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Объекты оценки" sheetId="1" r:id="rId1"/>
    <sheet name="реквизиты файла" sheetId="10" r:id="rId2"/>
    <sheet name="ГОТОВО" sheetId="6" r:id="rId3"/>
    <sheet name="ПЕРЕСЧЕТ НЕ ТРЕБУЕТСЯ" sheetId="7" r:id="rId4"/>
    <sheet name="СТОПЛИСТ" sheetId="8" r:id="rId5"/>
    <sheet name="Инструкция" sheetId="5" r:id="rId6"/>
    <sheet name="Справочник кодов НП" sheetId="2" r:id="rId7"/>
    <sheet name="Срв квартал" sheetId="3" r:id="rId8"/>
    <sheet name="Срв мо" sheetId="4" r:id="rId9"/>
    <sheet name="Справочник_ВРИ_Сегментов" sheetId="9" r:id="rId10"/>
  </sheets>
  <definedNames>
    <definedName name="_xlnm._FilterDatabase" localSheetId="0" hidden="1">'Объекты оценки'!$A$2:$BT$2</definedName>
    <definedName name="_xlnm._FilterDatabase" localSheetId="6" hidden="1">'Справочник кодов НП'!$B$1:$D$1</definedName>
    <definedName name="_xlnm._FilterDatabase" localSheetId="7" hidden="1">'Срв квартал'!$A$1:$C$15211</definedName>
    <definedName name="Запрос2">#REF!</definedName>
    <definedName name="ср_взв_квартал">#REF!</definedName>
    <definedName name="ср_взв_т">#REF!</definedName>
    <definedName name="срв_квартал_">'Срв квартал'!$A$1:$C$15211</definedName>
    <definedName name="срв_мо_">'Срв мо'!$A$1:$C$74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L5" i="1" l="1"/>
  <c r="BK5" i="1"/>
  <c r="BJ5" i="1"/>
  <c r="BI5" i="1"/>
  <c r="BL4" i="1"/>
  <c r="BK4" i="1"/>
  <c r="BJ4" i="1"/>
  <c r="BI4" i="1"/>
  <c r="BL3" i="1"/>
  <c r="BK3" i="1"/>
  <c r="BJ3" i="1"/>
  <c r="BI3" i="1"/>
  <c r="BR3" i="1"/>
  <c r="BT4" i="1" l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176" i="1"/>
  <c r="BT177" i="1"/>
  <c r="BT178" i="1"/>
  <c r="BT179" i="1"/>
  <c r="BT180" i="1"/>
  <c r="BT181" i="1"/>
  <c r="BT182" i="1"/>
  <c r="BT183" i="1"/>
  <c r="BT184" i="1"/>
  <c r="BT185" i="1"/>
  <c r="BT186" i="1"/>
  <c r="BT187" i="1"/>
  <c r="BT188" i="1"/>
  <c r="BT189" i="1"/>
  <c r="BT190" i="1"/>
  <c r="BT191" i="1"/>
  <c r="BT192" i="1"/>
  <c r="BT193" i="1"/>
  <c r="BT194" i="1"/>
  <c r="BT195" i="1"/>
  <c r="BT196" i="1"/>
  <c r="BT197" i="1"/>
  <c r="BT198" i="1"/>
  <c r="BT199" i="1"/>
  <c r="BT200" i="1"/>
  <c r="BT201" i="1"/>
  <c r="BT202" i="1"/>
  <c r="BT203" i="1"/>
  <c r="BT204" i="1"/>
  <c r="BT205" i="1"/>
  <c r="BT206" i="1"/>
  <c r="BT207" i="1"/>
  <c r="BT208" i="1"/>
  <c r="BT209" i="1"/>
  <c r="BT210" i="1"/>
  <c r="BT211" i="1"/>
  <c r="BT212" i="1"/>
  <c r="BT213" i="1"/>
  <c r="BT214" i="1"/>
  <c r="BT215" i="1"/>
  <c r="BT216" i="1"/>
  <c r="BT217" i="1"/>
  <c r="BT218" i="1"/>
  <c r="BT219" i="1"/>
  <c r="BT220" i="1"/>
  <c r="BT221" i="1"/>
  <c r="BT222" i="1"/>
  <c r="BT223" i="1"/>
  <c r="BT224" i="1"/>
  <c r="BT225" i="1"/>
  <c r="BT226" i="1"/>
  <c r="BT227" i="1"/>
  <c r="BT228" i="1"/>
  <c r="BT229" i="1"/>
  <c r="BT230" i="1"/>
  <c r="BT231" i="1"/>
  <c r="BT232" i="1"/>
  <c r="BT233" i="1"/>
  <c r="BT234" i="1"/>
  <c r="BT235" i="1"/>
  <c r="BT236" i="1"/>
  <c r="BT237" i="1"/>
  <c r="BT238" i="1"/>
  <c r="BT239" i="1"/>
  <c r="BT240" i="1"/>
  <c r="BT241" i="1"/>
  <c r="BT242" i="1"/>
  <c r="BT243" i="1"/>
  <c r="BT244" i="1"/>
  <c r="BT245" i="1"/>
  <c r="BT246" i="1"/>
  <c r="BT247" i="1"/>
  <c r="BT248" i="1"/>
  <c r="BT249" i="1"/>
  <c r="BT250" i="1"/>
  <c r="BT251" i="1"/>
  <c r="BT252" i="1"/>
  <c r="BT253" i="1"/>
  <c r="BT254" i="1"/>
  <c r="BT255" i="1"/>
  <c r="BT256" i="1"/>
  <c r="BT257" i="1"/>
  <c r="BT258" i="1"/>
  <c r="BT259" i="1"/>
  <c r="BT260" i="1"/>
  <c r="BT261" i="1"/>
  <c r="BT262" i="1"/>
  <c r="BT263" i="1"/>
  <c r="BT264" i="1"/>
  <c r="BT265" i="1"/>
  <c r="BT266" i="1"/>
  <c r="BT267" i="1"/>
  <c r="BT268" i="1"/>
  <c r="BT269" i="1"/>
  <c r="BT270" i="1"/>
  <c r="BT271" i="1"/>
  <c r="BT272" i="1"/>
  <c r="BT273" i="1"/>
  <c r="BT274" i="1"/>
  <c r="BT275" i="1"/>
  <c r="BT276" i="1"/>
  <c r="BT277" i="1"/>
  <c r="BT278" i="1"/>
  <c r="BT279" i="1"/>
  <c r="BT280" i="1"/>
  <c r="BT281" i="1"/>
  <c r="BT282" i="1"/>
  <c r="BT283" i="1"/>
  <c r="BT284" i="1"/>
  <c r="BT285" i="1"/>
  <c r="BT286" i="1"/>
  <c r="BT287" i="1"/>
  <c r="BT288" i="1"/>
  <c r="BT289" i="1"/>
  <c r="BT290" i="1"/>
  <c r="BT291" i="1"/>
  <c r="BT292" i="1"/>
  <c r="BT293" i="1"/>
  <c r="BT294" i="1"/>
  <c r="BT295" i="1"/>
  <c r="BT296" i="1"/>
  <c r="BT297" i="1"/>
  <c r="BT298" i="1"/>
  <c r="BT299" i="1"/>
  <c r="BT300" i="1"/>
  <c r="BT301" i="1"/>
  <c r="BT302" i="1"/>
  <c r="BT303" i="1"/>
  <c r="BT304" i="1"/>
  <c r="BT305" i="1"/>
  <c r="BT306" i="1"/>
  <c r="BT307" i="1"/>
  <c r="BT308" i="1"/>
  <c r="BT309" i="1"/>
  <c r="BT310" i="1"/>
  <c r="BT311" i="1"/>
  <c r="BT312" i="1"/>
  <c r="BT313" i="1"/>
  <c r="BT314" i="1"/>
  <c r="BT315" i="1"/>
  <c r="BT316" i="1"/>
  <c r="BT317" i="1"/>
  <c r="BT318" i="1"/>
  <c r="BT319" i="1"/>
  <c r="BT320" i="1"/>
  <c r="BT321" i="1"/>
  <c r="BT322" i="1"/>
  <c r="BT323" i="1"/>
  <c r="BT324" i="1"/>
  <c r="BT325" i="1"/>
  <c r="BT326" i="1"/>
  <c r="BT327" i="1"/>
  <c r="BT328" i="1"/>
  <c r="BT329" i="1"/>
  <c r="BT330" i="1"/>
  <c r="BT331" i="1"/>
  <c r="BT332" i="1"/>
  <c r="BT333" i="1"/>
  <c r="BT334" i="1"/>
  <c r="BT335" i="1"/>
  <c r="BT336" i="1"/>
  <c r="BT337" i="1"/>
  <c r="BT338" i="1"/>
  <c r="BT339" i="1"/>
  <c r="BT340" i="1"/>
  <c r="BT341" i="1"/>
  <c r="BT342" i="1"/>
  <c r="BT343" i="1"/>
  <c r="BT344" i="1"/>
  <c r="BT345" i="1"/>
  <c r="BT346" i="1"/>
  <c r="BT347" i="1"/>
  <c r="BT348" i="1"/>
  <c r="BT349" i="1"/>
  <c r="BT350" i="1"/>
  <c r="BT351" i="1"/>
  <c r="BT352" i="1"/>
  <c r="BT353" i="1"/>
  <c r="BT354" i="1"/>
  <c r="BT355" i="1"/>
  <c r="BT356" i="1"/>
  <c r="BT357" i="1"/>
  <c r="BT358" i="1"/>
  <c r="BT359" i="1"/>
  <c r="BT360" i="1"/>
  <c r="BT361" i="1"/>
  <c r="BT362" i="1"/>
  <c r="BT363" i="1"/>
  <c r="BT364" i="1"/>
  <c r="BT365" i="1"/>
  <c r="BT366" i="1"/>
  <c r="BT367" i="1"/>
  <c r="BT368" i="1"/>
  <c r="BT369" i="1"/>
  <c r="BT370" i="1"/>
  <c r="BT371" i="1"/>
  <c r="BT372" i="1"/>
  <c r="BT373" i="1"/>
  <c r="BT374" i="1"/>
  <c r="BT375" i="1"/>
  <c r="BT376" i="1"/>
  <c r="BT377" i="1"/>
  <c r="BT378" i="1"/>
  <c r="BT379" i="1"/>
  <c r="BT380" i="1"/>
  <c r="BT381" i="1"/>
  <c r="BT382" i="1"/>
  <c r="BT383" i="1"/>
  <c r="BT384" i="1"/>
  <c r="BT385" i="1"/>
  <c r="BT386" i="1"/>
  <c r="BT387" i="1"/>
  <c r="BT388" i="1"/>
  <c r="BT389" i="1"/>
  <c r="BT390" i="1"/>
  <c r="BT391" i="1"/>
  <c r="BT392" i="1"/>
  <c r="BT393" i="1"/>
  <c r="BT394" i="1"/>
  <c r="BT395" i="1"/>
  <c r="BT396" i="1"/>
  <c r="BT397" i="1"/>
  <c r="BT398" i="1"/>
  <c r="BT399" i="1"/>
  <c r="BT400" i="1"/>
  <c r="BT401" i="1"/>
  <c r="BT402" i="1"/>
  <c r="BT403" i="1"/>
  <c r="BT404" i="1"/>
  <c r="BT405" i="1"/>
  <c r="BT406" i="1"/>
  <c r="BT407" i="1"/>
  <c r="BT408" i="1"/>
  <c r="BT409" i="1"/>
  <c r="BT410" i="1"/>
  <c r="BT411" i="1"/>
  <c r="BT412" i="1"/>
  <c r="BT413" i="1"/>
  <c r="BT414" i="1"/>
  <c r="BT415" i="1"/>
  <c r="BT416" i="1"/>
  <c r="BT417" i="1"/>
  <c r="BT418" i="1"/>
  <c r="BT419" i="1"/>
  <c r="BT420" i="1"/>
  <c r="BT421" i="1"/>
  <c r="BT422" i="1"/>
  <c r="BT423" i="1"/>
  <c r="BT424" i="1"/>
  <c r="BT425" i="1"/>
  <c r="BT426" i="1"/>
  <c r="BT427" i="1"/>
  <c r="BT428" i="1"/>
  <c r="BT429" i="1"/>
  <c r="BT430" i="1"/>
  <c r="BT431" i="1"/>
  <c r="BT432" i="1"/>
  <c r="BT433" i="1"/>
  <c r="BT434" i="1"/>
  <c r="BT435" i="1"/>
  <c r="BT436" i="1"/>
  <c r="BT437" i="1"/>
  <c r="BT438" i="1"/>
  <c r="BT439" i="1"/>
  <c r="BT440" i="1"/>
  <c r="BT441" i="1"/>
  <c r="BT442" i="1"/>
  <c r="BT443" i="1"/>
  <c r="BT444" i="1"/>
  <c r="BT445" i="1"/>
  <c r="BT446" i="1"/>
  <c r="BT447" i="1"/>
  <c r="BT448" i="1"/>
  <c r="BT449" i="1"/>
  <c r="BT450" i="1"/>
  <c r="BT451" i="1"/>
  <c r="BT452" i="1"/>
  <c r="BT453" i="1"/>
  <c r="BT454" i="1"/>
  <c r="BT455" i="1"/>
  <c r="BT456" i="1"/>
  <c r="BT457" i="1"/>
  <c r="BT458" i="1"/>
  <c r="BT459" i="1"/>
  <c r="BT460" i="1"/>
  <c r="BT461" i="1"/>
  <c r="BT462" i="1"/>
  <c r="BT463" i="1"/>
  <c r="BT464" i="1"/>
  <c r="BT465" i="1"/>
  <c r="BT466" i="1"/>
  <c r="BT467" i="1"/>
  <c r="BT468" i="1"/>
  <c r="BT469" i="1"/>
  <c r="BT470" i="1"/>
  <c r="BT471" i="1"/>
  <c r="BT472" i="1"/>
  <c r="BT473" i="1"/>
  <c r="BT474" i="1"/>
  <c r="BT475" i="1"/>
  <c r="BT476" i="1"/>
  <c r="BT477" i="1"/>
  <c r="BT478" i="1"/>
  <c r="BT479" i="1"/>
  <c r="BT480" i="1"/>
  <c r="BT481" i="1"/>
  <c r="BT482" i="1"/>
  <c r="BT483" i="1"/>
  <c r="BT484" i="1"/>
  <c r="BT485" i="1"/>
  <c r="BT486" i="1"/>
  <c r="BT487" i="1"/>
  <c r="BT488" i="1"/>
  <c r="BT489" i="1"/>
  <c r="BT490" i="1"/>
  <c r="BT491" i="1"/>
  <c r="BT492" i="1"/>
  <c r="BT493" i="1"/>
  <c r="BT494" i="1"/>
  <c r="BT495" i="1"/>
  <c r="BT496" i="1"/>
  <c r="BT497" i="1"/>
  <c r="BT498" i="1"/>
  <c r="BT499" i="1"/>
  <c r="BT500" i="1"/>
  <c r="BT501" i="1"/>
  <c r="BT502" i="1"/>
  <c r="BT503" i="1"/>
  <c r="BT504" i="1"/>
  <c r="BT505" i="1"/>
  <c r="BT506" i="1"/>
  <c r="BT507" i="1"/>
  <c r="BT508" i="1"/>
  <c r="BT509" i="1"/>
  <c r="BT510" i="1"/>
  <c r="BT511" i="1"/>
  <c r="BT512" i="1"/>
  <c r="BT513" i="1"/>
  <c r="BT514" i="1"/>
  <c r="BT515" i="1"/>
  <c r="BT516" i="1"/>
  <c r="BT517" i="1"/>
  <c r="BT518" i="1"/>
  <c r="BT519" i="1"/>
  <c r="BT520" i="1"/>
  <c r="BT521" i="1"/>
  <c r="BT522" i="1"/>
  <c r="BT523" i="1"/>
  <c r="BT524" i="1"/>
  <c r="BT525" i="1"/>
  <c r="BT526" i="1"/>
  <c r="BT527" i="1"/>
  <c r="BT528" i="1"/>
  <c r="BT529" i="1"/>
  <c r="BT530" i="1"/>
  <c r="BT531" i="1"/>
  <c r="BT532" i="1"/>
  <c r="BT533" i="1"/>
  <c r="BT534" i="1"/>
  <c r="BT535" i="1"/>
  <c r="BT536" i="1"/>
  <c r="BT537" i="1"/>
  <c r="BT538" i="1"/>
  <c r="BT539" i="1"/>
  <c r="BT540" i="1"/>
  <c r="BT541" i="1"/>
  <c r="BT542" i="1"/>
  <c r="BT543" i="1"/>
  <c r="BT544" i="1"/>
  <c r="BT545" i="1"/>
  <c r="BT546" i="1"/>
  <c r="BT547" i="1"/>
  <c r="BT548" i="1"/>
  <c r="BT549" i="1"/>
  <c r="BT550" i="1"/>
  <c r="BT551" i="1"/>
  <c r="BT552" i="1"/>
  <c r="BT553" i="1"/>
  <c r="BT554" i="1"/>
  <c r="BT555" i="1"/>
  <c r="BT556" i="1"/>
  <c r="BT557" i="1"/>
  <c r="BT558" i="1"/>
  <c r="BT559" i="1"/>
  <c r="BT560" i="1"/>
  <c r="BT561" i="1"/>
  <c r="BT562" i="1"/>
  <c r="BT563" i="1"/>
  <c r="BT564" i="1"/>
  <c r="BT565" i="1"/>
  <c r="BT566" i="1"/>
  <c r="BT567" i="1"/>
  <c r="BT568" i="1"/>
  <c r="BT569" i="1"/>
  <c r="BT570" i="1"/>
  <c r="BT571" i="1"/>
  <c r="BT572" i="1"/>
  <c r="BT573" i="1"/>
  <c r="BT574" i="1"/>
  <c r="BT575" i="1"/>
  <c r="BT576" i="1"/>
  <c r="BT577" i="1"/>
  <c r="BT578" i="1"/>
  <c r="BT579" i="1"/>
  <c r="BT580" i="1"/>
  <c r="BT581" i="1"/>
  <c r="BT582" i="1"/>
  <c r="BT583" i="1"/>
  <c r="BT584" i="1"/>
  <c r="BT585" i="1"/>
  <c r="BT586" i="1"/>
  <c r="BT587" i="1"/>
  <c r="BT588" i="1"/>
  <c r="BT589" i="1"/>
  <c r="BT590" i="1"/>
  <c r="BT591" i="1"/>
  <c r="BT592" i="1"/>
  <c r="BT593" i="1"/>
  <c r="BT594" i="1"/>
  <c r="BT595" i="1"/>
  <c r="BT596" i="1"/>
  <c r="BT597" i="1"/>
  <c r="BT598" i="1"/>
  <c r="BT599" i="1"/>
  <c r="BT600" i="1"/>
  <c r="BT601" i="1"/>
  <c r="BT602" i="1"/>
  <c r="BT603" i="1"/>
  <c r="BT604" i="1"/>
  <c r="BT605" i="1"/>
  <c r="BT606" i="1"/>
  <c r="BT607" i="1"/>
  <c r="BT608" i="1"/>
  <c r="BT609" i="1"/>
  <c r="BT610" i="1"/>
  <c r="BT611" i="1"/>
  <c r="BT612" i="1"/>
  <c r="BT613" i="1"/>
  <c r="BT614" i="1"/>
  <c r="BT615" i="1"/>
  <c r="BT616" i="1"/>
  <c r="BT617" i="1"/>
  <c r="BT618" i="1"/>
  <c r="BT619" i="1"/>
  <c r="BT620" i="1"/>
  <c r="BT621" i="1"/>
  <c r="BT622" i="1"/>
  <c r="BT623" i="1"/>
  <c r="BT624" i="1"/>
  <c r="BT625" i="1"/>
  <c r="BT626" i="1"/>
  <c r="BT627" i="1"/>
  <c r="BT628" i="1"/>
  <c r="BT629" i="1"/>
  <c r="BT630" i="1"/>
  <c r="BT631" i="1"/>
  <c r="BT632" i="1"/>
  <c r="BT633" i="1"/>
  <c r="BT634" i="1"/>
  <c r="BT635" i="1"/>
  <c r="BT636" i="1"/>
  <c r="BT637" i="1"/>
  <c r="BT638" i="1"/>
  <c r="BT639" i="1"/>
  <c r="BT640" i="1"/>
  <c r="BT641" i="1"/>
  <c r="BT642" i="1"/>
  <c r="BT643" i="1"/>
  <c r="BT644" i="1"/>
  <c r="BT645" i="1"/>
  <c r="BT646" i="1"/>
  <c r="BT647" i="1"/>
  <c r="BT648" i="1"/>
  <c r="BT649" i="1"/>
  <c r="BT650" i="1"/>
  <c r="BT651" i="1"/>
  <c r="BT652" i="1"/>
  <c r="BT653" i="1"/>
  <c r="BT654" i="1"/>
  <c r="BT655" i="1"/>
  <c r="BT656" i="1"/>
  <c r="BT657" i="1"/>
  <c r="BT658" i="1"/>
  <c r="BT659" i="1"/>
  <c r="BT660" i="1"/>
  <c r="BT661" i="1"/>
  <c r="BT662" i="1"/>
  <c r="BT663" i="1"/>
  <c r="BT664" i="1"/>
  <c r="BT665" i="1"/>
  <c r="BT666" i="1"/>
  <c r="BT667" i="1"/>
  <c r="BT668" i="1"/>
  <c r="BT669" i="1"/>
  <c r="BT670" i="1"/>
  <c r="BT671" i="1"/>
  <c r="BT672" i="1"/>
  <c r="BT673" i="1"/>
  <c r="BT674" i="1"/>
  <c r="BT675" i="1"/>
  <c r="BT676" i="1"/>
  <c r="BT677" i="1"/>
  <c r="BT678" i="1"/>
  <c r="BT679" i="1"/>
  <c r="BT680" i="1"/>
  <c r="BT681" i="1"/>
  <c r="BT682" i="1"/>
  <c r="BT683" i="1"/>
  <c r="BT684" i="1"/>
  <c r="BT685" i="1"/>
  <c r="BT686" i="1"/>
  <c r="BT687" i="1"/>
  <c r="BT688" i="1"/>
  <c r="BT689" i="1"/>
  <c r="BT690" i="1"/>
  <c r="BT691" i="1"/>
  <c r="BT692" i="1"/>
  <c r="BT693" i="1"/>
  <c r="BT694" i="1"/>
  <c r="BT695" i="1"/>
  <c r="BT696" i="1"/>
  <c r="BT697" i="1"/>
  <c r="BT698" i="1"/>
  <c r="BT699" i="1"/>
  <c r="BT700" i="1"/>
  <c r="BT701" i="1"/>
  <c r="BT702" i="1"/>
  <c r="BT703" i="1"/>
  <c r="BT704" i="1"/>
  <c r="BT705" i="1"/>
  <c r="BT706" i="1"/>
  <c r="BT707" i="1"/>
  <c r="BT708" i="1"/>
  <c r="BT709" i="1"/>
  <c r="BT710" i="1"/>
  <c r="BT711" i="1"/>
  <c r="BT712" i="1"/>
  <c r="BT713" i="1"/>
  <c r="BT714" i="1"/>
  <c r="BT715" i="1"/>
  <c r="BT716" i="1"/>
  <c r="BT717" i="1"/>
  <c r="BT718" i="1"/>
  <c r="BT719" i="1"/>
  <c r="BT720" i="1"/>
  <c r="BT721" i="1"/>
  <c r="BT722" i="1"/>
  <c r="BT723" i="1"/>
  <c r="BT724" i="1"/>
  <c r="BT725" i="1"/>
  <c r="BT726" i="1"/>
  <c r="BT727" i="1"/>
  <c r="BT728" i="1"/>
  <c r="BT729" i="1"/>
  <c r="BT730" i="1"/>
  <c r="BT731" i="1"/>
  <c r="BT732" i="1"/>
  <c r="BT733" i="1"/>
  <c r="BT734" i="1"/>
  <c r="BT735" i="1"/>
  <c r="BT736" i="1"/>
  <c r="BT737" i="1"/>
  <c r="BT738" i="1"/>
  <c r="BT739" i="1"/>
  <c r="BT740" i="1"/>
  <c r="BT741" i="1"/>
  <c r="BT742" i="1"/>
  <c r="BT743" i="1"/>
  <c r="BT744" i="1"/>
  <c r="BT745" i="1"/>
  <c r="BT746" i="1"/>
  <c r="BT747" i="1"/>
  <c r="BT748" i="1"/>
  <c r="BT749" i="1"/>
  <c r="BT750" i="1"/>
  <c r="BT751" i="1"/>
  <c r="BT752" i="1"/>
  <c r="BT753" i="1"/>
  <c r="BT754" i="1"/>
  <c r="BT755" i="1"/>
  <c r="BT756" i="1"/>
  <c r="BT757" i="1"/>
  <c r="BT758" i="1"/>
  <c r="BT759" i="1"/>
  <c r="BT760" i="1"/>
  <c r="BT761" i="1"/>
  <c r="BT762" i="1"/>
  <c r="BT763" i="1"/>
  <c r="BT764" i="1"/>
  <c r="BT765" i="1"/>
  <c r="BT766" i="1"/>
  <c r="BT767" i="1"/>
  <c r="BT768" i="1"/>
  <c r="BT769" i="1"/>
  <c r="BT770" i="1"/>
  <c r="BT771" i="1"/>
  <c r="BT772" i="1"/>
  <c r="BT773" i="1"/>
  <c r="BT774" i="1"/>
  <c r="BT775" i="1"/>
  <c r="BT776" i="1"/>
  <c r="BT777" i="1"/>
  <c r="BT778" i="1"/>
  <c r="BT779" i="1"/>
  <c r="BT780" i="1"/>
  <c r="BT781" i="1"/>
  <c r="BT782" i="1"/>
  <c r="BT783" i="1"/>
  <c r="BT784" i="1"/>
  <c r="BT785" i="1"/>
  <c r="BT786" i="1"/>
  <c r="BT787" i="1"/>
  <c r="BT788" i="1"/>
  <c r="BT789" i="1"/>
  <c r="BT790" i="1"/>
  <c r="BT791" i="1"/>
  <c r="BT792" i="1"/>
  <c r="BT793" i="1"/>
  <c r="BT794" i="1"/>
  <c r="BT795" i="1"/>
  <c r="BT796" i="1"/>
  <c r="BT797" i="1"/>
  <c r="BT798" i="1"/>
  <c r="BT799" i="1"/>
  <c r="BT800" i="1"/>
  <c r="BT801" i="1"/>
  <c r="BT802" i="1"/>
  <c r="BT803" i="1"/>
  <c r="BT804" i="1"/>
  <c r="BT805" i="1"/>
  <c r="BT806" i="1"/>
  <c r="BT807" i="1"/>
  <c r="BT808" i="1"/>
  <c r="BT809" i="1"/>
  <c r="BT810" i="1"/>
  <c r="BT811" i="1"/>
  <c r="BT812" i="1"/>
  <c r="BT813" i="1"/>
  <c r="BT814" i="1"/>
  <c r="BT815" i="1"/>
  <c r="BT816" i="1"/>
  <c r="BT817" i="1"/>
  <c r="BT818" i="1"/>
  <c r="BT819" i="1"/>
  <c r="BT820" i="1"/>
  <c r="BT821" i="1"/>
  <c r="BT822" i="1"/>
  <c r="BT823" i="1"/>
  <c r="BT824" i="1"/>
  <c r="BT825" i="1"/>
  <c r="BT826" i="1"/>
  <c r="BT827" i="1"/>
  <c r="BT828" i="1"/>
  <c r="BT829" i="1"/>
  <c r="BT830" i="1"/>
  <c r="BT831" i="1"/>
  <c r="BT832" i="1"/>
  <c r="BT833" i="1"/>
  <c r="BT834" i="1"/>
  <c r="BT835" i="1"/>
  <c r="BT836" i="1"/>
  <c r="BT837" i="1"/>
  <c r="BT838" i="1"/>
  <c r="BT839" i="1"/>
  <c r="BT840" i="1"/>
  <c r="BT841" i="1"/>
  <c r="BT842" i="1"/>
  <c r="BT843" i="1"/>
  <c r="BT844" i="1"/>
  <c r="BT845" i="1"/>
  <c r="BT846" i="1"/>
  <c r="BT847" i="1"/>
  <c r="BT848" i="1"/>
  <c r="BT849" i="1"/>
  <c r="BT850" i="1"/>
  <c r="BT851" i="1"/>
  <c r="BT852" i="1"/>
  <c r="BT853" i="1"/>
  <c r="BT854" i="1"/>
  <c r="BT855" i="1"/>
  <c r="BT856" i="1"/>
  <c r="BT857" i="1"/>
  <c r="BT858" i="1"/>
  <c r="BT859" i="1"/>
  <c r="BT860" i="1"/>
  <c r="BT861" i="1"/>
  <c r="BT862" i="1"/>
  <c r="BT863" i="1"/>
  <c r="BT864" i="1"/>
  <c r="BT865" i="1"/>
  <c r="BT866" i="1"/>
  <c r="BT867" i="1"/>
  <c r="BT868" i="1"/>
  <c r="BT869" i="1"/>
  <c r="BT870" i="1"/>
  <c r="BT871" i="1"/>
  <c r="BT872" i="1"/>
  <c r="BT873" i="1"/>
  <c r="BT874" i="1"/>
  <c r="BT875" i="1"/>
  <c r="BT876" i="1"/>
  <c r="BT877" i="1"/>
  <c r="BT878" i="1"/>
  <c r="BT879" i="1"/>
  <c r="BT880" i="1"/>
  <c r="BT881" i="1"/>
  <c r="BT882" i="1"/>
  <c r="BT883" i="1"/>
  <c r="BT884" i="1"/>
  <c r="BT885" i="1"/>
  <c r="BT886" i="1"/>
  <c r="BT887" i="1"/>
  <c r="BT888" i="1"/>
  <c r="BT889" i="1"/>
  <c r="BT890" i="1"/>
  <c r="BT891" i="1"/>
  <c r="BT892" i="1"/>
  <c r="BT893" i="1"/>
  <c r="BT894" i="1"/>
  <c r="BT895" i="1"/>
  <c r="BT896" i="1"/>
  <c r="BT897" i="1"/>
  <c r="BT898" i="1"/>
  <c r="BT899" i="1"/>
  <c r="BT900" i="1"/>
  <c r="BT901" i="1"/>
  <c r="BT902" i="1"/>
  <c r="BT903" i="1"/>
  <c r="BT904" i="1"/>
  <c r="BT905" i="1"/>
  <c r="BT906" i="1"/>
  <c r="BT907" i="1"/>
  <c r="BT908" i="1"/>
  <c r="BT909" i="1"/>
  <c r="BT910" i="1"/>
  <c r="BT911" i="1"/>
  <c r="BT912" i="1"/>
  <c r="BT913" i="1"/>
  <c r="BT914" i="1"/>
  <c r="BT915" i="1"/>
  <c r="BT916" i="1"/>
  <c r="BT917" i="1"/>
  <c r="BT918" i="1"/>
  <c r="BT919" i="1"/>
  <c r="BT920" i="1"/>
  <c r="BT921" i="1"/>
  <c r="BT922" i="1"/>
  <c r="BT923" i="1"/>
  <c r="BT924" i="1"/>
  <c r="BT925" i="1"/>
  <c r="BT926" i="1"/>
  <c r="BT927" i="1"/>
  <c r="BT928" i="1"/>
  <c r="BT929" i="1"/>
  <c r="BT930" i="1"/>
  <c r="BT931" i="1"/>
  <c r="BT932" i="1"/>
  <c r="BT933" i="1"/>
  <c r="BT934" i="1"/>
  <c r="BT935" i="1"/>
  <c r="BT936" i="1"/>
  <c r="BT937" i="1"/>
  <c r="BT938" i="1"/>
  <c r="BT939" i="1"/>
  <c r="BT940" i="1"/>
  <c r="BT941" i="1"/>
  <c r="BT942" i="1"/>
  <c r="BT943" i="1"/>
  <c r="BT944" i="1"/>
  <c r="BT945" i="1"/>
  <c r="BT946" i="1"/>
  <c r="BT947" i="1"/>
  <c r="BT948" i="1"/>
  <c r="BT949" i="1"/>
  <c r="BT950" i="1"/>
  <c r="BT951" i="1"/>
  <c r="BT952" i="1"/>
  <c r="BT953" i="1"/>
  <c r="BT954" i="1"/>
  <c r="BT955" i="1"/>
  <c r="BT956" i="1"/>
  <c r="BT957" i="1"/>
  <c r="BT958" i="1"/>
  <c r="BT959" i="1"/>
  <c r="BT960" i="1"/>
  <c r="BT961" i="1"/>
  <c r="BT962" i="1"/>
  <c r="BT963" i="1"/>
  <c r="BT964" i="1"/>
  <c r="BT965" i="1"/>
  <c r="BT966" i="1"/>
  <c r="BT967" i="1"/>
  <c r="BT968" i="1"/>
  <c r="BT969" i="1"/>
  <c r="BT970" i="1"/>
  <c r="BT971" i="1"/>
  <c r="BT972" i="1"/>
  <c r="BT973" i="1"/>
  <c r="BT974" i="1"/>
  <c r="BT975" i="1"/>
  <c r="BT976" i="1"/>
  <c r="BT977" i="1"/>
  <c r="BT978" i="1"/>
  <c r="BT979" i="1"/>
  <c r="BT980" i="1"/>
  <c r="BT981" i="1"/>
  <c r="BT982" i="1"/>
  <c r="BT983" i="1"/>
  <c r="BT984" i="1"/>
  <c r="BT985" i="1"/>
  <c r="BT986" i="1"/>
  <c r="BT987" i="1"/>
  <c r="BT988" i="1"/>
  <c r="BT989" i="1"/>
  <c r="BT990" i="1"/>
  <c r="BT991" i="1"/>
  <c r="BT992" i="1"/>
  <c r="BT993" i="1"/>
  <c r="BT994" i="1"/>
  <c r="BT995" i="1"/>
  <c r="BT996" i="1"/>
  <c r="BT997" i="1"/>
  <c r="BT998" i="1"/>
  <c r="BT999" i="1"/>
  <c r="BT1000" i="1"/>
  <c r="BT1001" i="1"/>
  <c r="BT1002" i="1"/>
  <c r="BT1003" i="1"/>
  <c r="BT1004" i="1"/>
  <c r="BT1005" i="1"/>
  <c r="BT1006" i="1"/>
  <c r="BT1007" i="1"/>
  <c r="BT1008" i="1"/>
  <c r="BT1009" i="1"/>
  <c r="BT1010" i="1"/>
  <c r="BT1011" i="1"/>
  <c r="BT1012" i="1"/>
  <c r="BT1013" i="1"/>
  <c r="BT1014" i="1"/>
  <c r="BT1015" i="1"/>
  <c r="BT1016" i="1"/>
  <c r="BT1017" i="1"/>
  <c r="BT1018" i="1"/>
  <c r="BT1019" i="1"/>
  <c r="BT1020" i="1"/>
  <c r="BT1021" i="1"/>
  <c r="BT1022" i="1"/>
  <c r="BT1023" i="1"/>
  <c r="BT1024" i="1"/>
  <c r="BT1025" i="1"/>
  <c r="BT1026" i="1"/>
  <c r="BT1027" i="1"/>
  <c r="BT1028" i="1"/>
  <c r="BT1029" i="1"/>
  <c r="BT1030" i="1"/>
  <c r="BT1031" i="1"/>
  <c r="BT1032" i="1"/>
  <c r="BT1033" i="1"/>
  <c r="BT1034" i="1"/>
  <c r="BT1035" i="1"/>
  <c r="BT1036" i="1"/>
  <c r="BT1037" i="1"/>
  <c r="BT1038" i="1"/>
  <c r="BT1039" i="1"/>
  <c r="BT1040" i="1"/>
  <c r="BT1041" i="1"/>
  <c r="BT1042" i="1"/>
  <c r="BT1043" i="1"/>
  <c r="BT1044" i="1"/>
  <c r="BT1045" i="1"/>
  <c r="BT1046" i="1"/>
  <c r="BT1047" i="1"/>
  <c r="BT1048" i="1"/>
  <c r="BT1049" i="1"/>
  <c r="BT1050" i="1"/>
  <c r="BT1051" i="1"/>
  <c r="BT1052" i="1"/>
  <c r="BT1053" i="1"/>
  <c r="BT1054" i="1"/>
  <c r="BT1055" i="1"/>
  <c r="BT1056" i="1"/>
  <c r="BT1057" i="1"/>
  <c r="BT1058" i="1"/>
  <c r="BT1059" i="1"/>
  <c r="BT1060" i="1"/>
  <c r="BT1061" i="1"/>
  <c r="BT1062" i="1"/>
  <c r="BT1063" i="1"/>
  <c r="BT1064" i="1"/>
  <c r="BT1065" i="1"/>
  <c r="BT1066" i="1"/>
  <c r="BT1067" i="1"/>
  <c r="BT1068" i="1"/>
  <c r="BT1069" i="1"/>
  <c r="BT1070" i="1"/>
  <c r="BT1071" i="1"/>
  <c r="BT1072" i="1"/>
  <c r="BT1073" i="1"/>
  <c r="BT1074" i="1"/>
  <c r="BT1075" i="1"/>
  <c r="BT1076" i="1"/>
  <c r="BT1077" i="1"/>
  <c r="BT1078" i="1"/>
  <c r="BT1079" i="1"/>
  <c r="BT1080" i="1"/>
  <c r="BT1081" i="1"/>
  <c r="BT1082" i="1"/>
  <c r="BT1083" i="1"/>
  <c r="BT1084" i="1"/>
  <c r="BT1085" i="1"/>
  <c r="BT1086" i="1"/>
  <c r="BT1087" i="1"/>
  <c r="BT1088" i="1"/>
  <c r="BT1089" i="1"/>
  <c r="BT1090" i="1"/>
  <c r="BT1091" i="1"/>
  <c r="BT1092" i="1"/>
  <c r="BT1093" i="1"/>
  <c r="BT1094" i="1"/>
  <c r="BT1095" i="1"/>
  <c r="BT1096" i="1"/>
  <c r="BT1097" i="1"/>
  <c r="BT1098" i="1"/>
  <c r="BT1099" i="1"/>
  <c r="BT1100" i="1"/>
  <c r="BT1101" i="1"/>
  <c r="BT1102" i="1"/>
  <c r="BT1103" i="1"/>
  <c r="BT1104" i="1"/>
  <c r="BT1105" i="1"/>
  <c r="BT1106" i="1"/>
  <c r="BT1107" i="1"/>
  <c r="BT1108" i="1"/>
  <c r="BT1109" i="1"/>
  <c r="BT1110" i="1"/>
  <c r="BT1111" i="1"/>
  <c r="BT1112" i="1"/>
  <c r="BT1113" i="1"/>
  <c r="BT1114" i="1"/>
  <c r="BT1115" i="1"/>
  <c r="BT1116" i="1"/>
  <c r="BT1117" i="1"/>
  <c r="BT1118" i="1"/>
  <c r="BT1119" i="1"/>
  <c r="BT1120" i="1"/>
  <c r="BT1121" i="1"/>
  <c r="BT1122" i="1"/>
  <c r="BT1123" i="1"/>
  <c r="BT1124" i="1"/>
  <c r="BT1125" i="1"/>
  <c r="BT1126" i="1"/>
  <c r="BT1127" i="1"/>
  <c r="BT1128" i="1"/>
  <c r="BT1129" i="1"/>
  <c r="BT1130" i="1"/>
  <c r="BT1131" i="1"/>
  <c r="BT1132" i="1"/>
  <c r="BT1133" i="1"/>
  <c r="BT1134" i="1"/>
  <c r="BT1135" i="1"/>
  <c r="BT1136" i="1"/>
  <c r="BT1137" i="1"/>
  <c r="BT1138" i="1"/>
  <c r="BT1139" i="1"/>
  <c r="BT1140" i="1"/>
  <c r="BT1141" i="1"/>
  <c r="BT1142" i="1"/>
  <c r="BT1143" i="1"/>
  <c r="BT1144" i="1"/>
  <c r="BT1145" i="1"/>
  <c r="BT1146" i="1"/>
  <c r="BT1147" i="1"/>
  <c r="BT1148" i="1"/>
  <c r="BT1149" i="1"/>
  <c r="BT1150" i="1"/>
  <c r="BT1151" i="1"/>
  <c r="BT1152" i="1"/>
  <c r="BT1153" i="1"/>
  <c r="BT1154" i="1"/>
  <c r="BT1155" i="1"/>
  <c r="BT1156" i="1"/>
  <c r="BT1157" i="1"/>
  <c r="BT1158" i="1"/>
  <c r="BT1159" i="1"/>
  <c r="BT1160" i="1"/>
  <c r="BT1161" i="1"/>
  <c r="BT1162" i="1"/>
  <c r="BT1163" i="1"/>
  <c r="BT1164" i="1"/>
  <c r="BT1165" i="1"/>
  <c r="BT1166" i="1"/>
  <c r="BT1167" i="1"/>
  <c r="BT1168" i="1"/>
  <c r="BT1169" i="1"/>
  <c r="BT1170" i="1"/>
  <c r="BT1171" i="1"/>
  <c r="BT1172" i="1"/>
  <c r="BT1173" i="1"/>
  <c r="BT1174" i="1"/>
  <c r="BT1175" i="1"/>
  <c r="BT1176" i="1"/>
  <c r="BT1177" i="1"/>
  <c r="BT1178" i="1"/>
  <c r="BT1179" i="1"/>
  <c r="BT1180" i="1"/>
  <c r="BT1181" i="1"/>
  <c r="BT1182" i="1"/>
  <c r="BT1183" i="1"/>
  <c r="BT1184" i="1"/>
  <c r="BT1185" i="1"/>
  <c r="BT1186" i="1"/>
  <c r="BT1187" i="1"/>
  <c r="BT1188" i="1"/>
  <c r="BT1189" i="1"/>
  <c r="BT1190" i="1"/>
  <c r="BT1191" i="1"/>
  <c r="BT1192" i="1"/>
  <c r="BT1193" i="1"/>
  <c r="BT1194" i="1"/>
  <c r="BT1195" i="1"/>
  <c r="BT1196" i="1"/>
  <c r="BT1197" i="1"/>
  <c r="BT1198" i="1"/>
  <c r="BT1199" i="1"/>
  <c r="BT1200" i="1"/>
  <c r="BT1201" i="1"/>
  <c r="BT1202" i="1"/>
  <c r="BT1203" i="1"/>
  <c r="BT1204" i="1"/>
  <c r="BT1205" i="1"/>
  <c r="BT1206" i="1"/>
  <c r="BT1207" i="1"/>
  <c r="BT1208" i="1"/>
  <c r="BT1209" i="1"/>
  <c r="BT1210" i="1"/>
  <c r="BT1211" i="1"/>
  <c r="BT1212" i="1"/>
  <c r="BT1213" i="1"/>
  <c r="BT1214" i="1"/>
  <c r="BT1215" i="1"/>
  <c r="BT1216" i="1"/>
  <c r="BT1217" i="1"/>
  <c r="BT1218" i="1"/>
  <c r="BT1219" i="1"/>
  <c r="BT1220" i="1"/>
  <c r="BT1221" i="1"/>
  <c r="BT1222" i="1"/>
  <c r="BT1223" i="1"/>
  <c r="BT1224" i="1"/>
  <c r="BT1225" i="1"/>
  <c r="BT1226" i="1"/>
  <c r="BT1227" i="1"/>
  <c r="BT1228" i="1"/>
  <c r="BT1229" i="1"/>
  <c r="BT1230" i="1"/>
  <c r="BT1231" i="1"/>
  <c r="BT1232" i="1"/>
  <c r="BT1233" i="1"/>
  <c r="BT1234" i="1"/>
  <c r="BT1235" i="1"/>
  <c r="BT1236" i="1"/>
  <c r="BT1237" i="1"/>
  <c r="BT1238" i="1"/>
  <c r="BT1239" i="1"/>
  <c r="BT1240" i="1"/>
  <c r="BT1241" i="1"/>
  <c r="BT1242" i="1"/>
  <c r="BT1243" i="1"/>
  <c r="BT1244" i="1"/>
  <c r="BT1245" i="1"/>
  <c r="BT1246" i="1"/>
  <c r="BT1247" i="1"/>
  <c r="BT1248" i="1"/>
  <c r="BT1249" i="1"/>
  <c r="BT1250" i="1"/>
  <c r="BT1251" i="1"/>
  <c r="BT1252" i="1"/>
  <c r="BT1253" i="1"/>
  <c r="BT1254" i="1"/>
  <c r="BT1255" i="1"/>
  <c r="BT1256" i="1"/>
  <c r="BT1257" i="1"/>
  <c r="BT1258" i="1"/>
  <c r="BT1259" i="1"/>
  <c r="BT1260" i="1"/>
  <c r="BT1261" i="1"/>
  <c r="BT1262" i="1"/>
  <c r="BT1263" i="1"/>
  <c r="BT1264" i="1"/>
  <c r="BT1265" i="1"/>
  <c r="BT1266" i="1"/>
  <c r="BT1267" i="1"/>
  <c r="BT1268" i="1"/>
  <c r="BT1269" i="1"/>
  <c r="BT1270" i="1"/>
  <c r="BT1271" i="1"/>
  <c r="BT1272" i="1"/>
  <c r="BT1273" i="1"/>
  <c r="BT1274" i="1"/>
  <c r="BT1275" i="1"/>
  <c r="BT1276" i="1"/>
  <c r="BT1277" i="1"/>
  <c r="BT1278" i="1"/>
  <c r="BT1279" i="1"/>
  <c r="BT1280" i="1"/>
  <c r="BT1281" i="1"/>
  <c r="BT1282" i="1"/>
  <c r="BT1283" i="1"/>
  <c r="BT1284" i="1"/>
  <c r="BT1285" i="1"/>
  <c r="BT1286" i="1"/>
  <c r="BT1287" i="1"/>
  <c r="BT1288" i="1"/>
  <c r="BT1289" i="1"/>
  <c r="BT1290" i="1"/>
  <c r="BT1291" i="1"/>
  <c r="BT1292" i="1"/>
  <c r="BT1293" i="1"/>
  <c r="BT1294" i="1"/>
  <c r="BT1295" i="1"/>
  <c r="BT1296" i="1"/>
  <c r="BT1297" i="1"/>
  <c r="BT1298" i="1"/>
  <c r="BT1299" i="1"/>
  <c r="BT1300" i="1"/>
  <c r="BT1301" i="1"/>
  <c r="BT1302" i="1"/>
  <c r="BT1303" i="1"/>
  <c r="BT1304" i="1"/>
  <c r="BT1305" i="1"/>
  <c r="BT1306" i="1"/>
  <c r="BT1307" i="1"/>
  <c r="BT1308" i="1"/>
  <c r="BT1309" i="1"/>
  <c r="BT1310" i="1"/>
  <c r="BT1311" i="1"/>
  <c r="BT1312" i="1"/>
  <c r="BT1313" i="1"/>
  <c r="BT1314" i="1"/>
  <c r="BT1315" i="1"/>
  <c r="BT1316" i="1"/>
  <c r="BT1317" i="1"/>
  <c r="BT1318" i="1"/>
  <c r="BT1319" i="1"/>
  <c r="BT1320" i="1"/>
  <c r="BT1321" i="1"/>
  <c r="BT1322" i="1"/>
  <c r="BT1323" i="1"/>
  <c r="BT1324" i="1"/>
  <c r="BT1325" i="1"/>
  <c r="BT1326" i="1"/>
  <c r="BT1327" i="1"/>
  <c r="BT1328" i="1"/>
  <c r="BT1329" i="1"/>
  <c r="BT1330" i="1"/>
  <c r="BT1331" i="1"/>
  <c r="BT1332" i="1"/>
  <c r="BT1333" i="1"/>
  <c r="BT1334" i="1"/>
  <c r="BT1335" i="1"/>
  <c r="BT1336" i="1"/>
  <c r="BT1337" i="1"/>
  <c r="BT1338" i="1"/>
  <c r="BT1339" i="1"/>
  <c r="BT1340" i="1"/>
  <c r="BT1341" i="1"/>
  <c r="BT1342" i="1"/>
  <c r="BT1343" i="1"/>
  <c r="BT1344" i="1"/>
  <c r="BT1345" i="1"/>
  <c r="BT1346" i="1"/>
  <c r="BT1347" i="1"/>
  <c r="BT1348" i="1"/>
  <c r="BT1349" i="1"/>
  <c r="BT1350" i="1"/>
  <c r="BT1351" i="1"/>
  <c r="BT1352" i="1"/>
  <c r="BT1353" i="1"/>
  <c r="BT1354" i="1"/>
  <c r="BT1355" i="1"/>
  <c r="BT1356" i="1"/>
  <c r="BT1357" i="1"/>
  <c r="BT1358" i="1"/>
  <c r="BT1359" i="1"/>
  <c r="BT1360" i="1"/>
  <c r="BT1361" i="1"/>
  <c r="BT1362" i="1"/>
  <c r="BT1363" i="1"/>
  <c r="BT1364" i="1"/>
  <c r="BT1365" i="1"/>
  <c r="BT1366" i="1"/>
  <c r="BT1367" i="1"/>
  <c r="BT1368" i="1"/>
  <c r="BT1369" i="1"/>
  <c r="BT1370" i="1"/>
  <c r="BT1371" i="1"/>
  <c r="BT1372" i="1"/>
  <c r="BT1373" i="1"/>
  <c r="BT1374" i="1"/>
  <c r="BT1375" i="1"/>
  <c r="BT1376" i="1"/>
  <c r="BT1377" i="1"/>
  <c r="BT1378" i="1"/>
  <c r="BT1379" i="1"/>
  <c r="BT1380" i="1"/>
  <c r="BT1381" i="1"/>
  <c r="BT1382" i="1"/>
  <c r="BT1383" i="1"/>
  <c r="BT1384" i="1"/>
  <c r="BT1385" i="1"/>
  <c r="BT1386" i="1"/>
  <c r="BT1387" i="1"/>
  <c r="BT1388" i="1"/>
  <c r="BT1389" i="1"/>
  <c r="BT1390" i="1"/>
  <c r="BT1391" i="1"/>
  <c r="BT1392" i="1"/>
  <c r="BT1393" i="1"/>
  <c r="BT1394" i="1"/>
  <c r="BT1395" i="1"/>
  <c r="BT1396" i="1"/>
  <c r="BT1397" i="1"/>
  <c r="BT1398" i="1"/>
  <c r="BT1399" i="1"/>
  <c r="BT1400" i="1"/>
  <c r="BT1401" i="1"/>
  <c r="BT1402" i="1"/>
  <c r="BT1403" i="1"/>
  <c r="BT1404" i="1"/>
  <c r="BT1405" i="1"/>
  <c r="BT1406" i="1"/>
  <c r="BT1407" i="1"/>
  <c r="BT1408" i="1"/>
  <c r="BT1409" i="1"/>
  <c r="BT1410" i="1"/>
  <c r="BT1411" i="1"/>
  <c r="BT1412" i="1"/>
  <c r="BT1413" i="1"/>
  <c r="BT1414" i="1"/>
  <c r="BT1415" i="1"/>
  <c r="BT1416" i="1"/>
  <c r="BT1417" i="1"/>
  <c r="BT1418" i="1"/>
  <c r="BT1419" i="1"/>
  <c r="BT1420" i="1"/>
  <c r="BT1421" i="1"/>
  <c r="BT1422" i="1"/>
  <c r="BT1423" i="1"/>
  <c r="BT1424" i="1"/>
  <c r="BT1425" i="1"/>
  <c r="BT1426" i="1"/>
  <c r="BT1427" i="1"/>
  <c r="BT1428" i="1"/>
  <c r="BT1429" i="1"/>
  <c r="BT1430" i="1"/>
  <c r="BT1431" i="1"/>
  <c r="BT1432" i="1"/>
  <c r="BT1433" i="1"/>
  <c r="BT1434" i="1"/>
  <c r="BT1435" i="1"/>
  <c r="BT1436" i="1"/>
  <c r="BT1437" i="1"/>
  <c r="BT1438" i="1"/>
  <c r="BT1439" i="1"/>
  <c r="BT1440" i="1"/>
  <c r="BT1441" i="1"/>
  <c r="BT1442" i="1"/>
  <c r="BT1443" i="1"/>
  <c r="BT1444" i="1"/>
  <c r="BT1445" i="1"/>
  <c r="BT1446" i="1"/>
  <c r="BT1447" i="1"/>
  <c r="BT1448" i="1"/>
  <c r="BT1449" i="1"/>
  <c r="BT1450" i="1"/>
  <c r="BT1451" i="1"/>
  <c r="BT1452" i="1"/>
  <c r="BT1453" i="1"/>
  <c r="BT1454" i="1"/>
  <c r="BT1455" i="1"/>
  <c r="BT1456" i="1"/>
  <c r="BT1457" i="1"/>
  <c r="BT1458" i="1"/>
  <c r="BT1459" i="1"/>
  <c r="BT1460" i="1"/>
  <c r="BT1461" i="1"/>
  <c r="BT1462" i="1"/>
  <c r="BT1463" i="1"/>
  <c r="BT1464" i="1"/>
  <c r="BT1465" i="1"/>
  <c r="BT1466" i="1"/>
  <c r="BT1467" i="1"/>
  <c r="BT1468" i="1"/>
  <c r="BT1469" i="1"/>
  <c r="BT1470" i="1"/>
  <c r="BT1471" i="1"/>
  <c r="BT1472" i="1"/>
  <c r="BT1473" i="1"/>
  <c r="BT1474" i="1"/>
  <c r="BT1475" i="1"/>
  <c r="BT1476" i="1"/>
  <c r="BT1477" i="1"/>
  <c r="BT1478" i="1"/>
  <c r="BT1479" i="1"/>
  <c r="BT1480" i="1"/>
  <c r="BT1481" i="1"/>
  <c r="BT1482" i="1"/>
  <c r="BT1483" i="1"/>
  <c r="BT1484" i="1"/>
  <c r="BT1485" i="1"/>
  <c r="BT1486" i="1"/>
  <c r="BT1487" i="1"/>
  <c r="BT1488" i="1"/>
  <c r="BT1489" i="1"/>
  <c r="BT1490" i="1"/>
  <c r="BT1491" i="1"/>
  <c r="BT1492" i="1"/>
  <c r="BT1493" i="1"/>
  <c r="BT1494" i="1"/>
  <c r="BT1495" i="1"/>
  <c r="BT1496" i="1"/>
  <c r="BT1497" i="1"/>
  <c r="BT1498" i="1"/>
  <c r="BT1499" i="1"/>
  <c r="BT1500" i="1"/>
  <c r="BT1501" i="1"/>
  <c r="BT1502" i="1"/>
  <c r="BT1503" i="1"/>
  <c r="BT1504" i="1"/>
  <c r="BT1505" i="1"/>
  <c r="BT1506" i="1"/>
  <c r="BT1507" i="1"/>
  <c r="BT1508" i="1"/>
  <c r="BT1509" i="1"/>
  <c r="BT1510" i="1"/>
  <c r="BT1511" i="1"/>
  <c r="BT1512" i="1"/>
  <c r="BT1513" i="1"/>
  <c r="BT1514" i="1"/>
  <c r="BT1515" i="1"/>
  <c r="BT1516" i="1"/>
  <c r="BT1517" i="1"/>
  <c r="BT1518" i="1"/>
  <c r="BT1519" i="1"/>
  <c r="BT1520" i="1"/>
  <c r="BT1521" i="1"/>
  <c r="BT1522" i="1"/>
  <c r="BT1523" i="1"/>
  <c r="BT1524" i="1"/>
  <c r="BT1525" i="1"/>
  <c r="BT1526" i="1"/>
  <c r="BT1527" i="1"/>
  <c r="BT1528" i="1"/>
  <c r="BT1529" i="1"/>
  <c r="BT1530" i="1"/>
  <c r="BT1531" i="1"/>
  <c r="BT1532" i="1"/>
  <c r="BT1533" i="1"/>
  <c r="BT1534" i="1"/>
  <c r="BT1535" i="1"/>
  <c r="BT1536" i="1"/>
  <c r="BT1537" i="1"/>
  <c r="BT1538" i="1"/>
  <c r="BT1539" i="1"/>
  <c r="BT1540" i="1"/>
  <c r="BT1541" i="1"/>
  <c r="BT1542" i="1"/>
  <c r="BT1543" i="1"/>
  <c r="BT1544" i="1"/>
  <c r="BT1545" i="1"/>
  <c r="BT1546" i="1"/>
  <c r="BT1547" i="1"/>
  <c r="BT1548" i="1"/>
  <c r="BT1549" i="1"/>
  <c r="BT1550" i="1"/>
  <c r="BT1551" i="1"/>
  <c r="BT1552" i="1"/>
  <c r="BT1553" i="1"/>
  <c r="BT1554" i="1"/>
  <c r="BT1555" i="1"/>
  <c r="BT1556" i="1"/>
  <c r="BT1557" i="1"/>
  <c r="BT1558" i="1"/>
  <c r="BT1559" i="1"/>
  <c r="BT1560" i="1"/>
  <c r="BT1561" i="1"/>
  <c r="BT1562" i="1"/>
  <c r="BT1563" i="1"/>
  <c r="BT1564" i="1"/>
  <c r="BT1565" i="1"/>
  <c r="BT1566" i="1"/>
  <c r="BT1567" i="1"/>
  <c r="BT1568" i="1"/>
  <c r="BT1569" i="1"/>
  <c r="BT1570" i="1"/>
  <c r="BT1571" i="1"/>
  <c r="BT1572" i="1"/>
  <c r="BT1573" i="1"/>
  <c r="BT1574" i="1"/>
  <c r="BT1575" i="1"/>
  <c r="BT1576" i="1"/>
  <c r="BT1577" i="1"/>
  <c r="BT1578" i="1"/>
  <c r="BT1579" i="1"/>
  <c r="BT1580" i="1"/>
  <c r="BT1581" i="1"/>
  <c r="BT1582" i="1"/>
  <c r="BT1583" i="1"/>
  <c r="BT1584" i="1"/>
  <c r="BT1585" i="1"/>
  <c r="BT1586" i="1"/>
  <c r="BT1587" i="1"/>
  <c r="BT1588" i="1"/>
  <c r="BT1589" i="1"/>
  <c r="BT1590" i="1"/>
  <c r="BT1591" i="1"/>
  <c r="BT1592" i="1"/>
  <c r="BT1593" i="1"/>
  <c r="BT1594" i="1"/>
  <c r="BT1595" i="1"/>
  <c r="BT1596" i="1"/>
  <c r="BT1597" i="1"/>
  <c r="BT1598" i="1"/>
  <c r="BT1599" i="1"/>
  <c r="BT1600" i="1"/>
  <c r="BT1601" i="1"/>
  <c r="BT1602" i="1"/>
  <c r="BT1603" i="1"/>
  <c r="BT1604" i="1"/>
  <c r="BT1605" i="1"/>
  <c r="BT1606" i="1"/>
  <c r="BT1607" i="1"/>
  <c r="BT1608" i="1"/>
  <c r="BT1609" i="1"/>
  <c r="BT1610" i="1"/>
  <c r="BT1611" i="1"/>
  <c r="BT1612" i="1"/>
  <c r="BT1613" i="1"/>
  <c r="BT1614" i="1"/>
  <c r="BT1615" i="1"/>
  <c r="BT1616" i="1"/>
  <c r="BT1617" i="1"/>
  <c r="BT1618" i="1"/>
  <c r="BT1619" i="1"/>
  <c r="BT1620" i="1"/>
  <c r="BT1621" i="1"/>
  <c r="BT1622" i="1"/>
  <c r="BT1623" i="1"/>
  <c r="BT1624" i="1"/>
  <c r="BT1625" i="1"/>
  <c r="BT1626" i="1"/>
  <c r="BT1627" i="1"/>
  <c r="BT1628" i="1"/>
  <c r="BT1629" i="1"/>
  <c r="BT1630" i="1"/>
  <c r="BT1631" i="1"/>
  <c r="BT1632" i="1"/>
  <c r="BT1633" i="1"/>
  <c r="BT1634" i="1"/>
  <c r="BT1635" i="1"/>
  <c r="BT1636" i="1"/>
  <c r="BT1637" i="1"/>
  <c r="BT1638" i="1"/>
  <c r="BT1639" i="1"/>
  <c r="BT1640" i="1"/>
  <c r="BT1641" i="1"/>
  <c r="BT1642" i="1"/>
  <c r="BT1643" i="1"/>
  <c r="BT1644" i="1"/>
  <c r="BT1645" i="1"/>
  <c r="BT1646" i="1"/>
  <c r="BT1647" i="1"/>
  <c r="BT1648" i="1"/>
  <c r="BT1649" i="1"/>
  <c r="BT1650" i="1"/>
  <c r="BT1651" i="1"/>
  <c r="BT1652" i="1"/>
  <c r="BT1653" i="1"/>
  <c r="BT1654" i="1"/>
  <c r="BT1655" i="1"/>
  <c r="BT1656" i="1"/>
  <c r="BT1657" i="1"/>
  <c r="BT1658" i="1"/>
  <c r="BT1659" i="1"/>
  <c r="BT1660" i="1"/>
  <c r="BT1661" i="1"/>
  <c r="BT1662" i="1"/>
  <c r="BT1663" i="1"/>
  <c r="BT1664" i="1"/>
  <c r="BT1665" i="1"/>
  <c r="BT1666" i="1"/>
  <c r="BT1667" i="1"/>
  <c r="BT1668" i="1"/>
  <c r="BT1669" i="1"/>
  <c r="BT1670" i="1"/>
  <c r="BT1671" i="1"/>
  <c r="BT1672" i="1"/>
  <c r="BT1673" i="1"/>
  <c r="BT1674" i="1"/>
  <c r="BT1675" i="1"/>
  <c r="BT1676" i="1"/>
  <c r="BT1677" i="1"/>
  <c r="BT1678" i="1"/>
  <c r="BT1679" i="1"/>
  <c r="BT1680" i="1"/>
  <c r="BT1681" i="1"/>
  <c r="BT1682" i="1"/>
  <c r="BT1683" i="1"/>
  <c r="BT1684" i="1"/>
  <c r="BT1685" i="1"/>
  <c r="BT1686" i="1"/>
  <c r="BT1687" i="1"/>
  <c r="BT1688" i="1"/>
  <c r="BT1689" i="1"/>
  <c r="BT1690" i="1"/>
  <c r="BT1691" i="1"/>
  <c r="BT1692" i="1"/>
  <c r="BT1693" i="1"/>
  <c r="BT1694" i="1"/>
  <c r="BT1695" i="1"/>
  <c r="BT1696" i="1"/>
  <c r="BT1697" i="1"/>
  <c r="BT1698" i="1"/>
  <c r="BT1699" i="1"/>
  <c r="BT1700" i="1"/>
  <c r="BT1701" i="1"/>
  <c r="BT1702" i="1"/>
  <c r="BT1703" i="1"/>
  <c r="BT1704" i="1"/>
  <c r="BT1705" i="1"/>
  <c r="BT1706" i="1"/>
  <c r="BT1707" i="1"/>
  <c r="BT1708" i="1"/>
  <c r="BT1709" i="1"/>
  <c r="BT1710" i="1"/>
  <c r="BT1711" i="1"/>
  <c r="BT1712" i="1"/>
  <c r="BT1713" i="1"/>
  <c r="BT1714" i="1"/>
  <c r="BT1715" i="1"/>
  <c r="BT1716" i="1"/>
  <c r="BT1717" i="1"/>
  <c r="BT1718" i="1"/>
  <c r="BT1719" i="1"/>
  <c r="BT1720" i="1"/>
  <c r="BT1721" i="1"/>
  <c r="BT1722" i="1"/>
  <c r="BT1723" i="1"/>
  <c r="BT1724" i="1"/>
  <c r="BT1725" i="1"/>
  <c r="BT1726" i="1"/>
  <c r="BT1727" i="1"/>
  <c r="BT1728" i="1"/>
  <c r="BT1729" i="1"/>
  <c r="BT1730" i="1"/>
  <c r="BT1731" i="1"/>
  <c r="BT1732" i="1"/>
  <c r="BT1733" i="1"/>
  <c r="BT1734" i="1"/>
  <c r="BT1735" i="1"/>
  <c r="BT1736" i="1"/>
  <c r="BT1737" i="1"/>
  <c r="BT1738" i="1"/>
  <c r="BT1739" i="1"/>
  <c r="BT1740" i="1"/>
  <c r="BT1741" i="1"/>
  <c r="BT1742" i="1"/>
  <c r="BT1743" i="1"/>
  <c r="BT1744" i="1"/>
  <c r="BT1745" i="1"/>
  <c r="BT1746" i="1"/>
  <c r="BT1747" i="1"/>
  <c r="BT1748" i="1"/>
  <c r="BT1749" i="1"/>
  <c r="BT1750" i="1"/>
  <c r="BT1751" i="1"/>
  <c r="BT1752" i="1"/>
  <c r="BT1753" i="1"/>
  <c r="BT1754" i="1"/>
  <c r="BT1755" i="1"/>
  <c r="BT1756" i="1"/>
  <c r="BT1757" i="1"/>
  <c r="BT1758" i="1"/>
  <c r="BT1759" i="1"/>
  <c r="BT1760" i="1"/>
  <c r="BT1761" i="1"/>
  <c r="BT1762" i="1"/>
  <c r="BT1763" i="1"/>
  <c r="BT1764" i="1"/>
  <c r="BT1765" i="1"/>
  <c r="BT1766" i="1"/>
  <c r="BT1767" i="1"/>
  <c r="BT1768" i="1"/>
  <c r="BT1769" i="1"/>
  <c r="BT1770" i="1"/>
  <c r="BT1771" i="1"/>
  <c r="BT1772" i="1"/>
  <c r="BT1773" i="1"/>
  <c r="BT1774" i="1"/>
  <c r="BT1775" i="1"/>
  <c r="BT1776" i="1"/>
  <c r="BT1777" i="1"/>
  <c r="BT1778" i="1"/>
  <c r="BT1779" i="1"/>
  <c r="BT1780" i="1"/>
  <c r="BT1781" i="1"/>
  <c r="BT1782" i="1"/>
  <c r="BT1783" i="1"/>
  <c r="BT1784" i="1"/>
  <c r="BT1785" i="1"/>
  <c r="BT1786" i="1"/>
  <c r="BT1787" i="1"/>
  <c r="BT1788" i="1"/>
  <c r="BT1789" i="1"/>
  <c r="BT1790" i="1"/>
  <c r="BT1791" i="1"/>
  <c r="BT1792" i="1"/>
  <c r="BT1793" i="1"/>
  <c r="BT1794" i="1"/>
  <c r="BT1795" i="1"/>
  <c r="BT1796" i="1"/>
  <c r="BT1797" i="1"/>
  <c r="BT1798" i="1"/>
  <c r="BT1799" i="1"/>
  <c r="BT1800" i="1"/>
  <c r="BT1801" i="1"/>
  <c r="BT1802" i="1"/>
  <c r="BT1803" i="1"/>
  <c r="BT1804" i="1"/>
  <c r="BT1805" i="1"/>
  <c r="BT1806" i="1"/>
  <c r="BT1807" i="1"/>
  <c r="BT1808" i="1"/>
  <c r="BT1809" i="1"/>
  <c r="BT1810" i="1"/>
  <c r="BT1811" i="1"/>
  <c r="BT1812" i="1"/>
  <c r="BT1813" i="1"/>
  <c r="BT1814" i="1"/>
  <c r="BT1815" i="1"/>
  <c r="BT1816" i="1"/>
  <c r="BT1817" i="1"/>
  <c r="BT1818" i="1"/>
  <c r="BT1819" i="1"/>
  <c r="BT1820" i="1"/>
  <c r="BT1821" i="1"/>
  <c r="BT1822" i="1"/>
  <c r="BT1823" i="1"/>
  <c r="BT1824" i="1"/>
  <c r="BT1825" i="1"/>
  <c r="BT1826" i="1"/>
  <c r="BT1827" i="1"/>
  <c r="BT1828" i="1"/>
  <c r="BT1829" i="1"/>
  <c r="BT1830" i="1"/>
  <c r="BT1831" i="1"/>
  <c r="BT1832" i="1"/>
  <c r="BT1833" i="1"/>
  <c r="BT1834" i="1"/>
  <c r="BT1835" i="1"/>
  <c r="BT1836" i="1"/>
  <c r="BT1837" i="1"/>
  <c r="BT1838" i="1"/>
  <c r="BT1839" i="1"/>
  <c r="BT1840" i="1"/>
  <c r="BT1841" i="1"/>
  <c r="BT1842" i="1"/>
  <c r="BT1843" i="1"/>
  <c r="BT1844" i="1"/>
  <c r="BT1845" i="1"/>
  <c r="BT1846" i="1"/>
  <c r="BT1847" i="1"/>
  <c r="BT1848" i="1"/>
  <c r="BT1849" i="1"/>
  <c r="BT1850" i="1"/>
  <c r="BT1851" i="1"/>
  <c r="BT1852" i="1"/>
  <c r="BT1853" i="1"/>
  <c r="BT1854" i="1"/>
  <c r="BT1855" i="1"/>
  <c r="BT1856" i="1"/>
  <c r="BT1857" i="1"/>
  <c r="BT1858" i="1"/>
  <c r="BT1859" i="1"/>
  <c r="BT1860" i="1"/>
  <c r="BT1861" i="1"/>
  <c r="BT1862" i="1"/>
  <c r="BT1863" i="1"/>
  <c r="BT1864" i="1"/>
  <c r="BT1865" i="1"/>
  <c r="BT1866" i="1"/>
  <c r="BT1867" i="1"/>
  <c r="BT1868" i="1"/>
  <c r="BT1869" i="1"/>
  <c r="BT1870" i="1"/>
  <c r="BT1871" i="1"/>
  <c r="BT1872" i="1"/>
  <c r="BT1873" i="1"/>
  <c r="BT1874" i="1"/>
  <c r="BT1875" i="1"/>
  <c r="BT1876" i="1"/>
  <c r="BT1877" i="1"/>
  <c r="BT1878" i="1"/>
  <c r="BT1879" i="1"/>
  <c r="BT1880" i="1"/>
  <c r="BT1881" i="1"/>
  <c r="BT1882" i="1"/>
  <c r="BT1883" i="1"/>
  <c r="BT1884" i="1"/>
  <c r="BT1885" i="1"/>
  <c r="BT1886" i="1"/>
  <c r="BT1887" i="1"/>
  <c r="BT1888" i="1"/>
  <c r="BT1889" i="1"/>
  <c r="BT1890" i="1"/>
  <c r="BT1891" i="1"/>
  <c r="BT1892" i="1"/>
  <c r="BT1893" i="1"/>
  <c r="BT1894" i="1"/>
  <c r="BT1895" i="1"/>
  <c r="BT1896" i="1"/>
  <c r="BT1897" i="1"/>
  <c r="BT1898" i="1"/>
  <c r="BT1899" i="1"/>
  <c r="BT1900" i="1"/>
  <c r="BT1901" i="1"/>
  <c r="BT1902" i="1"/>
  <c r="BT1903" i="1"/>
  <c r="BT1904" i="1"/>
  <c r="BT1905" i="1"/>
  <c r="BT1906" i="1"/>
  <c r="BT1907" i="1"/>
  <c r="BT1908" i="1"/>
  <c r="BT1909" i="1"/>
  <c r="BT1910" i="1"/>
  <c r="BT1911" i="1"/>
  <c r="BT1912" i="1"/>
  <c r="BT1913" i="1"/>
  <c r="BT1914" i="1"/>
  <c r="BT1915" i="1"/>
  <c r="BT1916" i="1"/>
  <c r="BT1917" i="1"/>
  <c r="BT1918" i="1"/>
  <c r="BT1919" i="1"/>
  <c r="BT1920" i="1"/>
  <c r="BT1921" i="1"/>
  <c r="BT1922" i="1"/>
  <c r="BT1923" i="1"/>
  <c r="BT1924" i="1"/>
  <c r="BT1925" i="1"/>
  <c r="BT1926" i="1"/>
  <c r="BT1927" i="1"/>
  <c r="BT1928" i="1"/>
  <c r="BT1929" i="1"/>
  <c r="BT1930" i="1"/>
  <c r="BT1931" i="1"/>
  <c r="BT1932" i="1"/>
  <c r="BT1933" i="1"/>
  <c r="BT1934" i="1"/>
  <c r="BT1935" i="1"/>
  <c r="BT1936" i="1"/>
  <c r="BT1937" i="1"/>
  <c r="BT1938" i="1"/>
  <c r="BT1939" i="1"/>
  <c r="BT1940" i="1"/>
  <c r="BT1941" i="1"/>
  <c r="BT1942" i="1"/>
  <c r="BT1943" i="1"/>
  <c r="BT1944" i="1"/>
  <c r="BT1945" i="1"/>
  <c r="BT1946" i="1"/>
  <c r="BT1947" i="1"/>
  <c r="BT1948" i="1"/>
  <c r="BT1949" i="1"/>
  <c r="BT1950" i="1"/>
  <c r="BT1951" i="1"/>
  <c r="BT1952" i="1"/>
  <c r="BT1953" i="1"/>
  <c r="BT1954" i="1"/>
  <c r="BT1955" i="1"/>
  <c r="BT1956" i="1"/>
  <c r="BT1957" i="1"/>
  <c r="BT1958" i="1"/>
  <c r="BT1959" i="1"/>
  <c r="BT1960" i="1"/>
  <c r="BT1961" i="1"/>
  <c r="BT1962" i="1"/>
  <c r="BT1963" i="1"/>
  <c r="BT1964" i="1"/>
  <c r="BT1965" i="1"/>
  <c r="BT1966" i="1"/>
  <c r="BT1967" i="1"/>
  <c r="BT1968" i="1"/>
  <c r="BT1969" i="1"/>
  <c r="BT1970" i="1"/>
  <c r="BT1971" i="1"/>
  <c r="BT1972" i="1"/>
  <c r="BT1973" i="1"/>
  <c r="BT1974" i="1"/>
  <c r="BT1975" i="1"/>
  <c r="BT1976" i="1"/>
  <c r="BT1977" i="1"/>
  <c r="BT1978" i="1"/>
  <c r="BT1979" i="1"/>
  <c r="BT1980" i="1"/>
  <c r="BT1981" i="1"/>
  <c r="BT1982" i="1"/>
  <c r="BT1983" i="1"/>
  <c r="BT1984" i="1"/>
  <c r="BT1985" i="1"/>
  <c r="BT1986" i="1"/>
  <c r="BT1987" i="1"/>
  <c r="BT1988" i="1"/>
  <c r="BT1989" i="1"/>
  <c r="BT1990" i="1"/>
  <c r="BT1991" i="1"/>
  <c r="BT1992" i="1"/>
  <c r="BT1993" i="1"/>
  <c r="BT1994" i="1"/>
  <c r="BT1995" i="1"/>
  <c r="BT1996" i="1"/>
  <c r="BT1997" i="1"/>
  <c r="BT1998" i="1"/>
  <c r="BT1999" i="1"/>
  <c r="BC4" i="1" l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0" i="1"/>
  <c r="BC681" i="1"/>
  <c r="BC682" i="1"/>
  <c r="BC683" i="1"/>
  <c r="BC684" i="1"/>
  <c r="BC685" i="1"/>
  <c r="BC686" i="1"/>
  <c r="BC687" i="1"/>
  <c r="BC688" i="1"/>
  <c r="BC689" i="1"/>
  <c r="BC690" i="1"/>
  <c r="BC691" i="1"/>
  <c r="BC692" i="1"/>
  <c r="BC693" i="1"/>
  <c r="BC694" i="1"/>
  <c r="BC695" i="1"/>
  <c r="BC696" i="1"/>
  <c r="BC697" i="1"/>
  <c r="BC698" i="1"/>
  <c r="BC699" i="1"/>
  <c r="BC700" i="1"/>
  <c r="BC701" i="1"/>
  <c r="BC702" i="1"/>
  <c r="BC703" i="1"/>
  <c r="BC704" i="1"/>
  <c r="BC705" i="1"/>
  <c r="BC706" i="1"/>
  <c r="BC707" i="1"/>
  <c r="BC708" i="1"/>
  <c r="BC709" i="1"/>
  <c r="BC710" i="1"/>
  <c r="BC711" i="1"/>
  <c r="BC712" i="1"/>
  <c r="BC713" i="1"/>
  <c r="BC714" i="1"/>
  <c r="BC715" i="1"/>
  <c r="BC716" i="1"/>
  <c r="BC717" i="1"/>
  <c r="BC718" i="1"/>
  <c r="BC719" i="1"/>
  <c r="BC720" i="1"/>
  <c r="BC721" i="1"/>
  <c r="BC722" i="1"/>
  <c r="BC723" i="1"/>
  <c r="BC724" i="1"/>
  <c r="BC725" i="1"/>
  <c r="BC726" i="1"/>
  <c r="BC727" i="1"/>
  <c r="BC728" i="1"/>
  <c r="BC729" i="1"/>
  <c r="BC730" i="1"/>
  <c r="BC731" i="1"/>
  <c r="BC732" i="1"/>
  <c r="BC733" i="1"/>
  <c r="BC734" i="1"/>
  <c r="BC735" i="1"/>
  <c r="BC736" i="1"/>
  <c r="BC737" i="1"/>
  <c r="BC738" i="1"/>
  <c r="BC739" i="1"/>
  <c r="BC740" i="1"/>
  <c r="BC741" i="1"/>
  <c r="BC742" i="1"/>
  <c r="BC743" i="1"/>
  <c r="BC744" i="1"/>
  <c r="BC745" i="1"/>
  <c r="BC746" i="1"/>
  <c r="BC747" i="1"/>
  <c r="BC748" i="1"/>
  <c r="BC749" i="1"/>
  <c r="BC750" i="1"/>
  <c r="BC751" i="1"/>
  <c r="BC752" i="1"/>
  <c r="BC753" i="1"/>
  <c r="BC754" i="1"/>
  <c r="BC755" i="1"/>
  <c r="BC756" i="1"/>
  <c r="BC757" i="1"/>
  <c r="BC758" i="1"/>
  <c r="BC759" i="1"/>
  <c r="BC760" i="1"/>
  <c r="BC761" i="1"/>
  <c r="BC762" i="1"/>
  <c r="BC763" i="1"/>
  <c r="BC764" i="1"/>
  <c r="BC765" i="1"/>
  <c r="BC766" i="1"/>
  <c r="BC767" i="1"/>
  <c r="BC768" i="1"/>
  <c r="BC769" i="1"/>
  <c r="BC770" i="1"/>
  <c r="BC771" i="1"/>
  <c r="BC772" i="1"/>
  <c r="BC773" i="1"/>
  <c r="BC774" i="1"/>
  <c r="BC775" i="1"/>
  <c r="BC776" i="1"/>
  <c r="BC777" i="1"/>
  <c r="BC778" i="1"/>
  <c r="BC779" i="1"/>
  <c r="BC780" i="1"/>
  <c r="BC781" i="1"/>
  <c r="BC782" i="1"/>
  <c r="BC783" i="1"/>
  <c r="BC784" i="1"/>
  <c r="BC785" i="1"/>
  <c r="BC786" i="1"/>
  <c r="BC787" i="1"/>
  <c r="BC788" i="1"/>
  <c r="BC789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3" i="1"/>
  <c r="BC804" i="1"/>
  <c r="BC805" i="1"/>
  <c r="BC806" i="1"/>
  <c r="BC807" i="1"/>
  <c r="BC808" i="1"/>
  <c r="BC809" i="1"/>
  <c r="BC810" i="1"/>
  <c r="BC811" i="1"/>
  <c r="BC812" i="1"/>
  <c r="BC813" i="1"/>
  <c r="BC814" i="1"/>
  <c r="BC815" i="1"/>
  <c r="BC816" i="1"/>
  <c r="BC817" i="1"/>
  <c r="BC818" i="1"/>
  <c r="BC819" i="1"/>
  <c r="BC820" i="1"/>
  <c r="BC821" i="1"/>
  <c r="BC822" i="1"/>
  <c r="BC823" i="1"/>
  <c r="BC824" i="1"/>
  <c r="BC825" i="1"/>
  <c r="BC826" i="1"/>
  <c r="BC827" i="1"/>
  <c r="BC828" i="1"/>
  <c r="BC829" i="1"/>
  <c r="BC830" i="1"/>
  <c r="BC831" i="1"/>
  <c r="BC832" i="1"/>
  <c r="BC833" i="1"/>
  <c r="BC834" i="1"/>
  <c r="BC835" i="1"/>
  <c r="BC836" i="1"/>
  <c r="BC837" i="1"/>
  <c r="BC838" i="1"/>
  <c r="BC839" i="1"/>
  <c r="BC840" i="1"/>
  <c r="BC841" i="1"/>
  <c r="BC842" i="1"/>
  <c r="BC843" i="1"/>
  <c r="BC844" i="1"/>
  <c r="BC845" i="1"/>
  <c r="BC846" i="1"/>
  <c r="BC847" i="1"/>
  <c r="BC848" i="1"/>
  <c r="BC849" i="1"/>
  <c r="BC850" i="1"/>
  <c r="BC851" i="1"/>
  <c r="BC852" i="1"/>
  <c r="BC853" i="1"/>
  <c r="BC854" i="1"/>
  <c r="BC855" i="1"/>
  <c r="BC856" i="1"/>
  <c r="BC857" i="1"/>
  <c r="BC858" i="1"/>
  <c r="BC859" i="1"/>
  <c r="BC860" i="1"/>
  <c r="BC861" i="1"/>
  <c r="BC862" i="1"/>
  <c r="BC863" i="1"/>
  <c r="BC864" i="1"/>
  <c r="BC865" i="1"/>
  <c r="BC866" i="1"/>
  <c r="BC867" i="1"/>
  <c r="BC868" i="1"/>
  <c r="BC869" i="1"/>
  <c r="BC870" i="1"/>
  <c r="BC871" i="1"/>
  <c r="BC872" i="1"/>
  <c r="BC873" i="1"/>
  <c r="BC874" i="1"/>
  <c r="BC875" i="1"/>
  <c r="BC876" i="1"/>
  <c r="BC877" i="1"/>
  <c r="BC878" i="1"/>
  <c r="BC879" i="1"/>
  <c r="BC880" i="1"/>
  <c r="BC881" i="1"/>
  <c r="BC882" i="1"/>
  <c r="BC883" i="1"/>
  <c r="BC884" i="1"/>
  <c r="BC885" i="1"/>
  <c r="BC886" i="1"/>
  <c r="BC887" i="1"/>
  <c r="BC888" i="1"/>
  <c r="BC889" i="1"/>
  <c r="BC890" i="1"/>
  <c r="BC891" i="1"/>
  <c r="BC892" i="1"/>
  <c r="BC893" i="1"/>
  <c r="BC894" i="1"/>
  <c r="BC895" i="1"/>
  <c r="BC896" i="1"/>
  <c r="BC897" i="1"/>
  <c r="BC898" i="1"/>
  <c r="BC899" i="1"/>
  <c r="BC900" i="1"/>
  <c r="BC901" i="1"/>
  <c r="BC902" i="1"/>
  <c r="BC903" i="1"/>
  <c r="BC904" i="1"/>
  <c r="BC905" i="1"/>
  <c r="BC906" i="1"/>
  <c r="BC907" i="1"/>
  <c r="BC908" i="1"/>
  <c r="BC909" i="1"/>
  <c r="BC910" i="1"/>
  <c r="BC911" i="1"/>
  <c r="BC912" i="1"/>
  <c r="BC913" i="1"/>
  <c r="BC914" i="1"/>
  <c r="BC915" i="1"/>
  <c r="BC916" i="1"/>
  <c r="BC917" i="1"/>
  <c r="BC918" i="1"/>
  <c r="BC919" i="1"/>
  <c r="BC920" i="1"/>
  <c r="BC921" i="1"/>
  <c r="BC922" i="1"/>
  <c r="BC923" i="1"/>
  <c r="BC924" i="1"/>
  <c r="BC925" i="1"/>
  <c r="BC926" i="1"/>
  <c r="BC927" i="1"/>
  <c r="BC928" i="1"/>
  <c r="BC929" i="1"/>
  <c r="BC930" i="1"/>
  <c r="BC931" i="1"/>
  <c r="BC932" i="1"/>
  <c r="BC933" i="1"/>
  <c r="BC934" i="1"/>
  <c r="BC935" i="1"/>
  <c r="BC936" i="1"/>
  <c r="BC937" i="1"/>
  <c r="BC938" i="1"/>
  <c r="BC939" i="1"/>
  <c r="BC940" i="1"/>
  <c r="BC941" i="1"/>
  <c r="BC942" i="1"/>
  <c r="BC943" i="1"/>
  <c r="BC944" i="1"/>
  <c r="BC945" i="1"/>
  <c r="BC946" i="1"/>
  <c r="BC947" i="1"/>
  <c r="BC948" i="1"/>
  <c r="BC949" i="1"/>
  <c r="BC950" i="1"/>
  <c r="BC951" i="1"/>
  <c r="BC952" i="1"/>
  <c r="BC953" i="1"/>
  <c r="BC954" i="1"/>
  <c r="BC955" i="1"/>
  <c r="BC956" i="1"/>
  <c r="BC957" i="1"/>
  <c r="BC958" i="1"/>
  <c r="BC959" i="1"/>
  <c r="BC960" i="1"/>
  <c r="BC961" i="1"/>
  <c r="BC962" i="1"/>
  <c r="BC963" i="1"/>
  <c r="BC964" i="1"/>
  <c r="BC965" i="1"/>
  <c r="BC966" i="1"/>
  <c r="BC967" i="1"/>
  <c r="BC968" i="1"/>
  <c r="BC969" i="1"/>
  <c r="BC970" i="1"/>
  <c r="BC971" i="1"/>
  <c r="BC972" i="1"/>
  <c r="BC973" i="1"/>
  <c r="BC974" i="1"/>
  <c r="BC975" i="1"/>
  <c r="BC976" i="1"/>
  <c r="BC977" i="1"/>
  <c r="BC978" i="1"/>
  <c r="BC979" i="1"/>
  <c r="BC980" i="1"/>
  <c r="BC981" i="1"/>
  <c r="BC982" i="1"/>
  <c r="BC983" i="1"/>
  <c r="BC984" i="1"/>
  <c r="BC985" i="1"/>
  <c r="BC986" i="1"/>
  <c r="BC987" i="1"/>
  <c r="BC988" i="1"/>
  <c r="BC989" i="1"/>
  <c r="BC990" i="1"/>
  <c r="BC991" i="1"/>
  <c r="BC992" i="1"/>
  <c r="BC993" i="1"/>
  <c r="BC994" i="1"/>
  <c r="BC995" i="1"/>
  <c r="BC996" i="1"/>
  <c r="BC997" i="1"/>
  <c r="BC998" i="1"/>
  <c r="BC999" i="1"/>
  <c r="BC1000" i="1"/>
  <c r="BC1001" i="1"/>
  <c r="BC1002" i="1"/>
  <c r="BC1003" i="1"/>
  <c r="BC1004" i="1"/>
  <c r="BC1005" i="1"/>
  <c r="BC1006" i="1"/>
  <c r="BC1007" i="1"/>
  <c r="BC1008" i="1"/>
  <c r="BC1009" i="1"/>
  <c r="BC1010" i="1"/>
  <c r="BC1011" i="1"/>
  <c r="BC1012" i="1"/>
  <c r="BC1013" i="1"/>
  <c r="BC1014" i="1"/>
  <c r="BC1015" i="1"/>
  <c r="BC1016" i="1"/>
  <c r="BC1017" i="1"/>
  <c r="BC1018" i="1"/>
  <c r="BC1019" i="1"/>
  <c r="BC1020" i="1"/>
  <c r="BC1021" i="1"/>
  <c r="BC1022" i="1"/>
  <c r="BC1023" i="1"/>
  <c r="BC1024" i="1"/>
  <c r="BC1025" i="1"/>
  <c r="BC1026" i="1"/>
  <c r="BC1027" i="1"/>
  <c r="BC1028" i="1"/>
  <c r="BC1029" i="1"/>
  <c r="BC1030" i="1"/>
  <c r="BC1031" i="1"/>
  <c r="BC1032" i="1"/>
  <c r="BC1033" i="1"/>
  <c r="BC1034" i="1"/>
  <c r="BC1035" i="1"/>
  <c r="BC1036" i="1"/>
  <c r="BC1037" i="1"/>
  <c r="BC1038" i="1"/>
  <c r="BC1039" i="1"/>
  <c r="BC1040" i="1"/>
  <c r="BC1041" i="1"/>
  <c r="BC1042" i="1"/>
  <c r="BC1043" i="1"/>
  <c r="BC1044" i="1"/>
  <c r="BC1045" i="1"/>
  <c r="BC1046" i="1"/>
  <c r="BC1047" i="1"/>
  <c r="BC1048" i="1"/>
  <c r="BC1049" i="1"/>
  <c r="BC1050" i="1"/>
  <c r="BC1051" i="1"/>
  <c r="BC1052" i="1"/>
  <c r="BC1053" i="1"/>
  <c r="BC1054" i="1"/>
  <c r="BC1055" i="1"/>
  <c r="BC1056" i="1"/>
  <c r="BC1057" i="1"/>
  <c r="BC1058" i="1"/>
  <c r="BC1059" i="1"/>
  <c r="BC1060" i="1"/>
  <c r="BC1061" i="1"/>
  <c r="BC1062" i="1"/>
  <c r="BC1063" i="1"/>
  <c r="BC1064" i="1"/>
  <c r="BC1065" i="1"/>
  <c r="BC1066" i="1"/>
  <c r="BC1067" i="1"/>
  <c r="BC1068" i="1"/>
  <c r="BC1069" i="1"/>
  <c r="BC1070" i="1"/>
  <c r="BC1071" i="1"/>
  <c r="BC1072" i="1"/>
  <c r="BC1073" i="1"/>
  <c r="BC1074" i="1"/>
  <c r="BC1075" i="1"/>
  <c r="BC1076" i="1"/>
  <c r="BC1077" i="1"/>
  <c r="BC1078" i="1"/>
  <c r="BC1079" i="1"/>
  <c r="BC1080" i="1"/>
  <c r="BC1081" i="1"/>
  <c r="BC1082" i="1"/>
  <c r="BC1083" i="1"/>
  <c r="BC1084" i="1"/>
  <c r="BC1085" i="1"/>
  <c r="BC1086" i="1"/>
  <c r="BC1087" i="1"/>
  <c r="BC1088" i="1"/>
  <c r="BC1089" i="1"/>
  <c r="BC1090" i="1"/>
  <c r="BC1091" i="1"/>
  <c r="BC1092" i="1"/>
  <c r="BC1093" i="1"/>
  <c r="BC1094" i="1"/>
  <c r="BC1095" i="1"/>
  <c r="BC1096" i="1"/>
  <c r="BC1097" i="1"/>
  <c r="BC1098" i="1"/>
  <c r="BC1099" i="1"/>
  <c r="BC1100" i="1"/>
  <c r="BC1101" i="1"/>
  <c r="BC1102" i="1"/>
  <c r="BC1103" i="1"/>
  <c r="BC1104" i="1"/>
  <c r="BC1105" i="1"/>
  <c r="BC1106" i="1"/>
  <c r="BC1107" i="1"/>
  <c r="BC1108" i="1"/>
  <c r="BC1109" i="1"/>
  <c r="BC1110" i="1"/>
  <c r="BC1111" i="1"/>
  <c r="BC1112" i="1"/>
  <c r="BC1113" i="1"/>
  <c r="BC1114" i="1"/>
  <c r="BC1115" i="1"/>
  <c r="BC1116" i="1"/>
  <c r="BC1117" i="1"/>
  <c r="BC1118" i="1"/>
  <c r="BC1119" i="1"/>
  <c r="BC1120" i="1"/>
  <c r="BC1121" i="1"/>
  <c r="BC1122" i="1"/>
  <c r="BC1123" i="1"/>
  <c r="BC1124" i="1"/>
  <c r="BC1125" i="1"/>
  <c r="BC1126" i="1"/>
  <c r="BC1127" i="1"/>
  <c r="BC1128" i="1"/>
  <c r="BC1129" i="1"/>
  <c r="BC1130" i="1"/>
  <c r="BC1131" i="1"/>
  <c r="BC1132" i="1"/>
  <c r="BC1133" i="1"/>
  <c r="BC1134" i="1"/>
  <c r="BC1135" i="1"/>
  <c r="BC1136" i="1"/>
  <c r="BC1137" i="1"/>
  <c r="BC1138" i="1"/>
  <c r="BC1139" i="1"/>
  <c r="BC1140" i="1"/>
  <c r="BC1141" i="1"/>
  <c r="BC1142" i="1"/>
  <c r="BC1143" i="1"/>
  <c r="BC1144" i="1"/>
  <c r="BC1145" i="1"/>
  <c r="BC1146" i="1"/>
  <c r="BC1147" i="1"/>
  <c r="BC1148" i="1"/>
  <c r="BC1149" i="1"/>
  <c r="BC1150" i="1"/>
  <c r="BC1151" i="1"/>
  <c r="BC1152" i="1"/>
  <c r="BC1153" i="1"/>
  <c r="BC1154" i="1"/>
  <c r="BC1155" i="1"/>
  <c r="BC1156" i="1"/>
  <c r="BC1157" i="1"/>
  <c r="BC1158" i="1"/>
  <c r="BC1159" i="1"/>
  <c r="BC1160" i="1"/>
  <c r="BC1161" i="1"/>
  <c r="BC1162" i="1"/>
  <c r="BC1163" i="1"/>
  <c r="BC1164" i="1"/>
  <c r="BC1165" i="1"/>
  <c r="BC1166" i="1"/>
  <c r="BC1167" i="1"/>
  <c r="BC1168" i="1"/>
  <c r="BC1169" i="1"/>
  <c r="BC1170" i="1"/>
  <c r="BC1171" i="1"/>
  <c r="BC1172" i="1"/>
  <c r="BC1173" i="1"/>
  <c r="BC1174" i="1"/>
  <c r="BC1175" i="1"/>
  <c r="BC1176" i="1"/>
  <c r="BC1177" i="1"/>
  <c r="BC1178" i="1"/>
  <c r="BC1179" i="1"/>
  <c r="BC1180" i="1"/>
  <c r="BC1181" i="1"/>
  <c r="BC1182" i="1"/>
  <c r="BC1183" i="1"/>
  <c r="BC1184" i="1"/>
  <c r="BC1185" i="1"/>
  <c r="BC1186" i="1"/>
  <c r="BC1187" i="1"/>
  <c r="BC1188" i="1"/>
  <c r="BC1189" i="1"/>
  <c r="BC1190" i="1"/>
  <c r="BC1191" i="1"/>
  <c r="BC1192" i="1"/>
  <c r="BC1193" i="1"/>
  <c r="BC1194" i="1"/>
  <c r="BC1195" i="1"/>
  <c r="BC1196" i="1"/>
  <c r="BC1197" i="1"/>
  <c r="BC1198" i="1"/>
  <c r="BC1199" i="1"/>
  <c r="BC1200" i="1"/>
  <c r="BC1201" i="1"/>
  <c r="BC1202" i="1"/>
  <c r="BC1203" i="1"/>
  <c r="BC1204" i="1"/>
  <c r="BC1205" i="1"/>
  <c r="BC1206" i="1"/>
  <c r="BC1207" i="1"/>
  <c r="BC1208" i="1"/>
  <c r="BC1209" i="1"/>
  <c r="BC1210" i="1"/>
  <c r="BC1211" i="1"/>
  <c r="BC1212" i="1"/>
  <c r="BC1213" i="1"/>
  <c r="BC1214" i="1"/>
  <c r="BC1215" i="1"/>
  <c r="BC1216" i="1"/>
  <c r="BC1217" i="1"/>
  <c r="BC1218" i="1"/>
  <c r="BC1219" i="1"/>
  <c r="BC1220" i="1"/>
  <c r="BC1221" i="1"/>
  <c r="BC1222" i="1"/>
  <c r="BC1223" i="1"/>
  <c r="BC1224" i="1"/>
  <c r="BC1225" i="1"/>
  <c r="BC1226" i="1"/>
  <c r="BC1227" i="1"/>
  <c r="BC1228" i="1"/>
  <c r="BC1229" i="1"/>
  <c r="BC1230" i="1"/>
  <c r="BC1231" i="1"/>
  <c r="BC1232" i="1"/>
  <c r="BC1233" i="1"/>
  <c r="BC1234" i="1"/>
  <c r="BC1235" i="1"/>
  <c r="BC1236" i="1"/>
  <c r="BC1237" i="1"/>
  <c r="BC1238" i="1"/>
  <c r="BC1239" i="1"/>
  <c r="BC1240" i="1"/>
  <c r="BC1241" i="1"/>
  <c r="BC1242" i="1"/>
  <c r="BC1243" i="1"/>
  <c r="BC1244" i="1"/>
  <c r="BC1245" i="1"/>
  <c r="BC1246" i="1"/>
  <c r="BC1247" i="1"/>
  <c r="BC1248" i="1"/>
  <c r="BC1249" i="1"/>
  <c r="BC1250" i="1"/>
  <c r="BC1251" i="1"/>
  <c r="BC1252" i="1"/>
  <c r="BC1253" i="1"/>
  <c r="BC1254" i="1"/>
  <c r="BC1255" i="1"/>
  <c r="BC1256" i="1"/>
  <c r="BC1257" i="1"/>
  <c r="BC1258" i="1"/>
  <c r="BC1259" i="1"/>
  <c r="BC1260" i="1"/>
  <c r="BC1261" i="1"/>
  <c r="BC1262" i="1"/>
  <c r="BC1263" i="1"/>
  <c r="BC1264" i="1"/>
  <c r="BC1265" i="1"/>
  <c r="BC1266" i="1"/>
  <c r="BC1267" i="1"/>
  <c r="BC1268" i="1"/>
  <c r="BC1269" i="1"/>
  <c r="BC1270" i="1"/>
  <c r="BC1271" i="1"/>
  <c r="BC1272" i="1"/>
  <c r="BC1273" i="1"/>
  <c r="BC1274" i="1"/>
  <c r="BC1275" i="1"/>
  <c r="BC1276" i="1"/>
  <c r="BC1277" i="1"/>
  <c r="BC1278" i="1"/>
  <c r="BC1279" i="1"/>
  <c r="BC1280" i="1"/>
  <c r="BC1281" i="1"/>
  <c r="BC1282" i="1"/>
  <c r="BC1283" i="1"/>
  <c r="BC1284" i="1"/>
  <c r="BC1285" i="1"/>
  <c r="BC1286" i="1"/>
  <c r="BC1287" i="1"/>
  <c r="BC1288" i="1"/>
  <c r="BC1289" i="1"/>
  <c r="BC1290" i="1"/>
  <c r="BC1291" i="1"/>
  <c r="BC1292" i="1"/>
  <c r="BC1293" i="1"/>
  <c r="BC1294" i="1"/>
  <c r="BC1295" i="1"/>
  <c r="BC1296" i="1"/>
  <c r="BC1297" i="1"/>
  <c r="BC1298" i="1"/>
  <c r="BC1299" i="1"/>
  <c r="BC1300" i="1"/>
  <c r="BC1301" i="1"/>
  <c r="BC1302" i="1"/>
  <c r="BC1303" i="1"/>
  <c r="BC1304" i="1"/>
  <c r="BC1305" i="1"/>
  <c r="BC1306" i="1"/>
  <c r="BC1307" i="1"/>
  <c r="BC1308" i="1"/>
  <c r="BC1309" i="1"/>
  <c r="BC1310" i="1"/>
  <c r="BC1311" i="1"/>
  <c r="BC1312" i="1"/>
  <c r="BC1313" i="1"/>
  <c r="BC1314" i="1"/>
  <c r="BC1315" i="1"/>
  <c r="BC1316" i="1"/>
  <c r="BC1317" i="1"/>
  <c r="BC1318" i="1"/>
  <c r="BC1319" i="1"/>
  <c r="BC1320" i="1"/>
  <c r="BC1321" i="1"/>
  <c r="BC1322" i="1"/>
  <c r="BC1323" i="1"/>
  <c r="BC1324" i="1"/>
  <c r="BC1325" i="1"/>
  <c r="BC1326" i="1"/>
  <c r="BC1327" i="1"/>
  <c r="BC1328" i="1"/>
  <c r="BC1329" i="1"/>
  <c r="BC1330" i="1"/>
  <c r="BC1331" i="1"/>
  <c r="BC1332" i="1"/>
  <c r="BC1333" i="1"/>
  <c r="BC1334" i="1"/>
  <c r="BC1335" i="1"/>
  <c r="BC1336" i="1"/>
  <c r="BC1337" i="1"/>
  <c r="BC1338" i="1"/>
  <c r="BC1339" i="1"/>
  <c r="BC1340" i="1"/>
  <c r="BC1341" i="1"/>
  <c r="BC1342" i="1"/>
  <c r="BC1343" i="1"/>
  <c r="BC1344" i="1"/>
  <c r="BC1345" i="1"/>
  <c r="BC1346" i="1"/>
  <c r="BC1347" i="1"/>
  <c r="BC1348" i="1"/>
  <c r="BC1349" i="1"/>
  <c r="BC1350" i="1"/>
  <c r="BC1351" i="1"/>
  <c r="BC1352" i="1"/>
  <c r="BC1353" i="1"/>
  <c r="BC1354" i="1"/>
  <c r="BC1355" i="1"/>
  <c r="BC1356" i="1"/>
  <c r="BC1357" i="1"/>
  <c r="BC1358" i="1"/>
  <c r="BC1359" i="1"/>
  <c r="BC1360" i="1"/>
  <c r="BC1361" i="1"/>
  <c r="BC1362" i="1"/>
  <c r="BC1363" i="1"/>
  <c r="BC1364" i="1"/>
  <c r="BC1365" i="1"/>
  <c r="BC1366" i="1"/>
  <c r="BC1367" i="1"/>
  <c r="BC1368" i="1"/>
  <c r="BC1369" i="1"/>
  <c r="BC1370" i="1"/>
  <c r="BC1371" i="1"/>
  <c r="BC1372" i="1"/>
  <c r="BC1373" i="1"/>
  <c r="BC1374" i="1"/>
  <c r="BC1375" i="1"/>
  <c r="BC1376" i="1"/>
  <c r="BC1377" i="1"/>
  <c r="BC1378" i="1"/>
  <c r="BC1379" i="1"/>
  <c r="BC1380" i="1"/>
  <c r="BC1381" i="1"/>
  <c r="BC1382" i="1"/>
  <c r="BC1383" i="1"/>
  <c r="BC1384" i="1"/>
  <c r="BC1385" i="1"/>
  <c r="BC1386" i="1"/>
  <c r="BC1387" i="1"/>
  <c r="BC1388" i="1"/>
  <c r="BC1389" i="1"/>
  <c r="BC1390" i="1"/>
  <c r="BC1391" i="1"/>
  <c r="BC1392" i="1"/>
  <c r="BC1393" i="1"/>
  <c r="BC1394" i="1"/>
  <c r="BC1395" i="1"/>
  <c r="BC1396" i="1"/>
  <c r="BC1397" i="1"/>
  <c r="BC1398" i="1"/>
  <c r="BC1399" i="1"/>
  <c r="BC1400" i="1"/>
  <c r="BC1401" i="1"/>
  <c r="BC1402" i="1"/>
  <c r="BC1403" i="1"/>
  <c r="BC1404" i="1"/>
  <c r="BC1405" i="1"/>
  <c r="BC1406" i="1"/>
  <c r="BC1407" i="1"/>
  <c r="BC1408" i="1"/>
  <c r="BC1409" i="1"/>
  <c r="BC1410" i="1"/>
  <c r="BC1411" i="1"/>
  <c r="BC1412" i="1"/>
  <c r="BC1413" i="1"/>
  <c r="BC1414" i="1"/>
  <c r="BC1415" i="1"/>
  <c r="BC1416" i="1"/>
  <c r="BC1417" i="1"/>
  <c r="BC1418" i="1"/>
  <c r="BC1419" i="1"/>
  <c r="BC1420" i="1"/>
  <c r="BC1421" i="1"/>
  <c r="BC1422" i="1"/>
  <c r="BC1423" i="1"/>
  <c r="BC1424" i="1"/>
  <c r="BC1425" i="1"/>
  <c r="BC1426" i="1"/>
  <c r="BC1427" i="1"/>
  <c r="BC1428" i="1"/>
  <c r="BC1429" i="1"/>
  <c r="BC1430" i="1"/>
  <c r="BC1431" i="1"/>
  <c r="BC1432" i="1"/>
  <c r="BC1433" i="1"/>
  <c r="BC1434" i="1"/>
  <c r="BC1435" i="1"/>
  <c r="BC1436" i="1"/>
  <c r="BC1437" i="1"/>
  <c r="BC1438" i="1"/>
  <c r="BC1439" i="1"/>
  <c r="BC1440" i="1"/>
  <c r="BC1441" i="1"/>
  <c r="BC1442" i="1"/>
  <c r="BC1443" i="1"/>
  <c r="BC1444" i="1"/>
  <c r="BC1445" i="1"/>
  <c r="BC1446" i="1"/>
  <c r="BC1447" i="1"/>
  <c r="BC1448" i="1"/>
  <c r="BC1449" i="1"/>
  <c r="BC1450" i="1"/>
  <c r="BC1451" i="1"/>
  <c r="BC1452" i="1"/>
  <c r="BC1453" i="1"/>
  <c r="BC1454" i="1"/>
  <c r="BC1455" i="1"/>
  <c r="BC1456" i="1"/>
  <c r="BC1457" i="1"/>
  <c r="BC1458" i="1"/>
  <c r="BC1459" i="1"/>
  <c r="BC1460" i="1"/>
  <c r="BC1461" i="1"/>
  <c r="BC1462" i="1"/>
  <c r="BC1463" i="1"/>
  <c r="BC1464" i="1"/>
  <c r="BC1465" i="1"/>
  <c r="BC1466" i="1"/>
  <c r="BC1467" i="1"/>
  <c r="BC1468" i="1"/>
  <c r="BC1469" i="1"/>
  <c r="BC1470" i="1"/>
  <c r="BC1471" i="1"/>
  <c r="BC1472" i="1"/>
  <c r="BC1473" i="1"/>
  <c r="BC1474" i="1"/>
  <c r="BC1475" i="1"/>
  <c r="BC1476" i="1"/>
  <c r="BC1477" i="1"/>
  <c r="BC1478" i="1"/>
  <c r="BC1479" i="1"/>
  <c r="BC1480" i="1"/>
  <c r="BC1481" i="1"/>
  <c r="BC1482" i="1"/>
  <c r="BC1483" i="1"/>
  <c r="BC1484" i="1"/>
  <c r="BC1485" i="1"/>
  <c r="BC1486" i="1"/>
  <c r="BC1487" i="1"/>
  <c r="BC1488" i="1"/>
  <c r="BC1489" i="1"/>
  <c r="BC1490" i="1"/>
  <c r="BC1491" i="1"/>
  <c r="BC1492" i="1"/>
  <c r="BC1493" i="1"/>
  <c r="BC1494" i="1"/>
  <c r="BC1495" i="1"/>
  <c r="BC1496" i="1"/>
  <c r="BC1497" i="1"/>
  <c r="BC1498" i="1"/>
  <c r="BC1499" i="1"/>
  <c r="BC1500" i="1"/>
  <c r="BC1501" i="1"/>
  <c r="BC1502" i="1"/>
  <c r="BC1503" i="1"/>
  <c r="BC1504" i="1"/>
  <c r="BC1505" i="1"/>
  <c r="BC1506" i="1"/>
  <c r="BC1507" i="1"/>
  <c r="BC1508" i="1"/>
  <c r="BC1509" i="1"/>
  <c r="BC1510" i="1"/>
  <c r="BC1511" i="1"/>
  <c r="BC1512" i="1"/>
  <c r="BC1513" i="1"/>
  <c r="BC1514" i="1"/>
  <c r="BC1515" i="1"/>
  <c r="BC1516" i="1"/>
  <c r="BC1517" i="1"/>
  <c r="BC1518" i="1"/>
  <c r="BC1519" i="1"/>
  <c r="BC1520" i="1"/>
  <c r="BC1521" i="1"/>
  <c r="BC1522" i="1"/>
  <c r="BC1523" i="1"/>
  <c r="BC1524" i="1"/>
  <c r="BC1525" i="1"/>
  <c r="BC1526" i="1"/>
  <c r="BC1527" i="1"/>
  <c r="BC1528" i="1"/>
  <c r="BC1529" i="1"/>
  <c r="BC1530" i="1"/>
  <c r="BC1531" i="1"/>
  <c r="BC1532" i="1"/>
  <c r="BC1533" i="1"/>
  <c r="BC1534" i="1"/>
  <c r="BC1535" i="1"/>
  <c r="BC1536" i="1"/>
  <c r="BC1537" i="1"/>
  <c r="BC1538" i="1"/>
  <c r="BC1539" i="1"/>
  <c r="BC1540" i="1"/>
  <c r="BC1541" i="1"/>
  <c r="BC1542" i="1"/>
  <c r="BC1543" i="1"/>
  <c r="BC1544" i="1"/>
  <c r="BC1545" i="1"/>
  <c r="BC1546" i="1"/>
  <c r="BC1547" i="1"/>
  <c r="BC1548" i="1"/>
  <c r="BC1549" i="1"/>
  <c r="BC1550" i="1"/>
  <c r="BC1551" i="1"/>
  <c r="BC1552" i="1"/>
  <c r="BC1553" i="1"/>
  <c r="BC1554" i="1"/>
  <c r="BC1555" i="1"/>
  <c r="BC1556" i="1"/>
  <c r="BC1557" i="1"/>
  <c r="BC1558" i="1"/>
  <c r="BC1559" i="1"/>
  <c r="BC1560" i="1"/>
  <c r="BC1561" i="1"/>
  <c r="BC1562" i="1"/>
  <c r="BC1563" i="1"/>
  <c r="BC1564" i="1"/>
  <c r="BC1565" i="1"/>
  <c r="BC1566" i="1"/>
  <c r="BC1567" i="1"/>
  <c r="BC1568" i="1"/>
  <c r="BC1569" i="1"/>
  <c r="BC1570" i="1"/>
  <c r="BC1571" i="1"/>
  <c r="BC1572" i="1"/>
  <c r="BC1573" i="1"/>
  <c r="BC1574" i="1"/>
  <c r="BC1575" i="1"/>
  <c r="BC1576" i="1"/>
  <c r="BC1577" i="1"/>
  <c r="BC1578" i="1"/>
  <c r="BC1579" i="1"/>
  <c r="BC1580" i="1"/>
  <c r="BC1581" i="1"/>
  <c r="BC1582" i="1"/>
  <c r="BC1583" i="1"/>
  <c r="BC1584" i="1"/>
  <c r="BC1585" i="1"/>
  <c r="BC1586" i="1"/>
  <c r="BC1587" i="1"/>
  <c r="BC1588" i="1"/>
  <c r="BC1589" i="1"/>
  <c r="BC1590" i="1"/>
  <c r="BC1591" i="1"/>
  <c r="BC1592" i="1"/>
  <c r="BC1593" i="1"/>
  <c r="BC1594" i="1"/>
  <c r="BC1595" i="1"/>
  <c r="BC1596" i="1"/>
  <c r="BC1597" i="1"/>
  <c r="BC1598" i="1"/>
  <c r="BC1599" i="1"/>
  <c r="BC1600" i="1"/>
  <c r="BC1601" i="1"/>
  <c r="BC1602" i="1"/>
  <c r="BC1603" i="1"/>
  <c r="BC1604" i="1"/>
  <c r="BC1605" i="1"/>
  <c r="BC1606" i="1"/>
  <c r="BC1607" i="1"/>
  <c r="BC1608" i="1"/>
  <c r="BC1609" i="1"/>
  <c r="BC1610" i="1"/>
  <c r="BC1611" i="1"/>
  <c r="BC1612" i="1"/>
  <c r="BC1613" i="1"/>
  <c r="BC1614" i="1"/>
  <c r="BC1615" i="1"/>
  <c r="BC1616" i="1"/>
  <c r="BC1617" i="1"/>
  <c r="BC1618" i="1"/>
  <c r="BC1619" i="1"/>
  <c r="BC1620" i="1"/>
  <c r="BC1621" i="1"/>
  <c r="BC1622" i="1"/>
  <c r="BC1623" i="1"/>
  <c r="BC1624" i="1"/>
  <c r="BC1625" i="1"/>
  <c r="BC1626" i="1"/>
  <c r="BC1627" i="1"/>
  <c r="BC1628" i="1"/>
  <c r="BC1629" i="1"/>
  <c r="BC1630" i="1"/>
  <c r="BC1631" i="1"/>
  <c r="BC1632" i="1"/>
  <c r="BC1633" i="1"/>
  <c r="BC1634" i="1"/>
  <c r="BC1635" i="1"/>
  <c r="BC1636" i="1"/>
  <c r="BC1637" i="1"/>
  <c r="BC1638" i="1"/>
  <c r="BC1639" i="1"/>
  <c r="BC1640" i="1"/>
  <c r="BC1641" i="1"/>
  <c r="BC1642" i="1"/>
  <c r="BC1643" i="1"/>
  <c r="BC1644" i="1"/>
  <c r="BC1645" i="1"/>
  <c r="BC1646" i="1"/>
  <c r="BC1647" i="1"/>
  <c r="BC1648" i="1"/>
  <c r="BC1649" i="1"/>
  <c r="BC1650" i="1"/>
  <c r="BC1651" i="1"/>
  <c r="BC1652" i="1"/>
  <c r="BC1653" i="1"/>
  <c r="BC1654" i="1"/>
  <c r="BC1655" i="1"/>
  <c r="BC1656" i="1"/>
  <c r="BC1657" i="1"/>
  <c r="BC1658" i="1"/>
  <c r="BC1659" i="1"/>
  <c r="BC1660" i="1"/>
  <c r="BC1661" i="1"/>
  <c r="BC1662" i="1"/>
  <c r="BC1663" i="1"/>
  <c r="BC1664" i="1"/>
  <c r="BC1665" i="1"/>
  <c r="BC1666" i="1"/>
  <c r="BC1667" i="1"/>
  <c r="BC1668" i="1"/>
  <c r="BC1669" i="1"/>
  <c r="BC1670" i="1"/>
  <c r="BC1671" i="1"/>
  <c r="BC1672" i="1"/>
  <c r="BC1673" i="1"/>
  <c r="BC1674" i="1"/>
  <c r="BC1675" i="1"/>
  <c r="BC1676" i="1"/>
  <c r="BC1677" i="1"/>
  <c r="BC1678" i="1"/>
  <c r="BC1679" i="1"/>
  <c r="BC1680" i="1"/>
  <c r="BC1681" i="1"/>
  <c r="BC1682" i="1"/>
  <c r="BC1683" i="1"/>
  <c r="BC1684" i="1"/>
  <c r="BC1685" i="1"/>
  <c r="BC1686" i="1"/>
  <c r="BC1687" i="1"/>
  <c r="BC1688" i="1"/>
  <c r="BC1689" i="1"/>
  <c r="BC1690" i="1"/>
  <c r="BC1691" i="1"/>
  <c r="BC1692" i="1"/>
  <c r="BC1693" i="1"/>
  <c r="BC1694" i="1"/>
  <c r="BC1695" i="1"/>
  <c r="BC1696" i="1"/>
  <c r="BC1697" i="1"/>
  <c r="BC1698" i="1"/>
  <c r="BC1699" i="1"/>
  <c r="BC1700" i="1"/>
  <c r="BC1701" i="1"/>
  <c r="BC1702" i="1"/>
  <c r="BC1703" i="1"/>
  <c r="BC1704" i="1"/>
  <c r="BC1705" i="1"/>
  <c r="BC1706" i="1"/>
  <c r="BC1707" i="1"/>
  <c r="BC1708" i="1"/>
  <c r="BC1709" i="1"/>
  <c r="BC1710" i="1"/>
  <c r="BC1711" i="1"/>
  <c r="BC1712" i="1"/>
  <c r="BC1713" i="1"/>
  <c r="BC1714" i="1"/>
  <c r="BC1715" i="1"/>
  <c r="BC1716" i="1"/>
  <c r="BC1717" i="1"/>
  <c r="BC1718" i="1"/>
  <c r="BC1719" i="1"/>
  <c r="BC1720" i="1"/>
  <c r="BC1721" i="1"/>
  <c r="BC1722" i="1"/>
  <c r="BC1723" i="1"/>
  <c r="BC1724" i="1"/>
  <c r="BC1725" i="1"/>
  <c r="BC1726" i="1"/>
  <c r="BC1727" i="1"/>
  <c r="BC1728" i="1"/>
  <c r="BC1729" i="1"/>
  <c r="BC1730" i="1"/>
  <c r="BC1731" i="1"/>
  <c r="BC1732" i="1"/>
  <c r="BC1733" i="1"/>
  <c r="BC1734" i="1"/>
  <c r="BC1735" i="1"/>
  <c r="BC1736" i="1"/>
  <c r="BC1737" i="1"/>
  <c r="BC1738" i="1"/>
  <c r="BC1739" i="1"/>
  <c r="BC1740" i="1"/>
  <c r="BC1741" i="1"/>
  <c r="BC1742" i="1"/>
  <c r="BC1743" i="1"/>
  <c r="BC1744" i="1"/>
  <c r="BC1745" i="1"/>
  <c r="BC1746" i="1"/>
  <c r="BC1747" i="1"/>
  <c r="BC1748" i="1"/>
  <c r="BC1749" i="1"/>
  <c r="BC1750" i="1"/>
  <c r="BC1751" i="1"/>
  <c r="BC1752" i="1"/>
  <c r="BC1753" i="1"/>
  <c r="BC1754" i="1"/>
  <c r="BC1755" i="1"/>
  <c r="BC1756" i="1"/>
  <c r="BC1757" i="1"/>
  <c r="BC1758" i="1"/>
  <c r="BC1759" i="1"/>
  <c r="BC1760" i="1"/>
  <c r="BC1761" i="1"/>
  <c r="BC1762" i="1"/>
  <c r="BC1763" i="1"/>
  <c r="BC1764" i="1"/>
  <c r="BC1765" i="1"/>
  <c r="BC1766" i="1"/>
  <c r="BC1767" i="1"/>
  <c r="BC1768" i="1"/>
  <c r="BC1769" i="1"/>
  <c r="BC1770" i="1"/>
  <c r="BC1771" i="1"/>
  <c r="BC1772" i="1"/>
  <c r="BC1773" i="1"/>
  <c r="BC1774" i="1"/>
  <c r="BC1775" i="1"/>
  <c r="BC1776" i="1"/>
  <c r="BC1777" i="1"/>
  <c r="BC1778" i="1"/>
  <c r="BC1779" i="1"/>
  <c r="BC1780" i="1"/>
  <c r="BC1781" i="1"/>
  <c r="BC1782" i="1"/>
  <c r="BC1783" i="1"/>
  <c r="BC1784" i="1"/>
  <c r="BC1785" i="1"/>
  <c r="BC1786" i="1"/>
  <c r="BC1787" i="1"/>
  <c r="BC1788" i="1"/>
  <c r="BC1789" i="1"/>
  <c r="BC1790" i="1"/>
  <c r="BC1791" i="1"/>
  <c r="BC1792" i="1"/>
  <c r="BC1793" i="1"/>
  <c r="BC1794" i="1"/>
  <c r="BC1795" i="1"/>
  <c r="BC1796" i="1"/>
  <c r="BC1797" i="1"/>
  <c r="BC1798" i="1"/>
  <c r="BC1799" i="1"/>
  <c r="BC1800" i="1"/>
  <c r="BC1801" i="1"/>
  <c r="BC1802" i="1"/>
  <c r="BC1803" i="1"/>
  <c r="BC1804" i="1"/>
  <c r="BC1805" i="1"/>
  <c r="BC1806" i="1"/>
  <c r="BC1807" i="1"/>
  <c r="BC1808" i="1"/>
  <c r="BC1809" i="1"/>
  <c r="BC1810" i="1"/>
  <c r="BC1811" i="1"/>
  <c r="BC1812" i="1"/>
  <c r="BC1813" i="1"/>
  <c r="BC1814" i="1"/>
  <c r="BC1815" i="1"/>
  <c r="BC1816" i="1"/>
  <c r="BC1817" i="1"/>
  <c r="BC1818" i="1"/>
  <c r="BC1819" i="1"/>
  <c r="BC1820" i="1"/>
  <c r="BC1821" i="1"/>
  <c r="BC1822" i="1"/>
  <c r="BC1823" i="1"/>
  <c r="BC1824" i="1"/>
  <c r="BC1825" i="1"/>
  <c r="BC1826" i="1"/>
  <c r="BC1827" i="1"/>
  <c r="BC1828" i="1"/>
  <c r="BC1829" i="1"/>
  <c r="BC1830" i="1"/>
  <c r="BC1831" i="1"/>
  <c r="BC1832" i="1"/>
  <c r="BC1833" i="1"/>
  <c r="BC1834" i="1"/>
  <c r="BC1835" i="1"/>
  <c r="BC1836" i="1"/>
  <c r="BC1837" i="1"/>
  <c r="BC1838" i="1"/>
  <c r="BC1839" i="1"/>
  <c r="BC1840" i="1"/>
  <c r="BC1841" i="1"/>
  <c r="BC1842" i="1"/>
  <c r="BC1843" i="1"/>
  <c r="BC1844" i="1"/>
  <c r="BC1845" i="1"/>
  <c r="BC1846" i="1"/>
  <c r="BC1847" i="1"/>
  <c r="BC1848" i="1"/>
  <c r="BC1849" i="1"/>
  <c r="BC1850" i="1"/>
  <c r="BC1851" i="1"/>
  <c r="BC1852" i="1"/>
  <c r="BC1853" i="1"/>
  <c r="BC1854" i="1"/>
  <c r="BC1855" i="1"/>
  <c r="BC1856" i="1"/>
  <c r="BC1857" i="1"/>
  <c r="BC1858" i="1"/>
  <c r="BC1859" i="1"/>
  <c r="BC1860" i="1"/>
  <c r="BC1861" i="1"/>
  <c r="BC1862" i="1"/>
  <c r="BC1863" i="1"/>
  <c r="BC1864" i="1"/>
  <c r="BC1865" i="1"/>
  <c r="BC1866" i="1"/>
  <c r="BC1867" i="1"/>
  <c r="BC1868" i="1"/>
  <c r="BC1869" i="1"/>
  <c r="BC1870" i="1"/>
  <c r="BC1871" i="1"/>
  <c r="BC1872" i="1"/>
  <c r="BC1873" i="1"/>
  <c r="BC1874" i="1"/>
  <c r="BC1875" i="1"/>
  <c r="BC1876" i="1"/>
  <c r="BC1877" i="1"/>
  <c r="BC1878" i="1"/>
  <c r="BC1879" i="1"/>
  <c r="BC1880" i="1"/>
  <c r="BC1881" i="1"/>
  <c r="BC1882" i="1"/>
  <c r="BC1883" i="1"/>
  <c r="BC1884" i="1"/>
  <c r="BC1885" i="1"/>
  <c r="BC1886" i="1"/>
  <c r="BC1887" i="1"/>
  <c r="BC1888" i="1"/>
  <c r="BC1889" i="1"/>
  <c r="BC1890" i="1"/>
  <c r="BC1891" i="1"/>
  <c r="BC1892" i="1"/>
  <c r="BC1893" i="1"/>
  <c r="BC1894" i="1"/>
  <c r="BC1895" i="1"/>
  <c r="BC1896" i="1"/>
  <c r="BC1897" i="1"/>
  <c r="BC1898" i="1"/>
  <c r="BC1899" i="1"/>
  <c r="BC1900" i="1"/>
  <c r="BC1901" i="1"/>
  <c r="BC1902" i="1"/>
  <c r="BC1903" i="1"/>
  <c r="BC1904" i="1"/>
  <c r="BC1905" i="1"/>
  <c r="BC1906" i="1"/>
  <c r="BC1907" i="1"/>
  <c r="BC1908" i="1"/>
  <c r="BC1909" i="1"/>
  <c r="BC1910" i="1"/>
  <c r="BC1911" i="1"/>
  <c r="BC1912" i="1"/>
  <c r="BC1913" i="1"/>
  <c r="BC1914" i="1"/>
  <c r="BC1915" i="1"/>
  <c r="BC1916" i="1"/>
  <c r="BC1917" i="1"/>
  <c r="BC1918" i="1"/>
  <c r="BC1919" i="1"/>
  <c r="BC1920" i="1"/>
  <c r="BC1921" i="1"/>
  <c r="BC1922" i="1"/>
  <c r="BC1923" i="1"/>
  <c r="BC1924" i="1"/>
  <c r="BC1925" i="1"/>
  <c r="BC1926" i="1"/>
  <c r="BC1927" i="1"/>
  <c r="BC1928" i="1"/>
  <c r="BC1929" i="1"/>
  <c r="BC1930" i="1"/>
  <c r="BC1931" i="1"/>
  <c r="BC1932" i="1"/>
  <c r="BC1933" i="1"/>
  <c r="BC1934" i="1"/>
  <c r="BC1935" i="1"/>
  <c r="BC1936" i="1"/>
  <c r="BC1937" i="1"/>
  <c r="BC1938" i="1"/>
  <c r="BC1939" i="1"/>
  <c r="BC1940" i="1"/>
  <c r="BC1941" i="1"/>
  <c r="BC1942" i="1"/>
  <c r="BC1943" i="1"/>
  <c r="BC1944" i="1"/>
  <c r="BC1945" i="1"/>
  <c r="BC1946" i="1"/>
  <c r="BC1947" i="1"/>
  <c r="BC1948" i="1"/>
  <c r="BC1949" i="1"/>
  <c r="BC1950" i="1"/>
  <c r="BC1951" i="1"/>
  <c r="BC1952" i="1"/>
  <c r="BC1953" i="1"/>
  <c r="BC1954" i="1"/>
  <c r="BC1955" i="1"/>
  <c r="BC1956" i="1"/>
  <c r="BC1957" i="1"/>
  <c r="BC1958" i="1"/>
  <c r="BC1959" i="1"/>
  <c r="BC1960" i="1"/>
  <c r="BC1961" i="1"/>
  <c r="BC1962" i="1"/>
  <c r="BC1963" i="1"/>
  <c r="BC1964" i="1"/>
  <c r="BC1965" i="1"/>
  <c r="BC1966" i="1"/>
  <c r="BC1967" i="1"/>
  <c r="BC1968" i="1"/>
  <c r="BC1969" i="1"/>
  <c r="BC1970" i="1"/>
  <c r="BC1971" i="1"/>
  <c r="BC1972" i="1"/>
  <c r="BC1973" i="1"/>
  <c r="BC1974" i="1"/>
  <c r="BC1975" i="1"/>
  <c r="BC1976" i="1"/>
  <c r="BC1977" i="1"/>
  <c r="BC1978" i="1"/>
  <c r="BC1979" i="1"/>
  <c r="BC1980" i="1"/>
  <c r="BC1981" i="1"/>
  <c r="BC1982" i="1"/>
  <c r="BC1983" i="1"/>
  <c r="BC1984" i="1"/>
  <c r="BC1985" i="1"/>
  <c r="BC1986" i="1"/>
  <c r="BC1987" i="1"/>
  <c r="BC1988" i="1"/>
  <c r="BC1989" i="1"/>
  <c r="BC1990" i="1"/>
  <c r="BC1991" i="1"/>
  <c r="BC1992" i="1"/>
  <c r="BC1993" i="1"/>
  <c r="BC1994" i="1"/>
  <c r="BC1995" i="1"/>
  <c r="BC1996" i="1"/>
  <c r="BC1997" i="1"/>
  <c r="BC1998" i="1"/>
  <c r="BC1999" i="1"/>
  <c r="BC3" i="1"/>
  <c r="N1" i="6"/>
  <c r="I1" i="7"/>
  <c r="D1" i="8"/>
  <c r="BY1999" i="1" l="1"/>
  <c r="BY1998" i="1"/>
  <c r="BY1997" i="1"/>
  <c r="BY1996" i="1"/>
  <c r="BY1995" i="1"/>
  <c r="BY1994" i="1"/>
  <c r="BY1993" i="1"/>
  <c r="BY1992" i="1"/>
  <c r="BY1991" i="1"/>
  <c r="BY1990" i="1"/>
  <c r="BY1989" i="1"/>
  <c r="BY1988" i="1"/>
  <c r="BY1987" i="1"/>
  <c r="BY1986" i="1"/>
  <c r="BY1985" i="1"/>
  <c r="BY1984" i="1"/>
  <c r="BY1983" i="1"/>
  <c r="BY1982" i="1"/>
  <c r="BY1981" i="1"/>
  <c r="BY1980" i="1"/>
  <c r="BY1979" i="1"/>
  <c r="BY1978" i="1"/>
  <c r="BY1977" i="1"/>
  <c r="BY1976" i="1"/>
  <c r="BY1975" i="1"/>
  <c r="BY1974" i="1"/>
  <c r="BY1973" i="1"/>
  <c r="BY1972" i="1"/>
  <c r="BY1971" i="1"/>
  <c r="BY1970" i="1"/>
  <c r="BY1969" i="1"/>
  <c r="BY1968" i="1"/>
  <c r="BY1967" i="1"/>
  <c r="BY1966" i="1"/>
  <c r="BY1965" i="1"/>
  <c r="BY1964" i="1"/>
  <c r="BY1963" i="1"/>
  <c r="BY1962" i="1"/>
  <c r="BY1961" i="1"/>
  <c r="BY1960" i="1"/>
  <c r="BY1959" i="1"/>
  <c r="BY1958" i="1"/>
  <c r="BY1957" i="1"/>
  <c r="BY1956" i="1"/>
  <c r="BY1955" i="1"/>
  <c r="BY1954" i="1"/>
  <c r="BY1953" i="1"/>
  <c r="BY1952" i="1"/>
  <c r="BY1951" i="1"/>
  <c r="BY1950" i="1"/>
  <c r="BY1949" i="1"/>
  <c r="BY1948" i="1"/>
  <c r="BY1947" i="1"/>
  <c r="BY1946" i="1"/>
  <c r="BY1945" i="1"/>
  <c r="BY1944" i="1"/>
  <c r="BY1943" i="1"/>
  <c r="BY1942" i="1"/>
  <c r="BY1941" i="1"/>
  <c r="BY1940" i="1"/>
  <c r="BY1939" i="1"/>
  <c r="BY1938" i="1"/>
  <c r="BY1937" i="1"/>
  <c r="BY1936" i="1"/>
  <c r="BY1935" i="1"/>
  <c r="BY1934" i="1"/>
  <c r="BY1933" i="1"/>
  <c r="BY1932" i="1"/>
  <c r="BY1931" i="1"/>
  <c r="BY1930" i="1"/>
  <c r="BY1929" i="1"/>
  <c r="BY1928" i="1"/>
  <c r="BY1927" i="1"/>
  <c r="BY1926" i="1"/>
  <c r="BY1925" i="1"/>
  <c r="BY1924" i="1"/>
  <c r="BY1923" i="1"/>
  <c r="BY1922" i="1"/>
  <c r="BY1921" i="1"/>
  <c r="BY1920" i="1"/>
  <c r="BY1919" i="1"/>
  <c r="BY1918" i="1"/>
  <c r="BY1917" i="1"/>
  <c r="BY1916" i="1"/>
  <c r="BY1915" i="1"/>
  <c r="BY1914" i="1"/>
  <c r="BY1913" i="1"/>
  <c r="BY1912" i="1"/>
  <c r="BY1911" i="1"/>
  <c r="BY1910" i="1"/>
  <c r="BY1909" i="1"/>
  <c r="BY1908" i="1"/>
  <c r="BY1907" i="1"/>
  <c r="BY1906" i="1"/>
  <c r="BY1905" i="1"/>
  <c r="BY1904" i="1"/>
  <c r="BY1903" i="1"/>
  <c r="BY1902" i="1"/>
  <c r="BY1901" i="1"/>
  <c r="BY1900" i="1"/>
  <c r="BY1899" i="1"/>
  <c r="BY1898" i="1"/>
  <c r="BY1897" i="1"/>
  <c r="BY1896" i="1"/>
  <c r="BY1895" i="1"/>
  <c r="BY1894" i="1"/>
  <c r="BY1893" i="1"/>
  <c r="BY1892" i="1"/>
  <c r="BY1891" i="1"/>
  <c r="BY1890" i="1"/>
  <c r="BY1889" i="1"/>
  <c r="BY1888" i="1"/>
  <c r="BY1887" i="1"/>
  <c r="BY1886" i="1"/>
  <c r="BY1885" i="1"/>
  <c r="BY1884" i="1"/>
  <c r="BY1883" i="1"/>
  <c r="BY1882" i="1"/>
  <c r="BY1881" i="1"/>
  <c r="BY1880" i="1"/>
  <c r="BY1879" i="1"/>
  <c r="BY1878" i="1"/>
  <c r="BY1877" i="1"/>
  <c r="BY1876" i="1"/>
  <c r="BY1875" i="1"/>
  <c r="BY1874" i="1"/>
  <c r="BY1873" i="1"/>
  <c r="BY1872" i="1"/>
  <c r="BY1871" i="1"/>
  <c r="BY1870" i="1"/>
  <c r="BY1869" i="1"/>
  <c r="BY1868" i="1"/>
  <c r="BY1867" i="1"/>
  <c r="BY1866" i="1"/>
  <c r="BY1865" i="1"/>
  <c r="BY1864" i="1"/>
  <c r="BY1863" i="1"/>
  <c r="BY1862" i="1"/>
  <c r="BY1861" i="1"/>
  <c r="BY1860" i="1"/>
  <c r="BY1859" i="1"/>
  <c r="BY1858" i="1"/>
  <c r="BY1857" i="1"/>
  <c r="BY1856" i="1"/>
  <c r="BY1855" i="1"/>
  <c r="BY1854" i="1"/>
  <c r="BY1853" i="1"/>
  <c r="BY1852" i="1"/>
  <c r="BY1851" i="1"/>
  <c r="BY1850" i="1"/>
  <c r="BY1849" i="1"/>
  <c r="BY1848" i="1"/>
  <c r="BY1847" i="1"/>
  <c r="BY1846" i="1"/>
  <c r="BY1845" i="1"/>
  <c r="BY1844" i="1"/>
  <c r="BY1843" i="1"/>
  <c r="BY1842" i="1"/>
  <c r="BY1841" i="1"/>
  <c r="BY1840" i="1"/>
  <c r="BY1839" i="1"/>
  <c r="BY1838" i="1"/>
  <c r="BY1837" i="1"/>
  <c r="BY1836" i="1"/>
  <c r="BY1835" i="1"/>
  <c r="BY1834" i="1"/>
  <c r="BY1833" i="1"/>
  <c r="BY1832" i="1"/>
  <c r="BY1831" i="1"/>
  <c r="BY1830" i="1"/>
  <c r="BY1829" i="1"/>
  <c r="BY1828" i="1"/>
  <c r="BY1827" i="1"/>
  <c r="BY1826" i="1"/>
  <c r="BY1825" i="1"/>
  <c r="BY1824" i="1"/>
  <c r="BY1823" i="1"/>
  <c r="BY1822" i="1"/>
  <c r="BY1821" i="1"/>
  <c r="BY1820" i="1"/>
  <c r="BY1819" i="1"/>
  <c r="BY1818" i="1"/>
  <c r="BY1817" i="1"/>
  <c r="BY1816" i="1"/>
  <c r="BY1815" i="1"/>
  <c r="BY1814" i="1"/>
  <c r="BY1813" i="1"/>
  <c r="BY1812" i="1"/>
  <c r="BY1811" i="1"/>
  <c r="BY1810" i="1"/>
  <c r="BY1809" i="1"/>
  <c r="BY1808" i="1"/>
  <c r="BY1807" i="1"/>
  <c r="BY1806" i="1"/>
  <c r="BY1805" i="1"/>
  <c r="BY1804" i="1"/>
  <c r="BY1803" i="1"/>
  <c r="BY1802" i="1"/>
  <c r="BY1801" i="1"/>
  <c r="BY1800" i="1"/>
  <c r="BY1799" i="1"/>
  <c r="BY1798" i="1"/>
  <c r="BY1797" i="1"/>
  <c r="BY1796" i="1"/>
  <c r="BY1795" i="1"/>
  <c r="BY1794" i="1"/>
  <c r="BY1793" i="1"/>
  <c r="BY1792" i="1"/>
  <c r="BY1791" i="1"/>
  <c r="BY1790" i="1"/>
  <c r="BY1789" i="1"/>
  <c r="BY1788" i="1"/>
  <c r="BY1787" i="1"/>
  <c r="BY1786" i="1"/>
  <c r="BY1785" i="1"/>
  <c r="BY1784" i="1"/>
  <c r="BY1783" i="1"/>
  <c r="BY1782" i="1"/>
  <c r="BY1781" i="1"/>
  <c r="BY1780" i="1"/>
  <c r="BY1779" i="1"/>
  <c r="BY1778" i="1"/>
  <c r="BY1777" i="1"/>
  <c r="BY1776" i="1"/>
  <c r="BY1775" i="1"/>
  <c r="BY1774" i="1"/>
  <c r="BY1773" i="1"/>
  <c r="BY1772" i="1"/>
  <c r="BY1771" i="1"/>
  <c r="BY1770" i="1"/>
  <c r="BY1769" i="1"/>
  <c r="BY1768" i="1"/>
  <c r="BY1767" i="1"/>
  <c r="BY1766" i="1"/>
  <c r="BY1765" i="1"/>
  <c r="BY1764" i="1"/>
  <c r="BY1763" i="1"/>
  <c r="BY1762" i="1"/>
  <c r="BY1761" i="1"/>
  <c r="BY1760" i="1"/>
  <c r="BY1759" i="1"/>
  <c r="BY1758" i="1"/>
  <c r="BY1757" i="1"/>
  <c r="BY1756" i="1"/>
  <c r="BY1755" i="1"/>
  <c r="BY1754" i="1"/>
  <c r="BY1753" i="1"/>
  <c r="BY1752" i="1"/>
  <c r="BY1751" i="1"/>
  <c r="BY1750" i="1"/>
  <c r="BY1749" i="1"/>
  <c r="BY1748" i="1"/>
  <c r="BY1747" i="1"/>
  <c r="BY1746" i="1"/>
  <c r="BY1745" i="1"/>
  <c r="BY1744" i="1"/>
  <c r="BY1743" i="1"/>
  <c r="BY1742" i="1"/>
  <c r="BY1741" i="1"/>
  <c r="BY1740" i="1"/>
  <c r="BY1739" i="1"/>
  <c r="BY1738" i="1"/>
  <c r="BY1737" i="1"/>
  <c r="BY1736" i="1"/>
  <c r="BY1735" i="1"/>
  <c r="BY1734" i="1"/>
  <c r="BY1733" i="1"/>
  <c r="BY1732" i="1"/>
  <c r="BY1731" i="1"/>
  <c r="BY1730" i="1"/>
  <c r="BY1729" i="1"/>
  <c r="BY1728" i="1"/>
  <c r="BY1727" i="1"/>
  <c r="BY1726" i="1"/>
  <c r="BY1725" i="1"/>
  <c r="BY1724" i="1"/>
  <c r="BY1723" i="1"/>
  <c r="BY1722" i="1"/>
  <c r="BY1721" i="1"/>
  <c r="BY1720" i="1"/>
  <c r="BY1719" i="1"/>
  <c r="BY1718" i="1"/>
  <c r="BY1717" i="1"/>
  <c r="BY1716" i="1"/>
  <c r="BY1715" i="1"/>
  <c r="BY1714" i="1"/>
  <c r="BY1713" i="1"/>
  <c r="BY1712" i="1"/>
  <c r="BY1711" i="1"/>
  <c r="BY1710" i="1"/>
  <c r="BY1709" i="1"/>
  <c r="BY1708" i="1"/>
  <c r="BY1707" i="1"/>
  <c r="BY1706" i="1"/>
  <c r="BY1705" i="1"/>
  <c r="BY1704" i="1"/>
  <c r="BY1703" i="1"/>
  <c r="BY1702" i="1"/>
  <c r="BY1701" i="1"/>
  <c r="BY1700" i="1"/>
  <c r="BY1699" i="1"/>
  <c r="BY1698" i="1"/>
  <c r="BY1697" i="1"/>
  <c r="BY1696" i="1"/>
  <c r="BY1695" i="1"/>
  <c r="BY1694" i="1"/>
  <c r="BY1693" i="1"/>
  <c r="BY1692" i="1"/>
  <c r="BY1691" i="1"/>
  <c r="BY1690" i="1"/>
  <c r="BY1689" i="1"/>
  <c r="BY1688" i="1"/>
  <c r="BY1687" i="1"/>
  <c r="BY1686" i="1"/>
  <c r="BY1685" i="1"/>
  <c r="BY1684" i="1"/>
  <c r="BY1683" i="1"/>
  <c r="BY1682" i="1"/>
  <c r="BY1681" i="1"/>
  <c r="BY1680" i="1"/>
  <c r="BY1679" i="1"/>
  <c r="BY1678" i="1"/>
  <c r="BY1677" i="1"/>
  <c r="BY1676" i="1"/>
  <c r="BY1675" i="1"/>
  <c r="BY1674" i="1"/>
  <c r="BY1673" i="1"/>
  <c r="BY1672" i="1"/>
  <c r="BY1671" i="1"/>
  <c r="BY1670" i="1"/>
  <c r="BY1669" i="1"/>
  <c r="BY1668" i="1"/>
  <c r="BY1667" i="1"/>
  <c r="BY1666" i="1"/>
  <c r="BY1665" i="1"/>
  <c r="BY1664" i="1"/>
  <c r="BY1663" i="1"/>
  <c r="BY1662" i="1"/>
  <c r="BY1661" i="1"/>
  <c r="BY1660" i="1"/>
  <c r="BY1659" i="1"/>
  <c r="BY1658" i="1"/>
  <c r="BY1657" i="1"/>
  <c r="BY1656" i="1"/>
  <c r="BY1655" i="1"/>
  <c r="BY1654" i="1"/>
  <c r="BY1653" i="1"/>
  <c r="BY1652" i="1"/>
  <c r="BY1651" i="1"/>
  <c r="BY1650" i="1"/>
  <c r="BY1649" i="1"/>
  <c r="BY1648" i="1"/>
  <c r="BY1647" i="1"/>
  <c r="BY1646" i="1"/>
  <c r="BY1645" i="1"/>
  <c r="BY1644" i="1"/>
  <c r="BY1643" i="1"/>
  <c r="BY1642" i="1"/>
  <c r="BY1641" i="1"/>
  <c r="BY1640" i="1"/>
  <c r="BY1639" i="1"/>
  <c r="BY1638" i="1"/>
  <c r="BY1637" i="1"/>
  <c r="BY1636" i="1"/>
  <c r="BY1635" i="1"/>
  <c r="BY1634" i="1"/>
  <c r="BY1633" i="1"/>
  <c r="BY1632" i="1"/>
  <c r="BY1631" i="1"/>
  <c r="BY1630" i="1"/>
  <c r="BY1629" i="1"/>
  <c r="BY1628" i="1"/>
  <c r="BY1627" i="1"/>
  <c r="BY1626" i="1"/>
  <c r="BY1625" i="1"/>
  <c r="BY1624" i="1"/>
  <c r="BY1623" i="1"/>
  <c r="BY1622" i="1"/>
  <c r="BY1621" i="1"/>
  <c r="BY1620" i="1"/>
  <c r="BY1619" i="1"/>
  <c r="BY1618" i="1"/>
  <c r="BY1617" i="1"/>
  <c r="BY1616" i="1"/>
  <c r="BY1615" i="1"/>
  <c r="BY1614" i="1"/>
  <c r="BY1613" i="1"/>
  <c r="BY1612" i="1"/>
  <c r="BY1611" i="1"/>
  <c r="BY1610" i="1"/>
  <c r="BY1609" i="1"/>
  <c r="BY1608" i="1"/>
  <c r="BY1607" i="1"/>
  <c r="BY1606" i="1"/>
  <c r="BY1605" i="1"/>
  <c r="BY1604" i="1"/>
  <c r="BY1603" i="1"/>
  <c r="BY1602" i="1"/>
  <c r="BY1601" i="1"/>
  <c r="BY1600" i="1"/>
  <c r="BY1599" i="1"/>
  <c r="BY1598" i="1"/>
  <c r="BY1597" i="1"/>
  <c r="BY1596" i="1"/>
  <c r="BY1595" i="1"/>
  <c r="BY1594" i="1"/>
  <c r="BY1593" i="1"/>
  <c r="BY1592" i="1"/>
  <c r="BY1591" i="1"/>
  <c r="BY1590" i="1"/>
  <c r="BY1589" i="1"/>
  <c r="BY1588" i="1"/>
  <c r="BY1587" i="1"/>
  <c r="BY1586" i="1"/>
  <c r="BY1585" i="1"/>
  <c r="BY1584" i="1"/>
  <c r="BY1583" i="1"/>
  <c r="BY1582" i="1"/>
  <c r="BY1581" i="1"/>
  <c r="BY1580" i="1"/>
  <c r="BY1579" i="1"/>
  <c r="BY1578" i="1"/>
  <c r="BY1577" i="1"/>
  <c r="BY1576" i="1"/>
  <c r="BY1575" i="1"/>
  <c r="BY1574" i="1"/>
  <c r="BY1573" i="1"/>
  <c r="BY1572" i="1"/>
  <c r="BY1571" i="1"/>
  <c r="BY1570" i="1"/>
  <c r="BY1569" i="1"/>
  <c r="BY1568" i="1"/>
  <c r="BY1567" i="1"/>
  <c r="BY1566" i="1"/>
  <c r="BY1565" i="1"/>
  <c r="BY1564" i="1"/>
  <c r="BY1563" i="1"/>
  <c r="BY1562" i="1"/>
  <c r="BY1561" i="1"/>
  <c r="BY1560" i="1"/>
  <c r="BY1559" i="1"/>
  <c r="BY1558" i="1"/>
  <c r="BY1557" i="1"/>
  <c r="BY1556" i="1"/>
  <c r="BY1555" i="1"/>
  <c r="BY1554" i="1"/>
  <c r="BY1553" i="1"/>
  <c r="BY1552" i="1"/>
  <c r="BY1551" i="1"/>
  <c r="BY1550" i="1"/>
  <c r="BY1549" i="1"/>
  <c r="BY1548" i="1"/>
  <c r="BY1547" i="1"/>
  <c r="BY1546" i="1"/>
  <c r="BY1545" i="1"/>
  <c r="BY1544" i="1"/>
  <c r="BY1543" i="1"/>
  <c r="BY1542" i="1"/>
  <c r="BY1541" i="1"/>
  <c r="BY1540" i="1"/>
  <c r="BY1539" i="1"/>
  <c r="BY1538" i="1"/>
  <c r="BY1537" i="1"/>
  <c r="BY1536" i="1"/>
  <c r="BY1535" i="1"/>
  <c r="BY1534" i="1"/>
  <c r="BY1533" i="1"/>
  <c r="BY1532" i="1"/>
  <c r="BY1531" i="1"/>
  <c r="BY1530" i="1"/>
  <c r="BY1529" i="1"/>
  <c r="BY1528" i="1"/>
  <c r="BY1527" i="1"/>
  <c r="BY1526" i="1"/>
  <c r="BY1525" i="1"/>
  <c r="BY1524" i="1"/>
  <c r="BY1523" i="1"/>
  <c r="BY1522" i="1"/>
  <c r="BY1521" i="1"/>
  <c r="BY1520" i="1"/>
  <c r="BY1519" i="1"/>
  <c r="BY1518" i="1"/>
  <c r="BY1517" i="1"/>
  <c r="BY1516" i="1"/>
  <c r="BY1515" i="1"/>
  <c r="BY1514" i="1"/>
  <c r="BY1513" i="1"/>
  <c r="BY1512" i="1"/>
  <c r="BY1511" i="1"/>
  <c r="BY1510" i="1"/>
  <c r="BY1509" i="1"/>
  <c r="BY1508" i="1"/>
  <c r="BY1507" i="1"/>
  <c r="BY1506" i="1"/>
  <c r="BY1505" i="1"/>
  <c r="BY1504" i="1"/>
  <c r="BY1503" i="1"/>
  <c r="BY1502" i="1"/>
  <c r="BY1501" i="1"/>
  <c r="BY1500" i="1"/>
  <c r="BY1499" i="1"/>
  <c r="BY1498" i="1"/>
  <c r="BY1497" i="1"/>
  <c r="BY1496" i="1"/>
  <c r="BY1495" i="1"/>
  <c r="BY1494" i="1"/>
  <c r="BY1493" i="1"/>
  <c r="BY1492" i="1"/>
  <c r="BY1491" i="1"/>
  <c r="BY1490" i="1"/>
  <c r="BY1489" i="1"/>
  <c r="BY1488" i="1"/>
  <c r="BY1487" i="1"/>
  <c r="BY1486" i="1"/>
  <c r="BY1485" i="1"/>
  <c r="BY1484" i="1"/>
  <c r="BY1483" i="1"/>
  <c r="BY1482" i="1"/>
  <c r="BY1481" i="1"/>
  <c r="BY1480" i="1"/>
  <c r="BY1479" i="1"/>
  <c r="BY1478" i="1"/>
  <c r="BY1477" i="1"/>
  <c r="BY1476" i="1"/>
  <c r="BY1475" i="1"/>
  <c r="BY1474" i="1"/>
  <c r="BY1473" i="1"/>
  <c r="BY1472" i="1"/>
  <c r="BY1471" i="1"/>
  <c r="BY1470" i="1"/>
  <c r="BY1469" i="1"/>
  <c r="BY1468" i="1"/>
  <c r="BY1467" i="1"/>
  <c r="BY1466" i="1"/>
  <c r="BY1465" i="1"/>
  <c r="BY1464" i="1"/>
  <c r="BY1463" i="1"/>
  <c r="BY1462" i="1"/>
  <c r="BY1461" i="1"/>
  <c r="BY1460" i="1"/>
  <c r="BY1459" i="1"/>
  <c r="BY1458" i="1"/>
  <c r="BY1457" i="1"/>
  <c r="BY1456" i="1"/>
  <c r="BY1455" i="1"/>
  <c r="BY1454" i="1"/>
  <c r="BY1453" i="1"/>
  <c r="BY1452" i="1"/>
  <c r="BY1451" i="1"/>
  <c r="BY1450" i="1"/>
  <c r="BY1449" i="1"/>
  <c r="BY1448" i="1"/>
  <c r="BY1447" i="1"/>
  <c r="BY1446" i="1"/>
  <c r="BY1445" i="1"/>
  <c r="BY1444" i="1"/>
  <c r="BY1443" i="1"/>
  <c r="BY1442" i="1"/>
  <c r="BY1441" i="1"/>
  <c r="BY1440" i="1"/>
  <c r="BY1439" i="1"/>
  <c r="BY1438" i="1"/>
  <c r="BY1437" i="1"/>
  <c r="BY1436" i="1"/>
  <c r="BY1435" i="1"/>
  <c r="BY1434" i="1"/>
  <c r="BY1433" i="1"/>
  <c r="BY1432" i="1"/>
  <c r="BY1431" i="1"/>
  <c r="BY1430" i="1"/>
  <c r="BY1429" i="1"/>
  <c r="BY1428" i="1"/>
  <c r="BY1427" i="1"/>
  <c r="BY1426" i="1"/>
  <c r="BY1425" i="1"/>
  <c r="BY1424" i="1"/>
  <c r="BY1423" i="1"/>
  <c r="BY1422" i="1"/>
  <c r="BY1421" i="1"/>
  <c r="BY1420" i="1"/>
  <c r="BY1419" i="1"/>
  <c r="BY1418" i="1"/>
  <c r="BY1417" i="1"/>
  <c r="BY1416" i="1"/>
  <c r="BY1415" i="1"/>
  <c r="BY1414" i="1"/>
  <c r="BY1413" i="1"/>
  <c r="BY1412" i="1"/>
  <c r="BY1411" i="1"/>
  <c r="BY1410" i="1"/>
  <c r="BY1409" i="1"/>
  <c r="BY1408" i="1"/>
  <c r="BY1407" i="1"/>
  <c r="BY1406" i="1"/>
  <c r="BY1405" i="1"/>
  <c r="BY1404" i="1"/>
  <c r="BY1403" i="1"/>
  <c r="BY1402" i="1"/>
  <c r="BY1401" i="1"/>
  <c r="BY1400" i="1"/>
  <c r="BY1399" i="1"/>
  <c r="BY1398" i="1"/>
  <c r="BY1397" i="1"/>
  <c r="BY1396" i="1"/>
  <c r="BY1395" i="1"/>
  <c r="BY1394" i="1"/>
  <c r="BY1393" i="1"/>
  <c r="BY1392" i="1"/>
  <c r="BY1391" i="1"/>
  <c r="BY1390" i="1"/>
  <c r="BY1389" i="1"/>
  <c r="BY1388" i="1"/>
  <c r="BY1387" i="1"/>
  <c r="BY1386" i="1"/>
  <c r="BY1385" i="1"/>
  <c r="BY1384" i="1"/>
  <c r="BY1383" i="1"/>
  <c r="BY1382" i="1"/>
  <c r="BY1381" i="1"/>
  <c r="BY1380" i="1"/>
  <c r="BY1379" i="1"/>
  <c r="BY1378" i="1"/>
  <c r="BY1377" i="1"/>
  <c r="BY1376" i="1"/>
  <c r="BY1375" i="1"/>
  <c r="BY1374" i="1"/>
  <c r="BY1373" i="1"/>
  <c r="BY1372" i="1"/>
  <c r="BY1371" i="1"/>
  <c r="BY1370" i="1"/>
  <c r="BY1369" i="1"/>
  <c r="BY1368" i="1"/>
  <c r="BY1367" i="1"/>
  <c r="BY1366" i="1"/>
  <c r="BY1365" i="1"/>
  <c r="BY1364" i="1"/>
  <c r="BY1363" i="1"/>
  <c r="BY1362" i="1"/>
  <c r="BY1361" i="1"/>
  <c r="BY1360" i="1"/>
  <c r="BY1359" i="1"/>
  <c r="BY1358" i="1"/>
  <c r="BY1357" i="1"/>
  <c r="BY1356" i="1"/>
  <c r="BY1355" i="1"/>
  <c r="BY1354" i="1"/>
  <c r="BY1353" i="1"/>
  <c r="BY1352" i="1"/>
  <c r="BY1351" i="1"/>
  <c r="BY1350" i="1"/>
  <c r="BY1349" i="1"/>
  <c r="BY1348" i="1"/>
  <c r="BY1347" i="1"/>
  <c r="BY1346" i="1"/>
  <c r="BY1345" i="1"/>
  <c r="BY1344" i="1"/>
  <c r="BY1343" i="1"/>
  <c r="BY1342" i="1"/>
  <c r="BY1341" i="1"/>
  <c r="BY1340" i="1"/>
  <c r="BY1339" i="1"/>
  <c r="BY1338" i="1"/>
  <c r="BY1337" i="1"/>
  <c r="BY1336" i="1"/>
  <c r="BY1335" i="1"/>
  <c r="BY1334" i="1"/>
  <c r="BY1333" i="1"/>
  <c r="BY1332" i="1"/>
  <c r="BY1331" i="1"/>
  <c r="BY1330" i="1"/>
  <c r="BY1329" i="1"/>
  <c r="BY1328" i="1"/>
  <c r="BY1327" i="1"/>
  <c r="BY1326" i="1"/>
  <c r="BY1325" i="1"/>
  <c r="BY1324" i="1"/>
  <c r="BY1323" i="1"/>
  <c r="BY1322" i="1"/>
  <c r="BY1321" i="1"/>
  <c r="BY1320" i="1"/>
  <c r="BY1319" i="1"/>
  <c r="BY1318" i="1"/>
  <c r="BY1317" i="1"/>
  <c r="BY1316" i="1"/>
  <c r="BY1315" i="1"/>
  <c r="BY1314" i="1"/>
  <c r="BY1313" i="1"/>
  <c r="BY1312" i="1"/>
  <c r="BY1311" i="1"/>
  <c r="BY1310" i="1"/>
  <c r="BY1309" i="1"/>
  <c r="BY1308" i="1"/>
  <c r="BY1307" i="1"/>
  <c r="BY1306" i="1"/>
  <c r="BY1305" i="1"/>
  <c r="BY1304" i="1"/>
  <c r="BY1303" i="1"/>
  <c r="BY1302" i="1"/>
  <c r="BY1301" i="1"/>
  <c r="BY1300" i="1"/>
  <c r="BY1299" i="1"/>
  <c r="BY1298" i="1"/>
  <c r="BY1297" i="1"/>
  <c r="BY1296" i="1"/>
  <c r="BY1295" i="1"/>
  <c r="BY1294" i="1"/>
  <c r="BY1293" i="1"/>
  <c r="BY1292" i="1"/>
  <c r="BY1291" i="1"/>
  <c r="BY1290" i="1"/>
  <c r="BY1289" i="1"/>
  <c r="BY1288" i="1"/>
  <c r="BY1287" i="1"/>
  <c r="BY1286" i="1"/>
  <c r="BY1285" i="1"/>
  <c r="BY1284" i="1"/>
  <c r="BY1283" i="1"/>
  <c r="BY1282" i="1"/>
  <c r="BY1281" i="1"/>
  <c r="BY1280" i="1"/>
  <c r="BY1279" i="1"/>
  <c r="BY1278" i="1"/>
  <c r="BY1277" i="1"/>
  <c r="BY1276" i="1"/>
  <c r="BY1275" i="1"/>
  <c r="BY1274" i="1"/>
  <c r="BY1273" i="1"/>
  <c r="BY1272" i="1"/>
  <c r="BY1271" i="1"/>
  <c r="BY1270" i="1"/>
  <c r="BY1269" i="1"/>
  <c r="BY1268" i="1"/>
  <c r="BY1267" i="1"/>
  <c r="BY1266" i="1"/>
  <c r="BY1265" i="1"/>
  <c r="BY1264" i="1"/>
  <c r="BY1263" i="1"/>
  <c r="BY1262" i="1"/>
  <c r="BY1261" i="1"/>
  <c r="BY1260" i="1"/>
  <c r="BY1259" i="1"/>
  <c r="BY1258" i="1"/>
  <c r="BY1257" i="1"/>
  <c r="BY1256" i="1"/>
  <c r="BY1255" i="1"/>
  <c r="BY1254" i="1"/>
  <c r="BY1253" i="1"/>
  <c r="BY1252" i="1"/>
  <c r="BY1251" i="1"/>
  <c r="BY1250" i="1"/>
  <c r="BY1249" i="1"/>
  <c r="BY1248" i="1"/>
  <c r="BY1247" i="1"/>
  <c r="BY1246" i="1"/>
  <c r="BY1245" i="1"/>
  <c r="BY1244" i="1"/>
  <c r="BY1243" i="1"/>
  <c r="BY1242" i="1"/>
  <c r="BY1241" i="1"/>
  <c r="BY1240" i="1"/>
  <c r="BY1239" i="1"/>
  <c r="BY1238" i="1"/>
  <c r="BY1237" i="1"/>
  <c r="BY1236" i="1"/>
  <c r="BY1235" i="1"/>
  <c r="BY1234" i="1"/>
  <c r="BY1233" i="1"/>
  <c r="BY1232" i="1"/>
  <c r="BY1231" i="1"/>
  <c r="BY1230" i="1"/>
  <c r="BY1229" i="1"/>
  <c r="BY1228" i="1"/>
  <c r="BY1227" i="1"/>
  <c r="BY1226" i="1"/>
  <c r="BY1225" i="1"/>
  <c r="BY1224" i="1"/>
  <c r="BY1223" i="1"/>
  <c r="BY1222" i="1"/>
  <c r="BY1221" i="1"/>
  <c r="BY1220" i="1"/>
  <c r="BY1219" i="1"/>
  <c r="BY1218" i="1"/>
  <c r="BY1217" i="1"/>
  <c r="BY1216" i="1"/>
  <c r="BY1215" i="1"/>
  <c r="BY1214" i="1"/>
  <c r="BY1213" i="1"/>
  <c r="BY1212" i="1"/>
  <c r="BY1211" i="1"/>
  <c r="BY1210" i="1"/>
  <c r="BY1209" i="1"/>
  <c r="BY1208" i="1"/>
  <c r="BY1207" i="1"/>
  <c r="BY1206" i="1"/>
  <c r="BY1205" i="1"/>
  <c r="BY1204" i="1"/>
  <c r="BY1203" i="1"/>
  <c r="BY1202" i="1"/>
  <c r="BY1201" i="1"/>
  <c r="BY1200" i="1"/>
  <c r="BY1199" i="1"/>
  <c r="BY1198" i="1"/>
  <c r="BY1197" i="1"/>
  <c r="BY1196" i="1"/>
  <c r="BY1195" i="1"/>
  <c r="BY1194" i="1"/>
  <c r="BY1193" i="1"/>
  <c r="BY1192" i="1"/>
  <c r="BY1191" i="1"/>
  <c r="BY1190" i="1"/>
  <c r="BY1189" i="1"/>
  <c r="BY1188" i="1"/>
  <c r="BY1187" i="1"/>
  <c r="BY1186" i="1"/>
  <c r="BY1185" i="1"/>
  <c r="BY1184" i="1"/>
  <c r="BY1183" i="1"/>
  <c r="BY1182" i="1"/>
  <c r="BY1181" i="1"/>
  <c r="BY1180" i="1"/>
  <c r="BY1179" i="1"/>
  <c r="BY1178" i="1"/>
  <c r="BY1177" i="1"/>
  <c r="BY1176" i="1"/>
  <c r="BY1175" i="1"/>
  <c r="BY1174" i="1"/>
  <c r="BY1173" i="1"/>
  <c r="BY1172" i="1"/>
  <c r="BY1171" i="1"/>
  <c r="BY1170" i="1"/>
  <c r="BY1169" i="1"/>
  <c r="BY1168" i="1"/>
  <c r="BY1167" i="1"/>
  <c r="BY1166" i="1"/>
  <c r="BY1165" i="1"/>
  <c r="BY1164" i="1"/>
  <c r="BY1163" i="1"/>
  <c r="BY1162" i="1"/>
  <c r="BY1161" i="1"/>
  <c r="BY1160" i="1"/>
  <c r="BY1159" i="1"/>
  <c r="BY1158" i="1"/>
  <c r="BY1157" i="1"/>
  <c r="BY1156" i="1"/>
  <c r="BY1155" i="1"/>
  <c r="BY1154" i="1"/>
  <c r="BY1153" i="1"/>
  <c r="BY1152" i="1"/>
  <c r="BY1151" i="1"/>
  <c r="BY1150" i="1"/>
  <c r="BY1149" i="1"/>
  <c r="BY1148" i="1"/>
  <c r="BY1147" i="1"/>
  <c r="BY1146" i="1"/>
  <c r="BY1145" i="1"/>
  <c r="BY1144" i="1"/>
  <c r="BY1143" i="1"/>
  <c r="BY1142" i="1"/>
  <c r="BY1141" i="1"/>
  <c r="BY1140" i="1"/>
  <c r="BY1139" i="1"/>
  <c r="BY1138" i="1"/>
  <c r="BY1137" i="1"/>
  <c r="BY1136" i="1"/>
  <c r="BY1135" i="1"/>
  <c r="BY1134" i="1"/>
  <c r="BY1133" i="1"/>
  <c r="BY1132" i="1"/>
  <c r="BY1131" i="1"/>
  <c r="BY1130" i="1"/>
  <c r="BY1129" i="1"/>
  <c r="BY1128" i="1"/>
  <c r="BY1127" i="1"/>
  <c r="BY1126" i="1"/>
  <c r="BY1125" i="1"/>
  <c r="BY1124" i="1"/>
  <c r="BY1123" i="1"/>
  <c r="BY1122" i="1"/>
  <c r="BY1121" i="1"/>
  <c r="BY1120" i="1"/>
  <c r="BY1119" i="1"/>
  <c r="BY1118" i="1"/>
  <c r="BY1117" i="1"/>
  <c r="BY1116" i="1"/>
  <c r="BY1115" i="1"/>
  <c r="BY1114" i="1"/>
  <c r="BY1113" i="1"/>
  <c r="BY1112" i="1"/>
  <c r="BY1111" i="1"/>
  <c r="BY1110" i="1"/>
  <c r="BY1109" i="1"/>
  <c r="BY1108" i="1"/>
  <c r="BY1107" i="1"/>
  <c r="BY1106" i="1"/>
  <c r="BY1105" i="1"/>
  <c r="BY1104" i="1"/>
  <c r="BY1103" i="1"/>
  <c r="BY1102" i="1"/>
  <c r="BY1101" i="1"/>
  <c r="BY1100" i="1"/>
  <c r="BY1099" i="1"/>
  <c r="BY1098" i="1"/>
  <c r="BY1097" i="1"/>
  <c r="BY1096" i="1"/>
  <c r="BY1095" i="1"/>
  <c r="BY1094" i="1"/>
  <c r="BY1093" i="1"/>
  <c r="BY1092" i="1"/>
  <c r="BY1091" i="1"/>
  <c r="BY1090" i="1"/>
  <c r="BY1089" i="1"/>
  <c r="BY1088" i="1"/>
  <c r="BY1087" i="1"/>
  <c r="BY1086" i="1"/>
  <c r="BY1085" i="1"/>
  <c r="BY1084" i="1"/>
  <c r="BY1083" i="1"/>
  <c r="BY1082" i="1"/>
  <c r="BY1081" i="1"/>
  <c r="BY1080" i="1"/>
  <c r="BY1079" i="1"/>
  <c r="BY1078" i="1"/>
  <c r="BY1077" i="1"/>
  <c r="BY1076" i="1"/>
  <c r="BY1075" i="1"/>
  <c r="BY1074" i="1"/>
  <c r="BY1073" i="1"/>
  <c r="BY1072" i="1"/>
  <c r="BY1071" i="1"/>
  <c r="BY1070" i="1"/>
  <c r="BY1069" i="1"/>
  <c r="BY1068" i="1"/>
  <c r="BY1067" i="1"/>
  <c r="BY1066" i="1"/>
  <c r="BY1065" i="1"/>
  <c r="BY1064" i="1"/>
  <c r="BY1063" i="1"/>
  <c r="BY1062" i="1"/>
  <c r="BY1061" i="1"/>
  <c r="BY1060" i="1"/>
  <c r="BY1059" i="1"/>
  <c r="BY1058" i="1"/>
  <c r="BY1057" i="1"/>
  <c r="BY1056" i="1"/>
  <c r="BY1055" i="1"/>
  <c r="BY1054" i="1"/>
  <c r="BY1053" i="1"/>
  <c r="BY1052" i="1"/>
  <c r="BY1051" i="1"/>
  <c r="BY1050" i="1"/>
  <c r="BY1049" i="1"/>
  <c r="BY1048" i="1"/>
  <c r="BY1047" i="1"/>
  <c r="BY1046" i="1"/>
  <c r="BY1045" i="1"/>
  <c r="BY1044" i="1"/>
  <c r="BY1043" i="1"/>
  <c r="BY1042" i="1"/>
  <c r="BY1041" i="1"/>
  <c r="BY1040" i="1"/>
  <c r="BY1039" i="1"/>
  <c r="BY1038" i="1"/>
  <c r="BY1037" i="1"/>
  <c r="BY1036" i="1"/>
  <c r="BY1035" i="1"/>
  <c r="BY1034" i="1"/>
  <c r="BY1033" i="1"/>
  <c r="BY1032" i="1"/>
  <c r="BY1031" i="1"/>
  <c r="BY1030" i="1"/>
  <c r="BY1029" i="1"/>
  <c r="BY1028" i="1"/>
  <c r="BY1027" i="1"/>
  <c r="BY1026" i="1"/>
  <c r="BY1025" i="1"/>
  <c r="BY1024" i="1"/>
  <c r="BY1023" i="1"/>
  <c r="BY1022" i="1"/>
  <c r="BY1021" i="1"/>
  <c r="BY1020" i="1"/>
  <c r="BY1019" i="1"/>
  <c r="BY1018" i="1"/>
  <c r="BY1017" i="1"/>
  <c r="BY1016" i="1"/>
  <c r="BY1015" i="1"/>
  <c r="BY1014" i="1"/>
  <c r="BY1013" i="1"/>
  <c r="BY1012" i="1"/>
  <c r="BY1011" i="1"/>
  <c r="BY1010" i="1"/>
  <c r="BY1009" i="1"/>
  <c r="BY1008" i="1"/>
  <c r="BY1007" i="1"/>
  <c r="BY1006" i="1"/>
  <c r="BY1005" i="1"/>
  <c r="BY1004" i="1"/>
  <c r="BY1003" i="1"/>
  <c r="BY1002" i="1"/>
  <c r="BY1001" i="1"/>
  <c r="BY1000" i="1"/>
  <c r="BY999" i="1"/>
  <c r="BY998" i="1"/>
  <c r="BY997" i="1"/>
  <c r="BY996" i="1"/>
  <c r="BY995" i="1"/>
  <c r="BY994" i="1"/>
  <c r="BY993" i="1"/>
  <c r="BY992" i="1"/>
  <c r="BY991" i="1"/>
  <c r="BY990" i="1"/>
  <c r="BY989" i="1"/>
  <c r="BY988" i="1"/>
  <c r="BY987" i="1"/>
  <c r="BY986" i="1"/>
  <c r="BY985" i="1"/>
  <c r="BY984" i="1"/>
  <c r="BY983" i="1"/>
  <c r="BY982" i="1"/>
  <c r="BY981" i="1"/>
  <c r="BY980" i="1"/>
  <c r="BY979" i="1"/>
  <c r="BY978" i="1"/>
  <c r="BY977" i="1"/>
  <c r="BY976" i="1"/>
  <c r="BY975" i="1"/>
  <c r="BY974" i="1"/>
  <c r="BY973" i="1"/>
  <c r="BY972" i="1"/>
  <c r="BY971" i="1"/>
  <c r="BY970" i="1"/>
  <c r="BY969" i="1"/>
  <c r="BY968" i="1"/>
  <c r="BY967" i="1"/>
  <c r="BY966" i="1"/>
  <c r="BY965" i="1"/>
  <c r="BY964" i="1"/>
  <c r="BY963" i="1"/>
  <c r="BY962" i="1"/>
  <c r="BY961" i="1"/>
  <c r="BY960" i="1"/>
  <c r="BY959" i="1"/>
  <c r="BY958" i="1"/>
  <c r="BY957" i="1"/>
  <c r="BY956" i="1"/>
  <c r="BY955" i="1"/>
  <c r="BY954" i="1"/>
  <c r="BY953" i="1"/>
  <c r="BY952" i="1"/>
  <c r="BY951" i="1"/>
  <c r="BY950" i="1"/>
  <c r="BY949" i="1"/>
  <c r="BY948" i="1"/>
  <c r="BY947" i="1"/>
  <c r="BY946" i="1"/>
  <c r="BY945" i="1"/>
  <c r="BY944" i="1"/>
  <c r="BY943" i="1"/>
  <c r="BY942" i="1"/>
  <c r="BY941" i="1"/>
  <c r="BY940" i="1"/>
  <c r="BY939" i="1"/>
  <c r="BY938" i="1"/>
  <c r="BY937" i="1"/>
  <c r="BY936" i="1"/>
  <c r="BY935" i="1"/>
  <c r="BY934" i="1"/>
  <c r="BY933" i="1"/>
  <c r="BY932" i="1"/>
  <c r="BY931" i="1"/>
  <c r="BY930" i="1"/>
  <c r="BY929" i="1"/>
  <c r="BY928" i="1"/>
  <c r="BY927" i="1"/>
  <c r="BY926" i="1"/>
  <c r="BY925" i="1"/>
  <c r="BY924" i="1"/>
  <c r="BY923" i="1"/>
  <c r="BY922" i="1"/>
  <c r="BY921" i="1"/>
  <c r="BY920" i="1"/>
  <c r="BY919" i="1"/>
  <c r="BY918" i="1"/>
  <c r="BY917" i="1"/>
  <c r="BY916" i="1"/>
  <c r="BY915" i="1"/>
  <c r="BY914" i="1"/>
  <c r="BY913" i="1"/>
  <c r="BY912" i="1"/>
  <c r="BY911" i="1"/>
  <c r="BY910" i="1"/>
  <c r="BY909" i="1"/>
  <c r="BY908" i="1"/>
  <c r="BY907" i="1"/>
  <c r="BY906" i="1"/>
  <c r="BY905" i="1"/>
  <c r="BY904" i="1"/>
  <c r="BY903" i="1"/>
  <c r="BY902" i="1"/>
  <c r="BY901" i="1"/>
  <c r="BY900" i="1"/>
  <c r="BY899" i="1"/>
  <c r="BY898" i="1"/>
  <c r="BY897" i="1"/>
  <c r="BY896" i="1"/>
  <c r="BY895" i="1"/>
  <c r="BY894" i="1"/>
  <c r="BY893" i="1"/>
  <c r="BY892" i="1"/>
  <c r="BY891" i="1"/>
  <c r="BY890" i="1"/>
  <c r="BY889" i="1"/>
  <c r="BY888" i="1"/>
  <c r="BY887" i="1"/>
  <c r="BY886" i="1"/>
  <c r="BY885" i="1"/>
  <c r="BY884" i="1"/>
  <c r="BY883" i="1"/>
  <c r="BY882" i="1"/>
  <c r="BY881" i="1"/>
  <c r="BY880" i="1"/>
  <c r="BY879" i="1"/>
  <c r="BY878" i="1"/>
  <c r="BY877" i="1"/>
  <c r="BY876" i="1"/>
  <c r="BY875" i="1"/>
  <c r="BY874" i="1"/>
  <c r="BY873" i="1"/>
  <c r="BY872" i="1"/>
  <c r="BY871" i="1"/>
  <c r="BY870" i="1"/>
  <c r="BY869" i="1"/>
  <c r="BY868" i="1"/>
  <c r="BY867" i="1"/>
  <c r="BY866" i="1"/>
  <c r="BY865" i="1"/>
  <c r="BY864" i="1"/>
  <c r="BY863" i="1"/>
  <c r="BY862" i="1"/>
  <c r="BY861" i="1"/>
  <c r="BY860" i="1"/>
  <c r="BY859" i="1"/>
  <c r="BY858" i="1"/>
  <c r="BY857" i="1"/>
  <c r="BY856" i="1"/>
  <c r="BY855" i="1"/>
  <c r="BY854" i="1"/>
  <c r="BY853" i="1"/>
  <c r="BY852" i="1"/>
  <c r="BY851" i="1"/>
  <c r="BY850" i="1"/>
  <c r="BY849" i="1"/>
  <c r="BY848" i="1"/>
  <c r="BY847" i="1"/>
  <c r="BY846" i="1"/>
  <c r="BY845" i="1"/>
  <c r="BY844" i="1"/>
  <c r="BY843" i="1"/>
  <c r="BY842" i="1"/>
  <c r="BY841" i="1"/>
  <c r="BY840" i="1"/>
  <c r="BY839" i="1"/>
  <c r="BY838" i="1"/>
  <c r="BY837" i="1"/>
  <c r="BY836" i="1"/>
  <c r="BY835" i="1"/>
  <c r="BY834" i="1"/>
  <c r="BY833" i="1"/>
  <c r="BY832" i="1"/>
  <c r="BY831" i="1"/>
  <c r="BY830" i="1"/>
  <c r="BY829" i="1"/>
  <c r="BY828" i="1"/>
  <c r="BY827" i="1"/>
  <c r="BY826" i="1"/>
  <c r="BY825" i="1"/>
  <c r="BY824" i="1"/>
  <c r="BY823" i="1"/>
  <c r="BY822" i="1"/>
  <c r="BY821" i="1"/>
  <c r="BY820" i="1"/>
  <c r="BY819" i="1"/>
  <c r="BY818" i="1"/>
  <c r="BY817" i="1"/>
  <c r="BY816" i="1"/>
  <c r="BY815" i="1"/>
  <c r="BY814" i="1"/>
  <c r="BY813" i="1"/>
  <c r="BY812" i="1"/>
  <c r="BY811" i="1"/>
  <c r="BY810" i="1"/>
  <c r="BY809" i="1"/>
  <c r="BY808" i="1"/>
  <c r="BY807" i="1"/>
  <c r="BY806" i="1"/>
  <c r="BY805" i="1"/>
  <c r="BY804" i="1"/>
  <c r="BY803" i="1"/>
  <c r="BY802" i="1"/>
  <c r="BY801" i="1"/>
  <c r="BY800" i="1"/>
  <c r="BY799" i="1"/>
  <c r="BY798" i="1"/>
  <c r="BY797" i="1"/>
  <c r="BY796" i="1"/>
  <c r="BY795" i="1"/>
  <c r="BY794" i="1"/>
  <c r="BY793" i="1"/>
  <c r="BY792" i="1"/>
  <c r="BY791" i="1"/>
  <c r="BY790" i="1"/>
  <c r="BY789" i="1"/>
  <c r="BY788" i="1"/>
  <c r="BY787" i="1"/>
  <c r="BY786" i="1"/>
  <c r="BY785" i="1"/>
  <c r="BY784" i="1"/>
  <c r="BY783" i="1"/>
  <c r="BY782" i="1"/>
  <c r="BY781" i="1"/>
  <c r="BY780" i="1"/>
  <c r="BY779" i="1"/>
  <c r="BY778" i="1"/>
  <c r="BY777" i="1"/>
  <c r="BY776" i="1"/>
  <c r="BY775" i="1"/>
  <c r="BY774" i="1"/>
  <c r="BY773" i="1"/>
  <c r="BY772" i="1"/>
  <c r="BY771" i="1"/>
  <c r="BY770" i="1"/>
  <c r="BY769" i="1"/>
  <c r="BY768" i="1"/>
  <c r="BY767" i="1"/>
  <c r="BY766" i="1"/>
  <c r="BY765" i="1"/>
  <c r="BY764" i="1"/>
  <c r="BY763" i="1"/>
  <c r="BY762" i="1"/>
  <c r="BY761" i="1"/>
  <c r="BY760" i="1"/>
  <c r="BY759" i="1"/>
  <c r="BY758" i="1"/>
  <c r="BY757" i="1"/>
  <c r="BY756" i="1"/>
  <c r="BY755" i="1"/>
  <c r="BY754" i="1"/>
  <c r="BY753" i="1"/>
  <c r="BY752" i="1"/>
  <c r="BY751" i="1"/>
  <c r="BY750" i="1"/>
  <c r="BY749" i="1"/>
  <c r="BY748" i="1"/>
  <c r="BY747" i="1"/>
  <c r="BY746" i="1"/>
  <c r="BY745" i="1"/>
  <c r="BY744" i="1"/>
  <c r="BY743" i="1"/>
  <c r="BY742" i="1"/>
  <c r="BY741" i="1"/>
  <c r="BY740" i="1"/>
  <c r="BY739" i="1"/>
  <c r="BY738" i="1"/>
  <c r="BY737" i="1"/>
  <c r="BY736" i="1"/>
  <c r="BY735" i="1"/>
  <c r="BY734" i="1"/>
  <c r="BY733" i="1"/>
  <c r="BY732" i="1"/>
  <c r="BY731" i="1"/>
  <c r="BY730" i="1"/>
  <c r="BY729" i="1"/>
  <c r="BY728" i="1"/>
  <c r="BY727" i="1"/>
  <c r="BY726" i="1"/>
  <c r="BY725" i="1"/>
  <c r="BY724" i="1"/>
  <c r="BY723" i="1"/>
  <c r="BY722" i="1"/>
  <c r="BY721" i="1"/>
  <c r="BY720" i="1"/>
  <c r="BY719" i="1"/>
  <c r="BY718" i="1"/>
  <c r="BY717" i="1"/>
  <c r="BY716" i="1"/>
  <c r="BY715" i="1"/>
  <c r="BY714" i="1"/>
  <c r="BY713" i="1"/>
  <c r="BY712" i="1"/>
  <c r="BY711" i="1"/>
  <c r="BY710" i="1"/>
  <c r="BY709" i="1"/>
  <c r="BY708" i="1"/>
  <c r="BY707" i="1"/>
  <c r="BY706" i="1"/>
  <c r="BY705" i="1"/>
  <c r="BY704" i="1"/>
  <c r="BY703" i="1"/>
  <c r="BY702" i="1"/>
  <c r="BY701" i="1"/>
  <c r="BY700" i="1"/>
  <c r="BY699" i="1"/>
  <c r="BY698" i="1"/>
  <c r="BY697" i="1"/>
  <c r="BY696" i="1"/>
  <c r="BY695" i="1"/>
  <c r="BY694" i="1"/>
  <c r="BY693" i="1"/>
  <c r="BY692" i="1"/>
  <c r="BY691" i="1"/>
  <c r="BY690" i="1"/>
  <c r="BY689" i="1"/>
  <c r="BY688" i="1"/>
  <c r="BY687" i="1"/>
  <c r="BY686" i="1"/>
  <c r="BY685" i="1"/>
  <c r="BY684" i="1"/>
  <c r="BY683" i="1"/>
  <c r="BY682" i="1"/>
  <c r="BY681" i="1"/>
  <c r="BY680" i="1"/>
  <c r="BY679" i="1"/>
  <c r="BY678" i="1"/>
  <c r="BY677" i="1"/>
  <c r="BY676" i="1"/>
  <c r="BY675" i="1"/>
  <c r="BY674" i="1"/>
  <c r="BY673" i="1"/>
  <c r="BY672" i="1"/>
  <c r="BY671" i="1"/>
  <c r="BY670" i="1"/>
  <c r="BY669" i="1"/>
  <c r="BY668" i="1"/>
  <c r="BY667" i="1"/>
  <c r="BY666" i="1"/>
  <c r="BY665" i="1"/>
  <c r="BY664" i="1"/>
  <c r="BY663" i="1"/>
  <c r="BY662" i="1"/>
  <c r="BY661" i="1"/>
  <c r="BY660" i="1"/>
  <c r="BY659" i="1"/>
  <c r="BY658" i="1"/>
  <c r="BY657" i="1"/>
  <c r="BY656" i="1"/>
  <c r="BY655" i="1"/>
  <c r="BY654" i="1"/>
  <c r="BY653" i="1"/>
  <c r="BY652" i="1"/>
  <c r="BY651" i="1"/>
  <c r="BY650" i="1"/>
  <c r="BY649" i="1"/>
  <c r="BY648" i="1"/>
  <c r="BY647" i="1"/>
  <c r="BY646" i="1"/>
  <c r="BY645" i="1"/>
  <c r="BY644" i="1"/>
  <c r="BY643" i="1"/>
  <c r="BY642" i="1"/>
  <c r="BY641" i="1"/>
  <c r="BY640" i="1"/>
  <c r="BY639" i="1"/>
  <c r="BY638" i="1"/>
  <c r="BY637" i="1"/>
  <c r="BY636" i="1"/>
  <c r="BY635" i="1"/>
  <c r="BY634" i="1"/>
  <c r="BY633" i="1"/>
  <c r="BY632" i="1"/>
  <c r="BY631" i="1"/>
  <c r="BY630" i="1"/>
  <c r="BY629" i="1"/>
  <c r="BY628" i="1"/>
  <c r="BY627" i="1"/>
  <c r="BY626" i="1"/>
  <c r="BY625" i="1"/>
  <c r="BY624" i="1"/>
  <c r="BY623" i="1"/>
  <c r="BY622" i="1"/>
  <c r="BY621" i="1"/>
  <c r="BY620" i="1"/>
  <c r="BY619" i="1"/>
  <c r="BY618" i="1"/>
  <c r="BY617" i="1"/>
  <c r="BY616" i="1"/>
  <c r="BY615" i="1"/>
  <c r="BY614" i="1"/>
  <c r="BY613" i="1"/>
  <c r="BY612" i="1"/>
  <c r="BY611" i="1"/>
  <c r="BY610" i="1"/>
  <c r="BY609" i="1"/>
  <c r="BY608" i="1"/>
  <c r="BY607" i="1"/>
  <c r="BY606" i="1"/>
  <c r="BY605" i="1"/>
  <c r="BY604" i="1"/>
  <c r="BY603" i="1"/>
  <c r="BY602" i="1"/>
  <c r="BY601" i="1"/>
  <c r="BY600" i="1"/>
  <c r="BY599" i="1"/>
  <c r="BY598" i="1"/>
  <c r="BY597" i="1"/>
  <c r="BY596" i="1"/>
  <c r="BY595" i="1"/>
  <c r="BY594" i="1"/>
  <c r="BY593" i="1"/>
  <c r="BY592" i="1"/>
  <c r="BY591" i="1"/>
  <c r="BY590" i="1"/>
  <c r="BY589" i="1"/>
  <c r="BY588" i="1"/>
  <c r="BY587" i="1"/>
  <c r="BY586" i="1"/>
  <c r="BY585" i="1"/>
  <c r="BY584" i="1"/>
  <c r="BY583" i="1"/>
  <c r="BY582" i="1"/>
  <c r="BY581" i="1"/>
  <c r="BY580" i="1"/>
  <c r="BY579" i="1"/>
  <c r="BY578" i="1"/>
  <c r="BY577" i="1"/>
  <c r="BY576" i="1"/>
  <c r="BY575" i="1"/>
  <c r="BY574" i="1"/>
  <c r="BY573" i="1"/>
  <c r="BY572" i="1"/>
  <c r="BY571" i="1"/>
  <c r="BY570" i="1"/>
  <c r="BY569" i="1"/>
  <c r="BY568" i="1"/>
  <c r="BY567" i="1"/>
  <c r="BY566" i="1"/>
  <c r="BY565" i="1"/>
  <c r="BY564" i="1"/>
  <c r="BY563" i="1"/>
  <c r="BY562" i="1"/>
  <c r="BY561" i="1"/>
  <c r="BY560" i="1"/>
  <c r="BY559" i="1"/>
  <c r="BY558" i="1"/>
  <c r="BY557" i="1"/>
  <c r="BY556" i="1"/>
  <c r="BY555" i="1"/>
  <c r="BY554" i="1"/>
  <c r="BY553" i="1"/>
  <c r="BY552" i="1"/>
  <c r="BY551" i="1"/>
  <c r="BY550" i="1"/>
  <c r="BY549" i="1"/>
  <c r="BY548" i="1"/>
  <c r="BY547" i="1"/>
  <c r="BY546" i="1"/>
  <c r="BY545" i="1"/>
  <c r="BY544" i="1"/>
  <c r="BY543" i="1"/>
  <c r="BY542" i="1"/>
  <c r="BY541" i="1"/>
  <c r="BY540" i="1"/>
  <c r="BY539" i="1"/>
  <c r="BY538" i="1"/>
  <c r="BY537" i="1"/>
  <c r="BY536" i="1"/>
  <c r="BY535" i="1"/>
  <c r="BY534" i="1"/>
  <c r="BY533" i="1"/>
  <c r="BY532" i="1"/>
  <c r="BY531" i="1"/>
  <c r="BY530" i="1"/>
  <c r="BY529" i="1"/>
  <c r="BY528" i="1"/>
  <c r="BY527" i="1"/>
  <c r="BY526" i="1"/>
  <c r="BY525" i="1"/>
  <c r="BY524" i="1"/>
  <c r="BY523" i="1"/>
  <c r="BY522" i="1"/>
  <c r="BY521" i="1"/>
  <c r="BY520" i="1"/>
  <c r="BY519" i="1"/>
  <c r="BY518" i="1"/>
  <c r="BY517" i="1"/>
  <c r="BY516" i="1"/>
  <c r="BY515" i="1"/>
  <c r="BY514" i="1"/>
  <c r="BY513" i="1"/>
  <c r="BY512" i="1"/>
  <c r="BY511" i="1"/>
  <c r="BY510" i="1"/>
  <c r="BY509" i="1"/>
  <c r="BY508" i="1"/>
  <c r="BY507" i="1"/>
  <c r="BY506" i="1"/>
  <c r="BY505" i="1"/>
  <c r="BY504" i="1"/>
  <c r="BY503" i="1"/>
  <c r="BY502" i="1"/>
  <c r="BY501" i="1"/>
  <c r="BY500" i="1"/>
  <c r="BY499" i="1"/>
  <c r="BY498" i="1"/>
  <c r="BY497" i="1"/>
  <c r="BY496" i="1"/>
  <c r="BY495" i="1"/>
  <c r="BY494" i="1"/>
  <c r="BY493" i="1"/>
  <c r="BY492" i="1"/>
  <c r="BY491" i="1"/>
  <c r="BY490" i="1"/>
  <c r="BY489" i="1"/>
  <c r="BY488" i="1"/>
  <c r="BY487" i="1"/>
  <c r="BY486" i="1"/>
  <c r="BY485" i="1"/>
  <c r="BY484" i="1"/>
  <c r="BY483" i="1"/>
  <c r="BY482" i="1"/>
  <c r="BY481" i="1"/>
  <c r="BY480" i="1"/>
  <c r="BY479" i="1"/>
  <c r="BY478" i="1"/>
  <c r="BY477" i="1"/>
  <c r="BY476" i="1"/>
  <c r="BY475" i="1"/>
  <c r="BY474" i="1"/>
  <c r="BY473" i="1"/>
  <c r="BY472" i="1"/>
  <c r="BY471" i="1"/>
  <c r="BY470" i="1"/>
  <c r="BY469" i="1"/>
  <c r="BY468" i="1"/>
  <c r="BY467" i="1"/>
  <c r="BY466" i="1"/>
  <c r="BY465" i="1"/>
  <c r="BY464" i="1"/>
  <c r="BY463" i="1"/>
  <c r="BY462" i="1"/>
  <c r="BY461" i="1"/>
  <c r="BY460" i="1"/>
  <c r="BY459" i="1"/>
  <c r="BY458" i="1"/>
  <c r="BY457" i="1"/>
  <c r="BY456" i="1"/>
  <c r="BY455" i="1"/>
  <c r="BY454" i="1"/>
  <c r="BY453" i="1"/>
  <c r="BY452" i="1"/>
  <c r="BY451" i="1"/>
  <c r="BY450" i="1"/>
  <c r="BY449" i="1"/>
  <c r="BY448" i="1"/>
  <c r="BY447" i="1"/>
  <c r="BY446" i="1"/>
  <c r="BY445" i="1"/>
  <c r="BY444" i="1"/>
  <c r="BY443" i="1"/>
  <c r="BY442" i="1"/>
  <c r="BY441" i="1"/>
  <c r="BY440" i="1"/>
  <c r="BY439" i="1"/>
  <c r="BY438" i="1"/>
  <c r="BY437" i="1"/>
  <c r="BY436" i="1"/>
  <c r="BY435" i="1"/>
  <c r="BY434" i="1"/>
  <c r="BY433" i="1"/>
  <c r="BY432" i="1"/>
  <c r="BY431" i="1"/>
  <c r="BY430" i="1"/>
  <c r="BY429" i="1"/>
  <c r="BY428" i="1"/>
  <c r="BY427" i="1"/>
  <c r="BY426" i="1"/>
  <c r="BY425" i="1"/>
  <c r="BY424" i="1"/>
  <c r="BY423" i="1"/>
  <c r="BY422" i="1"/>
  <c r="BY421" i="1"/>
  <c r="BY420" i="1"/>
  <c r="BY419" i="1"/>
  <c r="BY418" i="1"/>
  <c r="BY417" i="1"/>
  <c r="BY416" i="1"/>
  <c r="BY415" i="1"/>
  <c r="BY414" i="1"/>
  <c r="BY413" i="1"/>
  <c r="BY412" i="1"/>
  <c r="BY411" i="1"/>
  <c r="BY410" i="1"/>
  <c r="BY409" i="1"/>
  <c r="BY408" i="1"/>
  <c r="BY407" i="1"/>
  <c r="BY406" i="1"/>
  <c r="BY405" i="1"/>
  <c r="BY404" i="1"/>
  <c r="BY403" i="1"/>
  <c r="BY402" i="1"/>
  <c r="BY401" i="1"/>
  <c r="BY400" i="1"/>
  <c r="BY399" i="1"/>
  <c r="BY398" i="1"/>
  <c r="BY397" i="1"/>
  <c r="BY396" i="1"/>
  <c r="BY395" i="1"/>
  <c r="BY394" i="1"/>
  <c r="BY393" i="1"/>
  <c r="BY392" i="1"/>
  <c r="BY391" i="1"/>
  <c r="BY390" i="1"/>
  <c r="BY389" i="1"/>
  <c r="BY388" i="1"/>
  <c r="BY387" i="1"/>
  <c r="BY386" i="1"/>
  <c r="BY385" i="1"/>
  <c r="BY384" i="1"/>
  <c r="BY383" i="1"/>
  <c r="BY382" i="1"/>
  <c r="BY381" i="1"/>
  <c r="BY380" i="1"/>
  <c r="BY379" i="1"/>
  <c r="BY378" i="1"/>
  <c r="BY377" i="1"/>
  <c r="BY376" i="1"/>
  <c r="BY375" i="1"/>
  <c r="BY374" i="1"/>
  <c r="BY373" i="1"/>
  <c r="BY372" i="1"/>
  <c r="BY371" i="1"/>
  <c r="BY370" i="1"/>
  <c r="BY369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4" i="1"/>
  <c r="BY343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135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Y5" i="1"/>
  <c r="BY4" i="1"/>
  <c r="BY3" i="1"/>
  <c r="BX6" i="1" l="1"/>
  <c r="BX8" i="1"/>
  <c r="BX1999" i="1"/>
  <c r="BX1998" i="1"/>
  <c r="BX1997" i="1"/>
  <c r="BX1996" i="1"/>
  <c r="BX1995" i="1"/>
  <c r="BX1994" i="1"/>
  <c r="BX1993" i="1"/>
  <c r="BX1992" i="1"/>
  <c r="BX1991" i="1"/>
  <c r="BX1990" i="1"/>
  <c r="BX1989" i="1"/>
  <c r="BX1988" i="1"/>
  <c r="BX1987" i="1"/>
  <c r="BX1986" i="1"/>
  <c r="BX1985" i="1"/>
  <c r="BX1984" i="1"/>
  <c r="BX1983" i="1"/>
  <c r="BX1982" i="1"/>
  <c r="BX1981" i="1"/>
  <c r="BX1980" i="1"/>
  <c r="BX1979" i="1"/>
  <c r="BX1978" i="1"/>
  <c r="BX1977" i="1"/>
  <c r="BX1976" i="1"/>
  <c r="BX1975" i="1"/>
  <c r="BX1974" i="1"/>
  <c r="BX1973" i="1"/>
  <c r="BX1972" i="1"/>
  <c r="BX1971" i="1"/>
  <c r="BX1970" i="1"/>
  <c r="BX1969" i="1"/>
  <c r="BX1968" i="1"/>
  <c r="BX1967" i="1"/>
  <c r="BX1966" i="1"/>
  <c r="BX1965" i="1"/>
  <c r="BX1964" i="1"/>
  <c r="BX1963" i="1"/>
  <c r="BX1962" i="1"/>
  <c r="BX1961" i="1"/>
  <c r="BX1960" i="1"/>
  <c r="BX1959" i="1"/>
  <c r="BX1958" i="1"/>
  <c r="BX1957" i="1"/>
  <c r="BX1956" i="1"/>
  <c r="BX1955" i="1"/>
  <c r="BX1954" i="1"/>
  <c r="BX1953" i="1"/>
  <c r="BX1952" i="1"/>
  <c r="BX1951" i="1"/>
  <c r="BX1950" i="1"/>
  <c r="BX1949" i="1"/>
  <c r="BX1948" i="1"/>
  <c r="BX1947" i="1"/>
  <c r="BX1946" i="1"/>
  <c r="BX1945" i="1"/>
  <c r="BX1944" i="1"/>
  <c r="BX1943" i="1"/>
  <c r="BX1942" i="1"/>
  <c r="BX1941" i="1"/>
  <c r="BX1940" i="1"/>
  <c r="BX1939" i="1"/>
  <c r="BX1938" i="1"/>
  <c r="BX1937" i="1"/>
  <c r="BX1936" i="1"/>
  <c r="BX1935" i="1"/>
  <c r="BX1934" i="1"/>
  <c r="BX1933" i="1"/>
  <c r="BX1932" i="1"/>
  <c r="BX1931" i="1"/>
  <c r="BX1930" i="1"/>
  <c r="BX1929" i="1"/>
  <c r="BX1928" i="1"/>
  <c r="BX1927" i="1"/>
  <c r="BX1926" i="1"/>
  <c r="BX1925" i="1"/>
  <c r="BX1924" i="1"/>
  <c r="BX1923" i="1"/>
  <c r="BX1922" i="1"/>
  <c r="BX1921" i="1"/>
  <c r="BX1920" i="1"/>
  <c r="BX1919" i="1"/>
  <c r="BX1918" i="1"/>
  <c r="BX1917" i="1"/>
  <c r="BX1916" i="1"/>
  <c r="BX1915" i="1"/>
  <c r="BX1914" i="1"/>
  <c r="BX1913" i="1"/>
  <c r="BX1912" i="1"/>
  <c r="BX1911" i="1"/>
  <c r="BX1910" i="1"/>
  <c r="BX1909" i="1"/>
  <c r="BX1908" i="1"/>
  <c r="BX1907" i="1"/>
  <c r="BX1906" i="1"/>
  <c r="BX1905" i="1"/>
  <c r="BX1904" i="1"/>
  <c r="BX1903" i="1"/>
  <c r="BX1902" i="1"/>
  <c r="BX1901" i="1"/>
  <c r="BX1900" i="1"/>
  <c r="BX1899" i="1"/>
  <c r="BX1898" i="1"/>
  <c r="BX1897" i="1"/>
  <c r="BX1896" i="1"/>
  <c r="BX1895" i="1"/>
  <c r="BX1894" i="1"/>
  <c r="BX1893" i="1"/>
  <c r="BX1892" i="1"/>
  <c r="BX1891" i="1"/>
  <c r="BX1890" i="1"/>
  <c r="BX1889" i="1"/>
  <c r="BX1888" i="1"/>
  <c r="BX1887" i="1"/>
  <c r="BX1886" i="1"/>
  <c r="BX1885" i="1"/>
  <c r="BX1884" i="1"/>
  <c r="BX1883" i="1"/>
  <c r="BX1882" i="1"/>
  <c r="BX1881" i="1"/>
  <c r="BX1880" i="1"/>
  <c r="BX1879" i="1"/>
  <c r="BX1878" i="1"/>
  <c r="BX1877" i="1"/>
  <c r="BX1876" i="1"/>
  <c r="BX1875" i="1"/>
  <c r="BX1874" i="1"/>
  <c r="BX1873" i="1"/>
  <c r="BX1872" i="1"/>
  <c r="BX1871" i="1"/>
  <c r="BX1870" i="1"/>
  <c r="BX1869" i="1"/>
  <c r="BX1868" i="1"/>
  <c r="BX1867" i="1"/>
  <c r="BX1866" i="1"/>
  <c r="BX1865" i="1"/>
  <c r="BX1864" i="1"/>
  <c r="BX1863" i="1"/>
  <c r="BX1862" i="1"/>
  <c r="BX1861" i="1"/>
  <c r="BX1860" i="1"/>
  <c r="BX1859" i="1"/>
  <c r="BX1858" i="1"/>
  <c r="BX1857" i="1"/>
  <c r="BX1856" i="1"/>
  <c r="BX1855" i="1"/>
  <c r="BX1854" i="1"/>
  <c r="BX1853" i="1"/>
  <c r="BX1852" i="1"/>
  <c r="BX1851" i="1"/>
  <c r="BX1850" i="1"/>
  <c r="BX1849" i="1"/>
  <c r="BX1848" i="1"/>
  <c r="BX1847" i="1"/>
  <c r="BX1846" i="1"/>
  <c r="BX1845" i="1"/>
  <c r="BX1844" i="1"/>
  <c r="BX1843" i="1"/>
  <c r="BX1842" i="1"/>
  <c r="BX1841" i="1"/>
  <c r="BX1840" i="1"/>
  <c r="BX1839" i="1"/>
  <c r="BX1838" i="1"/>
  <c r="BX1837" i="1"/>
  <c r="BX1836" i="1"/>
  <c r="BX1835" i="1"/>
  <c r="BX1834" i="1"/>
  <c r="BX1833" i="1"/>
  <c r="BX1832" i="1"/>
  <c r="BX1831" i="1"/>
  <c r="BX1830" i="1"/>
  <c r="BX1829" i="1"/>
  <c r="BX1828" i="1"/>
  <c r="BX1827" i="1"/>
  <c r="BX1826" i="1"/>
  <c r="BX1825" i="1"/>
  <c r="BX1824" i="1"/>
  <c r="BX1823" i="1"/>
  <c r="BX1822" i="1"/>
  <c r="BX1821" i="1"/>
  <c r="BX1820" i="1"/>
  <c r="BX1819" i="1"/>
  <c r="BX1818" i="1"/>
  <c r="BX1817" i="1"/>
  <c r="BX1816" i="1"/>
  <c r="BX1815" i="1"/>
  <c r="BX1814" i="1"/>
  <c r="BX1813" i="1"/>
  <c r="BX1812" i="1"/>
  <c r="BX1811" i="1"/>
  <c r="BX1810" i="1"/>
  <c r="BX1809" i="1"/>
  <c r="BX1808" i="1"/>
  <c r="BX1807" i="1"/>
  <c r="BX1806" i="1"/>
  <c r="BX1805" i="1"/>
  <c r="BX1804" i="1"/>
  <c r="BX1803" i="1"/>
  <c r="BX1802" i="1"/>
  <c r="BX1801" i="1"/>
  <c r="BX1800" i="1"/>
  <c r="BX1799" i="1"/>
  <c r="BX1798" i="1"/>
  <c r="BX1797" i="1"/>
  <c r="BX1796" i="1"/>
  <c r="BX1795" i="1"/>
  <c r="BX1794" i="1"/>
  <c r="BX1793" i="1"/>
  <c r="BX1792" i="1"/>
  <c r="BX1791" i="1"/>
  <c r="BX1790" i="1"/>
  <c r="BX1789" i="1"/>
  <c r="BX1788" i="1"/>
  <c r="BX1787" i="1"/>
  <c r="BX1786" i="1"/>
  <c r="BX1785" i="1"/>
  <c r="BX1784" i="1"/>
  <c r="BX1783" i="1"/>
  <c r="BX1782" i="1"/>
  <c r="BX1781" i="1"/>
  <c r="BX1780" i="1"/>
  <c r="BX1779" i="1"/>
  <c r="BX1778" i="1"/>
  <c r="BX1777" i="1"/>
  <c r="BX1776" i="1"/>
  <c r="BX1775" i="1"/>
  <c r="BX1774" i="1"/>
  <c r="BX1773" i="1"/>
  <c r="BX1772" i="1"/>
  <c r="BX1771" i="1"/>
  <c r="BX1770" i="1"/>
  <c r="BX1769" i="1"/>
  <c r="BX1768" i="1"/>
  <c r="BX1767" i="1"/>
  <c r="BX1766" i="1"/>
  <c r="BX1765" i="1"/>
  <c r="BX1764" i="1"/>
  <c r="BX1763" i="1"/>
  <c r="BX1762" i="1"/>
  <c r="BX1761" i="1"/>
  <c r="BX1760" i="1"/>
  <c r="BX1759" i="1"/>
  <c r="BX1758" i="1"/>
  <c r="BX1757" i="1"/>
  <c r="BX1756" i="1"/>
  <c r="BX1755" i="1"/>
  <c r="BX1754" i="1"/>
  <c r="BX1753" i="1"/>
  <c r="BX1752" i="1"/>
  <c r="BX1751" i="1"/>
  <c r="BX1750" i="1"/>
  <c r="BX1749" i="1"/>
  <c r="BX1748" i="1"/>
  <c r="BX1747" i="1"/>
  <c r="BX1746" i="1"/>
  <c r="BX1745" i="1"/>
  <c r="BX1744" i="1"/>
  <c r="BX1743" i="1"/>
  <c r="BX1742" i="1"/>
  <c r="BX1741" i="1"/>
  <c r="BX1740" i="1"/>
  <c r="BX1739" i="1"/>
  <c r="BX1738" i="1"/>
  <c r="BX1737" i="1"/>
  <c r="BX1736" i="1"/>
  <c r="BX1735" i="1"/>
  <c r="BX1734" i="1"/>
  <c r="BX1733" i="1"/>
  <c r="BX1732" i="1"/>
  <c r="BX1731" i="1"/>
  <c r="BX1730" i="1"/>
  <c r="BX1729" i="1"/>
  <c r="BX1728" i="1"/>
  <c r="BX1727" i="1"/>
  <c r="BX1726" i="1"/>
  <c r="BX1725" i="1"/>
  <c r="BX1724" i="1"/>
  <c r="BX1723" i="1"/>
  <c r="BX1722" i="1"/>
  <c r="BX1721" i="1"/>
  <c r="BX1720" i="1"/>
  <c r="BX1719" i="1"/>
  <c r="BX1718" i="1"/>
  <c r="BX1717" i="1"/>
  <c r="BX1716" i="1"/>
  <c r="BX1715" i="1"/>
  <c r="BX1714" i="1"/>
  <c r="BX1713" i="1"/>
  <c r="BX1712" i="1"/>
  <c r="BX1711" i="1"/>
  <c r="BX1710" i="1"/>
  <c r="BX1709" i="1"/>
  <c r="BX1708" i="1"/>
  <c r="BX1707" i="1"/>
  <c r="BX1706" i="1"/>
  <c r="BX1705" i="1"/>
  <c r="BX1704" i="1"/>
  <c r="BX1703" i="1"/>
  <c r="BX1702" i="1"/>
  <c r="BX1701" i="1"/>
  <c r="BX1700" i="1"/>
  <c r="BX1699" i="1"/>
  <c r="BX1698" i="1"/>
  <c r="BX1697" i="1"/>
  <c r="BX1696" i="1"/>
  <c r="BX1695" i="1"/>
  <c r="BX1694" i="1"/>
  <c r="BX1693" i="1"/>
  <c r="BX1692" i="1"/>
  <c r="BX1691" i="1"/>
  <c r="BX1690" i="1"/>
  <c r="BX1689" i="1"/>
  <c r="BX1688" i="1"/>
  <c r="BX1687" i="1"/>
  <c r="BX1686" i="1"/>
  <c r="BX1685" i="1"/>
  <c r="BX1684" i="1"/>
  <c r="BX1683" i="1"/>
  <c r="BX1682" i="1"/>
  <c r="BX1681" i="1"/>
  <c r="BX1680" i="1"/>
  <c r="BX1679" i="1"/>
  <c r="BX1678" i="1"/>
  <c r="BX1677" i="1"/>
  <c r="BX1676" i="1"/>
  <c r="BX1675" i="1"/>
  <c r="BX1674" i="1"/>
  <c r="BX1673" i="1"/>
  <c r="BX1672" i="1"/>
  <c r="BX1671" i="1"/>
  <c r="BX1670" i="1"/>
  <c r="BX1669" i="1"/>
  <c r="BX1668" i="1"/>
  <c r="BX1667" i="1"/>
  <c r="BX1666" i="1"/>
  <c r="BX1665" i="1"/>
  <c r="BX1664" i="1"/>
  <c r="BX1663" i="1"/>
  <c r="BX1662" i="1"/>
  <c r="BX1661" i="1"/>
  <c r="BX1660" i="1"/>
  <c r="BX1659" i="1"/>
  <c r="BX1658" i="1"/>
  <c r="BX1657" i="1"/>
  <c r="BX1656" i="1"/>
  <c r="BX1655" i="1"/>
  <c r="BX1654" i="1"/>
  <c r="BX1653" i="1"/>
  <c r="BX1652" i="1"/>
  <c r="BX1651" i="1"/>
  <c r="BX1650" i="1"/>
  <c r="BX1649" i="1"/>
  <c r="BX1648" i="1"/>
  <c r="BX1647" i="1"/>
  <c r="BX1646" i="1"/>
  <c r="BX1645" i="1"/>
  <c r="BX1644" i="1"/>
  <c r="BX1643" i="1"/>
  <c r="BX1642" i="1"/>
  <c r="BX1641" i="1"/>
  <c r="BX1640" i="1"/>
  <c r="BX1639" i="1"/>
  <c r="BX1638" i="1"/>
  <c r="BX1637" i="1"/>
  <c r="BX1636" i="1"/>
  <c r="BX1635" i="1"/>
  <c r="BX1634" i="1"/>
  <c r="BX1633" i="1"/>
  <c r="BX1632" i="1"/>
  <c r="BX1631" i="1"/>
  <c r="BX1630" i="1"/>
  <c r="BX1629" i="1"/>
  <c r="BX1628" i="1"/>
  <c r="BX1627" i="1"/>
  <c r="BX1626" i="1"/>
  <c r="BX1625" i="1"/>
  <c r="BX1624" i="1"/>
  <c r="BX1623" i="1"/>
  <c r="BX1622" i="1"/>
  <c r="BX1621" i="1"/>
  <c r="BX1620" i="1"/>
  <c r="BX1619" i="1"/>
  <c r="BX1618" i="1"/>
  <c r="BX1617" i="1"/>
  <c r="BX1616" i="1"/>
  <c r="BX1615" i="1"/>
  <c r="BX1614" i="1"/>
  <c r="BX1613" i="1"/>
  <c r="BX1612" i="1"/>
  <c r="BX1611" i="1"/>
  <c r="BX1610" i="1"/>
  <c r="BX1609" i="1"/>
  <c r="BX1608" i="1"/>
  <c r="BX1607" i="1"/>
  <c r="BX1606" i="1"/>
  <c r="BX1605" i="1"/>
  <c r="BX1604" i="1"/>
  <c r="BX1603" i="1"/>
  <c r="BX1602" i="1"/>
  <c r="BX1601" i="1"/>
  <c r="BX1600" i="1"/>
  <c r="BX1599" i="1"/>
  <c r="BX1598" i="1"/>
  <c r="BX1597" i="1"/>
  <c r="BX1596" i="1"/>
  <c r="BX1595" i="1"/>
  <c r="BX1594" i="1"/>
  <c r="BX1593" i="1"/>
  <c r="BX1592" i="1"/>
  <c r="BX1591" i="1"/>
  <c r="BX1590" i="1"/>
  <c r="BX1589" i="1"/>
  <c r="BX1588" i="1"/>
  <c r="BX1587" i="1"/>
  <c r="BX1586" i="1"/>
  <c r="BX1585" i="1"/>
  <c r="BX1584" i="1"/>
  <c r="BX1583" i="1"/>
  <c r="BX1582" i="1"/>
  <c r="BX1581" i="1"/>
  <c r="BX1580" i="1"/>
  <c r="BX1579" i="1"/>
  <c r="BX1578" i="1"/>
  <c r="BX1577" i="1"/>
  <c r="BX1576" i="1"/>
  <c r="BX1575" i="1"/>
  <c r="BX1574" i="1"/>
  <c r="BX1573" i="1"/>
  <c r="BX1572" i="1"/>
  <c r="BX1571" i="1"/>
  <c r="BX1570" i="1"/>
  <c r="BX1569" i="1"/>
  <c r="BX1568" i="1"/>
  <c r="BX1567" i="1"/>
  <c r="BX1566" i="1"/>
  <c r="BX1565" i="1"/>
  <c r="BX1564" i="1"/>
  <c r="BX1563" i="1"/>
  <c r="BX1562" i="1"/>
  <c r="BX1561" i="1"/>
  <c r="BX1560" i="1"/>
  <c r="BX1559" i="1"/>
  <c r="BX1558" i="1"/>
  <c r="BX1557" i="1"/>
  <c r="BX1556" i="1"/>
  <c r="BX1555" i="1"/>
  <c r="BX1554" i="1"/>
  <c r="BX1553" i="1"/>
  <c r="BX1552" i="1"/>
  <c r="BX1551" i="1"/>
  <c r="BX1550" i="1"/>
  <c r="BX1549" i="1"/>
  <c r="BX1548" i="1"/>
  <c r="BX1547" i="1"/>
  <c r="BX1546" i="1"/>
  <c r="BX1545" i="1"/>
  <c r="BX1544" i="1"/>
  <c r="BX1543" i="1"/>
  <c r="BX1542" i="1"/>
  <c r="BX1541" i="1"/>
  <c r="BX1540" i="1"/>
  <c r="BX1539" i="1"/>
  <c r="BX1538" i="1"/>
  <c r="BX1537" i="1"/>
  <c r="BX1536" i="1"/>
  <c r="BX1535" i="1"/>
  <c r="BX1534" i="1"/>
  <c r="BX1533" i="1"/>
  <c r="BX1532" i="1"/>
  <c r="BX1531" i="1"/>
  <c r="BX1530" i="1"/>
  <c r="BX1529" i="1"/>
  <c r="BX1528" i="1"/>
  <c r="BX1527" i="1"/>
  <c r="BX1526" i="1"/>
  <c r="BX1525" i="1"/>
  <c r="BX1524" i="1"/>
  <c r="BX1523" i="1"/>
  <c r="BX1522" i="1"/>
  <c r="BX1521" i="1"/>
  <c r="BX1520" i="1"/>
  <c r="BX1519" i="1"/>
  <c r="BX1518" i="1"/>
  <c r="BX1517" i="1"/>
  <c r="BX1516" i="1"/>
  <c r="BX1515" i="1"/>
  <c r="BX1514" i="1"/>
  <c r="BX1513" i="1"/>
  <c r="BX1512" i="1"/>
  <c r="BX1511" i="1"/>
  <c r="BX1510" i="1"/>
  <c r="BX1509" i="1"/>
  <c r="BX1508" i="1"/>
  <c r="BX1507" i="1"/>
  <c r="BX1506" i="1"/>
  <c r="BX1505" i="1"/>
  <c r="BX1504" i="1"/>
  <c r="BX1503" i="1"/>
  <c r="BX1502" i="1"/>
  <c r="BX1501" i="1"/>
  <c r="BX1500" i="1"/>
  <c r="BX1499" i="1"/>
  <c r="BX1498" i="1"/>
  <c r="BX1497" i="1"/>
  <c r="BX1496" i="1"/>
  <c r="BX1495" i="1"/>
  <c r="BX1494" i="1"/>
  <c r="BX1493" i="1"/>
  <c r="BX1492" i="1"/>
  <c r="BX1491" i="1"/>
  <c r="BX1490" i="1"/>
  <c r="BX1489" i="1"/>
  <c r="BX1488" i="1"/>
  <c r="BX1487" i="1"/>
  <c r="BX1486" i="1"/>
  <c r="BX1485" i="1"/>
  <c r="BX1484" i="1"/>
  <c r="BX1483" i="1"/>
  <c r="BX1482" i="1"/>
  <c r="BX1481" i="1"/>
  <c r="BX1480" i="1"/>
  <c r="BX1479" i="1"/>
  <c r="BX1478" i="1"/>
  <c r="BX1477" i="1"/>
  <c r="BX1476" i="1"/>
  <c r="BX1475" i="1"/>
  <c r="BX1474" i="1"/>
  <c r="BX1473" i="1"/>
  <c r="BX1472" i="1"/>
  <c r="BX1471" i="1"/>
  <c r="BX1470" i="1"/>
  <c r="BX1469" i="1"/>
  <c r="BX1468" i="1"/>
  <c r="BX1467" i="1"/>
  <c r="BX1466" i="1"/>
  <c r="BX1465" i="1"/>
  <c r="BX1464" i="1"/>
  <c r="BX1463" i="1"/>
  <c r="BX1462" i="1"/>
  <c r="BX1461" i="1"/>
  <c r="BX1460" i="1"/>
  <c r="BX1459" i="1"/>
  <c r="BX1458" i="1"/>
  <c r="BX1457" i="1"/>
  <c r="BX1456" i="1"/>
  <c r="BX1455" i="1"/>
  <c r="BX1454" i="1"/>
  <c r="BX1453" i="1"/>
  <c r="BX1452" i="1"/>
  <c r="BX1451" i="1"/>
  <c r="BX1450" i="1"/>
  <c r="BX1449" i="1"/>
  <c r="BX1448" i="1"/>
  <c r="BX1447" i="1"/>
  <c r="BX1446" i="1"/>
  <c r="BX1445" i="1"/>
  <c r="BX1444" i="1"/>
  <c r="BX1443" i="1"/>
  <c r="BX1442" i="1"/>
  <c r="BX1441" i="1"/>
  <c r="BX1440" i="1"/>
  <c r="BX1439" i="1"/>
  <c r="BX1438" i="1"/>
  <c r="BX1437" i="1"/>
  <c r="BX1436" i="1"/>
  <c r="BX1435" i="1"/>
  <c r="BX1434" i="1"/>
  <c r="BX1433" i="1"/>
  <c r="BX1432" i="1"/>
  <c r="BX1431" i="1"/>
  <c r="BX1430" i="1"/>
  <c r="BX1429" i="1"/>
  <c r="BX1428" i="1"/>
  <c r="BX1427" i="1"/>
  <c r="BX1426" i="1"/>
  <c r="BX1425" i="1"/>
  <c r="BX1424" i="1"/>
  <c r="BX1423" i="1"/>
  <c r="BX1422" i="1"/>
  <c r="BX1421" i="1"/>
  <c r="BX1420" i="1"/>
  <c r="BX1419" i="1"/>
  <c r="BX1418" i="1"/>
  <c r="BX1417" i="1"/>
  <c r="BX1416" i="1"/>
  <c r="BX1415" i="1"/>
  <c r="BX1414" i="1"/>
  <c r="BX1413" i="1"/>
  <c r="BX1412" i="1"/>
  <c r="BX1411" i="1"/>
  <c r="BX1410" i="1"/>
  <c r="BX1409" i="1"/>
  <c r="BX1408" i="1"/>
  <c r="BX1407" i="1"/>
  <c r="BX1406" i="1"/>
  <c r="BX1405" i="1"/>
  <c r="BX1404" i="1"/>
  <c r="BX1403" i="1"/>
  <c r="BX1402" i="1"/>
  <c r="BX1401" i="1"/>
  <c r="BX1400" i="1"/>
  <c r="BX1399" i="1"/>
  <c r="BX1398" i="1"/>
  <c r="BX1397" i="1"/>
  <c r="BX1396" i="1"/>
  <c r="BX1395" i="1"/>
  <c r="BX1394" i="1"/>
  <c r="BX1393" i="1"/>
  <c r="BX1392" i="1"/>
  <c r="BX1391" i="1"/>
  <c r="BX1390" i="1"/>
  <c r="BX1389" i="1"/>
  <c r="BX1388" i="1"/>
  <c r="BX1387" i="1"/>
  <c r="BX1386" i="1"/>
  <c r="BX1385" i="1"/>
  <c r="BX1384" i="1"/>
  <c r="BX1383" i="1"/>
  <c r="BX1382" i="1"/>
  <c r="BX1381" i="1"/>
  <c r="BX1380" i="1"/>
  <c r="BX1379" i="1"/>
  <c r="BX1378" i="1"/>
  <c r="BX1377" i="1"/>
  <c r="BX1376" i="1"/>
  <c r="BX1375" i="1"/>
  <c r="BX1374" i="1"/>
  <c r="BX1373" i="1"/>
  <c r="BX1372" i="1"/>
  <c r="BX1371" i="1"/>
  <c r="BX1370" i="1"/>
  <c r="BX1369" i="1"/>
  <c r="BX1368" i="1"/>
  <c r="BX1367" i="1"/>
  <c r="BX1366" i="1"/>
  <c r="BX1365" i="1"/>
  <c r="BX1364" i="1"/>
  <c r="BX1363" i="1"/>
  <c r="BX1362" i="1"/>
  <c r="BX1361" i="1"/>
  <c r="BX1360" i="1"/>
  <c r="BX1359" i="1"/>
  <c r="BX1358" i="1"/>
  <c r="BX1357" i="1"/>
  <c r="BX1356" i="1"/>
  <c r="BX1355" i="1"/>
  <c r="BX1354" i="1"/>
  <c r="BX1353" i="1"/>
  <c r="BX1352" i="1"/>
  <c r="BX1351" i="1"/>
  <c r="BX1350" i="1"/>
  <c r="BX1349" i="1"/>
  <c r="BX1348" i="1"/>
  <c r="BX1347" i="1"/>
  <c r="BX1346" i="1"/>
  <c r="BX1345" i="1"/>
  <c r="BX1344" i="1"/>
  <c r="BX1343" i="1"/>
  <c r="BX1342" i="1"/>
  <c r="BX1341" i="1"/>
  <c r="BX1340" i="1"/>
  <c r="BX1339" i="1"/>
  <c r="BX1338" i="1"/>
  <c r="BX1337" i="1"/>
  <c r="BX1336" i="1"/>
  <c r="BX1335" i="1"/>
  <c r="BX1334" i="1"/>
  <c r="BX1333" i="1"/>
  <c r="BX1332" i="1"/>
  <c r="BX1331" i="1"/>
  <c r="BX1330" i="1"/>
  <c r="BX1329" i="1"/>
  <c r="BX1328" i="1"/>
  <c r="BX1327" i="1"/>
  <c r="BX1326" i="1"/>
  <c r="BX1325" i="1"/>
  <c r="BX1324" i="1"/>
  <c r="BX1323" i="1"/>
  <c r="BX1322" i="1"/>
  <c r="BX1321" i="1"/>
  <c r="BX1320" i="1"/>
  <c r="BX1319" i="1"/>
  <c r="BX1318" i="1"/>
  <c r="BX1317" i="1"/>
  <c r="BX1316" i="1"/>
  <c r="BX1315" i="1"/>
  <c r="BX1314" i="1"/>
  <c r="BX1313" i="1"/>
  <c r="BX1312" i="1"/>
  <c r="BX1311" i="1"/>
  <c r="BX1310" i="1"/>
  <c r="BX1309" i="1"/>
  <c r="BX1308" i="1"/>
  <c r="BX1307" i="1"/>
  <c r="BX1306" i="1"/>
  <c r="BX1305" i="1"/>
  <c r="BX1304" i="1"/>
  <c r="BX1303" i="1"/>
  <c r="BX1302" i="1"/>
  <c r="BX1301" i="1"/>
  <c r="BX1300" i="1"/>
  <c r="BX1299" i="1"/>
  <c r="BX1298" i="1"/>
  <c r="BX1297" i="1"/>
  <c r="BX1296" i="1"/>
  <c r="BX1295" i="1"/>
  <c r="BX1294" i="1"/>
  <c r="BX1293" i="1"/>
  <c r="BX1292" i="1"/>
  <c r="BX1291" i="1"/>
  <c r="BX1290" i="1"/>
  <c r="BX1289" i="1"/>
  <c r="BX1288" i="1"/>
  <c r="BX1287" i="1"/>
  <c r="BX1286" i="1"/>
  <c r="BX1285" i="1"/>
  <c r="BX1284" i="1"/>
  <c r="BX1283" i="1"/>
  <c r="BX1282" i="1"/>
  <c r="BX1281" i="1"/>
  <c r="BX1280" i="1"/>
  <c r="BX1279" i="1"/>
  <c r="BX1278" i="1"/>
  <c r="BX1277" i="1"/>
  <c r="BX1276" i="1"/>
  <c r="BX1275" i="1"/>
  <c r="BX1274" i="1"/>
  <c r="BX1273" i="1"/>
  <c r="BX1272" i="1"/>
  <c r="BX1271" i="1"/>
  <c r="BX1270" i="1"/>
  <c r="BX1269" i="1"/>
  <c r="BX1268" i="1"/>
  <c r="BX1267" i="1"/>
  <c r="BX1266" i="1"/>
  <c r="BX1265" i="1"/>
  <c r="BX1264" i="1"/>
  <c r="BX1263" i="1"/>
  <c r="BX1262" i="1"/>
  <c r="BX1261" i="1"/>
  <c r="BX1260" i="1"/>
  <c r="BX1259" i="1"/>
  <c r="BX1258" i="1"/>
  <c r="BX1257" i="1"/>
  <c r="BX1256" i="1"/>
  <c r="BX1255" i="1"/>
  <c r="BX1254" i="1"/>
  <c r="BX1253" i="1"/>
  <c r="BX1252" i="1"/>
  <c r="BX1251" i="1"/>
  <c r="BX1250" i="1"/>
  <c r="BX1249" i="1"/>
  <c r="BX1248" i="1"/>
  <c r="BX1247" i="1"/>
  <c r="BX1246" i="1"/>
  <c r="BX1245" i="1"/>
  <c r="BX1244" i="1"/>
  <c r="BX1243" i="1"/>
  <c r="BX1242" i="1"/>
  <c r="BX1241" i="1"/>
  <c r="BX1240" i="1"/>
  <c r="BX1239" i="1"/>
  <c r="BX1238" i="1"/>
  <c r="BX1237" i="1"/>
  <c r="BX1236" i="1"/>
  <c r="BX1235" i="1"/>
  <c r="BX1234" i="1"/>
  <c r="BX1233" i="1"/>
  <c r="BX1232" i="1"/>
  <c r="BX1231" i="1"/>
  <c r="BX1230" i="1"/>
  <c r="BX1229" i="1"/>
  <c r="BX1228" i="1"/>
  <c r="BX1227" i="1"/>
  <c r="BX1226" i="1"/>
  <c r="BX1225" i="1"/>
  <c r="BX1224" i="1"/>
  <c r="BX1223" i="1"/>
  <c r="BX1222" i="1"/>
  <c r="BX1221" i="1"/>
  <c r="BX1220" i="1"/>
  <c r="BX1219" i="1"/>
  <c r="BX1218" i="1"/>
  <c r="BX1217" i="1"/>
  <c r="BX1216" i="1"/>
  <c r="BX1215" i="1"/>
  <c r="BX1214" i="1"/>
  <c r="BX1213" i="1"/>
  <c r="BX1212" i="1"/>
  <c r="BX1211" i="1"/>
  <c r="BX1210" i="1"/>
  <c r="BX1209" i="1"/>
  <c r="BX1208" i="1"/>
  <c r="BX1207" i="1"/>
  <c r="BX1206" i="1"/>
  <c r="BX1205" i="1"/>
  <c r="BX1204" i="1"/>
  <c r="BX1203" i="1"/>
  <c r="BX1202" i="1"/>
  <c r="BX1201" i="1"/>
  <c r="BX1200" i="1"/>
  <c r="BX1199" i="1"/>
  <c r="BX1198" i="1"/>
  <c r="BX1197" i="1"/>
  <c r="BX1196" i="1"/>
  <c r="BX1195" i="1"/>
  <c r="BX1194" i="1"/>
  <c r="BX1193" i="1"/>
  <c r="BX1192" i="1"/>
  <c r="BX1191" i="1"/>
  <c r="BX1190" i="1"/>
  <c r="BX1189" i="1"/>
  <c r="BX1188" i="1"/>
  <c r="BX1187" i="1"/>
  <c r="BX1186" i="1"/>
  <c r="BX1185" i="1"/>
  <c r="BX1184" i="1"/>
  <c r="BX1183" i="1"/>
  <c r="BX1182" i="1"/>
  <c r="BX1181" i="1"/>
  <c r="BX1180" i="1"/>
  <c r="BX1179" i="1"/>
  <c r="BX1178" i="1"/>
  <c r="BX1177" i="1"/>
  <c r="BX1176" i="1"/>
  <c r="BX1175" i="1"/>
  <c r="BX1174" i="1"/>
  <c r="BX1173" i="1"/>
  <c r="BX1172" i="1"/>
  <c r="BX1171" i="1"/>
  <c r="BX1170" i="1"/>
  <c r="BX1169" i="1"/>
  <c r="BX1168" i="1"/>
  <c r="BX1167" i="1"/>
  <c r="BX1166" i="1"/>
  <c r="BX1165" i="1"/>
  <c r="BX1164" i="1"/>
  <c r="BX1163" i="1"/>
  <c r="BX1162" i="1"/>
  <c r="BX1161" i="1"/>
  <c r="BX1160" i="1"/>
  <c r="BX1159" i="1"/>
  <c r="BX1158" i="1"/>
  <c r="BX1157" i="1"/>
  <c r="BX1156" i="1"/>
  <c r="BX1155" i="1"/>
  <c r="BX1154" i="1"/>
  <c r="BX1153" i="1"/>
  <c r="BX1152" i="1"/>
  <c r="BX1151" i="1"/>
  <c r="BX1150" i="1"/>
  <c r="BX1149" i="1"/>
  <c r="BX1148" i="1"/>
  <c r="BX1147" i="1"/>
  <c r="BX1146" i="1"/>
  <c r="BX1145" i="1"/>
  <c r="BX1144" i="1"/>
  <c r="BX1143" i="1"/>
  <c r="BX1142" i="1"/>
  <c r="BX1141" i="1"/>
  <c r="BX1140" i="1"/>
  <c r="BX1139" i="1"/>
  <c r="BX1138" i="1"/>
  <c r="BX1137" i="1"/>
  <c r="BX1136" i="1"/>
  <c r="BX1135" i="1"/>
  <c r="BX1134" i="1"/>
  <c r="BX1133" i="1"/>
  <c r="BX1132" i="1"/>
  <c r="BX1131" i="1"/>
  <c r="BX1130" i="1"/>
  <c r="BX1129" i="1"/>
  <c r="BX1128" i="1"/>
  <c r="BX1127" i="1"/>
  <c r="BX1126" i="1"/>
  <c r="BX1125" i="1"/>
  <c r="BX1124" i="1"/>
  <c r="BX1123" i="1"/>
  <c r="BX1122" i="1"/>
  <c r="BX1121" i="1"/>
  <c r="BX1120" i="1"/>
  <c r="BX1119" i="1"/>
  <c r="BX1118" i="1"/>
  <c r="BX1117" i="1"/>
  <c r="BX1116" i="1"/>
  <c r="BX1115" i="1"/>
  <c r="BX1114" i="1"/>
  <c r="BX1113" i="1"/>
  <c r="BX1112" i="1"/>
  <c r="BX1111" i="1"/>
  <c r="BX1110" i="1"/>
  <c r="BX1109" i="1"/>
  <c r="BX1108" i="1"/>
  <c r="BX1107" i="1"/>
  <c r="BX1106" i="1"/>
  <c r="BX1105" i="1"/>
  <c r="BX1104" i="1"/>
  <c r="BX1103" i="1"/>
  <c r="BX1102" i="1"/>
  <c r="BX1101" i="1"/>
  <c r="BX1100" i="1"/>
  <c r="BX1099" i="1"/>
  <c r="BX1098" i="1"/>
  <c r="BX1097" i="1"/>
  <c r="BX1096" i="1"/>
  <c r="BX1095" i="1"/>
  <c r="BX1094" i="1"/>
  <c r="BX1093" i="1"/>
  <c r="BX1092" i="1"/>
  <c r="BX1091" i="1"/>
  <c r="BX1090" i="1"/>
  <c r="BX1089" i="1"/>
  <c r="BX1088" i="1"/>
  <c r="BX1087" i="1"/>
  <c r="BX1086" i="1"/>
  <c r="BX1085" i="1"/>
  <c r="BX1084" i="1"/>
  <c r="BX1083" i="1"/>
  <c r="BX1082" i="1"/>
  <c r="BX1081" i="1"/>
  <c r="BX1080" i="1"/>
  <c r="BX1079" i="1"/>
  <c r="BX1078" i="1"/>
  <c r="BX1077" i="1"/>
  <c r="BX1076" i="1"/>
  <c r="BX1075" i="1"/>
  <c r="BX1074" i="1"/>
  <c r="BX1073" i="1"/>
  <c r="BX1072" i="1"/>
  <c r="BX1071" i="1"/>
  <c r="BX1070" i="1"/>
  <c r="BX1069" i="1"/>
  <c r="BX1068" i="1"/>
  <c r="BX1067" i="1"/>
  <c r="BX1066" i="1"/>
  <c r="BX1065" i="1"/>
  <c r="BX1064" i="1"/>
  <c r="BX1063" i="1"/>
  <c r="BX1062" i="1"/>
  <c r="BX1061" i="1"/>
  <c r="BX1060" i="1"/>
  <c r="BX1059" i="1"/>
  <c r="BX1058" i="1"/>
  <c r="BX1057" i="1"/>
  <c r="BX1056" i="1"/>
  <c r="BX1055" i="1"/>
  <c r="BX1054" i="1"/>
  <c r="BX1053" i="1"/>
  <c r="BX1052" i="1"/>
  <c r="BX1051" i="1"/>
  <c r="BX1050" i="1"/>
  <c r="BX1049" i="1"/>
  <c r="BX1048" i="1"/>
  <c r="BX1047" i="1"/>
  <c r="BX1046" i="1"/>
  <c r="BX1045" i="1"/>
  <c r="BX1044" i="1"/>
  <c r="BX1043" i="1"/>
  <c r="BX1042" i="1"/>
  <c r="BX1041" i="1"/>
  <c r="BX1040" i="1"/>
  <c r="BX1039" i="1"/>
  <c r="BX1038" i="1"/>
  <c r="BX1037" i="1"/>
  <c r="BX1036" i="1"/>
  <c r="BX1035" i="1"/>
  <c r="BX1034" i="1"/>
  <c r="BX1033" i="1"/>
  <c r="BX1032" i="1"/>
  <c r="BX1031" i="1"/>
  <c r="BX1030" i="1"/>
  <c r="BX1029" i="1"/>
  <c r="BX1028" i="1"/>
  <c r="BX1027" i="1"/>
  <c r="BX1026" i="1"/>
  <c r="BX1025" i="1"/>
  <c r="BX1024" i="1"/>
  <c r="BX1023" i="1"/>
  <c r="BX1022" i="1"/>
  <c r="BX1021" i="1"/>
  <c r="BX1020" i="1"/>
  <c r="BX1019" i="1"/>
  <c r="BX1018" i="1"/>
  <c r="BX1017" i="1"/>
  <c r="BX1016" i="1"/>
  <c r="BX1015" i="1"/>
  <c r="BX1014" i="1"/>
  <c r="BX1013" i="1"/>
  <c r="BX1012" i="1"/>
  <c r="BX1011" i="1"/>
  <c r="BX1010" i="1"/>
  <c r="BX1009" i="1"/>
  <c r="BX1008" i="1"/>
  <c r="BX1007" i="1"/>
  <c r="BX1006" i="1"/>
  <c r="BX1005" i="1"/>
  <c r="BX1004" i="1"/>
  <c r="BX1003" i="1"/>
  <c r="BX1002" i="1"/>
  <c r="BX1001" i="1"/>
  <c r="BX1000" i="1"/>
  <c r="BX999" i="1"/>
  <c r="BX998" i="1"/>
  <c r="BX997" i="1"/>
  <c r="BX996" i="1"/>
  <c r="BX995" i="1"/>
  <c r="BX994" i="1"/>
  <c r="BX993" i="1"/>
  <c r="BX992" i="1"/>
  <c r="BX991" i="1"/>
  <c r="BX990" i="1"/>
  <c r="BX989" i="1"/>
  <c r="BX988" i="1"/>
  <c r="BX987" i="1"/>
  <c r="BX986" i="1"/>
  <c r="BX985" i="1"/>
  <c r="BX984" i="1"/>
  <c r="BX983" i="1"/>
  <c r="BX982" i="1"/>
  <c r="BX981" i="1"/>
  <c r="BX980" i="1"/>
  <c r="BX979" i="1"/>
  <c r="BX978" i="1"/>
  <c r="BX977" i="1"/>
  <c r="BX976" i="1"/>
  <c r="BX975" i="1"/>
  <c r="BX974" i="1"/>
  <c r="BX973" i="1"/>
  <c r="BX972" i="1"/>
  <c r="BX971" i="1"/>
  <c r="BX970" i="1"/>
  <c r="BX969" i="1"/>
  <c r="BX968" i="1"/>
  <c r="BX967" i="1"/>
  <c r="BX966" i="1"/>
  <c r="BX965" i="1"/>
  <c r="BX964" i="1"/>
  <c r="BX963" i="1"/>
  <c r="BX962" i="1"/>
  <c r="BX961" i="1"/>
  <c r="BX960" i="1"/>
  <c r="BX959" i="1"/>
  <c r="BX958" i="1"/>
  <c r="BX957" i="1"/>
  <c r="BX956" i="1"/>
  <c r="BX955" i="1"/>
  <c r="BX954" i="1"/>
  <c r="BX953" i="1"/>
  <c r="BX952" i="1"/>
  <c r="BX951" i="1"/>
  <c r="BX950" i="1"/>
  <c r="BX949" i="1"/>
  <c r="BX948" i="1"/>
  <c r="BX947" i="1"/>
  <c r="BX946" i="1"/>
  <c r="BX945" i="1"/>
  <c r="BX944" i="1"/>
  <c r="BX943" i="1"/>
  <c r="BX942" i="1"/>
  <c r="BX941" i="1"/>
  <c r="BX940" i="1"/>
  <c r="BX939" i="1"/>
  <c r="BX938" i="1"/>
  <c r="BX937" i="1"/>
  <c r="BX936" i="1"/>
  <c r="BX935" i="1"/>
  <c r="BX934" i="1"/>
  <c r="BX933" i="1"/>
  <c r="BX932" i="1"/>
  <c r="BX931" i="1"/>
  <c r="BX930" i="1"/>
  <c r="BX929" i="1"/>
  <c r="BX928" i="1"/>
  <c r="BX927" i="1"/>
  <c r="BX926" i="1"/>
  <c r="BX925" i="1"/>
  <c r="BX924" i="1"/>
  <c r="BX923" i="1"/>
  <c r="BX922" i="1"/>
  <c r="BX921" i="1"/>
  <c r="BX920" i="1"/>
  <c r="BX919" i="1"/>
  <c r="BX918" i="1"/>
  <c r="BX917" i="1"/>
  <c r="BX916" i="1"/>
  <c r="BX915" i="1"/>
  <c r="BX914" i="1"/>
  <c r="BX913" i="1"/>
  <c r="BX912" i="1"/>
  <c r="BX911" i="1"/>
  <c r="BX910" i="1"/>
  <c r="BX909" i="1"/>
  <c r="BX908" i="1"/>
  <c r="BX907" i="1"/>
  <c r="BX906" i="1"/>
  <c r="BX905" i="1"/>
  <c r="BX904" i="1"/>
  <c r="BX903" i="1"/>
  <c r="BX902" i="1"/>
  <c r="BX901" i="1"/>
  <c r="BX900" i="1"/>
  <c r="BX899" i="1"/>
  <c r="BX898" i="1"/>
  <c r="BX897" i="1"/>
  <c r="BX896" i="1"/>
  <c r="BX895" i="1"/>
  <c r="BX894" i="1"/>
  <c r="BX893" i="1"/>
  <c r="BX892" i="1"/>
  <c r="BX891" i="1"/>
  <c r="BX890" i="1"/>
  <c r="BX889" i="1"/>
  <c r="BX888" i="1"/>
  <c r="BX887" i="1"/>
  <c r="BX886" i="1"/>
  <c r="BX885" i="1"/>
  <c r="BX884" i="1"/>
  <c r="BX883" i="1"/>
  <c r="BX882" i="1"/>
  <c r="BX881" i="1"/>
  <c r="BX880" i="1"/>
  <c r="BX879" i="1"/>
  <c r="BX878" i="1"/>
  <c r="BX877" i="1"/>
  <c r="BX876" i="1"/>
  <c r="BX875" i="1"/>
  <c r="BX874" i="1"/>
  <c r="BX873" i="1"/>
  <c r="BX872" i="1"/>
  <c r="BX871" i="1"/>
  <c r="BX870" i="1"/>
  <c r="BX869" i="1"/>
  <c r="BX868" i="1"/>
  <c r="BX867" i="1"/>
  <c r="BX866" i="1"/>
  <c r="BX865" i="1"/>
  <c r="BX864" i="1"/>
  <c r="BX863" i="1"/>
  <c r="BX862" i="1"/>
  <c r="BX861" i="1"/>
  <c r="BX860" i="1"/>
  <c r="BX859" i="1"/>
  <c r="BX858" i="1"/>
  <c r="BX857" i="1"/>
  <c r="BX856" i="1"/>
  <c r="BX855" i="1"/>
  <c r="BX854" i="1"/>
  <c r="BX853" i="1"/>
  <c r="BX852" i="1"/>
  <c r="BX851" i="1"/>
  <c r="BX850" i="1"/>
  <c r="BX849" i="1"/>
  <c r="BX848" i="1"/>
  <c r="BX847" i="1"/>
  <c r="BX846" i="1"/>
  <c r="BX845" i="1"/>
  <c r="BX844" i="1"/>
  <c r="BX843" i="1"/>
  <c r="BX842" i="1"/>
  <c r="BX841" i="1"/>
  <c r="BX840" i="1"/>
  <c r="BX839" i="1"/>
  <c r="BX838" i="1"/>
  <c r="BX837" i="1"/>
  <c r="BX836" i="1"/>
  <c r="BX835" i="1"/>
  <c r="BX834" i="1"/>
  <c r="BX833" i="1"/>
  <c r="BX832" i="1"/>
  <c r="BX831" i="1"/>
  <c r="BX830" i="1"/>
  <c r="BX829" i="1"/>
  <c r="BX828" i="1"/>
  <c r="BX827" i="1"/>
  <c r="BX826" i="1"/>
  <c r="BX825" i="1"/>
  <c r="BX824" i="1"/>
  <c r="BX823" i="1"/>
  <c r="BX822" i="1"/>
  <c r="BX821" i="1"/>
  <c r="BX820" i="1"/>
  <c r="BX819" i="1"/>
  <c r="BX818" i="1"/>
  <c r="BX817" i="1"/>
  <c r="BX816" i="1"/>
  <c r="BX815" i="1"/>
  <c r="BX814" i="1"/>
  <c r="BX813" i="1"/>
  <c r="BX812" i="1"/>
  <c r="BX811" i="1"/>
  <c r="BX810" i="1"/>
  <c r="BX809" i="1"/>
  <c r="BX808" i="1"/>
  <c r="BX807" i="1"/>
  <c r="BX806" i="1"/>
  <c r="BX805" i="1"/>
  <c r="BX804" i="1"/>
  <c r="BX803" i="1"/>
  <c r="BX802" i="1"/>
  <c r="BX801" i="1"/>
  <c r="BX800" i="1"/>
  <c r="BX799" i="1"/>
  <c r="BX798" i="1"/>
  <c r="BX797" i="1"/>
  <c r="BX796" i="1"/>
  <c r="BX795" i="1"/>
  <c r="BX794" i="1"/>
  <c r="BX793" i="1"/>
  <c r="BX792" i="1"/>
  <c r="BX791" i="1"/>
  <c r="BX790" i="1"/>
  <c r="BX789" i="1"/>
  <c r="BX788" i="1"/>
  <c r="BX787" i="1"/>
  <c r="BX786" i="1"/>
  <c r="BX785" i="1"/>
  <c r="BX784" i="1"/>
  <c r="BX783" i="1"/>
  <c r="BX782" i="1"/>
  <c r="BX781" i="1"/>
  <c r="BX780" i="1"/>
  <c r="BX779" i="1"/>
  <c r="BX778" i="1"/>
  <c r="BX777" i="1"/>
  <c r="BX776" i="1"/>
  <c r="BX775" i="1"/>
  <c r="BX774" i="1"/>
  <c r="BX773" i="1"/>
  <c r="BX772" i="1"/>
  <c r="BX771" i="1"/>
  <c r="BX770" i="1"/>
  <c r="BX769" i="1"/>
  <c r="BX768" i="1"/>
  <c r="BX767" i="1"/>
  <c r="BX766" i="1"/>
  <c r="BX765" i="1"/>
  <c r="BX764" i="1"/>
  <c r="BX763" i="1"/>
  <c r="BX762" i="1"/>
  <c r="BX761" i="1"/>
  <c r="BX760" i="1"/>
  <c r="BX759" i="1"/>
  <c r="BX758" i="1"/>
  <c r="BX757" i="1"/>
  <c r="BX756" i="1"/>
  <c r="BX755" i="1"/>
  <c r="BX754" i="1"/>
  <c r="BX753" i="1"/>
  <c r="BX752" i="1"/>
  <c r="BX751" i="1"/>
  <c r="BX750" i="1"/>
  <c r="BX749" i="1"/>
  <c r="BX748" i="1"/>
  <c r="BX747" i="1"/>
  <c r="BX746" i="1"/>
  <c r="BX745" i="1"/>
  <c r="BX744" i="1"/>
  <c r="BX743" i="1"/>
  <c r="BX742" i="1"/>
  <c r="BX741" i="1"/>
  <c r="BX740" i="1"/>
  <c r="BX739" i="1"/>
  <c r="BX738" i="1"/>
  <c r="BX737" i="1"/>
  <c r="BX736" i="1"/>
  <c r="BX735" i="1"/>
  <c r="BX734" i="1"/>
  <c r="BX733" i="1"/>
  <c r="BX732" i="1"/>
  <c r="BX731" i="1"/>
  <c r="BX730" i="1"/>
  <c r="BX729" i="1"/>
  <c r="BX728" i="1"/>
  <c r="BX727" i="1"/>
  <c r="BX726" i="1"/>
  <c r="BX725" i="1"/>
  <c r="BX724" i="1"/>
  <c r="BX723" i="1"/>
  <c r="BX722" i="1"/>
  <c r="BX721" i="1"/>
  <c r="BX720" i="1"/>
  <c r="BX719" i="1"/>
  <c r="BX718" i="1"/>
  <c r="BX717" i="1"/>
  <c r="BX716" i="1"/>
  <c r="BX715" i="1"/>
  <c r="BX714" i="1"/>
  <c r="BX713" i="1"/>
  <c r="BX712" i="1"/>
  <c r="BX711" i="1"/>
  <c r="BX710" i="1"/>
  <c r="BX709" i="1"/>
  <c r="BX708" i="1"/>
  <c r="BX707" i="1"/>
  <c r="BX706" i="1"/>
  <c r="BX705" i="1"/>
  <c r="BX704" i="1"/>
  <c r="BX703" i="1"/>
  <c r="BX702" i="1"/>
  <c r="BX701" i="1"/>
  <c r="BX700" i="1"/>
  <c r="BX699" i="1"/>
  <c r="BX698" i="1"/>
  <c r="BX697" i="1"/>
  <c r="BX696" i="1"/>
  <c r="BX695" i="1"/>
  <c r="BX694" i="1"/>
  <c r="BX693" i="1"/>
  <c r="BX692" i="1"/>
  <c r="BX691" i="1"/>
  <c r="BX690" i="1"/>
  <c r="BX689" i="1"/>
  <c r="BX688" i="1"/>
  <c r="BX687" i="1"/>
  <c r="BX686" i="1"/>
  <c r="BX685" i="1"/>
  <c r="BX684" i="1"/>
  <c r="BX683" i="1"/>
  <c r="BX682" i="1"/>
  <c r="BX681" i="1"/>
  <c r="BX680" i="1"/>
  <c r="BX679" i="1"/>
  <c r="BX678" i="1"/>
  <c r="BX677" i="1"/>
  <c r="BX676" i="1"/>
  <c r="BX675" i="1"/>
  <c r="BX674" i="1"/>
  <c r="BX673" i="1"/>
  <c r="BX672" i="1"/>
  <c r="BX671" i="1"/>
  <c r="BX670" i="1"/>
  <c r="BX669" i="1"/>
  <c r="BX668" i="1"/>
  <c r="BX667" i="1"/>
  <c r="BX666" i="1"/>
  <c r="BX665" i="1"/>
  <c r="BX664" i="1"/>
  <c r="BX663" i="1"/>
  <c r="BX662" i="1"/>
  <c r="BX661" i="1"/>
  <c r="BX660" i="1"/>
  <c r="BX659" i="1"/>
  <c r="BX658" i="1"/>
  <c r="BX657" i="1"/>
  <c r="BX656" i="1"/>
  <c r="BX655" i="1"/>
  <c r="BX654" i="1"/>
  <c r="BX653" i="1"/>
  <c r="BX652" i="1"/>
  <c r="BX651" i="1"/>
  <c r="BX650" i="1"/>
  <c r="BX649" i="1"/>
  <c r="BX648" i="1"/>
  <c r="BX647" i="1"/>
  <c r="BX646" i="1"/>
  <c r="BX645" i="1"/>
  <c r="BX644" i="1"/>
  <c r="BX643" i="1"/>
  <c r="BX642" i="1"/>
  <c r="BX641" i="1"/>
  <c r="BX640" i="1"/>
  <c r="BX639" i="1"/>
  <c r="BX638" i="1"/>
  <c r="BX637" i="1"/>
  <c r="BX636" i="1"/>
  <c r="BX635" i="1"/>
  <c r="BX634" i="1"/>
  <c r="BX633" i="1"/>
  <c r="BX632" i="1"/>
  <c r="BX631" i="1"/>
  <c r="BX630" i="1"/>
  <c r="BX629" i="1"/>
  <c r="BX628" i="1"/>
  <c r="BX627" i="1"/>
  <c r="BX626" i="1"/>
  <c r="BX625" i="1"/>
  <c r="BX624" i="1"/>
  <c r="BX623" i="1"/>
  <c r="BX622" i="1"/>
  <c r="BX621" i="1"/>
  <c r="BX620" i="1"/>
  <c r="BX619" i="1"/>
  <c r="BX618" i="1"/>
  <c r="BX617" i="1"/>
  <c r="BX616" i="1"/>
  <c r="BX615" i="1"/>
  <c r="BX614" i="1"/>
  <c r="BX613" i="1"/>
  <c r="BX612" i="1"/>
  <c r="BX611" i="1"/>
  <c r="BX610" i="1"/>
  <c r="BX609" i="1"/>
  <c r="BX608" i="1"/>
  <c r="BX607" i="1"/>
  <c r="BX606" i="1"/>
  <c r="BX605" i="1"/>
  <c r="BX604" i="1"/>
  <c r="BX603" i="1"/>
  <c r="BX602" i="1"/>
  <c r="BX601" i="1"/>
  <c r="BX600" i="1"/>
  <c r="BX599" i="1"/>
  <c r="BX598" i="1"/>
  <c r="BX597" i="1"/>
  <c r="BX596" i="1"/>
  <c r="BX595" i="1"/>
  <c r="BX594" i="1"/>
  <c r="BX593" i="1"/>
  <c r="BX592" i="1"/>
  <c r="BX591" i="1"/>
  <c r="BX590" i="1"/>
  <c r="BX589" i="1"/>
  <c r="BX588" i="1"/>
  <c r="BX587" i="1"/>
  <c r="BX586" i="1"/>
  <c r="BX585" i="1"/>
  <c r="BX584" i="1"/>
  <c r="BX583" i="1"/>
  <c r="BX582" i="1"/>
  <c r="BX581" i="1"/>
  <c r="BX580" i="1"/>
  <c r="BX579" i="1"/>
  <c r="BX578" i="1"/>
  <c r="BX577" i="1"/>
  <c r="BX576" i="1"/>
  <c r="BX575" i="1"/>
  <c r="BX574" i="1"/>
  <c r="BX573" i="1"/>
  <c r="BX572" i="1"/>
  <c r="BX571" i="1"/>
  <c r="BX570" i="1"/>
  <c r="BX569" i="1"/>
  <c r="BX568" i="1"/>
  <c r="BX567" i="1"/>
  <c r="BX566" i="1"/>
  <c r="BX565" i="1"/>
  <c r="BX564" i="1"/>
  <c r="BX563" i="1"/>
  <c r="BX562" i="1"/>
  <c r="BX561" i="1"/>
  <c r="BX560" i="1"/>
  <c r="BX559" i="1"/>
  <c r="BX558" i="1"/>
  <c r="BX557" i="1"/>
  <c r="BX556" i="1"/>
  <c r="BX555" i="1"/>
  <c r="BX554" i="1"/>
  <c r="BX553" i="1"/>
  <c r="BX552" i="1"/>
  <c r="BX551" i="1"/>
  <c r="BX550" i="1"/>
  <c r="BX549" i="1"/>
  <c r="BX548" i="1"/>
  <c r="BX547" i="1"/>
  <c r="BX546" i="1"/>
  <c r="BX545" i="1"/>
  <c r="BX544" i="1"/>
  <c r="BX543" i="1"/>
  <c r="BX542" i="1"/>
  <c r="BX541" i="1"/>
  <c r="BX540" i="1"/>
  <c r="BX539" i="1"/>
  <c r="BX538" i="1"/>
  <c r="BX537" i="1"/>
  <c r="BX536" i="1"/>
  <c r="BX535" i="1"/>
  <c r="BX534" i="1"/>
  <c r="BX533" i="1"/>
  <c r="BX532" i="1"/>
  <c r="BX531" i="1"/>
  <c r="BX530" i="1"/>
  <c r="BX529" i="1"/>
  <c r="BX528" i="1"/>
  <c r="BX527" i="1"/>
  <c r="BX526" i="1"/>
  <c r="BX525" i="1"/>
  <c r="BX524" i="1"/>
  <c r="BX523" i="1"/>
  <c r="BX522" i="1"/>
  <c r="BX521" i="1"/>
  <c r="BX520" i="1"/>
  <c r="BX519" i="1"/>
  <c r="BX518" i="1"/>
  <c r="BX517" i="1"/>
  <c r="BX516" i="1"/>
  <c r="BX515" i="1"/>
  <c r="BX514" i="1"/>
  <c r="BX513" i="1"/>
  <c r="BX512" i="1"/>
  <c r="BX511" i="1"/>
  <c r="BX510" i="1"/>
  <c r="BX509" i="1"/>
  <c r="BX508" i="1"/>
  <c r="BX507" i="1"/>
  <c r="BX506" i="1"/>
  <c r="BX505" i="1"/>
  <c r="BX504" i="1"/>
  <c r="BX503" i="1"/>
  <c r="BX502" i="1"/>
  <c r="BX501" i="1"/>
  <c r="BX500" i="1"/>
  <c r="BX499" i="1"/>
  <c r="BX498" i="1"/>
  <c r="BX497" i="1"/>
  <c r="BX496" i="1"/>
  <c r="BX495" i="1"/>
  <c r="BX494" i="1"/>
  <c r="BX493" i="1"/>
  <c r="BX492" i="1"/>
  <c r="BX491" i="1"/>
  <c r="BX490" i="1"/>
  <c r="BX489" i="1"/>
  <c r="BX488" i="1"/>
  <c r="BX487" i="1"/>
  <c r="BX486" i="1"/>
  <c r="BX485" i="1"/>
  <c r="BX484" i="1"/>
  <c r="BX483" i="1"/>
  <c r="BX482" i="1"/>
  <c r="BX481" i="1"/>
  <c r="BX480" i="1"/>
  <c r="BX479" i="1"/>
  <c r="BX478" i="1"/>
  <c r="BX477" i="1"/>
  <c r="BX476" i="1"/>
  <c r="BX475" i="1"/>
  <c r="BX474" i="1"/>
  <c r="BX473" i="1"/>
  <c r="BX472" i="1"/>
  <c r="BX471" i="1"/>
  <c r="BX470" i="1"/>
  <c r="BX469" i="1"/>
  <c r="BX468" i="1"/>
  <c r="BX467" i="1"/>
  <c r="BX466" i="1"/>
  <c r="BX465" i="1"/>
  <c r="BX464" i="1"/>
  <c r="BX463" i="1"/>
  <c r="BX462" i="1"/>
  <c r="BX461" i="1"/>
  <c r="BX460" i="1"/>
  <c r="BX459" i="1"/>
  <c r="BX458" i="1"/>
  <c r="BX457" i="1"/>
  <c r="BX456" i="1"/>
  <c r="BX455" i="1"/>
  <c r="BX454" i="1"/>
  <c r="BX453" i="1"/>
  <c r="BX452" i="1"/>
  <c r="BX451" i="1"/>
  <c r="BX450" i="1"/>
  <c r="BX449" i="1"/>
  <c r="BX448" i="1"/>
  <c r="BX447" i="1"/>
  <c r="BX446" i="1"/>
  <c r="BX445" i="1"/>
  <c r="BX444" i="1"/>
  <c r="BX443" i="1"/>
  <c r="BX442" i="1"/>
  <c r="BX441" i="1"/>
  <c r="BX440" i="1"/>
  <c r="BX439" i="1"/>
  <c r="BX438" i="1"/>
  <c r="BX437" i="1"/>
  <c r="BX436" i="1"/>
  <c r="BX435" i="1"/>
  <c r="BX434" i="1"/>
  <c r="BX433" i="1"/>
  <c r="BX432" i="1"/>
  <c r="BX431" i="1"/>
  <c r="BX430" i="1"/>
  <c r="BX429" i="1"/>
  <c r="BX428" i="1"/>
  <c r="BX427" i="1"/>
  <c r="BX426" i="1"/>
  <c r="BX425" i="1"/>
  <c r="BX424" i="1"/>
  <c r="BX423" i="1"/>
  <c r="BX422" i="1"/>
  <c r="BX421" i="1"/>
  <c r="BX420" i="1"/>
  <c r="BX419" i="1"/>
  <c r="BX418" i="1"/>
  <c r="BX417" i="1"/>
  <c r="BX416" i="1"/>
  <c r="BX415" i="1"/>
  <c r="BX414" i="1"/>
  <c r="BX413" i="1"/>
  <c r="BX412" i="1"/>
  <c r="BX411" i="1"/>
  <c r="BX410" i="1"/>
  <c r="BX409" i="1"/>
  <c r="BX408" i="1"/>
  <c r="BX407" i="1"/>
  <c r="BX406" i="1"/>
  <c r="BX405" i="1"/>
  <c r="BX404" i="1"/>
  <c r="BX403" i="1"/>
  <c r="BX402" i="1"/>
  <c r="BX401" i="1"/>
  <c r="BX400" i="1"/>
  <c r="BX399" i="1"/>
  <c r="BX398" i="1"/>
  <c r="BX397" i="1"/>
  <c r="BX396" i="1"/>
  <c r="BX395" i="1"/>
  <c r="BX394" i="1"/>
  <c r="BX393" i="1"/>
  <c r="BX392" i="1"/>
  <c r="BX391" i="1"/>
  <c r="BX390" i="1"/>
  <c r="BX389" i="1"/>
  <c r="BX388" i="1"/>
  <c r="BX387" i="1"/>
  <c r="BX386" i="1"/>
  <c r="BX385" i="1"/>
  <c r="BX384" i="1"/>
  <c r="BX383" i="1"/>
  <c r="BX382" i="1"/>
  <c r="BX381" i="1"/>
  <c r="BX380" i="1"/>
  <c r="BX379" i="1"/>
  <c r="BX378" i="1"/>
  <c r="BX377" i="1"/>
  <c r="BX376" i="1"/>
  <c r="BX375" i="1"/>
  <c r="BX374" i="1"/>
  <c r="BX373" i="1"/>
  <c r="BX372" i="1"/>
  <c r="BX371" i="1"/>
  <c r="BX370" i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57" i="1"/>
  <c r="BX356" i="1"/>
  <c r="BX355" i="1"/>
  <c r="BX354" i="1"/>
  <c r="BX353" i="1"/>
  <c r="BX352" i="1"/>
  <c r="BX351" i="1"/>
  <c r="BX350" i="1"/>
  <c r="BX349" i="1"/>
  <c r="BX348" i="1"/>
  <c r="BX347" i="1"/>
  <c r="BX346" i="1"/>
  <c r="BX345" i="1"/>
  <c r="BX344" i="1"/>
  <c r="BX343" i="1"/>
  <c r="BX342" i="1"/>
  <c r="BX341" i="1"/>
  <c r="BX340" i="1"/>
  <c r="BX339" i="1"/>
  <c r="BX338" i="1"/>
  <c r="BX337" i="1"/>
  <c r="BX336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X322" i="1"/>
  <c r="BX321" i="1"/>
  <c r="BX320" i="1"/>
  <c r="BX319" i="1"/>
  <c r="BX318" i="1"/>
  <c r="BX317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BX130" i="1"/>
  <c r="BX129" i="1"/>
  <c r="BX128" i="1"/>
  <c r="BX127" i="1"/>
  <c r="BX126" i="1"/>
  <c r="BX125" i="1"/>
  <c r="BX124" i="1"/>
  <c r="BX123" i="1"/>
  <c r="BX122" i="1"/>
  <c r="BX121" i="1"/>
  <c r="BX120" i="1"/>
  <c r="BX119" i="1"/>
  <c r="BX118" i="1"/>
  <c r="BX117" i="1"/>
  <c r="BX116" i="1"/>
  <c r="BX115" i="1"/>
  <c r="BX114" i="1"/>
  <c r="BX113" i="1"/>
  <c r="BX112" i="1"/>
  <c r="BX111" i="1"/>
  <c r="BX110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7" i="1"/>
  <c r="BX5" i="1" l="1"/>
  <c r="BX4" i="1"/>
  <c r="BV1999" i="1" l="1"/>
  <c r="BV1998" i="1"/>
  <c r="BV1997" i="1"/>
  <c r="BV1996" i="1"/>
  <c r="BV1995" i="1"/>
  <c r="BV1994" i="1"/>
  <c r="BV1993" i="1"/>
  <c r="BV1992" i="1"/>
  <c r="BV1991" i="1"/>
  <c r="BV1990" i="1"/>
  <c r="BV1989" i="1"/>
  <c r="BV1988" i="1"/>
  <c r="BV1987" i="1"/>
  <c r="BV1986" i="1"/>
  <c r="BV1985" i="1"/>
  <c r="BV1984" i="1"/>
  <c r="BV1983" i="1"/>
  <c r="BV1982" i="1"/>
  <c r="BV1981" i="1"/>
  <c r="BV1980" i="1"/>
  <c r="BV1979" i="1"/>
  <c r="BV1978" i="1"/>
  <c r="BV1977" i="1"/>
  <c r="BV1976" i="1"/>
  <c r="BV1975" i="1"/>
  <c r="BV1974" i="1"/>
  <c r="BV1973" i="1"/>
  <c r="BV1972" i="1"/>
  <c r="BV1971" i="1"/>
  <c r="BV1970" i="1"/>
  <c r="BV1969" i="1"/>
  <c r="BV1968" i="1"/>
  <c r="BV1967" i="1"/>
  <c r="BV1966" i="1"/>
  <c r="BV1965" i="1"/>
  <c r="BV1964" i="1"/>
  <c r="BV1963" i="1"/>
  <c r="BV1962" i="1"/>
  <c r="BV1961" i="1"/>
  <c r="BV1960" i="1"/>
  <c r="BV1959" i="1"/>
  <c r="BV1958" i="1"/>
  <c r="BV1957" i="1"/>
  <c r="BV1956" i="1"/>
  <c r="BV1955" i="1"/>
  <c r="BV1954" i="1"/>
  <c r="BV1953" i="1"/>
  <c r="BV1952" i="1"/>
  <c r="BV1951" i="1"/>
  <c r="BV1950" i="1"/>
  <c r="BV1949" i="1"/>
  <c r="BV1948" i="1"/>
  <c r="BV1947" i="1"/>
  <c r="BV1946" i="1"/>
  <c r="BV1945" i="1"/>
  <c r="BV1944" i="1"/>
  <c r="BV1943" i="1"/>
  <c r="BV1942" i="1"/>
  <c r="BV1941" i="1"/>
  <c r="BV1940" i="1"/>
  <c r="BV1939" i="1"/>
  <c r="BV1938" i="1"/>
  <c r="BV1937" i="1"/>
  <c r="BV1936" i="1"/>
  <c r="BV1935" i="1"/>
  <c r="BV1934" i="1"/>
  <c r="BV1933" i="1"/>
  <c r="BV1932" i="1"/>
  <c r="BV1931" i="1"/>
  <c r="BV1930" i="1"/>
  <c r="BV1929" i="1"/>
  <c r="BV1928" i="1"/>
  <c r="BV1927" i="1"/>
  <c r="BV1926" i="1"/>
  <c r="BV1925" i="1"/>
  <c r="BV1924" i="1"/>
  <c r="BV1923" i="1"/>
  <c r="BV1922" i="1"/>
  <c r="BV1921" i="1"/>
  <c r="BV1920" i="1"/>
  <c r="BV1919" i="1"/>
  <c r="BV1918" i="1"/>
  <c r="BV1917" i="1"/>
  <c r="BV1916" i="1"/>
  <c r="BV1915" i="1"/>
  <c r="BV1914" i="1"/>
  <c r="BV1913" i="1"/>
  <c r="BV1912" i="1"/>
  <c r="BV1911" i="1"/>
  <c r="BV1910" i="1"/>
  <c r="BV1909" i="1"/>
  <c r="BV1908" i="1"/>
  <c r="BV1907" i="1"/>
  <c r="BV1906" i="1"/>
  <c r="BV1905" i="1"/>
  <c r="BV1904" i="1"/>
  <c r="BV1903" i="1"/>
  <c r="BV1902" i="1"/>
  <c r="BV1901" i="1"/>
  <c r="BV1900" i="1"/>
  <c r="BV1899" i="1"/>
  <c r="BV1898" i="1"/>
  <c r="BV1897" i="1"/>
  <c r="BV1896" i="1"/>
  <c r="BV1895" i="1"/>
  <c r="BV1894" i="1"/>
  <c r="BV1893" i="1"/>
  <c r="BV1892" i="1"/>
  <c r="BV1891" i="1"/>
  <c r="BV1890" i="1"/>
  <c r="BV1889" i="1"/>
  <c r="BV1888" i="1"/>
  <c r="BV1887" i="1"/>
  <c r="BV1886" i="1"/>
  <c r="BV1885" i="1"/>
  <c r="BV1884" i="1"/>
  <c r="BV1883" i="1"/>
  <c r="BV1882" i="1"/>
  <c r="BV1881" i="1"/>
  <c r="BV1880" i="1"/>
  <c r="BV1879" i="1"/>
  <c r="BV1878" i="1"/>
  <c r="BV1877" i="1"/>
  <c r="BV1876" i="1"/>
  <c r="BV1875" i="1"/>
  <c r="BV1874" i="1"/>
  <c r="BV1873" i="1"/>
  <c r="BV1872" i="1"/>
  <c r="BV1871" i="1"/>
  <c r="BV1870" i="1"/>
  <c r="BV1869" i="1"/>
  <c r="BV1868" i="1"/>
  <c r="BV1867" i="1"/>
  <c r="BV1866" i="1"/>
  <c r="BV1865" i="1"/>
  <c r="BV1864" i="1"/>
  <c r="BV1863" i="1"/>
  <c r="BV1862" i="1"/>
  <c r="BV1861" i="1"/>
  <c r="BV1860" i="1"/>
  <c r="BV1859" i="1"/>
  <c r="BV1858" i="1"/>
  <c r="BV1857" i="1"/>
  <c r="BV1856" i="1"/>
  <c r="BV1855" i="1"/>
  <c r="BV1854" i="1"/>
  <c r="BV1853" i="1"/>
  <c r="BV1852" i="1"/>
  <c r="BV1851" i="1"/>
  <c r="BV1850" i="1"/>
  <c r="BV1849" i="1"/>
  <c r="BV1848" i="1"/>
  <c r="BV1847" i="1"/>
  <c r="BV1846" i="1"/>
  <c r="BV1845" i="1"/>
  <c r="BV1844" i="1"/>
  <c r="BV1843" i="1"/>
  <c r="BV1842" i="1"/>
  <c r="BV1841" i="1"/>
  <c r="BV1840" i="1"/>
  <c r="BV1839" i="1"/>
  <c r="BV1838" i="1"/>
  <c r="BV1837" i="1"/>
  <c r="BV1836" i="1"/>
  <c r="BV1835" i="1"/>
  <c r="BV1834" i="1"/>
  <c r="BV1833" i="1"/>
  <c r="BV1832" i="1"/>
  <c r="BV1831" i="1"/>
  <c r="BV1830" i="1"/>
  <c r="BV1829" i="1"/>
  <c r="BV1828" i="1"/>
  <c r="BV1827" i="1"/>
  <c r="BV1826" i="1"/>
  <c r="BV1825" i="1"/>
  <c r="BV1824" i="1"/>
  <c r="BV1823" i="1"/>
  <c r="BV1822" i="1"/>
  <c r="BV1821" i="1"/>
  <c r="BV1820" i="1"/>
  <c r="BV1819" i="1"/>
  <c r="BV1818" i="1"/>
  <c r="BV1817" i="1"/>
  <c r="BV1816" i="1"/>
  <c r="BV1815" i="1"/>
  <c r="BV1814" i="1"/>
  <c r="BV1813" i="1"/>
  <c r="BV1812" i="1"/>
  <c r="BV1811" i="1"/>
  <c r="BV1810" i="1"/>
  <c r="BV1809" i="1"/>
  <c r="BV1808" i="1"/>
  <c r="BV1807" i="1"/>
  <c r="BV1806" i="1"/>
  <c r="BV1805" i="1"/>
  <c r="BV1804" i="1"/>
  <c r="BV1803" i="1"/>
  <c r="BV1802" i="1"/>
  <c r="BV1801" i="1"/>
  <c r="BV1800" i="1"/>
  <c r="BV1799" i="1"/>
  <c r="BV1798" i="1"/>
  <c r="BV1797" i="1"/>
  <c r="BV1796" i="1"/>
  <c r="BV1795" i="1"/>
  <c r="BV1794" i="1"/>
  <c r="BV1793" i="1"/>
  <c r="BV1792" i="1"/>
  <c r="BV1791" i="1"/>
  <c r="BV1790" i="1"/>
  <c r="BV1789" i="1"/>
  <c r="BV1788" i="1"/>
  <c r="BV1787" i="1"/>
  <c r="BV1786" i="1"/>
  <c r="BV1785" i="1"/>
  <c r="BV1784" i="1"/>
  <c r="BV1783" i="1"/>
  <c r="BV1782" i="1"/>
  <c r="BV1781" i="1"/>
  <c r="BV1780" i="1"/>
  <c r="BV1779" i="1"/>
  <c r="BV1778" i="1"/>
  <c r="BV1777" i="1"/>
  <c r="BV1776" i="1"/>
  <c r="BV1775" i="1"/>
  <c r="BV1774" i="1"/>
  <c r="BV1773" i="1"/>
  <c r="BV1772" i="1"/>
  <c r="BV1771" i="1"/>
  <c r="BV1770" i="1"/>
  <c r="BV1769" i="1"/>
  <c r="BV1768" i="1"/>
  <c r="BV1767" i="1"/>
  <c r="BV1766" i="1"/>
  <c r="BV1765" i="1"/>
  <c r="BV1764" i="1"/>
  <c r="BV1763" i="1"/>
  <c r="BV1762" i="1"/>
  <c r="BV1761" i="1"/>
  <c r="BV1760" i="1"/>
  <c r="BV1759" i="1"/>
  <c r="BV1758" i="1"/>
  <c r="BV1757" i="1"/>
  <c r="BV1756" i="1"/>
  <c r="BV1755" i="1"/>
  <c r="BV1754" i="1"/>
  <c r="BV1753" i="1"/>
  <c r="BV1752" i="1"/>
  <c r="BV1751" i="1"/>
  <c r="BV1750" i="1"/>
  <c r="BV1749" i="1"/>
  <c r="BV1748" i="1"/>
  <c r="BV1747" i="1"/>
  <c r="BV1746" i="1"/>
  <c r="BV1745" i="1"/>
  <c r="BV1744" i="1"/>
  <c r="BV1743" i="1"/>
  <c r="BV1742" i="1"/>
  <c r="BV1741" i="1"/>
  <c r="BV1740" i="1"/>
  <c r="BV1739" i="1"/>
  <c r="BV1738" i="1"/>
  <c r="BV1737" i="1"/>
  <c r="BV1736" i="1"/>
  <c r="BV1735" i="1"/>
  <c r="BV1734" i="1"/>
  <c r="BV1733" i="1"/>
  <c r="BV1732" i="1"/>
  <c r="BV1731" i="1"/>
  <c r="BV1730" i="1"/>
  <c r="BV1729" i="1"/>
  <c r="BV1728" i="1"/>
  <c r="BV1727" i="1"/>
  <c r="BV1726" i="1"/>
  <c r="BV1725" i="1"/>
  <c r="BV1724" i="1"/>
  <c r="BV1723" i="1"/>
  <c r="BV1722" i="1"/>
  <c r="BV1721" i="1"/>
  <c r="BV1720" i="1"/>
  <c r="BV1719" i="1"/>
  <c r="BV1718" i="1"/>
  <c r="BV1717" i="1"/>
  <c r="BV1716" i="1"/>
  <c r="BV1715" i="1"/>
  <c r="BV1714" i="1"/>
  <c r="BV1713" i="1"/>
  <c r="BV1712" i="1"/>
  <c r="BV1711" i="1"/>
  <c r="BV1710" i="1"/>
  <c r="BV1709" i="1"/>
  <c r="BV1708" i="1"/>
  <c r="BV1707" i="1"/>
  <c r="BV1706" i="1"/>
  <c r="BV1705" i="1"/>
  <c r="BV1704" i="1"/>
  <c r="BV1703" i="1"/>
  <c r="BV1702" i="1"/>
  <c r="BV1701" i="1"/>
  <c r="BV1700" i="1"/>
  <c r="BV1699" i="1"/>
  <c r="BV1698" i="1"/>
  <c r="BV1697" i="1"/>
  <c r="BV1696" i="1"/>
  <c r="BV1695" i="1"/>
  <c r="BV1694" i="1"/>
  <c r="BV1693" i="1"/>
  <c r="BV1692" i="1"/>
  <c r="BV1691" i="1"/>
  <c r="BV1690" i="1"/>
  <c r="BV1689" i="1"/>
  <c r="BV1688" i="1"/>
  <c r="BV1687" i="1"/>
  <c r="BV1686" i="1"/>
  <c r="BV1685" i="1"/>
  <c r="BV1684" i="1"/>
  <c r="BV1683" i="1"/>
  <c r="BV1682" i="1"/>
  <c r="BV1681" i="1"/>
  <c r="BV1680" i="1"/>
  <c r="BV1679" i="1"/>
  <c r="BV1678" i="1"/>
  <c r="BV1677" i="1"/>
  <c r="BV1676" i="1"/>
  <c r="BV1675" i="1"/>
  <c r="BV1674" i="1"/>
  <c r="BV1673" i="1"/>
  <c r="BV1672" i="1"/>
  <c r="BV1671" i="1"/>
  <c r="BV1670" i="1"/>
  <c r="BV1669" i="1"/>
  <c r="BV1668" i="1"/>
  <c r="BV1667" i="1"/>
  <c r="BV1666" i="1"/>
  <c r="BV1665" i="1"/>
  <c r="BV1664" i="1"/>
  <c r="BV1663" i="1"/>
  <c r="BV1662" i="1"/>
  <c r="BV1661" i="1"/>
  <c r="BV1660" i="1"/>
  <c r="BV1659" i="1"/>
  <c r="BV1658" i="1"/>
  <c r="BV1657" i="1"/>
  <c r="BV1656" i="1"/>
  <c r="BV1655" i="1"/>
  <c r="BV1654" i="1"/>
  <c r="BV1653" i="1"/>
  <c r="BV1652" i="1"/>
  <c r="BV1651" i="1"/>
  <c r="BV1650" i="1"/>
  <c r="BV1649" i="1"/>
  <c r="BV1648" i="1"/>
  <c r="BV1647" i="1"/>
  <c r="BV1646" i="1"/>
  <c r="BV1645" i="1"/>
  <c r="BV1644" i="1"/>
  <c r="BV1643" i="1"/>
  <c r="BV1642" i="1"/>
  <c r="BV1641" i="1"/>
  <c r="BV1640" i="1"/>
  <c r="BV1639" i="1"/>
  <c r="BV1638" i="1"/>
  <c r="BV1637" i="1"/>
  <c r="BV1636" i="1"/>
  <c r="BV1635" i="1"/>
  <c r="BV1634" i="1"/>
  <c r="BV1633" i="1"/>
  <c r="BV1632" i="1"/>
  <c r="BV1631" i="1"/>
  <c r="BV1630" i="1"/>
  <c r="BV1629" i="1"/>
  <c r="BV1628" i="1"/>
  <c r="BV1627" i="1"/>
  <c r="BV1626" i="1"/>
  <c r="BV1625" i="1"/>
  <c r="BV1624" i="1"/>
  <c r="BV1623" i="1"/>
  <c r="BV1622" i="1"/>
  <c r="BV1621" i="1"/>
  <c r="BV1620" i="1"/>
  <c r="BV1619" i="1"/>
  <c r="BV1618" i="1"/>
  <c r="BV1617" i="1"/>
  <c r="BV1616" i="1"/>
  <c r="BV1615" i="1"/>
  <c r="BV1614" i="1"/>
  <c r="BV1613" i="1"/>
  <c r="BV1612" i="1"/>
  <c r="BV1611" i="1"/>
  <c r="BV1610" i="1"/>
  <c r="BV1609" i="1"/>
  <c r="BV1608" i="1"/>
  <c r="BV1607" i="1"/>
  <c r="BV1606" i="1"/>
  <c r="BV1605" i="1"/>
  <c r="BV1604" i="1"/>
  <c r="BV1603" i="1"/>
  <c r="BV1602" i="1"/>
  <c r="BV1601" i="1"/>
  <c r="BV1600" i="1"/>
  <c r="BV1599" i="1"/>
  <c r="BV1598" i="1"/>
  <c r="BV1597" i="1"/>
  <c r="BV1596" i="1"/>
  <c r="BV1595" i="1"/>
  <c r="BV1594" i="1"/>
  <c r="BV1593" i="1"/>
  <c r="BV1592" i="1"/>
  <c r="BV1591" i="1"/>
  <c r="BV1590" i="1"/>
  <c r="BV1589" i="1"/>
  <c r="BV1588" i="1"/>
  <c r="BV1587" i="1"/>
  <c r="BV1586" i="1"/>
  <c r="BV1585" i="1"/>
  <c r="BV1584" i="1"/>
  <c r="BV1583" i="1"/>
  <c r="BV1582" i="1"/>
  <c r="BV1581" i="1"/>
  <c r="BV1580" i="1"/>
  <c r="BV1579" i="1"/>
  <c r="BV1578" i="1"/>
  <c r="BV1577" i="1"/>
  <c r="BV1576" i="1"/>
  <c r="BV1575" i="1"/>
  <c r="BV1574" i="1"/>
  <c r="BV1573" i="1"/>
  <c r="BV1572" i="1"/>
  <c r="BV1571" i="1"/>
  <c r="BV1570" i="1"/>
  <c r="BV1569" i="1"/>
  <c r="BV1568" i="1"/>
  <c r="BV1567" i="1"/>
  <c r="BV1566" i="1"/>
  <c r="BV1565" i="1"/>
  <c r="BV1564" i="1"/>
  <c r="BV1563" i="1"/>
  <c r="BV1562" i="1"/>
  <c r="BV1561" i="1"/>
  <c r="BV1560" i="1"/>
  <c r="BV1559" i="1"/>
  <c r="BV1558" i="1"/>
  <c r="BV1557" i="1"/>
  <c r="BV1556" i="1"/>
  <c r="BV1555" i="1"/>
  <c r="BV1554" i="1"/>
  <c r="BV1553" i="1"/>
  <c r="BV1552" i="1"/>
  <c r="BV1551" i="1"/>
  <c r="BV1550" i="1"/>
  <c r="BV1549" i="1"/>
  <c r="BV1548" i="1"/>
  <c r="BV1547" i="1"/>
  <c r="BV1546" i="1"/>
  <c r="BV1545" i="1"/>
  <c r="BV1544" i="1"/>
  <c r="BV1543" i="1"/>
  <c r="BV1542" i="1"/>
  <c r="BV1541" i="1"/>
  <c r="BV1540" i="1"/>
  <c r="BV1539" i="1"/>
  <c r="BV1538" i="1"/>
  <c r="BV1537" i="1"/>
  <c r="BV1536" i="1"/>
  <c r="BV1535" i="1"/>
  <c r="BV1534" i="1"/>
  <c r="BV1533" i="1"/>
  <c r="BV1532" i="1"/>
  <c r="BV1531" i="1"/>
  <c r="BV1530" i="1"/>
  <c r="BV1529" i="1"/>
  <c r="BV1528" i="1"/>
  <c r="BV1527" i="1"/>
  <c r="BV1526" i="1"/>
  <c r="BV1525" i="1"/>
  <c r="BV1524" i="1"/>
  <c r="BV1523" i="1"/>
  <c r="BV1522" i="1"/>
  <c r="BV1521" i="1"/>
  <c r="BV1520" i="1"/>
  <c r="BV1519" i="1"/>
  <c r="BV1518" i="1"/>
  <c r="BV1517" i="1"/>
  <c r="BV1516" i="1"/>
  <c r="BV1515" i="1"/>
  <c r="BV1514" i="1"/>
  <c r="BV1513" i="1"/>
  <c r="BV1512" i="1"/>
  <c r="BV1511" i="1"/>
  <c r="BV1510" i="1"/>
  <c r="BV1509" i="1"/>
  <c r="BV1508" i="1"/>
  <c r="BV1507" i="1"/>
  <c r="BV1506" i="1"/>
  <c r="BV1505" i="1"/>
  <c r="BV1504" i="1"/>
  <c r="BV1503" i="1"/>
  <c r="BV1502" i="1"/>
  <c r="BV1501" i="1"/>
  <c r="BV1500" i="1"/>
  <c r="BV1499" i="1"/>
  <c r="BV1498" i="1"/>
  <c r="BV1497" i="1"/>
  <c r="BV1496" i="1"/>
  <c r="BV1495" i="1"/>
  <c r="BV1494" i="1"/>
  <c r="BV1493" i="1"/>
  <c r="BV1492" i="1"/>
  <c r="BV1491" i="1"/>
  <c r="BV1490" i="1"/>
  <c r="BV1489" i="1"/>
  <c r="BV1488" i="1"/>
  <c r="BV1487" i="1"/>
  <c r="BV1486" i="1"/>
  <c r="BV1485" i="1"/>
  <c r="BV1484" i="1"/>
  <c r="BV1483" i="1"/>
  <c r="BV1482" i="1"/>
  <c r="BV1481" i="1"/>
  <c r="BV1480" i="1"/>
  <c r="BV1479" i="1"/>
  <c r="BV1478" i="1"/>
  <c r="BV1477" i="1"/>
  <c r="BV1476" i="1"/>
  <c r="BV1475" i="1"/>
  <c r="BV1474" i="1"/>
  <c r="BV1473" i="1"/>
  <c r="BV1472" i="1"/>
  <c r="BV1471" i="1"/>
  <c r="BV1470" i="1"/>
  <c r="BV1469" i="1"/>
  <c r="BV1468" i="1"/>
  <c r="BV1467" i="1"/>
  <c r="BV1466" i="1"/>
  <c r="BV1465" i="1"/>
  <c r="BV1464" i="1"/>
  <c r="BV1463" i="1"/>
  <c r="BV1462" i="1"/>
  <c r="BV1461" i="1"/>
  <c r="BV1460" i="1"/>
  <c r="BV1459" i="1"/>
  <c r="BV1458" i="1"/>
  <c r="BV1457" i="1"/>
  <c r="BV1456" i="1"/>
  <c r="BV1455" i="1"/>
  <c r="BV1454" i="1"/>
  <c r="BV1453" i="1"/>
  <c r="BV1452" i="1"/>
  <c r="BV1451" i="1"/>
  <c r="BV1450" i="1"/>
  <c r="BV1449" i="1"/>
  <c r="BV1448" i="1"/>
  <c r="BV1447" i="1"/>
  <c r="BV1446" i="1"/>
  <c r="BV1445" i="1"/>
  <c r="BV1444" i="1"/>
  <c r="BV1443" i="1"/>
  <c r="BV1442" i="1"/>
  <c r="BV1441" i="1"/>
  <c r="BV1440" i="1"/>
  <c r="BV1439" i="1"/>
  <c r="BV1438" i="1"/>
  <c r="BV1437" i="1"/>
  <c r="BV1436" i="1"/>
  <c r="BV1435" i="1"/>
  <c r="BV1434" i="1"/>
  <c r="BV1433" i="1"/>
  <c r="BV1432" i="1"/>
  <c r="BV1431" i="1"/>
  <c r="BV1430" i="1"/>
  <c r="BV1429" i="1"/>
  <c r="BV1428" i="1"/>
  <c r="BV1427" i="1"/>
  <c r="BV1426" i="1"/>
  <c r="BV1425" i="1"/>
  <c r="BV1424" i="1"/>
  <c r="BV1423" i="1"/>
  <c r="BV1422" i="1"/>
  <c r="BV1421" i="1"/>
  <c r="BV1420" i="1"/>
  <c r="BV1419" i="1"/>
  <c r="BV1418" i="1"/>
  <c r="BV1417" i="1"/>
  <c r="BV1416" i="1"/>
  <c r="BV1415" i="1"/>
  <c r="BV1414" i="1"/>
  <c r="BV1413" i="1"/>
  <c r="BV1412" i="1"/>
  <c r="BV1411" i="1"/>
  <c r="BV1410" i="1"/>
  <c r="BV1409" i="1"/>
  <c r="BV1408" i="1"/>
  <c r="BV1407" i="1"/>
  <c r="BV1406" i="1"/>
  <c r="BV1405" i="1"/>
  <c r="BV1404" i="1"/>
  <c r="BV1403" i="1"/>
  <c r="BV1402" i="1"/>
  <c r="BV1401" i="1"/>
  <c r="BV1400" i="1"/>
  <c r="BV1399" i="1"/>
  <c r="BV1398" i="1"/>
  <c r="BV1397" i="1"/>
  <c r="BV1396" i="1"/>
  <c r="BV1395" i="1"/>
  <c r="BV1394" i="1"/>
  <c r="BV1393" i="1"/>
  <c r="BV1392" i="1"/>
  <c r="BV1391" i="1"/>
  <c r="BV1390" i="1"/>
  <c r="BV1389" i="1"/>
  <c r="BV1388" i="1"/>
  <c r="BV1387" i="1"/>
  <c r="BV1386" i="1"/>
  <c r="BV1385" i="1"/>
  <c r="BV1384" i="1"/>
  <c r="BV1383" i="1"/>
  <c r="BV1382" i="1"/>
  <c r="BV1381" i="1"/>
  <c r="BV1380" i="1"/>
  <c r="BV1379" i="1"/>
  <c r="BV1378" i="1"/>
  <c r="BV1377" i="1"/>
  <c r="BV1376" i="1"/>
  <c r="BV1375" i="1"/>
  <c r="BV1374" i="1"/>
  <c r="BV1373" i="1"/>
  <c r="BV1372" i="1"/>
  <c r="BV1371" i="1"/>
  <c r="BV1370" i="1"/>
  <c r="BV1369" i="1"/>
  <c r="BV1368" i="1"/>
  <c r="BV1367" i="1"/>
  <c r="BV1366" i="1"/>
  <c r="BV1365" i="1"/>
  <c r="BV1364" i="1"/>
  <c r="BV1363" i="1"/>
  <c r="BV1362" i="1"/>
  <c r="BV1361" i="1"/>
  <c r="BV1360" i="1"/>
  <c r="BV1359" i="1"/>
  <c r="BV1358" i="1"/>
  <c r="BV1357" i="1"/>
  <c r="BV1356" i="1"/>
  <c r="BV1355" i="1"/>
  <c r="BV1354" i="1"/>
  <c r="BV1353" i="1"/>
  <c r="BV1352" i="1"/>
  <c r="BV1351" i="1"/>
  <c r="BV1350" i="1"/>
  <c r="BV1349" i="1"/>
  <c r="BV1348" i="1"/>
  <c r="BV1347" i="1"/>
  <c r="BV1346" i="1"/>
  <c r="BV1345" i="1"/>
  <c r="BV1344" i="1"/>
  <c r="BV1343" i="1"/>
  <c r="BV1342" i="1"/>
  <c r="BV1341" i="1"/>
  <c r="BV1340" i="1"/>
  <c r="BV1339" i="1"/>
  <c r="BV1338" i="1"/>
  <c r="BV1337" i="1"/>
  <c r="BV1336" i="1"/>
  <c r="BV1335" i="1"/>
  <c r="BV1334" i="1"/>
  <c r="BV1333" i="1"/>
  <c r="BV1332" i="1"/>
  <c r="BV1331" i="1"/>
  <c r="BV1330" i="1"/>
  <c r="BV1329" i="1"/>
  <c r="BV1328" i="1"/>
  <c r="BV1327" i="1"/>
  <c r="BV1326" i="1"/>
  <c r="BV1325" i="1"/>
  <c r="BV1324" i="1"/>
  <c r="BV1323" i="1"/>
  <c r="BV1322" i="1"/>
  <c r="BV1321" i="1"/>
  <c r="BV1320" i="1"/>
  <c r="BV1319" i="1"/>
  <c r="BV1318" i="1"/>
  <c r="BV1317" i="1"/>
  <c r="BV1316" i="1"/>
  <c r="BV1315" i="1"/>
  <c r="BV1314" i="1"/>
  <c r="BV1313" i="1"/>
  <c r="BV1312" i="1"/>
  <c r="BV1311" i="1"/>
  <c r="BV1310" i="1"/>
  <c r="BV1309" i="1"/>
  <c r="BV1308" i="1"/>
  <c r="BV1307" i="1"/>
  <c r="BV1306" i="1"/>
  <c r="BV1305" i="1"/>
  <c r="BV1304" i="1"/>
  <c r="BV1303" i="1"/>
  <c r="BV1302" i="1"/>
  <c r="BV1301" i="1"/>
  <c r="BV1300" i="1"/>
  <c r="BV1299" i="1"/>
  <c r="BV1298" i="1"/>
  <c r="BV1297" i="1"/>
  <c r="BV1296" i="1"/>
  <c r="BV1295" i="1"/>
  <c r="BV1294" i="1"/>
  <c r="BV1293" i="1"/>
  <c r="BV1292" i="1"/>
  <c r="BV1291" i="1"/>
  <c r="BV1290" i="1"/>
  <c r="BV1289" i="1"/>
  <c r="BV1288" i="1"/>
  <c r="BV1287" i="1"/>
  <c r="BV1286" i="1"/>
  <c r="BV1285" i="1"/>
  <c r="BV1284" i="1"/>
  <c r="BV1283" i="1"/>
  <c r="BV1282" i="1"/>
  <c r="BV1281" i="1"/>
  <c r="BV1280" i="1"/>
  <c r="BV1279" i="1"/>
  <c r="BV1278" i="1"/>
  <c r="BV1277" i="1"/>
  <c r="BV1276" i="1"/>
  <c r="BV1275" i="1"/>
  <c r="BV1274" i="1"/>
  <c r="BV1273" i="1"/>
  <c r="BV1272" i="1"/>
  <c r="BV1271" i="1"/>
  <c r="BV1270" i="1"/>
  <c r="BV1269" i="1"/>
  <c r="BV1268" i="1"/>
  <c r="BV1267" i="1"/>
  <c r="BV1266" i="1"/>
  <c r="BV1265" i="1"/>
  <c r="BV1264" i="1"/>
  <c r="BV1263" i="1"/>
  <c r="BV1262" i="1"/>
  <c r="BV1261" i="1"/>
  <c r="BV1260" i="1"/>
  <c r="BV1259" i="1"/>
  <c r="BV1258" i="1"/>
  <c r="BV1257" i="1"/>
  <c r="BV1256" i="1"/>
  <c r="BV1255" i="1"/>
  <c r="BV1254" i="1"/>
  <c r="BV1253" i="1"/>
  <c r="BV1252" i="1"/>
  <c r="BV1251" i="1"/>
  <c r="BV1250" i="1"/>
  <c r="BV1249" i="1"/>
  <c r="BV1248" i="1"/>
  <c r="BV1247" i="1"/>
  <c r="BV1246" i="1"/>
  <c r="BV1245" i="1"/>
  <c r="BV1244" i="1"/>
  <c r="BV1243" i="1"/>
  <c r="BV1242" i="1"/>
  <c r="BV1241" i="1"/>
  <c r="BV1240" i="1"/>
  <c r="BV1239" i="1"/>
  <c r="BV1238" i="1"/>
  <c r="BV1237" i="1"/>
  <c r="BV1236" i="1"/>
  <c r="BV1235" i="1"/>
  <c r="BV1234" i="1"/>
  <c r="BV1233" i="1"/>
  <c r="BV1232" i="1"/>
  <c r="BV1231" i="1"/>
  <c r="BV1230" i="1"/>
  <c r="BV1229" i="1"/>
  <c r="BV1228" i="1"/>
  <c r="BV1227" i="1"/>
  <c r="BV1226" i="1"/>
  <c r="BV1225" i="1"/>
  <c r="BV1224" i="1"/>
  <c r="BV1223" i="1"/>
  <c r="BV1222" i="1"/>
  <c r="BV1221" i="1"/>
  <c r="BV1220" i="1"/>
  <c r="BV1219" i="1"/>
  <c r="BV1218" i="1"/>
  <c r="BV1217" i="1"/>
  <c r="BV1216" i="1"/>
  <c r="BV1215" i="1"/>
  <c r="BV1214" i="1"/>
  <c r="BV1213" i="1"/>
  <c r="BV1212" i="1"/>
  <c r="BV1211" i="1"/>
  <c r="BV1210" i="1"/>
  <c r="BV1209" i="1"/>
  <c r="BV1208" i="1"/>
  <c r="BV1207" i="1"/>
  <c r="BV1206" i="1"/>
  <c r="BV1205" i="1"/>
  <c r="BV1204" i="1"/>
  <c r="BV1203" i="1"/>
  <c r="BV1202" i="1"/>
  <c r="BV1201" i="1"/>
  <c r="BV1200" i="1"/>
  <c r="BV1199" i="1"/>
  <c r="BV1198" i="1"/>
  <c r="BV1197" i="1"/>
  <c r="BV1196" i="1"/>
  <c r="BV1195" i="1"/>
  <c r="BV1194" i="1"/>
  <c r="BV1193" i="1"/>
  <c r="BV1192" i="1"/>
  <c r="BV1191" i="1"/>
  <c r="BV1190" i="1"/>
  <c r="BV1189" i="1"/>
  <c r="BV1188" i="1"/>
  <c r="BV1187" i="1"/>
  <c r="BV1186" i="1"/>
  <c r="BV1185" i="1"/>
  <c r="BV1184" i="1"/>
  <c r="BV1183" i="1"/>
  <c r="BV1182" i="1"/>
  <c r="BV1181" i="1"/>
  <c r="BV1180" i="1"/>
  <c r="BV1179" i="1"/>
  <c r="BV1178" i="1"/>
  <c r="BV1177" i="1"/>
  <c r="BV1176" i="1"/>
  <c r="BV1175" i="1"/>
  <c r="BV1174" i="1"/>
  <c r="BV1173" i="1"/>
  <c r="BV1172" i="1"/>
  <c r="BV1171" i="1"/>
  <c r="BV1170" i="1"/>
  <c r="BV1169" i="1"/>
  <c r="BV1168" i="1"/>
  <c r="BV1167" i="1"/>
  <c r="BV1166" i="1"/>
  <c r="BV1165" i="1"/>
  <c r="BV1164" i="1"/>
  <c r="BV1163" i="1"/>
  <c r="BV1162" i="1"/>
  <c r="BV1161" i="1"/>
  <c r="BV1160" i="1"/>
  <c r="BV1159" i="1"/>
  <c r="BV1158" i="1"/>
  <c r="BV1157" i="1"/>
  <c r="BV1156" i="1"/>
  <c r="BV1155" i="1"/>
  <c r="BV1154" i="1"/>
  <c r="BV1153" i="1"/>
  <c r="BV1152" i="1"/>
  <c r="BV1151" i="1"/>
  <c r="BV1150" i="1"/>
  <c r="BV1149" i="1"/>
  <c r="BV1148" i="1"/>
  <c r="BV1147" i="1"/>
  <c r="BV1146" i="1"/>
  <c r="BV1145" i="1"/>
  <c r="BV1144" i="1"/>
  <c r="BV1143" i="1"/>
  <c r="BV1142" i="1"/>
  <c r="BV1141" i="1"/>
  <c r="BV1140" i="1"/>
  <c r="BV1139" i="1"/>
  <c r="BV1138" i="1"/>
  <c r="BV1137" i="1"/>
  <c r="BV1136" i="1"/>
  <c r="BV1135" i="1"/>
  <c r="BV1134" i="1"/>
  <c r="BV1133" i="1"/>
  <c r="BV1132" i="1"/>
  <c r="BV1131" i="1"/>
  <c r="BV1130" i="1"/>
  <c r="BV1129" i="1"/>
  <c r="BV1128" i="1"/>
  <c r="BV1127" i="1"/>
  <c r="BV1126" i="1"/>
  <c r="BV1125" i="1"/>
  <c r="BV1124" i="1"/>
  <c r="BV1123" i="1"/>
  <c r="BV1122" i="1"/>
  <c r="BV1121" i="1"/>
  <c r="BV1120" i="1"/>
  <c r="BV1119" i="1"/>
  <c r="BV1118" i="1"/>
  <c r="BV1117" i="1"/>
  <c r="BV1116" i="1"/>
  <c r="BV1115" i="1"/>
  <c r="BV1114" i="1"/>
  <c r="BV1113" i="1"/>
  <c r="BV1112" i="1"/>
  <c r="BV1111" i="1"/>
  <c r="BV1110" i="1"/>
  <c r="BV1109" i="1"/>
  <c r="BV1108" i="1"/>
  <c r="BV1107" i="1"/>
  <c r="BV1106" i="1"/>
  <c r="BV1105" i="1"/>
  <c r="BV1104" i="1"/>
  <c r="BV1103" i="1"/>
  <c r="BV1102" i="1"/>
  <c r="BV1101" i="1"/>
  <c r="BV1100" i="1"/>
  <c r="BV1099" i="1"/>
  <c r="BV1098" i="1"/>
  <c r="BV1097" i="1"/>
  <c r="BV1096" i="1"/>
  <c r="BV1095" i="1"/>
  <c r="BV1094" i="1"/>
  <c r="BV1093" i="1"/>
  <c r="BV1092" i="1"/>
  <c r="BV1091" i="1"/>
  <c r="BV1090" i="1"/>
  <c r="BV1089" i="1"/>
  <c r="BV1088" i="1"/>
  <c r="BV1087" i="1"/>
  <c r="BV1086" i="1"/>
  <c r="BV1085" i="1"/>
  <c r="BV1084" i="1"/>
  <c r="BV1083" i="1"/>
  <c r="BV1082" i="1"/>
  <c r="BV1081" i="1"/>
  <c r="BV1080" i="1"/>
  <c r="BV1079" i="1"/>
  <c r="BV1078" i="1"/>
  <c r="BV1077" i="1"/>
  <c r="BV1076" i="1"/>
  <c r="BV1075" i="1"/>
  <c r="BV1074" i="1"/>
  <c r="BV1073" i="1"/>
  <c r="BV1072" i="1"/>
  <c r="BV1071" i="1"/>
  <c r="BV1070" i="1"/>
  <c r="BV1069" i="1"/>
  <c r="BV1068" i="1"/>
  <c r="BV1067" i="1"/>
  <c r="BV1066" i="1"/>
  <c r="BV1065" i="1"/>
  <c r="BV1064" i="1"/>
  <c r="BV1063" i="1"/>
  <c r="BV1062" i="1"/>
  <c r="BV1061" i="1"/>
  <c r="BV1060" i="1"/>
  <c r="BV1059" i="1"/>
  <c r="BV1058" i="1"/>
  <c r="BV1057" i="1"/>
  <c r="BV1056" i="1"/>
  <c r="BV1055" i="1"/>
  <c r="BV1054" i="1"/>
  <c r="BV1053" i="1"/>
  <c r="BV1052" i="1"/>
  <c r="BV1051" i="1"/>
  <c r="BV1050" i="1"/>
  <c r="BV1049" i="1"/>
  <c r="BV1048" i="1"/>
  <c r="BV1047" i="1"/>
  <c r="BV1046" i="1"/>
  <c r="BV1045" i="1"/>
  <c r="BV1044" i="1"/>
  <c r="BV1043" i="1"/>
  <c r="BV1042" i="1"/>
  <c r="BV1041" i="1"/>
  <c r="BV1040" i="1"/>
  <c r="BV1039" i="1"/>
  <c r="BV1038" i="1"/>
  <c r="BV1037" i="1"/>
  <c r="BV1036" i="1"/>
  <c r="BV1035" i="1"/>
  <c r="BV1034" i="1"/>
  <c r="BV1033" i="1"/>
  <c r="BV1032" i="1"/>
  <c r="BV1031" i="1"/>
  <c r="BV1030" i="1"/>
  <c r="BV1029" i="1"/>
  <c r="BV1028" i="1"/>
  <c r="BV1027" i="1"/>
  <c r="BV1026" i="1"/>
  <c r="BV1025" i="1"/>
  <c r="BV1024" i="1"/>
  <c r="BV1023" i="1"/>
  <c r="BV1022" i="1"/>
  <c r="BV1021" i="1"/>
  <c r="BV1020" i="1"/>
  <c r="BV1019" i="1"/>
  <c r="BV1018" i="1"/>
  <c r="BV1017" i="1"/>
  <c r="BV1016" i="1"/>
  <c r="BV1015" i="1"/>
  <c r="BV1014" i="1"/>
  <c r="BV1013" i="1"/>
  <c r="BV1012" i="1"/>
  <c r="BV1011" i="1"/>
  <c r="BV1010" i="1"/>
  <c r="BV1009" i="1"/>
  <c r="BV1008" i="1"/>
  <c r="BV1007" i="1"/>
  <c r="BV1006" i="1"/>
  <c r="BV1005" i="1"/>
  <c r="BV1004" i="1"/>
  <c r="BV1003" i="1"/>
  <c r="BV1002" i="1"/>
  <c r="BV1001" i="1"/>
  <c r="BV1000" i="1"/>
  <c r="BV999" i="1"/>
  <c r="BV998" i="1"/>
  <c r="BV997" i="1"/>
  <c r="BV996" i="1"/>
  <c r="BV995" i="1"/>
  <c r="BV994" i="1"/>
  <c r="BV993" i="1"/>
  <c r="BV992" i="1"/>
  <c r="BV991" i="1"/>
  <c r="BV990" i="1"/>
  <c r="BV989" i="1"/>
  <c r="BV988" i="1"/>
  <c r="BV987" i="1"/>
  <c r="BV986" i="1"/>
  <c r="BV985" i="1"/>
  <c r="BV984" i="1"/>
  <c r="BV983" i="1"/>
  <c r="BV982" i="1"/>
  <c r="BV981" i="1"/>
  <c r="BV980" i="1"/>
  <c r="BV979" i="1"/>
  <c r="BV978" i="1"/>
  <c r="BV977" i="1"/>
  <c r="BV976" i="1"/>
  <c r="BV975" i="1"/>
  <c r="BV974" i="1"/>
  <c r="BV973" i="1"/>
  <c r="BV972" i="1"/>
  <c r="BV971" i="1"/>
  <c r="BV970" i="1"/>
  <c r="BV969" i="1"/>
  <c r="BV968" i="1"/>
  <c r="BV967" i="1"/>
  <c r="BV966" i="1"/>
  <c r="BV965" i="1"/>
  <c r="BV964" i="1"/>
  <c r="BV963" i="1"/>
  <c r="BV962" i="1"/>
  <c r="BV961" i="1"/>
  <c r="BV960" i="1"/>
  <c r="BV959" i="1"/>
  <c r="BV958" i="1"/>
  <c r="BV957" i="1"/>
  <c r="BV956" i="1"/>
  <c r="BV955" i="1"/>
  <c r="BV954" i="1"/>
  <c r="BV953" i="1"/>
  <c r="BV952" i="1"/>
  <c r="BV951" i="1"/>
  <c r="BV950" i="1"/>
  <c r="BV949" i="1"/>
  <c r="BV948" i="1"/>
  <c r="BV947" i="1"/>
  <c r="BV946" i="1"/>
  <c r="BV945" i="1"/>
  <c r="BV944" i="1"/>
  <c r="BV943" i="1"/>
  <c r="BV942" i="1"/>
  <c r="BV941" i="1"/>
  <c r="BV940" i="1"/>
  <c r="BV939" i="1"/>
  <c r="BV938" i="1"/>
  <c r="BV937" i="1"/>
  <c r="BV936" i="1"/>
  <c r="BV935" i="1"/>
  <c r="BV934" i="1"/>
  <c r="BV933" i="1"/>
  <c r="BV932" i="1"/>
  <c r="BV931" i="1"/>
  <c r="BV930" i="1"/>
  <c r="BV929" i="1"/>
  <c r="BV928" i="1"/>
  <c r="BV927" i="1"/>
  <c r="BV926" i="1"/>
  <c r="BV925" i="1"/>
  <c r="BV924" i="1"/>
  <c r="BV923" i="1"/>
  <c r="BV922" i="1"/>
  <c r="BV921" i="1"/>
  <c r="BV920" i="1"/>
  <c r="BV919" i="1"/>
  <c r="BV918" i="1"/>
  <c r="BV917" i="1"/>
  <c r="BV916" i="1"/>
  <c r="BV915" i="1"/>
  <c r="BV914" i="1"/>
  <c r="BV913" i="1"/>
  <c r="BV912" i="1"/>
  <c r="BV911" i="1"/>
  <c r="BV910" i="1"/>
  <c r="BV909" i="1"/>
  <c r="BV908" i="1"/>
  <c r="BV907" i="1"/>
  <c r="BV906" i="1"/>
  <c r="BV905" i="1"/>
  <c r="BV904" i="1"/>
  <c r="BV903" i="1"/>
  <c r="BV902" i="1"/>
  <c r="BV901" i="1"/>
  <c r="BV900" i="1"/>
  <c r="BV899" i="1"/>
  <c r="BV898" i="1"/>
  <c r="BV897" i="1"/>
  <c r="BV896" i="1"/>
  <c r="BV895" i="1"/>
  <c r="BV894" i="1"/>
  <c r="BV893" i="1"/>
  <c r="BV892" i="1"/>
  <c r="BV891" i="1"/>
  <c r="BV890" i="1"/>
  <c r="BV889" i="1"/>
  <c r="BV888" i="1"/>
  <c r="BV887" i="1"/>
  <c r="BV886" i="1"/>
  <c r="BV885" i="1"/>
  <c r="BV884" i="1"/>
  <c r="BV883" i="1"/>
  <c r="BV882" i="1"/>
  <c r="BV881" i="1"/>
  <c r="BV880" i="1"/>
  <c r="BV879" i="1"/>
  <c r="BV878" i="1"/>
  <c r="BV877" i="1"/>
  <c r="BV876" i="1"/>
  <c r="BV875" i="1"/>
  <c r="BV874" i="1"/>
  <c r="BV873" i="1"/>
  <c r="BV872" i="1"/>
  <c r="BV871" i="1"/>
  <c r="BV870" i="1"/>
  <c r="BV869" i="1"/>
  <c r="BV868" i="1"/>
  <c r="BV867" i="1"/>
  <c r="BV866" i="1"/>
  <c r="BV865" i="1"/>
  <c r="BV864" i="1"/>
  <c r="BV863" i="1"/>
  <c r="BV862" i="1"/>
  <c r="BV861" i="1"/>
  <c r="BV860" i="1"/>
  <c r="BV859" i="1"/>
  <c r="BV858" i="1"/>
  <c r="BV857" i="1"/>
  <c r="BV856" i="1"/>
  <c r="BV855" i="1"/>
  <c r="BV854" i="1"/>
  <c r="BV853" i="1"/>
  <c r="BV852" i="1"/>
  <c r="BV851" i="1"/>
  <c r="BV850" i="1"/>
  <c r="BV849" i="1"/>
  <c r="BV848" i="1"/>
  <c r="BV847" i="1"/>
  <c r="BV846" i="1"/>
  <c r="BV845" i="1"/>
  <c r="BV844" i="1"/>
  <c r="BV843" i="1"/>
  <c r="BV842" i="1"/>
  <c r="BV841" i="1"/>
  <c r="BV840" i="1"/>
  <c r="BV839" i="1"/>
  <c r="BV838" i="1"/>
  <c r="BV837" i="1"/>
  <c r="BV836" i="1"/>
  <c r="BV835" i="1"/>
  <c r="BV834" i="1"/>
  <c r="BV833" i="1"/>
  <c r="BV832" i="1"/>
  <c r="BV831" i="1"/>
  <c r="BV830" i="1"/>
  <c r="BV829" i="1"/>
  <c r="BV828" i="1"/>
  <c r="BV827" i="1"/>
  <c r="BV826" i="1"/>
  <c r="BV825" i="1"/>
  <c r="BV824" i="1"/>
  <c r="BV823" i="1"/>
  <c r="BV822" i="1"/>
  <c r="BV821" i="1"/>
  <c r="BV820" i="1"/>
  <c r="BV819" i="1"/>
  <c r="BV818" i="1"/>
  <c r="BV817" i="1"/>
  <c r="BV816" i="1"/>
  <c r="BV815" i="1"/>
  <c r="BV814" i="1"/>
  <c r="BV813" i="1"/>
  <c r="BV812" i="1"/>
  <c r="BV811" i="1"/>
  <c r="BV810" i="1"/>
  <c r="BV809" i="1"/>
  <c r="BV808" i="1"/>
  <c r="BV807" i="1"/>
  <c r="BV806" i="1"/>
  <c r="BV805" i="1"/>
  <c r="BV804" i="1"/>
  <c r="BV803" i="1"/>
  <c r="BV802" i="1"/>
  <c r="BV801" i="1"/>
  <c r="BV800" i="1"/>
  <c r="BV799" i="1"/>
  <c r="BV798" i="1"/>
  <c r="BV797" i="1"/>
  <c r="BV796" i="1"/>
  <c r="BV795" i="1"/>
  <c r="BV794" i="1"/>
  <c r="BV793" i="1"/>
  <c r="BV792" i="1"/>
  <c r="BV791" i="1"/>
  <c r="BV790" i="1"/>
  <c r="BV789" i="1"/>
  <c r="BV788" i="1"/>
  <c r="BV787" i="1"/>
  <c r="BV786" i="1"/>
  <c r="BV785" i="1"/>
  <c r="BV784" i="1"/>
  <c r="BV783" i="1"/>
  <c r="BV782" i="1"/>
  <c r="BV781" i="1"/>
  <c r="BV780" i="1"/>
  <c r="BV779" i="1"/>
  <c r="BV778" i="1"/>
  <c r="BV777" i="1"/>
  <c r="BV776" i="1"/>
  <c r="BV775" i="1"/>
  <c r="BV774" i="1"/>
  <c r="BV773" i="1"/>
  <c r="BV772" i="1"/>
  <c r="BV771" i="1"/>
  <c r="BV770" i="1"/>
  <c r="BV769" i="1"/>
  <c r="BV768" i="1"/>
  <c r="BV767" i="1"/>
  <c r="BV766" i="1"/>
  <c r="BV765" i="1"/>
  <c r="BV764" i="1"/>
  <c r="BV763" i="1"/>
  <c r="BV762" i="1"/>
  <c r="BV761" i="1"/>
  <c r="BV760" i="1"/>
  <c r="BV759" i="1"/>
  <c r="BV758" i="1"/>
  <c r="BV757" i="1"/>
  <c r="BV756" i="1"/>
  <c r="BV755" i="1"/>
  <c r="BV754" i="1"/>
  <c r="BV753" i="1"/>
  <c r="BV752" i="1"/>
  <c r="BV751" i="1"/>
  <c r="BV750" i="1"/>
  <c r="BV749" i="1"/>
  <c r="BV748" i="1"/>
  <c r="BV747" i="1"/>
  <c r="BV746" i="1"/>
  <c r="BV745" i="1"/>
  <c r="BV744" i="1"/>
  <c r="BV743" i="1"/>
  <c r="BV742" i="1"/>
  <c r="BV741" i="1"/>
  <c r="BV740" i="1"/>
  <c r="BV739" i="1"/>
  <c r="BV738" i="1"/>
  <c r="BV737" i="1"/>
  <c r="BV736" i="1"/>
  <c r="BV735" i="1"/>
  <c r="BV734" i="1"/>
  <c r="BV733" i="1"/>
  <c r="BV732" i="1"/>
  <c r="BV731" i="1"/>
  <c r="BV730" i="1"/>
  <c r="BV729" i="1"/>
  <c r="BV728" i="1"/>
  <c r="BV727" i="1"/>
  <c r="BV726" i="1"/>
  <c r="BV725" i="1"/>
  <c r="BV724" i="1"/>
  <c r="BV723" i="1"/>
  <c r="BV722" i="1"/>
  <c r="BV721" i="1"/>
  <c r="BV720" i="1"/>
  <c r="BV719" i="1"/>
  <c r="BV718" i="1"/>
  <c r="BV717" i="1"/>
  <c r="BV716" i="1"/>
  <c r="BV715" i="1"/>
  <c r="BV714" i="1"/>
  <c r="BV713" i="1"/>
  <c r="BV712" i="1"/>
  <c r="BV711" i="1"/>
  <c r="BV710" i="1"/>
  <c r="BV709" i="1"/>
  <c r="BV708" i="1"/>
  <c r="BV707" i="1"/>
  <c r="BV706" i="1"/>
  <c r="BV705" i="1"/>
  <c r="BV704" i="1"/>
  <c r="BV703" i="1"/>
  <c r="BV702" i="1"/>
  <c r="BV701" i="1"/>
  <c r="BV700" i="1"/>
  <c r="BV699" i="1"/>
  <c r="BV698" i="1"/>
  <c r="BV697" i="1"/>
  <c r="BV696" i="1"/>
  <c r="BV695" i="1"/>
  <c r="BV694" i="1"/>
  <c r="BV693" i="1"/>
  <c r="BV692" i="1"/>
  <c r="BV691" i="1"/>
  <c r="BV690" i="1"/>
  <c r="BV689" i="1"/>
  <c r="BV688" i="1"/>
  <c r="BV687" i="1"/>
  <c r="BV686" i="1"/>
  <c r="BV685" i="1"/>
  <c r="BV684" i="1"/>
  <c r="BV683" i="1"/>
  <c r="BV682" i="1"/>
  <c r="BV681" i="1"/>
  <c r="BV680" i="1"/>
  <c r="BV679" i="1"/>
  <c r="BV678" i="1"/>
  <c r="BV677" i="1"/>
  <c r="BV676" i="1"/>
  <c r="BV675" i="1"/>
  <c r="BV674" i="1"/>
  <c r="BV673" i="1"/>
  <c r="BV672" i="1"/>
  <c r="BV671" i="1"/>
  <c r="BV670" i="1"/>
  <c r="BV669" i="1"/>
  <c r="BV668" i="1"/>
  <c r="BV667" i="1"/>
  <c r="BV666" i="1"/>
  <c r="BV665" i="1"/>
  <c r="BV664" i="1"/>
  <c r="BV663" i="1"/>
  <c r="BV662" i="1"/>
  <c r="BV661" i="1"/>
  <c r="BV660" i="1"/>
  <c r="BV659" i="1"/>
  <c r="BV658" i="1"/>
  <c r="BV657" i="1"/>
  <c r="BV656" i="1"/>
  <c r="BV655" i="1"/>
  <c r="BV654" i="1"/>
  <c r="BV653" i="1"/>
  <c r="BV652" i="1"/>
  <c r="BV651" i="1"/>
  <c r="BV650" i="1"/>
  <c r="BV649" i="1"/>
  <c r="BV648" i="1"/>
  <c r="BV647" i="1"/>
  <c r="BV646" i="1"/>
  <c r="BV645" i="1"/>
  <c r="BV644" i="1"/>
  <c r="BV643" i="1"/>
  <c r="BV642" i="1"/>
  <c r="BV641" i="1"/>
  <c r="BV640" i="1"/>
  <c r="BV639" i="1"/>
  <c r="BV638" i="1"/>
  <c r="BV637" i="1"/>
  <c r="BV636" i="1"/>
  <c r="BV635" i="1"/>
  <c r="BV634" i="1"/>
  <c r="BV633" i="1"/>
  <c r="BV632" i="1"/>
  <c r="BV631" i="1"/>
  <c r="BV630" i="1"/>
  <c r="BV629" i="1"/>
  <c r="BV628" i="1"/>
  <c r="BV627" i="1"/>
  <c r="BV626" i="1"/>
  <c r="BV625" i="1"/>
  <c r="BV624" i="1"/>
  <c r="BV623" i="1"/>
  <c r="BV622" i="1"/>
  <c r="BV621" i="1"/>
  <c r="BV620" i="1"/>
  <c r="BV619" i="1"/>
  <c r="BV618" i="1"/>
  <c r="BV617" i="1"/>
  <c r="BV616" i="1"/>
  <c r="BV615" i="1"/>
  <c r="BV614" i="1"/>
  <c r="BV613" i="1"/>
  <c r="BV612" i="1"/>
  <c r="BV611" i="1"/>
  <c r="BV610" i="1"/>
  <c r="BV609" i="1"/>
  <c r="BV608" i="1"/>
  <c r="BV607" i="1"/>
  <c r="BV606" i="1"/>
  <c r="BV605" i="1"/>
  <c r="BV604" i="1"/>
  <c r="BV603" i="1"/>
  <c r="BV602" i="1"/>
  <c r="BV601" i="1"/>
  <c r="BV600" i="1"/>
  <c r="BV599" i="1"/>
  <c r="BV598" i="1"/>
  <c r="BV597" i="1"/>
  <c r="BV596" i="1"/>
  <c r="BV595" i="1"/>
  <c r="BV594" i="1"/>
  <c r="BV593" i="1"/>
  <c r="BV592" i="1"/>
  <c r="BV591" i="1"/>
  <c r="BV590" i="1"/>
  <c r="BV589" i="1"/>
  <c r="BV588" i="1"/>
  <c r="BV587" i="1"/>
  <c r="BV586" i="1"/>
  <c r="BV585" i="1"/>
  <c r="BV584" i="1"/>
  <c r="BV583" i="1"/>
  <c r="BV582" i="1"/>
  <c r="BV581" i="1"/>
  <c r="BV580" i="1"/>
  <c r="BV579" i="1"/>
  <c r="BV578" i="1"/>
  <c r="BV577" i="1"/>
  <c r="BV576" i="1"/>
  <c r="BV575" i="1"/>
  <c r="BV574" i="1"/>
  <c r="BV573" i="1"/>
  <c r="BV572" i="1"/>
  <c r="BV571" i="1"/>
  <c r="BV570" i="1"/>
  <c r="BV569" i="1"/>
  <c r="BV568" i="1"/>
  <c r="BV567" i="1"/>
  <c r="BV566" i="1"/>
  <c r="BV565" i="1"/>
  <c r="BV564" i="1"/>
  <c r="BV563" i="1"/>
  <c r="BV562" i="1"/>
  <c r="BV561" i="1"/>
  <c r="BV560" i="1"/>
  <c r="BV559" i="1"/>
  <c r="BV558" i="1"/>
  <c r="BV557" i="1"/>
  <c r="BV556" i="1"/>
  <c r="BV555" i="1"/>
  <c r="BV554" i="1"/>
  <c r="BV553" i="1"/>
  <c r="BV552" i="1"/>
  <c r="BV551" i="1"/>
  <c r="BV550" i="1"/>
  <c r="BV549" i="1"/>
  <c r="BV548" i="1"/>
  <c r="BV547" i="1"/>
  <c r="BV546" i="1"/>
  <c r="BV545" i="1"/>
  <c r="BV544" i="1"/>
  <c r="BV543" i="1"/>
  <c r="BV542" i="1"/>
  <c r="BV541" i="1"/>
  <c r="BV540" i="1"/>
  <c r="BV539" i="1"/>
  <c r="BV538" i="1"/>
  <c r="BV537" i="1"/>
  <c r="BV536" i="1"/>
  <c r="BV535" i="1"/>
  <c r="BV534" i="1"/>
  <c r="BV533" i="1"/>
  <c r="BV532" i="1"/>
  <c r="BV531" i="1"/>
  <c r="BV530" i="1"/>
  <c r="BV529" i="1"/>
  <c r="BV528" i="1"/>
  <c r="BV527" i="1"/>
  <c r="BV526" i="1"/>
  <c r="BV525" i="1"/>
  <c r="BV524" i="1"/>
  <c r="BV523" i="1"/>
  <c r="BV522" i="1"/>
  <c r="BV521" i="1"/>
  <c r="BV520" i="1"/>
  <c r="BV519" i="1"/>
  <c r="BV518" i="1"/>
  <c r="BV517" i="1"/>
  <c r="BV516" i="1"/>
  <c r="BV515" i="1"/>
  <c r="BV514" i="1"/>
  <c r="BV513" i="1"/>
  <c r="BV512" i="1"/>
  <c r="BV511" i="1"/>
  <c r="BV510" i="1"/>
  <c r="BV509" i="1"/>
  <c r="BV508" i="1"/>
  <c r="BV507" i="1"/>
  <c r="BV506" i="1"/>
  <c r="BV505" i="1"/>
  <c r="BV504" i="1"/>
  <c r="BV503" i="1"/>
  <c r="BV502" i="1"/>
  <c r="BV501" i="1"/>
  <c r="BV500" i="1"/>
  <c r="BV499" i="1"/>
  <c r="BV498" i="1"/>
  <c r="BV497" i="1"/>
  <c r="BV496" i="1"/>
  <c r="BV495" i="1"/>
  <c r="BV494" i="1"/>
  <c r="BV493" i="1"/>
  <c r="BV492" i="1"/>
  <c r="BV491" i="1"/>
  <c r="BV490" i="1"/>
  <c r="BV489" i="1"/>
  <c r="BV488" i="1"/>
  <c r="BV487" i="1"/>
  <c r="BV486" i="1"/>
  <c r="BV485" i="1"/>
  <c r="BV484" i="1"/>
  <c r="BV483" i="1"/>
  <c r="BV482" i="1"/>
  <c r="BV481" i="1"/>
  <c r="BV480" i="1"/>
  <c r="BV479" i="1"/>
  <c r="BV478" i="1"/>
  <c r="BV477" i="1"/>
  <c r="BV476" i="1"/>
  <c r="BV475" i="1"/>
  <c r="BV474" i="1"/>
  <c r="BV473" i="1"/>
  <c r="BV472" i="1"/>
  <c r="BV471" i="1"/>
  <c r="BV470" i="1"/>
  <c r="BV469" i="1"/>
  <c r="BV468" i="1"/>
  <c r="BV467" i="1"/>
  <c r="BV466" i="1"/>
  <c r="BV465" i="1"/>
  <c r="BV464" i="1"/>
  <c r="BV463" i="1"/>
  <c r="BV462" i="1"/>
  <c r="BV461" i="1"/>
  <c r="BV460" i="1"/>
  <c r="BV459" i="1"/>
  <c r="BV458" i="1"/>
  <c r="BV457" i="1"/>
  <c r="BV456" i="1"/>
  <c r="BV455" i="1"/>
  <c r="BV454" i="1"/>
  <c r="BV453" i="1"/>
  <c r="BV452" i="1"/>
  <c r="BV451" i="1"/>
  <c r="BV450" i="1"/>
  <c r="BV449" i="1"/>
  <c r="BV448" i="1"/>
  <c r="BV447" i="1"/>
  <c r="BV446" i="1"/>
  <c r="BV445" i="1"/>
  <c r="BV444" i="1"/>
  <c r="BV443" i="1"/>
  <c r="BV442" i="1"/>
  <c r="BV441" i="1"/>
  <c r="BV440" i="1"/>
  <c r="BV439" i="1"/>
  <c r="BV438" i="1"/>
  <c r="BV437" i="1"/>
  <c r="BV436" i="1"/>
  <c r="BV435" i="1"/>
  <c r="BV434" i="1"/>
  <c r="BV433" i="1"/>
  <c r="BV432" i="1"/>
  <c r="BV431" i="1"/>
  <c r="BV430" i="1"/>
  <c r="BV429" i="1"/>
  <c r="BV428" i="1"/>
  <c r="BV427" i="1"/>
  <c r="BV426" i="1"/>
  <c r="BV425" i="1"/>
  <c r="BV424" i="1"/>
  <c r="BV423" i="1"/>
  <c r="BV422" i="1"/>
  <c r="BV421" i="1"/>
  <c r="BV420" i="1"/>
  <c r="BV419" i="1"/>
  <c r="BV418" i="1"/>
  <c r="BV417" i="1"/>
  <c r="BV416" i="1"/>
  <c r="BV415" i="1"/>
  <c r="BV414" i="1"/>
  <c r="BV413" i="1"/>
  <c r="BV412" i="1"/>
  <c r="BV411" i="1"/>
  <c r="BV410" i="1"/>
  <c r="BV409" i="1"/>
  <c r="BV408" i="1"/>
  <c r="BV407" i="1"/>
  <c r="BV406" i="1"/>
  <c r="BV405" i="1"/>
  <c r="BV404" i="1"/>
  <c r="BV403" i="1"/>
  <c r="BV402" i="1"/>
  <c r="BV401" i="1"/>
  <c r="BV400" i="1"/>
  <c r="BV399" i="1"/>
  <c r="BV398" i="1"/>
  <c r="BV397" i="1"/>
  <c r="BV396" i="1"/>
  <c r="BV395" i="1"/>
  <c r="BV394" i="1"/>
  <c r="BV393" i="1"/>
  <c r="BV392" i="1"/>
  <c r="BV391" i="1"/>
  <c r="BV390" i="1"/>
  <c r="BV389" i="1"/>
  <c r="BV388" i="1"/>
  <c r="BV387" i="1"/>
  <c r="BV386" i="1"/>
  <c r="BV385" i="1"/>
  <c r="BV384" i="1"/>
  <c r="BV383" i="1"/>
  <c r="BV382" i="1"/>
  <c r="BV381" i="1"/>
  <c r="BV380" i="1"/>
  <c r="BV379" i="1"/>
  <c r="BV378" i="1"/>
  <c r="BV377" i="1"/>
  <c r="BV376" i="1"/>
  <c r="BV375" i="1"/>
  <c r="BV374" i="1"/>
  <c r="BV373" i="1"/>
  <c r="BV372" i="1"/>
  <c r="BV371" i="1"/>
  <c r="BV370" i="1"/>
  <c r="BV369" i="1"/>
  <c r="BV368" i="1"/>
  <c r="BV367" i="1"/>
  <c r="BV366" i="1"/>
  <c r="BV365" i="1"/>
  <c r="BV364" i="1"/>
  <c r="BV363" i="1"/>
  <c r="BV362" i="1"/>
  <c r="BV361" i="1"/>
  <c r="BV360" i="1"/>
  <c r="BV359" i="1"/>
  <c r="BV358" i="1"/>
  <c r="BV357" i="1"/>
  <c r="BV356" i="1"/>
  <c r="BV355" i="1"/>
  <c r="BV354" i="1"/>
  <c r="BV353" i="1"/>
  <c r="BV352" i="1"/>
  <c r="BV351" i="1"/>
  <c r="BV350" i="1"/>
  <c r="BV349" i="1"/>
  <c r="BV348" i="1"/>
  <c r="BV347" i="1"/>
  <c r="BV346" i="1"/>
  <c r="BV345" i="1"/>
  <c r="BV344" i="1"/>
  <c r="BV343" i="1"/>
  <c r="BV342" i="1"/>
  <c r="BV341" i="1"/>
  <c r="BV340" i="1"/>
  <c r="BV339" i="1"/>
  <c r="BV338" i="1"/>
  <c r="BV337" i="1"/>
  <c r="BV336" i="1"/>
  <c r="BV335" i="1"/>
  <c r="BV334" i="1"/>
  <c r="BV333" i="1"/>
  <c r="BV332" i="1"/>
  <c r="BV331" i="1"/>
  <c r="BV330" i="1"/>
  <c r="BV329" i="1"/>
  <c r="BV328" i="1"/>
  <c r="BV327" i="1"/>
  <c r="BV326" i="1"/>
  <c r="BV325" i="1"/>
  <c r="BV324" i="1"/>
  <c r="BV323" i="1"/>
  <c r="BV322" i="1"/>
  <c r="BV321" i="1"/>
  <c r="BV320" i="1"/>
  <c r="BV319" i="1"/>
  <c r="BV318" i="1"/>
  <c r="BV317" i="1"/>
  <c r="BV316" i="1"/>
  <c r="BV315" i="1"/>
  <c r="BV314" i="1"/>
  <c r="BV313" i="1"/>
  <c r="BV312" i="1"/>
  <c r="BV311" i="1"/>
  <c r="BV310" i="1"/>
  <c r="BV309" i="1"/>
  <c r="BV308" i="1"/>
  <c r="BV307" i="1"/>
  <c r="BV306" i="1"/>
  <c r="BV305" i="1"/>
  <c r="BV304" i="1"/>
  <c r="BV303" i="1"/>
  <c r="BV302" i="1"/>
  <c r="BV301" i="1"/>
  <c r="BV300" i="1"/>
  <c r="BV299" i="1"/>
  <c r="BV298" i="1"/>
  <c r="BV297" i="1"/>
  <c r="BV296" i="1"/>
  <c r="BV295" i="1"/>
  <c r="BV294" i="1"/>
  <c r="BV293" i="1"/>
  <c r="BV292" i="1"/>
  <c r="BV291" i="1"/>
  <c r="BV290" i="1"/>
  <c r="BV289" i="1"/>
  <c r="BV288" i="1"/>
  <c r="BV287" i="1"/>
  <c r="BV286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V272" i="1"/>
  <c r="BV271" i="1"/>
  <c r="BV270" i="1"/>
  <c r="BV269" i="1"/>
  <c r="BV268" i="1"/>
  <c r="BV267" i="1"/>
  <c r="BV266" i="1"/>
  <c r="BV265" i="1"/>
  <c r="BV264" i="1"/>
  <c r="BV263" i="1"/>
  <c r="BV262" i="1"/>
  <c r="BV261" i="1"/>
  <c r="BV260" i="1"/>
  <c r="BV259" i="1"/>
  <c r="BV258" i="1"/>
  <c r="BV257" i="1"/>
  <c r="BV256" i="1"/>
  <c r="BV255" i="1"/>
  <c r="BV254" i="1"/>
  <c r="BV253" i="1"/>
  <c r="BV252" i="1"/>
  <c r="BV251" i="1"/>
  <c r="BV250" i="1"/>
  <c r="BV249" i="1"/>
  <c r="BV248" i="1"/>
  <c r="BV247" i="1"/>
  <c r="BV246" i="1"/>
  <c r="BV245" i="1"/>
  <c r="BV244" i="1"/>
  <c r="BV243" i="1"/>
  <c r="BV242" i="1"/>
  <c r="BV241" i="1"/>
  <c r="BV240" i="1"/>
  <c r="BV239" i="1"/>
  <c r="BV238" i="1"/>
  <c r="BV237" i="1"/>
  <c r="BV236" i="1"/>
  <c r="BV235" i="1"/>
  <c r="BV234" i="1"/>
  <c r="BV233" i="1"/>
  <c r="BV232" i="1"/>
  <c r="BV231" i="1"/>
  <c r="BV230" i="1"/>
  <c r="BV229" i="1"/>
  <c r="BV228" i="1"/>
  <c r="BV227" i="1"/>
  <c r="BV226" i="1"/>
  <c r="BV225" i="1"/>
  <c r="BV224" i="1"/>
  <c r="BV223" i="1"/>
  <c r="BV222" i="1"/>
  <c r="BV221" i="1"/>
  <c r="BV220" i="1"/>
  <c r="BV219" i="1"/>
  <c r="BV218" i="1"/>
  <c r="BV217" i="1"/>
  <c r="BV216" i="1"/>
  <c r="BV215" i="1"/>
  <c r="BV214" i="1"/>
  <c r="BV213" i="1"/>
  <c r="BV212" i="1"/>
  <c r="BV211" i="1"/>
  <c r="BV210" i="1"/>
  <c r="BV209" i="1"/>
  <c r="BV208" i="1"/>
  <c r="BV207" i="1"/>
  <c r="BV206" i="1"/>
  <c r="BV205" i="1"/>
  <c r="BV204" i="1"/>
  <c r="BV203" i="1"/>
  <c r="BV202" i="1"/>
  <c r="BV201" i="1"/>
  <c r="BV200" i="1"/>
  <c r="BV199" i="1"/>
  <c r="BV198" i="1"/>
  <c r="BV197" i="1"/>
  <c r="BV196" i="1"/>
  <c r="BV195" i="1"/>
  <c r="BV194" i="1"/>
  <c r="BV193" i="1"/>
  <c r="BV192" i="1"/>
  <c r="BV191" i="1"/>
  <c r="BV190" i="1"/>
  <c r="BV189" i="1"/>
  <c r="BV188" i="1"/>
  <c r="BV187" i="1"/>
  <c r="BV186" i="1"/>
  <c r="BV185" i="1"/>
  <c r="BV184" i="1"/>
  <c r="BV183" i="1"/>
  <c r="BV182" i="1"/>
  <c r="BV181" i="1"/>
  <c r="BV180" i="1"/>
  <c r="BV179" i="1"/>
  <c r="BV178" i="1"/>
  <c r="BV177" i="1"/>
  <c r="BV176" i="1"/>
  <c r="BV175" i="1"/>
  <c r="BV174" i="1"/>
  <c r="BV173" i="1"/>
  <c r="BV172" i="1"/>
  <c r="BV171" i="1"/>
  <c r="BV170" i="1"/>
  <c r="BV169" i="1"/>
  <c r="BV168" i="1"/>
  <c r="BV167" i="1"/>
  <c r="BV166" i="1"/>
  <c r="BV165" i="1"/>
  <c r="BV164" i="1"/>
  <c r="BV163" i="1"/>
  <c r="BV162" i="1"/>
  <c r="BV161" i="1"/>
  <c r="BV160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27" i="1"/>
  <c r="BV126" i="1"/>
  <c r="BV125" i="1"/>
  <c r="BV124" i="1"/>
  <c r="BV123" i="1"/>
  <c r="BV122" i="1"/>
  <c r="BV121" i="1"/>
  <c r="BV120" i="1"/>
  <c r="BV119" i="1"/>
  <c r="BV118" i="1"/>
  <c r="BV117" i="1"/>
  <c r="BV116" i="1"/>
  <c r="BV115" i="1"/>
  <c r="BV114" i="1"/>
  <c r="BV113" i="1"/>
  <c r="BV112" i="1"/>
  <c r="BV111" i="1"/>
  <c r="BV110" i="1"/>
  <c r="BV109" i="1"/>
  <c r="BV108" i="1"/>
  <c r="BV107" i="1"/>
  <c r="BV106" i="1"/>
  <c r="BV105" i="1"/>
  <c r="BV104" i="1"/>
  <c r="BV103" i="1"/>
  <c r="BV102" i="1"/>
  <c r="BV101" i="1"/>
  <c r="BV100" i="1"/>
  <c r="BV99" i="1"/>
  <c r="BV98" i="1"/>
  <c r="BV97" i="1"/>
  <c r="BV96" i="1"/>
  <c r="BV95" i="1"/>
  <c r="BV94" i="1"/>
  <c r="BV93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V8" i="1"/>
  <c r="BV7" i="1"/>
  <c r="BV6" i="1"/>
  <c r="BV5" i="1"/>
  <c r="BV4" i="1"/>
  <c r="AY201" i="1" l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4" i="1"/>
  <c r="AY1215" i="1"/>
  <c r="AY1216" i="1"/>
  <c r="AY1217" i="1"/>
  <c r="AY1218" i="1"/>
  <c r="AY1219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6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0" i="1"/>
  <c r="AY1261" i="1"/>
  <c r="AY1262" i="1"/>
  <c r="AY1263" i="1"/>
  <c r="AY1264" i="1"/>
  <c r="AY1265" i="1"/>
  <c r="AY1266" i="1"/>
  <c r="AY1267" i="1"/>
  <c r="AY1268" i="1"/>
  <c r="AY1269" i="1"/>
  <c r="AY1270" i="1"/>
  <c r="AY1271" i="1"/>
  <c r="AY1272" i="1"/>
  <c r="AY1273" i="1"/>
  <c r="AY1274" i="1"/>
  <c r="AY1275" i="1"/>
  <c r="AY1276" i="1"/>
  <c r="AY1277" i="1"/>
  <c r="AY1278" i="1"/>
  <c r="AY1279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1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4" i="1"/>
  <c r="AY1315" i="1"/>
  <c r="AY1316" i="1"/>
  <c r="AY1317" i="1"/>
  <c r="AY1318" i="1"/>
  <c r="AY1319" i="1"/>
  <c r="AY1320" i="1"/>
  <c r="AY1321" i="1"/>
  <c r="AY1322" i="1"/>
  <c r="AY1323" i="1"/>
  <c r="AY1324" i="1"/>
  <c r="AY1325" i="1"/>
  <c r="AY1326" i="1"/>
  <c r="AY1327" i="1"/>
  <c r="AY1328" i="1"/>
  <c r="AY1329" i="1"/>
  <c r="AY1330" i="1"/>
  <c r="AY1331" i="1"/>
  <c r="AY1332" i="1"/>
  <c r="AY1333" i="1"/>
  <c r="AY1334" i="1"/>
  <c r="AY1335" i="1"/>
  <c r="AY1336" i="1"/>
  <c r="AY1337" i="1"/>
  <c r="AY1338" i="1"/>
  <c r="AY1339" i="1"/>
  <c r="AY1340" i="1"/>
  <c r="AY1341" i="1"/>
  <c r="AY1342" i="1"/>
  <c r="AY1343" i="1"/>
  <c r="AY1344" i="1"/>
  <c r="AY1345" i="1"/>
  <c r="AY1346" i="1"/>
  <c r="AY1347" i="1"/>
  <c r="AY1348" i="1"/>
  <c r="AY1349" i="1"/>
  <c r="AY1350" i="1"/>
  <c r="AY1351" i="1"/>
  <c r="AY1352" i="1"/>
  <c r="AY1353" i="1"/>
  <c r="AY1354" i="1"/>
  <c r="AY1355" i="1"/>
  <c r="AY1356" i="1"/>
  <c r="AY1357" i="1"/>
  <c r="AY1358" i="1"/>
  <c r="AY1359" i="1"/>
  <c r="AY1360" i="1"/>
  <c r="AY1361" i="1"/>
  <c r="AY1362" i="1"/>
  <c r="AY1363" i="1"/>
  <c r="AY1364" i="1"/>
  <c r="AY1365" i="1"/>
  <c r="AY1366" i="1"/>
  <c r="AY1367" i="1"/>
  <c r="AY1368" i="1"/>
  <c r="AY1369" i="1"/>
  <c r="AY1370" i="1"/>
  <c r="AY1371" i="1"/>
  <c r="AY1372" i="1"/>
  <c r="AY1373" i="1"/>
  <c r="AY1374" i="1"/>
  <c r="AY1375" i="1"/>
  <c r="AY1376" i="1"/>
  <c r="AY1377" i="1"/>
  <c r="AY1378" i="1"/>
  <c r="AY1379" i="1"/>
  <c r="AY1380" i="1"/>
  <c r="AY1381" i="1"/>
  <c r="AY1382" i="1"/>
  <c r="AY1383" i="1"/>
  <c r="AY1384" i="1"/>
  <c r="AY1385" i="1"/>
  <c r="AY1386" i="1"/>
  <c r="AY1387" i="1"/>
  <c r="AY1388" i="1"/>
  <c r="AY1389" i="1"/>
  <c r="AY1390" i="1"/>
  <c r="AY1391" i="1"/>
  <c r="AY1392" i="1"/>
  <c r="AY1393" i="1"/>
  <c r="AY1394" i="1"/>
  <c r="AY1395" i="1"/>
  <c r="AY1396" i="1"/>
  <c r="AY1397" i="1"/>
  <c r="AY1398" i="1"/>
  <c r="AY1399" i="1"/>
  <c r="AY1400" i="1"/>
  <c r="AY1401" i="1"/>
  <c r="AY1402" i="1"/>
  <c r="AY1403" i="1"/>
  <c r="AY1404" i="1"/>
  <c r="AY1405" i="1"/>
  <c r="AY1406" i="1"/>
  <c r="AY1407" i="1"/>
  <c r="AY1408" i="1"/>
  <c r="AY1409" i="1"/>
  <c r="AY1410" i="1"/>
  <c r="AY1411" i="1"/>
  <c r="AY1412" i="1"/>
  <c r="AY1413" i="1"/>
  <c r="AY1414" i="1"/>
  <c r="AY1415" i="1"/>
  <c r="AY1416" i="1"/>
  <c r="AY1417" i="1"/>
  <c r="AY1418" i="1"/>
  <c r="AY1419" i="1"/>
  <c r="AY1420" i="1"/>
  <c r="AY1421" i="1"/>
  <c r="AY1422" i="1"/>
  <c r="AY1423" i="1"/>
  <c r="AY1424" i="1"/>
  <c r="AY1425" i="1"/>
  <c r="AY1426" i="1"/>
  <c r="AY1427" i="1"/>
  <c r="AY1428" i="1"/>
  <c r="AY1429" i="1"/>
  <c r="AY1430" i="1"/>
  <c r="AY1431" i="1"/>
  <c r="AY1432" i="1"/>
  <c r="AY1433" i="1"/>
  <c r="AY1434" i="1"/>
  <c r="AY1435" i="1"/>
  <c r="AY1436" i="1"/>
  <c r="AY1437" i="1"/>
  <c r="AY1438" i="1"/>
  <c r="AY1439" i="1"/>
  <c r="AY1440" i="1"/>
  <c r="AY1441" i="1"/>
  <c r="AY1442" i="1"/>
  <c r="AY1443" i="1"/>
  <c r="AY1444" i="1"/>
  <c r="AY1445" i="1"/>
  <c r="AY1446" i="1"/>
  <c r="AY1447" i="1"/>
  <c r="AY1448" i="1"/>
  <c r="AY1449" i="1"/>
  <c r="AY1450" i="1"/>
  <c r="AY1451" i="1"/>
  <c r="AY1452" i="1"/>
  <c r="AY1453" i="1"/>
  <c r="AY1454" i="1"/>
  <c r="AY1455" i="1"/>
  <c r="AY1456" i="1"/>
  <c r="AY1457" i="1"/>
  <c r="AY1458" i="1"/>
  <c r="AY1459" i="1"/>
  <c r="AY1460" i="1"/>
  <c r="AY1461" i="1"/>
  <c r="AY1462" i="1"/>
  <c r="AY1463" i="1"/>
  <c r="AY1464" i="1"/>
  <c r="AY1465" i="1"/>
  <c r="AY1466" i="1"/>
  <c r="AY1467" i="1"/>
  <c r="AY1468" i="1"/>
  <c r="AY1469" i="1"/>
  <c r="AY1470" i="1"/>
  <c r="AY1471" i="1"/>
  <c r="AY1472" i="1"/>
  <c r="AY1473" i="1"/>
  <c r="AY1474" i="1"/>
  <c r="AY1475" i="1"/>
  <c r="AY1476" i="1"/>
  <c r="AY1477" i="1"/>
  <c r="AY1478" i="1"/>
  <c r="AY1479" i="1"/>
  <c r="AY1480" i="1"/>
  <c r="AY1481" i="1"/>
  <c r="AY1482" i="1"/>
  <c r="AY1483" i="1"/>
  <c r="AY1484" i="1"/>
  <c r="AY1485" i="1"/>
  <c r="AY1486" i="1"/>
  <c r="AY1487" i="1"/>
  <c r="AY1488" i="1"/>
  <c r="AY1489" i="1"/>
  <c r="AY1490" i="1"/>
  <c r="AY1491" i="1"/>
  <c r="AY1492" i="1"/>
  <c r="AY1493" i="1"/>
  <c r="AY1494" i="1"/>
  <c r="AY1495" i="1"/>
  <c r="AY1496" i="1"/>
  <c r="AY1497" i="1"/>
  <c r="AY1498" i="1"/>
  <c r="AY1499" i="1"/>
  <c r="AY1500" i="1"/>
  <c r="AY1501" i="1"/>
  <c r="AY1502" i="1"/>
  <c r="AY1503" i="1"/>
  <c r="AY1504" i="1"/>
  <c r="AY1505" i="1"/>
  <c r="AY1506" i="1"/>
  <c r="AY1507" i="1"/>
  <c r="AY1508" i="1"/>
  <c r="AY1509" i="1"/>
  <c r="AY1510" i="1"/>
  <c r="AY1511" i="1"/>
  <c r="AY1512" i="1"/>
  <c r="AY1513" i="1"/>
  <c r="AY1514" i="1"/>
  <c r="AY1515" i="1"/>
  <c r="AY1516" i="1"/>
  <c r="AY1517" i="1"/>
  <c r="AY1518" i="1"/>
  <c r="AY1519" i="1"/>
  <c r="AY1520" i="1"/>
  <c r="AY1521" i="1"/>
  <c r="AY1522" i="1"/>
  <c r="AY1523" i="1"/>
  <c r="AY1524" i="1"/>
  <c r="AY1525" i="1"/>
  <c r="AY1526" i="1"/>
  <c r="AY1527" i="1"/>
  <c r="AY1528" i="1"/>
  <c r="AY1529" i="1"/>
  <c r="AY1530" i="1"/>
  <c r="AY1531" i="1"/>
  <c r="AY1532" i="1"/>
  <c r="AY1533" i="1"/>
  <c r="AY1534" i="1"/>
  <c r="AY1535" i="1"/>
  <c r="AY1536" i="1"/>
  <c r="AY1537" i="1"/>
  <c r="AY1538" i="1"/>
  <c r="AY1539" i="1"/>
  <c r="AY1540" i="1"/>
  <c r="AY1541" i="1"/>
  <c r="AY1542" i="1"/>
  <c r="AY1543" i="1"/>
  <c r="AY1544" i="1"/>
  <c r="AY1545" i="1"/>
  <c r="AY1546" i="1"/>
  <c r="AY1547" i="1"/>
  <c r="AY1548" i="1"/>
  <c r="AY1549" i="1"/>
  <c r="AY1550" i="1"/>
  <c r="AY1551" i="1"/>
  <c r="AY1552" i="1"/>
  <c r="AY1553" i="1"/>
  <c r="AY1554" i="1"/>
  <c r="AY1555" i="1"/>
  <c r="AY1556" i="1"/>
  <c r="AY1557" i="1"/>
  <c r="AY1558" i="1"/>
  <c r="AY1559" i="1"/>
  <c r="AY1560" i="1"/>
  <c r="AY1561" i="1"/>
  <c r="AY1562" i="1"/>
  <c r="AY1563" i="1"/>
  <c r="AY1564" i="1"/>
  <c r="AY1565" i="1"/>
  <c r="AY1566" i="1"/>
  <c r="AY1567" i="1"/>
  <c r="AY1568" i="1"/>
  <c r="AY1569" i="1"/>
  <c r="AY1570" i="1"/>
  <c r="AY1571" i="1"/>
  <c r="AY1572" i="1"/>
  <c r="AY1573" i="1"/>
  <c r="AY1574" i="1"/>
  <c r="AY1575" i="1"/>
  <c r="AY1576" i="1"/>
  <c r="AY1577" i="1"/>
  <c r="AY1578" i="1"/>
  <c r="AY1579" i="1"/>
  <c r="AY1580" i="1"/>
  <c r="AY1581" i="1"/>
  <c r="AY1582" i="1"/>
  <c r="AY1583" i="1"/>
  <c r="AY1584" i="1"/>
  <c r="AY1585" i="1"/>
  <c r="AY1586" i="1"/>
  <c r="AY1587" i="1"/>
  <c r="AY1588" i="1"/>
  <c r="AY1589" i="1"/>
  <c r="AY1590" i="1"/>
  <c r="AY1591" i="1"/>
  <c r="AY1592" i="1"/>
  <c r="AY1593" i="1"/>
  <c r="AY1594" i="1"/>
  <c r="AY1595" i="1"/>
  <c r="AY1596" i="1"/>
  <c r="AY1597" i="1"/>
  <c r="AY1598" i="1"/>
  <c r="AY1599" i="1"/>
  <c r="AY1600" i="1"/>
  <c r="AY1601" i="1"/>
  <c r="AY1602" i="1"/>
  <c r="AY1603" i="1"/>
  <c r="AY1604" i="1"/>
  <c r="AY1605" i="1"/>
  <c r="AY1606" i="1"/>
  <c r="AY1607" i="1"/>
  <c r="AY1608" i="1"/>
  <c r="AY1609" i="1"/>
  <c r="AY1610" i="1"/>
  <c r="AY1611" i="1"/>
  <c r="AY1612" i="1"/>
  <c r="AY1613" i="1"/>
  <c r="AY1614" i="1"/>
  <c r="AY1615" i="1"/>
  <c r="AY1616" i="1"/>
  <c r="AY1617" i="1"/>
  <c r="AY1618" i="1"/>
  <c r="AY1619" i="1"/>
  <c r="AY1620" i="1"/>
  <c r="AY1621" i="1"/>
  <c r="AY1622" i="1"/>
  <c r="AY1623" i="1"/>
  <c r="AY1624" i="1"/>
  <c r="AY1625" i="1"/>
  <c r="AY1626" i="1"/>
  <c r="AY1627" i="1"/>
  <c r="AY1628" i="1"/>
  <c r="AY1629" i="1"/>
  <c r="AY1630" i="1"/>
  <c r="AY1631" i="1"/>
  <c r="AY1632" i="1"/>
  <c r="AY1633" i="1"/>
  <c r="AY1634" i="1"/>
  <c r="AY1635" i="1"/>
  <c r="AY1636" i="1"/>
  <c r="AY1637" i="1"/>
  <c r="AY1638" i="1"/>
  <c r="AY1639" i="1"/>
  <c r="AY1640" i="1"/>
  <c r="AY1641" i="1"/>
  <c r="AY1642" i="1"/>
  <c r="AY1643" i="1"/>
  <c r="AY1644" i="1"/>
  <c r="AY1645" i="1"/>
  <c r="AY1646" i="1"/>
  <c r="AY1647" i="1"/>
  <c r="AY1648" i="1"/>
  <c r="AY1649" i="1"/>
  <c r="AY1650" i="1"/>
  <c r="AY1651" i="1"/>
  <c r="AY1652" i="1"/>
  <c r="AY1653" i="1"/>
  <c r="AY1654" i="1"/>
  <c r="AY1655" i="1"/>
  <c r="AY1656" i="1"/>
  <c r="AY1657" i="1"/>
  <c r="AY1658" i="1"/>
  <c r="AY1659" i="1"/>
  <c r="AY1660" i="1"/>
  <c r="AY1661" i="1"/>
  <c r="AY1662" i="1"/>
  <c r="AY1663" i="1"/>
  <c r="AY1664" i="1"/>
  <c r="AY1665" i="1"/>
  <c r="AY1666" i="1"/>
  <c r="AY1667" i="1"/>
  <c r="AY1668" i="1"/>
  <c r="AY1669" i="1"/>
  <c r="AY1670" i="1"/>
  <c r="AY1671" i="1"/>
  <c r="AY1672" i="1"/>
  <c r="AY1673" i="1"/>
  <c r="AY1674" i="1"/>
  <c r="AY1675" i="1"/>
  <c r="AY1676" i="1"/>
  <c r="AY1677" i="1"/>
  <c r="AY1678" i="1"/>
  <c r="AY1679" i="1"/>
  <c r="AY1680" i="1"/>
  <c r="AY1681" i="1"/>
  <c r="AY1682" i="1"/>
  <c r="AY1683" i="1"/>
  <c r="AY1684" i="1"/>
  <c r="AY1685" i="1"/>
  <c r="AY1686" i="1"/>
  <c r="AY1687" i="1"/>
  <c r="AY1688" i="1"/>
  <c r="AY1689" i="1"/>
  <c r="AY1690" i="1"/>
  <c r="AY1691" i="1"/>
  <c r="AY1692" i="1"/>
  <c r="AY1693" i="1"/>
  <c r="AY1694" i="1"/>
  <c r="AY1695" i="1"/>
  <c r="AY1696" i="1"/>
  <c r="AY1697" i="1"/>
  <c r="AY1698" i="1"/>
  <c r="AY1699" i="1"/>
  <c r="AY1700" i="1"/>
  <c r="AY1701" i="1"/>
  <c r="AY1702" i="1"/>
  <c r="AY1703" i="1"/>
  <c r="AY1704" i="1"/>
  <c r="AY1705" i="1"/>
  <c r="AY1706" i="1"/>
  <c r="AY1707" i="1"/>
  <c r="AY1708" i="1"/>
  <c r="AY1709" i="1"/>
  <c r="AY1710" i="1"/>
  <c r="AY1711" i="1"/>
  <c r="AY1712" i="1"/>
  <c r="AY1713" i="1"/>
  <c r="AY1714" i="1"/>
  <c r="AY1715" i="1"/>
  <c r="AY1716" i="1"/>
  <c r="AY1717" i="1"/>
  <c r="AY1718" i="1"/>
  <c r="AY1719" i="1"/>
  <c r="AY1720" i="1"/>
  <c r="AY1721" i="1"/>
  <c r="AY1722" i="1"/>
  <c r="AY1723" i="1"/>
  <c r="AY1724" i="1"/>
  <c r="AY1725" i="1"/>
  <c r="AY1726" i="1"/>
  <c r="AY1727" i="1"/>
  <c r="AY1728" i="1"/>
  <c r="AY1729" i="1"/>
  <c r="AY1730" i="1"/>
  <c r="AY1731" i="1"/>
  <c r="AY1732" i="1"/>
  <c r="AY1733" i="1"/>
  <c r="AY1734" i="1"/>
  <c r="AY1735" i="1"/>
  <c r="AY1736" i="1"/>
  <c r="AY1737" i="1"/>
  <c r="AY1738" i="1"/>
  <c r="AY1739" i="1"/>
  <c r="AY1740" i="1"/>
  <c r="AY1741" i="1"/>
  <c r="AY1742" i="1"/>
  <c r="AY1743" i="1"/>
  <c r="AY1744" i="1"/>
  <c r="AY1745" i="1"/>
  <c r="AY1746" i="1"/>
  <c r="AY1747" i="1"/>
  <c r="AY1748" i="1"/>
  <c r="AY1749" i="1"/>
  <c r="AY1750" i="1"/>
  <c r="AY1751" i="1"/>
  <c r="AY1752" i="1"/>
  <c r="AY1753" i="1"/>
  <c r="AY1754" i="1"/>
  <c r="AY1755" i="1"/>
  <c r="AY1756" i="1"/>
  <c r="AY1757" i="1"/>
  <c r="AY1758" i="1"/>
  <c r="AY1759" i="1"/>
  <c r="AY1760" i="1"/>
  <c r="AY1761" i="1"/>
  <c r="AY1762" i="1"/>
  <c r="AY1763" i="1"/>
  <c r="AY1764" i="1"/>
  <c r="AY1765" i="1"/>
  <c r="AY1766" i="1"/>
  <c r="AY1767" i="1"/>
  <c r="AY1768" i="1"/>
  <c r="AY1769" i="1"/>
  <c r="AY1770" i="1"/>
  <c r="AY1771" i="1"/>
  <c r="AY1772" i="1"/>
  <c r="AY1773" i="1"/>
  <c r="AY1774" i="1"/>
  <c r="AY1775" i="1"/>
  <c r="AY1776" i="1"/>
  <c r="AY1777" i="1"/>
  <c r="AY1778" i="1"/>
  <c r="AY1779" i="1"/>
  <c r="AY1780" i="1"/>
  <c r="AY1781" i="1"/>
  <c r="AY1782" i="1"/>
  <c r="AY1783" i="1"/>
  <c r="AY1784" i="1"/>
  <c r="AY1785" i="1"/>
  <c r="AY1786" i="1"/>
  <c r="AY1787" i="1"/>
  <c r="AY1788" i="1"/>
  <c r="AY1789" i="1"/>
  <c r="AY1790" i="1"/>
  <c r="AY1791" i="1"/>
  <c r="AY1792" i="1"/>
  <c r="AY1793" i="1"/>
  <c r="AY1794" i="1"/>
  <c r="AY1795" i="1"/>
  <c r="AY1796" i="1"/>
  <c r="AY1797" i="1"/>
  <c r="AY1798" i="1"/>
  <c r="AY1799" i="1"/>
  <c r="AY1800" i="1"/>
  <c r="AY1801" i="1"/>
  <c r="AY1802" i="1"/>
  <c r="AY1803" i="1"/>
  <c r="AY1804" i="1"/>
  <c r="AY1805" i="1"/>
  <c r="AY1806" i="1"/>
  <c r="AY1807" i="1"/>
  <c r="AY1808" i="1"/>
  <c r="AY1809" i="1"/>
  <c r="AY1810" i="1"/>
  <c r="AY1811" i="1"/>
  <c r="AY1812" i="1"/>
  <c r="AY1813" i="1"/>
  <c r="AY1814" i="1"/>
  <c r="AY1815" i="1"/>
  <c r="AY1816" i="1"/>
  <c r="AY1817" i="1"/>
  <c r="AY1818" i="1"/>
  <c r="AY1819" i="1"/>
  <c r="AY1820" i="1"/>
  <c r="AY1821" i="1"/>
  <c r="AY1822" i="1"/>
  <c r="AY1823" i="1"/>
  <c r="AY1824" i="1"/>
  <c r="AY1825" i="1"/>
  <c r="AY1826" i="1"/>
  <c r="AY1827" i="1"/>
  <c r="AY1828" i="1"/>
  <c r="AY1829" i="1"/>
  <c r="AY1830" i="1"/>
  <c r="AY1831" i="1"/>
  <c r="AY1832" i="1"/>
  <c r="AY1833" i="1"/>
  <c r="AY1834" i="1"/>
  <c r="AY1835" i="1"/>
  <c r="AY1836" i="1"/>
  <c r="AY1837" i="1"/>
  <c r="AY1838" i="1"/>
  <c r="AY1839" i="1"/>
  <c r="AY1840" i="1"/>
  <c r="AY1841" i="1"/>
  <c r="AY1842" i="1"/>
  <c r="AY1843" i="1"/>
  <c r="AY1844" i="1"/>
  <c r="AY1845" i="1"/>
  <c r="AY1846" i="1"/>
  <c r="AY1847" i="1"/>
  <c r="AY1848" i="1"/>
  <c r="AY1849" i="1"/>
  <c r="AY1850" i="1"/>
  <c r="AY1851" i="1"/>
  <c r="AY1852" i="1"/>
  <c r="AY1853" i="1"/>
  <c r="AY1854" i="1"/>
  <c r="AY1855" i="1"/>
  <c r="AY1856" i="1"/>
  <c r="AY1857" i="1"/>
  <c r="AY1858" i="1"/>
  <c r="AY1859" i="1"/>
  <c r="AY1860" i="1"/>
  <c r="AY1861" i="1"/>
  <c r="AY1862" i="1"/>
  <c r="AY1863" i="1"/>
  <c r="AY1864" i="1"/>
  <c r="AY1865" i="1"/>
  <c r="AY1866" i="1"/>
  <c r="AY1867" i="1"/>
  <c r="AY1868" i="1"/>
  <c r="AY1869" i="1"/>
  <c r="AY1870" i="1"/>
  <c r="AY1871" i="1"/>
  <c r="AY1872" i="1"/>
  <c r="AY1873" i="1"/>
  <c r="AY1874" i="1"/>
  <c r="AY1875" i="1"/>
  <c r="AY1876" i="1"/>
  <c r="AY1877" i="1"/>
  <c r="AY1878" i="1"/>
  <c r="AY1879" i="1"/>
  <c r="AY1880" i="1"/>
  <c r="AY1881" i="1"/>
  <c r="AY1882" i="1"/>
  <c r="AY1883" i="1"/>
  <c r="AY1884" i="1"/>
  <c r="AY1885" i="1"/>
  <c r="AY1886" i="1"/>
  <c r="AY1887" i="1"/>
  <c r="AY1888" i="1"/>
  <c r="AY1889" i="1"/>
  <c r="AY1890" i="1"/>
  <c r="AY1891" i="1"/>
  <c r="AY1892" i="1"/>
  <c r="AY1893" i="1"/>
  <c r="AY1894" i="1"/>
  <c r="AY1895" i="1"/>
  <c r="AY1896" i="1"/>
  <c r="AY1897" i="1"/>
  <c r="AY1898" i="1"/>
  <c r="AY1899" i="1"/>
  <c r="AY1900" i="1"/>
  <c r="AY1901" i="1"/>
  <c r="AY1902" i="1"/>
  <c r="AY1903" i="1"/>
  <c r="AY1904" i="1"/>
  <c r="AY1905" i="1"/>
  <c r="AY1906" i="1"/>
  <c r="AY1907" i="1"/>
  <c r="AY1908" i="1"/>
  <c r="AY1909" i="1"/>
  <c r="AY1910" i="1"/>
  <c r="AY1911" i="1"/>
  <c r="AY1912" i="1"/>
  <c r="AY1913" i="1"/>
  <c r="AY1914" i="1"/>
  <c r="AY1915" i="1"/>
  <c r="AY1916" i="1"/>
  <c r="AY1917" i="1"/>
  <c r="AY1918" i="1"/>
  <c r="AY1919" i="1"/>
  <c r="AY1920" i="1"/>
  <c r="AY1921" i="1"/>
  <c r="AY1922" i="1"/>
  <c r="AY1923" i="1"/>
  <c r="AY1924" i="1"/>
  <c r="AY1925" i="1"/>
  <c r="AY1926" i="1"/>
  <c r="AY1927" i="1"/>
  <c r="AY1928" i="1"/>
  <c r="AY1929" i="1"/>
  <c r="AY1930" i="1"/>
  <c r="AY1931" i="1"/>
  <c r="AY1932" i="1"/>
  <c r="AY1933" i="1"/>
  <c r="AY1934" i="1"/>
  <c r="AY1935" i="1"/>
  <c r="AY1936" i="1"/>
  <c r="AY1937" i="1"/>
  <c r="AY1938" i="1"/>
  <c r="AY1939" i="1"/>
  <c r="AY1940" i="1"/>
  <c r="AY1941" i="1"/>
  <c r="AY1942" i="1"/>
  <c r="AY1943" i="1"/>
  <c r="AY1944" i="1"/>
  <c r="AY1945" i="1"/>
  <c r="AY1946" i="1"/>
  <c r="AY1947" i="1"/>
  <c r="AY1948" i="1"/>
  <c r="AY1949" i="1"/>
  <c r="AY1950" i="1"/>
  <c r="AY1951" i="1"/>
  <c r="AY1952" i="1"/>
  <c r="AY1953" i="1"/>
  <c r="AY1954" i="1"/>
  <c r="AY1955" i="1"/>
  <c r="AY1956" i="1"/>
  <c r="AY1957" i="1"/>
  <c r="AY1958" i="1"/>
  <c r="AY1959" i="1"/>
  <c r="AY1960" i="1"/>
  <c r="AY1961" i="1"/>
  <c r="AY1962" i="1"/>
  <c r="AY1963" i="1"/>
  <c r="AY1964" i="1"/>
  <c r="AY1965" i="1"/>
  <c r="AY1966" i="1"/>
  <c r="AY1967" i="1"/>
  <c r="AY1968" i="1"/>
  <c r="AY1969" i="1"/>
  <c r="AY1970" i="1"/>
  <c r="AY1971" i="1"/>
  <c r="AY1972" i="1"/>
  <c r="AY1973" i="1"/>
  <c r="AY1974" i="1"/>
  <c r="AY1975" i="1"/>
  <c r="AY1976" i="1"/>
  <c r="AY1977" i="1"/>
  <c r="AY1978" i="1"/>
  <c r="AY1979" i="1"/>
  <c r="AY1980" i="1"/>
  <c r="AY1981" i="1"/>
  <c r="AY1982" i="1"/>
  <c r="AY1983" i="1"/>
  <c r="AY1984" i="1"/>
  <c r="AY1985" i="1"/>
  <c r="AY1986" i="1"/>
  <c r="AY1987" i="1"/>
  <c r="AY1988" i="1"/>
  <c r="AY1989" i="1"/>
  <c r="AY1990" i="1"/>
  <c r="AY1991" i="1"/>
  <c r="AY1992" i="1"/>
  <c r="AY1993" i="1"/>
  <c r="AY1994" i="1"/>
  <c r="AY1995" i="1"/>
  <c r="AY1996" i="1"/>
  <c r="AY1997" i="1"/>
  <c r="AY1998" i="1"/>
  <c r="AY1999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2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4" i="1"/>
  <c r="CB445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5" i="1"/>
  <c r="CB476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0" i="1"/>
  <c r="CB491" i="1"/>
  <c r="CB492" i="1"/>
  <c r="CB493" i="1"/>
  <c r="CB494" i="1"/>
  <c r="CB495" i="1"/>
  <c r="CB496" i="1"/>
  <c r="CB497" i="1"/>
  <c r="CB498" i="1"/>
  <c r="CB499" i="1"/>
  <c r="CB500" i="1"/>
  <c r="CB501" i="1"/>
  <c r="CB502" i="1"/>
  <c r="CB503" i="1"/>
  <c r="CB504" i="1"/>
  <c r="CB505" i="1"/>
  <c r="CB506" i="1"/>
  <c r="CB507" i="1"/>
  <c r="CB508" i="1"/>
  <c r="CB509" i="1"/>
  <c r="CB510" i="1"/>
  <c r="CB511" i="1"/>
  <c r="CB512" i="1"/>
  <c r="CB513" i="1"/>
  <c r="CB514" i="1"/>
  <c r="CB515" i="1"/>
  <c r="CB516" i="1"/>
  <c r="CB517" i="1"/>
  <c r="CB518" i="1"/>
  <c r="CB519" i="1"/>
  <c r="CB520" i="1"/>
  <c r="CB521" i="1"/>
  <c r="CB522" i="1"/>
  <c r="CB523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39" i="1"/>
  <c r="CB540" i="1"/>
  <c r="CB541" i="1"/>
  <c r="CB542" i="1"/>
  <c r="CB543" i="1"/>
  <c r="CB544" i="1"/>
  <c r="CB545" i="1"/>
  <c r="CB546" i="1"/>
  <c r="CB547" i="1"/>
  <c r="CB548" i="1"/>
  <c r="CB549" i="1"/>
  <c r="CB550" i="1"/>
  <c r="CB551" i="1"/>
  <c r="CB552" i="1"/>
  <c r="CB553" i="1"/>
  <c r="CB554" i="1"/>
  <c r="CB555" i="1"/>
  <c r="CB556" i="1"/>
  <c r="CB557" i="1"/>
  <c r="CB558" i="1"/>
  <c r="CB559" i="1"/>
  <c r="CB560" i="1"/>
  <c r="CB561" i="1"/>
  <c r="CB562" i="1"/>
  <c r="CB563" i="1"/>
  <c r="CB564" i="1"/>
  <c r="CB565" i="1"/>
  <c r="CB566" i="1"/>
  <c r="CB567" i="1"/>
  <c r="CB568" i="1"/>
  <c r="CB569" i="1"/>
  <c r="CB570" i="1"/>
  <c r="CB571" i="1"/>
  <c r="CB572" i="1"/>
  <c r="CB573" i="1"/>
  <c r="CB574" i="1"/>
  <c r="CB575" i="1"/>
  <c r="CB576" i="1"/>
  <c r="CB577" i="1"/>
  <c r="CB578" i="1"/>
  <c r="CB579" i="1"/>
  <c r="CB580" i="1"/>
  <c r="CB581" i="1"/>
  <c r="CB582" i="1"/>
  <c r="CB583" i="1"/>
  <c r="CB584" i="1"/>
  <c r="CB585" i="1"/>
  <c r="CB586" i="1"/>
  <c r="CB587" i="1"/>
  <c r="CB588" i="1"/>
  <c r="CB589" i="1"/>
  <c r="CB590" i="1"/>
  <c r="CB591" i="1"/>
  <c r="CB592" i="1"/>
  <c r="CB593" i="1"/>
  <c r="CB594" i="1"/>
  <c r="CB595" i="1"/>
  <c r="CB596" i="1"/>
  <c r="CB597" i="1"/>
  <c r="CB598" i="1"/>
  <c r="CB599" i="1"/>
  <c r="CB600" i="1"/>
  <c r="CB601" i="1"/>
  <c r="CB602" i="1"/>
  <c r="CB603" i="1"/>
  <c r="CB604" i="1"/>
  <c r="CB605" i="1"/>
  <c r="CB606" i="1"/>
  <c r="CB607" i="1"/>
  <c r="CB608" i="1"/>
  <c r="CB609" i="1"/>
  <c r="CB610" i="1"/>
  <c r="CB611" i="1"/>
  <c r="CB612" i="1"/>
  <c r="CB613" i="1"/>
  <c r="CB614" i="1"/>
  <c r="CB615" i="1"/>
  <c r="CB616" i="1"/>
  <c r="CB617" i="1"/>
  <c r="CB618" i="1"/>
  <c r="CB619" i="1"/>
  <c r="CB620" i="1"/>
  <c r="CB621" i="1"/>
  <c r="CB622" i="1"/>
  <c r="CB623" i="1"/>
  <c r="CB624" i="1"/>
  <c r="CB625" i="1"/>
  <c r="CB626" i="1"/>
  <c r="CB627" i="1"/>
  <c r="CB628" i="1"/>
  <c r="CB629" i="1"/>
  <c r="CB630" i="1"/>
  <c r="CB631" i="1"/>
  <c r="CB632" i="1"/>
  <c r="CB633" i="1"/>
  <c r="CB634" i="1"/>
  <c r="CB635" i="1"/>
  <c r="CB636" i="1"/>
  <c r="CB637" i="1"/>
  <c r="CB638" i="1"/>
  <c r="CB639" i="1"/>
  <c r="CB640" i="1"/>
  <c r="CB641" i="1"/>
  <c r="CB642" i="1"/>
  <c r="CB643" i="1"/>
  <c r="CB644" i="1"/>
  <c r="CB645" i="1"/>
  <c r="CB646" i="1"/>
  <c r="CB647" i="1"/>
  <c r="CB648" i="1"/>
  <c r="CB649" i="1"/>
  <c r="CB650" i="1"/>
  <c r="CB651" i="1"/>
  <c r="CB652" i="1"/>
  <c r="CB653" i="1"/>
  <c r="CB654" i="1"/>
  <c r="CB655" i="1"/>
  <c r="CB656" i="1"/>
  <c r="CB657" i="1"/>
  <c r="CB658" i="1"/>
  <c r="CB659" i="1"/>
  <c r="CB660" i="1"/>
  <c r="CB661" i="1"/>
  <c r="CB662" i="1"/>
  <c r="CB663" i="1"/>
  <c r="CB664" i="1"/>
  <c r="CB665" i="1"/>
  <c r="CB666" i="1"/>
  <c r="CB667" i="1"/>
  <c r="CB668" i="1"/>
  <c r="CB669" i="1"/>
  <c r="CB670" i="1"/>
  <c r="CB671" i="1"/>
  <c r="CB672" i="1"/>
  <c r="CB673" i="1"/>
  <c r="CB674" i="1"/>
  <c r="CB675" i="1"/>
  <c r="CB676" i="1"/>
  <c r="CB677" i="1"/>
  <c r="CB678" i="1"/>
  <c r="CB679" i="1"/>
  <c r="CB680" i="1"/>
  <c r="CB681" i="1"/>
  <c r="CB682" i="1"/>
  <c r="CB683" i="1"/>
  <c r="CB684" i="1"/>
  <c r="CB685" i="1"/>
  <c r="CB686" i="1"/>
  <c r="CB687" i="1"/>
  <c r="CB688" i="1"/>
  <c r="CB689" i="1"/>
  <c r="CB690" i="1"/>
  <c r="CB691" i="1"/>
  <c r="CB692" i="1"/>
  <c r="CB693" i="1"/>
  <c r="CB694" i="1"/>
  <c r="CB695" i="1"/>
  <c r="CB696" i="1"/>
  <c r="CB697" i="1"/>
  <c r="CB698" i="1"/>
  <c r="CB699" i="1"/>
  <c r="CB700" i="1"/>
  <c r="CB701" i="1"/>
  <c r="CB702" i="1"/>
  <c r="CB703" i="1"/>
  <c r="CB704" i="1"/>
  <c r="CB705" i="1"/>
  <c r="CB706" i="1"/>
  <c r="CB707" i="1"/>
  <c r="CB708" i="1"/>
  <c r="CB709" i="1"/>
  <c r="CB710" i="1"/>
  <c r="CB711" i="1"/>
  <c r="CB712" i="1"/>
  <c r="CB713" i="1"/>
  <c r="CB714" i="1"/>
  <c r="CB715" i="1"/>
  <c r="CB716" i="1"/>
  <c r="CB717" i="1"/>
  <c r="CB718" i="1"/>
  <c r="CB719" i="1"/>
  <c r="CB720" i="1"/>
  <c r="CB721" i="1"/>
  <c r="CB722" i="1"/>
  <c r="CB723" i="1"/>
  <c r="CB724" i="1"/>
  <c r="CB725" i="1"/>
  <c r="CB726" i="1"/>
  <c r="CB727" i="1"/>
  <c r="CB728" i="1"/>
  <c r="CB729" i="1"/>
  <c r="CB730" i="1"/>
  <c r="CB731" i="1"/>
  <c r="CB732" i="1"/>
  <c r="CB733" i="1"/>
  <c r="CB734" i="1"/>
  <c r="CB735" i="1"/>
  <c r="CB736" i="1"/>
  <c r="CB737" i="1"/>
  <c r="CB738" i="1"/>
  <c r="CB739" i="1"/>
  <c r="CB740" i="1"/>
  <c r="CB741" i="1"/>
  <c r="CB742" i="1"/>
  <c r="CB743" i="1"/>
  <c r="CB744" i="1"/>
  <c r="CB745" i="1"/>
  <c r="CB746" i="1"/>
  <c r="CB747" i="1"/>
  <c r="CB748" i="1"/>
  <c r="CB749" i="1"/>
  <c r="CB750" i="1"/>
  <c r="CB751" i="1"/>
  <c r="CB752" i="1"/>
  <c r="CB753" i="1"/>
  <c r="CB754" i="1"/>
  <c r="CB755" i="1"/>
  <c r="CB756" i="1"/>
  <c r="CB757" i="1"/>
  <c r="CB758" i="1"/>
  <c r="CB759" i="1"/>
  <c r="CB760" i="1"/>
  <c r="CB761" i="1"/>
  <c r="CB762" i="1"/>
  <c r="CB763" i="1"/>
  <c r="CB764" i="1"/>
  <c r="CB765" i="1"/>
  <c r="CB766" i="1"/>
  <c r="CB767" i="1"/>
  <c r="CB768" i="1"/>
  <c r="CB769" i="1"/>
  <c r="CB770" i="1"/>
  <c r="CB771" i="1"/>
  <c r="CB772" i="1"/>
  <c r="CB773" i="1"/>
  <c r="CB774" i="1"/>
  <c r="CB775" i="1"/>
  <c r="CB776" i="1"/>
  <c r="CB777" i="1"/>
  <c r="CB778" i="1"/>
  <c r="CB779" i="1"/>
  <c r="CB780" i="1"/>
  <c r="CB781" i="1"/>
  <c r="CB782" i="1"/>
  <c r="CB783" i="1"/>
  <c r="CB784" i="1"/>
  <c r="CB785" i="1"/>
  <c r="CB786" i="1"/>
  <c r="CB787" i="1"/>
  <c r="CB788" i="1"/>
  <c r="CB789" i="1"/>
  <c r="CB790" i="1"/>
  <c r="CB791" i="1"/>
  <c r="CB792" i="1"/>
  <c r="CB793" i="1"/>
  <c r="CB794" i="1"/>
  <c r="CB795" i="1"/>
  <c r="CB796" i="1"/>
  <c r="CB797" i="1"/>
  <c r="CB798" i="1"/>
  <c r="CB799" i="1"/>
  <c r="CB800" i="1"/>
  <c r="CB801" i="1"/>
  <c r="CB802" i="1"/>
  <c r="CB803" i="1"/>
  <c r="CB804" i="1"/>
  <c r="CB805" i="1"/>
  <c r="CB806" i="1"/>
  <c r="CB807" i="1"/>
  <c r="CB808" i="1"/>
  <c r="CB809" i="1"/>
  <c r="CB810" i="1"/>
  <c r="CB811" i="1"/>
  <c r="CB812" i="1"/>
  <c r="CB813" i="1"/>
  <c r="CB814" i="1"/>
  <c r="CB815" i="1"/>
  <c r="CB816" i="1"/>
  <c r="CB817" i="1"/>
  <c r="CB818" i="1"/>
  <c r="CB819" i="1"/>
  <c r="CB820" i="1"/>
  <c r="CB821" i="1"/>
  <c r="CB822" i="1"/>
  <c r="CB823" i="1"/>
  <c r="CB824" i="1"/>
  <c r="CB825" i="1"/>
  <c r="CB826" i="1"/>
  <c r="CB827" i="1"/>
  <c r="CB828" i="1"/>
  <c r="CB829" i="1"/>
  <c r="CB830" i="1"/>
  <c r="CB831" i="1"/>
  <c r="CB832" i="1"/>
  <c r="CB833" i="1"/>
  <c r="CB834" i="1"/>
  <c r="CB835" i="1"/>
  <c r="CB836" i="1"/>
  <c r="CB837" i="1"/>
  <c r="CB838" i="1"/>
  <c r="CB839" i="1"/>
  <c r="CB840" i="1"/>
  <c r="CB841" i="1"/>
  <c r="CB842" i="1"/>
  <c r="CB843" i="1"/>
  <c r="CB844" i="1"/>
  <c r="CB845" i="1"/>
  <c r="CB846" i="1"/>
  <c r="CB847" i="1"/>
  <c r="CB848" i="1"/>
  <c r="CB849" i="1"/>
  <c r="CB850" i="1"/>
  <c r="CB851" i="1"/>
  <c r="CB852" i="1"/>
  <c r="CB853" i="1"/>
  <c r="CB854" i="1"/>
  <c r="CB855" i="1"/>
  <c r="CB856" i="1"/>
  <c r="CB857" i="1"/>
  <c r="CB858" i="1"/>
  <c r="CB859" i="1"/>
  <c r="CB860" i="1"/>
  <c r="CB861" i="1"/>
  <c r="CB862" i="1"/>
  <c r="CB863" i="1"/>
  <c r="CB864" i="1"/>
  <c r="CB865" i="1"/>
  <c r="CB866" i="1"/>
  <c r="CB867" i="1"/>
  <c r="CB868" i="1"/>
  <c r="CB869" i="1"/>
  <c r="CB870" i="1"/>
  <c r="CB871" i="1"/>
  <c r="CB872" i="1"/>
  <c r="CB873" i="1"/>
  <c r="CB874" i="1"/>
  <c r="CB875" i="1"/>
  <c r="CB876" i="1"/>
  <c r="CB877" i="1"/>
  <c r="CB878" i="1"/>
  <c r="CB879" i="1"/>
  <c r="CB880" i="1"/>
  <c r="CB881" i="1"/>
  <c r="CB882" i="1"/>
  <c r="CB883" i="1"/>
  <c r="CB884" i="1"/>
  <c r="CB885" i="1"/>
  <c r="CB886" i="1"/>
  <c r="CB887" i="1"/>
  <c r="CB888" i="1"/>
  <c r="CB889" i="1"/>
  <c r="CB890" i="1"/>
  <c r="CB891" i="1"/>
  <c r="CB892" i="1"/>
  <c r="CB893" i="1"/>
  <c r="CB894" i="1"/>
  <c r="CB895" i="1"/>
  <c r="CB896" i="1"/>
  <c r="CB897" i="1"/>
  <c r="CB898" i="1"/>
  <c r="CB899" i="1"/>
  <c r="CB900" i="1"/>
  <c r="CB901" i="1"/>
  <c r="CB902" i="1"/>
  <c r="CB903" i="1"/>
  <c r="CB904" i="1"/>
  <c r="CB905" i="1"/>
  <c r="CB906" i="1"/>
  <c r="CB907" i="1"/>
  <c r="CB908" i="1"/>
  <c r="CB909" i="1"/>
  <c r="CB910" i="1"/>
  <c r="CB911" i="1"/>
  <c r="CB912" i="1"/>
  <c r="CB913" i="1"/>
  <c r="CB914" i="1"/>
  <c r="CB915" i="1"/>
  <c r="CB916" i="1"/>
  <c r="CB917" i="1"/>
  <c r="CB918" i="1"/>
  <c r="CB919" i="1"/>
  <c r="CB920" i="1"/>
  <c r="CB921" i="1"/>
  <c r="CB922" i="1"/>
  <c r="CB923" i="1"/>
  <c r="CB924" i="1"/>
  <c r="CB925" i="1"/>
  <c r="CB926" i="1"/>
  <c r="CB927" i="1"/>
  <c r="CB928" i="1"/>
  <c r="CB929" i="1"/>
  <c r="CB930" i="1"/>
  <c r="CB931" i="1"/>
  <c r="CB932" i="1"/>
  <c r="CB933" i="1"/>
  <c r="CB934" i="1"/>
  <c r="CB935" i="1"/>
  <c r="CB936" i="1"/>
  <c r="CB937" i="1"/>
  <c r="CB938" i="1"/>
  <c r="CB939" i="1"/>
  <c r="CB940" i="1"/>
  <c r="CB941" i="1"/>
  <c r="CB942" i="1"/>
  <c r="CB943" i="1"/>
  <c r="CB944" i="1"/>
  <c r="CB945" i="1"/>
  <c r="CB946" i="1"/>
  <c r="CB947" i="1"/>
  <c r="CB948" i="1"/>
  <c r="CB949" i="1"/>
  <c r="CB950" i="1"/>
  <c r="CB951" i="1"/>
  <c r="CB952" i="1"/>
  <c r="CB953" i="1"/>
  <c r="CB954" i="1"/>
  <c r="CB955" i="1"/>
  <c r="CB956" i="1"/>
  <c r="CB957" i="1"/>
  <c r="CB958" i="1"/>
  <c r="CB959" i="1"/>
  <c r="CB960" i="1"/>
  <c r="CB961" i="1"/>
  <c r="CB962" i="1"/>
  <c r="CB963" i="1"/>
  <c r="CB964" i="1"/>
  <c r="CB965" i="1"/>
  <c r="CB966" i="1"/>
  <c r="CB967" i="1"/>
  <c r="CB968" i="1"/>
  <c r="CB969" i="1"/>
  <c r="CB970" i="1"/>
  <c r="CB971" i="1"/>
  <c r="CB972" i="1"/>
  <c r="CB973" i="1"/>
  <c r="CB974" i="1"/>
  <c r="CB975" i="1"/>
  <c r="CB976" i="1"/>
  <c r="CB977" i="1"/>
  <c r="CB978" i="1"/>
  <c r="CB979" i="1"/>
  <c r="CB980" i="1"/>
  <c r="CB981" i="1"/>
  <c r="CB982" i="1"/>
  <c r="CB983" i="1"/>
  <c r="CB984" i="1"/>
  <c r="CB985" i="1"/>
  <c r="CB986" i="1"/>
  <c r="CB987" i="1"/>
  <c r="CB988" i="1"/>
  <c r="CB989" i="1"/>
  <c r="CB990" i="1"/>
  <c r="CB991" i="1"/>
  <c r="CB992" i="1"/>
  <c r="CB993" i="1"/>
  <c r="CB994" i="1"/>
  <c r="CB995" i="1"/>
  <c r="CB996" i="1"/>
  <c r="CB997" i="1"/>
  <c r="CB998" i="1"/>
  <c r="CB999" i="1"/>
  <c r="CB1000" i="1"/>
  <c r="CB1001" i="1"/>
  <c r="CB1002" i="1"/>
  <c r="CB1003" i="1"/>
  <c r="CB1004" i="1"/>
  <c r="CB1005" i="1"/>
  <c r="CB1006" i="1"/>
  <c r="CB1007" i="1"/>
  <c r="CB1008" i="1"/>
  <c r="CB1009" i="1"/>
  <c r="CB1010" i="1"/>
  <c r="CB1011" i="1"/>
  <c r="CB1012" i="1"/>
  <c r="CB1013" i="1"/>
  <c r="CB1014" i="1"/>
  <c r="CB1015" i="1"/>
  <c r="CB1016" i="1"/>
  <c r="CB1017" i="1"/>
  <c r="CB1018" i="1"/>
  <c r="CB1019" i="1"/>
  <c r="CB1020" i="1"/>
  <c r="CB1021" i="1"/>
  <c r="CB1022" i="1"/>
  <c r="CB1023" i="1"/>
  <c r="CB1024" i="1"/>
  <c r="CB1025" i="1"/>
  <c r="CB1026" i="1"/>
  <c r="CB1027" i="1"/>
  <c r="CB1028" i="1"/>
  <c r="CB1029" i="1"/>
  <c r="CB1030" i="1"/>
  <c r="CB1031" i="1"/>
  <c r="CB1032" i="1"/>
  <c r="CB1033" i="1"/>
  <c r="CB1034" i="1"/>
  <c r="CB1035" i="1"/>
  <c r="CB1036" i="1"/>
  <c r="CB1037" i="1"/>
  <c r="CB1038" i="1"/>
  <c r="CB1039" i="1"/>
  <c r="CB1040" i="1"/>
  <c r="CB1041" i="1"/>
  <c r="CB1042" i="1"/>
  <c r="CB1043" i="1"/>
  <c r="CB1044" i="1"/>
  <c r="CB1045" i="1"/>
  <c r="CB1046" i="1"/>
  <c r="CB1047" i="1"/>
  <c r="CB1048" i="1"/>
  <c r="CB1049" i="1"/>
  <c r="CB1050" i="1"/>
  <c r="CB1051" i="1"/>
  <c r="CB1052" i="1"/>
  <c r="CB1053" i="1"/>
  <c r="CB1054" i="1"/>
  <c r="CB1055" i="1"/>
  <c r="CB1056" i="1"/>
  <c r="CB1057" i="1"/>
  <c r="CB1058" i="1"/>
  <c r="CB1059" i="1"/>
  <c r="CB1060" i="1"/>
  <c r="CB1061" i="1"/>
  <c r="CB1062" i="1"/>
  <c r="CB1063" i="1"/>
  <c r="CB1064" i="1"/>
  <c r="CB1065" i="1"/>
  <c r="CB1066" i="1"/>
  <c r="CB1067" i="1"/>
  <c r="CB1068" i="1"/>
  <c r="CB1069" i="1"/>
  <c r="CB1070" i="1"/>
  <c r="CB1071" i="1"/>
  <c r="CB1072" i="1"/>
  <c r="CB1073" i="1"/>
  <c r="CB1074" i="1"/>
  <c r="CB1075" i="1"/>
  <c r="CB1076" i="1"/>
  <c r="CB1077" i="1"/>
  <c r="CB1078" i="1"/>
  <c r="CB1079" i="1"/>
  <c r="CB1080" i="1"/>
  <c r="CB1081" i="1"/>
  <c r="CB1082" i="1"/>
  <c r="CB1083" i="1"/>
  <c r="CB1084" i="1"/>
  <c r="CB1085" i="1"/>
  <c r="CB1086" i="1"/>
  <c r="CB1087" i="1"/>
  <c r="CB1088" i="1"/>
  <c r="CB1089" i="1"/>
  <c r="CB1090" i="1"/>
  <c r="CB1091" i="1"/>
  <c r="CB1092" i="1"/>
  <c r="CB1093" i="1"/>
  <c r="CB1094" i="1"/>
  <c r="CB1095" i="1"/>
  <c r="CB1096" i="1"/>
  <c r="CB1097" i="1"/>
  <c r="CB1098" i="1"/>
  <c r="CB1099" i="1"/>
  <c r="CB1100" i="1"/>
  <c r="CB1101" i="1"/>
  <c r="CB1102" i="1"/>
  <c r="CB1103" i="1"/>
  <c r="CB1104" i="1"/>
  <c r="CB1105" i="1"/>
  <c r="CB1106" i="1"/>
  <c r="CB1107" i="1"/>
  <c r="CB1108" i="1"/>
  <c r="CB1109" i="1"/>
  <c r="CB1110" i="1"/>
  <c r="CB1111" i="1"/>
  <c r="CB1112" i="1"/>
  <c r="CB1113" i="1"/>
  <c r="CB1114" i="1"/>
  <c r="CB1115" i="1"/>
  <c r="CB1116" i="1"/>
  <c r="CB1117" i="1"/>
  <c r="CB1118" i="1"/>
  <c r="CB1119" i="1"/>
  <c r="CB1120" i="1"/>
  <c r="CB1121" i="1"/>
  <c r="CB1122" i="1"/>
  <c r="CB1123" i="1"/>
  <c r="CB1124" i="1"/>
  <c r="CB1125" i="1"/>
  <c r="CB1126" i="1"/>
  <c r="CB1127" i="1"/>
  <c r="CB1128" i="1"/>
  <c r="CB1129" i="1"/>
  <c r="CB1130" i="1"/>
  <c r="CB1131" i="1"/>
  <c r="CB1132" i="1"/>
  <c r="CB1133" i="1"/>
  <c r="CB1134" i="1"/>
  <c r="CB1135" i="1"/>
  <c r="CB1136" i="1"/>
  <c r="CB1137" i="1"/>
  <c r="CB1138" i="1"/>
  <c r="CB1139" i="1"/>
  <c r="CB1140" i="1"/>
  <c r="CB1141" i="1"/>
  <c r="CB1142" i="1"/>
  <c r="CB1143" i="1"/>
  <c r="CB1144" i="1"/>
  <c r="CB1145" i="1"/>
  <c r="CB1146" i="1"/>
  <c r="CB1147" i="1"/>
  <c r="CB1148" i="1"/>
  <c r="CB1149" i="1"/>
  <c r="CB1150" i="1"/>
  <c r="CB1151" i="1"/>
  <c r="CB1152" i="1"/>
  <c r="CB1153" i="1"/>
  <c r="CB1154" i="1"/>
  <c r="CB1155" i="1"/>
  <c r="CB1156" i="1"/>
  <c r="CB1157" i="1"/>
  <c r="CB1158" i="1"/>
  <c r="CB1159" i="1"/>
  <c r="CB1160" i="1"/>
  <c r="CB1161" i="1"/>
  <c r="CB1162" i="1"/>
  <c r="CB1163" i="1"/>
  <c r="CB1164" i="1"/>
  <c r="CB1165" i="1"/>
  <c r="CB1166" i="1"/>
  <c r="CB1167" i="1"/>
  <c r="CB1168" i="1"/>
  <c r="CB1169" i="1"/>
  <c r="CB1170" i="1"/>
  <c r="CB1171" i="1"/>
  <c r="CB1172" i="1"/>
  <c r="CB1173" i="1"/>
  <c r="CB1174" i="1"/>
  <c r="CB1175" i="1"/>
  <c r="CB1176" i="1"/>
  <c r="CB1177" i="1"/>
  <c r="CB1178" i="1"/>
  <c r="CB1179" i="1"/>
  <c r="CB1180" i="1"/>
  <c r="CB1181" i="1"/>
  <c r="CB1182" i="1"/>
  <c r="CB1183" i="1"/>
  <c r="CB1184" i="1"/>
  <c r="CB1185" i="1"/>
  <c r="CB1186" i="1"/>
  <c r="CB1187" i="1"/>
  <c r="CB1188" i="1"/>
  <c r="CB1189" i="1"/>
  <c r="CB1190" i="1"/>
  <c r="CB1191" i="1"/>
  <c r="CB1192" i="1"/>
  <c r="CB1193" i="1"/>
  <c r="CB1194" i="1"/>
  <c r="CB1195" i="1"/>
  <c r="CB1196" i="1"/>
  <c r="CB1197" i="1"/>
  <c r="CB1198" i="1"/>
  <c r="CB1199" i="1"/>
  <c r="CB1200" i="1"/>
  <c r="CB1201" i="1"/>
  <c r="CB1202" i="1"/>
  <c r="CB1203" i="1"/>
  <c r="CB1204" i="1"/>
  <c r="CB1205" i="1"/>
  <c r="CB1206" i="1"/>
  <c r="CB1207" i="1"/>
  <c r="CB1208" i="1"/>
  <c r="CB1209" i="1"/>
  <c r="CB1210" i="1"/>
  <c r="CB1211" i="1"/>
  <c r="CB1212" i="1"/>
  <c r="CB1213" i="1"/>
  <c r="CB1214" i="1"/>
  <c r="CB1215" i="1"/>
  <c r="CB1216" i="1"/>
  <c r="CB1217" i="1"/>
  <c r="CB1218" i="1"/>
  <c r="CB1219" i="1"/>
  <c r="CB1220" i="1"/>
  <c r="CB1221" i="1"/>
  <c r="CB1222" i="1"/>
  <c r="CB1223" i="1"/>
  <c r="CB1224" i="1"/>
  <c r="CB1225" i="1"/>
  <c r="CB1226" i="1"/>
  <c r="CB1227" i="1"/>
  <c r="CB1228" i="1"/>
  <c r="CB1229" i="1"/>
  <c r="CB1230" i="1"/>
  <c r="CB1231" i="1"/>
  <c r="CB1232" i="1"/>
  <c r="CB1233" i="1"/>
  <c r="CB1234" i="1"/>
  <c r="CB1235" i="1"/>
  <c r="CB1236" i="1"/>
  <c r="CB1237" i="1"/>
  <c r="CB1238" i="1"/>
  <c r="CB1239" i="1"/>
  <c r="CB1240" i="1"/>
  <c r="CB1241" i="1"/>
  <c r="CB1242" i="1"/>
  <c r="CB1243" i="1"/>
  <c r="CB1244" i="1"/>
  <c r="CB1245" i="1"/>
  <c r="CB1246" i="1"/>
  <c r="CB1247" i="1"/>
  <c r="CB1248" i="1"/>
  <c r="CB1249" i="1"/>
  <c r="CB1250" i="1"/>
  <c r="CB1251" i="1"/>
  <c r="CB1252" i="1"/>
  <c r="CB1253" i="1"/>
  <c r="CB1254" i="1"/>
  <c r="CB1255" i="1"/>
  <c r="CB1256" i="1"/>
  <c r="CB1257" i="1"/>
  <c r="CB1258" i="1"/>
  <c r="CB1259" i="1"/>
  <c r="CB1260" i="1"/>
  <c r="CB1261" i="1"/>
  <c r="CB1262" i="1"/>
  <c r="CB1263" i="1"/>
  <c r="CB1264" i="1"/>
  <c r="CB1265" i="1"/>
  <c r="CB1266" i="1"/>
  <c r="CB1267" i="1"/>
  <c r="CB1268" i="1"/>
  <c r="CB1269" i="1"/>
  <c r="CB1270" i="1"/>
  <c r="CB1271" i="1"/>
  <c r="CB1272" i="1"/>
  <c r="CB1273" i="1"/>
  <c r="CB1274" i="1"/>
  <c r="CB1275" i="1"/>
  <c r="CB1276" i="1"/>
  <c r="CB1277" i="1"/>
  <c r="CB1278" i="1"/>
  <c r="CB1279" i="1"/>
  <c r="CB1280" i="1"/>
  <c r="CB1281" i="1"/>
  <c r="CB1282" i="1"/>
  <c r="CB1283" i="1"/>
  <c r="CB1284" i="1"/>
  <c r="CB1285" i="1"/>
  <c r="CB1286" i="1"/>
  <c r="CB1287" i="1"/>
  <c r="CB1288" i="1"/>
  <c r="CB1289" i="1"/>
  <c r="CB1290" i="1"/>
  <c r="CB1291" i="1"/>
  <c r="CB1292" i="1"/>
  <c r="CB1293" i="1"/>
  <c r="CB1294" i="1"/>
  <c r="CB1295" i="1"/>
  <c r="CB1296" i="1"/>
  <c r="CB1297" i="1"/>
  <c r="CB1298" i="1"/>
  <c r="CB1299" i="1"/>
  <c r="CB1300" i="1"/>
  <c r="CB1301" i="1"/>
  <c r="CB1302" i="1"/>
  <c r="CB1303" i="1"/>
  <c r="CB1304" i="1"/>
  <c r="CB1305" i="1"/>
  <c r="CB1306" i="1"/>
  <c r="CB1307" i="1"/>
  <c r="CB1308" i="1"/>
  <c r="CB1309" i="1"/>
  <c r="CB1310" i="1"/>
  <c r="CB1311" i="1"/>
  <c r="CB1312" i="1"/>
  <c r="CB1313" i="1"/>
  <c r="CB1314" i="1"/>
  <c r="CB1315" i="1"/>
  <c r="CB1316" i="1"/>
  <c r="CB1317" i="1"/>
  <c r="CB1318" i="1"/>
  <c r="CB1319" i="1"/>
  <c r="CB1320" i="1"/>
  <c r="CB1321" i="1"/>
  <c r="CB1322" i="1"/>
  <c r="CB1323" i="1"/>
  <c r="CB1324" i="1"/>
  <c r="CB1325" i="1"/>
  <c r="CB1326" i="1"/>
  <c r="CB1327" i="1"/>
  <c r="CB1328" i="1"/>
  <c r="CB1329" i="1"/>
  <c r="CB1330" i="1"/>
  <c r="CB1331" i="1"/>
  <c r="CB1332" i="1"/>
  <c r="CB1333" i="1"/>
  <c r="CB1334" i="1"/>
  <c r="CB1335" i="1"/>
  <c r="CB1336" i="1"/>
  <c r="CB1337" i="1"/>
  <c r="CB1338" i="1"/>
  <c r="CB1339" i="1"/>
  <c r="CB1340" i="1"/>
  <c r="CB1341" i="1"/>
  <c r="CB1342" i="1"/>
  <c r="CB1343" i="1"/>
  <c r="CB1344" i="1"/>
  <c r="CB1345" i="1"/>
  <c r="CB1346" i="1"/>
  <c r="CB1347" i="1"/>
  <c r="CB1348" i="1"/>
  <c r="CB1349" i="1"/>
  <c r="CB1350" i="1"/>
  <c r="CB1351" i="1"/>
  <c r="CB1352" i="1"/>
  <c r="CB1353" i="1"/>
  <c r="CB1354" i="1"/>
  <c r="CB1355" i="1"/>
  <c r="CB1356" i="1"/>
  <c r="CB1357" i="1"/>
  <c r="CB1358" i="1"/>
  <c r="CB1359" i="1"/>
  <c r="CB1360" i="1"/>
  <c r="CB1361" i="1"/>
  <c r="CB1362" i="1"/>
  <c r="CB1363" i="1"/>
  <c r="CB1364" i="1"/>
  <c r="CB1365" i="1"/>
  <c r="CB1366" i="1"/>
  <c r="CB1367" i="1"/>
  <c r="CB1368" i="1"/>
  <c r="CB1369" i="1"/>
  <c r="CB1370" i="1"/>
  <c r="CB1371" i="1"/>
  <c r="CB1372" i="1"/>
  <c r="CB1373" i="1"/>
  <c r="CB1374" i="1"/>
  <c r="CB1375" i="1"/>
  <c r="CB1376" i="1"/>
  <c r="CB1377" i="1"/>
  <c r="CB1378" i="1"/>
  <c r="CB1379" i="1"/>
  <c r="CB1380" i="1"/>
  <c r="CB1381" i="1"/>
  <c r="CB1382" i="1"/>
  <c r="CB1383" i="1"/>
  <c r="CB1384" i="1"/>
  <c r="CB1385" i="1"/>
  <c r="CB1386" i="1"/>
  <c r="CB1387" i="1"/>
  <c r="CB1388" i="1"/>
  <c r="CB1389" i="1"/>
  <c r="CB1390" i="1"/>
  <c r="CB1391" i="1"/>
  <c r="CB1392" i="1"/>
  <c r="CB1393" i="1"/>
  <c r="CB1394" i="1"/>
  <c r="CB1395" i="1"/>
  <c r="CB1396" i="1"/>
  <c r="CB1397" i="1"/>
  <c r="CB1398" i="1"/>
  <c r="CB1399" i="1"/>
  <c r="CB1400" i="1"/>
  <c r="CB1401" i="1"/>
  <c r="CB1402" i="1"/>
  <c r="CB1403" i="1"/>
  <c r="CB1404" i="1"/>
  <c r="CB1405" i="1"/>
  <c r="CB1406" i="1"/>
  <c r="CB1407" i="1"/>
  <c r="CB1408" i="1"/>
  <c r="CB1409" i="1"/>
  <c r="CB1410" i="1"/>
  <c r="CB1411" i="1"/>
  <c r="CB1412" i="1"/>
  <c r="CB1413" i="1"/>
  <c r="CB1414" i="1"/>
  <c r="CB1415" i="1"/>
  <c r="CB1416" i="1"/>
  <c r="CB1417" i="1"/>
  <c r="CB1418" i="1"/>
  <c r="CB1419" i="1"/>
  <c r="CB1420" i="1"/>
  <c r="CB1421" i="1"/>
  <c r="CB1422" i="1"/>
  <c r="CB1423" i="1"/>
  <c r="CB1424" i="1"/>
  <c r="CB1425" i="1"/>
  <c r="CB1426" i="1"/>
  <c r="CB1427" i="1"/>
  <c r="CB1428" i="1"/>
  <c r="CB1429" i="1"/>
  <c r="CB1430" i="1"/>
  <c r="CB1431" i="1"/>
  <c r="CB1432" i="1"/>
  <c r="CB1433" i="1"/>
  <c r="CB1434" i="1"/>
  <c r="CB1435" i="1"/>
  <c r="CB1436" i="1"/>
  <c r="CB1437" i="1"/>
  <c r="CB1438" i="1"/>
  <c r="CB1439" i="1"/>
  <c r="CB1440" i="1"/>
  <c r="CB1441" i="1"/>
  <c r="CB1442" i="1"/>
  <c r="CB1443" i="1"/>
  <c r="CB1444" i="1"/>
  <c r="CB1445" i="1"/>
  <c r="CB1446" i="1"/>
  <c r="CB1447" i="1"/>
  <c r="CB1448" i="1"/>
  <c r="CB1449" i="1"/>
  <c r="CB1450" i="1"/>
  <c r="CB1451" i="1"/>
  <c r="CB1452" i="1"/>
  <c r="CB1453" i="1"/>
  <c r="CB1454" i="1"/>
  <c r="CB1455" i="1"/>
  <c r="CB1456" i="1"/>
  <c r="CB1457" i="1"/>
  <c r="CB1458" i="1"/>
  <c r="CB1459" i="1"/>
  <c r="CB1460" i="1"/>
  <c r="CB1461" i="1"/>
  <c r="CB1462" i="1"/>
  <c r="CB1463" i="1"/>
  <c r="CB1464" i="1"/>
  <c r="CB1465" i="1"/>
  <c r="CB1466" i="1"/>
  <c r="CB1467" i="1"/>
  <c r="CB1468" i="1"/>
  <c r="CB1469" i="1"/>
  <c r="CB1470" i="1"/>
  <c r="CB1471" i="1"/>
  <c r="CB1472" i="1"/>
  <c r="CB1473" i="1"/>
  <c r="CB1474" i="1"/>
  <c r="CB1475" i="1"/>
  <c r="CB1476" i="1"/>
  <c r="CB1477" i="1"/>
  <c r="CB1478" i="1"/>
  <c r="CB1479" i="1"/>
  <c r="CB1480" i="1"/>
  <c r="CB1481" i="1"/>
  <c r="CB1482" i="1"/>
  <c r="CB1483" i="1"/>
  <c r="CB1484" i="1"/>
  <c r="CB1485" i="1"/>
  <c r="CB1486" i="1"/>
  <c r="CB1487" i="1"/>
  <c r="CB1488" i="1"/>
  <c r="CB1489" i="1"/>
  <c r="CB1490" i="1"/>
  <c r="CB1491" i="1"/>
  <c r="CB1492" i="1"/>
  <c r="CB1493" i="1"/>
  <c r="CB1494" i="1"/>
  <c r="CB1495" i="1"/>
  <c r="CB1496" i="1"/>
  <c r="CB1497" i="1"/>
  <c r="CB1498" i="1"/>
  <c r="CB1499" i="1"/>
  <c r="CB1500" i="1"/>
  <c r="CB1501" i="1"/>
  <c r="CB1502" i="1"/>
  <c r="CB1503" i="1"/>
  <c r="CB1504" i="1"/>
  <c r="CB1505" i="1"/>
  <c r="CB1506" i="1"/>
  <c r="CB1507" i="1"/>
  <c r="CB1508" i="1"/>
  <c r="CB1509" i="1"/>
  <c r="CB1510" i="1"/>
  <c r="CB1511" i="1"/>
  <c r="CB1512" i="1"/>
  <c r="CB1513" i="1"/>
  <c r="CB1514" i="1"/>
  <c r="CB1515" i="1"/>
  <c r="CB1516" i="1"/>
  <c r="CB1517" i="1"/>
  <c r="CB1518" i="1"/>
  <c r="CB1519" i="1"/>
  <c r="CB1520" i="1"/>
  <c r="CB1521" i="1"/>
  <c r="CB1522" i="1"/>
  <c r="CB1523" i="1"/>
  <c r="CB1524" i="1"/>
  <c r="CB1525" i="1"/>
  <c r="CB1526" i="1"/>
  <c r="CB1527" i="1"/>
  <c r="CB1528" i="1"/>
  <c r="CB1529" i="1"/>
  <c r="CB1530" i="1"/>
  <c r="CB1531" i="1"/>
  <c r="CB1532" i="1"/>
  <c r="CB1533" i="1"/>
  <c r="CB1534" i="1"/>
  <c r="CB1535" i="1"/>
  <c r="CB1536" i="1"/>
  <c r="CB1537" i="1"/>
  <c r="CB1538" i="1"/>
  <c r="CB1539" i="1"/>
  <c r="CB1540" i="1"/>
  <c r="CB1541" i="1"/>
  <c r="CB1542" i="1"/>
  <c r="CB1543" i="1"/>
  <c r="CB1544" i="1"/>
  <c r="CB1545" i="1"/>
  <c r="CB1546" i="1"/>
  <c r="CB1547" i="1"/>
  <c r="CB1548" i="1"/>
  <c r="CB1549" i="1"/>
  <c r="CB1550" i="1"/>
  <c r="CB1551" i="1"/>
  <c r="CB1552" i="1"/>
  <c r="CB1553" i="1"/>
  <c r="CB1554" i="1"/>
  <c r="CB1555" i="1"/>
  <c r="CB1556" i="1"/>
  <c r="CB1557" i="1"/>
  <c r="CB1558" i="1"/>
  <c r="CB1559" i="1"/>
  <c r="CB1560" i="1"/>
  <c r="CB1561" i="1"/>
  <c r="CB1562" i="1"/>
  <c r="CB1563" i="1"/>
  <c r="CB1564" i="1"/>
  <c r="CB1565" i="1"/>
  <c r="CB1566" i="1"/>
  <c r="CB1567" i="1"/>
  <c r="CB1568" i="1"/>
  <c r="CB1569" i="1"/>
  <c r="CB1570" i="1"/>
  <c r="CB1571" i="1"/>
  <c r="CB1572" i="1"/>
  <c r="CB1573" i="1"/>
  <c r="CB1574" i="1"/>
  <c r="CB1575" i="1"/>
  <c r="CB1576" i="1"/>
  <c r="CB1577" i="1"/>
  <c r="CB1578" i="1"/>
  <c r="CB1579" i="1"/>
  <c r="CB1580" i="1"/>
  <c r="CB1581" i="1"/>
  <c r="CB1582" i="1"/>
  <c r="CB1583" i="1"/>
  <c r="CB1584" i="1"/>
  <c r="CB1585" i="1"/>
  <c r="CB1586" i="1"/>
  <c r="CB1587" i="1"/>
  <c r="CB1588" i="1"/>
  <c r="CB1589" i="1"/>
  <c r="CB1590" i="1"/>
  <c r="CB1591" i="1"/>
  <c r="CB1592" i="1"/>
  <c r="CB1593" i="1"/>
  <c r="CB1594" i="1"/>
  <c r="CB1595" i="1"/>
  <c r="CB1596" i="1"/>
  <c r="CB1597" i="1"/>
  <c r="CB1598" i="1"/>
  <c r="CB1599" i="1"/>
  <c r="CB1600" i="1"/>
  <c r="CB1601" i="1"/>
  <c r="CB1602" i="1"/>
  <c r="CB1603" i="1"/>
  <c r="CB1604" i="1"/>
  <c r="CB1605" i="1"/>
  <c r="CB1606" i="1"/>
  <c r="CB1607" i="1"/>
  <c r="CB1608" i="1"/>
  <c r="CB1609" i="1"/>
  <c r="CB1610" i="1"/>
  <c r="CB1611" i="1"/>
  <c r="CB1612" i="1"/>
  <c r="CB1613" i="1"/>
  <c r="CB1614" i="1"/>
  <c r="CB1615" i="1"/>
  <c r="CB1616" i="1"/>
  <c r="CB1617" i="1"/>
  <c r="CB1618" i="1"/>
  <c r="CB1619" i="1"/>
  <c r="CB1620" i="1"/>
  <c r="CB1621" i="1"/>
  <c r="CB1622" i="1"/>
  <c r="CB1623" i="1"/>
  <c r="CB1624" i="1"/>
  <c r="CB1625" i="1"/>
  <c r="CB1626" i="1"/>
  <c r="CB1627" i="1"/>
  <c r="CB1628" i="1"/>
  <c r="CB1629" i="1"/>
  <c r="CB1630" i="1"/>
  <c r="CB1631" i="1"/>
  <c r="CB1632" i="1"/>
  <c r="CB1633" i="1"/>
  <c r="CB1634" i="1"/>
  <c r="CB1635" i="1"/>
  <c r="CB1636" i="1"/>
  <c r="CB1637" i="1"/>
  <c r="CB1638" i="1"/>
  <c r="CB1639" i="1"/>
  <c r="CB1640" i="1"/>
  <c r="CB1641" i="1"/>
  <c r="CB1642" i="1"/>
  <c r="CB1643" i="1"/>
  <c r="CB1644" i="1"/>
  <c r="CB1645" i="1"/>
  <c r="CB1646" i="1"/>
  <c r="CB1647" i="1"/>
  <c r="CB1648" i="1"/>
  <c r="CB1649" i="1"/>
  <c r="CB1650" i="1"/>
  <c r="CB1651" i="1"/>
  <c r="CB1652" i="1"/>
  <c r="CB1653" i="1"/>
  <c r="CB1654" i="1"/>
  <c r="CB1655" i="1"/>
  <c r="CB1656" i="1"/>
  <c r="CB1657" i="1"/>
  <c r="CB1658" i="1"/>
  <c r="CB1659" i="1"/>
  <c r="CB1660" i="1"/>
  <c r="CB1661" i="1"/>
  <c r="CB1662" i="1"/>
  <c r="CB1663" i="1"/>
  <c r="CB1664" i="1"/>
  <c r="CB1665" i="1"/>
  <c r="CB1666" i="1"/>
  <c r="CB1667" i="1"/>
  <c r="CB1668" i="1"/>
  <c r="CB1669" i="1"/>
  <c r="CB1670" i="1"/>
  <c r="CB1671" i="1"/>
  <c r="CB1672" i="1"/>
  <c r="CB1673" i="1"/>
  <c r="CB1674" i="1"/>
  <c r="CB1675" i="1"/>
  <c r="CB1676" i="1"/>
  <c r="CB1677" i="1"/>
  <c r="CB1678" i="1"/>
  <c r="CB1679" i="1"/>
  <c r="CB1680" i="1"/>
  <c r="CB1681" i="1"/>
  <c r="CB1682" i="1"/>
  <c r="CB1683" i="1"/>
  <c r="CB1684" i="1"/>
  <c r="CB1685" i="1"/>
  <c r="CB1686" i="1"/>
  <c r="CB1687" i="1"/>
  <c r="CB1688" i="1"/>
  <c r="CB1689" i="1"/>
  <c r="CB1690" i="1"/>
  <c r="CB1691" i="1"/>
  <c r="CB1692" i="1"/>
  <c r="CB1693" i="1"/>
  <c r="CB1694" i="1"/>
  <c r="CB1695" i="1"/>
  <c r="CB1696" i="1"/>
  <c r="CB1697" i="1"/>
  <c r="CB1698" i="1"/>
  <c r="CB1699" i="1"/>
  <c r="CB1700" i="1"/>
  <c r="CB1701" i="1"/>
  <c r="CB1702" i="1"/>
  <c r="CB1703" i="1"/>
  <c r="CB1704" i="1"/>
  <c r="CB1705" i="1"/>
  <c r="CB1706" i="1"/>
  <c r="CB1707" i="1"/>
  <c r="CB1708" i="1"/>
  <c r="CB1709" i="1"/>
  <c r="CB1710" i="1"/>
  <c r="CB1711" i="1"/>
  <c r="CB1712" i="1"/>
  <c r="CB1713" i="1"/>
  <c r="CB1714" i="1"/>
  <c r="CB1715" i="1"/>
  <c r="CB1716" i="1"/>
  <c r="CB1717" i="1"/>
  <c r="CB1718" i="1"/>
  <c r="CB1719" i="1"/>
  <c r="CB1720" i="1"/>
  <c r="CB1721" i="1"/>
  <c r="CB1722" i="1"/>
  <c r="CB1723" i="1"/>
  <c r="CB1724" i="1"/>
  <c r="CB1725" i="1"/>
  <c r="CB1726" i="1"/>
  <c r="CB1727" i="1"/>
  <c r="CB1728" i="1"/>
  <c r="CB1729" i="1"/>
  <c r="CB1730" i="1"/>
  <c r="CB1731" i="1"/>
  <c r="CB1732" i="1"/>
  <c r="CB1733" i="1"/>
  <c r="CB1734" i="1"/>
  <c r="CB1735" i="1"/>
  <c r="CB1736" i="1"/>
  <c r="CB1737" i="1"/>
  <c r="CB1738" i="1"/>
  <c r="CB1739" i="1"/>
  <c r="CB1740" i="1"/>
  <c r="CB1741" i="1"/>
  <c r="CB1742" i="1"/>
  <c r="CB1743" i="1"/>
  <c r="CB1744" i="1"/>
  <c r="CB1745" i="1"/>
  <c r="CB1746" i="1"/>
  <c r="CB1747" i="1"/>
  <c r="CB1748" i="1"/>
  <c r="CB1749" i="1"/>
  <c r="CB1750" i="1"/>
  <c r="CB1751" i="1"/>
  <c r="CB1752" i="1"/>
  <c r="CB1753" i="1"/>
  <c r="CB1754" i="1"/>
  <c r="CB1755" i="1"/>
  <c r="CB1756" i="1"/>
  <c r="CB1757" i="1"/>
  <c r="CB1758" i="1"/>
  <c r="CB1759" i="1"/>
  <c r="CB1760" i="1"/>
  <c r="CB1761" i="1"/>
  <c r="CB1762" i="1"/>
  <c r="CB1763" i="1"/>
  <c r="CB1764" i="1"/>
  <c r="CB1765" i="1"/>
  <c r="CB1766" i="1"/>
  <c r="CB1767" i="1"/>
  <c r="CB1768" i="1"/>
  <c r="CB1769" i="1"/>
  <c r="CB1770" i="1"/>
  <c r="CB1771" i="1"/>
  <c r="CB1772" i="1"/>
  <c r="CB1773" i="1"/>
  <c r="CB1774" i="1"/>
  <c r="CB1775" i="1"/>
  <c r="CB1776" i="1"/>
  <c r="CB1777" i="1"/>
  <c r="CB1778" i="1"/>
  <c r="CB1779" i="1"/>
  <c r="CB1780" i="1"/>
  <c r="CB1781" i="1"/>
  <c r="CB1782" i="1"/>
  <c r="CB1783" i="1"/>
  <c r="CB1784" i="1"/>
  <c r="CB1785" i="1"/>
  <c r="CB1786" i="1"/>
  <c r="CB1787" i="1"/>
  <c r="CB1788" i="1"/>
  <c r="CB1789" i="1"/>
  <c r="CB1790" i="1"/>
  <c r="CB1791" i="1"/>
  <c r="CB1792" i="1"/>
  <c r="CB1793" i="1"/>
  <c r="CB1794" i="1"/>
  <c r="CB1795" i="1"/>
  <c r="CB1796" i="1"/>
  <c r="CB1797" i="1"/>
  <c r="CB1798" i="1"/>
  <c r="CB1799" i="1"/>
  <c r="CB1800" i="1"/>
  <c r="CB1801" i="1"/>
  <c r="CB1802" i="1"/>
  <c r="CB1803" i="1"/>
  <c r="CB1804" i="1"/>
  <c r="CB1805" i="1"/>
  <c r="CB1806" i="1"/>
  <c r="CB1807" i="1"/>
  <c r="CB1808" i="1"/>
  <c r="CB1809" i="1"/>
  <c r="CB1810" i="1"/>
  <c r="CB1811" i="1"/>
  <c r="CB1812" i="1"/>
  <c r="CB1813" i="1"/>
  <c r="CB1814" i="1"/>
  <c r="CB1815" i="1"/>
  <c r="CB1816" i="1"/>
  <c r="CB1817" i="1"/>
  <c r="CB1818" i="1"/>
  <c r="CB1819" i="1"/>
  <c r="CB1820" i="1"/>
  <c r="CB1821" i="1"/>
  <c r="CB1822" i="1"/>
  <c r="CB1823" i="1"/>
  <c r="CB1824" i="1"/>
  <c r="CB1825" i="1"/>
  <c r="CB1826" i="1"/>
  <c r="CB1827" i="1"/>
  <c r="CB1828" i="1"/>
  <c r="CB1829" i="1"/>
  <c r="CB1830" i="1"/>
  <c r="CB1831" i="1"/>
  <c r="CB1832" i="1"/>
  <c r="CB1833" i="1"/>
  <c r="CB1834" i="1"/>
  <c r="CB1835" i="1"/>
  <c r="CB1836" i="1"/>
  <c r="CB1837" i="1"/>
  <c r="CB1838" i="1"/>
  <c r="CB1839" i="1"/>
  <c r="CB1840" i="1"/>
  <c r="CB1841" i="1"/>
  <c r="CB1842" i="1"/>
  <c r="CB1843" i="1"/>
  <c r="CB1844" i="1"/>
  <c r="CB1845" i="1"/>
  <c r="CB1846" i="1"/>
  <c r="CB1847" i="1"/>
  <c r="CB1848" i="1"/>
  <c r="CB1849" i="1"/>
  <c r="CB1850" i="1"/>
  <c r="CB1851" i="1"/>
  <c r="CB1852" i="1"/>
  <c r="CB1853" i="1"/>
  <c r="CB1854" i="1"/>
  <c r="CB1855" i="1"/>
  <c r="CB1856" i="1"/>
  <c r="CB1857" i="1"/>
  <c r="CB1858" i="1"/>
  <c r="CB1859" i="1"/>
  <c r="CB1860" i="1"/>
  <c r="CB1861" i="1"/>
  <c r="CB1862" i="1"/>
  <c r="CB1863" i="1"/>
  <c r="CB1864" i="1"/>
  <c r="CB1865" i="1"/>
  <c r="CB1866" i="1"/>
  <c r="CB1867" i="1"/>
  <c r="CB1868" i="1"/>
  <c r="CB1869" i="1"/>
  <c r="CB1870" i="1"/>
  <c r="CB1871" i="1"/>
  <c r="CB1872" i="1"/>
  <c r="CB1873" i="1"/>
  <c r="CB1874" i="1"/>
  <c r="CB1875" i="1"/>
  <c r="CB1876" i="1"/>
  <c r="CB1877" i="1"/>
  <c r="CB1878" i="1"/>
  <c r="CB1879" i="1"/>
  <c r="CB1880" i="1"/>
  <c r="CB1881" i="1"/>
  <c r="CB1882" i="1"/>
  <c r="CB1883" i="1"/>
  <c r="CB1884" i="1"/>
  <c r="CB1885" i="1"/>
  <c r="CB1886" i="1"/>
  <c r="CB1887" i="1"/>
  <c r="CB1888" i="1"/>
  <c r="CB1889" i="1"/>
  <c r="CB1890" i="1"/>
  <c r="CB1891" i="1"/>
  <c r="CB1892" i="1"/>
  <c r="CB1893" i="1"/>
  <c r="CB1894" i="1"/>
  <c r="CB1895" i="1"/>
  <c r="CB1896" i="1"/>
  <c r="CB1897" i="1"/>
  <c r="CB1898" i="1"/>
  <c r="CB1899" i="1"/>
  <c r="CB1900" i="1"/>
  <c r="CB1901" i="1"/>
  <c r="CB1902" i="1"/>
  <c r="CB1903" i="1"/>
  <c r="CB1904" i="1"/>
  <c r="CB1905" i="1"/>
  <c r="CB1906" i="1"/>
  <c r="CB1907" i="1"/>
  <c r="CB1908" i="1"/>
  <c r="CB1909" i="1"/>
  <c r="CB1910" i="1"/>
  <c r="CB1911" i="1"/>
  <c r="CB1912" i="1"/>
  <c r="CB1913" i="1"/>
  <c r="CB1914" i="1"/>
  <c r="CB1915" i="1"/>
  <c r="CB1916" i="1"/>
  <c r="CB1917" i="1"/>
  <c r="CB1918" i="1"/>
  <c r="CB1919" i="1"/>
  <c r="CB1920" i="1"/>
  <c r="CB1921" i="1"/>
  <c r="CB1922" i="1"/>
  <c r="CB1923" i="1"/>
  <c r="CB1924" i="1"/>
  <c r="CB1925" i="1"/>
  <c r="CB1926" i="1"/>
  <c r="CB1927" i="1"/>
  <c r="CB1928" i="1"/>
  <c r="CB1929" i="1"/>
  <c r="CB1930" i="1"/>
  <c r="CB1931" i="1"/>
  <c r="CB1932" i="1"/>
  <c r="CB1933" i="1"/>
  <c r="CB1934" i="1"/>
  <c r="CB1935" i="1"/>
  <c r="CB1936" i="1"/>
  <c r="CB1937" i="1"/>
  <c r="CB1938" i="1"/>
  <c r="CB1939" i="1"/>
  <c r="CB1940" i="1"/>
  <c r="CB1941" i="1"/>
  <c r="CB1942" i="1"/>
  <c r="CB1943" i="1"/>
  <c r="CB1944" i="1"/>
  <c r="CB1945" i="1"/>
  <c r="CB1946" i="1"/>
  <c r="CB1947" i="1"/>
  <c r="CB1948" i="1"/>
  <c r="CB1949" i="1"/>
  <c r="CB1950" i="1"/>
  <c r="CB1951" i="1"/>
  <c r="CB1952" i="1"/>
  <c r="CB1953" i="1"/>
  <c r="CB1954" i="1"/>
  <c r="CB1955" i="1"/>
  <c r="CB1956" i="1"/>
  <c r="CB1957" i="1"/>
  <c r="CB1958" i="1"/>
  <c r="CB1959" i="1"/>
  <c r="CB1960" i="1"/>
  <c r="CB1961" i="1"/>
  <c r="CB1962" i="1"/>
  <c r="CB1963" i="1"/>
  <c r="CB1964" i="1"/>
  <c r="CB1965" i="1"/>
  <c r="CB1966" i="1"/>
  <c r="CB1967" i="1"/>
  <c r="CB1968" i="1"/>
  <c r="CB1969" i="1"/>
  <c r="CB1970" i="1"/>
  <c r="CB1971" i="1"/>
  <c r="CB1972" i="1"/>
  <c r="CB1973" i="1"/>
  <c r="CB1974" i="1"/>
  <c r="CB1975" i="1"/>
  <c r="CB1976" i="1"/>
  <c r="CB1977" i="1"/>
  <c r="CB1978" i="1"/>
  <c r="CB1979" i="1"/>
  <c r="CB1980" i="1"/>
  <c r="CB1981" i="1"/>
  <c r="CB1982" i="1"/>
  <c r="CB1983" i="1"/>
  <c r="CB1984" i="1"/>
  <c r="CB1985" i="1"/>
  <c r="CB1986" i="1"/>
  <c r="CB1987" i="1"/>
  <c r="CB1988" i="1"/>
  <c r="CB1989" i="1"/>
  <c r="CB1990" i="1"/>
  <c r="CB1991" i="1"/>
  <c r="CB1992" i="1"/>
  <c r="CB1993" i="1"/>
  <c r="CB1994" i="1"/>
  <c r="CB1995" i="1"/>
  <c r="CB1996" i="1"/>
  <c r="CB1997" i="1"/>
  <c r="CB1998" i="1"/>
  <c r="CB1999" i="1"/>
  <c r="CB3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7" i="1"/>
  <c r="BM308" i="1"/>
  <c r="BM309" i="1"/>
  <c r="BM310" i="1"/>
  <c r="BM311" i="1"/>
  <c r="BM312" i="1"/>
  <c r="BM313" i="1"/>
  <c r="BM314" i="1"/>
  <c r="BM315" i="1"/>
  <c r="BM316" i="1"/>
  <c r="BM317" i="1"/>
  <c r="BM318" i="1"/>
  <c r="BM319" i="1"/>
  <c r="BM320" i="1"/>
  <c r="BM321" i="1"/>
  <c r="BM322" i="1"/>
  <c r="BM323" i="1"/>
  <c r="BM324" i="1"/>
  <c r="BM325" i="1"/>
  <c r="BM326" i="1"/>
  <c r="BM327" i="1"/>
  <c r="BM328" i="1"/>
  <c r="BM329" i="1"/>
  <c r="BM330" i="1"/>
  <c r="BM331" i="1"/>
  <c r="BM332" i="1"/>
  <c r="BM333" i="1"/>
  <c r="BM334" i="1"/>
  <c r="BM335" i="1"/>
  <c r="BM336" i="1"/>
  <c r="BM337" i="1"/>
  <c r="BM338" i="1"/>
  <c r="BM339" i="1"/>
  <c r="BM340" i="1"/>
  <c r="BM341" i="1"/>
  <c r="BM342" i="1"/>
  <c r="BM343" i="1"/>
  <c r="BM344" i="1"/>
  <c r="BM345" i="1"/>
  <c r="BM346" i="1"/>
  <c r="BM347" i="1"/>
  <c r="BM348" i="1"/>
  <c r="BM349" i="1"/>
  <c r="BM350" i="1"/>
  <c r="BM351" i="1"/>
  <c r="BM352" i="1"/>
  <c r="BM353" i="1"/>
  <c r="BM354" i="1"/>
  <c r="BM355" i="1"/>
  <c r="BM356" i="1"/>
  <c r="BM357" i="1"/>
  <c r="BM358" i="1"/>
  <c r="BM359" i="1"/>
  <c r="BM360" i="1"/>
  <c r="BM361" i="1"/>
  <c r="BM362" i="1"/>
  <c r="BM363" i="1"/>
  <c r="BM364" i="1"/>
  <c r="BM365" i="1"/>
  <c r="BM366" i="1"/>
  <c r="BM367" i="1"/>
  <c r="BM368" i="1"/>
  <c r="BM369" i="1"/>
  <c r="BM370" i="1"/>
  <c r="BM371" i="1"/>
  <c r="BM372" i="1"/>
  <c r="BM373" i="1"/>
  <c r="BM374" i="1"/>
  <c r="BM375" i="1"/>
  <c r="BM376" i="1"/>
  <c r="BM377" i="1"/>
  <c r="BM378" i="1"/>
  <c r="BM379" i="1"/>
  <c r="BM380" i="1"/>
  <c r="BM381" i="1"/>
  <c r="BM382" i="1"/>
  <c r="BM383" i="1"/>
  <c r="BM384" i="1"/>
  <c r="BM385" i="1"/>
  <c r="BM386" i="1"/>
  <c r="BM387" i="1"/>
  <c r="BM388" i="1"/>
  <c r="BM389" i="1"/>
  <c r="BM390" i="1"/>
  <c r="BM391" i="1"/>
  <c r="BM392" i="1"/>
  <c r="BM393" i="1"/>
  <c r="BM394" i="1"/>
  <c r="BM395" i="1"/>
  <c r="BM396" i="1"/>
  <c r="BM397" i="1"/>
  <c r="BM398" i="1"/>
  <c r="BM399" i="1"/>
  <c r="BM400" i="1"/>
  <c r="BM401" i="1"/>
  <c r="BM402" i="1"/>
  <c r="BM403" i="1"/>
  <c r="BM404" i="1"/>
  <c r="BM405" i="1"/>
  <c r="BM406" i="1"/>
  <c r="BM407" i="1"/>
  <c r="BM408" i="1"/>
  <c r="BM409" i="1"/>
  <c r="BM410" i="1"/>
  <c r="BM411" i="1"/>
  <c r="BM412" i="1"/>
  <c r="BM413" i="1"/>
  <c r="BM414" i="1"/>
  <c r="BM415" i="1"/>
  <c r="BM416" i="1"/>
  <c r="BM417" i="1"/>
  <c r="BM418" i="1"/>
  <c r="BM419" i="1"/>
  <c r="BM420" i="1"/>
  <c r="BM421" i="1"/>
  <c r="BM422" i="1"/>
  <c r="BM423" i="1"/>
  <c r="BM424" i="1"/>
  <c r="BM425" i="1"/>
  <c r="BM426" i="1"/>
  <c r="BM427" i="1"/>
  <c r="BM428" i="1"/>
  <c r="BM429" i="1"/>
  <c r="BM430" i="1"/>
  <c r="BM431" i="1"/>
  <c r="BM432" i="1"/>
  <c r="BM433" i="1"/>
  <c r="BM434" i="1"/>
  <c r="BM435" i="1"/>
  <c r="BM436" i="1"/>
  <c r="BM437" i="1"/>
  <c r="BM438" i="1"/>
  <c r="BM439" i="1"/>
  <c r="BM440" i="1"/>
  <c r="BM441" i="1"/>
  <c r="BM442" i="1"/>
  <c r="BM443" i="1"/>
  <c r="BM444" i="1"/>
  <c r="BM445" i="1"/>
  <c r="BM446" i="1"/>
  <c r="BM447" i="1"/>
  <c r="BM448" i="1"/>
  <c r="BM449" i="1"/>
  <c r="BM450" i="1"/>
  <c r="BM451" i="1"/>
  <c r="BM452" i="1"/>
  <c r="BM453" i="1"/>
  <c r="BM454" i="1"/>
  <c r="BM455" i="1"/>
  <c r="BM456" i="1"/>
  <c r="BM457" i="1"/>
  <c r="BM458" i="1"/>
  <c r="BM459" i="1"/>
  <c r="BM460" i="1"/>
  <c r="BM461" i="1"/>
  <c r="BM462" i="1"/>
  <c r="BM463" i="1"/>
  <c r="BM464" i="1"/>
  <c r="BM465" i="1"/>
  <c r="BM466" i="1"/>
  <c r="BM467" i="1"/>
  <c r="BM468" i="1"/>
  <c r="BM469" i="1"/>
  <c r="BM470" i="1"/>
  <c r="BM471" i="1"/>
  <c r="BM472" i="1"/>
  <c r="BM473" i="1"/>
  <c r="BM474" i="1"/>
  <c r="BM475" i="1"/>
  <c r="BM476" i="1"/>
  <c r="BM477" i="1"/>
  <c r="BM478" i="1"/>
  <c r="BM479" i="1"/>
  <c r="BM480" i="1"/>
  <c r="BM481" i="1"/>
  <c r="BM482" i="1"/>
  <c r="BM483" i="1"/>
  <c r="BM484" i="1"/>
  <c r="BM485" i="1"/>
  <c r="BM486" i="1"/>
  <c r="BM487" i="1"/>
  <c r="BM488" i="1"/>
  <c r="BM489" i="1"/>
  <c r="BM490" i="1"/>
  <c r="BM491" i="1"/>
  <c r="BM492" i="1"/>
  <c r="BM493" i="1"/>
  <c r="BM494" i="1"/>
  <c r="BM495" i="1"/>
  <c r="BM496" i="1"/>
  <c r="BM497" i="1"/>
  <c r="BM498" i="1"/>
  <c r="BM499" i="1"/>
  <c r="BM500" i="1"/>
  <c r="BM501" i="1"/>
  <c r="BM502" i="1"/>
  <c r="BM503" i="1"/>
  <c r="BM504" i="1"/>
  <c r="BM505" i="1"/>
  <c r="BM506" i="1"/>
  <c r="BM507" i="1"/>
  <c r="BM508" i="1"/>
  <c r="BM509" i="1"/>
  <c r="BM510" i="1"/>
  <c r="BM511" i="1"/>
  <c r="BM512" i="1"/>
  <c r="BM513" i="1"/>
  <c r="BM514" i="1"/>
  <c r="BM515" i="1"/>
  <c r="BM516" i="1"/>
  <c r="BM517" i="1"/>
  <c r="BM518" i="1"/>
  <c r="BM519" i="1"/>
  <c r="BM520" i="1"/>
  <c r="BM521" i="1"/>
  <c r="BM522" i="1"/>
  <c r="BM523" i="1"/>
  <c r="BM524" i="1"/>
  <c r="BM525" i="1"/>
  <c r="BM526" i="1"/>
  <c r="BM527" i="1"/>
  <c r="BM528" i="1"/>
  <c r="BM529" i="1"/>
  <c r="BM530" i="1"/>
  <c r="BM531" i="1"/>
  <c r="BM532" i="1"/>
  <c r="BM533" i="1"/>
  <c r="BM534" i="1"/>
  <c r="BM535" i="1"/>
  <c r="BM536" i="1"/>
  <c r="BM537" i="1"/>
  <c r="BM538" i="1"/>
  <c r="BM539" i="1"/>
  <c r="BM540" i="1"/>
  <c r="BM541" i="1"/>
  <c r="BM542" i="1"/>
  <c r="BM543" i="1"/>
  <c r="BM544" i="1"/>
  <c r="BM545" i="1"/>
  <c r="BM546" i="1"/>
  <c r="BM547" i="1"/>
  <c r="BM548" i="1"/>
  <c r="BM549" i="1"/>
  <c r="BM550" i="1"/>
  <c r="BM551" i="1"/>
  <c r="BM552" i="1"/>
  <c r="BM553" i="1"/>
  <c r="BM554" i="1"/>
  <c r="BM555" i="1"/>
  <c r="BM556" i="1"/>
  <c r="BM557" i="1"/>
  <c r="BM558" i="1"/>
  <c r="BM559" i="1"/>
  <c r="BM560" i="1"/>
  <c r="BM561" i="1"/>
  <c r="BM562" i="1"/>
  <c r="BM563" i="1"/>
  <c r="BM564" i="1"/>
  <c r="BM565" i="1"/>
  <c r="BM566" i="1"/>
  <c r="BM567" i="1"/>
  <c r="BM568" i="1"/>
  <c r="BM569" i="1"/>
  <c r="BM570" i="1"/>
  <c r="BM571" i="1"/>
  <c r="BM572" i="1"/>
  <c r="BM573" i="1"/>
  <c r="BM574" i="1"/>
  <c r="BM575" i="1"/>
  <c r="BM576" i="1"/>
  <c r="BM577" i="1"/>
  <c r="BM578" i="1"/>
  <c r="BM579" i="1"/>
  <c r="BM580" i="1"/>
  <c r="BM581" i="1"/>
  <c r="BM582" i="1"/>
  <c r="BM583" i="1"/>
  <c r="BM584" i="1"/>
  <c r="BM585" i="1"/>
  <c r="BM586" i="1"/>
  <c r="BM587" i="1"/>
  <c r="BM588" i="1"/>
  <c r="BM589" i="1"/>
  <c r="BM590" i="1"/>
  <c r="BM591" i="1"/>
  <c r="BM592" i="1"/>
  <c r="BM593" i="1"/>
  <c r="BM594" i="1"/>
  <c r="BM595" i="1"/>
  <c r="BM596" i="1"/>
  <c r="BM597" i="1"/>
  <c r="BM598" i="1"/>
  <c r="BM599" i="1"/>
  <c r="BM600" i="1"/>
  <c r="BM601" i="1"/>
  <c r="BM602" i="1"/>
  <c r="BM603" i="1"/>
  <c r="BM604" i="1"/>
  <c r="BM605" i="1"/>
  <c r="BM606" i="1"/>
  <c r="BM607" i="1"/>
  <c r="BM608" i="1"/>
  <c r="BM609" i="1"/>
  <c r="BM610" i="1"/>
  <c r="BM611" i="1"/>
  <c r="BM612" i="1"/>
  <c r="BM613" i="1"/>
  <c r="BM614" i="1"/>
  <c r="BM615" i="1"/>
  <c r="BM616" i="1"/>
  <c r="BM617" i="1"/>
  <c r="BM618" i="1"/>
  <c r="BM619" i="1"/>
  <c r="BM620" i="1"/>
  <c r="BM621" i="1"/>
  <c r="BM622" i="1"/>
  <c r="BM623" i="1"/>
  <c r="BM624" i="1"/>
  <c r="BM625" i="1"/>
  <c r="BM626" i="1"/>
  <c r="BM627" i="1"/>
  <c r="BM628" i="1"/>
  <c r="BM629" i="1"/>
  <c r="BM630" i="1"/>
  <c r="BM631" i="1"/>
  <c r="BM632" i="1"/>
  <c r="BM633" i="1"/>
  <c r="BM634" i="1"/>
  <c r="BM635" i="1"/>
  <c r="BM636" i="1"/>
  <c r="BM637" i="1"/>
  <c r="BM638" i="1"/>
  <c r="BM639" i="1"/>
  <c r="BM640" i="1"/>
  <c r="BM641" i="1"/>
  <c r="BM642" i="1"/>
  <c r="BM643" i="1"/>
  <c r="BM644" i="1"/>
  <c r="BM645" i="1"/>
  <c r="BM646" i="1"/>
  <c r="BM647" i="1"/>
  <c r="BM648" i="1"/>
  <c r="BM649" i="1"/>
  <c r="BM650" i="1"/>
  <c r="BM651" i="1"/>
  <c r="BM652" i="1"/>
  <c r="BM653" i="1"/>
  <c r="BM654" i="1"/>
  <c r="BM655" i="1"/>
  <c r="BM656" i="1"/>
  <c r="BM657" i="1"/>
  <c r="BM658" i="1"/>
  <c r="BM659" i="1"/>
  <c r="BM660" i="1"/>
  <c r="BM661" i="1"/>
  <c r="BM662" i="1"/>
  <c r="BM663" i="1"/>
  <c r="BM664" i="1"/>
  <c r="BM665" i="1"/>
  <c r="BM666" i="1"/>
  <c r="BM667" i="1"/>
  <c r="BM668" i="1"/>
  <c r="BM669" i="1"/>
  <c r="BM670" i="1"/>
  <c r="BM671" i="1"/>
  <c r="BM672" i="1"/>
  <c r="BM673" i="1"/>
  <c r="BM674" i="1"/>
  <c r="BM675" i="1"/>
  <c r="BM676" i="1"/>
  <c r="BM677" i="1"/>
  <c r="BM678" i="1"/>
  <c r="BM679" i="1"/>
  <c r="BM680" i="1"/>
  <c r="BM681" i="1"/>
  <c r="BM682" i="1"/>
  <c r="BM683" i="1"/>
  <c r="BM684" i="1"/>
  <c r="BM685" i="1"/>
  <c r="BM686" i="1"/>
  <c r="BM687" i="1"/>
  <c r="BM688" i="1"/>
  <c r="BM689" i="1"/>
  <c r="BM690" i="1"/>
  <c r="BM691" i="1"/>
  <c r="BM692" i="1"/>
  <c r="BM693" i="1"/>
  <c r="BM694" i="1"/>
  <c r="BM695" i="1"/>
  <c r="BM696" i="1"/>
  <c r="BM697" i="1"/>
  <c r="BM698" i="1"/>
  <c r="BM699" i="1"/>
  <c r="BM700" i="1"/>
  <c r="BM701" i="1"/>
  <c r="BM702" i="1"/>
  <c r="BM703" i="1"/>
  <c r="BM704" i="1"/>
  <c r="BM705" i="1"/>
  <c r="BM706" i="1"/>
  <c r="BM707" i="1"/>
  <c r="BM708" i="1"/>
  <c r="BM709" i="1"/>
  <c r="BM710" i="1"/>
  <c r="BM711" i="1"/>
  <c r="BM712" i="1"/>
  <c r="BM713" i="1"/>
  <c r="BM714" i="1"/>
  <c r="BM715" i="1"/>
  <c r="BM716" i="1"/>
  <c r="BM717" i="1"/>
  <c r="BM718" i="1"/>
  <c r="BM719" i="1"/>
  <c r="BM720" i="1"/>
  <c r="BM721" i="1"/>
  <c r="BM722" i="1"/>
  <c r="BM723" i="1"/>
  <c r="BM724" i="1"/>
  <c r="BM725" i="1"/>
  <c r="BM726" i="1"/>
  <c r="BM727" i="1"/>
  <c r="BM728" i="1"/>
  <c r="BM729" i="1"/>
  <c r="BM730" i="1"/>
  <c r="BM731" i="1"/>
  <c r="BM732" i="1"/>
  <c r="BM733" i="1"/>
  <c r="BM734" i="1"/>
  <c r="BM735" i="1"/>
  <c r="BM736" i="1"/>
  <c r="BM737" i="1"/>
  <c r="BM738" i="1"/>
  <c r="BM739" i="1"/>
  <c r="BM740" i="1"/>
  <c r="BM741" i="1"/>
  <c r="BM742" i="1"/>
  <c r="BM743" i="1"/>
  <c r="BM744" i="1"/>
  <c r="BM745" i="1"/>
  <c r="BM746" i="1"/>
  <c r="BM747" i="1"/>
  <c r="BM748" i="1"/>
  <c r="BM749" i="1"/>
  <c r="BM750" i="1"/>
  <c r="BM751" i="1"/>
  <c r="BM752" i="1"/>
  <c r="BM753" i="1"/>
  <c r="BM754" i="1"/>
  <c r="BM755" i="1"/>
  <c r="BM756" i="1"/>
  <c r="BM757" i="1"/>
  <c r="BM758" i="1"/>
  <c r="BM759" i="1"/>
  <c r="BM760" i="1"/>
  <c r="BM761" i="1"/>
  <c r="BM762" i="1"/>
  <c r="BM763" i="1"/>
  <c r="BM764" i="1"/>
  <c r="BM765" i="1"/>
  <c r="BM766" i="1"/>
  <c r="BM767" i="1"/>
  <c r="BM768" i="1"/>
  <c r="BM769" i="1"/>
  <c r="BM770" i="1"/>
  <c r="BM771" i="1"/>
  <c r="BM772" i="1"/>
  <c r="BM773" i="1"/>
  <c r="BM774" i="1"/>
  <c r="BM775" i="1"/>
  <c r="BM776" i="1"/>
  <c r="BM777" i="1"/>
  <c r="BM778" i="1"/>
  <c r="BM779" i="1"/>
  <c r="BM780" i="1"/>
  <c r="BM781" i="1"/>
  <c r="BM782" i="1"/>
  <c r="BM783" i="1"/>
  <c r="BM784" i="1"/>
  <c r="BM785" i="1"/>
  <c r="BM786" i="1"/>
  <c r="BM787" i="1"/>
  <c r="BM788" i="1"/>
  <c r="BM789" i="1"/>
  <c r="BM790" i="1"/>
  <c r="BM791" i="1"/>
  <c r="BM792" i="1"/>
  <c r="BM793" i="1"/>
  <c r="BM794" i="1"/>
  <c r="BM795" i="1"/>
  <c r="BM796" i="1"/>
  <c r="BM797" i="1"/>
  <c r="BM798" i="1"/>
  <c r="BM799" i="1"/>
  <c r="BM800" i="1"/>
  <c r="BM801" i="1"/>
  <c r="BM802" i="1"/>
  <c r="BM803" i="1"/>
  <c r="BM804" i="1"/>
  <c r="BM805" i="1"/>
  <c r="BM806" i="1"/>
  <c r="BM807" i="1"/>
  <c r="BM808" i="1"/>
  <c r="BM809" i="1"/>
  <c r="BM810" i="1"/>
  <c r="BM811" i="1"/>
  <c r="BM812" i="1"/>
  <c r="BM813" i="1"/>
  <c r="BM814" i="1"/>
  <c r="BM815" i="1"/>
  <c r="BM816" i="1"/>
  <c r="BM817" i="1"/>
  <c r="BM818" i="1"/>
  <c r="BM819" i="1"/>
  <c r="BM820" i="1"/>
  <c r="BM821" i="1"/>
  <c r="BM822" i="1"/>
  <c r="BM823" i="1"/>
  <c r="BM824" i="1"/>
  <c r="BM825" i="1"/>
  <c r="BM826" i="1"/>
  <c r="BM827" i="1"/>
  <c r="BM828" i="1"/>
  <c r="BM829" i="1"/>
  <c r="BM830" i="1"/>
  <c r="BM831" i="1"/>
  <c r="BM832" i="1"/>
  <c r="BM833" i="1"/>
  <c r="BM834" i="1"/>
  <c r="BM835" i="1"/>
  <c r="BM836" i="1"/>
  <c r="BM837" i="1"/>
  <c r="BM838" i="1"/>
  <c r="BM839" i="1"/>
  <c r="BM840" i="1"/>
  <c r="BM841" i="1"/>
  <c r="BM842" i="1"/>
  <c r="BM843" i="1"/>
  <c r="BM844" i="1"/>
  <c r="BM845" i="1"/>
  <c r="BM846" i="1"/>
  <c r="BM847" i="1"/>
  <c r="BM848" i="1"/>
  <c r="BM849" i="1"/>
  <c r="BM850" i="1"/>
  <c r="BM851" i="1"/>
  <c r="BM852" i="1"/>
  <c r="BM853" i="1"/>
  <c r="BM854" i="1"/>
  <c r="BM855" i="1"/>
  <c r="BM856" i="1"/>
  <c r="BM857" i="1"/>
  <c r="BM858" i="1"/>
  <c r="BM859" i="1"/>
  <c r="BM860" i="1"/>
  <c r="BM861" i="1"/>
  <c r="BM862" i="1"/>
  <c r="BM863" i="1"/>
  <c r="BM864" i="1"/>
  <c r="BM865" i="1"/>
  <c r="BM866" i="1"/>
  <c r="BM867" i="1"/>
  <c r="BM868" i="1"/>
  <c r="BM869" i="1"/>
  <c r="BM870" i="1"/>
  <c r="BM871" i="1"/>
  <c r="BM872" i="1"/>
  <c r="BM873" i="1"/>
  <c r="BM874" i="1"/>
  <c r="BM875" i="1"/>
  <c r="BM876" i="1"/>
  <c r="BM877" i="1"/>
  <c r="BM878" i="1"/>
  <c r="BM879" i="1"/>
  <c r="BM880" i="1"/>
  <c r="BM881" i="1"/>
  <c r="BM882" i="1"/>
  <c r="BM883" i="1"/>
  <c r="BM884" i="1"/>
  <c r="BM885" i="1"/>
  <c r="BM886" i="1"/>
  <c r="BM887" i="1"/>
  <c r="BM888" i="1"/>
  <c r="BM889" i="1"/>
  <c r="BM890" i="1"/>
  <c r="BM891" i="1"/>
  <c r="BM892" i="1"/>
  <c r="BM893" i="1"/>
  <c r="BM894" i="1"/>
  <c r="BM895" i="1"/>
  <c r="BM896" i="1"/>
  <c r="BM897" i="1"/>
  <c r="BM898" i="1"/>
  <c r="BM899" i="1"/>
  <c r="BM900" i="1"/>
  <c r="BM901" i="1"/>
  <c r="BM902" i="1"/>
  <c r="BM903" i="1"/>
  <c r="BM904" i="1"/>
  <c r="BM905" i="1"/>
  <c r="BM906" i="1"/>
  <c r="BM907" i="1"/>
  <c r="BM908" i="1"/>
  <c r="BM909" i="1"/>
  <c r="BM910" i="1"/>
  <c r="BM911" i="1"/>
  <c r="BM912" i="1"/>
  <c r="BM913" i="1"/>
  <c r="BM914" i="1"/>
  <c r="BM915" i="1"/>
  <c r="BM916" i="1"/>
  <c r="BM917" i="1"/>
  <c r="BM918" i="1"/>
  <c r="BM919" i="1"/>
  <c r="BM920" i="1"/>
  <c r="BM921" i="1"/>
  <c r="BM922" i="1"/>
  <c r="BM923" i="1"/>
  <c r="BM924" i="1"/>
  <c r="BM925" i="1"/>
  <c r="BM926" i="1"/>
  <c r="BM927" i="1"/>
  <c r="BM928" i="1"/>
  <c r="BM929" i="1"/>
  <c r="BM930" i="1"/>
  <c r="BM931" i="1"/>
  <c r="BM932" i="1"/>
  <c r="BM933" i="1"/>
  <c r="BM934" i="1"/>
  <c r="BM935" i="1"/>
  <c r="BM936" i="1"/>
  <c r="BM937" i="1"/>
  <c r="BM938" i="1"/>
  <c r="BM939" i="1"/>
  <c r="BM940" i="1"/>
  <c r="BM941" i="1"/>
  <c r="BM942" i="1"/>
  <c r="BM943" i="1"/>
  <c r="BM944" i="1"/>
  <c r="BM945" i="1"/>
  <c r="BM946" i="1"/>
  <c r="BM947" i="1"/>
  <c r="BM948" i="1"/>
  <c r="BM949" i="1"/>
  <c r="BM950" i="1"/>
  <c r="BM951" i="1"/>
  <c r="BM952" i="1"/>
  <c r="BM953" i="1"/>
  <c r="BM954" i="1"/>
  <c r="BM955" i="1"/>
  <c r="BM956" i="1"/>
  <c r="BM957" i="1"/>
  <c r="BM958" i="1"/>
  <c r="BM959" i="1"/>
  <c r="BM960" i="1"/>
  <c r="BM961" i="1"/>
  <c r="BM962" i="1"/>
  <c r="BM963" i="1"/>
  <c r="BM964" i="1"/>
  <c r="BM965" i="1"/>
  <c r="BM966" i="1"/>
  <c r="BM967" i="1"/>
  <c r="BM968" i="1"/>
  <c r="BM969" i="1"/>
  <c r="BM970" i="1"/>
  <c r="BM971" i="1"/>
  <c r="BM972" i="1"/>
  <c r="BM973" i="1"/>
  <c r="BM974" i="1"/>
  <c r="BM975" i="1"/>
  <c r="BM976" i="1"/>
  <c r="BM977" i="1"/>
  <c r="BM978" i="1"/>
  <c r="BM979" i="1"/>
  <c r="BM980" i="1"/>
  <c r="BM981" i="1"/>
  <c r="BM982" i="1"/>
  <c r="BM983" i="1"/>
  <c r="BM984" i="1"/>
  <c r="BM985" i="1"/>
  <c r="BM986" i="1"/>
  <c r="BM987" i="1"/>
  <c r="BM988" i="1"/>
  <c r="BM989" i="1"/>
  <c r="BM990" i="1"/>
  <c r="BM991" i="1"/>
  <c r="BM992" i="1"/>
  <c r="BM993" i="1"/>
  <c r="BM994" i="1"/>
  <c r="BM995" i="1"/>
  <c r="BM996" i="1"/>
  <c r="BM997" i="1"/>
  <c r="BM998" i="1"/>
  <c r="BM999" i="1"/>
  <c r="BM1000" i="1"/>
  <c r="BM1001" i="1"/>
  <c r="BM1002" i="1"/>
  <c r="BM1003" i="1"/>
  <c r="BM1004" i="1"/>
  <c r="BM1005" i="1"/>
  <c r="BM1006" i="1"/>
  <c r="BM1007" i="1"/>
  <c r="BM1008" i="1"/>
  <c r="BM1009" i="1"/>
  <c r="BM1010" i="1"/>
  <c r="BM1011" i="1"/>
  <c r="BM1012" i="1"/>
  <c r="BM1013" i="1"/>
  <c r="BM1014" i="1"/>
  <c r="BM1015" i="1"/>
  <c r="BM1016" i="1"/>
  <c r="BM1017" i="1"/>
  <c r="BM1018" i="1"/>
  <c r="BM1019" i="1"/>
  <c r="BM1020" i="1"/>
  <c r="BM1021" i="1"/>
  <c r="BM1022" i="1"/>
  <c r="BM1023" i="1"/>
  <c r="BM1024" i="1"/>
  <c r="BM1025" i="1"/>
  <c r="BM1026" i="1"/>
  <c r="BM1027" i="1"/>
  <c r="BM1028" i="1"/>
  <c r="BM1029" i="1"/>
  <c r="BM1030" i="1"/>
  <c r="BM1031" i="1"/>
  <c r="BM1032" i="1"/>
  <c r="BM1033" i="1"/>
  <c r="BM1034" i="1"/>
  <c r="BM1035" i="1"/>
  <c r="BM1036" i="1"/>
  <c r="BM1037" i="1"/>
  <c r="BM1038" i="1"/>
  <c r="BM1039" i="1"/>
  <c r="BM1040" i="1"/>
  <c r="BM1041" i="1"/>
  <c r="BM1042" i="1"/>
  <c r="BM1043" i="1"/>
  <c r="BM1044" i="1"/>
  <c r="BM1045" i="1"/>
  <c r="BM1046" i="1"/>
  <c r="BM1047" i="1"/>
  <c r="BM1048" i="1"/>
  <c r="BM1049" i="1"/>
  <c r="BM1050" i="1"/>
  <c r="BM1051" i="1"/>
  <c r="BM1052" i="1"/>
  <c r="BM1053" i="1"/>
  <c r="BM1054" i="1"/>
  <c r="BM1055" i="1"/>
  <c r="BM1056" i="1"/>
  <c r="BM1057" i="1"/>
  <c r="BM1058" i="1"/>
  <c r="BM1059" i="1"/>
  <c r="BM1060" i="1"/>
  <c r="BM1061" i="1"/>
  <c r="BM1062" i="1"/>
  <c r="BM1063" i="1"/>
  <c r="BM1064" i="1"/>
  <c r="BM1065" i="1"/>
  <c r="BM1066" i="1"/>
  <c r="BM1067" i="1"/>
  <c r="BM1068" i="1"/>
  <c r="BM1069" i="1"/>
  <c r="BM1070" i="1"/>
  <c r="BM1071" i="1"/>
  <c r="BM1072" i="1"/>
  <c r="BM1073" i="1"/>
  <c r="BM1074" i="1"/>
  <c r="BM1075" i="1"/>
  <c r="BM1076" i="1"/>
  <c r="BM1077" i="1"/>
  <c r="BM1078" i="1"/>
  <c r="BM1079" i="1"/>
  <c r="BM1080" i="1"/>
  <c r="BM1081" i="1"/>
  <c r="BM1082" i="1"/>
  <c r="BM1083" i="1"/>
  <c r="BM1084" i="1"/>
  <c r="BM1085" i="1"/>
  <c r="BM1086" i="1"/>
  <c r="BM1087" i="1"/>
  <c r="BM1088" i="1"/>
  <c r="BM1089" i="1"/>
  <c r="BM1090" i="1"/>
  <c r="BM1091" i="1"/>
  <c r="BM1092" i="1"/>
  <c r="BM1093" i="1"/>
  <c r="BM1094" i="1"/>
  <c r="BM1095" i="1"/>
  <c r="BM1096" i="1"/>
  <c r="BM1097" i="1"/>
  <c r="BM1098" i="1"/>
  <c r="BM1099" i="1"/>
  <c r="BM1100" i="1"/>
  <c r="BM1101" i="1"/>
  <c r="BM1102" i="1"/>
  <c r="BM1103" i="1"/>
  <c r="BM1104" i="1"/>
  <c r="BM1105" i="1"/>
  <c r="BM1106" i="1"/>
  <c r="BM1107" i="1"/>
  <c r="BM1108" i="1"/>
  <c r="BM1109" i="1"/>
  <c r="BM1110" i="1"/>
  <c r="BM1111" i="1"/>
  <c r="BM1112" i="1"/>
  <c r="BM1113" i="1"/>
  <c r="BM1114" i="1"/>
  <c r="BM1115" i="1"/>
  <c r="BM1116" i="1"/>
  <c r="BM1117" i="1"/>
  <c r="BM1118" i="1"/>
  <c r="BM1119" i="1"/>
  <c r="BM1120" i="1"/>
  <c r="BM1121" i="1"/>
  <c r="BM1122" i="1"/>
  <c r="BM1123" i="1"/>
  <c r="BM1124" i="1"/>
  <c r="BM1125" i="1"/>
  <c r="BM1126" i="1"/>
  <c r="BM1127" i="1"/>
  <c r="BM1128" i="1"/>
  <c r="BM1129" i="1"/>
  <c r="BM1130" i="1"/>
  <c r="BM1131" i="1"/>
  <c r="BM1132" i="1"/>
  <c r="BM1133" i="1"/>
  <c r="BM1134" i="1"/>
  <c r="BM1135" i="1"/>
  <c r="BM1136" i="1"/>
  <c r="BM1137" i="1"/>
  <c r="BM1138" i="1"/>
  <c r="BM1139" i="1"/>
  <c r="BM1140" i="1"/>
  <c r="BM1141" i="1"/>
  <c r="BM1142" i="1"/>
  <c r="BM1143" i="1"/>
  <c r="BM1144" i="1"/>
  <c r="BM1145" i="1"/>
  <c r="BM1146" i="1"/>
  <c r="BM1147" i="1"/>
  <c r="BM1148" i="1"/>
  <c r="BM1149" i="1"/>
  <c r="BM1150" i="1"/>
  <c r="BM1151" i="1"/>
  <c r="BM1152" i="1"/>
  <c r="BM1153" i="1"/>
  <c r="BM1154" i="1"/>
  <c r="BM1155" i="1"/>
  <c r="BM1156" i="1"/>
  <c r="BM1157" i="1"/>
  <c r="BM1158" i="1"/>
  <c r="BM1159" i="1"/>
  <c r="BM1160" i="1"/>
  <c r="BM1161" i="1"/>
  <c r="BM1162" i="1"/>
  <c r="BM1163" i="1"/>
  <c r="BM1164" i="1"/>
  <c r="BM1165" i="1"/>
  <c r="BM1166" i="1"/>
  <c r="BM1167" i="1"/>
  <c r="BM1168" i="1"/>
  <c r="BM1169" i="1"/>
  <c r="BM1170" i="1"/>
  <c r="BM1171" i="1"/>
  <c r="BM1172" i="1"/>
  <c r="BM1173" i="1"/>
  <c r="BM1174" i="1"/>
  <c r="BM1175" i="1"/>
  <c r="BM1176" i="1"/>
  <c r="BM1177" i="1"/>
  <c r="BM1178" i="1"/>
  <c r="BM1179" i="1"/>
  <c r="BM1180" i="1"/>
  <c r="BM1181" i="1"/>
  <c r="BM1182" i="1"/>
  <c r="BM1183" i="1"/>
  <c r="BM1184" i="1"/>
  <c r="BM1185" i="1"/>
  <c r="BM1186" i="1"/>
  <c r="BM1187" i="1"/>
  <c r="BM1188" i="1"/>
  <c r="BM1189" i="1"/>
  <c r="BM1190" i="1"/>
  <c r="BM1191" i="1"/>
  <c r="BM1192" i="1"/>
  <c r="BM1193" i="1"/>
  <c r="BM1194" i="1"/>
  <c r="BM1195" i="1"/>
  <c r="BM1196" i="1"/>
  <c r="BM1197" i="1"/>
  <c r="BM1198" i="1"/>
  <c r="BM1199" i="1"/>
  <c r="BM1200" i="1"/>
  <c r="BM1201" i="1"/>
  <c r="BM1202" i="1"/>
  <c r="BM1203" i="1"/>
  <c r="BM1204" i="1"/>
  <c r="BM1205" i="1"/>
  <c r="BM1206" i="1"/>
  <c r="BM1207" i="1"/>
  <c r="BM1208" i="1"/>
  <c r="BM1209" i="1"/>
  <c r="BM1210" i="1"/>
  <c r="BM1211" i="1"/>
  <c r="BM1212" i="1"/>
  <c r="BM1213" i="1"/>
  <c r="BM1214" i="1"/>
  <c r="BM1215" i="1"/>
  <c r="BM1216" i="1"/>
  <c r="BM1217" i="1"/>
  <c r="BM1218" i="1"/>
  <c r="BM1219" i="1"/>
  <c r="BM1220" i="1"/>
  <c r="BM1221" i="1"/>
  <c r="BM1222" i="1"/>
  <c r="BM1223" i="1"/>
  <c r="BM1224" i="1"/>
  <c r="BM1225" i="1"/>
  <c r="BM1226" i="1"/>
  <c r="BM1227" i="1"/>
  <c r="BM1228" i="1"/>
  <c r="BM1229" i="1"/>
  <c r="BM1230" i="1"/>
  <c r="BM1231" i="1"/>
  <c r="BM1232" i="1"/>
  <c r="BM1233" i="1"/>
  <c r="BM1234" i="1"/>
  <c r="BM1235" i="1"/>
  <c r="BM1236" i="1"/>
  <c r="BM1237" i="1"/>
  <c r="BM1238" i="1"/>
  <c r="BM1239" i="1"/>
  <c r="BM1240" i="1"/>
  <c r="BM1241" i="1"/>
  <c r="BM1242" i="1"/>
  <c r="BM1243" i="1"/>
  <c r="BM1244" i="1"/>
  <c r="BM1245" i="1"/>
  <c r="BM1246" i="1"/>
  <c r="BM1247" i="1"/>
  <c r="BM1248" i="1"/>
  <c r="BM1249" i="1"/>
  <c r="BM1250" i="1"/>
  <c r="BM1251" i="1"/>
  <c r="BM1252" i="1"/>
  <c r="BM1253" i="1"/>
  <c r="BM1254" i="1"/>
  <c r="BM1255" i="1"/>
  <c r="BM1256" i="1"/>
  <c r="BM1257" i="1"/>
  <c r="BM1258" i="1"/>
  <c r="BM1259" i="1"/>
  <c r="BM1260" i="1"/>
  <c r="BM1261" i="1"/>
  <c r="BM1262" i="1"/>
  <c r="BM1263" i="1"/>
  <c r="BM1264" i="1"/>
  <c r="BM1265" i="1"/>
  <c r="BM1266" i="1"/>
  <c r="BM1267" i="1"/>
  <c r="BM1268" i="1"/>
  <c r="BM1269" i="1"/>
  <c r="BM1270" i="1"/>
  <c r="BM1271" i="1"/>
  <c r="BM1272" i="1"/>
  <c r="BM1273" i="1"/>
  <c r="BM1274" i="1"/>
  <c r="BM1275" i="1"/>
  <c r="BM1276" i="1"/>
  <c r="BM1277" i="1"/>
  <c r="BM1278" i="1"/>
  <c r="BM1279" i="1"/>
  <c r="BM1280" i="1"/>
  <c r="BM1281" i="1"/>
  <c r="BM1282" i="1"/>
  <c r="BM1283" i="1"/>
  <c r="BM1284" i="1"/>
  <c r="BM1285" i="1"/>
  <c r="BM1286" i="1"/>
  <c r="BM1287" i="1"/>
  <c r="BM1288" i="1"/>
  <c r="BM1289" i="1"/>
  <c r="BM1290" i="1"/>
  <c r="BM1291" i="1"/>
  <c r="BM1292" i="1"/>
  <c r="BM1293" i="1"/>
  <c r="BM1294" i="1"/>
  <c r="BM1295" i="1"/>
  <c r="BM1296" i="1"/>
  <c r="BM1297" i="1"/>
  <c r="BM1298" i="1"/>
  <c r="BM1299" i="1"/>
  <c r="BM1300" i="1"/>
  <c r="BM1301" i="1"/>
  <c r="BM1302" i="1"/>
  <c r="BM1303" i="1"/>
  <c r="BM1304" i="1"/>
  <c r="BM1305" i="1"/>
  <c r="BM1306" i="1"/>
  <c r="BM1307" i="1"/>
  <c r="BM1308" i="1"/>
  <c r="BM1309" i="1"/>
  <c r="BM1310" i="1"/>
  <c r="BM1311" i="1"/>
  <c r="BM1312" i="1"/>
  <c r="BM1313" i="1"/>
  <c r="BM1314" i="1"/>
  <c r="BM1315" i="1"/>
  <c r="BM1316" i="1"/>
  <c r="BM1317" i="1"/>
  <c r="BM1318" i="1"/>
  <c r="BM1319" i="1"/>
  <c r="BM1320" i="1"/>
  <c r="BM1321" i="1"/>
  <c r="BM1322" i="1"/>
  <c r="BM1323" i="1"/>
  <c r="BM1324" i="1"/>
  <c r="BM1325" i="1"/>
  <c r="BM1326" i="1"/>
  <c r="BM1327" i="1"/>
  <c r="BM1328" i="1"/>
  <c r="BM1329" i="1"/>
  <c r="BM1330" i="1"/>
  <c r="BM1331" i="1"/>
  <c r="BM1332" i="1"/>
  <c r="BM1333" i="1"/>
  <c r="BM1334" i="1"/>
  <c r="BM1335" i="1"/>
  <c r="BM1336" i="1"/>
  <c r="BM1337" i="1"/>
  <c r="BM1338" i="1"/>
  <c r="BM1339" i="1"/>
  <c r="BM1340" i="1"/>
  <c r="BM1341" i="1"/>
  <c r="BM1342" i="1"/>
  <c r="BM1343" i="1"/>
  <c r="BM1344" i="1"/>
  <c r="BM1345" i="1"/>
  <c r="BM1346" i="1"/>
  <c r="BM1347" i="1"/>
  <c r="BM1348" i="1"/>
  <c r="BM1349" i="1"/>
  <c r="BM1350" i="1"/>
  <c r="BM1351" i="1"/>
  <c r="BM1352" i="1"/>
  <c r="BM1353" i="1"/>
  <c r="BM1354" i="1"/>
  <c r="BM1355" i="1"/>
  <c r="BM1356" i="1"/>
  <c r="BM1357" i="1"/>
  <c r="BM1358" i="1"/>
  <c r="BM1359" i="1"/>
  <c r="BM1360" i="1"/>
  <c r="BM1361" i="1"/>
  <c r="BM1362" i="1"/>
  <c r="BM1363" i="1"/>
  <c r="BM1364" i="1"/>
  <c r="BM1365" i="1"/>
  <c r="BM1366" i="1"/>
  <c r="BM1367" i="1"/>
  <c r="BM1368" i="1"/>
  <c r="BM1369" i="1"/>
  <c r="BM1370" i="1"/>
  <c r="BM1371" i="1"/>
  <c r="BM1372" i="1"/>
  <c r="BM1373" i="1"/>
  <c r="BM1374" i="1"/>
  <c r="BM1375" i="1"/>
  <c r="BM1376" i="1"/>
  <c r="BM1377" i="1"/>
  <c r="BM1378" i="1"/>
  <c r="BM1379" i="1"/>
  <c r="BM1380" i="1"/>
  <c r="BM1381" i="1"/>
  <c r="BM1382" i="1"/>
  <c r="BM1383" i="1"/>
  <c r="BM1384" i="1"/>
  <c r="BM1385" i="1"/>
  <c r="BM1386" i="1"/>
  <c r="BM1387" i="1"/>
  <c r="BM1388" i="1"/>
  <c r="BM1389" i="1"/>
  <c r="BM1390" i="1"/>
  <c r="BM1391" i="1"/>
  <c r="BM1392" i="1"/>
  <c r="BM1393" i="1"/>
  <c r="BM1394" i="1"/>
  <c r="BM1395" i="1"/>
  <c r="BM1396" i="1"/>
  <c r="BM1397" i="1"/>
  <c r="BM1398" i="1"/>
  <c r="BM1399" i="1"/>
  <c r="BM1400" i="1"/>
  <c r="BM1401" i="1"/>
  <c r="BM1402" i="1"/>
  <c r="BM1403" i="1"/>
  <c r="BM1404" i="1"/>
  <c r="BM1405" i="1"/>
  <c r="BM1406" i="1"/>
  <c r="BM1407" i="1"/>
  <c r="BM1408" i="1"/>
  <c r="BM1409" i="1"/>
  <c r="BM1410" i="1"/>
  <c r="BM1411" i="1"/>
  <c r="BM1412" i="1"/>
  <c r="BM1413" i="1"/>
  <c r="BM1414" i="1"/>
  <c r="BM1415" i="1"/>
  <c r="BM1416" i="1"/>
  <c r="BM1417" i="1"/>
  <c r="BM1418" i="1"/>
  <c r="BM1419" i="1"/>
  <c r="BM1420" i="1"/>
  <c r="BM1421" i="1"/>
  <c r="BM1422" i="1"/>
  <c r="BM1423" i="1"/>
  <c r="BM1424" i="1"/>
  <c r="BM1425" i="1"/>
  <c r="BM1426" i="1"/>
  <c r="BM1427" i="1"/>
  <c r="BM1428" i="1"/>
  <c r="BM1429" i="1"/>
  <c r="BM1430" i="1"/>
  <c r="BM1431" i="1"/>
  <c r="BM1432" i="1"/>
  <c r="BM1433" i="1"/>
  <c r="BM1434" i="1"/>
  <c r="BM1435" i="1"/>
  <c r="BM1436" i="1"/>
  <c r="BM1437" i="1"/>
  <c r="BM1438" i="1"/>
  <c r="BM1439" i="1"/>
  <c r="BM1440" i="1"/>
  <c r="BM1441" i="1"/>
  <c r="BM1442" i="1"/>
  <c r="BM1443" i="1"/>
  <c r="BM1444" i="1"/>
  <c r="BM1445" i="1"/>
  <c r="BM1446" i="1"/>
  <c r="BM1447" i="1"/>
  <c r="BM1448" i="1"/>
  <c r="BM1449" i="1"/>
  <c r="BM1450" i="1"/>
  <c r="BM1451" i="1"/>
  <c r="BM1452" i="1"/>
  <c r="BM1453" i="1"/>
  <c r="BM1454" i="1"/>
  <c r="BM1455" i="1"/>
  <c r="BM1456" i="1"/>
  <c r="BM1457" i="1"/>
  <c r="BM1458" i="1"/>
  <c r="BM1459" i="1"/>
  <c r="BM1460" i="1"/>
  <c r="BM1461" i="1"/>
  <c r="BM1462" i="1"/>
  <c r="BM1463" i="1"/>
  <c r="BM1464" i="1"/>
  <c r="BM1465" i="1"/>
  <c r="BM1466" i="1"/>
  <c r="BM1467" i="1"/>
  <c r="BM1468" i="1"/>
  <c r="BM1469" i="1"/>
  <c r="BM1470" i="1"/>
  <c r="BM1471" i="1"/>
  <c r="BM1472" i="1"/>
  <c r="BM1473" i="1"/>
  <c r="BM1474" i="1"/>
  <c r="BM1475" i="1"/>
  <c r="BM1476" i="1"/>
  <c r="BM1477" i="1"/>
  <c r="BM1478" i="1"/>
  <c r="BM1479" i="1"/>
  <c r="BM1480" i="1"/>
  <c r="BM1481" i="1"/>
  <c r="BM1482" i="1"/>
  <c r="BM1483" i="1"/>
  <c r="BM1484" i="1"/>
  <c r="BM1485" i="1"/>
  <c r="BM1486" i="1"/>
  <c r="BM1487" i="1"/>
  <c r="BM1488" i="1"/>
  <c r="BM1489" i="1"/>
  <c r="BM1490" i="1"/>
  <c r="BM1491" i="1"/>
  <c r="BM1492" i="1"/>
  <c r="BM1493" i="1"/>
  <c r="BM1494" i="1"/>
  <c r="BM1495" i="1"/>
  <c r="BM1496" i="1"/>
  <c r="BM1497" i="1"/>
  <c r="BM1498" i="1"/>
  <c r="BM1499" i="1"/>
  <c r="BM1500" i="1"/>
  <c r="BM1501" i="1"/>
  <c r="BM1502" i="1"/>
  <c r="BM1503" i="1"/>
  <c r="BM1504" i="1"/>
  <c r="BM1505" i="1"/>
  <c r="BM1506" i="1"/>
  <c r="BM1507" i="1"/>
  <c r="BM1508" i="1"/>
  <c r="BM1509" i="1"/>
  <c r="BM1510" i="1"/>
  <c r="BM1511" i="1"/>
  <c r="BM1512" i="1"/>
  <c r="BM1513" i="1"/>
  <c r="BM1514" i="1"/>
  <c r="BM1515" i="1"/>
  <c r="BM1516" i="1"/>
  <c r="BM1517" i="1"/>
  <c r="BM1518" i="1"/>
  <c r="BM1519" i="1"/>
  <c r="BM1520" i="1"/>
  <c r="BM1521" i="1"/>
  <c r="BM1522" i="1"/>
  <c r="BM1523" i="1"/>
  <c r="BM1524" i="1"/>
  <c r="BM1525" i="1"/>
  <c r="BM1526" i="1"/>
  <c r="BM1527" i="1"/>
  <c r="BM1528" i="1"/>
  <c r="BM1529" i="1"/>
  <c r="BM1530" i="1"/>
  <c r="BM1531" i="1"/>
  <c r="BM1532" i="1"/>
  <c r="BM1533" i="1"/>
  <c r="BM1534" i="1"/>
  <c r="BM1535" i="1"/>
  <c r="BM1536" i="1"/>
  <c r="BM1537" i="1"/>
  <c r="BM1538" i="1"/>
  <c r="BM1539" i="1"/>
  <c r="BM1540" i="1"/>
  <c r="BM1541" i="1"/>
  <c r="BM1542" i="1"/>
  <c r="BM1543" i="1"/>
  <c r="BM1544" i="1"/>
  <c r="BM1545" i="1"/>
  <c r="BM1546" i="1"/>
  <c r="BM1547" i="1"/>
  <c r="BM1548" i="1"/>
  <c r="BM1549" i="1"/>
  <c r="BM1550" i="1"/>
  <c r="BM1551" i="1"/>
  <c r="BM1552" i="1"/>
  <c r="BM1553" i="1"/>
  <c r="BM1554" i="1"/>
  <c r="BM1555" i="1"/>
  <c r="BM1556" i="1"/>
  <c r="BM1557" i="1"/>
  <c r="BM1558" i="1"/>
  <c r="BM1559" i="1"/>
  <c r="BM1560" i="1"/>
  <c r="BM1561" i="1"/>
  <c r="BM1562" i="1"/>
  <c r="BM1563" i="1"/>
  <c r="BM1564" i="1"/>
  <c r="BM1565" i="1"/>
  <c r="BM1566" i="1"/>
  <c r="BM1567" i="1"/>
  <c r="BM1568" i="1"/>
  <c r="BM1569" i="1"/>
  <c r="BM1570" i="1"/>
  <c r="BM1571" i="1"/>
  <c r="BM1572" i="1"/>
  <c r="BM1573" i="1"/>
  <c r="BM1574" i="1"/>
  <c r="BM1575" i="1"/>
  <c r="BM1576" i="1"/>
  <c r="BM1577" i="1"/>
  <c r="BM1578" i="1"/>
  <c r="BM1579" i="1"/>
  <c r="BM1580" i="1"/>
  <c r="BM1581" i="1"/>
  <c r="BM1582" i="1"/>
  <c r="BM1583" i="1"/>
  <c r="BM1584" i="1"/>
  <c r="BM1585" i="1"/>
  <c r="BM1586" i="1"/>
  <c r="BM1587" i="1"/>
  <c r="BM1588" i="1"/>
  <c r="BM1589" i="1"/>
  <c r="BM1590" i="1"/>
  <c r="BM1591" i="1"/>
  <c r="BM1592" i="1"/>
  <c r="BM1593" i="1"/>
  <c r="BM1594" i="1"/>
  <c r="BM1595" i="1"/>
  <c r="BM1596" i="1"/>
  <c r="BM1597" i="1"/>
  <c r="BM1598" i="1"/>
  <c r="BM1599" i="1"/>
  <c r="BM1600" i="1"/>
  <c r="BM1601" i="1"/>
  <c r="BM1602" i="1"/>
  <c r="BM1603" i="1"/>
  <c r="BM1604" i="1"/>
  <c r="BM1605" i="1"/>
  <c r="BM1606" i="1"/>
  <c r="BM1607" i="1"/>
  <c r="BM1608" i="1"/>
  <c r="BM1609" i="1"/>
  <c r="BM1610" i="1"/>
  <c r="BM1611" i="1"/>
  <c r="BM1612" i="1"/>
  <c r="BM1613" i="1"/>
  <c r="BM1614" i="1"/>
  <c r="BM1615" i="1"/>
  <c r="BM1616" i="1"/>
  <c r="BM1617" i="1"/>
  <c r="BM1618" i="1"/>
  <c r="BM1619" i="1"/>
  <c r="BM1620" i="1"/>
  <c r="BM1621" i="1"/>
  <c r="BM1622" i="1"/>
  <c r="BM1623" i="1"/>
  <c r="BM1624" i="1"/>
  <c r="BM1625" i="1"/>
  <c r="BM1626" i="1"/>
  <c r="BM1627" i="1"/>
  <c r="BM1628" i="1"/>
  <c r="BM1629" i="1"/>
  <c r="BM1630" i="1"/>
  <c r="BM1631" i="1"/>
  <c r="BM1632" i="1"/>
  <c r="BM1633" i="1"/>
  <c r="BM1634" i="1"/>
  <c r="BM1635" i="1"/>
  <c r="BM1636" i="1"/>
  <c r="BM1637" i="1"/>
  <c r="BM1638" i="1"/>
  <c r="BM1639" i="1"/>
  <c r="BM1640" i="1"/>
  <c r="BM1641" i="1"/>
  <c r="BM1642" i="1"/>
  <c r="BM1643" i="1"/>
  <c r="BM1644" i="1"/>
  <c r="BM1645" i="1"/>
  <c r="BM1646" i="1"/>
  <c r="BM1647" i="1"/>
  <c r="BM1648" i="1"/>
  <c r="BM1649" i="1"/>
  <c r="BM1650" i="1"/>
  <c r="BM1651" i="1"/>
  <c r="BM1652" i="1"/>
  <c r="BM1653" i="1"/>
  <c r="BM1654" i="1"/>
  <c r="BM1655" i="1"/>
  <c r="BM1656" i="1"/>
  <c r="BM1657" i="1"/>
  <c r="BM1658" i="1"/>
  <c r="BM1659" i="1"/>
  <c r="BM1660" i="1"/>
  <c r="BM1661" i="1"/>
  <c r="BM1662" i="1"/>
  <c r="BM1663" i="1"/>
  <c r="BM1664" i="1"/>
  <c r="BM1665" i="1"/>
  <c r="BM1666" i="1"/>
  <c r="BM1667" i="1"/>
  <c r="BM1668" i="1"/>
  <c r="BM1669" i="1"/>
  <c r="BM1670" i="1"/>
  <c r="BM1671" i="1"/>
  <c r="BM1672" i="1"/>
  <c r="BM1673" i="1"/>
  <c r="BM1674" i="1"/>
  <c r="BM1675" i="1"/>
  <c r="BM1676" i="1"/>
  <c r="BM1677" i="1"/>
  <c r="BM1678" i="1"/>
  <c r="BM1679" i="1"/>
  <c r="BM1680" i="1"/>
  <c r="BM1681" i="1"/>
  <c r="BM1682" i="1"/>
  <c r="BM1683" i="1"/>
  <c r="BM1684" i="1"/>
  <c r="BM1685" i="1"/>
  <c r="BM1686" i="1"/>
  <c r="BM1687" i="1"/>
  <c r="BM1688" i="1"/>
  <c r="BM1689" i="1"/>
  <c r="BM1690" i="1"/>
  <c r="BM1691" i="1"/>
  <c r="BM1692" i="1"/>
  <c r="BM1693" i="1"/>
  <c r="BM1694" i="1"/>
  <c r="BM1695" i="1"/>
  <c r="BM1696" i="1"/>
  <c r="BM1697" i="1"/>
  <c r="BM1698" i="1"/>
  <c r="BM1699" i="1"/>
  <c r="BM1700" i="1"/>
  <c r="BM1701" i="1"/>
  <c r="BM1702" i="1"/>
  <c r="BM1703" i="1"/>
  <c r="BM1704" i="1"/>
  <c r="BM1705" i="1"/>
  <c r="BM1706" i="1"/>
  <c r="BM1707" i="1"/>
  <c r="BM1708" i="1"/>
  <c r="BM1709" i="1"/>
  <c r="BM1710" i="1"/>
  <c r="BM1711" i="1"/>
  <c r="BM1712" i="1"/>
  <c r="BM1713" i="1"/>
  <c r="BM1714" i="1"/>
  <c r="BM1715" i="1"/>
  <c r="BM1716" i="1"/>
  <c r="BM1717" i="1"/>
  <c r="BM1718" i="1"/>
  <c r="BM1719" i="1"/>
  <c r="BM1720" i="1"/>
  <c r="BM1721" i="1"/>
  <c r="BM1722" i="1"/>
  <c r="BM1723" i="1"/>
  <c r="BM1724" i="1"/>
  <c r="BM1725" i="1"/>
  <c r="BM1726" i="1"/>
  <c r="BM1727" i="1"/>
  <c r="BM1728" i="1"/>
  <c r="BM1729" i="1"/>
  <c r="BM1730" i="1"/>
  <c r="BM1731" i="1"/>
  <c r="BM1732" i="1"/>
  <c r="BM1733" i="1"/>
  <c r="BM1734" i="1"/>
  <c r="BM1735" i="1"/>
  <c r="BM1736" i="1"/>
  <c r="BM1737" i="1"/>
  <c r="BM1738" i="1"/>
  <c r="BM1739" i="1"/>
  <c r="BM1740" i="1"/>
  <c r="BM1741" i="1"/>
  <c r="BM1742" i="1"/>
  <c r="BM1743" i="1"/>
  <c r="BM1744" i="1"/>
  <c r="BM1745" i="1"/>
  <c r="BM1746" i="1"/>
  <c r="BM1747" i="1"/>
  <c r="BM1748" i="1"/>
  <c r="BM1749" i="1"/>
  <c r="BM1750" i="1"/>
  <c r="BM1751" i="1"/>
  <c r="BM1752" i="1"/>
  <c r="BM1753" i="1"/>
  <c r="BM1754" i="1"/>
  <c r="BM1755" i="1"/>
  <c r="BM1756" i="1"/>
  <c r="BM1757" i="1"/>
  <c r="BM1758" i="1"/>
  <c r="BM1759" i="1"/>
  <c r="BM1760" i="1"/>
  <c r="BM1761" i="1"/>
  <c r="BM1762" i="1"/>
  <c r="BM1763" i="1"/>
  <c r="BM1764" i="1"/>
  <c r="BM1765" i="1"/>
  <c r="BM1766" i="1"/>
  <c r="BM1767" i="1"/>
  <c r="BM1768" i="1"/>
  <c r="BM1769" i="1"/>
  <c r="BM1770" i="1"/>
  <c r="BM1771" i="1"/>
  <c r="BM1772" i="1"/>
  <c r="BM1773" i="1"/>
  <c r="BM1774" i="1"/>
  <c r="BM1775" i="1"/>
  <c r="BM1776" i="1"/>
  <c r="BM1777" i="1"/>
  <c r="BM1778" i="1"/>
  <c r="BM1779" i="1"/>
  <c r="BM1780" i="1"/>
  <c r="BM1781" i="1"/>
  <c r="BM1782" i="1"/>
  <c r="BM1783" i="1"/>
  <c r="BM1784" i="1"/>
  <c r="BM1785" i="1"/>
  <c r="BM1786" i="1"/>
  <c r="BM1787" i="1"/>
  <c r="BM1788" i="1"/>
  <c r="BM1789" i="1"/>
  <c r="BM1790" i="1"/>
  <c r="BM1791" i="1"/>
  <c r="BM1792" i="1"/>
  <c r="BM1793" i="1"/>
  <c r="BM1794" i="1"/>
  <c r="BM1795" i="1"/>
  <c r="BM1796" i="1"/>
  <c r="BM1797" i="1"/>
  <c r="BM1798" i="1"/>
  <c r="BM1799" i="1"/>
  <c r="BM1800" i="1"/>
  <c r="BM1801" i="1"/>
  <c r="BM1802" i="1"/>
  <c r="BM1803" i="1"/>
  <c r="BM1804" i="1"/>
  <c r="BM1805" i="1"/>
  <c r="BM1806" i="1"/>
  <c r="BM1807" i="1"/>
  <c r="BM1808" i="1"/>
  <c r="BM1809" i="1"/>
  <c r="BM1810" i="1"/>
  <c r="BM1811" i="1"/>
  <c r="BM1812" i="1"/>
  <c r="BM1813" i="1"/>
  <c r="BM1814" i="1"/>
  <c r="BM1815" i="1"/>
  <c r="BM1816" i="1"/>
  <c r="BM1817" i="1"/>
  <c r="BM1818" i="1"/>
  <c r="BM1819" i="1"/>
  <c r="BM1820" i="1"/>
  <c r="BM1821" i="1"/>
  <c r="BM1822" i="1"/>
  <c r="BM1823" i="1"/>
  <c r="BM1824" i="1"/>
  <c r="BM1825" i="1"/>
  <c r="BM1826" i="1"/>
  <c r="BM1827" i="1"/>
  <c r="BM1828" i="1"/>
  <c r="BM1829" i="1"/>
  <c r="BM1830" i="1"/>
  <c r="BM1831" i="1"/>
  <c r="BM1832" i="1"/>
  <c r="BM1833" i="1"/>
  <c r="BM1834" i="1"/>
  <c r="BM1835" i="1"/>
  <c r="BM1836" i="1"/>
  <c r="BM1837" i="1"/>
  <c r="BM1838" i="1"/>
  <c r="BM1839" i="1"/>
  <c r="BM1840" i="1"/>
  <c r="BM1841" i="1"/>
  <c r="BM1842" i="1"/>
  <c r="BM1843" i="1"/>
  <c r="BM1844" i="1"/>
  <c r="BM1845" i="1"/>
  <c r="BM1846" i="1"/>
  <c r="BM1847" i="1"/>
  <c r="BM1848" i="1"/>
  <c r="BM1849" i="1"/>
  <c r="BM1850" i="1"/>
  <c r="BM1851" i="1"/>
  <c r="BM1852" i="1"/>
  <c r="BM1853" i="1"/>
  <c r="BM1854" i="1"/>
  <c r="BM1855" i="1"/>
  <c r="BM1856" i="1"/>
  <c r="BM1857" i="1"/>
  <c r="BM1858" i="1"/>
  <c r="BM1859" i="1"/>
  <c r="BM1860" i="1"/>
  <c r="BM1861" i="1"/>
  <c r="BM1862" i="1"/>
  <c r="BM1863" i="1"/>
  <c r="BM1864" i="1"/>
  <c r="BM1865" i="1"/>
  <c r="BM1866" i="1"/>
  <c r="BM1867" i="1"/>
  <c r="BM1868" i="1"/>
  <c r="BM1869" i="1"/>
  <c r="BM1870" i="1"/>
  <c r="BM1871" i="1"/>
  <c r="BM1872" i="1"/>
  <c r="BM1873" i="1"/>
  <c r="BM1874" i="1"/>
  <c r="BM1875" i="1"/>
  <c r="BM1876" i="1"/>
  <c r="BM1877" i="1"/>
  <c r="BM1878" i="1"/>
  <c r="BM1879" i="1"/>
  <c r="BM1880" i="1"/>
  <c r="BM1881" i="1"/>
  <c r="BM1882" i="1"/>
  <c r="BM1883" i="1"/>
  <c r="BM1884" i="1"/>
  <c r="BM1885" i="1"/>
  <c r="BM1886" i="1"/>
  <c r="BM1887" i="1"/>
  <c r="BM1888" i="1"/>
  <c r="BM1889" i="1"/>
  <c r="BM1890" i="1"/>
  <c r="BM1891" i="1"/>
  <c r="BM1892" i="1"/>
  <c r="BM1893" i="1"/>
  <c r="BM1894" i="1"/>
  <c r="BM1895" i="1"/>
  <c r="BM1896" i="1"/>
  <c r="BM1897" i="1"/>
  <c r="BM1898" i="1"/>
  <c r="BM1899" i="1"/>
  <c r="BM1900" i="1"/>
  <c r="BM1901" i="1"/>
  <c r="BM1902" i="1"/>
  <c r="BM1903" i="1"/>
  <c r="BM1904" i="1"/>
  <c r="BM1905" i="1"/>
  <c r="BM1906" i="1"/>
  <c r="BM1907" i="1"/>
  <c r="BM1908" i="1"/>
  <c r="BM1909" i="1"/>
  <c r="BM1910" i="1"/>
  <c r="BM1911" i="1"/>
  <c r="BM1912" i="1"/>
  <c r="BM1913" i="1"/>
  <c r="BM1914" i="1"/>
  <c r="BM1915" i="1"/>
  <c r="BM1916" i="1"/>
  <c r="BM1917" i="1"/>
  <c r="BM1918" i="1"/>
  <c r="BM1919" i="1"/>
  <c r="BM1920" i="1"/>
  <c r="BM1921" i="1"/>
  <c r="BM1922" i="1"/>
  <c r="BM1923" i="1"/>
  <c r="BM1924" i="1"/>
  <c r="BM1925" i="1"/>
  <c r="BM1926" i="1"/>
  <c r="BM1927" i="1"/>
  <c r="BM1928" i="1"/>
  <c r="BM1929" i="1"/>
  <c r="BM1930" i="1"/>
  <c r="BM1931" i="1"/>
  <c r="BM1932" i="1"/>
  <c r="BM1933" i="1"/>
  <c r="BM1934" i="1"/>
  <c r="BM1935" i="1"/>
  <c r="BM1936" i="1"/>
  <c r="BM1937" i="1"/>
  <c r="BM1938" i="1"/>
  <c r="BM1939" i="1"/>
  <c r="BM1940" i="1"/>
  <c r="BM1941" i="1"/>
  <c r="BM1942" i="1"/>
  <c r="BM1943" i="1"/>
  <c r="BM1944" i="1"/>
  <c r="BM1945" i="1"/>
  <c r="BM1946" i="1"/>
  <c r="BM1947" i="1"/>
  <c r="BM1948" i="1"/>
  <c r="BM1949" i="1"/>
  <c r="BM1950" i="1"/>
  <c r="BM1951" i="1"/>
  <c r="BM1952" i="1"/>
  <c r="BM1953" i="1"/>
  <c r="BM1954" i="1"/>
  <c r="BM1955" i="1"/>
  <c r="BM1956" i="1"/>
  <c r="BM1957" i="1"/>
  <c r="BM1958" i="1"/>
  <c r="BM1959" i="1"/>
  <c r="BM1960" i="1"/>
  <c r="BM1961" i="1"/>
  <c r="BM1962" i="1"/>
  <c r="BM1963" i="1"/>
  <c r="BM1964" i="1"/>
  <c r="BM1965" i="1"/>
  <c r="BM1966" i="1"/>
  <c r="BM1967" i="1"/>
  <c r="BM1968" i="1"/>
  <c r="BM1969" i="1"/>
  <c r="BM1970" i="1"/>
  <c r="BM1971" i="1"/>
  <c r="BM1972" i="1"/>
  <c r="BM1973" i="1"/>
  <c r="BM1974" i="1"/>
  <c r="BM1975" i="1"/>
  <c r="BM1976" i="1"/>
  <c r="BM1977" i="1"/>
  <c r="BM1978" i="1"/>
  <c r="BM1979" i="1"/>
  <c r="BM1980" i="1"/>
  <c r="BM1981" i="1"/>
  <c r="BM1982" i="1"/>
  <c r="BM1983" i="1"/>
  <c r="BM1984" i="1"/>
  <c r="BM1985" i="1"/>
  <c r="BM1986" i="1"/>
  <c r="BM1987" i="1"/>
  <c r="BM1988" i="1"/>
  <c r="BM1989" i="1"/>
  <c r="BM1990" i="1"/>
  <c r="BM1991" i="1"/>
  <c r="BM1992" i="1"/>
  <c r="BM1993" i="1"/>
  <c r="BM1994" i="1"/>
  <c r="BM1995" i="1"/>
  <c r="BM1996" i="1"/>
  <c r="BM1997" i="1"/>
  <c r="BM1998" i="1"/>
  <c r="BM1999" i="1"/>
  <c r="BD4" i="1"/>
  <c r="BE4" i="1"/>
  <c r="BD5" i="1"/>
  <c r="BE5" i="1"/>
  <c r="BD6" i="1"/>
  <c r="BE6" i="1"/>
  <c r="BD7" i="1"/>
  <c r="BE7" i="1"/>
  <c r="BD8" i="1"/>
  <c r="BE8" i="1"/>
  <c r="BD9" i="1"/>
  <c r="BE9" i="1"/>
  <c r="BD10" i="1"/>
  <c r="BE10" i="1"/>
  <c r="BD11" i="1"/>
  <c r="BE11" i="1"/>
  <c r="BD12" i="1"/>
  <c r="BE12" i="1"/>
  <c r="BD13" i="1"/>
  <c r="BE13" i="1"/>
  <c r="BD14" i="1"/>
  <c r="BE14" i="1"/>
  <c r="BD15" i="1"/>
  <c r="BE15" i="1"/>
  <c r="BD16" i="1"/>
  <c r="BE16" i="1"/>
  <c r="BD17" i="1"/>
  <c r="BE17" i="1"/>
  <c r="BD18" i="1"/>
  <c r="BE18" i="1"/>
  <c r="BD19" i="1"/>
  <c r="BE19" i="1"/>
  <c r="BD20" i="1"/>
  <c r="BE20" i="1"/>
  <c r="BD21" i="1"/>
  <c r="BE21" i="1"/>
  <c r="BD22" i="1"/>
  <c r="BE22" i="1"/>
  <c r="BD23" i="1"/>
  <c r="BE23" i="1"/>
  <c r="BD24" i="1"/>
  <c r="BE24" i="1"/>
  <c r="BD25" i="1"/>
  <c r="BE25" i="1"/>
  <c r="BD26" i="1"/>
  <c r="BE26" i="1"/>
  <c r="BD27" i="1"/>
  <c r="BE27" i="1"/>
  <c r="BD28" i="1"/>
  <c r="BE28" i="1"/>
  <c r="BD29" i="1"/>
  <c r="BE29" i="1"/>
  <c r="BD30" i="1"/>
  <c r="BE30" i="1"/>
  <c r="BD31" i="1"/>
  <c r="BE31" i="1"/>
  <c r="BD32" i="1"/>
  <c r="BE32" i="1"/>
  <c r="BD33" i="1"/>
  <c r="BE33" i="1"/>
  <c r="BD34" i="1"/>
  <c r="BE34" i="1"/>
  <c r="BD35" i="1"/>
  <c r="BE35" i="1"/>
  <c r="BD36" i="1"/>
  <c r="BE36" i="1"/>
  <c r="BD37" i="1"/>
  <c r="BE37" i="1"/>
  <c r="BD38" i="1"/>
  <c r="BE38" i="1"/>
  <c r="BD39" i="1"/>
  <c r="BE39" i="1"/>
  <c r="BD40" i="1"/>
  <c r="BE40" i="1"/>
  <c r="BD41" i="1"/>
  <c r="BE41" i="1"/>
  <c r="BD42" i="1"/>
  <c r="BE42" i="1"/>
  <c r="BD43" i="1"/>
  <c r="BE43" i="1"/>
  <c r="BD44" i="1"/>
  <c r="BE44" i="1"/>
  <c r="BD45" i="1"/>
  <c r="BE45" i="1"/>
  <c r="BD46" i="1"/>
  <c r="BE46" i="1"/>
  <c r="BD47" i="1"/>
  <c r="BE47" i="1"/>
  <c r="BD48" i="1"/>
  <c r="BE48" i="1"/>
  <c r="BD49" i="1"/>
  <c r="BE49" i="1"/>
  <c r="BD50" i="1"/>
  <c r="BE50" i="1"/>
  <c r="BD51" i="1"/>
  <c r="BE51" i="1"/>
  <c r="BD52" i="1"/>
  <c r="BE52" i="1"/>
  <c r="BD53" i="1"/>
  <c r="BE53" i="1"/>
  <c r="BD54" i="1"/>
  <c r="BE54" i="1"/>
  <c r="BD55" i="1"/>
  <c r="BE55" i="1"/>
  <c r="BD56" i="1"/>
  <c r="BE56" i="1"/>
  <c r="BD57" i="1"/>
  <c r="BE57" i="1"/>
  <c r="BD58" i="1"/>
  <c r="BE58" i="1"/>
  <c r="BD59" i="1"/>
  <c r="BE59" i="1"/>
  <c r="BD60" i="1"/>
  <c r="BE60" i="1"/>
  <c r="BD61" i="1"/>
  <c r="BE61" i="1"/>
  <c r="BD62" i="1"/>
  <c r="BE62" i="1"/>
  <c r="BD63" i="1"/>
  <c r="BE63" i="1"/>
  <c r="BD64" i="1"/>
  <c r="BE64" i="1"/>
  <c r="BD65" i="1"/>
  <c r="BE65" i="1"/>
  <c r="BD66" i="1"/>
  <c r="BE66" i="1"/>
  <c r="BD67" i="1"/>
  <c r="BE67" i="1"/>
  <c r="BD68" i="1"/>
  <c r="BE68" i="1"/>
  <c r="BD69" i="1"/>
  <c r="BE69" i="1"/>
  <c r="BD70" i="1"/>
  <c r="BE70" i="1"/>
  <c r="BD71" i="1"/>
  <c r="BE71" i="1"/>
  <c r="BD72" i="1"/>
  <c r="BE72" i="1"/>
  <c r="BD73" i="1"/>
  <c r="BE73" i="1"/>
  <c r="BD74" i="1"/>
  <c r="BE74" i="1"/>
  <c r="BD75" i="1"/>
  <c r="BE75" i="1"/>
  <c r="BD76" i="1"/>
  <c r="BE76" i="1"/>
  <c r="BD77" i="1"/>
  <c r="BE77" i="1"/>
  <c r="BD78" i="1"/>
  <c r="BE78" i="1"/>
  <c r="BD79" i="1"/>
  <c r="BE79" i="1"/>
  <c r="BD80" i="1"/>
  <c r="BE80" i="1"/>
  <c r="BD81" i="1"/>
  <c r="BE81" i="1"/>
  <c r="BD82" i="1"/>
  <c r="BE82" i="1"/>
  <c r="BD83" i="1"/>
  <c r="BE83" i="1"/>
  <c r="BD84" i="1"/>
  <c r="BE84" i="1"/>
  <c r="BD85" i="1"/>
  <c r="BE85" i="1"/>
  <c r="BD86" i="1"/>
  <c r="BE86" i="1"/>
  <c r="BD87" i="1"/>
  <c r="BE87" i="1"/>
  <c r="BD88" i="1"/>
  <c r="BE88" i="1"/>
  <c r="BD89" i="1"/>
  <c r="BE89" i="1"/>
  <c r="BD90" i="1"/>
  <c r="BE90" i="1"/>
  <c r="BD91" i="1"/>
  <c r="BE91" i="1"/>
  <c r="BD92" i="1"/>
  <c r="BE92" i="1"/>
  <c r="BD93" i="1"/>
  <c r="BE93" i="1"/>
  <c r="BD94" i="1"/>
  <c r="BE94" i="1"/>
  <c r="BD95" i="1"/>
  <c r="BE95" i="1"/>
  <c r="BD96" i="1"/>
  <c r="BE96" i="1"/>
  <c r="BD97" i="1"/>
  <c r="BE97" i="1"/>
  <c r="BD98" i="1"/>
  <c r="BE98" i="1"/>
  <c r="BD99" i="1"/>
  <c r="BE99" i="1"/>
  <c r="BD100" i="1"/>
  <c r="BE100" i="1"/>
  <c r="BD101" i="1"/>
  <c r="BE101" i="1"/>
  <c r="BD102" i="1"/>
  <c r="BE102" i="1"/>
  <c r="BD103" i="1"/>
  <c r="BE103" i="1"/>
  <c r="BD104" i="1"/>
  <c r="BE104" i="1"/>
  <c r="BD105" i="1"/>
  <c r="BE105" i="1"/>
  <c r="BD106" i="1"/>
  <c r="BE106" i="1"/>
  <c r="BD107" i="1"/>
  <c r="BE107" i="1"/>
  <c r="BD108" i="1"/>
  <c r="BE108" i="1"/>
  <c r="BD109" i="1"/>
  <c r="BE109" i="1"/>
  <c r="BD110" i="1"/>
  <c r="BE110" i="1"/>
  <c r="BD111" i="1"/>
  <c r="BE111" i="1"/>
  <c r="BD112" i="1"/>
  <c r="BE112" i="1"/>
  <c r="BD113" i="1"/>
  <c r="BE113" i="1"/>
  <c r="BD114" i="1"/>
  <c r="BE114" i="1"/>
  <c r="BD115" i="1"/>
  <c r="BE115" i="1"/>
  <c r="BD116" i="1"/>
  <c r="BE116" i="1"/>
  <c r="BD117" i="1"/>
  <c r="BE117" i="1"/>
  <c r="BD118" i="1"/>
  <c r="BE118" i="1"/>
  <c r="BD119" i="1"/>
  <c r="BE119" i="1"/>
  <c r="BD120" i="1"/>
  <c r="BE120" i="1"/>
  <c r="BD121" i="1"/>
  <c r="BE121" i="1"/>
  <c r="BD122" i="1"/>
  <c r="BE122" i="1"/>
  <c r="BD123" i="1"/>
  <c r="BE123" i="1"/>
  <c r="BD124" i="1"/>
  <c r="BE124" i="1"/>
  <c r="BD125" i="1"/>
  <c r="BE125" i="1"/>
  <c r="BD126" i="1"/>
  <c r="BE126" i="1"/>
  <c r="BD127" i="1"/>
  <c r="BE127" i="1"/>
  <c r="BD128" i="1"/>
  <c r="BE128" i="1"/>
  <c r="BD129" i="1"/>
  <c r="BE129" i="1"/>
  <c r="BD130" i="1"/>
  <c r="BE130" i="1"/>
  <c r="BD131" i="1"/>
  <c r="BE131" i="1"/>
  <c r="BD132" i="1"/>
  <c r="BE132" i="1"/>
  <c r="BD133" i="1"/>
  <c r="BE133" i="1"/>
  <c r="BD134" i="1"/>
  <c r="BE134" i="1"/>
  <c r="BD135" i="1"/>
  <c r="BE135" i="1"/>
  <c r="BD136" i="1"/>
  <c r="BE136" i="1"/>
  <c r="BD137" i="1"/>
  <c r="BE137" i="1"/>
  <c r="BD138" i="1"/>
  <c r="BE138" i="1"/>
  <c r="BD139" i="1"/>
  <c r="BE139" i="1"/>
  <c r="BD140" i="1"/>
  <c r="BE140" i="1"/>
  <c r="BD141" i="1"/>
  <c r="BE141" i="1"/>
  <c r="BD142" i="1"/>
  <c r="BE142" i="1"/>
  <c r="BD143" i="1"/>
  <c r="BE143" i="1"/>
  <c r="BD144" i="1"/>
  <c r="BE144" i="1"/>
  <c r="BD145" i="1"/>
  <c r="BE145" i="1"/>
  <c r="BD146" i="1"/>
  <c r="BE146" i="1"/>
  <c r="BD147" i="1"/>
  <c r="BE147" i="1"/>
  <c r="BD148" i="1"/>
  <c r="BE148" i="1"/>
  <c r="BD149" i="1"/>
  <c r="BE149" i="1"/>
  <c r="BD150" i="1"/>
  <c r="BE150" i="1"/>
  <c r="BD151" i="1"/>
  <c r="BE151" i="1"/>
  <c r="BD152" i="1"/>
  <c r="BE152" i="1"/>
  <c r="BD153" i="1"/>
  <c r="BE153" i="1"/>
  <c r="BD154" i="1"/>
  <c r="BE154" i="1"/>
  <c r="BD155" i="1"/>
  <c r="BE155" i="1"/>
  <c r="BD156" i="1"/>
  <c r="BE156" i="1"/>
  <c r="BD157" i="1"/>
  <c r="BE157" i="1"/>
  <c r="BD158" i="1"/>
  <c r="BE158" i="1"/>
  <c r="BD159" i="1"/>
  <c r="BE159" i="1"/>
  <c r="BD160" i="1"/>
  <c r="BE160" i="1"/>
  <c r="BD161" i="1"/>
  <c r="BE161" i="1"/>
  <c r="BD162" i="1"/>
  <c r="BE162" i="1"/>
  <c r="BD163" i="1"/>
  <c r="BE163" i="1"/>
  <c r="BD164" i="1"/>
  <c r="BE164" i="1"/>
  <c r="BD165" i="1"/>
  <c r="BE165" i="1"/>
  <c r="BD166" i="1"/>
  <c r="BE166" i="1"/>
  <c r="BD167" i="1"/>
  <c r="BE167" i="1"/>
  <c r="BD168" i="1"/>
  <c r="BE168" i="1"/>
  <c r="BD169" i="1"/>
  <c r="BE169" i="1"/>
  <c r="BD170" i="1"/>
  <c r="BE170" i="1"/>
  <c r="BD171" i="1"/>
  <c r="BE171" i="1"/>
  <c r="BD172" i="1"/>
  <c r="BE172" i="1"/>
  <c r="BD173" i="1"/>
  <c r="BE173" i="1"/>
  <c r="BD174" i="1"/>
  <c r="BE174" i="1"/>
  <c r="BD175" i="1"/>
  <c r="BE175" i="1"/>
  <c r="BD176" i="1"/>
  <c r="BE176" i="1"/>
  <c r="BD177" i="1"/>
  <c r="BE177" i="1"/>
  <c r="BD178" i="1"/>
  <c r="BE178" i="1"/>
  <c r="BD179" i="1"/>
  <c r="BE179" i="1"/>
  <c r="BD180" i="1"/>
  <c r="BE180" i="1"/>
  <c r="BD181" i="1"/>
  <c r="BE181" i="1"/>
  <c r="BD182" i="1"/>
  <c r="BE182" i="1"/>
  <c r="BD183" i="1"/>
  <c r="BE183" i="1"/>
  <c r="BD184" i="1"/>
  <c r="BE184" i="1"/>
  <c r="BD185" i="1"/>
  <c r="BE185" i="1"/>
  <c r="BD186" i="1"/>
  <c r="BE186" i="1"/>
  <c r="BD187" i="1"/>
  <c r="BE187" i="1"/>
  <c r="BD188" i="1"/>
  <c r="BE188" i="1"/>
  <c r="BD189" i="1"/>
  <c r="BE189" i="1"/>
  <c r="BD190" i="1"/>
  <c r="BE190" i="1"/>
  <c r="BD191" i="1"/>
  <c r="BE191" i="1"/>
  <c r="BD192" i="1"/>
  <c r="BE192" i="1"/>
  <c r="BD193" i="1"/>
  <c r="BE193" i="1"/>
  <c r="BD194" i="1"/>
  <c r="BE194" i="1"/>
  <c r="BD195" i="1"/>
  <c r="BE195" i="1"/>
  <c r="BD196" i="1"/>
  <c r="BE196" i="1"/>
  <c r="BD197" i="1"/>
  <c r="BE197" i="1"/>
  <c r="BD198" i="1"/>
  <c r="BE198" i="1"/>
  <c r="BD199" i="1"/>
  <c r="BE199" i="1"/>
  <c r="BD200" i="1"/>
  <c r="BE200" i="1"/>
  <c r="BD201" i="1"/>
  <c r="BE201" i="1"/>
  <c r="BD202" i="1"/>
  <c r="BE202" i="1"/>
  <c r="BD203" i="1"/>
  <c r="BE203" i="1"/>
  <c r="BD204" i="1"/>
  <c r="BE204" i="1"/>
  <c r="BD205" i="1"/>
  <c r="BE205" i="1"/>
  <c r="BD206" i="1"/>
  <c r="BE206" i="1"/>
  <c r="BD207" i="1"/>
  <c r="BE207" i="1"/>
  <c r="BD208" i="1"/>
  <c r="BE208" i="1"/>
  <c r="BD209" i="1"/>
  <c r="BE209" i="1"/>
  <c r="BD210" i="1"/>
  <c r="BE210" i="1"/>
  <c r="BD211" i="1"/>
  <c r="BE211" i="1"/>
  <c r="BD212" i="1"/>
  <c r="BE212" i="1"/>
  <c r="BD213" i="1"/>
  <c r="BE213" i="1"/>
  <c r="BD214" i="1"/>
  <c r="BE214" i="1"/>
  <c r="BD215" i="1"/>
  <c r="BE215" i="1"/>
  <c r="BD216" i="1"/>
  <c r="BE216" i="1"/>
  <c r="BD217" i="1"/>
  <c r="BE217" i="1"/>
  <c r="BD218" i="1"/>
  <c r="BE218" i="1"/>
  <c r="BD219" i="1"/>
  <c r="BE219" i="1"/>
  <c r="BD220" i="1"/>
  <c r="BE220" i="1"/>
  <c r="BD221" i="1"/>
  <c r="BE221" i="1"/>
  <c r="BD222" i="1"/>
  <c r="BE222" i="1"/>
  <c r="BD223" i="1"/>
  <c r="BE223" i="1"/>
  <c r="BD224" i="1"/>
  <c r="BE224" i="1"/>
  <c r="BD225" i="1"/>
  <c r="BE225" i="1"/>
  <c r="BD226" i="1"/>
  <c r="BE226" i="1"/>
  <c r="BD227" i="1"/>
  <c r="BE227" i="1"/>
  <c r="BD228" i="1"/>
  <c r="BE228" i="1"/>
  <c r="BD229" i="1"/>
  <c r="BE229" i="1"/>
  <c r="BD230" i="1"/>
  <c r="BE230" i="1"/>
  <c r="BD231" i="1"/>
  <c r="BE231" i="1"/>
  <c r="BD232" i="1"/>
  <c r="BE232" i="1"/>
  <c r="BD233" i="1"/>
  <c r="BE233" i="1"/>
  <c r="BD234" i="1"/>
  <c r="BE234" i="1"/>
  <c r="BD235" i="1"/>
  <c r="BE235" i="1"/>
  <c r="BD236" i="1"/>
  <c r="BE236" i="1"/>
  <c r="BD237" i="1"/>
  <c r="BE237" i="1"/>
  <c r="BD238" i="1"/>
  <c r="BE238" i="1"/>
  <c r="BD239" i="1"/>
  <c r="BE239" i="1"/>
  <c r="BD240" i="1"/>
  <c r="BE240" i="1"/>
  <c r="BD241" i="1"/>
  <c r="BE241" i="1"/>
  <c r="BD242" i="1"/>
  <c r="BE242" i="1"/>
  <c r="BD243" i="1"/>
  <c r="BE243" i="1"/>
  <c r="BD244" i="1"/>
  <c r="BE244" i="1"/>
  <c r="BD245" i="1"/>
  <c r="BE245" i="1"/>
  <c r="BD246" i="1"/>
  <c r="BE246" i="1"/>
  <c r="BD247" i="1"/>
  <c r="BE247" i="1"/>
  <c r="BD248" i="1"/>
  <c r="BE248" i="1"/>
  <c r="BD249" i="1"/>
  <c r="BE249" i="1"/>
  <c r="BD250" i="1"/>
  <c r="BE250" i="1"/>
  <c r="BD251" i="1"/>
  <c r="BE251" i="1"/>
  <c r="BD252" i="1"/>
  <c r="BE252" i="1"/>
  <c r="BD253" i="1"/>
  <c r="BE253" i="1"/>
  <c r="BD254" i="1"/>
  <c r="BE254" i="1"/>
  <c r="BD255" i="1"/>
  <c r="BE255" i="1"/>
  <c r="BD256" i="1"/>
  <c r="BE256" i="1"/>
  <c r="BD257" i="1"/>
  <c r="BE257" i="1"/>
  <c r="BD258" i="1"/>
  <c r="BE258" i="1"/>
  <c r="BD259" i="1"/>
  <c r="BE259" i="1"/>
  <c r="BD260" i="1"/>
  <c r="BE260" i="1"/>
  <c r="BD261" i="1"/>
  <c r="BE261" i="1"/>
  <c r="BD262" i="1"/>
  <c r="BE262" i="1"/>
  <c r="BD263" i="1"/>
  <c r="BE263" i="1"/>
  <c r="BD264" i="1"/>
  <c r="BE264" i="1"/>
  <c r="BD265" i="1"/>
  <c r="BE265" i="1"/>
  <c r="BD266" i="1"/>
  <c r="BE266" i="1"/>
  <c r="BD267" i="1"/>
  <c r="BE267" i="1"/>
  <c r="BD268" i="1"/>
  <c r="BE268" i="1"/>
  <c r="BD269" i="1"/>
  <c r="BE269" i="1"/>
  <c r="BD270" i="1"/>
  <c r="BE270" i="1"/>
  <c r="BD271" i="1"/>
  <c r="BE271" i="1"/>
  <c r="BD272" i="1"/>
  <c r="BE272" i="1"/>
  <c r="BD273" i="1"/>
  <c r="BE273" i="1"/>
  <c r="BD274" i="1"/>
  <c r="BE274" i="1"/>
  <c r="BD275" i="1"/>
  <c r="BE275" i="1"/>
  <c r="BD276" i="1"/>
  <c r="BE276" i="1"/>
  <c r="BD277" i="1"/>
  <c r="BE277" i="1"/>
  <c r="BD278" i="1"/>
  <c r="BE278" i="1"/>
  <c r="BD279" i="1"/>
  <c r="BE279" i="1"/>
  <c r="BD280" i="1"/>
  <c r="BE280" i="1"/>
  <c r="BD281" i="1"/>
  <c r="BE281" i="1"/>
  <c r="BD282" i="1"/>
  <c r="BE282" i="1"/>
  <c r="BD283" i="1"/>
  <c r="BE283" i="1"/>
  <c r="BD284" i="1"/>
  <c r="BE284" i="1"/>
  <c r="BD285" i="1"/>
  <c r="BE285" i="1"/>
  <c r="BD286" i="1"/>
  <c r="BE286" i="1"/>
  <c r="BD287" i="1"/>
  <c r="BE287" i="1"/>
  <c r="BD288" i="1"/>
  <c r="BE288" i="1"/>
  <c r="BD289" i="1"/>
  <c r="BE289" i="1"/>
  <c r="BD290" i="1"/>
  <c r="BE290" i="1"/>
  <c r="BD291" i="1"/>
  <c r="BE291" i="1"/>
  <c r="BD292" i="1"/>
  <c r="BE292" i="1"/>
  <c r="BD293" i="1"/>
  <c r="BE293" i="1"/>
  <c r="BD294" i="1"/>
  <c r="BE294" i="1"/>
  <c r="BD295" i="1"/>
  <c r="BE295" i="1"/>
  <c r="BD296" i="1"/>
  <c r="BE296" i="1"/>
  <c r="BD297" i="1"/>
  <c r="BE297" i="1"/>
  <c r="BD298" i="1"/>
  <c r="BE298" i="1"/>
  <c r="BD299" i="1"/>
  <c r="BE299" i="1"/>
  <c r="BD300" i="1"/>
  <c r="BE300" i="1"/>
  <c r="BD301" i="1"/>
  <c r="BE301" i="1"/>
  <c r="BD302" i="1"/>
  <c r="BE302" i="1"/>
  <c r="BD303" i="1"/>
  <c r="BE303" i="1"/>
  <c r="BD304" i="1"/>
  <c r="BE304" i="1"/>
  <c r="BD305" i="1"/>
  <c r="BE305" i="1"/>
  <c r="BD306" i="1"/>
  <c r="BE306" i="1"/>
  <c r="BD307" i="1"/>
  <c r="BE307" i="1"/>
  <c r="BD308" i="1"/>
  <c r="BE308" i="1"/>
  <c r="BD309" i="1"/>
  <c r="BE309" i="1"/>
  <c r="BD310" i="1"/>
  <c r="BE310" i="1"/>
  <c r="BD311" i="1"/>
  <c r="BE311" i="1"/>
  <c r="BD312" i="1"/>
  <c r="BE312" i="1"/>
  <c r="BD313" i="1"/>
  <c r="BE313" i="1"/>
  <c r="BD314" i="1"/>
  <c r="BE314" i="1"/>
  <c r="BD315" i="1"/>
  <c r="BE315" i="1"/>
  <c r="BD316" i="1"/>
  <c r="BE316" i="1"/>
  <c r="BD317" i="1"/>
  <c r="BE317" i="1"/>
  <c r="BD318" i="1"/>
  <c r="BE318" i="1"/>
  <c r="BD319" i="1"/>
  <c r="BE319" i="1"/>
  <c r="BD320" i="1"/>
  <c r="BE320" i="1"/>
  <c r="BD321" i="1"/>
  <c r="BE321" i="1"/>
  <c r="BD322" i="1"/>
  <c r="BE322" i="1"/>
  <c r="BD323" i="1"/>
  <c r="BE323" i="1"/>
  <c r="BD324" i="1"/>
  <c r="BE324" i="1"/>
  <c r="BD325" i="1"/>
  <c r="BE325" i="1"/>
  <c r="BD326" i="1"/>
  <c r="BE326" i="1"/>
  <c r="BD327" i="1"/>
  <c r="BE327" i="1"/>
  <c r="BD328" i="1"/>
  <c r="BE328" i="1"/>
  <c r="BD329" i="1"/>
  <c r="BE329" i="1"/>
  <c r="BD330" i="1"/>
  <c r="BE330" i="1"/>
  <c r="BD331" i="1"/>
  <c r="BE331" i="1"/>
  <c r="BD332" i="1"/>
  <c r="BE332" i="1"/>
  <c r="BD333" i="1"/>
  <c r="BE333" i="1"/>
  <c r="BD334" i="1"/>
  <c r="BE334" i="1"/>
  <c r="BD335" i="1"/>
  <c r="BE335" i="1"/>
  <c r="BD336" i="1"/>
  <c r="BE336" i="1"/>
  <c r="BD337" i="1"/>
  <c r="BE337" i="1"/>
  <c r="BD338" i="1"/>
  <c r="BE338" i="1"/>
  <c r="BD339" i="1"/>
  <c r="BE339" i="1"/>
  <c r="BD340" i="1"/>
  <c r="BE340" i="1"/>
  <c r="BD341" i="1"/>
  <c r="BE341" i="1"/>
  <c r="BD342" i="1"/>
  <c r="BE342" i="1"/>
  <c r="BD343" i="1"/>
  <c r="BE343" i="1"/>
  <c r="BD344" i="1"/>
  <c r="BE344" i="1"/>
  <c r="BD345" i="1"/>
  <c r="BE345" i="1"/>
  <c r="BD346" i="1"/>
  <c r="BE346" i="1"/>
  <c r="BD347" i="1"/>
  <c r="BE347" i="1"/>
  <c r="BD348" i="1"/>
  <c r="BE348" i="1"/>
  <c r="BD349" i="1"/>
  <c r="BE349" i="1"/>
  <c r="BD350" i="1"/>
  <c r="BE350" i="1"/>
  <c r="BD351" i="1"/>
  <c r="BE351" i="1"/>
  <c r="BD352" i="1"/>
  <c r="BE352" i="1"/>
  <c r="BD353" i="1"/>
  <c r="BE353" i="1"/>
  <c r="BD354" i="1"/>
  <c r="BE354" i="1"/>
  <c r="BD355" i="1"/>
  <c r="BE355" i="1"/>
  <c r="BD356" i="1"/>
  <c r="BE356" i="1"/>
  <c r="BD357" i="1"/>
  <c r="BE357" i="1"/>
  <c r="BD358" i="1"/>
  <c r="BE358" i="1"/>
  <c r="BD359" i="1"/>
  <c r="BE359" i="1"/>
  <c r="BD360" i="1"/>
  <c r="BE360" i="1"/>
  <c r="BD361" i="1"/>
  <c r="BE361" i="1"/>
  <c r="BD362" i="1"/>
  <c r="BE362" i="1"/>
  <c r="BD363" i="1"/>
  <c r="BE363" i="1"/>
  <c r="BD364" i="1"/>
  <c r="BE364" i="1"/>
  <c r="BD365" i="1"/>
  <c r="BE365" i="1"/>
  <c r="BD366" i="1"/>
  <c r="BE366" i="1"/>
  <c r="BD367" i="1"/>
  <c r="BE367" i="1"/>
  <c r="BD368" i="1"/>
  <c r="BE368" i="1"/>
  <c r="BD369" i="1"/>
  <c r="BE369" i="1"/>
  <c r="BD370" i="1"/>
  <c r="BE370" i="1"/>
  <c r="BD371" i="1"/>
  <c r="BE371" i="1"/>
  <c r="BD372" i="1"/>
  <c r="BE372" i="1"/>
  <c r="BD373" i="1"/>
  <c r="BE373" i="1"/>
  <c r="BD374" i="1"/>
  <c r="BE374" i="1"/>
  <c r="BD375" i="1"/>
  <c r="BE375" i="1"/>
  <c r="BD376" i="1"/>
  <c r="BE376" i="1"/>
  <c r="BD377" i="1"/>
  <c r="BE377" i="1"/>
  <c r="BD378" i="1"/>
  <c r="BE378" i="1"/>
  <c r="BD379" i="1"/>
  <c r="BE379" i="1"/>
  <c r="BD380" i="1"/>
  <c r="BE380" i="1"/>
  <c r="BD381" i="1"/>
  <c r="BE381" i="1"/>
  <c r="BD382" i="1"/>
  <c r="BE382" i="1"/>
  <c r="BD383" i="1"/>
  <c r="BE383" i="1"/>
  <c r="BD384" i="1"/>
  <c r="BE384" i="1"/>
  <c r="BD385" i="1"/>
  <c r="BE385" i="1"/>
  <c r="BD386" i="1"/>
  <c r="BE386" i="1"/>
  <c r="BD387" i="1"/>
  <c r="BE387" i="1"/>
  <c r="BD388" i="1"/>
  <c r="BE388" i="1"/>
  <c r="BD389" i="1"/>
  <c r="BE389" i="1"/>
  <c r="BD390" i="1"/>
  <c r="BE390" i="1"/>
  <c r="BD391" i="1"/>
  <c r="BE391" i="1"/>
  <c r="BD392" i="1"/>
  <c r="BE392" i="1"/>
  <c r="BD393" i="1"/>
  <c r="BE393" i="1"/>
  <c r="BD394" i="1"/>
  <c r="BE394" i="1"/>
  <c r="BD395" i="1"/>
  <c r="BE395" i="1"/>
  <c r="BD396" i="1"/>
  <c r="BE396" i="1"/>
  <c r="BD397" i="1"/>
  <c r="BE397" i="1"/>
  <c r="BD398" i="1"/>
  <c r="BE398" i="1"/>
  <c r="BD399" i="1"/>
  <c r="BE399" i="1"/>
  <c r="BD400" i="1"/>
  <c r="BE400" i="1"/>
  <c r="BD401" i="1"/>
  <c r="BE401" i="1"/>
  <c r="BD402" i="1"/>
  <c r="BE402" i="1"/>
  <c r="BD403" i="1"/>
  <c r="BE403" i="1"/>
  <c r="BD404" i="1"/>
  <c r="BE404" i="1"/>
  <c r="BD405" i="1"/>
  <c r="BE405" i="1"/>
  <c r="BD406" i="1"/>
  <c r="BE406" i="1"/>
  <c r="BD407" i="1"/>
  <c r="BE407" i="1"/>
  <c r="BD408" i="1"/>
  <c r="BE408" i="1"/>
  <c r="BD409" i="1"/>
  <c r="BE409" i="1"/>
  <c r="BD410" i="1"/>
  <c r="BE410" i="1"/>
  <c r="BD411" i="1"/>
  <c r="BE411" i="1"/>
  <c r="BD412" i="1"/>
  <c r="BE412" i="1"/>
  <c r="BD413" i="1"/>
  <c r="BE413" i="1"/>
  <c r="BD414" i="1"/>
  <c r="BE414" i="1"/>
  <c r="BD415" i="1"/>
  <c r="BE415" i="1"/>
  <c r="BD416" i="1"/>
  <c r="BE416" i="1"/>
  <c r="BD417" i="1"/>
  <c r="BE417" i="1"/>
  <c r="BD418" i="1"/>
  <c r="BE418" i="1"/>
  <c r="BD419" i="1"/>
  <c r="BE419" i="1"/>
  <c r="BD420" i="1"/>
  <c r="BE420" i="1"/>
  <c r="BD421" i="1"/>
  <c r="BE421" i="1"/>
  <c r="BD422" i="1"/>
  <c r="BE422" i="1"/>
  <c r="BD423" i="1"/>
  <c r="BE423" i="1"/>
  <c r="BD424" i="1"/>
  <c r="BE424" i="1"/>
  <c r="BD425" i="1"/>
  <c r="BE425" i="1"/>
  <c r="BD426" i="1"/>
  <c r="BE426" i="1"/>
  <c r="BD427" i="1"/>
  <c r="BE427" i="1"/>
  <c r="BD428" i="1"/>
  <c r="BE428" i="1"/>
  <c r="BD429" i="1"/>
  <c r="BE429" i="1"/>
  <c r="BD430" i="1"/>
  <c r="BE430" i="1"/>
  <c r="BD431" i="1"/>
  <c r="BE431" i="1"/>
  <c r="BD432" i="1"/>
  <c r="BE432" i="1"/>
  <c r="BD433" i="1"/>
  <c r="BE433" i="1"/>
  <c r="BD434" i="1"/>
  <c r="BE434" i="1"/>
  <c r="BD435" i="1"/>
  <c r="BE435" i="1"/>
  <c r="BD436" i="1"/>
  <c r="BE436" i="1"/>
  <c r="BD437" i="1"/>
  <c r="BE437" i="1"/>
  <c r="BD438" i="1"/>
  <c r="BE438" i="1"/>
  <c r="BD439" i="1"/>
  <c r="BE439" i="1"/>
  <c r="BD440" i="1"/>
  <c r="BE440" i="1"/>
  <c r="BD441" i="1"/>
  <c r="BE441" i="1"/>
  <c r="BD442" i="1"/>
  <c r="BE442" i="1"/>
  <c r="BD443" i="1"/>
  <c r="BE443" i="1"/>
  <c r="BD444" i="1"/>
  <c r="BE444" i="1"/>
  <c r="BD445" i="1"/>
  <c r="BE445" i="1"/>
  <c r="BD446" i="1"/>
  <c r="BE446" i="1"/>
  <c r="BD447" i="1"/>
  <c r="BE447" i="1"/>
  <c r="BD448" i="1"/>
  <c r="BE448" i="1"/>
  <c r="BD449" i="1"/>
  <c r="BE449" i="1"/>
  <c r="BD450" i="1"/>
  <c r="BE450" i="1"/>
  <c r="BD451" i="1"/>
  <c r="BE451" i="1"/>
  <c r="BD452" i="1"/>
  <c r="BE452" i="1"/>
  <c r="BD453" i="1"/>
  <c r="BE453" i="1"/>
  <c r="BD454" i="1"/>
  <c r="BE454" i="1"/>
  <c r="BD455" i="1"/>
  <c r="BE455" i="1"/>
  <c r="BD456" i="1"/>
  <c r="BE456" i="1"/>
  <c r="BD457" i="1"/>
  <c r="BE457" i="1"/>
  <c r="BD458" i="1"/>
  <c r="BE458" i="1"/>
  <c r="BD459" i="1"/>
  <c r="BE459" i="1"/>
  <c r="BD460" i="1"/>
  <c r="BE460" i="1"/>
  <c r="BD461" i="1"/>
  <c r="BE461" i="1"/>
  <c r="BD462" i="1"/>
  <c r="BE462" i="1"/>
  <c r="BD463" i="1"/>
  <c r="BE463" i="1"/>
  <c r="BD464" i="1"/>
  <c r="BE464" i="1"/>
  <c r="BD465" i="1"/>
  <c r="BE465" i="1"/>
  <c r="BD466" i="1"/>
  <c r="BE466" i="1"/>
  <c r="BD467" i="1"/>
  <c r="BE467" i="1"/>
  <c r="BD468" i="1"/>
  <c r="BE468" i="1"/>
  <c r="BD469" i="1"/>
  <c r="BE469" i="1"/>
  <c r="BD470" i="1"/>
  <c r="BE470" i="1"/>
  <c r="BD471" i="1"/>
  <c r="BE471" i="1"/>
  <c r="BD472" i="1"/>
  <c r="BE472" i="1"/>
  <c r="BD473" i="1"/>
  <c r="BE473" i="1"/>
  <c r="BD474" i="1"/>
  <c r="BE474" i="1"/>
  <c r="BD475" i="1"/>
  <c r="BE475" i="1"/>
  <c r="BD476" i="1"/>
  <c r="BE476" i="1"/>
  <c r="BD477" i="1"/>
  <c r="BE477" i="1"/>
  <c r="BD478" i="1"/>
  <c r="BE478" i="1"/>
  <c r="BD479" i="1"/>
  <c r="BE479" i="1"/>
  <c r="BD480" i="1"/>
  <c r="BE480" i="1"/>
  <c r="BD481" i="1"/>
  <c r="BE481" i="1"/>
  <c r="BD482" i="1"/>
  <c r="BE482" i="1"/>
  <c r="BD483" i="1"/>
  <c r="BE483" i="1"/>
  <c r="BD484" i="1"/>
  <c r="BE484" i="1"/>
  <c r="BD485" i="1"/>
  <c r="BE485" i="1"/>
  <c r="BD486" i="1"/>
  <c r="BE486" i="1"/>
  <c r="BD487" i="1"/>
  <c r="BE487" i="1"/>
  <c r="BD488" i="1"/>
  <c r="BE488" i="1"/>
  <c r="BD489" i="1"/>
  <c r="BE489" i="1"/>
  <c r="BD490" i="1"/>
  <c r="BE490" i="1"/>
  <c r="BD491" i="1"/>
  <c r="BE491" i="1"/>
  <c r="BD492" i="1"/>
  <c r="BE492" i="1"/>
  <c r="BD493" i="1"/>
  <c r="BE493" i="1"/>
  <c r="BD494" i="1"/>
  <c r="BE494" i="1"/>
  <c r="BD495" i="1"/>
  <c r="BE495" i="1"/>
  <c r="BD496" i="1"/>
  <c r="BE496" i="1"/>
  <c r="BD497" i="1"/>
  <c r="BE497" i="1"/>
  <c r="BD498" i="1"/>
  <c r="BE498" i="1"/>
  <c r="BD499" i="1"/>
  <c r="BE499" i="1"/>
  <c r="BD500" i="1"/>
  <c r="BE500" i="1"/>
  <c r="BD501" i="1"/>
  <c r="BE501" i="1"/>
  <c r="BD502" i="1"/>
  <c r="BE502" i="1"/>
  <c r="BD503" i="1"/>
  <c r="BE503" i="1"/>
  <c r="BD504" i="1"/>
  <c r="BE504" i="1"/>
  <c r="BD505" i="1"/>
  <c r="BE505" i="1"/>
  <c r="BD506" i="1"/>
  <c r="BE506" i="1"/>
  <c r="BD507" i="1"/>
  <c r="BE507" i="1"/>
  <c r="BD508" i="1"/>
  <c r="BE508" i="1"/>
  <c r="BD509" i="1"/>
  <c r="BE509" i="1"/>
  <c r="BD510" i="1"/>
  <c r="BE510" i="1"/>
  <c r="BD511" i="1"/>
  <c r="BE511" i="1"/>
  <c r="BD512" i="1"/>
  <c r="BE512" i="1"/>
  <c r="BD513" i="1"/>
  <c r="BE513" i="1"/>
  <c r="BD514" i="1"/>
  <c r="BE514" i="1"/>
  <c r="BD515" i="1"/>
  <c r="BE515" i="1"/>
  <c r="BD516" i="1"/>
  <c r="BE516" i="1"/>
  <c r="BD517" i="1"/>
  <c r="BE517" i="1"/>
  <c r="BD518" i="1"/>
  <c r="BE518" i="1"/>
  <c r="BD519" i="1"/>
  <c r="BE519" i="1"/>
  <c r="BD520" i="1"/>
  <c r="BE520" i="1"/>
  <c r="BD521" i="1"/>
  <c r="BE521" i="1"/>
  <c r="BD522" i="1"/>
  <c r="BE522" i="1"/>
  <c r="BD523" i="1"/>
  <c r="BE523" i="1"/>
  <c r="BD524" i="1"/>
  <c r="BE524" i="1"/>
  <c r="BD525" i="1"/>
  <c r="BE525" i="1"/>
  <c r="BD526" i="1"/>
  <c r="BE526" i="1"/>
  <c r="BD527" i="1"/>
  <c r="BE527" i="1"/>
  <c r="BD528" i="1"/>
  <c r="BE528" i="1"/>
  <c r="BD529" i="1"/>
  <c r="BE529" i="1"/>
  <c r="BD530" i="1"/>
  <c r="BE530" i="1"/>
  <c r="BD531" i="1"/>
  <c r="BE531" i="1"/>
  <c r="BD532" i="1"/>
  <c r="BE532" i="1"/>
  <c r="BD533" i="1"/>
  <c r="BE533" i="1"/>
  <c r="BD534" i="1"/>
  <c r="BE534" i="1"/>
  <c r="BD535" i="1"/>
  <c r="BE535" i="1"/>
  <c r="BD536" i="1"/>
  <c r="BE536" i="1"/>
  <c r="BD537" i="1"/>
  <c r="BE537" i="1"/>
  <c r="BD538" i="1"/>
  <c r="BE538" i="1"/>
  <c r="BD539" i="1"/>
  <c r="BE539" i="1"/>
  <c r="BD540" i="1"/>
  <c r="BE540" i="1"/>
  <c r="BD541" i="1"/>
  <c r="BE541" i="1"/>
  <c r="BD542" i="1"/>
  <c r="BE542" i="1"/>
  <c r="BD543" i="1"/>
  <c r="BE543" i="1"/>
  <c r="BD544" i="1"/>
  <c r="BE544" i="1"/>
  <c r="BD545" i="1"/>
  <c r="BE545" i="1"/>
  <c r="BD546" i="1"/>
  <c r="BE546" i="1"/>
  <c r="BD547" i="1"/>
  <c r="BE547" i="1"/>
  <c r="BD548" i="1"/>
  <c r="BE548" i="1"/>
  <c r="BD549" i="1"/>
  <c r="BE549" i="1"/>
  <c r="BD550" i="1"/>
  <c r="BE550" i="1"/>
  <c r="BD551" i="1"/>
  <c r="BE551" i="1"/>
  <c r="BD552" i="1"/>
  <c r="BE552" i="1"/>
  <c r="BD553" i="1"/>
  <c r="BE553" i="1"/>
  <c r="BD554" i="1"/>
  <c r="BE554" i="1"/>
  <c r="BD555" i="1"/>
  <c r="BE555" i="1"/>
  <c r="BD556" i="1"/>
  <c r="BE556" i="1"/>
  <c r="BD557" i="1"/>
  <c r="BE557" i="1"/>
  <c r="BD558" i="1"/>
  <c r="BE558" i="1"/>
  <c r="BD559" i="1"/>
  <c r="BE559" i="1"/>
  <c r="BD560" i="1"/>
  <c r="BE560" i="1"/>
  <c r="BD561" i="1"/>
  <c r="BE561" i="1"/>
  <c r="BD562" i="1"/>
  <c r="BE562" i="1"/>
  <c r="BD563" i="1"/>
  <c r="BE563" i="1"/>
  <c r="BD564" i="1"/>
  <c r="BE564" i="1"/>
  <c r="BD565" i="1"/>
  <c r="BE565" i="1"/>
  <c r="BD566" i="1"/>
  <c r="BE566" i="1"/>
  <c r="BD567" i="1"/>
  <c r="BE567" i="1"/>
  <c r="BD568" i="1"/>
  <c r="BE568" i="1"/>
  <c r="BD569" i="1"/>
  <c r="BE569" i="1"/>
  <c r="BD570" i="1"/>
  <c r="BE570" i="1"/>
  <c r="BD571" i="1"/>
  <c r="BE571" i="1"/>
  <c r="BD572" i="1"/>
  <c r="BE572" i="1"/>
  <c r="BD573" i="1"/>
  <c r="BE573" i="1"/>
  <c r="BD574" i="1"/>
  <c r="BE574" i="1"/>
  <c r="BD575" i="1"/>
  <c r="BE575" i="1"/>
  <c r="BD576" i="1"/>
  <c r="BE576" i="1"/>
  <c r="BD577" i="1"/>
  <c r="BE577" i="1"/>
  <c r="BD578" i="1"/>
  <c r="BE578" i="1"/>
  <c r="BD579" i="1"/>
  <c r="BE579" i="1"/>
  <c r="BD580" i="1"/>
  <c r="BE580" i="1"/>
  <c r="BD581" i="1"/>
  <c r="BE581" i="1"/>
  <c r="BD582" i="1"/>
  <c r="BE582" i="1"/>
  <c r="BD583" i="1"/>
  <c r="BE583" i="1"/>
  <c r="BD584" i="1"/>
  <c r="BE584" i="1"/>
  <c r="BD585" i="1"/>
  <c r="BE585" i="1"/>
  <c r="BD586" i="1"/>
  <c r="BE586" i="1"/>
  <c r="BD587" i="1"/>
  <c r="BE587" i="1"/>
  <c r="BD588" i="1"/>
  <c r="BE588" i="1"/>
  <c r="BD589" i="1"/>
  <c r="BE589" i="1"/>
  <c r="BD590" i="1"/>
  <c r="BE590" i="1"/>
  <c r="BD591" i="1"/>
  <c r="BE591" i="1"/>
  <c r="BD592" i="1"/>
  <c r="BE592" i="1"/>
  <c r="BD593" i="1"/>
  <c r="BE593" i="1"/>
  <c r="BD594" i="1"/>
  <c r="BE594" i="1"/>
  <c r="BD595" i="1"/>
  <c r="BE595" i="1"/>
  <c r="BD596" i="1"/>
  <c r="BE596" i="1"/>
  <c r="BD597" i="1"/>
  <c r="BE597" i="1"/>
  <c r="BD598" i="1"/>
  <c r="BE598" i="1"/>
  <c r="BD599" i="1"/>
  <c r="BE599" i="1"/>
  <c r="BD600" i="1"/>
  <c r="BE600" i="1"/>
  <c r="BD601" i="1"/>
  <c r="BE601" i="1"/>
  <c r="BD602" i="1"/>
  <c r="BE602" i="1"/>
  <c r="BD603" i="1"/>
  <c r="BE603" i="1"/>
  <c r="BD604" i="1"/>
  <c r="BE604" i="1"/>
  <c r="BD605" i="1"/>
  <c r="BE605" i="1"/>
  <c r="BD606" i="1"/>
  <c r="BE606" i="1"/>
  <c r="BD607" i="1"/>
  <c r="BE607" i="1"/>
  <c r="BD608" i="1"/>
  <c r="BE608" i="1"/>
  <c r="BD609" i="1"/>
  <c r="BE609" i="1"/>
  <c r="BD610" i="1"/>
  <c r="BE610" i="1"/>
  <c r="BD611" i="1"/>
  <c r="BE611" i="1"/>
  <c r="BD612" i="1"/>
  <c r="BE612" i="1"/>
  <c r="BD613" i="1"/>
  <c r="BE613" i="1"/>
  <c r="BD614" i="1"/>
  <c r="BE614" i="1"/>
  <c r="BD615" i="1"/>
  <c r="BE615" i="1"/>
  <c r="BD616" i="1"/>
  <c r="BE616" i="1"/>
  <c r="BD617" i="1"/>
  <c r="BE617" i="1"/>
  <c r="BD618" i="1"/>
  <c r="BE618" i="1"/>
  <c r="BD619" i="1"/>
  <c r="BE619" i="1"/>
  <c r="BD620" i="1"/>
  <c r="BE620" i="1"/>
  <c r="BD621" i="1"/>
  <c r="BE621" i="1"/>
  <c r="BD622" i="1"/>
  <c r="BE622" i="1"/>
  <c r="BD623" i="1"/>
  <c r="BE623" i="1"/>
  <c r="BD624" i="1"/>
  <c r="BE624" i="1"/>
  <c r="BD625" i="1"/>
  <c r="BE625" i="1"/>
  <c r="BD626" i="1"/>
  <c r="BE626" i="1"/>
  <c r="BD627" i="1"/>
  <c r="BE627" i="1"/>
  <c r="BD628" i="1"/>
  <c r="BE628" i="1"/>
  <c r="BD629" i="1"/>
  <c r="BE629" i="1"/>
  <c r="BD630" i="1"/>
  <c r="BE630" i="1"/>
  <c r="BD631" i="1"/>
  <c r="BE631" i="1"/>
  <c r="BD632" i="1"/>
  <c r="BE632" i="1"/>
  <c r="BD633" i="1"/>
  <c r="BE633" i="1"/>
  <c r="BD634" i="1"/>
  <c r="BE634" i="1"/>
  <c r="BD635" i="1"/>
  <c r="BE635" i="1"/>
  <c r="BD636" i="1"/>
  <c r="BE636" i="1"/>
  <c r="BD637" i="1"/>
  <c r="BE637" i="1"/>
  <c r="BD638" i="1"/>
  <c r="BE638" i="1"/>
  <c r="BD639" i="1"/>
  <c r="BE639" i="1"/>
  <c r="BD640" i="1"/>
  <c r="BE640" i="1"/>
  <c r="BD641" i="1"/>
  <c r="BE641" i="1"/>
  <c r="BD642" i="1"/>
  <c r="BE642" i="1"/>
  <c r="BD643" i="1"/>
  <c r="BE643" i="1"/>
  <c r="BD644" i="1"/>
  <c r="BE644" i="1"/>
  <c r="BD645" i="1"/>
  <c r="BE645" i="1"/>
  <c r="BD646" i="1"/>
  <c r="BE646" i="1"/>
  <c r="BD647" i="1"/>
  <c r="BE647" i="1"/>
  <c r="BD648" i="1"/>
  <c r="BE648" i="1"/>
  <c r="BD649" i="1"/>
  <c r="BE649" i="1"/>
  <c r="BD650" i="1"/>
  <c r="BE650" i="1"/>
  <c r="BD651" i="1"/>
  <c r="BE651" i="1"/>
  <c r="BD652" i="1"/>
  <c r="BE652" i="1"/>
  <c r="BD653" i="1"/>
  <c r="BE653" i="1"/>
  <c r="BD654" i="1"/>
  <c r="BE654" i="1"/>
  <c r="BD655" i="1"/>
  <c r="BE655" i="1"/>
  <c r="BD656" i="1"/>
  <c r="BE656" i="1"/>
  <c r="BD657" i="1"/>
  <c r="BE657" i="1"/>
  <c r="BD658" i="1"/>
  <c r="BE658" i="1"/>
  <c r="BD659" i="1"/>
  <c r="BE659" i="1"/>
  <c r="BD660" i="1"/>
  <c r="BE660" i="1"/>
  <c r="BD661" i="1"/>
  <c r="BE661" i="1"/>
  <c r="BD662" i="1"/>
  <c r="BE662" i="1"/>
  <c r="BD663" i="1"/>
  <c r="BE663" i="1"/>
  <c r="BD664" i="1"/>
  <c r="BE664" i="1"/>
  <c r="BD665" i="1"/>
  <c r="BE665" i="1"/>
  <c r="BD666" i="1"/>
  <c r="BE666" i="1"/>
  <c r="BD667" i="1"/>
  <c r="BE667" i="1"/>
  <c r="BD668" i="1"/>
  <c r="BE668" i="1"/>
  <c r="BD669" i="1"/>
  <c r="BE669" i="1"/>
  <c r="BD670" i="1"/>
  <c r="BE670" i="1"/>
  <c r="BD671" i="1"/>
  <c r="BE671" i="1"/>
  <c r="BD672" i="1"/>
  <c r="BE672" i="1"/>
  <c r="BD673" i="1"/>
  <c r="BE673" i="1"/>
  <c r="BD674" i="1"/>
  <c r="BE674" i="1"/>
  <c r="BD675" i="1"/>
  <c r="BE675" i="1"/>
  <c r="BD676" i="1"/>
  <c r="BE676" i="1"/>
  <c r="BD677" i="1"/>
  <c r="BE677" i="1"/>
  <c r="BD678" i="1"/>
  <c r="BE678" i="1"/>
  <c r="BD679" i="1"/>
  <c r="BE679" i="1"/>
  <c r="BD680" i="1"/>
  <c r="BE680" i="1"/>
  <c r="BD681" i="1"/>
  <c r="BE681" i="1"/>
  <c r="BD682" i="1"/>
  <c r="BE682" i="1"/>
  <c r="BD683" i="1"/>
  <c r="BE683" i="1"/>
  <c r="BD684" i="1"/>
  <c r="BE684" i="1"/>
  <c r="BD685" i="1"/>
  <c r="BE685" i="1"/>
  <c r="BD686" i="1"/>
  <c r="BE686" i="1"/>
  <c r="BD687" i="1"/>
  <c r="BE687" i="1"/>
  <c r="BD688" i="1"/>
  <c r="BE688" i="1"/>
  <c r="BD689" i="1"/>
  <c r="BE689" i="1"/>
  <c r="BD690" i="1"/>
  <c r="BE690" i="1"/>
  <c r="BD691" i="1"/>
  <c r="BE691" i="1"/>
  <c r="BD692" i="1"/>
  <c r="BE692" i="1"/>
  <c r="BD693" i="1"/>
  <c r="BE693" i="1"/>
  <c r="BD694" i="1"/>
  <c r="BE694" i="1"/>
  <c r="BD695" i="1"/>
  <c r="BE695" i="1"/>
  <c r="BD696" i="1"/>
  <c r="BE696" i="1"/>
  <c r="BD697" i="1"/>
  <c r="BE697" i="1"/>
  <c r="BD698" i="1"/>
  <c r="BE698" i="1"/>
  <c r="BD699" i="1"/>
  <c r="BE699" i="1"/>
  <c r="BD700" i="1"/>
  <c r="BE700" i="1"/>
  <c r="BD701" i="1"/>
  <c r="BE701" i="1"/>
  <c r="BD702" i="1"/>
  <c r="BE702" i="1"/>
  <c r="BD703" i="1"/>
  <c r="BE703" i="1"/>
  <c r="BD704" i="1"/>
  <c r="BE704" i="1"/>
  <c r="BD705" i="1"/>
  <c r="BE705" i="1"/>
  <c r="BD706" i="1"/>
  <c r="BE706" i="1"/>
  <c r="BD707" i="1"/>
  <c r="BE707" i="1"/>
  <c r="BD708" i="1"/>
  <c r="BE708" i="1"/>
  <c r="BD709" i="1"/>
  <c r="BE709" i="1"/>
  <c r="BD710" i="1"/>
  <c r="BE710" i="1"/>
  <c r="BD711" i="1"/>
  <c r="BE711" i="1"/>
  <c r="BD712" i="1"/>
  <c r="BE712" i="1"/>
  <c r="BD713" i="1"/>
  <c r="BE713" i="1"/>
  <c r="BD714" i="1"/>
  <c r="BE714" i="1"/>
  <c r="BD715" i="1"/>
  <c r="BE715" i="1"/>
  <c r="BD716" i="1"/>
  <c r="BE716" i="1"/>
  <c r="BD717" i="1"/>
  <c r="BE717" i="1"/>
  <c r="BD718" i="1"/>
  <c r="BE718" i="1"/>
  <c r="BD719" i="1"/>
  <c r="BE719" i="1"/>
  <c r="BD720" i="1"/>
  <c r="BE720" i="1"/>
  <c r="BD721" i="1"/>
  <c r="BE721" i="1"/>
  <c r="BD722" i="1"/>
  <c r="BE722" i="1"/>
  <c r="BD723" i="1"/>
  <c r="BE723" i="1"/>
  <c r="BD724" i="1"/>
  <c r="BE724" i="1"/>
  <c r="BD725" i="1"/>
  <c r="BE725" i="1"/>
  <c r="BD726" i="1"/>
  <c r="BE726" i="1"/>
  <c r="BD727" i="1"/>
  <c r="BE727" i="1"/>
  <c r="BD728" i="1"/>
  <c r="BE728" i="1"/>
  <c r="BD729" i="1"/>
  <c r="BE729" i="1"/>
  <c r="BD730" i="1"/>
  <c r="BE730" i="1"/>
  <c r="BD731" i="1"/>
  <c r="BE731" i="1"/>
  <c r="BD732" i="1"/>
  <c r="BE732" i="1"/>
  <c r="BD733" i="1"/>
  <c r="BE733" i="1"/>
  <c r="BD734" i="1"/>
  <c r="BE734" i="1"/>
  <c r="BD735" i="1"/>
  <c r="BE735" i="1"/>
  <c r="BD736" i="1"/>
  <c r="BE736" i="1"/>
  <c r="BD737" i="1"/>
  <c r="BE737" i="1"/>
  <c r="BD738" i="1"/>
  <c r="BE738" i="1"/>
  <c r="BD739" i="1"/>
  <c r="BE739" i="1"/>
  <c r="BD740" i="1"/>
  <c r="BE740" i="1"/>
  <c r="BD741" i="1"/>
  <c r="BE741" i="1"/>
  <c r="BD742" i="1"/>
  <c r="BE742" i="1"/>
  <c r="BD743" i="1"/>
  <c r="BE743" i="1"/>
  <c r="BD744" i="1"/>
  <c r="BE744" i="1"/>
  <c r="BD745" i="1"/>
  <c r="BE745" i="1"/>
  <c r="BD746" i="1"/>
  <c r="BE746" i="1"/>
  <c r="BD747" i="1"/>
  <c r="BE747" i="1"/>
  <c r="BD748" i="1"/>
  <c r="BE748" i="1"/>
  <c r="BD749" i="1"/>
  <c r="BE749" i="1"/>
  <c r="BD750" i="1"/>
  <c r="BE750" i="1"/>
  <c r="BD751" i="1"/>
  <c r="BE751" i="1"/>
  <c r="BD752" i="1"/>
  <c r="BE752" i="1"/>
  <c r="BD753" i="1"/>
  <c r="BE753" i="1"/>
  <c r="BD754" i="1"/>
  <c r="BE754" i="1"/>
  <c r="BD755" i="1"/>
  <c r="BE755" i="1"/>
  <c r="BD756" i="1"/>
  <c r="BE756" i="1"/>
  <c r="BD757" i="1"/>
  <c r="BE757" i="1"/>
  <c r="BD758" i="1"/>
  <c r="BE758" i="1"/>
  <c r="BD759" i="1"/>
  <c r="BE759" i="1"/>
  <c r="BD760" i="1"/>
  <c r="BE760" i="1"/>
  <c r="BD761" i="1"/>
  <c r="BE761" i="1"/>
  <c r="BD762" i="1"/>
  <c r="BE762" i="1"/>
  <c r="BD763" i="1"/>
  <c r="BE763" i="1"/>
  <c r="BD764" i="1"/>
  <c r="BE764" i="1"/>
  <c r="BD765" i="1"/>
  <c r="BE765" i="1"/>
  <c r="BD766" i="1"/>
  <c r="BE766" i="1"/>
  <c r="BD767" i="1"/>
  <c r="BE767" i="1"/>
  <c r="BD768" i="1"/>
  <c r="BE768" i="1"/>
  <c r="BD769" i="1"/>
  <c r="BE769" i="1"/>
  <c r="BD770" i="1"/>
  <c r="BE770" i="1"/>
  <c r="BD771" i="1"/>
  <c r="BE771" i="1"/>
  <c r="BD772" i="1"/>
  <c r="BE772" i="1"/>
  <c r="BD773" i="1"/>
  <c r="BE773" i="1"/>
  <c r="BD774" i="1"/>
  <c r="BE774" i="1"/>
  <c r="BD775" i="1"/>
  <c r="BE775" i="1"/>
  <c r="BD776" i="1"/>
  <c r="BE776" i="1"/>
  <c r="BD777" i="1"/>
  <c r="BE777" i="1"/>
  <c r="BD778" i="1"/>
  <c r="BE778" i="1"/>
  <c r="BD779" i="1"/>
  <c r="BE779" i="1"/>
  <c r="BD780" i="1"/>
  <c r="BE780" i="1"/>
  <c r="BD781" i="1"/>
  <c r="BE781" i="1"/>
  <c r="BD782" i="1"/>
  <c r="BE782" i="1"/>
  <c r="BD783" i="1"/>
  <c r="BE783" i="1"/>
  <c r="BD784" i="1"/>
  <c r="BE784" i="1"/>
  <c r="BD785" i="1"/>
  <c r="BE785" i="1"/>
  <c r="BD786" i="1"/>
  <c r="BE786" i="1"/>
  <c r="BD787" i="1"/>
  <c r="BE787" i="1"/>
  <c r="BD788" i="1"/>
  <c r="BE788" i="1"/>
  <c r="BD789" i="1"/>
  <c r="BE789" i="1"/>
  <c r="BD790" i="1"/>
  <c r="BE790" i="1"/>
  <c r="BD791" i="1"/>
  <c r="BE791" i="1"/>
  <c r="BD792" i="1"/>
  <c r="BE792" i="1"/>
  <c r="BD793" i="1"/>
  <c r="BE793" i="1"/>
  <c r="BD794" i="1"/>
  <c r="BE794" i="1"/>
  <c r="BD795" i="1"/>
  <c r="BE795" i="1"/>
  <c r="BD796" i="1"/>
  <c r="BE796" i="1"/>
  <c r="BD797" i="1"/>
  <c r="BE797" i="1"/>
  <c r="BD798" i="1"/>
  <c r="BE798" i="1"/>
  <c r="BD799" i="1"/>
  <c r="BE799" i="1"/>
  <c r="BD800" i="1"/>
  <c r="BE800" i="1"/>
  <c r="BD801" i="1"/>
  <c r="BE801" i="1"/>
  <c r="BD802" i="1"/>
  <c r="BE802" i="1"/>
  <c r="BD803" i="1"/>
  <c r="BE803" i="1"/>
  <c r="BD804" i="1"/>
  <c r="BE804" i="1"/>
  <c r="BD805" i="1"/>
  <c r="BE805" i="1"/>
  <c r="BD806" i="1"/>
  <c r="BE806" i="1"/>
  <c r="BD807" i="1"/>
  <c r="BE807" i="1"/>
  <c r="BD808" i="1"/>
  <c r="BE808" i="1"/>
  <c r="BD809" i="1"/>
  <c r="BE809" i="1"/>
  <c r="BD810" i="1"/>
  <c r="BE810" i="1"/>
  <c r="BD811" i="1"/>
  <c r="BE811" i="1"/>
  <c r="BD812" i="1"/>
  <c r="BE812" i="1"/>
  <c r="BD813" i="1"/>
  <c r="BE813" i="1"/>
  <c r="BD814" i="1"/>
  <c r="BE814" i="1"/>
  <c r="BD815" i="1"/>
  <c r="BE815" i="1"/>
  <c r="BD816" i="1"/>
  <c r="BE816" i="1"/>
  <c r="BD817" i="1"/>
  <c r="BE817" i="1"/>
  <c r="BD818" i="1"/>
  <c r="BE818" i="1"/>
  <c r="BD819" i="1"/>
  <c r="BE819" i="1"/>
  <c r="BD820" i="1"/>
  <c r="BE820" i="1"/>
  <c r="BD821" i="1"/>
  <c r="BE821" i="1"/>
  <c r="BD822" i="1"/>
  <c r="BE822" i="1"/>
  <c r="BD823" i="1"/>
  <c r="BE823" i="1"/>
  <c r="BD824" i="1"/>
  <c r="BE824" i="1"/>
  <c r="BD825" i="1"/>
  <c r="BE825" i="1"/>
  <c r="BD826" i="1"/>
  <c r="BE826" i="1"/>
  <c r="BD827" i="1"/>
  <c r="BE827" i="1"/>
  <c r="BD828" i="1"/>
  <c r="BE828" i="1"/>
  <c r="BD829" i="1"/>
  <c r="BE829" i="1"/>
  <c r="BD830" i="1"/>
  <c r="BE830" i="1"/>
  <c r="BD831" i="1"/>
  <c r="BE831" i="1"/>
  <c r="BD832" i="1"/>
  <c r="BE832" i="1"/>
  <c r="BD833" i="1"/>
  <c r="BE833" i="1"/>
  <c r="BD834" i="1"/>
  <c r="BE834" i="1"/>
  <c r="BD835" i="1"/>
  <c r="BE835" i="1"/>
  <c r="BD836" i="1"/>
  <c r="BE836" i="1"/>
  <c r="BD837" i="1"/>
  <c r="BE837" i="1"/>
  <c r="BD838" i="1"/>
  <c r="BE838" i="1"/>
  <c r="BD839" i="1"/>
  <c r="BE839" i="1"/>
  <c r="BD840" i="1"/>
  <c r="BE840" i="1"/>
  <c r="BD841" i="1"/>
  <c r="BE841" i="1"/>
  <c r="BD842" i="1"/>
  <c r="BE842" i="1"/>
  <c r="BD843" i="1"/>
  <c r="BE843" i="1"/>
  <c r="BD844" i="1"/>
  <c r="BE844" i="1"/>
  <c r="BD845" i="1"/>
  <c r="BE845" i="1"/>
  <c r="BD846" i="1"/>
  <c r="BE846" i="1"/>
  <c r="BD847" i="1"/>
  <c r="BE847" i="1"/>
  <c r="BD848" i="1"/>
  <c r="BE848" i="1"/>
  <c r="BD849" i="1"/>
  <c r="BE849" i="1"/>
  <c r="BD850" i="1"/>
  <c r="BE850" i="1"/>
  <c r="BD851" i="1"/>
  <c r="BE851" i="1"/>
  <c r="BD852" i="1"/>
  <c r="BE852" i="1"/>
  <c r="BD853" i="1"/>
  <c r="BE853" i="1"/>
  <c r="BD854" i="1"/>
  <c r="BE854" i="1"/>
  <c r="BD855" i="1"/>
  <c r="BE855" i="1"/>
  <c r="BD856" i="1"/>
  <c r="BE856" i="1"/>
  <c r="BD857" i="1"/>
  <c r="BE857" i="1"/>
  <c r="BD858" i="1"/>
  <c r="BE858" i="1"/>
  <c r="BD859" i="1"/>
  <c r="BE859" i="1"/>
  <c r="BD860" i="1"/>
  <c r="BE860" i="1"/>
  <c r="BD861" i="1"/>
  <c r="BE861" i="1"/>
  <c r="BD862" i="1"/>
  <c r="BE862" i="1"/>
  <c r="BD863" i="1"/>
  <c r="BE863" i="1"/>
  <c r="BD864" i="1"/>
  <c r="BE864" i="1"/>
  <c r="BD865" i="1"/>
  <c r="BE865" i="1"/>
  <c r="BD866" i="1"/>
  <c r="BE866" i="1"/>
  <c r="BD867" i="1"/>
  <c r="BE867" i="1"/>
  <c r="BD868" i="1"/>
  <c r="BE868" i="1"/>
  <c r="BD869" i="1"/>
  <c r="BE869" i="1"/>
  <c r="BD870" i="1"/>
  <c r="BE870" i="1"/>
  <c r="BD871" i="1"/>
  <c r="BE871" i="1"/>
  <c r="BD872" i="1"/>
  <c r="BE872" i="1"/>
  <c r="BD873" i="1"/>
  <c r="BE873" i="1"/>
  <c r="BD874" i="1"/>
  <c r="BE874" i="1"/>
  <c r="BD875" i="1"/>
  <c r="BE875" i="1"/>
  <c r="BD876" i="1"/>
  <c r="BE876" i="1"/>
  <c r="BD877" i="1"/>
  <c r="BE877" i="1"/>
  <c r="BD878" i="1"/>
  <c r="BE878" i="1"/>
  <c r="BD879" i="1"/>
  <c r="BE879" i="1"/>
  <c r="BD880" i="1"/>
  <c r="BE880" i="1"/>
  <c r="BD881" i="1"/>
  <c r="BE881" i="1"/>
  <c r="BD882" i="1"/>
  <c r="BE882" i="1"/>
  <c r="BD883" i="1"/>
  <c r="BE883" i="1"/>
  <c r="BD884" i="1"/>
  <c r="BE884" i="1"/>
  <c r="BD885" i="1"/>
  <c r="BE885" i="1"/>
  <c r="BD886" i="1"/>
  <c r="BE886" i="1"/>
  <c r="BD887" i="1"/>
  <c r="BE887" i="1"/>
  <c r="BD888" i="1"/>
  <c r="BE888" i="1"/>
  <c r="BD889" i="1"/>
  <c r="BE889" i="1"/>
  <c r="BD890" i="1"/>
  <c r="BE890" i="1"/>
  <c r="BD891" i="1"/>
  <c r="BE891" i="1"/>
  <c r="BD892" i="1"/>
  <c r="BE892" i="1"/>
  <c r="BD893" i="1"/>
  <c r="BE893" i="1"/>
  <c r="BD894" i="1"/>
  <c r="BE894" i="1"/>
  <c r="BD895" i="1"/>
  <c r="BE895" i="1"/>
  <c r="BD896" i="1"/>
  <c r="BE896" i="1"/>
  <c r="BD897" i="1"/>
  <c r="BE897" i="1"/>
  <c r="BD898" i="1"/>
  <c r="BE898" i="1"/>
  <c r="BD899" i="1"/>
  <c r="BE899" i="1"/>
  <c r="BD900" i="1"/>
  <c r="BE900" i="1"/>
  <c r="BD901" i="1"/>
  <c r="BE901" i="1"/>
  <c r="BD902" i="1"/>
  <c r="BE902" i="1"/>
  <c r="BD903" i="1"/>
  <c r="BE903" i="1"/>
  <c r="BD904" i="1"/>
  <c r="BE904" i="1"/>
  <c r="BD905" i="1"/>
  <c r="BE905" i="1"/>
  <c r="BD906" i="1"/>
  <c r="BE906" i="1"/>
  <c r="BD907" i="1"/>
  <c r="BE907" i="1"/>
  <c r="BD908" i="1"/>
  <c r="BE908" i="1"/>
  <c r="BD909" i="1"/>
  <c r="BE909" i="1"/>
  <c r="BD910" i="1"/>
  <c r="BE910" i="1"/>
  <c r="BD911" i="1"/>
  <c r="BE911" i="1"/>
  <c r="BD912" i="1"/>
  <c r="BE912" i="1"/>
  <c r="BD913" i="1"/>
  <c r="BE913" i="1"/>
  <c r="BD914" i="1"/>
  <c r="BE914" i="1"/>
  <c r="BD915" i="1"/>
  <c r="BE915" i="1"/>
  <c r="BD916" i="1"/>
  <c r="BE916" i="1"/>
  <c r="BD917" i="1"/>
  <c r="BE917" i="1"/>
  <c r="BD918" i="1"/>
  <c r="BE918" i="1"/>
  <c r="BD919" i="1"/>
  <c r="BE919" i="1"/>
  <c r="BD920" i="1"/>
  <c r="BE920" i="1"/>
  <c r="BD921" i="1"/>
  <c r="BE921" i="1"/>
  <c r="BD922" i="1"/>
  <c r="BE922" i="1"/>
  <c r="BD923" i="1"/>
  <c r="BE923" i="1"/>
  <c r="BD924" i="1"/>
  <c r="BE924" i="1"/>
  <c r="BD925" i="1"/>
  <c r="BE925" i="1"/>
  <c r="BD926" i="1"/>
  <c r="BE926" i="1"/>
  <c r="BD927" i="1"/>
  <c r="BE927" i="1"/>
  <c r="BD928" i="1"/>
  <c r="BE928" i="1"/>
  <c r="BD929" i="1"/>
  <c r="BE929" i="1"/>
  <c r="BD930" i="1"/>
  <c r="BE930" i="1"/>
  <c r="BD931" i="1"/>
  <c r="BE931" i="1"/>
  <c r="BD932" i="1"/>
  <c r="BE932" i="1"/>
  <c r="BD933" i="1"/>
  <c r="BE933" i="1"/>
  <c r="BD934" i="1"/>
  <c r="BE934" i="1"/>
  <c r="BD935" i="1"/>
  <c r="BE935" i="1"/>
  <c r="BD936" i="1"/>
  <c r="BE936" i="1"/>
  <c r="BD937" i="1"/>
  <c r="BE937" i="1"/>
  <c r="BD938" i="1"/>
  <c r="BE938" i="1"/>
  <c r="BD939" i="1"/>
  <c r="BE939" i="1"/>
  <c r="BD940" i="1"/>
  <c r="BE940" i="1"/>
  <c r="BD941" i="1"/>
  <c r="BE941" i="1"/>
  <c r="BD942" i="1"/>
  <c r="BE942" i="1"/>
  <c r="BD943" i="1"/>
  <c r="BE943" i="1"/>
  <c r="BD944" i="1"/>
  <c r="BE944" i="1"/>
  <c r="BD945" i="1"/>
  <c r="BE945" i="1"/>
  <c r="BD946" i="1"/>
  <c r="BE946" i="1"/>
  <c r="BD947" i="1"/>
  <c r="BE947" i="1"/>
  <c r="BD948" i="1"/>
  <c r="BE948" i="1"/>
  <c r="BD949" i="1"/>
  <c r="BE949" i="1"/>
  <c r="BD950" i="1"/>
  <c r="BE950" i="1"/>
  <c r="BD951" i="1"/>
  <c r="BE951" i="1"/>
  <c r="BD952" i="1"/>
  <c r="BE952" i="1"/>
  <c r="BD953" i="1"/>
  <c r="BE953" i="1"/>
  <c r="BD954" i="1"/>
  <c r="BE954" i="1"/>
  <c r="BD955" i="1"/>
  <c r="BE955" i="1"/>
  <c r="BD956" i="1"/>
  <c r="BE956" i="1"/>
  <c r="BD957" i="1"/>
  <c r="BE957" i="1"/>
  <c r="BD958" i="1"/>
  <c r="BE958" i="1"/>
  <c r="BD959" i="1"/>
  <c r="BE959" i="1"/>
  <c r="BD960" i="1"/>
  <c r="BE960" i="1"/>
  <c r="BD961" i="1"/>
  <c r="BE961" i="1"/>
  <c r="BD962" i="1"/>
  <c r="BE962" i="1"/>
  <c r="BD963" i="1"/>
  <c r="BE963" i="1"/>
  <c r="BD964" i="1"/>
  <c r="BE964" i="1"/>
  <c r="BD965" i="1"/>
  <c r="BE965" i="1"/>
  <c r="BD966" i="1"/>
  <c r="BE966" i="1"/>
  <c r="BD967" i="1"/>
  <c r="BE967" i="1"/>
  <c r="BD968" i="1"/>
  <c r="BE968" i="1"/>
  <c r="BD969" i="1"/>
  <c r="BE969" i="1"/>
  <c r="BD970" i="1"/>
  <c r="BE970" i="1"/>
  <c r="BD971" i="1"/>
  <c r="BE971" i="1"/>
  <c r="BD972" i="1"/>
  <c r="BE972" i="1"/>
  <c r="BD973" i="1"/>
  <c r="BE973" i="1"/>
  <c r="BD974" i="1"/>
  <c r="BE974" i="1"/>
  <c r="BD975" i="1"/>
  <c r="BE975" i="1"/>
  <c r="BD976" i="1"/>
  <c r="BE976" i="1"/>
  <c r="BD977" i="1"/>
  <c r="BE977" i="1"/>
  <c r="BD978" i="1"/>
  <c r="BE978" i="1"/>
  <c r="BD979" i="1"/>
  <c r="BE979" i="1"/>
  <c r="BD980" i="1"/>
  <c r="BE980" i="1"/>
  <c r="BD981" i="1"/>
  <c r="BE981" i="1"/>
  <c r="BD982" i="1"/>
  <c r="BE982" i="1"/>
  <c r="BD983" i="1"/>
  <c r="BE983" i="1"/>
  <c r="BD984" i="1"/>
  <c r="BE984" i="1"/>
  <c r="BD985" i="1"/>
  <c r="BE985" i="1"/>
  <c r="BD986" i="1"/>
  <c r="BE986" i="1"/>
  <c r="BD987" i="1"/>
  <c r="BE987" i="1"/>
  <c r="BD988" i="1"/>
  <c r="BE988" i="1"/>
  <c r="BD989" i="1"/>
  <c r="BE989" i="1"/>
  <c r="BD990" i="1"/>
  <c r="BE990" i="1"/>
  <c r="BD991" i="1"/>
  <c r="BE991" i="1"/>
  <c r="BD992" i="1"/>
  <c r="BE992" i="1"/>
  <c r="BD993" i="1"/>
  <c r="BE993" i="1"/>
  <c r="BD994" i="1"/>
  <c r="BE994" i="1"/>
  <c r="BD995" i="1"/>
  <c r="BE995" i="1"/>
  <c r="BD996" i="1"/>
  <c r="BE996" i="1"/>
  <c r="BD997" i="1"/>
  <c r="BE997" i="1"/>
  <c r="BD998" i="1"/>
  <c r="BE998" i="1"/>
  <c r="BD999" i="1"/>
  <c r="BE999" i="1"/>
  <c r="BD1000" i="1"/>
  <c r="BE1000" i="1"/>
  <c r="BD1001" i="1"/>
  <c r="BE1001" i="1"/>
  <c r="BD1002" i="1"/>
  <c r="BE1002" i="1"/>
  <c r="BD1003" i="1"/>
  <c r="BE1003" i="1"/>
  <c r="BD1004" i="1"/>
  <c r="BE1004" i="1"/>
  <c r="BD1005" i="1"/>
  <c r="BE1005" i="1"/>
  <c r="BD1006" i="1"/>
  <c r="BE1006" i="1"/>
  <c r="BD1007" i="1"/>
  <c r="BE1007" i="1"/>
  <c r="BD1008" i="1"/>
  <c r="BE1008" i="1"/>
  <c r="BD1009" i="1"/>
  <c r="BE1009" i="1"/>
  <c r="BD1010" i="1"/>
  <c r="BE1010" i="1"/>
  <c r="BD1011" i="1"/>
  <c r="BE1011" i="1"/>
  <c r="BD1012" i="1"/>
  <c r="BE1012" i="1"/>
  <c r="BD1013" i="1"/>
  <c r="BE1013" i="1"/>
  <c r="BD1014" i="1"/>
  <c r="BE1014" i="1"/>
  <c r="BD1015" i="1"/>
  <c r="BE1015" i="1"/>
  <c r="BD1016" i="1"/>
  <c r="BE1016" i="1"/>
  <c r="BD1017" i="1"/>
  <c r="BE1017" i="1"/>
  <c r="BD1018" i="1"/>
  <c r="BE1018" i="1"/>
  <c r="BD1019" i="1"/>
  <c r="BE1019" i="1"/>
  <c r="BD1020" i="1"/>
  <c r="BE1020" i="1"/>
  <c r="BD1021" i="1"/>
  <c r="BE1021" i="1"/>
  <c r="BD1022" i="1"/>
  <c r="BE1022" i="1"/>
  <c r="BD1023" i="1"/>
  <c r="BE1023" i="1"/>
  <c r="BD1024" i="1"/>
  <c r="BE1024" i="1"/>
  <c r="BD1025" i="1"/>
  <c r="BE1025" i="1"/>
  <c r="BD1026" i="1"/>
  <c r="BE1026" i="1"/>
  <c r="BD1027" i="1"/>
  <c r="BE1027" i="1"/>
  <c r="BD1028" i="1"/>
  <c r="BE1028" i="1"/>
  <c r="BD1029" i="1"/>
  <c r="BE1029" i="1"/>
  <c r="BD1030" i="1"/>
  <c r="BE1030" i="1"/>
  <c r="BD1031" i="1"/>
  <c r="BE1031" i="1"/>
  <c r="BD1032" i="1"/>
  <c r="BE1032" i="1"/>
  <c r="BD1033" i="1"/>
  <c r="BE1033" i="1"/>
  <c r="BD1034" i="1"/>
  <c r="BE1034" i="1"/>
  <c r="BD1035" i="1"/>
  <c r="BE1035" i="1"/>
  <c r="BD1036" i="1"/>
  <c r="BE1036" i="1"/>
  <c r="BD1037" i="1"/>
  <c r="BE1037" i="1"/>
  <c r="BD1038" i="1"/>
  <c r="BE1038" i="1"/>
  <c r="BD1039" i="1"/>
  <c r="BE1039" i="1"/>
  <c r="BD1040" i="1"/>
  <c r="BE1040" i="1"/>
  <c r="BD1041" i="1"/>
  <c r="BE1041" i="1"/>
  <c r="BD1042" i="1"/>
  <c r="BE1042" i="1"/>
  <c r="BD1043" i="1"/>
  <c r="BE1043" i="1"/>
  <c r="BD1044" i="1"/>
  <c r="BE1044" i="1"/>
  <c r="BD1045" i="1"/>
  <c r="BE1045" i="1"/>
  <c r="BD1046" i="1"/>
  <c r="BE1046" i="1"/>
  <c r="BD1047" i="1"/>
  <c r="BE1047" i="1"/>
  <c r="BD1048" i="1"/>
  <c r="BE1048" i="1"/>
  <c r="BD1049" i="1"/>
  <c r="BE1049" i="1"/>
  <c r="BD1050" i="1"/>
  <c r="BE1050" i="1"/>
  <c r="BD1051" i="1"/>
  <c r="BE1051" i="1"/>
  <c r="BD1052" i="1"/>
  <c r="BE1052" i="1"/>
  <c r="BD1053" i="1"/>
  <c r="BE1053" i="1"/>
  <c r="BD1054" i="1"/>
  <c r="BE1054" i="1"/>
  <c r="BD1055" i="1"/>
  <c r="BE1055" i="1"/>
  <c r="BD1056" i="1"/>
  <c r="BE1056" i="1"/>
  <c r="BD1057" i="1"/>
  <c r="BE1057" i="1"/>
  <c r="BD1058" i="1"/>
  <c r="BE1058" i="1"/>
  <c r="BD1059" i="1"/>
  <c r="BE1059" i="1"/>
  <c r="BD1060" i="1"/>
  <c r="BE1060" i="1"/>
  <c r="BD1061" i="1"/>
  <c r="BE1061" i="1"/>
  <c r="BD1062" i="1"/>
  <c r="BE1062" i="1"/>
  <c r="BD1063" i="1"/>
  <c r="BE1063" i="1"/>
  <c r="BD1064" i="1"/>
  <c r="BE1064" i="1"/>
  <c r="BD1065" i="1"/>
  <c r="BE1065" i="1"/>
  <c r="BD1066" i="1"/>
  <c r="BE1066" i="1"/>
  <c r="BD1067" i="1"/>
  <c r="BE1067" i="1"/>
  <c r="BD1068" i="1"/>
  <c r="BE1068" i="1"/>
  <c r="BD1069" i="1"/>
  <c r="BE1069" i="1"/>
  <c r="BD1070" i="1"/>
  <c r="BE1070" i="1"/>
  <c r="BD1071" i="1"/>
  <c r="BE1071" i="1"/>
  <c r="BD1072" i="1"/>
  <c r="BE1072" i="1"/>
  <c r="BD1073" i="1"/>
  <c r="BE1073" i="1"/>
  <c r="BD1074" i="1"/>
  <c r="BE1074" i="1"/>
  <c r="BD1075" i="1"/>
  <c r="BE1075" i="1"/>
  <c r="BD1076" i="1"/>
  <c r="BE1076" i="1"/>
  <c r="BD1077" i="1"/>
  <c r="BE1077" i="1"/>
  <c r="BD1078" i="1"/>
  <c r="BE1078" i="1"/>
  <c r="BD1079" i="1"/>
  <c r="BE1079" i="1"/>
  <c r="BD1080" i="1"/>
  <c r="BE1080" i="1"/>
  <c r="BD1081" i="1"/>
  <c r="BE1081" i="1"/>
  <c r="BD1082" i="1"/>
  <c r="BE1082" i="1"/>
  <c r="BD1083" i="1"/>
  <c r="BE1083" i="1"/>
  <c r="BD1084" i="1"/>
  <c r="BE1084" i="1"/>
  <c r="BD1085" i="1"/>
  <c r="BE1085" i="1"/>
  <c r="BD1086" i="1"/>
  <c r="BE1086" i="1"/>
  <c r="BD1087" i="1"/>
  <c r="BE1087" i="1"/>
  <c r="BD1088" i="1"/>
  <c r="BE1088" i="1"/>
  <c r="BD1089" i="1"/>
  <c r="BE1089" i="1"/>
  <c r="BD1090" i="1"/>
  <c r="BE1090" i="1"/>
  <c r="BD1091" i="1"/>
  <c r="BE1091" i="1"/>
  <c r="BD1092" i="1"/>
  <c r="BE1092" i="1"/>
  <c r="BD1093" i="1"/>
  <c r="BE1093" i="1"/>
  <c r="BD1094" i="1"/>
  <c r="BE1094" i="1"/>
  <c r="BD1095" i="1"/>
  <c r="BE1095" i="1"/>
  <c r="BD1096" i="1"/>
  <c r="BE1096" i="1"/>
  <c r="BD1097" i="1"/>
  <c r="BE1097" i="1"/>
  <c r="BD1098" i="1"/>
  <c r="BE1098" i="1"/>
  <c r="BD1099" i="1"/>
  <c r="BE1099" i="1"/>
  <c r="BD1100" i="1"/>
  <c r="BE1100" i="1"/>
  <c r="BD1101" i="1"/>
  <c r="BE1101" i="1"/>
  <c r="BD1102" i="1"/>
  <c r="BE1102" i="1"/>
  <c r="BD1103" i="1"/>
  <c r="BE1103" i="1"/>
  <c r="BD1104" i="1"/>
  <c r="BE1104" i="1"/>
  <c r="BD1105" i="1"/>
  <c r="BE1105" i="1"/>
  <c r="BD1106" i="1"/>
  <c r="BE1106" i="1"/>
  <c r="BD1107" i="1"/>
  <c r="BE1107" i="1"/>
  <c r="BD1108" i="1"/>
  <c r="BE1108" i="1"/>
  <c r="BD1109" i="1"/>
  <c r="BE1109" i="1"/>
  <c r="BD1110" i="1"/>
  <c r="BE1110" i="1"/>
  <c r="BD1111" i="1"/>
  <c r="BE1111" i="1"/>
  <c r="BD1112" i="1"/>
  <c r="BE1112" i="1"/>
  <c r="BD1113" i="1"/>
  <c r="BE1113" i="1"/>
  <c r="BD1114" i="1"/>
  <c r="BE1114" i="1"/>
  <c r="BD1115" i="1"/>
  <c r="BE1115" i="1"/>
  <c r="BD1116" i="1"/>
  <c r="BE1116" i="1"/>
  <c r="BD1117" i="1"/>
  <c r="BE1117" i="1"/>
  <c r="BD1118" i="1"/>
  <c r="BE1118" i="1"/>
  <c r="BD1119" i="1"/>
  <c r="BE1119" i="1"/>
  <c r="BD1120" i="1"/>
  <c r="BE1120" i="1"/>
  <c r="BD1121" i="1"/>
  <c r="BE1121" i="1"/>
  <c r="BD1122" i="1"/>
  <c r="BE1122" i="1"/>
  <c r="BD1123" i="1"/>
  <c r="BE1123" i="1"/>
  <c r="BD1124" i="1"/>
  <c r="BE1124" i="1"/>
  <c r="BD1125" i="1"/>
  <c r="BE1125" i="1"/>
  <c r="BD1126" i="1"/>
  <c r="BE1126" i="1"/>
  <c r="BD1127" i="1"/>
  <c r="BE1127" i="1"/>
  <c r="BD1128" i="1"/>
  <c r="BE1128" i="1"/>
  <c r="BD1129" i="1"/>
  <c r="BE1129" i="1"/>
  <c r="BD1130" i="1"/>
  <c r="BE1130" i="1"/>
  <c r="BD1131" i="1"/>
  <c r="BE1131" i="1"/>
  <c r="BD1132" i="1"/>
  <c r="BE1132" i="1"/>
  <c r="BD1133" i="1"/>
  <c r="BE1133" i="1"/>
  <c r="BD1134" i="1"/>
  <c r="BE1134" i="1"/>
  <c r="BD1135" i="1"/>
  <c r="BE1135" i="1"/>
  <c r="BD1136" i="1"/>
  <c r="BE1136" i="1"/>
  <c r="BD1137" i="1"/>
  <c r="BE1137" i="1"/>
  <c r="BD1138" i="1"/>
  <c r="BE1138" i="1"/>
  <c r="BD1139" i="1"/>
  <c r="BE1139" i="1"/>
  <c r="BD1140" i="1"/>
  <c r="BE1140" i="1"/>
  <c r="BD1141" i="1"/>
  <c r="BE1141" i="1"/>
  <c r="BD1142" i="1"/>
  <c r="BE1142" i="1"/>
  <c r="BD1143" i="1"/>
  <c r="BE1143" i="1"/>
  <c r="BD1144" i="1"/>
  <c r="BE1144" i="1"/>
  <c r="BD1145" i="1"/>
  <c r="BE1145" i="1"/>
  <c r="BD1146" i="1"/>
  <c r="BE1146" i="1"/>
  <c r="BD1147" i="1"/>
  <c r="BE1147" i="1"/>
  <c r="BD1148" i="1"/>
  <c r="BE1148" i="1"/>
  <c r="BD1149" i="1"/>
  <c r="BE1149" i="1"/>
  <c r="BD1150" i="1"/>
  <c r="BE1150" i="1"/>
  <c r="BD1151" i="1"/>
  <c r="BE1151" i="1"/>
  <c r="BD1152" i="1"/>
  <c r="BE1152" i="1"/>
  <c r="BD1153" i="1"/>
  <c r="BE1153" i="1"/>
  <c r="BD1154" i="1"/>
  <c r="BE1154" i="1"/>
  <c r="BD1155" i="1"/>
  <c r="BE1155" i="1"/>
  <c r="BD1156" i="1"/>
  <c r="BE1156" i="1"/>
  <c r="BD1157" i="1"/>
  <c r="BE1157" i="1"/>
  <c r="BD1158" i="1"/>
  <c r="BE1158" i="1"/>
  <c r="BD1159" i="1"/>
  <c r="BE1159" i="1"/>
  <c r="BD1160" i="1"/>
  <c r="BE1160" i="1"/>
  <c r="BD1161" i="1"/>
  <c r="BE1161" i="1"/>
  <c r="BD1162" i="1"/>
  <c r="BE1162" i="1"/>
  <c r="BD1163" i="1"/>
  <c r="BE1163" i="1"/>
  <c r="BD1164" i="1"/>
  <c r="BE1164" i="1"/>
  <c r="BD1165" i="1"/>
  <c r="BE1165" i="1"/>
  <c r="BD1166" i="1"/>
  <c r="BE1166" i="1"/>
  <c r="BD1167" i="1"/>
  <c r="BE1167" i="1"/>
  <c r="BD1168" i="1"/>
  <c r="BE1168" i="1"/>
  <c r="BD1169" i="1"/>
  <c r="BE1169" i="1"/>
  <c r="BD1170" i="1"/>
  <c r="BE1170" i="1"/>
  <c r="BD1171" i="1"/>
  <c r="BE1171" i="1"/>
  <c r="BD1172" i="1"/>
  <c r="BE1172" i="1"/>
  <c r="BD1173" i="1"/>
  <c r="BE1173" i="1"/>
  <c r="BD1174" i="1"/>
  <c r="BE1174" i="1"/>
  <c r="BD1175" i="1"/>
  <c r="BE1175" i="1"/>
  <c r="BD1176" i="1"/>
  <c r="BE1176" i="1"/>
  <c r="BD1177" i="1"/>
  <c r="BE1177" i="1"/>
  <c r="BD1178" i="1"/>
  <c r="BE1178" i="1"/>
  <c r="BD1179" i="1"/>
  <c r="BE1179" i="1"/>
  <c r="BD1180" i="1"/>
  <c r="BE1180" i="1"/>
  <c r="BD1181" i="1"/>
  <c r="BE1181" i="1"/>
  <c r="BD1182" i="1"/>
  <c r="BE1182" i="1"/>
  <c r="BD1183" i="1"/>
  <c r="BE1183" i="1"/>
  <c r="BD1184" i="1"/>
  <c r="BE1184" i="1"/>
  <c r="BD1185" i="1"/>
  <c r="BE1185" i="1"/>
  <c r="BD1186" i="1"/>
  <c r="BE1186" i="1"/>
  <c r="BD1187" i="1"/>
  <c r="BE1187" i="1"/>
  <c r="BD1188" i="1"/>
  <c r="BE1188" i="1"/>
  <c r="BD1189" i="1"/>
  <c r="BE1189" i="1"/>
  <c r="BD1190" i="1"/>
  <c r="BE1190" i="1"/>
  <c r="BD1191" i="1"/>
  <c r="BE1191" i="1"/>
  <c r="BD1192" i="1"/>
  <c r="BE1192" i="1"/>
  <c r="BD1193" i="1"/>
  <c r="BE1193" i="1"/>
  <c r="BD1194" i="1"/>
  <c r="BE1194" i="1"/>
  <c r="BD1195" i="1"/>
  <c r="BE1195" i="1"/>
  <c r="BD1196" i="1"/>
  <c r="BE1196" i="1"/>
  <c r="BD1197" i="1"/>
  <c r="BE1197" i="1"/>
  <c r="BD1198" i="1"/>
  <c r="BE1198" i="1"/>
  <c r="BD1199" i="1"/>
  <c r="BE1199" i="1"/>
  <c r="BD1200" i="1"/>
  <c r="BE1200" i="1"/>
  <c r="BD1201" i="1"/>
  <c r="BE1201" i="1"/>
  <c r="BD1202" i="1"/>
  <c r="BE1202" i="1"/>
  <c r="BD1203" i="1"/>
  <c r="BE1203" i="1"/>
  <c r="BD1204" i="1"/>
  <c r="BE1204" i="1"/>
  <c r="BD1205" i="1"/>
  <c r="BE1205" i="1"/>
  <c r="BD1206" i="1"/>
  <c r="BE1206" i="1"/>
  <c r="BD1207" i="1"/>
  <c r="BE1207" i="1"/>
  <c r="BD1208" i="1"/>
  <c r="BE1208" i="1"/>
  <c r="BD1209" i="1"/>
  <c r="BE1209" i="1"/>
  <c r="BD1210" i="1"/>
  <c r="BE1210" i="1"/>
  <c r="BD1211" i="1"/>
  <c r="BE1211" i="1"/>
  <c r="BD1212" i="1"/>
  <c r="BE1212" i="1"/>
  <c r="BD1213" i="1"/>
  <c r="BE1213" i="1"/>
  <c r="BD1214" i="1"/>
  <c r="BE1214" i="1"/>
  <c r="BD1215" i="1"/>
  <c r="BE1215" i="1"/>
  <c r="BD1216" i="1"/>
  <c r="BE1216" i="1"/>
  <c r="BD1217" i="1"/>
  <c r="BE1217" i="1"/>
  <c r="BD1218" i="1"/>
  <c r="BE1218" i="1"/>
  <c r="BD1219" i="1"/>
  <c r="BE1219" i="1"/>
  <c r="BD1220" i="1"/>
  <c r="BE1220" i="1"/>
  <c r="BD1221" i="1"/>
  <c r="BE1221" i="1"/>
  <c r="BD1222" i="1"/>
  <c r="BE1222" i="1"/>
  <c r="BD1223" i="1"/>
  <c r="BE1223" i="1"/>
  <c r="BD1224" i="1"/>
  <c r="BE1224" i="1"/>
  <c r="BD1225" i="1"/>
  <c r="BE1225" i="1"/>
  <c r="BD1226" i="1"/>
  <c r="BE1226" i="1"/>
  <c r="BD1227" i="1"/>
  <c r="BE1227" i="1"/>
  <c r="BD1228" i="1"/>
  <c r="BE1228" i="1"/>
  <c r="BD1229" i="1"/>
  <c r="BE1229" i="1"/>
  <c r="BD1230" i="1"/>
  <c r="BE1230" i="1"/>
  <c r="BD1231" i="1"/>
  <c r="BE1231" i="1"/>
  <c r="BD1232" i="1"/>
  <c r="BE1232" i="1"/>
  <c r="BD1233" i="1"/>
  <c r="BE1233" i="1"/>
  <c r="BD1234" i="1"/>
  <c r="BE1234" i="1"/>
  <c r="BD1235" i="1"/>
  <c r="BE1235" i="1"/>
  <c r="BD1236" i="1"/>
  <c r="BE1236" i="1"/>
  <c r="BD1237" i="1"/>
  <c r="BE1237" i="1"/>
  <c r="BD1238" i="1"/>
  <c r="BE1238" i="1"/>
  <c r="BD1239" i="1"/>
  <c r="BE1239" i="1"/>
  <c r="BD1240" i="1"/>
  <c r="BE1240" i="1"/>
  <c r="BD1241" i="1"/>
  <c r="BE1241" i="1"/>
  <c r="BD1242" i="1"/>
  <c r="BE1242" i="1"/>
  <c r="BD1243" i="1"/>
  <c r="BE1243" i="1"/>
  <c r="BD1244" i="1"/>
  <c r="BE1244" i="1"/>
  <c r="BD1245" i="1"/>
  <c r="BE1245" i="1"/>
  <c r="BD1246" i="1"/>
  <c r="BE1246" i="1"/>
  <c r="BD1247" i="1"/>
  <c r="BE1247" i="1"/>
  <c r="BD1248" i="1"/>
  <c r="BE1248" i="1"/>
  <c r="BD1249" i="1"/>
  <c r="BE1249" i="1"/>
  <c r="BD1250" i="1"/>
  <c r="BE1250" i="1"/>
  <c r="BD1251" i="1"/>
  <c r="BE1251" i="1"/>
  <c r="BD1252" i="1"/>
  <c r="BE1252" i="1"/>
  <c r="BD1253" i="1"/>
  <c r="BE1253" i="1"/>
  <c r="BD1254" i="1"/>
  <c r="BE1254" i="1"/>
  <c r="BD1255" i="1"/>
  <c r="BE1255" i="1"/>
  <c r="BD1256" i="1"/>
  <c r="BE1256" i="1"/>
  <c r="BD1257" i="1"/>
  <c r="BE1257" i="1"/>
  <c r="BD1258" i="1"/>
  <c r="BE1258" i="1"/>
  <c r="BD1259" i="1"/>
  <c r="BE1259" i="1"/>
  <c r="BD1260" i="1"/>
  <c r="BE1260" i="1"/>
  <c r="BD1261" i="1"/>
  <c r="BE1261" i="1"/>
  <c r="BD1262" i="1"/>
  <c r="BE1262" i="1"/>
  <c r="BD1263" i="1"/>
  <c r="BE1263" i="1"/>
  <c r="BD1264" i="1"/>
  <c r="BE1264" i="1"/>
  <c r="BD1265" i="1"/>
  <c r="BE1265" i="1"/>
  <c r="BD1266" i="1"/>
  <c r="BE1266" i="1"/>
  <c r="BD1267" i="1"/>
  <c r="BE1267" i="1"/>
  <c r="BD1268" i="1"/>
  <c r="BE1268" i="1"/>
  <c r="BD1269" i="1"/>
  <c r="BE1269" i="1"/>
  <c r="BD1270" i="1"/>
  <c r="BE1270" i="1"/>
  <c r="BD1271" i="1"/>
  <c r="BE1271" i="1"/>
  <c r="BD1272" i="1"/>
  <c r="BE1272" i="1"/>
  <c r="BD1273" i="1"/>
  <c r="BE1273" i="1"/>
  <c r="BD1274" i="1"/>
  <c r="BE1274" i="1"/>
  <c r="BD1275" i="1"/>
  <c r="BE1275" i="1"/>
  <c r="BD1276" i="1"/>
  <c r="BE1276" i="1"/>
  <c r="BD1277" i="1"/>
  <c r="BE1277" i="1"/>
  <c r="BD1278" i="1"/>
  <c r="BE1278" i="1"/>
  <c r="BD1279" i="1"/>
  <c r="BE1279" i="1"/>
  <c r="BD1280" i="1"/>
  <c r="BE1280" i="1"/>
  <c r="BD1281" i="1"/>
  <c r="BE1281" i="1"/>
  <c r="BD1282" i="1"/>
  <c r="BE1282" i="1"/>
  <c r="BD1283" i="1"/>
  <c r="BE1283" i="1"/>
  <c r="BD1284" i="1"/>
  <c r="BE1284" i="1"/>
  <c r="BD1285" i="1"/>
  <c r="BE1285" i="1"/>
  <c r="BD1286" i="1"/>
  <c r="BE1286" i="1"/>
  <c r="BD1287" i="1"/>
  <c r="BE1287" i="1"/>
  <c r="BD1288" i="1"/>
  <c r="BE1288" i="1"/>
  <c r="BD1289" i="1"/>
  <c r="BE1289" i="1"/>
  <c r="BD1290" i="1"/>
  <c r="BE1290" i="1"/>
  <c r="BD1291" i="1"/>
  <c r="BE1291" i="1"/>
  <c r="BD1292" i="1"/>
  <c r="BE1292" i="1"/>
  <c r="BD1293" i="1"/>
  <c r="BE1293" i="1"/>
  <c r="BD1294" i="1"/>
  <c r="BE1294" i="1"/>
  <c r="BD1295" i="1"/>
  <c r="BE1295" i="1"/>
  <c r="BD1296" i="1"/>
  <c r="BE1296" i="1"/>
  <c r="BD1297" i="1"/>
  <c r="BE1297" i="1"/>
  <c r="BD1298" i="1"/>
  <c r="BE1298" i="1"/>
  <c r="BD1299" i="1"/>
  <c r="BE1299" i="1"/>
  <c r="BD1300" i="1"/>
  <c r="BE1300" i="1"/>
  <c r="BD1301" i="1"/>
  <c r="BE1301" i="1"/>
  <c r="BD1302" i="1"/>
  <c r="BE1302" i="1"/>
  <c r="BD1303" i="1"/>
  <c r="BE1303" i="1"/>
  <c r="BD1304" i="1"/>
  <c r="BE1304" i="1"/>
  <c r="BD1305" i="1"/>
  <c r="BE1305" i="1"/>
  <c r="BD1306" i="1"/>
  <c r="BE1306" i="1"/>
  <c r="BD1307" i="1"/>
  <c r="BE1307" i="1"/>
  <c r="BD1308" i="1"/>
  <c r="BE1308" i="1"/>
  <c r="BD1309" i="1"/>
  <c r="BE1309" i="1"/>
  <c r="BD1310" i="1"/>
  <c r="BE1310" i="1"/>
  <c r="BD1311" i="1"/>
  <c r="BE1311" i="1"/>
  <c r="BD1312" i="1"/>
  <c r="BE1312" i="1"/>
  <c r="BD1313" i="1"/>
  <c r="BE1313" i="1"/>
  <c r="BD1314" i="1"/>
  <c r="BE1314" i="1"/>
  <c r="BD1315" i="1"/>
  <c r="BE1315" i="1"/>
  <c r="BD1316" i="1"/>
  <c r="BE1316" i="1"/>
  <c r="BD1317" i="1"/>
  <c r="BE1317" i="1"/>
  <c r="BD1318" i="1"/>
  <c r="BE1318" i="1"/>
  <c r="BD1319" i="1"/>
  <c r="BE1319" i="1"/>
  <c r="BD1320" i="1"/>
  <c r="BE1320" i="1"/>
  <c r="BD1321" i="1"/>
  <c r="BE1321" i="1"/>
  <c r="BD1322" i="1"/>
  <c r="BE1322" i="1"/>
  <c r="BD1323" i="1"/>
  <c r="BE1323" i="1"/>
  <c r="BD1324" i="1"/>
  <c r="BE1324" i="1"/>
  <c r="BD1325" i="1"/>
  <c r="BE1325" i="1"/>
  <c r="BD1326" i="1"/>
  <c r="BE1326" i="1"/>
  <c r="BD1327" i="1"/>
  <c r="BE1327" i="1"/>
  <c r="BD1328" i="1"/>
  <c r="BE1328" i="1"/>
  <c r="BD1329" i="1"/>
  <c r="BE1329" i="1"/>
  <c r="BD1330" i="1"/>
  <c r="BE1330" i="1"/>
  <c r="BD1331" i="1"/>
  <c r="BE1331" i="1"/>
  <c r="BD1332" i="1"/>
  <c r="BE1332" i="1"/>
  <c r="BD1333" i="1"/>
  <c r="BE1333" i="1"/>
  <c r="BD1334" i="1"/>
  <c r="BE1334" i="1"/>
  <c r="BD1335" i="1"/>
  <c r="BE1335" i="1"/>
  <c r="BD1336" i="1"/>
  <c r="BE1336" i="1"/>
  <c r="BD1337" i="1"/>
  <c r="BE1337" i="1"/>
  <c r="BD1338" i="1"/>
  <c r="BE1338" i="1"/>
  <c r="BD1339" i="1"/>
  <c r="BE1339" i="1"/>
  <c r="BD1340" i="1"/>
  <c r="BE1340" i="1"/>
  <c r="BD1341" i="1"/>
  <c r="BE1341" i="1"/>
  <c r="BD1342" i="1"/>
  <c r="BE1342" i="1"/>
  <c r="BD1343" i="1"/>
  <c r="BE1343" i="1"/>
  <c r="BD1344" i="1"/>
  <c r="BE1344" i="1"/>
  <c r="BD1345" i="1"/>
  <c r="BE1345" i="1"/>
  <c r="BD1346" i="1"/>
  <c r="BE1346" i="1"/>
  <c r="BD1347" i="1"/>
  <c r="BE1347" i="1"/>
  <c r="BD1348" i="1"/>
  <c r="BE1348" i="1"/>
  <c r="BD1349" i="1"/>
  <c r="BE1349" i="1"/>
  <c r="BD1350" i="1"/>
  <c r="BE1350" i="1"/>
  <c r="BD1351" i="1"/>
  <c r="BE1351" i="1"/>
  <c r="BD1352" i="1"/>
  <c r="BE1352" i="1"/>
  <c r="BD1353" i="1"/>
  <c r="BE1353" i="1"/>
  <c r="BD1354" i="1"/>
  <c r="BE1354" i="1"/>
  <c r="BD1355" i="1"/>
  <c r="BE1355" i="1"/>
  <c r="BD1356" i="1"/>
  <c r="BE1356" i="1"/>
  <c r="BD1357" i="1"/>
  <c r="BE1357" i="1"/>
  <c r="BD1358" i="1"/>
  <c r="BE1358" i="1"/>
  <c r="BD1359" i="1"/>
  <c r="BE1359" i="1"/>
  <c r="BD1360" i="1"/>
  <c r="BE1360" i="1"/>
  <c r="BD1361" i="1"/>
  <c r="BE1361" i="1"/>
  <c r="BD1362" i="1"/>
  <c r="BE1362" i="1"/>
  <c r="BD1363" i="1"/>
  <c r="BE1363" i="1"/>
  <c r="BD1364" i="1"/>
  <c r="BE1364" i="1"/>
  <c r="BD1365" i="1"/>
  <c r="BE1365" i="1"/>
  <c r="BD1366" i="1"/>
  <c r="BE1366" i="1"/>
  <c r="BD1367" i="1"/>
  <c r="BE1367" i="1"/>
  <c r="BD1368" i="1"/>
  <c r="BE1368" i="1"/>
  <c r="BD1369" i="1"/>
  <c r="BE1369" i="1"/>
  <c r="BD1370" i="1"/>
  <c r="BE1370" i="1"/>
  <c r="BD1371" i="1"/>
  <c r="BE1371" i="1"/>
  <c r="BD1372" i="1"/>
  <c r="BE1372" i="1"/>
  <c r="BD1373" i="1"/>
  <c r="BE1373" i="1"/>
  <c r="BD1374" i="1"/>
  <c r="BE1374" i="1"/>
  <c r="BD1375" i="1"/>
  <c r="BE1375" i="1"/>
  <c r="BD1376" i="1"/>
  <c r="BE1376" i="1"/>
  <c r="BD1377" i="1"/>
  <c r="BE1377" i="1"/>
  <c r="BD1378" i="1"/>
  <c r="BE1378" i="1"/>
  <c r="BD1379" i="1"/>
  <c r="BE1379" i="1"/>
  <c r="BD1380" i="1"/>
  <c r="BE1380" i="1"/>
  <c r="BD1381" i="1"/>
  <c r="BE1381" i="1"/>
  <c r="BD1382" i="1"/>
  <c r="BE1382" i="1"/>
  <c r="BD1383" i="1"/>
  <c r="BE1383" i="1"/>
  <c r="BD1384" i="1"/>
  <c r="BE1384" i="1"/>
  <c r="BD1385" i="1"/>
  <c r="BE1385" i="1"/>
  <c r="BD1386" i="1"/>
  <c r="BE1386" i="1"/>
  <c r="BD1387" i="1"/>
  <c r="BE1387" i="1"/>
  <c r="BD1388" i="1"/>
  <c r="BE1388" i="1"/>
  <c r="BD1389" i="1"/>
  <c r="BE1389" i="1"/>
  <c r="BD1390" i="1"/>
  <c r="BE1390" i="1"/>
  <c r="BD1391" i="1"/>
  <c r="BE1391" i="1"/>
  <c r="BD1392" i="1"/>
  <c r="BE1392" i="1"/>
  <c r="BD1393" i="1"/>
  <c r="BE1393" i="1"/>
  <c r="BD1394" i="1"/>
  <c r="BE1394" i="1"/>
  <c r="BD1395" i="1"/>
  <c r="BE1395" i="1"/>
  <c r="BD1396" i="1"/>
  <c r="BE1396" i="1"/>
  <c r="BD1397" i="1"/>
  <c r="BE1397" i="1"/>
  <c r="BD1398" i="1"/>
  <c r="BE1398" i="1"/>
  <c r="BD1399" i="1"/>
  <c r="BE1399" i="1"/>
  <c r="BD1400" i="1"/>
  <c r="BE1400" i="1"/>
  <c r="BD1401" i="1"/>
  <c r="BE1401" i="1"/>
  <c r="BD1402" i="1"/>
  <c r="BE1402" i="1"/>
  <c r="BD1403" i="1"/>
  <c r="BE1403" i="1"/>
  <c r="BD1404" i="1"/>
  <c r="BE1404" i="1"/>
  <c r="BD1405" i="1"/>
  <c r="BE1405" i="1"/>
  <c r="BD1406" i="1"/>
  <c r="BE1406" i="1"/>
  <c r="BD1407" i="1"/>
  <c r="BE1407" i="1"/>
  <c r="BD1408" i="1"/>
  <c r="BE1408" i="1"/>
  <c r="BD1409" i="1"/>
  <c r="BE1409" i="1"/>
  <c r="BD1410" i="1"/>
  <c r="BE1410" i="1"/>
  <c r="BD1411" i="1"/>
  <c r="BE1411" i="1"/>
  <c r="BD1412" i="1"/>
  <c r="BE1412" i="1"/>
  <c r="BD1413" i="1"/>
  <c r="BE1413" i="1"/>
  <c r="BD1414" i="1"/>
  <c r="BE1414" i="1"/>
  <c r="BD1415" i="1"/>
  <c r="BE1415" i="1"/>
  <c r="BD1416" i="1"/>
  <c r="BE1416" i="1"/>
  <c r="BD1417" i="1"/>
  <c r="BE1417" i="1"/>
  <c r="BD1418" i="1"/>
  <c r="BE1418" i="1"/>
  <c r="BD1419" i="1"/>
  <c r="BE1419" i="1"/>
  <c r="BD1420" i="1"/>
  <c r="BE1420" i="1"/>
  <c r="BD1421" i="1"/>
  <c r="BE1421" i="1"/>
  <c r="BD1422" i="1"/>
  <c r="BE1422" i="1"/>
  <c r="BD1423" i="1"/>
  <c r="BE1423" i="1"/>
  <c r="BD1424" i="1"/>
  <c r="BE1424" i="1"/>
  <c r="BD1425" i="1"/>
  <c r="BE1425" i="1"/>
  <c r="BD1426" i="1"/>
  <c r="BE1426" i="1"/>
  <c r="BD1427" i="1"/>
  <c r="BE1427" i="1"/>
  <c r="BD1428" i="1"/>
  <c r="BE1428" i="1"/>
  <c r="BD1429" i="1"/>
  <c r="BE1429" i="1"/>
  <c r="BD1430" i="1"/>
  <c r="BE1430" i="1"/>
  <c r="BD1431" i="1"/>
  <c r="BE1431" i="1"/>
  <c r="BD1432" i="1"/>
  <c r="BE1432" i="1"/>
  <c r="BD1433" i="1"/>
  <c r="BE1433" i="1"/>
  <c r="BD1434" i="1"/>
  <c r="BE1434" i="1"/>
  <c r="BD1435" i="1"/>
  <c r="BE1435" i="1"/>
  <c r="BD1436" i="1"/>
  <c r="BE1436" i="1"/>
  <c r="BD1437" i="1"/>
  <c r="BE1437" i="1"/>
  <c r="BD1438" i="1"/>
  <c r="BE1438" i="1"/>
  <c r="BD1439" i="1"/>
  <c r="BE1439" i="1"/>
  <c r="BD1440" i="1"/>
  <c r="BE1440" i="1"/>
  <c r="BD1441" i="1"/>
  <c r="BE1441" i="1"/>
  <c r="BD1442" i="1"/>
  <c r="BE1442" i="1"/>
  <c r="BD1443" i="1"/>
  <c r="BE1443" i="1"/>
  <c r="BD1444" i="1"/>
  <c r="BE1444" i="1"/>
  <c r="BD1445" i="1"/>
  <c r="BE1445" i="1"/>
  <c r="BD1446" i="1"/>
  <c r="BE1446" i="1"/>
  <c r="BD1447" i="1"/>
  <c r="BE1447" i="1"/>
  <c r="BD1448" i="1"/>
  <c r="BE1448" i="1"/>
  <c r="BD1449" i="1"/>
  <c r="BE1449" i="1"/>
  <c r="BD1450" i="1"/>
  <c r="BE1450" i="1"/>
  <c r="BD1451" i="1"/>
  <c r="BE1451" i="1"/>
  <c r="BD1452" i="1"/>
  <c r="BE1452" i="1"/>
  <c r="BD1453" i="1"/>
  <c r="BE1453" i="1"/>
  <c r="BD1454" i="1"/>
  <c r="BE1454" i="1"/>
  <c r="BD1455" i="1"/>
  <c r="BE1455" i="1"/>
  <c r="BD1456" i="1"/>
  <c r="BE1456" i="1"/>
  <c r="BD1457" i="1"/>
  <c r="BE1457" i="1"/>
  <c r="BD1458" i="1"/>
  <c r="BE1458" i="1"/>
  <c r="BD1459" i="1"/>
  <c r="BE1459" i="1"/>
  <c r="BD1460" i="1"/>
  <c r="BE1460" i="1"/>
  <c r="BD1461" i="1"/>
  <c r="BE1461" i="1"/>
  <c r="BD1462" i="1"/>
  <c r="BE1462" i="1"/>
  <c r="BD1463" i="1"/>
  <c r="BE1463" i="1"/>
  <c r="BD1464" i="1"/>
  <c r="BE1464" i="1"/>
  <c r="BD1465" i="1"/>
  <c r="BE1465" i="1"/>
  <c r="BD1466" i="1"/>
  <c r="BE1466" i="1"/>
  <c r="BD1467" i="1"/>
  <c r="BE1467" i="1"/>
  <c r="BD1468" i="1"/>
  <c r="BE1468" i="1"/>
  <c r="BD1469" i="1"/>
  <c r="BE1469" i="1"/>
  <c r="BD1470" i="1"/>
  <c r="BE1470" i="1"/>
  <c r="BD1471" i="1"/>
  <c r="BE1471" i="1"/>
  <c r="BD1472" i="1"/>
  <c r="BE1472" i="1"/>
  <c r="BD1473" i="1"/>
  <c r="BE1473" i="1"/>
  <c r="BD1474" i="1"/>
  <c r="BE1474" i="1"/>
  <c r="BD1475" i="1"/>
  <c r="BE1475" i="1"/>
  <c r="BD1476" i="1"/>
  <c r="BE1476" i="1"/>
  <c r="BD1477" i="1"/>
  <c r="BE1477" i="1"/>
  <c r="BD1478" i="1"/>
  <c r="BE1478" i="1"/>
  <c r="BD1479" i="1"/>
  <c r="BE1479" i="1"/>
  <c r="BD1480" i="1"/>
  <c r="BE1480" i="1"/>
  <c r="BD1481" i="1"/>
  <c r="BE1481" i="1"/>
  <c r="BD1482" i="1"/>
  <c r="BE1482" i="1"/>
  <c r="BD1483" i="1"/>
  <c r="BE1483" i="1"/>
  <c r="BD1484" i="1"/>
  <c r="BE1484" i="1"/>
  <c r="BD1485" i="1"/>
  <c r="BE1485" i="1"/>
  <c r="BD1486" i="1"/>
  <c r="BE1486" i="1"/>
  <c r="BD1487" i="1"/>
  <c r="BE1487" i="1"/>
  <c r="BD1488" i="1"/>
  <c r="BE1488" i="1"/>
  <c r="BD1489" i="1"/>
  <c r="BE1489" i="1"/>
  <c r="BD1490" i="1"/>
  <c r="BE1490" i="1"/>
  <c r="BD1491" i="1"/>
  <c r="BE1491" i="1"/>
  <c r="BD1492" i="1"/>
  <c r="BE1492" i="1"/>
  <c r="BD1493" i="1"/>
  <c r="BE1493" i="1"/>
  <c r="BD1494" i="1"/>
  <c r="BE1494" i="1"/>
  <c r="BD1495" i="1"/>
  <c r="BE1495" i="1"/>
  <c r="BD1496" i="1"/>
  <c r="BE1496" i="1"/>
  <c r="BD1497" i="1"/>
  <c r="BE1497" i="1"/>
  <c r="BD1498" i="1"/>
  <c r="BE1498" i="1"/>
  <c r="BD1499" i="1"/>
  <c r="BE1499" i="1"/>
  <c r="BD1500" i="1"/>
  <c r="BE1500" i="1"/>
  <c r="BD1501" i="1"/>
  <c r="BE1501" i="1"/>
  <c r="BD1502" i="1"/>
  <c r="BE1502" i="1"/>
  <c r="BD1503" i="1"/>
  <c r="BE1503" i="1"/>
  <c r="BD1504" i="1"/>
  <c r="BE1504" i="1"/>
  <c r="BD1505" i="1"/>
  <c r="BE1505" i="1"/>
  <c r="BD1506" i="1"/>
  <c r="BE1506" i="1"/>
  <c r="BD1507" i="1"/>
  <c r="BE1507" i="1"/>
  <c r="BD1508" i="1"/>
  <c r="BE1508" i="1"/>
  <c r="BD1509" i="1"/>
  <c r="BE1509" i="1"/>
  <c r="BD1510" i="1"/>
  <c r="BE1510" i="1"/>
  <c r="BD1511" i="1"/>
  <c r="BE1511" i="1"/>
  <c r="BD1512" i="1"/>
  <c r="BE1512" i="1"/>
  <c r="BD1513" i="1"/>
  <c r="BE1513" i="1"/>
  <c r="BD1514" i="1"/>
  <c r="BE1514" i="1"/>
  <c r="BD1515" i="1"/>
  <c r="BE1515" i="1"/>
  <c r="BD1516" i="1"/>
  <c r="BE1516" i="1"/>
  <c r="BD1517" i="1"/>
  <c r="BE1517" i="1"/>
  <c r="BD1518" i="1"/>
  <c r="BE1518" i="1"/>
  <c r="BD1519" i="1"/>
  <c r="BE1519" i="1"/>
  <c r="BD1520" i="1"/>
  <c r="BE1520" i="1"/>
  <c r="BD1521" i="1"/>
  <c r="BE1521" i="1"/>
  <c r="BD1522" i="1"/>
  <c r="BE1522" i="1"/>
  <c r="BD1523" i="1"/>
  <c r="BE1523" i="1"/>
  <c r="BD1524" i="1"/>
  <c r="BE1524" i="1"/>
  <c r="BD1525" i="1"/>
  <c r="BE1525" i="1"/>
  <c r="BD1526" i="1"/>
  <c r="BE1526" i="1"/>
  <c r="BD1527" i="1"/>
  <c r="BE1527" i="1"/>
  <c r="BD1528" i="1"/>
  <c r="BE1528" i="1"/>
  <c r="BD1529" i="1"/>
  <c r="BE1529" i="1"/>
  <c r="BD1530" i="1"/>
  <c r="BE1530" i="1"/>
  <c r="BD1531" i="1"/>
  <c r="BE1531" i="1"/>
  <c r="BD1532" i="1"/>
  <c r="BE1532" i="1"/>
  <c r="BD1533" i="1"/>
  <c r="BE1533" i="1"/>
  <c r="BD1534" i="1"/>
  <c r="BE1534" i="1"/>
  <c r="BD1535" i="1"/>
  <c r="BE1535" i="1"/>
  <c r="BD1536" i="1"/>
  <c r="BE1536" i="1"/>
  <c r="BD1537" i="1"/>
  <c r="BE1537" i="1"/>
  <c r="BD1538" i="1"/>
  <c r="BE1538" i="1"/>
  <c r="BD1539" i="1"/>
  <c r="BE1539" i="1"/>
  <c r="BD1540" i="1"/>
  <c r="BE1540" i="1"/>
  <c r="BD1541" i="1"/>
  <c r="BE1541" i="1"/>
  <c r="BD1542" i="1"/>
  <c r="BE1542" i="1"/>
  <c r="BD1543" i="1"/>
  <c r="BE1543" i="1"/>
  <c r="BD1544" i="1"/>
  <c r="BE1544" i="1"/>
  <c r="BD1545" i="1"/>
  <c r="BE1545" i="1"/>
  <c r="BD1546" i="1"/>
  <c r="BE1546" i="1"/>
  <c r="BD1547" i="1"/>
  <c r="BE1547" i="1"/>
  <c r="BD1548" i="1"/>
  <c r="BE1548" i="1"/>
  <c r="BD1549" i="1"/>
  <c r="BE1549" i="1"/>
  <c r="BD1550" i="1"/>
  <c r="BE1550" i="1"/>
  <c r="BD1551" i="1"/>
  <c r="BE1551" i="1"/>
  <c r="BD1552" i="1"/>
  <c r="BE1552" i="1"/>
  <c r="BD1553" i="1"/>
  <c r="BE1553" i="1"/>
  <c r="BD1554" i="1"/>
  <c r="BE1554" i="1"/>
  <c r="BD1555" i="1"/>
  <c r="BE1555" i="1"/>
  <c r="BD1556" i="1"/>
  <c r="BE1556" i="1"/>
  <c r="BD1557" i="1"/>
  <c r="BE1557" i="1"/>
  <c r="BD1558" i="1"/>
  <c r="BE1558" i="1"/>
  <c r="BD1559" i="1"/>
  <c r="BE1559" i="1"/>
  <c r="BD1560" i="1"/>
  <c r="BE1560" i="1"/>
  <c r="BD1561" i="1"/>
  <c r="BE1561" i="1"/>
  <c r="BD1562" i="1"/>
  <c r="BE1562" i="1"/>
  <c r="BD1563" i="1"/>
  <c r="BE1563" i="1"/>
  <c r="BD1564" i="1"/>
  <c r="BE1564" i="1"/>
  <c r="BD1565" i="1"/>
  <c r="BE1565" i="1"/>
  <c r="BD1566" i="1"/>
  <c r="BE1566" i="1"/>
  <c r="BD1567" i="1"/>
  <c r="BE1567" i="1"/>
  <c r="BD1568" i="1"/>
  <c r="BE1568" i="1"/>
  <c r="BD1569" i="1"/>
  <c r="BE1569" i="1"/>
  <c r="BD1570" i="1"/>
  <c r="BE1570" i="1"/>
  <c r="BD1571" i="1"/>
  <c r="BE1571" i="1"/>
  <c r="BD1572" i="1"/>
  <c r="BE1572" i="1"/>
  <c r="BD1573" i="1"/>
  <c r="BE1573" i="1"/>
  <c r="BD1574" i="1"/>
  <c r="BE1574" i="1"/>
  <c r="BD1575" i="1"/>
  <c r="BE1575" i="1"/>
  <c r="BD1576" i="1"/>
  <c r="BE1576" i="1"/>
  <c r="BD1577" i="1"/>
  <c r="BE1577" i="1"/>
  <c r="BD1578" i="1"/>
  <c r="BE1578" i="1"/>
  <c r="BD1579" i="1"/>
  <c r="BE1579" i="1"/>
  <c r="BD1580" i="1"/>
  <c r="BE1580" i="1"/>
  <c r="BD1581" i="1"/>
  <c r="BE1581" i="1"/>
  <c r="BD1582" i="1"/>
  <c r="BE1582" i="1"/>
  <c r="BD1583" i="1"/>
  <c r="BE1583" i="1"/>
  <c r="BD1584" i="1"/>
  <c r="BE1584" i="1"/>
  <c r="BD1585" i="1"/>
  <c r="BE1585" i="1"/>
  <c r="BD1586" i="1"/>
  <c r="BE1586" i="1"/>
  <c r="BD1587" i="1"/>
  <c r="BE1587" i="1"/>
  <c r="BD1588" i="1"/>
  <c r="BE1588" i="1"/>
  <c r="BD1589" i="1"/>
  <c r="BE1589" i="1"/>
  <c r="BD1590" i="1"/>
  <c r="BE1590" i="1"/>
  <c r="BD1591" i="1"/>
  <c r="BE1591" i="1"/>
  <c r="BD1592" i="1"/>
  <c r="BE1592" i="1"/>
  <c r="BD1593" i="1"/>
  <c r="BE1593" i="1"/>
  <c r="BD1594" i="1"/>
  <c r="BE1594" i="1"/>
  <c r="BD1595" i="1"/>
  <c r="BE1595" i="1"/>
  <c r="BD1596" i="1"/>
  <c r="BE1596" i="1"/>
  <c r="BD1597" i="1"/>
  <c r="BE1597" i="1"/>
  <c r="BD1598" i="1"/>
  <c r="BE1598" i="1"/>
  <c r="BD1599" i="1"/>
  <c r="BE1599" i="1"/>
  <c r="BD1600" i="1"/>
  <c r="BE1600" i="1"/>
  <c r="BD1601" i="1"/>
  <c r="BE1601" i="1"/>
  <c r="BD1602" i="1"/>
  <c r="BE1602" i="1"/>
  <c r="BD1603" i="1"/>
  <c r="BE1603" i="1"/>
  <c r="BD1604" i="1"/>
  <c r="BE1604" i="1"/>
  <c r="BD1605" i="1"/>
  <c r="BE1605" i="1"/>
  <c r="BD1606" i="1"/>
  <c r="BE1606" i="1"/>
  <c r="BD1607" i="1"/>
  <c r="BE1607" i="1"/>
  <c r="BD1608" i="1"/>
  <c r="BE1608" i="1"/>
  <c r="BD1609" i="1"/>
  <c r="BE1609" i="1"/>
  <c r="BD1610" i="1"/>
  <c r="BE1610" i="1"/>
  <c r="BD1611" i="1"/>
  <c r="BE1611" i="1"/>
  <c r="BD1612" i="1"/>
  <c r="BE1612" i="1"/>
  <c r="BD1613" i="1"/>
  <c r="BE1613" i="1"/>
  <c r="BD1614" i="1"/>
  <c r="BE1614" i="1"/>
  <c r="BD1615" i="1"/>
  <c r="BE1615" i="1"/>
  <c r="BD1616" i="1"/>
  <c r="BE1616" i="1"/>
  <c r="BD1617" i="1"/>
  <c r="BE1617" i="1"/>
  <c r="BD1618" i="1"/>
  <c r="BE1618" i="1"/>
  <c r="BD1619" i="1"/>
  <c r="BE1619" i="1"/>
  <c r="BD1620" i="1"/>
  <c r="BE1620" i="1"/>
  <c r="BD1621" i="1"/>
  <c r="BE1621" i="1"/>
  <c r="BD1622" i="1"/>
  <c r="BE1622" i="1"/>
  <c r="BD1623" i="1"/>
  <c r="BE1623" i="1"/>
  <c r="BD1624" i="1"/>
  <c r="BE1624" i="1"/>
  <c r="BD1625" i="1"/>
  <c r="BE1625" i="1"/>
  <c r="BD1626" i="1"/>
  <c r="BE1626" i="1"/>
  <c r="BD1627" i="1"/>
  <c r="BE1627" i="1"/>
  <c r="BD1628" i="1"/>
  <c r="BE1628" i="1"/>
  <c r="BD1629" i="1"/>
  <c r="BE1629" i="1"/>
  <c r="BD1630" i="1"/>
  <c r="BE1630" i="1"/>
  <c r="BD1631" i="1"/>
  <c r="BE1631" i="1"/>
  <c r="BD1632" i="1"/>
  <c r="BE1632" i="1"/>
  <c r="BD1633" i="1"/>
  <c r="BE1633" i="1"/>
  <c r="BD1634" i="1"/>
  <c r="BE1634" i="1"/>
  <c r="BD1635" i="1"/>
  <c r="BE1635" i="1"/>
  <c r="BD1636" i="1"/>
  <c r="BE1636" i="1"/>
  <c r="BD1637" i="1"/>
  <c r="BE1637" i="1"/>
  <c r="BD1638" i="1"/>
  <c r="BE1638" i="1"/>
  <c r="BD1639" i="1"/>
  <c r="BE1639" i="1"/>
  <c r="BD1640" i="1"/>
  <c r="BE1640" i="1"/>
  <c r="BD1641" i="1"/>
  <c r="BE1641" i="1"/>
  <c r="BD1642" i="1"/>
  <c r="BE1642" i="1"/>
  <c r="BD1643" i="1"/>
  <c r="BE1643" i="1"/>
  <c r="BD1644" i="1"/>
  <c r="BE1644" i="1"/>
  <c r="BD1645" i="1"/>
  <c r="BE1645" i="1"/>
  <c r="BD1646" i="1"/>
  <c r="BE1646" i="1"/>
  <c r="BD1647" i="1"/>
  <c r="BE1647" i="1"/>
  <c r="BD1648" i="1"/>
  <c r="BE1648" i="1"/>
  <c r="BD1649" i="1"/>
  <c r="BE1649" i="1"/>
  <c r="BD1650" i="1"/>
  <c r="BE1650" i="1"/>
  <c r="BD1651" i="1"/>
  <c r="BE1651" i="1"/>
  <c r="BD1652" i="1"/>
  <c r="BE1652" i="1"/>
  <c r="BD1653" i="1"/>
  <c r="BE1653" i="1"/>
  <c r="BD1654" i="1"/>
  <c r="BE1654" i="1"/>
  <c r="BD1655" i="1"/>
  <c r="BE1655" i="1"/>
  <c r="BD1656" i="1"/>
  <c r="BE1656" i="1"/>
  <c r="BD1657" i="1"/>
  <c r="BE1657" i="1"/>
  <c r="BD1658" i="1"/>
  <c r="BE1658" i="1"/>
  <c r="BD1659" i="1"/>
  <c r="BE1659" i="1"/>
  <c r="BD1660" i="1"/>
  <c r="BE1660" i="1"/>
  <c r="BD1661" i="1"/>
  <c r="BE1661" i="1"/>
  <c r="BD1662" i="1"/>
  <c r="BE1662" i="1"/>
  <c r="BD1663" i="1"/>
  <c r="BE1663" i="1"/>
  <c r="BD1664" i="1"/>
  <c r="BE1664" i="1"/>
  <c r="BD1665" i="1"/>
  <c r="BE1665" i="1"/>
  <c r="BD1666" i="1"/>
  <c r="BE1666" i="1"/>
  <c r="BD1667" i="1"/>
  <c r="BE1667" i="1"/>
  <c r="BD1668" i="1"/>
  <c r="BE1668" i="1"/>
  <c r="BD1669" i="1"/>
  <c r="BE1669" i="1"/>
  <c r="BD1670" i="1"/>
  <c r="BE1670" i="1"/>
  <c r="BD1671" i="1"/>
  <c r="BE1671" i="1"/>
  <c r="BD1672" i="1"/>
  <c r="BE1672" i="1"/>
  <c r="BD1673" i="1"/>
  <c r="BE1673" i="1"/>
  <c r="BD1674" i="1"/>
  <c r="BE1674" i="1"/>
  <c r="BD1675" i="1"/>
  <c r="BE1675" i="1"/>
  <c r="BD1676" i="1"/>
  <c r="BE1676" i="1"/>
  <c r="BD1677" i="1"/>
  <c r="BE1677" i="1"/>
  <c r="BD1678" i="1"/>
  <c r="BE1678" i="1"/>
  <c r="BD1679" i="1"/>
  <c r="BE1679" i="1"/>
  <c r="BD1680" i="1"/>
  <c r="BE1680" i="1"/>
  <c r="BD1681" i="1"/>
  <c r="BE1681" i="1"/>
  <c r="BD1682" i="1"/>
  <c r="BE1682" i="1"/>
  <c r="BD1683" i="1"/>
  <c r="BE1683" i="1"/>
  <c r="BD1684" i="1"/>
  <c r="BE1684" i="1"/>
  <c r="BD1685" i="1"/>
  <c r="BE1685" i="1"/>
  <c r="BD1686" i="1"/>
  <c r="BE1686" i="1"/>
  <c r="BD1687" i="1"/>
  <c r="BE1687" i="1"/>
  <c r="BD1688" i="1"/>
  <c r="BE1688" i="1"/>
  <c r="BD1689" i="1"/>
  <c r="BE1689" i="1"/>
  <c r="BD1690" i="1"/>
  <c r="BE1690" i="1"/>
  <c r="BD1691" i="1"/>
  <c r="BE1691" i="1"/>
  <c r="BD1692" i="1"/>
  <c r="BE1692" i="1"/>
  <c r="BD1693" i="1"/>
  <c r="BE1693" i="1"/>
  <c r="BD1694" i="1"/>
  <c r="BE1694" i="1"/>
  <c r="BD1695" i="1"/>
  <c r="BE1695" i="1"/>
  <c r="BD1696" i="1"/>
  <c r="BE1696" i="1"/>
  <c r="BD1697" i="1"/>
  <c r="BE1697" i="1"/>
  <c r="BD1698" i="1"/>
  <c r="BE1698" i="1"/>
  <c r="BD1699" i="1"/>
  <c r="BE1699" i="1"/>
  <c r="BD1700" i="1"/>
  <c r="BE1700" i="1"/>
  <c r="BD1701" i="1"/>
  <c r="BE1701" i="1"/>
  <c r="BD1702" i="1"/>
  <c r="BE1702" i="1"/>
  <c r="BD1703" i="1"/>
  <c r="BE1703" i="1"/>
  <c r="BD1704" i="1"/>
  <c r="BE1704" i="1"/>
  <c r="BD1705" i="1"/>
  <c r="BE1705" i="1"/>
  <c r="BD1706" i="1"/>
  <c r="BE1706" i="1"/>
  <c r="BD1707" i="1"/>
  <c r="BE1707" i="1"/>
  <c r="BD1708" i="1"/>
  <c r="BE1708" i="1"/>
  <c r="BD1709" i="1"/>
  <c r="BE1709" i="1"/>
  <c r="BD1710" i="1"/>
  <c r="BE1710" i="1"/>
  <c r="BD1711" i="1"/>
  <c r="BE1711" i="1"/>
  <c r="BD1712" i="1"/>
  <c r="BE1712" i="1"/>
  <c r="BD1713" i="1"/>
  <c r="BE1713" i="1"/>
  <c r="BD1714" i="1"/>
  <c r="BE1714" i="1"/>
  <c r="BD1715" i="1"/>
  <c r="BE1715" i="1"/>
  <c r="BD1716" i="1"/>
  <c r="BE1716" i="1"/>
  <c r="BD1717" i="1"/>
  <c r="BE1717" i="1"/>
  <c r="BD1718" i="1"/>
  <c r="BE1718" i="1"/>
  <c r="BD1719" i="1"/>
  <c r="BE1719" i="1"/>
  <c r="BD1720" i="1"/>
  <c r="BE1720" i="1"/>
  <c r="BD1721" i="1"/>
  <c r="BE1721" i="1"/>
  <c r="BD1722" i="1"/>
  <c r="BE1722" i="1"/>
  <c r="BD1723" i="1"/>
  <c r="BE1723" i="1"/>
  <c r="BD1724" i="1"/>
  <c r="BE1724" i="1"/>
  <c r="BD1725" i="1"/>
  <c r="BE1725" i="1"/>
  <c r="BD1726" i="1"/>
  <c r="BE1726" i="1"/>
  <c r="BD1727" i="1"/>
  <c r="BE1727" i="1"/>
  <c r="BD1728" i="1"/>
  <c r="BE1728" i="1"/>
  <c r="BD1729" i="1"/>
  <c r="BE1729" i="1"/>
  <c r="BD1730" i="1"/>
  <c r="BE1730" i="1"/>
  <c r="BD1731" i="1"/>
  <c r="BE1731" i="1"/>
  <c r="BD1732" i="1"/>
  <c r="BE1732" i="1"/>
  <c r="BD1733" i="1"/>
  <c r="BE1733" i="1"/>
  <c r="BD1734" i="1"/>
  <c r="BE1734" i="1"/>
  <c r="BD1735" i="1"/>
  <c r="BE1735" i="1"/>
  <c r="BD1736" i="1"/>
  <c r="BE1736" i="1"/>
  <c r="BD1737" i="1"/>
  <c r="BE1737" i="1"/>
  <c r="BD1738" i="1"/>
  <c r="BE1738" i="1"/>
  <c r="BD1739" i="1"/>
  <c r="BE1739" i="1"/>
  <c r="BD1740" i="1"/>
  <c r="BE1740" i="1"/>
  <c r="BD1741" i="1"/>
  <c r="BE1741" i="1"/>
  <c r="BD1742" i="1"/>
  <c r="BE1742" i="1"/>
  <c r="BD1743" i="1"/>
  <c r="BE1743" i="1"/>
  <c r="BD1744" i="1"/>
  <c r="BE1744" i="1"/>
  <c r="BD1745" i="1"/>
  <c r="BE1745" i="1"/>
  <c r="BD1746" i="1"/>
  <c r="BE1746" i="1"/>
  <c r="BD1747" i="1"/>
  <c r="BE1747" i="1"/>
  <c r="BD1748" i="1"/>
  <c r="BE1748" i="1"/>
  <c r="BD1749" i="1"/>
  <c r="BE1749" i="1"/>
  <c r="BD1750" i="1"/>
  <c r="BE1750" i="1"/>
  <c r="BD1751" i="1"/>
  <c r="BE1751" i="1"/>
  <c r="BD1752" i="1"/>
  <c r="BE1752" i="1"/>
  <c r="BD1753" i="1"/>
  <c r="BE1753" i="1"/>
  <c r="BD1754" i="1"/>
  <c r="BE1754" i="1"/>
  <c r="BD1755" i="1"/>
  <c r="BE1755" i="1"/>
  <c r="BD1756" i="1"/>
  <c r="BE1756" i="1"/>
  <c r="BD1757" i="1"/>
  <c r="BE1757" i="1"/>
  <c r="BD1758" i="1"/>
  <c r="BE1758" i="1"/>
  <c r="BD1759" i="1"/>
  <c r="BE1759" i="1"/>
  <c r="BD1760" i="1"/>
  <c r="BE1760" i="1"/>
  <c r="BD1761" i="1"/>
  <c r="BE1761" i="1"/>
  <c r="BD1762" i="1"/>
  <c r="BE1762" i="1"/>
  <c r="BD1763" i="1"/>
  <c r="BE1763" i="1"/>
  <c r="BD1764" i="1"/>
  <c r="BE1764" i="1"/>
  <c r="BD1765" i="1"/>
  <c r="BE1765" i="1"/>
  <c r="BD1766" i="1"/>
  <c r="BE1766" i="1"/>
  <c r="BD1767" i="1"/>
  <c r="BE1767" i="1"/>
  <c r="BD1768" i="1"/>
  <c r="BE1768" i="1"/>
  <c r="BD1769" i="1"/>
  <c r="BE1769" i="1"/>
  <c r="BD1770" i="1"/>
  <c r="BE1770" i="1"/>
  <c r="BD1771" i="1"/>
  <c r="BE1771" i="1"/>
  <c r="BD1772" i="1"/>
  <c r="BE1772" i="1"/>
  <c r="BD1773" i="1"/>
  <c r="BE1773" i="1"/>
  <c r="BD1774" i="1"/>
  <c r="BE1774" i="1"/>
  <c r="BD1775" i="1"/>
  <c r="BE1775" i="1"/>
  <c r="BD1776" i="1"/>
  <c r="BE1776" i="1"/>
  <c r="BD1777" i="1"/>
  <c r="BE1777" i="1"/>
  <c r="BD1778" i="1"/>
  <c r="BE1778" i="1"/>
  <c r="BD1779" i="1"/>
  <c r="BE1779" i="1"/>
  <c r="BD1780" i="1"/>
  <c r="BE1780" i="1"/>
  <c r="BD1781" i="1"/>
  <c r="BE1781" i="1"/>
  <c r="BD1782" i="1"/>
  <c r="BE1782" i="1"/>
  <c r="BD1783" i="1"/>
  <c r="BE1783" i="1"/>
  <c r="BD1784" i="1"/>
  <c r="BE1784" i="1"/>
  <c r="BD1785" i="1"/>
  <c r="BE1785" i="1"/>
  <c r="BD1786" i="1"/>
  <c r="BE1786" i="1"/>
  <c r="BD1787" i="1"/>
  <c r="BE1787" i="1"/>
  <c r="BD1788" i="1"/>
  <c r="BE1788" i="1"/>
  <c r="BD1789" i="1"/>
  <c r="BE1789" i="1"/>
  <c r="BD1790" i="1"/>
  <c r="BE1790" i="1"/>
  <c r="BD1791" i="1"/>
  <c r="BE1791" i="1"/>
  <c r="BD1792" i="1"/>
  <c r="BE1792" i="1"/>
  <c r="BD1793" i="1"/>
  <c r="BE1793" i="1"/>
  <c r="BD1794" i="1"/>
  <c r="BE1794" i="1"/>
  <c r="BD1795" i="1"/>
  <c r="BE1795" i="1"/>
  <c r="BD1796" i="1"/>
  <c r="BE1796" i="1"/>
  <c r="BD1797" i="1"/>
  <c r="BE1797" i="1"/>
  <c r="BD1798" i="1"/>
  <c r="BE1798" i="1"/>
  <c r="BD1799" i="1"/>
  <c r="BE1799" i="1"/>
  <c r="BD1800" i="1"/>
  <c r="BE1800" i="1"/>
  <c r="BD1801" i="1"/>
  <c r="BE1801" i="1"/>
  <c r="BD1802" i="1"/>
  <c r="BE1802" i="1"/>
  <c r="BD1803" i="1"/>
  <c r="BE1803" i="1"/>
  <c r="BD1804" i="1"/>
  <c r="BE1804" i="1"/>
  <c r="BD1805" i="1"/>
  <c r="BE1805" i="1"/>
  <c r="BD1806" i="1"/>
  <c r="BE1806" i="1"/>
  <c r="BD1807" i="1"/>
  <c r="BE1807" i="1"/>
  <c r="BD1808" i="1"/>
  <c r="BE1808" i="1"/>
  <c r="BD1809" i="1"/>
  <c r="BE1809" i="1"/>
  <c r="BD1810" i="1"/>
  <c r="BE1810" i="1"/>
  <c r="BD1811" i="1"/>
  <c r="BE1811" i="1"/>
  <c r="BD1812" i="1"/>
  <c r="BE1812" i="1"/>
  <c r="BD1813" i="1"/>
  <c r="BE1813" i="1"/>
  <c r="BD1814" i="1"/>
  <c r="BE1814" i="1"/>
  <c r="BD1815" i="1"/>
  <c r="BE1815" i="1"/>
  <c r="BD1816" i="1"/>
  <c r="BE1816" i="1"/>
  <c r="BD1817" i="1"/>
  <c r="BE1817" i="1"/>
  <c r="BD1818" i="1"/>
  <c r="BE1818" i="1"/>
  <c r="BD1819" i="1"/>
  <c r="BE1819" i="1"/>
  <c r="BD1820" i="1"/>
  <c r="BE1820" i="1"/>
  <c r="BD1821" i="1"/>
  <c r="BE1821" i="1"/>
  <c r="BD1822" i="1"/>
  <c r="BE1822" i="1"/>
  <c r="BD1823" i="1"/>
  <c r="BE1823" i="1"/>
  <c r="BD1824" i="1"/>
  <c r="BE1824" i="1"/>
  <c r="BD1825" i="1"/>
  <c r="BE1825" i="1"/>
  <c r="BD1826" i="1"/>
  <c r="BE1826" i="1"/>
  <c r="BD1827" i="1"/>
  <c r="BE1827" i="1"/>
  <c r="BD1828" i="1"/>
  <c r="BE1828" i="1"/>
  <c r="BD1829" i="1"/>
  <c r="BE1829" i="1"/>
  <c r="BD1830" i="1"/>
  <c r="BE1830" i="1"/>
  <c r="BD1831" i="1"/>
  <c r="BE1831" i="1"/>
  <c r="BD1832" i="1"/>
  <c r="BE1832" i="1"/>
  <c r="BD1833" i="1"/>
  <c r="BE1833" i="1"/>
  <c r="BD1834" i="1"/>
  <c r="BE1834" i="1"/>
  <c r="BD1835" i="1"/>
  <c r="BE1835" i="1"/>
  <c r="BD1836" i="1"/>
  <c r="BE1836" i="1"/>
  <c r="BD1837" i="1"/>
  <c r="BE1837" i="1"/>
  <c r="BD1838" i="1"/>
  <c r="BE1838" i="1"/>
  <c r="BD1839" i="1"/>
  <c r="BE1839" i="1"/>
  <c r="BD1840" i="1"/>
  <c r="BE1840" i="1"/>
  <c r="BD1841" i="1"/>
  <c r="BE1841" i="1"/>
  <c r="BD1842" i="1"/>
  <c r="BE1842" i="1"/>
  <c r="BD1843" i="1"/>
  <c r="BE1843" i="1"/>
  <c r="BD1844" i="1"/>
  <c r="BE1844" i="1"/>
  <c r="BD1845" i="1"/>
  <c r="BE1845" i="1"/>
  <c r="BD1846" i="1"/>
  <c r="BE1846" i="1"/>
  <c r="BD1847" i="1"/>
  <c r="BE1847" i="1"/>
  <c r="BD1848" i="1"/>
  <c r="BE1848" i="1"/>
  <c r="BD1849" i="1"/>
  <c r="BE1849" i="1"/>
  <c r="BD1850" i="1"/>
  <c r="BE1850" i="1"/>
  <c r="BD1851" i="1"/>
  <c r="BE1851" i="1"/>
  <c r="BD1852" i="1"/>
  <c r="BE1852" i="1"/>
  <c r="BD1853" i="1"/>
  <c r="BE1853" i="1"/>
  <c r="BD1854" i="1"/>
  <c r="BE1854" i="1"/>
  <c r="BD1855" i="1"/>
  <c r="BE1855" i="1"/>
  <c r="BD1856" i="1"/>
  <c r="BE1856" i="1"/>
  <c r="BD1857" i="1"/>
  <c r="BE1857" i="1"/>
  <c r="BD1858" i="1"/>
  <c r="BE1858" i="1"/>
  <c r="BD1859" i="1"/>
  <c r="BE1859" i="1"/>
  <c r="BD1860" i="1"/>
  <c r="BE1860" i="1"/>
  <c r="BD1861" i="1"/>
  <c r="BE1861" i="1"/>
  <c r="BD1862" i="1"/>
  <c r="BE1862" i="1"/>
  <c r="BD1863" i="1"/>
  <c r="BE1863" i="1"/>
  <c r="BD1864" i="1"/>
  <c r="BE1864" i="1"/>
  <c r="BD1865" i="1"/>
  <c r="BE1865" i="1"/>
  <c r="BD1866" i="1"/>
  <c r="BE1866" i="1"/>
  <c r="BD1867" i="1"/>
  <c r="BE1867" i="1"/>
  <c r="BD1868" i="1"/>
  <c r="BE1868" i="1"/>
  <c r="BD1869" i="1"/>
  <c r="BE1869" i="1"/>
  <c r="BD1870" i="1"/>
  <c r="BE1870" i="1"/>
  <c r="BD1871" i="1"/>
  <c r="BE1871" i="1"/>
  <c r="BD1872" i="1"/>
  <c r="BE1872" i="1"/>
  <c r="BD1873" i="1"/>
  <c r="BE1873" i="1"/>
  <c r="BD1874" i="1"/>
  <c r="BE1874" i="1"/>
  <c r="BD1875" i="1"/>
  <c r="BE1875" i="1"/>
  <c r="BD1876" i="1"/>
  <c r="BE1876" i="1"/>
  <c r="BD1877" i="1"/>
  <c r="BE1877" i="1"/>
  <c r="BD1878" i="1"/>
  <c r="BE1878" i="1"/>
  <c r="BD1879" i="1"/>
  <c r="BE1879" i="1"/>
  <c r="BD1880" i="1"/>
  <c r="BE1880" i="1"/>
  <c r="BD1881" i="1"/>
  <c r="BE1881" i="1"/>
  <c r="BD1882" i="1"/>
  <c r="BE1882" i="1"/>
  <c r="BD1883" i="1"/>
  <c r="BE1883" i="1"/>
  <c r="BD1884" i="1"/>
  <c r="BE1884" i="1"/>
  <c r="BD1885" i="1"/>
  <c r="BE1885" i="1"/>
  <c r="BD1886" i="1"/>
  <c r="BE1886" i="1"/>
  <c r="BD1887" i="1"/>
  <c r="BE1887" i="1"/>
  <c r="BD1888" i="1"/>
  <c r="BE1888" i="1"/>
  <c r="BD1889" i="1"/>
  <c r="BE1889" i="1"/>
  <c r="BD1890" i="1"/>
  <c r="BE1890" i="1"/>
  <c r="BD1891" i="1"/>
  <c r="BE1891" i="1"/>
  <c r="BD1892" i="1"/>
  <c r="BE1892" i="1"/>
  <c r="BD1893" i="1"/>
  <c r="BE1893" i="1"/>
  <c r="BD1894" i="1"/>
  <c r="BE1894" i="1"/>
  <c r="BD1895" i="1"/>
  <c r="BE1895" i="1"/>
  <c r="BD1896" i="1"/>
  <c r="BE1896" i="1"/>
  <c r="BD1897" i="1"/>
  <c r="BE1897" i="1"/>
  <c r="BD1898" i="1"/>
  <c r="BE1898" i="1"/>
  <c r="BD1899" i="1"/>
  <c r="BE1899" i="1"/>
  <c r="BD1900" i="1"/>
  <c r="BE1900" i="1"/>
  <c r="BD1901" i="1"/>
  <c r="BE1901" i="1"/>
  <c r="BD1902" i="1"/>
  <c r="BE1902" i="1"/>
  <c r="BD1903" i="1"/>
  <c r="BE1903" i="1"/>
  <c r="BD1904" i="1"/>
  <c r="BE1904" i="1"/>
  <c r="BD1905" i="1"/>
  <c r="BE1905" i="1"/>
  <c r="BD1906" i="1"/>
  <c r="BE1906" i="1"/>
  <c r="BD1907" i="1"/>
  <c r="BE1907" i="1"/>
  <c r="BD1908" i="1"/>
  <c r="BE1908" i="1"/>
  <c r="BD1909" i="1"/>
  <c r="BE1909" i="1"/>
  <c r="BD1910" i="1"/>
  <c r="BE1910" i="1"/>
  <c r="BD1911" i="1"/>
  <c r="BE1911" i="1"/>
  <c r="BD1912" i="1"/>
  <c r="BE1912" i="1"/>
  <c r="BD1913" i="1"/>
  <c r="BE1913" i="1"/>
  <c r="BD1914" i="1"/>
  <c r="BE1914" i="1"/>
  <c r="BD1915" i="1"/>
  <c r="BE1915" i="1"/>
  <c r="BD1916" i="1"/>
  <c r="BE1916" i="1"/>
  <c r="BD1917" i="1"/>
  <c r="BE1917" i="1"/>
  <c r="BD1918" i="1"/>
  <c r="BE1918" i="1"/>
  <c r="BD1919" i="1"/>
  <c r="BE1919" i="1"/>
  <c r="BD1920" i="1"/>
  <c r="BE1920" i="1"/>
  <c r="BD1921" i="1"/>
  <c r="BE1921" i="1"/>
  <c r="BD1922" i="1"/>
  <c r="BE1922" i="1"/>
  <c r="BD1923" i="1"/>
  <c r="BE1923" i="1"/>
  <c r="BD1924" i="1"/>
  <c r="BE1924" i="1"/>
  <c r="BD1925" i="1"/>
  <c r="BE1925" i="1"/>
  <c r="BD1926" i="1"/>
  <c r="BE1926" i="1"/>
  <c r="BD1927" i="1"/>
  <c r="BE1927" i="1"/>
  <c r="BD1928" i="1"/>
  <c r="BE1928" i="1"/>
  <c r="BD1929" i="1"/>
  <c r="BE1929" i="1"/>
  <c r="BD1930" i="1"/>
  <c r="BE1930" i="1"/>
  <c r="BD1931" i="1"/>
  <c r="BE1931" i="1"/>
  <c r="BD1932" i="1"/>
  <c r="BE1932" i="1"/>
  <c r="BD1933" i="1"/>
  <c r="BE1933" i="1"/>
  <c r="BD1934" i="1"/>
  <c r="BE1934" i="1"/>
  <c r="BD1935" i="1"/>
  <c r="BE1935" i="1"/>
  <c r="BD1936" i="1"/>
  <c r="BE1936" i="1"/>
  <c r="BD1937" i="1"/>
  <c r="BE1937" i="1"/>
  <c r="BD1938" i="1"/>
  <c r="BE1938" i="1"/>
  <c r="BD1939" i="1"/>
  <c r="BE1939" i="1"/>
  <c r="BD1940" i="1"/>
  <c r="BE1940" i="1"/>
  <c r="BD1941" i="1"/>
  <c r="BE1941" i="1"/>
  <c r="BD1942" i="1"/>
  <c r="BE1942" i="1"/>
  <c r="BD1943" i="1"/>
  <c r="BE1943" i="1"/>
  <c r="BD1944" i="1"/>
  <c r="BE1944" i="1"/>
  <c r="BD1945" i="1"/>
  <c r="BE1945" i="1"/>
  <c r="BD1946" i="1"/>
  <c r="BE1946" i="1"/>
  <c r="BD1947" i="1"/>
  <c r="BE1947" i="1"/>
  <c r="BD1948" i="1"/>
  <c r="BE1948" i="1"/>
  <c r="BD1949" i="1"/>
  <c r="BE1949" i="1"/>
  <c r="BD1950" i="1"/>
  <c r="BE1950" i="1"/>
  <c r="BD1951" i="1"/>
  <c r="BE1951" i="1"/>
  <c r="BD1952" i="1"/>
  <c r="BE1952" i="1"/>
  <c r="BD1953" i="1"/>
  <c r="BE1953" i="1"/>
  <c r="BD1954" i="1"/>
  <c r="BE1954" i="1"/>
  <c r="BD1955" i="1"/>
  <c r="BE1955" i="1"/>
  <c r="BD1956" i="1"/>
  <c r="BE1956" i="1"/>
  <c r="BD1957" i="1"/>
  <c r="BE1957" i="1"/>
  <c r="BD1958" i="1"/>
  <c r="BE1958" i="1"/>
  <c r="BD1959" i="1"/>
  <c r="BE1959" i="1"/>
  <c r="BD1960" i="1"/>
  <c r="BE1960" i="1"/>
  <c r="BD1961" i="1"/>
  <c r="BE1961" i="1"/>
  <c r="BD1962" i="1"/>
  <c r="BE1962" i="1"/>
  <c r="BD1963" i="1"/>
  <c r="BE1963" i="1"/>
  <c r="BD1964" i="1"/>
  <c r="BE1964" i="1"/>
  <c r="BD1965" i="1"/>
  <c r="BE1965" i="1"/>
  <c r="BD1966" i="1"/>
  <c r="BE1966" i="1"/>
  <c r="BD1967" i="1"/>
  <c r="BE1967" i="1"/>
  <c r="BD1968" i="1"/>
  <c r="BE1968" i="1"/>
  <c r="BD1969" i="1"/>
  <c r="BE1969" i="1"/>
  <c r="BD1970" i="1"/>
  <c r="BE1970" i="1"/>
  <c r="BD1971" i="1"/>
  <c r="BE1971" i="1"/>
  <c r="BD1972" i="1"/>
  <c r="BE1972" i="1"/>
  <c r="BD1973" i="1"/>
  <c r="BE1973" i="1"/>
  <c r="BD1974" i="1"/>
  <c r="BE1974" i="1"/>
  <c r="BD1975" i="1"/>
  <c r="BE1975" i="1"/>
  <c r="BD1976" i="1"/>
  <c r="BE1976" i="1"/>
  <c r="BD1977" i="1"/>
  <c r="BE1977" i="1"/>
  <c r="BD1978" i="1"/>
  <c r="BE1978" i="1"/>
  <c r="BD1979" i="1"/>
  <c r="BE1979" i="1"/>
  <c r="BD1980" i="1"/>
  <c r="BE1980" i="1"/>
  <c r="BD1981" i="1"/>
  <c r="BE1981" i="1"/>
  <c r="BD1982" i="1"/>
  <c r="BE1982" i="1"/>
  <c r="BD1983" i="1"/>
  <c r="BE1983" i="1"/>
  <c r="BD1984" i="1"/>
  <c r="BE1984" i="1"/>
  <c r="BD1985" i="1"/>
  <c r="BE1985" i="1"/>
  <c r="BD1986" i="1"/>
  <c r="BE1986" i="1"/>
  <c r="BD1987" i="1"/>
  <c r="BE1987" i="1"/>
  <c r="BD1988" i="1"/>
  <c r="BE1988" i="1"/>
  <c r="BD1989" i="1"/>
  <c r="BE1989" i="1"/>
  <c r="BD1990" i="1"/>
  <c r="BE1990" i="1"/>
  <c r="BD1991" i="1"/>
  <c r="BE1991" i="1"/>
  <c r="BD1992" i="1"/>
  <c r="BE1992" i="1"/>
  <c r="BD1993" i="1"/>
  <c r="BE1993" i="1"/>
  <c r="BD1994" i="1"/>
  <c r="BE1994" i="1"/>
  <c r="BD1995" i="1"/>
  <c r="BE1995" i="1"/>
  <c r="BD1996" i="1"/>
  <c r="BE1996" i="1"/>
  <c r="BD1997" i="1"/>
  <c r="BE1997" i="1"/>
  <c r="BD1998" i="1"/>
  <c r="BE1998" i="1"/>
  <c r="BD1999" i="1"/>
  <c r="BE1999" i="1"/>
  <c r="BE3" i="1"/>
  <c r="BD3" i="1"/>
  <c r="CA1998" i="1" l="1"/>
  <c r="BZ1998" i="1"/>
  <c r="BW1998" i="1"/>
  <c r="BU1998" i="1"/>
  <c r="BS1998" i="1"/>
  <c r="BR1998" i="1"/>
  <c r="BQ1998" i="1"/>
  <c r="BP1998" i="1"/>
  <c r="BO1998" i="1"/>
  <c r="BN1998" i="1"/>
  <c r="BL1998" i="1"/>
  <c r="BK1998" i="1"/>
  <c r="BJ1998" i="1"/>
  <c r="BI1998" i="1"/>
  <c r="BH1998" i="1"/>
  <c r="BG1998" i="1"/>
  <c r="BF1998" i="1"/>
  <c r="BB1998" i="1"/>
  <c r="BA1998" i="1"/>
  <c r="AZ1998" i="1"/>
  <c r="AX1998" i="1"/>
  <c r="AW1998" i="1"/>
  <c r="AV1998" i="1"/>
  <c r="AU1998" i="1"/>
  <c r="AT1998" i="1"/>
  <c r="CA1997" i="1"/>
  <c r="BZ1997" i="1"/>
  <c r="BW1997" i="1"/>
  <c r="BU1997" i="1"/>
  <c r="BS1997" i="1"/>
  <c r="BR1997" i="1"/>
  <c r="BQ1997" i="1"/>
  <c r="BP1997" i="1"/>
  <c r="BO1997" i="1"/>
  <c r="BN1997" i="1"/>
  <c r="BL1997" i="1"/>
  <c r="BK1997" i="1"/>
  <c r="BJ1997" i="1"/>
  <c r="BI1997" i="1"/>
  <c r="BH1997" i="1"/>
  <c r="BG1997" i="1"/>
  <c r="BF1997" i="1"/>
  <c r="BB1997" i="1"/>
  <c r="BA1997" i="1"/>
  <c r="AZ1997" i="1"/>
  <c r="AX1997" i="1"/>
  <c r="AW1997" i="1"/>
  <c r="AV1997" i="1"/>
  <c r="AU1997" i="1"/>
  <c r="AT1997" i="1"/>
  <c r="CA1996" i="1"/>
  <c r="BZ1996" i="1"/>
  <c r="BW1996" i="1"/>
  <c r="BU1996" i="1"/>
  <c r="BS1996" i="1"/>
  <c r="BR1996" i="1"/>
  <c r="BQ1996" i="1"/>
  <c r="BP1996" i="1"/>
  <c r="BO1996" i="1"/>
  <c r="BN1996" i="1"/>
  <c r="BL1996" i="1"/>
  <c r="BK1996" i="1"/>
  <c r="BJ1996" i="1"/>
  <c r="BI1996" i="1"/>
  <c r="BH1996" i="1"/>
  <c r="BG1996" i="1"/>
  <c r="BF1996" i="1"/>
  <c r="BB1996" i="1"/>
  <c r="BA1996" i="1"/>
  <c r="AZ1996" i="1"/>
  <c r="AX1996" i="1"/>
  <c r="AW1996" i="1"/>
  <c r="AV1996" i="1"/>
  <c r="AU1996" i="1"/>
  <c r="AT1996" i="1"/>
  <c r="CA1995" i="1"/>
  <c r="BZ1995" i="1"/>
  <c r="BW1995" i="1"/>
  <c r="BU1995" i="1"/>
  <c r="BS1995" i="1"/>
  <c r="BR1995" i="1"/>
  <c r="BQ1995" i="1"/>
  <c r="BP1995" i="1"/>
  <c r="BO1995" i="1"/>
  <c r="BN1995" i="1"/>
  <c r="BL1995" i="1"/>
  <c r="BK1995" i="1"/>
  <c r="BJ1995" i="1"/>
  <c r="BI1995" i="1"/>
  <c r="BH1995" i="1"/>
  <c r="BG1995" i="1"/>
  <c r="BF1995" i="1"/>
  <c r="BB1995" i="1"/>
  <c r="BA1995" i="1"/>
  <c r="AZ1995" i="1"/>
  <c r="AX1995" i="1"/>
  <c r="AW1995" i="1"/>
  <c r="AV1995" i="1"/>
  <c r="AU1995" i="1"/>
  <c r="AT1995" i="1"/>
  <c r="CA1994" i="1"/>
  <c r="BZ1994" i="1"/>
  <c r="BW1994" i="1"/>
  <c r="BU1994" i="1"/>
  <c r="BS1994" i="1"/>
  <c r="BR1994" i="1"/>
  <c r="BQ1994" i="1"/>
  <c r="BP1994" i="1"/>
  <c r="BO1994" i="1"/>
  <c r="BN1994" i="1"/>
  <c r="BL1994" i="1"/>
  <c r="BK1994" i="1"/>
  <c r="BJ1994" i="1"/>
  <c r="BI1994" i="1"/>
  <c r="BH1994" i="1"/>
  <c r="BG1994" i="1"/>
  <c r="BF1994" i="1"/>
  <c r="BB1994" i="1"/>
  <c r="BA1994" i="1"/>
  <c r="AZ1994" i="1"/>
  <c r="AX1994" i="1"/>
  <c r="AW1994" i="1"/>
  <c r="AV1994" i="1"/>
  <c r="AU1994" i="1"/>
  <c r="AT1994" i="1"/>
  <c r="CA1993" i="1"/>
  <c r="BZ1993" i="1"/>
  <c r="BW1993" i="1"/>
  <c r="BU1993" i="1"/>
  <c r="BS1993" i="1"/>
  <c r="BR1993" i="1"/>
  <c r="BQ1993" i="1"/>
  <c r="BP1993" i="1"/>
  <c r="BO1993" i="1"/>
  <c r="BN1993" i="1"/>
  <c r="BL1993" i="1"/>
  <c r="BK1993" i="1"/>
  <c r="BJ1993" i="1"/>
  <c r="BI1993" i="1"/>
  <c r="BH1993" i="1"/>
  <c r="BG1993" i="1"/>
  <c r="BF1993" i="1"/>
  <c r="BB1993" i="1"/>
  <c r="BA1993" i="1"/>
  <c r="AZ1993" i="1"/>
  <c r="AX1993" i="1"/>
  <c r="AW1993" i="1"/>
  <c r="AV1993" i="1"/>
  <c r="AU1993" i="1"/>
  <c r="AT1993" i="1"/>
  <c r="CA1992" i="1"/>
  <c r="BZ1992" i="1"/>
  <c r="BW1992" i="1"/>
  <c r="BU1992" i="1"/>
  <c r="BS1992" i="1"/>
  <c r="BR1992" i="1"/>
  <c r="BQ1992" i="1"/>
  <c r="BP1992" i="1"/>
  <c r="BO1992" i="1"/>
  <c r="BN1992" i="1"/>
  <c r="BL1992" i="1"/>
  <c r="BK1992" i="1"/>
  <c r="BJ1992" i="1"/>
  <c r="BI1992" i="1"/>
  <c r="BH1992" i="1"/>
  <c r="BG1992" i="1"/>
  <c r="BF1992" i="1"/>
  <c r="BB1992" i="1"/>
  <c r="BA1992" i="1"/>
  <c r="AZ1992" i="1"/>
  <c r="AX1992" i="1"/>
  <c r="AW1992" i="1"/>
  <c r="AV1992" i="1"/>
  <c r="AU1992" i="1"/>
  <c r="AT1992" i="1"/>
  <c r="CA1991" i="1"/>
  <c r="BZ1991" i="1"/>
  <c r="BW1991" i="1"/>
  <c r="BU1991" i="1"/>
  <c r="BS1991" i="1"/>
  <c r="BR1991" i="1"/>
  <c r="BQ1991" i="1"/>
  <c r="BP1991" i="1"/>
  <c r="BO1991" i="1"/>
  <c r="BN1991" i="1"/>
  <c r="BL1991" i="1"/>
  <c r="BK1991" i="1"/>
  <c r="BJ1991" i="1"/>
  <c r="BI1991" i="1"/>
  <c r="BH1991" i="1"/>
  <c r="BG1991" i="1"/>
  <c r="BF1991" i="1"/>
  <c r="BB1991" i="1"/>
  <c r="BA1991" i="1"/>
  <c r="AZ1991" i="1"/>
  <c r="AX1991" i="1"/>
  <c r="AW1991" i="1"/>
  <c r="AV1991" i="1"/>
  <c r="AU1991" i="1"/>
  <c r="AT1991" i="1"/>
  <c r="CA1990" i="1"/>
  <c r="BZ1990" i="1"/>
  <c r="BW1990" i="1"/>
  <c r="BU1990" i="1"/>
  <c r="BS1990" i="1"/>
  <c r="BR1990" i="1"/>
  <c r="BQ1990" i="1"/>
  <c r="BP1990" i="1"/>
  <c r="BO1990" i="1"/>
  <c r="BN1990" i="1"/>
  <c r="BL1990" i="1"/>
  <c r="BK1990" i="1"/>
  <c r="BJ1990" i="1"/>
  <c r="BI1990" i="1"/>
  <c r="BH1990" i="1"/>
  <c r="BG1990" i="1"/>
  <c r="BF1990" i="1"/>
  <c r="BB1990" i="1"/>
  <c r="BA1990" i="1"/>
  <c r="AZ1990" i="1"/>
  <c r="AX1990" i="1"/>
  <c r="AW1990" i="1"/>
  <c r="AV1990" i="1"/>
  <c r="AU1990" i="1"/>
  <c r="AT1990" i="1"/>
  <c r="CA1989" i="1"/>
  <c r="BZ1989" i="1"/>
  <c r="BW1989" i="1"/>
  <c r="BU1989" i="1"/>
  <c r="BS1989" i="1"/>
  <c r="BR1989" i="1"/>
  <c r="BQ1989" i="1"/>
  <c r="BP1989" i="1"/>
  <c r="BO1989" i="1"/>
  <c r="BN1989" i="1"/>
  <c r="BL1989" i="1"/>
  <c r="BK1989" i="1"/>
  <c r="BJ1989" i="1"/>
  <c r="BI1989" i="1"/>
  <c r="BH1989" i="1"/>
  <c r="BG1989" i="1"/>
  <c r="BF1989" i="1"/>
  <c r="BB1989" i="1"/>
  <c r="BA1989" i="1"/>
  <c r="AZ1989" i="1"/>
  <c r="AX1989" i="1"/>
  <c r="AW1989" i="1"/>
  <c r="AV1989" i="1"/>
  <c r="AU1989" i="1"/>
  <c r="AT1989" i="1"/>
  <c r="CA1988" i="1"/>
  <c r="BZ1988" i="1"/>
  <c r="BW1988" i="1"/>
  <c r="BU1988" i="1"/>
  <c r="BS1988" i="1"/>
  <c r="BR1988" i="1"/>
  <c r="BQ1988" i="1"/>
  <c r="BP1988" i="1"/>
  <c r="BO1988" i="1"/>
  <c r="BN1988" i="1"/>
  <c r="BL1988" i="1"/>
  <c r="BK1988" i="1"/>
  <c r="BJ1988" i="1"/>
  <c r="BI1988" i="1"/>
  <c r="BH1988" i="1"/>
  <c r="BG1988" i="1"/>
  <c r="BF1988" i="1"/>
  <c r="BB1988" i="1"/>
  <c r="BA1988" i="1"/>
  <c r="AZ1988" i="1"/>
  <c r="AX1988" i="1"/>
  <c r="AW1988" i="1"/>
  <c r="AV1988" i="1"/>
  <c r="AU1988" i="1"/>
  <c r="AT1988" i="1"/>
  <c r="CA1987" i="1"/>
  <c r="BZ1987" i="1"/>
  <c r="BW1987" i="1"/>
  <c r="BU1987" i="1"/>
  <c r="BS1987" i="1"/>
  <c r="BR1987" i="1"/>
  <c r="BQ1987" i="1"/>
  <c r="BP1987" i="1"/>
  <c r="BO1987" i="1"/>
  <c r="BN1987" i="1"/>
  <c r="BL1987" i="1"/>
  <c r="BK1987" i="1"/>
  <c r="BJ1987" i="1"/>
  <c r="BI1987" i="1"/>
  <c r="BH1987" i="1"/>
  <c r="BG1987" i="1"/>
  <c r="BF1987" i="1"/>
  <c r="BB1987" i="1"/>
  <c r="BA1987" i="1"/>
  <c r="AZ1987" i="1"/>
  <c r="AX1987" i="1"/>
  <c r="AW1987" i="1"/>
  <c r="AV1987" i="1"/>
  <c r="AU1987" i="1"/>
  <c r="AT1987" i="1"/>
  <c r="CA1986" i="1"/>
  <c r="BZ1986" i="1"/>
  <c r="BW1986" i="1"/>
  <c r="BU1986" i="1"/>
  <c r="BS1986" i="1"/>
  <c r="BR1986" i="1"/>
  <c r="BQ1986" i="1"/>
  <c r="BP1986" i="1"/>
  <c r="BO1986" i="1"/>
  <c r="BN1986" i="1"/>
  <c r="BL1986" i="1"/>
  <c r="BK1986" i="1"/>
  <c r="BJ1986" i="1"/>
  <c r="BI1986" i="1"/>
  <c r="BH1986" i="1"/>
  <c r="BG1986" i="1"/>
  <c r="BF1986" i="1"/>
  <c r="BB1986" i="1"/>
  <c r="BA1986" i="1"/>
  <c r="AZ1986" i="1"/>
  <c r="AX1986" i="1"/>
  <c r="AW1986" i="1"/>
  <c r="AV1986" i="1"/>
  <c r="AU1986" i="1"/>
  <c r="AT1986" i="1"/>
  <c r="CA1985" i="1"/>
  <c r="BZ1985" i="1"/>
  <c r="BW1985" i="1"/>
  <c r="BU1985" i="1"/>
  <c r="BS1985" i="1"/>
  <c r="BR1985" i="1"/>
  <c r="BQ1985" i="1"/>
  <c r="BP1985" i="1"/>
  <c r="BO1985" i="1"/>
  <c r="BN1985" i="1"/>
  <c r="BL1985" i="1"/>
  <c r="BK1985" i="1"/>
  <c r="BJ1985" i="1"/>
  <c r="BI1985" i="1"/>
  <c r="BH1985" i="1"/>
  <c r="BG1985" i="1"/>
  <c r="BF1985" i="1"/>
  <c r="BB1985" i="1"/>
  <c r="BA1985" i="1"/>
  <c r="AZ1985" i="1"/>
  <c r="AX1985" i="1"/>
  <c r="AW1985" i="1"/>
  <c r="AV1985" i="1"/>
  <c r="AU1985" i="1"/>
  <c r="AT1985" i="1"/>
  <c r="CA1984" i="1"/>
  <c r="BZ1984" i="1"/>
  <c r="BW1984" i="1"/>
  <c r="BU1984" i="1"/>
  <c r="BS1984" i="1"/>
  <c r="BR1984" i="1"/>
  <c r="BQ1984" i="1"/>
  <c r="BP1984" i="1"/>
  <c r="BO1984" i="1"/>
  <c r="BN1984" i="1"/>
  <c r="BL1984" i="1"/>
  <c r="BK1984" i="1"/>
  <c r="BJ1984" i="1"/>
  <c r="BI1984" i="1"/>
  <c r="BH1984" i="1"/>
  <c r="BG1984" i="1"/>
  <c r="BF1984" i="1"/>
  <c r="BB1984" i="1"/>
  <c r="BA1984" i="1"/>
  <c r="AZ1984" i="1"/>
  <c r="AX1984" i="1"/>
  <c r="AW1984" i="1"/>
  <c r="AV1984" i="1"/>
  <c r="AU1984" i="1"/>
  <c r="AT1984" i="1"/>
  <c r="CA1983" i="1"/>
  <c r="BZ1983" i="1"/>
  <c r="BW1983" i="1"/>
  <c r="BU1983" i="1"/>
  <c r="BS1983" i="1"/>
  <c r="BR1983" i="1"/>
  <c r="BQ1983" i="1"/>
  <c r="BP1983" i="1"/>
  <c r="BO1983" i="1"/>
  <c r="BN1983" i="1"/>
  <c r="BL1983" i="1"/>
  <c r="BK1983" i="1"/>
  <c r="BJ1983" i="1"/>
  <c r="BI1983" i="1"/>
  <c r="BH1983" i="1"/>
  <c r="BG1983" i="1"/>
  <c r="BF1983" i="1"/>
  <c r="BB1983" i="1"/>
  <c r="BA1983" i="1"/>
  <c r="AZ1983" i="1"/>
  <c r="AX1983" i="1"/>
  <c r="AW1983" i="1"/>
  <c r="AV1983" i="1"/>
  <c r="AU1983" i="1"/>
  <c r="AT1983" i="1"/>
  <c r="CA1982" i="1"/>
  <c r="BZ1982" i="1"/>
  <c r="BW1982" i="1"/>
  <c r="BU1982" i="1"/>
  <c r="BS1982" i="1"/>
  <c r="BR1982" i="1"/>
  <c r="BQ1982" i="1"/>
  <c r="BP1982" i="1"/>
  <c r="BO1982" i="1"/>
  <c r="BN1982" i="1"/>
  <c r="BL1982" i="1"/>
  <c r="BK1982" i="1"/>
  <c r="BJ1982" i="1"/>
  <c r="BI1982" i="1"/>
  <c r="BH1982" i="1"/>
  <c r="BG1982" i="1"/>
  <c r="BF1982" i="1"/>
  <c r="BB1982" i="1"/>
  <c r="BA1982" i="1"/>
  <c r="AZ1982" i="1"/>
  <c r="AX1982" i="1"/>
  <c r="AW1982" i="1"/>
  <c r="AV1982" i="1"/>
  <c r="AU1982" i="1"/>
  <c r="AT1982" i="1"/>
  <c r="CA1981" i="1"/>
  <c r="BZ1981" i="1"/>
  <c r="BW1981" i="1"/>
  <c r="BU1981" i="1"/>
  <c r="BS1981" i="1"/>
  <c r="BR1981" i="1"/>
  <c r="BQ1981" i="1"/>
  <c r="BP1981" i="1"/>
  <c r="BO1981" i="1"/>
  <c r="BN1981" i="1"/>
  <c r="BL1981" i="1"/>
  <c r="BK1981" i="1"/>
  <c r="BJ1981" i="1"/>
  <c r="BI1981" i="1"/>
  <c r="BH1981" i="1"/>
  <c r="BG1981" i="1"/>
  <c r="BF1981" i="1"/>
  <c r="BB1981" i="1"/>
  <c r="BA1981" i="1"/>
  <c r="AZ1981" i="1"/>
  <c r="AX1981" i="1"/>
  <c r="AW1981" i="1"/>
  <c r="AV1981" i="1"/>
  <c r="AU1981" i="1"/>
  <c r="AT1981" i="1"/>
  <c r="CA1980" i="1"/>
  <c r="BZ1980" i="1"/>
  <c r="BW1980" i="1"/>
  <c r="BU1980" i="1"/>
  <c r="BS1980" i="1"/>
  <c r="BR1980" i="1"/>
  <c r="BQ1980" i="1"/>
  <c r="BP1980" i="1"/>
  <c r="BO1980" i="1"/>
  <c r="BN1980" i="1"/>
  <c r="BL1980" i="1"/>
  <c r="BK1980" i="1"/>
  <c r="BJ1980" i="1"/>
  <c r="BI1980" i="1"/>
  <c r="BH1980" i="1"/>
  <c r="BG1980" i="1"/>
  <c r="BF1980" i="1"/>
  <c r="BB1980" i="1"/>
  <c r="BA1980" i="1"/>
  <c r="AZ1980" i="1"/>
  <c r="AX1980" i="1"/>
  <c r="AW1980" i="1"/>
  <c r="AV1980" i="1"/>
  <c r="AU1980" i="1"/>
  <c r="AT1980" i="1"/>
  <c r="CA1979" i="1"/>
  <c r="BZ1979" i="1"/>
  <c r="BW1979" i="1"/>
  <c r="BU1979" i="1"/>
  <c r="BS1979" i="1"/>
  <c r="BR1979" i="1"/>
  <c r="BQ1979" i="1"/>
  <c r="BP1979" i="1"/>
  <c r="BO1979" i="1"/>
  <c r="BN1979" i="1"/>
  <c r="BL1979" i="1"/>
  <c r="BK1979" i="1"/>
  <c r="BJ1979" i="1"/>
  <c r="BI1979" i="1"/>
  <c r="BH1979" i="1"/>
  <c r="BG1979" i="1"/>
  <c r="BF1979" i="1"/>
  <c r="BB1979" i="1"/>
  <c r="BA1979" i="1"/>
  <c r="AZ1979" i="1"/>
  <c r="AX1979" i="1"/>
  <c r="AW1979" i="1"/>
  <c r="AV1979" i="1"/>
  <c r="AU1979" i="1"/>
  <c r="AT1979" i="1"/>
  <c r="CA1978" i="1"/>
  <c r="BZ1978" i="1"/>
  <c r="BW1978" i="1"/>
  <c r="BU1978" i="1"/>
  <c r="BS1978" i="1"/>
  <c r="BR1978" i="1"/>
  <c r="BQ1978" i="1"/>
  <c r="BP1978" i="1"/>
  <c r="BO1978" i="1"/>
  <c r="BN1978" i="1"/>
  <c r="BL1978" i="1"/>
  <c r="BK1978" i="1"/>
  <c r="BJ1978" i="1"/>
  <c r="BI1978" i="1"/>
  <c r="BH1978" i="1"/>
  <c r="BG1978" i="1"/>
  <c r="BF1978" i="1"/>
  <c r="BB1978" i="1"/>
  <c r="BA1978" i="1"/>
  <c r="AZ1978" i="1"/>
  <c r="AX1978" i="1"/>
  <c r="AW1978" i="1"/>
  <c r="AV1978" i="1"/>
  <c r="AU1978" i="1"/>
  <c r="AT1978" i="1"/>
  <c r="CA1977" i="1"/>
  <c r="BZ1977" i="1"/>
  <c r="BW1977" i="1"/>
  <c r="BU1977" i="1"/>
  <c r="BS1977" i="1"/>
  <c r="BR1977" i="1"/>
  <c r="BQ1977" i="1"/>
  <c r="BP1977" i="1"/>
  <c r="BO1977" i="1"/>
  <c r="BN1977" i="1"/>
  <c r="BL1977" i="1"/>
  <c r="BK1977" i="1"/>
  <c r="BJ1977" i="1"/>
  <c r="BI1977" i="1"/>
  <c r="BH1977" i="1"/>
  <c r="BG1977" i="1"/>
  <c r="BF1977" i="1"/>
  <c r="BB1977" i="1"/>
  <c r="BA1977" i="1"/>
  <c r="AZ1977" i="1"/>
  <c r="AX1977" i="1"/>
  <c r="AW1977" i="1"/>
  <c r="AV1977" i="1"/>
  <c r="AU1977" i="1"/>
  <c r="AT1977" i="1"/>
  <c r="CA1976" i="1"/>
  <c r="BZ1976" i="1"/>
  <c r="BW1976" i="1"/>
  <c r="BU1976" i="1"/>
  <c r="BS1976" i="1"/>
  <c r="BR1976" i="1"/>
  <c r="BQ1976" i="1"/>
  <c r="BP1976" i="1"/>
  <c r="BO1976" i="1"/>
  <c r="BN1976" i="1"/>
  <c r="BL1976" i="1"/>
  <c r="BK1976" i="1"/>
  <c r="BJ1976" i="1"/>
  <c r="BI1976" i="1"/>
  <c r="BH1976" i="1"/>
  <c r="BG1976" i="1"/>
  <c r="BF1976" i="1"/>
  <c r="BB1976" i="1"/>
  <c r="BA1976" i="1"/>
  <c r="AZ1976" i="1"/>
  <c r="AX1976" i="1"/>
  <c r="AW1976" i="1"/>
  <c r="AV1976" i="1"/>
  <c r="AU1976" i="1"/>
  <c r="AT1976" i="1"/>
  <c r="CA1975" i="1"/>
  <c r="BZ1975" i="1"/>
  <c r="BW1975" i="1"/>
  <c r="BU1975" i="1"/>
  <c r="BS1975" i="1"/>
  <c r="BR1975" i="1"/>
  <c r="BQ1975" i="1"/>
  <c r="BP1975" i="1"/>
  <c r="BO1975" i="1"/>
  <c r="BN1975" i="1"/>
  <c r="BL1975" i="1"/>
  <c r="BK1975" i="1"/>
  <c r="BJ1975" i="1"/>
  <c r="BI1975" i="1"/>
  <c r="BH1975" i="1"/>
  <c r="BG1975" i="1"/>
  <c r="BF1975" i="1"/>
  <c r="BB1975" i="1"/>
  <c r="BA1975" i="1"/>
  <c r="AZ1975" i="1"/>
  <c r="AX1975" i="1"/>
  <c r="AW1975" i="1"/>
  <c r="AV1975" i="1"/>
  <c r="AU1975" i="1"/>
  <c r="AT1975" i="1"/>
  <c r="CA1974" i="1"/>
  <c r="BZ1974" i="1"/>
  <c r="BW1974" i="1"/>
  <c r="BU1974" i="1"/>
  <c r="BS1974" i="1"/>
  <c r="BR1974" i="1"/>
  <c r="BQ1974" i="1"/>
  <c r="BP1974" i="1"/>
  <c r="BO1974" i="1"/>
  <c r="BN1974" i="1"/>
  <c r="BL1974" i="1"/>
  <c r="BK1974" i="1"/>
  <c r="BJ1974" i="1"/>
  <c r="BI1974" i="1"/>
  <c r="BH1974" i="1"/>
  <c r="BG1974" i="1"/>
  <c r="BF1974" i="1"/>
  <c r="BB1974" i="1"/>
  <c r="BA1974" i="1"/>
  <c r="AZ1974" i="1"/>
  <c r="AX1974" i="1"/>
  <c r="AW1974" i="1"/>
  <c r="AV1974" i="1"/>
  <c r="AU1974" i="1"/>
  <c r="AT1974" i="1"/>
  <c r="CA1973" i="1"/>
  <c r="BZ1973" i="1"/>
  <c r="BW1973" i="1"/>
  <c r="BU1973" i="1"/>
  <c r="BS1973" i="1"/>
  <c r="BR1973" i="1"/>
  <c r="BQ1973" i="1"/>
  <c r="BP1973" i="1"/>
  <c r="BO1973" i="1"/>
  <c r="BN1973" i="1"/>
  <c r="BL1973" i="1"/>
  <c r="BK1973" i="1"/>
  <c r="BJ1973" i="1"/>
  <c r="BI1973" i="1"/>
  <c r="BH1973" i="1"/>
  <c r="BG1973" i="1"/>
  <c r="BF1973" i="1"/>
  <c r="BB1973" i="1"/>
  <c r="BA1973" i="1"/>
  <c r="AZ1973" i="1"/>
  <c r="AX1973" i="1"/>
  <c r="AW1973" i="1"/>
  <c r="AV1973" i="1"/>
  <c r="AU1973" i="1"/>
  <c r="AT1973" i="1"/>
  <c r="CA1972" i="1"/>
  <c r="BZ1972" i="1"/>
  <c r="BW1972" i="1"/>
  <c r="BU1972" i="1"/>
  <c r="BS1972" i="1"/>
  <c r="BR1972" i="1"/>
  <c r="BQ1972" i="1"/>
  <c r="BP1972" i="1"/>
  <c r="BO1972" i="1"/>
  <c r="BN1972" i="1"/>
  <c r="BL1972" i="1"/>
  <c r="BK1972" i="1"/>
  <c r="BJ1972" i="1"/>
  <c r="BI1972" i="1"/>
  <c r="BH1972" i="1"/>
  <c r="BG1972" i="1"/>
  <c r="BF1972" i="1"/>
  <c r="BB1972" i="1"/>
  <c r="BA1972" i="1"/>
  <c r="AZ1972" i="1"/>
  <c r="AX1972" i="1"/>
  <c r="AW1972" i="1"/>
  <c r="AV1972" i="1"/>
  <c r="AU1972" i="1"/>
  <c r="AT1972" i="1"/>
  <c r="CA1971" i="1"/>
  <c r="BZ1971" i="1"/>
  <c r="BW1971" i="1"/>
  <c r="BU1971" i="1"/>
  <c r="BS1971" i="1"/>
  <c r="BR1971" i="1"/>
  <c r="BQ1971" i="1"/>
  <c r="BP1971" i="1"/>
  <c r="BO1971" i="1"/>
  <c r="BN1971" i="1"/>
  <c r="BL1971" i="1"/>
  <c r="BK1971" i="1"/>
  <c r="BJ1971" i="1"/>
  <c r="BI1971" i="1"/>
  <c r="BH1971" i="1"/>
  <c r="BG1971" i="1"/>
  <c r="BF1971" i="1"/>
  <c r="BB1971" i="1"/>
  <c r="BA1971" i="1"/>
  <c r="AZ1971" i="1"/>
  <c r="AX1971" i="1"/>
  <c r="AW1971" i="1"/>
  <c r="AV1971" i="1"/>
  <c r="AU1971" i="1"/>
  <c r="AT1971" i="1"/>
  <c r="CA1970" i="1"/>
  <c r="BZ1970" i="1"/>
  <c r="BW1970" i="1"/>
  <c r="BU1970" i="1"/>
  <c r="BS1970" i="1"/>
  <c r="BR1970" i="1"/>
  <c r="BQ1970" i="1"/>
  <c r="BP1970" i="1"/>
  <c r="BO1970" i="1"/>
  <c r="BN1970" i="1"/>
  <c r="BL1970" i="1"/>
  <c r="BK1970" i="1"/>
  <c r="BJ1970" i="1"/>
  <c r="BI1970" i="1"/>
  <c r="BH1970" i="1"/>
  <c r="BG1970" i="1"/>
  <c r="BF1970" i="1"/>
  <c r="BB1970" i="1"/>
  <c r="BA1970" i="1"/>
  <c r="AZ1970" i="1"/>
  <c r="AX1970" i="1"/>
  <c r="AW1970" i="1"/>
  <c r="AV1970" i="1"/>
  <c r="AU1970" i="1"/>
  <c r="AT1970" i="1"/>
  <c r="CA1969" i="1"/>
  <c r="BZ1969" i="1"/>
  <c r="BW1969" i="1"/>
  <c r="BU1969" i="1"/>
  <c r="BS1969" i="1"/>
  <c r="BR1969" i="1"/>
  <c r="BQ1969" i="1"/>
  <c r="BP1969" i="1"/>
  <c r="BO1969" i="1"/>
  <c r="BN1969" i="1"/>
  <c r="BL1969" i="1"/>
  <c r="BK1969" i="1"/>
  <c r="BJ1969" i="1"/>
  <c r="BI1969" i="1"/>
  <c r="BH1969" i="1"/>
  <c r="BG1969" i="1"/>
  <c r="BF1969" i="1"/>
  <c r="BB1969" i="1"/>
  <c r="BA1969" i="1"/>
  <c r="AZ1969" i="1"/>
  <c r="AX1969" i="1"/>
  <c r="AW1969" i="1"/>
  <c r="AV1969" i="1"/>
  <c r="AU1969" i="1"/>
  <c r="AT1969" i="1"/>
  <c r="CA1968" i="1"/>
  <c r="BZ1968" i="1"/>
  <c r="BW1968" i="1"/>
  <c r="BU1968" i="1"/>
  <c r="BS1968" i="1"/>
  <c r="BR1968" i="1"/>
  <c r="BQ1968" i="1"/>
  <c r="BP1968" i="1"/>
  <c r="BO1968" i="1"/>
  <c r="BN1968" i="1"/>
  <c r="BL1968" i="1"/>
  <c r="BK1968" i="1"/>
  <c r="BJ1968" i="1"/>
  <c r="BI1968" i="1"/>
  <c r="BH1968" i="1"/>
  <c r="BG1968" i="1"/>
  <c r="BF1968" i="1"/>
  <c r="BB1968" i="1"/>
  <c r="BA1968" i="1"/>
  <c r="AZ1968" i="1"/>
  <c r="AX1968" i="1"/>
  <c r="AW1968" i="1"/>
  <c r="AV1968" i="1"/>
  <c r="AU1968" i="1"/>
  <c r="AT1968" i="1"/>
  <c r="CA1967" i="1"/>
  <c r="BZ1967" i="1"/>
  <c r="BW1967" i="1"/>
  <c r="BU1967" i="1"/>
  <c r="BS1967" i="1"/>
  <c r="BR1967" i="1"/>
  <c r="BQ1967" i="1"/>
  <c r="BP1967" i="1"/>
  <c r="BO1967" i="1"/>
  <c r="BN1967" i="1"/>
  <c r="BL1967" i="1"/>
  <c r="BK1967" i="1"/>
  <c r="BJ1967" i="1"/>
  <c r="BI1967" i="1"/>
  <c r="BH1967" i="1"/>
  <c r="BG1967" i="1"/>
  <c r="BF1967" i="1"/>
  <c r="BB1967" i="1"/>
  <c r="BA1967" i="1"/>
  <c r="AZ1967" i="1"/>
  <c r="AX1967" i="1"/>
  <c r="AW1967" i="1"/>
  <c r="AV1967" i="1"/>
  <c r="AU1967" i="1"/>
  <c r="AT1967" i="1"/>
  <c r="CA1966" i="1"/>
  <c r="BZ1966" i="1"/>
  <c r="BW1966" i="1"/>
  <c r="BU1966" i="1"/>
  <c r="BS1966" i="1"/>
  <c r="BR1966" i="1"/>
  <c r="BQ1966" i="1"/>
  <c r="BP1966" i="1"/>
  <c r="BO1966" i="1"/>
  <c r="BN1966" i="1"/>
  <c r="BL1966" i="1"/>
  <c r="BK1966" i="1"/>
  <c r="BJ1966" i="1"/>
  <c r="BI1966" i="1"/>
  <c r="BH1966" i="1"/>
  <c r="BG1966" i="1"/>
  <c r="BF1966" i="1"/>
  <c r="BB1966" i="1"/>
  <c r="BA1966" i="1"/>
  <c r="AZ1966" i="1"/>
  <c r="AX1966" i="1"/>
  <c r="AW1966" i="1"/>
  <c r="AV1966" i="1"/>
  <c r="AU1966" i="1"/>
  <c r="AT1966" i="1"/>
  <c r="CA1965" i="1"/>
  <c r="BZ1965" i="1"/>
  <c r="BW1965" i="1"/>
  <c r="BU1965" i="1"/>
  <c r="BS1965" i="1"/>
  <c r="BR1965" i="1"/>
  <c r="BQ1965" i="1"/>
  <c r="BP1965" i="1"/>
  <c r="BO1965" i="1"/>
  <c r="BN1965" i="1"/>
  <c r="BL1965" i="1"/>
  <c r="BK1965" i="1"/>
  <c r="BJ1965" i="1"/>
  <c r="BI1965" i="1"/>
  <c r="BH1965" i="1"/>
  <c r="BG1965" i="1"/>
  <c r="BF1965" i="1"/>
  <c r="BB1965" i="1"/>
  <c r="BA1965" i="1"/>
  <c r="AZ1965" i="1"/>
  <c r="AX1965" i="1"/>
  <c r="AW1965" i="1"/>
  <c r="AV1965" i="1"/>
  <c r="AU1965" i="1"/>
  <c r="AT1965" i="1"/>
  <c r="CA1964" i="1"/>
  <c r="BZ1964" i="1"/>
  <c r="BW1964" i="1"/>
  <c r="BU1964" i="1"/>
  <c r="BS1964" i="1"/>
  <c r="BR1964" i="1"/>
  <c r="BQ1964" i="1"/>
  <c r="BP1964" i="1"/>
  <c r="BO1964" i="1"/>
  <c r="BN1964" i="1"/>
  <c r="BL1964" i="1"/>
  <c r="BK1964" i="1"/>
  <c r="BJ1964" i="1"/>
  <c r="BI1964" i="1"/>
  <c r="BH1964" i="1"/>
  <c r="BG1964" i="1"/>
  <c r="BF1964" i="1"/>
  <c r="BB1964" i="1"/>
  <c r="BA1964" i="1"/>
  <c r="AZ1964" i="1"/>
  <c r="AX1964" i="1"/>
  <c r="AW1964" i="1"/>
  <c r="AV1964" i="1"/>
  <c r="AU1964" i="1"/>
  <c r="AT1964" i="1"/>
  <c r="CA1963" i="1"/>
  <c r="BZ1963" i="1"/>
  <c r="BW1963" i="1"/>
  <c r="BU1963" i="1"/>
  <c r="BS1963" i="1"/>
  <c r="BR1963" i="1"/>
  <c r="BQ1963" i="1"/>
  <c r="BP1963" i="1"/>
  <c r="BO1963" i="1"/>
  <c r="BN1963" i="1"/>
  <c r="BL1963" i="1"/>
  <c r="BK1963" i="1"/>
  <c r="BJ1963" i="1"/>
  <c r="BI1963" i="1"/>
  <c r="BH1963" i="1"/>
  <c r="BG1963" i="1"/>
  <c r="BF1963" i="1"/>
  <c r="BB1963" i="1"/>
  <c r="BA1963" i="1"/>
  <c r="AZ1963" i="1"/>
  <c r="AX1963" i="1"/>
  <c r="AW1963" i="1"/>
  <c r="AV1963" i="1"/>
  <c r="AU1963" i="1"/>
  <c r="AT1963" i="1"/>
  <c r="CA1962" i="1"/>
  <c r="BZ1962" i="1"/>
  <c r="BW1962" i="1"/>
  <c r="BU1962" i="1"/>
  <c r="BS1962" i="1"/>
  <c r="BR1962" i="1"/>
  <c r="BQ1962" i="1"/>
  <c r="BP1962" i="1"/>
  <c r="BO1962" i="1"/>
  <c r="BN1962" i="1"/>
  <c r="BL1962" i="1"/>
  <c r="BK1962" i="1"/>
  <c r="BJ1962" i="1"/>
  <c r="BI1962" i="1"/>
  <c r="BH1962" i="1"/>
  <c r="BG1962" i="1"/>
  <c r="BF1962" i="1"/>
  <c r="BB1962" i="1"/>
  <c r="BA1962" i="1"/>
  <c r="AZ1962" i="1"/>
  <c r="AX1962" i="1"/>
  <c r="AW1962" i="1"/>
  <c r="AV1962" i="1"/>
  <c r="AU1962" i="1"/>
  <c r="AT1962" i="1"/>
  <c r="CA1961" i="1"/>
  <c r="BZ1961" i="1"/>
  <c r="BW1961" i="1"/>
  <c r="BU1961" i="1"/>
  <c r="BS1961" i="1"/>
  <c r="BR1961" i="1"/>
  <c r="BQ1961" i="1"/>
  <c r="BP1961" i="1"/>
  <c r="BO1961" i="1"/>
  <c r="BN1961" i="1"/>
  <c r="BL1961" i="1"/>
  <c r="BK1961" i="1"/>
  <c r="BJ1961" i="1"/>
  <c r="BI1961" i="1"/>
  <c r="BH1961" i="1"/>
  <c r="BG1961" i="1"/>
  <c r="BF1961" i="1"/>
  <c r="BB1961" i="1"/>
  <c r="BA1961" i="1"/>
  <c r="AZ1961" i="1"/>
  <c r="AX1961" i="1"/>
  <c r="AW1961" i="1"/>
  <c r="AV1961" i="1"/>
  <c r="AU1961" i="1"/>
  <c r="AT1961" i="1"/>
  <c r="CA1960" i="1"/>
  <c r="BZ1960" i="1"/>
  <c r="BW1960" i="1"/>
  <c r="BU1960" i="1"/>
  <c r="BS1960" i="1"/>
  <c r="BR1960" i="1"/>
  <c r="BQ1960" i="1"/>
  <c r="BP1960" i="1"/>
  <c r="BO1960" i="1"/>
  <c r="BN1960" i="1"/>
  <c r="BL1960" i="1"/>
  <c r="BK1960" i="1"/>
  <c r="BJ1960" i="1"/>
  <c r="BI1960" i="1"/>
  <c r="BH1960" i="1"/>
  <c r="BG1960" i="1"/>
  <c r="BF1960" i="1"/>
  <c r="BB1960" i="1"/>
  <c r="BA1960" i="1"/>
  <c r="AZ1960" i="1"/>
  <c r="AX1960" i="1"/>
  <c r="AW1960" i="1"/>
  <c r="AV1960" i="1"/>
  <c r="AU1960" i="1"/>
  <c r="AT1960" i="1"/>
  <c r="CA1959" i="1"/>
  <c r="BZ1959" i="1"/>
  <c r="BW1959" i="1"/>
  <c r="BU1959" i="1"/>
  <c r="BS1959" i="1"/>
  <c r="BR1959" i="1"/>
  <c r="BQ1959" i="1"/>
  <c r="BP1959" i="1"/>
  <c r="BO1959" i="1"/>
  <c r="BN1959" i="1"/>
  <c r="BL1959" i="1"/>
  <c r="BK1959" i="1"/>
  <c r="BJ1959" i="1"/>
  <c r="BI1959" i="1"/>
  <c r="BH1959" i="1"/>
  <c r="BG1959" i="1"/>
  <c r="BF1959" i="1"/>
  <c r="BB1959" i="1"/>
  <c r="BA1959" i="1"/>
  <c r="AZ1959" i="1"/>
  <c r="AX1959" i="1"/>
  <c r="AW1959" i="1"/>
  <c r="AV1959" i="1"/>
  <c r="AU1959" i="1"/>
  <c r="AT1959" i="1"/>
  <c r="CA1958" i="1"/>
  <c r="BZ1958" i="1"/>
  <c r="BW1958" i="1"/>
  <c r="BU1958" i="1"/>
  <c r="BS1958" i="1"/>
  <c r="BR1958" i="1"/>
  <c r="BQ1958" i="1"/>
  <c r="BP1958" i="1"/>
  <c r="BO1958" i="1"/>
  <c r="BN1958" i="1"/>
  <c r="BL1958" i="1"/>
  <c r="BK1958" i="1"/>
  <c r="BJ1958" i="1"/>
  <c r="BI1958" i="1"/>
  <c r="BH1958" i="1"/>
  <c r="BG1958" i="1"/>
  <c r="BF1958" i="1"/>
  <c r="BB1958" i="1"/>
  <c r="BA1958" i="1"/>
  <c r="AZ1958" i="1"/>
  <c r="AX1958" i="1"/>
  <c r="AW1958" i="1"/>
  <c r="AV1958" i="1"/>
  <c r="AU1958" i="1"/>
  <c r="AT1958" i="1"/>
  <c r="CA1957" i="1"/>
  <c r="BZ1957" i="1"/>
  <c r="BW1957" i="1"/>
  <c r="BU1957" i="1"/>
  <c r="BS1957" i="1"/>
  <c r="BR1957" i="1"/>
  <c r="BQ1957" i="1"/>
  <c r="BP1957" i="1"/>
  <c r="BO1957" i="1"/>
  <c r="BN1957" i="1"/>
  <c r="BL1957" i="1"/>
  <c r="BK1957" i="1"/>
  <c r="BJ1957" i="1"/>
  <c r="BI1957" i="1"/>
  <c r="BH1957" i="1"/>
  <c r="BG1957" i="1"/>
  <c r="BF1957" i="1"/>
  <c r="BB1957" i="1"/>
  <c r="BA1957" i="1"/>
  <c r="AZ1957" i="1"/>
  <c r="AX1957" i="1"/>
  <c r="AW1957" i="1"/>
  <c r="AV1957" i="1"/>
  <c r="AU1957" i="1"/>
  <c r="AT1957" i="1"/>
  <c r="CA1956" i="1"/>
  <c r="BZ1956" i="1"/>
  <c r="BW1956" i="1"/>
  <c r="BU1956" i="1"/>
  <c r="BS1956" i="1"/>
  <c r="BR1956" i="1"/>
  <c r="BQ1956" i="1"/>
  <c r="BP1956" i="1"/>
  <c r="BO1956" i="1"/>
  <c r="BN1956" i="1"/>
  <c r="BL1956" i="1"/>
  <c r="BK1956" i="1"/>
  <c r="BJ1956" i="1"/>
  <c r="BI1956" i="1"/>
  <c r="BH1956" i="1"/>
  <c r="BG1956" i="1"/>
  <c r="BF1956" i="1"/>
  <c r="BB1956" i="1"/>
  <c r="BA1956" i="1"/>
  <c r="AZ1956" i="1"/>
  <c r="AX1956" i="1"/>
  <c r="AW1956" i="1"/>
  <c r="AV1956" i="1"/>
  <c r="AU1956" i="1"/>
  <c r="AT1956" i="1"/>
  <c r="CA1955" i="1"/>
  <c r="BZ1955" i="1"/>
  <c r="BW1955" i="1"/>
  <c r="BU1955" i="1"/>
  <c r="BS1955" i="1"/>
  <c r="BR1955" i="1"/>
  <c r="BQ1955" i="1"/>
  <c r="BP1955" i="1"/>
  <c r="BO1955" i="1"/>
  <c r="BN1955" i="1"/>
  <c r="BL1955" i="1"/>
  <c r="BK1955" i="1"/>
  <c r="BJ1955" i="1"/>
  <c r="BI1955" i="1"/>
  <c r="BH1955" i="1"/>
  <c r="BG1955" i="1"/>
  <c r="BF1955" i="1"/>
  <c r="BB1955" i="1"/>
  <c r="BA1955" i="1"/>
  <c r="AZ1955" i="1"/>
  <c r="AX1955" i="1"/>
  <c r="AW1955" i="1"/>
  <c r="AV1955" i="1"/>
  <c r="AU1955" i="1"/>
  <c r="AT1955" i="1"/>
  <c r="CA1954" i="1"/>
  <c r="BZ1954" i="1"/>
  <c r="BW1954" i="1"/>
  <c r="BU1954" i="1"/>
  <c r="BS1954" i="1"/>
  <c r="BR1954" i="1"/>
  <c r="BQ1954" i="1"/>
  <c r="BP1954" i="1"/>
  <c r="BO1954" i="1"/>
  <c r="BN1954" i="1"/>
  <c r="BL1954" i="1"/>
  <c r="BK1954" i="1"/>
  <c r="BJ1954" i="1"/>
  <c r="BI1954" i="1"/>
  <c r="BH1954" i="1"/>
  <c r="BG1954" i="1"/>
  <c r="BF1954" i="1"/>
  <c r="BB1954" i="1"/>
  <c r="BA1954" i="1"/>
  <c r="AZ1954" i="1"/>
  <c r="AX1954" i="1"/>
  <c r="AW1954" i="1"/>
  <c r="AV1954" i="1"/>
  <c r="AU1954" i="1"/>
  <c r="AT1954" i="1"/>
  <c r="CA1953" i="1"/>
  <c r="BZ1953" i="1"/>
  <c r="BW1953" i="1"/>
  <c r="BU1953" i="1"/>
  <c r="BS1953" i="1"/>
  <c r="BR1953" i="1"/>
  <c r="BQ1953" i="1"/>
  <c r="BP1953" i="1"/>
  <c r="BO1953" i="1"/>
  <c r="BN1953" i="1"/>
  <c r="BL1953" i="1"/>
  <c r="BK1953" i="1"/>
  <c r="BJ1953" i="1"/>
  <c r="BI1953" i="1"/>
  <c r="BH1953" i="1"/>
  <c r="BG1953" i="1"/>
  <c r="BF1953" i="1"/>
  <c r="BB1953" i="1"/>
  <c r="BA1953" i="1"/>
  <c r="AZ1953" i="1"/>
  <c r="AX1953" i="1"/>
  <c r="AW1953" i="1"/>
  <c r="AV1953" i="1"/>
  <c r="AU1953" i="1"/>
  <c r="AT1953" i="1"/>
  <c r="CA1952" i="1"/>
  <c r="BZ1952" i="1"/>
  <c r="BW1952" i="1"/>
  <c r="BU1952" i="1"/>
  <c r="BS1952" i="1"/>
  <c r="BR1952" i="1"/>
  <c r="BQ1952" i="1"/>
  <c r="BP1952" i="1"/>
  <c r="BO1952" i="1"/>
  <c r="BN1952" i="1"/>
  <c r="BL1952" i="1"/>
  <c r="BK1952" i="1"/>
  <c r="BJ1952" i="1"/>
  <c r="BI1952" i="1"/>
  <c r="BH1952" i="1"/>
  <c r="BG1952" i="1"/>
  <c r="BF1952" i="1"/>
  <c r="BB1952" i="1"/>
  <c r="BA1952" i="1"/>
  <c r="AZ1952" i="1"/>
  <c r="AX1952" i="1"/>
  <c r="AW1952" i="1"/>
  <c r="AV1952" i="1"/>
  <c r="AU1952" i="1"/>
  <c r="AT1952" i="1"/>
  <c r="CA1951" i="1"/>
  <c r="BZ1951" i="1"/>
  <c r="BW1951" i="1"/>
  <c r="BU1951" i="1"/>
  <c r="BS1951" i="1"/>
  <c r="BR1951" i="1"/>
  <c r="BQ1951" i="1"/>
  <c r="BP1951" i="1"/>
  <c r="BO1951" i="1"/>
  <c r="BN1951" i="1"/>
  <c r="BL1951" i="1"/>
  <c r="BK1951" i="1"/>
  <c r="BJ1951" i="1"/>
  <c r="BI1951" i="1"/>
  <c r="BH1951" i="1"/>
  <c r="BG1951" i="1"/>
  <c r="BF1951" i="1"/>
  <c r="BB1951" i="1"/>
  <c r="BA1951" i="1"/>
  <c r="AZ1951" i="1"/>
  <c r="AX1951" i="1"/>
  <c r="AW1951" i="1"/>
  <c r="AV1951" i="1"/>
  <c r="AU1951" i="1"/>
  <c r="AT1951" i="1"/>
  <c r="CA1950" i="1"/>
  <c r="BZ1950" i="1"/>
  <c r="BW1950" i="1"/>
  <c r="BU1950" i="1"/>
  <c r="BS1950" i="1"/>
  <c r="BR1950" i="1"/>
  <c r="BQ1950" i="1"/>
  <c r="BP1950" i="1"/>
  <c r="BO1950" i="1"/>
  <c r="BN1950" i="1"/>
  <c r="BL1950" i="1"/>
  <c r="BK1950" i="1"/>
  <c r="BJ1950" i="1"/>
  <c r="BI1950" i="1"/>
  <c r="BH1950" i="1"/>
  <c r="BG1950" i="1"/>
  <c r="BF1950" i="1"/>
  <c r="BB1950" i="1"/>
  <c r="BA1950" i="1"/>
  <c r="AZ1950" i="1"/>
  <c r="AX1950" i="1"/>
  <c r="AW1950" i="1"/>
  <c r="AV1950" i="1"/>
  <c r="AU1950" i="1"/>
  <c r="AT1950" i="1"/>
  <c r="CA1949" i="1"/>
  <c r="BZ1949" i="1"/>
  <c r="BW1949" i="1"/>
  <c r="BU1949" i="1"/>
  <c r="BS1949" i="1"/>
  <c r="BR1949" i="1"/>
  <c r="BQ1949" i="1"/>
  <c r="BP1949" i="1"/>
  <c r="BO1949" i="1"/>
  <c r="BN1949" i="1"/>
  <c r="BL1949" i="1"/>
  <c r="BK1949" i="1"/>
  <c r="BJ1949" i="1"/>
  <c r="BI1949" i="1"/>
  <c r="BH1949" i="1"/>
  <c r="BG1949" i="1"/>
  <c r="BF1949" i="1"/>
  <c r="BB1949" i="1"/>
  <c r="BA1949" i="1"/>
  <c r="AZ1949" i="1"/>
  <c r="AX1949" i="1"/>
  <c r="AW1949" i="1"/>
  <c r="AV1949" i="1"/>
  <c r="AU1949" i="1"/>
  <c r="AT1949" i="1"/>
  <c r="CA1948" i="1"/>
  <c r="BZ1948" i="1"/>
  <c r="BW1948" i="1"/>
  <c r="BU1948" i="1"/>
  <c r="BS1948" i="1"/>
  <c r="BR1948" i="1"/>
  <c r="BQ1948" i="1"/>
  <c r="BP1948" i="1"/>
  <c r="BO1948" i="1"/>
  <c r="BN1948" i="1"/>
  <c r="BL1948" i="1"/>
  <c r="BK1948" i="1"/>
  <c r="BJ1948" i="1"/>
  <c r="BI1948" i="1"/>
  <c r="BH1948" i="1"/>
  <c r="BG1948" i="1"/>
  <c r="BF1948" i="1"/>
  <c r="BB1948" i="1"/>
  <c r="BA1948" i="1"/>
  <c r="AZ1948" i="1"/>
  <c r="AX1948" i="1"/>
  <c r="AW1948" i="1"/>
  <c r="AV1948" i="1"/>
  <c r="AU1948" i="1"/>
  <c r="AT1948" i="1"/>
  <c r="CA1947" i="1"/>
  <c r="BZ1947" i="1"/>
  <c r="BW1947" i="1"/>
  <c r="BU1947" i="1"/>
  <c r="BS1947" i="1"/>
  <c r="BR1947" i="1"/>
  <c r="BQ1947" i="1"/>
  <c r="BP1947" i="1"/>
  <c r="BO1947" i="1"/>
  <c r="BN1947" i="1"/>
  <c r="BL1947" i="1"/>
  <c r="BK1947" i="1"/>
  <c r="BJ1947" i="1"/>
  <c r="BI1947" i="1"/>
  <c r="BH1947" i="1"/>
  <c r="BG1947" i="1"/>
  <c r="BF1947" i="1"/>
  <c r="BB1947" i="1"/>
  <c r="BA1947" i="1"/>
  <c r="AZ1947" i="1"/>
  <c r="AX1947" i="1"/>
  <c r="AW1947" i="1"/>
  <c r="AV1947" i="1"/>
  <c r="AU1947" i="1"/>
  <c r="AT1947" i="1"/>
  <c r="CA1946" i="1"/>
  <c r="BZ1946" i="1"/>
  <c r="BW1946" i="1"/>
  <c r="BU1946" i="1"/>
  <c r="BS1946" i="1"/>
  <c r="BR1946" i="1"/>
  <c r="BQ1946" i="1"/>
  <c r="BP1946" i="1"/>
  <c r="BO1946" i="1"/>
  <c r="BN1946" i="1"/>
  <c r="BL1946" i="1"/>
  <c r="BK1946" i="1"/>
  <c r="BJ1946" i="1"/>
  <c r="BI1946" i="1"/>
  <c r="BH1946" i="1"/>
  <c r="BG1946" i="1"/>
  <c r="BF1946" i="1"/>
  <c r="BB1946" i="1"/>
  <c r="BA1946" i="1"/>
  <c r="AZ1946" i="1"/>
  <c r="AX1946" i="1"/>
  <c r="AW1946" i="1"/>
  <c r="AV1946" i="1"/>
  <c r="AU1946" i="1"/>
  <c r="AT1946" i="1"/>
  <c r="CA1945" i="1"/>
  <c r="BZ1945" i="1"/>
  <c r="BW1945" i="1"/>
  <c r="BU1945" i="1"/>
  <c r="BS1945" i="1"/>
  <c r="BR1945" i="1"/>
  <c r="BQ1945" i="1"/>
  <c r="BP1945" i="1"/>
  <c r="BO1945" i="1"/>
  <c r="BN1945" i="1"/>
  <c r="BL1945" i="1"/>
  <c r="BK1945" i="1"/>
  <c r="BJ1945" i="1"/>
  <c r="BI1945" i="1"/>
  <c r="BH1945" i="1"/>
  <c r="BG1945" i="1"/>
  <c r="BF1945" i="1"/>
  <c r="BB1945" i="1"/>
  <c r="BA1945" i="1"/>
  <c r="AZ1945" i="1"/>
  <c r="AX1945" i="1"/>
  <c r="AW1945" i="1"/>
  <c r="AV1945" i="1"/>
  <c r="AU1945" i="1"/>
  <c r="AT1945" i="1"/>
  <c r="CA1944" i="1"/>
  <c r="BZ1944" i="1"/>
  <c r="BW1944" i="1"/>
  <c r="BU1944" i="1"/>
  <c r="BS1944" i="1"/>
  <c r="BR1944" i="1"/>
  <c r="BQ1944" i="1"/>
  <c r="BP1944" i="1"/>
  <c r="BO1944" i="1"/>
  <c r="BN1944" i="1"/>
  <c r="BL1944" i="1"/>
  <c r="BK1944" i="1"/>
  <c r="BJ1944" i="1"/>
  <c r="BI1944" i="1"/>
  <c r="BH1944" i="1"/>
  <c r="BG1944" i="1"/>
  <c r="BF1944" i="1"/>
  <c r="BB1944" i="1"/>
  <c r="BA1944" i="1"/>
  <c r="AZ1944" i="1"/>
  <c r="AX1944" i="1"/>
  <c r="AW1944" i="1"/>
  <c r="AV1944" i="1"/>
  <c r="AU1944" i="1"/>
  <c r="AT1944" i="1"/>
  <c r="CA1943" i="1"/>
  <c r="BZ1943" i="1"/>
  <c r="BW1943" i="1"/>
  <c r="BU1943" i="1"/>
  <c r="BS1943" i="1"/>
  <c r="BR1943" i="1"/>
  <c r="BQ1943" i="1"/>
  <c r="BP1943" i="1"/>
  <c r="BO1943" i="1"/>
  <c r="BN1943" i="1"/>
  <c r="BL1943" i="1"/>
  <c r="BK1943" i="1"/>
  <c r="BJ1943" i="1"/>
  <c r="BI1943" i="1"/>
  <c r="BH1943" i="1"/>
  <c r="BG1943" i="1"/>
  <c r="BF1943" i="1"/>
  <c r="BB1943" i="1"/>
  <c r="BA1943" i="1"/>
  <c r="AZ1943" i="1"/>
  <c r="AX1943" i="1"/>
  <c r="AW1943" i="1"/>
  <c r="AV1943" i="1"/>
  <c r="AU1943" i="1"/>
  <c r="AT1943" i="1"/>
  <c r="CA1942" i="1"/>
  <c r="BZ1942" i="1"/>
  <c r="BW1942" i="1"/>
  <c r="BU1942" i="1"/>
  <c r="BS1942" i="1"/>
  <c r="BR1942" i="1"/>
  <c r="BQ1942" i="1"/>
  <c r="BP1942" i="1"/>
  <c r="BO1942" i="1"/>
  <c r="BN1942" i="1"/>
  <c r="BL1942" i="1"/>
  <c r="BK1942" i="1"/>
  <c r="BJ1942" i="1"/>
  <c r="BI1942" i="1"/>
  <c r="BH1942" i="1"/>
  <c r="BG1942" i="1"/>
  <c r="BF1942" i="1"/>
  <c r="BB1942" i="1"/>
  <c r="BA1942" i="1"/>
  <c r="AZ1942" i="1"/>
  <c r="AX1942" i="1"/>
  <c r="AW1942" i="1"/>
  <c r="AV1942" i="1"/>
  <c r="AU1942" i="1"/>
  <c r="AT1942" i="1"/>
  <c r="CA1941" i="1"/>
  <c r="BZ1941" i="1"/>
  <c r="BW1941" i="1"/>
  <c r="BU1941" i="1"/>
  <c r="BS1941" i="1"/>
  <c r="BR1941" i="1"/>
  <c r="BQ1941" i="1"/>
  <c r="BP1941" i="1"/>
  <c r="BO1941" i="1"/>
  <c r="BN1941" i="1"/>
  <c r="BL1941" i="1"/>
  <c r="BK1941" i="1"/>
  <c r="BJ1941" i="1"/>
  <c r="BI1941" i="1"/>
  <c r="BH1941" i="1"/>
  <c r="BG1941" i="1"/>
  <c r="BF1941" i="1"/>
  <c r="BB1941" i="1"/>
  <c r="BA1941" i="1"/>
  <c r="AZ1941" i="1"/>
  <c r="AX1941" i="1"/>
  <c r="AW1941" i="1"/>
  <c r="AV1941" i="1"/>
  <c r="AU1941" i="1"/>
  <c r="AT1941" i="1"/>
  <c r="CA1940" i="1"/>
  <c r="BZ1940" i="1"/>
  <c r="BW1940" i="1"/>
  <c r="BU1940" i="1"/>
  <c r="BS1940" i="1"/>
  <c r="BR1940" i="1"/>
  <c r="BQ1940" i="1"/>
  <c r="BP1940" i="1"/>
  <c r="BO1940" i="1"/>
  <c r="BN1940" i="1"/>
  <c r="BL1940" i="1"/>
  <c r="BK1940" i="1"/>
  <c r="BJ1940" i="1"/>
  <c r="BI1940" i="1"/>
  <c r="BH1940" i="1"/>
  <c r="BG1940" i="1"/>
  <c r="BF1940" i="1"/>
  <c r="BB1940" i="1"/>
  <c r="BA1940" i="1"/>
  <c r="AZ1940" i="1"/>
  <c r="AX1940" i="1"/>
  <c r="AW1940" i="1"/>
  <c r="AV1940" i="1"/>
  <c r="AU1940" i="1"/>
  <c r="AT1940" i="1"/>
  <c r="CA1939" i="1"/>
  <c r="BZ1939" i="1"/>
  <c r="BW1939" i="1"/>
  <c r="BU1939" i="1"/>
  <c r="BS1939" i="1"/>
  <c r="BR1939" i="1"/>
  <c r="BQ1939" i="1"/>
  <c r="BP1939" i="1"/>
  <c r="BO1939" i="1"/>
  <c r="BN1939" i="1"/>
  <c r="BL1939" i="1"/>
  <c r="BK1939" i="1"/>
  <c r="BJ1939" i="1"/>
  <c r="BI1939" i="1"/>
  <c r="BH1939" i="1"/>
  <c r="BG1939" i="1"/>
  <c r="BF1939" i="1"/>
  <c r="BB1939" i="1"/>
  <c r="BA1939" i="1"/>
  <c r="AZ1939" i="1"/>
  <c r="AX1939" i="1"/>
  <c r="AW1939" i="1"/>
  <c r="AV1939" i="1"/>
  <c r="AU1939" i="1"/>
  <c r="AT1939" i="1"/>
  <c r="CA1938" i="1"/>
  <c r="BZ1938" i="1"/>
  <c r="BW1938" i="1"/>
  <c r="BU1938" i="1"/>
  <c r="BS1938" i="1"/>
  <c r="BR1938" i="1"/>
  <c r="BQ1938" i="1"/>
  <c r="BP1938" i="1"/>
  <c r="BO1938" i="1"/>
  <c r="BN1938" i="1"/>
  <c r="BL1938" i="1"/>
  <c r="BK1938" i="1"/>
  <c r="BJ1938" i="1"/>
  <c r="BI1938" i="1"/>
  <c r="BH1938" i="1"/>
  <c r="BG1938" i="1"/>
  <c r="BF1938" i="1"/>
  <c r="BB1938" i="1"/>
  <c r="BA1938" i="1"/>
  <c r="AZ1938" i="1"/>
  <c r="AX1938" i="1"/>
  <c r="AW1938" i="1"/>
  <c r="AV1938" i="1"/>
  <c r="AU1938" i="1"/>
  <c r="AT1938" i="1"/>
  <c r="CA1937" i="1"/>
  <c r="BZ1937" i="1"/>
  <c r="BW1937" i="1"/>
  <c r="BU1937" i="1"/>
  <c r="BS1937" i="1"/>
  <c r="BR1937" i="1"/>
  <c r="BQ1937" i="1"/>
  <c r="BP1937" i="1"/>
  <c r="BO1937" i="1"/>
  <c r="BN1937" i="1"/>
  <c r="BL1937" i="1"/>
  <c r="BK1937" i="1"/>
  <c r="BJ1937" i="1"/>
  <c r="BI1937" i="1"/>
  <c r="BH1937" i="1"/>
  <c r="BG1937" i="1"/>
  <c r="BF1937" i="1"/>
  <c r="BB1937" i="1"/>
  <c r="BA1937" i="1"/>
  <c r="AZ1937" i="1"/>
  <c r="AX1937" i="1"/>
  <c r="AW1937" i="1"/>
  <c r="AV1937" i="1"/>
  <c r="AU1937" i="1"/>
  <c r="AT1937" i="1"/>
  <c r="CA1936" i="1"/>
  <c r="BZ1936" i="1"/>
  <c r="BW1936" i="1"/>
  <c r="BU1936" i="1"/>
  <c r="BS1936" i="1"/>
  <c r="BR1936" i="1"/>
  <c r="BQ1936" i="1"/>
  <c r="BP1936" i="1"/>
  <c r="BO1936" i="1"/>
  <c r="BN1936" i="1"/>
  <c r="BL1936" i="1"/>
  <c r="BK1936" i="1"/>
  <c r="BJ1936" i="1"/>
  <c r="BI1936" i="1"/>
  <c r="BH1936" i="1"/>
  <c r="BG1936" i="1"/>
  <c r="BF1936" i="1"/>
  <c r="BB1936" i="1"/>
  <c r="BA1936" i="1"/>
  <c r="AZ1936" i="1"/>
  <c r="AX1936" i="1"/>
  <c r="AW1936" i="1"/>
  <c r="AV1936" i="1"/>
  <c r="AU1936" i="1"/>
  <c r="AT1936" i="1"/>
  <c r="CA1935" i="1"/>
  <c r="BZ1935" i="1"/>
  <c r="BW1935" i="1"/>
  <c r="BU1935" i="1"/>
  <c r="BS1935" i="1"/>
  <c r="BR1935" i="1"/>
  <c r="BQ1935" i="1"/>
  <c r="BP1935" i="1"/>
  <c r="BO1935" i="1"/>
  <c r="BN1935" i="1"/>
  <c r="BL1935" i="1"/>
  <c r="BK1935" i="1"/>
  <c r="BJ1935" i="1"/>
  <c r="BI1935" i="1"/>
  <c r="BH1935" i="1"/>
  <c r="BG1935" i="1"/>
  <c r="BF1935" i="1"/>
  <c r="BB1935" i="1"/>
  <c r="BA1935" i="1"/>
  <c r="AZ1935" i="1"/>
  <c r="AX1935" i="1"/>
  <c r="AW1935" i="1"/>
  <c r="AV1935" i="1"/>
  <c r="AU1935" i="1"/>
  <c r="AT1935" i="1"/>
  <c r="CA1934" i="1"/>
  <c r="BZ1934" i="1"/>
  <c r="BW1934" i="1"/>
  <c r="BU1934" i="1"/>
  <c r="BS1934" i="1"/>
  <c r="BR1934" i="1"/>
  <c r="BQ1934" i="1"/>
  <c r="BP1934" i="1"/>
  <c r="BO1934" i="1"/>
  <c r="BN1934" i="1"/>
  <c r="BL1934" i="1"/>
  <c r="BK1934" i="1"/>
  <c r="BJ1934" i="1"/>
  <c r="BI1934" i="1"/>
  <c r="BH1934" i="1"/>
  <c r="BG1934" i="1"/>
  <c r="BF1934" i="1"/>
  <c r="BB1934" i="1"/>
  <c r="BA1934" i="1"/>
  <c r="AZ1934" i="1"/>
  <c r="AX1934" i="1"/>
  <c r="AW1934" i="1"/>
  <c r="AV1934" i="1"/>
  <c r="AU1934" i="1"/>
  <c r="AT1934" i="1"/>
  <c r="CA1933" i="1"/>
  <c r="BZ1933" i="1"/>
  <c r="BW1933" i="1"/>
  <c r="BU1933" i="1"/>
  <c r="BS1933" i="1"/>
  <c r="BR1933" i="1"/>
  <c r="BQ1933" i="1"/>
  <c r="BP1933" i="1"/>
  <c r="BO1933" i="1"/>
  <c r="BN1933" i="1"/>
  <c r="BL1933" i="1"/>
  <c r="BK1933" i="1"/>
  <c r="BJ1933" i="1"/>
  <c r="BI1933" i="1"/>
  <c r="BH1933" i="1"/>
  <c r="BG1933" i="1"/>
  <c r="BF1933" i="1"/>
  <c r="BB1933" i="1"/>
  <c r="BA1933" i="1"/>
  <c r="AZ1933" i="1"/>
  <c r="AX1933" i="1"/>
  <c r="AW1933" i="1"/>
  <c r="AV1933" i="1"/>
  <c r="AU1933" i="1"/>
  <c r="AT1933" i="1"/>
  <c r="CA1932" i="1"/>
  <c r="BZ1932" i="1"/>
  <c r="BW1932" i="1"/>
  <c r="BU1932" i="1"/>
  <c r="BS1932" i="1"/>
  <c r="BR1932" i="1"/>
  <c r="BQ1932" i="1"/>
  <c r="BP1932" i="1"/>
  <c r="BO1932" i="1"/>
  <c r="BN1932" i="1"/>
  <c r="BL1932" i="1"/>
  <c r="BK1932" i="1"/>
  <c r="BJ1932" i="1"/>
  <c r="BI1932" i="1"/>
  <c r="BH1932" i="1"/>
  <c r="BG1932" i="1"/>
  <c r="BF1932" i="1"/>
  <c r="BB1932" i="1"/>
  <c r="BA1932" i="1"/>
  <c r="AZ1932" i="1"/>
  <c r="AX1932" i="1"/>
  <c r="AW1932" i="1"/>
  <c r="AV1932" i="1"/>
  <c r="AU1932" i="1"/>
  <c r="AT1932" i="1"/>
  <c r="CA1931" i="1"/>
  <c r="BZ1931" i="1"/>
  <c r="BW1931" i="1"/>
  <c r="BU1931" i="1"/>
  <c r="BS1931" i="1"/>
  <c r="BR1931" i="1"/>
  <c r="BQ1931" i="1"/>
  <c r="BP1931" i="1"/>
  <c r="BO1931" i="1"/>
  <c r="BN1931" i="1"/>
  <c r="BL1931" i="1"/>
  <c r="BK1931" i="1"/>
  <c r="BJ1931" i="1"/>
  <c r="BI1931" i="1"/>
  <c r="BH1931" i="1"/>
  <c r="BG1931" i="1"/>
  <c r="BF1931" i="1"/>
  <c r="BB1931" i="1"/>
  <c r="BA1931" i="1"/>
  <c r="AZ1931" i="1"/>
  <c r="AX1931" i="1"/>
  <c r="AW1931" i="1"/>
  <c r="AV1931" i="1"/>
  <c r="AU1931" i="1"/>
  <c r="AT1931" i="1"/>
  <c r="CA1930" i="1"/>
  <c r="BZ1930" i="1"/>
  <c r="BW1930" i="1"/>
  <c r="BU1930" i="1"/>
  <c r="BS1930" i="1"/>
  <c r="BR1930" i="1"/>
  <c r="BQ1930" i="1"/>
  <c r="BP1930" i="1"/>
  <c r="BO1930" i="1"/>
  <c r="BN1930" i="1"/>
  <c r="BL1930" i="1"/>
  <c r="BK1930" i="1"/>
  <c r="BJ1930" i="1"/>
  <c r="BI1930" i="1"/>
  <c r="BH1930" i="1"/>
  <c r="BG1930" i="1"/>
  <c r="BF1930" i="1"/>
  <c r="BB1930" i="1"/>
  <c r="BA1930" i="1"/>
  <c r="AZ1930" i="1"/>
  <c r="AX1930" i="1"/>
  <c r="AW1930" i="1"/>
  <c r="AV1930" i="1"/>
  <c r="AU1930" i="1"/>
  <c r="AT1930" i="1"/>
  <c r="CA1929" i="1"/>
  <c r="BZ1929" i="1"/>
  <c r="BW1929" i="1"/>
  <c r="BU1929" i="1"/>
  <c r="BS1929" i="1"/>
  <c r="BR1929" i="1"/>
  <c r="BQ1929" i="1"/>
  <c r="BP1929" i="1"/>
  <c r="BO1929" i="1"/>
  <c r="BN1929" i="1"/>
  <c r="BL1929" i="1"/>
  <c r="BK1929" i="1"/>
  <c r="BJ1929" i="1"/>
  <c r="BI1929" i="1"/>
  <c r="BH1929" i="1"/>
  <c r="BG1929" i="1"/>
  <c r="BF1929" i="1"/>
  <c r="BB1929" i="1"/>
  <c r="BA1929" i="1"/>
  <c r="AZ1929" i="1"/>
  <c r="AX1929" i="1"/>
  <c r="AW1929" i="1"/>
  <c r="AV1929" i="1"/>
  <c r="AU1929" i="1"/>
  <c r="AT1929" i="1"/>
  <c r="CA1928" i="1"/>
  <c r="BZ1928" i="1"/>
  <c r="BW1928" i="1"/>
  <c r="BU1928" i="1"/>
  <c r="BS1928" i="1"/>
  <c r="BR1928" i="1"/>
  <c r="BQ1928" i="1"/>
  <c r="BP1928" i="1"/>
  <c r="BO1928" i="1"/>
  <c r="BN1928" i="1"/>
  <c r="BL1928" i="1"/>
  <c r="BK1928" i="1"/>
  <c r="BJ1928" i="1"/>
  <c r="BI1928" i="1"/>
  <c r="BH1928" i="1"/>
  <c r="BG1928" i="1"/>
  <c r="BF1928" i="1"/>
  <c r="BB1928" i="1"/>
  <c r="BA1928" i="1"/>
  <c r="AZ1928" i="1"/>
  <c r="AX1928" i="1"/>
  <c r="AW1928" i="1"/>
  <c r="AV1928" i="1"/>
  <c r="AU1928" i="1"/>
  <c r="AT1928" i="1"/>
  <c r="CA1927" i="1"/>
  <c r="BZ1927" i="1"/>
  <c r="BW1927" i="1"/>
  <c r="BU1927" i="1"/>
  <c r="BS1927" i="1"/>
  <c r="BR1927" i="1"/>
  <c r="BQ1927" i="1"/>
  <c r="BP1927" i="1"/>
  <c r="BO1927" i="1"/>
  <c r="BN1927" i="1"/>
  <c r="BL1927" i="1"/>
  <c r="BK1927" i="1"/>
  <c r="BJ1927" i="1"/>
  <c r="BI1927" i="1"/>
  <c r="BH1927" i="1"/>
  <c r="BG1927" i="1"/>
  <c r="BF1927" i="1"/>
  <c r="BB1927" i="1"/>
  <c r="BA1927" i="1"/>
  <c r="AZ1927" i="1"/>
  <c r="AX1927" i="1"/>
  <c r="AW1927" i="1"/>
  <c r="AV1927" i="1"/>
  <c r="AU1927" i="1"/>
  <c r="AT1927" i="1"/>
  <c r="CA1926" i="1"/>
  <c r="BZ1926" i="1"/>
  <c r="BW1926" i="1"/>
  <c r="BU1926" i="1"/>
  <c r="BS1926" i="1"/>
  <c r="BR1926" i="1"/>
  <c r="BQ1926" i="1"/>
  <c r="BP1926" i="1"/>
  <c r="BO1926" i="1"/>
  <c r="BN1926" i="1"/>
  <c r="BL1926" i="1"/>
  <c r="BK1926" i="1"/>
  <c r="BJ1926" i="1"/>
  <c r="BI1926" i="1"/>
  <c r="BH1926" i="1"/>
  <c r="BG1926" i="1"/>
  <c r="BF1926" i="1"/>
  <c r="BB1926" i="1"/>
  <c r="BA1926" i="1"/>
  <c r="AZ1926" i="1"/>
  <c r="AX1926" i="1"/>
  <c r="AW1926" i="1"/>
  <c r="AV1926" i="1"/>
  <c r="AU1926" i="1"/>
  <c r="AT1926" i="1"/>
  <c r="CA1925" i="1"/>
  <c r="BZ1925" i="1"/>
  <c r="BW1925" i="1"/>
  <c r="BU1925" i="1"/>
  <c r="BS1925" i="1"/>
  <c r="BR1925" i="1"/>
  <c r="BQ1925" i="1"/>
  <c r="BP1925" i="1"/>
  <c r="BO1925" i="1"/>
  <c r="BN1925" i="1"/>
  <c r="BL1925" i="1"/>
  <c r="BK1925" i="1"/>
  <c r="BJ1925" i="1"/>
  <c r="BI1925" i="1"/>
  <c r="BH1925" i="1"/>
  <c r="BG1925" i="1"/>
  <c r="BF1925" i="1"/>
  <c r="BB1925" i="1"/>
  <c r="BA1925" i="1"/>
  <c r="AZ1925" i="1"/>
  <c r="AX1925" i="1"/>
  <c r="AW1925" i="1"/>
  <c r="AV1925" i="1"/>
  <c r="AU1925" i="1"/>
  <c r="AT1925" i="1"/>
  <c r="CA1924" i="1"/>
  <c r="BZ1924" i="1"/>
  <c r="BW1924" i="1"/>
  <c r="BU1924" i="1"/>
  <c r="BS1924" i="1"/>
  <c r="BR1924" i="1"/>
  <c r="BQ1924" i="1"/>
  <c r="BP1924" i="1"/>
  <c r="BO1924" i="1"/>
  <c r="BN1924" i="1"/>
  <c r="BL1924" i="1"/>
  <c r="BK1924" i="1"/>
  <c r="BJ1924" i="1"/>
  <c r="BI1924" i="1"/>
  <c r="BH1924" i="1"/>
  <c r="BG1924" i="1"/>
  <c r="BF1924" i="1"/>
  <c r="BB1924" i="1"/>
  <c r="BA1924" i="1"/>
  <c r="AZ1924" i="1"/>
  <c r="AX1924" i="1"/>
  <c r="AW1924" i="1"/>
  <c r="AV1924" i="1"/>
  <c r="AU1924" i="1"/>
  <c r="AT1924" i="1"/>
  <c r="CA1923" i="1"/>
  <c r="BZ1923" i="1"/>
  <c r="BW1923" i="1"/>
  <c r="BU1923" i="1"/>
  <c r="BS1923" i="1"/>
  <c r="BR1923" i="1"/>
  <c r="BQ1923" i="1"/>
  <c r="BP1923" i="1"/>
  <c r="BO1923" i="1"/>
  <c r="BN1923" i="1"/>
  <c r="BL1923" i="1"/>
  <c r="BK1923" i="1"/>
  <c r="BJ1923" i="1"/>
  <c r="BI1923" i="1"/>
  <c r="BH1923" i="1"/>
  <c r="BG1923" i="1"/>
  <c r="BF1923" i="1"/>
  <c r="BB1923" i="1"/>
  <c r="BA1923" i="1"/>
  <c r="AZ1923" i="1"/>
  <c r="AX1923" i="1"/>
  <c r="AW1923" i="1"/>
  <c r="AV1923" i="1"/>
  <c r="AU1923" i="1"/>
  <c r="AT1923" i="1"/>
  <c r="CA1922" i="1"/>
  <c r="BZ1922" i="1"/>
  <c r="BW1922" i="1"/>
  <c r="BU1922" i="1"/>
  <c r="BS1922" i="1"/>
  <c r="BR1922" i="1"/>
  <c r="BQ1922" i="1"/>
  <c r="BP1922" i="1"/>
  <c r="BO1922" i="1"/>
  <c r="BN1922" i="1"/>
  <c r="BL1922" i="1"/>
  <c r="BK1922" i="1"/>
  <c r="BJ1922" i="1"/>
  <c r="BI1922" i="1"/>
  <c r="BH1922" i="1"/>
  <c r="BG1922" i="1"/>
  <c r="BF1922" i="1"/>
  <c r="BB1922" i="1"/>
  <c r="BA1922" i="1"/>
  <c r="AZ1922" i="1"/>
  <c r="AX1922" i="1"/>
  <c r="AW1922" i="1"/>
  <c r="AV1922" i="1"/>
  <c r="AU1922" i="1"/>
  <c r="AT1922" i="1"/>
  <c r="CA1921" i="1"/>
  <c r="BZ1921" i="1"/>
  <c r="BW1921" i="1"/>
  <c r="BU1921" i="1"/>
  <c r="BS1921" i="1"/>
  <c r="BR1921" i="1"/>
  <c r="BQ1921" i="1"/>
  <c r="BP1921" i="1"/>
  <c r="BO1921" i="1"/>
  <c r="BN1921" i="1"/>
  <c r="BL1921" i="1"/>
  <c r="BK1921" i="1"/>
  <c r="BJ1921" i="1"/>
  <c r="BI1921" i="1"/>
  <c r="BH1921" i="1"/>
  <c r="BG1921" i="1"/>
  <c r="BF1921" i="1"/>
  <c r="BB1921" i="1"/>
  <c r="BA1921" i="1"/>
  <c r="AZ1921" i="1"/>
  <c r="AX1921" i="1"/>
  <c r="AW1921" i="1"/>
  <c r="AV1921" i="1"/>
  <c r="AU1921" i="1"/>
  <c r="AT1921" i="1"/>
  <c r="CA1920" i="1"/>
  <c r="BZ1920" i="1"/>
  <c r="BW1920" i="1"/>
  <c r="BU1920" i="1"/>
  <c r="BS1920" i="1"/>
  <c r="BR1920" i="1"/>
  <c r="BQ1920" i="1"/>
  <c r="BP1920" i="1"/>
  <c r="BO1920" i="1"/>
  <c r="BN1920" i="1"/>
  <c r="BL1920" i="1"/>
  <c r="BK1920" i="1"/>
  <c r="BJ1920" i="1"/>
  <c r="BI1920" i="1"/>
  <c r="BH1920" i="1"/>
  <c r="BG1920" i="1"/>
  <c r="BF1920" i="1"/>
  <c r="BB1920" i="1"/>
  <c r="BA1920" i="1"/>
  <c r="AZ1920" i="1"/>
  <c r="AX1920" i="1"/>
  <c r="AW1920" i="1"/>
  <c r="AV1920" i="1"/>
  <c r="AU1920" i="1"/>
  <c r="AT1920" i="1"/>
  <c r="CA1919" i="1"/>
  <c r="BZ1919" i="1"/>
  <c r="BW1919" i="1"/>
  <c r="BU1919" i="1"/>
  <c r="BS1919" i="1"/>
  <c r="BR1919" i="1"/>
  <c r="BQ1919" i="1"/>
  <c r="BP1919" i="1"/>
  <c r="BO1919" i="1"/>
  <c r="BN1919" i="1"/>
  <c r="BL1919" i="1"/>
  <c r="BK1919" i="1"/>
  <c r="BJ1919" i="1"/>
  <c r="BI1919" i="1"/>
  <c r="BH1919" i="1"/>
  <c r="BG1919" i="1"/>
  <c r="BF1919" i="1"/>
  <c r="BB1919" i="1"/>
  <c r="BA1919" i="1"/>
  <c r="AZ1919" i="1"/>
  <c r="AX1919" i="1"/>
  <c r="AW1919" i="1"/>
  <c r="AV1919" i="1"/>
  <c r="AU1919" i="1"/>
  <c r="AT1919" i="1"/>
  <c r="CA1918" i="1"/>
  <c r="BZ1918" i="1"/>
  <c r="BW1918" i="1"/>
  <c r="BU1918" i="1"/>
  <c r="BS1918" i="1"/>
  <c r="BR1918" i="1"/>
  <c r="BQ1918" i="1"/>
  <c r="BP1918" i="1"/>
  <c r="BO1918" i="1"/>
  <c r="BN1918" i="1"/>
  <c r="BL1918" i="1"/>
  <c r="BK1918" i="1"/>
  <c r="BJ1918" i="1"/>
  <c r="BI1918" i="1"/>
  <c r="BH1918" i="1"/>
  <c r="BG1918" i="1"/>
  <c r="BF1918" i="1"/>
  <c r="BB1918" i="1"/>
  <c r="BA1918" i="1"/>
  <c r="AZ1918" i="1"/>
  <c r="AX1918" i="1"/>
  <c r="AW1918" i="1"/>
  <c r="AV1918" i="1"/>
  <c r="AU1918" i="1"/>
  <c r="AT1918" i="1"/>
  <c r="CA1917" i="1"/>
  <c r="BZ1917" i="1"/>
  <c r="BW1917" i="1"/>
  <c r="BU1917" i="1"/>
  <c r="BS1917" i="1"/>
  <c r="BR1917" i="1"/>
  <c r="BQ1917" i="1"/>
  <c r="BP1917" i="1"/>
  <c r="BO1917" i="1"/>
  <c r="BN1917" i="1"/>
  <c r="BL1917" i="1"/>
  <c r="BK1917" i="1"/>
  <c r="BJ1917" i="1"/>
  <c r="BI1917" i="1"/>
  <c r="BH1917" i="1"/>
  <c r="BG1917" i="1"/>
  <c r="BF1917" i="1"/>
  <c r="BB1917" i="1"/>
  <c r="BA1917" i="1"/>
  <c r="AZ1917" i="1"/>
  <c r="AX1917" i="1"/>
  <c r="AW1917" i="1"/>
  <c r="AV1917" i="1"/>
  <c r="AU1917" i="1"/>
  <c r="AT1917" i="1"/>
  <c r="CA1916" i="1"/>
  <c r="BZ1916" i="1"/>
  <c r="BW1916" i="1"/>
  <c r="BU1916" i="1"/>
  <c r="BS1916" i="1"/>
  <c r="BR1916" i="1"/>
  <c r="BQ1916" i="1"/>
  <c r="BP1916" i="1"/>
  <c r="BO1916" i="1"/>
  <c r="BN1916" i="1"/>
  <c r="BL1916" i="1"/>
  <c r="BK1916" i="1"/>
  <c r="BJ1916" i="1"/>
  <c r="BI1916" i="1"/>
  <c r="BH1916" i="1"/>
  <c r="BG1916" i="1"/>
  <c r="BF1916" i="1"/>
  <c r="BB1916" i="1"/>
  <c r="BA1916" i="1"/>
  <c r="AZ1916" i="1"/>
  <c r="AX1916" i="1"/>
  <c r="AW1916" i="1"/>
  <c r="AV1916" i="1"/>
  <c r="AU1916" i="1"/>
  <c r="AT1916" i="1"/>
  <c r="CA1915" i="1"/>
  <c r="BZ1915" i="1"/>
  <c r="BW1915" i="1"/>
  <c r="BU1915" i="1"/>
  <c r="BS1915" i="1"/>
  <c r="BR1915" i="1"/>
  <c r="BQ1915" i="1"/>
  <c r="BP1915" i="1"/>
  <c r="BO1915" i="1"/>
  <c r="BN1915" i="1"/>
  <c r="BL1915" i="1"/>
  <c r="BK1915" i="1"/>
  <c r="BJ1915" i="1"/>
  <c r="BI1915" i="1"/>
  <c r="BH1915" i="1"/>
  <c r="BG1915" i="1"/>
  <c r="BF1915" i="1"/>
  <c r="BB1915" i="1"/>
  <c r="BA1915" i="1"/>
  <c r="AZ1915" i="1"/>
  <c r="AX1915" i="1"/>
  <c r="AW1915" i="1"/>
  <c r="AV1915" i="1"/>
  <c r="AU1915" i="1"/>
  <c r="AT1915" i="1"/>
  <c r="CA1914" i="1"/>
  <c r="BZ1914" i="1"/>
  <c r="BW1914" i="1"/>
  <c r="BU1914" i="1"/>
  <c r="BS1914" i="1"/>
  <c r="BR1914" i="1"/>
  <c r="BQ1914" i="1"/>
  <c r="BP1914" i="1"/>
  <c r="BO1914" i="1"/>
  <c r="BN1914" i="1"/>
  <c r="BL1914" i="1"/>
  <c r="BK1914" i="1"/>
  <c r="BJ1914" i="1"/>
  <c r="BI1914" i="1"/>
  <c r="BH1914" i="1"/>
  <c r="BG1914" i="1"/>
  <c r="BF1914" i="1"/>
  <c r="BB1914" i="1"/>
  <c r="BA1914" i="1"/>
  <c r="AZ1914" i="1"/>
  <c r="AX1914" i="1"/>
  <c r="AW1914" i="1"/>
  <c r="AV1914" i="1"/>
  <c r="AU1914" i="1"/>
  <c r="AT1914" i="1"/>
  <c r="CA1913" i="1"/>
  <c r="BZ1913" i="1"/>
  <c r="BW1913" i="1"/>
  <c r="BU1913" i="1"/>
  <c r="BS1913" i="1"/>
  <c r="BR1913" i="1"/>
  <c r="BQ1913" i="1"/>
  <c r="BP1913" i="1"/>
  <c r="BO1913" i="1"/>
  <c r="BN1913" i="1"/>
  <c r="BL1913" i="1"/>
  <c r="BK1913" i="1"/>
  <c r="BJ1913" i="1"/>
  <c r="BI1913" i="1"/>
  <c r="BH1913" i="1"/>
  <c r="BG1913" i="1"/>
  <c r="BF1913" i="1"/>
  <c r="BB1913" i="1"/>
  <c r="BA1913" i="1"/>
  <c r="AZ1913" i="1"/>
  <c r="AX1913" i="1"/>
  <c r="AW1913" i="1"/>
  <c r="AV1913" i="1"/>
  <c r="AU1913" i="1"/>
  <c r="AT1913" i="1"/>
  <c r="CA1912" i="1"/>
  <c r="BZ1912" i="1"/>
  <c r="BW1912" i="1"/>
  <c r="BU1912" i="1"/>
  <c r="BS1912" i="1"/>
  <c r="BR1912" i="1"/>
  <c r="BQ1912" i="1"/>
  <c r="BP1912" i="1"/>
  <c r="BO1912" i="1"/>
  <c r="BN1912" i="1"/>
  <c r="BL1912" i="1"/>
  <c r="BK1912" i="1"/>
  <c r="BJ1912" i="1"/>
  <c r="BI1912" i="1"/>
  <c r="BH1912" i="1"/>
  <c r="BG1912" i="1"/>
  <c r="BF1912" i="1"/>
  <c r="BB1912" i="1"/>
  <c r="BA1912" i="1"/>
  <c r="AZ1912" i="1"/>
  <c r="AX1912" i="1"/>
  <c r="AW1912" i="1"/>
  <c r="AV1912" i="1"/>
  <c r="AU1912" i="1"/>
  <c r="AT1912" i="1"/>
  <c r="CA1911" i="1"/>
  <c r="BZ1911" i="1"/>
  <c r="BW1911" i="1"/>
  <c r="BU1911" i="1"/>
  <c r="BS1911" i="1"/>
  <c r="BR1911" i="1"/>
  <c r="BQ1911" i="1"/>
  <c r="BP1911" i="1"/>
  <c r="BO1911" i="1"/>
  <c r="BN1911" i="1"/>
  <c r="BL1911" i="1"/>
  <c r="BK1911" i="1"/>
  <c r="BJ1911" i="1"/>
  <c r="BI1911" i="1"/>
  <c r="BH1911" i="1"/>
  <c r="BG1911" i="1"/>
  <c r="BF1911" i="1"/>
  <c r="BB1911" i="1"/>
  <c r="BA1911" i="1"/>
  <c r="AZ1911" i="1"/>
  <c r="AX1911" i="1"/>
  <c r="AW1911" i="1"/>
  <c r="AV1911" i="1"/>
  <c r="AU1911" i="1"/>
  <c r="AT1911" i="1"/>
  <c r="CA1910" i="1"/>
  <c r="BZ1910" i="1"/>
  <c r="BW1910" i="1"/>
  <c r="BU1910" i="1"/>
  <c r="BS1910" i="1"/>
  <c r="BR1910" i="1"/>
  <c r="BQ1910" i="1"/>
  <c r="BP1910" i="1"/>
  <c r="BO1910" i="1"/>
  <c r="BN1910" i="1"/>
  <c r="BL1910" i="1"/>
  <c r="BK1910" i="1"/>
  <c r="BJ1910" i="1"/>
  <c r="BI1910" i="1"/>
  <c r="BH1910" i="1"/>
  <c r="BG1910" i="1"/>
  <c r="BF1910" i="1"/>
  <c r="BB1910" i="1"/>
  <c r="BA1910" i="1"/>
  <c r="AZ1910" i="1"/>
  <c r="AX1910" i="1"/>
  <c r="AW1910" i="1"/>
  <c r="AV1910" i="1"/>
  <c r="AU1910" i="1"/>
  <c r="AT1910" i="1"/>
  <c r="CA1909" i="1"/>
  <c r="BZ1909" i="1"/>
  <c r="BW1909" i="1"/>
  <c r="BU1909" i="1"/>
  <c r="BS1909" i="1"/>
  <c r="BR1909" i="1"/>
  <c r="BQ1909" i="1"/>
  <c r="BP1909" i="1"/>
  <c r="BO1909" i="1"/>
  <c r="BN1909" i="1"/>
  <c r="BL1909" i="1"/>
  <c r="BK1909" i="1"/>
  <c r="BJ1909" i="1"/>
  <c r="BI1909" i="1"/>
  <c r="BH1909" i="1"/>
  <c r="BG1909" i="1"/>
  <c r="BF1909" i="1"/>
  <c r="BB1909" i="1"/>
  <c r="BA1909" i="1"/>
  <c r="AZ1909" i="1"/>
  <c r="AX1909" i="1"/>
  <c r="AW1909" i="1"/>
  <c r="AV1909" i="1"/>
  <c r="AU1909" i="1"/>
  <c r="AT1909" i="1"/>
  <c r="CA1908" i="1"/>
  <c r="BZ1908" i="1"/>
  <c r="BW1908" i="1"/>
  <c r="BU1908" i="1"/>
  <c r="BS1908" i="1"/>
  <c r="BR1908" i="1"/>
  <c r="BQ1908" i="1"/>
  <c r="BP1908" i="1"/>
  <c r="BO1908" i="1"/>
  <c r="BN1908" i="1"/>
  <c r="BL1908" i="1"/>
  <c r="BK1908" i="1"/>
  <c r="BJ1908" i="1"/>
  <c r="BI1908" i="1"/>
  <c r="BH1908" i="1"/>
  <c r="BG1908" i="1"/>
  <c r="BF1908" i="1"/>
  <c r="BB1908" i="1"/>
  <c r="BA1908" i="1"/>
  <c r="AZ1908" i="1"/>
  <c r="AX1908" i="1"/>
  <c r="AW1908" i="1"/>
  <c r="AV1908" i="1"/>
  <c r="AU1908" i="1"/>
  <c r="AT1908" i="1"/>
  <c r="CA1907" i="1"/>
  <c r="BZ1907" i="1"/>
  <c r="BW1907" i="1"/>
  <c r="BU1907" i="1"/>
  <c r="BS1907" i="1"/>
  <c r="BR1907" i="1"/>
  <c r="BQ1907" i="1"/>
  <c r="BP1907" i="1"/>
  <c r="BO1907" i="1"/>
  <c r="BN1907" i="1"/>
  <c r="BL1907" i="1"/>
  <c r="BK1907" i="1"/>
  <c r="BJ1907" i="1"/>
  <c r="BI1907" i="1"/>
  <c r="BH1907" i="1"/>
  <c r="BG1907" i="1"/>
  <c r="BF1907" i="1"/>
  <c r="BB1907" i="1"/>
  <c r="BA1907" i="1"/>
  <c r="AZ1907" i="1"/>
  <c r="AX1907" i="1"/>
  <c r="AW1907" i="1"/>
  <c r="AV1907" i="1"/>
  <c r="AU1907" i="1"/>
  <c r="AT1907" i="1"/>
  <c r="CA1906" i="1"/>
  <c r="BZ1906" i="1"/>
  <c r="BW1906" i="1"/>
  <c r="BU1906" i="1"/>
  <c r="BS1906" i="1"/>
  <c r="BR1906" i="1"/>
  <c r="BQ1906" i="1"/>
  <c r="BP1906" i="1"/>
  <c r="BO1906" i="1"/>
  <c r="BN1906" i="1"/>
  <c r="BL1906" i="1"/>
  <c r="BK1906" i="1"/>
  <c r="BJ1906" i="1"/>
  <c r="BI1906" i="1"/>
  <c r="BH1906" i="1"/>
  <c r="BG1906" i="1"/>
  <c r="BF1906" i="1"/>
  <c r="BB1906" i="1"/>
  <c r="BA1906" i="1"/>
  <c r="AZ1906" i="1"/>
  <c r="AX1906" i="1"/>
  <c r="AW1906" i="1"/>
  <c r="AV1906" i="1"/>
  <c r="AU1906" i="1"/>
  <c r="AT1906" i="1"/>
  <c r="CA1905" i="1"/>
  <c r="BZ1905" i="1"/>
  <c r="BW1905" i="1"/>
  <c r="BU1905" i="1"/>
  <c r="BS1905" i="1"/>
  <c r="BR1905" i="1"/>
  <c r="BQ1905" i="1"/>
  <c r="BP1905" i="1"/>
  <c r="BO1905" i="1"/>
  <c r="BN1905" i="1"/>
  <c r="BL1905" i="1"/>
  <c r="BK1905" i="1"/>
  <c r="BJ1905" i="1"/>
  <c r="BI1905" i="1"/>
  <c r="BH1905" i="1"/>
  <c r="BG1905" i="1"/>
  <c r="BF1905" i="1"/>
  <c r="BB1905" i="1"/>
  <c r="BA1905" i="1"/>
  <c r="AZ1905" i="1"/>
  <c r="AX1905" i="1"/>
  <c r="AW1905" i="1"/>
  <c r="AV1905" i="1"/>
  <c r="AU1905" i="1"/>
  <c r="AT1905" i="1"/>
  <c r="CA1904" i="1"/>
  <c r="BZ1904" i="1"/>
  <c r="BW1904" i="1"/>
  <c r="BU1904" i="1"/>
  <c r="BS1904" i="1"/>
  <c r="BR1904" i="1"/>
  <c r="BQ1904" i="1"/>
  <c r="BP1904" i="1"/>
  <c r="BO1904" i="1"/>
  <c r="BN1904" i="1"/>
  <c r="BL1904" i="1"/>
  <c r="BK1904" i="1"/>
  <c r="BJ1904" i="1"/>
  <c r="BI1904" i="1"/>
  <c r="BH1904" i="1"/>
  <c r="BG1904" i="1"/>
  <c r="BF1904" i="1"/>
  <c r="BB1904" i="1"/>
  <c r="BA1904" i="1"/>
  <c r="AZ1904" i="1"/>
  <c r="AX1904" i="1"/>
  <c r="AW1904" i="1"/>
  <c r="AV1904" i="1"/>
  <c r="AU1904" i="1"/>
  <c r="AT1904" i="1"/>
  <c r="CA1903" i="1"/>
  <c r="BZ1903" i="1"/>
  <c r="BW1903" i="1"/>
  <c r="BU1903" i="1"/>
  <c r="BS1903" i="1"/>
  <c r="BR1903" i="1"/>
  <c r="BQ1903" i="1"/>
  <c r="BP1903" i="1"/>
  <c r="BO1903" i="1"/>
  <c r="BN1903" i="1"/>
  <c r="BL1903" i="1"/>
  <c r="BK1903" i="1"/>
  <c r="BJ1903" i="1"/>
  <c r="BI1903" i="1"/>
  <c r="BH1903" i="1"/>
  <c r="BG1903" i="1"/>
  <c r="BF1903" i="1"/>
  <c r="BB1903" i="1"/>
  <c r="BA1903" i="1"/>
  <c r="AZ1903" i="1"/>
  <c r="AX1903" i="1"/>
  <c r="AW1903" i="1"/>
  <c r="AV1903" i="1"/>
  <c r="AU1903" i="1"/>
  <c r="AT1903" i="1"/>
  <c r="CA1902" i="1"/>
  <c r="BZ1902" i="1"/>
  <c r="BW1902" i="1"/>
  <c r="BU1902" i="1"/>
  <c r="BS1902" i="1"/>
  <c r="BR1902" i="1"/>
  <c r="BQ1902" i="1"/>
  <c r="BP1902" i="1"/>
  <c r="BO1902" i="1"/>
  <c r="BN1902" i="1"/>
  <c r="BL1902" i="1"/>
  <c r="BK1902" i="1"/>
  <c r="BJ1902" i="1"/>
  <c r="BI1902" i="1"/>
  <c r="BH1902" i="1"/>
  <c r="BG1902" i="1"/>
  <c r="BF1902" i="1"/>
  <c r="BB1902" i="1"/>
  <c r="BA1902" i="1"/>
  <c r="AZ1902" i="1"/>
  <c r="AX1902" i="1"/>
  <c r="AW1902" i="1"/>
  <c r="AV1902" i="1"/>
  <c r="AU1902" i="1"/>
  <c r="AT1902" i="1"/>
  <c r="CA1901" i="1"/>
  <c r="BZ1901" i="1"/>
  <c r="BW1901" i="1"/>
  <c r="BU1901" i="1"/>
  <c r="BS1901" i="1"/>
  <c r="BR1901" i="1"/>
  <c r="BQ1901" i="1"/>
  <c r="BP1901" i="1"/>
  <c r="BO1901" i="1"/>
  <c r="BN1901" i="1"/>
  <c r="BL1901" i="1"/>
  <c r="BK1901" i="1"/>
  <c r="BJ1901" i="1"/>
  <c r="BI1901" i="1"/>
  <c r="BH1901" i="1"/>
  <c r="BG1901" i="1"/>
  <c r="BF1901" i="1"/>
  <c r="BB1901" i="1"/>
  <c r="BA1901" i="1"/>
  <c r="AZ1901" i="1"/>
  <c r="AX1901" i="1"/>
  <c r="AW1901" i="1"/>
  <c r="AV1901" i="1"/>
  <c r="AU1901" i="1"/>
  <c r="AT1901" i="1"/>
  <c r="CA1900" i="1"/>
  <c r="BZ1900" i="1"/>
  <c r="BW1900" i="1"/>
  <c r="BU1900" i="1"/>
  <c r="BS1900" i="1"/>
  <c r="BR1900" i="1"/>
  <c r="BQ1900" i="1"/>
  <c r="BP1900" i="1"/>
  <c r="BO1900" i="1"/>
  <c r="BN1900" i="1"/>
  <c r="BL1900" i="1"/>
  <c r="BK1900" i="1"/>
  <c r="BJ1900" i="1"/>
  <c r="BI1900" i="1"/>
  <c r="BH1900" i="1"/>
  <c r="BG1900" i="1"/>
  <c r="BF1900" i="1"/>
  <c r="BB1900" i="1"/>
  <c r="BA1900" i="1"/>
  <c r="AZ1900" i="1"/>
  <c r="AX1900" i="1"/>
  <c r="AW1900" i="1"/>
  <c r="AV1900" i="1"/>
  <c r="AU1900" i="1"/>
  <c r="AT1900" i="1"/>
  <c r="CA1899" i="1"/>
  <c r="BZ1899" i="1"/>
  <c r="BW1899" i="1"/>
  <c r="BU1899" i="1"/>
  <c r="BS1899" i="1"/>
  <c r="BR1899" i="1"/>
  <c r="BQ1899" i="1"/>
  <c r="BP1899" i="1"/>
  <c r="BO1899" i="1"/>
  <c r="BN1899" i="1"/>
  <c r="BL1899" i="1"/>
  <c r="BK1899" i="1"/>
  <c r="BJ1899" i="1"/>
  <c r="BI1899" i="1"/>
  <c r="BH1899" i="1"/>
  <c r="BG1899" i="1"/>
  <c r="BF1899" i="1"/>
  <c r="BB1899" i="1"/>
  <c r="BA1899" i="1"/>
  <c r="AZ1899" i="1"/>
  <c r="AX1899" i="1"/>
  <c r="AW1899" i="1"/>
  <c r="AV1899" i="1"/>
  <c r="AU1899" i="1"/>
  <c r="AT1899" i="1"/>
  <c r="CA1898" i="1"/>
  <c r="BZ1898" i="1"/>
  <c r="BW1898" i="1"/>
  <c r="BU1898" i="1"/>
  <c r="BS1898" i="1"/>
  <c r="BR1898" i="1"/>
  <c r="BQ1898" i="1"/>
  <c r="BP1898" i="1"/>
  <c r="BO1898" i="1"/>
  <c r="BN1898" i="1"/>
  <c r="BL1898" i="1"/>
  <c r="BK1898" i="1"/>
  <c r="BJ1898" i="1"/>
  <c r="BI1898" i="1"/>
  <c r="BH1898" i="1"/>
  <c r="BG1898" i="1"/>
  <c r="BF1898" i="1"/>
  <c r="BB1898" i="1"/>
  <c r="BA1898" i="1"/>
  <c r="AZ1898" i="1"/>
  <c r="AX1898" i="1"/>
  <c r="AW1898" i="1"/>
  <c r="AV1898" i="1"/>
  <c r="AU1898" i="1"/>
  <c r="AT1898" i="1"/>
  <c r="CA1897" i="1"/>
  <c r="BZ1897" i="1"/>
  <c r="BW1897" i="1"/>
  <c r="BU1897" i="1"/>
  <c r="BS1897" i="1"/>
  <c r="BR1897" i="1"/>
  <c r="BQ1897" i="1"/>
  <c r="BP1897" i="1"/>
  <c r="BO1897" i="1"/>
  <c r="BN1897" i="1"/>
  <c r="BL1897" i="1"/>
  <c r="BK1897" i="1"/>
  <c r="BJ1897" i="1"/>
  <c r="BI1897" i="1"/>
  <c r="BH1897" i="1"/>
  <c r="BG1897" i="1"/>
  <c r="BF1897" i="1"/>
  <c r="BB1897" i="1"/>
  <c r="BA1897" i="1"/>
  <c r="AZ1897" i="1"/>
  <c r="AX1897" i="1"/>
  <c r="AW1897" i="1"/>
  <c r="AV1897" i="1"/>
  <c r="AU1897" i="1"/>
  <c r="AT1897" i="1"/>
  <c r="CA1896" i="1"/>
  <c r="BZ1896" i="1"/>
  <c r="BW1896" i="1"/>
  <c r="BU1896" i="1"/>
  <c r="BS1896" i="1"/>
  <c r="BR1896" i="1"/>
  <c r="BQ1896" i="1"/>
  <c r="BP1896" i="1"/>
  <c r="BO1896" i="1"/>
  <c r="BN1896" i="1"/>
  <c r="BL1896" i="1"/>
  <c r="BK1896" i="1"/>
  <c r="BJ1896" i="1"/>
  <c r="BI1896" i="1"/>
  <c r="BH1896" i="1"/>
  <c r="BG1896" i="1"/>
  <c r="BF1896" i="1"/>
  <c r="BB1896" i="1"/>
  <c r="BA1896" i="1"/>
  <c r="AZ1896" i="1"/>
  <c r="AX1896" i="1"/>
  <c r="AW1896" i="1"/>
  <c r="AV1896" i="1"/>
  <c r="AU1896" i="1"/>
  <c r="AT1896" i="1"/>
  <c r="CA1895" i="1"/>
  <c r="BZ1895" i="1"/>
  <c r="BW1895" i="1"/>
  <c r="BU1895" i="1"/>
  <c r="BS1895" i="1"/>
  <c r="BR1895" i="1"/>
  <c r="BQ1895" i="1"/>
  <c r="BP1895" i="1"/>
  <c r="BO1895" i="1"/>
  <c r="BN1895" i="1"/>
  <c r="BL1895" i="1"/>
  <c r="BK1895" i="1"/>
  <c r="BJ1895" i="1"/>
  <c r="BI1895" i="1"/>
  <c r="BH1895" i="1"/>
  <c r="BG1895" i="1"/>
  <c r="BF1895" i="1"/>
  <c r="BB1895" i="1"/>
  <c r="BA1895" i="1"/>
  <c r="AZ1895" i="1"/>
  <c r="AX1895" i="1"/>
  <c r="AW1895" i="1"/>
  <c r="AV1895" i="1"/>
  <c r="AU1895" i="1"/>
  <c r="AT1895" i="1"/>
  <c r="CA1894" i="1"/>
  <c r="BZ1894" i="1"/>
  <c r="BW1894" i="1"/>
  <c r="BU1894" i="1"/>
  <c r="BS1894" i="1"/>
  <c r="BR1894" i="1"/>
  <c r="BQ1894" i="1"/>
  <c r="BP1894" i="1"/>
  <c r="BO1894" i="1"/>
  <c r="BN1894" i="1"/>
  <c r="BL1894" i="1"/>
  <c r="BK1894" i="1"/>
  <c r="BJ1894" i="1"/>
  <c r="BI1894" i="1"/>
  <c r="BH1894" i="1"/>
  <c r="BG1894" i="1"/>
  <c r="BF1894" i="1"/>
  <c r="BB1894" i="1"/>
  <c r="BA1894" i="1"/>
  <c r="AZ1894" i="1"/>
  <c r="AX1894" i="1"/>
  <c r="AW1894" i="1"/>
  <c r="AV1894" i="1"/>
  <c r="AU1894" i="1"/>
  <c r="AT1894" i="1"/>
  <c r="CA1893" i="1"/>
  <c r="BZ1893" i="1"/>
  <c r="BW1893" i="1"/>
  <c r="BU1893" i="1"/>
  <c r="BS1893" i="1"/>
  <c r="BR1893" i="1"/>
  <c r="BQ1893" i="1"/>
  <c r="BP1893" i="1"/>
  <c r="BO1893" i="1"/>
  <c r="BN1893" i="1"/>
  <c r="BL1893" i="1"/>
  <c r="BK1893" i="1"/>
  <c r="BJ1893" i="1"/>
  <c r="BI1893" i="1"/>
  <c r="BH1893" i="1"/>
  <c r="BG1893" i="1"/>
  <c r="BF1893" i="1"/>
  <c r="BB1893" i="1"/>
  <c r="BA1893" i="1"/>
  <c r="AZ1893" i="1"/>
  <c r="AX1893" i="1"/>
  <c r="AW1893" i="1"/>
  <c r="AV1893" i="1"/>
  <c r="AU1893" i="1"/>
  <c r="AT1893" i="1"/>
  <c r="CA1892" i="1"/>
  <c r="BZ1892" i="1"/>
  <c r="BW1892" i="1"/>
  <c r="BU1892" i="1"/>
  <c r="BS1892" i="1"/>
  <c r="BR1892" i="1"/>
  <c r="BQ1892" i="1"/>
  <c r="BP1892" i="1"/>
  <c r="BO1892" i="1"/>
  <c r="BN1892" i="1"/>
  <c r="BL1892" i="1"/>
  <c r="BK1892" i="1"/>
  <c r="BJ1892" i="1"/>
  <c r="BI1892" i="1"/>
  <c r="BH1892" i="1"/>
  <c r="BG1892" i="1"/>
  <c r="BF1892" i="1"/>
  <c r="BB1892" i="1"/>
  <c r="BA1892" i="1"/>
  <c r="AZ1892" i="1"/>
  <c r="AX1892" i="1"/>
  <c r="AW1892" i="1"/>
  <c r="AV1892" i="1"/>
  <c r="AU1892" i="1"/>
  <c r="AT1892" i="1"/>
  <c r="CA1891" i="1"/>
  <c r="BZ1891" i="1"/>
  <c r="BW1891" i="1"/>
  <c r="BU1891" i="1"/>
  <c r="BS1891" i="1"/>
  <c r="BR1891" i="1"/>
  <c r="BQ1891" i="1"/>
  <c r="BP1891" i="1"/>
  <c r="BO1891" i="1"/>
  <c r="BN1891" i="1"/>
  <c r="BL1891" i="1"/>
  <c r="BK1891" i="1"/>
  <c r="BJ1891" i="1"/>
  <c r="BI1891" i="1"/>
  <c r="BH1891" i="1"/>
  <c r="BG1891" i="1"/>
  <c r="BF1891" i="1"/>
  <c r="BB1891" i="1"/>
  <c r="BA1891" i="1"/>
  <c r="AZ1891" i="1"/>
  <c r="AX1891" i="1"/>
  <c r="AW1891" i="1"/>
  <c r="AV1891" i="1"/>
  <c r="AU1891" i="1"/>
  <c r="AT1891" i="1"/>
  <c r="CA1890" i="1"/>
  <c r="BZ1890" i="1"/>
  <c r="BW1890" i="1"/>
  <c r="BU1890" i="1"/>
  <c r="BS1890" i="1"/>
  <c r="BR1890" i="1"/>
  <c r="BQ1890" i="1"/>
  <c r="BP1890" i="1"/>
  <c r="BO1890" i="1"/>
  <c r="BN1890" i="1"/>
  <c r="BL1890" i="1"/>
  <c r="BK1890" i="1"/>
  <c r="BJ1890" i="1"/>
  <c r="BI1890" i="1"/>
  <c r="BH1890" i="1"/>
  <c r="BG1890" i="1"/>
  <c r="BF1890" i="1"/>
  <c r="BB1890" i="1"/>
  <c r="BA1890" i="1"/>
  <c r="AZ1890" i="1"/>
  <c r="AX1890" i="1"/>
  <c r="AW1890" i="1"/>
  <c r="AV1890" i="1"/>
  <c r="AU1890" i="1"/>
  <c r="AT1890" i="1"/>
  <c r="CA1889" i="1"/>
  <c r="BZ1889" i="1"/>
  <c r="BW1889" i="1"/>
  <c r="BU1889" i="1"/>
  <c r="BS1889" i="1"/>
  <c r="BR1889" i="1"/>
  <c r="BQ1889" i="1"/>
  <c r="BP1889" i="1"/>
  <c r="BO1889" i="1"/>
  <c r="BN1889" i="1"/>
  <c r="BL1889" i="1"/>
  <c r="BK1889" i="1"/>
  <c r="BJ1889" i="1"/>
  <c r="BI1889" i="1"/>
  <c r="BH1889" i="1"/>
  <c r="BG1889" i="1"/>
  <c r="BF1889" i="1"/>
  <c r="BB1889" i="1"/>
  <c r="BA1889" i="1"/>
  <c r="AZ1889" i="1"/>
  <c r="AX1889" i="1"/>
  <c r="AW1889" i="1"/>
  <c r="AV1889" i="1"/>
  <c r="AU1889" i="1"/>
  <c r="AT1889" i="1"/>
  <c r="CA1888" i="1"/>
  <c r="BZ1888" i="1"/>
  <c r="BW1888" i="1"/>
  <c r="BU1888" i="1"/>
  <c r="BS1888" i="1"/>
  <c r="BR1888" i="1"/>
  <c r="BQ1888" i="1"/>
  <c r="BP1888" i="1"/>
  <c r="BO1888" i="1"/>
  <c r="BN1888" i="1"/>
  <c r="BL1888" i="1"/>
  <c r="BK1888" i="1"/>
  <c r="BJ1888" i="1"/>
  <c r="BI1888" i="1"/>
  <c r="BH1888" i="1"/>
  <c r="BG1888" i="1"/>
  <c r="BF1888" i="1"/>
  <c r="BB1888" i="1"/>
  <c r="BA1888" i="1"/>
  <c r="AZ1888" i="1"/>
  <c r="AX1888" i="1"/>
  <c r="AW1888" i="1"/>
  <c r="AV1888" i="1"/>
  <c r="AU1888" i="1"/>
  <c r="AT1888" i="1"/>
  <c r="CA1887" i="1"/>
  <c r="BZ1887" i="1"/>
  <c r="BW1887" i="1"/>
  <c r="BU1887" i="1"/>
  <c r="BS1887" i="1"/>
  <c r="BR1887" i="1"/>
  <c r="BQ1887" i="1"/>
  <c r="BP1887" i="1"/>
  <c r="BO1887" i="1"/>
  <c r="BN1887" i="1"/>
  <c r="BL1887" i="1"/>
  <c r="BK1887" i="1"/>
  <c r="BJ1887" i="1"/>
  <c r="BI1887" i="1"/>
  <c r="BH1887" i="1"/>
  <c r="BG1887" i="1"/>
  <c r="BF1887" i="1"/>
  <c r="BB1887" i="1"/>
  <c r="BA1887" i="1"/>
  <c r="AZ1887" i="1"/>
  <c r="AX1887" i="1"/>
  <c r="AW1887" i="1"/>
  <c r="AV1887" i="1"/>
  <c r="AU1887" i="1"/>
  <c r="AT1887" i="1"/>
  <c r="CA1886" i="1"/>
  <c r="BZ1886" i="1"/>
  <c r="BW1886" i="1"/>
  <c r="BU1886" i="1"/>
  <c r="BS1886" i="1"/>
  <c r="BR1886" i="1"/>
  <c r="BQ1886" i="1"/>
  <c r="BP1886" i="1"/>
  <c r="BO1886" i="1"/>
  <c r="BN1886" i="1"/>
  <c r="BL1886" i="1"/>
  <c r="BK1886" i="1"/>
  <c r="BJ1886" i="1"/>
  <c r="BI1886" i="1"/>
  <c r="BH1886" i="1"/>
  <c r="BG1886" i="1"/>
  <c r="BF1886" i="1"/>
  <c r="BB1886" i="1"/>
  <c r="BA1886" i="1"/>
  <c r="AZ1886" i="1"/>
  <c r="AX1886" i="1"/>
  <c r="AW1886" i="1"/>
  <c r="AV1886" i="1"/>
  <c r="AU1886" i="1"/>
  <c r="AT1886" i="1"/>
  <c r="CA1885" i="1"/>
  <c r="BZ1885" i="1"/>
  <c r="BW1885" i="1"/>
  <c r="BU1885" i="1"/>
  <c r="BS1885" i="1"/>
  <c r="BR1885" i="1"/>
  <c r="BQ1885" i="1"/>
  <c r="BP1885" i="1"/>
  <c r="BO1885" i="1"/>
  <c r="BN1885" i="1"/>
  <c r="BL1885" i="1"/>
  <c r="BK1885" i="1"/>
  <c r="BJ1885" i="1"/>
  <c r="BI1885" i="1"/>
  <c r="BH1885" i="1"/>
  <c r="BG1885" i="1"/>
  <c r="BF1885" i="1"/>
  <c r="BB1885" i="1"/>
  <c r="BA1885" i="1"/>
  <c r="AZ1885" i="1"/>
  <c r="AX1885" i="1"/>
  <c r="AW1885" i="1"/>
  <c r="AV1885" i="1"/>
  <c r="AU1885" i="1"/>
  <c r="AT1885" i="1"/>
  <c r="CA1884" i="1"/>
  <c r="BZ1884" i="1"/>
  <c r="BW1884" i="1"/>
  <c r="BU1884" i="1"/>
  <c r="BS1884" i="1"/>
  <c r="BR1884" i="1"/>
  <c r="BQ1884" i="1"/>
  <c r="BP1884" i="1"/>
  <c r="BO1884" i="1"/>
  <c r="BN1884" i="1"/>
  <c r="BL1884" i="1"/>
  <c r="BK1884" i="1"/>
  <c r="BJ1884" i="1"/>
  <c r="BI1884" i="1"/>
  <c r="BH1884" i="1"/>
  <c r="BG1884" i="1"/>
  <c r="BF1884" i="1"/>
  <c r="BB1884" i="1"/>
  <c r="BA1884" i="1"/>
  <c r="AZ1884" i="1"/>
  <c r="AX1884" i="1"/>
  <c r="AW1884" i="1"/>
  <c r="AV1884" i="1"/>
  <c r="AU1884" i="1"/>
  <c r="AT1884" i="1"/>
  <c r="CA1883" i="1"/>
  <c r="BZ1883" i="1"/>
  <c r="BW1883" i="1"/>
  <c r="BU1883" i="1"/>
  <c r="BS1883" i="1"/>
  <c r="BR1883" i="1"/>
  <c r="BQ1883" i="1"/>
  <c r="BP1883" i="1"/>
  <c r="BO1883" i="1"/>
  <c r="BN1883" i="1"/>
  <c r="BL1883" i="1"/>
  <c r="BK1883" i="1"/>
  <c r="BJ1883" i="1"/>
  <c r="BI1883" i="1"/>
  <c r="BH1883" i="1"/>
  <c r="BG1883" i="1"/>
  <c r="BF1883" i="1"/>
  <c r="BB1883" i="1"/>
  <c r="BA1883" i="1"/>
  <c r="AZ1883" i="1"/>
  <c r="AX1883" i="1"/>
  <c r="AW1883" i="1"/>
  <c r="AV1883" i="1"/>
  <c r="AU1883" i="1"/>
  <c r="AT1883" i="1"/>
  <c r="CA1882" i="1"/>
  <c r="BZ1882" i="1"/>
  <c r="BW1882" i="1"/>
  <c r="BU1882" i="1"/>
  <c r="BS1882" i="1"/>
  <c r="BR1882" i="1"/>
  <c r="BQ1882" i="1"/>
  <c r="BP1882" i="1"/>
  <c r="BO1882" i="1"/>
  <c r="BN1882" i="1"/>
  <c r="BL1882" i="1"/>
  <c r="BK1882" i="1"/>
  <c r="BJ1882" i="1"/>
  <c r="BI1882" i="1"/>
  <c r="BH1882" i="1"/>
  <c r="BG1882" i="1"/>
  <c r="BF1882" i="1"/>
  <c r="BB1882" i="1"/>
  <c r="BA1882" i="1"/>
  <c r="AZ1882" i="1"/>
  <c r="AX1882" i="1"/>
  <c r="AW1882" i="1"/>
  <c r="AV1882" i="1"/>
  <c r="AU1882" i="1"/>
  <c r="AT1882" i="1"/>
  <c r="CA1881" i="1"/>
  <c r="BZ1881" i="1"/>
  <c r="BW1881" i="1"/>
  <c r="BU1881" i="1"/>
  <c r="BS1881" i="1"/>
  <c r="BR1881" i="1"/>
  <c r="BQ1881" i="1"/>
  <c r="BP1881" i="1"/>
  <c r="BO1881" i="1"/>
  <c r="BN1881" i="1"/>
  <c r="BL1881" i="1"/>
  <c r="BK1881" i="1"/>
  <c r="BJ1881" i="1"/>
  <c r="BI1881" i="1"/>
  <c r="BH1881" i="1"/>
  <c r="BG1881" i="1"/>
  <c r="BF1881" i="1"/>
  <c r="BB1881" i="1"/>
  <c r="BA1881" i="1"/>
  <c r="AZ1881" i="1"/>
  <c r="AX1881" i="1"/>
  <c r="AW1881" i="1"/>
  <c r="AV1881" i="1"/>
  <c r="AU1881" i="1"/>
  <c r="AT1881" i="1"/>
  <c r="CA1880" i="1"/>
  <c r="BZ1880" i="1"/>
  <c r="BW1880" i="1"/>
  <c r="BU1880" i="1"/>
  <c r="BS1880" i="1"/>
  <c r="BR1880" i="1"/>
  <c r="BQ1880" i="1"/>
  <c r="BP1880" i="1"/>
  <c r="BO1880" i="1"/>
  <c r="BN1880" i="1"/>
  <c r="BL1880" i="1"/>
  <c r="BK1880" i="1"/>
  <c r="BJ1880" i="1"/>
  <c r="BI1880" i="1"/>
  <c r="BH1880" i="1"/>
  <c r="BG1880" i="1"/>
  <c r="BF1880" i="1"/>
  <c r="BB1880" i="1"/>
  <c r="BA1880" i="1"/>
  <c r="AZ1880" i="1"/>
  <c r="AX1880" i="1"/>
  <c r="AW1880" i="1"/>
  <c r="AV1880" i="1"/>
  <c r="AU1880" i="1"/>
  <c r="AT1880" i="1"/>
  <c r="CA1879" i="1"/>
  <c r="BZ1879" i="1"/>
  <c r="BW1879" i="1"/>
  <c r="BU1879" i="1"/>
  <c r="BS1879" i="1"/>
  <c r="BR1879" i="1"/>
  <c r="BQ1879" i="1"/>
  <c r="BP1879" i="1"/>
  <c r="BO1879" i="1"/>
  <c r="BN1879" i="1"/>
  <c r="BL1879" i="1"/>
  <c r="BK1879" i="1"/>
  <c r="BJ1879" i="1"/>
  <c r="BI1879" i="1"/>
  <c r="BH1879" i="1"/>
  <c r="BG1879" i="1"/>
  <c r="BF1879" i="1"/>
  <c r="BB1879" i="1"/>
  <c r="BA1879" i="1"/>
  <c r="AZ1879" i="1"/>
  <c r="AX1879" i="1"/>
  <c r="AW1879" i="1"/>
  <c r="AV1879" i="1"/>
  <c r="AU1879" i="1"/>
  <c r="AT1879" i="1"/>
  <c r="CA1878" i="1"/>
  <c r="BZ1878" i="1"/>
  <c r="BW1878" i="1"/>
  <c r="BU1878" i="1"/>
  <c r="BS1878" i="1"/>
  <c r="BR1878" i="1"/>
  <c r="BQ1878" i="1"/>
  <c r="BP1878" i="1"/>
  <c r="BO1878" i="1"/>
  <c r="BN1878" i="1"/>
  <c r="BL1878" i="1"/>
  <c r="BK1878" i="1"/>
  <c r="BJ1878" i="1"/>
  <c r="BI1878" i="1"/>
  <c r="BH1878" i="1"/>
  <c r="BG1878" i="1"/>
  <c r="BF1878" i="1"/>
  <c r="BB1878" i="1"/>
  <c r="BA1878" i="1"/>
  <c r="AZ1878" i="1"/>
  <c r="AX1878" i="1"/>
  <c r="AW1878" i="1"/>
  <c r="AV1878" i="1"/>
  <c r="AU1878" i="1"/>
  <c r="AT1878" i="1"/>
  <c r="CA1877" i="1"/>
  <c r="BZ1877" i="1"/>
  <c r="BW1877" i="1"/>
  <c r="BU1877" i="1"/>
  <c r="BS1877" i="1"/>
  <c r="BR1877" i="1"/>
  <c r="BQ1877" i="1"/>
  <c r="BP1877" i="1"/>
  <c r="BO1877" i="1"/>
  <c r="BN1877" i="1"/>
  <c r="BL1877" i="1"/>
  <c r="BK1877" i="1"/>
  <c r="BJ1877" i="1"/>
  <c r="BI1877" i="1"/>
  <c r="BH1877" i="1"/>
  <c r="BG1877" i="1"/>
  <c r="BF1877" i="1"/>
  <c r="BB1877" i="1"/>
  <c r="BA1877" i="1"/>
  <c r="AZ1877" i="1"/>
  <c r="AX1877" i="1"/>
  <c r="AW1877" i="1"/>
  <c r="AV1877" i="1"/>
  <c r="AU1877" i="1"/>
  <c r="AT1877" i="1"/>
  <c r="CA1876" i="1"/>
  <c r="BZ1876" i="1"/>
  <c r="BW1876" i="1"/>
  <c r="BU1876" i="1"/>
  <c r="BS1876" i="1"/>
  <c r="BR1876" i="1"/>
  <c r="BQ1876" i="1"/>
  <c r="BP1876" i="1"/>
  <c r="BO1876" i="1"/>
  <c r="BN1876" i="1"/>
  <c r="BL1876" i="1"/>
  <c r="BK1876" i="1"/>
  <c r="BJ1876" i="1"/>
  <c r="BI1876" i="1"/>
  <c r="BH1876" i="1"/>
  <c r="BG1876" i="1"/>
  <c r="BF1876" i="1"/>
  <c r="BB1876" i="1"/>
  <c r="BA1876" i="1"/>
  <c r="AZ1876" i="1"/>
  <c r="AX1876" i="1"/>
  <c r="AW1876" i="1"/>
  <c r="AV1876" i="1"/>
  <c r="AU1876" i="1"/>
  <c r="AT1876" i="1"/>
  <c r="CA1875" i="1"/>
  <c r="BZ1875" i="1"/>
  <c r="BW1875" i="1"/>
  <c r="BU1875" i="1"/>
  <c r="BS1875" i="1"/>
  <c r="BR1875" i="1"/>
  <c r="BQ1875" i="1"/>
  <c r="BP1875" i="1"/>
  <c r="BO1875" i="1"/>
  <c r="BN1875" i="1"/>
  <c r="BL1875" i="1"/>
  <c r="BK1875" i="1"/>
  <c r="BJ1875" i="1"/>
  <c r="BI1875" i="1"/>
  <c r="BH1875" i="1"/>
  <c r="BG1875" i="1"/>
  <c r="BF1875" i="1"/>
  <c r="BB1875" i="1"/>
  <c r="BA1875" i="1"/>
  <c r="AZ1875" i="1"/>
  <c r="AX1875" i="1"/>
  <c r="AW1875" i="1"/>
  <c r="AV1875" i="1"/>
  <c r="AU1875" i="1"/>
  <c r="AT1875" i="1"/>
  <c r="CA1874" i="1"/>
  <c r="BZ1874" i="1"/>
  <c r="BW1874" i="1"/>
  <c r="BU1874" i="1"/>
  <c r="BS1874" i="1"/>
  <c r="BR1874" i="1"/>
  <c r="BQ1874" i="1"/>
  <c r="BP1874" i="1"/>
  <c r="BO1874" i="1"/>
  <c r="BN1874" i="1"/>
  <c r="BL1874" i="1"/>
  <c r="BK1874" i="1"/>
  <c r="BJ1874" i="1"/>
  <c r="BI1874" i="1"/>
  <c r="BH1874" i="1"/>
  <c r="BG1874" i="1"/>
  <c r="BF1874" i="1"/>
  <c r="BB1874" i="1"/>
  <c r="BA1874" i="1"/>
  <c r="AZ1874" i="1"/>
  <c r="AX1874" i="1"/>
  <c r="AW1874" i="1"/>
  <c r="AV1874" i="1"/>
  <c r="AU1874" i="1"/>
  <c r="AT1874" i="1"/>
  <c r="CA1873" i="1"/>
  <c r="BZ1873" i="1"/>
  <c r="BW1873" i="1"/>
  <c r="BU1873" i="1"/>
  <c r="BS1873" i="1"/>
  <c r="BR1873" i="1"/>
  <c r="BQ1873" i="1"/>
  <c r="BP1873" i="1"/>
  <c r="BO1873" i="1"/>
  <c r="BN1873" i="1"/>
  <c r="BL1873" i="1"/>
  <c r="BK1873" i="1"/>
  <c r="BJ1873" i="1"/>
  <c r="BI1873" i="1"/>
  <c r="BH1873" i="1"/>
  <c r="BG1873" i="1"/>
  <c r="BF1873" i="1"/>
  <c r="BB1873" i="1"/>
  <c r="BA1873" i="1"/>
  <c r="AZ1873" i="1"/>
  <c r="AX1873" i="1"/>
  <c r="AW1873" i="1"/>
  <c r="AV1873" i="1"/>
  <c r="AU1873" i="1"/>
  <c r="AT1873" i="1"/>
  <c r="CA1872" i="1"/>
  <c r="BZ1872" i="1"/>
  <c r="BW1872" i="1"/>
  <c r="BU1872" i="1"/>
  <c r="BS1872" i="1"/>
  <c r="BR1872" i="1"/>
  <c r="BQ1872" i="1"/>
  <c r="BP1872" i="1"/>
  <c r="BO1872" i="1"/>
  <c r="BN1872" i="1"/>
  <c r="BL1872" i="1"/>
  <c r="BK1872" i="1"/>
  <c r="BJ1872" i="1"/>
  <c r="BI1872" i="1"/>
  <c r="BH1872" i="1"/>
  <c r="BG1872" i="1"/>
  <c r="BF1872" i="1"/>
  <c r="BB1872" i="1"/>
  <c r="BA1872" i="1"/>
  <c r="AZ1872" i="1"/>
  <c r="AX1872" i="1"/>
  <c r="AW1872" i="1"/>
  <c r="AV1872" i="1"/>
  <c r="AU1872" i="1"/>
  <c r="AT1872" i="1"/>
  <c r="CA1871" i="1"/>
  <c r="BZ1871" i="1"/>
  <c r="BW1871" i="1"/>
  <c r="BU1871" i="1"/>
  <c r="BS1871" i="1"/>
  <c r="BR1871" i="1"/>
  <c r="BQ1871" i="1"/>
  <c r="BP1871" i="1"/>
  <c r="BO1871" i="1"/>
  <c r="BN1871" i="1"/>
  <c r="BL1871" i="1"/>
  <c r="BK1871" i="1"/>
  <c r="BJ1871" i="1"/>
  <c r="BI1871" i="1"/>
  <c r="BH1871" i="1"/>
  <c r="BG1871" i="1"/>
  <c r="BF1871" i="1"/>
  <c r="BB1871" i="1"/>
  <c r="BA1871" i="1"/>
  <c r="AZ1871" i="1"/>
  <c r="AX1871" i="1"/>
  <c r="AW1871" i="1"/>
  <c r="AV1871" i="1"/>
  <c r="AU1871" i="1"/>
  <c r="AT1871" i="1"/>
  <c r="CA1870" i="1"/>
  <c r="BZ1870" i="1"/>
  <c r="BW1870" i="1"/>
  <c r="BU1870" i="1"/>
  <c r="BS1870" i="1"/>
  <c r="BR1870" i="1"/>
  <c r="BQ1870" i="1"/>
  <c r="BP1870" i="1"/>
  <c r="BO1870" i="1"/>
  <c r="BN1870" i="1"/>
  <c r="BL1870" i="1"/>
  <c r="BK1870" i="1"/>
  <c r="BJ1870" i="1"/>
  <c r="BI1870" i="1"/>
  <c r="BH1870" i="1"/>
  <c r="BG1870" i="1"/>
  <c r="BF1870" i="1"/>
  <c r="BB1870" i="1"/>
  <c r="BA1870" i="1"/>
  <c r="AZ1870" i="1"/>
  <c r="AX1870" i="1"/>
  <c r="AW1870" i="1"/>
  <c r="AV1870" i="1"/>
  <c r="AU1870" i="1"/>
  <c r="AT1870" i="1"/>
  <c r="CA1869" i="1"/>
  <c r="BZ1869" i="1"/>
  <c r="BW1869" i="1"/>
  <c r="BU1869" i="1"/>
  <c r="BS1869" i="1"/>
  <c r="BR1869" i="1"/>
  <c r="BQ1869" i="1"/>
  <c r="BP1869" i="1"/>
  <c r="BO1869" i="1"/>
  <c r="BN1869" i="1"/>
  <c r="BL1869" i="1"/>
  <c r="BK1869" i="1"/>
  <c r="BJ1869" i="1"/>
  <c r="BI1869" i="1"/>
  <c r="BH1869" i="1"/>
  <c r="BG1869" i="1"/>
  <c r="BF1869" i="1"/>
  <c r="BB1869" i="1"/>
  <c r="BA1869" i="1"/>
  <c r="AZ1869" i="1"/>
  <c r="AX1869" i="1"/>
  <c r="AW1869" i="1"/>
  <c r="AV1869" i="1"/>
  <c r="AU1869" i="1"/>
  <c r="AT1869" i="1"/>
  <c r="CA1868" i="1"/>
  <c r="BZ1868" i="1"/>
  <c r="BW1868" i="1"/>
  <c r="BU1868" i="1"/>
  <c r="BS1868" i="1"/>
  <c r="BR1868" i="1"/>
  <c r="BQ1868" i="1"/>
  <c r="BP1868" i="1"/>
  <c r="BO1868" i="1"/>
  <c r="BN1868" i="1"/>
  <c r="BL1868" i="1"/>
  <c r="BK1868" i="1"/>
  <c r="BJ1868" i="1"/>
  <c r="BI1868" i="1"/>
  <c r="BH1868" i="1"/>
  <c r="BG1868" i="1"/>
  <c r="BF1868" i="1"/>
  <c r="BB1868" i="1"/>
  <c r="BA1868" i="1"/>
  <c r="AZ1868" i="1"/>
  <c r="AX1868" i="1"/>
  <c r="AW1868" i="1"/>
  <c r="AV1868" i="1"/>
  <c r="AU1868" i="1"/>
  <c r="AT1868" i="1"/>
  <c r="CA1867" i="1"/>
  <c r="BZ1867" i="1"/>
  <c r="BW1867" i="1"/>
  <c r="BU1867" i="1"/>
  <c r="BS1867" i="1"/>
  <c r="BR1867" i="1"/>
  <c r="BQ1867" i="1"/>
  <c r="BP1867" i="1"/>
  <c r="BO1867" i="1"/>
  <c r="BN1867" i="1"/>
  <c r="BL1867" i="1"/>
  <c r="BK1867" i="1"/>
  <c r="BJ1867" i="1"/>
  <c r="BI1867" i="1"/>
  <c r="BH1867" i="1"/>
  <c r="BG1867" i="1"/>
  <c r="BF1867" i="1"/>
  <c r="BB1867" i="1"/>
  <c r="BA1867" i="1"/>
  <c r="AZ1867" i="1"/>
  <c r="AX1867" i="1"/>
  <c r="AW1867" i="1"/>
  <c r="AV1867" i="1"/>
  <c r="AU1867" i="1"/>
  <c r="AT1867" i="1"/>
  <c r="CA1866" i="1"/>
  <c r="BZ1866" i="1"/>
  <c r="BW1866" i="1"/>
  <c r="BU1866" i="1"/>
  <c r="BS1866" i="1"/>
  <c r="BR1866" i="1"/>
  <c r="BQ1866" i="1"/>
  <c r="BP1866" i="1"/>
  <c r="BO1866" i="1"/>
  <c r="BN1866" i="1"/>
  <c r="BL1866" i="1"/>
  <c r="BK1866" i="1"/>
  <c r="BJ1866" i="1"/>
  <c r="BI1866" i="1"/>
  <c r="BH1866" i="1"/>
  <c r="BG1866" i="1"/>
  <c r="BF1866" i="1"/>
  <c r="BB1866" i="1"/>
  <c r="BA1866" i="1"/>
  <c r="AZ1866" i="1"/>
  <c r="AX1866" i="1"/>
  <c r="AW1866" i="1"/>
  <c r="AV1866" i="1"/>
  <c r="AU1866" i="1"/>
  <c r="AT1866" i="1"/>
  <c r="CA1865" i="1"/>
  <c r="BZ1865" i="1"/>
  <c r="BW1865" i="1"/>
  <c r="BU1865" i="1"/>
  <c r="BS1865" i="1"/>
  <c r="BR1865" i="1"/>
  <c r="BQ1865" i="1"/>
  <c r="BP1865" i="1"/>
  <c r="BO1865" i="1"/>
  <c r="BN1865" i="1"/>
  <c r="BL1865" i="1"/>
  <c r="BK1865" i="1"/>
  <c r="BJ1865" i="1"/>
  <c r="BI1865" i="1"/>
  <c r="BH1865" i="1"/>
  <c r="BG1865" i="1"/>
  <c r="BF1865" i="1"/>
  <c r="BB1865" i="1"/>
  <c r="BA1865" i="1"/>
  <c r="AZ1865" i="1"/>
  <c r="AX1865" i="1"/>
  <c r="AW1865" i="1"/>
  <c r="AV1865" i="1"/>
  <c r="AU1865" i="1"/>
  <c r="AT1865" i="1"/>
  <c r="CA1864" i="1"/>
  <c r="BZ1864" i="1"/>
  <c r="BW1864" i="1"/>
  <c r="BU1864" i="1"/>
  <c r="BS1864" i="1"/>
  <c r="BR1864" i="1"/>
  <c r="BQ1864" i="1"/>
  <c r="BP1864" i="1"/>
  <c r="BO1864" i="1"/>
  <c r="BN1864" i="1"/>
  <c r="BL1864" i="1"/>
  <c r="BK1864" i="1"/>
  <c r="BJ1864" i="1"/>
  <c r="BI1864" i="1"/>
  <c r="BH1864" i="1"/>
  <c r="BG1864" i="1"/>
  <c r="BF1864" i="1"/>
  <c r="BB1864" i="1"/>
  <c r="BA1864" i="1"/>
  <c r="AZ1864" i="1"/>
  <c r="AX1864" i="1"/>
  <c r="AW1864" i="1"/>
  <c r="AV1864" i="1"/>
  <c r="AU1864" i="1"/>
  <c r="AT1864" i="1"/>
  <c r="CA1863" i="1"/>
  <c r="BZ1863" i="1"/>
  <c r="BW1863" i="1"/>
  <c r="BU1863" i="1"/>
  <c r="BS1863" i="1"/>
  <c r="BR1863" i="1"/>
  <c r="BQ1863" i="1"/>
  <c r="BP1863" i="1"/>
  <c r="BO1863" i="1"/>
  <c r="BN1863" i="1"/>
  <c r="BL1863" i="1"/>
  <c r="BK1863" i="1"/>
  <c r="BJ1863" i="1"/>
  <c r="BI1863" i="1"/>
  <c r="BH1863" i="1"/>
  <c r="BG1863" i="1"/>
  <c r="BF1863" i="1"/>
  <c r="BB1863" i="1"/>
  <c r="BA1863" i="1"/>
  <c r="AZ1863" i="1"/>
  <c r="AX1863" i="1"/>
  <c r="AW1863" i="1"/>
  <c r="AV1863" i="1"/>
  <c r="AU1863" i="1"/>
  <c r="AT1863" i="1"/>
  <c r="CA1862" i="1"/>
  <c r="BZ1862" i="1"/>
  <c r="BW1862" i="1"/>
  <c r="BU1862" i="1"/>
  <c r="BS1862" i="1"/>
  <c r="BR1862" i="1"/>
  <c r="BQ1862" i="1"/>
  <c r="BP1862" i="1"/>
  <c r="BO1862" i="1"/>
  <c r="BN1862" i="1"/>
  <c r="BL1862" i="1"/>
  <c r="BK1862" i="1"/>
  <c r="BJ1862" i="1"/>
  <c r="BI1862" i="1"/>
  <c r="BH1862" i="1"/>
  <c r="BG1862" i="1"/>
  <c r="BF1862" i="1"/>
  <c r="BB1862" i="1"/>
  <c r="BA1862" i="1"/>
  <c r="AZ1862" i="1"/>
  <c r="AX1862" i="1"/>
  <c r="AW1862" i="1"/>
  <c r="AV1862" i="1"/>
  <c r="AU1862" i="1"/>
  <c r="AT1862" i="1"/>
  <c r="CA1861" i="1"/>
  <c r="BZ1861" i="1"/>
  <c r="BW1861" i="1"/>
  <c r="BU1861" i="1"/>
  <c r="BS1861" i="1"/>
  <c r="BR1861" i="1"/>
  <c r="BQ1861" i="1"/>
  <c r="BP1861" i="1"/>
  <c r="BO1861" i="1"/>
  <c r="BN1861" i="1"/>
  <c r="BL1861" i="1"/>
  <c r="BK1861" i="1"/>
  <c r="BJ1861" i="1"/>
  <c r="BI1861" i="1"/>
  <c r="BH1861" i="1"/>
  <c r="BG1861" i="1"/>
  <c r="BF1861" i="1"/>
  <c r="BB1861" i="1"/>
  <c r="BA1861" i="1"/>
  <c r="AZ1861" i="1"/>
  <c r="AX1861" i="1"/>
  <c r="AW1861" i="1"/>
  <c r="AV1861" i="1"/>
  <c r="AU1861" i="1"/>
  <c r="AT1861" i="1"/>
  <c r="CA1860" i="1"/>
  <c r="BZ1860" i="1"/>
  <c r="BW1860" i="1"/>
  <c r="BU1860" i="1"/>
  <c r="BS1860" i="1"/>
  <c r="BR1860" i="1"/>
  <c r="BQ1860" i="1"/>
  <c r="BP1860" i="1"/>
  <c r="BO1860" i="1"/>
  <c r="BN1860" i="1"/>
  <c r="BL1860" i="1"/>
  <c r="BK1860" i="1"/>
  <c r="BJ1860" i="1"/>
  <c r="BI1860" i="1"/>
  <c r="BH1860" i="1"/>
  <c r="BG1860" i="1"/>
  <c r="BF1860" i="1"/>
  <c r="BB1860" i="1"/>
  <c r="BA1860" i="1"/>
  <c r="AZ1860" i="1"/>
  <c r="AX1860" i="1"/>
  <c r="AW1860" i="1"/>
  <c r="AV1860" i="1"/>
  <c r="AU1860" i="1"/>
  <c r="AT1860" i="1"/>
  <c r="CA1859" i="1"/>
  <c r="BZ1859" i="1"/>
  <c r="BW1859" i="1"/>
  <c r="BU1859" i="1"/>
  <c r="BS1859" i="1"/>
  <c r="BR1859" i="1"/>
  <c r="BQ1859" i="1"/>
  <c r="BP1859" i="1"/>
  <c r="BO1859" i="1"/>
  <c r="BN1859" i="1"/>
  <c r="BL1859" i="1"/>
  <c r="BK1859" i="1"/>
  <c r="BJ1859" i="1"/>
  <c r="BI1859" i="1"/>
  <c r="BH1859" i="1"/>
  <c r="BG1859" i="1"/>
  <c r="BF1859" i="1"/>
  <c r="BB1859" i="1"/>
  <c r="BA1859" i="1"/>
  <c r="AZ1859" i="1"/>
  <c r="AX1859" i="1"/>
  <c r="AW1859" i="1"/>
  <c r="AV1859" i="1"/>
  <c r="AU1859" i="1"/>
  <c r="AT1859" i="1"/>
  <c r="CA1858" i="1"/>
  <c r="BZ1858" i="1"/>
  <c r="BW1858" i="1"/>
  <c r="BU1858" i="1"/>
  <c r="BS1858" i="1"/>
  <c r="BR1858" i="1"/>
  <c r="BQ1858" i="1"/>
  <c r="BP1858" i="1"/>
  <c r="BO1858" i="1"/>
  <c r="BN1858" i="1"/>
  <c r="BL1858" i="1"/>
  <c r="BK1858" i="1"/>
  <c r="BJ1858" i="1"/>
  <c r="BI1858" i="1"/>
  <c r="BH1858" i="1"/>
  <c r="BG1858" i="1"/>
  <c r="BF1858" i="1"/>
  <c r="BB1858" i="1"/>
  <c r="BA1858" i="1"/>
  <c r="AZ1858" i="1"/>
  <c r="AX1858" i="1"/>
  <c r="AW1858" i="1"/>
  <c r="AV1858" i="1"/>
  <c r="AU1858" i="1"/>
  <c r="AT1858" i="1"/>
  <c r="CA1857" i="1"/>
  <c r="BZ1857" i="1"/>
  <c r="BW1857" i="1"/>
  <c r="BU1857" i="1"/>
  <c r="BS1857" i="1"/>
  <c r="BR1857" i="1"/>
  <c r="BQ1857" i="1"/>
  <c r="BP1857" i="1"/>
  <c r="BO1857" i="1"/>
  <c r="BN1857" i="1"/>
  <c r="BL1857" i="1"/>
  <c r="BK1857" i="1"/>
  <c r="BJ1857" i="1"/>
  <c r="BI1857" i="1"/>
  <c r="BH1857" i="1"/>
  <c r="BG1857" i="1"/>
  <c r="BF1857" i="1"/>
  <c r="BB1857" i="1"/>
  <c r="BA1857" i="1"/>
  <c r="AZ1857" i="1"/>
  <c r="AX1857" i="1"/>
  <c r="AW1857" i="1"/>
  <c r="AV1857" i="1"/>
  <c r="AU1857" i="1"/>
  <c r="AT1857" i="1"/>
  <c r="CA1856" i="1"/>
  <c r="BZ1856" i="1"/>
  <c r="BW1856" i="1"/>
  <c r="BU1856" i="1"/>
  <c r="BS1856" i="1"/>
  <c r="BR1856" i="1"/>
  <c r="BQ1856" i="1"/>
  <c r="BP1856" i="1"/>
  <c r="BO1856" i="1"/>
  <c r="BN1856" i="1"/>
  <c r="BL1856" i="1"/>
  <c r="BK1856" i="1"/>
  <c r="BJ1856" i="1"/>
  <c r="BI1856" i="1"/>
  <c r="BH1856" i="1"/>
  <c r="BG1856" i="1"/>
  <c r="BF1856" i="1"/>
  <c r="BB1856" i="1"/>
  <c r="BA1856" i="1"/>
  <c r="AZ1856" i="1"/>
  <c r="AX1856" i="1"/>
  <c r="AW1856" i="1"/>
  <c r="AV1856" i="1"/>
  <c r="AU1856" i="1"/>
  <c r="AT1856" i="1"/>
  <c r="CA1855" i="1"/>
  <c r="BZ1855" i="1"/>
  <c r="BW1855" i="1"/>
  <c r="BU1855" i="1"/>
  <c r="BS1855" i="1"/>
  <c r="BR1855" i="1"/>
  <c r="BQ1855" i="1"/>
  <c r="BP1855" i="1"/>
  <c r="BO1855" i="1"/>
  <c r="BN1855" i="1"/>
  <c r="BL1855" i="1"/>
  <c r="BK1855" i="1"/>
  <c r="BJ1855" i="1"/>
  <c r="BI1855" i="1"/>
  <c r="BH1855" i="1"/>
  <c r="BG1855" i="1"/>
  <c r="BF1855" i="1"/>
  <c r="BB1855" i="1"/>
  <c r="BA1855" i="1"/>
  <c r="AZ1855" i="1"/>
  <c r="AX1855" i="1"/>
  <c r="AW1855" i="1"/>
  <c r="AV1855" i="1"/>
  <c r="AU1855" i="1"/>
  <c r="AT1855" i="1"/>
  <c r="CA1854" i="1"/>
  <c r="BZ1854" i="1"/>
  <c r="BW1854" i="1"/>
  <c r="BU1854" i="1"/>
  <c r="BS1854" i="1"/>
  <c r="BR1854" i="1"/>
  <c r="BQ1854" i="1"/>
  <c r="BP1854" i="1"/>
  <c r="BO1854" i="1"/>
  <c r="BN1854" i="1"/>
  <c r="BL1854" i="1"/>
  <c r="BK1854" i="1"/>
  <c r="BJ1854" i="1"/>
  <c r="BI1854" i="1"/>
  <c r="BH1854" i="1"/>
  <c r="BG1854" i="1"/>
  <c r="BF1854" i="1"/>
  <c r="BB1854" i="1"/>
  <c r="BA1854" i="1"/>
  <c r="AZ1854" i="1"/>
  <c r="AX1854" i="1"/>
  <c r="AW1854" i="1"/>
  <c r="AV1854" i="1"/>
  <c r="AU1854" i="1"/>
  <c r="AT1854" i="1"/>
  <c r="CA1853" i="1"/>
  <c r="BZ1853" i="1"/>
  <c r="BW1853" i="1"/>
  <c r="BU1853" i="1"/>
  <c r="BS1853" i="1"/>
  <c r="BR1853" i="1"/>
  <c r="BQ1853" i="1"/>
  <c r="BP1853" i="1"/>
  <c r="BO1853" i="1"/>
  <c r="BN1853" i="1"/>
  <c r="BL1853" i="1"/>
  <c r="BK1853" i="1"/>
  <c r="BJ1853" i="1"/>
  <c r="BI1853" i="1"/>
  <c r="BH1853" i="1"/>
  <c r="BG1853" i="1"/>
  <c r="BF1853" i="1"/>
  <c r="BB1853" i="1"/>
  <c r="BA1853" i="1"/>
  <c r="AZ1853" i="1"/>
  <c r="AX1853" i="1"/>
  <c r="AW1853" i="1"/>
  <c r="AV1853" i="1"/>
  <c r="AU1853" i="1"/>
  <c r="AT1853" i="1"/>
  <c r="CA1852" i="1"/>
  <c r="BZ1852" i="1"/>
  <c r="BW1852" i="1"/>
  <c r="BU1852" i="1"/>
  <c r="BS1852" i="1"/>
  <c r="BR1852" i="1"/>
  <c r="BQ1852" i="1"/>
  <c r="BP1852" i="1"/>
  <c r="BO1852" i="1"/>
  <c r="BN1852" i="1"/>
  <c r="BL1852" i="1"/>
  <c r="BK1852" i="1"/>
  <c r="BJ1852" i="1"/>
  <c r="BI1852" i="1"/>
  <c r="BH1852" i="1"/>
  <c r="BG1852" i="1"/>
  <c r="BF1852" i="1"/>
  <c r="BB1852" i="1"/>
  <c r="BA1852" i="1"/>
  <c r="AZ1852" i="1"/>
  <c r="AX1852" i="1"/>
  <c r="AW1852" i="1"/>
  <c r="AV1852" i="1"/>
  <c r="AU1852" i="1"/>
  <c r="AT1852" i="1"/>
  <c r="CA1851" i="1"/>
  <c r="BZ1851" i="1"/>
  <c r="BW1851" i="1"/>
  <c r="BU1851" i="1"/>
  <c r="BS1851" i="1"/>
  <c r="BR1851" i="1"/>
  <c r="BQ1851" i="1"/>
  <c r="BP1851" i="1"/>
  <c r="BO1851" i="1"/>
  <c r="BN1851" i="1"/>
  <c r="BL1851" i="1"/>
  <c r="BK1851" i="1"/>
  <c r="BJ1851" i="1"/>
  <c r="BI1851" i="1"/>
  <c r="BH1851" i="1"/>
  <c r="BG1851" i="1"/>
  <c r="BF1851" i="1"/>
  <c r="BB1851" i="1"/>
  <c r="BA1851" i="1"/>
  <c r="AZ1851" i="1"/>
  <c r="AX1851" i="1"/>
  <c r="AW1851" i="1"/>
  <c r="AV1851" i="1"/>
  <c r="AU1851" i="1"/>
  <c r="AT1851" i="1"/>
  <c r="CA1850" i="1"/>
  <c r="BZ1850" i="1"/>
  <c r="BW1850" i="1"/>
  <c r="BU1850" i="1"/>
  <c r="BS1850" i="1"/>
  <c r="BR1850" i="1"/>
  <c r="BQ1850" i="1"/>
  <c r="BP1850" i="1"/>
  <c r="BO1850" i="1"/>
  <c r="BN1850" i="1"/>
  <c r="BL1850" i="1"/>
  <c r="BK1850" i="1"/>
  <c r="BJ1850" i="1"/>
  <c r="BI1850" i="1"/>
  <c r="BH1850" i="1"/>
  <c r="BG1850" i="1"/>
  <c r="BF1850" i="1"/>
  <c r="BB1850" i="1"/>
  <c r="BA1850" i="1"/>
  <c r="AZ1850" i="1"/>
  <c r="AX1850" i="1"/>
  <c r="AW1850" i="1"/>
  <c r="AV1850" i="1"/>
  <c r="AU1850" i="1"/>
  <c r="AT1850" i="1"/>
  <c r="CA1849" i="1"/>
  <c r="BZ1849" i="1"/>
  <c r="BW1849" i="1"/>
  <c r="BU1849" i="1"/>
  <c r="BS1849" i="1"/>
  <c r="BR1849" i="1"/>
  <c r="BQ1849" i="1"/>
  <c r="BP1849" i="1"/>
  <c r="BO1849" i="1"/>
  <c r="BN1849" i="1"/>
  <c r="BL1849" i="1"/>
  <c r="BK1849" i="1"/>
  <c r="BJ1849" i="1"/>
  <c r="BI1849" i="1"/>
  <c r="BH1849" i="1"/>
  <c r="BG1849" i="1"/>
  <c r="BF1849" i="1"/>
  <c r="BB1849" i="1"/>
  <c r="BA1849" i="1"/>
  <c r="AZ1849" i="1"/>
  <c r="AX1849" i="1"/>
  <c r="AW1849" i="1"/>
  <c r="AV1849" i="1"/>
  <c r="AU1849" i="1"/>
  <c r="AT1849" i="1"/>
  <c r="CA1848" i="1"/>
  <c r="BZ1848" i="1"/>
  <c r="BW1848" i="1"/>
  <c r="BU1848" i="1"/>
  <c r="BS1848" i="1"/>
  <c r="BR1848" i="1"/>
  <c r="BQ1848" i="1"/>
  <c r="BP1848" i="1"/>
  <c r="BO1848" i="1"/>
  <c r="BN1848" i="1"/>
  <c r="BL1848" i="1"/>
  <c r="BK1848" i="1"/>
  <c r="BJ1848" i="1"/>
  <c r="BI1848" i="1"/>
  <c r="BH1848" i="1"/>
  <c r="BG1848" i="1"/>
  <c r="BF1848" i="1"/>
  <c r="BB1848" i="1"/>
  <c r="BA1848" i="1"/>
  <c r="AZ1848" i="1"/>
  <c r="AX1848" i="1"/>
  <c r="AW1848" i="1"/>
  <c r="AV1848" i="1"/>
  <c r="AU1848" i="1"/>
  <c r="AT1848" i="1"/>
  <c r="CA1847" i="1"/>
  <c r="BZ1847" i="1"/>
  <c r="BW1847" i="1"/>
  <c r="BU1847" i="1"/>
  <c r="BS1847" i="1"/>
  <c r="BR1847" i="1"/>
  <c r="BQ1847" i="1"/>
  <c r="BP1847" i="1"/>
  <c r="BO1847" i="1"/>
  <c r="BN1847" i="1"/>
  <c r="BL1847" i="1"/>
  <c r="BK1847" i="1"/>
  <c r="BJ1847" i="1"/>
  <c r="BI1847" i="1"/>
  <c r="BH1847" i="1"/>
  <c r="BG1847" i="1"/>
  <c r="BF1847" i="1"/>
  <c r="BB1847" i="1"/>
  <c r="BA1847" i="1"/>
  <c r="AZ1847" i="1"/>
  <c r="AX1847" i="1"/>
  <c r="AW1847" i="1"/>
  <c r="AV1847" i="1"/>
  <c r="AU1847" i="1"/>
  <c r="AT1847" i="1"/>
  <c r="CA1846" i="1"/>
  <c r="BZ1846" i="1"/>
  <c r="BW1846" i="1"/>
  <c r="BU1846" i="1"/>
  <c r="BS1846" i="1"/>
  <c r="BR1846" i="1"/>
  <c r="BQ1846" i="1"/>
  <c r="BP1846" i="1"/>
  <c r="BO1846" i="1"/>
  <c r="BN1846" i="1"/>
  <c r="BL1846" i="1"/>
  <c r="BK1846" i="1"/>
  <c r="BJ1846" i="1"/>
  <c r="BI1846" i="1"/>
  <c r="BH1846" i="1"/>
  <c r="BG1846" i="1"/>
  <c r="BF1846" i="1"/>
  <c r="BB1846" i="1"/>
  <c r="BA1846" i="1"/>
  <c r="AZ1846" i="1"/>
  <c r="AX1846" i="1"/>
  <c r="AW1846" i="1"/>
  <c r="AV1846" i="1"/>
  <c r="AU1846" i="1"/>
  <c r="AT1846" i="1"/>
  <c r="CA1845" i="1"/>
  <c r="BZ1845" i="1"/>
  <c r="BW1845" i="1"/>
  <c r="BU1845" i="1"/>
  <c r="BS1845" i="1"/>
  <c r="BR1845" i="1"/>
  <c r="BQ1845" i="1"/>
  <c r="BP1845" i="1"/>
  <c r="BO1845" i="1"/>
  <c r="BN1845" i="1"/>
  <c r="BL1845" i="1"/>
  <c r="BK1845" i="1"/>
  <c r="BJ1845" i="1"/>
  <c r="BI1845" i="1"/>
  <c r="BH1845" i="1"/>
  <c r="BG1845" i="1"/>
  <c r="BF1845" i="1"/>
  <c r="BB1845" i="1"/>
  <c r="BA1845" i="1"/>
  <c r="AZ1845" i="1"/>
  <c r="AX1845" i="1"/>
  <c r="AW1845" i="1"/>
  <c r="AV1845" i="1"/>
  <c r="AU1845" i="1"/>
  <c r="AT1845" i="1"/>
  <c r="CA1844" i="1"/>
  <c r="BZ1844" i="1"/>
  <c r="BW1844" i="1"/>
  <c r="BU1844" i="1"/>
  <c r="BS1844" i="1"/>
  <c r="BR1844" i="1"/>
  <c r="BQ1844" i="1"/>
  <c r="BP1844" i="1"/>
  <c r="BO1844" i="1"/>
  <c r="BN1844" i="1"/>
  <c r="BL1844" i="1"/>
  <c r="BK1844" i="1"/>
  <c r="BJ1844" i="1"/>
  <c r="BI1844" i="1"/>
  <c r="BH1844" i="1"/>
  <c r="BG1844" i="1"/>
  <c r="BF1844" i="1"/>
  <c r="BB1844" i="1"/>
  <c r="BA1844" i="1"/>
  <c r="AZ1844" i="1"/>
  <c r="AX1844" i="1"/>
  <c r="AW1844" i="1"/>
  <c r="AV1844" i="1"/>
  <c r="AU1844" i="1"/>
  <c r="AT1844" i="1"/>
  <c r="CA1843" i="1"/>
  <c r="BZ1843" i="1"/>
  <c r="BW1843" i="1"/>
  <c r="BU1843" i="1"/>
  <c r="BS1843" i="1"/>
  <c r="BR1843" i="1"/>
  <c r="BQ1843" i="1"/>
  <c r="BP1843" i="1"/>
  <c r="BO1843" i="1"/>
  <c r="BN1843" i="1"/>
  <c r="BL1843" i="1"/>
  <c r="BK1843" i="1"/>
  <c r="BJ1843" i="1"/>
  <c r="BI1843" i="1"/>
  <c r="BH1843" i="1"/>
  <c r="BG1843" i="1"/>
  <c r="BF1843" i="1"/>
  <c r="BB1843" i="1"/>
  <c r="BA1843" i="1"/>
  <c r="AZ1843" i="1"/>
  <c r="AX1843" i="1"/>
  <c r="AW1843" i="1"/>
  <c r="AV1843" i="1"/>
  <c r="AU1843" i="1"/>
  <c r="AT1843" i="1"/>
  <c r="CA1842" i="1"/>
  <c r="BZ1842" i="1"/>
  <c r="BW1842" i="1"/>
  <c r="BU1842" i="1"/>
  <c r="BS1842" i="1"/>
  <c r="BR1842" i="1"/>
  <c r="BQ1842" i="1"/>
  <c r="BP1842" i="1"/>
  <c r="BO1842" i="1"/>
  <c r="BN1842" i="1"/>
  <c r="BL1842" i="1"/>
  <c r="BK1842" i="1"/>
  <c r="BJ1842" i="1"/>
  <c r="BI1842" i="1"/>
  <c r="BH1842" i="1"/>
  <c r="BG1842" i="1"/>
  <c r="BF1842" i="1"/>
  <c r="BB1842" i="1"/>
  <c r="BA1842" i="1"/>
  <c r="AZ1842" i="1"/>
  <c r="AX1842" i="1"/>
  <c r="AW1842" i="1"/>
  <c r="AV1842" i="1"/>
  <c r="AU1842" i="1"/>
  <c r="AT1842" i="1"/>
  <c r="CA1841" i="1"/>
  <c r="BZ1841" i="1"/>
  <c r="BW1841" i="1"/>
  <c r="BU1841" i="1"/>
  <c r="BS1841" i="1"/>
  <c r="BR1841" i="1"/>
  <c r="BQ1841" i="1"/>
  <c r="BP1841" i="1"/>
  <c r="BO1841" i="1"/>
  <c r="BN1841" i="1"/>
  <c r="BL1841" i="1"/>
  <c r="BK1841" i="1"/>
  <c r="BJ1841" i="1"/>
  <c r="BI1841" i="1"/>
  <c r="BH1841" i="1"/>
  <c r="BG1841" i="1"/>
  <c r="BF1841" i="1"/>
  <c r="BB1841" i="1"/>
  <c r="BA1841" i="1"/>
  <c r="AZ1841" i="1"/>
  <c r="AX1841" i="1"/>
  <c r="AW1841" i="1"/>
  <c r="AV1841" i="1"/>
  <c r="AU1841" i="1"/>
  <c r="AT1841" i="1"/>
  <c r="CA1840" i="1"/>
  <c r="BZ1840" i="1"/>
  <c r="BW1840" i="1"/>
  <c r="BU1840" i="1"/>
  <c r="BS1840" i="1"/>
  <c r="BR1840" i="1"/>
  <c r="BQ1840" i="1"/>
  <c r="BP1840" i="1"/>
  <c r="BO1840" i="1"/>
  <c r="BN1840" i="1"/>
  <c r="BL1840" i="1"/>
  <c r="BK1840" i="1"/>
  <c r="BJ1840" i="1"/>
  <c r="BI1840" i="1"/>
  <c r="BH1840" i="1"/>
  <c r="BG1840" i="1"/>
  <c r="BF1840" i="1"/>
  <c r="BB1840" i="1"/>
  <c r="BA1840" i="1"/>
  <c r="AZ1840" i="1"/>
  <c r="AX1840" i="1"/>
  <c r="AW1840" i="1"/>
  <c r="AV1840" i="1"/>
  <c r="AU1840" i="1"/>
  <c r="AT1840" i="1"/>
  <c r="CA1839" i="1"/>
  <c r="BZ1839" i="1"/>
  <c r="BW1839" i="1"/>
  <c r="BU1839" i="1"/>
  <c r="BS1839" i="1"/>
  <c r="BR1839" i="1"/>
  <c r="BQ1839" i="1"/>
  <c r="BP1839" i="1"/>
  <c r="BO1839" i="1"/>
  <c r="BN1839" i="1"/>
  <c r="BL1839" i="1"/>
  <c r="BK1839" i="1"/>
  <c r="BJ1839" i="1"/>
  <c r="BI1839" i="1"/>
  <c r="BH1839" i="1"/>
  <c r="BG1839" i="1"/>
  <c r="BF1839" i="1"/>
  <c r="BB1839" i="1"/>
  <c r="BA1839" i="1"/>
  <c r="AZ1839" i="1"/>
  <c r="AX1839" i="1"/>
  <c r="AW1839" i="1"/>
  <c r="AV1839" i="1"/>
  <c r="AU1839" i="1"/>
  <c r="AT1839" i="1"/>
  <c r="CA1838" i="1"/>
  <c r="BZ1838" i="1"/>
  <c r="BW1838" i="1"/>
  <c r="BU1838" i="1"/>
  <c r="BS1838" i="1"/>
  <c r="BR1838" i="1"/>
  <c r="BQ1838" i="1"/>
  <c r="BP1838" i="1"/>
  <c r="BO1838" i="1"/>
  <c r="BN1838" i="1"/>
  <c r="BL1838" i="1"/>
  <c r="BK1838" i="1"/>
  <c r="BJ1838" i="1"/>
  <c r="BI1838" i="1"/>
  <c r="BH1838" i="1"/>
  <c r="BG1838" i="1"/>
  <c r="BF1838" i="1"/>
  <c r="BB1838" i="1"/>
  <c r="BA1838" i="1"/>
  <c r="AZ1838" i="1"/>
  <c r="AX1838" i="1"/>
  <c r="AW1838" i="1"/>
  <c r="AV1838" i="1"/>
  <c r="AU1838" i="1"/>
  <c r="AT1838" i="1"/>
  <c r="CA1837" i="1"/>
  <c r="BZ1837" i="1"/>
  <c r="BW1837" i="1"/>
  <c r="BU1837" i="1"/>
  <c r="BS1837" i="1"/>
  <c r="BR1837" i="1"/>
  <c r="BQ1837" i="1"/>
  <c r="BP1837" i="1"/>
  <c r="BO1837" i="1"/>
  <c r="BN1837" i="1"/>
  <c r="BL1837" i="1"/>
  <c r="BK1837" i="1"/>
  <c r="BJ1837" i="1"/>
  <c r="BI1837" i="1"/>
  <c r="BH1837" i="1"/>
  <c r="BG1837" i="1"/>
  <c r="BF1837" i="1"/>
  <c r="BB1837" i="1"/>
  <c r="BA1837" i="1"/>
  <c r="AZ1837" i="1"/>
  <c r="AX1837" i="1"/>
  <c r="AW1837" i="1"/>
  <c r="AV1837" i="1"/>
  <c r="AU1837" i="1"/>
  <c r="AT1837" i="1"/>
  <c r="CA1836" i="1"/>
  <c r="BZ1836" i="1"/>
  <c r="BW1836" i="1"/>
  <c r="BU1836" i="1"/>
  <c r="BS1836" i="1"/>
  <c r="BR1836" i="1"/>
  <c r="BQ1836" i="1"/>
  <c r="BP1836" i="1"/>
  <c r="BO1836" i="1"/>
  <c r="BN1836" i="1"/>
  <c r="BL1836" i="1"/>
  <c r="BK1836" i="1"/>
  <c r="BJ1836" i="1"/>
  <c r="BI1836" i="1"/>
  <c r="BH1836" i="1"/>
  <c r="BG1836" i="1"/>
  <c r="BF1836" i="1"/>
  <c r="BB1836" i="1"/>
  <c r="BA1836" i="1"/>
  <c r="AZ1836" i="1"/>
  <c r="AX1836" i="1"/>
  <c r="AW1836" i="1"/>
  <c r="AV1836" i="1"/>
  <c r="AU1836" i="1"/>
  <c r="AT1836" i="1"/>
  <c r="CA1835" i="1"/>
  <c r="BZ1835" i="1"/>
  <c r="BW1835" i="1"/>
  <c r="BU1835" i="1"/>
  <c r="BS1835" i="1"/>
  <c r="BR1835" i="1"/>
  <c r="BQ1835" i="1"/>
  <c r="BP1835" i="1"/>
  <c r="BO1835" i="1"/>
  <c r="BN1835" i="1"/>
  <c r="BL1835" i="1"/>
  <c r="BK1835" i="1"/>
  <c r="BJ1835" i="1"/>
  <c r="BI1835" i="1"/>
  <c r="BH1835" i="1"/>
  <c r="BG1835" i="1"/>
  <c r="BF1835" i="1"/>
  <c r="BB1835" i="1"/>
  <c r="BA1835" i="1"/>
  <c r="AZ1835" i="1"/>
  <c r="AX1835" i="1"/>
  <c r="AW1835" i="1"/>
  <c r="AV1835" i="1"/>
  <c r="AU1835" i="1"/>
  <c r="AT1835" i="1"/>
  <c r="CA1834" i="1"/>
  <c r="BZ1834" i="1"/>
  <c r="BW1834" i="1"/>
  <c r="BU1834" i="1"/>
  <c r="BS1834" i="1"/>
  <c r="BR1834" i="1"/>
  <c r="BQ1834" i="1"/>
  <c r="BP1834" i="1"/>
  <c r="BO1834" i="1"/>
  <c r="BN1834" i="1"/>
  <c r="BL1834" i="1"/>
  <c r="BK1834" i="1"/>
  <c r="BJ1834" i="1"/>
  <c r="BI1834" i="1"/>
  <c r="BH1834" i="1"/>
  <c r="BG1834" i="1"/>
  <c r="BF1834" i="1"/>
  <c r="BB1834" i="1"/>
  <c r="BA1834" i="1"/>
  <c r="AZ1834" i="1"/>
  <c r="AX1834" i="1"/>
  <c r="AW1834" i="1"/>
  <c r="AV1834" i="1"/>
  <c r="AU1834" i="1"/>
  <c r="AT1834" i="1"/>
  <c r="CA1833" i="1"/>
  <c r="BZ1833" i="1"/>
  <c r="BW1833" i="1"/>
  <c r="BU1833" i="1"/>
  <c r="BS1833" i="1"/>
  <c r="BR1833" i="1"/>
  <c r="BQ1833" i="1"/>
  <c r="BP1833" i="1"/>
  <c r="BO1833" i="1"/>
  <c r="BN1833" i="1"/>
  <c r="BL1833" i="1"/>
  <c r="BK1833" i="1"/>
  <c r="BJ1833" i="1"/>
  <c r="BI1833" i="1"/>
  <c r="BH1833" i="1"/>
  <c r="BG1833" i="1"/>
  <c r="BF1833" i="1"/>
  <c r="BB1833" i="1"/>
  <c r="BA1833" i="1"/>
  <c r="AZ1833" i="1"/>
  <c r="AX1833" i="1"/>
  <c r="AW1833" i="1"/>
  <c r="AV1833" i="1"/>
  <c r="AU1833" i="1"/>
  <c r="AT1833" i="1"/>
  <c r="CA1832" i="1"/>
  <c r="BZ1832" i="1"/>
  <c r="BW1832" i="1"/>
  <c r="BU1832" i="1"/>
  <c r="BS1832" i="1"/>
  <c r="BR1832" i="1"/>
  <c r="BQ1832" i="1"/>
  <c r="BP1832" i="1"/>
  <c r="BO1832" i="1"/>
  <c r="BN1832" i="1"/>
  <c r="BL1832" i="1"/>
  <c r="BK1832" i="1"/>
  <c r="BJ1832" i="1"/>
  <c r="BI1832" i="1"/>
  <c r="BH1832" i="1"/>
  <c r="BG1832" i="1"/>
  <c r="BF1832" i="1"/>
  <c r="BB1832" i="1"/>
  <c r="BA1832" i="1"/>
  <c r="AZ1832" i="1"/>
  <c r="AX1832" i="1"/>
  <c r="AW1832" i="1"/>
  <c r="AV1832" i="1"/>
  <c r="AU1832" i="1"/>
  <c r="AT1832" i="1"/>
  <c r="CA1831" i="1"/>
  <c r="BZ1831" i="1"/>
  <c r="BW1831" i="1"/>
  <c r="BU1831" i="1"/>
  <c r="BS1831" i="1"/>
  <c r="BR1831" i="1"/>
  <c r="BQ1831" i="1"/>
  <c r="BP1831" i="1"/>
  <c r="BO1831" i="1"/>
  <c r="BN1831" i="1"/>
  <c r="BL1831" i="1"/>
  <c r="BK1831" i="1"/>
  <c r="BJ1831" i="1"/>
  <c r="BI1831" i="1"/>
  <c r="BH1831" i="1"/>
  <c r="BG1831" i="1"/>
  <c r="BF1831" i="1"/>
  <c r="BB1831" i="1"/>
  <c r="BA1831" i="1"/>
  <c r="AZ1831" i="1"/>
  <c r="AX1831" i="1"/>
  <c r="AW1831" i="1"/>
  <c r="AV1831" i="1"/>
  <c r="AU1831" i="1"/>
  <c r="AT1831" i="1"/>
  <c r="CA1830" i="1"/>
  <c r="BZ1830" i="1"/>
  <c r="BW1830" i="1"/>
  <c r="BU1830" i="1"/>
  <c r="BS1830" i="1"/>
  <c r="BR1830" i="1"/>
  <c r="BQ1830" i="1"/>
  <c r="BP1830" i="1"/>
  <c r="BO1830" i="1"/>
  <c r="BN1830" i="1"/>
  <c r="BL1830" i="1"/>
  <c r="BK1830" i="1"/>
  <c r="BJ1830" i="1"/>
  <c r="BI1830" i="1"/>
  <c r="BH1830" i="1"/>
  <c r="BG1830" i="1"/>
  <c r="BF1830" i="1"/>
  <c r="BB1830" i="1"/>
  <c r="BA1830" i="1"/>
  <c r="AZ1830" i="1"/>
  <c r="AX1830" i="1"/>
  <c r="AW1830" i="1"/>
  <c r="AV1830" i="1"/>
  <c r="AU1830" i="1"/>
  <c r="AT1830" i="1"/>
  <c r="CA1829" i="1"/>
  <c r="BZ1829" i="1"/>
  <c r="BW1829" i="1"/>
  <c r="BU1829" i="1"/>
  <c r="BS1829" i="1"/>
  <c r="BR1829" i="1"/>
  <c r="BQ1829" i="1"/>
  <c r="BP1829" i="1"/>
  <c r="BO1829" i="1"/>
  <c r="BN1829" i="1"/>
  <c r="BL1829" i="1"/>
  <c r="BK1829" i="1"/>
  <c r="BJ1829" i="1"/>
  <c r="BI1829" i="1"/>
  <c r="BH1829" i="1"/>
  <c r="BG1829" i="1"/>
  <c r="BF1829" i="1"/>
  <c r="BB1829" i="1"/>
  <c r="BA1829" i="1"/>
  <c r="AZ1829" i="1"/>
  <c r="AX1829" i="1"/>
  <c r="AW1829" i="1"/>
  <c r="AV1829" i="1"/>
  <c r="AU1829" i="1"/>
  <c r="AT1829" i="1"/>
  <c r="CA1828" i="1"/>
  <c r="BZ1828" i="1"/>
  <c r="BW1828" i="1"/>
  <c r="BU1828" i="1"/>
  <c r="BS1828" i="1"/>
  <c r="BR1828" i="1"/>
  <c r="BQ1828" i="1"/>
  <c r="BP1828" i="1"/>
  <c r="BO1828" i="1"/>
  <c r="BN1828" i="1"/>
  <c r="BL1828" i="1"/>
  <c r="BK1828" i="1"/>
  <c r="BJ1828" i="1"/>
  <c r="BI1828" i="1"/>
  <c r="BH1828" i="1"/>
  <c r="BG1828" i="1"/>
  <c r="BF1828" i="1"/>
  <c r="BB1828" i="1"/>
  <c r="BA1828" i="1"/>
  <c r="AZ1828" i="1"/>
  <c r="AX1828" i="1"/>
  <c r="AW1828" i="1"/>
  <c r="AV1828" i="1"/>
  <c r="AU1828" i="1"/>
  <c r="AT1828" i="1"/>
  <c r="CA1827" i="1"/>
  <c r="BZ1827" i="1"/>
  <c r="BW1827" i="1"/>
  <c r="BU1827" i="1"/>
  <c r="BS1827" i="1"/>
  <c r="BR1827" i="1"/>
  <c r="BQ1827" i="1"/>
  <c r="BP1827" i="1"/>
  <c r="BO1827" i="1"/>
  <c r="BN1827" i="1"/>
  <c r="BL1827" i="1"/>
  <c r="BK1827" i="1"/>
  <c r="BJ1827" i="1"/>
  <c r="BI1827" i="1"/>
  <c r="BH1827" i="1"/>
  <c r="BG1827" i="1"/>
  <c r="BF1827" i="1"/>
  <c r="BB1827" i="1"/>
  <c r="BA1827" i="1"/>
  <c r="AZ1827" i="1"/>
  <c r="AX1827" i="1"/>
  <c r="AW1827" i="1"/>
  <c r="AV1827" i="1"/>
  <c r="AU1827" i="1"/>
  <c r="AT1827" i="1"/>
  <c r="CA1826" i="1"/>
  <c r="BZ1826" i="1"/>
  <c r="BW1826" i="1"/>
  <c r="BU1826" i="1"/>
  <c r="BS1826" i="1"/>
  <c r="BR1826" i="1"/>
  <c r="BQ1826" i="1"/>
  <c r="BP1826" i="1"/>
  <c r="BO1826" i="1"/>
  <c r="BN1826" i="1"/>
  <c r="BL1826" i="1"/>
  <c r="BK1826" i="1"/>
  <c r="BJ1826" i="1"/>
  <c r="BI1826" i="1"/>
  <c r="BH1826" i="1"/>
  <c r="BG1826" i="1"/>
  <c r="BF1826" i="1"/>
  <c r="BB1826" i="1"/>
  <c r="BA1826" i="1"/>
  <c r="AZ1826" i="1"/>
  <c r="AX1826" i="1"/>
  <c r="AW1826" i="1"/>
  <c r="AV1826" i="1"/>
  <c r="AU1826" i="1"/>
  <c r="AT1826" i="1"/>
  <c r="CA1825" i="1"/>
  <c r="BZ1825" i="1"/>
  <c r="BW1825" i="1"/>
  <c r="BU1825" i="1"/>
  <c r="BS1825" i="1"/>
  <c r="BR1825" i="1"/>
  <c r="BQ1825" i="1"/>
  <c r="BP1825" i="1"/>
  <c r="BO1825" i="1"/>
  <c r="BN1825" i="1"/>
  <c r="BL1825" i="1"/>
  <c r="BK1825" i="1"/>
  <c r="BJ1825" i="1"/>
  <c r="BI1825" i="1"/>
  <c r="BH1825" i="1"/>
  <c r="BG1825" i="1"/>
  <c r="BF1825" i="1"/>
  <c r="BB1825" i="1"/>
  <c r="BA1825" i="1"/>
  <c r="AZ1825" i="1"/>
  <c r="AX1825" i="1"/>
  <c r="AW1825" i="1"/>
  <c r="AV1825" i="1"/>
  <c r="AU1825" i="1"/>
  <c r="AT1825" i="1"/>
  <c r="CA1824" i="1"/>
  <c r="BZ1824" i="1"/>
  <c r="BW1824" i="1"/>
  <c r="BU1824" i="1"/>
  <c r="BS1824" i="1"/>
  <c r="BR1824" i="1"/>
  <c r="BQ1824" i="1"/>
  <c r="BP1824" i="1"/>
  <c r="BO1824" i="1"/>
  <c r="BN1824" i="1"/>
  <c r="BL1824" i="1"/>
  <c r="BK1824" i="1"/>
  <c r="BJ1824" i="1"/>
  <c r="BI1824" i="1"/>
  <c r="BH1824" i="1"/>
  <c r="BG1824" i="1"/>
  <c r="BF1824" i="1"/>
  <c r="BB1824" i="1"/>
  <c r="BA1824" i="1"/>
  <c r="AZ1824" i="1"/>
  <c r="AX1824" i="1"/>
  <c r="AW1824" i="1"/>
  <c r="AV1824" i="1"/>
  <c r="AU1824" i="1"/>
  <c r="AT1824" i="1"/>
  <c r="CA1823" i="1"/>
  <c r="BZ1823" i="1"/>
  <c r="BW1823" i="1"/>
  <c r="BU1823" i="1"/>
  <c r="BS1823" i="1"/>
  <c r="BR1823" i="1"/>
  <c r="BQ1823" i="1"/>
  <c r="BP1823" i="1"/>
  <c r="BO1823" i="1"/>
  <c r="BN1823" i="1"/>
  <c r="BL1823" i="1"/>
  <c r="BK1823" i="1"/>
  <c r="BJ1823" i="1"/>
  <c r="BI1823" i="1"/>
  <c r="BH1823" i="1"/>
  <c r="BG1823" i="1"/>
  <c r="BF1823" i="1"/>
  <c r="BB1823" i="1"/>
  <c r="BA1823" i="1"/>
  <c r="AZ1823" i="1"/>
  <c r="AX1823" i="1"/>
  <c r="AW1823" i="1"/>
  <c r="AV1823" i="1"/>
  <c r="AU1823" i="1"/>
  <c r="AT1823" i="1"/>
  <c r="CA1822" i="1"/>
  <c r="BZ1822" i="1"/>
  <c r="BW1822" i="1"/>
  <c r="BU1822" i="1"/>
  <c r="BS1822" i="1"/>
  <c r="BR1822" i="1"/>
  <c r="BQ1822" i="1"/>
  <c r="BP1822" i="1"/>
  <c r="BO1822" i="1"/>
  <c r="BN1822" i="1"/>
  <c r="BL1822" i="1"/>
  <c r="BK1822" i="1"/>
  <c r="BJ1822" i="1"/>
  <c r="BI1822" i="1"/>
  <c r="BH1822" i="1"/>
  <c r="BG1822" i="1"/>
  <c r="BF1822" i="1"/>
  <c r="BB1822" i="1"/>
  <c r="BA1822" i="1"/>
  <c r="AZ1822" i="1"/>
  <c r="AX1822" i="1"/>
  <c r="AW1822" i="1"/>
  <c r="AV1822" i="1"/>
  <c r="AU1822" i="1"/>
  <c r="AT1822" i="1"/>
  <c r="CA1821" i="1"/>
  <c r="BZ1821" i="1"/>
  <c r="BW1821" i="1"/>
  <c r="BU1821" i="1"/>
  <c r="BS1821" i="1"/>
  <c r="BR1821" i="1"/>
  <c r="BQ1821" i="1"/>
  <c r="BP1821" i="1"/>
  <c r="BO1821" i="1"/>
  <c r="BN1821" i="1"/>
  <c r="BL1821" i="1"/>
  <c r="BK1821" i="1"/>
  <c r="BJ1821" i="1"/>
  <c r="BI1821" i="1"/>
  <c r="BH1821" i="1"/>
  <c r="BG1821" i="1"/>
  <c r="BF1821" i="1"/>
  <c r="BB1821" i="1"/>
  <c r="BA1821" i="1"/>
  <c r="AZ1821" i="1"/>
  <c r="AX1821" i="1"/>
  <c r="AW1821" i="1"/>
  <c r="AV1821" i="1"/>
  <c r="AU1821" i="1"/>
  <c r="AT1821" i="1"/>
  <c r="CA1820" i="1"/>
  <c r="BZ1820" i="1"/>
  <c r="BW1820" i="1"/>
  <c r="BU1820" i="1"/>
  <c r="BS1820" i="1"/>
  <c r="BR1820" i="1"/>
  <c r="BQ1820" i="1"/>
  <c r="BP1820" i="1"/>
  <c r="BO1820" i="1"/>
  <c r="BN1820" i="1"/>
  <c r="BL1820" i="1"/>
  <c r="BK1820" i="1"/>
  <c r="BJ1820" i="1"/>
  <c r="BI1820" i="1"/>
  <c r="BH1820" i="1"/>
  <c r="BG1820" i="1"/>
  <c r="BF1820" i="1"/>
  <c r="BB1820" i="1"/>
  <c r="BA1820" i="1"/>
  <c r="AZ1820" i="1"/>
  <c r="AX1820" i="1"/>
  <c r="AW1820" i="1"/>
  <c r="AV1820" i="1"/>
  <c r="AU1820" i="1"/>
  <c r="AT1820" i="1"/>
  <c r="CA1819" i="1"/>
  <c r="BZ1819" i="1"/>
  <c r="BW1819" i="1"/>
  <c r="BU1819" i="1"/>
  <c r="BS1819" i="1"/>
  <c r="BR1819" i="1"/>
  <c r="BQ1819" i="1"/>
  <c r="BP1819" i="1"/>
  <c r="BO1819" i="1"/>
  <c r="BN1819" i="1"/>
  <c r="BL1819" i="1"/>
  <c r="BK1819" i="1"/>
  <c r="BJ1819" i="1"/>
  <c r="BI1819" i="1"/>
  <c r="BH1819" i="1"/>
  <c r="BG1819" i="1"/>
  <c r="BF1819" i="1"/>
  <c r="BB1819" i="1"/>
  <c r="BA1819" i="1"/>
  <c r="AZ1819" i="1"/>
  <c r="AX1819" i="1"/>
  <c r="AW1819" i="1"/>
  <c r="AV1819" i="1"/>
  <c r="AU1819" i="1"/>
  <c r="AT1819" i="1"/>
  <c r="CA1818" i="1"/>
  <c r="BZ1818" i="1"/>
  <c r="BW1818" i="1"/>
  <c r="BU1818" i="1"/>
  <c r="BS1818" i="1"/>
  <c r="BR1818" i="1"/>
  <c r="BQ1818" i="1"/>
  <c r="BP1818" i="1"/>
  <c r="BO1818" i="1"/>
  <c r="BN1818" i="1"/>
  <c r="BL1818" i="1"/>
  <c r="BK1818" i="1"/>
  <c r="BJ1818" i="1"/>
  <c r="BI1818" i="1"/>
  <c r="BH1818" i="1"/>
  <c r="BG1818" i="1"/>
  <c r="BF1818" i="1"/>
  <c r="BB1818" i="1"/>
  <c r="BA1818" i="1"/>
  <c r="AZ1818" i="1"/>
  <c r="AX1818" i="1"/>
  <c r="AW1818" i="1"/>
  <c r="AV1818" i="1"/>
  <c r="AU1818" i="1"/>
  <c r="AT1818" i="1"/>
  <c r="CA1817" i="1"/>
  <c r="BZ1817" i="1"/>
  <c r="BW1817" i="1"/>
  <c r="BU1817" i="1"/>
  <c r="BS1817" i="1"/>
  <c r="BR1817" i="1"/>
  <c r="BQ1817" i="1"/>
  <c r="BP1817" i="1"/>
  <c r="BO1817" i="1"/>
  <c r="BN1817" i="1"/>
  <c r="BL1817" i="1"/>
  <c r="BK1817" i="1"/>
  <c r="BJ1817" i="1"/>
  <c r="BI1817" i="1"/>
  <c r="BH1817" i="1"/>
  <c r="BG1817" i="1"/>
  <c r="BF1817" i="1"/>
  <c r="BB1817" i="1"/>
  <c r="BA1817" i="1"/>
  <c r="AZ1817" i="1"/>
  <c r="AX1817" i="1"/>
  <c r="AW1817" i="1"/>
  <c r="AV1817" i="1"/>
  <c r="AU1817" i="1"/>
  <c r="AT1817" i="1"/>
  <c r="CA1816" i="1"/>
  <c r="BZ1816" i="1"/>
  <c r="BW1816" i="1"/>
  <c r="BU1816" i="1"/>
  <c r="BS1816" i="1"/>
  <c r="BR1816" i="1"/>
  <c r="BQ1816" i="1"/>
  <c r="BP1816" i="1"/>
  <c r="BO1816" i="1"/>
  <c r="BN1816" i="1"/>
  <c r="BL1816" i="1"/>
  <c r="BK1816" i="1"/>
  <c r="BJ1816" i="1"/>
  <c r="BI1816" i="1"/>
  <c r="BH1816" i="1"/>
  <c r="BG1816" i="1"/>
  <c r="BF1816" i="1"/>
  <c r="BB1816" i="1"/>
  <c r="BA1816" i="1"/>
  <c r="AZ1816" i="1"/>
  <c r="AX1816" i="1"/>
  <c r="AW1816" i="1"/>
  <c r="AV1816" i="1"/>
  <c r="AU1816" i="1"/>
  <c r="AT1816" i="1"/>
  <c r="CA1815" i="1"/>
  <c r="BZ1815" i="1"/>
  <c r="BW1815" i="1"/>
  <c r="BU1815" i="1"/>
  <c r="BS1815" i="1"/>
  <c r="BR1815" i="1"/>
  <c r="BQ1815" i="1"/>
  <c r="BP1815" i="1"/>
  <c r="BO1815" i="1"/>
  <c r="BN1815" i="1"/>
  <c r="BL1815" i="1"/>
  <c r="BK1815" i="1"/>
  <c r="BJ1815" i="1"/>
  <c r="BI1815" i="1"/>
  <c r="BH1815" i="1"/>
  <c r="BG1815" i="1"/>
  <c r="BF1815" i="1"/>
  <c r="BB1815" i="1"/>
  <c r="BA1815" i="1"/>
  <c r="AZ1815" i="1"/>
  <c r="AX1815" i="1"/>
  <c r="AW1815" i="1"/>
  <c r="AV1815" i="1"/>
  <c r="AU1815" i="1"/>
  <c r="AT1815" i="1"/>
  <c r="CA1814" i="1"/>
  <c r="BZ1814" i="1"/>
  <c r="BW1814" i="1"/>
  <c r="BU1814" i="1"/>
  <c r="BS1814" i="1"/>
  <c r="BR1814" i="1"/>
  <c r="BQ1814" i="1"/>
  <c r="BP1814" i="1"/>
  <c r="BO1814" i="1"/>
  <c r="BN1814" i="1"/>
  <c r="BL1814" i="1"/>
  <c r="BK1814" i="1"/>
  <c r="BJ1814" i="1"/>
  <c r="BI1814" i="1"/>
  <c r="BH1814" i="1"/>
  <c r="BG1814" i="1"/>
  <c r="BF1814" i="1"/>
  <c r="BB1814" i="1"/>
  <c r="BA1814" i="1"/>
  <c r="AZ1814" i="1"/>
  <c r="AX1814" i="1"/>
  <c r="AW1814" i="1"/>
  <c r="AV1814" i="1"/>
  <c r="AU1814" i="1"/>
  <c r="AT1814" i="1"/>
  <c r="CA1813" i="1"/>
  <c r="BZ1813" i="1"/>
  <c r="BW1813" i="1"/>
  <c r="BU1813" i="1"/>
  <c r="BS1813" i="1"/>
  <c r="BR1813" i="1"/>
  <c r="BQ1813" i="1"/>
  <c r="BP1813" i="1"/>
  <c r="BO1813" i="1"/>
  <c r="BN1813" i="1"/>
  <c r="BL1813" i="1"/>
  <c r="BK1813" i="1"/>
  <c r="BJ1813" i="1"/>
  <c r="BI1813" i="1"/>
  <c r="BH1813" i="1"/>
  <c r="BG1813" i="1"/>
  <c r="BF1813" i="1"/>
  <c r="BB1813" i="1"/>
  <c r="BA1813" i="1"/>
  <c r="AZ1813" i="1"/>
  <c r="AX1813" i="1"/>
  <c r="AW1813" i="1"/>
  <c r="AV1813" i="1"/>
  <c r="AU1813" i="1"/>
  <c r="AT1813" i="1"/>
  <c r="CA1812" i="1"/>
  <c r="BZ1812" i="1"/>
  <c r="BW1812" i="1"/>
  <c r="BU1812" i="1"/>
  <c r="BS1812" i="1"/>
  <c r="BR1812" i="1"/>
  <c r="BQ1812" i="1"/>
  <c r="BP1812" i="1"/>
  <c r="BO1812" i="1"/>
  <c r="BN1812" i="1"/>
  <c r="BL1812" i="1"/>
  <c r="BK1812" i="1"/>
  <c r="BJ1812" i="1"/>
  <c r="BI1812" i="1"/>
  <c r="BH1812" i="1"/>
  <c r="BG1812" i="1"/>
  <c r="BF1812" i="1"/>
  <c r="BB1812" i="1"/>
  <c r="BA1812" i="1"/>
  <c r="AZ1812" i="1"/>
  <c r="AX1812" i="1"/>
  <c r="AW1812" i="1"/>
  <c r="AV1812" i="1"/>
  <c r="AU1812" i="1"/>
  <c r="AT1812" i="1"/>
  <c r="CA1811" i="1"/>
  <c r="BZ1811" i="1"/>
  <c r="BW1811" i="1"/>
  <c r="BU1811" i="1"/>
  <c r="BS1811" i="1"/>
  <c r="BR1811" i="1"/>
  <c r="BQ1811" i="1"/>
  <c r="BP1811" i="1"/>
  <c r="BO1811" i="1"/>
  <c r="BN1811" i="1"/>
  <c r="BL1811" i="1"/>
  <c r="BK1811" i="1"/>
  <c r="BJ1811" i="1"/>
  <c r="BI1811" i="1"/>
  <c r="BH1811" i="1"/>
  <c r="BG1811" i="1"/>
  <c r="BF1811" i="1"/>
  <c r="BB1811" i="1"/>
  <c r="BA1811" i="1"/>
  <c r="AZ1811" i="1"/>
  <c r="AX1811" i="1"/>
  <c r="AW1811" i="1"/>
  <c r="AV1811" i="1"/>
  <c r="AU1811" i="1"/>
  <c r="AT1811" i="1"/>
  <c r="CA1810" i="1"/>
  <c r="BZ1810" i="1"/>
  <c r="BW1810" i="1"/>
  <c r="BU1810" i="1"/>
  <c r="BS1810" i="1"/>
  <c r="BR1810" i="1"/>
  <c r="BQ1810" i="1"/>
  <c r="BP1810" i="1"/>
  <c r="BO1810" i="1"/>
  <c r="BN1810" i="1"/>
  <c r="BL1810" i="1"/>
  <c r="BK1810" i="1"/>
  <c r="BJ1810" i="1"/>
  <c r="BI1810" i="1"/>
  <c r="BH1810" i="1"/>
  <c r="BG1810" i="1"/>
  <c r="BF1810" i="1"/>
  <c r="BB1810" i="1"/>
  <c r="BA1810" i="1"/>
  <c r="AZ1810" i="1"/>
  <c r="AX1810" i="1"/>
  <c r="AW1810" i="1"/>
  <c r="AV1810" i="1"/>
  <c r="AU1810" i="1"/>
  <c r="AT1810" i="1"/>
  <c r="CA1809" i="1"/>
  <c r="BZ1809" i="1"/>
  <c r="BW1809" i="1"/>
  <c r="BU1809" i="1"/>
  <c r="BS1809" i="1"/>
  <c r="BR1809" i="1"/>
  <c r="BQ1809" i="1"/>
  <c r="BP1809" i="1"/>
  <c r="BO1809" i="1"/>
  <c r="BN1809" i="1"/>
  <c r="BL1809" i="1"/>
  <c r="BK1809" i="1"/>
  <c r="BJ1809" i="1"/>
  <c r="BI1809" i="1"/>
  <c r="BH1809" i="1"/>
  <c r="BG1809" i="1"/>
  <c r="BF1809" i="1"/>
  <c r="BB1809" i="1"/>
  <c r="BA1809" i="1"/>
  <c r="AZ1809" i="1"/>
  <c r="AX1809" i="1"/>
  <c r="AW1809" i="1"/>
  <c r="AV1809" i="1"/>
  <c r="AU1809" i="1"/>
  <c r="AT1809" i="1"/>
  <c r="CA1808" i="1"/>
  <c r="BZ1808" i="1"/>
  <c r="BW1808" i="1"/>
  <c r="BU1808" i="1"/>
  <c r="BS1808" i="1"/>
  <c r="BR1808" i="1"/>
  <c r="BQ1808" i="1"/>
  <c r="BP1808" i="1"/>
  <c r="BO1808" i="1"/>
  <c r="BN1808" i="1"/>
  <c r="BL1808" i="1"/>
  <c r="BK1808" i="1"/>
  <c r="BJ1808" i="1"/>
  <c r="BI1808" i="1"/>
  <c r="BH1808" i="1"/>
  <c r="BG1808" i="1"/>
  <c r="BF1808" i="1"/>
  <c r="BB1808" i="1"/>
  <c r="BA1808" i="1"/>
  <c r="AZ1808" i="1"/>
  <c r="AX1808" i="1"/>
  <c r="AW1808" i="1"/>
  <c r="AV1808" i="1"/>
  <c r="AU1808" i="1"/>
  <c r="AT1808" i="1"/>
  <c r="CA1807" i="1"/>
  <c r="BZ1807" i="1"/>
  <c r="BW1807" i="1"/>
  <c r="BU1807" i="1"/>
  <c r="BS1807" i="1"/>
  <c r="BR1807" i="1"/>
  <c r="BQ1807" i="1"/>
  <c r="BP1807" i="1"/>
  <c r="BO1807" i="1"/>
  <c r="BN1807" i="1"/>
  <c r="BL1807" i="1"/>
  <c r="BK1807" i="1"/>
  <c r="BJ1807" i="1"/>
  <c r="BI1807" i="1"/>
  <c r="BH1807" i="1"/>
  <c r="BG1807" i="1"/>
  <c r="BF1807" i="1"/>
  <c r="BB1807" i="1"/>
  <c r="BA1807" i="1"/>
  <c r="AZ1807" i="1"/>
  <c r="AX1807" i="1"/>
  <c r="AW1807" i="1"/>
  <c r="AV1807" i="1"/>
  <c r="AU1807" i="1"/>
  <c r="AT1807" i="1"/>
  <c r="CA1806" i="1"/>
  <c r="BZ1806" i="1"/>
  <c r="BW1806" i="1"/>
  <c r="BU1806" i="1"/>
  <c r="BS1806" i="1"/>
  <c r="BR1806" i="1"/>
  <c r="BQ1806" i="1"/>
  <c r="BP1806" i="1"/>
  <c r="BO1806" i="1"/>
  <c r="BN1806" i="1"/>
  <c r="BL1806" i="1"/>
  <c r="BK1806" i="1"/>
  <c r="BJ1806" i="1"/>
  <c r="BI1806" i="1"/>
  <c r="BH1806" i="1"/>
  <c r="BG1806" i="1"/>
  <c r="BF1806" i="1"/>
  <c r="BB1806" i="1"/>
  <c r="BA1806" i="1"/>
  <c r="AZ1806" i="1"/>
  <c r="AX1806" i="1"/>
  <c r="AW1806" i="1"/>
  <c r="AV1806" i="1"/>
  <c r="AU1806" i="1"/>
  <c r="AT1806" i="1"/>
  <c r="CA1805" i="1"/>
  <c r="BZ1805" i="1"/>
  <c r="BW1805" i="1"/>
  <c r="BU1805" i="1"/>
  <c r="BS1805" i="1"/>
  <c r="BR1805" i="1"/>
  <c r="BQ1805" i="1"/>
  <c r="BP1805" i="1"/>
  <c r="BO1805" i="1"/>
  <c r="BN1805" i="1"/>
  <c r="BL1805" i="1"/>
  <c r="BK1805" i="1"/>
  <c r="BJ1805" i="1"/>
  <c r="BI1805" i="1"/>
  <c r="BH1805" i="1"/>
  <c r="BG1805" i="1"/>
  <c r="BF1805" i="1"/>
  <c r="BB1805" i="1"/>
  <c r="BA1805" i="1"/>
  <c r="AZ1805" i="1"/>
  <c r="AX1805" i="1"/>
  <c r="AW1805" i="1"/>
  <c r="AV1805" i="1"/>
  <c r="AU1805" i="1"/>
  <c r="AT1805" i="1"/>
  <c r="CA1804" i="1"/>
  <c r="BZ1804" i="1"/>
  <c r="BW1804" i="1"/>
  <c r="BU1804" i="1"/>
  <c r="BS1804" i="1"/>
  <c r="BR1804" i="1"/>
  <c r="BQ1804" i="1"/>
  <c r="BP1804" i="1"/>
  <c r="BO1804" i="1"/>
  <c r="BN1804" i="1"/>
  <c r="BL1804" i="1"/>
  <c r="BK1804" i="1"/>
  <c r="BJ1804" i="1"/>
  <c r="BI1804" i="1"/>
  <c r="BH1804" i="1"/>
  <c r="BG1804" i="1"/>
  <c r="BF1804" i="1"/>
  <c r="BB1804" i="1"/>
  <c r="BA1804" i="1"/>
  <c r="AZ1804" i="1"/>
  <c r="AX1804" i="1"/>
  <c r="AW1804" i="1"/>
  <c r="AV1804" i="1"/>
  <c r="AU1804" i="1"/>
  <c r="AT1804" i="1"/>
  <c r="CA1803" i="1"/>
  <c r="BZ1803" i="1"/>
  <c r="BW1803" i="1"/>
  <c r="BU1803" i="1"/>
  <c r="BS1803" i="1"/>
  <c r="BR1803" i="1"/>
  <c r="BQ1803" i="1"/>
  <c r="BP1803" i="1"/>
  <c r="BO1803" i="1"/>
  <c r="BN1803" i="1"/>
  <c r="BL1803" i="1"/>
  <c r="BK1803" i="1"/>
  <c r="BJ1803" i="1"/>
  <c r="BI1803" i="1"/>
  <c r="BH1803" i="1"/>
  <c r="BG1803" i="1"/>
  <c r="BF1803" i="1"/>
  <c r="BB1803" i="1"/>
  <c r="BA1803" i="1"/>
  <c r="AZ1803" i="1"/>
  <c r="AX1803" i="1"/>
  <c r="AW1803" i="1"/>
  <c r="AV1803" i="1"/>
  <c r="AU1803" i="1"/>
  <c r="AT1803" i="1"/>
  <c r="CA1802" i="1"/>
  <c r="BZ1802" i="1"/>
  <c r="BW1802" i="1"/>
  <c r="BU1802" i="1"/>
  <c r="BS1802" i="1"/>
  <c r="BR1802" i="1"/>
  <c r="BQ1802" i="1"/>
  <c r="BP1802" i="1"/>
  <c r="BO1802" i="1"/>
  <c r="BN1802" i="1"/>
  <c r="BL1802" i="1"/>
  <c r="BK1802" i="1"/>
  <c r="BJ1802" i="1"/>
  <c r="BI1802" i="1"/>
  <c r="BH1802" i="1"/>
  <c r="BG1802" i="1"/>
  <c r="BF1802" i="1"/>
  <c r="BB1802" i="1"/>
  <c r="BA1802" i="1"/>
  <c r="AZ1802" i="1"/>
  <c r="AX1802" i="1"/>
  <c r="AW1802" i="1"/>
  <c r="AV1802" i="1"/>
  <c r="AU1802" i="1"/>
  <c r="AT1802" i="1"/>
  <c r="CA1801" i="1"/>
  <c r="BZ1801" i="1"/>
  <c r="BW1801" i="1"/>
  <c r="BU1801" i="1"/>
  <c r="BS1801" i="1"/>
  <c r="BR1801" i="1"/>
  <c r="BQ1801" i="1"/>
  <c r="BP1801" i="1"/>
  <c r="BO1801" i="1"/>
  <c r="BN1801" i="1"/>
  <c r="BL1801" i="1"/>
  <c r="BK1801" i="1"/>
  <c r="BJ1801" i="1"/>
  <c r="BI1801" i="1"/>
  <c r="BH1801" i="1"/>
  <c r="BG1801" i="1"/>
  <c r="BF1801" i="1"/>
  <c r="BB1801" i="1"/>
  <c r="BA1801" i="1"/>
  <c r="AZ1801" i="1"/>
  <c r="AX1801" i="1"/>
  <c r="AW1801" i="1"/>
  <c r="AV1801" i="1"/>
  <c r="AU1801" i="1"/>
  <c r="AT1801" i="1"/>
  <c r="CA1800" i="1"/>
  <c r="BZ1800" i="1"/>
  <c r="BW1800" i="1"/>
  <c r="BU1800" i="1"/>
  <c r="BS1800" i="1"/>
  <c r="BR1800" i="1"/>
  <c r="BQ1800" i="1"/>
  <c r="BP1800" i="1"/>
  <c r="BO1800" i="1"/>
  <c r="BN1800" i="1"/>
  <c r="BL1800" i="1"/>
  <c r="BK1800" i="1"/>
  <c r="BJ1800" i="1"/>
  <c r="BI1800" i="1"/>
  <c r="BH1800" i="1"/>
  <c r="BG1800" i="1"/>
  <c r="BF1800" i="1"/>
  <c r="BB1800" i="1"/>
  <c r="BA1800" i="1"/>
  <c r="AZ1800" i="1"/>
  <c r="AX1800" i="1"/>
  <c r="AW1800" i="1"/>
  <c r="AV1800" i="1"/>
  <c r="AU1800" i="1"/>
  <c r="AT1800" i="1"/>
  <c r="CA1799" i="1"/>
  <c r="BZ1799" i="1"/>
  <c r="BW1799" i="1"/>
  <c r="BU1799" i="1"/>
  <c r="BS1799" i="1"/>
  <c r="BR1799" i="1"/>
  <c r="BQ1799" i="1"/>
  <c r="BP1799" i="1"/>
  <c r="BO1799" i="1"/>
  <c r="BN1799" i="1"/>
  <c r="BL1799" i="1"/>
  <c r="BK1799" i="1"/>
  <c r="BJ1799" i="1"/>
  <c r="BI1799" i="1"/>
  <c r="BH1799" i="1"/>
  <c r="BG1799" i="1"/>
  <c r="BF1799" i="1"/>
  <c r="BB1799" i="1"/>
  <c r="BA1799" i="1"/>
  <c r="AZ1799" i="1"/>
  <c r="AX1799" i="1"/>
  <c r="AW1799" i="1"/>
  <c r="AV1799" i="1"/>
  <c r="AU1799" i="1"/>
  <c r="AT1799" i="1"/>
  <c r="CA1798" i="1"/>
  <c r="BZ1798" i="1"/>
  <c r="BW1798" i="1"/>
  <c r="BU1798" i="1"/>
  <c r="BS1798" i="1"/>
  <c r="BR1798" i="1"/>
  <c r="BQ1798" i="1"/>
  <c r="BP1798" i="1"/>
  <c r="BO1798" i="1"/>
  <c r="BN1798" i="1"/>
  <c r="BL1798" i="1"/>
  <c r="BK1798" i="1"/>
  <c r="BJ1798" i="1"/>
  <c r="BI1798" i="1"/>
  <c r="BH1798" i="1"/>
  <c r="BG1798" i="1"/>
  <c r="BF1798" i="1"/>
  <c r="BB1798" i="1"/>
  <c r="BA1798" i="1"/>
  <c r="AZ1798" i="1"/>
  <c r="AX1798" i="1"/>
  <c r="AW1798" i="1"/>
  <c r="AV1798" i="1"/>
  <c r="AU1798" i="1"/>
  <c r="AT1798" i="1"/>
  <c r="CA1797" i="1"/>
  <c r="BZ1797" i="1"/>
  <c r="BW1797" i="1"/>
  <c r="BU1797" i="1"/>
  <c r="BS1797" i="1"/>
  <c r="BR1797" i="1"/>
  <c r="BQ1797" i="1"/>
  <c r="BP1797" i="1"/>
  <c r="BO1797" i="1"/>
  <c r="BN1797" i="1"/>
  <c r="BL1797" i="1"/>
  <c r="BK1797" i="1"/>
  <c r="BJ1797" i="1"/>
  <c r="BI1797" i="1"/>
  <c r="BH1797" i="1"/>
  <c r="BG1797" i="1"/>
  <c r="BF1797" i="1"/>
  <c r="BB1797" i="1"/>
  <c r="BA1797" i="1"/>
  <c r="AZ1797" i="1"/>
  <c r="AX1797" i="1"/>
  <c r="AW1797" i="1"/>
  <c r="AV1797" i="1"/>
  <c r="AU1797" i="1"/>
  <c r="AT1797" i="1"/>
  <c r="CA1796" i="1"/>
  <c r="BZ1796" i="1"/>
  <c r="BW1796" i="1"/>
  <c r="BU1796" i="1"/>
  <c r="BS1796" i="1"/>
  <c r="BR1796" i="1"/>
  <c r="BQ1796" i="1"/>
  <c r="BP1796" i="1"/>
  <c r="BO1796" i="1"/>
  <c r="BN1796" i="1"/>
  <c r="BL1796" i="1"/>
  <c r="BK1796" i="1"/>
  <c r="BJ1796" i="1"/>
  <c r="BI1796" i="1"/>
  <c r="BH1796" i="1"/>
  <c r="BG1796" i="1"/>
  <c r="BF1796" i="1"/>
  <c r="BB1796" i="1"/>
  <c r="BA1796" i="1"/>
  <c r="AZ1796" i="1"/>
  <c r="AX1796" i="1"/>
  <c r="AW1796" i="1"/>
  <c r="AV1796" i="1"/>
  <c r="AU1796" i="1"/>
  <c r="AT1796" i="1"/>
  <c r="CA1795" i="1"/>
  <c r="BZ1795" i="1"/>
  <c r="BW1795" i="1"/>
  <c r="BU1795" i="1"/>
  <c r="BS1795" i="1"/>
  <c r="BR1795" i="1"/>
  <c r="BQ1795" i="1"/>
  <c r="BP1795" i="1"/>
  <c r="BO1795" i="1"/>
  <c r="BN1795" i="1"/>
  <c r="BL1795" i="1"/>
  <c r="BK1795" i="1"/>
  <c r="BJ1795" i="1"/>
  <c r="BI1795" i="1"/>
  <c r="BH1795" i="1"/>
  <c r="BG1795" i="1"/>
  <c r="BF1795" i="1"/>
  <c r="BB1795" i="1"/>
  <c r="BA1795" i="1"/>
  <c r="AZ1795" i="1"/>
  <c r="AX1795" i="1"/>
  <c r="AW1795" i="1"/>
  <c r="AV1795" i="1"/>
  <c r="AU1795" i="1"/>
  <c r="AT1795" i="1"/>
  <c r="CA1794" i="1"/>
  <c r="BZ1794" i="1"/>
  <c r="BW1794" i="1"/>
  <c r="BU1794" i="1"/>
  <c r="BS1794" i="1"/>
  <c r="BR1794" i="1"/>
  <c r="BQ1794" i="1"/>
  <c r="BP1794" i="1"/>
  <c r="BO1794" i="1"/>
  <c r="BN1794" i="1"/>
  <c r="BL1794" i="1"/>
  <c r="BK1794" i="1"/>
  <c r="BJ1794" i="1"/>
  <c r="BI1794" i="1"/>
  <c r="BH1794" i="1"/>
  <c r="BG1794" i="1"/>
  <c r="BF1794" i="1"/>
  <c r="BB1794" i="1"/>
  <c r="BA1794" i="1"/>
  <c r="AZ1794" i="1"/>
  <c r="AX1794" i="1"/>
  <c r="AW1794" i="1"/>
  <c r="AV1794" i="1"/>
  <c r="AU1794" i="1"/>
  <c r="AT1794" i="1"/>
  <c r="CA1793" i="1"/>
  <c r="BZ1793" i="1"/>
  <c r="BW1793" i="1"/>
  <c r="BU1793" i="1"/>
  <c r="BS1793" i="1"/>
  <c r="BR1793" i="1"/>
  <c r="BQ1793" i="1"/>
  <c r="BP1793" i="1"/>
  <c r="BO1793" i="1"/>
  <c r="BN1793" i="1"/>
  <c r="BL1793" i="1"/>
  <c r="BK1793" i="1"/>
  <c r="BJ1793" i="1"/>
  <c r="BI1793" i="1"/>
  <c r="BH1793" i="1"/>
  <c r="BG1793" i="1"/>
  <c r="BF1793" i="1"/>
  <c r="BB1793" i="1"/>
  <c r="BA1793" i="1"/>
  <c r="AZ1793" i="1"/>
  <c r="AX1793" i="1"/>
  <c r="AW1793" i="1"/>
  <c r="AV1793" i="1"/>
  <c r="AU1793" i="1"/>
  <c r="AT1793" i="1"/>
  <c r="CA1792" i="1"/>
  <c r="BZ1792" i="1"/>
  <c r="BW1792" i="1"/>
  <c r="BU1792" i="1"/>
  <c r="BS1792" i="1"/>
  <c r="BR1792" i="1"/>
  <c r="BQ1792" i="1"/>
  <c r="BP1792" i="1"/>
  <c r="BO1792" i="1"/>
  <c r="BN1792" i="1"/>
  <c r="BL1792" i="1"/>
  <c r="BK1792" i="1"/>
  <c r="BJ1792" i="1"/>
  <c r="BI1792" i="1"/>
  <c r="BH1792" i="1"/>
  <c r="BG1792" i="1"/>
  <c r="BF1792" i="1"/>
  <c r="BB1792" i="1"/>
  <c r="BA1792" i="1"/>
  <c r="AZ1792" i="1"/>
  <c r="AX1792" i="1"/>
  <c r="AW1792" i="1"/>
  <c r="AV1792" i="1"/>
  <c r="AU1792" i="1"/>
  <c r="AT1792" i="1"/>
  <c r="CA1791" i="1"/>
  <c r="BZ1791" i="1"/>
  <c r="BW1791" i="1"/>
  <c r="BU1791" i="1"/>
  <c r="BS1791" i="1"/>
  <c r="BR1791" i="1"/>
  <c r="BQ1791" i="1"/>
  <c r="BP1791" i="1"/>
  <c r="BO1791" i="1"/>
  <c r="BN1791" i="1"/>
  <c r="BL1791" i="1"/>
  <c r="BK1791" i="1"/>
  <c r="BJ1791" i="1"/>
  <c r="BI1791" i="1"/>
  <c r="BH1791" i="1"/>
  <c r="BG1791" i="1"/>
  <c r="BF1791" i="1"/>
  <c r="BB1791" i="1"/>
  <c r="BA1791" i="1"/>
  <c r="AZ1791" i="1"/>
  <c r="AX1791" i="1"/>
  <c r="AW1791" i="1"/>
  <c r="AV1791" i="1"/>
  <c r="AU1791" i="1"/>
  <c r="AT1791" i="1"/>
  <c r="CA1790" i="1"/>
  <c r="BZ1790" i="1"/>
  <c r="BW1790" i="1"/>
  <c r="BU1790" i="1"/>
  <c r="BS1790" i="1"/>
  <c r="BR1790" i="1"/>
  <c r="BQ1790" i="1"/>
  <c r="BP1790" i="1"/>
  <c r="BO1790" i="1"/>
  <c r="BN1790" i="1"/>
  <c r="BL1790" i="1"/>
  <c r="BK1790" i="1"/>
  <c r="BJ1790" i="1"/>
  <c r="BI1790" i="1"/>
  <c r="BH1790" i="1"/>
  <c r="BG1790" i="1"/>
  <c r="BF1790" i="1"/>
  <c r="BB1790" i="1"/>
  <c r="BA1790" i="1"/>
  <c r="AZ1790" i="1"/>
  <c r="AX1790" i="1"/>
  <c r="AW1790" i="1"/>
  <c r="AV1790" i="1"/>
  <c r="AU1790" i="1"/>
  <c r="AT1790" i="1"/>
  <c r="CA1789" i="1"/>
  <c r="BZ1789" i="1"/>
  <c r="BW1789" i="1"/>
  <c r="BU1789" i="1"/>
  <c r="BS1789" i="1"/>
  <c r="BR1789" i="1"/>
  <c r="BQ1789" i="1"/>
  <c r="BP1789" i="1"/>
  <c r="BO1789" i="1"/>
  <c r="BN1789" i="1"/>
  <c r="BL1789" i="1"/>
  <c r="BK1789" i="1"/>
  <c r="BJ1789" i="1"/>
  <c r="BI1789" i="1"/>
  <c r="BH1789" i="1"/>
  <c r="BG1789" i="1"/>
  <c r="BF1789" i="1"/>
  <c r="BB1789" i="1"/>
  <c r="BA1789" i="1"/>
  <c r="AZ1789" i="1"/>
  <c r="AX1789" i="1"/>
  <c r="AW1789" i="1"/>
  <c r="AV1789" i="1"/>
  <c r="AU1789" i="1"/>
  <c r="AT1789" i="1"/>
  <c r="CA1788" i="1"/>
  <c r="BZ1788" i="1"/>
  <c r="BW1788" i="1"/>
  <c r="BU1788" i="1"/>
  <c r="BS1788" i="1"/>
  <c r="BR1788" i="1"/>
  <c r="BQ1788" i="1"/>
  <c r="BP1788" i="1"/>
  <c r="BO1788" i="1"/>
  <c r="BN1788" i="1"/>
  <c r="BL1788" i="1"/>
  <c r="BK1788" i="1"/>
  <c r="BJ1788" i="1"/>
  <c r="BI1788" i="1"/>
  <c r="BH1788" i="1"/>
  <c r="BG1788" i="1"/>
  <c r="BF1788" i="1"/>
  <c r="BB1788" i="1"/>
  <c r="BA1788" i="1"/>
  <c r="AZ1788" i="1"/>
  <c r="AX1788" i="1"/>
  <c r="AW1788" i="1"/>
  <c r="AV1788" i="1"/>
  <c r="AU1788" i="1"/>
  <c r="AT1788" i="1"/>
  <c r="CA1787" i="1"/>
  <c r="BZ1787" i="1"/>
  <c r="BW1787" i="1"/>
  <c r="BU1787" i="1"/>
  <c r="BS1787" i="1"/>
  <c r="BR1787" i="1"/>
  <c r="BQ1787" i="1"/>
  <c r="BP1787" i="1"/>
  <c r="BO1787" i="1"/>
  <c r="BN1787" i="1"/>
  <c r="BL1787" i="1"/>
  <c r="BK1787" i="1"/>
  <c r="BJ1787" i="1"/>
  <c r="BI1787" i="1"/>
  <c r="BH1787" i="1"/>
  <c r="BG1787" i="1"/>
  <c r="BF1787" i="1"/>
  <c r="BB1787" i="1"/>
  <c r="BA1787" i="1"/>
  <c r="AZ1787" i="1"/>
  <c r="AX1787" i="1"/>
  <c r="AW1787" i="1"/>
  <c r="AV1787" i="1"/>
  <c r="AU1787" i="1"/>
  <c r="AT1787" i="1"/>
  <c r="CA1786" i="1"/>
  <c r="BZ1786" i="1"/>
  <c r="BW1786" i="1"/>
  <c r="BU1786" i="1"/>
  <c r="BS1786" i="1"/>
  <c r="BR1786" i="1"/>
  <c r="BQ1786" i="1"/>
  <c r="BP1786" i="1"/>
  <c r="BO1786" i="1"/>
  <c r="BN1786" i="1"/>
  <c r="BL1786" i="1"/>
  <c r="BK1786" i="1"/>
  <c r="BJ1786" i="1"/>
  <c r="BI1786" i="1"/>
  <c r="BH1786" i="1"/>
  <c r="BG1786" i="1"/>
  <c r="BF1786" i="1"/>
  <c r="BB1786" i="1"/>
  <c r="BA1786" i="1"/>
  <c r="AZ1786" i="1"/>
  <c r="AX1786" i="1"/>
  <c r="AW1786" i="1"/>
  <c r="AV1786" i="1"/>
  <c r="AU1786" i="1"/>
  <c r="AT1786" i="1"/>
  <c r="CA1785" i="1"/>
  <c r="BZ1785" i="1"/>
  <c r="BW1785" i="1"/>
  <c r="BU1785" i="1"/>
  <c r="BS1785" i="1"/>
  <c r="BR1785" i="1"/>
  <c r="BQ1785" i="1"/>
  <c r="BP1785" i="1"/>
  <c r="BO1785" i="1"/>
  <c r="BN1785" i="1"/>
  <c r="BL1785" i="1"/>
  <c r="BK1785" i="1"/>
  <c r="BJ1785" i="1"/>
  <c r="BI1785" i="1"/>
  <c r="BH1785" i="1"/>
  <c r="BG1785" i="1"/>
  <c r="BF1785" i="1"/>
  <c r="BB1785" i="1"/>
  <c r="BA1785" i="1"/>
  <c r="AZ1785" i="1"/>
  <c r="AX1785" i="1"/>
  <c r="AW1785" i="1"/>
  <c r="AV1785" i="1"/>
  <c r="AU1785" i="1"/>
  <c r="AT1785" i="1"/>
  <c r="CA1784" i="1"/>
  <c r="BZ1784" i="1"/>
  <c r="BW1784" i="1"/>
  <c r="BU1784" i="1"/>
  <c r="BS1784" i="1"/>
  <c r="BR1784" i="1"/>
  <c r="BQ1784" i="1"/>
  <c r="BP1784" i="1"/>
  <c r="BO1784" i="1"/>
  <c r="BN1784" i="1"/>
  <c r="BL1784" i="1"/>
  <c r="BK1784" i="1"/>
  <c r="BJ1784" i="1"/>
  <c r="BI1784" i="1"/>
  <c r="BH1784" i="1"/>
  <c r="BG1784" i="1"/>
  <c r="BF1784" i="1"/>
  <c r="BB1784" i="1"/>
  <c r="BA1784" i="1"/>
  <c r="AZ1784" i="1"/>
  <c r="AX1784" i="1"/>
  <c r="AW1784" i="1"/>
  <c r="AV1784" i="1"/>
  <c r="AU1784" i="1"/>
  <c r="AT1784" i="1"/>
  <c r="CA1783" i="1"/>
  <c r="BZ1783" i="1"/>
  <c r="BW1783" i="1"/>
  <c r="BU1783" i="1"/>
  <c r="BS1783" i="1"/>
  <c r="BR1783" i="1"/>
  <c r="BQ1783" i="1"/>
  <c r="BP1783" i="1"/>
  <c r="BO1783" i="1"/>
  <c r="BN1783" i="1"/>
  <c r="BL1783" i="1"/>
  <c r="BK1783" i="1"/>
  <c r="BJ1783" i="1"/>
  <c r="BI1783" i="1"/>
  <c r="BH1783" i="1"/>
  <c r="BG1783" i="1"/>
  <c r="BF1783" i="1"/>
  <c r="BB1783" i="1"/>
  <c r="BA1783" i="1"/>
  <c r="AZ1783" i="1"/>
  <c r="AX1783" i="1"/>
  <c r="AW1783" i="1"/>
  <c r="AV1783" i="1"/>
  <c r="AU1783" i="1"/>
  <c r="AT1783" i="1"/>
  <c r="CA1782" i="1"/>
  <c r="BZ1782" i="1"/>
  <c r="BW1782" i="1"/>
  <c r="BU1782" i="1"/>
  <c r="BS1782" i="1"/>
  <c r="BR1782" i="1"/>
  <c r="BQ1782" i="1"/>
  <c r="BP1782" i="1"/>
  <c r="BO1782" i="1"/>
  <c r="BN1782" i="1"/>
  <c r="BL1782" i="1"/>
  <c r="BK1782" i="1"/>
  <c r="BJ1782" i="1"/>
  <c r="BI1782" i="1"/>
  <c r="BH1782" i="1"/>
  <c r="BG1782" i="1"/>
  <c r="BF1782" i="1"/>
  <c r="BB1782" i="1"/>
  <c r="BA1782" i="1"/>
  <c r="AZ1782" i="1"/>
  <c r="AX1782" i="1"/>
  <c r="AW1782" i="1"/>
  <c r="AV1782" i="1"/>
  <c r="AU1782" i="1"/>
  <c r="AT1782" i="1"/>
  <c r="CA1781" i="1"/>
  <c r="BZ1781" i="1"/>
  <c r="BW1781" i="1"/>
  <c r="BU1781" i="1"/>
  <c r="BS1781" i="1"/>
  <c r="BR1781" i="1"/>
  <c r="BQ1781" i="1"/>
  <c r="BP1781" i="1"/>
  <c r="BO1781" i="1"/>
  <c r="BN1781" i="1"/>
  <c r="BL1781" i="1"/>
  <c r="BK1781" i="1"/>
  <c r="BJ1781" i="1"/>
  <c r="BI1781" i="1"/>
  <c r="BH1781" i="1"/>
  <c r="BG1781" i="1"/>
  <c r="BF1781" i="1"/>
  <c r="BB1781" i="1"/>
  <c r="BA1781" i="1"/>
  <c r="AZ1781" i="1"/>
  <c r="AX1781" i="1"/>
  <c r="AW1781" i="1"/>
  <c r="AV1781" i="1"/>
  <c r="AU1781" i="1"/>
  <c r="AT1781" i="1"/>
  <c r="CA1780" i="1"/>
  <c r="BZ1780" i="1"/>
  <c r="BW1780" i="1"/>
  <c r="BU1780" i="1"/>
  <c r="BS1780" i="1"/>
  <c r="BR1780" i="1"/>
  <c r="BQ1780" i="1"/>
  <c r="BP1780" i="1"/>
  <c r="BO1780" i="1"/>
  <c r="BN1780" i="1"/>
  <c r="BL1780" i="1"/>
  <c r="BK1780" i="1"/>
  <c r="BJ1780" i="1"/>
  <c r="BI1780" i="1"/>
  <c r="BH1780" i="1"/>
  <c r="BG1780" i="1"/>
  <c r="BF1780" i="1"/>
  <c r="BB1780" i="1"/>
  <c r="BA1780" i="1"/>
  <c r="AZ1780" i="1"/>
  <c r="AX1780" i="1"/>
  <c r="AW1780" i="1"/>
  <c r="AV1780" i="1"/>
  <c r="AU1780" i="1"/>
  <c r="AT1780" i="1"/>
  <c r="CA1779" i="1"/>
  <c r="BZ1779" i="1"/>
  <c r="BW1779" i="1"/>
  <c r="BU1779" i="1"/>
  <c r="BS1779" i="1"/>
  <c r="BR1779" i="1"/>
  <c r="BQ1779" i="1"/>
  <c r="BP1779" i="1"/>
  <c r="BO1779" i="1"/>
  <c r="BN1779" i="1"/>
  <c r="BL1779" i="1"/>
  <c r="BK1779" i="1"/>
  <c r="BJ1779" i="1"/>
  <c r="BI1779" i="1"/>
  <c r="BH1779" i="1"/>
  <c r="BG1779" i="1"/>
  <c r="BF1779" i="1"/>
  <c r="BB1779" i="1"/>
  <c r="BA1779" i="1"/>
  <c r="AZ1779" i="1"/>
  <c r="AX1779" i="1"/>
  <c r="AW1779" i="1"/>
  <c r="AV1779" i="1"/>
  <c r="AU1779" i="1"/>
  <c r="AT1779" i="1"/>
  <c r="CA1778" i="1"/>
  <c r="BZ1778" i="1"/>
  <c r="BW1778" i="1"/>
  <c r="BU1778" i="1"/>
  <c r="BS1778" i="1"/>
  <c r="BR1778" i="1"/>
  <c r="BQ1778" i="1"/>
  <c r="BP1778" i="1"/>
  <c r="BO1778" i="1"/>
  <c r="BN1778" i="1"/>
  <c r="BL1778" i="1"/>
  <c r="BK1778" i="1"/>
  <c r="BJ1778" i="1"/>
  <c r="BI1778" i="1"/>
  <c r="BH1778" i="1"/>
  <c r="BG1778" i="1"/>
  <c r="BF1778" i="1"/>
  <c r="BB1778" i="1"/>
  <c r="BA1778" i="1"/>
  <c r="AZ1778" i="1"/>
  <c r="AX1778" i="1"/>
  <c r="AW1778" i="1"/>
  <c r="AV1778" i="1"/>
  <c r="AU1778" i="1"/>
  <c r="AT1778" i="1"/>
  <c r="CA1777" i="1"/>
  <c r="BZ1777" i="1"/>
  <c r="BW1777" i="1"/>
  <c r="BU1777" i="1"/>
  <c r="BS1777" i="1"/>
  <c r="BR1777" i="1"/>
  <c r="BQ1777" i="1"/>
  <c r="BP1777" i="1"/>
  <c r="BO1777" i="1"/>
  <c r="BN1777" i="1"/>
  <c r="BL1777" i="1"/>
  <c r="BK1777" i="1"/>
  <c r="BJ1777" i="1"/>
  <c r="BI1777" i="1"/>
  <c r="BH1777" i="1"/>
  <c r="BG1777" i="1"/>
  <c r="BF1777" i="1"/>
  <c r="BB1777" i="1"/>
  <c r="BA1777" i="1"/>
  <c r="AZ1777" i="1"/>
  <c r="AX1777" i="1"/>
  <c r="AW1777" i="1"/>
  <c r="AV1777" i="1"/>
  <c r="AU1777" i="1"/>
  <c r="AT1777" i="1"/>
  <c r="CA1776" i="1"/>
  <c r="BZ1776" i="1"/>
  <c r="BW1776" i="1"/>
  <c r="BU1776" i="1"/>
  <c r="BS1776" i="1"/>
  <c r="BR1776" i="1"/>
  <c r="BQ1776" i="1"/>
  <c r="BP1776" i="1"/>
  <c r="BO1776" i="1"/>
  <c r="BN1776" i="1"/>
  <c r="BL1776" i="1"/>
  <c r="BK1776" i="1"/>
  <c r="BJ1776" i="1"/>
  <c r="BI1776" i="1"/>
  <c r="BH1776" i="1"/>
  <c r="BG1776" i="1"/>
  <c r="BF1776" i="1"/>
  <c r="BB1776" i="1"/>
  <c r="BA1776" i="1"/>
  <c r="AZ1776" i="1"/>
  <c r="AX1776" i="1"/>
  <c r="AW1776" i="1"/>
  <c r="AV1776" i="1"/>
  <c r="AU1776" i="1"/>
  <c r="AT1776" i="1"/>
  <c r="CA1775" i="1"/>
  <c r="BZ1775" i="1"/>
  <c r="BW1775" i="1"/>
  <c r="BU1775" i="1"/>
  <c r="BS1775" i="1"/>
  <c r="BR1775" i="1"/>
  <c r="BQ1775" i="1"/>
  <c r="BP1775" i="1"/>
  <c r="BO1775" i="1"/>
  <c r="BN1775" i="1"/>
  <c r="BL1775" i="1"/>
  <c r="BK1775" i="1"/>
  <c r="BJ1775" i="1"/>
  <c r="BI1775" i="1"/>
  <c r="BH1775" i="1"/>
  <c r="BG1775" i="1"/>
  <c r="BF1775" i="1"/>
  <c r="BB1775" i="1"/>
  <c r="BA1775" i="1"/>
  <c r="AZ1775" i="1"/>
  <c r="AX1775" i="1"/>
  <c r="AW1775" i="1"/>
  <c r="AV1775" i="1"/>
  <c r="AU1775" i="1"/>
  <c r="AT1775" i="1"/>
  <c r="CA1774" i="1"/>
  <c r="BZ1774" i="1"/>
  <c r="BW1774" i="1"/>
  <c r="BU1774" i="1"/>
  <c r="BS1774" i="1"/>
  <c r="BR1774" i="1"/>
  <c r="BQ1774" i="1"/>
  <c r="BP1774" i="1"/>
  <c r="BO1774" i="1"/>
  <c r="BN1774" i="1"/>
  <c r="BL1774" i="1"/>
  <c r="BK1774" i="1"/>
  <c r="BJ1774" i="1"/>
  <c r="BI1774" i="1"/>
  <c r="BH1774" i="1"/>
  <c r="BG1774" i="1"/>
  <c r="BF1774" i="1"/>
  <c r="BB1774" i="1"/>
  <c r="BA1774" i="1"/>
  <c r="AZ1774" i="1"/>
  <c r="AX1774" i="1"/>
  <c r="AW1774" i="1"/>
  <c r="AV1774" i="1"/>
  <c r="AU1774" i="1"/>
  <c r="AT1774" i="1"/>
  <c r="CA1773" i="1"/>
  <c r="BZ1773" i="1"/>
  <c r="BW1773" i="1"/>
  <c r="BU1773" i="1"/>
  <c r="BS1773" i="1"/>
  <c r="BR1773" i="1"/>
  <c r="BQ1773" i="1"/>
  <c r="BP1773" i="1"/>
  <c r="BO1773" i="1"/>
  <c r="BN1773" i="1"/>
  <c r="BL1773" i="1"/>
  <c r="BK1773" i="1"/>
  <c r="BJ1773" i="1"/>
  <c r="BI1773" i="1"/>
  <c r="BH1773" i="1"/>
  <c r="BG1773" i="1"/>
  <c r="BF1773" i="1"/>
  <c r="BB1773" i="1"/>
  <c r="BA1773" i="1"/>
  <c r="AZ1773" i="1"/>
  <c r="AX1773" i="1"/>
  <c r="AW1773" i="1"/>
  <c r="AV1773" i="1"/>
  <c r="AU1773" i="1"/>
  <c r="AT1773" i="1"/>
  <c r="CA1772" i="1"/>
  <c r="BZ1772" i="1"/>
  <c r="BW1772" i="1"/>
  <c r="BU1772" i="1"/>
  <c r="BS1772" i="1"/>
  <c r="BR1772" i="1"/>
  <c r="BQ1772" i="1"/>
  <c r="BP1772" i="1"/>
  <c r="BO1772" i="1"/>
  <c r="BN1772" i="1"/>
  <c r="BL1772" i="1"/>
  <c r="BK1772" i="1"/>
  <c r="BJ1772" i="1"/>
  <c r="BI1772" i="1"/>
  <c r="BH1772" i="1"/>
  <c r="BG1772" i="1"/>
  <c r="BF1772" i="1"/>
  <c r="BB1772" i="1"/>
  <c r="BA1772" i="1"/>
  <c r="AZ1772" i="1"/>
  <c r="AX1772" i="1"/>
  <c r="AW1772" i="1"/>
  <c r="AV1772" i="1"/>
  <c r="AU1772" i="1"/>
  <c r="AT1772" i="1"/>
  <c r="CA1771" i="1"/>
  <c r="BZ1771" i="1"/>
  <c r="BW1771" i="1"/>
  <c r="BU1771" i="1"/>
  <c r="BS1771" i="1"/>
  <c r="BR1771" i="1"/>
  <c r="BQ1771" i="1"/>
  <c r="BP1771" i="1"/>
  <c r="BO1771" i="1"/>
  <c r="BN1771" i="1"/>
  <c r="BL1771" i="1"/>
  <c r="BK1771" i="1"/>
  <c r="BJ1771" i="1"/>
  <c r="BI1771" i="1"/>
  <c r="BH1771" i="1"/>
  <c r="BG1771" i="1"/>
  <c r="BF1771" i="1"/>
  <c r="BB1771" i="1"/>
  <c r="BA1771" i="1"/>
  <c r="AZ1771" i="1"/>
  <c r="AX1771" i="1"/>
  <c r="AW1771" i="1"/>
  <c r="AV1771" i="1"/>
  <c r="AU1771" i="1"/>
  <c r="AT1771" i="1"/>
  <c r="CA1770" i="1"/>
  <c r="BZ1770" i="1"/>
  <c r="BW1770" i="1"/>
  <c r="BU1770" i="1"/>
  <c r="BS1770" i="1"/>
  <c r="BR1770" i="1"/>
  <c r="BQ1770" i="1"/>
  <c r="BP1770" i="1"/>
  <c r="BO1770" i="1"/>
  <c r="BN1770" i="1"/>
  <c r="BL1770" i="1"/>
  <c r="BK1770" i="1"/>
  <c r="BJ1770" i="1"/>
  <c r="BI1770" i="1"/>
  <c r="BH1770" i="1"/>
  <c r="BG1770" i="1"/>
  <c r="BF1770" i="1"/>
  <c r="BB1770" i="1"/>
  <c r="BA1770" i="1"/>
  <c r="AZ1770" i="1"/>
  <c r="AX1770" i="1"/>
  <c r="AW1770" i="1"/>
  <c r="AV1770" i="1"/>
  <c r="AU1770" i="1"/>
  <c r="AT1770" i="1"/>
  <c r="CA1769" i="1"/>
  <c r="BZ1769" i="1"/>
  <c r="BW1769" i="1"/>
  <c r="BU1769" i="1"/>
  <c r="BS1769" i="1"/>
  <c r="BR1769" i="1"/>
  <c r="BQ1769" i="1"/>
  <c r="BP1769" i="1"/>
  <c r="BO1769" i="1"/>
  <c r="BN1769" i="1"/>
  <c r="BL1769" i="1"/>
  <c r="BK1769" i="1"/>
  <c r="BJ1769" i="1"/>
  <c r="BI1769" i="1"/>
  <c r="BH1769" i="1"/>
  <c r="BG1769" i="1"/>
  <c r="BF1769" i="1"/>
  <c r="BB1769" i="1"/>
  <c r="BA1769" i="1"/>
  <c r="AZ1769" i="1"/>
  <c r="AX1769" i="1"/>
  <c r="AW1769" i="1"/>
  <c r="AV1769" i="1"/>
  <c r="AU1769" i="1"/>
  <c r="AT1769" i="1"/>
  <c r="CA1768" i="1"/>
  <c r="BZ1768" i="1"/>
  <c r="BW1768" i="1"/>
  <c r="BU1768" i="1"/>
  <c r="BS1768" i="1"/>
  <c r="BR1768" i="1"/>
  <c r="BQ1768" i="1"/>
  <c r="BP1768" i="1"/>
  <c r="BO1768" i="1"/>
  <c r="BN1768" i="1"/>
  <c r="BL1768" i="1"/>
  <c r="BK1768" i="1"/>
  <c r="BJ1768" i="1"/>
  <c r="BI1768" i="1"/>
  <c r="BH1768" i="1"/>
  <c r="BG1768" i="1"/>
  <c r="BF1768" i="1"/>
  <c r="BB1768" i="1"/>
  <c r="BA1768" i="1"/>
  <c r="AZ1768" i="1"/>
  <c r="AX1768" i="1"/>
  <c r="AW1768" i="1"/>
  <c r="AV1768" i="1"/>
  <c r="AU1768" i="1"/>
  <c r="AT1768" i="1"/>
  <c r="CA1767" i="1"/>
  <c r="BZ1767" i="1"/>
  <c r="BW1767" i="1"/>
  <c r="BU1767" i="1"/>
  <c r="BS1767" i="1"/>
  <c r="BR1767" i="1"/>
  <c r="BQ1767" i="1"/>
  <c r="BP1767" i="1"/>
  <c r="BO1767" i="1"/>
  <c r="BN1767" i="1"/>
  <c r="BL1767" i="1"/>
  <c r="BK1767" i="1"/>
  <c r="BJ1767" i="1"/>
  <c r="BI1767" i="1"/>
  <c r="BH1767" i="1"/>
  <c r="BG1767" i="1"/>
  <c r="BF1767" i="1"/>
  <c r="BB1767" i="1"/>
  <c r="BA1767" i="1"/>
  <c r="AZ1767" i="1"/>
  <c r="AX1767" i="1"/>
  <c r="AW1767" i="1"/>
  <c r="AV1767" i="1"/>
  <c r="AU1767" i="1"/>
  <c r="AT1767" i="1"/>
  <c r="CA1766" i="1"/>
  <c r="BZ1766" i="1"/>
  <c r="BW1766" i="1"/>
  <c r="BU1766" i="1"/>
  <c r="BS1766" i="1"/>
  <c r="BR1766" i="1"/>
  <c r="BQ1766" i="1"/>
  <c r="BP1766" i="1"/>
  <c r="BO1766" i="1"/>
  <c r="BN1766" i="1"/>
  <c r="BL1766" i="1"/>
  <c r="BK1766" i="1"/>
  <c r="BJ1766" i="1"/>
  <c r="BI1766" i="1"/>
  <c r="BH1766" i="1"/>
  <c r="BG1766" i="1"/>
  <c r="BF1766" i="1"/>
  <c r="BB1766" i="1"/>
  <c r="BA1766" i="1"/>
  <c r="AZ1766" i="1"/>
  <c r="AX1766" i="1"/>
  <c r="AW1766" i="1"/>
  <c r="AV1766" i="1"/>
  <c r="AU1766" i="1"/>
  <c r="AT1766" i="1"/>
  <c r="CA1765" i="1"/>
  <c r="BZ1765" i="1"/>
  <c r="BW1765" i="1"/>
  <c r="BU1765" i="1"/>
  <c r="BS1765" i="1"/>
  <c r="BR1765" i="1"/>
  <c r="BQ1765" i="1"/>
  <c r="BP1765" i="1"/>
  <c r="BO1765" i="1"/>
  <c r="BN1765" i="1"/>
  <c r="BL1765" i="1"/>
  <c r="BK1765" i="1"/>
  <c r="BJ1765" i="1"/>
  <c r="BI1765" i="1"/>
  <c r="BH1765" i="1"/>
  <c r="BG1765" i="1"/>
  <c r="BF1765" i="1"/>
  <c r="BB1765" i="1"/>
  <c r="BA1765" i="1"/>
  <c r="AZ1765" i="1"/>
  <c r="AX1765" i="1"/>
  <c r="AW1765" i="1"/>
  <c r="AV1765" i="1"/>
  <c r="AU1765" i="1"/>
  <c r="AT1765" i="1"/>
  <c r="CA1764" i="1"/>
  <c r="BZ1764" i="1"/>
  <c r="BW1764" i="1"/>
  <c r="BU1764" i="1"/>
  <c r="BS1764" i="1"/>
  <c r="BR1764" i="1"/>
  <c r="BQ1764" i="1"/>
  <c r="BP1764" i="1"/>
  <c r="BO1764" i="1"/>
  <c r="BN1764" i="1"/>
  <c r="BL1764" i="1"/>
  <c r="BK1764" i="1"/>
  <c r="BJ1764" i="1"/>
  <c r="BI1764" i="1"/>
  <c r="BH1764" i="1"/>
  <c r="BG1764" i="1"/>
  <c r="BF1764" i="1"/>
  <c r="BB1764" i="1"/>
  <c r="BA1764" i="1"/>
  <c r="AZ1764" i="1"/>
  <c r="AX1764" i="1"/>
  <c r="AW1764" i="1"/>
  <c r="AV1764" i="1"/>
  <c r="AU1764" i="1"/>
  <c r="AT1764" i="1"/>
  <c r="CA1763" i="1"/>
  <c r="BZ1763" i="1"/>
  <c r="BW1763" i="1"/>
  <c r="BU1763" i="1"/>
  <c r="BS1763" i="1"/>
  <c r="BR1763" i="1"/>
  <c r="BQ1763" i="1"/>
  <c r="BP1763" i="1"/>
  <c r="BO1763" i="1"/>
  <c r="BN1763" i="1"/>
  <c r="BL1763" i="1"/>
  <c r="BK1763" i="1"/>
  <c r="BJ1763" i="1"/>
  <c r="BI1763" i="1"/>
  <c r="BH1763" i="1"/>
  <c r="BG1763" i="1"/>
  <c r="BF1763" i="1"/>
  <c r="BB1763" i="1"/>
  <c r="BA1763" i="1"/>
  <c r="AZ1763" i="1"/>
  <c r="AX1763" i="1"/>
  <c r="AW1763" i="1"/>
  <c r="AV1763" i="1"/>
  <c r="AU1763" i="1"/>
  <c r="AT1763" i="1"/>
  <c r="CA1762" i="1"/>
  <c r="BZ1762" i="1"/>
  <c r="BW1762" i="1"/>
  <c r="BU1762" i="1"/>
  <c r="BS1762" i="1"/>
  <c r="BR1762" i="1"/>
  <c r="BQ1762" i="1"/>
  <c r="BP1762" i="1"/>
  <c r="BO1762" i="1"/>
  <c r="BN1762" i="1"/>
  <c r="BL1762" i="1"/>
  <c r="BK1762" i="1"/>
  <c r="BJ1762" i="1"/>
  <c r="BI1762" i="1"/>
  <c r="BH1762" i="1"/>
  <c r="BG1762" i="1"/>
  <c r="BF1762" i="1"/>
  <c r="BB1762" i="1"/>
  <c r="BA1762" i="1"/>
  <c r="AZ1762" i="1"/>
  <c r="AX1762" i="1"/>
  <c r="AW1762" i="1"/>
  <c r="AV1762" i="1"/>
  <c r="AU1762" i="1"/>
  <c r="AT1762" i="1"/>
  <c r="CA1761" i="1"/>
  <c r="BZ1761" i="1"/>
  <c r="BW1761" i="1"/>
  <c r="BU1761" i="1"/>
  <c r="BS1761" i="1"/>
  <c r="BR1761" i="1"/>
  <c r="BQ1761" i="1"/>
  <c r="BP1761" i="1"/>
  <c r="BO1761" i="1"/>
  <c r="BN1761" i="1"/>
  <c r="BL1761" i="1"/>
  <c r="BK1761" i="1"/>
  <c r="BJ1761" i="1"/>
  <c r="BI1761" i="1"/>
  <c r="BH1761" i="1"/>
  <c r="BG1761" i="1"/>
  <c r="BF1761" i="1"/>
  <c r="BB1761" i="1"/>
  <c r="BA1761" i="1"/>
  <c r="AZ1761" i="1"/>
  <c r="AX1761" i="1"/>
  <c r="AW1761" i="1"/>
  <c r="AV1761" i="1"/>
  <c r="AU1761" i="1"/>
  <c r="AT1761" i="1"/>
  <c r="CA1760" i="1"/>
  <c r="BZ1760" i="1"/>
  <c r="BW1760" i="1"/>
  <c r="BU1760" i="1"/>
  <c r="BS1760" i="1"/>
  <c r="BR1760" i="1"/>
  <c r="BQ1760" i="1"/>
  <c r="BP1760" i="1"/>
  <c r="BO1760" i="1"/>
  <c r="BN1760" i="1"/>
  <c r="BL1760" i="1"/>
  <c r="BK1760" i="1"/>
  <c r="BJ1760" i="1"/>
  <c r="BI1760" i="1"/>
  <c r="BH1760" i="1"/>
  <c r="BG1760" i="1"/>
  <c r="BF1760" i="1"/>
  <c r="BB1760" i="1"/>
  <c r="BA1760" i="1"/>
  <c r="AZ1760" i="1"/>
  <c r="AX1760" i="1"/>
  <c r="AW1760" i="1"/>
  <c r="AV1760" i="1"/>
  <c r="AU1760" i="1"/>
  <c r="AT1760" i="1"/>
  <c r="CA1759" i="1"/>
  <c r="BZ1759" i="1"/>
  <c r="BW1759" i="1"/>
  <c r="BU1759" i="1"/>
  <c r="BS1759" i="1"/>
  <c r="BR1759" i="1"/>
  <c r="BQ1759" i="1"/>
  <c r="BP1759" i="1"/>
  <c r="BO1759" i="1"/>
  <c r="BN1759" i="1"/>
  <c r="BL1759" i="1"/>
  <c r="BK1759" i="1"/>
  <c r="BJ1759" i="1"/>
  <c r="BI1759" i="1"/>
  <c r="BH1759" i="1"/>
  <c r="BG1759" i="1"/>
  <c r="BF1759" i="1"/>
  <c r="BB1759" i="1"/>
  <c r="BA1759" i="1"/>
  <c r="AZ1759" i="1"/>
  <c r="AX1759" i="1"/>
  <c r="AW1759" i="1"/>
  <c r="AV1759" i="1"/>
  <c r="AU1759" i="1"/>
  <c r="AT1759" i="1"/>
  <c r="CA1758" i="1"/>
  <c r="BZ1758" i="1"/>
  <c r="BW1758" i="1"/>
  <c r="BU1758" i="1"/>
  <c r="BS1758" i="1"/>
  <c r="BR1758" i="1"/>
  <c r="BQ1758" i="1"/>
  <c r="BP1758" i="1"/>
  <c r="BO1758" i="1"/>
  <c r="BN1758" i="1"/>
  <c r="BL1758" i="1"/>
  <c r="BK1758" i="1"/>
  <c r="BJ1758" i="1"/>
  <c r="BI1758" i="1"/>
  <c r="BH1758" i="1"/>
  <c r="BG1758" i="1"/>
  <c r="BF1758" i="1"/>
  <c r="BB1758" i="1"/>
  <c r="BA1758" i="1"/>
  <c r="AZ1758" i="1"/>
  <c r="AX1758" i="1"/>
  <c r="AW1758" i="1"/>
  <c r="AV1758" i="1"/>
  <c r="AU1758" i="1"/>
  <c r="AT1758" i="1"/>
  <c r="CA1757" i="1"/>
  <c r="BZ1757" i="1"/>
  <c r="BW1757" i="1"/>
  <c r="BU1757" i="1"/>
  <c r="BS1757" i="1"/>
  <c r="BR1757" i="1"/>
  <c r="BQ1757" i="1"/>
  <c r="BP1757" i="1"/>
  <c r="BO1757" i="1"/>
  <c r="BN1757" i="1"/>
  <c r="BL1757" i="1"/>
  <c r="BK1757" i="1"/>
  <c r="BJ1757" i="1"/>
  <c r="BI1757" i="1"/>
  <c r="BH1757" i="1"/>
  <c r="BG1757" i="1"/>
  <c r="BF1757" i="1"/>
  <c r="BB1757" i="1"/>
  <c r="BA1757" i="1"/>
  <c r="AZ1757" i="1"/>
  <c r="AX1757" i="1"/>
  <c r="AW1757" i="1"/>
  <c r="AV1757" i="1"/>
  <c r="AU1757" i="1"/>
  <c r="AT1757" i="1"/>
  <c r="CA1756" i="1"/>
  <c r="BZ1756" i="1"/>
  <c r="BW1756" i="1"/>
  <c r="BU1756" i="1"/>
  <c r="BS1756" i="1"/>
  <c r="BR1756" i="1"/>
  <c r="BQ1756" i="1"/>
  <c r="BP1756" i="1"/>
  <c r="BO1756" i="1"/>
  <c r="BN1756" i="1"/>
  <c r="BL1756" i="1"/>
  <c r="BK1756" i="1"/>
  <c r="BJ1756" i="1"/>
  <c r="BI1756" i="1"/>
  <c r="BH1756" i="1"/>
  <c r="BG1756" i="1"/>
  <c r="BF1756" i="1"/>
  <c r="BB1756" i="1"/>
  <c r="BA1756" i="1"/>
  <c r="AZ1756" i="1"/>
  <c r="AX1756" i="1"/>
  <c r="AW1756" i="1"/>
  <c r="AV1756" i="1"/>
  <c r="AU1756" i="1"/>
  <c r="AT1756" i="1"/>
  <c r="CA1755" i="1"/>
  <c r="BZ1755" i="1"/>
  <c r="BW1755" i="1"/>
  <c r="BU1755" i="1"/>
  <c r="BS1755" i="1"/>
  <c r="BR1755" i="1"/>
  <c r="BQ1755" i="1"/>
  <c r="BP1755" i="1"/>
  <c r="BO1755" i="1"/>
  <c r="BN1755" i="1"/>
  <c r="BL1755" i="1"/>
  <c r="BK1755" i="1"/>
  <c r="BJ1755" i="1"/>
  <c r="BI1755" i="1"/>
  <c r="BH1755" i="1"/>
  <c r="BG1755" i="1"/>
  <c r="BF1755" i="1"/>
  <c r="BB1755" i="1"/>
  <c r="BA1755" i="1"/>
  <c r="AZ1755" i="1"/>
  <c r="AX1755" i="1"/>
  <c r="AW1755" i="1"/>
  <c r="AV1755" i="1"/>
  <c r="AU1755" i="1"/>
  <c r="AT1755" i="1"/>
  <c r="CA1754" i="1"/>
  <c r="BZ1754" i="1"/>
  <c r="BW1754" i="1"/>
  <c r="BU1754" i="1"/>
  <c r="BS1754" i="1"/>
  <c r="BR1754" i="1"/>
  <c r="BQ1754" i="1"/>
  <c r="BP1754" i="1"/>
  <c r="BO1754" i="1"/>
  <c r="BN1754" i="1"/>
  <c r="BL1754" i="1"/>
  <c r="BK1754" i="1"/>
  <c r="BJ1754" i="1"/>
  <c r="BI1754" i="1"/>
  <c r="BH1754" i="1"/>
  <c r="BG1754" i="1"/>
  <c r="BF1754" i="1"/>
  <c r="BB1754" i="1"/>
  <c r="BA1754" i="1"/>
  <c r="AZ1754" i="1"/>
  <c r="AX1754" i="1"/>
  <c r="AW1754" i="1"/>
  <c r="AV1754" i="1"/>
  <c r="AU1754" i="1"/>
  <c r="AT1754" i="1"/>
  <c r="CA1753" i="1"/>
  <c r="BZ1753" i="1"/>
  <c r="BW1753" i="1"/>
  <c r="BU1753" i="1"/>
  <c r="BS1753" i="1"/>
  <c r="BR1753" i="1"/>
  <c r="BQ1753" i="1"/>
  <c r="BP1753" i="1"/>
  <c r="BO1753" i="1"/>
  <c r="BN1753" i="1"/>
  <c r="BL1753" i="1"/>
  <c r="BK1753" i="1"/>
  <c r="BJ1753" i="1"/>
  <c r="BI1753" i="1"/>
  <c r="BH1753" i="1"/>
  <c r="BG1753" i="1"/>
  <c r="BF1753" i="1"/>
  <c r="BB1753" i="1"/>
  <c r="BA1753" i="1"/>
  <c r="AZ1753" i="1"/>
  <c r="AX1753" i="1"/>
  <c r="AW1753" i="1"/>
  <c r="AV1753" i="1"/>
  <c r="AU1753" i="1"/>
  <c r="AT1753" i="1"/>
  <c r="CA1752" i="1"/>
  <c r="BZ1752" i="1"/>
  <c r="BW1752" i="1"/>
  <c r="BU1752" i="1"/>
  <c r="BS1752" i="1"/>
  <c r="BR1752" i="1"/>
  <c r="BQ1752" i="1"/>
  <c r="BP1752" i="1"/>
  <c r="BO1752" i="1"/>
  <c r="BN1752" i="1"/>
  <c r="BL1752" i="1"/>
  <c r="BK1752" i="1"/>
  <c r="BJ1752" i="1"/>
  <c r="BI1752" i="1"/>
  <c r="BH1752" i="1"/>
  <c r="BG1752" i="1"/>
  <c r="BF1752" i="1"/>
  <c r="BB1752" i="1"/>
  <c r="BA1752" i="1"/>
  <c r="AZ1752" i="1"/>
  <c r="AX1752" i="1"/>
  <c r="AW1752" i="1"/>
  <c r="AV1752" i="1"/>
  <c r="AU1752" i="1"/>
  <c r="AT1752" i="1"/>
  <c r="CA1751" i="1"/>
  <c r="BZ1751" i="1"/>
  <c r="BW1751" i="1"/>
  <c r="BU1751" i="1"/>
  <c r="BS1751" i="1"/>
  <c r="BR1751" i="1"/>
  <c r="BQ1751" i="1"/>
  <c r="BP1751" i="1"/>
  <c r="BO1751" i="1"/>
  <c r="BN1751" i="1"/>
  <c r="BL1751" i="1"/>
  <c r="BK1751" i="1"/>
  <c r="BJ1751" i="1"/>
  <c r="BI1751" i="1"/>
  <c r="BH1751" i="1"/>
  <c r="BG1751" i="1"/>
  <c r="BF1751" i="1"/>
  <c r="BB1751" i="1"/>
  <c r="BA1751" i="1"/>
  <c r="AZ1751" i="1"/>
  <c r="AX1751" i="1"/>
  <c r="AW1751" i="1"/>
  <c r="AV1751" i="1"/>
  <c r="AU1751" i="1"/>
  <c r="AT1751" i="1"/>
  <c r="CA1750" i="1"/>
  <c r="BZ1750" i="1"/>
  <c r="BW1750" i="1"/>
  <c r="BU1750" i="1"/>
  <c r="BS1750" i="1"/>
  <c r="BR1750" i="1"/>
  <c r="BQ1750" i="1"/>
  <c r="BP1750" i="1"/>
  <c r="BO1750" i="1"/>
  <c r="BN1750" i="1"/>
  <c r="BL1750" i="1"/>
  <c r="BK1750" i="1"/>
  <c r="BJ1750" i="1"/>
  <c r="BI1750" i="1"/>
  <c r="BH1750" i="1"/>
  <c r="BG1750" i="1"/>
  <c r="BF1750" i="1"/>
  <c r="BB1750" i="1"/>
  <c r="BA1750" i="1"/>
  <c r="AZ1750" i="1"/>
  <c r="AX1750" i="1"/>
  <c r="AW1750" i="1"/>
  <c r="AV1750" i="1"/>
  <c r="AU1750" i="1"/>
  <c r="AT1750" i="1"/>
  <c r="CA1749" i="1"/>
  <c r="BZ1749" i="1"/>
  <c r="BW1749" i="1"/>
  <c r="BU1749" i="1"/>
  <c r="BS1749" i="1"/>
  <c r="BR1749" i="1"/>
  <c r="BQ1749" i="1"/>
  <c r="BP1749" i="1"/>
  <c r="BO1749" i="1"/>
  <c r="BN1749" i="1"/>
  <c r="BL1749" i="1"/>
  <c r="BK1749" i="1"/>
  <c r="BJ1749" i="1"/>
  <c r="BI1749" i="1"/>
  <c r="BH1749" i="1"/>
  <c r="BG1749" i="1"/>
  <c r="BF1749" i="1"/>
  <c r="BB1749" i="1"/>
  <c r="BA1749" i="1"/>
  <c r="AZ1749" i="1"/>
  <c r="AX1749" i="1"/>
  <c r="AW1749" i="1"/>
  <c r="AV1749" i="1"/>
  <c r="AU1749" i="1"/>
  <c r="AT1749" i="1"/>
  <c r="CA1748" i="1"/>
  <c r="BZ1748" i="1"/>
  <c r="BW1748" i="1"/>
  <c r="BU1748" i="1"/>
  <c r="BS1748" i="1"/>
  <c r="BR1748" i="1"/>
  <c r="BQ1748" i="1"/>
  <c r="BP1748" i="1"/>
  <c r="BO1748" i="1"/>
  <c r="BN1748" i="1"/>
  <c r="BL1748" i="1"/>
  <c r="BK1748" i="1"/>
  <c r="BJ1748" i="1"/>
  <c r="BI1748" i="1"/>
  <c r="BH1748" i="1"/>
  <c r="BG1748" i="1"/>
  <c r="BF1748" i="1"/>
  <c r="BB1748" i="1"/>
  <c r="BA1748" i="1"/>
  <c r="AZ1748" i="1"/>
  <c r="AX1748" i="1"/>
  <c r="AW1748" i="1"/>
  <c r="AV1748" i="1"/>
  <c r="AU1748" i="1"/>
  <c r="AT1748" i="1"/>
  <c r="CA1747" i="1"/>
  <c r="BZ1747" i="1"/>
  <c r="BW1747" i="1"/>
  <c r="BU1747" i="1"/>
  <c r="BS1747" i="1"/>
  <c r="BR1747" i="1"/>
  <c r="BQ1747" i="1"/>
  <c r="BP1747" i="1"/>
  <c r="BO1747" i="1"/>
  <c r="BN1747" i="1"/>
  <c r="BL1747" i="1"/>
  <c r="BK1747" i="1"/>
  <c r="BJ1747" i="1"/>
  <c r="BI1747" i="1"/>
  <c r="BH1747" i="1"/>
  <c r="BG1747" i="1"/>
  <c r="BF1747" i="1"/>
  <c r="BB1747" i="1"/>
  <c r="BA1747" i="1"/>
  <c r="AZ1747" i="1"/>
  <c r="AX1747" i="1"/>
  <c r="AW1747" i="1"/>
  <c r="AV1747" i="1"/>
  <c r="AU1747" i="1"/>
  <c r="AT1747" i="1"/>
  <c r="CA1746" i="1"/>
  <c r="BZ1746" i="1"/>
  <c r="BW1746" i="1"/>
  <c r="BU1746" i="1"/>
  <c r="BS1746" i="1"/>
  <c r="BR1746" i="1"/>
  <c r="BQ1746" i="1"/>
  <c r="BP1746" i="1"/>
  <c r="BO1746" i="1"/>
  <c r="BN1746" i="1"/>
  <c r="BL1746" i="1"/>
  <c r="BK1746" i="1"/>
  <c r="BJ1746" i="1"/>
  <c r="BI1746" i="1"/>
  <c r="BH1746" i="1"/>
  <c r="BG1746" i="1"/>
  <c r="BF1746" i="1"/>
  <c r="BB1746" i="1"/>
  <c r="BA1746" i="1"/>
  <c r="AZ1746" i="1"/>
  <c r="AX1746" i="1"/>
  <c r="AW1746" i="1"/>
  <c r="AV1746" i="1"/>
  <c r="AU1746" i="1"/>
  <c r="AT1746" i="1"/>
  <c r="CA1745" i="1"/>
  <c r="BZ1745" i="1"/>
  <c r="BW1745" i="1"/>
  <c r="BU1745" i="1"/>
  <c r="BS1745" i="1"/>
  <c r="BR1745" i="1"/>
  <c r="BQ1745" i="1"/>
  <c r="BP1745" i="1"/>
  <c r="BO1745" i="1"/>
  <c r="BN1745" i="1"/>
  <c r="BL1745" i="1"/>
  <c r="BK1745" i="1"/>
  <c r="BJ1745" i="1"/>
  <c r="BI1745" i="1"/>
  <c r="BH1745" i="1"/>
  <c r="BG1745" i="1"/>
  <c r="BF1745" i="1"/>
  <c r="BB1745" i="1"/>
  <c r="BA1745" i="1"/>
  <c r="AZ1745" i="1"/>
  <c r="AX1745" i="1"/>
  <c r="AW1745" i="1"/>
  <c r="AV1745" i="1"/>
  <c r="AU1745" i="1"/>
  <c r="AT1745" i="1"/>
  <c r="CA1744" i="1"/>
  <c r="BZ1744" i="1"/>
  <c r="BW1744" i="1"/>
  <c r="BU1744" i="1"/>
  <c r="BS1744" i="1"/>
  <c r="BR1744" i="1"/>
  <c r="BQ1744" i="1"/>
  <c r="BP1744" i="1"/>
  <c r="BO1744" i="1"/>
  <c r="BN1744" i="1"/>
  <c r="BL1744" i="1"/>
  <c r="BK1744" i="1"/>
  <c r="BJ1744" i="1"/>
  <c r="BI1744" i="1"/>
  <c r="BH1744" i="1"/>
  <c r="BG1744" i="1"/>
  <c r="BF1744" i="1"/>
  <c r="BB1744" i="1"/>
  <c r="BA1744" i="1"/>
  <c r="AZ1744" i="1"/>
  <c r="AX1744" i="1"/>
  <c r="AW1744" i="1"/>
  <c r="AV1744" i="1"/>
  <c r="AU1744" i="1"/>
  <c r="AT1744" i="1"/>
  <c r="CA1743" i="1"/>
  <c r="BZ1743" i="1"/>
  <c r="BW1743" i="1"/>
  <c r="BU1743" i="1"/>
  <c r="BS1743" i="1"/>
  <c r="BR1743" i="1"/>
  <c r="BQ1743" i="1"/>
  <c r="BP1743" i="1"/>
  <c r="BO1743" i="1"/>
  <c r="BN1743" i="1"/>
  <c r="BL1743" i="1"/>
  <c r="BK1743" i="1"/>
  <c r="BJ1743" i="1"/>
  <c r="BI1743" i="1"/>
  <c r="BH1743" i="1"/>
  <c r="BG1743" i="1"/>
  <c r="BF1743" i="1"/>
  <c r="BB1743" i="1"/>
  <c r="BA1743" i="1"/>
  <c r="AZ1743" i="1"/>
  <c r="AX1743" i="1"/>
  <c r="AW1743" i="1"/>
  <c r="AV1743" i="1"/>
  <c r="AU1743" i="1"/>
  <c r="AT1743" i="1"/>
  <c r="CA1742" i="1"/>
  <c r="BZ1742" i="1"/>
  <c r="BW1742" i="1"/>
  <c r="BU1742" i="1"/>
  <c r="BS1742" i="1"/>
  <c r="BR1742" i="1"/>
  <c r="BQ1742" i="1"/>
  <c r="BP1742" i="1"/>
  <c r="BO1742" i="1"/>
  <c r="BN1742" i="1"/>
  <c r="BL1742" i="1"/>
  <c r="BK1742" i="1"/>
  <c r="BJ1742" i="1"/>
  <c r="BI1742" i="1"/>
  <c r="BH1742" i="1"/>
  <c r="BG1742" i="1"/>
  <c r="BF1742" i="1"/>
  <c r="BB1742" i="1"/>
  <c r="BA1742" i="1"/>
  <c r="AZ1742" i="1"/>
  <c r="AX1742" i="1"/>
  <c r="AW1742" i="1"/>
  <c r="AV1742" i="1"/>
  <c r="AU1742" i="1"/>
  <c r="AT1742" i="1"/>
  <c r="CA1741" i="1"/>
  <c r="BZ1741" i="1"/>
  <c r="BW1741" i="1"/>
  <c r="BU1741" i="1"/>
  <c r="BS1741" i="1"/>
  <c r="BR1741" i="1"/>
  <c r="BQ1741" i="1"/>
  <c r="BP1741" i="1"/>
  <c r="BO1741" i="1"/>
  <c r="BN1741" i="1"/>
  <c r="BL1741" i="1"/>
  <c r="BK1741" i="1"/>
  <c r="BJ1741" i="1"/>
  <c r="BI1741" i="1"/>
  <c r="BH1741" i="1"/>
  <c r="BG1741" i="1"/>
  <c r="BF1741" i="1"/>
  <c r="BB1741" i="1"/>
  <c r="BA1741" i="1"/>
  <c r="AZ1741" i="1"/>
  <c r="AX1741" i="1"/>
  <c r="AW1741" i="1"/>
  <c r="AV1741" i="1"/>
  <c r="AU1741" i="1"/>
  <c r="AT1741" i="1"/>
  <c r="CA1740" i="1"/>
  <c r="BZ1740" i="1"/>
  <c r="BW1740" i="1"/>
  <c r="BU1740" i="1"/>
  <c r="BS1740" i="1"/>
  <c r="BR1740" i="1"/>
  <c r="BQ1740" i="1"/>
  <c r="BP1740" i="1"/>
  <c r="BO1740" i="1"/>
  <c r="BN1740" i="1"/>
  <c r="BL1740" i="1"/>
  <c r="BK1740" i="1"/>
  <c r="BJ1740" i="1"/>
  <c r="BI1740" i="1"/>
  <c r="BH1740" i="1"/>
  <c r="BG1740" i="1"/>
  <c r="BF1740" i="1"/>
  <c r="BB1740" i="1"/>
  <c r="BA1740" i="1"/>
  <c r="AZ1740" i="1"/>
  <c r="AX1740" i="1"/>
  <c r="AW1740" i="1"/>
  <c r="AV1740" i="1"/>
  <c r="AU1740" i="1"/>
  <c r="AT1740" i="1"/>
  <c r="CA1739" i="1"/>
  <c r="BZ1739" i="1"/>
  <c r="BW1739" i="1"/>
  <c r="BU1739" i="1"/>
  <c r="BS1739" i="1"/>
  <c r="BR1739" i="1"/>
  <c r="BQ1739" i="1"/>
  <c r="BP1739" i="1"/>
  <c r="BO1739" i="1"/>
  <c r="BN1739" i="1"/>
  <c r="BL1739" i="1"/>
  <c r="BK1739" i="1"/>
  <c r="BJ1739" i="1"/>
  <c r="BI1739" i="1"/>
  <c r="BH1739" i="1"/>
  <c r="BG1739" i="1"/>
  <c r="BF1739" i="1"/>
  <c r="BB1739" i="1"/>
  <c r="BA1739" i="1"/>
  <c r="AZ1739" i="1"/>
  <c r="AX1739" i="1"/>
  <c r="AW1739" i="1"/>
  <c r="AV1739" i="1"/>
  <c r="AU1739" i="1"/>
  <c r="AT1739" i="1"/>
  <c r="CA1738" i="1"/>
  <c r="BZ1738" i="1"/>
  <c r="BW1738" i="1"/>
  <c r="BU1738" i="1"/>
  <c r="BS1738" i="1"/>
  <c r="BR1738" i="1"/>
  <c r="BQ1738" i="1"/>
  <c r="BP1738" i="1"/>
  <c r="BO1738" i="1"/>
  <c r="BN1738" i="1"/>
  <c r="BL1738" i="1"/>
  <c r="BK1738" i="1"/>
  <c r="BJ1738" i="1"/>
  <c r="BI1738" i="1"/>
  <c r="BH1738" i="1"/>
  <c r="BG1738" i="1"/>
  <c r="BF1738" i="1"/>
  <c r="BB1738" i="1"/>
  <c r="BA1738" i="1"/>
  <c r="AZ1738" i="1"/>
  <c r="AX1738" i="1"/>
  <c r="AW1738" i="1"/>
  <c r="AV1738" i="1"/>
  <c r="AU1738" i="1"/>
  <c r="AT1738" i="1"/>
  <c r="CA1737" i="1"/>
  <c r="BZ1737" i="1"/>
  <c r="BW1737" i="1"/>
  <c r="BU1737" i="1"/>
  <c r="BS1737" i="1"/>
  <c r="BR1737" i="1"/>
  <c r="BQ1737" i="1"/>
  <c r="BP1737" i="1"/>
  <c r="BO1737" i="1"/>
  <c r="BN1737" i="1"/>
  <c r="BL1737" i="1"/>
  <c r="BK1737" i="1"/>
  <c r="BJ1737" i="1"/>
  <c r="BI1737" i="1"/>
  <c r="BH1737" i="1"/>
  <c r="BG1737" i="1"/>
  <c r="BF1737" i="1"/>
  <c r="BB1737" i="1"/>
  <c r="BA1737" i="1"/>
  <c r="AZ1737" i="1"/>
  <c r="AX1737" i="1"/>
  <c r="AW1737" i="1"/>
  <c r="AV1737" i="1"/>
  <c r="AU1737" i="1"/>
  <c r="AT1737" i="1"/>
  <c r="CA1736" i="1"/>
  <c r="BZ1736" i="1"/>
  <c r="BW1736" i="1"/>
  <c r="BU1736" i="1"/>
  <c r="BS1736" i="1"/>
  <c r="BR1736" i="1"/>
  <c r="BQ1736" i="1"/>
  <c r="BP1736" i="1"/>
  <c r="BO1736" i="1"/>
  <c r="BN1736" i="1"/>
  <c r="BL1736" i="1"/>
  <c r="BK1736" i="1"/>
  <c r="BJ1736" i="1"/>
  <c r="BI1736" i="1"/>
  <c r="BH1736" i="1"/>
  <c r="BG1736" i="1"/>
  <c r="BF1736" i="1"/>
  <c r="BB1736" i="1"/>
  <c r="BA1736" i="1"/>
  <c r="AZ1736" i="1"/>
  <c r="AX1736" i="1"/>
  <c r="AW1736" i="1"/>
  <c r="AV1736" i="1"/>
  <c r="AU1736" i="1"/>
  <c r="AT1736" i="1"/>
  <c r="CA1735" i="1"/>
  <c r="BZ1735" i="1"/>
  <c r="BW1735" i="1"/>
  <c r="BU1735" i="1"/>
  <c r="BS1735" i="1"/>
  <c r="BR1735" i="1"/>
  <c r="BQ1735" i="1"/>
  <c r="BP1735" i="1"/>
  <c r="BO1735" i="1"/>
  <c r="BN1735" i="1"/>
  <c r="BL1735" i="1"/>
  <c r="BK1735" i="1"/>
  <c r="BJ1735" i="1"/>
  <c r="BI1735" i="1"/>
  <c r="BH1735" i="1"/>
  <c r="BG1735" i="1"/>
  <c r="BF1735" i="1"/>
  <c r="BB1735" i="1"/>
  <c r="BA1735" i="1"/>
  <c r="AZ1735" i="1"/>
  <c r="AX1735" i="1"/>
  <c r="AW1735" i="1"/>
  <c r="AV1735" i="1"/>
  <c r="AU1735" i="1"/>
  <c r="AT1735" i="1"/>
  <c r="CA1734" i="1"/>
  <c r="BZ1734" i="1"/>
  <c r="BW1734" i="1"/>
  <c r="BU1734" i="1"/>
  <c r="BS1734" i="1"/>
  <c r="BR1734" i="1"/>
  <c r="BQ1734" i="1"/>
  <c r="BP1734" i="1"/>
  <c r="BO1734" i="1"/>
  <c r="BN1734" i="1"/>
  <c r="BL1734" i="1"/>
  <c r="BK1734" i="1"/>
  <c r="BJ1734" i="1"/>
  <c r="BI1734" i="1"/>
  <c r="BH1734" i="1"/>
  <c r="BG1734" i="1"/>
  <c r="BF1734" i="1"/>
  <c r="BB1734" i="1"/>
  <c r="BA1734" i="1"/>
  <c r="AZ1734" i="1"/>
  <c r="AX1734" i="1"/>
  <c r="AW1734" i="1"/>
  <c r="AV1734" i="1"/>
  <c r="AU1734" i="1"/>
  <c r="AT1734" i="1"/>
  <c r="CA1733" i="1"/>
  <c r="BZ1733" i="1"/>
  <c r="BW1733" i="1"/>
  <c r="BU1733" i="1"/>
  <c r="BS1733" i="1"/>
  <c r="BR1733" i="1"/>
  <c r="BQ1733" i="1"/>
  <c r="BP1733" i="1"/>
  <c r="BO1733" i="1"/>
  <c r="BN1733" i="1"/>
  <c r="BL1733" i="1"/>
  <c r="BK1733" i="1"/>
  <c r="BJ1733" i="1"/>
  <c r="BI1733" i="1"/>
  <c r="BH1733" i="1"/>
  <c r="BG1733" i="1"/>
  <c r="BF1733" i="1"/>
  <c r="BB1733" i="1"/>
  <c r="BA1733" i="1"/>
  <c r="AZ1733" i="1"/>
  <c r="AX1733" i="1"/>
  <c r="AW1733" i="1"/>
  <c r="AV1733" i="1"/>
  <c r="AU1733" i="1"/>
  <c r="AT1733" i="1"/>
  <c r="CA1732" i="1"/>
  <c r="BZ1732" i="1"/>
  <c r="BW1732" i="1"/>
  <c r="BU1732" i="1"/>
  <c r="BS1732" i="1"/>
  <c r="BR1732" i="1"/>
  <c r="BQ1732" i="1"/>
  <c r="BP1732" i="1"/>
  <c r="BO1732" i="1"/>
  <c r="BN1732" i="1"/>
  <c r="BL1732" i="1"/>
  <c r="BK1732" i="1"/>
  <c r="BJ1732" i="1"/>
  <c r="BI1732" i="1"/>
  <c r="BH1732" i="1"/>
  <c r="BG1732" i="1"/>
  <c r="BF1732" i="1"/>
  <c r="BB1732" i="1"/>
  <c r="BA1732" i="1"/>
  <c r="AZ1732" i="1"/>
  <c r="AX1732" i="1"/>
  <c r="AW1732" i="1"/>
  <c r="AV1732" i="1"/>
  <c r="AU1732" i="1"/>
  <c r="AT1732" i="1"/>
  <c r="CA1731" i="1"/>
  <c r="BZ1731" i="1"/>
  <c r="BW1731" i="1"/>
  <c r="BU1731" i="1"/>
  <c r="BS1731" i="1"/>
  <c r="BR1731" i="1"/>
  <c r="BQ1731" i="1"/>
  <c r="BP1731" i="1"/>
  <c r="BO1731" i="1"/>
  <c r="BN1731" i="1"/>
  <c r="BL1731" i="1"/>
  <c r="BK1731" i="1"/>
  <c r="BJ1731" i="1"/>
  <c r="BI1731" i="1"/>
  <c r="BH1731" i="1"/>
  <c r="BG1731" i="1"/>
  <c r="BF1731" i="1"/>
  <c r="BB1731" i="1"/>
  <c r="BA1731" i="1"/>
  <c r="AZ1731" i="1"/>
  <c r="AX1731" i="1"/>
  <c r="AW1731" i="1"/>
  <c r="AV1731" i="1"/>
  <c r="AU1731" i="1"/>
  <c r="AT1731" i="1"/>
  <c r="CA1730" i="1"/>
  <c r="BZ1730" i="1"/>
  <c r="BW1730" i="1"/>
  <c r="BU1730" i="1"/>
  <c r="BS1730" i="1"/>
  <c r="BR1730" i="1"/>
  <c r="BQ1730" i="1"/>
  <c r="BP1730" i="1"/>
  <c r="BO1730" i="1"/>
  <c r="BN1730" i="1"/>
  <c r="BL1730" i="1"/>
  <c r="BK1730" i="1"/>
  <c r="BJ1730" i="1"/>
  <c r="BI1730" i="1"/>
  <c r="BH1730" i="1"/>
  <c r="BG1730" i="1"/>
  <c r="BF1730" i="1"/>
  <c r="BB1730" i="1"/>
  <c r="BA1730" i="1"/>
  <c r="AZ1730" i="1"/>
  <c r="AX1730" i="1"/>
  <c r="AW1730" i="1"/>
  <c r="AV1730" i="1"/>
  <c r="AU1730" i="1"/>
  <c r="AT1730" i="1"/>
  <c r="CA1729" i="1"/>
  <c r="BZ1729" i="1"/>
  <c r="BW1729" i="1"/>
  <c r="BU1729" i="1"/>
  <c r="BS1729" i="1"/>
  <c r="BR1729" i="1"/>
  <c r="BQ1729" i="1"/>
  <c r="BP1729" i="1"/>
  <c r="BO1729" i="1"/>
  <c r="BN1729" i="1"/>
  <c r="BL1729" i="1"/>
  <c r="BK1729" i="1"/>
  <c r="BJ1729" i="1"/>
  <c r="BI1729" i="1"/>
  <c r="BH1729" i="1"/>
  <c r="BG1729" i="1"/>
  <c r="BF1729" i="1"/>
  <c r="BB1729" i="1"/>
  <c r="BA1729" i="1"/>
  <c r="AZ1729" i="1"/>
  <c r="AX1729" i="1"/>
  <c r="AW1729" i="1"/>
  <c r="AV1729" i="1"/>
  <c r="AU1729" i="1"/>
  <c r="AT1729" i="1"/>
  <c r="CA1728" i="1"/>
  <c r="BZ1728" i="1"/>
  <c r="BW1728" i="1"/>
  <c r="BU1728" i="1"/>
  <c r="BS1728" i="1"/>
  <c r="BR1728" i="1"/>
  <c r="BQ1728" i="1"/>
  <c r="BP1728" i="1"/>
  <c r="BO1728" i="1"/>
  <c r="BN1728" i="1"/>
  <c r="BL1728" i="1"/>
  <c r="BK1728" i="1"/>
  <c r="BJ1728" i="1"/>
  <c r="BI1728" i="1"/>
  <c r="BH1728" i="1"/>
  <c r="BG1728" i="1"/>
  <c r="BF1728" i="1"/>
  <c r="BB1728" i="1"/>
  <c r="BA1728" i="1"/>
  <c r="AZ1728" i="1"/>
  <c r="AX1728" i="1"/>
  <c r="AW1728" i="1"/>
  <c r="AV1728" i="1"/>
  <c r="AU1728" i="1"/>
  <c r="AT1728" i="1"/>
  <c r="CA1727" i="1"/>
  <c r="BZ1727" i="1"/>
  <c r="BW1727" i="1"/>
  <c r="BU1727" i="1"/>
  <c r="BS1727" i="1"/>
  <c r="BR1727" i="1"/>
  <c r="BQ1727" i="1"/>
  <c r="BP1727" i="1"/>
  <c r="BO1727" i="1"/>
  <c r="BN1727" i="1"/>
  <c r="BL1727" i="1"/>
  <c r="BK1727" i="1"/>
  <c r="BJ1727" i="1"/>
  <c r="BI1727" i="1"/>
  <c r="BH1727" i="1"/>
  <c r="BG1727" i="1"/>
  <c r="BF1727" i="1"/>
  <c r="BB1727" i="1"/>
  <c r="BA1727" i="1"/>
  <c r="AZ1727" i="1"/>
  <c r="AX1727" i="1"/>
  <c r="AW1727" i="1"/>
  <c r="AV1727" i="1"/>
  <c r="AU1727" i="1"/>
  <c r="AT1727" i="1"/>
  <c r="CA1726" i="1"/>
  <c r="BZ1726" i="1"/>
  <c r="BW1726" i="1"/>
  <c r="BU1726" i="1"/>
  <c r="BS1726" i="1"/>
  <c r="BR1726" i="1"/>
  <c r="BQ1726" i="1"/>
  <c r="BP1726" i="1"/>
  <c r="BO1726" i="1"/>
  <c r="BN1726" i="1"/>
  <c r="BL1726" i="1"/>
  <c r="BK1726" i="1"/>
  <c r="BJ1726" i="1"/>
  <c r="BI1726" i="1"/>
  <c r="BH1726" i="1"/>
  <c r="BG1726" i="1"/>
  <c r="BF1726" i="1"/>
  <c r="BB1726" i="1"/>
  <c r="BA1726" i="1"/>
  <c r="AZ1726" i="1"/>
  <c r="AX1726" i="1"/>
  <c r="AW1726" i="1"/>
  <c r="AV1726" i="1"/>
  <c r="AU1726" i="1"/>
  <c r="AT1726" i="1"/>
  <c r="CA1725" i="1"/>
  <c r="BZ1725" i="1"/>
  <c r="BW1725" i="1"/>
  <c r="BU1725" i="1"/>
  <c r="BS1725" i="1"/>
  <c r="BR1725" i="1"/>
  <c r="BQ1725" i="1"/>
  <c r="BP1725" i="1"/>
  <c r="BO1725" i="1"/>
  <c r="BN1725" i="1"/>
  <c r="BL1725" i="1"/>
  <c r="BK1725" i="1"/>
  <c r="BJ1725" i="1"/>
  <c r="BI1725" i="1"/>
  <c r="BH1725" i="1"/>
  <c r="BG1725" i="1"/>
  <c r="BF1725" i="1"/>
  <c r="BB1725" i="1"/>
  <c r="BA1725" i="1"/>
  <c r="AZ1725" i="1"/>
  <c r="AX1725" i="1"/>
  <c r="AW1725" i="1"/>
  <c r="AV1725" i="1"/>
  <c r="AU1725" i="1"/>
  <c r="AT1725" i="1"/>
  <c r="CA1724" i="1"/>
  <c r="BZ1724" i="1"/>
  <c r="BW1724" i="1"/>
  <c r="BU1724" i="1"/>
  <c r="BS1724" i="1"/>
  <c r="BR1724" i="1"/>
  <c r="BQ1724" i="1"/>
  <c r="BP1724" i="1"/>
  <c r="BO1724" i="1"/>
  <c r="BN1724" i="1"/>
  <c r="BL1724" i="1"/>
  <c r="BK1724" i="1"/>
  <c r="BJ1724" i="1"/>
  <c r="BI1724" i="1"/>
  <c r="BH1724" i="1"/>
  <c r="BG1724" i="1"/>
  <c r="BF1724" i="1"/>
  <c r="BB1724" i="1"/>
  <c r="BA1724" i="1"/>
  <c r="AZ1724" i="1"/>
  <c r="AX1724" i="1"/>
  <c r="AW1724" i="1"/>
  <c r="AV1724" i="1"/>
  <c r="AU1724" i="1"/>
  <c r="AT1724" i="1"/>
  <c r="CA1723" i="1"/>
  <c r="BZ1723" i="1"/>
  <c r="BW1723" i="1"/>
  <c r="BU1723" i="1"/>
  <c r="BS1723" i="1"/>
  <c r="BR1723" i="1"/>
  <c r="BQ1723" i="1"/>
  <c r="BP1723" i="1"/>
  <c r="BO1723" i="1"/>
  <c r="BN1723" i="1"/>
  <c r="BL1723" i="1"/>
  <c r="BK1723" i="1"/>
  <c r="BJ1723" i="1"/>
  <c r="BI1723" i="1"/>
  <c r="BH1723" i="1"/>
  <c r="BG1723" i="1"/>
  <c r="BF1723" i="1"/>
  <c r="BB1723" i="1"/>
  <c r="BA1723" i="1"/>
  <c r="AZ1723" i="1"/>
  <c r="AX1723" i="1"/>
  <c r="AW1723" i="1"/>
  <c r="AV1723" i="1"/>
  <c r="AU1723" i="1"/>
  <c r="AT1723" i="1"/>
  <c r="CA1722" i="1"/>
  <c r="BZ1722" i="1"/>
  <c r="BW1722" i="1"/>
  <c r="BU1722" i="1"/>
  <c r="BS1722" i="1"/>
  <c r="BR1722" i="1"/>
  <c r="BQ1722" i="1"/>
  <c r="BP1722" i="1"/>
  <c r="BO1722" i="1"/>
  <c r="BN1722" i="1"/>
  <c r="BL1722" i="1"/>
  <c r="BK1722" i="1"/>
  <c r="BJ1722" i="1"/>
  <c r="BI1722" i="1"/>
  <c r="BH1722" i="1"/>
  <c r="BG1722" i="1"/>
  <c r="BF1722" i="1"/>
  <c r="BB1722" i="1"/>
  <c r="BA1722" i="1"/>
  <c r="AZ1722" i="1"/>
  <c r="AX1722" i="1"/>
  <c r="AW1722" i="1"/>
  <c r="AV1722" i="1"/>
  <c r="AU1722" i="1"/>
  <c r="AT1722" i="1"/>
  <c r="CA1721" i="1"/>
  <c r="BZ1721" i="1"/>
  <c r="BW1721" i="1"/>
  <c r="BU1721" i="1"/>
  <c r="BS1721" i="1"/>
  <c r="BR1721" i="1"/>
  <c r="BQ1721" i="1"/>
  <c r="BP1721" i="1"/>
  <c r="BO1721" i="1"/>
  <c r="BN1721" i="1"/>
  <c r="BL1721" i="1"/>
  <c r="BK1721" i="1"/>
  <c r="BJ1721" i="1"/>
  <c r="BI1721" i="1"/>
  <c r="BH1721" i="1"/>
  <c r="BG1721" i="1"/>
  <c r="BF1721" i="1"/>
  <c r="BB1721" i="1"/>
  <c r="BA1721" i="1"/>
  <c r="AZ1721" i="1"/>
  <c r="AX1721" i="1"/>
  <c r="AW1721" i="1"/>
  <c r="AV1721" i="1"/>
  <c r="AU1721" i="1"/>
  <c r="AT1721" i="1"/>
  <c r="CA1720" i="1"/>
  <c r="BZ1720" i="1"/>
  <c r="BW1720" i="1"/>
  <c r="BU1720" i="1"/>
  <c r="BS1720" i="1"/>
  <c r="BR1720" i="1"/>
  <c r="BQ1720" i="1"/>
  <c r="BP1720" i="1"/>
  <c r="BO1720" i="1"/>
  <c r="BN1720" i="1"/>
  <c r="BL1720" i="1"/>
  <c r="BK1720" i="1"/>
  <c r="BJ1720" i="1"/>
  <c r="BI1720" i="1"/>
  <c r="BH1720" i="1"/>
  <c r="BG1720" i="1"/>
  <c r="BF1720" i="1"/>
  <c r="BB1720" i="1"/>
  <c r="BA1720" i="1"/>
  <c r="AZ1720" i="1"/>
  <c r="AX1720" i="1"/>
  <c r="AW1720" i="1"/>
  <c r="AV1720" i="1"/>
  <c r="AU1720" i="1"/>
  <c r="AT1720" i="1"/>
  <c r="CA1719" i="1"/>
  <c r="BZ1719" i="1"/>
  <c r="BW1719" i="1"/>
  <c r="BU1719" i="1"/>
  <c r="BS1719" i="1"/>
  <c r="BR1719" i="1"/>
  <c r="BQ1719" i="1"/>
  <c r="BP1719" i="1"/>
  <c r="BO1719" i="1"/>
  <c r="BN1719" i="1"/>
  <c r="BL1719" i="1"/>
  <c r="BK1719" i="1"/>
  <c r="BJ1719" i="1"/>
  <c r="BI1719" i="1"/>
  <c r="BH1719" i="1"/>
  <c r="BG1719" i="1"/>
  <c r="BF1719" i="1"/>
  <c r="BB1719" i="1"/>
  <c r="BA1719" i="1"/>
  <c r="AZ1719" i="1"/>
  <c r="AX1719" i="1"/>
  <c r="AW1719" i="1"/>
  <c r="AV1719" i="1"/>
  <c r="AU1719" i="1"/>
  <c r="AT1719" i="1"/>
  <c r="CA1718" i="1"/>
  <c r="BZ1718" i="1"/>
  <c r="BW1718" i="1"/>
  <c r="BU1718" i="1"/>
  <c r="BS1718" i="1"/>
  <c r="BR1718" i="1"/>
  <c r="BQ1718" i="1"/>
  <c r="BP1718" i="1"/>
  <c r="BO1718" i="1"/>
  <c r="BN1718" i="1"/>
  <c r="BL1718" i="1"/>
  <c r="BK1718" i="1"/>
  <c r="BJ1718" i="1"/>
  <c r="BI1718" i="1"/>
  <c r="BH1718" i="1"/>
  <c r="BG1718" i="1"/>
  <c r="BF1718" i="1"/>
  <c r="BB1718" i="1"/>
  <c r="BA1718" i="1"/>
  <c r="AZ1718" i="1"/>
  <c r="AX1718" i="1"/>
  <c r="AW1718" i="1"/>
  <c r="AV1718" i="1"/>
  <c r="AU1718" i="1"/>
  <c r="AT1718" i="1"/>
  <c r="CA1717" i="1"/>
  <c r="BZ1717" i="1"/>
  <c r="BW1717" i="1"/>
  <c r="BU1717" i="1"/>
  <c r="BS1717" i="1"/>
  <c r="BR1717" i="1"/>
  <c r="BQ1717" i="1"/>
  <c r="BP1717" i="1"/>
  <c r="BO1717" i="1"/>
  <c r="BN1717" i="1"/>
  <c r="BL1717" i="1"/>
  <c r="BK1717" i="1"/>
  <c r="BJ1717" i="1"/>
  <c r="BI1717" i="1"/>
  <c r="BH1717" i="1"/>
  <c r="BG1717" i="1"/>
  <c r="BF1717" i="1"/>
  <c r="BB1717" i="1"/>
  <c r="BA1717" i="1"/>
  <c r="AZ1717" i="1"/>
  <c r="AX1717" i="1"/>
  <c r="AW1717" i="1"/>
  <c r="AV1717" i="1"/>
  <c r="AU1717" i="1"/>
  <c r="AT1717" i="1"/>
  <c r="CA1716" i="1"/>
  <c r="BZ1716" i="1"/>
  <c r="BW1716" i="1"/>
  <c r="BU1716" i="1"/>
  <c r="BS1716" i="1"/>
  <c r="BR1716" i="1"/>
  <c r="BQ1716" i="1"/>
  <c r="BP1716" i="1"/>
  <c r="BO1716" i="1"/>
  <c r="BN1716" i="1"/>
  <c r="BL1716" i="1"/>
  <c r="BK1716" i="1"/>
  <c r="BJ1716" i="1"/>
  <c r="BI1716" i="1"/>
  <c r="BH1716" i="1"/>
  <c r="BG1716" i="1"/>
  <c r="BF1716" i="1"/>
  <c r="BB1716" i="1"/>
  <c r="BA1716" i="1"/>
  <c r="AZ1716" i="1"/>
  <c r="AX1716" i="1"/>
  <c r="AW1716" i="1"/>
  <c r="AV1716" i="1"/>
  <c r="AU1716" i="1"/>
  <c r="AT1716" i="1"/>
  <c r="CA1715" i="1"/>
  <c r="BZ1715" i="1"/>
  <c r="BW1715" i="1"/>
  <c r="BU1715" i="1"/>
  <c r="BS1715" i="1"/>
  <c r="BR1715" i="1"/>
  <c r="BQ1715" i="1"/>
  <c r="BP1715" i="1"/>
  <c r="BO1715" i="1"/>
  <c r="BN1715" i="1"/>
  <c r="BL1715" i="1"/>
  <c r="BK1715" i="1"/>
  <c r="BJ1715" i="1"/>
  <c r="BI1715" i="1"/>
  <c r="BH1715" i="1"/>
  <c r="BG1715" i="1"/>
  <c r="BF1715" i="1"/>
  <c r="BB1715" i="1"/>
  <c r="BA1715" i="1"/>
  <c r="AZ1715" i="1"/>
  <c r="AX1715" i="1"/>
  <c r="AW1715" i="1"/>
  <c r="AV1715" i="1"/>
  <c r="AU1715" i="1"/>
  <c r="AT1715" i="1"/>
  <c r="CA1714" i="1"/>
  <c r="BZ1714" i="1"/>
  <c r="BW1714" i="1"/>
  <c r="BU1714" i="1"/>
  <c r="BS1714" i="1"/>
  <c r="BR1714" i="1"/>
  <c r="BQ1714" i="1"/>
  <c r="BP1714" i="1"/>
  <c r="BO1714" i="1"/>
  <c r="BN1714" i="1"/>
  <c r="BL1714" i="1"/>
  <c r="BK1714" i="1"/>
  <c r="BJ1714" i="1"/>
  <c r="BI1714" i="1"/>
  <c r="BH1714" i="1"/>
  <c r="BG1714" i="1"/>
  <c r="BF1714" i="1"/>
  <c r="BB1714" i="1"/>
  <c r="BA1714" i="1"/>
  <c r="AZ1714" i="1"/>
  <c r="AX1714" i="1"/>
  <c r="AW1714" i="1"/>
  <c r="AV1714" i="1"/>
  <c r="AU1714" i="1"/>
  <c r="AT1714" i="1"/>
  <c r="CA1713" i="1"/>
  <c r="BZ1713" i="1"/>
  <c r="BW1713" i="1"/>
  <c r="BU1713" i="1"/>
  <c r="BS1713" i="1"/>
  <c r="BR1713" i="1"/>
  <c r="BQ1713" i="1"/>
  <c r="BP1713" i="1"/>
  <c r="BO1713" i="1"/>
  <c r="BN1713" i="1"/>
  <c r="BL1713" i="1"/>
  <c r="BK1713" i="1"/>
  <c r="BJ1713" i="1"/>
  <c r="BI1713" i="1"/>
  <c r="BH1713" i="1"/>
  <c r="BG1713" i="1"/>
  <c r="BF1713" i="1"/>
  <c r="BB1713" i="1"/>
  <c r="BA1713" i="1"/>
  <c r="AZ1713" i="1"/>
  <c r="AX1713" i="1"/>
  <c r="AW1713" i="1"/>
  <c r="AV1713" i="1"/>
  <c r="AU1713" i="1"/>
  <c r="AT1713" i="1"/>
  <c r="CA1712" i="1"/>
  <c r="BZ1712" i="1"/>
  <c r="BW1712" i="1"/>
  <c r="BU1712" i="1"/>
  <c r="BS1712" i="1"/>
  <c r="BR1712" i="1"/>
  <c r="BQ1712" i="1"/>
  <c r="BP1712" i="1"/>
  <c r="BO1712" i="1"/>
  <c r="BN1712" i="1"/>
  <c r="BL1712" i="1"/>
  <c r="BK1712" i="1"/>
  <c r="BJ1712" i="1"/>
  <c r="BI1712" i="1"/>
  <c r="BH1712" i="1"/>
  <c r="BG1712" i="1"/>
  <c r="BF1712" i="1"/>
  <c r="BB1712" i="1"/>
  <c r="BA1712" i="1"/>
  <c r="AZ1712" i="1"/>
  <c r="AX1712" i="1"/>
  <c r="AW1712" i="1"/>
  <c r="AV1712" i="1"/>
  <c r="AU1712" i="1"/>
  <c r="AT1712" i="1"/>
  <c r="CA1711" i="1"/>
  <c r="BZ1711" i="1"/>
  <c r="BW1711" i="1"/>
  <c r="BU1711" i="1"/>
  <c r="BS1711" i="1"/>
  <c r="BR1711" i="1"/>
  <c r="BQ1711" i="1"/>
  <c r="BP1711" i="1"/>
  <c r="BO1711" i="1"/>
  <c r="BN1711" i="1"/>
  <c r="BL1711" i="1"/>
  <c r="BK1711" i="1"/>
  <c r="BJ1711" i="1"/>
  <c r="BI1711" i="1"/>
  <c r="BH1711" i="1"/>
  <c r="BG1711" i="1"/>
  <c r="BF1711" i="1"/>
  <c r="BB1711" i="1"/>
  <c r="BA1711" i="1"/>
  <c r="AZ1711" i="1"/>
  <c r="AX1711" i="1"/>
  <c r="AW1711" i="1"/>
  <c r="AV1711" i="1"/>
  <c r="AU1711" i="1"/>
  <c r="AT1711" i="1"/>
  <c r="CA1710" i="1"/>
  <c r="BZ1710" i="1"/>
  <c r="BW1710" i="1"/>
  <c r="BU1710" i="1"/>
  <c r="BS1710" i="1"/>
  <c r="BR1710" i="1"/>
  <c r="BQ1710" i="1"/>
  <c r="BP1710" i="1"/>
  <c r="BO1710" i="1"/>
  <c r="BN1710" i="1"/>
  <c r="BL1710" i="1"/>
  <c r="BK1710" i="1"/>
  <c r="BJ1710" i="1"/>
  <c r="BI1710" i="1"/>
  <c r="BH1710" i="1"/>
  <c r="BG1710" i="1"/>
  <c r="BF1710" i="1"/>
  <c r="BB1710" i="1"/>
  <c r="BA1710" i="1"/>
  <c r="AZ1710" i="1"/>
  <c r="AX1710" i="1"/>
  <c r="AW1710" i="1"/>
  <c r="AV1710" i="1"/>
  <c r="AU1710" i="1"/>
  <c r="AT1710" i="1"/>
  <c r="CA1709" i="1"/>
  <c r="BZ1709" i="1"/>
  <c r="BW1709" i="1"/>
  <c r="BU1709" i="1"/>
  <c r="BS1709" i="1"/>
  <c r="BR1709" i="1"/>
  <c r="BQ1709" i="1"/>
  <c r="BP1709" i="1"/>
  <c r="BO1709" i="1"/>
  <c r="BN1709" i="1"/>
  <c r="BL1709" i="1"/>
  <c r="BK1709" i="1"/>
  <c r="BJ1709" i="1"/>
  <c r="BI1709" i="1"/>
  <c r="BH1709" i="1"/>
  <c r="BG1709" i="1"/>
  <c r="BF1709" i="1"/>
  <c r="BB1709" i="1"/>
  <c r="BA1709" i="1"/>
  <c r="AZ1709" i="1"/>
  <c r="AX1709" i="1"/>
  <c r="AW1709" i="1"/>
  <c r="AV1709" i="1"/>
  <c r="AU1709" i="1"/>
  <c r="AT1709" i="1"/>
  <c r="CA1708" i="1"/>
  <c r="BZ1708" i="1"/>
  <c r="BW1708" i="1"/>
  <c r="BU1708" i="1"/>
  <c r="BS1708" i="1"/>
  <c r="BR1708" i="1"/>
  <c r="BQ1708" i="1"/>
  <c r="BP1708" i="1"/>
  <c r="BO1708" i="1"/>
  <c r="BN1708" i="1"/>
  <c r="BL1708" i="1"/>
  <c r="BK1708" i="1"/>
  <c r="BJ1708" i="1"/>
  <c r="BI1708" i="1"/>
  <c r="BH1708" i="1"/>
  <c r="BG1708" i="1"/>
  <c r="BF1708" i="1"/>
  <c r="BB1708" i="1"/>
  <c r="BA1708" i="1"/>
  <c r="AZ1708" i="1"/>
  <c r="AX1708" i="1"/>
  <c r="AW1708" i="1"/>
  <c r="AV1708" i="1"/>
  <c r="AU1708" i="1"/>
  <c r="AT1708" i="1"/>
  <c r="CA1707" i="1"/>
  <c r="BZ1707" i="1"/>
  <c r="BW1707" i="1"/>
  <c r="BU1707" i="1"/>
  <c r="BS1707" i="1"/>
  <c r="BR1707" i="1"/>
  <c r="BQ1707" i="1"/>
  <c r="BP1707" i="1"/>
  <c r="BO1707" i="1"/>
  <c r="BN1707" i="1"/>
  <c r="BL1707" i="1"/>
  <c r="BK1707" i="1"/>
  <c r="BJ1707" i="1"/>
  <c r="BI1707" i="1"/>
  <c r="BH1707" i="1"/>
  <c r="BG1707" i="1"/>
  <c r="BF1707" i="1"/>
  <c r="BB1707" i="1"/>
  <c r="BA1707" i="1"/>
  <c r="AZ1707" i="1"/>
  <c r="AX1707" i="1"/>
  <c r="AW1707" i="1"/>
  <c r="AV1707" i="1"/>
  <c r="AU1707" i="1"/>
  <c r="AT1707" i="1"/>
  <c r="CA1706" i="1"/>
  <c r="BZ1706" i="1"/>
  <c r="BW1706" i="1"/>
  <c r="BU1706" i="1"/>
  <c r="BS1706" i="1"/>
  <c r="BR1706" i="1"/>
  <c r="BQ1706" i="1"/>
  <c r="BP1706" i="1"/>
  <c r="BO1706" i="1"/>
  <c r="BN1706" i="1"/>
  <c r="BL1706" i="1"/>
  <c r="BK1706" i="1"/>
  <c r="BJ1706" i="1"/>
  <c r="BI1706" i="1"/>
  <c r="BH1706" i="1"/>
  <c r="BG1706" i="1"/>
  <c r="BF1706" i="1"/>
  <c r="BB1706" i="1"/>
  <c r="BA1706" i="1"/>
  <c r="AZ1706" i="1"/>
  <c r="AX1706" i="1"/>
  <c r="AW1706" i="1"/>
  <c r="AV1706" i="1"/>
  <c r="AU1706" i="1"/>
  <c r="AT1706" i="1"/>
  <c r="CA1705" i="1"/>
  <c r="BZ1705" i="1"/>
  <c r="BW1705" i="1"/>
  <c r="BU1705" i="1"/>
  <c r="BS1705" i="1"/>
  <c r="BR1705" i="1"/>
  <c r="BQ1705" i="1"/>
  <c r="BP1705" i="1"/>
  <c r="BO1705" i="1"/>
  <c r="BN1705" i="1"/>
  <c r="BL1705" i="1"/>
  <c r="BK1705" i="1"/>
  <c r="BJ1705" i="1"/>
  <c r="BI1705" i="1"/>
  <c r="BH1705" i="1"/>
  <c r="BG1705" i="1"/>
  <c r="BF1705" i="1"/>
  <c r="BB1705" i="1"/>
  <c r="BA1705" i="1"/>
  <c r="AZ1705" i="1"/>
  <c r="AX1705" i="1"/>
  <c r="AW1705" i="1"/>
  <c r="AV1705" i="1"/>
  <c r="AU1705" i="1"/>
  <c r="AT1705" i="1"/>
  <c r="CA1704" i="1"/>
  <c r="BZ1704" i="1"/>
  <c r="BW1704" i="1"/>
  <c r="BU1704" i="1"/>
  <c r="BS1704" i="1"/>
  <c r="BR1704" i="1"/>
  <c r="BQ1704" i="1"/>
  <c r="BP1704" i="1"/>
  <c r="BO1704" i="1"/>
  <c r="BN1704" i="1"/>
  <c r="BL1704" i="1"/>
  <c r="BK1704" i="1"/>
  <c r="BJ1704" i="1"/>
  <c r="BI1704" i="1"/>
  <c r="BH1704" i="1"/>
  <c r="BG1704" i="1"/>
  <c r="BF1704" i="1"/>
  <c r="BB1704" i="1"/>
  <c r="BA1704" i="1"/>
  <c r="AZ1704" i="1"/>
  <c r="AX1704" i="1"/>
  <c r="AW1704" i="1"/>
  <c r="AV1704" i="1"/>
  <c r="AU1704" i="1"/>
  <c r="AT1704" i="1"/>
  <c r="CA1703" i="1"/>
  <c r="BZ1703" i="1"/>
  <c r="BW1703" i="1"/>
  <c r="BU1703" i="1"/>
  <c r="BS1703" i="1"/>
  <c r="BR1703" i="1"/>
  <c r="BQ1703" i="1"/>
  <c r="BP1703" i="1"/>
  <c r="BO1703" i="1"/>
  <c r="BN1703" i="1"/>
  <c r="BL1703" i="1"/>
  <c r="BK1703" i="1"/>
  <c r="BJ1703" i="1"/>
  <c r="BI1703" i="1"/>
  <c r="BH1703" i="1"/>
  <c r="BG1703" i="1"/>
  <c r="BF1703" i="1"/>
  <c r="BB1703" i="1"/>
  <c r="BA1703" i="1"/>
  <c r="AZ1703" i="1"/>
  <c r="AX1703" i="1"/>
  <c r="AW1703" i="1"/>
  <c r="AV1703" i="1"/>
  <c r="AU1703" i="1"/>
  <c r="AT1703" i="1"/>
  <c r="CA1702" i="1"/>
  <c r="BZ1702" i="1"/>
  <c r="BW1702" i="1"/>
  <c r="BU1702" i="1"/>
  <c r="BS1702" i="1"/>
  <c r="BR1702" i="1"/>
  <c r="BQ1702" i="1"/>
  <c r="BP1702" i="1"/>
  <c r="BO1702" i="1"/>
  <c r="BN1702" i="1"/>
  <c r="BL1702" i="1"/>
  <c r="BK1702" i="1"/>
  <c r="BJ1702" i="1"/>
  <c r="BI1702" i="1"/>
  <c r="BH1702" i="1"/>
  <c r="BG1702" i="1"/>
  <c r="BF1702" i="1"/>
  <c r="BB1702" i="1"/>
  <c r="BA1702" i="1"/>
  <c r="AZ1702" i="1"/>
  <c r="AX1702" i="1"/>
  <c r="AW1702" i="1"/>
  <c r="AV1702" i="1"/>
  <c r="AU1702" i="1"/>
  <c r="AT1702" i="1"/>
  <c r="CA1701" i="1"/>
  <c r="BZ1701" i="1"/>
  <c r="BW1701" i="1"/>
  <c r="BU1701" i="1"/>
  <c r="BS1701" i="1"/>
  <c r="BR1701" i="1"/>
  <c r="BQ1701" i="1"/>
  <c r="BP1701" i="1"/>
  <c r="BO1701" i="1"/>
  <c r="BN1701" i="1"/>
  <c r="BL1701" i="1"/>
  <c r="BK1701" i="1"/>
  <c r="BJ1701" i="1"/>
  <c r="BI1701" i="1"/>
  <c r="BH1701" i="1"/>
  <c r="BG1701" i="1"/>
  <c r="BF1701" i="1"/>
  <c r="BB1701" i="1"/>
  <c r="BA1701" i="1"/>
  <c r="AZ1701" i="1"/>
  <c r="AX1701" i="1"/>
  <c r="AW1701" i="1"/>
  <c r="AV1701" i="1"/>
  <c r="AU1701" i="1"/>
  <c r="AT1701" i="1"/>
  <c r="CA1700" i="1"/>
  <c r="BZ1700" i="1"/>
  <c r="BW1700" i="1"/>
  <c r="BU1700" i="1"/>
  <c r="BS1700" i="1"/>
  <c r="BR1700" i="1"/>
  <c r="BQ1700" i="1"/>
  <c r="BP1700" i="1"/>
  <c r="BO1700" i="1"/>
  <c r="BN1700" i="1"/>
  <c r="BL1700" i="1"/>
  <c r="BK1700" i="1"/>
  <c r="BJ1700" i="1"/>
  <c r="BI1700" i="1"/>
  <c r="BH1700" i="1"/>
  <c r="BG1700" i="1"/>
  <c r="BF1700" i="1"/>
  <c r="BB1700" i="1"/>
  <c r="BA1700" i="1"/>
  <c r="AZ1700" i="1"/>
  <c r="AX1700" i="1"/>
  <c r="AW1700" i="1"/>
  <c r="AV1700" i="1"/>
  <c r="AU1700" i="1"/>
  <c r="AT1700" i="1"/>
  <c r="CA1699" i="1"/>
  <c r="BZ1699" i="1"/>
  <c r="BW1699" i="1"/>
  <c r="BU1699" i="1"/>
  <c r="BS1699" i="1"/>
  <c r="BR1699" i="1"/>
  <c r="BQ1699" i="1"/>
  <c r="BP1699" i="1"/>
  <c r="BO1699" i="1"/>
  <c r="BN1699" i="1"/>
  <c r="BL1699" i="1"/>
  <c r="BK1699" i="1"/>
  <c r="BJ1699" i="1"/>
  <c r="BI1699" i="1"/>
  <c r="BH1699" i="1"/>
  <c r="BG1699" i="1"/>
  <c r="BF1699" i="1"/>
  <c r="BB1699" i="1"/>
  <c r="BA1699" i="1"/>
  <c r="AZ1699" i="1"/>
  <c r="AX1699" i="1"/>
  <c r="AW1699" i="1"/>
  <c r="AV1699" i="1"/>
  <c r="AU1699" i="1"/>
  <c r="AT1699" i="1"/>
  <c r="CA1698" i="1"/>
  <c r="BZ1698" i="1"/>
  <c r="BW1698" i="1"/>
  <c r="BU1698" i="1"/>
  <c r="BS1698" i="1"/>
  <c r="BR1698" i="1"/>
  <c r="BQ1698" i="1"/>
  <c r="BP1698" i="1"/>
  <c r="BO1698" i="1"/>
  <c r="BN1698" i="1"/>
  <c r="BL1698" i="1"/>
  <c r="BK1698" i="1"/>
  <c r="BJ1698" i="1"/>
  <c r="BI1698" i="1"/>
  <c r="BH1698" i="1"/>
  <c r="BG1698" i="1"/>
  <c r="BF1698" i="1"/>
  <c r="BB1698" i="1"/>
  <c r="BA1698" i="1"/>
  <c r="AZ1698" i="1"/>
  <c r="AX1698" i="1"/>
  <c r="AW1698" i="1"/>
  <c r="AV1698" i="1"/>
  <c r="AU1698" i="1"/>
  <c r="AT1698" i="1"/>
  <c r="CA1697" i="1"/>
  <c r="BZ1697" i="1"/>
  <c r="BW1697" i="1"/>
  <c r="BU1697" i="1"/>
  <c r="BS1697" i="1"/>
  <c r="BR1697" i="1"/>
  <c r="BQ1697" i="1"/>
  <c r="BP1697" i="1"/>
  <c r="BO1697" i="1"/>
  <c r="BN1697" i="1"/>
  <c r="BL1697" i="1"/>
  <c r="BK1697" i="1"/>
  <c r="BJ1697" i="1"/>
  <c r="BI1697" i="1"/>
  <c r="BH1697" i="1"/>
  <c r="BG1697" i="1"/>
  <c r="BF1697" i="1"/>
  <c r="BB1697" i="1"/>
  <c r="BA1697" i="1"/>
  <c r="AZ1697" i="1"/>
  <c r="AX1697" i="1"/>
  <c r="AW1697" i="1"/>
  <c r="AV1697" i="1"/>
  <c r="AU1697" i="1"/>
  <c r="AT1697" i="1"/>
  <c r="CA1696" i="1"/>
  <c r="BZ1696" i="1"/>
  <c r="BW1696" i="1"/>
  <c r="BU1696" i="1"/>
  <c r="BS1696" i="1"/>
  <c r="BR1696" i="1"/>
  <c r="BQ1696" i="1"/>
  <c r="BP1696" i="1"/>
  <c r="BO1696" i="1"/>
  <c r="BN1696" i="1"/>
  <c r="BL1696" i="1"/>
  <c r="BK1696" i="1"/>
  <c r="BJ1696" i="1"/>
  <c r="BI1696" i="1"/>
  <c r="BH1696" i="1"/>
  <c r="BG1696" i="1"/>
  <c r="BF1696" i="1"/>
  <c r="BB1696" i="1"/>
  <c r="BA1696" i="1"/>
  <c r="AZ1696" i="1"/>
  <c r="AX1696" i="1"/>
  <c r="AW1696" i="1"/>
  <c r="AV1696" i="1"/>
  <c r="AU1696" i="1"/>
  <c r="AT1696" i="1"/>
  <c r="CA1695" i="1"/>
  <c r="BZ1695" i="1"/>
  <c r="BW1695" i="1"/>
  <c r="BU1695" i="1"/>
  <c r="BS1695" i="1"/>
  <c r="BR1695" i="1"/>
  <c r="BQ1695" i="1"/>
  <c r="BP1695" i="1"/>
  <c r="BO1695" i="1"/>
  <c r="BN1695" i="1"/>
  <c r="BL1695" i="1"/>
  <c r="BK1695" i="1"/>
  <c r="BJ1695" i="1"/>
  <c r="BI1695" i="1"/>
  <c r="BH1695" i="1"/>
  <c r="BG1695" i="1"/>
  <c r="BF1695" i="1"/>
  <c r="BB1695" i="1"/>
  <c r="BA1695" i="1"/>
  <c r="AZ1695" i="1"/>
  <c r="AX1695" i="1"/>
  <c r="AW1695" i="1"/>
  <c r="AV1695" i="1"/>
  <c r="AU1695" i="1"/>
  <c r="AT1695" i="1"/>
  <c r="CA1694" i="1"/>
  <c r="BZ1694" i="1"/>
  <c r="BW1694" i="1"/>
  <c r="BU1694" i="1"/>
  <c r="BS1694" i="1"/>
  <c r="BR1694" i="1"/>
  <c r="BQ1694" i="1"/>
  <c r="BP1694" i="1"/>
  <c r="BO1694" i="1"/>
  <c r="BN1694" i="1"/>
  <c r="BL1694" i="1"/>
  <c r="BK1694" i="1"/>
  <c r="BJ1694" i="1"/>
  <c r="BI1694" i="1"/>
  <c r="BH1694" i="1"/>
  <c r="BG1694" i="1"/>
  <c r="BF1694" i="1"/>
  <c r="BB1694" i="1"/>
  <c r="BA1694" i="1"/>
  <c r="AZ1694" i="1"/>
  <c r="AX1694" i="1"/>
  <c r="AW1694" i="1"/>
  <c r="AV1694" i="1"/>
  <c r="AU1694" i="1"/>
  <c r="AT1694" i="1"/>
  <c r="CA1693" i="1"/>
  <c r="BZ1693" i="1"/>
  <c r="BW1693" i="1"/>
  <c r="BU1693" i="1"/>
  <c r="BS1693" i="1"/>
  <c r="BR1693" i="1"/>
  <c r="BQ1693" i="1"/>
  <c r="BP1693" i="1"/>
  <c r="BO1693" i="1"/>
  <c r="BN1693" i="1"/>
  <c r="BL1693" i="1"/>
  <c r="BK1693" i="1"/>
  <c r="BJ1693" i="1"/>
  <c r="BI1693" i="1"/>
  <c r="BH1693" i="1"/>
  <c r="BG1693" i="1"/>
  <c r="BF1693" i="1"/>
  <c r="BB1693" i="1"/>
  <c r="BA1693" i="1"/>
  <c r="AZ1693" i="1"/>
  <c r="AX1693" i="1"/>
  <c r="AW1693" i="1"/>
  <c r="AV1693" i="1"/>
  <c r="AU1693" i="1"/>
  <c r="AT1693" i="1"/>
  <c r="CA1692" i="1"/>
  <c r="BZ1692" i="1"/>
  <c r="BW1692" i="1"/>
  <c r="BU1692" i="1"/>
  <c r="BS1692" i="1"/>
  <c r="BR1692" i="1"/>
  <c r="BQ1692" i="1"/>
  <c r="BP1692" i="1"/>
  <c r="BO1692" i="1"/>
  <c r="BN1692" i="1"/>
  <c r="BL1692" i="1"/>
  <c r="BK1692" i="1"/>
  <c r="BJ1692" i="1"/>
  <c r="BI1692" i="1"/>
  <c r="BH1692" i="1"/>
  <c r="BG1692" i="1"/>
  <c r="BF1692" i="1"/>
  <c r="BB1692" i="1"/>
  <c r="BA1692" i="1"/>
  <c r="AZ1692" i="1"/>
  <c r="AX1692" i="1"/>
  <c r="AW1692" i="1"/>
  <c r="AV1692" i="1"/>
  <c r="AU1692" i="1"/>
  <c r="AT1692" i="1"/>
  <c r="CA1691" i="1"/>
  <c r="BZ1691" i="1"/>
  <c r="BW1691" i="1"/>
  <c r="BU1691" i="1"/>
  <c r="BS1691" i="1"/>
  <c r="BR1691" i="1"/>
  <c r="BQ1691" i="1"/>
  <c r="BP1691" i="1"/>
  <c r="BO1691" i="1"/>
  <c r="BN1691" i="1"/>
  <c r="BL1691" i="1"/>
  <c r="BK1691" i="1"/>
  <c r="BJ1691" i="1"/>
  <c r="BI1691" i="1"/>
  <c r="BH1691" i="1"/>
  <c r="BG1691" i="1"/>
  <c r="BF1691" i="1"/>
  <c r="BB1691" i="1"/>
  <c r="BA1691" i="1"/>
  <c r="AZ1691" i="1"/>
  <c r="AX1691" i="1"/>
  <c r="AW1691" i="1"/>
  <c r="AV1691" i="1"/>
  <c r="AU1691" i="1"/>
  <c r="AT1691" i="1"/>
  <c r="CA1690" i="1"/>
  <c r="BZ1690" i="1"/>
  <c r="BW1690" i="1"/>
  <c r="BU1690" i="1"/>
  <c r="BS1690" i="1"/>
  <c r="BR1690" i="1"/>
  <c r="BQ1690" i="1"/>
  <c r="BP1690" i="1"/>
  <c r="BO1690" i="1"/>
  <c r="BN1690" i="1"/>
  <c r="BL1690" i="1"/>
  <c r="BK1690" i="1"/>
  <c r="BJ1690" i="1"/>
  <c r="BI1690" i="1"/>
  <c r="BH1690" i="1"/>
  <c r="BG1690" i="1"/>
  <c r="BF1690" i="1"/>
  <c r="BB1690" i="1"/>
  <c r="BA1690" i="1"/>
  <c r="AZ1690" i="1"/>
  <c r="AX1690" i="1"/>
  <c r="AW1690" i="1"/>
  <c r="AV1690" i="1"/>
  <c r="AU1690" i="1"/>
  <c r="AT1690" i="1"/>
  <c r="CA1689" i="1"/>
  <c r="BZ1689" i="1"/>
  <c r="BW1689" i="1"/>
  <c r="BU1689" i="1"/>
  <c r="BS1689" i="1"/>
  <c r="BR1689" i="1"/>
  <c r="BQ1689" i="1"/>
  <c r="BP1689" i="1"/>
  <c r="BO1689" i="1"/>
  <c r="BN1689" i="1"/>
  <c r="BL1689" i="1"/>
  <c r="BK1689" i="1"/>
  <c r="BJ1689" i="1"/>
  <c r="BI1689" i="1"/>
  <c r="BH1689" i="1"/>
  <c r="BG1689" i="1"/>
  <c r="BF1689" i="1"/>
  <c r="BB1689" i="1"/>
  <c r="BA1689" i="1"/>
  <c r="AZ1689" i="1"/>
  <c r="AX1689" i="1"/>
  <c r="AW1689" i="1"/>
  <c r="AV1689" i="1"/>
  <c r="AU1689" i="1"/>
  <c r="AT1689" i="1"/>
  <c r="CA1688" i="1"/>
  <c r="BZ1688" i="1"/>
  <c r="BW1688" i="1"/>
  <c r="BU1688" i="1"/>
  <c r="BS1688" i="1"/>
  <c r="BR1688" i="1"/>
  <c r="BQ1688" i="1"/>
  <c r="BP1688" i="1"/>
  <c r="BO1688" i="1"/>
  <c r="BN1688" i="1"/>
  <c r="BL1688" i="1"/>
  <c r="BK1688" i="1"/>
  <c r="BJ1688" i="1"/>
  <c r="BI1688" i="1"/>
  <c r="BH1688" i="1"/>
  <c r="BG1688" i="1"/>
  <c r="BF1688" i="1"/>
  <c r="BB1688" i="1"/>
  <c r="BA1688" i="1"/>
  <c r="AZ1688" i="1"/>
  <c r="AX1688" i="1"/>
  <c r="AW1688" i="1"/>
  <c r="AV1688" i="1"/>
  <c r="AU1688" i="1"/>
  <c r="AT1688" i="1"/>
  <c r="CA1687" i="1"/>
  <c r="BZ1687" i="1"/>
  <c r="BW1687" i="1"/>
  <c r="BU1687" i="1"/>
  <c r="BS1687" i="1"/>
  <c r="BR1687" i="1"/>
  <c r="BQ1687" i="1"/>
  <c r="BP1687" i="1"/>
  <c r="BO1687" i="1"/>
  <c r="BN1687" i="1"/>
  <c r="BL1687" i="1"/>
  <c r="BK1687" i="1"/>
  <c r="BJ1687" i="1"/>
  <c r="BI1687" i="1"/>
  <c r="BH1687" i="1"/>
  <c r="BG1687" i="1"/>
  <c r="BF1687" i="1"/>
  <c r="BB1687" i="1"/>
  <c r="BA1687" i="1"/>
  <c r="AZ1687" i="1"/>
  <c r="AX1687" i="1"/>
  <c r="AW1687" i="1"/>
  <c r="AV1687" i="1"/>
  <c r="AU1687" i="1"/>
  <c r="AT1687" i="1"/>
  <c r="CA1686" i="1"/>
  <c r="BZ1686" i="1"/>
  <c r="BW1686" i="1"/>
  <c r="BU1686" i="1"/>
  <c r="BS1686" i="1"/>
  <c r="BR1686" i="1"/>
  <c r="BQ1686" i="1"/>
  <c r="BP1686" i="1"/>
  <c r="BO1686" i="1"/>
  <c r="BN1686" i="1"/>
  <c r="BL1686" i="1"/>
  <c r="BK1686" i="1"/>
  <c r="BJ1686" i="1"/>
  <c r="BI1686" i="1"/>
  <c r="BH1686" i="1"/>
  <c r="BG1686" i="1"/>
  <c r="BF1686" i="1"/>
  <c r="BB1686" i="1"/>
  <c r="BA1686" i="1"/>
  <c r="AZ1686" i="1"/>
  <c r="AX1686" i="1"/>
  <c r="AW1686" i="1"/>
  <c r="AV1686" i="1"/>
  <c r="AU1686" i="1"/>
  <c r="AT1686" i="1"/>
  <c r="CA1685" i="1"/>
  <c r="BZ1685" i="1"/>
  <c r="BW1685" i="1"/>
  <c r="BU1685" i="1"/>
  <c r="BS1685" i="1"/>
  <c r="BR1685" i="1"/>
  <c r="BQ1685" i="1"/>
  <c r="BP1685" i="1"/>
  <c r="BO1685" i="1"/>
  <c r="BN1685" i="1"/>
  <c r="BL1685" i="1"/>
  <c r="BK1685" i="1"/>
  <c r="BJ1685" i="1"/>
  <c r="BI1685" i="1"/>
  <c r="BH1685" i="1"/>
  <c r="BG1685" i="1"/>
  <c r="BF1685" i="1"/>
  <c r="BB1685" i="1"/>
  <c r="BA1685" i="1"/>
  <c r="AZ1685" i="1"/>
  <c r="AX1685" i="1"/>
  <c r="AW1685" i="1"/>
  <c r="AV1685" i="1"/>
  <c r="AU1685" i="1"/>
  <c r="AT1685" i="1"/>
  <c r="CA1684" i="1"/>
  <c r="BZ1684" i="1"/>
  <c r="BW1684" i="1"/>
  <c r="BU1684" i="1"/>
  <c r="BS1684" i="1"/>
  <c r="BR1684" i="1"/>
  <c r="BQ1684" i="1"/>
  <c r="BP1684" i="1"/>
  <c r="BO1684" i="1"/>
  <c r="BN1684" i="1"/>
  <c r="BL1684" i="1"/>
  <c r="BK1684" i="1"/>
  <c r="BJ1684" i="1"/>
  <c r="BI1684" i="1"/>
  <c r="BH1684" i="1"/>
  <c r="BG1684" i="1"/>
  <c r="BF1684" i="1"/>
  <c r="BB1684" i="1"/>
  <c r="BA1684" i="1"/>
  <c r="AZ1684" i="1"/>
  <c r="AX1684" i="1"/>
  <c r="AW1684" i="1"/>
  <c r="AV1684" i="1"/>
  <c r="AU1684" i="1"/>
  <c r="AT1684" i="1"/>
  <c r="CA1683" i="1"/>
  <c r="BZ1683" i="1"/>
  <c r="BW1683" i="1"/>
  <c r="BU1683" i="1"/>
  <c r="BS1683" i="1"/>
  <c r="BR1683" i="1"/>
  <c r="BQ1683" i="1"/>
  <c r="BP1683" i="1"/>
  <c r="BO1683" i="1"/>
  <c r="BN1683" i="1"/>
  <c r="BL1683" i="1"/>
  <c r="BK1683" i="1"/>
  <c r="BJ1683" i="1"/>
  <c r="BI1683" i="1"/>
  <c r="BH1683" i="1"/>
  <c r="BG1683" i="1"/>
  <c r="BF1683" i="1"/>
  <c r="BB1683" i="1"/>
  <c r="BA1683" i="1"/>
  <c r="AZ1683" i="1"/>
  <c r="AX1683" i="1"/>
  <c r="AW1683" i="1"/>
  <c r="AV1683" i="1"/>
  <c r="AU1683" i="1"/>
  <c r="AT1683" i="1"/>
  <c r="CA1682" i="1"/>
  <c r="BZ1682" i="1"/>
  <c r="BW1682" i="1"/>
  <c r="BU1682" i="1"/>
  <c r="BS1682" i="1"/>
  <c r="BR1682" i="1"/>
  <c r="BQ1682" i="1"/>
  <c r="BP1682" i="1"/>
  <c r="BO1682" i="1"/>
  <c r="BN1682" i="1"/>
  <c r="BL1682" i="1"/>
  <c r="BK1682" i="1"/>
  <c r="BJ1682" i="1"/>
  <c r="BI1682" i="1"/>
  <c r="BH1682" i="1"/>
  <c r="BG1682" i="1"/>
  <c r="BF1682" i="1"/>
  <c r="BB1682" i="1"/>
  <c r="BA1682" i="1"/>
  <c r="AZ1682" i="1"/>
  <c r="AX1682" i="1"/>
  <c r="AW1682" i="1"/>
  <c r="AV1682" i="1"/>
  <c r="AU1682" i="1"/>
  <c r="AT1682" i="1"/>
  <c r="CA1681" i="1"/>
  <c r="BZ1681" i="1"/>
  <c r="BW1681" i="1"/>
  <c r="BU1681" i="1"/>
  <c r="BS1681" i="1"/>
  <c r="BR1681" i="1"/>
  <c r="BQ1681" i="1"/>
  <c r="BP1681" i="1"/>
  <c r="BO1681" i="1"/>
  <c r="BN1681" i="1"/>
  <c r="BL1681" i="1"/>
  <c r="BK1681" i="1"/>
  <c r="BJ1681" i="1"/>
  <c r="BI1681" i="1"/>
  <c r="BH1681" i="1"/>
  <c r="BG1681" i="1"/>
  <c r="BF1681" i="1"/>
  <c r="BB1681" i="1"/>
  <c r="BA1681" i="1"/>
  <c r="AZ1681" i="1"/>
  <c r="AX1681" i="1"/>
  <c r="AW1681" i="1"/>
  <c r="AV1681" i="1"/>
  <c r="AU1681" i="1"/>
  <c r="AT1681" i="1"/>
  <c r="CA1680" i="1"/>
  <c r="BZ1680" i="1"/>
  <c r="BW1680" i="1"/>
  <c r="BU1680" i="1"/>
  <c r="BS1680" i="1"/>
  <c r="BR1680" i="1"/>
  <c r="BQ1680" i="1"/>
  <c r="BP1680" i="1"/>
  <c r="BO1680" i="1"/>
  <c r="BN1680" i="1"/>
  <c r="BL1680" i="1"/>
  <c r="BK1680" i="1"/>
  <c r="BJ1680" i="1"/>
  <c r="BI1680" i="1"/>
  <c r="BH1680" i="1"/>
  <c r="BG1680" i="1"/>
  <c r="BF1680" i="1"/>
  <c r="BB1680" i="1"/>
  <c r="BA1680" i="1"/>
  <c r="AZ1680" i="1"/>
  <c r="AX1680" i="1"/>
  <c r="AW1680" i="1"/>
  <c r="AV1680" i="1"/>
  <c r="AU1680" i="1"/>
  <c r="AT1680" i="1"/>
  <c r="CA1679" i="1"/>
  <c r="BZ1679" i="1"/>
  <c r="BW1679" i="1"/>
  <c r="BU1679" i="1"/>
  <c r="BS1679" i="1"/>
  <c r="BR1679" i="1"/>
  <c r="BQ1679" i="1"/>
  <c r="BP1679" i="1"/>
  <c r="BO1679" i="1"/>
  <c r="BN1679" i="1"/>
  <c r="BL1679" i="1"/>
  <c r="BK1679" i="1"/>
  <c r="BJ1679" i="1"/>
  <c r="BI1679" i="1"/>
  <c r="BH1679" i="1"/>
  <c r="BG1679" i="1"/>
  <c r="BF1679" i="1"/>
  <c r="BB1679" i="1"/>
  <c r="BA1679" i="1"/>
  <c r="AZ1679" i="1"/>
  <c r="AX1679" i="1"/>
  <c r="AW1679" i="1"/>
  <c r="AV1679" i="1"/>
  <c r="AU1679" i="1"/>
  <c r="AT1679" i="1"/>
  <c r="CA1678" i="1"/>
  <c r="BZ1678" i="1"/>
  <c r="BW1678" i="1"/>
  <c r="BU1678" i="1"/>
  <c r="BS1678" i="1"/>
  <c r="BR1678" i="1"/>
  <c r="BQ1678" i="1"/>
  <c r="BP1678" i="1"/>
  <c r="BO1678" i="1"/>
  <c r="BN1678" i="1"/>
  <c r="BL1678" i="1"/>
  <c r="BK1678" i="1"/>
  <c r="BJ1678" i="1"/>
  <c r="BI1678" i="1"/>
  <c r="BH1678" i="1"/>
  <c r="BG1678" i="1"/>
  <c r="BF1678" i="1"/>
  <c r="BB1678" i="1"/>
  <c r="BA1678" i="1"/>
  <c r="AZ1678" i="1"/>
  <c r="AX1678" i="1"/>
  <c r="AW1678" i="1"/>
  <c r="AV1678" i="1"/>
  <c r="AU1678" i="1"/>
  <c r="AT1678" i="1"/>
  <c r="CA1677" i="1"/>
  <c r="BZ1677" i="1"/>
  <c r="BW1677" i="1"/>
  <c r="BU1677" i="1"/>
  <c r="BS1677" i="1"/>
  <c r="BR1677" i="1"/>
  <c r="BQ1677" i="1"/>
  <c r="BP1677" i="1"/>
  <c r="BO1677" i="1"/>
  <c r="BN1677" i="1"/>
  <c r="BL1677" i="1"/>
  <c r="BK1677" i="1"/>
  <c r="BJ1677" i="1"/>
  <c r="BI1677" i="1"/>
  <c r="BH1677" i="1"/>
  <c r="BG1677" i="1"/>
  <c r="BF1677" i="1"/>
  <c r="BB1677" i="1"/>
  <c r="BA1677" i="1"/>
  <c r="AZ1677" i="1"/>
  <c r="AX1677" i="1"/>
  <c r="AW1677" i="1"/>
  <c r="AV1677" i="1"/>
  <c r="AU1677" i="1"/>
  <c r="AT1677" i="1"/>
  <c r="CA1676" i="1"/>
  <c r="BZ1676" i="1"/>
  <c r="BW1676" i="1"/>
  <c r="BU1676" i="1"/>
  <c r="BS1676" i="1"/>
  <c r="BR1676" i="1"/>
  <c r="BQ1676" i="1"/>
  <c r="BP1676" i="1"/>
  <c r="BO1676" i="1"/>
  <c r="BN1676" i="1"/>
  <c r="BL1676" i="1"/>
  <c r="BK1676" i="1"/>
  <c r="BJ1676" i="1"/>
  <c r="BI1676" i="1"/>
  <c r="BH1676" i="1"/>
  <c r="BG1676" i="1"/>
  <c r="BF1676" i="1"/>
  <c r="BB1676" i="1"/>
  <c r="BA1676" i="1"/>
  <c r="AZ1676" i="1"/>
  <c r="AX1676" i="1"/>
  <c r="AW1676" i="1"/>
  <c r="AV1676" i="1"/>
  <c r="AU1676" i="1"/>
  <c r="AT1676" i="1"/>
  <c r="CA1675" i="1"/>
  <c r="BZ1675" i="1"/>
  <c r="BW1675" i="1"/>
  <c r="BU1675" i="1"/>
  <c r="BS1675" i="1"/>
  <c r="BR1675" i="1"/>
  <c r="BQ1675" i="1"/>
  <c r="BP1675" i="1"/>
  <c r="BO1675" i="1"/>
  <c r="BN1675" i="1"/>
  <c r="BL1675" i="1"/>
  <c r="BK1675" i="1"/>
  <c r="BJ1675" i="1"/>
  <c r="BI1675" i="1"/>
  <c r="BH1675" i="1"/>
  <c r="BG1675" i="1"/>
  <c r="BF1675" i="1"/>
  <c r="BB1675" i="1"/>
  <c r="BA1675" i="1"/>
  <c r="AZ1675" i="1"/>
  <c r="AX1675" i="1"/>
  <c r="AW1675" i="1"/>
  <c r="AV1675" i="1"/>
  <c r="AU1675" i="1"/>
  <c r="AT1675" i="1"/>
  <c r="CA1674" i="1"/>
  <c r="BZ1674" i="1"/>
  <c r="BW1674" i="1"/>
  <c r="BU1674" i="1"/>
  <c r="BS1674" i="1"/>
  <c r="BR1674" i="1"/>
  <c r="BQ1674" i="1"/>
  <c r="BP1674" i="1"/>
  <c r="BO1674" i="1"/>
  <c r="BN1674" i="1"/>
  <c r="BL1674" i="1"/>
  <c r="BK1674" i="1"/>
  <c r="BJ1674" i="1"/>
  <c r="BI1674" i="1"/>
  <c r="BH1674" i="1"/>
  <c r="BG1674" i="1"/>
  <c r="BF1674" i="1"/>
  <c r="BB1674" i="1"/>
  <c r="BA1674" i="1"/>
  <c r="AZ1674" i="1"/>
  <c r="AX1674" i="1"/>
  <c r="AW1674" i="1"/>
  <c r="AV1674" i="1"/>
  <c r="AU1674" i="1"/>
  <c r="AT1674" i="1"/>
  <c r="CA1673" i="1"/>
  <c r="BZ1673" i="1"/>
  <c r="BW1673" i="1"/>
  <c r="BU1673" i="1"/>
  <c r="BS1673" i="1"/>
  <c r="BR1673" i="1"/>
  <c r="BQ1673" i="1"/>
  <c r="BP1673" i="1"/>
  <c r="BO1673" i="1"/>
  <c r="BN1673" i="1"/>
  <c r="BL1673" i="1"/>
  <c r="BK1673" i="1"/>
  <c r="BJ1673" i="1"/>
  <c r="BI1673" i="1"/>
  <c r="BH1673" i="1"/>
  <c r="BG1673" i="1"/>
  <c r="BF1673" i="1"/>
  <c r="BB1673" i="1"/>
  <c r="BA1673" i="1"/>
  <c r="AZ1673" i="1"/>
  <c r="AX1673" i="1"/>
  <c r="AW1673" i="1"/>
  <c r="AV1673" i="1"/>
  <c r="AU1673" i="1"/>
  <c r="AT1673" i="1"/>
  <c r="CA1672" i="1"/>
  <c r="BZ1672" i="1"/>
  <c r="BW1672" i="1"/>
  <c r="BU1672" i="1"/>
  <c r="BS1672" i="1"/>
  <c r="BR1672" i="1"/>
  <c r="BQ1672" i="1"/>
  <c r="BP1672" i="1"/>
  <c r="BO1672" i="1"/>
  <c r="BN1672" i="1"/>
  <c r="BL1672" i="1"/>
  <c r="BK1672" i="1"/>
  <c r="BJ1672" i="1"/>
  <c r="BI1672" i="1"/>
  <c r="BH1672" i="1"/>
  <c r="BG1672" i="1"/>
  <c r="BF1672" i="1"/>
  <c r="BB1672" i="1"/>
  <c r="BA1672" i="1"/>
  <c r="AZ1672" i="1"/>
  <c r="AX1672" i="1"/>
  <c r="AW1672" i="1"/>
  <c r="AV1672" i="1"/>
  <c r="AU1672" i="1"/>
  <c r="AT1672" i="1"/>
  <c r="CA1671" i="1"/>
  <c r="BZ1671" i="1"/>
  <c r="BW1671" i="1"/>
  <c r="BU1671" i="1"/>
  <c r="BS1671" i="1"/>
  <c r="BR1671" i="1"/>
  <c r="BQ1671" i="1"/>
  <c r="BP1671" i="1"/>
  <c r="BO1671" i="1"/>
  <c r="BN1671" i="1"/>
  <c r="BL1671" i="1"/>
  <c r="BK1671" i="1"/>
  <c r="BJ1671" i="1"/>
  <c r="BI1671" i="1"/>
  <c r="BH1671" i="1"/>
  <c r="BG1671" i="1"/>
  <c r="BF1671" i="1"/>
  <c r="BB1671" i="1"/>
  <c r="BA1671" i="1"/>
  <c r="AZ1671" i="1"/>
  <c r="AX1671" i="1"/>
  <c r="AW1671" i="1"/>
  <c r="AV1671" i="1"/>
  <c r="AU1671" i="1"/>
  <c r="AT1671" i="1"/>
  <c r="CA1670" i="1"/>
  <c r="BZ1670" i="1"/>
  <c r="BW1670" i="1"/>
  <c r="BU1670" i="1"/>
  <c r="BS1670" i="1"/>
  <c r="BR1670" i="1"/>
  <c r="BQ1670" i="1"/>
  <c r="BP1670" i="1"/>
  <c r="BO1670" i="1"/>
  <c r="BN1670" i="1"/>
  <c r="BL1670" i="1"/>
  <c r="BK1670" i="1"/>
  <c r="BJ1670" i="1"/>
  <c r="BI1670" i="1"/>
  <c r="BH1670" i="1"/>
  <c r="BG1670" i="1"/>
  <c r="BF1670" i="1"/>
  <c r="BB1670" i="1"/>
  <c r="BA1670" i="1"/>
  <c r="AZ1670" i="1"/>
  <c r="AX1670" i="1"/>
  <c r="AW1670" i="1"/>
  <c r="AV1670" i="1"/>
  <c r="AU1670" i="1"/>
  <c r="AT1670" i="1"/>
  <c r="CA1669" i="1"/>
  <c r="BZ1669" i="1"/>
  <c r="BW1669" i="1"/>
  <c r="BU1669" i="1"/>
  <c r="BS1669" i="1"/>
  <c r="BR1669" i="1"/>
  <c r="BQ1669" i="1"/>
  <c r="BP1669" i="1"/>
  <c r="BO1669" i="1"/>
  <c r="BN1669" i="1"/>
  <c r="BL1669" i="1"/>
  <c r="BK1669" i="1"/>
  <c r="BJ1669" i="1"/>
  <c r="BI1669" i="1"/>
  <c r="BH1669" i="1"/>
  <c r="BG1669" i="1"/>
  <c r="BF1669" i="1"/>
  <c r="BB1669" i="1"/>
  <c r="BA1669" i="1"/>
  <c r="AZ1669" i="1"/>
  <c r="AX1669" i="1"/>
  <c r="AW1669" i="1"/>
  <c r="AV1669" i="1"/>
  <c r="AU1669" i="1"/>
  <c r="AT1669" i="1"/>
  <c r="CA1668" i="1"/>
  <c r="BZ1668" i="1"/>
  <c r="BW1668" i="1"/>
  <c r="BU1668" i="1"/>
  <c r="BS1668" i="1"/>
  <c r="BR1668" i="1"/>
  <c r="BQ1668" i="1"/>
  <c r="BP1668" i="1"/>
  <c r="BO1668" i="1"/>
  <c r="BN1668" i="1"/>
  <c r="BL1668" i="1"/>
  <c r="BK1668" i="1"/>
  <c r="BJ1668" i="1"/>
  <c r="BI1668" i="1"/>
  <c r="BH1668" i="1"/>
  <c r="BG1668" i="1"/>
  <c r="BF1668" i="1"/>
  <c r="BB1668" i="1"/>
  <c r="BA1668" i="1"/>
  <c r="AZ1668" i="1"/>
  <c r="AX1668" i="1"/>
  <c r="AW1668" i="1"/>
  <c r="AV1668" i="1"/>
  <c r="AU1668" i="1"/>
  <c r="AT1668" i="1"/>
  <c r="CA1667" i="1"/>
  <c r="BZ1667" i="1"/>
  <c r="BW1667" i="1"/>
  <c r="BU1667" i="1"/>
  <c r="BS1667" i="1"/>
  <c r="BR1667" i="1"/>
  <c r="BQ1667" i="1"/>
  <c r="BP1667" i="1"/>
  <c r="BO1667" i="1"/>
  <c r="BN1667" i="1"/>
  <c r="BL1667" i="1"/>
  <c r="BK1667" i="1"/>
  <c r="BJ1667" i="1"/>
  <c r="BI1667" i="1"/>
  <c r="BH1667" i="1"/>
  <c r="BG1667" i="1"/>
  <c r="BF1667" i="1"/>
  <c r="BB1667" i="1"/>
  <c r="BA1667" i="1"/>
  <c r="AZ1667" i="1"/>
  <c r="AX1667" i="1"/>
  <c r="AW1667" i="1"/>
  <c r="AV1667" i="1"/>
  <c r="AU1667" i="1"/>
  <c r="AT1667" i="1"/>
  <c r="CA1666" i="1"/>
  <c r="BZ1666" i="1"/>
  <c r="BW1666" i="1"/>
  <c r="BU1666" i="1"/>
  <c r="BS1666" i="1"/>
  <c r="BR1666" i="1"/>
  <c r="BQ1666" i="1"/>
  <c r="BP1666" i="1"/>
  <c r="BO1666" i="1"/>
  <c r="BN1666" i="1"/>
  <c r="BL1666" i="1"/>
  <c r="BK1666" i="1"/>
  <c r="BJ1666" i="1"/>
  <c r="BI1666" i="1"/>
  <c r="BH1666" i="1"/>
  <c r="BG1666" i="1"/>
  <c r="BF1666" i="1"/>
  <c r="BB1666" i="1"/>
  <c r="BA1666" i="1"/>
  <c r="AZ1666" i="1"/>
  <c r="AX1666" i="1"/>
  <c r="AW1666" i="1"/>
  <c r="AV1666" i="1"/>
  <c r="AU1666" i="1"/>
  <c r="AT1666" i="1"/>
  <c r="CA1665" i="1"/>
  <c r="BZ1665" i="1"/>
  <c r="BW1665" i="1"/>
  <c r="BU1665" i="1"/>
  <c r="BS1665" i="1"/>
  <c r="BR1665" i="1"/>
  <c r="BQ1665" i="1"/>
  <c r="BP1665" i="1"/>
  <c r="BO1665" i="1"/>
  <c r="BN1665" i="1"/>
  <c r="BL1665" i="1"/>
  <c r="BK1665" i="1"/>
  <c r="BJ1665" i="1"/>
  <c r="BI1665" i="1"/>
  <c r="BH1665" i="1"/>
  <c r="BG1665" i="1"/>
  <c r="BF1665" i="1"/>
  <c r="BB1665" i="1"/>
  <c r="BA1665" i="1"/>
  <c r="AZ1665" i="1"/>
  <c r="AX1665" i="1"/>
  <c r="AW1665" i="1"/>
  <c r="AV1665" i="1"/>
  <c r="AU1665" i="1"/>
  <c r="AT1665" i="1"/>
  <c r="CA1664" i="1"/>
  <c r="BZ1664" i="1"/>
  <c r="BW1664" i="1"/>
  <c r="BU1664" i="1"/>
  <c r="BS1664" i="1"/>
  <c r="BR1664" i="1"/>
  <c r="BQ1664" i="1"/>
  <c r="BP1664" i="1"/>
  <c r="BO1664" i="1"/>
  <c r="BN1664" i="1"/>
  <c r="BL1664" i="1"/>
  <c r="BK1664" i="1"/>
  <c r="BJ1664" i="1"/>
  <c r="BI1664" i="1"/>
  <c r="BH1664" i="1"/>
  <c r="BG1664" i="1"/>
  <c r="BF1664" i="1"/>
  <c r="BB1664" i="1"/>
  <c r="BA1664" i="1"/>
  <c r="AZ1664" i="1"/>
  <c r="AX1664" i="1"/>
  <c r="AW1664" i="1"/>
  <c r="AV1664" i="1"/>
  <c r="AU1664" i="1"/>
  <c r="AT1664" i="1"/>
  <c r="CA1663" i="1"/>
  <c r="BZ1663" i="1"/>
  <c r="BW1663" i="1"/>
  <c r="BU1663" i="1"/>
  <c r="BS1663" i="1"/>
  <c r="BR1663" i="1"/>
  <c r="BQ1663" i="1"/>
  <c r="BP1663" i="1"/>
  <c r="BO1663" i="1"/>
  <c r="BN1663" i="1"/>
  <c r="BL1663" i="1"/>
  <c r="BK1663" i="1"/>
  <c r="BJ1663" i="1"/>
  <c r="BI1663" i="1"/>
  <c r="BH1663" i="1"/>
  <c r="BG1663" i="1"/>
  <c r="BF1663" i="1"/>
  <c r="BB1663" i="1"/>
  <c r="BA1663" i="1"/>
  <c r="AZ1663" i="1"/>
  <c r="AX1663" i="1"/>
  <c r="AW1663" i="1"/>
  <c r="AV1663" i="1"/>
  <c r="AU1663" i="1"/>
  <c r="AT1663" i="1"/>
  <c r="CA1662" i="1"/>
  <c r="BZ1662" i="1"/>
  <c r="BW1662" i="1"/>
  <c r="BU1662" i="1"/>
  <c r="BS1662" i="1"/>
  <c r="BR1662" i="1"/>
  <c r="BQ1662" i="1"/>
  <c r="BP1662" i="1"/>
  <c r="BO1662" i="1"/>
  <c r="BN1662" i="1"/>
  <c r="BL1662" i="1"/>
  <c r="BK1662" i="1"/>
  <c r="BJ1662" i="1"/>
  <c r="BI1662" i="1"/>
  <c r="BH1662" i="1"/>
  <c r="BG1662" i="1"/>
  <c r="BF1662" i="1"/>
  <c r="BB1662" i="1"/>
  <c r="BA1662" i="1"/>
  <c r="AZ1662" i="1"/>
  <c r="AX1662" i="1"/>
  <c r="AW1662" i="1"/>
  <c r="AV1662" i="1"/>
  <c r="AU1662" i="1"/>
  <c r="AT1662" i="1"/>
  <c r="CA1661" i="1"/>
  <c r="BZ1661" i="1"/>
  <c r="BW1661" i="1"/>
  <c r="BU1661" i="1"/>
  <c r="BS1661" i="1"/>
  <c r="BR1661" i="1"/>
  <c r="BQ1661" i="1"/>
  <c r="BP1661" i="1"/>
  <c r="BO1661" i="1"/>
  <c r="BN1661" i="1"/>
  <c r="BL1661" i="1"/>
  <c r="BK1661" i="1"/>
  <c r="BJ1661" i="1"/>
  <c r="BI1661" i="1"/>
  <c r="BH1661" i="1"/>
  <c r="BG1661" i="1"/>
  <c r="BF1661" i="1"/>
  <c r="BB1661" i="1"/>
  <c r="BA1661" i="1"/>
  <c r="AZ1661" i="1"/>
  <c r="AX1661" i="1"/>
  <c r="AW1661" i="1"/>
  <c r="AV1661" i="1"/>
  <c r="AU1661" i="1"/>
  <c r="AT1661" i="1"/>
  <c r="CA1660" i="1"/>
  <c r="BZ1660" i="1"/>
  <c r="BW1660" i="1"/>
  <c r="BU1660" i="1"/>
  <c r="BS1660" i="1"/>
  <c r="BR1660" i="1"/>
  <c r="BQ1660" i="1"/>
  <c r="BP1660" i="1"/>
  <c r="BO1660" i="1"/>
  <c r="BN1660" i="1"/>
  <c r="BL1660" i="1"/>
  <c r="BK1660" i="1"/>
  <c r="BJ1660" i="1"/>
  <c r="BI1660" i="1"/>
  <c r="BH1660" i="1"/>
  <c r="BG1660" i="1"/>
  <c r="BF1660" i="1"/>
  <c r="BB1660" i="1"/>
  <c r="BA1660" i="1"/>
  <c r="AZ1660" i="1"/>
  <c r="AX1660" i="1"/>
  <c r="AW1660" i="1"/>
  <c r="AV1660" i="1"/>
  <c r="AU1660" i="1"/>
  <c r="AT1660" i="1"/>
  <c r="CA1659" i="1"/>
  <c r="BZ1659" i="1"/>
  <c r="BW1659" i="1"/>
  <c r="BU1659" i="1"/>
  <c r="BS1659" i="1"/>
  <c r="BR1659" i="1"/>
  <c r="BQ1659" i="1"/>
  <c r="BP1659" i="1"/>
  <c r="BO1659" i="1"/>
  <c r="BN1659" i="1"/>
  <c r="BL1659" i="1"/>
  <c r="BK1659" i="1"/>
  <c r="BJ1659" i="1"/>
  <c r="BI1659" i="1"/>
  <c r="BH1659" i="1"/>
  <c r="BG1659" i="1"/>
  <c r="BF1659" i="1"/>
  <c r="BB1659" i="1"/>
  <c r="BA1659" i="1"/>
  <c r="AZ1659" i="1"/>
  <c r="AX1659" i="1"/>
  <c r="AW1659" i="1"/>
  <c r="AV1659" i="1"/>
  <c r="AU1659" i="1"/>
  <c r="AT1659" i="1"/>
  <c r="CA1658" i="1"/>
  <c r="BZ1658" i="1"/>
  <c r="BW1658" i="1"/>
  <c r="BU1658" i="1"/>
  <c r="BS1658" i="1"/>
  <c r="BR1658" i="1"/>
  <c r="BQ1658" i="1"/>
  <c r="BP1658" i="1"/>
  <c r="BO1658" i="1"/>
  <c r="BN1658" i="1"/>
  <c r="BL1658" i="1"/>
  <c r="BK1658" i="1"/>
  <c r="BJ1658" i="1"/>
  <c r="BI1658" i="1"/>
  <c r="BH1658" i="1"/>
  <c r="BG1658" i="1"/>
  <c r="BF1658" i="1"/>
  <c r="BB1658" i="1"/>
  <c r="BA1658" i="1"/>
  <c r="AZ1658" i="1"/>
  <c r="AX1658" i="1"/>
  <c r="AW1658" i="1"/>
  <c r="AV1658" i="1"/>
  <c r="AU1658" i="1"/>
  <c r="AT1658" i="1"/>
  <c r="CA1657" i="1"/>
  <c r="BZ1657" i="1"/>
  <c r="BW1657" i="1"/>
  <c r="BU1657" i="1"/>
  <c r="BS1657" i="1"/>
  <c r="BR1657" i="1"/>
  <c r="BQ1657" i="1"/>
  <c r="BP1657" i="1"/>
  <c r="BO1657" i="1"/>
  <c r="BN1657" i="1"/>
  <c r="BL1657" i="1"/>
  <c r="BK1657" i="1"/>
  <c r="BJ1657" i="1"/>
  <c r="BI1657" i="1"/>
  <c r="BH1657" i="1"/>
  <c r="BG1657" i="1"/>
  <c r="BF1657" i="1"/>
  <c r="BB1657" i="1"/>
  <c r="BA1657" i="1"/>
  <c r="AZ1657" i="1"/>
  <c r="AX1657" i="1"/>
  <c r="AW1657" i="1"/>
  <c r="AV1657" i="1"/>
  <c r="AU1657" i="1"/>
  <c r="AT1657" i="1"/>
  <c r="CA1656" i="1"/>
  <c r="BZ1656" i="1"/>
  <c r="BW1656" i="1"/>
  <c r="BU1656" i="1"/>
  <c r="BS1656" i="1"/>
  <c r="BR1656" i="1"/>
  <c r="BQ1656" i="1"/>
  <c r="BP1656" i="1"/>
  <c r="BO1656" i="1"/>
  <c r="BN1656" i="1"/>
  <c r="BL1656" i="1"/>
  <c r="BK1656" i="1"/>
  <c r="BJ1656" i="1"/>
  <c r="BI1656" i="1"/>
  <c r="BH1656" i="1"/>
  <c r="BG1656" i="1"/>
  <c r="BF1656" i="1"/>
  <c r="BB1656" i="1"/>
  <c r="BA1656" i="1"/>
  <c r="AZ1656" i="1"/>
  <c r="AX1656" i="1"/>
  <c r="AW1656" i="1"/>
  <c r="AV1656" i="1"/>
  <c r="AU1656" i="1"/>
  <c r="AT1656" i="1"/>
  <c r="CA1655" i="1"/>
  <c r="BZ1655" i="1"/>
  <c r="BW1655" i="1"/>
  <c r="BU1655" i="1"/>
  <c r="BS1655" i="1"/>
  <c r="BR1655" i="1"/>
  <c r="BQ1655" i="1"/>
  <c r="BP1655" i="1"/>
  <c r="BO1655" i="1"/>
  <c r="BN1655" i="1"/>
  <c r="BL1655" i="1"/>
  <c r="BK1655" i="1"/>
  <c r="BJ1655" i="1"/>
  <c r="BI1655" i="1"/>
  <c r="BH1655" i="1"/>
  <c r="BG1655" i="1"/>
  <c r="BF1655" i="1"/>
  <c r="BB1655" i="1"/>
  <c r="BA1655" i="1"/>
  <c r="AZ1655" i="1"/>
  <c r="AX1655" i="1"/>
  <c r="AW1655" i="1"/>
  <c r="AV1655" i="1"/>
  <c r="AU1655" i="1"/>
  <c r="AT1655" i="1"/>
  <c r="CA1654" i="1"/>
  <c r="BZ1654" i="1"/>
  <c r="BW1654" i="1"/>
  <c r="BU1654" i="1"/>
  <c r="BS1654" i="1"/>
  <c r="BR1654" i="1"/>
  <c r="BQ1654" i="1"/>
  <c r="BP1654" i="1"/>
  <c r="BO1654" i="1"/>
  <c r="BN1654" i="1"/>
  <c r="BL1654" i="1"/>
  <c r="BK1654" i="1"/>
  <c r="BJ1654" i="1"/>
  <c r="BI1654" i="1"/>
  <c r="BH1654" i="1"/>
  <c r="BG1654" i="1"/>
  <c r="BF1654" i="1"/>
  <c r="BB1654" i="1"/>
  <c r="BA1654" i="1"/>
  <c r="AZ1654" i="1"/>
  <c r="AX1654" i="1"/>
  <c r="AW1654" i="1"/>
  <c r="AV1654" i="1"/>
  <c r="AU1654" i="1"/>
  <c r="AT1654" i="1"/>
  <c r="CA1653" i="1"/>
  <c r="BZ1653" i="1"/>
  <c r="BW1653" i="1"/>
  <c r="BU1653" i="1"/>
  <c r="BS1653" i="1"/>
  <c r="BR1653" i="1"/>
  <c r="BQ1653" i="1"/>
  <c r="BP1653" i="1"/>
  <c r="BO1653" i="1"/>
  <c r="BN1653" i="1"/>
  <c r="BL1653" i="1"/>
  <c r="BK1653" i="1"/>
  <c r="BJ1653" i="1"/>
  <c r="BI1653" i="1"/>
  <c r="BH1653" i="1"/>
  <c r="BG1653" i="1"/>
  <c r="BF1653" i="1"/>
  <c r="BB1653" i="1"/>
  <c r="BA1653" i="1"/>
  <c r="AZ1653" i="1"/>
  <c r="AX1653" i="1"/>
  <c r="AW1653" i="1"/>
  <c r="AV1653" i="1"/>
  <c r="AU1653" i="1"/>
  <c r="AT1653" i="1"/>
  <c r="CA1652" i="1"/>
  <c r="BZ1652" i="1"/>
  <c r="BW1652" i="1"/>
  <c r="BU1652" i="1"/>
  <c r="BS1652" i="1"/>
  <c r="BR1652" i="1"/>
  <c r="BQ1652" i="1"/>
  <c r="BP1652" i="1"/>
  <c r="BO1652" i="1"/>
  <c r="BN1652" i="1"/>
  <c r="BL1652" i="1"/>
  <c r="BK1652" i="1"/>
  <c r="BJ1652" i="1"/>
  <c r="BI1652" i="1"/>
  <c r="BH1652" i="1"/>
  <c r="BG1652" i="1"/>
  <c r="BF1652" i="1"/>
  <c r="BB1652" i="1"/>
  <c r="BA1652" i="1"/>
  <c r="AZ1652" i="1"/>
  <c r="AX1652" i="1"/>
  <c r="AW1652" i="1"/>
  <c r="AV1652" i="1"/>
  <c r="AU1652" i="1"/>
  <c r="AT1652" i="1"/>
  <c r="CA1651" i="1"/>
  <c r="BZ1651" i="1"/>
  <c r="BW1651" i="1"/>
  <c r="BU1651" i="1"/>
  <c r="BS1651" i="1"/>
  <c r="BR1651" i="1"/>
  <c r="BQ1651" i="1"/>
  <c r="BP1651" i="1"/>
  <c r="BO1651" i="1"/>
  <c r="BN1651" i="1"/>
  <c r="BL1651" i="1"/>
  <c r="BK1651" i="1"/>
  <c r="BJ1651" i="1"/>
  <c r="BI1651" i="1"/>
  <c r="BH1651" i="1"/>
  <c r="BG1651" i="1"/>
  <c r="BF1651" i="1"/>
  <c r="BB1651" i="1"/>
  <c r="BA1651" i="1"/>
  <c r="AZ1651" i="1"/>
  <c r="AX1651" i="1"/>
  <c r="AW1651" i="1"/>
  <c r="AV1651" i="1"/>
  <c r="AU1651" i="1"/>
  <c r="AT1651" i="1"/>
  <c r="CA1650" i="1"/>
  <c r="BZ1650" i="1"/>
  <c r="BW1650" i="1"/>
  <c r="BU1650" i="1"/>
  <c r="BS1650" i="1"/>
  <c r="BR1650" i="1"/>
  <c r="BQ1650" i="1"/>
  <c r="BP1650" i="1"/>
  <c r="BO1650" i="1"/>
  <c r="BN1650" i="1"/>
  <c r="BL1650" i="1"/>
  <c r="BK1650" i="1"/>
  <c r="BJ1650" i="1"/>
  <c r="BI1650" i="1"/>
  <c r="BH1650" i="1"/>
  <c r="BG1650" i="1"/>
  <c r="BF1650" i="1"/>
  <c r="BB1650" i="1"/>
  <c r="BA1650" i="1"/>
  <c r="AZ1650" i="1"/>
  <c r="AX1650" i="1"/>
  <c r="AW1650" i="1"/>
  <c r="AV1650" i="1"/>
  <c r="AU1650" i="1"/>
  <c r="AT1650" i="1"/>
  <c r="CA1649" i="1"/>
  <c r="BZ1649" i="1"/>
  <c r="BW1649" i="1"/>
  <c r="BU1649" i="1"/>
  <c r="BS1649" i="1"/>
  <c r="BR1649" i="1"/>
  <c r="BQ1649" i="1"/>
  <c r="BP1649" i="1"/>
  <c r="BO1649" i="1"/>
  <c r="BN1649" i="1"/>
  <c r="BL1649" i="1"/>
  <c r="BK1649" i="1"/>
  <c r="BJ1649" i="1"/>
  <c r="BI1649" i="1"/>
  <c r="BH1649" i="1"/>
  <c r="BG1649" i="1"/>
  <c r="BF1649" i="1"/>
  <c r="BB1649" i="1"/>
  <c r="BA1649" i="1"/>
  <c r="AZ1649" i="1"/>
  <c r="AX1649" i="1"/>
  <c r="AW1649" i="1"/>
  <c r="AV1649" i="1"/>
  <c r="AU1649" i="1"/>
  <c r="AT1649" i="1"/>
  <c r="CA1648" i="1"/>
  <c r="BZ1648" i="1"/>
  <c r="BW1648" i="1"/>
  <c r="BU1648" i="1"/>
  <c r="BS1648" i="1"/>
  <c r="BR1648" i="1"/>
  <c r="BQ1648" i="1"/>
  <c r="BP1648" i="1"/>
  <c r="BO1648" i="1"/>
  <c r="BN1648" i="1"/>
  <c r="BL1648" i="1"/>
  <c r="BK1648" i="1"/>
  <c r="BJ1648" i="1"/>
  <c r="BI1648" i="1"/>
  <c r="BH1648" i="1"/>
  <c r="BG1648" i="1"/>
  <c r="BF1648" i="1"/>
  <c r="BB1648" i="1"/>
  <c r="BA1648" i="1"/>
  <c r="AZ1648" i="1"/>
  <c r="AX1648" i="1"/>
  <c r="AW1648" i="1"/>
  <c r="AV1648" i="1"/>
  <c r="AU1648" i="1"/>
  <c r="AT1648" i="1"/>
  <c r="CA1647" i="1"/>
  <c r="BZ1647" i="1"/>
  <c r="BW1647" i="1"/>
  <c r="BU1647" i="1"/>
  <c r="BS1647" i="1"/>
  <c r="BR1647" i="1"/>
  <c r="BQ1647" i="1"/>
  <c r="BP1647" i="1"/>
  <c r="BO1647" i="1"/>
  <c r="BN1647" i="1"/>
  <c r="BL1647" i="1"/>
  <c r="BK1647" i="1"/>
  <c r="BJ1647" i="1"/>
  <c r="BI1647" i="1"/>
  <c r="BH1647" i="1"/>
  <c r="BG1647" i="1"/>
  <c r="BF1647" i="1"/>
  <c r="BB1647" i="1"/>
  <c r="BA1647" i="1"/>
  <c r="AZ1647" i="1"/>
  <c r="AX1647" i="1"/>
  <c r="AW1647" i="1"/>
  <c r="AV1647" i="1"/>
  <c r="AU1647" i="1"/>
  <c r="AT1647" i="1"/>
  <c r="CA1646" i="1"/>
  <c r="BZ1646" i="1"/>
  <c r="BW1646" i="1"/>
  <c r="BU1646" i="1"/>
  <c r="BS1646" i="1"/>
  <c r="BR1646" i="1"/>
  <c r="BQ1646" i="1"/>
  <c r="BP1646" i="1"/>
  <c r="BO1646" i="1"/>
  <c r="BN1646" i="1"/>
  <c r="BL1646" i="1"/>
  <c r="BK1646" i="1"/>
  <c r="BJ1646" i="1"/>
  <c r="BI1646" i="1"/>
  <c r="BH1646" i="1"/>
  <c r="BG1646" i="1"/>
  <c r="BF1646" i="1"/>
  <c r="BB1646" i="1"/>
  <c r="BA1646" i="1"/>
  <c r="AZ1646" i="1"/>
  <c r="AX1646" i="1"/>
  <c r="AW1646" i="1"/>
  <c r="AV1646" i="1"/>
  <c r="AU1646" i="1"/>
  <c r="AT1646" i="1"/>
  <c r="CA1645" i="1"/>
  <c r="BZ1645" i="1"/>
  <c r="BW1645" i="1"/>
  <c r="BU1645" i="1"/>
  <c r="BS1645" i="1"/>
  <c r="BR1645" i="1"/>
  <c r="BQ1645" i="1"/>
  <c r="BP1645" i="1"/>
  <c r="BO1645" i="1"/>
  <c r="BN1645" i="1"/>
  <c r="BL1645" i="1"/>
  <c r="BK1645" i="1"/>
  <c r="BJ1645" i="1"/>
  <c r="BI1645" i="1"/>
  <c r="BH1645" i="1"/>
  <c r="BG1645" i="1"/>
  <c r="BF1645" i="1"/>
  <c r="BB1645" i="1"/>
  <c r="BA1645" i="1"/>
  <c r="AZ1645" i="1"/>
  <c r="AX1645" i="1"/>
  <c r="AW1645" i="1"/>
  <c r="AV1645" i="1"/>
  <c r="AU1645" i="1"/>
  <c r="AT1645" i="1"/>
  <c r="CA1644" i="1"/>
  <c r="BZ1644" i="1"/>
  <c r="BW1644" i="1"/>
  <c r="BU1644" i="1"/>
  <c r="BS1644" i="1"/>
  <c r="BR1644" i="1"/>
  <c r="BQ1644" i="1"/>
  <c r="BP1644" i="1"/>
  <c r="BO1644" i="1"/>
  <c r="BN1644" i="1"/>
  <c r="BL1644" i="1"/>
  <c r="BK1644" i="1"/>
  <c r="BJ1644" i="1"/>
  <c r="BI1644" i="1"/>
  <c r="BH1644" i="1"/>
  <c r="BG1644" i="1"/>
  <c r="BF1644" i="1"/>
  <c r="BB1644" i="1"/>
  <c r="BA1644" i="1"/>
  <c r="AZ1644" i="1"/>
  <c r="AX1644" i="1"/>
  <c r="AW1644" i="1"/>
  <c r="AV1644" i="1"/>
  <c r="AU1644" i="1"/>
  <c r="AT1644" i="1"/>
  <c r="CA1643" i="1"/>
  <c r="BZ1643" i="1"/>
  <c r="BW1643" i="1"/>
  <c r="BU1643" i="1"/>
  <c r="BS1643" i="1"/>
  <c r="BR1643" i="1"/>
  <c r="BQ1643" i="1"/>
  <c r="BP1643" i="1"/>
  <c r="BO1643" i="1"/>
  <c r="BN1643" i="1"/>
  <c r="BL1643" i="1"/>
  <c r="BK1643" i="1"/>
  <c r="BJ1643" i="1"/>
  <c r="BI1643" i="1"/>
  <c r="BH1643" i="1"/>
  <c r="BG1643" i="1"/>
  <c r="BF1643" i="1"/>
  <c r="BB1643" i="1"/>
  <c r="BA1643" i="1"/>
  <c r="AZ1643" i="1"/>
  <c r="AX1643" i="1"/>
  <c r="AW1643" i="1"/>
  <c r="AV1643" i="1"/>
  <c r="AU1643" i="1"/>
  <c r="AT1643" i="1"/>
  <c r="CA1642" i="1"/>
  <c r="BZ1642" i="1"/>
  <c r="BW1642" i="1"/>
  <c r="BU1642" i="1"/>
  <c r="BS1642" i="1"/>
  <c r="BR1642" i="1"/>
  <c r="BQ1642" i="1"/>
  <c r="BP1642" i="1"/>
  <c r="BO1642" i="1"/>
  <c r="BN1642" i="1"/>
  <c r="BL1642" i="1"/>
  <c r="BK1642" i="1"/>
  <c r="BJ1642" i="1"/>
  <c r="BI1642" i="1"/>
  <c r="BH1642" i="1"/>
  <c r="BG1642" i="1"/>
  <c r="BF1642" i="1"/>
  <c r="BB1642" i="1"/>
  <c r="BA1642" i="1"/>
  <c r="AZ1642" i="1"/>
  <c r="AX1642" i="1"/>
  <c r="AW1642" i="1"/>
  <c r="AV1642" i="1"/>
  <c r="AU1642" i="1"/>
  <c r="AT1642" i="1"/>
  <c r="CA1641" i="1"/>
  <c r="BZ1641" i="1"/>
  <c r="BW1641" i="1"/>
  <c r="BU1641" i="1"/>
  <c r="BS1641" i="1"/>
  <c r="BR1641" i="1"/>
  <c r="BQ1641" i="1"/>
  <c r="BP1641" i="1"/>
  <c r="BO1641" i="1"/>
  <c r="BN1641" i="1"/>
  <c r="BL1641" i="1"/>
  <c r="BK1641" i="1"/>
  <c r="BJ1641" i="1"/>
  <c r="BI1641" i="1"/>
  <c r="BH1641" i="1"/>
  <c r="BG1641" i="1"/>
  <c r="BF1641" i="1"/>
  <c r="BB1641" i="1"/>
  <c r="BA1641" i="1"/>
  <c r="AZ1641" i="1"/>
  <c r="AX1641" i="1"/>
  <c r="AW1641" i="1"/>
  <c r="AV1641" i="1"/>
  <c r="AU1641" i="1"/>
  <c r="AT1641" i="1"/>
  <c r="CA1640" i="1"/>
  <c r="BZ1640" i="1"/>
  <c r="BW1640" i="1"/>
  <c r="BU1640" i="1"/>
  <c r="BS1640" i="1"/>
  <c r="BR1640" i="1"/>
  <c r="BQ1640" i="1"/>
  <c r="BP1640" i="1"/>
  <c r="BO1640" i="1"/>
  <c r="BN1640" i="1"/>
  <c r="BL1640" i="1"/>
  <c r="BK1640" i="1"/>
  <c r="BJ1640" i="1"/>
  <c r="BI1640" i="1"/>
  <c r="BH1640" i="1"/>
  <c r="BG1640" i="1"/>
  <c r="BF1640" i="1"/>
  <c r="BB1640" i="1"/>
  <c r="BA1640" i="1"/>
  <c r="AZ1640" i="1"/>
  <c r="AX1640" i="1"/>
  <c r="AW1640" i="1"/>
  <c r="AV1640" i="1"/>
  <c r="AU1640" i="1"/>
  <c r="AT1640" i="1"/>
  <c r="CA1639" i="1"/>
  <c r="BZ1639" i="1"/>
  <c r="BW1639" i="1"/>
  <c r="BU1639" i="1"/>
  <c r="BS1639" i="1"/>
  <c r="BR1639" i="1"/>
  <c r="BQ1639" i="1"/>
  <c r="BP1639" i="1"/>
  <c r="BO1639" i="1"/>
  <c r="BN1639" i="1"/>
  <c r="BL1639" i="1"/>
  <c r="BK1639" i="1"/>
  <c r="BJ1639" i="1"/>
  <c r="BI1639" i="1"/>
  <c r="BH1639" i="1"/>
  <c r="BG1639" i="1"/>
  <c r="BF1639" i="1"/>
  <c r="BB1639" i="1"/>
  <c r="BA1639" i="1"/>
  <c r="AZ1639" i="1"/>
  <c r="AX1639" i="1"/>
  <c r="AW1639" i="1"/>
  <c r="AV1639" i="1"/>
  <c r="AU1639" i="1"/>
  <c r="AT1639" i="1"/>
  <c r="CA1638" i="1"/>
  <c r="BZ1638" i="1"/>
  <c r="BW1638" i="1"/>
  <c r="BU1638" i="1"/>
  <c r="BS1638" i="1"/>
  <c r="BR1638" i="1"/>
  <c r="BQ1638" i="1"/>
  <c r="BP1638" i="1"/>
  <c r="BO1638" i="1"/>
  <c r="BN1638" i="1"/>
  <c r="BL1638" i="1"/>
  <c r="BK1638" i="1"/>
  <c r="BJ1638" i="1"/>
  <c r="BI1638" i="1"/>
  <c r="BH1638" i="1"/>
  <c r="BG1638" i="1"/>
  <c r="BF1638" i="1"/>
  <c r="BB1638" i="1"/>
  <c r="BA1638" i="1"/>
  <c r="AZ1638" i="1"/>
  <c r="AX1638" i="1"/>
  <c r="AW1638" i="1"/>
  <c r="AV1638" i="1"/>
  <c r="AU1638" i="1"/>
  <c r="AT1638" i="1"/>
  <c r="CA1637" i="1"/>
  <c r="BZ1637" i="1"/>
  <c r="BW1637" i="1"/>
  <c r="BU1637" i="1"/>
  <c r="BS1637" i="1"/>
  <c r="BR1637" i="1"/>
  <c r="BQ1637" i="1"/>
  <c r="BP1637" i="1"/>
  <c r="BO1637" i="1"/>
  <c r="BN1637" i="1"/>
  <c r="BL1637" i="1"/>
  <c r="BK1637" i="1"/>
  <c r="BJ1637" i="1"/>
  <c r="BI1637" i="1"/>
  <c r="BH1637" i="1"/>
  <c r="BG1637" i="1"/>
  <c r="BF1637" i="1"/>
  <c r="BB1637" i="1"/>
  <c r="BA1637" i="1"/>
  <c r="AZ1637" i="1"/>
  <c r="AX1637" i="1"/>
  <c r="AW1637" i="1"/>
  <c r="AV1637" i="1"/>
  <c r="AU1637" i="1"/>
  <c r="AT1637" i="1"/>
  <c r="CA1636" i="1"/>
  <c r="BZ1636" i="1"/>
  <c r="BW1636" i="1"/>
  <c r="BU1636" i="1"/>
  <c r="BS1636" i="1"/>
  <c r="BR1636" i="1"/>
  <c r="BQ1636" i="1"/>
  <c r="BP1636" i="1"/>
  <c r="BO1636" i="1"/>
  <c r="BN1636" i="1"/>
  <c r="BL1636" i="1"/>
  <c r="BK1636" i="1"/>
  <c r="BJ1636" i="1"/>
  <c r="BI1636" i="1"/>
  <c r="BH1636" i="1"/>
  <c r="BG1636" i="1"/>
  <c r="BF1636" i="1"/>
  <c r="BB1636" i="1"/>
  <c r="BA1636" i="1"/>
  <c r="AZ1636" i="1"/>
  <c r="AX1636" i="1"/>
  <c r="AW1636" i="1"/>
  <c r="AV1636" i="1"/>
  <c r="AU1636" i="1"/>
  <c r="AT1636" i="1"/>
  <c r="CA1635" i="1"/>
  <c r="BZ1635" i="1"/>
  <c r="BW1635" i="1"/>
  <c r="BU1635" i="1"/>
  <c r="BS1635" i="1"/>
  <c r="BR1635" i="1"/>
  <c r="BQ1635" i="1"/>
  <c r="BP1635" i="1"/>
  <c r="BO1635" i="1"/>
  <c r="BN1635" i="1"/>
  <c r="BL1635" i="1"/>
  <c r="BK1635" i="1"/>
  <c r="BJ1635" i="1"/>
  <c r="BI1635" i="1"/>
  <c r="BH1635" i="1"/>
  <c r="BG1635" i="1"/>
  <c r="BF1635" i="1"/>
  <c r="BB1635" i="1"/>
  <c r="BA1635" i="1"/>
  <c r="AZ1635" i="1"/>
  <c r="AX1635" i="1"/>
  <c r="AW1635" i="1"/>
  <c r="AV1635" i="1"/>
  <c r="AU1635" i="1"/>
  <c r="AT1635" i="1"/>
  <c r="CA1634" i="1"/>
  <c r="BZ1634" i="1"/>
  <c r="BW1634" i="1"/>
  <c r="BU1634" i="1"/>
  <c r="BS1634" i="1"/>
  <c r="BR1634" i="1"/>
  <c r="BQ1634" i="1"/>
  <c r="BP1634" i="1"/>
  <c r="BO1634" i="1"/>
  <c r="BN1634" i="1"/>
  <c r="BL1634" i="1"/>
  <c r="BK1634" i="1"/>
  <c r="BJ1634" i="1"/>
  <c r="BI1634" i="1"/>
  <c r="BH1634" i="1"/>
  <c r="BG1634" i="1"/>
  <c r="BF1634" i="1"/>
  <c r="BB1634" i="1"/>
  <c r="BA1634" i="1"/>
  <c r="AZ1634" i="1"/>
  <c r="AX1634" i="1"/>
  <c r="AW1634" i="1"/>
  <c r="AV1634" i="1"/>
  <c r="AU1634" i="1"/>
  <c r="AT1634" i="1"/>
  <c r="CA1633" i="1"/>
  <c r="BZ1633" i="1"/>
  <c r="BW1633" i="1"/>
  <c r="BU1633" i="1"/>
  <c r="BS1633" i="1"/>
  <c r="BR1633" i="1"/>
  <c r="BQ1633" i="1"/>
  <c r="BP1633" i="1"/>
  <c r="BO1633" i="1"/>
  <c r="BN1633" i="1"/>
  <c r="BL1633" i="1"/>
  <c r="BK1633" i="1"/>
  <c r="BJ1633" i="1"/>
  <c r="BI1633" i="1"/>
  <c r="BH1633" i="1"/>
  <c r="BG1633" i="1"/>
  <c r="BF1633" i="1"/>
  <c r="BB1633" i="1"/>
  <c r="BA1633" i="1"/>
  <c r="AZ1633" i="1"/>
  <c r="AX1633" i="1"/>
  <c r="AW1633" i="1"/>
  <c r="AV1633" i="1"/>
  <c r="AU1633" i="1"/>
  <c r="AT1633" i="1"/>
  <c r="CA1632" i="1"/>
  <c r="BZ1632" i="1"/>
  <c r="BW1632" i="1"/>
  <c r="BU1632" i="1"/>
  <c r="BS1632" i="1"/>
  <c r="BR1632" i="1"/>
  <c r="BQ1632" i="1"/>
  <c r="BP1632" i="1"/>
  <c r="BO1632" i="1"/>
  <c r="BN1632" i="1"/>
  <c r="BL1632" i="1"/>
  <c r="BK1632" i="1"/>
  <c r="BJ1632" i="1"/>
  <c r="BI1632" i="1"/>
  <c r="BH1632" i="1"/>
  <c r="BG1632" i="1"/>
  <c r="BF1632" i="1"/>
  <c r="BB1632" i="1"/>
  <c r="BA1632" i="1"/>
  <c r="AZ1632" i="1"/>
  <c r="AX1632" i="1"/>
  <c r="AW1632" i="1"/>
  <c r="AV1632" i="1"/>
  <c r="AU1632" i="1"/>
  <c r="AT1632" i="1"/>
  <c r="CA1631" i="1"/>
  <c r="BZ1631" i="1"/>
  <c r="BW1631" i="1"/>
  <c r="BU1631" i="1"/>
  <c r="BS1631" i="1"/>
  <c r="BR1631" i="1"/>
  <c r="BQ1631" i="1"/>
  <c r="BP1631" i="1"/>
  <c r="BO1631" i="1"/>
  <c r="BN1631" i="1"/>
  <c r="BL1631" i="1"/>
  <c r="BK1631" i="1"/>
  <c r="BJ1631" i="1"/>
  <c r="BI1631" i="1"/>
  <c r="BH1631" i="1"/>
  <c r="BG1631" i="1"/>
  <c r="BF1631" i="1"/>
  <c r="BB1631" i="1"/>
  <c r="BA1631" i="1"/>
  <c r="AZ1631" i="1"/>
  <c r="AX1631" i="1"/>
  <c r="AW1631" i="1"/>
  <c r="AV1631" i="1"/>
  <c r="AU1631" i="1"/>
  <c r="AT1631" i="1"/>
  <c r="CA1630" i="1"/>
  <c r="BZ1630" i="1"/>
  <c r="BW1630" i="1"/>
  <c r="BU1630" i="1"/>
  <c r="BS1630" i="1"/>
  <c r="BR1630" i="1"/>
  <c r="BQ1630" i="1"/>
  <c r="BP1630" i="1"/>
  <c r="BO1630" i="1"/>
  <c r="BN1630" i="1"/>
  <c r="BL1630" i="1"/>
  <c r="BK1630" i="1"/>
  <c r="BJ1630" i="1"/>
  <c r="BI1630" i="1"/>
  <c r="BH1630" i="1"/>
  <c r="BG1630" i="1"/>
  <c r="BF1630" i="1"/>
  <c r="BB1630" i="1"/>
  <c r="BA1630" i="1"/>
  <c r="AZ1630" i="1"/>
  <c r="AX1630" i="1"/>
  <c r="AW1630" i="1"/>
  <c r="AV1630" i="1"/>
  <c r="AU1630" i="1"/>
  <c r="AT1630" i="1"/>
  <c r="CA1629" i="1"/>
  <c r="BZ1629" i="1"/>
  <c r="BW1629" i="1"/>
  <c r="BU1629" i="1"/>
  <c r="BS1629" i="1"/>
  <c r="BR1629" i="1"/>
  <c r="BQ1629" i="1"/>
  <c r="BP1629" i="1"/>
  <c r="BO1629" i="1"/>
  <c r="BN1629" i="1"/>
  <c r="BL1629" i="1"/>
  <c r="BK1629" i="1"/>
  <c r="BJ1629" i="1"/>
  <c r="BI1629" i="1"/>
  <c r="BH1629" i="1"/>
  <c r="BG1629" i="1"/>
  <c r="BF1629" i="1"/>
  <c r="BB1629" i="1"/>
  <c r="BA1629" i="1"/>
  <c r="AZ1629" i="1"/>
  <c r="AX1629" i="1"/>
  <c r="AW1629" i="1"/>
  <c r="AV1629" i="1"/>
  <c r="AU1629" i="1"/>
  <c r="AT1629" i="1"/>
  <c r="CA1628" i="1"/>
  <c r="BZ1628" i="1"/>
  <c r="BW1628" i="1"/>
  <c r="BU1628" i="1"/>
  <c r="BS1628" i="1"/>
  <c r="BR1628" i="1"/>
  <c r="BQ1628" i="1"/>
  <c r="BP1628" i="1"/>
  <c r="BO1628" i="1"/>
  <c r="BN1628" i="1"/>
  <c r="BL1628" i="1"/>
  <c r="BK1628" i="1"/>
  <c r="BJ1628" i="1"/>
  <c r="BI1628" i="1"/>
  <c r="BH1628" i="1"/>
  <c r="BG1628" i="1"/>
  <c r="BF1628" i="1"/>
  <c r="BB1628" i="1"/>
  <c r="BA1628" i="1"/>
  <c r="AZ1628" i="1"/>
  <c r="AX1628" i="1"/>
  <c r="AW1628" i="1"/>
  <c r="AV1628" i="1"/>
  <c r="AU1628" i="1"/>
  <c r="AT1628" i="1"/>
  <c r="CA1627" i="1"/>
  <c r="BZ1627" i="1"/>
  <c r="BW1627" i="1"/>
  <c r="BU1627" i="1"/>
  <c r="BS1627" i="1"/>
  <c r="BR1627" i="1"/>
  <c r="BQ1627" i="1"/>
  <c r="BP1627" i="1"/>
  <c r="BO1627" i="1"/>
  <c r="BN1627" i="1"/>
  <c r="BL1627" i="1"/>
  <c r="BK1627" i="1"/>
  <c r="BJ1627" i="1"/>
  <c r="BI1627" i="1"/>
  <c r="BH1627" i="1"/>
  <c r="BG1627" i="1"/>
  <c r="BF1627" i="1"/>
  <c r="BB1627" i="1"/>
  <c r="BA1627" i="1"/>
  <c r="AZ1627" i="1"/>
  <c r="AX1627" i="1"/>
  <c r="AW1627" i="1"/>
  <c r="AV1627" i="1"/>
  <c r="AU1627" i="1"/>
  <c r="AT1627" i="1"/>
  <c r="CA1626" i="1"/>
  <c r="BZ1626" i="1"/>
  <c r="BW1626" i="1"/>
  <c r="BU1626" i="1"/>
  <c r="BS1626" i="1"/>
  <c r="BR1626" i="1"/>
  <c r="BQ1626" i="1"/>
  <c r="BP1626" i="1"/>
  <c r="BO1626" i="1"/>
  <c r="BN1626" i="1"/>
  <c r="BL1626" i="1"/>
  <c r="BK1626" i="1"/>
  <c r="BJ1626" i="1"/>
  <c r="BI1626" i="1"/>
  <c r="BH1626" i="1"/>
  <c r="BG1626" i="1"/>
  <c r="BF1626" i="1"/>
  <c r="BB1626" i="1"/>
  <c r="BA1626" i="1"/>
  <c r="AZ1626" i="1"/>
  <c r="AX1626" i="1"/>
  <c r="AW1626" i="1"/>
  <c r="AV1626" i="1"/>
  <c r="AU1626" i="1"/>
  <c r="AT1626" i="1"/>
  <c r="CA1625" i="1"/>
  <c r="BZ1625" i="1"/>
  <c r="BW1625" i="1"/>
  <c r="BU1625" i="1"/>
  <c r="BS1625" i="1"/>
  <c r="BR1625" i="1"/>
  <c r="BQ1625" i="1"/>
  <c r="BP1625" i="1"/>
  <c r="BO1625" i="1"/>
  <c r="BN1625" i="1"/>
  <c r="BL1625" i="1"/>
  <c r="BK1625" i="1"/>
  <c r="BJ1625" i="1"/>
  <c r="BI1625" i="1"/>
  <c r="BH1625" i="1"/>
  <c r="BG1625" i="1"/>
  <c r="BF1625" i="1"/>
  <c r="BB1625" i="1"/>
  <c r="BA1625" i="1"/>
  <c r="AZ1625" i="1"/>
  <c r="AX1625" i="1"/>
  <c r="AW1625" i="1"/>
  <c r="AV1625" i="1"/>
  <c r="AU1625" i="1"/>
  <c r="AT1625" i="1"/>
  <c r="CA1624" i="1"/>
  <c r="BZ1624" i="1"/>
  <c r="BW1624" i="1"/>
  <c r="BU1624" i="1"/>
  <c r="BS1624" i="1"/>
  <c r="BR1624" i="1"/>
  <c r="BQ1624" i="1"/>
  <c r="BP1624" i="1"/>
  <c r="BO1624" i="1"/>
  <c r="BN1624" i="1"/>
  <c r="BL1624" i="1"/>
  <c r="BK1624" i="1"/>
  <c r="BJ1624" i="1"/>
  <c r="BI1624" i="1"/>
  <c r="BH1624" i="1"/>
  <c r="BG1624" i="1"/>
  <c r="BF1624" i="1"/>
  <c r="BB1624" i="1"/>
  <c r="BA1624" i="1"/>
  <c r="AZ1624" i="1"/>
  <c r="AX1624" i="1"/>
  <c r="AW1624" i="1"/>
  <c r="AV1624" i="1"/>
  <c r="AU1624" i="1"/>
  <c r="AT1624" i="1"/>
  <c r="CA1623" i="1"/>
  <c r="BZ1623" i="1"/>
  <c r="BW1623" i="1"/>
  <c r="BU1623" i="1"/>
  <c r="BS1623" i="1"/>
  <c r="BR1623" i="1"/>
  <c r="BQ1623" i="1"/>
  <c r="BP1623" i="1"/>
  <c r="BO1623" i="1"/>
  <c r="BN1623" i="1"/>
  <c r="BL1623" i="1"/>
  <c r="BK1623" i="1"/>
  <c r="BJ1623" i="1"/>
  <c r="BI1623" i="1"/>
  <c r="BH1623" i="1"/>
  <c r="BG1623" i="1"/>
  <c r="BF1623" i="1"/>
  <c r="BB1623" i="1"/>
  <c r="BA1623" i="1"/>
  <c r="AZ1623" i="1"/>
  <c r="AX1623" i="1"/>
  <c r="AW1623" i="1"/>
  <c r="AV1623" i="1"/>
  <c r="AU1623" i="1"/>
  <c r="AT1623" i="1"/>
  <c r="CA1622" i="1"/>
  <c r="BZ1622" i="1"/>
  <c r="BW1622" i="1"/>
  <c r="BU1622" i="1"/>
  <c r="BS1622" i="1"/>
  <c r="BR1622" i="1"/>
  <c r="BQ1622" i="1"/>
  <c r="BP1622" i="1"/>
  <c r="BO1622" i="1"/>
  <c r="BN1622" i="1"/>
  <c r="BL1622" i="1"/>
  <c r="BK1622" i="1"/>
  <c r="BJ1622" i="1"/>
  <c r="BI1622" i="1"/>
  <c r="BH1622" i="1"/>
  <c r="BG1622" i="1"/>
  <c r="BF1622" i="1"/>
  <c r="BB1622" i="1"/>
  <c r="BA1622" i="1"/>
  <c r="AZ1622" i="1"/>
  <c r="AX1622" i="1"/>
  <c r="AW1622" i="1"/>
  <c r="AV1622" i="1"/>
  <c r="AU1622" i="1"/>
  <c r="AT1622" i="1"/>
  <c r="CA1621" i="1"/>
  <c r="BZ1621" i="1"/>
  <c r="BW1621" i="1"/>
  <c r="BU1621" i="1"/>
  <c r="BS1621" i="1"/>
  <c r="BR1621" i="1"/>
  <c r="BQ1621" i="1"/>
  <c r="BP1621" i="1"/>
  <c r="BO1621" i="1"/>
  <c r="BN1621" i="1"/>
  <c r="BL1621" i="1"/>
  <c r="BK1621" i="1"/>
  <c r="BJ1621" i="1"/>
  <c r="BI1621" i="1"/>
  <c r="BH1621" i="1"/>
  <c r="BG1621" i="1"/>
  <c r="BF1621" i="1"/>
  <c r="BB1621" i="1"/>
  <c r="BA1621" i="1"/>
  <c r="AZ1621" i="1"/>
  <c r="AX1621" i="1"/>
  <c r="AW1621" i="1"/>
  <c r="AV1621" i="1"/>
  <c r="AU1621" i="1"/>
  <c r="AT1621" i="1"/>
  <c r="CA1620" i="1"/>
  <c r="BZ1620" i="1"/>
  <c r="BW1620" i="1"/>
  <c r="BU1620" i="1"/>
  <c r="BS1620" i="1"/>
  <c r="BR1620" i="1"/>
  <c r="BQ1620" i="1"/>
  <c r="BP1620" i="1"/>
  <c r="BO1620" i="1"/>
  <c r="BN1620" i="1"/>
  <c r="BL1620" i="1"/>
  <c r="BK1620" i="1"/>
  <c r="BJ1620" i="1"/>
  <c r="BI1620" i="1"/>
  <c r="BH1620" i="1"/>
  <c r="BG1620" i="1"/>
  <c r="BF1620" i="1"/>
  <c r="BB1620" i="1"/>
  <c r="BA1620" i="1"/>
  <c r="AZ1620" i="1"/>
  <c r="AX1620" i="1"/>
  <c r="AW1620" i="1"/>
  <c r="AV1620" i="1"/>
  <c r="AU1620" i="1"/>
  <c r="AT1620" i="1"/>
  <c r="CA1619" i="1"/>
  <c r="BZ1619" i="1"/>
  <c r="BW1619" i="1"/>
  <c r="BU1619" i="1"/>
  <c r="BS1619" i="1"/>
  <c r="BR1619" i="1"/>
  <c r="BQ1619" i="1"/>
  <c r="BP1619" i="1"/>
  <c r="BO1619" i="1"/>
  <c r="BN1619" i="1"/>
  <c r="BL1619" i="1"/>
  <c r="BK1619" i="1"/>
  <c r="BJ1619" i="1"/>
  <c r="BI1619" i="1"/>
  <c r="BH1619" i="1"/>
  <c r="BG1619" i="1"/>
  <c r="BF1619" i="1"/>
  <c r="BB1619" i="1"/>
  <c r="BA1619" i="1"/>
  <c r="AZ1619" i="1"/>
  <c r="AX1619" i="1"/>
  <c r="AW1619" i="1"/>
  <c r="AV1619" i="1"/>
  <c r="AU1619" i="1"/>
  <c r="AT1619" i="1"/>
  <c r="CA1618" i="1"/>
  <c r="BZ1618" i="1"/>
  <c r="BW1618" i="1"/>
  <c r="BU1618" i="1"/>
  <c r="BS1618" i="1"/>
  <c r="BR1618" i="1"/>
  <c r="BQ1618" i="1"/>
  <c r="BP1618" i="1"/>
  <c r="BO1618" i="1"/>
  <c r="BN1618" i="1"/>
  <c r="BL1618" i="1"/>
  <c r="BK1618" i="1"/>
  <c r="BJ1618" i="1"/>
  <c r="BI1618" i="1"/>
  <c r="BH1618" i="1"/>
  <c r="BG1618" i="1"/>
  <c r="BF1618" i="1"/>
  <c r="BB1618" i="1"/>
  <c r="BA1618" i="1"/>
  <c r="AZ1618" i="1"/>
  <c r="AX1618" i="1"/>
  <c r="AW1618" i="1"/>
  <c r="AV1618" i="1"/>
  <c r="AU1618" i="1"/>
  <c r="AT1618" i="1"/>
  <c r="CA1617" i="1"/>
  <c r="BZ1617" i="1"/>
  <c r="BW1617" i="1"/>
  <c r="BU1617" i="1"/>
  <c r="BS1617" i="1"/>
  <c r="BR1617" i="1"/>
  <c r="BQ1617" i="1"/>
  <c r="BP1617" i="1"/>
  <c r="BO1617" i="1"/>
  <c r="BN1617" i="1"/>
  <c r="BL1617" i="1"/>
  <c r="BK1617" i="1"/>
  <c r="BJ1617" i="1"/>
  <c r="BI1617" i="1"/>
  <c r="BH1617" i="1"/>
  <c r="BG1617" i="1"/>
  <c r="BF1617" i="1"/>
  <c r="BB1617" i="1"/>
  <c r="BA1617" i="1"/>
  <c r="AZ1617" i="1"/>
  <c r="AX1617" i="1"/>
  <c r="AW1617" i="1"/>
  <c r="AV1617" i="1"/>
  <c r="AU1617" i="1"/>
  <c r="AT1617" i="1"/>
  <c r="CA1616" i="1"/>
  <c r="BZ1616" i="1"/>
  <c r="BW1616" i="1"/>
  <c r="BU1616" i="1"/>
  <c r="BS1616" i="1"/>
  <c r="BR1616" i="1"/>
  <c r="BQ1616" i="1"/>
  <c r="BP1616" i="1"/>
  <c r="BO1616" i="1"/>
  <c r="BN1616" i="1"/>
  <c r="BL1616" i="1"/>
  <c r="BK1616" i="1"/>
  <c r="BJ1616" i="1"/>
  <c r="BI1616" i="1"/>
  <c r="BH1616" i="1"/>
  <c r="BG1616" i="1"/>
  <c r="BF1616" i="1"/>
  <c r="BB1616" i="1"/>
  <c r="BA1616" i="1"/>
  <c r="AZ1616" i="1"/>
  <c r="AX1616" i="1"/>
  <c r="AW1616" i="1"/>
  <c r="AV1616" i="1"/>
  <c r="AU1616" i="1"/>
  <c r="AT1616" i="1"/>
  <c r="CA1615" i="1"/>
  <c r="BZ1615" i="1"/>
  <c r="BW1615" i="1"/>
  <c r="BU1615" i="1"/>
  <c r="BS1615" i="1"/>
  <c r="BR1615" i="1"/>
  <c r="BQ1615" i="1"/>
  <c r="BP1615" i="1"/>
  <c r="BO1615" i="1"/>
  <c r="BN1615" i="1"/>
  <c r="BL1615" i="1"/>
  <c r="BK1615" i="1"/>
  <c r="BJ1615" i="1"/>
  <c r="BI1615" i="1"/>
  <c r="BH1615" i="1"/>
  <c r="BG1615" i="1"/>
  <c r="BF1615" i="1"/>
  <c r="BB1615" i="1"/>
  <c r="BA1615" i="1"/>
  <c r="AZ1615" i="1"/>
  <c r="AX1615" i="1"/>
  <c r="AW1615" i="1"/>
  <c r="AV1615" i="1"/>
  <c r="AU1615" i="1"/>
  <c r="AT1615" i="1"/>
  <c r="CA1614" i="1"/>
  <c r="BZ1614" i="1"/>
  <c r="BW1614" i="1"/>
  <c r="BU1614" i="1"/>
  <c r="BS1614" i="1"/>
  <c r="BR1614" i="1"/>
  <c r="BQ1614" i="1"/>
  <c r="BP1614" i="1"/>
  <c r="BO1614" i="1"/>
  <c r="BN1614" i="1"/>
  <c r="BL1614" i="1"/>
  <c r="BK1614" i="1"/>
  <c r="BJ1614" i="1"/>
  <c r="BI1614" i="1"/>
  <c r="BH1614" i="1"/>
  <c r="BG1614" i="1"/>
  <c r="BF1614" i="1"/>
  <c r="BB1614" i="1"/>
  <c r="BA1614" i="1"/>
  <c r="AZ1614" i="1"/>
  <c r="AX1614" i="1"/>
  <c r="AW1614" i="1"/>
  <c r="AV1614" i="1"/>
  <c r="AU1614" i="1"/>
  <c r="AT1614" i="1"/>
  <c r="CA1613" i="1"/>
  <c r="BZ1613" i="1"/>
  <c r="BW1613" i="1"/>
  <c r="BU1613" i="1"/>
  <c r="BS1613" i="1"/>
  <c r="BR1613" i="1"/>
  <c r="BQ1613" i="1"/>
  <c r="BP1613" i="1"/>
  <c r="BO1613" i="1"/>
  <c r="BN1613" i="1"/>
  <c r="BL1613" i="1"/>
  <c r="BK1613" i="1"/>
  <c r="BJ1613" i="1"/>
  <c r="BI1613" i="1"/>
  <c r="BH1613" i="1"/>
  <c r="BG1613" i="1"/>
  <c r="BF1613" i="1"/>
  <c r="BB1613" i="1"/>
  <c r="BA1613" i="1"/>
  <c r="AZ1613" i="1"/>
  <c r="AX1613" i="1"/>
  <c r="AW1613" i="1"/>
  <c r="AV1613" i="1"/>
  <c r="AU1613" i="1"/>
  <c r="AT1613" i="1"/>
  <c r="CA1612" i="1"/>
  <c r="BZ1612" i="1"/>
  <c r="BW1612" i="1"/>
  <c r="BU1612" i="1"/>
  <c r="BS1612" i="1"/>
  <c r="BR1612" i="1"/>
  <c r="BQ1612" i="1"/>
  <c r="BP1612" i="1"/>
  <c r="BO1612" i="1"/>
  <c r="BN1612" i="1"/>
  <c r="BL1612" i="1"/>
  <c r="BK1612" i="1"/>
  <c r="BJ1612" i="1"/>
  <c r="BI1612" i="1"/>
  <c r="BH1612" i="1"/>
  <c r="BG1612" i="1"/>
  <c r="BF1612" i="1"/>
  <c r="BB1612" i="1"/>
  <c r="BA1612" i="1"/>
  <c r="AZ1612" i="1"/>
  <c r="AX1612" i="1"/>
  <c r="AW1612" i="1"/>
  <c r="AV1612" i="1"/>
  <c r="AU1612" i="1"/>
  <c r="AT1612" i="1"/>
  <c r="CA1611" i="1"/>
  <c r="BZ1611" i="1"/>
  <c r="BW1611" i="1"/>
  <c r="BU1611" i="1"/>
  <c r="BS1611" i="1"/>
  <c r="BR1611" i="1"/>
  <c r="BQ1611" i="1"/>
  <c r="BP1611" i="1"/>
  <c r="BO1611" i="1"/>
  <c r="BN1611" i="1"/>
  <c r="BL1611" i="1"/>
  <c r="BK1611" i="1"/>
  <c r="BJ1611" i="1"/>
  <c r="BI1611" i="1"/>
  <c r="BH1611" i="1"/>
  <c r="BG1611" i="1"/>
  <c r="BF1611" i="1"/>
  <c r="BB1611" i="1"/>
  <c r="BA1611" i="1"/>
  <c r="AZ1611" i="1"/>
  <c r="AX1611" i="1"/>
  <c r="AW1611" i="1"/>
  <c r="AV1611" i="1"/>
  <c r="AU1611" i="1"/>
  <c r="AT1611" i="1"/>
  <c r="CA1610" i="1"/>
  <c r="BZ1610" i="1"/>
  <c r="BW1610" i="1"/>
  <c r="BU1610" i="1"/>
  <c r="BS1610" i="1"/>
  <c r="BR1610" i="1"/>
  <c r="BQ1610" i="1"/>
  <c r="BP1610" i="1"/>
  <c r="BO1610" i="1"/>
  <c r="BN1610" i="1"/>
  <c r="BL1610" i="1"/>
  <c r="BK1610" i="1"/>
  <c r="BJ1610" i="1"/>
  <c r="BI1610" i="1"/>
  <c r="BH1610" i="1"/>
  <c r="BG1610" i="1"/>
  <c r="BF1610" i="1"/>
  <c r="BB1610" i="1"/>
  <c r="BA1610" i="1"/>
  <c r="AZ1610" i="1"/>
  <c r="AX1610" i="1"/>
  <c r="AW1610" i="1"/>
  <c r="AV1610" i="1"/>
  <c r="AU1610" i="1"/>
  <c r="AT1610" i="1"/>
  <c r="CA1609" i="1"/>
  <c r="BZ1609" i="1"/>
  <c r="BW1609" i="1"/>
  <c r="BU1609" i="1"/>
  <c r="BS1609" i="1"/>
  <c r="BR1609" i="1"/>
  <c r="BQ1609" i="1"/>
  <c r="BP1609" i="1"/>
  <c r="BO1609" i="1"/>
  <c r="BN1609" i="1"/>
  <c r="BL1609" i="1"/>
  <c r="BK1609" i="1"/>
  <c r="BJ1609" i="1"/>
  <c r="BI1609" i="1"/>
  <c r="BH1609" i="1"/>
  <c r="BG1609" i="1"/>
  <c r="BF1609" i="1"/>
  <c r="BB1609" i="1"/>
  <c r="BA1609" i="1"/>
  <c r="AZ1609" i="1"/>
  <c r="AX1609" i="1"/>
  <c r="AW1609" i="1"/>
  <c r="AV1609" i="1"/>
  <c r="AU1609" i="1"/>
  <c r="AT1609" i="1"/>
  <c r="CA1608" i="1"/>
  <c r="BZ1608" i="1"/>
  <c r="BW1608" i="1"/>
  <c r="BU1608" i="1"/>
  <c r="BS1608" i="1"/>
  <c r="BR1608" i="1"/>
  <c r="BQ1608" i="1"/>
  <c r="BP1608" i="1"/>
  <c r="BO1608" i="1"/>
  <c r="BN1608" i="1"/>
  <c r="BL1608" i="1"/>
  <c r="BK1608" i="1"/>
  <c r="BJ1608" i="1"/>
  <c r="BI1608" i="1"/>
  <c r="BH1608" i="1"/>
  <c r="BG1608" i="1"/>
  <c r="BF1608" i="1"/>
  <c r="BB1608" i="1"/>
  <c r="BA1608" i="1"/>
  <c r="AZ1608" i="1"/>
  <c r="AX1608" i="1"/>
  <c r="AW1608" i="1"/>
  <c r="AV1608" i="1"/>
  <c r="AU1608" i="1"/>
  <c r="AT1608" i="1"/>
  <c r="CA1607" i="1"/>
  <c r="BZ1607" i="1"/>
  <c r="BW1607" i="1"/>
  <c r="BU1607" i="1"/>
  <c r="BS1607" i="1"/>
  <c r="BR1607" i="1"/>
  <c r="BQ1607" i="1"/>
  <c r="BP1607" i="1"/>
  <c r="BO1607" i="1"/>
  <c r="BN1607" i="1"/>
  <c r="BL1607" i="1"/>
  <c r="BK1607" i="1"/>
  <c r="BJ1607" i="1"/>
  <c r="BI1607" i="1"/>
  <c r="BH1607" i="1"/>
  <c r="BG1607" i="1"/>
  <c r="BF1607" i="1"/>
  <c r="BB1607" i="1"/>
  <c r="BA1607" i="1"/>
  <c r="AZ1607" i="1"/>
  <c r="AX1607" i="1"/>
  <c r="AW1607" i="1"/>
  <c r="AV1607" i="1"/>
  <c r="AU1607" i="1"/>
  <c r="AT1607" i="1"/>
  <c r="CA1606" i="1"/>
  <c r="BZ1606" i="1"/>
  <c r="BW1606" i="1"/>
  <c r="BU1606" i="1"/>
  <c r="BS1606" i="1"/>
  <c r="BR1606" i="1"/>
  <c r="BQ1606" i="1"/>
  <c r="BP1606" i="1"/>
  <c r="BO1606" i="1"/>
  <c r="BN1606" i="1"/>
  <c r="BL1606" i="1"/>
  <c r="BK1606" i="1"/>
  <c r="BJ1606" i="1"/>
  <c r="BI1606" i="1"/>
  <c r="BH1606" i="1"/>
  <c r="BG1606" i="1"/>
  <c r="BF1606" i="1"/>
  <c r="BB1606" i="1"/>
  <c r="BA1606" i="1"/>
  <c r="AZ1606" i="1"/>
  <c r="AX1606" i="1"/>
  <c r="AW1606" i="1"/>
  <c r="AV1606" i="1"/>
  <c r="AU1606" i="1"/>
  <c r="AT1606" i="1"/>
  <c r="CA1605" i="1"/>
  <c r="BZ1605" i="1"/>
  <c r="BW1605" i="1"/>
  <c r="BU1605" i="1"/>
  <c r="BS1605" i="1"/>
  <c r="BR1605" i="1"/>
  <c r="BQ1605" i="1"/>
  <c r="BP1605" i="1"/>
  <c r="BO1605" i="1"/>
  <c r="BN1605" i="1"/>
  <c r="BL1605" i="1"/>
  <c r="BK1605" i="1"/>
  <c r="BJ1605" i="1"/>
  <c r="BI1605" i="1"/>
  <c r="BH1605" i="1"/>
  <c r="BG1605" i="1"/>
  <c r="BF1605" i="1"/>
  <c r="BB1605" i="1"/>
  <c r="BA1605" i="1"/>
  <c r="AZ1605" i="1"/>
  <c r="AX1605" i="1"/>
  <c r="AW1605" i="1"/>
  <c r="AV1605" i="1"/>
  <c r="AU1605" i="1"/>
  <c r="AT1605" i="1"/>
  <c r="CA1604" i="1"/>
  <c r="BZ1604" i="1"/>
  <c r="BW1604" i="1"/>
  <c r="BU1604" i="1"/>
  <c r="BS1604" i="1"/>
  <c r="BR1604" i="1"/>
  <c r="BQ1604" i="1"/>
  <c r="BP1604" i="1"/>
  <c r="BO1604" i="1"/>
  <c r="BN1604" i="1"/>
  <c r="BL1604" i="1"/>
  <c r="BK1604" i="1"/>
  <c r="BJ1604" i="1"/>
  <c r="BI1604" i="1"/>
  <c r="BH1604" i="1"/>
  <c r="BG1604" i="1"/>
  <c r="BF1604" i="1"/>
  <c r="BB1604" i="1"/>
  <c r="BA1604" i="1"/>
  <c r="AZ1604" i="1"/>
  <c r="AX1604" i="1"/>
  <c r="AW1604" i="1"/>
  <c r="AV1604" i="1"/>
  <c r="AU1604" i="1"/>
  <c r="AT1604" i="1"/>
  <c r="CA1603" i="1"/>
  <c r="BZ1603" i="1"/>
  <c r="BW1603" i="1"/>
  <c r="BU1603" i="1"/>
  <c r="BS1603" i="1"/>
  <c r="BR1603" i="1"/>
  <c r="BQ1603" i="1"/>
  <c r="BP1603" i="1"/>
  <c r="BO1603" i="1"/>
  <c r="BN1603" i="1"/>
  <c r="BL1603" i="1"/>
  <c r="BK1603" i="1"/>
  <c r="BJ1603" i="1"/>
  <c r="BI1603" i="1"/>
  <c r="BH1603" i="1"/>
  <c r="BG1603" i="1"/>
  <c r="BF1603" i="1"/>
  <c r="BB1603" i="1"/>
  <c r="BA1603" i="1"/>
  <c r="AZ1603" i="1"/>
  <c r="AX1603" i="1"/>
  <c r="AW1603" i="1"/>
  <c r="AV1603" i="1"/>
  <c r="AU1603" i="1"/>
  <c r="AT1603" i="1"/>
  <c r="CA1602" i="1"/>
  <c r="BZ1602" i="1"/>
  <c r="BW1602" i="1"/>
  <c r="BU1602" i="1"/>
  <c r="BS1602" i="1"/>
  <c r="BR1602" i="1"/>
  <c r="BQ1602" i="1"/>
  <c r="BP1602" i="1"/>
  <c r="BO1602" i="1"/>
  <c r="BN1602" i="1"/>
  <c r="BL1602" i="1"/>
  <c r="BK1602" i="1"/>
  <c r="BJ1602" i="1"/>
  <c r="BI1602" i="1"/>
  <c r="BH1602" i="1"/>
  <c r="BG1602" i="1"/>
  <c r="BF1602" i="1"/>
  <c r="BB1602" i="1"/>
  <c r="BA1602" i="1"/>
  <c r="AZ1602" i="1"/>
  <c r="AX1602" i="1"/>
  <c r="AW1602" i="1"/>
  <c r="AV1602" i="1"/>
  <c r="AU1602" i="1"/>
  <c r="AT1602" i="1"/>
  <c r="CA1601" i="1"/>
  <c r="BZ1601" i="1"/>
  <c r="BW1601" i="1"/>
  <c r="BU1601" i="1"/>
  <c r="BS1601" i="1"/>
  <c r="BR1601" i="1"/>
  <c r="BQ1601" i="1"/>
  <c r="BP1601" i="1"/>
  <c r="BO1601" i="1"/>
  <c r="BN1601" i="1"/>
  <c r="BL1601" i="1"/>
  <c r="BK1601" i="1"/>
  <c r="BJ1601" i="1"/>
  <c r="BI1601" i="1"/>
  <c r="BH1601" i="1"/>
  <c r="BG1601" i="1"/>
  <c r="BF1601" i="1"/>
  <c r="BB1601" i="1"/>
  <c r="BA1601" i="1"/>
  <c r="AZ1601" i="1"/>
  <c r="AX1601" i="1"/>
  <c r="AW1601" i="1"/>
  <c r="AV1601" i="1"/>
  <c r="AU1601" i="1"/>
  <c r="AT1601" i="1"/>
  <c r="CA1600" i="1"/>
  <c r="BZ1600" i="1"/>
  <c r="BW1600" i="1"/>
  <c r="BU1600" i="1"/>
  <c r="BS1600" i="1"/>
  <c r="BR1600" i="1"/>
  <c r="BQ1600" i="1"/>
  <c r="BP1600" i="1"/>
  <c r="BO1600" i="1"/>
  <c r="BN1600" i="1"/>
  <c r="BL1600" i="1"/>
  <c r="BK1600" i="1"/>
  <c r="BJ1600" i="1"/>
  <c r="BI1600" i="1"/>
  <c r="BH1600" i="1"/>
  <c r="BG1600" i="1"/>
  <c r="BF1600" i="1"/>
  <c r="BB1600" i="1"/>
  <c r="BA1600" i="1"/>
  <c r="AZ1600" i="1"/>
  <c r="AX1600" i="1"/>
  <c r="AW1600" i="1"/>
  <c r="AV1600" i="1"/>
  <c r="AU1600" i="1"/>
  <c r="AT1600" i="1"/>
  <c r="CA1599" i="1"/>
  <c r="BZ1599" i="1"/>
  <c r="BW1599" i="1"/>
  <c r="BU1599" i="1"/>
  <c r="BS1599" i="1"/>
  <c r="BR1599" i="1"/>
  <c r="BQ1599" i="1"/>
  <c r="BP1599" i="1"/>
  <c r="BO1599" i="1"/>
  <c r="BN1599" i="1"/>
  <c r="BL1599" i="1"/>
  <c r="BK1599" i="1"/>
  <c r="BJ1599" i="1"/>
  <c r="BI1599" i="1"/>
  <c r="BH1599" i="1"/>
  <c r="BG1599" i="1"/>
  <c r="BF1599" i="1"/>
  <c r="BB1599" i="1"/>
  <c r="BA1599" i="1"/>
  <c r="AZ1599" i="1"/>
  <c r="AX1599" i="1"/>
  <c r="AW1599" i="1"/>
  <c r="AV1599" i="1"/>
  <c r="AU1599" i="1"/>
  <c r="AT1599" i="1"/>
  <c r="CA1598" i="1"/>
  <c r="BZ1598" i="1"/>
  <c r="BW1598" i="1"/>
  <c r="BU1598" i="1"/>
  <c r="BS1598" i="1"/>
  <c r="BR1598" i="1"/>
  <c r="BQ1598" i="1"/>
  <c r="BP1598" i="1"/>
  <c r="BO1598" i="1"/>
  <c r="BN1598" i="1"/>
  <c r="BL1598" i="1"/>
  <c r="BK1598" i="1"/>
  <c r="BJ1598" i="1"/>
  <c r="BI1598" i="1"/>
  <c r="BH1598" i="1"/>
  <c r="BG1598" i="1"/>
  <c r="BF1598" i="1"/>
  <c r="BB1598" i="1"/>
  <c r="BA1598" i="1"/>
  <c r="AZ1598" i="1"/>
  <c r="AX1598" i="1"/>
  <c r="AW1598" i="1"/>
  <c r="AV1598" i="1"/>
  <c r="AU1598" i="1"/>
  <c r="AT1598" i="1"/>
  <c r="CA1597" i="1"/>
  <c r="BZ1597" i="1"/>
  <c r="BW1597" i="1"/>
  <c r="BU1597" i="1"/>
  <c r="BS1597" i="1"/>
  <c r="BR1597" i="1"/>
  <c r="BQ1597" i="1"/>
  <c r="BP1597" i="1"/>
  <c r="BO1597" i="1"/>
  <c r="BN1597" i="1"/>
  <c r="BL1597" i="1"/>
  <c r="BK1597" i="1"/>
  <c r="BJ1597" i="1"/>
  <c r="BI1597" i="1"/>
  <c r="BH1597" i="1"/>
  <c r="BG1597" i="1"/>
  <c r="BF1597" i="1"/>
  <c r="BB1597" i="1"/>
  <c r="BA1597" i="1"/>
  <c r="AZ1597" i="1"/>
  <c r="AX1597" i="1"/>
  <c r="AW1597" i="1"/>
  <c r="AV1597" i="1"/>
  <c r="AU1597" i="1"/>
  <c r="AT1597" i="1"/>
  <c r="CA1596" i="1"/>
  <c r="BZ1596" i="1"/>
  <c r="BW1596" i="1"/>
  <c r="BU1596" i="1"/>
  <c r="BS1596" i="1"/>
  <c r="BR1596" i="1"/>
  <c r="BQ1596" i="1"/>
  <c r="BP1596" i="1"/>
  <c r="BO1596" i="1"/>
  <c r="BN1596" i="1"/>
  <c r="BL1596" i="1"/>
  <c r="BK1596" i="1"/>
  <c r="BJ1596" i="1"/>
  <c r="BI1596" i="1"/>
  <c r="BH1596" i="1"/>
  <c r="BG1596" i="1"/>
  <c r="BF1596" i="1"/>
  <c r="BB1596" i="1"/>
  <c r="BA1596" i="1"/>
  <c r="AZ1596" i="1"/>
  <c r="AX1596" i="1"/>
  <c r="AW1596" i="1"/>
  <c r="AV1596" i="1"/>
  <c r="AU1596" i="1"/>
  <c r="AT1596" i="1"/>
  <c r="CA1595" i="1"/>
  <c r="BZ1595" i="1"/>
  <c r="BW1595" i="1"/>
  <c r="BU1595" i="1"/>
  <c r="BS1595" i="1"/>
  <c r="BR1595" i="1"/>
  <c r="BQ1595" i="1"/>
  <c r="BP1595" i="1"/>
  <c r="BO1595" i="1"/>
  <c r="BN1595" i="1"/>
  <c r="BL1595" i="1"/>
  <c r="BK1595" i="1"/>
  <c r="BJ1595" i="1"/>
  <c r="BI1595" i="1"/>
  <c r="BH1595" i="1"/>
  <c r="BG1595" i="1"/>
  <c r="BF1595" i="1"/>
  <c r="BB1595" i="1"/>
  <c r="BA1595" i="1"/>
  <c r="AZ1595" i="1"/>
  <c r="AX1595" i="1"/>
  <c r="AW1595" i="1"/>
  <c r="AV1595" i="1"/>
  <c r="AU1595" i="1"/>
  <c r="AT1595" i="1"/>
  <c r="CA1594" i="1"/>
  <c r="BZ1594" i="1"/>
  <c r="BW1594" i="1"/>
  <c r="BU1594" i="1"/>
  <c r="BS1594" i="1"/>
  <c r="BR1594" i="1"/>
  <c r="BQ1594" i="1"/>
  <c r="BP1594" i="1"/>
  <c r="BO1594" i="1"/>
  <c r="BN1594" i="1"/>
  <c r="BL1594" i="1"/>
  <c r="BK1594" i="1"/>
  <c r="BJ1594" i="1"/>
  <c r="BI1594" i="1"/>
  <c r="BH1594" i="1"/>
  <c r="BG1594" i="1"/>
  <c r="BF1594" i="1"/>
  <c r="BB1594" i="1"/>
  <c r="BA1594" i="1"/>
  <c r="AZ1594" i="1"/>
  <c r="AX1594" i="1"/>
  <c r="AW1594" i="1"/>
  <c r="AV1594" i="1"/>
  <c r="AU1594" i="1"/>
  <c r="AT1594" i="1"/>
  <c r="CA1593" i="1"/>
  <c r="BZ1593" i="1"/>
  <c r="BW1593" i="1"/>
  <c r="BU1593" i="1"/>
  <c r="BS1593" i="1"/>
  <c r="BR1593" i="1"/>
  <c r="BQ1593" i="1"/>
  <c r="BP1593" i="1"/>
  <c r="BO1593" i="1"/>
  <c r="BN1593" i="1"/>
  <c r="BL1593" i="1"/>
  <c r="BK1593" i="1"/>
  <c r="BJ1593" i="1"/>
  <c r="BI1593" i="1"/>
  <c r="BH1593" i="1"/>
  <c r="BG1593" i="1"/>
  <c r="BF1593" i="1"/>
  <c r="BB1593" i="1"/>
  <c r="BA1593" i="1"/>
  <c r="AZ1593" i="1"/>
  <c r="AX1593" i="1"/>
  <c r="AW1593" i="1"/>
  <c r="AV1593" i="1"/>
  <c r="AU1593" i="1"/>
  <c r="AT1593" i="1"/>
  <c r="CA1592" i="1"/>
  <c r="BZ1592" i="1"/>
  <c r="BW1592" i="1"/>
  <c r="BU1592" i="1"/>
  <c r="BS1592" i="1"/>
  <c r="BR1592" i="1"/>
  <c r="BQ1592" i="1"/>
  <c r="BP1592" i="1"/>
  <c r="BO1592" i="1"/>
  <c r="BN1592" i="1"/>
  <c r="BL1592" i="1"/>
  <c r="BK1592" i="1"/>
  <c r="BJ1592" i="1"/>
  <c r="BI1592" i="1"/>
  <c r="BH1592" i="1"/>
  <c r="BG1592" i="1"/>
  <c r="BF1592" i="1"/>
  <c r="BB1592" i="1"/>
  <c r="BA1592" i="1"/>
  <c r="AZ1592" i="1"/>
  <c r="AX1592" i="1"/>
  <c r="AW1592" i="1"/>
  <c r="AV1592" i="1"/>
  <c r="AU1592" i="1"/>
  <c r="AT1592" i="1"/>
  <c r="CA1591" i="1"/>
  <c r="BZ1591" i="1"/>
  <c r="BW1591" i="1"/>
  <c r="BU1591" i="1"/>
  <c r="BS1591" i="1"/>
  <c r="BR1591" i="1"/>
  <c r="BQ1591" i="1"/>
  <c r="BP1591" i="1"/>
  <c r="BO1591" i="1"/>
  <c r="BN1591" i="1"/>
  <c r="BL1591" i="1"/>
  <c r="BK1591" i="1"/>
  <c r="BJ1591" i="1"/>
  <c r="BI1591" i="1"/>
  <c r="BH1591" i="1"/>
  <c r="BG1591" i="1"/>
  <c r="BF1591" i="1"/>
  <c r="BB1591" i="1"/>
  <c r="BA1591" i="1"/>
  <c r="AZ1591" i="1"/>
  <c r="AX1591" i="1"/>
  <c r="AW1591" i="1"/>
  <c r="AV1591" i="1"/>
  <c r="AU1591" i="1"/>
  <c r="AT1591" i="1"/>
  <c r="CA1590" i="1"/>
  <c r="BZ1590" i="1"/>
  <c r="BW1590" i="1"/>
  <c r="BU1590" i="1"/>
  <c r="BS1590" i="1"/>
  <c r="BR1590" i="1"/>
  <c r="BQ1590" i="1"/>
  <c r="BP1590" i="1"/>
  <c r="BO1590" i="1"/>
  <c r="BN1590" i="1"/>
  <c r="BL1590" i="1"/>
  <c r="BK1590" i="1"/>
  <c r="BJ1590" i="1"/>
  <c r="BI1590" i="1"/>
  <c r="BH1590" i="1"/>
  <c r="BG1590" i="1"/>
  <c r="BF1590" i="1"/>
  <c r="BB1590" i="1"/>
  <c r="BA1590" i="1"/>
  <c r="AZ1590" i="1"/>
  <c r="AX1590" i="1"/>
  <c r="AW1590" i="1"/>
  <c r="AV1590" i="1"/>
  <c r="AU1590" i="1"/>
  <c r="AT1590" i="1"/>
  <c r="CA1589" i="1"/>
  <c r="BZ1589" i="1"/>
  <c r="BW1589" i="1"/>
  <c r="BU1589" i="1"/>
  <c r="BS1589" i="1"/>
  <c r="BR1589" i="1"/>
  <c r="BQ1589" i="1"/>
  <c r="BP1589" i="1"/>
  <c r="BO1589" i="1"/>
  <c r="BN1589" i="1"/>
  <c r="BL1589" i="1"/>
  <c r="BK1589" i="1"/>
  <c r="BJ1589" i="1"/>
  <c r="BI1589" i="1"/>
  <c r="BH1589" i="1"/>
  <c r="BG1589" i="1"/>
  <c r="BF1589" i="1"/>
  <c r="BB1589" i="1"/>
  <c r="BA1589" i="1"/>
  <c r="AZ1589" i="1"/>
  <c r="AX1589" i="1"/>
  <c r="AW1589" i="1"/>
  <c r="AV1589" i="1"/>
  <c r="AU1589" i="1"/>
  <c r="AT1589" i="1"/>
  <c r="CA1588" i="1"/>
  <c r="BZ1588" i="1"/>
  <c r="BW1588" i="1"/>
  <c r="BU1588" i="1"/>
  <c r="BS1588" i="1"/>
  <c r="BR1588" i="1"/>
  <c r="BQ1588" i="1"/>
  <c r="BP1588" i="1"/>
  <c r="BO1588" i="1"/>
  <c r="BN1588" i="1"/>
  <c r="BL1588" i="1"/>
  <c r="BK1588" i="1"/>
  <c r="BJ1588" i="1"/>
  <c r="BI1588" i="1"/>
  <c r="BH1588" i="1"/>
  <c r="BG1588" i="1"/>
  <c r="BF1588" i="1"/>
  <c r="BB1588" i="1"/>
  <c r="BA1588" i="1"/>
  <c r="AZ1588" i="1"/>
  <c r="AX1588" i="1"/>
  <c r="AW1588" i="1"/>
  <c r="AV1588" i="1"/>
  <c r="AU1588" i="1"/>
  <c r="AT1588" i="1"/>
  <c r="CA1587" i="1"/>
  <c r="BZ1587" i="1"/>
  <c r="BW1587" i="1"/>
  <c r="BU1587" i="1"/>
  <c r="BS1587" i="1"/>
  <c r="BR1587" i="1"/>
  <c r="BQ1587" i="1"/>
  <c r="BP1587" i="1"/>
  <c r="BO1587" i="1"/>
  <c r="BN1587" i="1"/>
  <c r="BL1587" i="1"/>
  <c r="BK1587" i="1"/>
  <c r="BJ1587" i="1"/>
  <c r="BI1587" i="1"/>
  <c r="BH1587" i="1"/>
  <c r="BG1587" i="1"/>
  <c r="BF1587" i="1"/>
  <c r="BB1587" i="1"/>
  <c r="BA1587" i="1"/>
  <c r="AZ1587" i="1"/>
  <c r="AX1587" i="1"/>
  <c r="AW1587" i="1"/>
  <c r="AV1587" i="1"/>
  <c r="AU1587" i="1"/>
  <c r="AT1587" i="1"/>
  <c r="CA1586" i="1"/>
  <c r="BZ1586" i="1"/>
  <c r="BW1586" i="1"/>
  <c r="BU1586" i="1"/>
  <c r="BS1586" i="1"/>
  <c r="BR1586" i="1"/>
  <c r="BQ1586" i="1"/>
  <c r="BP1586" i="1"/>
  <c r="BO1586" i="1"/>
  <c r="BN1586" i="1"/>
  <c r="BL1586" i="1"/>
  <c r="BK1586" i="1"/>
  <c r="BJ1586" i="1"/>
  <c r="BI1586" i="1"/>
  <c r="BH1586" i="1"/>
  <c r="BG1586" i="1"/>
  <c r="BF1586" i="1"/>
  <c r="BB1586" i="1"/>
  <c r="BA1586" i="1"/>
  <c r="AZ1586" i="1"/>
  <c r="AX1586" i="1"/>
  <c r="AW1586" i="1"/>
  <c r="AV1586" i="1"/>
  <c r="AU1586" i="1"/>
  <c r="AT1586" i="1"/>
  <c r="CA1585" i="1"/>
  <c r="BZ1585" i="1"/>
  <c r="BW1585" i="1"/>
  <c r="BU1585" i="1"/>
  <c r="BS1585" i="1"/>
  <c r="BR1585" i="1"/>
  <c r="BQ1585" i="1"/>
  <c r="BP1585" i="1"/>
  <c r="BO1585" i="1"/>
  <c r="BN1585" i="1"/>
  <c r="BL1585" i="1"/>
  <c r="BK1585" i="1"/>
  <c r="BJ1585" i="1"/>
  <c r="BI1585" i="1"/>
  <c r="BH1585" i="1"/>
  <c r="BG1585" i="1"/>
  <c r="BF1585" i="1"/>
  <c r="BB1585" i="1"/>
  <c r="BA1585" i="1"/>
  <c r="AZ1585" i="1"/>
  <c r="AX1585" i="1"/>
  <c r="AW1585" i="1"/>
  <c r="AV1585" i="1"/>
  <c r="AU1585" i="1"/>
  <c r="AT1585" i="1"/>
  <c r="CA1584" i="1"/>
  <c r="BZ1584" i="1"/>
  <c r="BW1584" i="1"/>
  <c r="BU1584" i="1"/>
  <c r="BS1584" i="1"/>
  <c r="BR1584" i="1"/>
  <c r="BQ1584" i="1"/>
  <c r="BP1584" i="1"/>
  <c r="BO1584" i="1"/>
  <c r="BN1584" i="1"/>
  <c r="BL1584" i="1"/>
  <c r="BK1584" i="1"/>
  <c r="BJ1584" i="1"/>
  <c r="BI1584" i="1"/>
  <c r="BH1584" i="1"/>
  <c r="BG1584" i="1"/>
  <c r="BF1584" i="1"/>
  <c r="BB1584" i="1"/>
  <c r="BA1584" i="1"/>
  <c r="AZ1584" i="1"/>
  <c r="AX1584" i="1"/>
  <c r="AW1584" i="1"/>
  <c r="AV1584" i="1"/>
  <c r="AU1584" i="1"/>
  <c r="AT1584" i="1"/>
  <c r="CA1583" i="1"/>
  <c r="BZ1583" i="1"/>
  <c r="BW1583" i="1"/>
  <c r="BU1583" i="1"/>
  <c r="BS1583" i="1"/>
  <c r="BR1583" i="1"/>
  <c r="BQ1583" i="1"/>
  <c r="BP1583" i="1"/>
  <c r="BO1583" i="1"/>
  <c r="BN1583" i="1"/>
  <c r="BL1583" i="1"/>
  <c r="BK1583" i="1"/>
  <c r="BJ1583" i="1"/>
  <c r="BI1583" i="1"/>
  <c r="BH1583" i="1"/>
  <c r="BG1583" i="1"/>
  <c r="BF1583" i="1"/>
  <c r="BB1583" i="1"/>
  <c r="BA1583" i="1"/>
  <c r="AZ1583" i="1"/>
  <c r="AX1583" i="1"/>
  <c r="AW1583" i="1"/>
  <c r="AV1583" i="1"/>
  <c r="AU1583" i="1"/>
  <c r="AT1583" i="1"/>
  <c r="CA1582" i="1"/>
  <c r="BZ1582" i="1"/>
  <c r="BW1582" i="1"/>
  <c r="BU1582" i="1"/>
  <c r="BS1582" i="1"/>
  <c r="BR1582" i="1"/>
  <c r="BQ1582" i="1"/>
  <c r="BP1582" i="1"/>
  <c r="BO1582" i="1"/>
  <c r="BN1582" i="1"/>
  <c r="BL1582" i="1"/>
  <c r="BK1582" i="1"/>
  <c r="BJ1582" i="1"/>
  <c r="BI1582" i="1"/>
  <c r="BH1582" i="1"/>
  <c r="BG1582" i="1"/>
  <c r="BF1582" i="1"/>
  <c r="BB1582" i="1"/>
  <c r="BA1582" i="1"/>
  <c r="AZ1582" i="1"/>
  <c r="AX1582" i="1"/>
  <c r="AW1582" i="1"/>
  <c r="AV1582" i="1"/>
  <c r="AU1582" i="1"/>
  <c r="AT1582" i="1"/>
  <c r="CA1581" i="1"/>
  <c r="BZ1581" i="1"/>
  <c r="BW1581" i="1"/>
  <c r="BU1581" i="1"/>
  <c r="BS1581" i="1"/>
  <c r="BR1581" i="1"/>
  <c r="BQ1581" i="1"/>
  <c r="BP1581" i="1"/>
  <c r="BO1581" i="1"/>
  <c r="BN1581" i="1"/>
  <c r="BL1581" i="1"/>
  <c r="BK1581" i="1"/>
  <c r="BJ1581" i="1"/>
  <c r="BI1581" i="1"/>
  <c r="BH1581" i="1"/>
  <c r="BG1581" i="1"/>
  <c r="BF1581" i="1"/>
  <c r="BB1581" i="1"/>
  <c r="BA1581" i="1"/>
  <c r="AZ1581" i="1"/>
  <c r="AX1581" i="1"/>
  <c r="AW1581" i="1"/>
  <c r="AV1581" i="1"/>
  <c r="AU1581" i="1"/>
  <c r="AT1581" i="1"/>
  <c r="CA1580" i="1"/>
  <c r="BZ1580" i="1"/>
  <c r="BW1580" i="1"/>
  <c r="BU1580" i="1"/>
  <c r="BS1580" i="1"/>
  <c r="BR1580" i="1"/>
  <c r="BQ1580" i="1"/>
  <c r="BP1580" i="1"/>
  <c r="BO1580" i="1"/>
  <c r="BN1580" i="1"/>
  <c r="BL1580" i="1"/>
  <c r="BK1580" i="1"/>
  <c r="BJ1580" i="1"/>
  <c r="BI1580" i="1"/>
  <c r="BH1580" i="1"/>
  <c r="BG1580" i="1"/>
  <c r="BF1580" i="1"/>
  <c r="BB1580" i="1"/>
  <c r="BA1580" i="1"/>
  <c r="AZ1580" i="1"/>
  <c r="AX1580" i="1"/>
  <c r="AW1580" i="1"/>
  <c r="AV1580" i="1"/>
  <c r="AU1580" i="1"/>
  <c r="AT1580" i="1"/>
  <c r="CA1579" i="1"/>
  <c r="BZ1579" i="1"/>
  <c r="BW1579" i="1"/>
  <c r="BU1579" i="1"/>
  <c r="BS1579" i="1"/>
  <c r="BR1579" i="1"/>
  <c r="BQ1579" i="1"/>
  <c r="BP1579" i="1"/>
  <c r="BO1579" i="1"/>
  <c r="BN1579" i="1"/>
  <c r="BL1579" i="1"/>
  <c r="BK1579" i="1"/>
  <c r="BJ1579" i="1"/>
  <c r="BI1579" i="1"/>
  <c r="BH1579" i="1"/>
  <c r="BG1579" i="1"/>
  <c r="BF1579" i="1"/>
  <c r="BB1579" i="1"/>
  <c r="BA1579" i="1"/>
  <c r="AZ1579" i="1"/>
  <c r="AX1579" i="1"/>
  <c r="AW1579" i="1"/>
  <c r="AV1579" i="1"/>
  <c r="AU1579" i="1"/>
  <c r="AT1579" i="1"/>
  <c r="CA1578" i="1"/>
  <c r="BZ1578" i="1"/>
  <c r="BW1578" i="1"/>
  <c r="BU1578" i="1"/>
  <c r="BS1578" i="1"/>
  <c r="BR1578" i="1"/>
  <c r="BQ1578" i="1"/>
  <c r="BP1578" i="1"/>
  <c r="BO1578" i="1"/>
  <c r="BN1578" i="1"/>
  <c r="BL1578" i="1"/>
  <c r="BK1578" i="1"/>
  <c r="BJ1578" i="1"/>
  <c r="BI1578" i="1"/>
  <c r="BH1578" i="1"/>
  <c r="BG1578" i="1"/>
  <c r="BF1578" i="1"/>
  <c r="BB1578" i="1"/>
  <c r="BA1578" i="1"/>
  <c r="AZ1578" i="1"/>
  <c r="AX1578" i="1"/>
  <c r="AW1578" i="1"/>
  <c r="AV1578" i="1"/>
  <c r="AU1578" i="1"/>
  <c r="AT1578" i="1"/>
  <c r="CA1577" i="1"/>
  <c r="BZ1577" i="1"/>
  <c r="BW1577" i="1"/>
  <c r="BU1577" i="1"/>
  <c r="BS1577" i="1"/>
  <c r="BR1577" i="1"/>
  <c r="BQ1577" i="1"/>
  <c r="BP1577" i="1"/>
  <c r="BO1577" i="1"/>
  <c r="BN1577" i="1"/>
  <c r="BL1577" i="1"/>
  <c r="BK1577" i="1"/>
  <c r="BJ1577" i="1"/>
  <c r="BI1577" i="1"/>
  <c r="BH1577" i="1"/>
  <c r="BG1577" i="1"/>
  <c r="BF1577" i="1"/>
  <c r="BB1577" i="1"/>
  <c r="BA1577" i="1"/>
  <c r="AZ1577" i="1"/>
  <c r="AX1577" i="1"/>
  <c r="AW1577" i="1"/>
  <c r="AV1577" i="1"/>
  <c r="AU1577" i="1"/>
  <c r="AT1577" i="1"/>
  <c r="CA1576" i="1"/>
  <c r="BZ1576" i="1"/>
  <c r="BW1576" i="1"/>
  <c r="BU1576" i="1"/>
  <c r="BS1576" i="1"/>
  <c r="BR1576" i="1"/>
  <c r="BQ1576" i="1"/>
  <c r="BP1576" i="1"/>
  <c r="BO1576" i="1"/>
  <c r="BN1576" i="1"/>
  <c r="BL1576" i="1"/>
  <c r="BK1576" i="1"/>
  <c r="BJ1576" i="1"/>
  <c r="BI1576" i="1"/>
  <c r="BH1576" i="1"/>
  <c r="BG1576" i="1"/>
  <c r="BF1576" i="1"/>
  <c r="BB1576" i="1"/>
  <c r="BA1576" i="1"/>
  <c r="AZ1576" i="1"/>
  <c r="AX1576" i="1"/>
  <c r="AW1576" i="1"/>
  <c r="AV1576" i="1"/>
  <c r="AU1576" i="1"/>
  <c r="AT1576" i="1"/>
  <c r="CA1575" i="1"/>
  <c r="BZ1575" i="1"/>
  <c r="BW1575" i="1"/>
  <c r="BU1575" i="1"/>
  <c r="BS1575" i="1"/>
  <c r="BR1575" i="1"/>
  <c r="BQ1575" i="1"/>
  <c r="BP1575" i="1"/>
  <c r="BO1575" i="1"/>
  <c r="BN1575" i="1"/>
  <c r="BL1575" i="1"/>
  <c r="BK1575" i="1"/>
  <c r="BJ1575" i="1"/>
  <c r="BI1575" i="1"/>
  <c r="BH1575" i="1"/>
  <c r="BG1575" i="1"/>
  <c r="BF1575" i="1"/>
  <c r="BB1575" i="1"/>
  <c r="BA1575" i="1"/>
  <c r="AZ1575" i="1"/>
  <c r="AX1575" i="1"/>
  <c r="AW1575" i="1"/>
  <c r="AV1575" i="1"/>
  <c r="AU1575" i="1"/>
  <c r="AT1575" i="1"/>
  <c r="CA1574" i="1"/>
  <c r="BZ1574" i="1"/>
  <c r="BW1574" i="1"/>
  <c r="BU1574" i="1"/>
  <c r="BS1574" i="1"/>
  <c r="BR1574" i="1"/>
  <c r="BQ1574" i="1"/>
  <c r="BP1574" i="1"/>
  <c r="BO1574" i="1"/>
  <c r="BN1574" i="1"/>
  <c r="BL1574" i="1"/>
  <c r="BK1574" i="1"/>
  <c r="BJ1574" i="1"/>
  <c r="BI1574" i="1"/>
  <c r="BH1574" i="1"/>
  <c r="BG1574" i="1"/>
  <c r="BF1574" i="1"/>
  <c r="BB1574" i="1"/>
  <c r="BA1574" i="1"/>
  <c r="AZ1574" i="1"/>
  <c r="AX1574" i="1"/>
  <c r="AW1574" i="1"/>
  <c r="AV1574" i="1"/>
  <c r="AU1574" i="1"/>
  <c r="AT1574" i="1"/>
  <c r="CA1573" i="1"/>
  <c r="BZ1573" i="1"/>
  <c r="BW1573" i="1"/>
  <c r="BU1573" i="1"/>
  <c r="BS1573" i="1"/>
  <c r="BR1573" i="1"/>
  <c r="BQ1573" i="1"/>
  <c r="BP1573" i="1"/>
  <c r="BO1573" i="1"/>
  <c r="BN1573" i="1"/>
  <c r="BL1573" i="1"/>
  <c r="BK1573" i="1"/>
  <c r="BJ1573" i="1"/>
  <c r="BI1573" i="1"/>
  <c r="BH1573" i="1"/>
  <c r="BG1573" i="1"/>
  <c r="BF1573" i="1"/>
  <c r="BB1573" i="1"/>
  <c r="BA1573" i="1"/>
  <c r="AZ1573" i="1"/>
  <c r="AX1573" i="1"/>
  <c r="AW1573" i="1"/>
  <c r="AV1573" i="1"/>
  <c r="AU1573" i="1"/>
  <c r="AT1573" i="1"/>
  <c r="CA1572" i="1"/>
  <c r="BZ1572" i="1"/>
  <c r="BW1572" i="1"/>
  <c r="BU1572" i="1"/>
  <c r="BS1572" i="1"/>
  <c r="BR1572" i="1"/>
  <c r="BQ1572" i="1"/>
  <c r="BP1572" i="1"/>
  <c r="BO1572" i="1"/>
  <c r="BN1572" i="1"/>
  <c r="BL1572" i="1"/>
  <c r="BK1572" i="1"/>
  <c r="BJ1572" i="1"/>
  <c r="BI1572" i="1"/>
  <c r="BH1572" i="1"/>
  <c r="BG1572" i="1"/>
  <c r="BF1572" i="1"/>
  <c r="BB1572" i="1"/>
  <c r="BA1572" i="1"/>
  <c r="AZ1572" i="1"/>
  <c r="AX1572" i="1"/>
  <c r="AW1572" i="1"/>
  <c r="AV1572" i="1"/>
  <c r="AU1572" i="1"/>
  <c r="AT1572" i="1"/>
  <c r="CA1571" i="1"/>
  <c r="BZ1571" i="1"/>
  <c r="BW1571" i="1"/>
  <c r="BU1571" i="1"/>
  <c r="BS1571" i="1"/>
  <c r="BR1571" i="1"/>
  <c r="BQ1571" i="1"/>
  <c r="BP1571" i="1"/>
  <c r="BO1571" i="1"/>
  <c r="BN1571" i="1"/>
  <c r="BL1571" i="1"/>
  <c r="BK1571" i="1"/>
  <c r="BJ1571" i="1"/>
  <c r="BI1571" i="1"/>
  <c r="BH1571" i="1"/>
  <c r="BG1571" i="1"/>
  <c r="BF1571" i="1"/>
  <c r="BB1571" i="1"/>
  <c r="BA1571" i="1"/>
  <c r="AZ1571" i="1"/>
  <c r="AX1571" i="1"/>
  <c r="AW1571" i="1"/>
  <c r="AV1571" i="1"/>
  <c r="AU1571" i="1"/>
  <c r="AT1571" i="1"/>
  <c r="CA1570" i="1"/>
  <c r="BZ1570" i="1"/>
  <c r="BW1570" i="1"/>
  <c r="BU1570" i="1"/>
  <c r="BS1570" i="1"/>
  <c r="BR1570" i="1"/>
  <c r="BQ1570" i="1"/>
  <c r="BP1570" i="1"/>
  <c r="BO1570" i="1"/>
  <c r="BN1570" i="1"/>
  <c r="BL1570" i="1"/>
  <c r="BK1570" i="1"/>
  <c r="BJ1570" i="1"/>
  <c r="BI1570" i="1"/>
  <c r="BH1570" i="1"/>
  <c r="BG1570" i="1"/>
  <c r="BF1570" i="1"/>
  <c r="BB1570" i="1"/>
  <c r="BA1570" i="1"/>
  <c r="AZ1570" i="1"/>
  <c r="AX1570" i="1"/>
  <c r="AW1570" i="1"/>
  <c r="AV1570" i="1"/>
  <c r="AU1570" i="1"/>
  <c r="AT1570" i="1"/>
  <c r="CA1569" i="1"/>
  <c r="BZ1569" i="1"/>
  <c r="BW1569" i="1"/>
  <c r="BU1569" i="1"/>
  <c r="BS1569" i="1"/>
  <c r="BR1569" i="1"/>
  <c r="BQ1569" i="1"/>
  <c r="BP1569" i="1"/>
  <c r="BO1569" i="1"/>
  <c r="BN1569" i="1"/>
  <c r="BL1569" i="1"/>
  <c r="BK1569" i="1"/>
  <c r="BJ1569" i="1"/>
  <c r="BI1569" i="1"/>
  <c r="BH1569" i="1"/>
  <c r="BG1569" i="1"/>
  <c r="BF1569" i="1"/>
  <c r="BB1569" i="1"/>
  <c r="BA1569" i="1"/>
  <c r="AZ1569" i="1"/>
  <c r="AX1569" i="1"/>
  <c r="AW1569" i="1"/>
  <c r="AV1569" i="1"/>
  <c r="AU1569" i="1"/>
  <c r="AT1569" i="1"/>
  <c r="CA1568" i="1"/>
  <c r="BZ1568" i="1"/>
  <c r="BW1568" i="1"/>
  <c r="BU1568" i="1"/>
  <c r="BS1568" i="1"/>
  <c r="BR1568" i="1"/>
  <c r="BQ1568" i="1"/>
  <c r="BP1568" i="1"/>
  <c r="BO1568" i="1"/>
  <c r="BN1568" i="1"/>
  <c r="BL1568" i="1"/>
  <c r="BK1568" i="1"/>
  <c r="BJ1568" i="1"/>
  <c r="BI1568" i="1"/>
  <c r="BH1568" i="1"/>
  <c r="BG1568" i="1"/>
  <c r="BF1568" i="1"/>
  <c r="BB1568" i="1"/>
  <c r="BA1568" i="1"/>
  <c r="AZ1568" i="1"/>
  <c r="AX1568" i="1"/>
  <c r="AW1568" i="1"/>
  <c r="AV1568" i="1"/>
  <c r="AU1568" i="1"/>
  <c r="AT1568" i="1"/>
  <c r="CA1567" i="1"/>
  <c r="BZ1567" i="1"/>
  <c r="BW1567" i="1"/>
  <c r="BU1567" i="1"/>
  <c r="BS1567" i="1"/>
  <c r="BR1567" i="1"/>
  <c r="BQ1567" i="1"/>
  <c r="BP1567" i="1"/>
  <c r="BO1567" i="1"/>
  <c r="BN1567" i="1"/>
  <c r="BL1567" i="1"/>
  <c r="BK1567" i="1"/>
  <c r="BJ1567" i="1"/>
  <c r="BI1567" i="1"/>
  <c r="BH1567" i="1"/>
  <c r="BG1567" i="1"/>
  <c r="BF1567" i="1"/>
  <c r="BB1567" i="1"/>
  <c r="BA1567" i="1"/>
  <c r="AZ1567" i="1"/>
  <c r="AX1567" i="1"/>
  <c r="AW1567" i="1"/>
  <c r="AV1567" i="1"/>
  <c r="AU1567" i="1"/>
  <c r="AT1567" i="1"/>
  <c r="CA1566" i="1"/>
  <c r="BZ1566" i="1"/>
  <c r="BW1566" i="1"/>
  <c r="BU1566" i="1"/>
  <c r="BS1566" i="1"/>
  <c r="BR1566" i="1"/>
  <c r="BQ1566" i="1"/>
  <c r="BP1566" i="1"/>
  <c r="BO1566" i="1"/>
  <c r="BN1566" i="1"/>
  <c r="BL1566" i="1"/>
  <c r="BK1566" i="1"/>
  <c r="BJ1566" i="1"/>
  <c r="BI1566" i="1"/>
  <c r="BH1566" i="1"/>
  <c r="BG1566" i="1"/>
  <c r="BF1566" i="1"/>
  <c r="BB1566" i="1"/>
  <c r="BA1566" i="1"/>
  <c r="AZ1566" i="1"/>
  <c r="AX1566" i="1"/>
  <c r="AW1566" i="1"/>
  <c r="AV1566" i="1"/>
  <c r="AU1566" i="1"/>
  <c r="AT1566" i="1"/>
  <c r="CA1565" i="1"/>
  <c r="BZ1565" i="1"/>
  <c r="BW1565" i="1"/>
  <c r="BU1565" i="1"/>
  <c r="BS1565" i="1"/>
  <c r="BR1565" i="1"/>
  <c r="BQ1565" i="1"/>
  <c r="BP1565" i="1"/>
  <c r="BO1565" i="1"/>
  <c r="BN1565" i="1"/>
  <c r="BL1565" i="1"/>
  <c r="BK1565" i="1"/>
  <c r="BJ1565" i="1"/>
  <c r="BI1565" i="1"/>
  <c r="BH1565" i="1"/>
  <c r="BG1565" i="1"/>
  <c r="BF1565" i="1"/>
  <c r="BB1565" i="1"/>
  <c r="BA1565" i="1"/>
  <c r="AZ1565" i="1"/>
  <c r="AX1565" i="1"/>
  <c r="AW1565" i="1"/>
  <c r="AV1565" i="1"/>
  <c r="AU1565" i="1"/>
  <c r="AT1565" i="1"/>
  <c r="CA1564" i="1"/>
  <c r="BZ1564" i="1"/>
  <c r="BW1564" i="1"/>
  <c r="BU1564" i="1"/>
  <c r="BS1564" i="1"/>
  <c r="BR1564" i="1"/>
  <c r="BQ1564" i="1"/>
  <c r="BP1564" i="1"/>
  <c r="BO1564" i="1"/>
  <c r="BN1564" i="1"/>
  <c r="BL1564" i="1"/>
  <c r="BK1564" i="1"/>
  <c r="BJ1564" i="1"/>
  <c r="BI1564" i="1"/>
  <c r="BH1564" i="1"/>
  <c r="BG1564" i="1"/>
  <c r="BF1564" i="1"/>
  <c r="BB1564" i="1"/>
  <c r="BA1564" i="1"/>
  <c r="AZ1564" i="1"/>
  <c r="AX1564" i="1"/>
  <c r="AW1564" i="1"/>
  <c r="AV1564" i="1"/>
  <c r="AU1564" i="1"/>
  <c r="AT1564" i="1"/>
  <c r="CA1563" i="1"/>
  <c r="BZ1563" i="1"/>
  <c r="BW1563" i="1"/>
  <c r="BU1563" i="1"/>
  <c r="BS1563" i="1"/>
  <c r="BR1563" i="1"/>
  <c r="BQ1563" i="1"/>
  <c r="BP1563" i="1"/>
  <c r="BO1563" i="1"/>
  <c r="BN1563" i="1"/>
  <c r="BL1563" i="1"/>
  <c r="BK1563" i="1"/>
  <c r="BJ1563" i="1"/>
  <c r="BI1563" i="1"/>
  <c r="BH1563" i="1"/>
  <c r="BG1563" i="1"/>
  <c r="BF1563" i="1"/>
  <c r="BB1563" i="1"/>
  <c r="BA1563" i="1"/>
  <c r="AZ1563" i="1"/>
  <c r="AX1563" i="1"/>
  <c r="AW1563" i="1"/>
  <c r="AV1563" i="1"/>
  <c r="AU1563" i="1"/>
  <c r="AT1563" i="1"/>
  <c r="CA1562" i="1"/>
  <c r="BZ1562" i="1"/>
  <c r="BW1562" i="1"/>
  <c r="BU1562" i="1"/>
  <c r="BS1562" i="1"/>
  <c r="BR1562" i="1"/>
  <c r="BQ1562" i="1"/>
  <c r="BP1562" i="1"/>
  <c r="BO1562" i="1"/>
  <c r="BN1562" i="1"/>
  <c r="BL1562" i="1"/>
  <c r="BK1562" i="1"/>
  <c r="BJ1562" i="1"/>
  <c r="BI1562" i="1"/>
  <c r="BH1562" i="1"/>
  <c r="BG1562" i="1"/>
  <c r="BF1562" i="1"/>
  <c r="BB1562" i="1"/>
  <c r="BA1562" i="1"/>
  <c r="AZ1562" i="1"/>
  <c r="AX1562" i="1"/>
  <c r="AW1562" i="1"/>
  <c r="AV1562" i="1"/>
  <c r="AU1562" i="1"/>
  <c r="AT1562" i="1"/>
  <c r="CA1561" i="1"/>
  <c r="BZ1561" i="1"/>
  <c r="BW1561" i="1"/>
  <c r="BU1561" i="1"/>
  <c r="BS1561" i="1"/>
  <c r="BR1561" i="1"/>
  <c r="BQ1561" i="1"/>
  <c r="BP1561" i="1"/>
  <c r="BO1561" i="1"/>
  <c r="BN1561" i="1"/>
  <c r="BL1561" i="1"/>
  <c r="BK1561" i="1"/>
  <c r="BJ1561" i="1"/>
  <c r="BI1561" i="1"/>
  <c r="BH1561" i="1"/>
  <c r="BG1561" i="1"/>
  <c r="BF1561" i="1"/>
  <c r="BB1561" i="1"/>
  <c r="BA1561" i="1"/>
  <c r="AZ1561" i="1"/>
  <c r="AX1561" i="1"/>
  <c r="AW1561" i="1"/>
  <c r="AV1561" i="1"/>
  <c r="AU1561" i="1"/>
  <c r="AT1561" i="1"/>
  <c r="CA1560" i="1"/>
  <c r="BZ1560" i="1"/>
  <c r="BW1560" i="1"/>
  <c r="BU1560" i="1"/>
  <c r="BS1560" i="1"/>
  <c r="BR1560" i="1"/>
  <c r="BQ1560" i="1"/>
  <c r="BP1560" i="1"/>
  <c r="BO1560" i="1"/>
  <c r="BN1560" i="1"/>
  <c r="BL1560" i="1"/>
  <c r="BK1560" i="1"/>
  <c r="BJ1560" i="1"/>
  <c r="BI1560" i="1"/>
  <c r="BH1560" i="1"/>
  <c r="BG1560" i="1"/>
  <c r="BF1560" i="1"/>
  <c r="BB1560" i="1"/>
  <c r="BA1560" i="1"/>
  <c r="AZ1560" i="1"/>
  <c r="AX1560" i="1"/>
  <c r="AW1560" i="1"/>
  <c r="AV1560" i="1"/>
  <c r="AU1560" i="1"/>
  <c r="AT1560" i="1"/>
  <c r="CA1559" i="1"/>
  <c r="BZ1559" i="1"/>
  <c r="BW1559" i="1"/>
  <c r="BU1559" i="1"/>
  <c r="BS1559" i="1"/>
  <c r="BR1559" i="1"/>
  <c r="BQ1559" i="1"/>
  <c r="BP1559" i="1"/>
  <c r="BO1559" i="1"/>
  <c r="BN1559" i="1"/>
  <c r="BL1559" i="1"/>
  <c r="BK1559" i="1"/>
  <c r="BJ1559" i="1"/>
  <c r="BI1559" i="1"/>
  <c r="BH1559" i="1"/>
  <c r="BG1559" i="1"/>
  <c r="BF1559" i="1"/>
  <c r="BB1559" i="1"/>
  <c r="BA1559" i="1"/>
  <c r="AZ1559" i="1"/>
  <c r="AX1559" i="1"/>
  <c r="AW1559" i="1"/>
  <c r="AV1559" i="1"/>
  <c r="AU1559" i="1"/>
  <c r="AT1559" i="1"/>
  <c r="CA1558" i="1"/>
  <c r="BZ1558" i="1"/>
  <c r="BW1558" i="1"/>
  <c r="BU1558" i="1"/>
  <c r="BS1558" i="1"/>
  <c r="BR1558" i="1"/>
  <c r="BQ1558" i="1"/>
  <c r="BP1558" i="1"/>
  <c r="BO1558" i="1"/>
  <c r="BN1558" i="1"/>
  <c r="BL1558" i="1"/>
  <c r="BK1558" i="1"/>
  <c r="BJ1558" i="1"/>
  <c r="BI1558" i="1"/>
  <c r="BH1558" i="1"/>
  <c r="BG1558" i="1"/>
  <c r="BF1558" i="1"/>
  <c r="BB1558" i="1"/>
  <c r="BA1558" i="1"/>
  <c r="AZ1558" i="1"/>
  <c r="AX1558" i="1"/>
  <c r="AW1558" i="1"/>
  <c r="AV1558" i="1"/>
  <c r="AU1558" i="1"/>
  <c r="AT1558" i="1"/>
  <c r="CA1557" i="1"/>
  <c r="BZ1557" i="1"/>
  <c r="BW1557" i="1"/>
  <c r="BU1557" i="1"/>
  <c r="BS1557" i="1"/>
  <c r="BR1557" i="1"/>
  <c r="BQ1557" i="1"/>
  <c r="BP1557" i="1"/>
  <c r="BO1557" i="1"/>
  <c r="BN1557" i="1"/>
  <c r="BL1557" i="1"/>
  <c r="BK1557" i="1"/>
  <c r="BJ1557" i="1"/>
  <c r="BI1557" i="1"/>
  <c r="BH1557" i="1"/>
  <c r="BG1557" i="1"/>
  <c r="BF1557" i="1"/>
  <c r="BB1557" i="1"/>
  <c r="BA1557" i="1"/>
  <c r="AZ1557" i="1"/>
  <c r="AX1557" i="1"/>
  <c r="AW1557" i="1"/>
  <c r="AV1557" i="1"/>
  <c r="AU1557" i="1"/>
  <c r="AT1557" i="1"/>
  <c r="CA1556" i="1"/>
  <c r="BZ1556" i="1"/>
  <c r="BW1556" i="1"/>
  <c r="BU1556" i="1"/>
  <c r="BS1556" i="1"/>
  <c r="BR1556" i="1"/>
  <c r="BQ1556" i="1"/>
  <c r="BP1556" i="1"/>
  <c r="BO1556" i="1"/>
  <c r="BN1556" i="1"/>
  <c r="BL1556" i="1"/>
  <c r="BK1556" i="1"/>
  <c r="BJ1556" i="1"/>
  <c r="BI1556" i="1"/>
  <c r="BH1556" i="1"/>
  <c r="BG1556" i="1"/>
  <c r="BF1556" i="1"/>
  <c r="BB1556" i="1"/>
  <c r="BA1556" i="1"/>
  <c r="AZ1556" i="1"/>
  <c r="AX1556" i="1"/>
  <c r="AW1556" i="1"/>
  <c r="AV1556" i="1"/>
  <c r="AU1556" i="1"/>
  <c r="AT1556" i="1"/>
  <c r="CA1555" i="1"/>
  <c r="BZ1555" i="1"/>
  <c r="BW1555" i="1"/>
  <c r="BU1555" i="1"/>
  <c r="BS1555" i="1"/>
  <c r="BR1555" i="1"/>
  <c r="BQ1555" i="1"/>
  <c r="BP1555" i="1"/>
  <c r="BO1555" i="1"/>
  <c r="BN1555" i="1"/>
  <c r="BL1555" i="1"/>
  <c r="BK1555" i="1"/>
  <c r="BJ1555" i="1"/>
  <c r="BI1555" i="1"/>
  <c r="BH1555" i="1"/>
  <c r="BG1555" i="1"/>
  <c r="BF1555" i="1"/>
  <c r="BB1555" i="1"/>
  <c r="BA1555" i="1"/>
  <c r="AZ1555" i="1"/>
  <c r="AX1555" i="1"/>
  <c r="AW1555" i="1"/>
  <c r="AV1555" i="1"/>
  <c r="AU1555" i="1"/>
  <c r="AT1555" i="1"/>
  <c r="CA1554" i="1"/>
  <c r="BZ1554" i="1"/>
  <c r="BW1554" i="1"/>
  <c r="BU1554" i="1"/>
  <c r="BS1554" i="1"/>
  <c r="BR1554" i="1"/>
  <c r="BQ1554" i="1"/>
  <c r="BP1554" i="1"/>
  <c r="BO1554" i="1"/>
  <c r="BN1554" i="1"/>
  <c r="BL1554" i="1"/>
  <c r="BK1554" i="1"/>
  <c r="BJ1554" i="1"/>
  <c r="BI1554" i="1"/>
  <c r="BH1554" i="1"/>
  <c r="BG1554" i="1"/>
  <c r="BF1554" i="1"/>
  <c r="BB1554" i="1"/>
  <c r="BA1554" i="1"/>
  <c r="AZ1554" i="1"/>
  <c r="AX1554" i="1"/>
  <c r="AW1554" i="1"/>
  <c r="AV1554" i="1"/>
  <c r="AU1554" i="1"/>
  <c r="AT1554" i="1"/>
  <c r="CA1553" i="1"/>
  <c r="BZ1553" i="1"/>
  <c r="BW1553" i="1"/>
  <c r="BU1553" i="1"/>
  <c r="BS1553" i="1"/>
  <c r="BR1553" i="1"/>
  <c r="BQ1553" i="1"/>
  <c r="BP1553" i="1"/>
  <c r="BO1553" i="1"/>
  <c r="BN1553" i="1"/>
  <c r="BL1553" i="1"/>
  <c r="BK1553" i="1"/>
  <c r="BJ1553" i="1"/>
  <c r="BI1553" i="1"/>
  <c r="BH1553" i="1"/>
  <c r="BG1553" i="1"/>
  <c r="BF1553" i="1"/>
  <c r="BB1553" i="1"/>
  <c r="BA1553" i="1"/>
  <c r="AZ1553" i="1"/>
  <c r="AX1553" i="1"/>
  <c r="AW1553" i="1"/>
  <c r="AV1553" i="1"/>
  <c r="AU1553" i="1"/>
  <c r="AT1553" i="1"/>
  <c r="CA1552" i="1"/>
  <c r="BZ1552" i="1"/>
  <c r="BW1552" i="1"/>
  <c r="BU1552" i="1"/>
  <c r="BS1552" i="1"/>
  <c r="BR1552" i="1"/>
  <c r="BQ1552" i="1"/>
  <c r="BP1552" i="1"/>
  <c r="BO1552" i="1"/>
  <c r="BN1552" i="1"/>
  <c r="BL1552" i="1"/>
  <c r="BK1552" i="1"/>
  <c r="BJ1552" i="1"/>
  <c r="BI1552" i="1"/>
  <c r="BH1552" i="1"/>
  <c r="BG1552" i="1"/>
  <c r="BF1552" i="1"/>
  <c r="BB1552" i="1"/>
  <c r="BA1552" i="1"/>
  <c r="AZ1552" i="1"/>
  <c r="AX1552" i="1"/>
  <c r="AW1552" i="1"/>
  <c r="AV1552" i="1"/>
  <c r="AU1552" i="1"/>
  <c r="AT1552" i="1"/>
  <c r="CA1551" i="1"/>
  <c r="BZ1551" i="1"/>
  <c r="BW1551" i="1"/>
  <c r="BU1551" i="1"/>
  <c r="BS1551" i="1"/>
  <c r="BR1551" i="1"/>
  <c r="BQ1551" i="1"/>
  <c r="BP1551" i="1"/>
  <c r="BO1551" i="1"/>
  <c r="BN1551" i="1"/>
  <c r="BL1551" i="1"/>
  <c r="BK1551" i="1"/>
  <c r="BJ1551" i="1"/>
  <c r="BI1551" i="1"/>
  <c r="BH1551" i="1"/>
  <c r="BG1551" i="1"/>
  <c r="BF1551" i="1"/>
  <c r="BB1551" i="1"/>
  <c r="BA1551" i="1"/>
  <c r="AZ1551" i="1"/>
  <c r="AX1551" i="1"/>
  <c r="AW1551" i="1"/>
  <c r="AV1551" i="1"/>
  <c r="AU1551" i="1"/>
  <c r="AT1551" i="1"/>
  <c r="CA1550" i="1"/>
  <c r="BZ1550" i="1"/>
  <c r="BW1550" i="1"/>
  <c r="BU1550" i="1"/>
  <c r="BS1550" i="1"/>
  <c r="BR1550" i="1"/>
  <c r="BQ1550" i="1"/>
  <c r="BP1550" i="1"/>
  <c r="BO1550" i="1"/>
  <c r="BN1550" i="1"/>
  <c r="BL1550" i="1"/>
  <c r="BK1550" i="1"/>
  <c r="BJ1550" i="1"/>
  <c r="BI1550" i="1"/>
  <c r="BH1550" i="1"/>
  <c r="BG1550" i="1"/>
  <c r="BF1550" i="1"/>
  <c r="BB1550" i="1"/>
  <c r="BA1550" i="1"/>
  <c r="AZ1550" i="1"/>
  <c r="AX1550" i="1"/>
  <c r="AW1550" i="1"/>
  <c r="AV1550" i="1"/>
  <c r="AU1550" i="1"/>
  <c r="AT1550" i="1"/>
  <c r="CA1549" i="1"/>
  <c r="BZ1549" i="1"/>
  <c r="BW1549" i="1"/>
  <c r="BU1549" i="1"/>
  <c r="BS1549" i="1"/>
  <c r="BR1549" i="1"/>
  <c r="BQ1549" i="1"/>
  <c r="BP1549" i="1"/>
  <c r="BO1549" i="1"/>
  <c r="BN1549" i="1"/>
  <c r="BL1549" i="1"/>
  <c r="BK1549" i="1"/>
  <c r="BJ1549" i="1"/>
  <c r="BI1549" i="1"/>
  <c r="BH1549" i="1"/>
  <c r="BG1549" i="1"/>
  <c r="BF1549" i="1"/>
  <c r="BB1549" i="1"/>
  <c r="BA1549" i="1"/>
  <c r="AZ1549" i="1"/>
  <c r="AX1549" i="1"/>
  <c r="AW1549" i="1"/>
  <c r="AV1549" i="1"/>
  <c r="AU1549" i="1"/>
  <c r="AT1549" i="1"/>
  <c r="CA1548" i="1"/>
  <c r="BZ1548" i="1"/>
  <c r="BW1548" i="1"/>
  <c r="BU1548" i="1"/>
  <c r="BS1548" i="1"/>
  <c r="BR1548" i="1"/>
  <c r="BQ1548" i="1"/>
  <c r="BP1548" i="1"/>
  <c r="BO1548" i="1"/>
  <c r="BN1548" i="1"/>
  <c r="BL1548" i="1"/>
  <c r="BK1548" i="1"/>
  <c r="BJ1548" i="1"/>
  <c r="BI1548" i="1"/>
  <c r="BH1548" i="1"/>
  <c r="BG1548" i="1"/>
  <c r="BF1548" i="1"/>
  <c r="BB1548" i="1"/>
  <c r="BA1548" i="1"/>
  <c r="AZ1548" i="1"/>
  <c r="AX1548" i="1"/>
  <c r="AW1548" i="1"/>
  <c r="AV1548" i="1"/>
  <c r="AU1548" i="1"/>
  <c r="AT1548" i="1"/>
  <c r="CA1547" i="1"/>
  <c r="BZ1547" i="1"/>
  <c r="BW1547" i="1"/>
  <c r="BU1547" i="1"/>
  <c r="BS1547" i="1"/>
  <c r="BR1547" i="1"/>
  <c r="BQ1547" i="1"/>
  <c r="BP1547" i="1"/>
  <c r="BO1547" i="1"/>
  <c r="BN1547" i="1"/>
  <c r="BL1547" i="1"/>
  <c r="BK1547" i="1"/>
  <c r="BJ1547" i="1"/>
  <c r="BI1547" i="1"/>
  <c r="BH1547" i="1"/>
  <c r="BG1547" i="1"/>
  <c r="BF1547" i="1"/>
  <c r="BB1547" i="1"/>
  <c r="BA1547" i="1"/>
  <c r="AZ1547" i="1"/>
  <c r="AX1547" i="1"/>
  <c r="AW1547" i="1"/>
  <c r="AV1547" i="1"/>
  <c r="AU1547" i="1"/>
  <c r="AT1547" i="1"/>
  <c r="CA1546" i="1"/>
  <c r="BZ1546" i="1"/>
  <c r="BW1546" i="1"/>
  <c r="BU1546" i="1"/>
  <c r="BS1546" i="1"/>
  <c r="BR1546" i="1"/>
  <c r="BQ1546" i="1"/>
  <c r="BP1546" i="1"/>
  <c r="BO1546" i="1"/>
  <c r="BN1546" i="1"/>
  <c r="BL1546" i="1"/>
  <c r="BK1546" i="1"/>
  <c r="BJ1546" i="1"/>
  <c r="BI1546" i="1"/>
  <c r="BH1546" i="1"/>
  <c r="BG1546" i="1"/>
  <c r="BF1546" i="1"/>
  <c r="BB1546" i="1"/>
  <c r="BA1546" i="1"/>
  <c r="AZ1546" i="1"/>
  <c r="AX1546" i="1"/>
  <c r="AW1546" i="1"/>
  <c r="AV1546" i="1"/>
  <c r="AU1546" i="1"/>
  <c r="AT1546" i="1"/>
  <c r="CA1545" i="1"/>
  <c r="BZ1545" i="1"/>
  <c r="BW1545" i="1"/>
  <c r="BU1545" i="1"/>
  <c r="BS1545" i="1"/>
  <c r="BR1545" i="1"/>
  <c r="BQ1545" i="1"/>
  <c r="BP1545" i="1"/>
  <c r="BO1545" i="1"/>
  <c r="BN1545" i="1"/>
  <c r="BL1545" i="1"/>
  <c r="BK1545" i="1"/>
  <c r="BJ1545" i="1"/>
  <c r="BI1545" i="1"/>
  <c r="BH1545" i="1"/>
  <c r="BG1545" i="1"/>
  <c r="BF1545" i="1"/>
  <c r="BB1545" i="1"/>
  <c r="BA1545" i="1"/>
  <c r="AZ1545" i="1"/>
  <c r="AX1545" i="1"/>
  <c r="AW1545" i="1"/>
  <c r="AV1545" i="1"/>
  <c r="AU1545" i="1"/>
  <c r="AT1545" i="1"/>
  <c r="CA1544" i="1"/>
  <c r="BZ1544" i="1"/>
  <c r="BW1544" i="1"/>
  <c r="BU1544" i="1"/>
  <c r="BS1544" i="1"/>
  <c r="BR1544" i="1"/>
  <c r="BQ1544" i="1"/>
  <c r="BP1544" i="1"/>
  <c r="BO1544" i="1"/>
  <c r="BN1544" i="1"/>
  <c r="BL1544" i="1"/>
  <c r="BK1544" i="1"/>
  <c r="BJ1544" i="1"/>
  <c r="BI1544" i="1"/>
  <c r="BH1544" i="1"/>
  <c r="BG1544" i="1"/>
  <c r="BF1544" i="1"/>
  <c r="BB1544" i="1"/>
  <c r="BA1544" i="1"/>
  <c r="AZ1544" i="1"/>
  <c r="AX1544" i="1"/>
  <c r="AW1544" i="1"/>
  <c r="AV1544" i="1"/>
  <c r="AU1544" i="1"/>
  <c r="AT1544" i="1"/>
  <c r="CA1543" i="1"/>
  <c r="BZ1543" i="1"/>
  <c r="BW1543" i="1"/>
  <c r="BU1543" i="1"/>
  <c r="BS1543" i="1"/>
  <c r="BR1543" i="1"/>
  <c r="BQ1543" i="1"/>
  <c r="BP1543" i="1"/>
  <c r="BO1543" i="1"/>
  <c r="BN1543" i="1"/>
  <c r="BL1543" i="1"/>
  <c r="BK1543" i="1"/>
  <c r="BJ1543" i="1"/>
  <c r="BI1543" i="1"/>
  <c r="BH1543" i="1"/>
  <c r="BG1543" i="1"/>
  <c r="BF1543" i="1"/>
  <c r="BB1543" i="1"/>
  <c r="BA1543" i="1"/>
  <c r="AZ1543" i="1"/>
  <c r="AX1543" i="1"/>
  <c r="AW1543" i="1"/>
  <c r="AV1543" i="1"/>
  <c r="AU1543" i="1"/>
  <c r="AT1543" i="1"/>
  <c r="CA1542" i="1"/>
  <c r="BZ1542" i="1"/>
  <c r="BW1542" i="1"/>
  <c r="BU1542" i="1"/>
  <c r="BS1542" i="1"/>
  <c r="BR1542" i="1"/>
  <c r="BQ1542" i="1"/>
  <c r="BP1542" i="1"/>
  <c r="BO1542" i="1"/>
  <c r="BN1542" i="1"/>
  <c r="BL1542" i="1"/>
  <c r="BK1542" i="1"/>
  <c r="BJ1542" i="1"/>
  <c r="BI1542" i="1"/>
  <c r="BH1542" i="1"/>
  <c r="BG1542" i="1"/>
  <c r="BF1542" i="1"/>
  <c r="BB1542" i="1"/>
  <c r="BA1542" i="1"/>
  <c r="AZ1542" i="1"/>
  <c r="AX1542" i="1"/>
  <c r="AW1542" i="1"/>
  <c r="AV1542" i="1"/>
  <c r="AU1542" i="1"/>
  <c r="AT1542" i="1"/>
  <c r="CA1541" i="1"/>
  <c r="BZ1541" i="1"/>
  <c r="BW1541" i="1"/>
  <c r="BU1541" i="1"/>
  <c r="BS1541" i="1"/>
  <c r="BR1541" i="1"/>
  <c r="BQ1541" i="1"/>
  <c r="BP1541" i="1"/>
  <c r="BO1541" i="1"/>
  <c r="BN1541" i="1"/>
  <c r="BL1541" i="1"/>
  <c r="BK1541" i="1"/>
  <c r="BJ1541" i="1"/>
  <c r="BI1541" i="1"/>
  <c r="BH1541" i="1"/>
  <c r="BG1541" i="1"/>
  <c r="BF1541" i="1"/>
  <c r="BB1541" i="1"/>
  <c r="BA1541" i="1"/>
  <c r="AZ1541" i="1"/>
  <c r="AX1541" i="1"/>
  <c r="AW1541" i="1"/>
  <c r="AV1541" i="1"/>
  <c r="AU1541" i="1"/>
  <c r="AT1541" i="1"/>
  <c r="CA1540" i="1"/>
  <c r="BZ1540" i="1"/>
  <c r="BW1540" i="1"/>
  <c r="BU1540" i="1"/>
  <c r="BS1540" i="1"/>
  <c r="BR1540" i="1"/>
  <c r="BQ1540" i="1"/>
  <c r="BP1540" i="1"/>
  <c r="BO1540" i="1"/>
  <c r="BN1540" i="1"/>
  <c r="BL1540" i="1"/>
  <c r="BK1540" i="1"/>
  <c r="BJ1540" i="1"/>
  <c r="BI1540" i="1"/>
  <c r="BH1540" i="1"/>
  <c r="BG1540" i="1"/>
  <c r="BF1540" i="1"/>
  <c r="BB1540" i="1"/>
  <c r="BA1540" i="1"/>
  <c r="AZ1540" i="1"/>
  <c r="AX1540" i="1"/>
  <c r="AW1540" i="1"/>
  <c r="AV1540" i="1"/>
  <c r="AU1540" i="1"/>
  <c r="AT1540" i="1"/>
  <c r="CA1539" i="1"/>
  <c r="BZ1539" i="1"/>
  <c r="BW1539" i="1"/>
  <c r="BU1539" i="1"/>
  <c r="BS1539" i="1"/>
  <c r="BR1539" i="1"/>
  <c r="BQ1539" i="1"/>
  <c r="BP1539" i="1"/>
  <c r="BO1539" i="1"/>
  <c r="BN1539" i="1"/>
  <c r="BL1539" i="1"/>
  <c r="BK1539" i="1"/>
  <c r="BJ1539" i="1"/>
  <c r="BI1539" i="1"/>
  <c r="BH1539" i="1"/>
  <c r="BG1539" i="1"/>
  <c r="BF1539" i="1"/>
  <c r="BB1539" i="1"/>
  <c r="BA1539" i="1"/>
  <c r="AZ1539" i="1"/>
  <c r="AX1539" i="1"/>
  <c r="AW1539" i="1"/>
  <c r="AV1539" i="1"/>
  <c r="AU1539" i="1"/>
  <c r="AT1539" i="1"/>
  <c r="CA1538" i="1"/>
  <c r="BZ1538" i="1"/>
  <c r="BW1538" i="1"/>
  <c r="BU1538" i="1"/>
  <c r="BS1538" i="1"/>
  <c r="BR1538" i="1"/>
  <c r="BQ1538" i="1"/>
  <c r="BP1538" i="1"/>
  <c r="BO1538" i="1"/>
  <c r="BN1538" i="1"/>
  <c r="BL1538" i="1"/>
  <c r="BK1538" i="1"/>
  <c r="BJ1538" i="1"/>
  <c r="BI1538" i="1"/>
  <c r="BH1538" i="1"/>
  <c r="BG1538" i="1"/>
  <c r="BF1538" i="1"/>
  <c r="BB1538" i="1"/>
  <c r="BA1538" i="1"/>
  <c r="AZ1538" i="1"/>
  <c r="AX1538" i="1"/>
  <c r="AW1538" i="1"/>
  <c r="AV1538" i="1"/>
  <c r="AU1538" i="1"/>
  <c r="AT1538" i="1"/>
  <c r="CA1537" i="1"/>
  <c r="BZ1537" i="1"/>
  <c r="BW1537" i="1"/>
  <c r="BU1537" i="1"/>
  <c r="BS1537" i="1"/>
  <c r="BR1537" i="1"/>
  <c r="BQ1537" i="1"/>
  <c r="BP1537" i="1"/>
  <c r="BO1537" i="1"/>
  <c r="BN1537" i="1"/>
  <c r="BL1537" i="1"/>
  <c r="BK1537" i="1"/>
  <c r="BJ1537" i="1"/>
  <c r="BI1537" i="1"/>
  <c r="BH1537" i="1"/>
  <c r="BG1537" i="1"/>
  <c r="BF1537" i="1"/>
  <c r="BB1537" i="1"/>
  <c r="BA1537" i="1"/>
  <c r="AZ1537" i="1"/>
  <c r="AX1537" i="1"/>
  <c r="AW1537" i="1"/>
  <c r="AV1537" i="1"/>
  <c r="AU1537" i="1"/>
  <c r="AT1537" i="1"/>
  <c r="CA1536" i="1"/>
  <c r="BZ1536" i="1"/>
  <c r="BW1536" i="1"/>
  <c r="BU1536" i="1"/>
  <c r="BS1536" i="1"/>
  <c r="BR1536" i="1"/>
  <c r="BQ1536" i="1"/>
  <c r="BP1536" i="1"/>
  <c r="BO1536" i="1"/>
  <c r="BN1536" i="1"/>
  <c r="BL1536" i="1"/>
  <c r="BK1536" i="1"/>
  <c r="BJ1536" i="1"/>
  <c r="BI1536" i="1"/>
  <c r="BH1536" i="1"/>
  <c r="BG1536" i="1"/>
  <c r="BF1536" i="1"/>
  <c r="BB1536" i="1"/>
  <c r="BA1536" i="1"/>
  <c r="AZ1536" i="1"/>
  <c r="AX1536" i="1"/>
  <c r="AW1536" i="1"/>
  <c r="AV1536" i="1"/>
  <c r="AU1536" i="1"/>
  <c r="AT1536" i="1"/>
  <c r="CA1535" i="1"/>
  <c r="BZ1535" i="1"/>
  <c r="BW1535" i="1"/>
  <c r="BU1535" i="1"/>
  <c r="BS1535" i="1"/>
  <c r="BR1535" i="1"/>
  <c r="BQ1535" i="1"/>
  <c r="BP1535" i="1"/>
  <c r="BO1535" i="1"/>
  <c r="BN1535" i="1"/>
  <c r="BL1535" i="1"/>
  <c r="BK1535" i="1"/>
  <c r="BJ1535" i="1"/>
  <c r="BI1535" i="1"/>
  <c r="BH1535" i="1"/>
  <c r="BG1535" i="1"/>
  <c r="BF1535" i="1"/>
  <c r="BB1535" i="1"/>
  <c r="BA1535" i="1"/>
  <c r="AZ1535" i="1"/>
  <c r="AX1535" i="1"/>
  <c r="AW1535" i="1"/>
  <c r="AV1535" i="1"/>
  <c r="AU1535" i="1"/>
  <c r="AT1535" i="1"/>
  <c r="CA1534" i="1"/>
  <c r="BZ1534" i="1"/>
  <c r="BW1534" i="1"/>
  <c r="BU1534" i="1"/>
  <c r="BS1534" i="1"/>
  <c r="BR1534" i="1"/>
  <c r="BQ1534" i="1"/>
  <c r="BP1534" i="1"/>
  <c r="BO1534" i="1"/>
  <c r="BN1534" i="1"/>
  <c r="BL1534" i="1"/>
  <c r="BK1534" i="1"/>
  <c r="BJ1534" i="1"/>
  <c r="BI1534" i="1"/>
  <c r="BH1534" i="1"/>
  <c r="BG1534" i="1"/>
  <c r="BF1534" i="1"/>
  <c r="BB1534" i="1"/>
  <c r="BA1534" i="1"/>
  <c r="AZ1534" i="1"/>
  <c r="AX1534" i="1"/>
  <c r="AW1534" i="1"/>
  <c r="AV1534" i="1"/>
  <c r="AU1534" i="1"/>
  <c r="AT1534" i="1"/>
  <c r="CA1533" i="1"/>
  <c r="BZ1533" i="1"/>
  <c r="BW1533" i="1"/>
  <c r="BU1533" i="1"/>
  <c r="BS1533" i="1"/>
  <c r="BR1533" i="1"/>
  <c r="BQ1533" i="1"/>
  <c r="BP1533" i="1"/>
  <c r="BO1533" i="1"/>
  <c r="BN1533" i="1"/>
  <c r="BL1533" i="1"/>
  <c r="BK1533" i="1"/>
  <c r="BJ1533" i="1"/>
  <c r="BI1533" i="1"/>
  <c r="BH1533" i="1"/>
  <c r="BG1533" i="1"/>
  <c r="BF1533" i="1"/>
  <c r="BB1533" i="1"/>
  <c r="BA1533" i="1"/>
  <c r="AZ1533" i="1"/>
  <c r="AX1533" i="1"/>
  <c r="AW1533" i="1"/>
  <c r="AV1533" i="1"/>
  <c r="AU1533" i="1"/>
  <c r="AT1533" i="1"/>
  <c r="CA1532" i="1"/>
  <c r="BZ1532" i="1"/>
  <c r="BW1532" i="1"/>
  <c r="BU1532" i="1"/>
  <c r="BS1532" i="1"/>
  <c r="BR1532" i="1"/>
  <c r="BQ1532" i="1"/>
  <c r="BP1532" i="1"/>
  <c r="BO1532" i="1"/>
  <c r="BN1532" i="1"/>
  <c r="BL1532" i="1"/>
  <c r="BK1532" i="1"/>
  <c r="BJ1532" i="1"/>
  <c r="BI1532" i="1"/>
  <c r="BH1532" i="1"/>
  <c r="BG1532" i="1"/>
  <c r="BF1532" i="1"/>
  <c r="BB1532" i="1"/>
  <c r="BA1532" i="1"/>
  <c r="AZ1532" i="1"/>
  <c r="AX1532" i="1"/>
  <c r="AW1532" i="1"/>
  <c r="AV1532" i="1"/>
  <c r="AU1532" i="1"/>
  <c r="AT1532" i="1"/>
  <c r="CA1531" i="1"/>
  <c r="BZ1531" i="1"/>
  <c r="BW1531" i="1"/>
  <c r="BU1531" i="1"/>
  <c r="BS1531" i="1"/>
  <c r="BR1531" i="1"/>
  <c r="BQ1531" i="1"/>
  <c r="BP1531" i="1"/>
  <c r="BO1531" i="1"/>
  <c r="BN1531" i="1"/>
  <c r="BL1531" i="1"/>
  <c r="BK1531" i="1"/>
  <c r="BJ1531" i="1"/>
  <c r="BI1531" i="1"/>
  <c r="BH1531" i="1"/>
  <c r="BG1531" i="1"/>
  <c r="BF1531" i="1"/>
  <c r="BB1531" i="1"/>
  <c r="BA1531" i="1"/>
  <c r="AZ1531" i="1"/>
  <c r="AX1531" i="1"/>
  <c r="AW1531" i="1"/>
  <c r="AV1531" i="1"/>
  <c r="AU1531" i="1"/>
  <c r="AT1531" i="1"/>
  <c r="CA1530" i="1"/>
  <c r="BZ1530" i="1"/>
  <c r="BW1530" i="1"/>
  <c r="BU1530" i="1"/>
  <c r="BS1530" i="1"/>
  <c r="BR1530" i="1"/>
  <c r="BQ1530" i="1"/>
  <c r="BP1530" i="1"/>
  <c r="BO1530" i="1"/>
  <c r="BN1530" i="1"/>
  <c r="BL1530" i="1"/>
  <c r="BK1530" i="1"/>
  <c r="BJ1530" i="1"/>
  <c r="BI1530" i="1"/>
  <c r="BH1530" i="1"/>
  <c r="BG1530" i="1"/>
  <c r="BF1530" i="1"/>
  <c r="BB1530" i="1"/>
  <c r="BA1530" i="1"/>
  <c r="AZ1530" i="1"/>
  <c r="AX1530" i="1"/>
  <c r="AW1530" i="1"/>
  <c r="AV1530" i="1"/>
  <c r="AU1530" i="1"/>
  <c r="AT1530" i="1"/>
  <c r="CA1529" i="1"/>
  <c r="BZ1529" i="1"/>
  <c r="BW1529" i="1"/>
  <c r="BU1529" i="1"/>
  <c r="BS1529" i="1"/>
  <c r="BR1529" i="1"/>
  <c r="BQ1529" i="1"/>
  <c r="BP1529" i="1"/>
  <c r="BO1529" i="1"/>
  <c r="BN1529" i="1"/>
  <c r="BL1529" i="1"/>
  <c r="BK1529" i="1"/>
  <c r="BJ1529" i="1"/>
  <c r="BI1529" i="1"/>
  <c r="BH1529" i="1"/>
  <c r="BG1529" i="1"/>
  <c r="BF1529" i="1"/>
  <c r="BB1529" i="1"/>
  <c r="BA1529" i="1"/>
  <c r="AZ1529" i="1"/>
  <c r="AX1529" i="1"/>
  <c r="AW1529" i="1"/>
  <c r="AV1529" i="1"/>
  <c r="AU1529" i="1"/>
  <c r="AT1529" i="1"/>
  <c r="CA1528" i="1"/>
  <c r="BZ1528" i="1"/>
  <c r="BW1528" i="1"/>
  <c r="BU1528" i="1"/>
  <c r="BS1528" i="1"/>
  <c r="BR1528" i="1"/>
  <c r="BQ1528" i="1"/>
  <c r="BP1528" i="1"/>
  <c r="BO1528" i="1"/>
  <c r="BN1528" i="1"/>
  <c r="BL1528" i="1"/>
  <c r="BK1528" i="1"/>
  <c r="BJ1528" i="1"/>
  <c r="BI1528" i="1"/>
  <c r="BH1528" i="1"/>
  <c r="BG1528" i="1"/>
  <c r="BF1528" i="1"/>
  <c r="BB1528" i="1"/>
  <c r="BA1528" i="1"/>
  <c r="AZ1528" i="1"/>
  <c r="AX1528" i="1"/>
  <c r="AW1528" i="1"/>
  <c r="AV1528" i="1"/>
  <c r="AU1528" i="1"/>
  <c r="AT1528" i="1"/>
  <c r="CA1527" i="1"/>
  <c r="BZ1527" i="1"/>
  <c r="BW1527" i="1"/>
  <c r="BU1527" i="1"/>
  <c r="BS1527" i="1"/>
  <c r="BR1527" i="1"/>
  <c r="BQ1527" i="1"/>
  <c r="BP1527" i="1"/>
  <c r="BO1527" i="1"/>
  <c r="BN1527" i="1"/>
  <c r="BL1527" i="1"/>
  <c r="BK1527" i="1"/>
  <c r="BJ1527" i="1"/>
  <c r="BI1527" i="1"/>
  <c r="BH1527" i="1"/>
  <c r="BG1527" i="1"/>
  <c r="BF1527" i="1"/>
  <c r="BB1527" i="1"/>
  <c r="BA1527" i="1"/>
  <c r="AZ1527" i="1"/>
  <c r="AX1527" i="1"/>
  <c r="AW1527" i="1"/>
  <c r="AV1527" i="1"/>
  <c r="AU1527" i="1"/>
  <c r="AT1527" i="1"/>
  <c r="CA1526" i="1"/>
  <c r="BZ1526" i="1"/>
  <c r="BW1526" i="1"/>
  <c r="BU1526" i="1"/>
  <c r="BS1526" i="1"/>
  <c r="BR1526" i="1"/>
  <c r="BQ1526" i="1"/>
  <c r="BP1526" i="1"/>
  <c r="BO1526" i="1"/>
  <c r="BN1526" i="1"/>
  <c r="BL1526" i="1"/>
  <c r="BK1526" i="1"/>
  <c r="BJ1526" i="1"/>
  <c r="BI1526" i="1"/>
  <c r="BH1526" i="1"/>
  <c r="BG1526" i="1"/>
  <c r="BF1526" i="1"/>
  <c r="BB1526" i="1"/>
  <c r="BA1526" i="1"/>
  <c r="AZ1526" i="1"/>
  <c r="AX1526" i="1"/>
  <c r="AW1526" i="1"/>
  <c r="AV1526" i="1"/>
  <c r="AU1526" i="1"/>
  <c r="AT1526" i="1"/>
  <c r="CA1525" i="1"/>
  <c r="BZ1525" i="1"/>
  <c r="BW1525" i="1"/>
  <c r="BU1525" i="1"/>
  <c r="BS1525" i="1"/>
  <c r="BR1525" i="1"/>
  <c r="BQ1525" i="1"/>
  <c r="BP1525" i="1"/>
  <c r="BO1525" i="1"/>
  <c r="BN1525" i="1"/>
  <c r="BL1525" i="1"/>
  <c r="BK1525" i="1"/>
  <c r="BJ1525" i="1"/>
  <c r="BI1525" i="1"/>
  <c r="BH1525" i="1"/>
  <c r="BG1525" i="1"/>
  <c r="BF1525" i="1"/>
  <c r="BB1525" i="1"/>
  <c r="BA1525" i="1"/>
  <c r="AZ1525" i="1"/>
  <c r="AX1525" i="1"/>
  <c r="AW1525" i="1"/>
  <c r="AV1525" i="1"/>
  <c r="AU1525" i="1"/>
  <c r="AT1525" i="1"/>
  <c r="CA1524" i="1"/>
  <c r="BZ1524" i="1"/>
  <c r="BW1524" i="1"/>
  <c r="BU1524" i="1"/>
  <c r="BS1524" i="1"/>
  <c r="BR1524" i="1"/>
  <c r="BQ1524" i="1"/>
  <c r="BP1524" i="1"/>
  <c r="BO1524" i="1"/>
  <c r="BN1524" i="1"/>
  <c r="BL1524" i="1"/>
  <c r="BK1524" i="1"/>
  <c r="BJ1524" i="1"/>
  <c r="BI1524" i="1"/>
  <c r="BH1524" i="1"/>
  <c r="BG1524" i="1"/>
  <c r="BF1524" i="1"/>
  <c r="BB1524" i="1"/>
  <c r="BA1524" i="1"/>
  <c r="AZ1524" i="1"/>
  <c r="AX1524" i="1"/>
  <c r="AW1524" i="1"/>
  <c r="AV1524" i="1"/>
  <c r="AU1524" i="1"/>
  <c r="AT1524" i="1"/>
  <c r="CA1523" i="1"/>
  <c r="BZ1523" i="1"/>
  <c r="BW1523" i="1"/>
  <c r="BU1523" i="1"/>
  <c r="BS1523" i="1"/>
  <c r="BR1523" i="1"/>
  <c r="BQ1523" i="1"/>
  <c r="BP1523" i="1"/>
  <c r="BO1523" i="1"/>
  <c r="BN1523" i="1"/>
  <c r="BL1523" i="1"/>
  <c r="BK1523" i="1"/>
  <c r="BJ1523" i="1"/>
  <c r="BI1523" i="1"/>
  <c r="BH1523" i="1"/>
  <c r="BG1523" i="1"/>
  <c r="BF1523" i="1"/>
  <c r="BB1523" i="1"/>
  <c r="BA1523" i="1"/>
  <c r="AZ1523" i="1"/>
  <c r="AX1523" i="1"/>
  <c r="AW1523" i="1"/>
  <c r="AV1523" i="1"/>
  <c r="AU1523" i="1"/>
  <c r="AT1523" i="1"/>
  <c r="CA1522" i="1"/>
  <c r="BZ1522" i="1"/>
  <c r="BW1522" i="1"/>
  <c r="BU1522" i="1"/>
  <c r="BS1522" i="1"/>
  <c r="BR1522" i="1"/>
  <c r="BQ1522" i="1"/>
  <c r="BP1522" i="1"/>
  <c r="BO1522" i="1"/>
  <c r="BN1522" i="1"/>
  <c r="BL1522" i="1"/>
  <c r="BK1522" i="1"/>
  <c r="BJ1522" i="1"/>
  <c r="BI1522" i="1"/>
  <c r="BH1522" i="1"/>
  <c r="BG1522" i="1"/>
  <c r="BF1522" i="1"/>
  <c r="BB1522" i="1"/>
  <c r="BA1522" i="1"/>
  <c r="AZ1522" i="1"/>
  <c r="AX1522" i="1"/>
  <c r="AW1522" i="1"/>
  <c r="AV1522" i="1"/>
  <c r="AU1522" i="1"/>
  <c r="AT1522" i="1"/>
  <c r="CA1521" i="1"/>
  <c r="BZ1521" i="1"/>
  <c r="BW1521" i="1"/>
  <c r="BU1521" i="1"/>
  <c r="BS1521" i="1"/>
  <c r="BR1521" i="1"/>
  <c r="BQ1521" i="1"/>
  <c r="BP1521" i="1"/>
  <c r="BO1521" i="1"/>
  <c r="BN1521" i="1"/>
  <c r="BL1521" i="1"/>
  <c r="BK1521" i="1"/>
  <c r="BJ1521" i="1"/>
  <c r="BI1521" i="1"/>
  <c r="BH1521" i="1"/>
  <c r="BG1521" i="1"/>
  <c r="BF1521" i="1"/>
  <c r="BB1521" i="1"/>
  <c r="BA1521" i="1"/>
  <c r="AZ1521" i="1"/>
  <c r="AX1521" i="1"/>
  <c r="AW1521" i="1"/>
  <c r="AV1521" i="1"/>
  <c r="AU1521" i="1"/>
  <c r="AT1521" i="1"/>
  <c r="CA1520" i="1"/>
  <c r="BZ1520" i="1"/>
  <c r="BW1520" i="1"/>
  <c r="BU1520" i="1"/>
  <c r="BS1520" i="1"/>
  <c r="BR1520" i="1"/>
  <c r="BQ1520" i="1"/>
  <c r="BP1520" i="1"/>
  <c r="BO1520" i="1"/>
  <c r="BN1520" i="1"/>
  <c r="BL1520" i="1"/>
  <c r="BK1520" i="1"/>
  <c r="BJ1520" i="1"/>
  <c r="BI1520" i="1"/>
  <c r="BH1520" i="1"/>
  <c r="BG1520" i="1"/>
  <c r="BF1520" i="1"/>
  <c r="BB1520" i="1"/>
  <c r="BA1520" i="1"/>
  <c r="AZ1520" i="1"/>
  <c r="AX1520" i="1"/>
  <c r="AW1520" i="1"/>
  <c r="AV1520" i="1"/>
  <c r="AU1520" i="1"/>
  <c r="AT1520" i="1"/>
  <c r="CA1519" i="1"/>
  <c r="BZ1519" i="1"/>
  <c r="BW1519" i="1"/>
  <c r="BU1519" i="1"/>
  <c r="BS1519" i="1"/>
  <c r="BR1519" i="1"/>
  <c r="BQ1519" i="1"/>
  <c r="BP1519" i="1"/>
  <c r="BO1519" i="1"/>
  <c r="BN1519" i="1"/>
  <c r="BL1519" i="1"/>
  <c r="BK1519" i="1"/>
  <c r="BJ1519" i="1"/>
  <c r="BI1519" i="1"/>
  <c r="BH1519" i="1"/>
  <c r="BG1519" i="1"/>
  <c r="BF1519" i="1"/>
  <c r="BB1519" i="1"/>
  <c r="BA1519" i="1"/>
  <c r="AZ1519" i="1"/>
  <c r="AX1519" i="1"/>
  <c r="AW1519" i="1"/>
  <c r="AV1519" i="1"/>
  <c r="AU1519" i="1"/>
  <c r="AT1519" i="1"/>
  <c r="CA1518" i="1"/>
  <c r="BZ1518" i="1"/>
  <c r="BW1518" i="1"/>
  <c r="BU1518" i="1"/>
  <c r="BS1518" i="1"/>
  <c r="BR1518" i="1"/>
  <c r="BQ1518" i="1"/>
  <c r="BP1518" i="1"/>
  <c r="BO1518" i="1"/>
  <c r="BN1518" i="1"/>
  <c r="BL1518" i="1"/>
  <c r="BK1518" i="1"/>
  <c r="BJ1518" i="1"/>
  <c r="BI1518" i="1"/>
  <c r="BH1518" i="1"/>
  <c r="BG1518" i="1"/>
  <c r="BF1518" i="1"/>
  <c r="BB1518" i="1"/>
  <c r="BA1518" i="1"/>
  <c r="AZ1518" i="1"/>
  <c r="AX1518" i="1"/>
  <c r="AW1518" i="1"/>
  <c r="AV1518" i="1"/>
  <c r="AU1518" i="1"/>
  <c r="AT1518" i="1"/>
  <c r="CA1517" i="1"/>
  <c r="BZ1517" i="1"/>
  <c r="BW1517" i="1"/>
  <c r="BU1517" i="1"/>
  <c r="BS1517" i="1"/>
  <c r="BR1517" i="1"/>
  <c r="BQ1517" i="1"/>
  <c r="BP1517" i="1"/>
  <c r="BO1517" i="1"/>
  <c r="BN1517" i="1"/>
  <c r="BL1517" i="1"/>
  <c r="BK1517" i="1"/>
  <c r="BJ1517" i="1"/>
  <c r="BI1517" i="1"/>
  <c r="BH1517" i="1"/>
  <c r="BG1517" i="1"/>
  <c r="BF1517" i="1"/>
  <c r="BB1517" i="1"/>
  <c r="BA1517" i="1"/>
  <c r="AZ1517" i="1"/>
  <c r="AX1517" i="1"/>
  <c r="AW1517" i="1"/>
  <c r="AV1517" i="1"/>
  <c r="AU1517" i="1"/>
  <c r="AT1517" i="1"/>
  <c r="CA1516" i="1"/>
  <c r="BZ1516" i="1"/>
  <c r="BW1516" i="1"/>
  <c r="BU1516" i="1"/>
  <c r="BS1516" i="1"/>
  <c r="BR1516" i="1"/>
  <c r="BQ1516" i="1"/>
  <c r="BP1516" i="1"/>
  <c r="BO1516" i="1"/>
  <c r="BN1516" i="1"/>
  <c r="BL1516" i="1"/>
  <c r="BK1516" i="1"/>
  <c r="BJ1516" i="1"/>
  <c r="BI1516" i="1"/>
  <c r="BH1516" i="1"/>
  <c r="BG1516" i="1"/>
  <c r="BF1516" i="1"/>
  <c r="BB1516" i="1"/>
  <c r="BA1516" i="1"/>
  <c r="AZ1516" i="1"/>
  <c r="AX1516" i="1"/>
  <c r="AW1516" i="1"/>
  <c r="AV1516" i="1"/>
  <c r="AU1516" i="1"/>
  <c r="AT1516" i="1"/>
  <c r="CA1515" i="1"/>
  <c r="BZ1515" i="1"/>
  <c r="BW1515" i="1"/>
  <c r="BU1515" i="1"/>
  <c r="BS1515" i="1"/>
  <c r="BR1515" i="1"/>
  <c r="BQ1515" i="1"/>
  <c r="BP1515" i="1"/>
  <c r="BO1515" i="1"/>
  <c r="BN1515" i="1"/>
  <c r="BL1515" i="1"/>
  <c r="BK1515" i="1"/>
  <c r="BJ1515" i="1"/>
  <c r="BI1515" i="1"/>
  <c r="BH1515" i="1"/>
  <c r="BG1515" i="1"/>
  <c r="BF1515" i="1"/>
  <c r="BB1515" i="1"/>
  <c r="BA1515" i="1"/>
  <c r="AZ1515" i="1"/>
  <c r="AX1515" i="1"/>
  <c r="AW1515" i="1"/>
  <c r="AV1515" i="1"/>
  <c r="AU1515" i="1"/>
  <c r="AT1515" i="1"/>
  <c r="CA1514" i="1"/>
  <c r="BZ1514" i="1"/>
  <c r="BW1514" i="1"/>
  <c r="BU1514" i="1"/>
  <c r="BS1514" i="1"/>
  <c r="BR1514" i="1"/>
  <c r="BQ1514" i="1"/>
  <c r="BP1514" i="1"/>
  <c r="BO1514" i="1"/>
  <c r="BN1514" i="1"/>
  <c r="BL1514" i="1"/>
  <c r="BK1514" i="1"/>
  <c r="BJ1514" i="1"/>
  <c r="BI1514" i="1"/>
  <c r="BH1514" i="1"/>
  <c r="BG1514" i="1"/>
  <c r="BF1514" i="1"/>
  <c r="BB1514" i="1"/>
  <c r="BA1514" i="1"/>
  <c r="AZ1514" i="1"/>
  <c r="AX1514" i="1"/>
  <c r="AW1514" i="1"/>
  <c r="AV1514" i="1"/>
  <c r="AU1514" i="1"/>
  <c r="AT1514" i="1"/>
  <c r="CA1513" i="1"/>
  <c r="BZ1513" i="1"/>
  <c r="BW1513" i="1"/>
  <c r="BU1513" i="1"/>
  <c r="BS1513" i="1"/>
  <c r="BR1513" i="1"/>
  <c r="BQ1513" i="1"/>
  <c r="BP1513" i="1"/>
  <c r="BO1513" i="1"/>
  <c r="BN1513" i="1"/>
  <c r="BL1513" i="1"/>
  <c r="BK1513" i="1"/>
  <c r="BJ1513" i="1"/>
  <c r="BI1513" i="1"/>
  <c r="BH1513" i="1"/>
  <c r="BG1513" i="1"/>
  <c r="BF1513" i="1"/>
  <c r="BB1513" i="1"/>
  <c r="BA1513" i="1"/>
  <c r="AZ1513" i="1"/>
  <c r="AX1513" i="1"/>
  <c r="AW1513" i="1"/>
  <c r="AV1513" i="1"/>
  <c r="AU1513" i="1"/>
  <c r="AT1513" i="1"/>
  <c r="CA1512" i="1"/>
  <c r="BZ1512" i="1"/>
  <c r="BW1512" i="1"/>
  <c r="BU1512" i="1"/>
  <c r="BS1512" i="1"/>
  <c r="BR1512" i="1"/>
  <c r="BQ1512" i="1"/>
  <c r="BP1512" i="1"/>
  <c r="BO1512" i="1"/>
  <c r="BN1512" i="1"/>
  <c r="BL1512" i="1"/>
  <c r="BK1512" i="1"/>
  <c r="BJ1512" i="1"/>
  <c r="BI1512" i="1"/>
  <c r="BH1512" i="1"/>
  <c r="BG1512" i="1"/>
  <c r="BF1512" i="1"/>
  <c r="BB1512" i="1"/>
  <c r="BA1512" i="1"/>
  <c r="AZ1512" i="1"/>
  <c r="AX1512" i="1"/>
  <c r="AW1512" i="1"/>
  <c r="AV1512" i="1"/>
  <c r="AU1512" i="1"/>
  <c r="AT1512" i="1"/>
  <c r="CA1511" i="1"/>
  <c r="BZ1511" i="1"/>
  <c r="BW1511" i="1"/>
  <c r="BU1511" i="1"/>
  <c r="BS1511" i="1"/>
  <c r="BR1511" i="1"/>
  <c r="BQ1511" i="1"/>
  <c r="BP1511" i="1"/>
  <c r="BO1511" i="1"/>
  <c r="BN1511" i="1"/>
  <c r="BL1511" i="1"/>
  <c r="BK1511" i="1"/>
  <c r="BJ1511" i="1"/>
  <c r="BI1511" i="1"/>
  <c r="BH1511" i="1"/>
  <c r="BG1511" i="1"/>
  <c r="BF1511" i="1"/>
  <c r="BB1511" i="1"/>
  <c r="BA1511" i="1"/>
  <c r="AZ1511" i="1"/>
  <c r="AX1511" i="1"/>
  <c r="AW1511" i="1"/>
  <c r="AV1511" i="1"/>
  <c r="AU1511" i="1"/>
  <c r="AT1511" i="1"/>
  <c r="CA1510" i="1"/>
  <c r="BZ1510" i="1"/>
  <c r="BW1510" i="1"/>
  <c r="BU1510" i="1"/>
  <c r="BS1510" i="1"/>
  <c r="BR1510" i="1"/>
  <c r="BQ1510" i="1"/>
  <c r="BP1510" i="1"/>
  <c r="BO1510" i="1"/>
  <c r="BN1510" i="1"/>
  <c r="BL1510" i="1"/>
  <c r="BK1510" i="1"/>
  <c r="BJ1510" i="1"/>
  <c r="BI1510" i="1"/>
  <c r="BH1510" i="1"/>
  <c r="BG1510" i="1"/>
  <c r="BF1510" i="1"/>
  <c r="BB1510" i="1"/>
  <c r="BA1510" i="1"/>
  <c r="AZ1510" i="1"/>
  <c r="AX1510" i="1"/>
  <c r="AW1510" i="1"/>
  <c r="AV1510" i="1"/>
  <c r="AU1510" i="1"/>
  <c r="AT1510" i="1"/>
  <c r="CA1509" i="1"/>
  <c r="BZ1509" i="1"/>
  <c r="BW1509" i="1"/>
  <c r="BU1509" i="1"/>
  <c r="BS1509" i="1"/>
  <c r="BR1509" i="1"/>
  <c r="BQ1509" i="1"/>
  <c r="BP1509" i="1"/>
  <c r="BO1509" i="1"/>
  <c r="BN1509" i="1"/>
  <c r="BL1509" i="1"/>
  <c r="BK1509" i="1"/>
  <c r="BJ1509" i="1"/>
  <c r="BI1509" i="1"/>
  <c r="BH1509" i="1"/>
  <c r="BG1509" i="1"/>
  <c r="BF1509" i="1"/>
  <c r="BB1509" i="1"/>
  <c r="BA1509" i="1"/>
  <c r="AZ1509" i="1"/>
  <c r="AX1509" i="1"/>
  <c r="AW1509" i="1"/>
  <c r="AV1509" i="1"/>
  <c r="AU1509" i="1"/>
  <c r="AT1509" i="1"/>
  <c r="CA1508" i="1"/>
  <c r="BZ1508" i="1"/>
  <c r="BW1508" i="1"/>
  <c r="BU1508" i="1"/>
  <c r="BS1508" i="1"/>
  <c r="BR1508" i="1"/>
  <c r="BQ1508" i="1"/>
  <c r="BP1508" i="1"/>
  <c r="BO1508" i="1"/>
  <c r="BN1508" i="1"/>
  <c r="BL1508" i="1"/>
  <c r="BK1508" i="1"/>
  <c r="BJ1508" i="1"/>
  <c r="BI1508" i="1"/>
  <c r="BH1508" i="1"/>
  <c r="BG1508" i="1"/>
  <c r="BF1508" i="1"/>
  <c r="BB1508" i="1"/>
  <c r="BA1508" i="1"/>
  <c r="AZ1508" i="1"/>
  <c r="AX1508" i="1"/>
  <c r="AW1508" i="1"/>
  <c r="AV1508" i="1"/>
  <c r="AU1508" i="1"/>
  <c r="AT1508" i="1"/>
  <c r="CA1507" i="1"/>
  <c r="BZ1507" i="1"/>
  <c r="BW1507" i="1"/>
  <c r="BU1507" i="1"/>
  <c r="BS1507" i="1"/>
  <c r="BR1507" i="1"/>
  <c r="BQ1507" i="1"/>
  <c r="BP1507" i="1"/>
  <c r="BO1507" i="1"/>
  <c r="BN1507" i="1"/>
  <c r="BL1507" i="1"/>
  <c r="BK1507" i="1"/>
  <c r="BJ1507" i="1"/>
  <c r="BI1507" i="1"/>
  <c r="BH1507" i="1"/>
  <c r="BG1507" i="1"/>
  <c r="BF1507" i="1"/>
  <c r="BB1507" i="1"/>
  <c r="BA1507" i="1"/>
  <c r="AZ1507" i="1"/>
  <c r="AX1507" i="1"/>
  <c r="AW1507" i="1"/>
  <c r="AV1507" i="1"/>
  <c r="AU1507" i="1"/>
  <c r="AT1507" i="1"/>
  <c r="CA1506" i="1"/>
  <c r="BZ1506" i="1"/>
  <c r="BW1506" i="1"/>
  <c r="BU1506" i="1"/>
  <c r="BS1506" i="1"/>
  <c r="BR1506" i="1"/>
  <c r="BQ1506" i="1"/>
  <c r="BP1506" i="1"/>
  <c r="BO1506" i="1"/>
  <c r="BN1506" i="1"/>
  <c r="BL1506" i="1"/>
  <c r="BK1506" i="1"/>
  <c r="BJ1506" i="1"/>
  <c r="BI1506" i="1"/>
  <c r="BH1506" i="1"/>
  <c r="BG1506" i="1"/>
  <c r="BF1506" i="1"/>
  <c r="BB1506" i="1"/>
  <c r="BA1506" i="1"/>
  <c r="AZ1506" i="1"/>
  <c r="AX1506" i="1"/>
  <c r="AW1506" i="1"/>
  <c r="AV1506" i="1"/>
  <c r="AU1506" i="1"/>
  <c r="AT1506" i="1"/>
  <c r="CA1505" i="1"/>
  <c r="BZ1505" i="1"/>
  <c r="BW1505" i="1"/>
  <c r="BU1505" i="1"/>
  <c r="BS1505" i="1"/>
  <c r="BR1505" i="1"/>
  <c r="BQ1505" i="1"/>
  <c r="BP1505" i="1"/>
  <c r="BO1505" i="1"/>
  <c r="BN1505" i="1"/>
  <c r="BL1505" i="1"/>
  <c r="BK1505" i="1"/>
  <c r="BJ1505" i="1"/>
  <c r="BI1505" i="1"/>
  <c r="BH1505" i="1"/>
  <c r="BG1505" i="1"/>
  <c r="BF1505" i="1"/>
  <c r="BB1505" i="1"/>
  <c r="BA1505" i="1"/>
  <c r="AZ1505" i="1"/>
  <c r="AX1505" i="1"/>
  <c r="AW1505" i="1"/>
  <c r="AV1505" i="1"/>
  <c r="AU1505" i="1"/>
  <c r="AT1505" i="1"/>
  <c r="CA1504" i="1"/>
  <c r="BZ1504" i="1"/>
  <c r="BW1504" i="1"/>
  <c r="BU1504" i="1"/>
  <c r="BS1504" i="1"/>
  <c r="BR1504" i="1"/>
  <c r="BQ1504" i="1"/>
  <c r="BP1504" i="1"/>
  <c r="BO1504" i="1"/>
  <c r="BN1504" i="1"/>
  <c r="BL1504" i="1"/>
  <c r="BK1504" i="1"/>
  <c r="BJ1504" i="1"/>
  <c r="BI1504" i="1"/>
  <c r="BH1504" i="1"/>
  <c r="BG1504" i="1"/>
  <c r="BF1504" i="1"/>
  <c r="BB1504" i="1"/>
  <c r="BA1504" i="1"/>
  <c r="AZ1504" i="1"/>
  <c r="AX1504" i="1"/>
  <c r="AW1504" i="1"/>
  <c r="AV1504" i="1"/>
  <c r="AU1504" i="1"/>
  <c r="AT1504" i="1"/>
  <c r="CA1503" i="1"/>
  <c r="BZ1503" i="1"/>
  <c r="BW1503" i="1"/>
  <c r="BU1503" i="1"/>
  <c r="BS1503" i="1"/>
  <c r="BR1503" i="1"/>
  <c r="BQ1503" i="1"/>
  <c r="BP1503" i="1"/>
  <c r="BO1503" i="1"/>
  <c r="BN1503" i="1"/>
  <c r="BL1503" i="1"/>
  <c r="BK1503" i="1"/>
  <c r="BJ1503" i="1"/>
  <c r="BI1503" i="1"/>
  <c r="BH1503" i="1"/>
  <c r="BG1503" i="1"/>
  <c r="BF1503" i="1"/>
  <c r="BB1503" i="1"/>
  <c r="BA1503" i="1"/>
  <c r="AZ1503" i="1"/>
  <c r="AX1503" i="1"/>
  <c r="AW1503" i="1"/>
  <c r="AV1503" i="1"/>
  <c r="AU1503" i="1"/>
  <c r="AT1503" i="1"/>
  <c r="CA1502" i="1"/>
  <c r="BZ1502" i="1"/>
  <c r="BW1502" i="1"/>
  <c r="BU1502" i="1"/>
  <c r="BS1502" i="1"/>
  <c r="BR1502" i="1"/>
  <c r="BQ1502" i="1"/>
  <c r="BP1502" i="1"/>
  <c r="BO1502" i="1"/>
  <c r="BN1502" i="1"/>
  <c r="BL1502" i="1"/>
  <c r="BK1502" i="1"/>
  <c r="BJ1502" i="1"/>
  <c r="BI1502" i="1"/>
  <c r="BH1502" i="1"/>
  <c r="BG1502" i="1"/>
  <c r="BF1502" i="1"/>
  <c r="BB1502" i="1"/>
  <c r="BA1502" i="1"/>
  <c r="AZ1502" i="1"/>
  <c r="AX1502" i="1"/>
  <c r="AW1502" i="1"/>
  <c r="AV1502" i="1"/>
  <c r="AU1502" i="1"/>
  <c r="AT1502" i="1"/>
  <c r="CA1501" i="1"/>
  <c r="BZ1501" i="1"/>
  <c r="BW1501" i="1"/>
  <c r="BU1501" i="1"/>
  <c r="BS1501" i="1"/>
  <c r="BR1501" i="1"/>
  <c r="BQ1501" i="1"/>
  <c r="BP1501" i="1"/>
  <c r="BO1501" i="1"/>
  <c r="BN1501" i="1"/>
  <c r="BL1501" i="1"/>
  <c r="BK1501" i="1"/>
  <c r="BJ1501" i="1"/>
  <c r="BI1501" i="1"/>
  <c r="BH1501" i="1"/>
  <c r="BG1501" i="1"/>
  <c r="BF1501" i="1"/>
  <c r="BB1501" i="1"/>
  <c r="BA1501" i="1"/>
  <c r="AZ1501" i="1"/>
  <c r="AX1501" i="1"/>
  <c r="AW1501" i="1"/>
  <c r="AV1501" i="1"/>
  <c r="AU1501" i="1"/>
  <c r="AT1501" i="1"/>
  <c r="CA1500" i="1"/>
  <c r="BZ1500" i="1"/>
  <c r="BW1500" i="1"/>
  <c r="BU1500" i="1"/>
  <c r="BS1500" i="1"/>
  <c r="BR1500" i="1"/>
  <c r="BQ1500" i="1"/>
  <c r="BP1500" i="1"/>
  <c r="BO1500" i="1"/>
  <c r="BN1500" i="1"/>
  <c r="BL1500" i="1"/>
  <c r="BK1500" i="1"/>
  <c r="BJ1500" i="1"/>
  <c r="BI1500" i="1"/>
  <c r="BH1500" i="1"/>
  <c r="BG1500" i="1"/>
  <c r="BF1500" i="1"/>
  <c r="BB1500" i="1"/>
  <c r="BA1500" i="1"/>
  <c r="AZ1500" i="1"/>
  <c r="AX1500" i="1"/>
  <c r="AW1500" i="1"/>
  <c r="AV1500" i="1"/>
  <c r="AU1500" i="1"/>
  <c r="AT1500" i="1"/>
  <c r="CA1499" i="1"/>
  <c r="BZ1499" i="1"/>
  <c r="BW1499" i="1"/>
  <c r="BU1499" i="1"/>
  <c r="BS1499" i="1"/>
  <c r="BR1499" i="1"/>
  <c r="BQ1499" i="1"/>
  <c r="BP1499" i="1"/>
  <c r="BO1499" i="1"/>
  <c r="BN1499" i="1"/>
  <c r="BL1499" i="1"/>
  <c r="BK1499" i="1"/>
  <c r="BJ1499" i="1"/>
  <c r="BI1499" i="1"/>
  <c r="BH1499" i="1"/>
  <c r="BG1499" i="1"/>
  <c r="BF1499" i="1"/>
  <c r="BB1499" i="1"/>
  <c r="BA1499" i="1"/>
  <c r="AZ1499" i="1"/>
  <c r="AX1499" i="1"/>
  <c r="AW1499" i="1"/>
  <c r="AV1499" i="1"/>
  <c r="AU1499" i="1"/>
  <c r="AT1499" i="1"/>
  <c r="CA1498" i="1"/>
  <c r="BZ1498" i="1"/>
  <c r="BW1498" i="1"/>
  <c r="BU1498" i="1"/>
  <c r="BS1498" i="1"/>
  <c r="BR1498" i="1"/>
  <c r="BQ1498" i="1"/>
  <c r="BP1498" i="1"/>
  <c r="BO1498" i="1"/>
  <c r="BN1498" i="1"/>
  <c r="BL1498" i="1"/>
  <c r="BK1498" i="1"/>
  <c r="BJ1498" i="1"/>
  <c r="BI1498" i="1"/>
  <c r="BH1498" i="1"/>
  <c r="BG1498" i="1"/>
  <c r="BF1498" i="1"/>
  <c r="BB1498" i="1"/>
  <c r="BA1498" i="1"/>
  <c r="AZ1498" i="1"/>
  <c r="AX1498" i="1"/>
  <c r="AW1498" i="1"/>
  <c r="AV1498" i="1"/>
  <c r="AU1498" i="1"/>
  <c r="AT1498" i="1"/>
  <c r="CA1497" i="1"/>
  <c r="BZ1497" i="1"/>
  <c r="BW1497" i="1"/>
  <c r="BU1497" i="1"/>
  <c r="BS1497" i="1"/>
  <c r="BR1497" i="1"/>
  <c r="BQ1497" i="1"/>
  <c r="BP1497" i="1"/>
  <c r="BO1497" i="1"/>
  <c r="BN1497" i="1"/>
  <c r="BL1497" i="1"/>
  <c r="BK1497" i="1"/>
  <c r="BJ1497" i="1"/>
  <c r="BI1497" i="1"/>
  <c r="BH1497" i="1"/>
  <c r="BG1497" i="1"/>
  <c r="BF1497" i="1"/>
  <c r="BB1497" i="1"/>
  <c r="BA1497" i="1"/>
  <c r="AZ1497" i="1"/>
  <c r="AX1497" i="1"/>
  <c r="AW1497" i="1"/>
  <c r="AV1497" i="1"/>
  <c r="AU1497" i="1"/>
  <c r="AT1497" i="1"/>
  <c r="CA1496" i="1"/>
  <c r="BZ1496" i="1"/>
  <c r="BW1496" i="1"/>
  <c r="BU1496" i="1"/>
  <c r="BS1496" i="1"/>
  <c r="BR1496" i="1"/>
  <c r="BQ1496" i="1"/>
  <c r="BP1496" i="1"/>
  <c r="BO1496" i="1"/>
  <c r="BN1496" i="1"/>
  <c r="BL1496" i="1"/>
  <c r="BK1496" i="1"/>
  <c r="BJ1496" i="1"/>
  <c r="BI1496" i="1"/>
  <c r="BH1496" i="1"/>
  <c r="BG1496" i="1"/>
  <c r="BF1496" i="1"/>
  <c r="BB1496" i="1"/>
  <c r="BA1496" i="1"/>
  <c r="AZ1496" i="1"/>
  <c r="AX1496" i="1"/>
  <c r="AW1496" i="1"/>
  <c r="AV1496" i="1"/>
  <c r="AU1496" i="1"/>
  <c r="AT1496" i="1"/>
  <c r="CA1495" i="1"/>
  <c r="BZ1495" i="1"/>
  <c r="BW1495" i="1"/>
  <c r="BU1495" i="1"/>
  <c r="BS1495" i="1"/>
  <c r="BR1495" i="1"/>
  <c r="BQ1495" i="1"/>
  <c r="BP1495" i="1"/>
  <c r="BO1495" i="1"/>
  <c r="BN1495" i="1"/>
  <c r="BL1495" i="1"/>
  <c r="BK1495" i="1"/>
  <c r="BJ1495" i="1"/>
  <c r="BI1495" i="1"/>
  <c r="BH1495" i="1"/>
  <c r="BG1495" i="1"/>
  <c r="BF1495" i="1"/>
  <c r="BB1495" i="1"/>
  <c r="BA1495" i="1"/>
  <c r="AZ1495" i="1"/>
  <c r="AX1495" i="1"/>
  <c r="AW1495" i="1"/>
  <c r="AV1495" i="1"/>
  <c r="AU1495" i="1"/>
  <c r="AT1495" i="1"/>
  <c r="CA1494" i="1"/>
  <c r="BZ1494" i="1"/>
  <c r="BW1494" i="1"/>
  <c r="BU1494" i="1"/>
  <c r="BS1494" i="1"/>
  <c r="BR1494" i="1"/>
  <c r="BQ1494" i="1"/>
  <c r="BP1494" i="1"/>
  <c r="BO1494" i="1"/>
  <c r="BN1494" i="1"/>
  <c r="BL1494" i="1"/>
  <c r="BK1494" i="1"/>
  <c r="BJ1494" i="1"/>
  <c r="BI1494" i="1"/>
  <c r="BH1494" i="1"/>
  <c r="BG1494" i="1"/>
  <c r="BF1494" i="1"/>
  <c r="BB1494" i="1"/>
  <c r="BA1494" i="1"/>
  <c r="AZ1494" i="1"/>
  <c r="AX1494" i="1"/>
  <c r="AW1494" i="1"/>
  <c r="AV1494" i="1"/>
  <c r="AU1494" i="1"/>
  <c r="AT1494" i="1"/>
  <c r="CA1493" i="1"/>
  <c r="BZ1493" i="1"/>
  <c r="BW1493" i="1"/>
  <c r="BU1493" i="1"/>
  <c r="BS1493" i="1"/>
  <c r="BR1493" i="1"/>
  <c r="BQ1493" i="1"/>
  <c r="BP1493" i="1"/>
  <c r="BO1493" i="1"/>
  <c r="BN1493" i="1"/>
  <c r="BL1493" i="1"/>
  <c r="BK1493" i="1"/>
  <c r="BJ1493" i="1"/>
  <c r="BI1493" i="1"/>
  <c r="BH1493" i="1"/>
  <c r="BG1493" i="1"/>
  <c r="BF1493" i="1"/>
  <c r="BB1493" i="1"/>
  <c r="BA1493" i="1"/>
  <c r="AZ1493" i="1"/>
  <c r="AX1493" i="1"/>
  <c r="AW1493" i="1"/>
  <c r="AV1493" i="1"/>
  <c r="AU1493" i="1"/>
  <c r="AT1493" i="1"/>
  <c r="CA1492" i="1"/>
  <c r="BZ1492" i="1"/>
  <c r="BW1492" i="1"/>
  <c r="BU1492" i="1"/>
  <c r="BS1492" i="1"/>
  <c r="BR1492" i="1"/>
  <c r="BQ1492" i="1"/>
  <c r="BP1492" i="1"/>
  <c r="BO1492" i="1"/>
  <c r="BN1492" i="1"/>
  <c r="BL1492" i="1"/>
  <c r="BK1492" i="1"/>
  <c r="BJ1492" i="1"/>
  <c r="BI1492" i="1"/>
  <c r="BH1492" i="1"/>
  <c r="BG1492" i="1"/>
  <c r="BF1492" i="1"/>
  <c r="BB1492" i="1"/>
  <c r="BA1492" i="1"/>
  <c r="AZ1492" i="1"/>
  <c r="AX1492" i="1"/>
  <c r="AW1492" i="1"/>
  <c r="AV1492" i="1"/>
  <c r="AU1492" i="1"/>
  <c r="AT1492" i="1"/>
  <c r="CA1491" i="1"/>
  <c r="BZ1491" i="1"/>
  <c r="BW1491" i="1"/>
  <c r="BU1491" i="1"/>
  <c r="BS1491" i="1"/>
  <c r="BR1491" i="1"/>
  <c r="BQ1491" i="1"/>
  <c r="BP1491" i="1"/>
  <c r="BO1491" i="1"/>
  <c r="BN1491" i="1"/>
  <c r="BL1491" i="1"/>
  <c r="BK1491" i="1"/>
  <c r="BJ1491" i="1"/>
  <c r="BI1491" i="1"/>
  <c r="BH1491" i="1"/>
  <c r="BG1491" i="1"/>
  <c r="BF1491" i="1"/>
  <c r="BB1491" i="1"/>
  <c r="BA1491" i="1"/>
  <c r="AZ1491" i="1"/>
  <c r="AX1491" i="1"/>
  <c r="AW1491" i="1"/>
  <c r="AV1491" i="1"/>
  <c r="AU1491" i="1"/>
  <c r="AT1491" i="1"/>
  <c r="CA1490" i="1"/>
  <c r="BZ1490" i="1"/>
  <c r="BW1490" i="1"/>
  <c r="BU1490" i="1"/>
  <c r="BS1490" i="1"/>
  <c r="BR1490" i="1"/>
  <c r="BQ1490" i="1"/>
  <c r="BP1490" i="1"/>
  <c r="BO1490" i="1"/>
  <c r="BN1490" i="1"/>
  <c r="BL1490" i="1"/>
  <c r="BK1490" i="1"/>
  <c r="BJ1490" i="1"/>
  <c r="BI1490" i="1"/>
  <c r="BH1490" i="1"/>
  <c r="BG1490" i="1"/>
  <c r="BF1490" i="1"/>
  <c r="BB1490" i="1"/>
  <c r="BA1490" i="1"/>
  <c r="AZ1490" i="1"/>
  <c r="AX1490" i="1"/>
  <c r="AW1490" i="1"/>
  <c r="AV1490" i="1"/>
  <c r="AU1490" i="1"/>
  <c r="AT1490" i="1"/>
  <c r="CA1489" i="1"/>
  <c r="BZ1489" i="1"/>
  <c r="BW1489" i="1"/>
  <c r="BU1489" i="1"/>
  <c r="BS1489" i="1"/>
  <c r="BR1489" i="1"/>
  <c r="BQ1489" i="1"/>
  <c r="BP1489" i="1"/>
  <c r="BO1489" i="1"/>
  <c r="BN1489" i="1"/>
  <c r="BL1489" i="1"/>
  <c r="BK1489" i="1"/>
  <c r="BJ1489" i="1"/>
  <c r="BI1489" i="1"/>
  <c r="BH1489" i="1"/>
  <c r="BG1489" i="1"/>
  <c r="BF1489" i="1"/>
  <c r="BB1489" i="1"/>
  <c r="BA1489" i="1"/>
  <c r="AZ1489" i="1"/>
  <c r="AX1489" i="1"/>
  <c r="AW1489" i="1"/>
  <c r="AV1489" i="1"/>
  <c r="AU1489" i="1"/>
  <c r="AT1489" i="1"/>
  <c r="CA1488" i="1"/>
  <c r="BZ1488" i="1"/>
  <c r="BW1488" i="1"/>
  <c r="BU1488" i="1"/>
  <c r="BS1488" i="1"/>
  <c r="BR1488" i="1"/>
  <c r="BQ1488" i="1"/>
  <c r="BP1488" i="1"/>
  <c r="BO1488" i="1"/>
  <c r="BN1488" i="1"/>
  <c r="BL1488" i="1"/>
  <c r="BK1488" i="1"/>
  <c r="BJ1488" i="1"/>
  <c r="BI1488" i="1"/>
  <c r="BH1488" i="1"/>
  <c r="BG1488" i="1"/>
  <c r="BF1488" i="1"/>
  <c r="BB1488" i="1"/>
  <c r="BA1488" i="1"/>
  <c r="AZ1488" i="1"/>
  <c r="AX1488" i="1"/>
  <c r="AW1488" i="1"/>
  <c r="AV1488" i="1"/>
  <c r="AU1488" i="1"/>
  <c r="AT1488" i="1"/>
  <c r="CA1487" i="1"/>
  <c r="BZ1487" i="1"/>
  <c r="BW1487" i="1"/>
  <c r="BU1487" i="1"/>
  <c r="BS1487" i="1"/>
  <c r="BR1487" i="1"/>
  <c r="BQ1487" i="1"/>
  <c r="BP1487" i="1"/>
  <c r="BO1487" i="1"/>
  <c r="BN1487" i="1"/>
  <c r="BL1487" i="1"/>
  <c r="BK1487" i="1"/>
  <c r="BJ1487" i="1"/>
  <c r="BI1487" i="1"/>
  <c r="BH1487" i="1"/>
  <c r="BG1487" i="1"/>
  <c r="BF1487" i="1"/>
  <c r="BB1487" i="1"/>
  <c r="BA1487" i="1"/>
  <c r="AZ1487" i="1"/>
  <c r="AX1487" i="1"/>
  <c r="AW1487" i="1"/>
  <c r="AV1487" i="1"/>
  <c r="AU1487" i="1"/>
  <c r="AT1487" i="1"/>
  <c r="CA1486" i="1"/>
  <c r="BZ1486" i="1"/>
  <c r="BW1486" i="1"/>
  <c r="BU1486" i="1"/>
  <c r="BS1486" i="1"/>
  <c r="BR1486" i="1"/>
  <c r="BQ1486" i="1"/>
  <c r="BP1486" i="1"/>
  <c r="BO1486" i="1"/>
  <c r="BN1486" i="1"/>
  <c r="BL1486" i="1"/>
  <c r="BK1486" i="1"/>
  <c r="BJ1486" i="1"/>
  <c r="BI1486" i="1"/>
  <c r="BH1486" i="1"/>
  <c r="BG1486" i="1"/>
  <c r="BF1486" i="1"/>
  <c r="BB1486" i="1"/>
  <c r="BA1486" i="1"/>
  <c r="AZ1486" i="1"/>
  <c r="AX1486" i="1"/>
  <c r="AW1486" i="1"/>
  <c r="AV1486" i="1"/>
  <c r="AU1486" i="1"/>
  <c r="AT1486" i="1"/>
  <c r="CA1485" i="1"/>
  <c r="BZ1485" i="1"/>
  <c r="BW1485" i="1"/>
  <c r="BU1485" i="1"/>
  <c r="BS1485" i="1"/>
  <c r="BR1485" i="1"/>
  <c r="BQ1485" i="1"/>
  <c r="BP1485" i="1"/>
  <c r="BO1485" i="1"/>
  <c r="BN1485" i="1"/>
  <c r="BL1485" i="1"/>
  <c r="BK1485" i="1"/>
  <c r="BJ1485" i="1"/>
  <c r="BI1485" i="1"/>
  <c r="BH1485" i="1"/>
  <c r="BG1485" i="1"/>
  <c r="BF1485" i="1"/>
  <c r="BB1485" i="1"/>
  <c r="BA1485" i="1"/>
  <c r="AZ1485" i="1"/>
  <c r="AX1485" i="1"/>
  <c r="AW1485" i="1"/>
  <c r="AV1485" i="1"/>
  <c r="AU1485" i="1"/>
  <c r="AT1485" i="1"/>
  <c r="CA1484" i="1"/>
  <c r="BZ1484" i="1"/>
  <c r="BW1484" i="1"/>
  <c r="BU1484" i="1"/>
  <c r="BS1484" i="1"/>
  <c r="BR1484" i="1"/>
  <c r="BQ1484" i="1"/>
  <c r="BP1484" i="1"/>
  <c r="BO1484" i="1"/>
  <c r="BN1484" i="1"/>
  <c r="BL1484" i="1"/>
  <c r="BK1484" i="1"/>
  <c r="BJ1484" i="1"/>
  <c r="BI1484" i="1"/>
  <c r="BH1484" i="1"/>
  <c r="BG1484" i="1"/>
  <c r="BF1484" i="1"/>
  <c r="BB1484" i="1"/>
  <c r="BA1484" i="1"/>
  <c r="AZ1484" i="1"/>
  <c r="AX1484" i="1"/>
  <c r="AW1484" i="1"/>
  <c r="AV1484" i="1"/>
  <c r="AU1484" i="1"/>
  <c r="AT1484" i="1"/>
  <c r="CA1483" i="1"/>
  <c r="BZ1483" i="1"/>
  <c r="BW1483" i="1"/>
  <c r="BU1483" i="1"/>
  <c r="BS1483" i="1"/>
  <c r="BR1483" i="1"/>
  <c r="BQ1483" i="1"/>
  <c r="BP1483" i="1"/>
  <c r="BO1483" i="1"/>
  <c r="BN1483" i="1"/>
  <c r="BL1483" i="1"/>
  <c r="BK1483" i="1"/>
  <c r="BJ1483" i="1"/>
  <c r="BI1483" i="1"/>
  <c r="BH1483" i="1"/>
  <c r="BG1483" i="1"/>
  <c r="BF1483" i="1"/>
  <c r="BB1483" i="1"/>
  <c r="BA1483" i="1"/>
  <c r="AZ1483" i="1"/>
  <c r="AX1483" i="1"/>
  <c r="AW1483" i="1"/>
  <c r="AV1483" i="1"/>
  <c r="AU1483" i="1"/>
  <c r="AT1483" i="1"/>
  <c r="CA1482" i="1"/>
  <c r="BZ1482" i="1"/>
  <c r="BW1482" i="1"/>
  <c r="BU1482" i="1"/>
  <c r="BS1482" i="1"/>
  <c r="BR1482" i="1"/>
  <c r="BQ1482" i="1"/>
  <c r="BP1482" i="1"/>
  <c r="BO1482" i="1"/>
  <c r="BN1482" i="1"/>
  <c r="BL1482" i="1"/>
  <c r="BK1482" i="1"/>
  <c r="BJ1482" i="1"/>
  <c r="BI1482" i="1"/>
  <c r="BH1482" i="1"/>
  <c r="BG1482" i="1"/>
  <c r="BF1482" i="1"/>
  <c r="BB1482" i="1"/>
  <c r="BA1482" i="1"/>
  <c r="AZ1482" i="1"/>
  <c r="AX1482" i="1"/>
  <c r="AW1482" i="1"/>
  <c r="AV1482" i="1"/>
  <c r="AU1482" i="1"/>
  <c r="AT1482" i="1"/>
  <c r="CA1481" i="1"/>
  <c r="BZ1481" i="1"/>
  <c r="BW1481" i="1"/>
  <c r="BU1481" i="1"/>
  <c r="BS1481" i="1"/>
  <c r="BR1481" i="1"/>
  <c r="BQ1481" i="1"/>
  <c r="BP1481" i="1"/>
  <c r="BO1481" i="1"/>
  <c r="BN1481" i="1"/>
  <c r="BL1481" i="1"/>
  <c r="BK1481" i="1"/>
  <c r="BJ1481" i="1"/>
  <c r="BI1481" i="1"/>
  <c r="BH1481" i="1"/>
  <c r="BG1481" i="1"/>
  <c r="BF1481" i="1"/>
  <c r="BB1481" i="1"/>
  <c r="BA1481" i="1"/>
  <c r="AZ1481" i="1"/>
  <c r="AX1481" i="1"/>
  <c r="AW1481" i="1"/>
  <c r="AV1481" i="1"/>
  <c r="AU1481" i="1"/>
  <c r="AT1481" i="1"/>
  <c r="CA1480" i="1"/>
  <c r="BZ1480" i="1"/>
  <c r="BW1480" i="1"/>
  <c r="BU1480" i="1"/>
  <c r="BS1480" i="1"/>
  <c r="BR1480" i="1"/>
  <c r="BQ1480" i="1"/>
  <c r="BP1480" i="1"/>
  <c r="BO1480" i="1"/>
  <c r="BN1480" i="1"/>
  <c r="BL1480" i="1"/>
  <c r="BK1480" i="1"/>
  <c r="BJ1480" i="1"/>
  <c r="BI1480" i="1"/>
  <c r="BH1480" i="1"/>
  <c r="BG1480" i="1"/>
  <c r="BF1480" i="1"/>
  <c r="BB1480" i="1"/>
  <c r="BA1480" i="1"/>
  <c r="AZ1480" i="1"/>
  <c r="AX1480" i="1"/>
  <c r="AW1480" i="1"/>
  <c r="AV1480" i="1"/>
  <c r="AU1480" i="1"/>
  <c r="AT1480" i="1"/>
  <c r="CA1479" i="1"/>
  <c r="BZ1479" i="1"/>
  <c r="BW1479" i="1"/>
  <c r="BU1479" i="1"/>
  <c r="BS1479" i="1"/>
  <c r="BR1479" i="1"/>
  <c r="BQ1479" i="1"/>
  <c r="BP1479" i="1"/>
  <c r="BO1479" i="1"/>
  <c r="BN1479" i="1"/>
  <c r="BL1479" i="1"/>
  <c r="BK1479" i="1"/>
  <c r="BJ1479" i="1"/>
  <c r="BI1479" i="1"/>
  <c r="BH1479" i="1"/>
  <c r="BG1479" i="1"/>
  <c r="BF1479" i="1"/>
  <c r="BB1479" i="1"/>
  <c r="BA1479" i="1"/>
  <c r="AZ1479" i="1"/>
  <c r="AX1479" i="1"/>
  <c r="AW1479" i="1"/>
  <c r="AV1479" i="1"/>
  <c r="AU1479" i="1"/>
  <c r="AT1479" i="1"/>
  <c r="CA1478" i="1"/>
  <c r="BZ1478" i="1"/>
  <c r="BW1478" i="1"/>
  <c r="BU1478" i="1"/>
  <c r="BS1478" i="1"/>
  <c r="BR1478" i="1"/>
  <c r="BQ1478" i="1"/>
  <c r="BP1478" i="1"/>
  <c r="BO1478" i="1"/>
  <c r="BN1478" i="1"/>
  <c r="BL1478" i="1"/>
  <c r="BK1478" i="1"/>
  <c r="BJ1478" i="1"/>
  <c r="BI1478" i="1"/>
  <c r="BH1478" i="1"/>
  <c r="BG1478" i="1"/>
  <c r="BF1478" i="1"/>
  <c r="BB1478" i="1"/>
  <c r="BA1478" i="1"/>
  <c r="AZ1478" i="1"/>
  <c r="AX1478" i="1"/>
  <c r="AW1478" i="1"/>
  <c r="AV1478" i="1"/>
  <c r="AU1478" i="1"/>
  <c r="AT1478" i="1"/>
  <c r="CA1477" i="1"/>
  <c r="BZ1477" i="1"/>
  <c r="BW1477" i="1"/>
  <c r="BU1477" i="1"/>
  <c r="BS1477" i="1"/>
  <c r="BR1477" i="1"/>
  <c r="BQ1477" i="1"/>
  <c r="BP1477" i="1"/>
  <c r="BO1477" i="1"/>
  <c r="BN1477" i="1"/>
  <c r="BL1477" i="1"/>
  <c r="BK1477" i="1"/>
  <c r="BJ1477" i="1"/>
  <c r="BI1477" i="1"/>
  <c r="BH1477" i="1"/>
  <c r="BG1477" i="1"/>
  <c r="BF1477" i="1"/>
  <c r="BB1477" i="1"/>
  <c r="BA1477" i="1"/>
  <c r="AZ1477" i="1"/>
  <c r="AX1477" i="1"/>
  <c r="AW1477" i="1"/>
  <c r="AV1477" i="1"/>
  <c r="AU1477" i="1"/>
  <c r="AT1477" i="1"/>
  <c r="CA1476" i="1"/>
  <c r="BZ1476" i="1"/>
  <c r="BW1476" i="1"/>
  <c r="BU1476" i="1"/>
  <c r="BS1476" i="1"/>
  <c r="BR1476" i="1"/>
  <c r="BQ1476" i="1"/>
  <c r="BP1476" i="1"/>
  <c r="BO1476" i="1"/>
  <c r="BN1476" i="1"/>
  <c r="BL1476" i="1"/>
  <c r="BK1476" i="1"/>
  <c r="BJ1476" i="1"/>
  <c r="BI1476" i="1"/>
  <c r="BH1476" i="1"/>
  <c r="BG1476" i="1"/>
  <c r="BF1476" i="1"/>
  <c r="BB1476" i="1"/>
  <c r="BA1476" i="1"/>
  <c r="AZ1476" i="1"/>
  <c r="AX1476" i="1"/>
  <c r="AW1476" i="1"/>
  <c r="AV1476" i="1"/>
  <c r="AU1476" i="1"/>
  <c r="AT1476" i="1"/>
  <c r="CA1475" i="1"/>
  <c r="BZ1475" i="1"/>
  <c r="BW1475" i="1"/>
  <c r="BU1475" i="1"/>
  <c r="BS1475" i="1"/>
  <c r="BR1475" i="1"/>
  <c r="BQ1475" i="1"/>
  <c r="BP1475" i="1"/>
  <c r="BO1475" i="1"/>
  <c r="BN1475" i="1"/>
  <c r="BL1475" i="1"/>
  <c r="BK1475" i="1"/>
  <c r="BJ1475" i="1"/>
  <c r="BI1475" i="1"/>
  <c r="BH1475" i="1"/>
  <c r="BG1475" i="1"/>
  <c r="BF1475" i="1"/>
  <c r="BB1475" i="1"/>
  <c r="BA1475" i="1"/>
  <c r="AZ1475" i="1"/>
  <c r="AX1475" i="1"/>
  <c r="AW1475" i="1"/>
  <c r="AV1475" i="1"/>
  <c r="AU1475" i="1"/>
  <c r="AT1475" i="1"/>
  <c r="CA1474" i="1"/>
  <c r="BZ1474" i="1"/>
  <c r="BW1474" i="1"/>
  <c r="BU1474" i="1"/>
  <c r="BS1474" i="1"/>
  <c r="BR1474" i="1"/>
  <c r="BQ1474" i="1"/>
  <c r="BP1474" i="1"/>
  <c r="BO1474" i="1"/>
  <c r="BN1474" i="1"/>
  <c r="BL1474" i="1"/>
  <c r="BK1474" i="1"/>
  <c r="BJ1474" i="1"/>
  <c r="BI1474" i="1"/>
  <c r="BH1474" i="1"/>
  <c r="BG1474" i="1"/>
  <c r="BF1474" i="1"/>
  <c r="BB1474" i="1"/>
  <c r="BA1474" i="1"/>
  <c r="AZ1474" i="1"/>
  <c r="AX1474" i="1"/>
  <c r="AW1474" i="1"/>
  <c r="AV1474" i="1"/>
  <c r="AU1474" i="1"/>
  <c r="AT1474" i="1"/>
  <c r="CA1473" i="1"/>
  <c r="BZ1473" i="1"/>
  <c r="BW1473" i="1"/>
  <c r="BU1473" i="1"/>
  <c r="BS1473" i="1"/>
  <c r="BR1473" i="1"/>
  <c r="BQ1473" i="1"/>
  <c r="BP1473" i="1"/>
  <c r="BO1473" i="1"/>
  <c r="BN1473" i="1"/>
  <c r="BL1473" i="1"/>
  <c r="BK1473" i="1"/>
  <c r="BJ1473" i="1"/>
  <c r="BI1473" i="1"/>
  <c r="BH1473" i="1"/>
  <c r="BG1473" i="1"/>
  <c r="BF1473" i="1"/>
  <c r="BB1473" i="1"/>
  <c r="BA1473" i="1"/>
  <c r="AZ1473" i="1"/>
  <c r="AX1473" i="1"/>
  <c r="AW1473" i="1"/>
  <c r="AV1473" i="1"/>
  <c r="AU1473" i="1"/>
  <c r="AT1473" i="1"/>
  <c r="CA1472" i="1"/>
  <c r="BZ1472" i="1"/>
  <c r="BW1472" i="1"/>
  <c r="BU1472" i="1"/>
  <c r="BS1472" i="1"/>
  <c r="BR1472" i="1"/>
  <c r="BQ1472" i="1"/>
  <c r="BP1472" i="1"/>
  <c r="BO1472" i="1"/>
  <c r="BN1472" i="1"/>
  <c r="BL1472" i="1"/>
  <c r="BK1472" i="1"/>
  <c r="BJ1472" i="1"/>
  <c r="BI1472" i="1"/>
  <c r="BH1472" i="1"/>
  <c r="BG1472" i="1"/>
  <c r="BF1472" i="1"/>
  <c r="BB1472" i="1"/>
  <c r="BA1472" i="1"/>
  <c r="AZ1472" i="1"/>
  <c r="AX1472" i="1"/>
  <c r="AW1472" i="1"/>
  <c r="AV1472" i="1"/>
  <c r="AU1472" i="1"/>
  <c r="AT1472" i="1"/>
  <c r="CA1471" i="1"/>
  <c r="BZ1471" i="1"/>
  <c r="BW1471" i="1"/>
  <c r="BU1471" i="1"/>
  <c r="BS1471" i="1"/>
  <c r="BR1471" i="1"/>
  <c r="BQ1471" i="1"/>
  <c r="BP1471" i="1"/>
  <c r="BO1471" i="1"/>
  <c r="BN1471" i="1"/>
  <c r="BL1471" i="1"/>
  <c r="BK1471" i="1"/>
  <c r="BJ1471" i="1"/>
  <c r="BI1471" i="1"/>
  <c r="BH1471" i="1"/>
  <c r="BG1471" i="1"/>
  <c r="BF1471" i="1"/>
  <c r="BB1471" i="1"/>
  <c r="BA1471" i="1"/>
  <c r="AZ1471" i="1"/>
  <c r="AX1471" i="1"/>
  <c r="AW1471" i="1"/>
  <c r="AV1471" i="1"/>
  <c r="AU1471" i="1"/>
  <c r="AT1471" i="1"/>
  <c r="CA1470" i="1"/>
  <c r="BZ1470" i="1"/>
  <c r="BW1470" i="1"/>
  <c r="BU1470" i="1"/>
  <c r="BS1470" i="1"/>
  <c r="BR1470" i="1"/>
  <c r="BQ1470" i="1"/>
  <c r="BP1470" i="1"/>
  <c r="BO1470" i="1"/>
  <c r="BN1470" i="1"/>
  <c r="BL1470" i="1"/>
  <c r="BK1470" i="1"/>
  <c r="BJ1470" i="1"/>
  <c r="BI1470" i="1"/>
  <c r="BH1470" i="1"/>
  <c r="BG1470" i="1"/>
  <c r="BF1470" i="1"/>
  <c r="BB1470" i="1"/>
  <c r="BA1470" i="1"/>
  <c r="AZ1470" i="1"/>
  <c r="AX1470" i="1"/>
  <c r="AW1470" i="1"/>
  <c r="AV1470" i="1"/>
  <c r="AU1470" i="1"/>
  <c r="AT1470" i="1"/>
  <c r="CA1469" i="1"/>
  <c r="BZ1469" i="1"/>
  <c r="BW1469" i="1"/>
  <c r="BU1469" i="1"/>
  <c r="BS1469" i="1"/>
  <c r="BR1469" i="1"/>
  <c r="BQ1469" i="1"/>
  <c r="BP1469" i="1"/>
  <c r="BO1469" i="1"/>
  <c r="BN1469" i="1"/>
  <c r="BL1469" i="1"/>
  <c r="BK1469" i="1"/>
  <c r="BJ1469" i="1"/>
  <c r="BI1469" i="1"/>
  <c r="BH1469" i="1"/>
  <c r="BG1469" i="1"/>
  <c r="BF1469" i="1"/>
  <c r="BB1469" i="1"/>
  <c r="BA1469" i="1"/>
  <c r="AZ1469" i="1"/>
  <c r="AX1469" i="1"/>
  <c r="AW1469" i="1"/>
  <c r="AV1469" i="1"/>
  <c r="AU1469" i="1"/>
  <c r="AT1469" i="1"/>
  <c r="CA1468" i="1"/>
  <c r="BZ1468" i="1"/>
  <c r="BW1468" i="1"/>
  <c r="BU1468" i="1"/>
  <c r="BS1468" i="1"/>
  <c r="BR1468" i="1"/>
  <c r="BQ1468" i="1"/>
  <c r="BP1468" i="1"/>
  <c r="BO1468" i="1"/>
  <c r="BN1468" i="1"/>
  <c r="BL1468" i="1"/>
  <c r="BK1468" i="1"/>
  <c r="BJ1468" i="1"/>
  <c r="BI1468" i="1"/>
  <c r="BH1468" i="1"/>
  <c r="BG1468" i="1"/>
  <c r="BF1468" i="1"/>
  <c r="BB1468" i="1"/>
  <c r="BA1468" i="1"/>
  <c r="AZ1468" i="1"/>
  <c r="AX1468" i="1"/>
  <c r="AW1468" i="1"/>
  <c r="AV1468" i="1"/>
  <c r="AU1468" i="1"/>
  <c r="AT1468" i="1"/>
  <c r="CA1467" i="1"/>
  <c r="BZ1467" i="1"/>
  <c r="BW1467" i="1"/>
  <c r="BU1467" i="1"/>
  <c r="BS1467" i="1"/>
  <c r="BR1467" i="1"/>
  <c r="BQ1467" i="1"/>
  <c r="BP1467" i="1"/>
  <c r="BO1467" i="1"/>
  <c r="BN1467" i="1"/>
  <c r="BL1467" i="1"/>
  <c r="BK1467" i="1"/>
  <c r="BJ1467" i="1"/>
  <c r="BI1467" i="1"/>
  <c r="BH1467" i="1"/>
  <c r="BG1467" i="1"/>
  <c r="BF1467" i="1"/>
  <c r="BB1467" i="1"/>
  <c r="BA1467" i="1"/>
  <c r="AZ1467" i="1"/>
  <c r="AX1467" i="1"/>
  <c r="AW1467" i="1"/>
  <c r="AV1467" i="1"/>
  <c r="AU1467" i="1"/>
  <c r="AT1467" i="1"/>
  <c r="CA1466" i="1"/>
  <c r="BZ1466" i="1"/>
  <c r="BW1466" i="1"/>
  <c r="BU1466" i="1"/>
  <c r="BS1466" i="1"/>
  <c r="BR1466" i="1"/>
  <c r="BQ1466" i="1"/>
  <c r="BP1466" i="1"/>
  <c r="BO1466" i="1"/>
  <c r="BN1466" i="1"/>
  <c r="BL1466" i="1"/>
  <c r="BK1466" i="1"/>
  <c r="BJ1466" i="1"/>
  <c r="BI1466" i="1"/>
  <c r="BH1466" i="1"/>
  <c r="BG1466" i="1"/>
  <c r="BF1466" i="1"/>
  <c r="BB1466" i="1"/>
  <c r="BA1466" i="1"/>
  <c r="AZ1466" i="1"/>
  <c r="AX1466" i="1"/>
  <c r="AW1466" i="1"/>
  <c r="AV1466" i="1"/>
  <c r="AU1466" i="1"/>
  <c r="AT1466" i="1"/>
  <c r="CA1465" i="1"/>
  <c r="BZ1465" i="1"/>
  <c r="BW1465" i="1"/>
  <c r="BU1465" i="1"/>
  <c r="BS1465" i="1"/>
  <c r="BR1465" i="1"/>
  <c r="BQ1465" i="1"/>
  <c r="BP1465" i="1"/>
  <c r="BO1465" i="1"/>
  <c r="BN1465" i="1"/>
  <c r="BL1465" i="1"/>
  <c r="BK1465" i="1"/>
  <c r="BJ1465" i="1"/>
  <c r="BI1465" i="1"/>
  <c r="BH1465" i="1"/>
  <c r="BG1465" i="1"/>
  <c r="BF1465" i="1"/>
  <c r="BB1465" i="1"/>
  <c r="BA1465" i="1"/>
  <c r="AZ1465" i="1"/>
  <c r="AX1465" i="1"/>
  <c r="AW1465" i="1"/>
  <c r="AV1465" i="1"/>
  <c r="AU1465" i="1"/>
  <c r="AT1465" i="1"/>
  <c r="CA1464" i="1"/>
  <c r="BZ1464" i="1"/>
  <c r="BW1464" i="1"/>
  <c r="BU1464" i="1"/>
  <c r="BS1464" i="1"/>
  <c r="BR1464" i="1"/>
  <c r="BQ1464" i="1"/>
  <c r="BP1464" i="1"/>
  <c r="BO1464" i="1"/>
  <c r="BN1464" i="1"/>
  <c r="BL1464" i="1"/>
  <c r="BK1464" i="1"/>
  <c r="BJ1464" i="1"/>
  <c r="BI1464" i="1"/>
  <c r="BH1464" i="1"/>
  <c r="BG1464" i="1"/>
  <c r="BF1464" i="1"/>
  <c r="BB1464" i="1"/>
  <c r="BA1464" i="1"/>
  <c r="AZ1464" i="1"/>
  <c r="AX1464" i="1"/>
  <c r="AW1464" i="1"/>
  <c r="AV1464" i="1"/>
  <c r="AU1464" i="1"/>
  <c r="AT1464" i="1"/>
  <c r="CA1463" i="1"/>
  <c r="BZ1463" i="1"/>
  <c r="BW1463" i="1"/>
  <c r="BU1463" i="1"/>
  <c r="BS1463" i="1"/>
  <c r="BR1463" i="1"/>
  <c r="BQ1463" i="1"/>
  <c r="BP1463" i="1"/>
  <c r="BO1463" i="1"/>
  <c r="BN1463" i="1"/>
  <c r="BL1463" i="1"/>
  <c r="BK1463" i="1"/>
  <c r="BJ1463" i="1"/>
  <c r="BI1463" i="1"/>
  <c r="BH1463" i="1"/>
  <c r="BG1463" i="1"/>
  <c r="BF1463" i="1"/>
  <c r="BB1463" i="1"/>
  <c r="BA1463" i="1"/>
  <c r="AZ1463" i="1"/>
  <c r="AX1463" i="1"/>
  <c r="AW1463" i="1"/>
  <c r="AV1463" i="1"/>
  <c r="AU1463" i="1"/>
  <c r="AT1463" i="1"/>
  <c r="CA1462" i="1"/>
  <c r="BZ1462" i="1"/>
  <c r="BW1462" i="1"/>
  <c r="BU1462" i="1"/>
  <c r="BS1462" i="1"/>
  <c r="BR1462" i="1"/>
  <c r="BQ1462" i="1"/>
  <c r="BP1462" i="1"/>
  <c r="BO1462" i="1"/>
  <c r="BN1462" i="1"/>
  <c r="BL1462" i="1"/>
  <c r="BK1462" i="1"/>
  <c r="BJ1462" i="1"/>
  <c r="BI1462" i="1"/>
  <c r="BH1462" i="1"/>
  <c r="BG1462" i="1"/>
  <c r="BF1462" i="1"/>
  <c r="BB1462" i="1"/>
  <c r="BA1462" i="1"/>
  <c r="AZ1462" i="1"/>
  <c r="AX1462" i="1"/>
  <c r="AW1462" i="1"/>
  <c r="AV1462" i="1"/>
  <c r="AU1462" i="1"/>
  <c r="AT1462" i="1"/>
  <c r="CA1461" i="1"/>
  <c r="BZ1461" i="1"/>
  <c r="BW1461" i="1"/>
  <c r="BU1461" i="1"/>
  <c r="BS1461" i="1"/>
  <c r="BR1461" i="1"/>
  <c r="BQ1461" i="1"/>
  <c r="BP1461" i="1"/>
  <c r="BO1461" i="1"/>
  <c r="BN1461" i="1"/>
  <c r="BL1461" i="1"/>
  <c r="BK1461" i="1"/>
  <c r="BJ1461" i="1"/>
  <c r="BI1461" i="1"/>
  <c r="BH1461" i="1"/>
  <c r="BG1461" i="1"/>
  <c r="BF1461" i="1"/>
  <c r="BB1461" i="1"/>
  <c r="BA1461" i="1"/>
  <c r="AZ1461" i="1"/>
  <c r="AX1461" i="1"/>
  <c r="AW1461" i="1"/>
  <c r="AV1461" i="1"/>
  <c r="AU1461" i="1"/>
  <c r="AT1461" i="1"/>
  <c r="CA1460" i="1"/>
  <c r="BZ1460" i="1"/>
  <c r="BW1460" i="1"/>
  <c r="BU1460" i="1"/>
  <c r="BS1460" i="1"/>
  <c r="BR1460" i="1"/>
  <c r="BQ1460" i="1"/>
  <c r="BP1460" i="1"/>
  <c r="BO1460" i="1"/>
  <c r="BN1460" i="1"/>
  <c r="BL1460" i="1"/>
  <c r="BK1460" i="1"/>
  <c r="BJ1460" i="1"/>
  <c r="BI1460" i="1"/>
  <c r="BH1460" i="1"/>
  <c r="BG1460" i="1"/>
  <c r="BF1460" i="1"/>
  <c r="BB1460" i="1"/>
  <c r="BA1460" i="1"/>
  <c r="AZ1460" i="1"/>
  <c r="AX1460" i="1"/>
  <c r="AW1460" i="1"/>
  <c r="AV1460" i="1"/>
  <c r="AU1460" i="1"/>
  <c r="AT1460" i="1"/>
  <c r="CA1459" i="1"/>
  <c r="BZ1459" i="1"/>
  <c r="BW1459" i="1"/>
  <c r="BU1459" i="1"/>
  <c r="BS1459" i="1"/>
  <c r="BR1459" i="1"/>
  <c r="BQ1459" i="1"/>
  <c r="BP1459" i="1"/>
  <c r="BO1459" i="1"/>
  <c r="BN1459" i="1"/>
  <c r="BL1459" i="1"/>
  <c r="BK1459" i="1"/>
  <c r="BJ1459" i="1"/>
  <c r="BI1459" i="1"/>
  <c r="BH1459" i="1"/>
  <c r="BG1459" i="1"/>
  <c r="BF1459" i="1"/>
  <c r="BB1459" i="1"/>
  <c r="BA1459" i="1"/>
  <c r="AZ1459" i="1"/>
  <c r="AX1459" i="1"/>
  <c r="AW1459" i="1"/>
  <c r="AV1459" i="1"/>
  <c r="AU1459" i="1"/>
  <c r="AT1459" i="1"/>
  <c r="CA1458" i="1"/>
  <c r="BZ1458" i="1"/>
  <c r="BW1458" i="1"/>
  <c r="BU1458" i="1"/>
  <c r="BS1458" i="1"/>
  <c r="BR1458" i="1"/>
  <c r="BQ1458" i="1"/>
  <c r="BP1458" i="1"/>
  <c r="BO1458" i="1"/>
  <c r="BN1458" i="1"/>
  <c r="BL1458" i="1"/>
  <c r="BK1458" i="1"/>
  <c r="BJ1458" i="1"/>
  <c r="BI1458" i="1"/>
  <c r="BH1458" i="1"/>
  <c r="BG1458" i="1"/>
  <c r="BF1458" i="1"/>
  <c r="BB1458" i="1"/>
  <c r="BA1458" i="1"/>
  <c r="AZ1458" i="1"/>
  <c r="AX1458" i="1"/>
  <c r="AW1458" i="1"/>
  <c r="AV1458" i="1"/>
  <c r="AU1458" i="1"/>
  <c r="AT1458" i="1"/>
  <c r="CA1457" i="1"/>
  <c r="BZ1457" i="1"/>
  <c r="BW1457" i="1"/>
  <c r="BU1457" i="1"/>
  <c r="BS1457" i="1"/>
  <c r="BR1457" i="1"/>
  <c r="BQ1457" i="1"/>
  <c r="BP1457" i="1"/>
  <c r="BO1457" i="1"/>
  <c r="BN1457" i="1"/>
  <c r="BL1457" i="1"/>
  <c r="BK1457" i="1"/>
  <c r="BJ1457" i="1"/>
  <c r="BI1457" i="1"/>
  <c r="BH1457" i="1"/>
  <c r="BG1457" i="1"/>
  <c r="BF1457" i="1"/>
  <c r="BB1457" i="1"/>
  <c r="BA1457" i="1"/>
  <c r="AZ1457" i="1"/>
  <c r="AX1457" i="1"/>
  <c r="AW1457" i="1"/>
  <c r="AV1457" i="1"/>
  <c r="AU1457" i="1"/>
  <c r="AT1457" i="1"/>
  <c r="CA1456" i="1"/>
  <c r="BZ1456" i="1"/>
  <c r="BW1456" i="1"/>
  <c r="BU1456" i="1"/>
  <c r="BS1456" i="1"/>
  <c r="BR1456" i="1"/>
  <c r="BQ1456" i="1"/>
  <c r="BP1456" i="1"/>
  <c r="BO1456" i="1"/>
  <c r="BN1456" i="1"/>
  <c r="BL1456" i="1"/>
  <c r="BK1456" i="1"/>
  <c r="BJ1456" i="1"/>
  <c r="BI1456" i="1"/>
  <c r="BH1456" i="1"/>
  <c r="BG1456" i="1"/>
  <c r="BF1456" i="1"/>
  <c r="BB1456" i="1"/>
  <c r="BA1456" i="1"/>
  <c r="AZ1456" i="1"/>
  <c r="AX1456" i="1"/>
  <c r="AW1456" i="1"/>
  <c r="AV1456" i="1"/>
  <c r="AU1456" i="1"/>
  <c r="AT1456" i="1"/>
  <c r="CA1455" i="1"/>
  <c r="BZ1455" i="1"/>
  <c r="BW1455" i="1"/>
  <c r="BU1455" i="1"/>
  <c r="BS1455" i="1"/>
  <c r="BR1455" i="1"/>
  <c r="BQ1455" i="1"/>
  <c r="BP1455" i="1"/>
  <c r="BO1455" i="1"/>
  <c r="BN1455" i="1"/>
  <c r="BL1455" i="1"/>
  <c r="BK1455" i="1"/>
  <c r="BJ1455" i="1"/>
  <c r="BI1455" i="1"/>
  <c r="BH1455" i="1"/>
  <c r="BG1455" i="1"/>
  <c r="BF1455" i="1"/>
  <c r="BB1455" i="1"/>
  <c r="BA1455" i="1"/>
  <c r="AZ1455" i="1"/>
  <c r="AX1455" i="1"/>
  <c r="AW1455" i="1"/>
  <c r="AV1455" i="1"/>
  <c r="AU1455" i="1"/>
  <c r="AT1455" i="1"/>
  <c r="CA1454" i="1"/>
  <c r="BZ1454" i="1"/>
  <c r="BW1454" i="1"/>
  <c r="BU1454" i="1"/>
  <c r="BS1454" i="1"/>
  <c r="BR1454" i="1"/>
  <c r="BQ1454" i="1"/>
  <c r="BP1454" i="1"/>
  <c r="BO1454" i="1"/>
  <c r="BN1454" i="1"/>
  <c r="BL1454" i="1"/>
  <c r="BK1454" i="1"/>
  <c r="BJ1454" i="1"/>
  <c r="BI1454" i="1"/>
  <c r="BH1454" i="1"/>
  <c r="BG1454" i="1"/>
  <c r="BF1454" i="1"/>
  <c r="BB1454" i="1"/>
  <c r="BA1454" i="1"/>
  <c r="AZ1454" i="1"/>
  <c r="AX1454" i="1"/>
  <c r="AW1454" i="1"/>
  <c r="AV1454" i="1"/>
  <c r="AU1454" i="1"/>
  <c r="AT1454" i="1"/>
  <c r="CA1453" i="1"/>
  <c r="BZ1453" i="1"/>
  <c r="BW1453" i="1"/>
  <c r="BU1453" i="1"/>
  <c r="BS1453" i="1"/>
  <c r="BR1453" i="1"/>
  <c r="BQ1453" i="1"/>
  <c r="BP1453" i="1"/>
  <c r="BO1453" i="1"/>
  <c r="BN1453" i="1"/>
  <c r="BL1453" i="1"/>
  <c r="BK1453" i="1"/>
  <c r="BJ1453" i="1"/>
  <c r="BI1453" i="1"/>
  <c r="BH1453" i="1"/>
  <c r="BG1453" i="1"/>
  <c r="BF1453" i="1"/>
  <c r="BB1453" i="1"/>
  <c r="BA1453" i="1"/>
  <c r="AZ1453" i="1"/>
  <c r="AX1453" i="1"/>
  <c r="AW1453" i="1"/>
  <c r="AV1453" i="1"/>
  <c r="AU1453" i="1"/>
  <c r="AT1453" i="1"/>
  <c r="CA1452" i="1"/>
  <c r="BZ1452" i="1"/>
  <c r="BW1452" i="1"/>
  <c r="BU1452" i="1"/>
  <c r="BS1452" i="1"/>
  <c r="BR1452" i="1"/>
  <c r="BQ1452" i="1"/>
  <c r="BP1452" i="1"/>
  <c r="BO1452" i="1"/>
  <c r="BN1452" i="1"/>
  <c r="BL1452" i="1"/>
  <c r="BK1452" i="1"/>
  <c r="BJ1452" i="1"/>
  <c r="BI1452" i="1"/>
  <c r="BH1452" i="1"/>
  <c r="BG1452" i="1"/>
  <c r="BF1452" i="1"/>
  <c r="BB1452" i="1"/>
  <c r="BA1452" i="1"/>
  <c r="AZ1452" i="1"/>
  <c r="AX1452" i="1"/>
  <c r="AW1452" i="1"/>
  <c r="AV1452" i="1"/>
  <c r="AU1452" i="1"/>
  <c r="AT1452" i="1"/>
  <c r="CA1451" i="1"/>
  <c r="BZ1451" i="1"/>
  <c r="BW1451" i="1"/>
  <c r="BU1451" i="1"/>
  <c r="BS1451" i="1"/>
  <c r="BR1451" i="1"/>
  <c r="BQ1451" i="1"/>
  <c r="BP1451" i="1"/>
  <c r="BO1451" i="1"/>
  <c r="BN1451" i="1"/>
  <c r="BL1451" i="1"/>
  <c r="BK1451" i="1"/>
  <c r="BJ1451" i="1"/>
  <c r="BI1451" i="1"/>
  <c r="BH1451" i="1"/>
  <c r="BG1451" i="1"/>
  <c r="BF1451" i="1"/>
  <c r="BB1451" i="1"/>
  <c r="BA1451" i="1"/>
  <c r="AZ1451" i="1"/>
  <c r="AX1451" i="1"/>
  <c r="AW1451" i="1"/>
  <c r="AV1451" i="1"/>
  <c r="AU1451" i="1"/>
  <c r="AT1451" i="1"/>
  <c r="CA1450" i="1"/>
  <c r="BZ1450" i="1"/>
  <c r="BW1450" i="1"/>
  <c r="BU1450" i="1"/>
  <c r="BS1450" i="1"/>
  <c r="BR1450" i="1"/>
  <c r="BQ1450" i="1"/>
  <c r="BP1450" i="1"/>
  <c r="BO1450" i="1"/>
  <c r="BN1450" i="1"/>
  <c r="BL1450" i="1"/>
  <c r="BK1450" i="1"/>
  <c r="BJ1450" i="1"/>
  <c r="BI1450" i="1"/>
  <c r="BH1450" i="1"/>
  <c r="BG1450" i="1"/>
  <c r="BF1450" i="1"/>
  <c r="BB1450" i="1"/>
  <c r="BA1450" i="1"/>
  <c r="AZ1450" i="1"/>
  <c r="AX1450" i="1"/>
  <c r="AW1450" i="1"/>
  <c r="AV1450" i="1"/>
  <c r="AU1450" i="1"/>
  <c r="AT1450" i="1"/>
  <c r="CA1449" i="1"/>
  <c r="BZ1449" i="1"/>
  <c r="BW1449" i="1"/>
  <c r="BU1449" i="1"/>
  <c r="BS1449" i="1"/>
  <c r="BR1449" i="1"/>
  <c r="BQ1449" i="1"/>
  <c r="BP1449" i="1"/>
  <c r="BO1449" i="1"/>
  <c r="BN1449" i="1"/>
  <c r="BL1449" i="1"/>
  <c r="BK1449" i="1"/>
  <c r="BJ1449" i="1"/>
  <c r="BI1449" i="1"/>
  <c r="BH1449" i="1"/>
  <c r="BG1449" i="1"/>
  <c r="BF1449" i="1"/>
  <c r="BB1449" i="1"/>
  <c r="BA1449" i="1"/>
  <c r="AZ1449" i="1"/>
  <c r="AX1449" i="1"/>
  <c r="AW1449" i="1"/>
  <c r="AV1449" i="1"/>
  <c r="AU1449" i="1"/>
  <c r="AT1449" i="1"/>
  <c r="CA1448" i="1"/>
  <c r="BZ1448" i="1"/>
  <c r="BW1448" i="1"/>
  <c r="BU1448" i="1"/>
  <c r="BS1448" i="1"/>
  <c r="BR1448" i="1"/>
  <c r="BQ1448" i="1"/>
  <c r="BP1448" i="1"/>
  <c r="BO1448" i="1"/>
  <c r="BN1448" i="1"/>
  <c r="BL1448" i="1"/>
  <c r="BK1448" i="1"/>
  <c r="BJ1448" i="1"/>
  <c r="BI1448" i="1"/>
  <c r="BH1448" i="1"/>
  <c r="BG1448" i="1"/>
  <c r="BF1448" i="1"/>
  <c r="BB1448" i="1"/>
  <c r="BA1448" i="1"/>
  <c r="AZ1448" i="1"/>
  <c r="AX1448" i="1"/>
  <c r="AW1448" i="1"/>
  <c r="AV1448" i="1"/>
  <c r="AU1448" i="1"/>
  <c r="AT1448" i="1"/>
  <c r="CA1447" i="1"/>
  <c r="BZ1447" i="1"/>
  <c r="BW1447" i="1"/>
  <c r="BU1447" i="1"/>
  <c r="BS1447" i="1"/>
  <c r="BR1447" i="1"/>
  <c r="BQ1447" i="1"/>
  <c r="BP1447" i="1"/>
  <c r="BO1447" i="1"/>
  <c r="BN1447" i="1"/>
  <c r="BL1447" i="1"/>
  <c r="BK1447" i="1"/>
  <c r="BJ1447" i="1"/>
  <c r="BI1447" i="1"/>
  <c r="BH1447" i="1"/>
  <c r="BG1447" i="1"/>
  <c r="BF1447" i="1"/>
  <c r="BB1447" i="1"/>
  <c r="BA1447" i="1"/>
  <c r="AZ1447" i="1"/>
  <c r="AX1447" i="1"/>
  <c r="AW1447" i="1"/>
  <c r="AV1447" i="1"/>
  <c r="AU1447" i="1"/>
  <c r="AT1447" i="1"/>
  <c r="CA1446" i="1"/>
  <c r="BZ1446" i="1"/>
  <c r="BW1446" i="1"/>
  <c r="BU1446" i="1"/>
  <c r="BS1446" i="1"/>
  <c r="BR1446" i="1"/>
  <c r="BQ1446" i="1"/>
  <c r="BP1446" i="1"/>
  <c r="BO1446" i="1"/>
  <c r="BN1446" i="1"/>
  <c r="BL1446" i="1"/>
  <c r="BK1446" i="1"/>
  <c r="BJ1446" i="1"/>
  <c r="BI1446" i="1"/>
  <c r="BH1446" i="1"/>
  <c r="BG1446" i="1"/>
  <c r="BF1446" i="1"/>
  <c r="BB1446" i="1"/>
  <c r="BA1446" i="1"/>
  <c r="AZ1446" i="1"/>
  <c r="AX1446" i="1"/>
  <c r="AW1446" i="1"/>
  <c r="AV1446" i="1"/>
  <c r="AU1446" i="1"/>
  <c r="AT1446" i="1"/>
  <c r="CA1445" i="1"/>
  <c r="BZ1445" i="1"/>
  <c r="BW1445" i="1"/>
  <c r="BU1445" i="1"/>
  <c r="BS1445" i="1"/>
  <c r="BR1445" i="1"/>
  <c r="BQ1445" i="1"/>
  <c r="BP1445" i="1"/>
  <c r="BO1445" i="1"/>
  <c r="BN1445" i="1"/>
  <c r="BL1445" i="1"/>
  <c r="BK1445" i="1"/>
  <c r="BJ1445" i="1"/>
  <c r="BI1445" i="1"/>
  <c r="BH1445" i="1"/>
  <c r="BG1445" i="1"/>
  <c r="BF1445" i="1"/>
  <c r="BB1445" i="1"/>
  <c r="BA1445" i="1"/>
  <c r="AZ1445" i="1"/>
  <c r="AX1445" i="1"/>
  <c r="AW1445" i="1"/>
  <c r="AV1445" i="1"/>
  <c r="AU1445" i="1"/>
  <c r="AT1445" i="1"/>
  <c r="CA1444" i="1"/>
  <c r="BZ1444" i="1"/>
  <c r="BW1444" i="1"/>
  <c r="BU1444" i="1"/>
  <c r="BS1444" i="1"/>
  <c r="BR1444" i="1"/>
  <c r="BQ1444" i="1"/>
  <c r="BP1444" i="1"/>
  <c r="BO1444" i="1"/>
  <c r="BN1444" i="1"/>
  <c r="BL1444" i="1"/>
  <c r="BK1444" i="1"/>
  <c r="BJ1444" i="1"/>
  <c r="BI1444" i="1"/>
  <c r="BH1444" i="1"/>
  <c r="BG1444" i="1"/>
  <c r="BF1444" i="1"/>
  <c r="BB1444" i="1"/>
  <c r="BA1444" i="1"/>
  <c r="AZ1444" i="1"/>
  <c r="AX1444" i="1"/>
  <c r="AW1444" i="1"/>
  <c r="AV1444" i="1"/>
  <c r="AU1444" i="1"/>
  <c r="AT1444" i="1"/>
  <c r="CA1443" i="1"/>
  <c r="BZ1443" i="1"/>
  <c r="BW1443" i="1"/>
  <c r="BU1443" i="1"/>
  <c r="BS1443" i="1"/>
  <c r="BR1443" i="1"/>
  <c r="BQ1443" i="1"/>
  <c r="BP1443" i="1"/>
  <c r="BO1443" i="1"/>
  <c r="BN1443" i="1"/>
  <c r="BL1443" i="1"/>
  <c r="BK1443" i="1"/>
  <c r="BJ1443" i="1"/>
  <c r="BI1443" i="1"/>
  <c r="BH1443" i="1"/>
  <c r="BG1443" i="1"/>
  <c r="BF1443" i="1"/>
  <c r="BB1443" i="1"/>
  <c r="BA1443" i="1"/>
  <c r="AZ1443" i="1"/>
  <c r="AX1443" i="1"/>
  <c r="AW1443" i="1"/>
  <c r="AV1443" i="1"/>
  <c r="AU1443" i="1"/>
  <c r="AT1443" i="1"/>
  <c r="CA1442" i="1"/>
  <c r="BZ1442" i="1"/>
  <c r="BW1442" i="1"/>
  <c r="BU1442" i="1"/>
  <c r="BS1442" i="1"/>
  <c r="BR1442" i="1"/>
  <c r="BQ1442" i="1"/>
  <c r="BP1442" i="1"/>
  <c r="BO1442" i="1"/>
  <c r="BN1442" i="1"/>
  <c r="BL1442" i="1"/>
  <c r="BK1442" i="1"/>
  <c r="BJ1442" i="1"/>
  <c r="BI1442" i="1"/>
  <c r="BH1442" i="1"/>
  <c r="BG1442" i="1"/>
  <c r="BF1442" i="1"/>
  <c r="BB1442" i="1"/>
  <c r="BA1442" i="1"/>
  <c r="AZ1442" i="1"/>
  <c r="AX1442" i="1"/>
  <c r="AW1442" i="1"/>
  <c r="AV1442" i="1"/>
  <c r="AU1442" i="1"/>
  <c r="AT1442" i="1"/>
  <c r="CA1441" i="1"/>
  <c r="BZ1441" i="1"/>
  <c r="BW1441" i="1"/>
  <c r="BU1441" i="1"/>
  <c r="BS1441" i="1"/>
  <c r="BR1441" i="1"/>
  <c r="BQ1441" i="1"/>
  <c r="BP1441" i="1"/>
  <c r="BO1441" i="1"/>
  <c r="BN1441" i="1"/>
  <c r="BL1441" i="1"/>
  <c r="BK1441" i="1"/>
  <c r="BJ1441" i="1"/>
  <c r="BI1441" i="1"/>
  <c r="BH1441" i="1"/>
  <c r="BG1441" i="1"/>
  <c r="BF1441" i="1"/>
  <c r="BB1441" i="1"/>
  <c r="BA1441" i="1"/>
  <c r="AZ1441" i="1"/>
  <c r="AX1441" i="1"/>
  <c r="AW1441" i="1"/>
  <c r="AV1441" i="1"/>
  <c r="AU1441" i="1"/>
  <c r="AT1441" i="1"/>
  <c r="CA1440" i="1"/>
  <c r="BZ1440" i="1"/>
  <c r="BW1440" i="1"/>
  <c r="BU1440" i="1"/>
  <c r="BS1440" i="1"/>
  <c r="BR1440" i="1"/>
  <c r="BQ1440" i="1"/>
  <c r="BP1440" i="1"/>
  <c r="BO1440" i="1"/>
  <c r="BN1440" i="1"/>
  <c r="BL1440" i="1"/>
  <c r="BK1440" i="1"/>
  <c r="BJ1440" i="1"/>
  <c r="BI1440" i="1"/>
  <c r="BH1440" i="1"/>
  <c r="BG1440" i="1"/>
  <c r="BF1440" i="1"/>
  <c r="BB1440" i="1"/>
  <c r="BA1440" i="1"/>
  <c r="AZ1440" i="1"/>
  <c r="AX1440" i="1"/>
  <c r="AW1440" i="1"/>
  <c r="AV1440" i="1"/>
  <c r="AU1440" i="1"/>
  <c r="AT1440" i="1"/>
  <c r="CA1439" i="1"/>
  <c r="BZ1439" i="1"/>
  <c r="BW1439" i="1"/>
  <c r="BU1439" i="1"/>
  <c r="BS1439" i="1"/>
  <c r="BR1439" i="1"/>
  <c r="BQ1439" i="1"/>
  <c r="BP1439" i="1"/>
  <c r="BO1439" i="1"/>
  <c r="BN1439" i="1"/>
  <c r="BL1439" i="1"/>
  <c r="BK1439" i="1"/>
  <c r="BJ1439" i="1"/>
  <c r="BI1439" i="1"/>
  <c r="BH1439" i="1"/>
  <c r="BG1439" i="1"/>
  <c r="BF1439" i="1"/>
  <c r="BB1439" i="1"/>
  <c r="BA1439" i="1"/>
  <c r="AZ1439" i="1"/>
  <c r="AX1439" i="1"/>
  <c r="AW1439" i="1"/>
  <c r="AV1439" i="1"/>
  <c r="AU1439" i="1"/>
  <c r="AT1439" i="1"/>
  <c r="CA1438" i="1"/>
  <c r="BZ1438" i="1"/>
  <c r="BW1438" i="1"/>
  <c r="BU1438" i="1"/>
  <c r="BS1438" i="1"/>
  <c r="BR1438" i="1"/>
  <c r="BQ1438" i="1"/>
  <c r="BP1438" i="1"/>
  <c r="BO1438" i="1"/>
  <c r="BN1438" i="1"/>
  <c r="BL1438" i="1"/>
  <c r="BK1438" i="1"/>
  <c r="BJ1438" i="1"/>
  <c r="BI1438" i="1"/>
  <c r="BH1438" i="1"/>
  <c r="BG1438" i="1"/>
  <c r="BF1438" i="1"/>
  <c r="BB1438" i="1"/>
  <c r="BA1438" i="1"/>
  <c r="AZ1438" i="1"/>
  <c r="AX1438" i="1"/>
  <c r="AW1438" i="1"/>
  <c r="AV1438" i="1"/>
  <c r="AU1438" i="1"/>
  <c r="AT1438" i="1"/>
  <c r="CA1437" i="1"/>
  <c r="BZ1437" i="1"/>
  <c r="BW1437" i="1"/>
  <c r="BU1437" i="1"/>
  <c r="BS1437" i="1"/>
  <c r="BR1437" i="1"/>
  <c r="BQ1437" i="1"/>
  <c r="BP1437" i="1"/>
  <c r="BO1437" i="1"/>
  <c r="BN1437" i="1"/>
  <c r="BL1437" i="1"/>
  <c r="BK1437" i="1"/>
  <c r="BJ1437" i="1"/>
  <c r="BI1437" i="1"/>
  <c r="BH1437" i="1"/>
  <c r="BG1437" i="1"/>
  <c r="BF1437" i="1"/>
  <c r="BB1437" i="1"/>
  <c r="BA1437" i="1"/>
  <c r="AZ1437" i="1"/>
  <c r="AX1437" i="1"/>
  <c r="AW1437" i="1"/>
  <c r="AV1437" i="1"/>
  <c r="AU1437" i="1"/>
  <c r="AT1437" i="1"/>
  <c r="CA1436" i="1"/>
  <c r="BZ1436" i="1"/>
  <c r="BW1436" i="1"/>
  <c r="BU1436" i="1"/>
  <c r="BS1436" i="1"/>
  <c r="BR1436" i="1"/>
  <c r="BQ1436" i="1"/>
  <c r="BP1436" i="1"/>
  <c r="BO1436" i="1"/>
  <c r="BN1436" i="1"/>
  <c r="BL1436" i="1"/>
  <c r="BK1436" i="1"/>
  <c r="BJ1436" i="1"/>
  <c r="BI1436" i="1"/>
  <c r="BH1436" i="1"/>
  <c r="BG1436" i="1"/>
  <c r="BF1436" i="1"/>
  <c r="BB1436" i="1"/>
  <c r="BA1436" i="1"/>
  <c r="AZ1436" i="1"/>
  <c r="AX1436" i="1"/>
  <c r="AW1436" i="1"/>
  <c r="AV1436" i="1"/>
  <c r="AU1436" i="1"/>
  <c r="AT1436" i="1"/>
  <c r="CA1435" i="1"/>
  <c r="BZ1435" i="1"/>
  <c r="BW1435" i="1"/>
  <c r="BU1435" i="1"/>
  <c r="BS1435" i="1"/>
  <c r="BR1435" i="1"/>
  <c r="BQ1435" i="1"/>
  <c r="BP1435" i="1"/>
  <c r="BO1435" i="1"/>
  <c r="BN1435" i="1"/>
  <c r="BL1435" i="1"/>
  <c r="BK1435" i="1"/>
  <c r="BJ1435" i="1"/>
  <c r="BI1435" i="1"/>
  <c r="BH1435" i="1"/>
  <c r="BG1435" i="1"/>
  <c r="BF1435" i="1"/>
  <c r="BB1435" i="1"/>
  <c r="BA1435" i="1"/>
  <c r="AZ1435" i="1"/>
  <c r="AX1435" i="1"/>
  <c r="AW1435" i="1"/>
  <c r="AV1435" i="1"/>
  <c r="AU1435" i="1"/>
  <c r="AT1435" i="1"/>
  <c r="CA1434" i="1"/>
  <c r="BZ1434" i="1"/>
  <c r="BW1434" i="1"/>
  <c r="BU1434" i="1"/>
  <c r="BS1434" i="1"/>
  <c r="BR1434" i="1"/>
  <c r="BQ1434" i="1"/>
  <c r="BP1434" i="1"/>
  <c r="BO1434" i="1"/>
  <c r="BN1434" i="1"/>
  <c r="BL1434" i="1"/>
  <c r="BK1434" i="1"/>
  <c r="BJ1434" i="1"/>
  <c r="BI1434" i="1"/>
  <c r="BH1434" i="1"/>
  <c r="BG1434" i="1"/>
  <c r="BF1434" i="1"/>
  <c r="BB1434" i="1"/>
  <c r="BA1434" i="1"/>
  <c r="AZ1434" i="1"/>
  <c r="AX1434" i="1"/>
  <c r="AW1434" i="1"/>
  <c r="AV1434" i="1"/>
  <c r="AU1434" i="1"/>
  <c r="AT1434" i="1"/>
  <c r="CA1433" i="1"/>
  <c r="BZ1433" i="1"/>
  <c r="BW1433" i="1"/>
  <c r="BU1433" i="1"/>
  <c r="BS1433" i="1"/>
  <c r="BR1433" i="1"/>
  <c r="BQ1433" i="1"/>
  <c r="BP1433" i="1"/>
  <c r="BO1433" i="1"/>
  <c r="BN1433" i="1"/>
  <c r="BL1433" i="1"/>
  <c r="BK1433" i="1"/>
  <c r="BJ1433" i="1"/>
  <c r="BI1433" i="1"/>
  <c r="BH1433" i="1"/>
  <c r="BG1433" i="1"/>
  <c r="BF1433" i="1"/>
  <c r="BB1433" i="1"/>
  <c r="BA1433" i="1"/>
  <c r="AZ1433" i="1"/>
  <c r="AX1433" i="1"/>
  <c r="AW1433" i="1"/>
  <c r="AV1433" i="1"/>
  <c r="AU1433" i="1"/>
  <c r="AT1433" i="1"/>
  <c r="CA1432" i="1"/>
  <c r="BZ1432" i="1"/>
  <c r="BW1432" i="1"/>
  <c r="BU1432" i="1"/>
  <c r="BS1432" i="1"/>
  <c r="BR1432" i="1"/>
  <c r="BQ1432" i="1"/>
  <c r="BP1432" i="1"/>
  <c r="BO1432" i="1"/>
  <c r="BN1432" i="1"/>
  <c r="BL1432" i="1"/>
  <c r="BK1432" i="1"/>
  <c r="BJ1432" i="1"/>
  <c r="BI1432" i="1"/>
  <c r="BH1432" i="1"/>
  <c r="BG1432" i="1"/>
  <c r="BF1432" i="1"/>
  <c r="BB1432" i="1"/>
  <c r="BA1432" i="1"/>
  <c r="AZ1432" i="1"/>
  <c r="AX1432" i="1"/>
  <c r="AW1432" i="1"/>
  <c r="AV1432" i="1"/>
  <c r="AU1432" i="1"/>
  <c r="AT1432" i="1"/>
  <c r="CA1431" i="1"/>
  <c r="BZ1431" i="1"/>
  <c r="BW1431" i="1"/>
  <c r="BU1431" i="1"/>
  <c r="BS1431" i="1"/>
  <c r="BR1431" i="1"/>
  <c r="BQ1431" i="1"/>
  <c r="BP1431" i="1"/>
  <c r="BO1431" i="1"/>
  <c r="BN1431" i="1"/>
  <c r="BL1431" i="1"/>
  <c r="BK1431" i="1"/>
  <c r="BJ1431" i="1"/>
  <c r="BI1431" i="1"/>
  <c r="BH1431" i="1"/>
  <c r="BG1431" i="1"/>
  <c r="BF1431" i="1"/>
  <c r="BB1431" i="1"/>
  <c r="BA1431" i="1"/>
  <c r="AZ1431" i="1"/>
  <c r="AX1431" i="1"/>
  <c r="AW1431" i="1"/>
  <c r="AV1431" i="1"/>
  <c r="AU1431" i="1"/>
  <c r="AT1431" i="1"/>
  <c r="CA1430" i="1"/>
  <c r="BZ1430" i="1"/>
  <c r="BW1430" i="1"/>
  <c r="BU1430" i="1"/>
  <c r="BS1430" i="1"/>
  <c r="BR1430" i="1"/>
  <c r="BQ1430" i="1"/>
  <c r="BP1430" i="1"/>
  <c r="BO1430" i="1"/>
  <c r="BN1430" i="1"/>
  <c r="BL1430" i="1"/>
  <c r="BK1430" i="1"/>
  <c r="BJ1430" i="1"/>
  <c r="BI1430" i="1"/>
  <c r="BH1430" i="1"/>
  <c r="BG1430" i="1"/>
  <c r="BF1430" i="1"/>
  <c r="BB1430" i="1"/>
  <c r="BA1430" i="1"/>
  <c r="AZ1430" i="1"/>
  <c r="AX1430" i="1"/>
  <c r="AW1430" i="1"/>
  <c r="AV1430" i="1"/>
  <c r="AU1430" i="1"/>
  <c r="AT1430" i="1"/>
  <c r="CA1429" i="1"/>
  <c r="BZ1429" i="1"/>
  <c r="BW1429" i="1"/>
  <c r="BU1429" i="1"/>
  <c r="BS1429" i="1"/>
  <c r="BR1429" i="1"/>
  <c r="BQ1429" i="1"/>
  <c r="BP1429" i="1"/>
  <c r="BO1429" i="1"/>
  <c r="BN1429" i="1"/>
  <c r="BL1429" i="1"/>
  <c r="BK1429" i="1"/>
  <c r="BJ1429" i="1"/>
  <c r="BI1429" i="1"/>
  <c r="BH1429" i="1"/>
  <c r="BG1429" i="1"/>
  <c r="BF1429" i="1"/>
  <c r="BB1429" i="1"/>
  <c r="BA1429" i="1"/>
  <c r="AZ1429" i="1"/>
  <c r="AX1429" i="1"/>
  <c r="AW1429" i="1"/>
  <c r="AV1429" i="1"/>
  <c r="AU1429" i="1"/>
  <c r="AT1429" i="1"/>
  <c r="CA1428" i="1"/>
  <c r="BZ1428" i="1"/>
  <c r="BW1428" i="1"/>
  <c r="BU1428" i="1"/>
  <c r="BS1428" i="1"/>
  <c r="BR1428" i="1"/>
  <c r="BQ1428" i="1"/>
  <c r="BP1428" i="1"/>
  <c r="BO1428" i="1"/>
  <c r="BN1428" i="1"/>
  <c r="BL1428" i="1"/>
  <c r="BK1428" i="1"/>
  <c r="BJ1428" i="1"/>
  <c r="BI1428" i="1"/>
  <c r="BH1428" i="1"/>
  <c r="BG1428" i="1"/>
  <c r="BF1428" i="1"/>
  <c r="BB1428" i="1"/>
  <c r="BA1428" i="1"/>
  <c r="AZ1428" i="1"/>
  <c r="AX1428" i="1"/>
  <c r="AW1428" i="1"/>
  <c r="AV1428" i="1"/>
  <c r="AU1428" i="1"/>
  <c r="AT1428" i="1"/>
  <c r="CA1427" i="1"/>
  <c r="BZ1427" i="1"/>
  <c r="BW1427" i="1"/>
  <c r="BU1427" i="1"/>
  <c r="BS1427" i="1"/>
  <c r="BR1427" i="1"/>
  <c r="BQ1427" i="1"/>
  <c r="BP1427" i="1"/>
  <c r="BO1427" i="1"/>
  <c r="BN1427" i="1"/>
  <c r="BL1427" i="1"/>
  <c r="BK1427" i="1"/>
  <c r="BJ1427" i="1"/>
  <c r="BI1427" i="1"/>
  <c r="BH1427" i="1"/>
  <c r="BG1427" i="1"/>
  <c r="BF1427" i="1"/>
  <c r="BB1427" i="1"/>
  <c r="BA1427" i="1"/>
  <c r="AZ1427" i="1"/>
  <c r="AX1427" i="1"/>
  <c r="AW1427" i="1"/>
  <c r="AV1427" i="1"/>
  <c r="AU1427" i="1"/>
  <c r="AT1427" i="1"/>
  <c r="CA1426" i="1"/>
  <c r="BZ1426" i="1"/>
  <c r="BW1426" i="1"/>
  <c r="BU1426" i="1"/>
  <c r="BS1426" i="1"/>
  <c r="BR1426" i="1"/>
  <c r="BQ1426" i="1"/>
  <c r="BP1426" i="1"/>
  <c r="BO1426" i="1"/>
  <c r="BN1426" i="1"/>
  <c r="BL1426" i="1"/>
  <c r="BK1426" i="1"/>
  <c r="BJ1426" i="1"/>
  <c r="BI1426" i="1"/>
  <c r="BH1426" i="1"/>
  <c r="BG1426" i="1"/>
  <c r="BF1426" i="1"/>
  <c r="BB1426" i="1"/>
  <c r="BA1426" i="1"/>
  <c r="AZ1426" i="1"/>
  <c r="AX1426" i="1"/>
  <c r="AW1426" i="1"/>
  <c r="AV1426" i="1"/>
  <c r="AU1426" i="1"/>
  <c r="AT1426" i="1"/>
  <c r="CA1425" i="1"/>
  <c r="BZ1425" i="1"/>
  <c r="BW1425" i="1"/>
  <c r="BU1425" i="1"/>
  <c r="BS1425" i="1"/>
  <c r="BR1425" i="1"/>
  <c r="BQ1425" i="1"/>
  <c r="BP1425" i="1"/>
  <c r="BO1425" i="1"/>
  <c r="BN1425" i="1"/>
  <c r="BL1425" i="1"/>
  <c r="BK1425" i="1"/>
  <c r="BJ1425" i="1"/>
  <c r="BI1425" i="1"/>
  <c r="BH1425" i="1"/>
  <c r="BG1425" i="1"/>
  <c r="BF1425" i="1"/>
  <c r="BB1425" i="1"/>
  <c r="BA1425" i="1"/>
  <c r="AZ1425" i="1"/>
  <c r="AX1425" i="1"/>
  <c r="AW1425" i="1"/>
  <c r="AV1425" i="1"/>
  <c r="AU1425" i="1"/>
  <c r="AT1425" i="1"/>
  <c r="CA1424" i="1"/>
  <c r="BZ1424" i="1"/>
  <c r="BW1424" i="1"/>
  <c r="BU1424" i="1"/>
  <c r="BS1424" i="1"/>
  <c r="BR1424" i="1"/>
  <c r="BQ1424" i="1"/>
  <c r="BP1424" i="1"/>
  <c r="BO1424" i="1"/>
  <c r="BN1424" i="1"/>
  <c r="BL1424" i="1"/>
  <c r="BK1424" i="1"/>
  <c r="BJ1424" i="1"/>
  <c r="BI1424" i="1"/>
  <c r="BH1424" i="1"/>
  <c r="BG1424" i="1"/>
  <c r="BF1424" i="1"/>
  <c r="BB1424" i="1"/>
  <c r="BA1424" i="1"/>
  <c r="AZ1424" i="1"/>
  <c r="AX1424" i="1"/>
  <c r="AW1424" i="1"/>
  <c r="AV1424" i="1"/>
  <c r="AU1424" i="1"/>
  <c r="AT1424" i="1"/>
  <c r="CA1423" i="1"/>
  <c r="BZ1423" i="1"/>
  <c r="BW1423" i="1"/>
  <c r="BU1423" i="1"/>
  <c r="BS1423" i="1"/>
  <c r="BR1423" i="1"/>
  <c r="BQ1423" i="1"/>
  <c r="BP1423" i="1"/>
  <c r="BO1423" i="1"/>
  <c r="BN1423" i="1"/>
  <c r="BL1423" i="1"/>
  <c r="BK1423" i="1"/>
  <c r="BJ1423" i="1"/>
  <c r="BI1423" i="1"/>
  <c r="BH1423" i="1"/>
  <c r="BG1423" i="1"/>
  <c r="BF1423" i="1"/>
  <c r="BB1423" i="1"/>
  <c r="BA1423" i="1"/>
  <c r="AZ1423" i="1"/>
  <c r="AX1423" i="1"/>
  <c r="AW1423" i="1"/>
  <c r="AV1423" i="1"/>
  <c r="AU1423" i="1"/>
  <c r="AT1423" i="1"/>
  <c r="CA1422" i="1"/>
  <c r="BZ1422" i="1"/>
  <c r="BW1422" i="1"/>
  <c r="BU1422" i="1"/>
  <c r="BS1422" i="1"/>
  <c r="BR1422" i="1"/>
  <c r="BQ1422" i="1"/>
  <c r="BP1422" i="1"/>
  <c r="BO1422" i="1"/>
  <c r="BN1422" i="1"/>
  <c r="BL1422" i="1"/>
  <c r="BK1422" i="1"/>
  <c r="BJ1422" i="1"/>
  <c r="BI1422" i="1"/>
  <c r="BH1422" i="1"/>
  <c r="BG1422" i="1"/>
  <c r="BF1422" i="1"/>
  <c r="BB1422" i="1"/>
  <c r="BA1422" i="1"/>
  <c r="AZ1422" i="1"/>
  <c r="AX1422" i="1"/>
  <c r="AW1422" i="1"/>
  <c r="AV1422" i="1"/>
  <c r="AU1422" i="1"/>
  <c r="AT1422" i="1"/>
  <c r="CA1421" i="1"/>
  <c r="BZ1421" i="1"/>
  <c r="BW1421" i="1"/>
  <c r="BU1421" i="1"/>
  <c r="BS1421" i="1"/>
  <c r="BR1421" i="1"/>
  <c r="BQ1421" i="1"/>
  <c r="BP1421" i="1"/>
  <c r="BO1421" i="1"/>
  <c r="BN1421" i="1"/>
  <c r="BL1421" i="1"/>
  <c r="BK1421" i="1"/>
  <c r="BJ1421" i="1"/>
  <c r="BI1421" i="1"/>
  <c r="BH1421" i="1"/>
  <c r="BG1421" i="1"/>
  <c r="BF1421" i="1"/>
  <c r="BB1421" i="1"/>
  <c r="BA1421" i="1"/>
  <c r="AZ1421" i="1"/>
  <c r="AX1421" i="1"/>
  <c r="AW1421" i="1"/>
  <c r="AV1421" i="1"/>
  <c r="AU1421" i="1"/>
  <c r="AT1421" i="1"/>
  <c r="CA1420" i="1"/>
  <c r="BZ1420" i="1"/>
  <c r="BW1420" i="1"/>
  <c r="BU1420" i="1"/>
  <c r="BS1420" i="1"/>
  <c r="BR1420" i="1"/>
  <c r="BQ1420" i="1"/>
  <c r="BP1420" i="1"/>
  <c r="BO1420" i="1"/>
  <c r="BN1420" i="1"/>
  <c r="BL1420" i="1"/>
  <c r="BK1420" i="1"/>
  <c r="BJ1420" i="1"/>
  <c r="BI1420" i="1"/>
  <c r="BH1420" i="1"/>
  <c r="BG1420" i="1"/>
  <c r="BF1420" i="1"/>
  <c r="BB1420" i="1"/>
  <c r="BA1420" i="1"/>
  <c r="AZ1420" i="1"/>
  <c r="AX1420" i="1"/>
  <c r="AW1420" i="1"/>
  <c r="AV1420" i="1"/>
  <c r="AU1420" i="1"/>
  <c r="AT1420" i="1"/>
  <c r="CA1419" i="1"/>
  <c r="BZ1419" i="1"/>
  <c r="BW1419" i="1"/>
  <c r="BU1419" i="1"/>
  <c r="BS1419" i="1"/>
  <c r="BR1419" i="1"/>
  <c r="BQ1419" i="1"/>
  <c r="BP1419" i="1"/>
  <c r="BO1419" i="1"/>
  <c r="BN1419" i="1"/>
  <c r="BL1419" i="1"/>
  <c r="BK1419" i="1"/>
  <c r="BJ1419" i="1"/>
  <c r="BI1419" i="1"/>
  <c r="BH1419" i="1"/>
  <c r="BG1419" i="1"/>
  <c r="BF1419" i="1"/>
  <c r="BB1419" i="1"/>
  <c r="BA1419" i="1"/>
  <c r="AZ1419" i="1"/>
  <c r="AX1419" i="1"/>
  <c r="AW1419" i="1"/>
  <c r="AV1419" i="1"/>
  <c r="AU1419" i="1"/>
  <c r="AT1419" i="1"/>
  <c r="CA1418" i="1"/>
  <c r="BZ1418" i="1"/>
  <c r="BW1418" i="1"/>
  <c r="BU1418" i="1"/>
  <c r="BS1418" i="1"/>
  <c r="BR1418" i="1"/>
  <c r="BQ1418" i="1"/>
  <c r="BP1418" i="1"/>
  <c r="BO1418" i="1"/>
  <c r="BN1418" i="1"/>
  <c r="BL1418" i="1"/>
  <c r="BK1418" i="1"/>
  <c r="BJ1418" i="1"/>
  <c r="BI1418" i="1"/>
  <c r="BH1418" i="1"/>
  <c r="BG1418" i="1"/>
  <c r="BF1418" i="1"/>
  <c r="BB1418" i="1"/>
  <c r="BA1418" i="1"/>
  <c r="AZ1418" i="1"/>
  <c r="AX1418" i="1"/>
  <c r="AW1418" i="1"/>
  <c r="AV1418" i="1"/>
  <c r="AU1418" i="1"/>
  <c r="AT1418" i="1"/>
  <c r="CA1417" i="1"/>
  <c r="BZ1417" i="1"/>
  <c r="BW1417" i="1"/>
  <c r="BU1417" i="1"/>
  <c r="BS1417" i="1"/>
  <c r="BR1417" i="1"/>
  <c r="BQ1417" i="1"/>
  <c r="BP1417" i="1"/>
  <c r="BO1417" i="1"/>
  <c r="BN1417" i="1"/>
  <c r="BL1417" i="1"/>
  <c r="BK1417" i="1"/>
  <c r="BJ1417" i="1"/>
  <c r="BI1417" i="1"/>
  <c r="BH1417" i="1"/>
  <c r="BG1417" i="1"/>
  <c r="BF1417" i="1"/>
  <c r="BB1417" i="1"/>
  <c r="BA1417" i="1"/>
  <c r="AZ1417" i="1"/>
  <c r="AX1417" i="1"/>
  <c r="AW1417" i="1"/>
  <c r="AV1417" i="1"/>
  <c r="AU1417" i="1"/>
  <c r="AT1417" i="1"/>
  <c r="CA1416" i="1"/>
  <c r="BZ1416" i="1"/>
  <c r="BW1416" i="1"/>
  <c r="BU1416" i="1"/>
  <c r="BS1416" i="1"/>
  <c r="BR1416" i="1"/>
  <c r="BQ1416" i="1"/>
  <c r="BP1416" i="1"/>
  <c r="BO1416" i="1"/>
  <c r="BN1416" i="1"/>
  <c r="BL1416" i="1"/>
  <c r="BK1416" i="1"/>
  <c r="BJ1416" i="1"/>
  <c r="BI1416" i="1"/>
  <c r="BH1416" i="1"/>
  <c r="BG1416" i="1"/>
  <c r="BF1416" i="1"/>
  <c r="BB1416" i="1"/>
  <c r="BA1416" i="1"/>
  <c r="AZ1416" i="1"/>
  <c r="AX1416" i="1"/>
  <c r="AW1416" i="1"/>
  <c r="AV1416" i="1"/>
  <c r="AU1416" i="1"/>
  <c r="AT1416" i="1"/>
  <c r="CA1415" i="1"/>
  <c r="BZ1415" i="1"/>
  <c r="BW1415" i="1"/>
  <c r="BU1415" i="1"/>
  <c r="BS1415" i="1"/>
  <c r="BR1415" i="1"/>
  <c r="BQ1415" i="1"/>
  <c r="BP1415" i="1"/>
  <c r="BO1415" i="1"/>
  <c r="BN1415" i="1"/>
  <c r="BL1415" i="1"/>
  <c r="BK1415" i="1"/>
  <c r="BJ1415" i="1"/>
  <c r="BI1415" i="1"/>
  <c r="BH1415" i="1"/>
  <c r="BG1415" i="1"/>
  <c r="BF1415" i="1"/>
  <c r="BB1415" i="1"/>
  <c r="BA1415" i="1"/>
  <c r="AZ1415" i="1"/>
  <c r="AX1415" i="1"/>
  <c r="AW1415" i="1"/>
  <c r="AV1415" i="1"/>
  <c r="AU1415" i="1"/>
  <c r="AT1415" i="1"/>
  <c r="CA1414" i="1"/>
  <c r="BZ1414" i="1"/>
  <c r="BW1414" i="1"/>
  <c r="BU1414" i="1"/>
  <c r="BS1414" i="1"/>
  <c r="BR1414" i="1"/>
  <c r="BQ1414" i="1"/>
  <c r="BP1414" i="1"/>
  <c r="BO1414" i="1"/>
  <c r="BN1414" i="1"/>
  <c r="BL1414" i="1"/>
  <c r="BK1414" i="1"/>
  <c r="BJ1414" i="1"/>
  <c r="BI1414" i="1"/>
  <c r="BH1414" i="1"/>
  <c r="BG1414" i="1"/>
  <c r="BF1414" i="1"/>
  <c r="BB1414" i="1"/>
  <c r="BA1414" i="1"/>
  <c r="AZ1414" i="1"/>
  <c r="AX1414" i="1"/>
  <c r="AW1414" i="1"/>
  <c r="AV1414" i="1"/>
  <c r="AU1414" i="1"/>
  <c r="AT1414" i="1"/>
  <c r="CA1413" i="1"/>
  <c r="BZ1413" i="1"/>
  <c r="BW1413" i="1"/>
  <c r="BU1413" i="1"/>
  <c r="BS1413" i="1"/>
  <c r="BR1413" i="1"/>
  <c r="BQ1413" i="1"/>
  <c r="BP1413" i="1"/>
  <c r="BO1413" i="1"/>
  <c r="BN1413" i="1"/>
  <c r="BL1413" i="1"/>
  <c r="BK1413" i="1"/>
  <c r="BJ1413" i="1"/>
  <c r="BI1413" i="1"/>
  <c r="BH1413" i="1"/>
  <c r="BG1413" i="1"/>
  <c r="BF1413" i="1"/>
  <c r="BB1413" i="1"/>
  <c r="BA1413" i="1"/>
  <c r="AZ1413" i="1"/>
  <c r="AX1413" i="1"/>
  <c r="AW1413" i="1"/>
  <c r="AV1413" i="1"/>
  <c r="AU1413" i="1"/>
  <c r="AT1413" i="1"/>
  <c r="CA1412" i="1"/>
  <c r="BZ1412" i="1"/>
  <c r="BW1412" i="1"/>
  <c r="BU1412" i="1"/>
  <c r="BS1412" i="1"/>
  <c r="BR1412" i="1"/>
  <c r="BQ1412" i="1"/>
  <c r="BP1412" i="1"/>
  <c r="BO1412" i="1"/>
  <c r="BN1412" i="1"/>
  <c r="BL1412" i="1"/>
  <c r="BK1412" i="1"/>
  <c r="BJ1412" i="1"/>
  <c r="BI1412" i="1"/>
  <c r="BH1412" i="1"/>
  <c r="BG1412" i="1"/>
  <c r="BF1412" i="1"/>
  <c r="BB1412" i="1"/>
  <c r="BA1412" i="1"/>
  <c r="AZ1412" i="1"/>
  <c r="AX1412" i="1"/>
  <c r="AW1412" i="1"/>
  <c r="AV1412" i="1"/>
  <c r="AU1412" i="1"/>
  <c r="AT1412" i="1"/>
  <c r="CA1411" i="1"/>
  <c r="BZ1411" i="1"/>
  <c r="BW1411" i="1"/>
  <c r="BU1411" i="1"/>
  <c r="BS1411" i="1"/>
  <c r="BR1411" i="1"/>
  <c r="BQ1411" i="1"/>
  <c r="BP1411" i="1"/>
  <c r="BO1411" i="1"/>
  <c r="BN1411" i="1"/>
  <c r="BL1411" i="1"/>
  <c r="BK1411" i="1"/>
  <c r="BJ1411" i="1"/>
  <c r="BI1411" i="1"/>
  <c r="BH1411" i="1"/>
  <c r="BG1411" i="1"/>
  <c r="BF1411" i="1"/>
  <c r="BB1411" i="1"/>
  <c r="BA1411" i="1"/>
  <c r="AZ1411" i="1"/>
  <c r="AX1411" i="1"/>
  <c r="AW1411" i="1"/>
  <c r="AV1411" i="1"/>
  <c r="AU1411" i="1"/>
  <c r="AT1411" i="1"/>
  <c r="CA1410" i="1"/>
  <c r="BZ1410" i="1"/>
  <c r="BW1410" i="1"/>
  <c r="BU1410" i="1"/>
  <c r="BS1410" i="1"/>
  <c r="BR1410" i="1"/>
  <c r="BQ1410" i="1"/>
  <c r="BP1410" i="1"/>
  <c r="BO1410" i="1"/>
  <c r="BN1410" i="1"/>
  <c r="BL1410" i="1"/>
  <c r="BK1410" i="1"/>
  <c r="BJ1410" i="1"/>
  <c r="BI1410" i="1"/>
  <c r="BH1410" i="1"/>
  <c r="BG1410" i="1"/>
  <c r="BF1410" i="1"/>
  <c r="BB1410" i="1"/>
  <c r="BA1410" i="1"/>
  <c r="AZ1410" i="1"/>
  <c r="AX1410" i="1"/>
  <c r="AW1410" i="1"/>
  <c r="AV1410" i="1"/>
  <c r="AU1410" i="1"/>
  <c r="AT1410" i="1"/>
  <c r="CA1409" i="1"/>
  <c r="BZ1409" i="1"/>
  <c r="BW1409" i="1"/>
  <c r="BU1409" i="1"/>
  <c r="BS1409" i="1"/>
  <c r="BR1409" i="1"/>
  <c r="BQ1409" i="1"/>
  <c r="BP1409" i="1"/>
  <c r="BO1409" i="1"/>
  <c r="BN1409" i="1"/>
  <c r="BL1409" i="1"/>
  <c r="BK1409" i="1"/>
  <c r="BJ1409" i="1"/>
  <c r="BI1409" i="1"/>
  <c r="BH1409" i="1"/>
  <c r="BG1409" i="1"/>
  <c r="BF1409" i="1"/>
  <c r="BB1409" i="1"/>
  <c r="BA1409" i="1"/>
  <c r="AZ1409" i="1"/>
  <c r="AX1409" i="1"/>
  <c r="AW1409" i="1"/>
  <c r="AV1409" i="1"/>
  <c r="AU1409" i="1"/>
  <c r="AT1409" i="1"/>
  <c r="CA1408" i="1"/>
  <c r="BZ1408" i="1"/>
  <c r="BW1408" i="1"/>
  <c r="BU1408" i="1"/>
  <c r="BS1408" i="1"/>
  <c r="BR1408" i="1"/>
  <c r="BQ1408" i="1"/>
  <c r="BP1408" i="1"/>
  <c r="BO1408" i="1"/>
  <c r="BN1408" i="1"/>
  <c r="BL1408" i="1"/>
  <c r="BK1408" i="1"/>
  <c r="BJ1408" i="1"/>
  <c r="BI1408" i="1"/>
  <c r="BH1408" i="1"/>
  <c r="BG1408" i="1"/>
  <c r="BF1408" i="1"/>
  <c r="BB1408" i="1"/>
  <c r="BA1408" i="1"/>
  <c r="AZ1408" i="1"/>
  <c r="AX1408" i="1"/>
  <c r="AW1408" i="1"/>
  <c r="AV1408" i="1"/>
  <c r="AU1408" i="1"/>
  <c r="AT1408" i="1"/>
  <c r="CA1407" i="1"/>
  <c r="BZ1407" i="1"/>
  <c r="BW1407" i="1"/>
  <c r="BU1407" i="1"/>
  <c r="BS1407" i="1"/>
  <c r="BR1407" i="1"/>
  <c r="BQ1407" i="1"/>
  <c r="BP1407" i="1"/>
  <c r="BO1407" i="1"/>
  <c r="BN1407" i="1"/>
  <c r="BL1407" i="1"/>
  <c r="BK1407" i="1"/>
  <c r="BJ1407" i="1"/>
  <c r="BI1407" i="1"/>
  <c r="BH1407" i="1"/>
  <c r="BG1407" i="1"/>
  <c r="BF1407" i="1"/>
  <c r="BB1407" i="1"/>
  <c r="BA1407" i="1"/>
  <c r="AZ1407" i="1"/>
  <c r="AX1407" i="1"/>
  <c r="AW1407" i="1"/>
  <c r="AV1407" i="1"/>
  <c r="AU1407" i="1"/>
  <c r="AT1407" i="1"/>
  <c r="CA1406" i="1"/>
  <c r="BZ1406" i="1"/>
  <c r="BW1406" i="1"/>
  <c r="BU1406" i="1"/>
  <c r="BS1406" i="1"/>
  <c r="BR1406" i="1"/>
  <c r="BQ1406" i="1"/>
  <c r="BP1406" i="1"/>
  <c r="BO1406" i="1"/>
  <c r="BN1406" i="1"/>
  <c r="BL1406" i="1"/>
  <c r="BK1406" i="1"/>
  <c r="BJ1406" i="1"/>
  <c r="BI1406" i="1"/>
  <c r="BH1406" i="1"/>
  <c r="BG1406" i="1"/>
  <c r="BF1406" i="1"/>
  <c r="BB1406" i="1"/>
  <c r="BA1406" i="1"/>
  <c r="AZ1406" i="1"/>
  <c r="AX1406" i="1"/>
  <c r="AW1406" i="1"/>
  <c r="AV1406" i="1"/>
  <c r="AU1406" i="1"/>
  <c r="AT1406" i="1"/>
  <c r="CA1405" i="1"/>
  <c r="BZ1405" i="1"/>
  <c r="BW1405" i="1"/>
  <c r="BU1405" i="1"/>
  <c r="BS1405" i="1"/>
  <c r="BR1405" i="1"/>
  <c r="BQ1405" i="1"/>
  <c r="BP1405" i="1"/>
  <c r="BO1405" i="1"/>
  <c r="BN1405" i="1"/>
  <c r="BL1405" i="1"/>
  <c r="BK1405" i="1"/>
  <c r="BJ1405" i="1"/>
  <c r="BI1405" i="1"/>
  <c r="BH1405" i="1"/>
  <c r="BG1405" i="1"/>
  <c r="BF1405" i="1"/>
  <c r="BB1405" i="1"/>
  <c r="BA1405" i="1"/>
  <c r="AZ1405" i="1"/>
  <c r="AX1405" i="1"/>
  <c r="AW1405" i="1"/>
  <c r="AV1405" i="1"/>
  <c r="AU1405" i="1"/>
  <c r="AT1405" i="1"/>
  <c r="CA1404" i="1"/>
  <c r="BZ1404" i="1"/>
  <c r="BW1404" i="1"/>
  <c r="BU1404" i="1"/>
  <c r="BS1404" i="1"/>
  <c r="BR1404" i="1"/>
  <c r="BQ1404" i="1"/>
  <c r="BP1404" i="1"/>
  <c r="BO1404" i="1"/>
  <c r="BN1404" i="1"/>
  <c r="BL1404" i="1"/>
  <c r="BK1404" i="1"/>
  <c r="BJ1404" i="1"/>
  <c r="BI1404" i="1"/>
  <c r="BH1404" i="1"/>
  <c r="BG1404" i="1"/>
  <c r="BF1404" i="1"/>
  <c r="BB1404" i="1"/>
  <c r="BA1404" i="1"/>
  <c r="AZ1404" i="1"/>
  <c r="AX1404" i="1"/>
  <c r="AW1404" i="1"/>
  <c r="AV1404" i="1"/>
  <c r="AU1404" i="1"/>
  <c r="AT1404" i="1"/>
  <c r="CA1403" i="1"/>
  <c r="BZ1403" i="1"/>
  <c r="BW1403" i="1"/>
  <c r="BU1403" i="1"/>
  <c r="BS1403" i="1"/>
  <c r="BR1403" i="1"/>
  <c r="BQ1403" i="1"/>
  <c r="BP1403" i="1"/>
  <c r="BO1403" i="1"/>
  <c r="BN1403" i="1"/>
  <c r="BL1403" i="1"/>
  <c r="BK1403" i="1"/>
  <c r="BJ1403" i="1"/>
  <c r="BI1403" i="1"/>
  <c r="BH1403" i="1"/>
  <c r="BG1403" i="1"/>
  <c r="BF1403" i="1"/>
  <c r="BB1403" i="1"/>
  <c r="BA1403" i="1"/>
  <c r="AZ1403" i="1"/>
  <c r="AX1403" i="1"/>
  <c r="AW1403" i="1"/>
  <c r="AV1403" i="1"/>
  <c r="AU1403" i="1"/>
  <c r="AT1403" i="1"/>
  <c r="CA1402" i="1"/>
  <c r="BZ1402" i="1"/>
  <c r="BW1402" i="1"/>
  <c r="BU1402" i="1"/>
  <c r="BS1402" i="1"/>
  <c r="BR1402" i="1"/>
  <c r="BQ1402" i="1"/>
  <c r="BP1402" i="1"/>
  <c r="BO1402" i="1"/>
  <c r="BN1402" i="1"/>
  <c r="BL1402" i="1"/>
  <c r="BK1402" i="1"/>
  <c r="BJ1402" i="1"/>
  <c r="BI1402" i="1"/>
  <c r="BH1402" i="1"/>
  <c r="BG1402" i="1"/>
  <c r="BF1402" i="1"/>
  <c r="BB1402" i="1"/>
  <c r="BA1402" i="1"/>
  <c r="AZ1402" i="1"/>
  <c r="AX1402" i="1"/>
  <c r="AW1402" i="1"/>
  <c r="AV1402" i="1"/>
  <c r="AU1402" i="1"/>
  <c r="AT1402" i="1"/>
  <c r="CA1401" i="1"/>
  <c r="BZ1401" i="1"/>
  <c r="BW1401" i="1"/>
  <c r="BU1401" i="1"/>
  <c r="BS1401" i="1"/>
  <c r="BR1401" i="1"/>
  <c r="BQ1401" i="1"/>
  <c r="BP1401" i="1"/>
  <c r="BO1401" i="1"/>
  <c r="BN1401" i="1"/>
  <c r="BL1401" i="1"/>
  <c r="BK1401" i="1"/>
  <c r="BJ1401" i="1"/>
  <c r="BI1401" i="1"/>
  <c r="BH1401" i="1"/>
  <c r="BG1401" i="1"/>
  <c r="BF1401" i="1"/>
  <c r="BB1401" i="1"/>
  <c r="BA1401" i="1"/>
  <c r="AZ1401" i="1"/>
  <c r="AX1401" i="1"/>
  <c r="AW1401" i="1"/>
  <c r="AV1401" i="1"/>
  <c r="AU1401" i="1"/>
  <c r="AT1401" i="1"/>
  <c r="CA1400" i="1"/>
  <c r="BZ1400" i="1"/>
  <c r="BW1400" i="1"/>
  <c r="BU1400" i="1"/>
  <c r="BS1400" i="1"/>
  <c r="BR1400" i="1"/>
  <c r="BQ1400" i="1"/>
  <c r="BP1400" i="1"/>
  <c r="BO1400" i="1"/>
  <c r="BN1400" i="1"/>
  <c r="BL1400" i="1"/>
  <c r="BK1400" i="1"/>
  <c r="BJ1400" i="1"/>
  <c r="BI1400" i="1"/>
  <c r="BH1400" i="1"/>
  <c r="BG1400" i="1"/>
  <c r="BF1400" i="1"/>
  <c r="BB1400" i="1"/>
  <c r="BA1400" i="1"/>
  <c r="AZ1400" i="1"/>
  <c r="AX1400" i="1"/>
  <c r="AW1400" i="1"/>
  <c r="AV1400" i="1"/>
  <c r="AU1400" i="1"/>
  <c r="AT1400" i="1"/>
  <c r="CA1399" i="1"/>
  <c r="BZ1399" i="1"/>
  <c r="BW1399" i="1"/>
  <c r="BU1399" i="1"/>
  <c r="BS1399" i="1"/>
  <c r="BR1399" i="1"/>
  <c r="BQ1399" i="1"/>
  <c r="BP1399" i="1"/>
  <c r="BO1399" i="1"/>
  <c r="BN1399" i="1"/>
  <c r="BL1399" i="1"/>
  <c r="BK1399" i="1"/>
  <c r="BJ1399" i="1"/>
  <c r="BI1399" i="1"/>
  <c r="BH1399" i="1"/>
  <c r="BG1399" i="1"/>
  <c r="BF1399" i="1"/>
  <c r="BB1399" i="1"/>
  <c r="BA1399" i="1"/>
  <c r="AZ1399" i="1"/>
  <c r="AX1399" i="1"/>
  <c r="AW1399" i="1"/>
  <c r="AV1399" i="1"/>
  <c r="AU1399" i="1"/>
  <c r="AT1399" i="1"/>
  <c r="CA1398" i="1"/>
  <c r="BZ1398" i="1"/>
  <c r="BW1398" i="1"/>
  <c r="BU1398" i="1"/>
  <c r="BS1398" i="1"/>
  <c r="BR1398" i="1"/>
  <c r="BQ1398" i="1"/>
  <c r="BP1398" i="1"/>
  <c r="BO1398" i="1"/>
  <c r="BN1398" i="1"/>
  <c r="BL1398" i="1"/>
  <c r="BK1398" i="1"/>
  <c r="BJ1398" i="1"/>
  <c r="BI1398" i="1"/>
  <c r="BH1398" i="1"/>
  <c r="BG1398" i="1"/>
  <c r="BF1398" i="1"/>
  <c r="BB1398" i="1"/>
  <c r="BA1398" i="1"/>
  <c r="AZ1398" i="1"/>
  <c r="AX1398" i="1"/>
  <c r="AW1398" i="1"/>
  <c r="AV1398" i="1"/>
  <c r="AU1398" i="1"/>
  <c r="AT1398" i="1"/>
  <c r="CA1397" i="1"/>
  <c r="BZ1397" i="1"/>
  <c r="BW1397" i="1"/>
  <c r="BU1397" i="1"/>
  <c r="BS1397" i="1"/>
  <c r="BR1397" i="1"/>
  <c r="BQ1397" i="1"/>
  <c r="BP1397" i="1"/>
  <c r="BO1397" i="1"/>
  <c r="BN1397" i="1"/>
  <c r="BL1397" i="1"/>
  <c r="BK1397" i="1"/>
  <c r="BJ1397" i="1"/>
  <c r="BI1397" i="1"/>
  <c r="BH1397" i="1"/>
  <c r="BG1397" i="1"/>
  <c r="BF1397" i="1"/>
  <c r="BB1397" i="1"/>
  <c r="BA1397" i="1"/>
  <c r="AZ1397" i="1"/>
  <c r="AX1397" i="1"/>
  <c r="AW1397" i="1"/>
  <c r="AV1397" i="1"/>
  <c r="AU1397" i="1"/>
  <c r="AT1397" i="1"/>
  <c r="CA1396" i="1"/>
  <c r="BZ1396" i="1"/>
  <c r="BW1396" i="1"/>
  <c r="BU1396" i="1"/>
  <c r="BS1396" i="1"/>
  <c r="BR1396" i="1"/>
  <c r="BQ1396" i="1"/>
  <c r="BP1396" i="1"/>
  <c r="BO1396" i="1"/>
  <c r="BN1396" i="1"/>
  <c r="BL1396" i="1"/>
  <c r="BK1396" i="1"/>
  <c r="BJ1396" i="1"/>
  <c r="BI1396" i="1"/>
  <c r="BH1396" i="1"/>
  <c r="BG1396" i="1"/>
  <c r="BF1396" i="1"/>
  <c r="BB1396" i="1"/>
  <c r="BA1396" i="1"/>
  <c r="AZ1396" i="1"/>
  <c r="AX1396" i="1"/>
  <c r="AW1396" i="1"/>
  <c r="AV1396" i="1"/>
  <c r="AU1396" i="1"/>
  <c r="AT1396" i="1"/>
  <c r="CA1395" i="1"/>
  <c r="BZ1395" i="1"/>
  <c r="BW1395" i="1"/>
  <c r="BU1395" i="1"/>
  <c r="BS1395" i="1"/>
  <c r="BR1395" i="1"/>
  <c r="BQ1395" i="1"/>
  <c r="BP1395" i="1"/>
  <c r="BO1395" i="1"/>
  <c r="BN1395" i="1"/>
  <c r="BL1395" i="1"/>
  <c r="BK1395" i="1"/>
  <c r="BJ1395" i="1"/>
  <c r="BI1395" i="1"/>
  <c r="BH1395" i="1"/>
  <c r="BG1395" i="1"/>
  <c r="BF1395" i="1"/>
  <c r="BB1395" i="1"/>
  <c r="BA1395" i="1"/>
  <c r="AZ1395" i="1"/>
  <c r="AX1395" i="1"/>
  <c r="AW1395" i="1"/>
  <c r="AV1395" i="1"/>
  <c r="AU1395" i="1"/>
  <c r="AT1395" i="1"/>
  <c r="CA1394" i="1"/>
  <c r="BZ1394" i="1"/>
  <c r="BW1394" i="1"/>
  <c r="BU1394" i="1"/>
  <c r="BS1394" i="1"/>
  <c r="BR1394" i="1"/>
  <c r="BQ1394" i="1"/>
  <c r="BP1394" i="1"/>
  <c r="BO1394" i="1"/>
  <c r="BN1394" i="1"/>
  <c r="BL1394" i="1"/>
  <c r="BK1394" i="1"/>
  <c r="BJ1394" i="1"/>
  <c r="BI1394" i="1"/>
  <c r="BH1394" i="1"/>
  <c r="BG1394" i="1"/>
  <c r="BF1394" i="1"/>
  <c r="BB1394" i="1"/>
  <c r="BA1394" i="1"/>
  <c r="AZ1394" i="1"/>
  <c r="AX1394" i="1"/>
  <c r="AW1394" i="1"/>
  <c r="AV1394" i="1"/>
  <c r="AU1394" i="1"/>
  <c r="AT1394" i="1"/>
  <c r="CA1393" i="1"/>
  <c r="BZ1393" i="1"/>
  <c r="BW1393" i="1"/>
  <c r="BU1393" i="1"/>
  <c r="BS1393" i="1"/>
  <c r="BR1393" i="1"/>
  <c r="BQ1393" i="1"/>
  <c r="BP1393" i="1"/>
  <c r="BO1393" i="1"/>
  <c r="BN1393" i="1"/>
  <c r="BL1393" i="1"/>
  <c r="BK1393" i="1"/>
  <c r="BJ1393" i="1"/>
  <c r="BI1393" i="1"/>
  <c r="BH1393" i="1"/>
  <c r="BG1393" i="1"/>
  <c r="BF1393" i="1"/>
  <c r="BB1393" i="1"/>
  <c r="BA1393" i="1"/>
  <c r="AZ1393" i="1"/>
  <c r="AX1393" i="1"/>
  <c r="AW1393" i="1"/>
  <c r="AV1393" i="1"/>
  <c r="AU1393" i="1"/>
  <c r="AT1393" i="1"/>
  <c r="CA1392" i="1"/>
  <c r="BZ1392" i="1"/>
  <c r="BW1392" i="1"/>
  <c r="BU1392" i="1"/>
  <c r="BS1392" i="1"/>
  <c r="BR1392" i="1"/>
  <c r="BQ1392" i="1"/>
  <c r="BP1392" i="1"/>
  <c r="BO1392" i="1"/>
  <c r="BN1392" i="1"/>
  <c r="BL1392" i="1"/>
  <c r="BK1392" i="1"/>
  <c r="BJ1392" i="1"/>
  <c r="BI1392" i="1"/>
  <c r="BH1392" i="1"/>
  <c r="BG1392" i="1"/>
  <c r="BF1392" i="1"/>
  <c r="BB1392" i="1"/>
  <c r="BA1392" i="1"/>
  <c r="AZ1392" i="1"/>
  <c r="AX1392" i="1"/>
  <c r="AW1392" i="1"/>
  <c r="AV1392" i="1"/>
  <c r="AU1392" i="1"/>
  <c r="AT1392" i="1"/>
  <c r="CA1391" i="1"/>
  <c r="BZ1391" i="1"/>
  <c r="BW1391" i="1"/>
  <c r="BU1391" i="1"/>
  <c r="BS1391" i="1"/>
  <c r="BR1391" i="1"/>
  <c r="BQ1391" i="1"/>
  <c r="BP1391" i="1"/>
  <c r="BO1391" i="1"/>
  <c r="BN1391" i="1"/>
  <c r="BL1391" i="1"/>
  <c r="BK1391" i="1"/>
  <c r="BJ1391" i="1"/>
  <c r="BI1391" i="1"/>
  <c r="BH1391" i="1"/>
  <c r="BG1391" i="1"/>
  <c r="BF1391" i="1"/>
  <c r="BB1391" i="1"/>
  <c r="BA1391" i="1"/>
  <c r="AZ1391" i="1"/>
  <c r="AX1391" i="1"/>
  <c r="AW1391" i="1"/>
  <c r="AV1391" i="1"/>
  <c r="AU1391" i="1"/>
  <c r="AT1391" i="1"/>
  <c r="CA1390" i="1"/>
  <c r="BZ1390" i="1"/>
  <c r="BW1390" i="1"/>
  <c r="BU1390" i="1"/>
  <c r="BS1390" i="1"/>
  <c r="BR1390" i="1"/>
  <c r="BQ1390" i="1"/>
  <c r="BP1390" i="1"/>
  <c r="BO1390" i="1"/>
  <c r="BN1390" i="1"/>
  <c r="BL1390" i="1"/>
  <c r="BK1390" i="1"/>
  <c r="BJ1390" i="1"/>
  <c r="BI1390" i="1"/>
  <c r="BH1390" i="1"/>
  <c r="BG1390" i="1"/>
  <c r="BF1390" i="1"/>
  <c r="BB1390" i="1"/>
  <c r="BA1390" i="1"/>
  <c r="AZ1390" i="1"/>
  <c r="AX1390" i="1"/>
  <c r="AW1390" i="1"/>
  <c r="AV1390" i="1"/>
  <c r="AU1390" i="1"/>
  <c r="AT1390" i="1"/>
  <c r="CA1389" i="1"/>
  <c r="BZ1389" i="1"/>
  <c r="BW1389" i="1"/>
  <c r="BU1389" i="1"/>
  <c r="BS1389" i="1"/>
  <c r="BR1389" i="1"/>
  <c r="BQ1389" i="1"/>
  <c r="BP1389" i="1"/>
  <c r="BO1389" i="1"/>
  <c r="BN1389" i="1"/>
  <c r="BL1389" i="1"/>
  <c r="BK1389" i="1"/>
  <c r="BJ1389" i="1"/>
  <c r="BI1389" i="1"/>
  <c r="BH1389" i="1"/>
  <c r="BG1389" i="1"/>
  <c r="BF1389" i="1"/>
  <c r="BB1389" i="1"/>
  <c r="BA1389" i="1"/>
  <c r="AZ1389" i="1"/>
  <c r="AX1389" i="1"/>
  <c r="AW1389" i="1"/>
  <c r="AV1389" i="1"/>
  <c r="AU1389" i="1"/>
  <c r="AT1389" i="1"/>
  <c r="CA1388" i="1"/>
  <c r="BZ1388" i="1"/>
  <c r="BW1388" i="1"/>
  <c r="BU1388" i="1"/>
  <c r="BS1388" i="1"/>
  <c r="BR1388" i="1"/>
  <c r="BQ1388" i="1"/>
  <c r="BP1388" i="1"/>
  <c r="BO1388" i="1"/>
  <c r="BN1388" i="1"/>
  <c r="BL1388" i="1"/>
  <c r="BK1388" i="1"/>
  <c r="BJ1388" i="1"/>
  <c r="BI1388" i="1"/>
  <c r="BH1388" i="1"/>
  <c r="BG1388" i="1"/>
  <c r="BF1388" i="1"/>
  <c r="BB1388" i="1"/>
  <c r="BA1388" i="1"/>
  <c r="AZ1388" i="1"/>
  <c r="AX1388" i="1"/>
  <c r="AW1388" i="1"/>
  <c r="AV1388" i="1"/>
  <c r="AU1388" i="1"/>
  <c r="AT1388" i="1"/>
  <c r="CA1387" i="1"/>
  <c r="BZ1387" i="1"/>
  <c r="BW1387" i="1"/>
  <c r="BU1387" i="1"/>
  <c r="BS1387" i="1"/>
  <c r="BR1387" i="1"/>
  <c r="BQ1387" i="1"/>
  <c r="BP1387" i="1"/>
  <c r="BO1387" i="1"/>
  <c r="BN1387" i="1"/>
  <c r="BL1387" i="1"/>
  <c r="BK1387" i="1"/>
  <c r="BJ1387" i="1"/>
  <c r="BI1387" i="1"/>
  <c r="BH1387" i="1"/>
  <c r="BG1387" i="1"/>
  <c r="BF1387" i="1"/>
  <c r="BB1387" i="1"/>
  <c r="BA1387" i="1"/>
  <c r="AZ1387" i="1"/>
  <c r="AX1387" i="1"/>
  <c r="AW1387" i="1"/>
  <c r="AV1387" i="1"/>
  <c r="AU1387" i="1"/>
  <c r="AT1387" i="1"/>
  <c r="CA1386" i="1"/>
  <c r="BZ1386" i="1"/>
  <c r="BW1386" i="1"/>
  <c r="BU1386" i="1"/>
  <c r="BS1386" i="1"/>
  <c r="BR1386" i="1"/>
  <c r="BQ1386" i="1"/>
  <c r="BP1386" i="1"/>
  <c r="BO1386" i="1"/>
  <c r="BN1386" i="1"/>
  <c r="BL1386" i="1"/>
  <c r="BK1386" i="1"/>
  <c r="BJ1386" i="1"/>
  <c r="BI1386" i="1"/>
  <c r="BH1386" i="1"/>
  <c r="BG1386" i="1"/>
  <c r="BF1386" i="1"/>
  <c r="BB1386" i="1"/>
  <c r="BA1386" i="1"/>
  <c r="AZ1386" i="1"/>
  <c r="AX1386" i="1"/>
  <c r="AW1386" i="1"/>
  <c r="AV1386" i="1"/>
  <c r="AU1386" i="1"/>
  <c r="AT1386" i="1"/>
  <c r="CA1385" i="1"/>
  <c r="BZ1385" i="1"/>
  <c r="BW1385" i="1"/>
  <c r="BU1385" i="1"/>
  <c r="BS1385" i="1"/>
  <c r="BR1385" i="1"/>
  <c r="BQ1385" i="1"/>
  <c r="BP1385" i="1"/>
  <c r="BO1385" i="1"/>
  <c r="BN1385" i="1"/>
  <c r="BL1385" i="1"/>
  <c r="BK1385" i="1"/>
  <c r="BJ1385" i="1"/>
  <c r="BI1385" i="1"/>
  <c r="BH1385" i="1"/>
  <c r="BG1385" i="1"/>
  <c r="BF1385" i="1"/>
  <c r="BB1385" i="1"/>
  <c r="BA1385" i="1"/>
  <c r="AZ1385" i="1"/>
  <c r="AX1385" i="1"/>
  <c r="AW1385" i="1"/>
  <c r="AV1385" i="1"/>
  <c r="AU1385" i="1"/>
  <c r="AT1385" i="1"/>
  <c r="CA1384" i="1"/>
  <c r="BZ1384" i="1"/>
  <c r="BW1384" i="1"/>
  <c r="BU1384" i="1"/>
  <c r="BS1384" i="1"/>
  <c r="BR1384" i="1"/>
  <c r="BQ1384" i="1"/>
  <c r="BP1384" i="1"/>
  <c r="BO1384" i="1"/>
  <c r="BN1384" i="1"/>
  <c r="BL1384" i="1"/>
  <c r="BK1384" i="1"/>
  <c r="BJ1384" i="1"/>
  <c r="BI1384" i="1"/>
  <c r="BH1384" i="1"/>
  <c r="BG1384" i="1"/>
  <c r="BF1384" i="1"/>
  <c r="BB1384" i="1"/>
  <c r="BA1384" i="1"/>
  <c r="AZ1384" i="1"/>
  <c r="AX1384" i="1"/>
  <c r="AW1384" i="1"/>
  <c r="AV1384" i="1"/>
  <c r="AU1384" i="1"/>
  <c r="AT1384" i="1"/>
  <c r="CA1383" i="1"/>
  <c r="BZ1383" i="1"/>
  <c r="BW1383" i="1"/>
  <c r="BU1383" i="1"/>
  <c r="BS1383" i="1"/>
  <c r="BR1383" i="1"/>
  <c r="BQ1383" i="1"/>
  <c r="BP1383" i="1"/>
  <c r="BO1383" i="1"/>
  <c r="BN1383" i="1"/>
  <c r="BL1383" i="1"/>
  <c r="BK1383" i="1"/>
  <c r="BJ1383" i="1"/>
  <c r="BI1383" i="1"/>
  <c r="BH1383" i="1"/>
  <c r="BG1383" i="1"/>
  <c r="BF1383" i="1"/>
  <c r="BB1383" i="1"/>
  <c r="BA1383" i="1"/>
  <c r="AZ1383" i="1"/>
  <c r="AX1383" i="1"/>
  <c r="AW1383" i="1"/>
  <c r="AV1383" i="1"/>
  <c r="AU1383" i="1"/>
  <c r="AT1383" i="1"/>
  <c r="CA1382" i="1"/>
  <c r="BZ1382" i="1"/>
  <c r="BW1382" i="1"/>
  <c r="BU1382" i="1"/>
  <c r="BS1382" i="1"/>
  <c r="BR1382" i="1"/>
  <c r="BQ1382" i="1"/>
  <c r="BP1382" i="1"/>
  <c r="BO1382" i="1"/>
  <c r="BN1382" i="1"/>
  <c r="BL1382" i="1"/>
  <c r="BK1382" i="1"/>
  <c r="BJ1382" i="1"/>
  <c r="BI1382" i="1"/>
  <c r="BH1382" i="1"/>
  <c r="BG1382" i="1"/>
  <c r="BF1382" i="1"/>
  <c r="BB1382" i="1"/>
  <c r="BA1382" i="1"/>
  <c r="AZ1382" i="1"/>
  <c r="AX1382" i="1"/>
  <c r="AW1382" i="1"/>
  <c r="AV1382" i="1"/>
  <c r="AU1382" i="1"/>
  <c r="AT1382" i="1"/>
  <c r="CA1381" i="1"/>
  <c r="BZ1381" i="1"/>
  <c r="BW1381" i="1"/>
  <c r="BU1381" i="1"/>
  <c r="BS1381" i="1"/>
  <c r="BR1381" i="1"/>
  <c r="BQ1381" i="1"/>
  <c r="BP1381" i="1"/>
  <c r="BO1381" i="1"/>
  <c r="BN1381" i="1"/>
  <c r="BL1381" i="1"/>
  <c r="BK1381" i="1"/>
  <c r="BJ1381" i="1"/>
  <c r="BI1381" i="1"/>
  <c r="BH1381" i="1"/>
  <c r="BG1381" i="1"/>
  <c r="BF1381" i="1"/>
  <c r="BB1381" i="1"/>
  <c r="BA1381" i="1"/>
  <c r="AZ1381" i="1"/>
  <c r="AX1381" i="1"/>
  <c r="AW1381" i="1"/>
  <c r="AV1381" i="1"/>
  <c r="AU1381" i="1"/>
  <c r="AT1381" i="1"/>
  <c r="CA1380" i="1"/>
  <c r="BZ1380" i="1"/>
  <c r="BW1380" i="1"/>
  <c r="BU1380" i="1"/>
  <c r="BS1380" i="1"/>
  <c r="BR1380" i="1"/>
  <c r="BQ1380" i="1"/>
  <c r="BP1380" i="1"/>
  <c r="BO1380" i="1"/>
  <c r="BN1380" i="1"/>
  <c r="BL1380" i="1"/>
  <c r="BK1380" i="1"/>
  <c r="BJ1380" i="1"/>
  <c r="BI1380" i="1"/>
  <c r="BH1380" i="1"/>
  <c r="BG1380" i="1"/>
  <c r="BF1380" i="1"/>
  <c r="BB1380" i="1"/>
  <c r="BA1380" i="1"/>
  <c r="AZ1380" i="1"/>
  <c r="AX1380" i="1"/>
  <c r="AW1380" i="1"/>
  <c r="AV1380" i="1"/>
  <c r="AU1380" i="1"/>
  <c r="AT1380" i="1"/>
  <c r="CA1379" i="1"/>
  <c r="BZ1379" i="1"/>
  <c r="BW1379" i="1"/>
  <c r="BU1379" i="1"/>
  <c r="BS1379" i="1"/>
  <c r="BR1379" i="1"/>
  <c r="BQ1379" i="1"/>
  <c r="BP1379" i="1"/>
  <c r="BO1379" i="1"/>
  <c r="BN1379" i="1"/>
  <c r="BL1379" i="1"/>
  <c r="BK1379" i="1"/>
  <c r="BJ1379" i="1"/>
  <c r="BI1379" i="1"/>
  <c r="BH1379" i="1"/>
  <c r="BG1379" i="1"/>
  <c r="BF1379" i="1"/>
  <c r="BB1379" i="1"/>
  <c r="BA1379" i="1"/>
  <c r="AZ1379" i="1"/>
  <c r="AX1379" i="1"/>
  <c r="AW1379" i="1"/>
  <c r="AV1379" i="1"/>
  <c r="AU1379" i="1"/>
  <c r="AT1379" i="1"/>
  <c r="CA1378" i="1"/>
  <c r="BZ1378" i="1"/>
  <c r="BW1378" i="1"/>
  <c r="BU1378" i="1"/>
  <c r="BS1378" i="1"/>
  <c r="BR1378" i="1"/>
  <c r="BQ1378" i="1"/>
  <c r="BP1378" i="1"/>
  <c r="BO1378" i="1"/>
  <c r="BN1378" i="1"/>
  <c r="BL1378" i="1"/>
  <c r="BK1378" i="1"/>
  <c r="BJ1378" i="1"/>
  <c r="BI1378" i="1"/>
  <c r="BH1378" i="1"/>
  <c r="BG1378" i="1"/>
  <c r="BF1378" i="1"/>
  <c r="BB1378" i="1"/>
  <c r="BA1378" i="1"/>
  <c r="AZ1378" i="1"/>
  <c r="AX1378" i="1"/>
  <c r="AW1378" i="1"/>
  <c r="AV1378" i="1"/>
  <c r="AU1378" i="1"/>
  <c r="AT1378" i="1"/>
  <c r="CA1377" i="1"/>
  <c r="BZ1377" i="1"/>
  <c r="BW1377" i="1"/>
  <c r="BU1377" i="1"/>
  <c r="BS1377" i="1"/>
  <c r="BR1377" i="1"/>
  <c r="BQ1377" i="1"/>
  <c r="BP1377" i="1"/>
  <c r="BO1377" i="1"/>
  <c r="BN1377" i="1"/>
  <c r="BL1377" i="1"/>
  <c r="BK1377" i="1"/>
  <c r="BJ1377" i="1"/>
  <c r="BI1377" i="1"/>
  <c r="BH1377" i="1"/>
  <c r="BG1377" i="1"/>
  <c r="BF1377" i="1"/>
  <c r="BB1377" i="1"/>
  <c r="BA1377" i="1"/>
  <c r="AZ1377" i="1"/>
  <c r="AX1377" i="1"/>
  <c r="AW1377" i="1"/>
  <c r="AV1377" i="1"/>
  <c r="AU1377" i="1"/>
  <c r="AT1377" i="1"/>
  <c r="CA1376" i="1"/>
  <c r="BZ1376" i="1"/>
  <c r="BW1376" i="1"/>
  <c r="BU1376" i="1"/>
  <c r="BS1376" i="1"/>
  <c r="BR1376" i="1"/>
  <c r="BQ1376" i="1"/>
  <c r="BP1376" i="1"/>
  <c r="BO1376" i="1"/>
  <c r="BN1376" i="1"/>
  <c r="BL1376" i="1"/>
  <c r="BK1376" i="1"/>
  <c r="BJ1376" i="1"/>
  <c r="BI1376" i="1"/>
  <c r="BH1376" i="1"/>
  <c r="BG1376" i="1"/>
  <c r="BF1376" i="1"/>
  <c r="BB1376" i="1"/>
  <c r="BA1376" i="1"/>
  <c r="AZ1376" i="1"/>
  <c r="AX1376" i="1"/>
  <c r="AW1376" i="1"/>
  <c r="AV1376" i="1"/>
  <c r="AU1376" i="1"/>
  <c r="AT1376" i="1"/>
  <c r="CA1375" i="1"/>
  <c r="BZ1375" i="1"/>
  <c r="BW1375" i="1"/>
  <c r="BU1375" i="1"/>
  <c r="BS1375" i="1"/>
  <c r="BR1375" i="1"/>
  <c r="BQ1375" i="1"/>
  <c r="BP1375" i="1"/>
  <c r="BO1375" i="1"/>
  <c r="BN1375" i="1"/>
  <c r="BL1375" i="1"/>
  <c r="BK1375" i="1"/>
  <c r="BJ1375" i="1"/>
  <c r="BI1375" i="1"/>
  <c r="BH1375" i="1"/>
  <c r="BG1375" i="1"/>
  <c r="BF1375" i="1"/>
  <c r="BB1375" i="1"/>
  <c r="BA1375" i="1"/>
  <c r="AZ1375" i="1"/>
  <c r="AX1375" i="1"/>
  <c r="AW1375" i="1"/>
  <c r="AV1375" i="1"/>
  <c r="AU1375" i="1"/>
  <c r="AT1375" i="1"/>
  <c r="CA1374" i="1"/>
  <c r="BZ1374" i="1"/>
  <c r="BW1374" i="1"/>
  <c r="BU1374" i="1"/>
  <c r="BS1374" i="1"/>
  <c r="BR1374" i="1"/>
  <c r="BQ1374" i="1"/>
  <c r="BP1374" i="1"/>
  <c r="BO1374" i="1"/>
  <c r="BN1374" i="1"/>
  <c r="BL1374" i="1"/>
  <c r="BK1374" i="1"/>
  <c r="BJ1374" i="1"/>
  <c r="BI1374" i="1"/>
  <c r="BH1374" i="1"/>
  <c r="BG1374" i="1"/>
  <c r="BF1374" i="1"/>
  <c r="BB1374" i="1"/>
  <c r="BA1374" i="1"/>
  <c r="AZ1374" i="1"/>
  <c r="AX1374" i="1"/>
  <c r="AW1374" i="1"/>
  <c r="AV1374" i="1"/>
  <c r="AU1374" i="1"/>
  <c r="AT1374" i="1"/>
  <c r="CA1373" i="1"/>
  <c r="BZ1373" i="1"/>
  <c r="BW1373" i="1"/>
  <c r="BU1373" i="1"/>
  <c r="BS1373" i="1"/>
  <c r="BR1373" i="1"/>
  <c r="BQ1373" i="1"/>
  <c r="BP1373" i="1"/>
  <c r="BO1373" i="1"/>
  <c r="BN1373" i="1"/>
  <c r="BL1373" i="1"/>
  <c r="BK1373" i="1"/>
  <c r="BJ1373" i="1"/>
  <c r="BI1373" i="1"/>
  <c r="BH1373" i="1"/>
  <c r="BG1373" i="1"/>
  <c r="BF1373" i="1"/>
  <c r="BB1373" i="1"/>
  <c r="BA1373" i="1"/>
  <c r="AZ1373" i="1"/>
  <c r="AX1373" i="1"/>
  <c r="AW1373" i="1"/>
  <c r="AV1373" i="1"/>
  <c r="AU1373" i="1"/>
  <c r="AT1373" i="1"/>
  <c r="CA1372" i="1"/>
  <c r="BZ1372" i="1"/>
  <c r="BW1372" i="1"/>
  <c r="BU1372" i="1"/>
  <c r="BS1372" i="1"/>
  <c r="BR1372" i="1"/>
  <c r="BQ1372" i="1"/>
  <c r="BP1372" i="1"/>
  <c r="BO1372" i="1"/>
  <c r="BN1372" i="1"/>
  <c r="BL1372" i="1"/>
  <c r="BK1372" i="1"/>
  <c r="BJ1372" i="1"/>
  <c r="BI1372" i="1"/>
  <c r="BH1372" i="1"/>
  <c r="BG1372" i="1"/>
  <c r="BF1372" i="1"/>
  <c r="BB1372" i="1"/>
  <c r="BA1372" i="1"/>
  <c r="AZ1372" i="1"/>
  <c r="AX1372" i="1"/>
  <c r="AW1372" i="1"/>
  <c r="AV1372" i="1"/>
  <c r="AU1372" i="1"/>
  <c r="AT1372" i="1"/>
  <c r="CA1371" i="1"/>
  <c r="BZ1371" i="1"/>
  <c r="BW1371" i="1"/>
  <c r="BU1371" i="1"/>
  <c r="BS1371" i="1"/>
  <c r="BR1371" i="1"/>
  <c r="BQ1371" i="1"/>
  <c r="BP1371" i="1"/>
  <c r="BO1371" i="1"/>
  <c r="BN1371" i="1"/>
  <c r="BL1371" i="1"/>
  <c r="BK1371" i="1"/>
  <c r="BJ1371" i="1"/>
  <c r="BI1371" i="1"/>
  <c r="BH1371" i="1"/>
  <c r="BG1371" i="1"/>
  <c r="BF1371" i="1"/>
  <c r="BB1371" i="1"/>
  <c r="BA1371" i="1"/>
  <c r="AZ1371" i="1"/>
  <c r="AX1371" i="1"/>
  <c r="AW1371" i="1"/>
  <c r="AV1371" i="1"/>
  <c r="AU1371" i="1"/>
  <c r="AT1371" i="1"/>
  <c r="CA1370" i="1"/>
  <c r="BZ1370" i="1"/>
  <c r="BW1370" i="1"/>
  <c r="BU1370" i="1"/>
  <c r="BS1370" i="1"/>
  <c r="BR1370" i="1"/>
  <c r="BQ1370" i="1"/>
  <c r="BP1370" i="1"/>
  <c r="BO1370" i="1"/>
  <c r="BN1370" i="1"/>
  <c r="BL1370" i="1"/>
  <c r="BK1370" i="1"/>
  <c r="BJ1370" i="1"/>
  <c r="BI1370" i="1"/>
  <c r="BH1370" i="1"/>
  <c r="BG1370" i="1"/>
  <c r="BF1370" i="1"/>
  <c r="BB1370" i="1"/>
  <c r="BA1370" i="1"/>
  <c r="AZ1370" i="1"/>
  <c r="AX1370" i="1"/>
  <c r="AW1370" i="1"/>
  <c r="AV1370" i="1"/>
  <c r="AU1370" i="1"/>
  <c r="AT1370" i="1"/>
  <c r="CA1369" i="1"/>
  <c r="BZ1369" i="1"/>
  <c r="BW1369" i="1"/>
  <c r="BU1369" i="1"/>
  <c r="BS1369" i="1"/>
  <c r="BR1369" i="1"/>
  <c r="BQ1369" i="1"/>
  <c r="BP1369" i="1"/>
  <c r="BO1369" i="1"/>
  <c r="BN1369" i="1"/>
  <c r="BL1369" i="1"/>
  <c r="BK1369" i="1"/>
  <c r="BJ1369" i="1"/>
  <c r="BI1369" i="1"/>
  <c r="BH1369" i="1"/>
  <c r="BG1369" i="1"/>
  <c r="BF1369" i="1"/>
  <c r="BB1369" i="1"/>
  <c r="BA1369" i="1"/>
  <c r="AZ1369" i="1"/>
  <c r="AX1369" i="1"/>
  <c r="AW1369" i="1"/>
  <c r="AV1369" i="1"/>
  <c r="AU1369" i="1"/>
  <c r="AT1369" i="1"/>
  <c r="CA1368" i="1"/>
  <c r="BZ1368" i="1"/>
  <c r="BW1368" i="1"/>
  <c r="BU1368" i="1"/>
  <c r="BS1368" i="1"/>
  <c r="BR1368" i="1"/>
  <c r="BQ1368" i="1"/>
  <c r="BP1368" i="1"/>
  <c r="BO1368" i="1"/>
  <c r="BN1368" i="1"/>
  <c r="BL1368" i="1"/>
  <c r="BK1368" i="1"/>
  <c r="BJ1368" i="1"/>
  <c r="BI1368" i="1"/>
  <c r="BH1368" i="1"/>
  <c r="BG1368" i="1"/>
  <c r="BF1368" i="1"/>
  <c r="BB1368" i="1"/>
  <c r="BA1368" i="1"/>
  <c r="AZ1368" i="1"/>
  <c r="AX1368" i="1"/>
  <c r="AW1368" i="1"/>
  <c r="AV1368" i="1"/>
  <c r="AU1368" i="1"/>
  <c r="AT1368" i="1"/>
  <c r="CA1367" i="1"/>
  <c r="BZ1367" i="1"/>
  <c r="BW1367" i="1"/>
  <c r="BU1367" i="1"/>
  <c r="BS1367" i="1"/>
  <c r="BR1367" i="1"/>
  <c r="BQ1367" i="1"/>
  <c r="BP1367" i="1"/>
  <c r="BO1367" i="1"/>
  <c r="BN1367" i="1"/>
  <c r="BL1367" i="1"/>
  <c r="BK1367" i="1"/>
  <c r="BJ1367" i="1"/>
  <c r="BI1367" i="1"/>
  <c r="BH1367" i="1"/>
  <c r="BG1367" i="1"/>
  <c r="BF1367" i="1"/>
  <c r="BB1367" i="1"/>
  <c r="BA1367" i="1"/>
  <c r="AZ1367" i="1"/>
  <c r="AX1367" i="1"/>
  <c r="AW1367" i="1"/>
  <c r="AV1367" i="1"/>
  <c r="AU1367" i="1"/>
  <c r="AT1367" i="1"/>
  <c r="CA1366" i="1"/>
  <c r="BZ1366" i="1"/>
  <c r="BW1366" i="1"/>
  <c r="BU1366" i="1"/>
  <c r="BS1366" i="1"/>
  <c r="BR1366" i="1"/>
  <c r="BQ1366" i="1"/>
  <c r="BP1366" i="1"/>
  <c r="BO1366" i="1"/>
  <c r="BN1366" i="1"/>
  <c r="BL1366" i="1"/>
  <c r="BK1366" i="1"/>
  <c r="BJ1366" i="1"/>
  <c r="BI1366" i="1"/>
  <c r="BH1366" i="1"/>
  <c r="BG1366" i="1"/>
  <c r="BF1366" i="1"/>
  <c r="BB1366" i="1"/>
  <c r="BA1366" i="1"/>
  <c r="AZ1366" i="1"/>
  <c r="AX1366" i="1"/>
  <c r="AW1366" i="1"/>
  <c r="AV1366" i="1"/>
  <c r="AU1366" i="1"/>
  <c r="AT1366" i="1"/>
  <c r="CA1365" i="1"/>
  <c r="BZ1365" i="1"/>
  <c r="BW1365" i="1"/>
  <c r="BU1365" i="1"/>
  <c r="BS1365" i="1"/>
  <c r="BR1365" i="1"/>
  <c r="BQ1365" i="1"/>
  <c r="BP1365" i="1"/>
  <c r="BO1365" i="1"/>
  <c r="BN1365" i="1"/>
  <c r="BL1365" i="1"/>
  <c r="BK1365" i="1"/>
  <c r="BJ1365" i="1"/>
  <c r="BI1365" i="1"/>
  <c r="BH1365" i="1"/>
  <c r="BG1365" i="1"/>
  <c r="BF1365" i="1"/>
  <c r="BB1365" i="1"/>
  <c r="BA1365" i="1"/>
  <c r="AZ1365" i="1"/>
  <c r="AX1365" i="1"/>
  <c r="AW1365" i="1"/>
  <c r="AV1365" i="1"/>
  <c r="AU1365" i="1"/>
  <c r="AT1365" i="1"/>
  <c r="CA1364" i="1"/>
  <c r="BZ1364" i="1"/>
  <c r="BW1364" i="1"/>
  <c r="BU1364" i="1"/>
  <c r="BS1364" i="1"/>
  <c r="BR1364" i="1"/>
  <c r="BQ1364" i="1"/>
  <c r="BP1364" i="1"/>
  <c r="BO1364" i="1"/>
  <c r="BN1364" i="1"/>
  <c r="BL1364" i="1"/>
  <c r="BK1364" i="1"/>
  <c r="BJ1364" i="1"/>
  <c r="BI1364" i="1"/>
  <c r="BH1364" i="1"/>
  <c r="BG1364" i="1"/>
  <c r="BF1364" i="1"/>
  <c r="BB1364" i="1"/>
  <c r="BA1364" i="1"/>
  <c r="AZ1364" i="1"/>
  <c r="AX1364" i="1"/>
  <c r="AW1364" i="1"/>
  <c r="AV1364" i="1"/>
  <c r="AU1364" i="1"/>
  <c r="AT1364" i="1"/>
  <c r="CA1363" i="1"/>
  <c r="BZ1363" i="1"/>
  <c r="BW1363" i="1"/>
  <c r="BU1363" i="1"/>
  <c r="BS1363" i="1"/>
  <c r="BR1363" i="1"/>
  <c r="BQ1363" i="1"/>
  <c r="BP1363" i="1"/>
  <c r="BO1363" i="1"/>
  <c r="BN1363" i="1"/>
  <c r="BL1363" i="1"/>
  <c r="BK1363" i="1"/>
  <c r="BJ1363" i="1"/>
  <c r="BI1363" i="1"/>
  <c r="BH1363" i="1"/>
  <c r="BG1363" i="1"/>
  <c r="BF1363" i="1"/>
  <c r="BB1363" i="1"/>
  <c r="BA1363" i="1"/>
  <c r="AZ1363" i="1"/>
  <c r="AX1363" i="1"/>
  <c r="AW1363" i="1"/>
  <c r="AV1363" i="1"/>
  <c r="AU1363" i="1"/>
  <c r="AT1363" i="1"/>
  <c r="CA1362" i="1"/>
  <c r="BZ1362" i="1"/>
  <c r="BW1362" i="1"/>
  <c r="BU1362" i="1"/>
  <c r="BS1362" i="1"/>
  <c r="BR1362" i="1"/>
  <c r="BQ1362" i="1"/>
  <c r="BP1362" i="1"/>
  <c r="BO1362" i="1"/>
  <c r="BN1362" i="1"/>
  <c r="BL1362" i="1"/>
  <c r="BK1362" i="1"/>
  <c r="BJ1362" i="1"/>
  <c r="BI1362" i="1"/>
  <c r="BH1362" i="1"/>
  <c r="BG1362" i="1"/>
  <c r="BF1362" i="1"/>
  <c r="BB1362" i="1"/>
  <c r="BA1362" i="1"/>
  <c r="AZ1362" i="1"/>
  <c r="AX1362" i="1"/>
  <c r="AW1362" i="1"/>
  <c r="AV1362" i="1"/>
  <c r="AU1362" i="1"/>
  <c r="AT1362" i="1"/>
  <c r="CA1361" i="1"/>
  <c r="BZ1361" i="1"/>
  <c r="BW1361" i="1"/>
  <c r="BU1361" i="1"/>
  <c r="BS1361" i="1"/>
  <c r="BR1361" i="1"/>
  <c r="BQ1361" i="1"/>
  <c r="BP1361" i="1"/>
  <c r="BO1361" i="1"/>
  <c r="BN1361" i="1"/>
  <c r="BL1361" i="1"/>
  <c r="BK1361" i="1"/>
  <c r="BJ1361" i="1"/>
  <c r="BI1361" i="1"/>
  <c r="BH1361" i="1"/>
  <c r="BG1361" i="1"/>
  <c r="BF1361" i="1"/>
  <c r="BB1361" i="1"/>
  <c r="BA1361" i="1"/>
  <c r="AZ1361" i="1"/>
  <c r="AX1361" i="1"/>
  <c r="AW1361" i="1"/>
  <c r="AV1361" i="1"/>
  <c r="AU1361" i="1"/>
  <c r="AT1361" i="1"/>
  <c r="CA1360" i="1"/>
  <c r="BZ1360" i="1"/>
  <c r="BW1360" i="1"/>
  <c r="BU1360" i="1"/>
  <c r="BS1360" i="1"/>
  <c r="BR1360" i="1"/>
  <c r="BQ1360" i="1"/>
  <c r="BP1360" i="1"/>
  <c r="BO1360" i="1"/>
  <c r="BN1360" i="1"/>
  <c r="BL1360" i="1"/>
  <c r="BK1360" i="1"/>
  <c r="BJ1360" i="1"/>
  <c r="BI1360" i="1"/>
  <c r="BH1360" i="1"/>
  <c r="BG1360" i="1"/>
  <c r="BF1360" i="1"/>
  <c r="BB1360" i="1"/>
  <c r="BA1360" i="1"/>
  <c r="AZ1360" i="1"/>
  <c r="AX1360" i="1"/>
  <c r="AW1360" i="1"/>
  <c r="AV1360" i="1"/>
  <c r="AU1360" i="1"/>
  <c r="AT1360" i="1"/>
  <c r="CA1359" i="1"/>
  <c r="BZ1359" i="1"/>
  <c r="BW1359" i="1"/>
  <c r="BU1359" i="1"/>
  <c r="BS1359" i="1"/>
  <c r="BR1359" i="1"/>
  <c r="BQ1359" i="1"/>
  <c r="BP1359" i="1"/>
  <c r="BO1359" i="1"/>
  <c r="BN1359" i="1"/>
  <c r="BL1359" i="1"/>
  <c r="BK1359" i="1"/>
  <c r="BJ1359" i="1"/>
  <c r="BI1359" i="1"/>
  <c r="BH1359" i="1"/>
  <c r="BG1359" i="1"/>
  <c r="BF1359" i="1"/>
  <c r="BB1359" i="1"/>
  <c r="BA1359" i="1"/>
  <c r="AZ1359" i="1"/>
  <c r="AX1359" i="1"/>
  <c r="AW1359" i="1"/>
  <c r="AV1359" i="1"/>
  <c r="AU1359" i="1"/>
  <c r="AT1359" i="1"/>
  <c r="CA1358" i="1"/>
  <c r="BZ1358" i="1"/>
  <c r="BW1358" i="1"/>
  <c r="BU1358" i="1"/>
  <c r="BS1358" i="1"/>
  <c r="BR1358" i="1"/>
  <c r="BQ1358" i="1"/>
  <c r="BP1358" i="1"/>
  <c r="BO1358" i="1"/>
  <c r="BN1358" i="1"/>
  <c r="BL1358" i="1"/>
  <c r="BK1358" i="1"/>
  <c r="BJ1358" i="1"/>
  <c r="BI1358" i="1"/>
  <c r="BH1358" i="1"/>
  <c r="BG1358" i="1"/>
  <c r="BF1358" i="1"/>
  <c r="BB1358" i="1"/>
  <c r="BA1358" i="1"/>
  <c r="AZ1358" i="1"/>
  <c r="AX1358" i="1"/>
  <c r="AW1358" i="1"/>
  <c r="AV1358" i="1"/>
  <c r="AU1358" i="1"/>
  <c r="AT1358" i="1"/>
  <c r="CA1357" i="1"/>
  <c r="BZ1357" i="1"/>
  <c r="BW1357" i="1"/>
  <c r="BU1357" i="1"/>
  <c r="BS1357" i="1"/>
  <c r="BR1357" i="1"/>
  <c r="BQ1357" i="1"/>
  <c r="BP1357" i="1"/>
  <c r="BO1357" i="1"/>
  <c r="BN1357" i="1"/>
  <c r="BL1357" i="1"/>
  <c r="BK1357" i="1"/>
  <c r="BJ1357" i="1"/>
  <c r="BI1357" i="1"/>
  <c r="BH1357" i="1"/>
  <c r="BG1357" i="1"/>
  <c r="BF1357" i="1"/>
  <c r="BB1357" i="1"/>
  <c r="BA1357" i="1"/>
  <c r="AZ1357" i="1"/>
  <c r="AX1357" i="1"/>
  <c r="AW1357" i="1"/>
  <c r="AV1357" i="1"/>
  <c r="AU1357" i="1"/>
  <c r="AT1357" i="1"/>
  <c r="CA1356" i="1"/>
  <c r="BZ1356" i="1"/>
  <c r="BW1356" i="1"/>
  <c r="BU1356" i="1"/>
  <c r="BS1356" i="1"/>
  <c r="BR1356" i="1"/>
  <c r="BQ1356" i="1"/>
  <c r="BP1356" i="1"/>
  <c r="BO1356" i="1"/>
  <c r="BN1356" i="1"/>
  <c r="BL1356" i="1"/>
  <c r="BK1356" i="1"/>
  <c r="BJ1356" i="1"/>
  <c r="BI1356" i="1"/>
  <c r="BH1356" i="1"/>
  <c r="BG1356" i="1"/>
  <c r="BF1356" i="1"/>
  <c r="BB1356" i="1"/>
  <c r="BA1356" i="1"/>
  <c r="AZ1356" i="1"/>
  <c r="AX1356" i="1"/>
  <c r="AW1356" i="1"/>
  <c r="AV1356" i="1"/>
  <c r="AU1356" i="1"/>
  <c r="AT1356" i="1"/>
  <c r="CA1355" i="1"/>
  <c r="BZ1355" i="1"/>
  <c r="BW1355" i="1"/>
  <c r="BU1355" i="1"/>
  <c r="BS1355" i="1"/>
  <c r="BR1355" i="1"/>
  <c r="BQ1355" i="1"/>
  <c r="BP1355" i="1"/>
  <c r="BO1355" i="1"/>
  <c r="BN1355" i="1"/>
  <c r="BL1355" i="1"/>
  <c r="BK1355" i="1"/>
  <c r="BJ1355" i="1"/>
  <c r="BI1355" i="1"/>
  <c r="BH1355" i="1"/>
  <c r="BG1355" i="1"/>
  <c r="BF1355" i="1"/>
  <c r="BB1355" i="1"/>
  <c r="BA1355" i="1"/>
  <c r="AZ1355" i="1"/>
  <c r="AX1355" i="1"/>
  <c r="AW1355" i="1"/>
  <c r="AV1355" i="1"/>
  <c r="AU1355" i="1"/>
  <c r="AT1355" i="1"/>
  <c r="CA1354" i="1"/>
  <c r="BZ1354" i="1"/>
  <c r="BW1354" i="1"/>
  <c r="BU1354" i="1"/>
  <c r="BS1354" i="1"/>
  <c r="BR1354" i="1"/>
  <c r="BQ1354" i="1"/>
  <c r="BP1354" i="1"/>
  <c r="BO1354" i="1"/>
  <c r="BN1354" i="1"/>
  <c r="BL1354" i="1"/>
  <c r="BK1354" i="1"/>
  <c r="BJ1354" i="1"/>
  <c r="BI1354" i="1"/>
  <c r="BH1354" i="1"/>
  <c r="BG1354" i="1"/>
  <c r="BF1354" i="1"/>
  <c r="BB1354" i="1"/>
  <c r="BA1354" i="1"/>
  <c r="AZ1354" i="1"/>
  <c r="AX1354" i="1"/>
  <c r="AW1354" i="1"/>
  <c r="AV1354" i="1"/>
  <c r="AU1354" i="1"/>
  <c r="AT1354" i="1"/>
  <c r="CA1353" i="1"/>
  <c r="BZ1353" i="1"/>
  <c r="BW1353" i="1"/>
  <c r="BU1353" i="1"/>
  <c r="BS1353" i="1"/>
  <c r="BR1353" i="1"/>
  <c r="BQ1353" i="1"/>
  <c r="BP1353" i="1"/>
  <c r="BO1353" i="1"/>
  <c r="BN1353" i="1"/>
  <c r="BL1353" i="1"/>
  <c r="BK1353" i="1"/>
  <c r="BJ1353" i="1"/>
  <c r="BI1353" i="1"/>
  <c r="BH1353" i="1"/>
  <c r="BG1353" i="1"/>
  <c r="BF1353" i="1"/>
  <c r="BB1353" i="1"/>
  <c r="BA1353" i="1"/>
  <c r="AZ1353" i="1"/>
  <c r="AX1353" i="1"/>
  <c r="AW1353" i="1"/>
  <c r="AV1353" i="1"/>
  <c r="AU1353" i="1"/>
  <c r="AT1353" i="1"/>
  <c r="CA1352" i="1"/>
  <c r="BZ1352" i="1"/>
  <c r="BW1352" i="1"/>
  <c r="BU1352" i="1"/>
  <c r="BS1352" i="1"/>
  <c r="BR1352" i="1"/>
  <c r="BQ1352" i="1"/>
  <c r="BP1352" i="1"/>
  <c r="BO1352" i="1"/>
  <c r="BN1352" i="1"/>
  <c r="BL1352" i="1"/>
  <c r="BK1352" i="1"/>
  <c r="BJ1352" i="1"/>
  <c r="BI1352" i="1"/>
  <c r="BH1352" i="1"/>
  <c r="BG1352" i="1"/>
  <c r="BF1352" i="1"/>
  <c r="BB1352" i="1"/>
  <c r="BA1352" i="1"/>
  <c r="AZ1352" i="1"/>
  <c r="AX1352" i="1"/>
  <c r="AW1352" i="1"/>
  <c r="AV1352" i="1"/>
  <c r="AU1352" i="1"/>
  <c r="AT1352" i="1"/>
  <c r="CA1351" i="1"/>
  <c r="BZ1351" i="1"/>
  <c r="BW1351" i="1"/>
  <c r="BU1351" i="1"/>
  <c r="BS1351" i="1"/>
  <c r="BR1351" i="1"/>
  <c r="BQ1351" i="1"/>
  <c r="BP1351" i="1"/>
  <c r="BO1351" i="1"/>
  <c r="BN1351" i="1"/>
  <c r="BL1351" i="1"/>
  <c r="BK1351" i="1"/>
  <c r="BJ1351" i="1"/>
  <c r="BI1351" i="1"/>
  <c r="BH1351" i="1"/>
  <c r="BG1351" i="1"/>
  <c r="BF1351" i="1"/>
  <c r="BB1351" i="1"/>
  <c r="BA1351" i="1"/>
  <c r="AZ1351" i="1"/>
  <c r="AX1351" i="1"/>
  <c r="AW1351" i="1"/>
  <c r="AV1351" i="1"/>
  <c r="AU1351" i="1"/>
  <c r="AT1351" i="1"/>
  <c r="CA1350" i="1"/>
  <c r="BZ1350" i="1"/>
  <c r="BW1350" i="1"/>
  <c r="BU1350" i="1"/>
  <c r="BS1350" i="1"/>
  <c r="BR1350" i="1"/>
  <c r="BQ1350" i="1"/>
  <c r="BP1350" i="1"/>
  <c r="BO1350" i="1"/>
  <c r="BN1350" i="1"/>
  <c r="BL1350" i="1"/>
  <c r="BK1350" i="1"/>
  <c r="BJ1350" i="1"/>
  <c r="BI1350" i="1"/>
  <c r="BH1350" i="1"/>
  <c r="BG1350" i="1"/>
  <c r="BF1350" i="1"/>
  <c r="BB1350" i="1"/>
  <c r="BA1350" i="1"/>
  <c r="AZ1350" i="1"/>
  <c r="AX1350" i="1"/>
  <c r="AW1350" i="1"/>
  <c r="AV1350" i="1"/>
  <c r="AU1350" i="1"/>
  <c r="AT1350" i="1"/>
  <c r="CA1349" i="1"/>
  <c r="BZ1349" i="1"/>
  <c r="BW1349" i="1"/>
  <c r="BU1349" i="1"/>
  <c r="BS1349" i="1"/>
  <c r="BR1349" i="1"/>
  <c r="BQ1349" i="1"/>
  <c r="BP1349" i="1"/>
  <c r="BO1349" i="1"/>
  <c r="BN1349" i="1"/>
  <c r="BL1349" i="1"/>
  <c r="BK1349" i="1"/>
  <c r="BJ1349" i="1"/>
  <c r="BI1349" i="1"/>
  <c r="BH1349" i="1"/>
  <c r="BG1349" i="1"/>
  <c r="BF1349" i="1"/>
  <c r="BB1349" i="1"/>
  <c r="BA1349" i="1"/>
  <c r="AZ1349" i="1"/>
  <c r="AX1349" i="1"/>
  <c r="AW1349" i="1"/>
  <c r="AV1349" i="1"/>
  <c r="AU1349" i="1"/>
  <c r="AT1349" i="1"/>
  <c r="CA1348" i="1"/>
  <c r="BZ1348" i="1"/>
  <c r="BW1348" i="1"/>
  <c r="BU1348" i="1"/>
  <c r="BS1348" i="1"/>
  <c r="BR1348" i="1"/>
  <c r="BQ1348" i="1"/>
  <c r="BP1348" i="1"/>
  <c r="BO1348" i="1"/>
  <c r="BN1348" i="1"/>
  <c r="BL1348" i="1"/>
  <c r="BK1348" i="1"/>
  <c r="BJ1348" i="1"/>
  <c r="BI1348" i="1"/>
  <c r="BH1348" i="1"/>
  <c r="BG1348" i="1"/>
  <c r="BF1348" i="1"/>
  <c r="BB1348" i="1"/>
  <c r="BA1348" i="1"/>
  <c r="AZ1348" i="1"/>
  <c r="AX1348" i="1"/>
  <c r="AW1348" i="1"/>
  <c r="AV1348" i="1"/>
  <c r="AU1348" i="1"/>
  <c r="AT1348" i="1"/>
  <c r="CA1347" i="1"/>
  <c r="BZ1347" i="1"/>
  <c r="BW1347" i="1"/>
  <c r="BU1347" i="1"/>
  <c r="BS1347" i="1"/>
  <c r="BR1347" i="1"/>
  <c r="BQ1347" i="1"/>
  <c r="BP1347" i="1"/>
  <c r="BO1347" i="1"/>
  <c r="BN1347" i="1"/>
  <c r="BL1347" i="1"/>
  <c r="BK1347" i="1"/>
  <c r="BJ1347" i="1"/>
  <c r="BI1347" i="1"/>
  <c r="BH1347" i="1"/>
  <c r="BG1347" i="1"/>
  <c r="BF1347" i="1"/>
  <c r="BB1347" i="1"/>
  <c r="BA1347" i="1"/>
  <c r="AZ1347" i="1"/>
  <c r="AX1347" i="1"/>
  <c r="AW1347" i="1"/>
  <c r="AV1347" i="1"/>
  <c r="AU1347" i="1"/>
  <c r="AT1347" i="1"/>
  <c r="CA1346" i="1"/>
  <c r="BZ1346" i="1"/>
  <c r="BW1346" i="1"/>
  <c r="BU1346" i="1"/>
  <c r="BS1346" i="1"/>
  <c r="BR1346" i="1"/>
  <c r="BQ1346" i="1"/>
  <c r="BP1346" i="1"/>
  <c r="BO1346" i="1"/>
  <c r="BN1346" i="1"/>
  <c r="BL1346" i="1"/>
  <c r="BK1346" i="1"/>
  <c r="BJ1346" i="1"/>
  <c r="BI1346" i="1"/>
  <c r="BH1346" i="1"/>
  <c r="BG1346" i="1"/>
  <c r="BF1346" i="1"/>
  <c r="BB1346" i="1"/>
  <c r="BA1346" i="1"/>
  <c r="AZ1346" i="1"/>
  <c r="AX1346" i="1"/>
  <c r="AW1346" i="1"/>
  <c r="AV1346" i="1"/>
  <c r="AU1346" i="1"/>
  <c r="AT1346" i="1"/>
  <c r="CA1345" i="1"/>
  <c r="BZ1345" i="1"/>
  <c r="BW1345" i="1"/>
  <c r="BU1345" i="1"/>
  <c r="BS1345" i="1"/>
  <c r="BR1345" i="1"/>
  <c r="BQ1345" i="1"/>
  <c r="BP1345" i="1"/>
  <c r="BO1345" i="1"/>
  <c r="BN1345" i="1"/>
  <c r="BL1345" i="1"/>
  <c r="BK1345" i="1"/>
  <c r="BJ1345" i="1"/>
  <c r="BI1345" i="1"/>
  <c r="BH1345" i="1"/>
  <c r="BG1345" i="1"/>
  <c r="BF1345" i="1"/>
  <c r="BB1345" i="1"/>
  <c r="BA1345" i="1"/>
  <c r="AZ1345" i="1"/>
  <c r="AX1345" i="1"/>
  <c r="AW1345" i="1"/>
  <c r="AV1345" i="1"/>
  <c r="AU1345" i="1"/>
  <c r="AT1345" i="1"/>
  <c r="CA1344" i="1"/>
  <c r="BZ1344" i="1"/>
  <c r="BW1344" i="1"/>
  <c r="BU1344" i="1"/>
  <c r="BS1344" i="1"/>
  <c r="BR1344" i="1"/>
  <c r="BQ1344" i="1"/>
  <c r="BP1344" i="1"/>
  <c r="BO1344" i="1"/>
  <c r="BN1344" i="1"/>
  <c r="BL1344" i="1"/>
  <c r="BK1344" i="1"/>
  <c r="BJ1344" i="1"/>
  <c r="BI1344" i="1"/>
  <c r="BH1344" i="1"/>
  <c r="BG1344" i="1"/>
  <c r="BF1344" i="1"/>
  <c r="BB1344" i="1"/>
  <c r="BA1344" i="1"/>
  <c r="AZ1344" i="1"/>
  <c r="AX1344" i="1"/>
  <c r="AW1344" i="1"/>
  <c r="AV1344" i="1"/>
  <c r="AU1344" i="1"/>
  <c r="AT1344" i="1"/>
  <c r="CA1343" i="1"/>
  <c r="BZ1343" i="1"/>
  <c r="BW1343" i="1"/>
  <c r="BU1343" i="1"/>
  <c r="BS1343" i="1"/>
  <c r="BR1343" i="1"/>
  <c r="BQ1343" i="1"/>
  <c r="BP1343" i="1"/>
  <c r="BO1343" i="1"/>
  <c r="BN1343" i="1"/>
  <c r="BL1343" i="1"/>
  <c r="BK1343" i="1"/>
  <c r="BJ1343" i="1"/>
  <c r="BI1343" i="1"/>
  <c r="BH1343" i="1"/>
  <c r="BG1343" i="1"/>
  <c r="BF1343" i="1"/>
  <c r="BB1343" i="1"/>
  <c r="BA1343" i="1"/>
  <c r="AZ1343" i="1"/>
  <c r="AX1343" i="1"/>
  <c r="AW1343" i="1"/>
  <c r="AV1343" i="1"/>
  <c r="AU1343" i="1"/>
  <c r="AT1343" i="1"/>
  <c r="CA1342" i="1"/>
  <c r="BZ1342" i="1"/>
  <c r="BW1342" i="1"/>
  <c r="BU1342" i="1"/>
  <c r="BS1342" i="1"/>
  <c r="BR1342" i="1"/>
  <c r="BQ1342" i="1"/>
  <c r="BP1342" i="1"/>
  <c r="BO1342" i="1"/>
  <c r="BN1342" i="1"/>
  <c r="BL1342" i="1"/>
  <c r="BK1342" i="1"/>
  <c r="BJ1342" i="1"/>
  <c r="BI1342" i="1"/>
  <c r="BH1342" i="1"/>
  <c r="BG1342" i="1"/>
  <c r="BF1342" i="1"/>
  <c r="BB1342" i="1"/>
  <c r="BA1342" i="1"/>
  <c r="AZ1342" i="1"/>
  <c r="AX1342" i="1"/>
  <c r="AW1342" i="1"/>
  <c r="AV1342" i="1"/>
  <c r="AU1342" i="1"/>
  <c r="AT1342" i="1"/>
  <c r="CA1341" i="1"/>
  <c r="BZ1341" i="1"/>
  <c r="BW1341" i="1"/>
  <c r="BU1341" i="1"/>
  <c r="BS1341" i="1"/>
  <c r="BR1341" i="1"/>
  <c r="BQ1341" i="1"/>
  <c r="BP1341" i="1"/>
  <c r="BO1341" i="1"/>
  <c r="BN1341" i="1"/>
  <c r="BL1341" i="1"/>
  <c r="BK1341" i="1"/>
  <c r="BJ1341" i="1"/>
  <c r="BI1341" i="1"/>
  <c r="BH1341" i="1"/>
  <c r="BG1341" i="1"/>
  <c r="BF1341" i="1"/>
  <c r="BB1341" i="1"/>
  <c r="BA1341" i="1"/>
  <c r="AZ1341" i="1"/>
  <c r="AX1341" i="1"/>
  <c r="AW1341" i="1"/>
  <c r="AV1341" i="1"/>
  <c r="AU1341" i="1"/>
  <c r="AT1341" i="1"/>
  <c r="CA1340" i="1"/>
  <c r="BZ1340" i="1"/>
  <c r="BW1340" i="1"/>
  <c r="BU1340" i="1"/>
  <c r="BS1340" i="1"/>
  <c r="BR1340" i="1"/>
  <c r="BQ1340" i="1"/>
  <c r="BP1340" i="1"/>
  <c r="BO1340" i="1"/>
  <c r="BN1340" i="1"/>
  <c r="BL1340" i="1"/>
  <c r="BK1340" i="1"/>
  <c r="BJ1340" i="1"/>
  <c r="BI1340" i="1"/>
  <c r="BH1340" i="1"/>
  <c r="BG1340" i="1"/>
  <c r="BF1340" i="1"/>
  <c r="BB1340" i="1"/>
  <c r="BA1340" i="1"/>
  <c r="AZ1340" i="1"/>
  <c r="AX1340" i="1"/>
  <c r="AW1340" i="1"/>
  <c r="AV1340" i="1"/>
  <c r="AU1340" i="1"/>
  <c r="AT1340" i="1"/>
  <c r="CA1339" i="1"/>
  <c r="BZ1339" i="1"/>
  <c r="BW1339" i="1"/>
  <c r="BU1339" i="1"/>
  <c r="BS1339" i="1"/>
  <c r="BR1339" i="1"/>
  <c r="BQ1339" i="1"/>
  <c r="BP1339" i="1"/>
  <c r="BO1339" i="1"/>
  <c r="BN1339" i="1"/>
  <c r="BL1339" i="1"/>
  <c r="BK1339" i="1"/>
  <c r="BJ1339" i="1"/>
  <c r="BI1339" i="1"/>
  <c r="BH1339" i="1"/>
  <c r="BG1339" i="1"/>
  <c r="BF1339" i="1"/>
  <c r="BB1339" i="1"/>
  <c r="BA1339" i="1"/>
  <c r="AZ1339" i="1"/>
  <c r="AX1339" i="1"/>
  <c r="AW1339" i="1"/>
  <c r="AV1339" i="1"/>
  <c r="AU1339" i="1"/>
  <c r="AT1339" i="1"/>
  <c r="CA1338" i="1"/>
  <c r="BZ1338" i="1"/>
  <c r="BW1338" i="1"/>
  <c r="BU1338" i="1"/>
  <c r="BS1338" i="1"/>
  <c r="BR1338" i="1"/>
  <c r="BQ1338" i="1"/>
  <c r="BP1338" i="1"/>
  <c r="BO1338" i="1"/>
  <c r="BN1338" i="1"/>
  <c r="BL1338" i="1"/>
  <c r="BK1338" i="1"/>
  <c r="BJ1338" i="1"/>
  <c r="BI1338" i="1"/>
  <c r="BH1338" i="1"/>
  <c r="BG1338" i="1"/>
  <c r="BF1338" i="1"/>
  <c r="BB1338" i="1"/>
  <c r="BA1338" i="1"/>
  <c r="AZ1338" i="1"/>
  <c r="AX1338" i="1"/>
  <c r="AW1338" i="1"/>
  <c r="AV1338" i="1"/>
  <c r="AU1338" i="1"/>
  <c r="AT1338" i="1"/>
  <c r="CA1337" i="1"/>
  <c r="BZ1337" i="1"/>
  <c r="BW1337" i="1"/>
  <c r="BU1337" i="1"/>
  <c r="BS1337" i="1"/>
  <c r="BR1337" i="1"/>
  <c r="BQ1337" i="1"/>
  <c r="BP1337" i="1"/>
  <c r="BO1337" i="1"/>
  <c r="BN1337" i="1"/>
  <c r="BL1337" i="1"/>
  <c r="BK1337" i="1"/>
  <c r="BJ1337" i="1"/>
  <c r="BI1337" i="1"/>
  <c r="BH1337" i="1"/>
  <c r="BG1337" i="1"/>
  <c r="BF1337" i="1"/>
  <c r="BB1337" i="1"/>
  <c r="BA1337" i="1"/>
  <c r="AZ1337" i="1"/>
  <c r="AX1337" i="1"/>
  <c r="AW1337" i="1"/>
  <c r="AV1337" i="1"/>
  <c r="AU1337" i="1"/>
  <c r="AT1337" i="1"/>
  <c r="CA1336" i="1"/>
  <c r="BZ1336" i="1"/>
  <c r="BW1336" i="1"/>
  <c r="BU1336" i="1"/>
  <c r="BS1336" i="1"/>
  <c r="BR1336" i="1"/>
  <c r="BQ1336" i="1"/>
  <c r="BP1336" i="1"/>
  <c r="BO1336" i="1"/>
  <c r="BN1336" i="1"/>
  <c r="BL1336" i="1"/>
  <c r="BK1336" i="1"/>
  <c r="BJ1336" i="1"/>
  <c r="BI1336" i="1"/>
  <c r="BH1336" i="1"/>
  <c r="BG1336" i="1"/>
  <c r="BF1336" i="1"/>
  <c r="BB1336" i="1"/>
  <c r="BA1336" i="1"/>
  <c r="AZ1336" i="1"/>
  <c r="AX1336" i="1"/>
  <c r="AW1336" i="1"/>
  <c r="AV1336" i="1"/>
  <c r="AU1336" i="1"/>
  <c r="AT1336" i="1"/>
  <c r="CA1335" i="1"/>
  <c r="BZ1335" i="1"/>
  <c r="BW1335" i="1"/>
  <c r="BU1335" i="1"/>
  <c r="BS1335" i="1"/>
  <c r="BR1335" i="1"/>
  <c r="BQ1335" i="1"/>
  <c r="BP1335" i="1"/>
  <c r="BO1335" i="1"/>
  <c r="BN1335" i="1"/>
  <c r="BL1335" i="1"/>
  <c r="BK1335" i="1"/>
  <c r="BJ1335" i="1"/>
  <c r="BI1335" i="1"/>
  <c r="BH1335" i="1"/>
  <c r="BG1335" i="1"/>
  <c r="BF1335" i="1"/>
  <c r="BB1335" i="1"/>
  <c r="BA1335" i="1"/>
  <c r="AZ1335" i="1"/>
  <c r="AX1335" i="1"/>
  <c r="AW1335" i="1"/>
  <c r="AV1335" i="1"/>
  <c r="AU1335" i="1"/>
  <c r="AT1335" i="1"/>
  <c r="CA1334" i="1"/>
  <c r="BZ1334" i="1"/>
  <c r="BW1334" i="1"/>
  <c r="BU1334" i="1"/>
  <c r="BS1334" i="1"/>
  <c r="BR1334" i="1"/>
  <c r="BQ1334" i="1"/>
  <c r="BP1334" i="1"/>
  <c r="BO1334" i="1"/>
  <c r="BN1334" i="1"/>
  <c r="BL1334" i="1"/>
  <c r="BK1334" i="1"/>
  <c r="BJ1334" i="1"/>
  <c r="BI1334" i="1"/>
  <c r="BH1334" i="1"/>
  <c r="BG1334" i="1"/>
  <c r="BF1334" i="1"/>
  <c r="BB1334" i="1"/>
  <c r="BA1334" i="1"/>
  <c r="AZ1334" i="1"/>
  <c r="AX1334" i="1"/>
  <c r="AW1334" i="1"/>
  <c r="AV1334" i="1"/>
  <c r="AU1334" i="1"/>
  <c r="AT1334" i="1"/>
  <c r="CA1333" i="1"/>
  <c r="BZ1333" i="1"/>
  <c r="BW1333" i="1"/>
  <c r="BU1333" i="1"/>
  <c r="BS1333" i="1"/>
  <c r="BR1333" i="1"/>
  <c r="BQ1333" i="1"/>
  <c r="BP1333" i="1"/>
  <c r="BO1333" i="1"/>
  <c r="BN1333" i="1"/>
  <c r="BL1333" i="1"/>
  <c r="BK1333" i="1"/>
  <c r="BJ1333" i="1"/>
  <c r="BI1333" i="1"/>
  <c r="BH1333" i="1"/>
  <c r="BG1333" i="1"/>
  <c r="BF1333" i="1"/>
  <c r="BB1333" i="1"/>
  <c r="BA1333" i="1"/>
  <c r="AZ1333" i="1"/>
  <c r="AX1333" i="1"/>
  <c r="AW1333" i="1"/>
  <c r="AV1333" i="1"/>
  <c r="AU1333" i="1"/>
  <c r="AT1333" i="1"/>
  <c r="CA1332" i="1"/>
  <c r="BZ1332" i="1"/>
  <c r="BW1332" i="1"/>
  <c r="BU1332" i="1"/>
  <c r="BS1332" i="1"/>
  <c r="BR1332" i="1"/>
  <c r="BQ1332" i="1"/>
  <c r="BP1332" i="1"/>
  <c r="BO1332" i="1"/>
  <c r="BN1332" i="1"/>
  <c r="BL1332" i="1"/>
  <c r="BK1332" i="1"/>
  <c r="BJ1332" i="1"/>
  <c r="BI1332" i="1"/>
  <c r="BH1332" i="1"/>
  <c r="BG1332" i="1"/>
  <c r="BF1332" i="1"/>
  <c r="BB1332" i="1"/>
  <c r="BA1332" i="1"/>
  <c r="AZ1332" i="1"/>
  <c r="AX1332" i="1"/>
  <c r="AW1332" i="1"/>
  <c r="AV1332" i="1"/>
  <c r="AU1332" i="1"/>
  <c r="AT1332" i="1"/>
  <c r="CA1331" i="1"/>
  <c r="BZ1331" i="1"/>
  <c r="BW1331" i="1"/>
  <c r="BU1331" i="1"/>
  <c r="BS1331" i="1"/>
  <c r="BR1331" i="1"/>
  <c r="BQ1331" i="1"/>
  <c r="BP1331" i="1"/>
  <c r="BO1331" i="1"/>
  <c r="BN1331" i="1"/>
  <c r="BL1331" i="1"/>
  <c r="BK1331" i="1"/>
  <c r="BJ1331" i="1"/>
  <c r="BI1331" i="1"/>
  <c r="BH1331" i="1"/>
  <c r="BG1331" i="1"/>
  <c r="BF1331" i="1"/>
  <c r="BB1331" i="1"/>
  <c r="BA1331" i="1"/>
  <c r="AZ1331" i="1"/>
  <c r="AX1331" i="1"/>
  <c r="AW1331" i="1"/>
  <c r="AV1331" i="1"/>
  <c r="AU1331" i="1"/>
  <c r="AT1331" i="1"/>
  <c r="CA1330" i="1"/>
  <c r="BZ1330" i="1"/>
  <c r="BW1330" i="1"/>
  <c r="BU1330" i="1"/>
  <c r="BS1330" i="1"/>
  <c r="BR1330" i="1"/>
  <c r="BQ1330" i="1"/>
  <c r="BP1330" i="1"/>
  <c r="BO1330" i="1"/>
  <c r="BN1330" i="1"/>
  <c r="BL1330" i="1"/>
  <c r="BK1330" i="1"/>
  <c r="BJ1330" i="1"/>
  <c r="BI1330" i="1"/>
  <c r="BH1330" i="1"/>
  <c r="BG1330" i="1"/>
  <c r="BF1330" i="1"/>
  <c r="BB1330" i="1"/>
  <c r="BA1330" i="1"/>
  <c r="AZ1330" i="1"/>
  <c r="AX1330" i="1"/>
  <c r="AW1330" i="1"/>
  <c r="AV1330" i="1"/>
  <c r="AU1330" i="1"/>
  <c r="AT1330" i="1"/>
  <c r="CA1329" i="1"/>
  <c r="BZ1329" i="1"/>
  <c r="BW1329" i="1"/>
  <c r="BU1329" i="1"/>
  <c r="BS1329" i="1"/>
  <c r="BR1329" i="1"/>
  <c r="BQ1329" i="1"/>
  <c r="BP1329" i="1"/>
  <c r="BO1329" i="1"/>
  <c r="BN1329" i="1"/>
  <c r="BL1329" i="1"/>
  <c r="BK1329" i="1"/>
  <c r="BJ1329" i="1"/>
  <c r="BI1329" i="1"/>
  <c r="BH1329" i="1"/>
  <c r="BG1329" i="1"/>
  <c r="BF1329" i="1"/>
  <c r="BB1329" i="1"/>
  <c r="BA1329" i="1"/>
  <c r="AZ1329" i="1"/>
  <c r="AX1329" i="1"/>
  <c r="AW1329" i="1"/>
  <c r="AV1329" i="1"/>
  <c r="AU1329" i="1"/>
  <c r="AT1329" i="1"/>
  <c r="CA1328" i="1"/>
  <c r="BZ1328" i="1"/>
  <c r="BW1328" i="1"/>
  <c r="BU1328" i="1"/>
  <c r="BS1328" i="1"/>
  <c r="BR1328" i="1"/>
  <c r="BQ1328" i="1"/>
  <c r="BP1328" i="1"/>
  <c r="BO1328" i="1"/>
  <c r="BN1328" i="1"/>
  <c r="BL1328" i="1"/>
  <c r="BK1328" i="1"/>
  <c r="BJ1328" i="1"/>
  <c r="BI1328" i="1"/>
  <c r="BH1328" i="1"/>
  <c r="BG1328" i="1"/>
  <c r="BF1328" i="1"/>
  <c r="BB1328" i="1"/>
  <c r="BA1328" i="1"/>
  <c r="AZ1328" i="1"/>
  <c r="AX1328" i="1"/>
  <c r="AW1328" i="1"/>
  <c r="AV1328" i="1"/>
  <c r="AU1328" i="1"/>
  <c r="AT1328" i="1"/>
  <c r="CA1327" i="1"/>
  <c r="BZ1327" i="1"/>
  <c r="BW1327" i="1"/>
  <c r="BU1327" i="1"/>
  <c r="BS1327" i="1"/>
  <c r="BR1327" i="1"/>
  <c r="BQ1327" i="1"/>
  <c r="BP1327" i="1"/>
  <c r="BO1327" i="1"/>
  <c r="BN1327" i="1"/>
  <c r="BL1327" i="1"/>
  <c r="BK1327" i="1"/>
  <c r="BJ1327" i="1"/>
  <c r="BI1327" i="1"/>
  <c r="BH1327" i="1"/>
  <c r="BG1327" i="1"/>
  <c r="BF1327" i="1"/>
  <c r="BB1327" i="1"/>
  <c r="BA1327" i="1"/>
  <c r="AZ1327" i="1"/>
  <c r="AX1327" i="1"/>
  <c r="AW1327" i="1"/>
  <c r="AV1327" i="1"/>
  <c r="AU1327" i="1"/>
  <c r="AT1327" i="1"/>
  <c r="CA1326" i="1"/>
  <c r="BZ1326" i="1"/>
  <c r="BW1326" i="1"/>
  <c r="BU1326" i="1"/>
  <c r="BS1326" i="1"/>
  <c r="BR1326" i="1"/>
  <c r="BQ1326" i="1"/>
  <c r="BP1326" i="1"/>
  <c r="BO1326" i="1"/>
  <c r="BN1326" i="1"/>
  <c r="BL1326" i="1"/>
  <c r="BK1326" i="1"/>
  <c r="BJ1326" i="1"/>
  <c r="BI1326" i="1"/>
  <c r="BH1326" i="1"/>
  <c r="BG1326" i="1"/>
  <c r="BF1326" i="1"/>
  <c r="BB1326" i="1"/>
  <c r="BA1326" i="1"/>
  <c r="AZ1326" i="1"/>
  <c r="AX1326" i="1"/>
  <c r="AW1326" i="1"/>
  <c r="AV1326" i="1"/>
  <c r="AU1326" i="1"/>
  <c r="AT1326" i="1"/>
  <c r="CA1325" i="1"/>
  <c r="BZ1325" i="1"/>
  <c r="BW1325" i="1"/>
  <c r="BU1325" i="1"/>
  <c r="BS1325" i="1"/>
  <c r="BR1325" i="1"/>
  <c r="BQ1325" i="1"/>
  <c r="BP1325" i="1"/>
  <c r="BO1325" i="1"/>
  <c r="BN1325" i="1"/>
  <c r="BL1325" i="1"/>
  <c r="BK1325" i="1"/>
  <c r="BJ1325" i="1"/>
  <c r="BI1325" i="1"/>
  <c r="BH1325" i="1"/>
  <c r="BG1325" i="1"/>
  <c r="BF1325" i="1"/>
  <c r="BB1325" i="1"/>
  <c r="BA1325" i="1"/>
  <c r="AZ1325" i="1"/>
  <c r="AX1325" i="1"/>
  <c r="AW1325" i="1"/>
  <c r="AV1325" i="1"/>
  <c r="AU1325" i="1"/>
  <c r="AT1325" i="1"/>
  <c r="CA1324" i="1"/>
  <c r="BZ1324" i="1"/>
  <c r="BW1324" i="1"/>
  <c r="BU1324" i="1"/>
  <c r="BS1324" i="1"/>
  <c r="BR1324" i="1"/>
  <c r="BQ1324" i="1"/>
  <c r="BP1324" i="1"/>
  <c r="BO1324" i="1"/>
  <c r="BN1324" i="1"/>
  <c r="BL1324" i="1"/>
  <c r="BK1324" i="1"/>
  <c r="BJ1324" i="1"/>
  <c r="BI1324" i="1"/>
  <c r="BH1324" i="1"/>
  <c r="BG1324" i="1"/>
  <c r="BF1324" i="1"/>
  <c r="BB1324" i="1"/>
  <c r="BA1324" i="1"/>
  <c r="AZ1324" i="1"/>
  <c r="AX1324" i="1"/>
  <c r="AW1324" i="1"/>
  <c r="AV1324" i="1"/>
  <c r="AU1324" i="1"/>
  <c r="AT1324" i="1"/>
  <c r="CA1323" i="1"/>
  <c r="BZ1323" i="1"/>
  <c r="BW1323" i="1"/>
  <c r="BU1323" i="1"/>
  <c r="BS1323" i="1"/>
  <c r="BR1323" i="1"/>
  <c r="BQ1323" i="1"/>
  <c r="BP1323" i="1"/>
  <c r="BO1323" i="1"/>
  <c r="BN1323" i="1"/>
  <c r="BL1323" i="1"/>
  <c r="BK1323" i="1"/>
  <c r="BJ1323" i="1"/>
  <c r="BI1323" i="1"/>
  <c r="BH1323" i="1"/>
  <c r="BG1323" i="1"/>
  <c r="BF1323" i="1"/>
  <c r="BB1323" i="1"/>
  <c r="BA1323" i="1"/>
  <c r="AZ1323" i="1"/>
  <c r="AX1323" i="1"/>
  <c r="AW1323" i="1"/>
  <c r="AV1323" i="1"/>
  <c r="AU1323" i="1"/>
  <c r="AT1323" i="1"/>
  <c r="CA1322" i="1"/>
  <c r="BZ1322" i="1"/>
  <c r="BW1322" i="1"/>
  <c r="BU1322" i="1"/>
  <c r="BS1322" i="1"/>
  <c r="BR1322" i="1"/>
  <c r="BQ1322" i="1"/>
  <c r="BP1322" i="1"/>
  <c r="BO1322" i="1"/>
  <c r="BN1322" i="1"/>
  <c r="BL1322" i="1"/>
  <c r="BK1322" i="1"/>
  <c r="BJ1322" i="1"/>
  <c r="BI1322" i="1"/>
  <c r="BH1322" i="1"/>
  <c r="BG1322" i="1"/>
  <c r="BF1322" i="1"/>
  <c r="BB1322" i="1"/>
  <c r="BA1322" i="1"/>
  <c r="AZ1322" i="1"/>
  <c r="AX1322" i="1"/>
  <c r="AW1322" i="1"/>
  <c r="AV1322" i="1"/>
  <c r="AU1322" i="1"/>
  <c r="AT1322" i="1"/>
  <c r="CA1321" i="1"/>
  <c r="BZ1321" i="1"/>
  <c r="BW1321" i="1"/>
  <c r="BU1321" i="1"/>
  <c r="BS1321" i="1"/>
  <c r="BR1321" i="1"/>
  <c r="BQ1321" i="1"/>
  <c r="BP1321" i="1"/>
  <c r="BO1321" i="1"/>
  <c r="BN1321" i="1"/>
  <c r="BL1321" i="1"/>
  <c r="BK1321" i="1"/>
  <c r="BJ1321" i="1"/>
  <c r="BI1321" i="1"/>
  <c r="BH1321" i="1"/>
  <c r="BG1321" i="1"/>
  <c r="BF1321" i="1"/>
  <c r="BB1321" i="1"/>
  <c r="BA1321" i="1"/>
  <c r="AZ1321" i="1"/>
  <c r="AX1321" i="1"/>
  <c r="AW1321" i="1"/>
  <c r="AV1321" i="1"/>
  <c r="AU1321" i="1"/>
  <c r="AT1321" i="1"/>
  <c r="CA1320" i="1"/>
  <c r="BZ1320" i="1"/>
  <c r="BW1320" i="1"/>
  <c r="BU1320" i="1"/>
  <c r="BS1320" i="1"/>
  <c r="BR1320" i="1"/>
  <c r="BQ1320" i="1"/>
  <c r="BP1320" i="1"/>
  <c r="BO1320" i="1"/>
  <c r="BN1320" i="1"/>
  <c r="BL1320" i="1"/>
  <c r="BK1320" i="1"/>
  <c r="BJ1320" i="1"/>
  <c r="BI1320" i="1"/>
  <c r="BH1320" i="1"/>
  <c r="BG1320" i="1"/>
  <c r="BF1320" i="1"/>
  <c r="BB1320" i="1"/>
  <c r="BA1320" i="1"/>
  <c r="AZ1320" i="1"/>
  <c r="AX1320" i="1"/>
  <c r="AW1320" i="1"/>
  <c r="AV1320" i="1"/>
  <c r="AU1320" i="1"/>
  <c r="AT1320" i="1"/>
  <c r="CA1319" i="1"/>
  <c r="BZ1319" i="1"/>
  <c r="BW1319" i="1"/>
  <c r="BU1319" i="1"/>
  <c r="BS1319" i="1"/>
  <c r="BR1319" i="1"/>
  <c r="BQ1319" i="1"/>
  <c r="BP1319" i="1"/>
  <c r="BO1319" i="1"/>
  <c r="BN1319" i="1"/>
  <c r="BL1319" i="1"/>
  <c r="BK1319" i="1"/>
  <c r="BJ1319" i="1"/>
  <c r="BI1319" i="1"/>
  <c r="BH1319" i="1"/>
  <c r="BG1319" i="1"/>
  <c r="BF1319" i="1"/>
  <c r="BB1319" i="1"/>
  <c r="BA1319" i="1"/>
  <c r="AZ1319" i="1"/>
  <c r="AX1319" i="1"/>
  <c r="AW1319" i="1"/>
  <c r="AV1319" i="1"/>
  <c r="AU1319" i="1"/>
  <c r="AT1319" i="1"/>
  <c r="CA1318" i="1"/>
  <c r="BZ1318" i="1"/>
  <c r="BW1318" i="1"/>
  <c r="BU1318" i="1"/>
  <c r="BS1318" i="1"/>
  <c r="BR1318" i="1"/>
  <c r="BQ1318" i="1"/>
  <c r="BP1318" i="1"/>
  <c r="BO1318" i="1"/>
  <c r="BN1318" i="1"/>
  <c r="BL1318" i="1"/>
  <c r="BK1318" i="1"/>
  <c r="BJ1318" i="1"/>
  <c r="BI1318" i="1"/>
  <c r="BH1318" i="1"/>
  <c r="BG1318" i="1"/>
  <c r="BF1318" i="1"/>
  <c r="BB1318" i="1"/>
  <c r="BA1318" i="1"/>
  <c r="AZ1318" i="1"/>
  <c r="AX1318" i="1"/>
  <c r="AW1318" i="1"/>
  <c r="AV1318" i="1"/>
  <c r="AU1318" i="1"/>
  <c r="AT1318" i="1"/>
  <c r="CA1317" i="1"/>
  <c r="BZ1317" i="1"/>
  <c r="BW1317" i="1"/>
  <c r="BU1317" i="1"/>
  <c r="BS1317" i="1"/>
  <c r="BR1317" i="1"/>
  <c r="BQ1317" i="1"/>
  <c r="BP1317" i="1"/>
  <c r="BO1317" i="1"/>
  <c r="BN1317" i="1"/>
  <c r="BL1317" i="1"/>
  <c r="BK1317" i="1"/>
  <c r="BJ1317" i="1"/>
  <c r="BI1317" i="1"/>
  <c r="BH1317" i="1"/>
  <c r="BG1317" i="1"/>
  <c r="BF1317" i="1"/>
  <c r="BB1317" i="1"/>
  <c r="BA1317" i="1"/>
  <c r="AZ1317" i="1"/>
  <c r="AX1317" i="1"/>
  <c r="AW1317" i="1"/>
  <c r="AV1317" i="1"/>
  <c r="AU1317" i="1"/>
  <c r="AT1317" i="1"/>
  <c r="CA1316" i="1"/>
  <c r="BZ1316" i="1"/>
  <c r="BW1316" i="1"/>
  <c r="BU1316" i="1"/>
  <c r="BS1316" i="1"/>
  <c r="BR1316" i="1"/>
  <c r="BQ1316" i="1"/>
  <c r="BP1316" i="1"/>
  <c r="BO1316" i="1"/>
  <c r="BN1316" i="1"/>
  <c r="BL1316" i="1"/>
  <c r="BK1316" i="1"/>
  <c r="BJ1316" i="1"/>
  <c r="BI1316" i="1"/>
  <c r="BH1316" i="1"/>
  <c r="BG1316" i="1"/>
  <c r="BF1316" i="1"/>
  <c r="BB1316" i="1"/>
  <c r="BA1316" i="1"/>
  <c r="AZ1316" i="1"/>
  <c r="AX1316" i="1"/>
  <c r="AW1316" i="1"/>
  <c r="AV1316" i="1"/>
  <c r="AU1316" i="1"/>
  <c r="AT1316" i="1"/>
  <c r="CA1315" i="1"/>
  <c r="BZ1315" i="1"/>
  <c r="BW1315" i="1"/>
  <c r="BU1315" i="1"/>
  <c r="BS1315" i="1"/>
  <c r="BR1315" i="1"/>
  <c r="BQ1315" i="1"/>
  <c r="BP1315" i="1"/>
  <c r="BO1315" i="1"/>
  <c r="BN1315" i="1"/>
  <c r="BL1315" i="1"/>
  <c r="BK1315" i="1"/>
  <c r="BJ1315" i="1"/>
  <c r="BI1315" i="1"/>
  <c r="BH1315" i="1"/>
  <c r="BG1315" i="1"/>
  <c r="BF1315" i="1"/>
  <c r="BB1315" i="1"/>
  <c r="BA1315" i="1"/>
  <c r="AZ1315" i="1"/>
  <c r="AX1315" i="1"/>
  <c r="AW1315" i="1"/>
  <c r="AV1315" i="1"/>
  <c r="AU1315" i="1"/>
  <c r="AT1315" i="1"/>
  <c r="CA1314" i="1"/>
  <c r="BZ1314" i="1"/>
  <c r="BW1314" i="1"/>
  <c r="BU1314" i="1"/>
  <c r="BS1314" i="1"/>
  <c r="BR1314" i="1"/>
  <c r="BQ1314" i="1"/>
  <c r="BP1314" i="1"/>
  <c r="BO1314" i="1"/>
  <c r="BN1314" i="1"/>
  <c r="BL1314" i="1"/>
  <c r="BK1314" i="1"/>
  <c r="BJ1314" i="1"/>
  <c r="BI1314" i="1"/>
  <c r="BH1314" i="1"/>
  <c r="BG1314" i="1"/>
  <c r="BF1314" i="1"/>
  <c r="BB1314" i="1"/>
  <c r="BA1314" i="1"/>
  <c r="AZ1314" i="1"/>
  <c r="AX1314" i="1"/>
  <c r="AW1314" i="1"/>
  <c r="AV1314" i="1"/>
  <c r="AU1314" i="1"/>
  <c r="AT1314" i="1"/>
  <c r="CA1313" i="1"/>
  <c r="BZ1313" i="1"/>
  <c r="BW1313" i="1"/>
  <c r="BU1313" i="1"/>
  <c r="BS1313" i="1"/>
  <c r="BR1313" i="1"/>
  <c r="BQ1313" i="1"/>
  <c r="BP1313" i="1"/>
  <c r="BO1313" i="1"/>
  <c r="BN1313" i="1"/>
  <c r="BL1313" i="1"/>
  <c r="BK1313" i="1"/>
  <c r="BJ1313" i="1"/>
  <c r="BI1313" i="1"/>
  <c r="BH1313" i="1"/>
  <c r="BG1313" i="1"/>
  <c r="BF1313" i="1"/>
  <c r="BB1313" i="1"/>
  <c r="BA1313" i="1"/>
  <c r="AZ1313" i="1"/>
  <c r="AX1313" i="1"/>
  <c r="AW1313" i="1"/>
  <c r="AV1313" i="1"/>
  <c r="AU1313" i="1"/>
  <c r="AT1313" i="1"/>
  <c r="CA1312" i="1"/>
  <c r="BZ1312" i="1"/>
  <c r="BW1312" i="1"/>
  <c r="BU1312" i="1"/>
  <c r="BS1312" i="1"/>
  <c r="BR1312" i="1"/>
  <c r="BQ1312" i="1"/>
  <c r="BP1312" i="1"/>
  <c r="BO1312" i="1"/>
  <c r="BN1312" i="1"/>
  <c r="BL1312" i="1"/>
  <c r="BK1312" i="1"/>
  <c r="BJ1312" i="1"/>
  <c r="BI1312" i="1"/>
  <c r="BH1312" i="1"/>
  <c r="BG1312" i="1"/>
  <c r="BF1312" i="1"/>
  <c r="BB1312" i="1"/>
  <c r="BA1312" i="1"/>
  <c r="AZ1312" i="1"/>
  <c r="AX1312" i="1"/>
  <c r="AW1312" i="1"/>
  <c r="AV1312" i="1"/>
  <c r="AU1312" i="1"/>
  <c r="AT1312" i="1"/>
  <c r="CA1311" i="1"/>
  <c r="BZ1311" i="1"/>
  <c r="BW1311" i="1"/>
  <c r="BU1311" i="1"/>
  <c r="BS1311" i="1"/>
  <c r="BR1311" i="1"/>
  <c r="BQ1311" i="1"/>
  <c r="BP1311" i="1"/>
  <c r="BO1311" i="1"/>
  <c r="BN1311" i="1"/>
  <c r="BL1311" i="1"/>
  <c r="BK1311" i="1"/>
  <c r="BJ1311" i="1"/>
  <c r="BI1311" i="1"/>
  <c r="BH1311" i="1"/>
  <c r="BG1311" i="1"/>
  <c r="BF1311" i="1"/>
  <c r="BB1311" i="1"/>
  <c r="BA1311" i="1"/>
  <c r="AZ1311" i="1"/>
  <c r="AX1311" i="1"/>
  <c r="AW1311" i="1"/>
  <c r="AV1311" i="1"/>
  <c r="AU1311" i="1"/>
  <c r="AT1311" i="1"/>
  <c r="CA1310" i="1"/>
  <c r="BZ1310" i="1"/>
  <c r="BW1310" i="1"/>
  <c r="BU1310" i="1"/>
  <c r="BS1310" i="1"/>
  <c r="BR1310" i="1"/>
  <c r="BQ1310" i="1"/>
  <c r="BP1310" i="1"/>
  <c r="BO1310" i="1"/>
  <c r="BN1310" i="1"/>
  <c r="BL1310" i="1"/>
  <c r="BK1310" i="1"/>
  <c r="BJ1310" i="1"/>
  <c r="BI1310" i="1"/>
  <c r="BH1310" i="1"/>
  <c r="BG1310" i="1"/>
  <c r="BF1310" i="1"/>
  <c r="BB1310" i="1"/>
  <c r="BA1310" i="1"/>
  <c r="AZ1310" i="1"/>
  <c r="AX1310" i="1"/>
  <c r="AW1310" i="1"/>
  <c r="AV1310" i="1"/>
  <c r="AU1310" i="1"/>
  <c r="AT1310" i="1"/>
  <c r="CA1309" i="1"/>
  <c r="BZ1309" i="1"/>
  <c r="BW1309" i="1"/>
  <c r="BU1309" i="1"/>
  <c r="BS1309" i="1"/>
  <c r="BR1309" i="1"/>
  <c r="BQ1309" i="1"/>
  <c r="BP1309" i="1"/>
  <c r="BO1309" i="1"/>
  <c r="BN1309" i="1"/>
  <c r="BL1309" i="1"/>
  <c r="BK1309" i="1"/>
  <c r="BJ1309" i="1"/>
  <c r="BI1309" i="1"/>
  <c r="BH1309" i="1"/>
  <c r="BG1309" i="1"/>
  <c r="BF1309" i="1"/>
  <c r="BB1309" i="1"/>
  <c r="BA1309" i="1"/>
  <c r="AZ1309" i="1"/>
  <c r="AX1309" i="1"/>
  <c r="AW1309" i="1"/>
  <c r="AV1309" i="1"/>
  <c r="AU1309" i="1"/>
  <c r="AT1309" i="1"/>
  <c r="CA1308" i="1"/>
  <c r="BZ1308" i="1"/>
  <c r="BW1308" i="1"/>
  <c r="BU1308" i="1"/>
  <c r="BS1308" i="1"/>
  <c r="BR1308" i="1"/>
  <c r="BQ1308" i="1"/>
  <c r="BP1308" i="1"/>
  <c r="BO1308" i="1"/>
  <c r="BN1308" i="1"/>
  <c r="BL1308" i="1"/>
  <c r="BK1308" i="1"/>
  <c r="BJ1308" i="1"/>
  <c r="BI1308" i="1"/>
  <c r="BH1308" i="1"/>
  <c r="BG1308" i="1"/>
  <c r="BF1308" i="1"/>
  <c r="BB1308" i="1"/>
  <c r="BA1308" i="1"/>
  <c r="AZ1308" i="1"/>
  <c r="AX1308" i="1"/>
  <c r="AW1308" i="1"/>
  <c r="AV1308" i="1"/>
  <c r="AU1308" i="1"/>
  <c r="AT1308" i="1"/>
  <c r="CA1307" i="1"/>
  <c r="BZ1307" i="1"/>
  <c r="BW1307" i="1"/>
  <c r="BU1307" i="1"/>
  <c r="BS1307" i="1"/>
  <c r="BR1307" i="1"/>
  <c r="BQ1307" i="1"/>
  <c r="BP1307" i="1"/>
  <c r="BO1307" i="1"/>
  <c r="BN1307" i="1"/>
  <c r="BL1307" i="1"/>
  <c r="BK1307" i="1"/>
  <c r="BJ1307" i="1"/>
  <c r="BI1307" i="1"/>
  <c r="BH1307" i="1"/>
  <c r="BG1307" i="1"/>
  <c r="BF1307" i="1"/>
  <c r="BB1307" i="1"/>
  <c r="BA1307" i="1"/>
  <c r="AZ1307" i="1"/>
  <c r="AX1307" i="1"/>
  <c r="AW1307" i="1"/>
  <c r="AV1307" i="1"/>
  <c r="AU1307" i="1"/>
  <c r="AT1307" i="1"/>
  <c r="CA1306" i="1"/>
  <c r="BZ1306" i="1"/>
  <c r="BW1306" i="1"/>
  <c r="BU1306" i="1"/>
  <c r="BS1306" i="1"/>
  <c r="BR1306" i="1"/>
  <c r="BQ1306" i="1"/>
  <c r="BP1306" i="1"/>
  <c r="BO1306" i="1"/>
  <c r="BN1306" i="1"/>
  <c r="BL1306" i="1"/>
  <c r="BK1306" i="1"/>
  <c r="BJ1306" i="1"/>
  <c r="BI1306" i="1"/>
  <c r="BH1306" i="1"/>
  <c r="BG1306" i="1"/>
  <c r="BF1306" i="1"/>
  <c r="BB1306" i="1"/>
  <c r="BA1306" i="1"/>
  <c r="AZ1306" i="1"/>
  <c r="AX1306" i="1"/>
  <c r="AW1306" i="1"/>
  <c r="AV1306" i="1"/>
  <c r="AU1306" i="1"/>
  <c r="AT1306" i="1"/>
  <c r="CA1305" i="1"/>
  <c r="BZ1305" i="1"/>
  <c r="BW1305" i="1"/>
  <c r="BU1305" i="1"/>
  <c r="BS1305" i="1"/>
  <c r="BR1305" i="1"/>
  <c r="BQ1305" i="1"/>
  <c r="BP1305" i="1"/>
  <c r="BO1305" i="1"/>
  <c r="BN1305" i="1"/>
  <c r="BL1305" i="1"/>
  <c r="BK1305" i="1"/>
  <c r="BJ1305" i="1"/>
  <c r="BI1305" i="1"/>
  <c r="BH1305" i="1"/>
  <c r="BG1305" i="1"/>
  <c r="BF1305" i="1"/>
  <c r="BB1305" i="1"/>
  <c r="BA1305" i="1"/>
  <c r="AZ1305" i="1"/>
  <c r="AX1305" i="1"/>
  <c r="AW1305" i="1"/>
  <c r="AV1305" i="1"/>
  <c r="AU1305" i="1"/>
  <c r="AT1305" i="1"/>
  <c r="CA1304" i="1"/>
  <c r="BZ1304" i="1"/>
  <c r="BW1304" i="1"/>
  <c r="BU1304" i="1"/>
  <c r="BS1304" i="1"/>
  <c r="BR1304" i="1"/>
  <c r="BQ1304" i="1"/>
  <c r="BP1304" i="1"/>
  <c r="BO1304" i="1"/>
  <c r="BN1304" i="1"/>
  <c r="BL1304" i="1"/>
  <c r="BK1304" i="1"/>
  <c r="BJ1304" i="1"/>
  <c r="BI1304" i="1"/>
  <c r="BH1304" i="1"/>
  <c r="BG1304" i="1"/>
  <c r="BF1304" i="1"/>
  <c r="BB1304" i="1"/>
  <c r="BA1304" i="1"/>
  <c r="AZ1304" i="1"/>
  <c r="AX1304" i="1"/>
  <c r="AW1304" i="1"/>
  <c r="AV1304" i="1"/>
  <c r="AU1304" i="1"/>
  <c r="AT1304" i="1"/>
  <c r="CA1303" i="1"/>
  <c r="BZ1303" i="1"/>
  <c r="BW1303" i="1"/>
  <c r="BU1303" i="1"/>
  <c r="BS1303" i="1"/>
  <c r="BR1303" i="1"/>
  <c r="BQ1303" i="1"/>
  <c r="BP1303" i="1"/>
  <c r="BO1303" i="1"/>
  <c r="BN1303" i="1"/>
  <c r="BL1303" i="1"/>
  <c r="BK1303" i="1"/>
  <c r="BJ1303" i="1"/>
  <c r="BI1303" i="1"/>
  <c r="BH1303" i="1"/>
  <c r="BG1303" i="1"/>
  <c r="BF1303" i="1"/>
  <c r="BB1303" i="1"/>
  <c r="BA1303" i="1"/>
  <c r="AZ1303" i="1"/>
  <c r="AX1303" i="1"/>
  <c r="AW1303" i="1"/>
  <c r="AV1303" i="1"/>
  <c r="AU1303" i="1"/>
  <c r="AT1303" i="1"/>
  <c r="CA1302" i="1"/>
  <c r="BZ1302" i="1"/>
  <c r="BW1302" i="1"/>
  <c r="BU1302" i="1"/>
  <c r="BS1302" i="1"/>
  <c r="BR1302" i="1"/>
  <c r="BQ1302" i="1"/>
  <c r="BP1302" i="1"/>
  <c r="BO1302" i="1"/>
  <c r="BN1302" i="1"/>
  <c r="BL1302" i="1"/>
  <c r="BK1302" i="1"/>
  <c r="BJ1302" i="1"/>
  <c r="BI1302" i="1"/>
  <c r="BH1302" i="1"/>
  <c r="BG1302" i="1"/>
  <c r="BF1302" i="1"/>
  <c r="BB1302" i="1"/>
  <c r="BA1302" i="1"/>
  <c r="AZ1302" i="1"/>
  <c r="AX1302" i="1"/>
  <c r="AW1302" i="1"/>
  <c r="AV1302" i="1"/>
  <c r="AU1302" i="1"/>
  <c r="AT1302" i="1"/>
  <c r="CA1301" i="1"/>
  <c r="BZ1301" i="1"/>
  <c r="BW1301" i="1"/>
  <c r="BU1301" i="1"/>
  <c r="BS1301" i="1"/>
  <c r="BR1301" i="1"/>
  <c r="BQ1301" i="1"/>
  <c r="BP1301" i="1"/>
  <c r="BO1301" i="1"/>
  <c r="BN1301" i="1"/>
  <c r="BL1301" i="1"/>
  <c r="BK1301" i="1"/>
  <c r="BJ1301" i="1"/>
  <c r="BI1301" i="1"/>
  <c r="BH1301" i="1"/>
  <c r="BG1301" i="1"/>
  <c r="BF1301" i="1"/>
  <c r="BB1301" i="1"/>
  <c r="BA1301" i="1"/>
  <c r="AZ1301" i="1"/>
  <c r="AX1301" i="1"/>
  <c r="AW1301" i="1"/>
  <c r="AV1301" i="1"/>
  <c r="AU1301" i="1"/>
  <c r="AT1301" i="1"/>
  <c r="CA1300" i="1"/>
  <c r="BZ1300" i="1"/>
  <c r="BW1300" i="1"/>
  <c r="BU1300" i="1"/>
  <c r="BS1300" i="1"/>
  <c r="BR1300" i="1"/>
  <c r="BQ1300" i="1"/>
  <c r="BP1300" i="1"/>
  <c r="BO1300" i="1"/>
  <c r="BN1300" i="1"/>
  <c r="BL1300" i="1"/>
  <c r="BK1300" i="1"/>
  <c r="BJ1300" i="1"/>
  <c r="BI1300" i="1"/>
  <c r="BH1300" i="1"/>
  <c r="BG1300" i="1"/>
  <c r="BF1300" i="1"/>
  <c r="BB1300" i="1"/>
  <c r="BA1300" i="1"/>
  <c r="AZ1300" i="1"/>
  <c r="AX1300" i="1"/>
  <c r="AW1300" i="1"/>
  <c r="AV1300" i="1"/>
  <c r="AU1300" i="1"/>
  <c r="AT1300" i="1"/>
  <c r="CA1299" i="1"/>
  <c r="BZ1299" i="1"/>
  <c r="BW1299" i="1"/>
  <c r="BU1299" i="1"/>
  <c r="BS1299" i="1"/>
  <c r="BR1299" i="1"/>
  <c r="BQ1299" i="1"/>
  <c r="BP1299" i="1"/>
  <c r="BO1299" i="1"/>
  <c r="BN1299" i="1"/>
  <c r="BL1299" i="1"/>
  <c r="BK1299" i="1"/>
  <c r="BJ1299" i="1"/>
  <c r="BI1299" i="1"/>
  <c r="BH1299" i="1"/>
  <c r="BG1299" i="1"/>
  <c r="BF1299" i="1"/>
  <c r="BB1299" i="1"/>
  <c r="BA1299" i="1"/>
  <c r="AZ1299" i="1"/>
  <c r="AX1299" i="1"/>
  <c r="AW1299" i="1"/>
  <c r="AV1299" i="1"/>
  <c r="AU1299" i="1"/>
  <c r="AT1299" i="1"/>
  <c r="CA1298" i="1"/>
  <c r="BZ1298" i="1"/>
  <c r="BW1298" i="1"/>
  <c r="BU1298" i="1"/>
  <c r="BS1298" i="1"/>
  <c r="BR1298" i="1"/>
  <c r="BQ1298" i="1"/>
  <c r="BP1298" i="1"/>
  <c r="BO1298" i="1"/>
  <c r="BN1298" i="1"/>
  <c r="BL1298" i="1"/>
  <c r="BK1298" i="1"/>
  <c r="BJ1298" i="1"/>
  <c r="BI1298" i="1"/>
  <c r="BH1298" i="1"/>
  <c r="BG1298" i="1"/>
  <c r="BF1298" i="1"/>
  <c r="BB1298" i="1"/>
  <c r="BA1298" i="1"/>
  <c r="AZ1298" i="1"/>
  <c r="AX1298" i="1"/>
  <c r="AW1298" i="1"/>
  <c r="AV1298" i="1"/>
  <c r="AU1298" i="1"/>
  <c r="AT1298" i="1"/>
  <c r="CA1297" i="1"/>
  <c r="BZ1297" i="1"/>
  <c r="BW1297" i="1"/>
  <c r="BU1297" i="1"/>
  <c r="BS1297" i="1"/>
  <c r="BR1297" i="1"/>
  <c r="BQ1297" i="1"/>
  <c r="BP1297" i="1"/>
  <c r="BO1297" i="1"/>
  <c r="BN1297" i="1"/>
  <c r="BL1297" i="1"/>
  <c r="BK1297" i="1"/>
  <c r="BJ1297" i="1"/>
  <c r="BI1297" i="1"/>
  <c r="BH1297" i="1"/>
  <c r="BG1297" i="1"/>
  <c r="BF1297" i="1"/>
  <c r="BB1297" i="1"/>
  <c r="BA1297" i="1"/>
  <c r="AZ1297" i="1"/>
  <c r="AX1297" i="1"/>
  <c r="AW1297" i="1"/>
  <c r="AV1297" i="1"/>
  <c r="AU1297" i="1"/>
  <c r="AT1297" i="1"/>
  <c r="CA1296" i="1"/>
  <c r="BZ1296" i="1"/>
  <c r="BW1296" i="1"/>
  <c r="BU1296" i="1"/>
  <c r="BS1296" i="1"/>
  <c r="BR1296" i="1"/>
  <c r="BQ1296" i="1"/>
  <c r="BP1296" i="1"/>
  <c r="BO1296" i="1"/>
  <c r="BN1296" i="1"/>
  <c r="BL1296" i="1"/>
  <c r="BK1296" i="1"/>
  <c r="BJ1296" i="1"/>
  <c r="BI1296" i="1"/>
  <c r="BH1296" i="1"/>
  <c r="BG1296" i="1"/>
  <c r="BF1296" i="1"/>
  <c r="BB1296" i="1"/>
  <c r="BA1296" i="1"/>
  <c r="AZ1296" i="1"/>
  <c r="AX1296" i="1"/>
  <c r="AW1296" i="1"/>
  <c r="AV1296" i="1"/>
  <c r="AU1296" i="1"/>
  <c r="AT1296" i="1"/>
  <c r="CA1295" i="1"/>
  <c r="BZ1295" i="1"/>
  <c r="BW1295" i="1"/>
  <c r="BU1295" i="1"/>
  <c r="BS1295" i="1"/>
  <c r="BR1295" i="1"/>
  <c r="BQ1295" i="1"/>
  <c r="BP1295" i="1"/>
  <c r="BO1295" i="1"/>
  <c r="BN1295" i="1"/>
  <c r="BL1295" i="1"/>
  <c r="BK1295" i="1"/>
  <c r="BJ1295" i="1"/>
  <c r="BI1295" i="1"/>
  <c r="BH1295" i="1"/>
  <c r="BG1295" i="1"/>
  <c r="BF1295" i="1"/>
  <c r="BB1295" i="1"/>
  <c r="BA1295" i="1"/>
  <c r="AZ1295" i="1"/>
  <c r="AX1295" i="1"/>
  <c r="AW1295" i="1"/>
  <c r="AV1295" i="1"/>
  <c r="AU1295" i="1"/>
  <c r="AT1295" i="1"/>
  <c r="CA1294" i="1"/>
  <c r="BZ1294" i="1"/>
  <c r="BW1294" i="1"/>
  <c r="BU1294" i="1"/>
  <c r="BS1294" i="1"/>
  <c r="BR1294" i="1"/>
  <c r="BQ1294" i="1"/>
  <c r="BP1294" i="1"/>
  <c r="BO1294" i="1"/>
  <c r="BN1294" i="1"/>
  <c r="BL1294" i="1"/>
  <c r="BK1294" i="1"/>
  <c r="BJ1294" i="1"/>
  <c r="BI1294" i="1"/>
  <c r="BH1294" i="1"/>
  <c r="BG1294" i="1"/>
  <c r="BF1294" i="1"/>
  <c r="BB1294" i="1"/>
  <c r="BA1294" i="1"/>
  <c r="AZ1294" i="1"/>
  <c r="AX1294" i="1"/>
  <c r="AW1294" i="1"/>
  <c r="AV1294" i="1"/>
  <c r="AU1294" i="1"/>
  <c r="AT1294" i="1"/>
  <c r="CA1293" i="1"/>
  <c r="BZ1293" i="1"/>
  <c r="BW1293" i="1"/>
  <c r="BU1293" i="1"/>
  <c r="BS1293" i="1"/>
  <c r="BR1293" i="1"/>
  <c r="BQ1293" i="1"/>
  <c r="BP1293" i="1"/>
  <c r="BO1293" i="1"/>
  <c r="BN1293" i="1"/>
  <c r="BL1293" i="1"/>
  <c r="BK1293" i="1"/>
  <c r="BJ1293" i="1"/>
  <c r="BI1293" i="1"/>
  <c r="BH1293" i="1"/>
  <c r="BG1293" i="1"/>
  <c r="BF1293" i="1"/>
  <c r="BB1293" i="1"/>
  <c r="BA1293" i="1"/>
  <c r="AZ1293" i="1"/>
  <c r="AX1293" i="1"/>
  <c r="AW1293" i="1"/>
  <c r="AV1293" i="1"/>
  <c r="AU1293" i="1"/>
  <c r="AT1293" i="1"/>
  <c r="CA1292" i="1"/>
  <c r="BZ1292" i="1"/>
  <c r="BW1292" i="1"/>
  <c r="BU1292" i="1"/>
  <c r="BS1292" i="1"/>
  <c r="BR1292" i="1"/>
  <c r="BQ1292" i="1"/>
  <c r="BP1292" i="1"/>
  <c r="BO1292" i="1"/>
  <c r="BN1292" i="1"/>
  <c r="BL1292" i="1"/>
  <c r="BK1292" i="1"/>
  <c r="BJ1292" i="1"/>
  <c r="BI1292" i="1"/>
  <c r="BH1292" i="1"/>
  <c r="BG1292" i="1"/>
  <c r="BF1292" i="1"/>
  <c r="BB1292" i="1"/>
  <c r="BA1292" i="1"/>
  <c r="AZ1292" i="1"/>
  <c r="AX1292" i="1"/>
  <c r="AW1292" i="1"/>
  <c r="AV1292" i="1"/>
  <c r="AU1292" i="1"/>
  <c r="AT1292" i="1"/>
  <c r="CA1291" i="1"/>
  <c r="BZ1291" i="1"/>
  <c r="BW1291" i="1"/>
  <c r="BU1291" i="1"/>
  <c r="BS1291" i="1"/>
  <c r="BR1291" i="1"/>
  <c r="BQ1291" i="1"/>
  <c r="BP1291" i="1"/>
  <c r="BO1291" i="1"/>
  <c r="BN1291" i="1"/>
  <c r="BL1291" i="1"/>
  <c r="BK1291" i="1"/>
  <c r="BJ1291" i="1"/>
  <c r="BI1291" i="1"/>
  <c r="BH1291" i="1"/>
  <c r="BG1291" i="1"/>
  <c r="BF1291" i="1"/>
  <c r="BB1291" i="1"/>
  <c r="BA1291" i="1"/>
  <c r="AZ1291" i="1"/>
  <c r="AX1291" i="1"/>
  <c r="AW1291" i="1"/>
  <c r="AV1291" i="1"/>
  <c r="AU1291" i="1"/>
  <c r="AT1291" i="1"/>
  <c r="CA1290" i="1"/>
  <c r="BZ1290" i="1"/>
  <c r="BW1290" i="1"/>
  <c r="BU1290" i="1"/>
  <c r="BS1290" i="1"/>
  <c r="BR1290" i="1"/>
  <c r="BQ1290" i="1"/>
  <c r="BP1290" i="1"/>
  <c r="BO1290" i="1"/>
  <c r="BN1290" i="1"/>
  <c r="BL1290" i="1"/>
  <c r="BK1290" i="1"/>
  <c r="BJ1290" i="1"/>
  <c r="BI1290" i="1"/>
  <c r="BH1290" i="1"/>
  <c r="BG1290" i="1"/>
  <c r="BF1290" i="1"/>
  <c r="BB1290" i="1"/>
  <c r="BA1290" i="1"/>
  <c r="AZ1290" i="1"/>
  <c r="AX1290" i="1"/>
  <c r="AW1290" i="1"/>
  <c r="AV1290" i="1"/>
  <c r="AU1290" i="1"/>
  <c r="AT1290" i="1"/>
  <c r="CA1289" i="1"/>
  <c r="BZ1289" i="1"/>
  <c r="BW1289" i="1"/>
  <c r="BU1289" i="1"/>
  <c r="BS1289" i="1"/>
  <c r="BR1289" i="1"/>
  <c r="BQ1289" i="1"/>
  <c r="BP1289" i="1"/>
  <c r="BO1289" i="1"/>
  <c r="BN1289" i="1"/>
  <c r="BL1289" i="1"/>
  <c r="BK1289" i="1"/>
  <c r="BJ1289" i="1"/>
  <c r="BI1289" i="1"/>
  <c r="BH1289" i="1"/>
  <c r="BG1289" i="1"/>
  <c r="BF1289" i="1"/>
  <c r="BB1289" i="1"/>
  <c r="BA1289" i="1"/>
  <c r="AZ1289" i="1"/>
  <c r="AX1289" i="1"/>
  <c r="AW1289" i="1"/>
  <c r="AV1289" i="1"/>
  <c r="AU1289" i="1"/>
  <c r="AT1289" i="1"/>
  <c r="CA1288" i="1"/>
  <c r="BZ1288" i="1"/>
  <c r="BW1288" i="1"/>
  <c r="BU1288" i="1"/>
  <c r="BS1288" i="1"/>
  <c r="BR1288" i="1"/>
  <c r="BQ1288" i="1"/>
  <c r="BP1288" i="1"/>
  <c r="BO1288" i="1"/>
  <c r="BN1288" i="1"/>
  <c r="BL1288" i="1"/>
  <c r="BK1288" i="1"/>
  <c r="BJ1288" i="1"/>
  <c r="BI1288" i="1"/>
  <c r="BH1288" i="1"/>
  <c r="BG1288" i="1"/>
  <c r="BF1288" i="1"/>
  <c r="BB1288" i="1"/>
  <c r="BA1288" i="1"/>
  <c r="AZ1288" i="1"/>
  <c r="AX1288" i="1"/>
  <c r="AW1288" i="1"/>
  <c r="AV1288" i="1"/>
  <c r="AU1288" i="1"/>
  <c r="AT1288" i="1"/>
  <c r="CA1287" i="1"/>
  <c r="BZ1287" i="1"/>
  <c r="BW1287" i="1"/>
  <c r="BU1287" i="1"/>
  <c r="BS1287" i="1"/>
  <c r="BR1287" i="1"/>
  <c r="BQ1287" i="1"/>
  <c r="BP1287" i="1"/>
  <c r="BO1287" i="1"/>
  <c r="BN1287" i="1"/>
  <c r="BL1287" i="1"/>
  <c r="BK1287" i="1"/>
  <c r="BJ1287" i="1"/>
  <c r="BI1287" i="1"/>
  <c r="BH1287" i="1"/>
  <c r="BG1287" i="1"/>
  <c r="BF1287" i="1"/>
  <c r="BB1287" i="1"/>
  <c r="BA1287" i="1"/>
  <c r="AZ1287" i="1"/>
  <c r="AX1287" i="1"/>
  <c r="AW1287" i="1"/>
  <c r="AV1287" i="1"/>
  <c r="AU1287" i="1"/>
  <c r="AT1287" i="1"/>
  <c r="CA1286" i="1"/>
  <c r="BZ1286" i="1"/>
  <c r="BW1286" i="1"/>
  <c r="BU1286" i="1"/>
  <c r="BS1286" i="1"/>
  <c r="BR1286" i="1"/>
  <c r="BQ1286" i="1"/>
  <c r="BP1286" i="1"/>
  <c r="BO1286" i="1"/>
  <c r="BN1286" i="1"/>
  <c r="BL1286" i="1"/>
  <c r="BK1286" i="1"/>
  <c r="BJ1286" i="1"/>
  <c r="BI1286" i="1"/>
  <c r="BH1286" i="1"/>
  <c r="BG1286" i="1"/>
  <c r="BF1286" i="1"/>
  <c r="BB1286" i="1"/>
  <c r="BA1286" i="1"/>
  <c r="AZ1286" i="1"/>
  <c r="AX1286" i="1"/>
  <c r="AW1286" i="1"/>
  <c r="AV1286" i="1"/>
  <c r="AU1286" i="1"/>
  <c r="AT1286" i="1"/>
  <c r="CA1285" i="1"/>
  <c r="BZ1285" i="1"/>
  <c r="BW1285" i="1"/>
  <c r="BU1285" i="1"/>
  <c r="BS1285" i="1"/>
  <c r="BR1285" i="1"/>
  <c r="BQ1285" i="1"/>
  <c r="BP1285" i="1"/>
  <c r="BO1285" i="1"/>
  <c r="BN1285" i="1"/>
  <c r="BL1285" i="1"/>
  <c r="BK1285" i="1"/>
  <c r="BJ1285" i="1"/>
  <c r="BI1285" i="1"/>
  <c r="BH1285" i="1"/>
  <c r="BG1285" i="1"/>
  <c r="BF1285" i="1"/>
  <c r="BB1285" i="1"/>
  <c r="BA1285" i="1"/>
  <c r="AZ1285" i="1"/>
  <c r="AX1285" i="1"/>
  <c r="AW1285" i="1"/>
  <c r="AV1285" i="1"/>
  <c r="AU1285" i="1"/>
  <c r="AT1285" i="1"/>
  <c r="CA1284" i="1"/>
  <c r="BZ1284" i="1"/>
  <c r="BW1284" i="1"/>
  <c r="BU1284" i="1"/>
  <c r="BS1284" i="1"/>
  <c r="BR1284" i="1"/>
  <c r="BQ1284" i="1"/>
  <c r="BP1284" i="1"/>
  <c r="BO1284" i="1"/>
  <c r="BN1284" i="1"/>
  <c r="BL1284" i="1"/>
  <c r="BK1284" i="1"/>
  <c r="BJ1284" i="1"/>
  <c r="BI1284" i="1"/>
  <c r="BH1284" i="1"/>
  <c r="BG1284" i="1"/>
  <c r="BF1284" i="1"/>
  <c r="BB1284" i="1"/>
  <c r="BA1284" i="1"/>
  <c r="AZ1284" i="1"/>
  <c r="AX1284" i="1"/>
  <c r="AW1284" i="1"/>
  <c r="AV1284" i="1"/>
  <c r="AU1284" i="1"/>
  <c r="AT1284" i="1"/>
  <c r="CA1283" i="1"/>
  <c r="BZ1283" i="1"/>
  <c r="BW1283" i="1"/>
  <c r="BU1283" i="1"/>
  <c r="BS1283" i="1"/>
  <c r="BR1283" i="1"/>
  <c r="BQ1283" i="1"/>
  <c r="BP1283" i="1"/>
  <c r="BO1283" i="1"/>
  <c r="BN1283" i="1"/>
  <c r="BL1283" i="1"/>
  <c r="BK1283" i="1"/>
  <c r="BJ1283" i="1"/>
  <c r="BI1283" i="1"/>
  <c r="BH1283" i="1"/>
  <c r="BG1283" i="1"/>
  <c r="BF1283" i="1"/>
  <c r="BB1283" i="1"/>
  <c r="BA1283" i="1"/>
  <c r="AZ1283" i="1"/>
  <c r="AX1283" i="1"/>
  <c r="AW1283" i="1"/>
  <c r="AV1283" i="1"/>
  <c r="AU1283" i="1"/>
  <c r="AT1283" i="1"/>
  <c r="CA1282" i="1"/>
  <c r="BZ1282" i="1"/>
  <c r="BW1282" i="1"/>
  <c r="BU1282" i="1"/>
  <c r="BS1282" i="1"/>
  <c r="BR1282" i="1"/>
  <c r="BQ1282" i="1"/>
  <c r="BP1282" i="1"/>
  <c r="BO1282" i="1"/>
  <c r="BN1282" i="1"/>
  <c r="BL1282" i="1"/>
  <c r="BK1282" i="1"/>
  <c r="BJ1282" i="1"/>
  <c r="BI1282" i="1"/>
  <c r="BH1282" i="1"/>
  <c r="BG1282" i="1"/>
  <c r="BF1282" i="1"/>
  <c r="BB1282" i="1"/>
  <c r="BA1282" i="1"/>
  <c r="AZ1282" i="1"/>
  <c r="AX1282" i="1"/>
  <c r="AW1282" i="1"/>
  <c r="AV1282" i="1"/>
  <c r="AU1282" i="1"/>
  <c r="AT1282" i="1"/>
  <c r="CA1281" i="1"/>
  <c r="BZ1281" i="1"/>
  <c r="BW1281" i="1"/>
  <c r="BU1281" i="1"/>
  <c r="BS1281" i="1"/>
  <c r="BR1281" i="1"/>
  <c r="BQ1281" i="1"/>
  <c r="BP1281" i="1"/>
  <c r="BO1281" i="1"/>
  <c r="BN1281" i="1"/>
  <c r="BL1281" i="1"/>
  <c r="BK1281" i="1"/>
  <c r="BJ1281" i="1"/>
  <c r="BI1281" i="1"/>
  <c r="BH1281" i="1"/>
  <c r="BG1281" i="1"/>
  <c r="BF1281" i="1"/>
  <c r="BB1281" i="1"/>
  <c r="BA1281" i="1"/>
  <c r="AZ1281" i="1"/>
  <c r="AX1281" i="1"/>
  <c r="AW1281" i="1"/>
  <c r="AV1281" i="1"/>
  <c r="AU1281" i="1"/>
  <c r="AT1281" i="1"/>
  <c r="CA1280" i="1"/>
  <c r="BZ1280" i="1"/>
  <c r="BW1280" i="1"/>
  <c r="BU1280" i="1"/>
  <c r="BS1280" i="1"/>
  <c r="BR1280" i="1"/>
  <c r="BQ1280" i="1"/>
  <c r="BP1280" i="1"/>
  <c r="BO1280" i="1"/>
  <c r="BN1280" i="1"/>
  <c r="BL1280" i="1"/>
  <c r="BK1280" i="1"/>
  <c r="BJ1280" i="1"/>
  <c r="BI1280" i="1"/>
  <c r="BH1280" i="1"/>
  <c r="BG1280" i="1"/>
  <c r="BF1280" i="1"/>
  <c r="BB1280" i="1"/>
  <c r="BA1280" i="1"/>
  <c r="AZ1280" i="1"/>
  <c r="AX1280" i="1"/>
  <c r="AW1280" i="1"/>
  <c r="AV1280" i="1"/>
  <c r="AU1280" i="1"/>
  <c r="AT1280" i="1"/>
  <c r="CA1279" i="1"/>
  <c r="BZ1279" i="1"/>
  <c r="BW1279" i="1"/>
  <c r="BU1279" i="1"/>
  <c r="BS1279" i="1"/>
  <c r="BR1279" i="1"/>
  <c r="BQ1279" i="1"/>
  <c r="BP1279" i="1"/>
  <c r="BO1279" i="1"/>
  <c r="BN1279" i="1"/>
  <c r="BL1279" i="1"/>
  <c r="BK1279" i="1"/>
  <c r="BJ1279" i="1"/>
  <c r="BI1279" i="1"/>
  <c r="BH1279" i="1"/>
  <c r="BG1279" i="1"/>
  <c r="BF1279" i="1"/>
  <c r="BB1279" i="1"/>
  <c r="BA1279" i="1"/>
  <c r="AZ1279" i="1"/>
  <c r="AX1279" i="1"/>
  <c r="AW1279" i="1"/>
  <c r="AV1279" i="1"/>
  <c r="AU1279" i="1"/>
  <c r="AT1279" i="1"/>
  <c r="CA1278" i="1"/>
  <c r="BZ1278" i="1"/>
  <c r="BW1278" i="1"/>
  <c r="BU1278" i="1"/>
  <c r="BS1278" i="1"/>
  <c r="BR1278" i="1"/>
  <c r="BQ1278" i="1"/>
  <c r="BP1278" i="1"/>
  <c r="BO1278" i="1"/>
  <c r="BN1278" i="1"/>
  <c r="BL1278" i="1"/>
  <c r="BK1278" i="1"/>
  <c r="BJ1278" i="1"/>
  <c r="BI1278" i="1"/>
  <c r="BH1278" i="1"/>
  <c r="BG1278" i="1"/>
  <c r="BF1278" i="1"/>
  <c r="BB1278" i="1"/>
  <c r="BA1278" i="1"/>
  <c r="AZ1278" i="1"/>
  <c r="AX1278" i="1"/>
  <c r="AW1278" i="1"/>
  <c r="AV1278" i="1"/>
  <c r="AU1278" i="1"/>
  <c r="AT1278" i="1"/>
  <c r="CA1277" i="1"/>
  <c r="BZ1277" i="1"/>
  <c r="BW1277" i="1"/>
  <c r="BU1277" i="1"/>
  <c r="BS1277" i="1"/>
  <c r="BR1277" i="1"/>
  <c r="BQ1277" i="1"/>
  <c r="BP1277" i="1"/>
  <c r="BO1277" i="1"/>
  <c r="BN1277" i="1"/>
  <c r="BL1277" i="1"/>
  <c r="BK1277" i="1"/>
  <c r="BJ1277" i="1"/>
  <c r="BI1277" i="1"/>
  <c r="BH1277" i="1"/>
  <c r="BG1277" i="1"/>
  <c r="BF1277" i="1"/>
  <c r="BB1277" i="1"/>
  <c r="BA1277" i="1"/>
  <c r="AZ1277" i="1"/>
  <c r="AX1277" i="1"/>
  <c r="AW1277" i="1"/>
  <c r="AV1277" i="1"/>
  <c r="AU1277" i="1"/>
  <c r="AT1277" i="1"/>
  <c r="CA1276" i="1"/>
  <c r="BZ1276" i="1"/>
  <c r="BW1276" i="1"/>
  <c r="BU1276" i="1"/>
  <c r="BS1276" i="1"/>
  <c r="BR1276" i="1"/>
  <c r="BQ1276" i="1"/>
  <c r="BP1276" i="1"/>
  <c r="BO1276" i="1"/>
  <c r="BN1276" i="1"/>
  <c r="BL1276" i="1"/>
  <c r="BK1276" i="1"/>
  <c r="BJ1276" i="1"/>
  <c r="BI1276" i="1"/>
  <c r="BH1276" i="1"/>
  <c r="BG1276" i="1"/>
  <c r="BF1276" i="1"/>
  <c r="BB1276" i="1"/>
  <c r="BA1276" i="1"/>
  <c r="AZ1276" i="1"/>
  <c r="AX1276" i="1"/>
  <c r="AW1276" i="1"/>
  <c r="AV1276" i="1"/>
  <c r="AU1276" i="1"/>
  <c r="AT1276" i="1"/>
  <c r="CA1275" i="1"/>
  <c r="BZ1275" i="1"/>
  <c r="BW1275" i="1"/>
  <c r="BU1275" i="1"/>
  <c r="BS1275" i="1"/>
  <c r="BR1275" i="1"/>
  <c r="BQ1275" i="1"/>
  <c r="BP1275" i="1"/>
  <c r="BO1275" i="1"/>
  <c r="BN1275" i="1"/>
  <c r="BL1275" i="1"/>
  <c r="BK1275" i="1"/>
  <c r="BJ1275" i="1"/>
  <c r="BI1275" i="1"/>
  <c r="BH1275" i="1"/>
  <c r="BG1275" i="1"/>
  <c r="BF1275" i="1"/>
  <c r="BB1275" i="1"/>
  <c r="BA1275" i="1"/>
  <c r="AZ1275" i="1"/>
  <c r="AX1275" i="1"/>
  <c r="AW1275" i="1"/>
  <c r="AV1275" i="1"/>
  <c r="AU1275" i="1"/>
  <c r="AT1275" i="1"/>
  <c r="CA1274" i="1"/>
  <c r="BZ1274" i="1"/>
  <c r="BW1274" i="1"/>
  <c r="BU1274" i="1"/>
  <c r="BS1274" i="1"/>
  <c r="BR1274" i="1"/>
  <c r="BQ1274" i="1"/>
  <c r="BP1274" i="1"/>
  <c r="BO1274" i="1"/>
  <c r="BN1274" i="1"/>
  <c r="BL1274" i="1"/>
  <c r="BK1274" i="1"/>
  <c r="BJ1274" i="1"/>
  <c r="BI1274" i="1"/>
  <c r="BH1274" i="1"/>
  <c r="BG1274" i="1"/>
  <c r="BF1274" i="1"/>
  <c r="BB1274" i="1"/>
  <c r="BA1274" i="1"/>
  <c r="AZ1274" i="1"/>
  <c r="AX1274" i="1"/>
  <c r="AW1274" i="1"/>
  <c r="AV1274" i="1"/>
  <c r="AU1274" i="1"/>
  <c r="AT1274" i="1"/>
  <c r="CA1273" i="1"/>
  <c r="BZ1273" i="1"/>
  <c r="BW1273" i="1"/>
  <c r="BU1273" i="1"/>
  <c r="BS1273" i="1"/>
  <c r="BR1273" i="1"/>
  <c r="BQ1273" i="1"/>
  <c r="BP1273" i="1"/>
  <c r="BO1273" i="1"/>
  <c r="BN1273" i="1"/>
  <c r="BL1273" i="1"/>
  <c r="BK1273" i="1"/>
  <c r="BJ1273" i="1"/>
  <c r="BI1273" i="1"/>
  <c r="BH1273" i="1"/>
  <c r="BG1273" i="1"/>
  <c r="BF1273" i="1"/>
  <c r="BB1273" i="1"/>
  <c r="BA1273" i="1"/>
  <c r="AZ1273" i="1"/>
  <c r="AX1273" i="1"/>
  <c r="AW1273" i="1"/>
  <c r="AV1273" i="1"/>
  <c r="AU1273" i="1"/>
  <c r="AT1273" i="1"/>
  <c r="CA1272" i="1"/>
  <c r="BZ1272" i="1"/>
  <c r="BW1272" i="1"/>
  <c r="BU1272" i="1"/>
  <c r="BS1272" i="1"/>
  <c r="BR1272" i="1"/>
  <c r="BQ1272" i="1"/>
  <c r="BP1272" i="1"/>
  <c r="BO1272" i="1"/>
  <c r="BN1272" i="1"/>
  <c r="BL1272" i="1"/>
  <c r="BK1272" i="1"/>
  <c r="BJ1272" i="1"/>
  <c r="BI1272" i="1"/>
  <c r="BH1272" i="1"/>
  <c r="BG1272" i="1"/>
  <c r="BF1272" i="1"/>
  <c r="BB1272" i="1"/>
  <c r="BA1272" i="1"/>
  <c r="AZ1272" i="1"/>
  <c r="AX1272" i="1"/>
  <c r="AW1272" i="1"/>
  <c r="AV1272" i="1"/>
  <c r="AU1272" i="1"/>
  <c r="AT1272" i="1"/>
  <c r="CA1271" i="1"/>
  <c r="BZ1271" i="1"/>
  <c r="BW1271" i="1"/>
  <c r="BU1271" i="1"/>
  <c r="BS1271" i="1"/>
  <c r="BR1271" i="1"/>
  <c r="BQ1271" i="1"/>
  <c r="BP1271" i="1"/>
  <c r="BO1271" i="1"/>
  <c r="BN1271" i="1"/>
  <c r="BL1271" i="1"/>
  <c r="BK1271" i="1"/>
  <c r="BJ1271" i="1"/>
  <c r="BI1271" i="1"/>
  <c r="BH1271" i="1"/>
  <c r="BG1271" i="1"/>
  <c r="BF1271" i="1"/>
  <c r="BB1271" i="1"/>
  <c r="BA1271" i="1"/>
  <c r="AZ1271" i="1"/>
  <c r="AX1271" i="1"/>
  <c r="AW1271" i="1"/>
  <c r="AV1271" i="1"/>
  <c r="AU1271" i="1"/>
  <c r="AT1271" i="1"/>
  <c r="CA1270" i="1"/>
  <c r="BZ1270" i="1"/>
  <c r="BW1270" i="1"/>
  <c r="BU1270" i="1"/>
  <c r="BS1270" i="1"/>
  <c r="BR1270" i="1"/>
  <c r="BQ1270" i="1"/>
  <c r="BP1270" i="1"/>
  <c r="BO1270" i="1"/>
  <c r="BN1270" i="1"/>
  <c r="BL1270" i="1"/>
  <c r="BK1270" i="1"/>
  <c r="BJ1270" i="1"/>
  <c r="BI1270" i="1"/>
  <c r="BH1270" i="1"/>
  <c r="BG1270" i="1"/>
  <c r="BF1270" i="1"/>
  <c r="BB1270" i="1"/>
  <c r="BA1270" i="1"/>
  <c r="AZ1270" i="1"/>
  <c r="AX1270" i="1"/>
  <c r="AW1270" i="1"/>
  <c r="AV1270" i="1"/>
  <c r="AU1270" i="1"/>
  <c r="AT1270" i="1"/>
  <c r="CA1269" i="1"/>
  <c r="BZ1269" i="1"/>
  <c r="BW1269" i="1"/>
  <c r="BU1269" i="1"/>
  <c r="BS1269" i="1"/>
  <c r="BR1269" i="1"/>
  <c r="BQ1269" i="1"/>
  <c r="BP1269" i="1"/>
  <c r="BO1269" i="1"/>
  <c r="BN1269" i="1"/>
  <c r="BL1269" i="1"/>
  <c r="BK1269" i="1"/>
  <c r="BJ1269" i="1"/>
  <c r="BI1269" i="1"/>
  <c r="BH1269" i="1"/>
  <c r="BG1269" i="1"/>
  <c r="BF1269" i="1"/>
  <c r="BB1269" i="1"/>
  <c r="BA1269" i="1"/>
  <c r="AZ1269" i="1"/>
  <c r="AX1269" i="1"/>
  <c r="AW1269" i="1"/>
  <c r="AV1269" i="1"/>
  <c r="AU1269" i="1"/>
  <c r="AT1269" i="1"/>
  <c r="CA1268" i="1"/>
  <c r="BZ1268" i="1"/>
  <c r="BW1268" i="1"/>
  <c r="BU1268" i="1"/>
  <c r="BS1268" i="1"/>
  <c r="BR1268" i="1"/>
  <c r="BQ1268" i="1"/>
  <c r="BP1268" i="1"/>
  <c r="BO1268" i="1"/>
  <c r="BN1268" i="1"/>
  <c r="BL1268" i="1"/>
  <c r="BK1268" i="1"/>
  <c r="BJ1268" i="1"/>
  <c r="BI1268" i="1"/>
  <c r="BH1268" i="1"/>
  <c r="BG1268" i="1"/>
  <c r="BF1268" i="1"/>
  <c r="BB1268" i="1"/>
  <c r="BA1268" i="1"/>
  <c r="AZ1268" i="1"/>
  <c r="AX1268" i="1"/>
  <c r="AW1268" i="1"/>
  <c r="AV1268" i="1"/>
  <c r="AU1268" i="1"/>
  <c r="AT1268" i="1"/>
  <c r="CA1267" i="1"/>
  <c r="BZ1267" i="1"/>
  <c r="BW1267" i="1"/>
  <c r="BU1267" i="1"/>
  <c r="BS1267" i="1"/>
  <c r="BR1267" i="1"/>
  <c r="BQ1267" i="1"/>
  <c r="BP1267" i="1"/>
  <c r="BO1267" i="1"/>
  <c r="BN1267" i="1"/>
  <c r="BL1267" i="1"/>
  <c r="BK1267" i="1"/>
  <c r="BJ1267" i="1"/>
  <c r="BI1267" i="1"/>
  <c r="BH1267" i="1"/>
  <c r="BG1267" i="1"/>
  <c r="BF1267" i="1"/>
  <c r="BB1267" i="1"/>
  <c r="BA1267" i="1"/>
  <c r="AZ1267" i="1"/>
  <c r="AX1267" i="1"/>
  <c r="AW1267" i="1"/>
  <c r="AV1267" i="1"/>
  <c r="AU1267" i="1"/>
  <c r="AT1267" i="1"/>
  <c r="CA1266" i="1"/>
  <c r="BZ1266" i="1"/>
  <c r="BW1266" i="1"/>
  <c r="BU1266" i="1"/>
  <c r="BS1266" i="1"/>
  <c r="BR1266" i="1"/>
  <c r="BQ1266" i="1"/>
  <c r="BP1266" i="1"/>
  <c r="BO1266" i="1"/>
  <c r="BN1266" i="1"/>
  <c r="BL1266" i="1"/>
  <c r="BK1266" i="1"/>
  <c r="BJ1266" i="1"/>
  <c r="BI1266" i="1"/>
  <c r="BH1266" i="1"/>
  <c r="BG1266" i="1"/>
  <c r="BF1266" i="1"/>
  <c r="BB1266" i="1"/>
  <c r="BA1266" i="1"/>
  <c r="AZ1266" i="1"/>
  <c r="AX1266" i="1"/>
  <c r="AW1266" i="1"/>
  <c r="AV1266" i="1"/>
  <c r="AU1266" i="1"/>
  <c r="AT1266" i="1"/>
  <c r="CA1265" i="1"/>
  <c r="BZ1265" i="1"/>
  <c r="BW1265" i="1"/>
  <c r="BU1265" i="1"/>
  <c r="BS1265" i="1"/>
  <c r="BR1265" i="1"/>
  <c r="BQ1265" i="1"/>
  <c r="BP1265" i="1"/>
  <c r="BO1265" i="1"/>
  <c r="BN1265" i="1"/>
  <c r="BL1265" i="1"/>
  <c r="BK1265" i="1"/>
  <c r="BJ1265" i="1"/>
  <c r="BI1265" i="1"/>
  <c r="BH1265" i="1"/>
  <c r="BG1265" i="1"/>
  <c r="BF1265" i="1"/>
  <c r="BB1265" i="1"/>
  <c r="BA1265" i="1"/>
  <c r="AZ1265" i="1"/>
  <c r="AX1265" i="1"/>
  <c r="AW1265" i="1"/>
  <c r="AV1265" i="1"/>
  <c r="AU1265" i="1"/>
  <c r="AT1265" i="1"/>
  <c r="CA1264" i="1"/>
  <c r="BZ1264" i="1"/>
  <c r="BW1264" i="1"/>
  <c r="BU1264" i="1"/>
  <c r="BS1264" i="1"/>
  <c r="BR1264" i="1"/>
  <c r="BQ1264" i="1"/>
  <c r="BP1264" i="1"/>
  <c r="BO1264" i="1"/>
  <c r="BN1264" i="1"/>
  <c r="BL1264" i="1"/>
  <c r="BK1264" i="1"/>
  <c r="BJ1264" i="1"/>
  <c r="BI1264" i="1"/>
  <c r="BH1264" i="1"/>
  <c r="BG1264" i="1"/>
  <c r="BF1264" i="1"/>
  <c r="BB1264" i="1"/>
  <c r="BA1264" i="1"/>
  <c r="AZ1264" i="1"/>
  <c r="AX1264" i="1"/>
  <c r="AW1264" i="1"/>
  <c r="AV1264" i="1"/>
  <c r="AU1264" i="1"/>
  <c r="AT1264" i="1"/>
  <c r="CA1263" i="1"/>
  <c r="BZ1263" i="1"/>
  <c r="BW1263" i="1"/>
  <c r="BU1263" i="1"/>
  <c r="BS1263" i="1"/>
  <c r="BR1263" i="1"/>
  <c r="BQ1263" i="1"/>
  <c r="BP1263" i="1"/>
  <c r="BO1263" i="1"/>
  <c r="BN1263" i="1"/>
  <c r="BL1263" i="1"/>
  <c r="BK1263" i="1"/>
  <c r="BJ1263" i="1"/>
  <c r="BI1263" i="1"/>
  <c r="BH1263" i="1"/>
  <c r="BG1263" i="1"/>
  <c r="BF1263" i="1"/>
  <c r="BB1263" i="1"/>
  <c r="BA1263" i="1"/>
  <c r="AZ1263" i="1"/>
  <c r="AX1263" i="1"/>
  <c r="AW1263" i="1"/>
  <c r="AV1263" i="1"/>
  <c r="AU1263" i="1"/>
  <c r="AT1263" i="1"/>
  <c r="CA1262" i="1"/>
  <c r="BZ1262" i="1"/>
  <c r="BW1262" i="1"/>
  <c r="BU1262" i="1"/>
  <c r="BS1262" i="1"/>
  <c r="BR1262" i="1"/>
  <c r="BQ1262" i="1"/>
  <c r="BP1262" i="1"/>
  <c r="BO1262" i="1"/>
  <c r="BN1262" i="1"/>
  <c r="BL1262" i="1"/>
  <c r="BK1262" i="1"/>
  <c r="BJ1262" i="1"/>
  <c r="BI1262" i="1"/>
  <c r="BH1262" i="1"/>
  <c r="BG1262" i="1"/>
  <c r="BF1262" i="1"/>
  <c r="BB1262" i="1"/>
  <c r="BA1262" i="1"/>
  <c r="AZ1262" i="1"/>
  <c r="AX1262" i="1"/>
  <c r="AW1262" i="1"/>
  <c r="AV1262" i="1"/>
  <c r="AU1262" i="1"/>
  <c r="AT1262" i="1"/>
  <c r="CA1261" i="1"/>
  <c r="BZ1261" i="1"/>
  <c r="BW1261" i="1"/>
  <c r="BU1261" i="1"/>
  <c r="BS1261" i="1"/>
  <c r="BR1261" i="1"/>
  <c r="BQ1261" i="1"/>
  <c r="BP1261" i="1"/>
  <c r="BO1261" i="1"/>
  <c r="BN1261" i="1"/>
  <c r="BL1261" i="1"/>
  <c r="BK1261" i="1"/>
  <c r="BJ1261" i="1"/>
  <c r="BI1261" i="1"/>
  <c r="BH1261" i="1"/>
  <c r="BG1261" i="1"/>
  <c r="BF1261" i="1"/>
  <c r="BB1261" i="1"/>
  <c r="BA1261" i="1"/>
  <c r="AZ1261" i="1"/>
  <c r="AX1261" i="1"/>
  <c r="AW1261" i="1"/>
  <c r="AV1261" i="1"/>
  <c r="AU1261" i="1"/>
  <c r="AT1261" i="1"/>
  <c r="CA1260" i="1"/>
  <c r="BZ1260" i="1"/>
  <c r="BW1260" i="1"/>
  <c r="BU1260" i="1"/>
  <c r="BS1260" i="1"/>
  <c r="BR1260" i="1"/>
  <c r="BQ1260" i="1"/>
  <c r="BP1260" i="1"/>
  <c r="BO1260" i="1"/>
  <c r="BN1260" i="1"/>
  <c r="BL1260" i="1"/>
  <c r="BK1260" i="1"/>
  <c r="BJ1260" i="1"/>
  <c r="BI1260" i="1"/>
  <c r="BH1260" i="1"/>
  <c r="BG1260" i="1"/>
  <c r="BF1260" i="1"/>
  <c r="BB1260" i="1"/>
  <c r="BA1260" i="1"/>
  <c r="AZ1260" i="1"/>
  <c r="AX1260" i="1"/>
  <c r="AW1260" i="1"/>
  <c r="AV1260" i="1"/>
  <c r="AU1260" i="1"/>
  <c r="AT1260" i="1"/>
  <c r="CA1259" i="1"/>
  <c r="BZ1259" i="1"/>
  <c r="BW1259" i="1"/>
  <c r="BU1259" i="1"/>
  <c r="BS1259" i="1"/>
  <c r="BR1259" i="1"/>
  <c r="BQ1259" i="1"/>
  <c r="BP1259" i="1"/>
  <c r="BO1259" i="1"/>
  <c r="BN1259" i="1"/>
  <c r="BL1259" i="1"/>
  <c r="BK1259" i="1"/>
  <c r="BJ1259" i="1"/>
  <c r="BI1259" i="1"/>
  <c r="BH1259" i="1"/>
  <c r="BG1259" i="1"/>
  <c r="BF1259" i="1"/>
  <c r="BB1259" i="1"/>
  <c r="BA1259" i="1"/>
  <c r="AZ1259" i="1"/>
  <c r="AX1259" i="1"/>
  <c r="AW1259" i="1"/>
  <c r="AV1259" i="1"/>
  <c r="AU1259" i="1"/>
  <c r="AT1259" i="1"/>
  <c r="CA1258" i="1"/>
  <c r="BZ1258" i="1"/>
  <c r="BW1258" i="1"/>
  <c r="BU1258" i="1"/>
  <c r="BS1258" i="1"/>
  <c r="BR1258" i="1"/>
  <c r="BQ1258" i="1"/>
  <c r="BP1258" i="1"/>
  <c r="BO1258" i="1"/>
  <c r="BN1258" i="1"/>
  <c r="BL1258" i="1"/>
  <c r="BK1258" i="1"/>
  <c r="BJ1258" i="1"/>
  <c r="BI1258" i="1"/>
  <c r="BH1258" i="1"/>
  <c r="BG1258" i="1"/>
  <c r="BF1258" i="1"/>
  <c r="BB1258" i="1"/>
  <c r="BA1258" i="1"/>
  <c r="AZ1258" i="1"/>
  <c r="AX1258" i="1"/>
  <c r="AW1258" i="1"/>
  <c r="AV1258" i="1"/>
  <c r="AU1258" i="1"/>
  <c r="AT1258" i="1"/>
  <c r="CA1257" i="1"/>
  <c r="BZ1257" i="1"/>
  <c r="BW1257" i="1"/>
  <c r="BU1257" i="1"/>
  <c r="BS1257" i="1"/>
  <c r="BR1257" i="1"/>
  <c r="BQ1257" i="1"/>
  <c r="BP1257" i="1"/>
  <c r="BO1257" i="1"/>
  <c r="BN1257" i="1"/>
  <c r="BL1257" i="1"/>
  <c r="BK1257" i="1"/>
  <c r="BJ1257" i="1"/>
  <c r="BI1257" i="1"/>
  <c r="BH1257" i="1"/>
  <c r="BG1257" i="1"/>
  <c r="BF1257" i="1"/>
  <c r="BB1257" i="1"/>
  <c r="BA1257" i="1"/>
  <c r="AZ1257" i="1"/>
  <c r="AX1257" i="1"/>
  <c r="AW1257" i="1"/>
  <c r="AV1257" i="1"/>
  <c r="AU1257" i="1"/>
  <c r="AT1257" i="1"/>
  <c r="CA1256" i="1"/>
  <c r="BZ1256" i="1"/>
  <c r="BW1256" i="1"/>
  <c r="BU1256" i="1"/>
  <c r="BS1256" i="1"/>
  <c r="BR1256" i="1"/>
  <c r="BQ1256" i="1"/>
  <c r="BP1256" i="1"/>
  <c r="BO1256" i="1"/>
  <c r="BN1256" i="1"/>
  <c r="BL1256" i="1"/>
  <c r="BK1256" i="1"/>
  <c r="BJ1256" i="1"/>
  <c r="BI1256" i="1"/>
  <c r="BH1256" i="1"/>
  <c r="BG1256" i="1"/>
  <c r="BF1256" i="1"/>
  <c r="BB1256" i="1"/>
  <c r="BA1256" i="1"/>
  <c r="AZ1256" i="1"/>
  <c r="AX1256" i="1"/>
  <c r="AW1256" i="1"/>
  <c r="AV1256" i="1"/>
  <c r="AU1256" i="1"/>
  <c r="AT1256" i="1"/>
  <c r="CA1255" i="1"/>
  <c r="BZ1255" i="1"/>
  <c r="BW1255" i="1"/>
  <c r="BU1255" i="1"/>
  <c r="BS1255" i="1"/>
  <c r="BR1255" i="1"/>
  <c r="BQ1255" i="1"/>
  <c r="BP1255" i="1"/>
  <c r="BO1255" i="1"/>
  <c r="BN1255" i="1"/>
  <c r="BL1255" i="1"/>
  <c r="BK1255" i="1"/>
  <c r="BJ1255" i="1"/>
  <c r="BI1255" i="1"/>
  <c r="BH1255" i="1"/>
  <c r="BG1255" i="1"/>
  <c r="BF1255" i="1"/>
  <c r="BB1255" i="1"/>
  <c r="BA1255" i="1"/>
  <c r="AZ1255" i="1"/>
  <c r="AX1255" i="1"/>
  <c r="AW1255" i="1"/>
  <c r="AV1255" i="1"/>
  <c r="AU1255" i="1"/>
  <c r="AT1255" i="1"/>
  <c r="CA1254" i="1"/>
  <c r="BZ1254" i="1"/>
  <c r="BW1254" i="1"/>
  <c r="BU1254" i="1"/>
  <c r="BS1254" i="1"/>
  <c r="BR1254" i="1"/>
  <c r="BQ1254" i="1"/>
  <c r="BP1254" i="1"/>
  <c r="BO1254" i="1"/>
  <c r="BN1254" i="1"/>
  <c r="BL1254" i="1"/>
  <c r="BK1254" i="1"/>
  <c r="BJ1254" i="1"/>
  <c r="BI1254" i="1"/>
  <c r="BH1254" i="1"/>
  <c r="BG1254" i="1"/>
  <c r="BF1254" i="1"/>
  <c r="BB1254" i="1"/>
  <c r="BA1254" i="1"/>
  <c r="AZ1254" i="1"/>
  <c r="AX1254" i="1"/>
  <c r="AW1254" i="1"/>
  <c r="AV1254" i="1"/>
  <c r="AU1254" i="1"/>
  <c r="AT1254" i="1"/>
  <c r="CA1253" i="1"/>
  <c r="BZ1253" i="1"/>
  <c r="BW1253" i="1"/>
  <c r="BU1253" i="1"/>
  <c r="BS1253" i="1"/>
  <c r="BR1253" i="1"/>
  <c r="BQ1253" i="1"/>
  <c r="BP1253" i="1"/>
  <c r="BO1253" i="1"/>
  <c r="BN1253" i="1"/>
  <c r="BL1253" i="1"/>
  <c r="BK1253" i="1"/>
  <c r="BJ1253" i="1"/>
  <c r="BI1253" i="1"/>
  <c r="BH1253" i="1"/>
  <c r="BG1253" i="1"/>
  <c r="BF1253" i="1"/>
  <c r="BB1253" i="1"/>
  <c r="BA1253" i="1"/>
  <c r="AZ1253" i="1"/>
  <c r="AX1253" i="1"/>
  <c r="AW1253" i="1"/>
  <c r="AV1253" i="1"/>
  <c r="AU1253" i="1"/>
  <c r="AT1253" i="1"/>
  <c r="CA1252" i="1"/>
  <c r="BZ1252" i="1"/>
  <c r="BW1252" i="1"/>
  <c r="BU1252" i="1"/>
  <c r="BS1252" i="1"/>
  <c r="BR1252" i="1"/>
  <c r="BQ1252" i="1"/>
  <c r="BP1252" i="1"/>
  <c r="BO1252" i="1"/>
  <c r="BN1252" i="1"/>
  <c r="BL1252" i="1"/>
  <c r="BK1252" i="1"/>
  <c r="BJ1252" i="1"/>
  <c r="BI1252" i="1"/>
  <c r="BH1252" i="1"/>
  <c r="BG1252" i="1"/>
  <c r="BF1252" i="1"/>
  <c r="BB1252" i="1"/>
  <c r="BA1252" i="1"/>
  <c r="AZ1252" i="1"/>
  <c r="AX1252" i="1"/>
  <c r="AW1252" i="1"/>
  <c r="AV1252" i="1"/>
  <c r="AU1252" i="1"/>
  <c r="AT1252" i="1"/>
  <c r="CA1251" i="1"/>
  <c r="BZ1251" i="1"/>
  <c r="BW1251" i="1"/>
  <c r="BU1251" i="1"/>
  <c r="BS1251" i="1"/>
  <c r="BR1251" i="1"/>
  <c r="BQ1251" i="1"/>
  <c r="BP1251" i="1"/>
  <c r="BO1251" i="1"/>
  <c r="BN1251" i="1"/>
  <c r="BL1251" i="1"/>
  <c r="BK1251" i="1"/>
  <c r="BJ1251" i="1"/>
  <c r="BI1251" i="1"/>
  <c r="BH1251" i="1"/>
  <c r="BG1251" i="1"/>
  <c r="BF1251" i="1"/>
  <c r="BB1251" i="1"/>
  <c r="BA1251" i="1"/>
  <c r="AZ1251" i="1"/>
  <c r="AX1251" i="1"/>
  <c r="AW1251" i="1"/>
  <c r="AV1251" i="1"/>
  <c r="AU1251" i="1"/>
  <c r="AT1251" i="1"/>
  <c r="CA1250" i="1"/>
  <c r="BZ1250" i="1"/>
  <c r="BW1250" i="1"/>
  <c r="BU1250" i="1"/>
  <c r="BS1250" i="1"/>
  <c r="BR1250" i="1"/>
  <c r="BQ1250" i="1"/>
  <c r="BP1250" i="1"/>
  <c r="BO1250" i="1"/>
  <c r="BN1250" i="1"/>
  <c r="BL1250" i="1"/>
  <c r="BK1250" i="1"/>
  <c r="BJ1250" i="1"/>
  <c r="BI1250" i="1"/>
  <c r="BH1250" i="1"/>
  <c r="BG1250" i="1"/>
  <c r="BF1250" i="1"/>
  <c r="BB1250" i="1"/>
  <c r="BA1250" i="1"/>
  <c r="AZ1250" i="1"/>
  <c r="AX1250" i="1"/>
  <c r="AW1250" i="1"/>
  <c r="AV1250" i="1"/>
  <c r="AU1250" i="1"/>
  <c r="AT1250" i="1"/>
  <c r="CA1249" i="1"/>
  <c r="BZ1249" i="1"/>
  <c r="BW1249" i="1"/>
  <c r="BU1249" i="1"/>
  <c r="BS1249" i="1"/>
  <c r="BR1249" i="1"/>
  <c r="BQ1249" i="1"/>
  <c r="BP1249" i="1"/>
  <c r="BO1249" i="1"/>
  <c r="BN1249" i="1"/>
  <c r="BL1249" i="1"/>
  <c r="BK1249" i="1"/>
  <c r="BJ1249" i="1"/>
  <c r="BI1249" i="1"/>
  <c r="BH1249" i="1"/>
  <c r="BG1249" i="1"/>
  <c r="BF1249" i="1"/>
  <c r="BB1249" i="1"/>
  <c r="BA1249" i="1"/>
  <c r="AZ1249" i="1"/>
  <c r="AX1249" i="1"/>
  <c r="AW1249" i="1"/>
  <c r="AV1249" i="1"/>
  <c r="AU1249" i="1"/>
  <c r="AT1249" i="1"/>
  <c r="CA1248" i="1"/>
  <c r="BZ1248" i="1"/>
  <c r="BW1248" i="1"/>
  <c r="BU1248" i="1"/>
  <c r="BS1248" i="1"/>
  <c r="BR1248" i="1"/>
  <c r="BQ1248" i="1"/>
  <c r="BP1248" i="1"/>
  <c r="BO1248" i="1"/>
  <c r="BN1248" i="1"/>
  <c r="BL1248" i="1"/>
  <c r="BK1248" i="1"/>
  <c r="BJ1248" i="1"/>
  <c r="BI1248" i="1"/>
  <c r="BH1248" i="1"/>
  <c r="BG1248" i="1"/>
  <c r="BF1248" i="1"/>
  <c r="BB1248" i="1"/>
  <c r="BA1248" i="1"/>
  <c r="AZ1248" i="1"/>
  <c r="AX1248" i="1"/>
  <c r="AW1248" i="1"/>
  <c r="AV1248" i="1"/>
  <c r="AU1248" i="1"/>
  <c r="AT1248" i="1"/>
  <c r="CA1247" i="1"/>
  <c r="BZ1247" i="1"/>
  <c r="BW1247" i="1"/>
  <c r="BU1247" i="1"/>
  <c r="BS1247" i="1"/>
  <c r="BR1247" i="1"/>
  <c r="BQ1247" i="1"/>
  <c r="BP1247" i="1"/>
  <c r="BO1247" i="1"/>
  <c r="BN1247" i="1"/>
  <c r="BL1247" i="1"/>
  <c r="BK1247" i="1"/>
  <c r="BJ1247" i="1"/>
  <c r="BI1247" i="1"/>
  <c r="BH1247" i="1"/>
  <c r="BG1247" i="1"/>
  <c r="BF1247" i="1"/>
  <c r="BB1247" i="1"/>
  <c r="BA1247" i="1"/>
  <c r="AZ1247" i="1"/>
  <c r="AX1247" i="1"/>
  <c r="AW1247" i="1"/>
  <c r="AV1247" i="1"/>
  <c r="AU1247" i="1"/>
  <c r="AT1247" i="1"/>
  <c r="CA1246" i="1"/>
  <c r="BZ1246" i="1"/>
  <c r="BW1246" i="1"/>
  <c r="BU1246" i="1"/>
  <c r="BS1246" i="1"/>
  <c r="BR1246" i="1"/>
  <c r="BQ1246" i="1"/>
  <c r="BP1246" i="1"/>
  <c r="BO1246" i="1"/>
  <c r="BN1246" i="1"/>
  <c r="BL1246" i="1"/>
  <c r="BK1246" i="1"/>
  <c r="BJ1246" i="1"/>
  <c r="BI1246" i="1"/>
  <c r="BH1246" i="1"/>
  <c r="BG1246" i="1"/>
  <c r="BF1246" i="1"/>
  <c r="BB1246" i="1"/>
  <c r="BA1246" i="1"/>
  <c r="AZ1246" i="1"/>
  <c r="AX1246" i="1"/>
  <c r="AW1246" i="1"/>
  <c r="AV1246" i="1"/>
  <c r="AU1246" i="1"/>
  <c r="AT1246" i="1"/>
  <c r="CA1245" i="1"/>
  <c r="BZ1245" i="1"/>
  <c r="BW1245" i="1"/>
  <c r="BU1245" i="1"/>
  <c r="BS1245" i="1"/>
  <c r="BR1245" i="1"/>
  <c r="BQ1245" i="1"/>
  <c r="BP1245" i="1"/>
  <c r="BO1245" i="1"/>
  <c r="BN1245" i="1"/>
  <c r="BL1245" i="1"/>
  <c r="BK1245" i="1"/>
  <c r="BJ1245" i="1"/>
  <c r="BI1245" i="1"/>
  <c r="BH1245" i="1"/>
  <c r="BG1245" i="1"/>
  <c r="BF1245" i="1"/>
  <c r="BB1245" i="1"/>
  <c r="BA1245" i="1"/>
  <c r="AZ1245" i="1"/>
  <c r="AX1245" i="1"/>
  <c r="AW1245" i="1"/>
  <c r="AV1245" i="1"/>
  <c r="AU1245" i="1"/>
  <c r="AT1245" i="1"/>
  <c r="CA1244" i="1"/>
  <c r="BZ1244" i="1"/>
  <c r="BW1244" i="1"/>
  <c r="BU1244" i="1"/>
  <c r="BS1244" i="1"/>
  <c r="BR1244" i="1"/>
  <c r="BQ1244" i="1"/>
  <c r="BP1244" i="1"/>
  <c r="BO1244" i="1"/>
  <c r="BN1244" i="1"/>
  <c r="BL1244" i="1"/>
  <c r="BK1244" i="1"/>
  <c r="BJ1244" i="1"/>
  <c r="BI1244" i="1"/>
  <c r="BH1244" i="1"/>
  <c r="BG1244" i="1"/>
  <c r="BF1244" i="1"/>
  <c r="BB1244" i="1"/>
  <c r="BA1244" i="1"/>
  <c r="AZ1244" i="1"/>
  <c r="AX1244" i="1"/>
  <c r="AW1244" i="1"/>
  <c r="AV1244" i="1"/>
  <c r="AU1244" i="1"/>
  <c r="AT1244" i="1"/>
  <c r="CA1243" i="1"/>
  <c r="BZ1243" i="1"/>
  <c r="BW1243" i="1"/>
  <c r="BU1243" i="1"/>
  <c r="BS1243" i="1"/>
  <c r="BR1243" i="1"/>
  <c r="BQ1243" i="1"/>
  <c r="BP1243" i="1"/>
  <c r="BO1243" i="1"/>
  <c r="BN1243" i="1"/>
  <c r="BL1243" i="1"/>
  <c r="BK1243" i="1"/>
  <c r="BJ1243" i="1"/>
  <c r="BI1243" i="1"/>
  <c r="BH1243" i="1"/>
  <c r="BG1243" i="1"/>
  <c r="BF1243" i="1"/>
  <c r="BB1243" i="1"/>
  <c r="BA1243" i="1"/>
  <c r="AZ1243" i="1"/>
  <c r="AX1243" i="1"/>
  <c r="AW1243" i="1"/>
  <c r="AV1243" i="1"/>
  <c r="AU1243" i="1"/>
  <c r="AT1243" i="1"/>
  <c r="CA1242" i="1"/>
  <c r="BZ1242" i="1"/>
  <c r="BW1242" i="1"/>
  <c r="BU1242" i="1"/>
  <c r="BS1242" i="1"/>
  <c r="BR1242" i="1"/>
  <c r="BQ1242" i="1"/>
  <c r="BP1242" i="1"/>
  <c r="BO1242" i="1"/>
  <c r="BN1242" i="1"/>
  <c r="BL1242" i="1"/>
  <c r="BK1242" i="1"/>
  <c r="BJ1242" i="1"/>
  <c r="BI1242" i="1"/>
  <c r="BH1242" i="1"/>
  <c r="BG1242" i="1"/>
  <c r="BF1242" i="1"/>
  <c r="BB1242" i="1"/>
  <c r="BA1242" i="1"/>
  <c r="AZ1242" i="1"/>
  <c r="AX1242" i="1"/>
  <c r="AW1242" i="1"/>
  <c r="AV1242" i="1"/>
  <c r="AU1242" i="1"/>
  <c r="AT1242" i="1"/>
  <c r="CA1241" i="1"/>
  <c r="BZ1241" i="1"/>
  <c r="BW1241" i="1"/>
  <c r="BU1241" i="1"/>
  <c r="BS1241" i="1"/>
  <c r="BR1241" i="1"/>
  <c r="BQ1241" i="1"/>
  <c r="BP1241" i="1"/>
  <c r="BO1241" i="1"/>
  <c r="BN1241" i="1"/>
  <c r="BL1241" i="1"/>
  <c r="BK1241" i="1"/>
  <c r="BJ1241" i="1"/>
  <c r="BI1241" i="1"/>
  <c r="BH1241" i="1"/>
  <c r="BG1241" i="1"/>
  <c r="BF1241" i="1"/>
  <c r="BB1241" i="1"/>
  <c r="BA1241" i="1"/>
  <c r="AZ1241" i="1"/>
  <c r="AX1241" i="1"/>
  <c r="AW1241" i="1"/>
  <c r="AV1241" i="1"/>
  <c r="AU1241" i="1"/>
  <c r="AT1241" i="1"/>
  <c r="CA1240" i="1"/>
  <c r="BZ1240" i="1"/>
  <c r="BW1240" i="1"/>
  <c r="BU1240" i="1"/>
  <c r="BS1240" i="1"/>
  <c r="BR1240" i="1"/>
  <c r="BQ1240" i="1"/>
  <c r="BP1240" i="1"/>
  <c r="BO1240" i="1"/>
  <c r="BN1240" i="1"/>
  <c r="BL1240" i="1"/>
  <c r="BK1240" i="1"/>
  <c r="BJ1240" i="1"/>
  <c r="BI1240" i="1"/>
  <c r="BH1240" i="1"/>
  <c r="BG1240" i="1"/>
  <c r="BF1240" i="1"/>
  <c r="BB1240" i="1"/>
  <c r="BA1240" i="1"/>
  <c r="AZ1240" i="1"/>
  <c r="AX1240" i="1"/>
  <c r="AW1240" i="1"/>
  <c r="AV1240" i="1"/>
  <c r="AU1240" i="1"/>
  <c r="AT1240" i="1"/>
  <c r="CA1239" i="1"/>
  <c r="BZ1239" i="1"/>
  <c r="BW1239" i="1"/>
  <c r="BU1239" i="1"/>
  <c r="BS1239" i="1"/>
  <c r="BR1239" i="1"/>
  <c r="BQ1239" i="1"/>
  <c r="BP1239" i="1"/>
  <c r="BO1239" i="1"/>
  <c r="BN1239" i="1"/>
  <c r="BL1239" i="1"/>
  <c r="BK1239" i="1"/>
  <c r="BJ1239" i="1"/>
  <c r="BI1239" i="1"/>
  <c r="BH1239" i="1"/>
  <c r="BG1239" i="1"/>
  <c r="BF1239" i="1"/>
  <c r="BB1239" i="1"/>
  <c r="BA1239" i="1"/>
  <c r="AZ1239" i="1"/>
  <c r="AX1239" i="1"/>
  <c r="AW1239" i="1"/>
  <c r="AV1239" i="1"/>
  <c r="AU1239" i="1"/>
  <c r="AT1239" i="1"/>
  <c r="CA1238" i="1"/>
  <c r="BZ1238" i="1"/>
  <c r="BW1238" i="1"/>
  <c r="BU1238" i="1"/>
  <c r="BS1238" i="1"/>
  <c r="BR1238" i="1"/>
  <c r="BQ1238" i="1"/>
  <c r="BP1238" i="1"/>
  <c r="BO1238" i="1"/>
  <c r="BN1238" i="1"/>
  <c r="BL1238" i="1"/>
  <c r="BK1238" i="1"/>
  <c r="BJ1238" i="1"/>
  <c r="BI1238" i="1"/>
  <c r="BH1238" i="1"/>
  <c r="BG1238" i="1"/>
  <c r="BF1238" i="1"/>
  <c r="BB1238" i="1"/>
  <c r="BA1238" i="1"/>
  <c r="AZ1238" i="1"/>
  <c r="AX1238" i="1"/>
  <c r="AW1238" i="1"/>
  <c r="AV1238" i="1"/>
  <c r="AU1238" i="1"/>
  <c r="AT1238" i="1"/>
  <c r="CA1237" i="1"/>
  <c r="BZ1237" i="1"/>
  <c r="BW1237" i="1"/>
  <c r="BU1237" i="1"/>
  <c r="BS1237" i="1"/>
  <c r="BR1237" i="1"/>
  <c r="BQ1237" i="1"/>
  <c r="BP1237" i="1"/>
  <c r="BO1237" i="1"/>
  <c r="BN1237" i="1"/>
  <c r="BL1237" i="1"/>
  <c r="BK1237" i="1"/>
  <c r="BJ1237" i="1"/>
  <c r="BI1237" i="1"/>
  <c r="BH1237" i="1"/>
  <c r="BG1237" i="1"/>
  <c r="BF1237" i="1"/>
  <c r="BB1237" i="1"/>
  <c r="BA1237" i="1"/>
  <c r="AZ1237" i="1"/>
  <c r="AX1237" i="1"/>
  <c r="AW1237" i="1"/>
  <c r="AV1237" i="1"/>
  <c r="AU1237" i="1"/>
  <c r="AT1237" i="1"/>
  <c r="CA1236" i="1"/>
  <c r="BZ1236" i="1"/>
  <c r="BW1236" i="1"/>
  <c r="BU1236" i="1"/>
  <c r="BS1236" i="1"/>
  <c r="BR1236" i="1"/>
  <c r="BQ1236" i="1"/>
  <c r="BP1236" i="1"/>
  <c r="BO1236" i="1"/>
  <c r="BN1236" i="1"/>
  <c r="BL1236" i="1"/>
  <c r="BK1236" i="1"/>
  <c r="BJ1236" i="1"/>
  <c r="BI1236" i="1"/>
  <c r="BH1236" i="1"/>
  <c r="BG1236" i="1"/>
  <c r="BF1236" i="1"/>
  <c r="BB1236" i="1"/>
  <c r="BA1236" i="1"/>
  <c r="AZ1236" i="1"/>
  <c r="AX1236" i="1"/>
  <c r="AW1236" i="1"/>
  <c r="AV1236" i="1"/>
  <c r="AU1236" i="1"/>
  <c r="AT1236" i="1"/>
  <c r="CA1235" i="1"/>
  <c r="BZ1235" i="1"/>
  <c r="BW1235" i="1"/>
  <c r="BU1235" i="1"/>
  <c r="BS1235" i="1"/>
  <c r="BR1235" i="1"/>
  <c r="BQ1235" i="1"/>
  <c r="BP1235" i="1"/>
  <c r="BO1235" i="1"/>
  <c r="BN1235" i="1"/>
  <c r="BL1235" i="1"/>
  <c r="BK1235" i="1"/>
  <c r="BJ1235" i="1"/>
  <c r="BI1235" i="1"/>
  <c r="BH1235" i="1"/>
  <c r="BG1235" i="1"/>
  <c r="BF1235" i="1"/>
  <c r="BB1235" i="1"/>
  <c r="BA1235" i="1"/>
  <c r="AZ1235" i="1"/>
  <c r="AX1235" i="1"/>
  <c r="AW1235" i="1"/>
  <c r="AV1235" i="1"/>
  <c r="AU1235" i="1"/>
  <c r="AT1235" i="1"/>
  <c r="CA1234" i="1"/>
  <c r="BZ1234" i="1"/>
  <c r="BW1234" i="1"/>
  <c r="BU1234" i="1"/>
  <c r="BS1234" i="1"/>
  <c r="BR1234" i="1"/>
  <c r="BQ1234" i="1"/>
  <c r="BP1234" i="1"/>
  <c r="BO1234" i="1"/>
  <c r="BN1234" i="1"/>
  <c r="BL1234" i="1"/>
  <c r="BK1234" i="1"/>
  <c r="BJ1234" i="1"/>
  <c r="BI1234" i="1"/>
  <c r="BH1234" i="1"/>
  <c r="BG1234" i="1"/>
  <c r="BF1234" i="1"/>
  <c r="BB1234" i="1"/>
  <c r="BA1234" i="1"/>
  <c r="AZ1234" i="1"/>
  <c r="AX1234" i="1"/>
  <c r="AW1234" i="1"/>
  <c r="AV1234" i="1"/>
  <c r="AU1234" i="1"/>
  <c r="AT1234" i="1"/>
  <c r="CA1233" i="1"/>
  <c r="BZ1233" i="1"/>
  <c r="BW1233" i="1"/>
  <c r="BU1233" i="1"/>
  <c r="BS1233" i="1"/>
  <c r="BR1233" i="1"/>
  <c r="BQ1233" i="1"/>
  <c r="BP1233" i="1"/>
  <c r="BO1233" i="1"/>
  <c r="BN1233" i="1"/>
  <c r="BL1233" i="1"/>
  <c r="BK1233" i="1"/>
  <c r="BJ1233" i="1"/>
  <c r="BI1233" i="1"/>
  <c r="BH1233" i="1"/>
  <c r="BG1233" i="1"/>
  <c r="BF1233" i="1"/>
  <c r="BB1233" i="1"/>
  <c r="BA1233" i="1"/>
  <c r="AZ1233" i="1"/>
  <c r="AX1233" i="1"/>
  <c r="AW1233" i="1"/>
  <c r="AV1233" i="1"/>
  <c r="AU1233" i="1"/>
  <c r="AT1233" i="1"/>
  <c r="CA1232" i="1"/>
  <c r="BZ1232" i="1"/>
  <c r="BW1232" i="1"/>
  <c r="BU1232" i="1"/>
  <c r="BS1232" i="1"/>
  <c r="BR1232" i="1"/>
  <c r="BQ1232" i="1"/>
  <c r="BP1232" i="1"/>
  <c r="BO1232" i="1"/>
  <c r="BN1232" i="1"/>
  <c r="BL1232" i="1"/>
  <c r="BK1232" i="1"/>
  <c r="BJ1232" i="1"/>
  <c r="BI1232" i="1"/>
  <c r="BH1232" i="1"/>
  <c r="BG1232" i="1"/>
  <c r="BF1232" i="1"/>
  <c r="BB1232" i="1"/>
  <c r="BA1232" i="1"/>
  <c r="AZ1232" i="1"/>
  <c r="AX1232" i="1"/>
  <c r="AW1232" i="1"/>
  <c r="AV1232" i="1"/>
  <c r="AU1232" i="1"/>
  <c r="AT1232" i="1"/>
  <c r="CA1231" i="1"/>
  <c r="BZ1231" i="1"/>
  <c r="BW1231" i="1"/>
  <c r="BU1231" i="1"/>
  <c r="BS1231" i="1"/>
  <c r="BR1231" i="1"/>
  <c r="BQ1231" i="1"/>
  <c r="BP1231" i="1"/>
  <c r="BO1231" i="1"/>
  <c r="BN1231" i="1"/>
  <c r="BL1231" i="1"/>
  <c r="BK1231" i="1"/>
  <c r="BJ1231" i="1"/>
  <c r="BI1231" i="1"/>
  <c r="BH1231" i="1"/>
  <c r="BG1231" i="1"/>
  <c r="BF1231" i="1"/>
  <c r="BB1231" i="1"/>
  <c r="BA1231" i="1"/>
  <c r="AZ1231" i="1"/>
  <c r="AX1231" i="1"/>
  <c r="AW1231" i="1"/>
  <c r="AV1231" i="1"/>
  <c r="AU1231" i="1"/>
  <c r="AT1231" i="1"/>
  <c r="CA1230" i="1"/>
  <c r="BZ1230" i="1"/>
  <c r="BW1230" i="1"/>
  <c r="BU1230" i="1"/>
  <c r="BS1230" i="1"/>
  <c r="BR1230" i="1"/>
  <c r="BQ1230" i="1"/>
  <c r="BP1230" i="1"/>
  <c r="BO1230" i="1"/>
  <c r="BN1230" i="1"/>
  <c r="BL1230" i="1"/>
  <c r="BK1230" i="1"/>
  <c r="BJ1230" i="1"/>
  <c r="BI1230" i="1"/>
  <c r="BH1230" i="1"/>
  <c r="BG1230" i="1"/>
  <c r="BF1230" i="1"/>
  <c r="BB1230" i="1"/>
  <c r="BA1230" i="1"/>
  <c r="AZ1230" i="1"/>
  <c r="AX1230" i="1"/>
  <c r="AW1230" i="1"/>
  <c r="AV1230" i="1"/>
  <c r="AU1230" i="1"/>
  <c r="AT1230" i="1"/>
  <c r="CA1229" i="1"/>
  <c r="BZ1229" i="1"/>
  <c r="BW1229" i="1"/>
  <c r="BU1229" i="1"/>
  <c r="BS1229" i="1"/>
  <c r="BR1229" i="1"/>
  <c r="BQ1229" i="1"/>
  <c r="BP1229" i="1"/>
  <c r="BO1229" i="1"/>
  <c r="BN1229" i="1"/>
  <c r="BL1229" i="1"/>
  <c r="BK1229" i="1"/>
  <c r="BJ1229" i="1"/>
  <c r="BI1229" i="1"/>
  <c r="BH1229" i="1"/>
  <c r="BG1229" i="1"/>
  <c r="BF1229" i="1"/>
  <c r="BB1229" i="1"/>
  <c r="BA1229" i="1"/>
  <c r="AZ1229" i="1"/>
  <c r="AX1229" i="1"/>
  <c r="AW1229" i="1"/>
  <c r="AV1229" i="1"/>
  <c r="AU1229" i="1"/>
  <c r="AT1229" i="1"/>
  <c r="CA1228" i="1"/>
  <c r="BZ1228" i="1"/>
  <c r="BW1228" i="1"/>
  <c r="BU1228" i="1"/>
  <c r="BS1228" i="1"/>
  <c r="BR1228" i="1"/>
  <c r="BQ1228" i="1"/>
  <c r="BP1228" i="1"/>
  <c r="BO1228" i="1"/>
  <c r="BN1228" i="1"/>
  <c r="BL1228" i="1"/>
  <c r="BK1228" i="1"/>
  <c r="BJ1228" i="1"/>
  <c r="BI1228" i="1"/>
  <c r="BH1228" i="1"/>
  <c r="BG1228" i="1"/>
  <c r="BF1228" i="1"/>
  <c r="BB1228" i="1"/>
  <c r="BA1228" i="1"/>
  <c r="AZ1228" i="1"/>
  <c r="AX1228" i="1"/>
  <c r="AW1228" i="1"/>
  <c r="AV1228" i="1"/>
  <c r="AU1228" i="1"/>
  <c r="AT1228" i="1"/>
  <c r="CA1227" i="1"/>
  <c r="BZ1227" i="1"/>
  <c r="BW1227" i="1"/>
  <c r="BU1227" i="1"/>
  <c r="BS1227" i="1"/>
  <c r="BR1227" i="1"/>
  <c r="BQ1227" i="1"/>
  <c r="BP1227" i="1"/>
  <c r="BO1227" i="1"/>
  <c r="BN1227" i="1"/>
  <c r="BL1227" i="1"/>
  <c r="BK1227" i="1"/>
  <c r="BJ1227" i="1"/>
  <c r="BI1227" i="1"/>
  <c r="BH1227" i="1"/>
  <c r="BG1227" i="1"/>
  <c r="BF1227" i="1"/>
  <c r="BB1227" i="1"/>
  <c r="BA1227" i="1"/>
  <c r="AZ1227" i="1"/>
  <c r="AX1227" i="1"/>
  <c r="AW1227" i="1"/>
  <c r="AV1227" i="1"/>
  <c r="AU1227" i="1"/>
  <c r="AT1227" i="1"/>
  <c r="CA1226" i="1"/>
  <c r="BZ1226" i="1"/>
  <c r="BW1226" i="1"/>
  <c r="BU1226" i="1"/>
  <c r="BS1226" i="1"/>
  <c r="BR1226" i="1"/>
  <c r="BQ1226" i="1"/>
  <c r="BP1226" i="1"/>
  <c r="BO1226" i="1"/>
  <c r="BN1226" i="1"/>
  <c r="BL1226" i="1"/>
  <c r="BK1226" i="1"/>
  <c r="BJ1226" i="1"/>
  <c r="BI1226" i="1"/>
  <c r="BH1226" i="1"/>
  <c r="BG1226" i="1"/>
  <c r="BF1226" i="1"/>
  <c r="BB1226" i="1"/>
  <c r="BA1226" i="1"/>
  <c r="AZ1226" i="1"/>
  <c r="AX1226" i="1"/>
  <c r="AW1226" i="1"/>
  <c r="AV1226" i="1"/>
  <c r="AU1226" i="1"/>
  <c r="AT1226" i="1"/>
  <c r="CA1225" i="1"/>
  <c r="BZ1225" i="1"/>
  <c r="BW1225" i="1"/>
  <c r="BU1225" i="1"/>
  <c r="BS1225" i="1"/>
  <c r="BR1225" i="1"/>
  <c r="BQ1225" i="1"/>
  <c r="BP1225" i="1"/>
  <c r="BO1225" i="1"/>
  <c r="BN1225" i="1"/>
  <c r="BL1225" i="1"/>
  <c r="BK1225" i="1"/>
  <c r="BJ1225" i="1"/>
  <c r="BI1225" i="1"/>
  <c r="BH1225" i="1"/>
  <c r="BG1225" i="1"/>
  <c r="BF1225" i="1"/>
  <c r="BB1225" i="1"/>
  <c r="BA1225" i="1"/>
  <c r="AZ1225" i="1"/>
  <c r="AX1225" i="1"/>
  <c r="AW1225" i="1"/>
  <c r="AV1225" i="1"/>
  <c r="AU1225" i="1"/>
  <c r="AT1225" i="1"/>
  <c r="CA1224" i="1"/>
  <c r="BZ1224" i="1"/>
  <c r="BW1224" i="1"/>
  <c r="BU1224" i="1"/>
  <c r="BS1224" i="1"/>
  <c r="BR1224" i="1"/>
  <c r="BQ1224" i="1"/>
  <c r="BP1224" i="1"/>
  <c r="BO1224" i="1"/>
  <c r="BN1224" i="1"/>
  <c r="BL1224" i="1"/>
  <c r="BK1224" i="1"/>
  <c r="BJ1224" i="1"/>
  <c r="BI1224" i="1"/>
  <c r="BH1224" i="1"/>
  <c r="BG1224" i="1"/>
  <c r="BF1224" i="1"/>
  <c r="BB1224" i="1"/>
  <c r="BA1224" i="1"/>
  <c r="AZ1224" i="1"/>
  <c r="AX1224" i="1"/>
  <c r="AW1224" i="1"/>
  <c r="AV1224" i="1"/>
  <c r="AU1224" i="1"/>
  <c r="AT1224" i="1"/>
  <c r="CA1223" i="1"/>
  <c r="BZ1223" i="1"/>
  <c r="BW1223" i="1"/>
  <c r="BU1223" i="1"/>
  <c r="BS1223" i="1"/>
  <c r="BR1223" i="1"/>
  <c r="BQ1223" i="1"/>
  <c r="BP1223" i="1"/>
  <c r="BO1223" i="1"/>
  <c r="BN1223" i="1"/>
  <c r="BL1223" i="1"/>
  <c r="BK1223" i="1"/>
  <c r="BJ1223" i="1"/>
  <c r="BI1223" i="1"/>
  <c r="BH1223" i="1"/>
  <c r="BG1223" i="1"/>
  <c r="BF1223" i="1"/>
  <c r="BB1223" i="1"/>
  <c r="BA1223" i="1"/>
  <c r="AZ1223" i="1"/>
  <c r="AX1223" i="1"/>
  <c r="AW1223" i="1"/>
  <c r="AV1223" i="1"/>
  <c r="AU1223" i="1"/>
  <c r="AT1223" i="1"/>
  <c r="CA1222" i="1"/>
  <c r="BZ1222" i="1"/>
  <c r="BW1222" i="1"/>
  <c r="BU1222" i="1"/>
  <c r="BS1222" i="1"/>
  <c r="BR1222" i="1"/>
  <c r="BQ1222" i="1"/>
  <c r="BP1222" i="1"/>
  <c r="BO1222" i="1"/>
  <c r="BN1222" i="1"/>
  <c r="BL1222" i="1"/>
  <c r="BK1222" i="1"/>
  <c r="BJ1222" i="1"/>
  <c r="BI1222" i="1"/>
  <c r="BH1222" i="1"/>
  <c r="BG1222" i="1"/>
  <c r="BF1222" i="1"/>
  <c r="BB1222" i="1"/>
  <c r="BA1222" i="1"/>
  <c r="AZ1222" i="1"/>
  <c r="AX1222" i="1"/>
  <c r="AW1222" i="1"/>
  <c r="AV1222" i="1"/>
  <c r="AU1222" i="1"/>
  <c r="AT1222" i="1"/>
  <c r="CA1221" i="1"/>
  <c r="BZ1221" i="1"/>
  <c r="BW1221" i="1"/>
  <c r="BU1221" i="1"/>
  <c r="BS1221" i="1"/>
  <c r="BR1221" i="1"/>
  <c r="BQ1221" i="1"/>
  <c r="BP1221" i="1"/>
  <c r="BO1221" i="1"/>
  <c r="BN1221" i="1"/>
  <c r="BL1221" i="1"/>
  <c r="BK1221" i="1"/>
  <c r="BJ1221" i="1"/>
  <c r="BI1221" i="1"/>
  <c r="BH1221" i="1"/>
  <c r="BG1221" i="1"/>
  <c r="BF1221" i="1"/>
  <c r="BB1221" i="1"/>
  <c r="BA1221" i="1"/>
  <c r="AZ1221" i="1"/>
  <c r="AX1221" i="1"/>
  <c r="AW1221" i="1"/>
  <c r="AV1221" i="1"/>
  <c r="AU1221" i="1"/>
  <c r="AT1221" i="1"/>
  <c r="CA1220" i="1"/>
  <c r="BZ1220" i="1"/>
  <c r="BW1220" i="1"/>
  <c r="BU1220" i="1"/>
  <c r="BS1220" i="1"/>
  <c r="BR1220" i="1"/>
  <c r="BQ1220" i="1"/>
  <c r="BP1220" i="1"/>
  <c r="BO1220" i="1"/>
  <c r="BN1220" i="1"/>
  <c r="BL1220" i="1"/>
  <c r="BK1220" i="1"/>
  <c r="BJ1220" i="1"/>
  <c r="BI1220" i="1"/>
  <c r="BH1220" i="1"/>
  <c r="BG1220" i="1"/>
  <c r="BF1220" i="1"/>
  <c r="BB1220" i="1"/>
  <c r="BA1220" i="1"/>
  <c r="AZ1220" i="1"/>
  <c r="AX1220" i="1"/>
  <c r="AW1220" i="1"/>
  <c r="AV1220" i="1"/>
  <c r="AU1220" i="1"/>
  <c r="AT1220" i="1"/>
  <c r="CA1219" i="1"/>
  <c r="BZ1219" i="1"/>
  <c r="BW1219" i="1"/>
  <c r="BU1219" i="1"/>
  <c r="BS1219" i="1"/>
  <c r="BR1219" i="1"/>
  <c r="BQ1219" i="1"/>
  <c r="BP1219" i="1"/>
  <c r="BO1219" i="1"/>
  <c r="BN1219" i="1"/>
  <c r="BL1219" i="1"/>
  <c r="BK1219" i="1"/>
  <c r="BJ1219" i="1"/>
  <c r="BI1219" i="1"/>
  <c r="BH1219" i="1"/>
  <c r="BG1219" i="1"/>
  <c r="BF1219" i="1"/>
  <c r="BB1219" i="1"/>
  <c r="BA1219" i="1"/>
  <c r="AZ1219" i="1"/>
  <c r="AX1219" i="1"/>
  <c r="AW1219" i="1"/>
  <c r="AV1219" i="1"/>
  <c r="AU1219" i="1"/>
  <c r="AT1219" i="1"/>
  <c r="CA1218" i="1"/>
  <c r="BZ1218" i="1"/>
  <c r="BW1218" i="1"/>
  <c r="BU1218" i="1"/>
  <c r="BS1218" i="1"/>
  <c r="BR1218" i="1"/>
  <c r="BQ1218" i="1"/>
  <c r="BP1218" i="1"/>
  <c r="BO1218" i="1"/>
  <c r="BN1218" i="1"/>
  <c r="BL1218" i="1"/>
  <c r="BK1218" i="1"/>
  <c r="BJ1218" i="1"/>
  <c r="BI1218" i="1"/>
  <c r="BH1218" i="1"/>
  <c r="BG1218" i="1"/>
  <c r="BF1218" i="1"/>
  <c r="BB1218" i="1"/>
  <c r="BA1218" i="1"/>
  <c r="AZ1218" i="1"/>
  <c r="AX1218" i="1"/>
  <c r="AW1218" i="1"/>
  <c r="AV1218" i="1"/>
  <c r="AU1218" i="1"/>
  <c r="AT1218" i="1"/>
  <c r="CA1217" i="1"/>
  <c r="BZ1217" i="1"/>
  <c r="BW1217" i="1"/>
  <c r="BU1217" i="1"/>
  <c r="BS1217" i="1"/>
  <c r="BR1217" i="1"/>
  <c r="BQ1217" i="1"/>
  <c r="BP1217" i="1"/>
  <c r="BO1217" i="1"/>
  <c r="BN1217" i="1"/>
  <c r="BL1217" i="1"/>
  <c r="BK1217" i="1"/>
  <c r="BJ1217" i="1"/>
  <c r="BI1217" i="1"/>
  <c r="BH1217" i="1"/>
  <c r="BG1217" i="1"/>
  <c r="BF1217" i="1"/>
  <c r="BB1217" i="1"/>
  <c r="BA1217" i="1"/>
  <c r="AZ1217" i="1"/>
  <c r="AX1217" i="1"/>
  <c r="AW1217" i="1"/>
  <c r="AV1217" i="1"/>
  <c r="AU1217" i="1"/>
  <c r="AT1217" i="1"/>
  <c r="CA1216" i="1"/>
  <c r="BZ1216" i="1"/>
  <c r="BW1216" i="1"/>
  <c r="BU1216" i="1"/>
  <c r="BS1216" i="1"/>
  <c r="BR1216" i="1"/>
  <c r="BQ1216" i="1"/>
  <c r="BP1216" i="1"/>
  <c r="BO1216" i="1"/>
  <c r="BN1216" i="1"/>
  <c r="BL1216" i="1"/>
  <c r="BK1216" i="1"/>
  <c r="BJ1216" i="1"/>
  <c r="BI1216" i="1"/>
  <c r="BH1216" i="1"/>
  <c r="BG1216" i="1"/>
  <c r="BF1216" i="1"/>
  <c r="BB1216" i="1"/>
  <c r="BA1216" i="1"/>
  <c r="AZ1216" i="1"/>
  <c r="AX1216" i="1"/>
  <c r="AW1216" i="1"/>
  <c r="AV1216" i="1"/>
  <c r="AU1216" i="1"/>
  <c r="AT1216" i="1"/>
  <c r="CA1215" i="1"/>
  <c r="BZ1215" i="1"/>
  <c r="BW1215" i="1"/>
  <c r="BU1215" i="1"/>
  <c r="BS1215" i="1"/>
  <c r="BR1215" i="1"/>
  <c r="BQ1215" i="1"/>
  <c r="BP1215" i="1"/>
  <c r="BO1215" i="1"/>
  <c r="BN1215" i="1"/>
  <c r="BL1215" i="1"/>
  <c r="BK1215" i="1"/>
  <c r="BJ1215" i="1"/>
  <c r="BI1215" i="1"/>
  <c r="BH1215" i="1"/>
  <c r="BG1215" i="1"/>
  <c r="BF1215" i="1"/>
  <c r="BB1215" i="1"/>
  <c r="BA1215" i="1"/>
  <c r="AZ1215" i="1"/>
  <c r="AX1215" i="1"/>
  <c r="AW1215" i="1"/>
  <c r="AV1215" i="1"/>
  <c r="AU1215" i="1"/>
  <c r="AT1215" i="1"/>
  <c r="CA1214" i="1"/>
  <c r="BZ1214" i="1"/>
  <c r="BW1214" i="1"/>
  <c r="BU1214" i="1"/>
  <c r="BS1214" i="1"/>
  <c r="BR1214" i="1"/>
  <c r="BQ1214" i="1"/>
  <c r="BP1214" i="1"/>
  <c r="BO1214" i="1"/>
  <c r="BN1214" i="1"/>
  <c r="BL1214" i="1"/>
  <c r="BK1214" i="1"/>
  <c r="BJ1214" i="1"/>
  <c r="BI1214" i="1"/>
  <c r="BH1214" i="1"/>
  <c r="BG1214" i="1"/>
  <c r="BF1214" i="1"/>
  <c r="BB1214" i="1"/>
  <c r="BA1214" i="1"/>
  <c r="AZ1214" i="1"/>
  <c r="AX1214" i="1"/>
  <c r="AW1214" i="1"/>
  <c r="AV1214" i="1"/>
  <c r="AU1214" i="1"/>
  <c r="AT1214" i="1"/>
  <c r="CA1213" i="1"/>
  <c r="BZ1213" i="1"/>
  <c r="BW1213" i="1"/>
  <c r="BU1213" i="1"/>
  <c r="BS1213" i="1"/>
  <c r="BR1213" i="1"/>
  <c r="BQ1213" i="1"/>
  <c r="BP1213" i="1"/>
  <c r="BO1213" i="1"/>
  <c r="BN1213" i="1"/>
  <c r="BL1213" i="1"/>
  <c r="BK1213" i="1"/>
  <c r="BJ1213" i="1"/>
  <c r="BI1213" i="1"/>
  <c r="BH1213" i="1"/>
  <c r="BG1213" i="1"/>
  <c r="BF1213" i="1"/>
  <c r="BB1213" i="1"/>
  <c r="BA1213" i="1"/>
  <c r="AZ1213" i="1"/>
  <c r="AX1213" i="1"/>
  <c r="AW1213" i="1"/>
  <c r="AV1213" i="1"/>
  <c r="AU1213" i="1"/>
  <c r="AT1213" i="1"/>
  <c r="CA1212" i="1"/>
  <c r="BZ1212" i="1"/>
  <c r="BW1212" i="1"/>
  <c r="BU1212" i="1"/>
  <c r="BS1212" i="1"/>
  <c r="BR1212" i="1"/>
  <c r="BQ1212" i="1"/>
  <c r="BP1212" i="1"/>
  <c r="BO1212" i="1"/>
  <c r="BN1212" i="1"/>
  <c r="BL1212" i="1"/>
  <c r="BK1212" i="1"/>
  <c r="BJ1212" i="1"/>
  <c r="BI1212" i="1"/>
  <c r="BH1212" i="1"/>
  <c r="BG1212" i="1"/>
  <c r="BF1212" i="1"/>
  <c r="BB1212" i="1"/>
  <c r="BA1212" i="1"/>
  <c r="AZ1212" i="1"/>
  <c r="AX1212" i="1"/>
  <c r="AW1212" i="1"/>
  <c r="AV1212" i="1"/>
  <c r="AU1212" i="1"/>
  <c r="AT1212" i="1"/>
  <c r="CA1211" i="1"/>
  <c r="BZ1211" i="1"/>
  <c r="BW1211" i="1"/>
  <c r="BU1211" i="1"/>
  <c r="BS1211" i="1"/>
  <c r="BR1211" i="1"/>
  <c r="BQ1211" i="1"/>
  <c r="BP1211" i="1"/>
  <c r="BO1211" i="1"/>
  <c r="BN1211" i="1"/>
  <c r="BL1211" i="1"/>
  <c r="BK1211" i="1"/>
  <c r="BJ1211" i="1"/>
  <c r="BI1211" i="1"/>
  <c r="BH1211" i="1"/>
  <c r="BG1211" i="1"/>
  <c r="BF1211" i="1"/>
  <c r="BB1211" i="1"/>
  <c r="BA1211" i="1"/>
  <c r="AZ1211" i="1"/>
  <c r="AX1211" i="1"/>
  <c r="AW1211" i="1"/>
  <c r="AV1211" i="1"/>
  <c r="AU1211" i="1"/>
  <c r="AT1211" i="1"/>
  <c r="CA1210" i="1"/>
  <c r="BZ1210" i="1"/>
  <c r="BW1210" i="1"/>
  <c r="BU1210" i="1"/>
  <c r="BS1210" i="1"/>
  <c r="BR1210" i="1"/>
  <c r="BQ1210" i="1"/>
  <c r="BP1210" i="1"/>
  <c r="BO1210" i="1"/>
  <c r="BN1210" i="1"/>
  <c r="BL1210" i="1"/>
  <c r="BK1210" i="1"/>
  <c r="BJ1210" i="1"/>
  <c r="BI1210" i="1"/>
  <c r="BH1210" i="1"/>
  <c r="BG1210" i="1"/>
  <c r="BF1210" i="1"/>
  <c r="BB1210" i="1"/>
  <c r="BA1210" i="1"/>
  <c r="AZ1210" i="1"/>
  <c r="AX1210" i="1"/>
  <c r="AW1210" i="1"/>
  <c r="AV1210" i="1"/>
  <c r="AU1210" i="1"/>
  <c r="AT1210" i="1"/>
  <c r="CA1209" i="1"/>
  <c r="BZ1209" i="1"/>
  <c r="BW1209" i="1"/>
  <c r="BU1209" i="1"/>
  <c r="BS1209" i="1"/>
  <c r="BR1209" i="1"/>
  <c r="BQ1209" i="1"/>
  <c r="BP1209" i="1"/>
  <c r="BO1209" i="1"/>
  <c r="BN1209" i="1"/>
  <c r="BL1209" i="1"/>
  <c r="BK1209" i="1"/>
  <c r="BJ1209" i="1"/>
  <c r="BI1209" i="1"/>
  <c r="BH1209" i="1"/>
  <c r="BG1209" i="1"/>
  <c r="BF1209" i="1"/>
  <c r="BB1209" i="1"/>
  <c r="BA1209" i="1"/>
  <c r="AZ1209" i="1"/>
  <c r="AX1209" i="1"/>
  <c r="AW1209" i="1"/>
  <c r="AV1209" i="1"/>
  <c r="AU1209" i="1"/>
  <c r="AT1209" i="1"/>
  <c r="CA1208" i="1"/>
  <c r="BZ1208" i="1"/>
  <c r="BW1208" i="1"/>
  <c r="BU1208" i="1"/>
  <c r="BS1208" i="1"/>
  <c r="BR1208" i="1"/>
  <c r="BQ1208" i="1"/>
  <c r="BP1208" i="1"/>
  <c r="BO1208" i="1"/>
  <c r="BN1208" i="1"/>
  <c r="BL1208" i="1"/>
  <c r="BK1208" i="1"/>
  <c r="BJ1208" i="1"/>
  <c r="BI1208" i="1"/>
  <c r="BH1208" i="1"/>
  <c r="BG1208" i="1"/>
  <c r="BF1208" i="1"/>
  <c r="BB1208" i="1"/>
  <c r="BA1208" i="1"/>
  <c r="AZ1208" i="1"/>
  <c r="AX1208" i="1"/>
  <c r="AW1208" i="1"/>
  <c r="AV1208" i="1"/>
  <c r="AU1208" i="1"/>
  <c r="AT1208" i="1"/>
  <c r="CA1207" i="1"/>
  <c r="BZ1207" i="1"/>
  <c r="BW1207" i="1"/>
  <c r="BU1207" i="1"/>
  <c r="BS1207" i="1"/>
  <c r="BR1207" i="1"/>
  <c r="BQ1207" i="1"/>
  <c r="BP1207" i="1"/>
  <c r="BO1207" i="1"/>
  <c r="BN1207" i="1"/>
  <c r="BL1207" i="1"/>
  <c r="BK1207" i="1"/>
  <c r="BJ1207" i="1"/>
  <c r="BI1207" i="1"/>
  <c r="BH1207" i="1"/>
  <c r="BG1207" i="1"/>
  <c r="BF1207" i="1"/>
  <c r="BB1207" i="1"/>
  <c r="BA1207" i="1"/>
  <c r="AZ1207" i="1"/>
  <c r="AX1207" i="1"/>
  <c r="AW1207" i="1"/>
  <c r="AV1207" i="1"/>
  <c r="AU1207" i="1"/>
  <c r="AT1207" i="1"/>
  <c r="CA1206" i="1"/>
  <c r="BZ1206" i="1"/>
  <c r="BW1206" i="1"/>
  <c r="BU1206" i="1"/>
  <c r="BS1206" i="1"/>
  <c r="BR1206" i="1"/>
  <c r="BQ1206" i="1"/>
  <c r="BP1206" i="1"/>
  <c r="BO1206" i="1"/>
  <c r="BN1206" i="1"/>
  <c r="BL1206" i="1"/>
  <c r="BK1206" i="1"/>
  <c r="BJ1206" i="1"/>
  <c r="BI1206" i="1"/>
  <c r="BH1206" i="1"/>
  <c r="BG1206" i="1"/>
  <c r="BF1206" i="1"/>
  <c r="BB1206" i="1"/>
  <c r="BA1206" i="1"/>
  <c r="AZ1206" i="1"/>
  <c r="AX1206" i="1"/>
  <c r="AW1206" i="1"/>
  <c r="AV1206" i="1"/>
  <c r="AU1206" i="1"/>
  <c r="AT1206" i="1"/>
  <c r="CA1205" i="1"/>
  <c r="BZ1205" i="1"/>
  <c r="BW1205" i="1"/>
  <c r="BU1205" i="1"/>
  <c r="BS1205" i="1"/>
  <c r="BR1205" i="1"/>
  <c r="BQ1205" i="1"/>
  <c r="BP1205" i="1"/>
  <c r="BO1205" i="1"/>
  <c r="BN1205" i="1"/>
  <c r="BL1205" i="1"/>
  <c r="BK1205" i="1"/>
  <c r="BJ1205" i="1"/>
  <c r="BI1205" i="1"/>
  <c r="BH1205" i="1"/>
  <c r="BG1205" i="1"/>
  <c r="BF1205" i="1"/>
  <c r="BB1205" i="1"/>
  <c r="BA1205" i="1"/>
  <c r="AZ1205" i="1"/>
  <c r="AX1205" i="1"/>
  <c r="AW1205" i="1"/>
  <c r="AV1205" i="1"/>
  <c r="AU1205" i="1"/>
  <c r="AT1205" i="1"/>
  <c r="CA1204" i="1"/>
  <c r="BZ1204" i="1"/>
  <c r="BW1204" i="1"/>
  <c r="BU1204" i="1"/>
  <c r="BS1204" i="1"/>
  <c r="BR1204" i="1"/>
  <c r="BQ1204" i="1"/>
  <c r="BP1204" i="1"/>
  <c r="BO1204" i="1"/>
  <c r="BN1204" i="1"/>
  <c r="BL1204" i="1"/>
  <c r="BK1204" i="1"/>
  <c r="BJ1204" i="1"/>
  <c r="BI1204" i="1"/>
  <c r="BH1204" i="1"/>
  <c r="BG1204" i="1"/>
  <c r="BF1204" i="1"/>
  <c r="BB1204" i="1"/>
  <c r="BA1204" i="1"/>
  <c r="AZ1204" i="1"/>
  <c r="AX1204" i="1"/>
  <c r="AW1204" i="1"/>
  <c r="AV1204" i="1"/>
  <c r="AU1204" i="1"/>
  <c r="AT1204" i="1"/>
  <c r="CA1203" i="1"/>
  <c r="BZ1203" i="1"/>
  <c r="BW1203" i="1"/>
  <c r="BU1203" i="1"/>
  <c r="BS1203" i="1"/>
  <c r="BR1203" i="1"/>
  <c r="BQ1203" i="1"/>
  <c r="BP1203" i="1"/>
  <c r="BO1203" i="1"/>
  <c r="BN1203" i="1"/>
  <c r="BL1203" i="1"/>
  <c r="BK1203" i="1"/>
  <c r="BJ1203" i="1"/>
  <c r="BI1203" i="1"/>
  <c r="BH1203" i="1"/>
  <c r="BG1203" i="1"/>
  <c r="BF1203" i="1"/>
  <c r="BB1203" i="1"/>
  <c r="BA1203" i="1"/>
  <c r="AZ1203" i="1"/>
  <c r="AX1203" i="1"/>
  <c r="AW1203" i="1"/>
  <c r="AV1203" i="1"/>
  <c r="AU1203" i="1"/>
  <c r="AT1203" i="1"/>
  <c r="CA1202" i="1"/>
  <c r="BZ1202" i="1"/>
  <c r="BW1202" i="1"/>
  <c r="BU1202" i="1"/>
  <c r="BS1202" i="1"/>
  <c r="BR1202" i="1"/>
  <c r="BQ1202" i="1"/>
  <c r="BP1202" i="1"/>
  <c r="BO1202" i="1"/>
  <c r="BN1202" i="1"/>
  <c r="BL1202" i="1"/>
  <c r="BK1202" i="1"/>
  <c r="BJ1202" i="1"/>
  <c r="BI1202" i="1"/>
  <c r="BH1202" i="1"/>
  <c r="BG1202" i="1"/>
  <c r="BF1202" i="1"/>
  <c r="BB1202" i="1"/>
  <c r="BA1202" i="1"/>
  <c r="AZ1202" i="1"/>
  <c r="AX1202" i="1"/>
  <c r="AW1202" i="1"/>
  <c r="AV1202" i="1"/>
  <c r="AU1202" i="1"/>
  <c r="AT1202" i="1"/>
  <c r="CA1201" i="1"/>
  <c r="BZ1201" i="1"/>
  <c r="BW1201" i="1"/>
  <c r="BU1201" i="1"/>
  <c r="BS1201" i="1"/>
  <c r="BR1201" i="1"/>
  <c r="BQ1201" i="1"/>
  <c r="BP1201" i="1"/>
  <c r="BO1201" i="1"/>
  <c r="BN1201" i="1"/>
  <c r="BL1201" i="1"/>
  <c r="BK1201" i="1"/>
  <c r="BJ1201" i="1"/>
  <c r="BI1201" i="1"/>
  <c r="BH1201" i="1"/>
  <c r="BG1201" i="1"/>
  <c r="BF1201" i="1"/>
  <c r="BB1201" i="1"/>
  <c r="BA1201" i="1"/>
  <c r="AZ1201" i="1"/>
  <c r="AX1201" i="1"/>
  <c r="AW1201" i="1"/>
  <c r="AV1201" i="1"/>
  <c r="AU1201" i="1"/>
  <c r="AT1201" i="1"/>
  <c r="CA1200" i="1"/>
  <c r="BZ1200" i="1"/>
  <c r="BW1200" i="1"/>
  <c r="BU1200" i="1"/>
  <c r="BS1200" i="1"/>
  <c r="BR1200" i="1"/>
  <c r="BQ1200" i="1"/>
  <c r="BP1200" i="1"/>
  <c r="BO1200" i="1"/>
  <c r="BN1200" i="1"/>
  <c r="BL1200" i="1"/>
  <c r="BK1200" i="1"/>
  <c r="BJ1200" i="1"/>
  <c r="BI1200" i="1"/>
  <c r="BH1200" i="1"/>
  <c r="BG1200" i="1"/>
  <c r="BF1200" i="1"/>
  <c r="BB1200" i="1"/>
  <c r="BA1200" i="1"/>
  <c r="AZ1200" i="1"/>
  <c r="AX1200" i="1"/>
  <c r="AW1200" i="1"/>
  <c r="AV1200" i="1"/>
  <c r="AU1200" i="1"/>
  <c r="AT1200" i="1"/>
  <c r="CA1199" i="1"/>
  <c r="BZ1199" i="1"/>
  <c r="BW1199" i="1"/>
  <c r="BU1199" i="1"/>
  <c r="BS1199" i="1"/>
  <c r="BR1199" i="1"/>
  <c r="BQ1199" i="1"/>
  <c r="BP1199" i="1"/>
  <c r="BO1199" i="1"/>
  <c r="BN1199" i="1"/>
  <c r="BL1199" i="1"/>
  <c r="BK1199" i="1"/>
  <c r="BJ1199" i="1"/>
  <c r="BI1199" i="1"/>
  <c r="BH1199" i="1"/>
  <c r="BG1199" i="1"/>
  <c r="BF1199" i="1"/>
  <c r="BB1199" i="1"/>
  <c r="BA1199" i="1"/>
  <c r="AZ1199" i="1"/>
  <c r="AX1199" i="1"/>
  <c r="AW1199" i="1"/>
  <c r="AV1199" i="1"/>
  <c r="AU1199" i="1"/>
  <c r="AT1199" i="1"/>
  <c r="CA1198" i="1"/>
  <c r="BZ1198" i="1"/>
  <c r="BW1198" i="1"/>
  <c r="BU1198" i="1"/>
  <c r="BS1198" i="1"/>
  <c r="BR1198" i="1"/>
  <c r="BQ1198" i="1"/>
  <c r="BP1198" i="1"/>
  <c r="BO1198" i="1"/>
  <c r="BN1198" i="1"/>
  <c r="BL1198" i="1"/>
  <c r="BK1198" i="1"/>
  <c r="BJ1198" i="1"/>
  <c r="BI1198" i="1"/>
  <c r="BH1198" i="1"/>
  <c r="BG1198" i="1"/>
  <c r="BF1198" i="1"/>
  <c r="BB1198" i="1"/>
  <c r="BA1198" i="1"/>
  <c r="AZ1198" i="1"/>
  <c r="AX1198" i="1"/>
  <c r="AW1198" i="1"/>
  <c r="AV1198" i="1"/>
  <c r="AU1198" i="1"/>
  <c r="AT1198" i="1"/>
  <c r="CA1197" i="1"/>
  <c r="BZ1197" i="1"/>
  <c r="BW1197" i="1"/>
  <c r="BU1197" i="1"/>
  <c r="BS1197" i="1"/>
  <c r="BR1197" i="1"/>
  <c r="BQ1197" i="1"/>
  <c r="BP1197" i="1"/>
  <c r="BO1197" i="1"/>
  <c r="BN1197" i="1"/>
  <c r="BL1197" i="1"/>
  <c r="BK1197" i="1"/>
  <c r="BJ1197" i="1"/>
  <c r="BI1197" i="1"/>
  <c r="BH1197" i="1"/>
  <c r="BG1197" i="1"/>
  <c r="BF1197" i="1"/>
  <c r="BB1197" i="1"/>
  <c r="BA1197" i="1"/>
  <c r="AZ1197" i="1"/>
  <c r="AX1197" i="1"/>
  <c r="AW1197" i="1"/>
  <c r="AV1197" i="1"/>
  <c r="AU1197" i="1"/>
  <c r="AT1197" i="1"/>
  <c r="CA1196" i="1"/>
  <c r="BZ1196" i="1"/>
  <c r="BW1196" i="1"/>
  <c r="BU1196" i="1"/>
  <c r="BS1196" i="1"/>
  <c r="BR1196" i="1"/>
  <c r="BQ1196" i="1"/>
  <c r="BP1196" i="1"/>
  <c r="BO1196" i="1"/>
  <c r="BN1196" i="1"/>
  <c r="BL1196" i="1"/>
  <c r="BK1196" i="1"/>
  <c r="BJ1196" i="1"/>
  <c r="BI1196" i="1"/>
  <c r="BH1196" i="1"/>
  <c r="BG1196" i="1"/>
  <c r="BF1196" i="1"/>
  <c r="BB1196" i="1"/>
  <c r="BA1196" i="1"/>
  <c r="AZ1196" i="1"/>
  <c r="AX1196" i="1"/>
  <c r="AW1196" i="1"/>
  <c r="AV1196" i="1"/>
  <c r="AU1196" i="1"/>
  <c r="AT1196" i="1"/>
  <c r="CA1195" i="1"/>
  <c r="BZ1195" i="1"/>
  <c r="BW1195" i="1"/>
  <c r="BU1195" i="1"/>
  <c r="BS1195" i="1"/>
  <c r="BR1195" i="1"/>
  <c r="BQ1195" i="1"/>
  <c r="BP1195" i="1"/>
  <c r="BO1195" i="1"/>
  <c r="BN1195" i="1"/>
  <c r="BL1195" i="1"/>
  <c r="BK1195" i="1"/>
  <c r="BJ1195" i="1"/>
  <c r="BI1195" i="1"/>
  <c r="BH1195" i="1"/>
  <c r="BG1195" i="1"/>
  <c r="BF1195" i="1"/>
  <c r="BB1195" i="1"/>
  <c r="BA1195" i="1"/>
  <c r="AZ1195" i="1"/>
  <c r="AX1195" i="1"/>
  <c r="AW1195" i="1"/>
  <c r="AV1195" i="1"/>
  <c r="AU1195" i="1"/>
  <c r="AT1195" i="1"/>
  <c r="CA1194" i="1"/>
  <c r="BZ1194" i="1"/>
  <c r="BW1194" i="1"/>
  <c r="BU1194" i="1"/>
  <c r="BS1194" i="1"/>
  <c r="BR1194" i="1"/>
  <c r="BQ1194" i="1"/>
  <c r="BP1194" i="1"/>
  <c r="BO1194" i="1"/>
  <c r="BN1194" i="1"/>
  <c r="BL1194" i="1"/>
  <c r="BK1194" i="1"/>
  <c r="BJ1194" i="1"/>
  <c r="BI1194" i="1"/>
  <c r="BH1194" i="1"/>
  <c r="BG1194" i="1"/>
  <c r="BF1194" i="1"/>
  <c r="BB1194" i="1"/>
  <c r="BA1194" i="1"/>
  <c r="AZ1194" i="1"/>
  <c r="AX1194" i="1"/>
  <c r="AW1194" i="1"/>
  <c r="AV1194" i="1"/>
  <c r="AU1194" i="1"/>
  <c r="AT1194" i="1"/>
  <c r="CA1193" i="1"/>
  <c r="BZ1193" i="1"/>
  <c r="BW1193" i="1"/>
  <c r="BU1193" i="1"/>
  <c r="BS1193" i="1"/>
  <c r="BR1193" i="1"/>
  <c r="BQ1193" i="1"/>
  <c r="BP1193" i="1"/>
  <c r="BO1193" i="1"/>
  <c r="BN1193" i="1"/>
  <c r="BL1193" i="1"/>
  <c r="BK1193" i="1"/>
  <c r="BJ1193" i="1"/>
  <c r="BI1193" i="1"/>
  <c r="BH1193" i="1"/>
  <c r="BG1193" i="1"/>
  <c r="BF1193" i="1"/>
  <c r="BB1193" i="1"/>
  <c r="BA1193" i="1"/>
  <c r="AZ1193" i="1"/>
  <c r="AX1193" i="1"/>
  <c r="AW1193" i="1"/>
  <c r="AV1193" i="1"/>
  <c r="AU1193" i="1"/>
  <c r="AT1193" i="1"/>
  <c r="CA1192" i="1"/>
  <c r="BZ1192" i="1"/>
  <c r="BW1192" i="1"/>
  <c r="BU1192" i="1"/>
  <c r="BS1192" i="1"/>
  <c r="BR1192" i="1"/>
  <c r="BQ1192" i="1"/>
  <c r="BP1192" i="1"/>
  <c r="BO1192" i="1"/>
  <c r="BN1192" i="1"/>
  <c r="BL1192" i="1"/>
  <c r="BK1192" i="1"/>
  <c r="BJ1192" i="1"/>
  <c r="BI1192" i="1"/>
  <c r="BH1192" i="1"/>
  <c r="BG1192" i="1"/>
  <c r="BF1192" i="1"/>
  <c r="BB1192" i="1"/>
  <c r="BA1192" i="1"/>
  <c r="AZ1192" i="1"/>
  <c r="AX1192" i="1"/>
  <c r="AW1192" i="1"/>
  <c r="AV1192" i="1"/>
  <c r="AU1192" i="1"/>
  <c r="AT1192" i="1"/>
  <c r="CA1191" i="1"/>
  <c r="BZ1191" i="1"/>
  <c r="BW1191" i="1"/>
  <c r="BU1191" i="1"/>
  <c r="BS1191" i="1"/>
  <c r="BR1191" i="1"/>
  <c r="BQ1191" i="1"/>
  <c r="BP1191" i="1"/>
  <c r="BO1191" i="1"/>
  <c r="BN1191" i="1"/>
  <c r="BL1191" i="1"/>
  <c r="BK1191" i="1"/>
  <c r="BJ1191" i="1"/>
  <c r="BI1191" i="1"/>
  <c r="BH1191" i="1"/>
  <c r="BG1191" i="1"/>
  <c r="BF1191" i="1"/>
  <c r="BB1191" i="1"/>
  <c r="BA1191" i="1"/>
  <c r="AZ1191" i="1"/>
  <c r="AX1191" i="1"/>
  <c r="AW1191" i="1"/>
  <c r="AV1191" i="1"/>
  <c r="AU1191" i="1"/>
  <c r="AT1191" i="1"/>
  <c r="CA1190" i="1"/>
  <c r="BZ1190" i="1"/>
  <c r="BW1190" i="1"/>
  <c r="BU1190" i="1"/>
  <c r="BS1190" i="1"/>
  <c r="BR1190" i="1"/>
  <c r="BQ1190" i="1"/>
  <c r="BP1190" i="1"/>
  <c r="BO1190" i="1"/>
  <c r="BN1190" i="1"/>
  <c r="BL1190" i="1"/>
  <c r="BK1190" i="1"/>
  <c r="BJ1190" i="1"/>
  <c r="BI1190" i="1"/>
  <c r="BH1190" i="1"/>
  <c r="BG1190" i="1"/>
  <c r="BF1190" i="1"/>
  <c r="BB1190" i="1"/>
  <c r="BA1190" i="1"/>
  <c r="AZ1190" i="1"/>
  <c r="AX1190" i="1"/>
  <c r="AW1190" i="1"/>
  <c r="AV1190" i="1"/>
  <c r="AU1190" i="1"/>
  <c r="AT1190" i="1"/>
  <c r="CA1189" i="1"/>
  <c r="BZ1189" i="1"/>
  <c r="BW1189" i="1"/>
  <c r="BU1189" i="1"/>
  <c r="BS1189" i="1"/>
  <c r="BR1189" i="1"/>
  <c r="BQ1189" i="1"/>
  <c r="BP1189" i="1"/>
  <c r="BO1189" i="1"/>
  <c r="BN1189" i="1"/>
  <c r="BL1189" i="1"/>
  <c r="BK1189" i="1"/>
  <c r="BJ1189" i="1"/>
  <c r="BI1189" i="1"/>
  <c r="BH1189" i="1"/>
  <c r="BG1189" i="1"/>
  <c r="BF1189" i="1"/>
  <c r="BB1189" i="1"/>
  <c r="BA1189" i="1"/>
  <c r="AZ1189" i="1"/>
  <c r="AX1189" i="1"/>
  <c r="AW1189" i="1"/>
  <c r="AV1189" i="1"/>
  <c r="AU1189" i="1"/>
  <c r="AT1189" i="1"/>
  <c r="CA1188" i="1"/>
  <c r="BZ1188" i="1"/>
  <c r="BW1188" i="1"/>
  <c r="BU1188" i="1"/>
  <c r="BS1188" i="1"/>
  <c r="BR1188" i="1"/>
  <c r="BQ1188" i="1"/>
  <c r="BP1188" i="1"/>
  <c r="BO1188" i="1"/>
  <c r="BN1188" i="1"/>
  <c r="BL1188" i="1"/>
  <c r="BK1188" i="1"/>
  <c r="BJ1188" i="1"/>
  <c r="BI1188" i="1"/>
  <c r="BH1188" i="1"/>
  <c r="BG1188" i="1"/>
  <c r="BF1188" i="1"/>
  <c r="BB1188" i="1"/>
  <c r="BA1188" i="1"/>
  <c r="AZ1188" i="1"/>
  <c r="AX1188" i="1"/>
  <c r="AW1188" i="1"/>
  <c r="AV1188" i="1"/>
  <c r="AU1188" i="1"/>
  <c r="AT1188" i="1"/>
  <c r="CA1187" i="1"/>
  <c r="BZ1187" i="1"/>
  <c r="BW1187" i="1"/>
  <c r="BU1187" i="1"/>
  <c r="BS1187" i="1"/>
  <c r="BR1187" i="1"/>
  <c r="BQ1187" i="1"/>
  <c r="BP1187" i="1"/>
  <c r="BO1187" i="1"/>
  <c r="BN1187" i="1"/>
  <c r="BL1187" i="1"/>
  <c r="BK1187" i="1"/>
  <c r="BJ1187" i="1"/>
  <c r="BI1187" i="1"/>
  <c r="BH1187" i="1"/>
  <c r="BG1187" i="1"/>
  <c r="BF1187" i="1"/>
  <c r="BB1187" i="1"/>
  <c r="BA1187" i="1"/>
  <c r="AZ1187" i="1"/>
  <c r="AX1187" i="1"/>
  <c r="AW1187" i="1"/>
  <c r="AV1187" i="1"/>
  <c r="AU1187" i="1"/>
  <c r="AT1187" i="1"/>
  <c r="CA1186" i="1"/>
  <c r="BZ1186" i="1"/>
  <c r="BW1186" i="1"/>
  <c r="BU1186" i="1"/>
  <c r="BS1186" i="1"/>
  <c r="BR1186" i="1"/>
  <c r="BQ1186" i="1"/>
  <c r="BP1186" i="1"/>
  <c r="BO1186" i="1"/>
  <c r="BN1186" i="1"/>
  <c r="BL1186" i="1"/>
  <c r="BK1186" i="1"/>
  <c r="BJ1186" i="1"/>
  <c r="BI1186" i="1"/>
  <c r="BH1186" i="1"/>
  <c r="BG1186" i="1"/>
  <c r="BF1186" i="1"/>
  <c r="BB1186" i="1"/>
  <c r="BA1186" i="1"/>
  <c r="AZ1186" i="1"/>
  <c r="AX1186" i="1"/>
  <c r="AW1186" i="1"/>
  <c r="AV1186" i="1"/>
  <c r="AU1186" i="1"/>
  <c r="AT1186" i="1"/>
  <c r="CA1185" i="1"/>
  <c r="BZ1185" i="1"/>
  <c r="BW1185" i="1"/>
  <c r="BU1185" i="1"/>
  <c r="BS1185" i="1"/>
  <c r="BR1185" i="1"/>
  <c r="BQ1185" i="1"/>
  <c r="BP1185" i="1"/>
  <c r="BO1185" i="1"/>
  <c r="BN1185" i="1"/>
  <c r="BL1185" i="1"/>
  <c r="BK1185" i="1"/>
  <c r="BJ1185" i="1"/>
  <c r="BI1185" i="1"/>
  <c r="BH1185" i="1"/>
  <c r="BG1185" i="1"/>
  <c r="BF1185" i="1"/>
  <c r="BB1185" i="1"/>
  <c r="BA1185" i="1"/>
  <c r="AZ1185" i="1"/>
  <c r="AX1185" i="1"/>
  <c r="AW1185" i="1"/>
  <c r="AV1185" i="1"/>
  <c r="AU1185" i="1"/>
  <c r="AT1185" i="1"/>
  <c r="CA1184" i="1"/>
  <c r="BZ1184" i="1"/>
  <c r="BW1184" i="1"/>
  <c r="BU1184" i="1"/>
  <c r="BS1184" i="1"/>
  <c r="BR1184" i="1"/>
  <c r="BQ1184" i="1"/>
  <c r="BP1184" i="1"/>
  <c r="BO1184" i="1"/>
  <c r="BN1184" i="1"/>
  <c r="BL1184" i="1"/>
  <c r="BK1184" i="1"/>
  <c r="BJ1184" i="1"/>
  <c r="BI1184" i="1"/>
  <c r="BH1184" i="1"/>
  <c r="BG1184" i="1"/>
  <c r="BF1184" i="1"/>
  <c r="BB1184" i="1"/>
  <c r="BA1184" i="1"/>
  <c r="AZ1184" i="1"/>
  <c r="AX1184" i="1"/>
  <c r="AW1184" i="1"/>
  <c r="AV1184" i="1"/>
  <c r="AU1184" i="1"/>
  <c r="AT1184" i="1"/>
  <c r="CA1183" i="1"/>
  <c r="BZ1183" i="1"/>
  <c r="BW1183" i="1"/>
  <c r="BU1183" i="1"/>
  <c r="BS1183" i="1"/>
  <c r="BR1183" i="1"/>
  <c r="BQ1183" i="1"/>
  <c r="BP1183" i="1"/>
  <c r="BO1183" i="1"/>
  <c r="BN1183" i="1"/>
  <c r="BL1183" i="1"/>
  <c r="BK1183" i="1"/>
  <c r="BJ1183" i="1"/>
  <c r="BI1183" i="1"/>
  <c r="BH1183" i="1"/>
  <c r="BG1183" i="1"/>
  <c r="BF1183" i="1"/>
  <c r="BB1183" i="1"/>
  <c r="BA1183" i="1"/>
  <c r="AZ1183" i="1"/>
  <c r="AX1183" i="1"/>
  <c r="AW1183" i="1"/>
  <c r="AV1183" i="1"/>
  <c r="AU1183" i="1"/>
  <c r="AT1183" i="1"/>
  <c r="CA1182" i="1"/>
  <c r="BZ1182" i="1"/>
  <c r="BW1182" i="1"/>
  <c r="BU1182" i="1"/>
  <c r="BS1182" i="1"/>
  <c r="BR1182" i="1"/>
  <c r="BQ1182" i="1"/>
  <c r="BP1182" i="1"/>
  <c r="BO1182" i="1"/>
  <c r="BN1182" i="1"/>
  <c r="BL1182" i="1"/>
  <c r="BK1182" i="1"/>
  <c r="BJ1182" i="1"/>
  <c r="BI1182" i="1"/>
  <c r="BH1182" i="1"/>
  <c r="BG1182" i="1"/>
  <c r="BF1182" i="1"/>
  <c r="BB1182" i="1"/>
  <c r="BA1182" i="1"/>
  <c r="AZ1182" i="1"/>
  <c r="AX1182" i="1"/>
  <c r="AW1182" i="1"/>
  <c r="AV1182" i="1"/>
  <c r="AU1182" i="1"/>
  <c r="AT1182" i="1"/>
  <c r="CA1181" i="1"/>
  <c r="BZ1181" i="1"/>
  <c r="BW1181" i="1"/>
  <c r="BU1181" i="1"/>
  <c r="BS1181" i="1"/>
  <c r="BR1181" i="1"/>
  <c r="BQ1181" i="1"/>
  <c r="BP1181" i="1"/>
  <c r="BO1181" i="1"/>
  <c r="BN1181" i="1"/>
  <c r="BL1181" i="1"/>
  <c r="BK1181" i="1"/>
  <c r="BJ1181" i="1"/>
  <c r="BI1181" i="1"/>
  <c r="BH1181" i="1"/>
  <c r="BG1181" i="1"/>
  <c r="BF1181" i="1"/>
  <c r="BB1181" i="1"/>
  <c r="BA1181" i="1"/>
  <c r="AZ1181" i="1"/>
  <c r="AX1181" i="1"/>
  <c r="AW1181" i="1"/>
  <c r="AV1181" i="1"/>
  <c r="AU1181" i="1"/>
  <c r="AT1181" i="1"/>
  <c r="CA1180" i="1"/>
  <c r="BZ1180" i="1"/>
  <c r="BW1180" i="1"/>
  <c r="BU1180" i="1"/>
  <c r="BS1180" i="1"/>
  <c r="BR1180" i="1"/>
  <c r="BQ1180" i="1"/>
  <c r="BP1180" i="1"/>
  <c r="BO1180" i="1"/>
  <c r="BN1180" i="1"/>
  <c r="BL1180" i="1"/>
  <c r="BK1180" i="1"/>
  <c r="BJ1180" i="1"/>
  <c r="BI1180" i="1"/>
  <c r="BH1180" i="1"/>
  <c r="BG1180" i="1"/>
  <c r="BF1180" i="1"/>
  <c r="BB1180" i="1"/>
  <c r="BA1180" i="1"/>
  <c r="AZ1180" i="1"/>
  <c r="AX1180" i="1"/>
  <c r="AW1180" i="1"/>
  <c r="AV1180" i="1"/>
  <c r="AU1180" i="1"/>
  <c r="AT1180" i="1"/>
  <c r="CA1179" i="1"/>
  <c r="BZ1179" i="1"/>
  <c r="BW1179" i="1"/>
  <c r="BU1179" i="1"/>
  <c r="BS1179" i="1"/>
  <c r="BR1179" i="1"/>
  <c r="BQ1179" i="1"/>
  <c r="BP1179" i="1"/>
  <c r="BO1179" i="1"/>
  <c r="BN1179" i="1"/>
  <c r="BL1179" i="1"/>
  <c r="BK1179" i="1"/>
  <c r="BJ1179" i="1"/>
  <c r="BI1179" i="1"/>
  <c r="BH1179" i="1"/>
  <c r="BG1179" i="1"/>
  <c r="BF1179" i="1"/>
  <c r="BB1179" i="1"/>
  <c r="BA1179" i="1"/>
  <c r="AZ1179" i="1"/>
  <c r="AX1179" i="1"/>
  <c r="AW1179" i="1"/>
  <c r="AV1179" i="1"/>
  <c r="AU1179" i="1"/>
  <c r="AT1179" i="1"/>
  <c r="CA1178" i="1"/>
  <c r="BZ1178" i="1"/>
  <c r="BW1178" i="1"/>
  <c r="BU1178" i="1"/>
  <c r="BS1178" i="1"/>
  <c r="BR1178" i="1"/>
  <c r="BQ1178" i="1"/>
  <c r="BP1178" i="1"/>
  <c r="BO1178" i="1"/>
  <c r="BN1178" i="1"/>
  <c r="BL1178" i="1"/>
  <c r="BK1178" i="1"/>
  <c r="BJ1178" i="1"/>
  <c r="BI1178" i="1"/>
  <c r="BH1178" i="1"/>
  <c r="BG1178" i="1"/>
  <c r="BF1178" i="1"/>
  <c r="BB1178" i="1"/>
  <c r="BA1178" i="1"/>
  <c r="AZ1178" i="1"/>
  <c r="AX1178" i="1"/>
  <c r="AW1178" i="1"/>
  <c r="AV1178" i="1"/>
  <c r="AU1178" i="1"/>
  <c r="AT1178" i="1"/>
  <c r="CA1177" i="1"/>
  <c r="BZ1177" i="1"/>
  <c r="BW1177" i="1"/>
  <c r="BU1177" i="1"/>
  <c r="BS1177" i="1"/>
  <c r="BR1177" i="1"/>
  <c r="BQ1177" i="1"/>
  <c r="BP1177" i="1"/>
  <c r="BO1177" i="1"/>
  <c r="BN1177" i="1"/>
  <c r="BL1177" i="1"/>
  <c r="BK1177" i="1"/>
  <c r="BJ1177" i="1"/>
  <c r="BI1177" i="1"/>
  <c r="BH1177" i="1"/>
  <c r="BG1177" i="1"/>
  <c r="BF1177" i="1"/>
  <c r="BB1177" i="1"/>
  <c r="BA1177" i="1"/>
  <c r="AZ1177" i="1"/>
  <c r="AX1177" i="1"/>
  <c r="AW1177" i="1"/>
  <c r="AV1177" i="1"/>
  <c r="AU1177" i="1"/>
  <c r="AT1177" i="1"/>
  <c r="CA1176" i="1"/>
  <c r="BZ1176" i="1"/>
  <c r="BW1176" i="1"/>
  <c r="BU1176" i="1"/>
  <c r="BS1176" i="1"/>
  <c r="BR1176" i="1"/>
  <c r="BQ1176" i="1"/>
  <c r="BP1176" i="1"/>
  <c r="BO1176" i="1"/>
  <c r="BN1176" i="1"/>
  <c r="BL1176" i="1"/>
  <c r="BK1176" i="1"/>
  <c r="BJ1176" i="1"/>
  <c r="BI1176" i="1"/>
  <c r="BH1176" i="1"/>
  <c r="BG1176" i="1"/>
  <c r="BF1176" i="1"/>
  <c r="BB1176" i="1"/>
  <c r="BA1176" i="1"/>
  <c r="AZ1176" i="1"/>
  <c r="AX1176" i="1"/>
  <c r="AW1176" i="1"/>
  <c r="AV1176" i="1"/>
  <c r="AU1176" i="1"/>
  <c r="AT1176" i="1"/>
  <c r="CA1175" i="1"/>
  <c r="BZ1175" i="1"/>
  <c r="BW1175" i="1"/>
  <c r="BU1175" i="1"/>
  <c r="BS1175" i="1"/>
  <c r="BR1175" i="1"/>
  <c r="BQ1175" i="1"/>
  <c r="BP1175" i="1"/>
  <c r="BO1175" i="1"/>
  <c r="BN1175" i="1"/>
  <c r="BL1175" i="1"/>
  <c r="BK1175" i="1"/>
  <c r="BJ1175" i="1"/>
  <c r="BI1175" i="1"/>
  <c r="BH1175" i="1"/>
  <c r="BG1175" i="1"/>
  <c r="BF1175" i="1"/>
  <c r="BB1175" i="1"/>
  <c r="BA1175" i="1"/>
  <c r="AZ1175" i="1"/>
  <c r="AX1175" i="1"/>
  <c r="AW1175" i="1"/>
  <c r="AV1175" i="1"/>
  <c r="AU1175" i="1"/>
  <c r="AT1175" i="1"/>
  <c r="CA1174" i="1"/>
  <c r="BZ1174" i="1"/>
  <c r="BW1174" i="1"/>
  <c r="BU1174" i="1"/>
  <c r="BS1174" i="1"/>
  <c r="BR1174" i="1"/>
  <c r="BQ1174" i="1"/>
  <c r="BP1174" i="1"/>
  <c r="BO1174" i="1"/>
  <c r="BN1174" i="1"/>
  <c r="BL1174" i="1"/>
  <c r="BK1174" i="1"/>
  <c r="BJ1174" i="1"/>
  <c r="BI1174" i="1"/>
  <c r="BH1174" i="1"/>
  <c r="BG1174" i="1"/>
  <c r="BF1174" i="1"/>
  <c r="BB1174" i="1"/>
  <c r="BA1174" i="1"/>
  <c r="AZ1174" i="1"/>
  <c r="AX1174" i="1"/>
  <c r="AW1174" i="1"/>
  <c r="AV1174" i="1"/>
  <c r="AU1174" i="1"/>
  <c r="AT1174" i="1"/>
  <c r="CA1173" i="1"/>
  <c r="BZ1173" i="1"/>
  <c r="BW1173" i="1"/>
  <c r="BU1173" i="1"/>
  <c r="BS1173" i="1"/>
  <c r="BR1173" i="1"/>
  <c r="BQ1173" i="1"/>
  <c r="BP1173" i="1"/>
  <c r="BO1173" i="1"/>
  <c r="BN1173" i="1"/>
  <c r="BL1173" i="1"/>
  <c r="BK1173" i="1"/>
  <c r="BJ1173" i="1"/>
  <c r="BI1173" i="1"/>
  <c r="BH1173" i="1"/>
  <c r="BG1173" i="1"/>
  <c r="BF1173" i="1"/>
  <c r="BB1173" i="1"/>
  <c r="BA1173" i="1"/>
  <c r="AZ1173" i="1"/>
  <c r="AX1173" i="1"/>
  <c r="AW1173" i="1"/>
  <c r="AV1173" i="1"/>
  <c r="AU1173" i="1"/>
  <c r="AT1173" i="1"/>
  <c r="CA1172" i="1"/>
  <c r="BZ1172" i="1"/>
  <c r="BW1172" i="1"/>
  <c r="BU1172" i="1"/>
  <c r="BS1172" i="1"/>
  <c r="BR1172" i="1"/>
  <c r="BQ1172" i="1"/>
  <c r="BP1172" i="1"/>
  <c r="BO1172" i="1"/>
  <c r="BN1172" i="1"/>
  <c r="BL1172" i="1"/>
  <c r="BK1172" i="1"/>
  <c r="BJ1172" i="1"/>
  <c r="BI1172" i="1"/>
  <c r="BH1172" i="1"/>
  <c r="BG1172" i="1"/>
  <c r="BF1172" i="1"/>
  <c r="BB1172" i="1"/>
  <c r="BA1172" i="1"/>
  <c r="AZ1172" i="1"/>
  <c r="AX1172" i="1"/>
  <c r="AW1172" i="1"/>
  <c r="AV1172" i="1"/>
  <c r="AU1172" i="1"/>
  <c r="AT1172" i="1"/>
  <c r="CA1171" i="1"/>
  <c r="BZ1171" i="1"/>
  <c r="BW1171" i="1"/>
  <c r="BU1171" i="1"/>
  <c r="BS1171" i="1"/>
  <c r="BR1171" i="1"/>
  <c r="BQ1171" i="1"/>
  <c r="BP1171" i="1"/>
  <c r="BO1171" i="1"/>
  <c r="BN1171" i="1"/>
  <c r="BL1171" i="1"/>
  <c r="BK1171" i="1"/>
  <c r="BJ1171" i="1"/>
  <c r="BI1171" i="1"/>
  <c r="BH1171" i="1"/>
  <c r="BG1171" i="1"/>
  <c r="BF1171" i="1"/>
  <c r="BB1171" i="1"/>
  <c r="BA1171" i="1"/>
  <c r="AZ1171" i="1"/>
  <c r="AX1171" i="1"/>
  <c r="AW1171" i="1"/>
  <c r="AV1171" i="1"/>
  <c r="AU1171" i="1"/>
  <c r="AT1171" i="1"/>
  <c r="CA1170" i="1"/>
  <c r="BZ1170" i="1"/>
  <c r="BW1170" i="1"/>
  <c r="BU1170" i="1"/>
  <c r="BS1170" i="1"/>
  <c r="BR1170" i="1"/>
  <c r="BQ1170" i="1"/>
  <c r="BP1170" i="1"/>
  <c r="BO1170" i="1"/>
  <c r="BN1170" i="1"/>
  <c r="BL1170" i="1"/>
  <c r="BK1170" i="1"/>
  <c r="BJ1170" i="1"/>
  <c r="BI1170" i="1"/>
  <c r="BH1170" i="1"/>
  <c r="BG1170" i="1"/>
  <c r="BF1170" i="1"/>
  <c r="BB1170" i="1"/>
  <c r="BA1170" i="1"/>
  <c r="AZ1170" i="1"/>
  <c r="AX1170" i="1"/>
  <c r="AW1170" i="1"/>
  <c r="AV1170" i="1"/>
  <c r="AU1170" i="1"/>
  <c r="AT1170" i="1"/>
  <c r="CA1169" i="1"/>
  <c r="BZ1169" i="1"/>
  <c r="BW1169" i="1"/>
  <c r="BU1169" i="1"/>
  <c r="BS1169" i="1"/>
  <c r="BR1169" i="1"/>
  <c r="BQ1169" i="1"/>
  <c r="BP1169" i="1"/>
  <c r="BO1169" i="1"/>
  <c r="BN1169" i="1"/>
  <c r="BL1169" i="1"/>
  <c r="BK1169" i="1"/>
  <c r="BJ1169" i="1"/>
  <c r="BI1169" i="1"/>
  <c r="BH1169" i="1"/>
  <c r="BG1169" i="1"/>
  <c r="BF1169" i="1"/>
  <c r="BB1169" i="1"/>
  <c r="BA1169" i="1"/>
  <c r="AZ1169" i="1"/>
  <c r="AX1169" i="1"/>
  <c r="AW1169" i="1"/>
  <c r="AV1169" i="1"/>
  <c r="AU1169" i="1"/>
  <c r="AT1169" i="1"/>
  <c r="CA1168" i="1"/>
  <c r="BZ1168" i="1"/>
  <c r="BW1168" i="1"/>
  <c r="BU1168" i="1"/>
  <c r="BS1168" i="1"/>
  <c r="BR1168" i="1"/>
  <c r="BQ1168" i="1"/>
  <c r="BP1168" i="1"/>
  <c r="BO1168" i="1"/>
  <c r="BN1168" i="1"/>
  <c r="BL1168" i="1"/>
  <c r="BK1168" i="1"/>
  <c r="BJ1168" i="1"/>
  <c r="BI1168" i="1"/>
  <c r="BH1168" i="1"/>
  <c r="BG1168" i="1"/>
  <c r="BF1168" i="1"/>
  <c r="BB1168" i="1"/>
  <c r="BA1168" i="1"/>
  <c r="AZ1168" i="1"/>
  <c r="AX1168" i="1"/>
  <c r="AW1168" i="1"/>
  <c r="AV1168" i="1"/>
  <c r="AU1168" i="1"/>
  <c r="AT1168" i="1"/>
  <c r="CA1167" i="1"/>
  <c r="BZ1167" i="1"/>
  <c r="BW1167" i="1"/>
  <c r="BU1167" i="1"/>
  <c r="BS1167" i="1"/>
  <c r="BR1167" i="1"/>
  <c r="BQ1167" i="1"/>
  <c r="BP1167" i="1"/>
  <c r="BO1167" i="1"/>
  <c r="BN1167" i="1"/>
  <c r="BL1167" i="1"/>
  <c r="BK1167" i="1"/>
  <c r="BJ1167" i="1"/>
  <c r="BI1167" i="1"/>
  <c r="BH1167" i="1"/>
  <c r="BG1167" i="1"/>
  <c r="BF1167" i="1"/>
  <c r="BB1167" i="1"/>
  <c r="BA1167" i="1"/>
  <c r="AZ1167" i="1"/>
  <c r="AX1167" i="1"/>
  <c r="AW1167" i="1"/>
  <c r="AV1167" i="1"/>
  <c r="AU1167" i="1"/>
  <c r="AT1167" i="1"/>
  <c r="CA1166" i="1"/>
  <c r="BZ1166" i="1"/>
  <c r="BW1166" i="1"/>
  <c r="BU1166" i="1"/>
  <c r="BS1166" i="1"/>
  <c r="BR1166" i="1"/>
  <c r="BQ1166" i="1"/>
  <c r="BP1166" i="1"/>
  <c r="BO1166" i="1"/>
  <c r="BN1166" i="1"/>
  <c r="BL1166" i="1"/>
  <c r="BK1166" i="1"/>
  <c r="BJ1166" i="1"/>
  <c r="BI1166" i="1"/>
  <c r="BH1166" i="1"/>
  <c r="BG1166" i="1"/>
  <c r="BF1166" i="1"/>
  <c r="BB1166" i="1"/>
  <c r="BA1166" i="1"/>
  <c r="AZ1166" i="1"/>
  <c r="AX1166" i="1"/>
  <c r="AW1166" i="1"/>
  <c r="AV1166" i="1"/>
  <c r="AU1166" i="1"/>
  <c r="AT1166" i="1"/>
  <c r="CA1165" i="1"/>
  <c r="BZ1165" i="1"/>
  <c r="BW1165" i="1"/>
  <c r="BU1165" i="1"/>
  <c r="BS1165" i="1"/>
  <c r="BR1165" i="1"/>
  <c r="BQ1165" i="1"/>
  <c r="BP1165" i="1"/>
  <c r="BO1165" i="1"/>
  <c r="BN1165" i="1"/>
  <c r="BL1165" i="1"/>
  <c r="BK1165" i="1"/>
  <c r="BJ1165" i="1"/>
  <c r="BI1165" i="1"/>
  <c r="BH1165" i="1"/>
  <c r="BG1165" i="1"/>
  <c r="BF1165" i="1"/>
  <c r="BB1165" i="1"/>
  <c r="BA1165" i="1"/>
  <c r="AZ1165" i="1"/>
  <c r="AX1165" i="1"/>
  <c r="AW1165" i="1"/>
  <c r="AV1165" i="1"/>
  <c r="AU1165" i="1"/>
  <c r="AT1165" i="1"/>
  <c r="CA1164" i="1"/>
  <c r="BZ1164" i="1"/>
  <c r="BW1164" i="1"/>
  <c r="BU1164" i="1"/>
  <c r="BS1164" i="1"/>
  <c r="BR1164" i="1"/>
  <c r="BQ1164" i="1"/>
  <c r="BP1164" i="1"/>
  <c r="BO1164" i="1"/>
  <c r="BN1164" i="1"/>
  <c r="BL1164" i="1"/>
  <c r="BK1164" i="1"/>
  <c r="BJ1164" i="1"/>
  <c r="BI1164" i="1"/>
  <c r="BH1164" i="1"/>
  <c r="BG1164" i="1"/>
  <c r="BF1164" i="1"/>
  <c r="BB1164" i="1"/>
  <c r="BA1164" i="1"/>
  <c r="AZ1164" i="1"/>
  <c r="AX1164" i="1"/>
  <c r="AW1164" i="1"/>
  <c r="AV1164" i="1"/>
  <c r="AU1164" i="1"/>
  <c r="AT1164" i="1"/>
  <c r="CA1163" i="1"/>
  <c r="BZ1163" i="1"/>
  <c r="BW1163" i="1"/>
  <c r="BU1163" i="1"/>
  <c r="BS1163" i="1"/>
  <c r="BR1163" i="1"/>
  <c r="BQ1163" i="1"/>
  <c r="BP1163" i="1"/>
  <c r="BO1163" i="1"/>
  <c r="BN1163" i="1"/>
  <c r="BL1163" i="1"/>
  <c r="BK1163" i="1"/>
  <c r="BJ1163" i="1"/>
  <c r="BI1163" i="1"/>
  <c r="BH1163" i="1"/>
  <c r="BG1163" i="1"/>
  <c r="BF1163" i="1"/>
  <c r="BB1163" i="1"/>
  <c r="BA1163" i="1"/>
  <c r="AZ1163" i="1"/>
  <c r="AX1163" i="1"/>
  <c r="AW1163" i="1"/>
  <c r="AV1163" i="1"/>
  <c r="AU1163" i="1"/>
  <c r="AT1163" i="1"/>
  <c r="CA1162" i="1"/>
  <c r="BZ1162" i="1"/>
  <c r="BW1162" i="1"/>
  <c r="BU1162" i="1"/>
  <c r="BS1162" i="1"/>
  <c r="BR1162" i="1"/>
  <c r="BQ1162" i="1"/>
  <c r="BP1162" i="1"/>
  <c r="BO1162" i="1"/>
  <c r="BN1162" i="1"/>
  <c r="BL1162" i="1"/>
  <c r="BK1162" i="1"/>
  <c r="BJ1162" i="1"/>
  <c r="BI1162" i="1"/>
  <c r="BH1162" i="1"/>
  <c r="BG1162" i="1"/>
  <c r="BF1162" i="1"/>
  <c r="BB1162" i="1"/>
  <c r="BA1162" i="1"/>
  <c r="AZ1162" i="1"/>
  <c r="AX1162" i="1"/>
  <c r="AW1162" i="1"/>
  <c r="AV1162" i="1"/>
  <c r="AU1162" i="1"/>
  <c r="AT1162" i="1"/>
  <c r="CA1161" i="1"/>
  <c r="BZ1161" i="1"/>
  <c r="BW1161" i="1"/>
  <c r="BU1161" i="1"/>
  <c r="BS1161" i="1"/>
  <c r="BR1161" i="1"/>
  <c r="BQ1161" i="1"/>
  <c r="BP1161" i="1"/>
  <c r="BO1161" i="1"/>
  <c r="BN1161" i="1"/>
  <c r="BL1161" i="1"/>
  <c r="BK1161" i="1"/>
  <c r="BJ1161" i="1"/>
  <c r="BI1161" i="1"/>
  <c r="BH1161" i="1"/>
  <c r="BG1161" i="1"/>
  <c r="BF1161" i="1"/>
  <c r="BB1161" i="1"/>
  <c r="BA1161" i="1"/>
  <c r="AZ1161" i="1"/>
  <c r="AX1161" i="1"/>
  <c r="AW1161" i="1"/>
  <c r="AV1161" i="1"/>
  <c r="AU1161" i="1"/>
  <c r="AT1161" i="1"/>
  <c r="CA1160" i="1"/>
  <c r="BZ1160" i="1"/>
  <c r="BW1160" i="1"/>
  <c r="BU1160" i="1"/>
  <c r="BS1160" i="1"/>
  <c r="BR1160" i="1"/>
  <c r="BQ1160" i="1"/>
  <c r="BP1160" i="1"/>
  <c r="BO1160" i="1"/>
  <c r="BN1160" i="1"/>
  <c r="BL1160" i="1"/>
  <c r="BK1160" i="1"/>
  <c r="BJ1160" i="1"/>
  <c r="BI1160" i="1"/>
  <c r="BH1160" i="1"/>
  <c r="BG1160" i="1"/>
  <c r="BF1160" i="1"/>
  <c r="BB1160" i="1"/>
  <c r="BA1160" i="1"/>
  <c r="AZ1160" i="1"/>
  <c r="AX1160" i="1"/>
  <c r="AW1160" i="1"/>
  <c r="AV1160" i="1"/>
  <c r="AU1160" i="1"/>
  <c r="AT1160" i="1"/>
  <c r="CA1159" i="1"/>
  <c r="BZ1159" i="1"/>
  <c r="BW1159" i="1"/>
  <c r="BU1159" i="1"/>
  <c r="BS1159" i="1"/>
  <c r="BR1159" i="1"/>
  <c r="BQ1159" i="1"/>
  <c r="BP1159" i="1"/>
  <c r="BO1159" i="1"/>
  <c r="BN1159" i="1"/>
  <c r="BL1159" i="1"/>
  <c r="BK1159" i="1"/>
  <c r="BJ1159" i="1"/>
  <c r="BI1159" i="1"/>
  <c r="BH1159" i="1"/>
  <c r="BG1159" i="1"/>
  <c r="BF1159" i="1"/>
  <c r="BB1159" i="1"/>
  <c r="BA1159" i="1"/>
  <c r="AZ1159" i="1"/>
  <c r="AX1159" i="1"/>
  <c r="AW1159" i="1"/>
  <c r="AV1159" i="1"/>
  <c r="AU1159" i="1"/>
  <c r="AT1159" i="1"/>
  <c r="CA1158" i="1"/>
  <c r="BZ1158" i="1"/>
  <c r="BW1158" i="1"/>
  <c r="BU1158" i="1"/>
  <c r="BS1158" i="1"/>
  <c r="BR1158" i="1"/>
  <c r="BQ1158" i="1"/>
  <c r="BP1158" i="1"/>
  <c r="BO1158" i="1"/>
  <c r="BN1158" i="1"/>
  <c r="BL1158" i="1"/>
  <c r="BK1158" i="1"/>
  <c r="BJ1158" i="1"/>
  <c r="BI1158" i="1"/>
  <c r="BH1158" i="1"/>
  <c r="BG1158" i="1"/>
  <c r="BF1158" i="1"/>
  <c r="BB1158" i="1"/>
  <c r="BA1158" i="1"/>
  <c r="AZ1158" i="1"/>
  <c r="AX1158" i="1"/>
  <c r="AW1158" i="1"/>
  <c r="AV1158" i="1"/>
  <c r="AU1158" i="1"/>
  <c r="AT1158" i="1"/>
  <c r="CA1157" i="1"/>
  <c r="BZ1157" i="1"/>
  <c r="BW1157" i="1"/>
  <c r="BU1157" i="1"/>
  <c r="BS1157" i="1"/>
  <c r="BR1157" i="1"/>
  <c r="BQ1157" i="1"/>
  <c r="BP1157" i="1"/>
  <c r="BO1157" i="1"/>
  <c r="BN1157" i="1"/>
  <c r="BL1157" i="1"/>
  <c r="BK1157" i="1"/>
  <c r="BJ1157" i="1"/>
  <c r="BI1157" i="1"/>
  <c r="BH1157" i="1"/>
  <c r="BG1157" i="1"/>
  <c r="BF1157" i="1"/>
  <c r="BB1157" i="1"/>
  <c r="BA1157" i="1"/>
  <c r="AZ1157" i="1"/>
  <c r="AX1157" i="1"/>
  <c r="AW1157" i="1"/>
  <c r="AV1157" i="1"/>
  <c r="AU1157" i="1"/>
  <c r="AT1157" i="1"/>
  <c r="CA1156" i="1"/>
  <c r="BZ1156" i="1"/>
  <c r="BW1156" i="1"/>
  <c r="BU1156" i="1"/>
  <c r="BS1156" i="1"/>
  <c r="BR1156" i="1"/>
  <c r="BQ1156" i="1"/>
  <c r="BP1156" i="1"/>
  <c r="BO1156" i="1"/>
  <c r="BN1156" i="1"/>
  <c r="BL1156" i="1"/>
  <c r="BK1156" i="1"/>
  <c r="BJ1156" i="1"/>
  <c r="BI1156" i="1"/>
  <c r="BH1156" i="1"/>
  <c r="BG1156" i="1"/>
  <c r="BF1156" i="1"/>
  <c r="BB1156" i="1"/>
  <c r="BA1156" i="1"/>
  <c r="AZ1156" i="1"/>
  <c r="AX1156" i="1"/>
  <c r="AW1156" i="1"/>
  <c r="AV1156" i="1"/>
  <c r="AU1156" i="1"/>
  <c r="AT1156" i="1"/>
  <c r="CA1155" i="1"/>
  <c r="BZ1155" i="1"/>
  <c r="BW1155" i="1"/>
  <c r="BU1155" i="1"/>
  <c r="BS1155" i="1"/>
  <c r="BR1155" i="1"/>
  <c r="BQ1155" i="1"/>
  <c r="BP1155" i="1"/>
  <c r="BO1155" i="1"/>
  <c r="BN1155" i="1"/>
  <c r="BL1155" i="1"/>
  <c r="BK1155" i="1"/>
  <c r="BJ1155" i="1"/>
  <c r="BI1155" i="1"/>
  <c r="BH1155" i="1"/>
  <c r="BG1155" i="1"/>
  <c r="BF1155" i="1"/>
  <c r="BB1155" i="1"/>
  <c r="BA1155" i="1"/>
  <c r="AZ1155" i="1"/>
  <c r="AX1155" i="1"/>
  <c r="AW1155" i="1"/>
  <c r="AV1155" i="1"/>
  <c r="AU1155" i="1"/>
  <c r="AT1155" i="1"/>
  <c r="CA1154" i="1"/>
  <c r="BZ1154" i="1"/>
  <c r="BW1154" i="1"/>
  <c r="BU1154" i="1"/>
  <c r="BS1154" i="1"/>
  <c r="BR1154" i="1"/>
  <c r="BQ1154" i="1"/>
  <c r="BP1154" i="1"/>
  <c r="BO1154" i="1"/>
  <c r="BN1154" i="1"/>
  <c r="BL1154" i="1"/>
  <c r="BK1154" i="1"/>
  <c r="BJ1154" i="1"/>
  <c r="BI1154" i="1"/>
  <c r="BH1154" i="1"/>
  <c r="BG1154" i="1"/>
  <c r="BF1154" i="1"/>
  <c r="BB1154" i="1"/>
  <c r="BA1154" i="1"/>
  <c r="AZ1154" i="1"/>
  <c r="AX1154" i="1"/>
  <c r="AW1154" i="1"/>
  <c r="AV1154" i="1"/>
  <c r="AU1154" i="1"/>
  <c r="AT1154" i="1"/>
  <c r="CA1153" i="1"/>
  <c r="BZ1153" i="1"/>
  <c r="BW1153" i="1"/>
  <c r="BU1153" i="1"/>
  <c r="BS1153" i="1"/>
  <c r="BR1153" i="1"/>
  <c r="BQ1153" i="1"/>
  <c r="BP1153" i="1"/>
  <c r="BO1153" i="1"/>
  <c r="BN1153" i="1"/>
  <c r="BL1153" i="1"/>
  <c r="BK1153" i="1"/>
  <c r="BJ1153" i="1"/>
  <c r="BI1153" i="1"/>
  <c r="BH1153" i="1"/>
  <c r="BG1153" i="1"/>
  <c r="BF1153" i="1"/>
  <c r="BB1153" i="1"/>
  <c r="BA1153" i="1"/>
  <c r="AZ1153" i="1"/>
  <c r="AX1153" i="1"/>
  <c r="AW1153" i="1"/>
  <c r="AV1153" i="1"/>
  <c r="AU1153" i="1"/>
  <c r="AT1153" i="1"/>
  <c r="CA1152" i="1"/>
  <c r="BZ1152" i="1"/>
  <c r="BW1152" i="1"/>
  <c r="BU1152" i="1"/>
  <c r="BS1152" i="1"/>
  <c r="BR1152" i="1"/>
  <c r="BQ1152" i="1"/>
  <c r="BP1152" i="1"/>
  <c r="BO1152" i="1"/>
  <c r="BN1152" i="1"/>
  <c r="BL1152" i="1"/>
  <c r="BK1152" i="1"/>
  <c r="BJ1152" i="1"/>
  <c r="BI1152" i="1"/>
  <c r="BH1152" i="1"/>
  <c r="BG1152" i="1"/>
  <c r="BF1152" i="1"/>
  <c r="BB1152" i="1"/>
  <c r="BA1152" i="1"/>
  <c r="AZ1152" i="1"/>
  <c r="AX1152" i="1"/>
  <c r="AW1152" i="1"/>
  <c r="AV1152" i="1"/>
  <c r="AU1152" i="1"/>
  <c r="AT1152" i="1"/>
  <c r="CA1151" i="1"/>
  <c r="BZ1151" i="1"/>
  <c r="BW1151" i="1"/>
  <c r="BU1151" i="1"/>
  <c r="BS1151" i="1"/>
  <c r="BR1151" i="1"/>
  <c r="BQ1151" i="1"/>
  <c r="BP1151" i="1"/>
  <c r="BO1151" i="1"/>
  <c r="BN1151" i="1"/>
  <c r="BL1151" i="1"/>
  <c r="BK1151" i="1"/>
  <c r="BJ1151" i="1"/>
  <c r="BI1151" i="1"/>
  <c r="BH1151" i="1"/>
  <c r="BG1151" i="1"/>
  <c r="BF1151" i="1"/>
  <c r="BB1151" i="1"/>
  <c r="BA1151" i="1"/>
  <c r="AZ1151" i="1"/>
  <c r="AX1151" i="1"/>
  <c r="AW1151" i="1"/>
  <c r="AV1151" i="1"/>
  <c r="AU1151" i="1"/>
  <c r="AT1151" i="1"/>
  <c r="CA1150" i="1"/>
  <c r="BZ1150" i="1"/>
  <c r="BW1150" i="1"/>
  <c r="BU1150" i="1"/>
  <c r="BS1150" i="1"/>
  <c r="BR1150" i="1"/>
  <c r="BQ1150" i="1"/>
  <c r="BP1150" i="1"/>
  <c r="BO1150" i="1"/>
  <c r="BN1150" i="1"/>
  <c r="BL1150" i="1"/>
  <c r="BK1150" i="1"/>
  <c r="BJ1150" i="1"/>
  <c r="BI1150" i="1"/>
  <c r="BH1150" i="1"/>
  <c r="BG1150" i="1"/>
  <c r="BF1150" i="1"/>
  <c r="BB1150" i="1"/>
  <c r="BA1150" i="1"/>
  <c r="AZ1150" i="1"/>
  <c r="AX1150" i="1"/>
  <c r="AW1150" i="1"/>
  <c r="AV1150" i="1"/>
  <c r="AU1150" i="1"/>
  <c r="AT1150" i="1"/>
  <c r="CA1149" i="1"/>
  <c r="BZ1149" i="1"/>
  <c r="BW1149" i="1"/>
  <c r="BU1149" i="1"/>
  <c r="BS1149" i="1"/>
  <c r="BR1149" i="1"/>
  <c r="BQ1149" i="1"/>
  <c r="BP1149" i="1"/>
  <c r="BO1149" i="1"/>
  <c r="BN1149" i="1"/>
  <c r="BL1149" i="1"/>
  <c r="BK1149" i="1"/>
  <c r="BJ1149" i="1"/>
  <c r="BI1149" i="1"/>
  <c r="BH1149" i="1"/>
  <c r="BG1149" i="1"/>
  <c r="BF1149" i="1"/>
  <c r="BB1149" i="1"/>
  <c r="BA1149" i="1"/>
  <c r="AZ1149" i="1"/>
  <c r="AX1149" i="1"/>
  <c r="AW1149" i="1"/>
  <c r="AV1149" i="1"/>
  <c r="AU1149" i="1"/>
  <c r="AT1149" i="1"/>
  <c r="CA1148" i="1"/>
  <c r="BZ1148" i="1"/>
  <c r="BW1148" i="1"/>
  <c r="BU1148" i="1"/>
  <c r="BS1148" i="1"/>
  <c r="BR1148" i="1"/>
  <c r="BQ1148" i="1"/>
  <c r="BP1148" i="1"/>
  <c r="BO1148" i="1"/>
  <c r="BN1148" i="1"/>
  <c r="BL1148" i="1"/>
  <c r="BK1148" i="1"/>
  <c r="BJ1148" i="1"/>
  <c r="BI1148" i="1"/>
  <c r="BH1148" i="1"/>
  <c r="BG1148" i="1"/>
  <c r="BF1148" i="1"/>
  <c r="BB1148" i="1"/>
  <c r="BA1148" i="1"/>
  <c r="AZ1148" i="1"/>
  <c r="AX1148" i="1"/>
  <c r="AW1148" i="1"/>
  <c r="AV1148" i="1"/>
  <c r="AU1148" i="1"/>
  <c r="AT1148" i="1"/>
  <c r="CA1147" i="1"/>
  <c r="BZ1147" i="1"/>
  <c r="BW1147" i="1"/>
  <c r="BU1147" i="1"/>
  <c r="BS1147" i="1"/>
  <c r="BR1147" i="1"/>
  <c r="BQ1147" i="1"/>
  <c r="BP1147" i="1"/>
  <c r="BO1147" i="1"/>
  <c r="BN1147" i="1"/>
  <c r="BL1147" i="1"/>
  <c r="BK1147" i="1"/>
  <c r="BJ1147" i="1"/>
  <c r="BI1147" i="1"/>
  <c r="BH1147" i="1"/>
  <c r="BG1147" i="1"/>
  <c r="BF1147" i="1"/>
  <c r="BB1147" i="1"/>
  <c r="BA1147" i="1"/>
  <c r="AZ1147" i="1"/>
  <c r="AX1147" i="1"/>
  <c r="AW1147" i="1"/>
  <c r="AV1147" i="1"/>
  <c r="AU1147" i="1"/>
  <c r="AT1147" i="1"/>
  <c r="CA1146" i="1"/>
  <c r="BZ1146" i="1"/>
  <c r="BW1146" i="1"/>
  <c r="BU1146" i="1"/>
  <c r="BS1146" i="1"/>
  <c r="BR1146" i="1"/>
  <c r="BQ1146" i="1"/>
  <c r="BP1146" i="1"/>
  <c r="BO1146" i="1"/>
  <c r="BN1146" i="1"/>
  <c r="BL1146" i="1"/>
  <c r="BK1146" i="1"/>
  <c r="BJ1146" i="1"/>
  <c r="BI1146" i="1"/>
  <c r="BH1146" i="1"/>
  <c r="BG1146" i="1"/>
  <c r="BF1146" i="1"/>
  <c r="BB1146" i="1"/>
  <c r="BA1146" i="1"/>
  <c r="AZ1146" i="1"/>
  <c r="AX1146" i="1"/>
  <c r="AW1146" i="1"/>
  <c r="AV1146" i="1"/>
  <c r="AU1146" i="1"/>
  <c r="AT1146" i="1"/>
  <c r="CA1145" i="1"/>
  <c r="BZ1145" i="1"/>
  <c r="BW1145" i="1"/>
  <c r="BU1145" i="1"/>
  <c r="BS1145" i="1"/>
  <c r="BR1145" i="1"/>
  <c r="BQ1145" i="1"/>
  <c r="BP1145" i="1"/>
  <c r="BO1145" i="1"/>
  <c r="BN1145" i="1"/>
  <c r="BL1145" i="1"/>
  <c r="BK1145" i="1"/>
  <c r="BJ1145" i="1"/>
  <c r="BI1145" i="1"/>
  <c r="BH1145" i="1"/>
  <c r="BG1145" i="1"/>
  <c r="BF1145" i="1"/>
  <c r="BB1145" i="1"/>
  <c r="BA1145" i="1"/>
  <c r="AZ1145" i="1"/>
  <c r="AX1145" i="1"/>
  <c r="AW1145" i="1"/>
  <c r="AV1145" i="1"/>
  <c r="AU1145" i="1"/>
  <c r="AT1145" i="1"/>
  <c r="CA1144" i="1"/>
  <c r="BZ1144" i="1"/>
  <c r="BW1144" i="1"/>
  <c r="BU1144" i="1"/>
  <c r="BS1144" i="1"/>
  <c r="BR1144" i="1"/>
  <c r="BQ1144" i="1"/>
  <c r="BP1144" i="1"/>
  <c r="BO1144" i="1"/>
  <c r="BN1144" i="1"/>
  <c r="BL1144" i="1"/>
  <c r="BK1144" i="1"/>
  <c r="BJ1144" i="1"/>
  <c r="BI1144" i="1"/>
  <c r="BH1144" i="1"/>
  <c r="BG1144" i="1"/>
  <c r="BF1144" i="1"/>
  <c r="BB1144" i="1"/>
  <c r="BA1144" i="1"/>
  <c r="AZ1144" i="1"/>
  <c r="AX1144" i="1"/>
  <c r="AW1144" i="1"/>
  <c r="AV1144" i="1"/>
  <c r="AU1144" i="1"/>
  <c r="AT1144" i="1"/>
  <c r="CA1143" i="1"/>
  <c r="BZ1143" i="1"/>
  <c r="BW1143" i="1"/>
  <c r="BU1143" i="1"/>
  <c r="BS1143" i="1"/>
  <c r="BR1143" i="1"/>
  <c r="BQ1143" i="1"/>
  <c r="BP1143" i="1"/>
  <c r="BO1143" i="1"/>
  <c r="BN1143" i="1"/>
  <c r="BL1143" i="1"/>
  <c r="BK1143" i="1"/>
  <c r="BJ1143" i="1"/>
  <c r="BI1143" i="1"/>
  <c r="BH1143" i="1"/>
  <c r="BG1143" i="1"/>
  <c r="BF1143" i="1"/>
  <c r="BB1143" i="1"/>
  <c r="BA1143" i="1"/>
  <c r="AZ1143" i="1"/>
  <c r="AX1143" i="1"/>
  <c r="AW1143" i="1"/>
  <c r="AV1143" i="1"/>
  <c r="AU1143" i="1"/>
  <c r="AT1143" i="1"/>
  <c r="CA1142" i="1"/>
  <c r="BZ1142" i="1"/>
  <c r="BW1142" i="1"/>
  <c r="BU1142" i="1"/>
  <c r="BS1142" i="1"/>
  <c r="BR1142" i="1"/>
  <c r="BQ1142" i="1"/>
  <c r="BP1142" i="1"/>
  <c r="BO1142" i="1"/>
  <c r="BN1142" i="1"/>
  <c r="BL1142" i="1"/>
  <c r="BK1142" i="1"/>
  <c r="BJ1142" i="1"/>
  <c r="BI1142" i="1"/>
  <c r="BH1142" i="1"/>
  <c r="BG1142" i="1"/>
  <c r="BF1142" i="1"/>
  <c r="BB1142" i="1"/>
  <c r="BA1142" i="1"/>
  <c r="AZ1142" i="1"/>
  <c r="AX1142" i="1"/>
  <c r="AW1142" i="1"/>
  <c r="AV1142" i="1"/>
  <c r="AU1142" i="1"/>
  <c r="AT1142" i="1"/>
  <c r="CA1141" i="1"/>
  <c r="BZ1141" i="1"/>
  <c r="BW1141" i="1"/>
  <c r="BU1141" i="1"/>
  <c r="BS1141" i="1"/>
  <c r="BR1141" i="1"/>
  <c r="BQ1141" i="1"/>
  <c r="BP1141" i="1"/>
  <c r="BO1141" i="1"/>
  <c r="BN1141" i="1"/>
  <c r="BL1141" i="1"/>
  <c r="BK1141" i="1"/>
  <c r="BJ1141" i="1"/>
  <c r="BI1141" i="1"/>
  <c r="BH1141" i="1"/>
  <c r="BG1141" i="1"/>
  <c r="BF1141" i="1"/>
  <c r="BB1141" i="1"/>
  <c r="BA1141" i="1"/>
  <c r="AZ1141" i="1"/>
  <c r="AX1141" i="1"/>
  <c r="AW1141" i="1"/>
  <c r="AV1141" i="1"/>
  <c r="AU1141" i="1"/>
  <c r="AT1141" i="1"/>
  <c r="CA1140" i="1"/>
  <c r="BZ1140" i="1"/>
  <c r="BW1140" i="1"/>
  <c r="BU1140" i="1"/>
  <c r="BS1140" i="1"/>
  <c r="BR1140" i="1"/>
  <c r="BQ1140" i="1"/>
  <c r="BP1140" i="1"/>
  <c r="BO1140" i="1"/>
  <c r="BN1140" i="1"/>
  <c r="BL1140" i="1"/>
  <c r="BK1140" i="1"/>
  <c r="BJ1140" i="1"/>
  <c r="BI1140" i="1"/>
  <c r="BH1140" i="1"/>
  <c r="BG1140" i="1"/>
  <c r="BF1140" i="1"/>
  <c r="BB1140" i="1"/>
  <c r="BA1140" i="1"/>
  <c r="AZ1140" i="1"/>
  <c r="AX1140" i="1"/>
  <c r="AW1140" i="1"/>
  <c r="AV1140" i="1"/>
  <c r="AU1140" i="1"/>
  <c r="AT1140" i="1"/>
  <c r="CA1139" i="1"/>
  <c r="BZ1139" i="1"/>
  <c r="BW1139" i="1"/>
  <c r="BU1139" i="1"/>
  <c r="BS1139" i="1"/>
  <c r="BR1139" i="1"/>
  <c r="BQ1139" i="1"/>
  <c r="BP1139" i="1"/>
  <c r="BO1139" i="1"/>
  <c r="BN1139" i="1"/>
  <c r="BL1139" i="1"/>
  <c r="BK1139" i="1"/>
  <c r="BJ1139" i="1"/>
  <c r="BI1139" i="1"/>
  <c r="BH1139" i="1"/>
  <c r="BG1139" i="1"/>
  <c r="BF1139" i="1"/>
  <c r="BB1139" i="1"/>
  <c r="BA1139" i="1"/>
  <c r="AZ1139" i="1"/>
  <c r="AX1139" i="1"/>
  <c r="AW1139" i="1"/>
  <c r="AV1139" i="1"/>
  <c r="AU1139" i="1"/>
  <c r="AT1139" i="1"/>
  <c r="CA1138" i="1"/>
  <c r="BZ1138" i="1"/>
  <c r="BW1138" i="1"/>
  <c r="BU1138" i="1"/>
  <c r="BS1138" i="1"/>
  <c r="BR1138" i="1"/>
  <c r="BQ1138" i="1"/>
  <c r="BP1138" i="1"/>
  <c r="BO1138" i="1"/>
  <c r="BN1138" i="1"/>
  <c r="BL1138" i="1"/>
  <c r="BK1138" i="1"/>
  <c r="BJ1138" i="1"/>
  <c r="BI1138" i="1"/>
  <c r="BH1138" i="1"/>
  <c r="BG1138" i="1"/>
  <c r="BF1138" i="1"/>
  <c r="BB1138" i="1"/>
  <c r="BA1138" i="1"/>
  <c r="AZ1138" i="1"/>
  <c r="AX1138" i="1"/>
  <c r="AW1138" i="1"/>
  <c r="AV1138" i="1"/>
  <c r="AU1138" i="1"/>
  <c r="AT1138" i="1"/>
  <c r="CA1137" i="1"/>
  <c r="BZ1137" i="1"/>
  <c r="BW1137" i="1"/>
  <c r="BU1137" i="1"/>
  <c r="BS1137" i="1"/>
  <c r="BR1137" i="1"/>
  <c r="BQ1137" i="1"/>
  <c r="BP1137" i="1"/>
  <c r="BO1137" i="1"/>
  <c r="BN1137" i="1"/>
  <c r="BL1137" i="1"/>
  <c r="BK1137" i="1"/>
  <c r="BJ1137" i="1"/>
  <c r="BI1137" i="1"/>
  <c r="BH1137" i="1"/>
  <c r="BG1137" i="1"/>
  <c r="BF1137" i="1"/>
  <c r="BB1137" i="1"/>
  <c r="BA1137" i="1"/>
  <c r="AZ1137" i="1"/>
  <c r="AX1137" i="1"/>
  <c r="AW1137" i="1"/>
  <c r="AV1137" i="1"/>
  <c r="AU1137" i="1"/>
  <c r="AT1137" i="1"/>
  <c r="CA1136" i="1"/>
  <c r="BZ1136" i="1"/>
  <c r="BW1136" i="1"/>
  <c r="BU1136" i="1"/>
  <c r="BS1136" i="1"/>
  <c r="BR1136" i="1"/>
  <c r="BQ1136" i="1"/>
  <c r="BP1136" i="1"/>
  <c r="BO1136" i="1"/>
  <c r="BN1136" i="1"/>
  <c r="BL1136" i="1"/>
  <c r="BK1136" i="1"/>
  <c r="BJ1136" i="1"/>
  <c r="BI1136" i="1"/>
  <c r="BH1136" i="1"/>
  <c r="BG1136" i="1"/>
  <c r="BF1136" i="1"/>
  <c r="BB1136" i="1"/>
  <c r="BA1136" i="1"/>
  <c r="AZ1136" i="1"/>
  <c r="AX1136" i="1"/>
  <c r="AW1136" i="1"/>
  <c r="AV1136" i="1"/>
  <c r="AU1136" i="1"/>
  <c r="AT1136" i="1"/>
  <c r="CA1135" i="1"/>
  <c r="BZ1135" i="1"/>
  <c r="BW1135" i="1"/>
  <c r="BU1135" i="1"/>
  <c r="BS1135" i="1"/>
  <c r="BR1135" i="1"/>
  <c r="BQ1135" i="1"/>
  <c r="BP1135" i="1"/>
  <c r="BO1135" i="1"/>
  <c r="BN1135" i="1"/>
  <c r="BL1135" i="1"/>
  <c r="BK1135" i="1"/>
  <c r="BJ1135" i="1"/>
  <c r="BI1135" i="1"/>
  <c r="BH1135" i="1"/>
  <c r="BG1135" i="1"/>
  <c r="BF1135" i="1"/>
  <c r="BB1135" i="1"/>
  <c r="BA1135" i="1"/>
  <c r="AZ1135" i="1"/>
  <c r="AX1135" i="1"/>
  <c r="AW1135" i="1"/>
  <c r="AV1135" i="1"/>
  <c r="AU1135" i="1"/>
  <c r="AT1135" i="1"/>
  <c r="CA1134" i="1"/>
  <c r="BZ1134" i="1"/>
  <c r="BW1134" i="1"/>
  <c r="BU1134" i="1"/>
  <c r="BS1134" i="1"/>
  <c r="BR1134" i="1"/>
  <c r="BQ1134" i="1"/>
  <c r="BP1134" i="1"/>
  <c r="BO1134" i="1"/>
  <c r="BN1134" i="1"/>
  <c r="BL1134" i="1"/>
  <c r="BK1134" i="1"/>
  <c r="BJ1134" i="1"/>
  <c r="BI1134" i="1"/>
  <c r="BH1134" i="1"/>
  <c r="BG1134" i="1"/>
  <c r="BF1134" i="1"/>
  <c r="BB1134" i="1"/>
  <c r="BA1134" i="1"/>
  <c r="AZ1134" i="1"/>
  <c r="AX1134" i="1"/>
  <c r="AW1134" i="1"/>
  <c r="AV1134" i="1"/>
  <c r="AU1134" i="1"/>
  <c r="AT1134" i="1"/>
  <c r="CA1133" i="1"/>
  <c r="BZ1133" i="1"/>
  <c r="BW1133" i="1"/>
  <c r="BU1133" i="1"/>
  <c r="BS1133" i="1"/>
  <c r="BR1133" i="1"/>
  <c r="BQ1133" i="1"/>
  <c r="BP1133" i="1"/>
  <c r="BO1133" i="1"/>
  <c r="BN1133" i="1"/>
  <c r="BL1133" i="1"/>
  <c r="BK1133" i="1"/>
  <c r="BJ1133" i="1"/>
  <c r="BI1133" i="1"/>
  <c r="BH1133" i="1"/>
  <c r="BG1133" i="1"/>
  <c r="BF1133" i="1"/>
  <c r="BB1133" i="1"/>
  <c r="BA1133" i="1"/>
  <c r="AZ1133" i="1"/>
  <c r="AX1133" i="1"/>
  <c r="AW1133" i="1"/>
  <c r="AV1133" i="1"/>
  <c r="AU1133" i="1"/>
  <c r="AT1133" i="1"/>
  <c r="CA1132" i="1"/>
  <c r="BZ1132" i="1"/>
  <c r="BW1132" i="1"/>
  <c r="BU1132" i="1"/>
  <c r="BS1132" i="1"/>
  <c r="BR1132" i="1"/>
  <c r="BQ1132" i="1"/>
  <c r="BP1132" i="1"/>
  <c r="BO1132" i="1"/>
  <c r="BN1132" i="1"/>
  <c r="BL1132" i="1"/>
  <c r="BK1132" i="1"/>
  <c r="BJ1132" i="1"/>
  <c r="BI1132" i="1"/>
  <c r="BH1132" i="1"/>
  <c r="BG1132" i="1"/>
  <c r="BF1132" i="1"/>
  <c r="BB1132" i="1"/>
  <c r="BA1132" i="1"/>
  <c r="AZ1132" i="1"/>
  <c r="AX1132" i="1"/>
  <c r="AW1132" i="1"/>
  <c r="AV1132" i="1"/>
  <c r="AU1132" i="1"/>
  <c r="AT1132" i="1"/>
  <c r="CA1131" i="1"/>
  <c r="BZ1131" i="1"/>
  <c r="BW1131" i="1"/>
  <c r="BU1131" i="1"/>
  <c r="BS1131" i="1"/>
  <c r="BR1131" i="1"/>
  <c r="BQ1131" i="1"/>
  <c r="BP1131" i="1"/>
  <c r="BO1131" i="1"/>
  <c r="BN1131" i="1"/>
  <c r="BL1131" i="1"/>
  <c r="BK1131" i="1"/>
  <c r="BJ1131" i="1"/>
  <c r="BI1131" i="1"/>
  <c r="BH1131" i="1"/>
  <c r="BG1131" i="1"/>
  <c r="BF1131" i="1"/>
  <c r="BB1131" i="1"/>
  <c r="BA1131" i="1"/>
  <c r="AZ1131" i="1"/>
  <c r="AX1131" i="1"/>
  <c r="AW1131" i="1"/>
  <c r="AV1131" i="1"/>
  <c r="AU1131" i="1"/>
  <c r="AT1131" i="1"/>
  <c r="CA1130" i="1"/>
  <c r="BZ1130" i="1"/>
  <c r="BW1130" i="1"/>
  <c r="BU1130" i="1"/>
  <c r="BS1130" i="1"/>
  <c r="BR1130" i="1"/>
  <c r="BQ1130" i="1"/>
  <c r="BP1130" i="1"/>
  <c r="BO1130" i="1"/>
  <c r="BN1130" i="1"/>
  <c r="BL1130" i="1"/>
  <c r="BK1130" i="1"/>
  <c r="BJ1130" i="1"/>
  <c r="BI1130" i="1"/>
  <c r="BH1130" i="1"/>
  <c r="BG1130" i="1"/>
  <c r="BF1130" i="1"/>
  <c r="BB1130" i="1"/>
  <c r="BA1130" i="1"/>
  <c r="AZ1130" i="1"/>
  <c r="AX1130" i="1"/>
  <c r="AW1130" i="1"/>
  <c r="AV1130" i="1"/>
  <c r="AU1130" i="1"/>
  <c r="AT1130" i="1"/>
  <c r="CA1129" i="1"/>
  <c r="BZ1129" i="1"/>
  <c r="BW1129" i="1"/>
  <c r="BU1129" i="1"/>
  <c r="BS1129" i="1"/>
  <c r="BR1129" i="1"/>
  <c r="BQ1129" i="1"/>
  <c r="BP1129" i="1"/>
  <c r="BO1129" i="1"/>
  <c r="BN1129" i="1"/>
  <c r="BL1129" i="1"/>
  <c r="BK1129" i="1"/>
  <c r="BJ1129" i="1"/>
  <c r="BI1129" i="1"/>
  <c r="BH1129" i="1"/>
  <c r="BG1129" i="1"/>
  <c r="BF1129" i="1"/>
  <c r="BB1129" i="1"/>
  <c r="BA1129" i="1"/>
  <c r="AZ1129" i="1"/>
  <c r="AX1129" i="1"/>
  <c r="AW1129" i="1"/>
  <c r="AV1129" i="1"/>
  <c r="AU1129" i="1"/>
  <c r="AT1129" i="1"/>
  <c r="CA1128" i="1"/>
  <c r="BZ1128" i="1"/>
  <c r="BW1128" i="1"/>
  <c r="BU1128" i="1"/>
  <c r="BS1128" i="1"/>
  <c r="BR1128" i="1"/>
  <c r="BQ1128" i="1"/>
  <c r="BP1128" i="1"/>
  <c r="BO1128" i="1"/>
  <c r="BN1128" i="1"/>
  <c r="BL1128" i="1"/>
  <c r="BK1128" i="1"/>
  <c r="BJ1128" i="1"/>
  <c r="BI1128" i="1"/>
  <c r="BH1128" i="1"/>
  <c r="BG1128" i="1"/>
  <c r="BF1128" i="1"/>
  <c r="BB1128" i="1"/>
  <c r="BA1128" i="1"/>
  <c r="AZ1128" i="1"/>
  <c r="AX1128" i="1"/>
  <c r="AW1128" i="1"/>
  <c r="AV1128" i="1"/>
  <c r="AU1128" i="1"/>
  <c r="AT1128" i="1"/>
  <c r="CA1127" i="1"/>
  <c r="BZ1127" i="1"/>
  <c r="BW1127" i="1"/>
  <c r="BU1127" i="1"/>
  <c r="BS1127" i="1"/>
  <c r="BR1127" i="1"/>
  <c r="BQ1127" i="1"/>
  <c r="BP1127" i="1"/>
  <c r="BO1127" i="1"/>
  <c r="BN1127" i="1"/>
  <c r="BL1127" i="1"/>
  <c r="BK1127" i="1"/>
  <c r="BJ1127" i="1"/>
  <c r="BI1127" i="1"/>
  <c r="BH1127" i="1"/>
  <c r="BG1127" i="1"/>
  <c r="BF1127" i="1"/>
  <c r="BB1127" i="1"/>
  <c r="BA1127" i="1"/>
  <c r="AZ1127" i="1"/>
  <c r="AX1127" i="1"/>
  <c r="AW1127" i="1"/>
  <c r="AV1127" i="1"/>
  <c r="AU1127" i="1"/>
  <c r="AT1127" i="1"/>
  <c r="CA1126" i="1"/>
  <c r="BZ1126" i="1"/>
  <c r="BW1126" i="1"/>
  <c r="BU1126" i="1"/>
  <c r="BS1126" i="1"/>
  <c r="BR1126" i="1"/>
  <c r="BQ1126" i="1"/>
  <c r="BP1126" i="1"/>
  <c r="BO1126" i="1"/>
  <c r="BN1126" i="1"/>
  <c r="BL1126" i="1"/>
  <c r="BK1126" i="1"/>
  <c r="BJ1126" i="1"/>
  <c r="BI1126" i="1"/>
  <c r="BH1126" i="1"/>
  <c r="BG1126" i="1"/>
  <c r="BF1126" i="1"/>
  <c r="BB1126" i="1"/>
  <c r="BA1126" i="1"/>
  <c r="AZ1126" i="1"/>
  <c r="AX1126" i="1"/>
  <c r="AW1126" i="1"/>
  <c r="AV1126" i="1"/>
  <c r="AU1126" i="1"/>
  <c r="AT1126" i="1"/>
  <c r="CA1125" i="1"/>
  <c r="BZ1125" i="1"/>
  <c r="BW1125" i="1"/>
  <c r="BU1125" i="1"/>
  <c r="BS1125" i="1"/>
  <c r="BR1125" i="1"/>
  <c r="BQ1125" i="1"/>
  <c r="BP1125" i="1"/>
  <c r="BO1125" i="1"/>
  <c r="BN1125" i="1"/>
  <c r="BL1125" i="1"/>
  <c r="BK1125" i="1"/>
  <c r="BJ1125" i="1"/>
  <c r="BI1125" i="1"/>
  <c r="BH1125" i="1"/>
  <c r="BG1125" i="1"/>
  <c r="BF1125" i="1"/>
  <c r="BB1125" i="1"/>
  <c r="BA1125" i="1"/>
  <c r="AZ1125" i="1"/>
  <c r="AX1125" i="1"/>
  <c r="AW1125" i="1"/>
  <c r="AV1125" i="1"/>
  <c r="AU1125" i="1"/>
  <c r="AT1125" i="1"/>
  <c r="CA1124" i="1"/>
  <c r="BZ1124" i="1"/>
  <c r="BW1124" i="1"/>
  <c r="BU1124" i="1"/>
  <c r="BS1124" i="1"/>
  <c r="BR1124" i="1"/>
  <c r="BQ1124" i="1"/>
  <c r="BP1124" i="1"/>
  <c r="BO1124" i="1"/>
  <c r="BN1124" i="1"/>
  <c r="BL1124" i="1"/>
  <c r="BK1124" i="1"/>
  <c r="BJ1124" i="1"/>
  <c r="BI1124" i="1"/>
  <c r="BH1124" i="1"/>
  <c r="BG1124" i="1"/>
  <c r="BF1124" i="1"/>
  <c r="BB1124" i="1"/>
  <c r="BA1124" i="1"/>
  <c r="AZ1124" i="1"/>
  <c r="AX1124" i="1"/>
  <c r="AW1124" i="1"/>
  <c r="AV1124" i="1"/>
  <c r="AU1124" i="1"/>
  <c r="AT1124" i="1"/>
  <c r="CA1123" i="1"/>
  <c r="BZ1123" i="1"/>
  <c r="BW1123" i="1"/>
  <c r="BU1123" i="1"/>
  <c r="BS1123" i="1"/>
  <c r="BR1123" i="1"/>
  <c r="BQ1123" i="1"/>
  <c r="BP1123" i="1"/>
  <c r="BO1123" i="1"/>
  <c r="BN1123" i="1"/>
  <c r="BL1123" i="1"/>
  <c r="BK1123" i="1"/>
  <c r="BJ1123" i="1"/>
  <c r="BI1123" i="1"/>
  <c r="BH1123" i="1"/>
  <c r="BG1123" i="1"/>
  <c r="BF1123" i="1"/>
  <c r="BB1123" i="1"/>
  <c r="BA1123" i="1"/>
  <c r="AZ1123" i="1"/>
  <c r="AX1123" i="1"/>
  <c r="AW1123" i="1"/>
  <c r="AV1123" i="1"/>
  <c r="AU1123" i="1"/>
  <c r="AT1123" i="1"/>
  <c r="CA1122" i="1"/>
  <c r="BZ1122" i="1"/>
  <c r="BW1122" i="1"/>
  <c r="BU1122" i="1"/>
  <c r="BS1122" i="1"/>
  <c r="BR1122" i="1"/>
  <c r="BQ1122" i="1"/>
  <c r="BP1122" i="1"/>
  <c r="BO1122" i="1"/>
  <c r="BN1122" i="1"/>
  <c r="BL1122" i="1"/>
  <c r="BK1122" i="1"/>
  <c r="BJ1122" i="1"/>
  <c r="BI1122" i="1"/>
  <c r="BH1122" i="1"/>
  <c r="BG1122" i="1"/>
  <c r="BF1122" i="1"/>
  <c r="BB1122" i="1"/>
  <c r="BA1122" i="1"/>
  <c r="AZ1122" i="1"/>
  <c r="AX1122" i="1"/>
  <c r="AW1122" i="1"/>
  <c r="AV1122" i="1"/>
  <c r="AU1122" i="1"/>
  <c r="AT1122" i="1"/>
  <c r="CA1121" i="1"/>
  <c r="BZ1121" i="1"/>
  <c r="BW1121" i="1"/>
  <c r="BU1121" i="1"/>
  <c r="BS1121" i="1"/>
  <c r="BR1121" i="1"/>
  <c r="BQ1121" i="1"/>
  <c r="BP1121" i="1"/>
  <c r="BO1121" i="1"/>
  <c r="BN1121" i="1"/>
  <c r="BL1121" i="1"/>
  <c r="BK1121" i="1"/>
  <c r="BJ1121" i="1"/>
  <c r="BI1121" i="1"/>
  <c r="BH1121" i="1"/>
  <c r="BG1121" i="1"/>
  <c r="BF1121" i="1"/>
  <c r="BB1121" i="1"/>
  <c r="BA1121" i="1"/>
  <c r="AZ1121" i="1"/>
  <c r="AX1121" i="1"/>
  <c r="AW1121" i="1"/>
  <c r="AV1121" i="1"/>
  <c r="AU1121" i="1"/>
  <c r="AT1121" i="1"/>
  <c r="CA1120" i="1"/>
  <c r="BZ1120" i="1"/>
  <c r="BW1120" i="1"/>
  <c r="BU1120" i="1"/>
  <c r="BS1120" i="1"/>
  <c r="BR1120" i="1"/>
  <c r="BQ1120" i="1"/>
  <c r="BP1120" i="1"/>
  <c r="BO1120" i="1"/>
  <c r="BN1120" i="1"/>
  <c r="BL1120" i="1"/>
  <c r="BK1120" i="1"/>
  <c r="BJ1120" i="1"/>
  <c r="BI1120" i="1"/>
  <c r="BH1120" i="1"/>
  <c r="BG1120" i="1"/>
  <c r="BF1120" i="1"/>
  <c r="BB1120" i="1"/>
  <c r="BA1120" i="1"/>
  <c r="AZ1120" i="1"/>
  <c r="AX1120" i="1"/>
  <c r="AW1120" i="1"/>
  <c r="AV1120" i="1"/>
  <c r="AU1120" i="1"/>
  <c r="AT1120" i="1"/>
  <c r="CA1119" i="1"/>
  <c r="BZ1119" i="1"/>
  <c r="BW1119" i="1"/>
  <c r="BU1119" i="1"/>
  <c r="BS1119" i="1"/>
  <c r="BR1119" i="1"/>
  <c r="BQ1119" i="1"/>
  <c r="BP1119" i="1"/>
  <c r="BO1119" i="1"/>
  <c r="BN1119" i="1"/>
  <c r="BL1119" i="1"/>
  <c r="BK1119" i="1"/>
  <c r="BJ1119" i="1"/>
  <c r="BI1119" i="1"/>
  <c r="BH1119" i="1"/>
  <c r="BG1119" i="1"/>
  <c r="BF1119" i="1"/>
  <c r="BB1119" i="1"/>
  <c r="BA1119" i="1"/>
  <c r="AZ1119" i="1"/>
  <c r="AX1119" i="1"/>
  <c r="AW1119" i="1"/>
  <c r="AV1119" i="1"/>
  <c r="AU1119" i="1"/>
  <c r="AT1119" i="1"/>
  <c r="CA1118" i="1"/>
  <c r="BZ1118" i="1"/>
  <c r="BW1118" i="1"/>
  <c r="BU1118" i="1"/>
  <c r="BS1118" i="1"/>
  <c r="BR1118" i="1"/>
  <c r="BQ1118" i="1"/>
  <c r="BP1118" i="1"/>
  <c r="BO1118" i="1"/>
  <c r="BN1118" i="1"/>
  <c r="BL1118" i="1"/>
  <c r="BK1118" i="1"/>
  <c r="BJ1118" i="1"/>
  <c r="BI1118" i="1"/>
  <c r="BH1118" i="1"/>
  <c r="BG1118" i="1"/>
  <c r="BF1118" i="1"/>
  <c r="BB1118" i="1"/>
  <c r="BA1118" i="1"/>
  <c r="AZ1118" i="1"/>
  <c r="AX1118" i="1"/>
  <c r="AW1118" i="1"/>
  <c r="AV1118" i="1"/>
  <c r="AU1118" i="1"/>
  <c r="AT1118" i="1"/>
  <c r="CA1117" i="1"/>
  <c r="BZ1117" i="1"/>
  <c r="BW1117" i="1"/>
  <c r="BU1117" i="1"/>
  <c r="BS1117" i="1"/>
  <c r="BR1117" i="1"/>
  <c r="BQ1117" i="1"/>
  <c r="BP1117" i="1"/>
  <c r="BO1117" i="1"/>
  <c r="BN1117" i="1"/>
  <c r="BL1117" i="1"/>
  <c r="BK1117" i="1"/>
  <c r="BJ1117" i="1"/>
  <c r="BI1117" i="1"/>
  <c r="BH1117" i="1"/>
  <c r="BG1117" i="1"/>
  <c r="BF1117" i="1"/>
  <c r="BB1117" i="1"/>
  <c r="BA1117" i="1"/>
  <c r="AZ1117" i="1"/>
  <c r="AX1117" i="1"/>
  <c r="AW1117" i="1"/>
  <c r="AV1117" i="1"/>
  <c r="AU1117" i="1"/>
  <c r="AT1117" i="1"/>
  <c r="CA1116" i="1"/>
  <c r="BZ1116" i="1"/>
  <c r="BW1116" i="1"/>
  <c r="BU1116" i="1"/>
  <c r="BS1116" i="1"/>
  <c r="BR1116" i="1"/>
  <c r="BQ1116" i="1"/>
  <c r="BP1116" i="1"/>
  <c r="BO1116" i="1"/>
  <c r="BN1116" i="1"/>
  <c r="BL1116" i="1"/>
  <c r="BK1116" i="1"/>
  <c r="BJ1116" i="1"/>
  <c r="BI1116" i="1"/>
  <c r="BH1116" i="1"/>
  <c r="BG1116" i="1"/>
  <c r="BF1116" i="1"/>
  <c r="BB1116" i="1"/>
  <c r="BA1116" i="1"/>
  <c r="AZ1116" i="1"/>
  <c r="AX1116" i="1"/>
  <c r="AW1116" i="1"/>
  <c r="AV1116" i="1"/>
  <c r="AU1116" i="1"/>
  <c r="AT1116" i="1"/>
  <c r="CA1115" i="1"/>
  <c r="BZ1115" i="1"/>
  <c r="BW1115" i="1"/>
  <c r="BU1115" i="1"/>
  <c r="BS1115" i="1"/>
  <c r="BR1115" i="1"/>
  <c r="BQ1115" i="1"/>
  <c r="BP1115" i="1"/>
  <c r="BO1115" i="1"/>
  <c r="BN1115" i="1"/>
  <c r="BL1115" i="1"/>
  <c r="BK1115" i="1"/>
  <c r="BJ1115" i="1"/>
  <c r="BI1115" i="1"/>
  <c r="BH1115" i="1"/>
  <c r="BG1115" i="1"/>
  <c r="BF1115" i="1"/>
  <c r="BB1115" i="1"/>
  <c r="BA1115" i="1"/>
  <c r="AZ1115" i="1"/>
  <c r="AX1115" i="1"/>
  <c r="AW1115" i="1"/>
  <c r="AV1115" i="1"/>
  <c r="AU1115" i="1"/>
  <c r="AT1115" i="1"/>
  <c r="CA1114" i="1"/>
  <c r="BZ1114" i="1"/>
  <c r="BW1114" i="1"/>
  <c r="BU1114" i="1"/>
  <c r="BS1114" i="1"/>
  <c r="BR1114" i="1"/>
  <c r="BQ1114" i="1"/>
  <c r="BP1114" i="1"/>
  <c r="BO1114" i="1"/>
  <c r="BN1114" i="1"/>
  <c r="BL1114" i="1"/>
  <c r="BK1114" i="1"/>
  <c r="BJ1114" i="1"/>
  <c r="BI1114" i="1"/>
  <c r="BH1114" i="1"/>
  <c r="BG1114" i="1"/>
  <c r="BF1114" i="1"/>
  <c r="BB1114" i="1"/>
  <c r="BA1114" i="1"/>
  <c r="AZ1114" i="1"/>
  <c r="AX1114" i="1"/>
  <c r="AW1114" i="1"/>
  <c r="AV1114" i="1"/>
  <c r="AU1114" i="1"/>
  <c r="AT1114" i="1"/>
  <c r="CA1113" i="1"/>
  <c r="BZ1113" i="1"/>
  <c r="BW1113" i="1"/>
  <c r="BU1113" i="1"/>
  <c r="BS1113" i="1"/>
  <c r="BR1113" i="1"/>
  <c r="BQ1113" i="1"/>
  <c r="BP1113" i="1"/>
  <c r="BO1113" i="1"/>
  <c r="BN1113" i="1"/>
  <c r="BL1113" i="1"/>
  <c r="BK1113" i="1"/>
  <c r="BJ1113" i="1"/>
  <c r="BI1113" i="1"/>
  <c r="BH1113" i="1"/>
  <c r="BG1113" i="1"/>
  <c r="BF1113" i="1"/>
  <c r="BB1113" i="1"/>
  <c r="BA1113" i="1"/>
  <c r="AZ1113" i="1"/>
  <c r="AX1113" i="1"/>
  <c r="AW1113" i="1"/>
  <c r="AV1113" i="1"/>
  <c r="AU1113" i="1"/>
  <c r="AT1113" i="1"/>
  <c r="CA1112" i="1"/>
  <c r="BZ1112" i="1"/>
  <c r="BW1112" i="1"/>
  <c r="BU1112" i="1"/>
  <c r="BS1112" i="1"/>
  <c r="BR1112" i="1"/>
  <c r="BQ1112" i="1"/>
  <c r="BP1112" i="1"/>
  <c r="BO1112" i="1"/>
  <c r="BN1112" i="1"/>
  <c r="BL1112" i="1"/>
  <c r="BK1112" i="1"/>
  <c r="BJ1112" i="1"/>
  <c r="BI1112" i="1"/>
  <c r="BH1112" i="1"/>
  <c r="BG1112" i="1"/>
  <c r="BF1112" i="1"/>
  <c r="BB1112" i="1"/>
  <c r="BA1112" i="1"/>
  <c r="AZ1112" i="1"/>
  <c r="AX1112" i="1"/>
  <c r="AW1112" i="1"/>
  <c r="AV1112" i="1"/>
  <c r="AU1112" i="1"/>
  <c r="AT1112" i="1"/>
  <c r="CA1111" i="1"/>
  <c r="BZ1111" i="1"/>
  <c r="BW1111" i="1"/>
  <c r="BU1111" i="1"/>
  <c r="BS1111" i="1"/>
  <c r="BR1111" i="1"/>
  <c r="BQ1111" i="1"/>
  <c r="BP1111" i="1"/>
  <c r="BO1111" i="1"/>
  <c r="BN1111" i="1"/>
  <c r="BL1111" i="1"/>
  <c r="BK1111" i="1"/>
  <c r="BJ1111" i="1"/>
  <c r="BI1111" i="1"/>
  <c r="BH1111" i="1"/>
  <c r="BG1111" i="1"/>
  <c r="BF1111" i="1"/>
  <c r="BB1111" i="1"/>
  <c r="BA1111" i="1"/>
  <c r="AZ1111" i="1"/>
  <c r="AX1111" i="1"/>
  <c r="AW1111" i="1"/>
  <c r="AV1111" i="1"/>
  <c r="AU1111" i="1"/>
  <c r="AT1111" i="1"/>
  <c r="CA1110" i="1"/>
  <c r="BZ1110" i="1"/>
  <c r="BW1110" i="1"/>
  <c r="BU1110" i="1"/>
  <c r="BS1110" i="1"/>
  <c r="BR1110" i="1"/>
  <c r="BQ1110" i="1"/>
  <c r="BP1110" i="1"/>
  <c r="BO1110" i="1"/>
  <c r="BN1110" i="1"/>
  <c r="BL1110" i="1"/>
  <c r="BK1110" i="1"/>
  <c r="BJ1110" i="1"/>
  <c r="BI1110" i="1"/>
  <c r="BH1110" i="1"/>
  <c r="BG1110" i="1"/>
  <c r="BF1110" i="1"/>
  <c r="BB1110" i="1"/>
  <c r="BA1110" i="1"/>
  <c r="AZ1110" i="1"/>
  <c r="AX1110" i="1"/>
  <c r="AW1110" i="1"/>
  <c r="AV1110" i="1"/>
  <c r="AU1110" i="1"/>
  <c r="AT1110" i="1"/>
  <c r="CA1109" i="1"/>
  <c r="BZ1109" i="1"/>
  <c r="BW1109" i="1"/>
  <c r="BU1109" i="1"/>
  <c r="BS1109" i="1"/>
  <c r="BR1109" i="1"/>
  <c r="BQ1109" i="1"/>
  <c r="BP1109" i="1"/>
  <c r="BO1109" i="1"/>
  <c r="BN1109" i="1"/>
  <c r="BL1109" i="1"/>
  <c r="BK1109" i="1"/>
  <c r="BJ1109" i="1"/>
  <c r="BI1109" i="1"/>
  <c r="BH1109" i="1"/>
  <c r="BG1109" i="1"/>
  <c r="BF1109" i="1"/>
  <c r="BB1109" i="1"/>
  <c r="BA1109" i="1"/>
  <c r="AZ1109" i="1"/>
  <c r="AX1109" i="1"/>
  <c r="AW1109" i="1"/>
  <c r="AV1109" i="1"/>
  <c r="AU1109" i="1"/>
  <c r="AT1109" i="1"/>
  <c r="CA1108" i="1"/>
  <c r="BZ1108" i="1"/>
  <c r="BW1108" i="1"/>
  <c r="BU1108" i="1"/>
  <c r="BS1108" i="1"/>
  <c r="BR1108" i="1"/>
  <c r="BQ1108" i="1"/>
  <c r="BP1108" i="1"/>
  <c r="BO1108" i="1"/>
  <c r="BN1108" i="1"/>
  <c r="BL1108" i="1"/>
  <c r="BK1108" i="1"/>
  <c r="BJ1108" i="1"/>
  <c r="BI1108" i="1"/>
  <c r="BH1108" i="1"/>
  <c r="BG1108" i="1"/>
  <c r="BF1108" i="1"/>
  <c r="BB1108" i="1"/>
  <c r="BA1108" i="1"/>
  <c r="AZ1108" i="1"/>
  <c r="AX1108" i="1"/>
  <c r="AW1108" i="1"/>
  <c r="AV1108" i="1"/>
  <c r="AU1108" i="1"/>
  <c r="AT1108" i="1"/>
  <c r="CA1107" i="1"/>
  <c r="BZ1107" i="1"/>
  <c r="BW1107" i="1"/>
  <c r="BU1107" i="1"/>
  <c r="BS1107" i="1"/>
  <c r="BR1107" i="1"/>
  <c r="BQ1107" i="1"/>
  <c r="BP1107" i="1"/>
  <c r="BO1107" i="1"/>
  <c r="BN1107" i="1"/>
  <c r="BL1107" i="1"/>
  <c r="BK1107" i="1"/>
  <c r="BJ1107" i="1"/>
  <c r="BI1107" i="1"/>
  <c r="BH1107" i="1"/>
  <c r="BG1107" i="1"/>
  <c r="BF1107" i="1"/>
  <c r="BB1107" i="1"/>
  <c r="BA1107" i="1"/>
  <c r="AZ1107" i="1"/>
  <c r="AX1107" i="1"/>
  <c r="AW1107" i="1"/>
  <c r="AV1107" i="1"/>
  <c r="AU1107" i="1"/>
  <c r="AT1107" i="1"/>
  <c r="CA1106" i="1"/>
  <c r="BZ1106" i="1"/>
  <c r="BW1106" i="1"/>
  <c r="BU1106" i="1"/>
  <c r="BS1106" i="1"/>
  <c r="BR1106" i="1"/>
  <c r="BQ1106" i="1"/>
  <c r="BP1106" i="1"/>
  <c r="BO1106" i="1"/>
  <c r="BN1106" i="1"/>
  <c r="BL1106" i="1"/>
  <c r="BK1106" i="1"/>
  <c r="BJ1106" i="1"/>
  <c r="BI1106" i="1"/>
  <c r="BH1106" i="1"/>
  <c r="BG1106" i="1"/>
  <c r="BF1106" i="1"/>
  <c r="BB1106" i="1"/>
  <c r="BA1106" i="1"/>
  <c r="AZ1106" i="1"/>
  <c r="AX1106" i="1"/>
  <c r="AW1106" i="1"/>
  <c r="AV1106" i="1"/>
  <c r="AU1106" i="1"/>
  <c r="AT1106" i="1"/>
  <c r="CA1105" i="1"/>
  <c r="BZ1105" i="1"/>
  <c r="BW1105" i="1"/>
  <c r="BU1105" i="1"/>
  <c r="BS1105" i="1"/>
  <c r="BR1105" i="1"/>
  <c r="BQ1105" i="1"/>
  <c r="BP1105" i="1"/>
  <c r="BO1105" i="1"/>
  <c r="BN1105" i="1"/>
  <c r="BL1105" i="1"/>
  <c r="BK1105" i="1"/>
  <c r="BJ1105" i="1"/>
  <c r="BI1105" i="1"/>
  <c r="BH1105" i="1"/>
  <c r="BG1105" i="1"/>
  <c r="BF1105" i="1"/>
  <c r="BB1105" i="1"/>
  <c r="BA1105" i="1"/>
  <c r="AZ1105" i="1"/>
  <c r="AX1105" i="1"/>
  <c r="AW1105" i="1"/>
  <c r="AV1105" i="1"/>
  <c r="AU1105" i="1"/>
  <c r="AT1105" i="1"/>
  <c r="CA1104" i="1"/>
  <c r="BZ1104" i="1"/>
  <c r="BW1104" i="1"/>
  <c r="BU1104" i="1"/>
  <c r="BS1104" i="1"/>
  <c r="BR1104" i="1"/>
  <c r="BQ1104" i="1"/>
  <c r="BP1104" i="1"/>
  <c r="BO1104" i="1"/>
  <c r="BN1104" i="1"/>
  <c r="BL1104" i="1"/>
  <c r="BK1104" i="1"/>
  <c r="BJ1104" i="1"/>
  <c r="BI1104" i="1"/>
  <c r="BH1104" i="1"/>
  <c r="BG1104" i="1"/>
  <c r="BF1104" i="1"/>
  <c r="BB1104" i="1"/>
  <c r="BA1104" i="1"/>
  <c r="AZ1104" i="1"/>
  <c r="AX1104" i="1"/>
  <c r="AW1104" i="1"/>
  <c r="AV1104" i="1"/>
  <c r="AU1104" i="1"/>
  <c r="AT1104" i="1"/>
  <c r="CA1103" i="1"/>
  <c r="BZ1103" i="1"/>
  <c r="BW1103" i="1"/>
  <c r="BU1103" i="1"/>
  <c r="BS1103" i="1"/>
  <c r="BR1103" i="1"/>
  <c r="BQ1103" i="1"/>
  <c r="BP1103" i="1"/>
  <c r="BO1103" i="1"/>
  <c r="BN1103" i="1"/>
  <c r="BL1103" i="1"/>
  <c r="BK1103" i="1"/>
  <c r="BJ1103" i="1"/>
  <c r="BI1103" i="1"/>
  <c r="BH1103" i="1"/>
  <c r="BG1103" i="1"/>
  <c r="BF1103" i="1"/>
  <c r="BB1103" i="1"/>
  <c r="BA1103" i="1"/>
  <c r="AZ1103" i="1"/>
  <c r="AX1103" i="1"/>
  <c r="AW1103" i="1"/>
  <c r="AV1103" i="1"/>
  <c r="AU1103" i="1"/>
  <c r="AT1103" i="1"/>
  <c r="CA1102" i="1"/>
  <c r="BZ1102" i="1"/>
  <c r="BW1102" i="1"/>
  <c r="BU1102" i="1"/>
  <c r="BS1102" i="1"/>
  <c r="BR1102" i="1"/>
  <c r="BQ1102" i="1"/>
  <c r="BP1102" i="1"/>
  <c r="BO1102" i="1"/>
  <c r="BN1102" i="1"/>
  <c r="BL1102" i="1"/>
  <c r="BK1102" i="1"/>
  <c r="BJ1102" i="1"/>
  <c r="BI1102" i="1"/>
  <c r="BH1102" i="1"/>
  <c r="BG1102" i="1"/>
  <c r="BF1102" i="1"/>
  <c r="BB1102" i="1"/>
  <c r="BA1102" i="1"/>
  <c r="AZ1102" i="1"/>
  <c r="AX1102" i="1"/>
  <c r="AW1102" i="1"/>
  <c r="AV1102" i="1"/>
  <c r="AU1102" i="1"/>
  <c r="AT1102" i="1"/>
  <c r="CA1101" i="1"/>
  <c r="BZ1101" i="1"/>
  <c r="BW1101" i="1"/>
  <c r="BU1101" i="1"/>
  <c r="BS1101" i="1"/>
  <c r="BR1101" i="1"/>
  <c r="BQ1101" i="1"/>
  <c r="BP1101" i="1"/>
  <c r="BO1101" i="1"/>
  <c r="BN1101" i="1"/>
  <c r="BL1101" i="1"/>
  <c r="BK1101" i="1"/>
  <c r="BJ1101" i="1"/>
  <c r="BI1101" i="1"/>
  <c r="BH1101" i="1"/>
  <c r="BG1101" i="1"/>
  <c r="BF1101" i="1"/>
  <c r="BB1101" i="1"/>
  <c r="BA1101" i="1"/>
  <c r="AZ1101" i="1"/>
  <c r="AX1101" i="1"/>
  <c r="AW1101" i="1"/>
  <c r="AV1101" i="1"/>
  <c r="AU1101" i="1"/>
  <c r="AT1101" i="1"/>
  <c r="CA1100" i="1"/>
  <c r="BZ1100" i="1"/>
  <c r="BW1100" i="1"/>
  <c r="BU1100" i="1"/>
  <c r="BS1100" i="1"/>
  <c r="BR1100" i="1"/>
  <c r="BQ1100" i="1"/>
  <c r="BP1100" i="1"/>
  <c r="BO1100" i="1"/>
  <c r="BN1100" i="1"/>
  <c r="BL1100" i="1"/>
  <c r="BK1100" i="1"/>
  <c r="BJ1100" i="1"/>
  <c r="BI1100" i="1"/>
  <c r="BH1100" i="1"/>
  <c r="BG1100" i="1"/>
  <c r="BF1100" i="1"/>
  <c r="BB1100" i="1"/>
  <c r="BA1100" i="1"/>
  <c r="AZ1100" i="1"/>
  <c r="AX1100" i="1"/>
  <c r="AW1100" i="1"/>
  <c r="AV1100" i="1"/>
  <c r="AU1100" i="1"/>
  <c r="AT1100" i="1"/>
  <c r="CA1099" i="1"/>
  <c r="BZ1099" i="1"/>
  <c r="BW1099" i="1"/>
  <c r="BU1099" i="1"/>
  <c r="BS1099" i="1"/>
  <c r="BR1099" i="1"/>
  <c r="BQ1099" i="1"/>
  <c r="BP1099" i="1"/>
  <c r="BO1099" i="1"/>
  <c r="BN1099" i="1"/>
  <c r="BL1099" i="1"/>
  <c r="BK1099" i="1"/>
  <c r="BJ1099" i="1"/>
  <c r="BI1099" i="1"/>
  <c r="BH1099" i="1"/>
  <c r="BG1099" i="1"/>
  <c r="BF1099" i="1"/>
  <c r="BB1099" i="1"/>
  <c r="BA1099" i="1"/>
  <c r="AZ1099" i="1"/>
  <c r="AX1099" i="1"/>
  <c r="AW1099" i="1"/>
  <c r="AV1099" i="1"/>
  <c r="AU1099" i="1"/>
  <c r="AT1099" i="1"/>
  <c r="CA1098" i="1"/>
  <c r="BZ1098" i="1"/>
  <c r="BW1098" i="1"/>
  <c r="BU1098" i="1"/>
  <c r="BS1098" i="1"/>
  <c r="BR1098" i="1"/>
  <c r="BQ1098" i="1"/>
  <c r="BP1098" i="1"/>
  <c r="BO1098" i="1"/>
  <c r="BN1098" i="1"/>
  <c r="BL1098" i="1"/>
  <c r="BK1098" i="1"/>
  <c r="BJ1098" i="1"/>
  <c r="BI1098" i="1"/>
  <c r="BH1098" i="1"/>
  <c r="BG1098" i="1"/>
  <c r="BF1098" i="1"/>
  <c r="BB1098" i="1"/>
  <c r="BA1098" i="1"/>
  <c r="AZ1098" i="1"/>
  <c r="AX1098" i="1"/>
  <c r="AW1098" i="1"/>
  <c r="AV1098" i="1"/>
  <c r="AU1098" i="1"/>
  <c r="AT1098" i="1"/>
  <c r="CA1097" i="1"/>
  <c r="BZ1097" i="1"/>
  <c r="BW1097" i="1"/>
  <c r="BU1097" i="1"/>
  <c r="BS1097" i="1"/>
  <c r="BR1097" i="1"/>
  <c r="BQ1097" i="1"/>
  <c r="BP1097" i="1"/>
  <c r="BO1097" i="1"/>
  <c r="BN1097" i="1"/>
  <c r="BL1097" i="1"/>
  <c r="BK1097" i="1"/>
  <c r="BJ1097" i="1"/>
  <c r="BI1097" i="1"/>
  <c r="BH1097" i="1"/>
  <c r="BG1097" i="1"/>
  <c r="BF1097" i="1"/>
  <c r="BB1097" i="1"/>
  <c r="BA1097" i="1"/>
  <c r="AZ1097" i="1"/>
  <c r="AX1097" i="1"/>
  <c r="AW1097" i="1"/>
  <c r="AV1097" i="1"/>
  <c r="AU1097" i="1"/>
  <c r="AT1097" i="1"/>
  <c r="CA1096" i="1"/>
  <c r="BZ1096" i="1"/>
  <c r="BW1096" i="1"/>
  <c r="BU1096" i="1"/>
  <c r="BS1096" i="1"/>
  <c r="BR1096" i="1"/>
  <c r="BQ1096" i="1"/>
  <c r="BP1096" i="1"/>
  <c r="BO1096" i="1"/>
  <c r="BN1096" i="1"/>
  <c r="BL1096" i="1"/>
  <c r="BK1096" i="1"/>
  <c r="BJ1096" i="1"/>
  <c r="BI1096" i="1"/>
  <c r="BH1096" i="1"/>
  <c r="BG1096" i="1"/>
  <c r="BF1096" i="1"/>
  <c r="BB1096" i="1"/>
  <c r="BA1096" i="1"/>
  <c r="AZ1096" i="1"/>
  <c r="AX1096" i="1"/>
  <c r="AW1096" i="1"/>
  <c r="AV1096" i="1"/>
  <c r="AU1096" i="1"/>
  <c r="AT1096" i="1"/>
  <c r="CA1095" i="1"/>
  <c r="BZ1095" i="1"/>
  <c r="BW1095" i="1"/>
  <c r="BU1095" i="1"/>
  <c r="BS1095" i="1"/>
  <c r="BR1095" i="1"/>
  <c r="BQ1095" i="1"/>
  <c r="BP1095" i="1"/>
  <c r="BO1095" i="1"/>
  <c r="BN1095" i="1"/>
  <c r="BL1095" i="1"/>
  <c r="BK1095" i="1"/>
  <c r="BJ1095" i="1"/>
  <c r="BI1095" i="1"/>
  <c r="BH1095" i="1"/>
  <c r="BG1095" i="1"/>
  <c r="BF1095" i="1"/>
  <c r="BB1095" i="1"/>
  <c r="BA1095" i="1"/>
  <c r="AZ1095" i="1"/>
  <c r="AX1095" i="1"/>
  <c r="AW1095" i="1"/>
  <c r="AV1095" i="1"/>
  <c r="AU1095" i="1"/>
  <c r="AT1095" i="1"/>
  <c r="CA1094" i="1"/>
  <c r="BZ1094" i="1"/>
  <c r="BW1094" i="1"/>
  <c r="BU1094" i="1"/>
  <c r="BS1094" i="1"/>
  <c r="BR1094" i="1"/>
  <c r="BQ1094" i="1"/>
  <c r="BP1094" i="1"/>
  <c r="BO1094" i="1"/>
  <c r="BN1094" i="1"/>
  <c r="BL1094" i="1"/>
  <c r="BK1094" i="1"/>
  <c r="BJ1094" i="1"/>
  <c r="BI1094" i="1"/>
  <c r="BH1094" i="1"/>
  <c r="BG1094" i="1"/>
  <c r="BF1094" i="1"/>
  <c r="BB1094" i="1"/>
  <c r="BA1094" i="1"/>
  <c r="AZ1094" i="1"/>
  <c r="AX1094" i="1"/>
  <c r="AW1094" i="1"/>
  <c r="AV1094" i="1"/>
  <c r="AU1094" i="1"/>
  <c r="AT1094" i="1"/>
  <c r="CA1093" i="1"/>
  <c r="BZ1093" i="1"/>
  <c r="BW1093" i="1"/>
  <c r="BU1093" i="1"/>
  <c r="BS1093" i="1"/>
  <c r="BR1093" i="1"/>
  <c r="BQ1093" i="1"/>
  <c r="BP1093" i="1"/>
  <c r="BO1093" i="1"/>
  <c r="BN1093" i="1"/>
  <c r="BL1093" i="1"/>
  <c r="BK1093" i="1"/>
  <c r="BJ1093" i="1"/>
  <c r="BI1093" i="1"/>
  <c r="BH1093" i="1"/>
  <c r="BG1093" i="1"/>
  <c r="BF1093" i="1"/>
  <c r="BB1093" i="1"/>
  <c r="BA1093" i="1"/>
  <c r="AZ1093" i="1"/>
  <c r="AX1093" i="1"/>
  <c r="AW1093" i="1"/>
  <c r="AV1093" i="1"/>
  <c r="AU1093" i="1"/>
  <c r="AT1093" i="1"/>
  <c r="CA1092" i="1"/>
  <c r="BZ1092" i="1"/>
  <c r="BW1092" i="1"/>
  <c r="BU1092" i="1"/>
  <c r="BS1092" i="1"/>
  <c r="BR1092" i="1"/>
  <c r="BQ1092" i="1"/>
  <c r="BP1092" i="1"/>
  <c r="BO1092" i="1"/>
  <c r="BN1092" i="1"/>
  <c r="BL1092" i="1"/>
  <c r="BK1092" i="1"/>
  <c r="BJ1092" i="1"/>
  <c r="BI1092" i="1"/>
  <c r="BH1092" i="1"/>
  <c r="BG1092" i="1"/>
  <c r="BF1092" i="1"/>
  <c r="BB1092" i="1"/>
  <c r="BA1092" i="1"/>
  <c r="AZ1092" i="1"/>
  <c r="AX1092" i="1"/>
  <c r="AW1092" i="1"/>
  <c r="AV1092" i="1"/>
  <c r="AU1092" i="1"/>
  <c r="AT1092" i="1"/>
  <c r="CA1091" i="1"/>
  <c r="BZ1091" i="1"/>
  <c r="BW1091" i="1"/>
  <c r="BU1091" i="1"/>
  <c r="BS1091" i="1"/>
  <c r="BR1091" i="1"/>
  <c r="BQ1091" i="1"/>
  <c r="BP1091" i="1"/>
  <c r="BO1091" i="1"/>
  <c r="BN1091" i="1"/>
  <c r="BL1091" i="1"/>
  <c r="BK1091" i="1"/>
  <c r="BJ1091" i="1"/>
  <c r="BI1091" i="1"/>
  <c r="BH1091" i="1"/>
  <c r="BG1091" i="1"/>
  <c r="BF1091" i="1"/>
  <c r="BB1091" i="1"/>
  <c r="BA1091" i="1"/>
  <c r="AZ1091" i="1"/>
  <c r="AX1091" i="1"/>
  <c r="AW1091" i="1"/>
  <c r="AV1091" i="1"/>
  <c r="AU1091" i="1"/>
  <c r="AT1091" i="1"/>
  <c r="CA1090" i="1"/>
  <c r="BZ1090" i="1"/>
  <c r="BW1090" i="1"/>
  <c r="BU1090" i="1"/>
  <c r="BS1090" i="1"/>
  <c r="BR1090" i="1"/>
  <c r="BQ1090" i="1"/>
  <c r="BP1090" i="1"/>
  <c r="BO1090" i="1"/>
  <c r="BN1090" i="1"/>
  <c r="BL1090" i="1"/>
  <c r="BK1090" i="1"/>
  <c r="BJ1090" i="1"/>
  <c r="BI1090" i="1"/>
  <c r="BH1090" i="1"/>
  <c r="BG1090" i="1"/>
  <c r="BF1090" i="1"/>
  <c r="BB1090" i="1"/>
  <c r="BA1090" i="1"/>
  <c r="AZ1090" i="1"/>
  <c r="AX1090" i="1"/>
  <c r="AW1090" i="1"/>
  <c r="AV1090" i="1"/>
  <c r="AU1090" i="1"/>
  <c r="AT1090" i="1"/>
  <c r="CA1089" i="1"/>
  <c r="BZ1089" i="1"/>
  <c r="BW1089" i="1"/>
  <c r="BU1089" i="1"/>
  <c r="BS1089" i="1"/>
  <c r="BR1089" i="1"/>
  <c r="BQ1089" i="1"/>
  <c r="BP1089" i="1"/>
  <c r="BO1089" i="1"/>
  <c r="BN1089" i="1"/>
  <c r="BL1089" i="1"/>
  <c r="BK1089" i="1"/>
  <c r="BJ1089" i="1"/>
  <c r="BI1089" i="1"/>
  <c r="BH1089" i="1"/>
  <c r="BG1089" i="1"/>
  <c r="BF1089" i="1"/>
  <c r="BB1089" i="1"/>
  <c r="BA1089" i="1"/>
  <c r="AZ1089" i="1"/>
  <c r="AX1089" i="1"/>
  <c r="AW1089" i="1"/>
  <c r="AV1089" i="1"/>
  <c r="AU1089" i="1"/>
  <c r="AT1089" i="1"/>
  <c r="CA1088" i="1"/>
  <c r="BZ1088" i="1"/>
  <c r="BW1088" i="1"/>
  <c r="BU1088" i="1"/>
  <c r="BS1088" i="1"/>
  <c r="BR1088" i="1"/>
  <c r="BQ1088" i="1"/>
  <c r="BP1088" i="1"/>
  <c r="BO1088" i="1"/>
  <c r="BN1088" i="1"/>
  <c r="BL1088" i="1"/>
  <c r="BK1088" i="1"/>
  <c r="BJ1088" i="1"/>
  <c r="BI1088" i="1"/>
  <c r="BH1088" i="1"/>
  <c r="BG1088" i="1"/>
  <c r="BF1088" i="1"/>
  <c r="BB1088" i="1"/>
  <c r="BA1088" i="1"/>
  <c r="AZ1088" i="1"/>
  <c r="AX1088" i="1"/>
  <c r="AW1088" i="1"/>
  <c r="AV1088" i="1"/>
  <c r="AU1088" i="1"/>
  <c r="AT1088" i="1"/>
  <c r="CA1087" i="1"/>
  <c r="BZ1087" i="1"/>
  <c r="BW1087" i="1"/>
  <c r="BU1087" i="1"/>
  <c r="BS1087" i="1"/>
  <c r="BR1087" i="1"/>
  <c r="BQ1087" i="1"/>
  <c r="BP1087" i="1"/>
  <c r="BO1087" i="1"/>
  <c r="BN1087" i="1"/>
  <c r="BL1087" i="1"/>
  <c r="BK1087" i="1"/>
  <c r="BJ1087" i="1"/>
  <c r="BI1087" i="1"/>
  <c r="BH1087" i="1"/>
  <c r="BG1087" i="1"/>
  <c r="BF1087" i="1"/>
  <c r="BB1087" i="1"/>
  <c r="BA1087" i="1"/>
  <c r="AZ1087" i="1"/>
  <c r="AX1087" i="1"/>
  <c r="AW1087" i="1"/>
  <c r="AV1087" i="1"/>
  <c r="AU1087" i="1"/>
  <c r="AT1087" i="1"/>
  <c r="CA1086" i="1"/>
  <c r="BZ1086" i="1"/>
  <c r="BW1086" i="1"/>
  <c r="BU1086" i="1"/>
  <c r="BS1086" i="1"/>
  <c r="BR1086" i="1"/>
  <c r="BQ1086" i="1"/>
  <c r="BP1086" i="1"/>
  <c r="BO1086" i="1"/>
  <c r="BN1086" i="1"/>
  <c r="BL1086" i="1"/>
  <c r="BK1086" i="1"/>
  <c r="BJ1086" i="1"/>
  <c r="BI1086" i="1"/>
  <c r="BH1086" i="1"/>
  <c r="BG1086" i="1"/>
  <c r="BF1086" i="1"/>
  <c r="BB1086" i="1"/>
  <c r="BA1086" i="1"/>
  <c r="AZ1086" i="1"/>
  <c r="AX1086" i="1"/>
  <c r="AW1086" i="1"/>
  <c r="AV1086" i="1"/>
  <c r="AU1086" i="1"/>
  <c r="AT1086" i="1"/>
  <c r="CA1085" i="1"/>
  <c r="BZ1085" i="1"/>
  <c r="BW1085" i="1"/>
  <c r="BU1085" i="1"/>
  <c r="BS1085" i="1"/>
  <c r="BR1085" i="1"/>
  <c r="BQ1085" i="1"/>
  <c r="BP1085" i="1"/>
  <c r="BO1085" i="1"/>
  <c r="BN1085" i="1"/>
  <c r="BL1085" i="1"/>
  <c r="BK1085" i="1"/>
  <c r="BJ1085" i="1"/>
  <c r="BI1085" i="1"/>
  <c r="BH1085" i="1"/>
  <c r="BG1085" i="1"/>
  <c r="BF1085" i="1"/>
  <c r="BB1085" i="1"/>
  <c r="BA1085" i="1"/>
  <c r="AZ1085" i="1"/>
  <c r="AX1085" i="1"/>
  <c r="AW1085" i="1"/>
  <c r="AV1085" i="1"/>
  <c r="AU1085" i="1"/>
  <c r="AT1085" i="1"/>
  <c r="CA1084" i="1"/>
  <c r="BZ1084" i="1"/>
  <c r="BW1084" i="1"/>
  <c r="BU1084" i="1"/>
  <c r="BS1084" i="1"/>
  <c r="BR1084" i="1"/>
  <c r="BQ1084" i="1"/>
  <c r="BP1084" i="1"/>
  <c r="BO1084" i="1"/>
  <c r="BN1084" i="1"/>
  <c r="BL1084" i="1"/>
  <c r="BK1084" i="1"/>
  <c r="BJ1084" i="1"/>
  <c r="BI1084" i="1"/>
  <c r="BH1084" i="1"/>
  <c r="BG1084" i="1"/>
  <c r="BF1084" i="1"/>
  <c r="BB1084" i="1"/>
  <c r="BA1084" i="1"/>
  <c r="AZ1084" i="1"/>
  <c r="AX1084" i="1"/>
  <c r="AW1084" i="1"/>
  <c r="AV1084" i="1"/>
  <c r="AU1084" i="1"/>
  <c r="AT1084" i="1"/>
  <c r="CA1083" i="1"/>
  <c r="BZ1083" i="1"/>
  <c r="BW1083" i="1"/>
  <c r="BU1083" i="1"/>
  <c r="BS1083" i="1"/>
  <c r="BR1083" i="1"/>
  <c r="BQ1083" i="1"/>
  <c r="BP1083" i="1"/>
  <c r="BO1083" i="1"/>
  <c r="BN1083" i="1"/>
  <c r="BL1083" i="1"/>
  <c r="BK1083" i="1"/>
  <c r="BJ1083" i="1"/>
  <c r="BI1083" i="1"/>
  <c r="BH1083" i="1"/>
  <c r="BG1083" i="1"/>
  <c r="BF1083" i="1"/>
  <c r="BB1083" i="1"/>
  <c r="BA1083" i="1"/>
  <c r="AZ1083" i="1"/>
  <c r="AX1083" i="1"/>
  <c r="AW1083" i="1"/>
  <c r="AV1083" i="1"/>
  <c r="AU1083" i="1"/>
  <c r="AT1083" i="1"/>
  <c r="CA1082" i="1"/>
  <c r="BZ1082" i="1"/>
  <c r="BW1082" i="1"/>
  <c r="BU1082" i="1"/>
  <c r="BS1082" i="1"/>
  <c r="BR1082" i="1"/>
  <c r="BQ1082" i="1"/>
  <c r="BP1082" i="1"/>
  <c r="BO1082" i="1"/>
  <c r="BN1082" i="1"/>
  <c r="BL1082" i="1"/>
  <c r="BK1082" i="1"/>
  <c r="BJ1082" i="1"/>
  <c r="BI1082" i="1"/>
  <c r="BH1082" i="1"/>
  <c r="BG1082" i="1"/>
  <c r="BF1082" i="1"/>
  <c r="BB1082" i="1"/>
  <c r="BA1082" i="1"/>
  <c r="AZ1082" i="1"/>
  <c r="AX1082" i="1"/>
  <c r="AW1082" i="1"/>
  <c r="AV1082" i="1"/>
  <c r="AU1082" i="1"/>
  <c r="AT1082" i="1"/>
  <c r="CA1081" i="1"/>
  <c r="BZ1081" i="1"/>
  <c r="BW1081" i="1"/>
  <c r="BU1081" i="1"/>
  <c r="BS1081" i="1"/>
  <c r="BR1081" i="1"/>
  <c r="BQ1081" i="1"/>
  <c r="BP1081" i="1"/>
  <c r="BO1081" i="1"/>
  <c r="BN1081" i="1"/>
  <c r="BL1081" i="1"/>
  <c r="BK1081" i="1"/>
  <c r="BJ1081" i="1"/>
  <c r="BI1081" i="1"/>
  <c r="BH1081" i="1"/>
  <c r="BG1081" i="1"/>
  <c r="BF1081" i="1"/>
  <c r="BB1081" i="1"/>
  <c r="BA1081" i="1"/>
  <c r="AZ1081" i="1"/>
  <c r="AX1081" i="1"/>
  <c r="AW1081" i="1"/>
  <c r="AV1081" i="1"/>
  <c r="AU1081" i="1"/>
  <c r="AT1081" i="1"/>
  <c r="CA1080" i="1"/>
  <c r="BZ1080" i="1"/>
  <c r="BW1080" i="1"/>
  <c r="BU1080" i="1"/>
  <c r="BS1080" i="1"/>
  <c r="BR1080" i="1"/>
  <c r="BQ1080" i="1"/>
  <c r="BP1080" i="1"/>
  <c r="BO1080" i="1"/>
  <c r="BN1080" i="1"/>
  <c r="BL1080" i="1"/>
  <c r="BK1080" i="1"/>
  <c r="BJ1080" i="1"/>
  <c r="BI1080" i="1"/>
  <c r="BH1080" i="1"/>
  <c r="BG1080" i="1"/>
  <c r="BF1080" i="1"/>
  <c r="BB1080" i="1"/>
  <c r="BA1080" i="1"/>
  <c r="AZ1080" i="1"/>
  <c r="AX1080" i="1"/>
  <c r="AW1080" i="1"/>
  <c r="AV1080" i="1"/>
  <c r="AU1080" i="1"/>
  <c r="AT1080" i="1"/>
  <c r="CA1079" i="1"/>
  <c r="BZ1079" i="1"/>
  <c r="BW1079" i="1"/>
  <c r="BU1079" i="1"/>
  <c r="BS1079" i="1"/>
  <c r="BR1079" i="1"/>
  <c r="BQ1079" i="1"/>
  <c r="BP1079" i="1"/>
  <c r="BO1079" i="1"/>
  <c r="BN1079" i="1"/>
  <c r="BL1079" i="1"/>
  <c r="BK1079" i="1"/>
  <c r="BJ1079" i="1"/>
  <c r="BI1079" i="1"/>
  <c r="BH1079" i="1"/>
  <c r="BG1079" i="1"/>
  <c r="BF1079" i="1"/>
  <c r="BB1079" i="1"/>
  <c r="BA1079" i="1"/>
  <c r="AZ1079" i="1"/>
  <c r="AX1079" i="1"/>
  <c r="AW1079" i="1"/>
  <c r="AV1079" i="1"/>
  <c r="AU1079" i="1"/>
  <c r="AT1079" i="1"/>
  <c r="CA1078" i="1"/>
  <c r="BZ1078" i="1"/>
  <c r="BW1078" i="1"/>
  <c r="BU1078" i="1"/>
  <c r="BS1078" i="1"/>
  <c r="BR1078" i="1"/>
  <c r="BQ1078" i="1"/>
  <c r="BP1078" i="1"/>
  <c r="BO1078" i="1"/>
  <c r="BN1078" i="1"/>
  <c r="BL1078" i="1"/>
  <c r="BK1078" i="1"/>
  <c r="BJ1078" i="1"/>
  <c r="BI1078" i="1"/>
  <c r="BH1078" i="1"/>
  <c r="BG1078" i="1"/>
  <c r="BF1078" i="1"/>
  <c r="BB1078" i="1"/>
  <c r="BA1078" i="1"/>
  <c r="AZ1078" i="1"/>
  <c r="AX1078" i="1"/>
  <c r="AW1078" i="1"/>
  <c r="AV1078" i="1"/>
  <c r="AU1078" i="1"/>
  <c r="AT1078" i="1"/>
  <c r="CA1077" i="1"/>
  <c r="BZ1077" i="1"/>
  <c r="BW1077" i="1"/>
  <c r="BU1077" i="1"/>
  <c r="BS1077" i="1"/>
  <c r="BR1077" i="1"/>
  <c r="BQ1077" i="1"/>
  <c r="BP1077" i="1"/>
  <c r="BO1077" i="1"/>
  <c r="BN1077" i="1"/>
  <c r="BL1077" i="1"/>
  <c r="BK1077" i="1"/>
  <c r="BJ1077" i="1"/>
  <c r="BI1077" i="1"/>
  <c r="BH1077" i="1"/>
  <c r="BG1077" i="1"/>
  <c r="BF1077" i="1"/>
  <c r="BB1077" i="1"/>
  <c r="BA1077" i="1"/>
  <c r="AZ1077" i="1"/>
  <c r="AX1077" i="1"/>
  <c r="AW1077" i="1"/>
  <c r="AV1077" i="1"/>
  <c r="AU1077" i="1"/>
  <c r="AT1077" i="1"/>
  <c r="CA1076" i="1"/>
  <c r="BZ1076" i="1"/>
  <c r="BW1076" i="1"/>
  <c r="BU1076" i="1"/>
  <c r="BS1076" i="1"/>
  <c r="BR1076" i="1"/>
  <c r="BQ1076" i="1"/>
  <c r="BP1076" i="1"/>
  <c r="BO1076" i="1"/>
  <c r="BN1076" i="1"/>
  <c r="BL1076" i="1"/>
  <c r="BK1076" i="1"/>
  <c r="BJ1076" i="1"/>
  <c r="BI1076" i="1"/>
  <c r="BH1076" i="1"/>
  <c r="BG1076" i="1"/>
  <c r="BF1076" i="1"/>
  <c r="BB1076" i="1"/>
  <c r="BA1076" i="1"/>
  <c r="AZ1076" i="1"/>
  <c r="AX1076" i="1"/>
  <c r="AW1076" i="1"/>
  <c r="AV1076" i="1"/>
  <c r="AU1076" i="1"/>
  <c r="AT1076" i="1"/>
  <c r="CA1075" i="1"/>
  <c r="BZ1075" i="1"/>
  <c r="BW1075" i="1"/>
  <c r="BU1075" i="1"/>
  <c r="BS1075" i="1"/>
  <c r="BR1075" i="1"/>
  <c r="BQ1075" i="1"/>
  <c r="BP1075" i="1"/>
  <c r="BO1075" i="1"/>
  <c r="BN1075" i="1"/>
  <c r="BL1075" i="1"/>
  <c r="BK1075" i="1"/>
  <c r="BJ1075" i="1"/>
  <c r="BI1075" i="1"/>
  <c r="BH1075" i="1"/>
  <c r="BG1075" i="1"/>
  <c r="BF1075" i="1"/>
  <c r="BB1075" i="1"/>
  <c r="BA1075" i="1"/>
  <c r="AZ1075" i="1"/>
  <c r="AX1075" i="1"/>
  <c r="AW1075" i="1"/>
  <c r="AV1075" i="1"/>
  <c r="AU1075" i="1"/>
  <c r="AT1075" i="1"/>
  <c r="CA1074" i="1"/>
  <c r="BZ1074" i="1"/>
  <c r="BW1074" i="1"/>
  <c r="BU1074" i="1"/>
  <c r="BS1074" i="1"/>
  <c r="BR1074" i="1"/>
  <c r="BQ1074" i="1"/>
  <c r="BP1074" i="1"/>
  <c r="BO1074" i="1"/>
  <c r="BN1074" i="1"/>
  <c r="BL1074" i="1"/>
  <c r="BK1074" i="1"/>
  <c r="BJ1074" i="1"/>
  <c r="BI1074" i="1"/>
  <c r="BH1074" i="1"/>
  <c r="BG1074" i="1"/>
  <c r="BF1074" i="1"/>
  <c r="BB1074" i="1"/>
  <c r="BA1074" i="1"/>
  <c r="AZ1074" i="1"/>
  <c r="AX1074" i="1"/>
  <c r="AW1074" i="1"/>
  <c r="AV1074" i="1"/>
  <c r="AU1074" i="1"/>
  <c r="AT1074" i="1"/>
  <c r="CA1073" i="1"/>
  <c r="BZ1073" i="1"/>
  <c r="BW1073" i="1"/>
  <c r="BU1073" i="1"/>
  <c r="BS1073" i="1"/>
  <c r="BR1073" i="1"/>
  <c r="BQ1073" i="1"/>
  <c r="BP1073" i="1"/>
  <c r="BO1073" i="1"/>
  <c r="BN1073" i="1"/>
  <c r="BL1073" i="1"/>
  <c r="BK1073" i="1"/>
  <c r="BJ1073" i="1"/>
  <c r="BI1073" i="1"/>
  <c r="BH1073" i="1"/>
  <c r="BG1073" i="1"/>
  <c r="BF1073" i="1"/>
  <c r="BB1073" i="1"/>
  <c r="BA1073" i="1"/>
  <c r="AZ1073" i="1"/>
  <c r="AX1073" i="1"/>
  <c r="AW1073" i="1"/>
  <c r="AV1073" i="1"/>
  <c r="AU1073" i="1"/>
  <c r="AT1073" i="1"/>
  <c r="CA1072" i="1"/>
  <c r="BZ1072" i="1"/>
  <c r="BW1072" i="1"/>
  <c r="BU1072" i="1"/>
  <c r="BS1072" i="1"/>
  <c r="BR1072" i="1"/>
  <c r="BQ1072" i="1"/>
  <c r="BP1072" i="1"/>
  <c r="BO1072" i="1"/>
  <c r="BN1072" i="1"/>
  <c r="BL1072" i="1"/>
  <c r="BK1072" i="1"/>
  <c r="BJ1072" i="1"/>
  <c r="BI1072" i="1"/>
  <c r="BH1072" i="1"/>
  <c r="BG1072" i="1"/>
  <c r="BF1072" i="1"/>
  <c r="BB1072" i="1"/>
  <c r="BA1072" i="1"/>
  <c r="AZ1072" i="1"/>
  <c r="AX1072" i="1"/>
  <c r="AW1072" i="1"/>
  <c r="AV1072" i="1"/>
  <c r="AU1072" i="1"/>
  <c r="AT1072" i="1"/>
  <c r="CA1071" i="1"/>
  <c r="BZ1071" i="1"/>
  <c r="BW1071" i="1"/>
  <c r="BU1071" i="1"/>
  <c r="BS1071" i="1"/>
  <c r="BR1071" i="1"/>
  <c r="BQ1071" i="1"/>
  <c r="BP1071" i="1"/>
  <c r="BO1071" i="1"/>
  <c r="BN1071" i="1"/>
  <c r="BL1071" i="1"/>
  <c r="BK1071" i="1"/>
  <c r="BJ1071" i="1"/>
  <c r="BI1071" i="1"/>
  <c r="BH1071" i="1"/>
  <c r="BG1071" i="1"/>
  <c r="BF1071" i="1"/>
  <c r="BB1071" i="1"/>
  <c r="BA1071" i="1"/>
  <c r="AZ1071" i="1"/>
  <c r="AX1071" i="1"/>
  <c r="AW1071" i="1"/>
  <c r="AV1071" i="1"/>
  <c r="AU1071" i="1"/>
  <c r="AT1071" i="1"/>
  <c r="CA1070" i="1"/>
  <c r="BZ1070" i="1"/>
  <c r="BW1070" i="1"/>
  <c r="BU1070" i="1"/>
  <c r="BS1070" i="1"/>
  <c r="BR1070" i="1"/>
  <c r="BQ1070" i="1"/>
  <c r="BP1070" i="1"/>
  <c r="BO1070" i="1"/>
  <c r="BN1070" i="1"/>
  <c r="BL1070" i="1"/>
  <c r="BK1070" i="1"/>
  <c r="BJ1070" i="1"/>
  <c r="BI1070" i="1"/>
  <c r="BH1070" i="1"/>
  <c r="BG1070" i="1"/>
  <c r="BF1070" i="1"/>
  <c r="BB1070" i="1"/>
  <c r="BA1070" i="1"/>
  <c r="AZ1070" i="1"/>
  <c r="AX1070" i="1"/>
  <c r="AW1070" i="1"/>
  <c r="AV1070" i="1"/>
  <c r="AU1070" i="1"/>
  <c r="AT1070" i="1"/>
  <c r="CA1069" i="1"/>
  <c r="BZ1069" i="1"/>
  <c r="BW1069" i="1"/>
  <c r="BU1069" i="1"/>
  <c r="BS1069" i="1"/>
  <c r="BR1069" i="1"/>
  <c r="BQ1069" i="1"/>
  <c r="BP1069" i="1"/>
  <c r="BO1069" i="1"/>
  <c r="BN1069" i="1"/>
  <c r="BL1069" i="1"/>
  <c r="BK1069" i="1"/>
  <c r="BJ1069" i="1"/>
  <c r="BI1069" i="1"/>
  <c r="BH1069" i="1"/>
  <c r="BG1069" i="1"/>
  <c r="BF1069" i="1"/>
  <c r="BB1069" i="1"/>
  <c r="BA1069" i="1"/>
  <c r="AZ1069" i="1"/>
  <c r="AX1069" i="1"/>
  <c r="AW1069" i="1"/>
  <c r="AV1069" i="1"/>
  <c r="AU1069" i="1"/>
  <c r="AT1069" i="1"/>
  <c r="CA1068" i="1"/>
  <c r="BZ1068" i="1"/>
  <c r="BW1068" i="1"/>
  <c r="BU1068" i="1"/>
  <c r="BS1068" i="1"/>
  <c r="BR1068" i="1"/>
  <c r="BQ1068" i="1"/>
  <c r="BP1068" i="1"/>
  <c r="BO1068" i="1"/>
  <c r="BN1068" i="1"/>
  <c r="BL1068" i="1"/>
  <c r="BK1068" i="1"/>
  <c r="BJ1068" i="1"/>
  <c r="BI1068" i="1"/>
  <c r="BH1068" i="1"/>
  <c r="BG1068" i="1"/>
  <c r="BF1068" i="1"/>
  <c r="BB1068" i="1"/>
  <c r="BA1068" i="1"/>
  <c r="AZ1068" i="1"/>
  <c r="AX1068" i="1"/>
  <c r="AW1068" i="1"/>
  <c r="AV1068" i="1"/>
  <c r="AU1068" i="1"/>
  <c r="AT1068" i="1"/>
  <c r="CA1067" i="1"/>
  <c r="BZ1067" i="1"/>
  <c r="BW1067" i="1"/>
  <c r="BU1067" i="1"/>
  <c r="BS1067" i="1"/>
  <c r="BR1067" i="1"/>
  <c r="BQ1067" i="1"/>
  <c r="BP1067" i="1"/>
  <c r="BO1067" i="1"/>
  <c r="BN1067" i="1"/>
  <c r="BL1067" i="1"/>
  <c r="BK1067" i="1"/>
  <c r="BJ1067" i="1"/>
  <c r="BI1067" i="1"/>
  <c r="BH1067" i="1"/>
  <c r="BG1067" i="1"/>
  <c r="BF1067" i="1"/>
  <c r="BB1067" i="1"/>
  <c r="BA1067" i="1"/>
  <c r="AZ1067" i="1"/>
  <c r="AX1067" i="1"/>
  <c r="AW1067" i="1"/>
  <c r="AV1067" i="1"/>
  <c r="AU1067" i="1"/>
  <c r="AT1067" i="1"/>
  <c r="CA1066" i="1"/>
  <c r="BZ1066" i="1"/>
  <c r="BW1066" i="1"/>
  <c r="BU1066" i="1"/>
  <c r="BS1066" i="1"/>
  <c r="BR1066" i="1"/>
  <c r="BQ1066" i="1"/>
  <c r="BP1066" i="1"/>
  <c r="BO1066" i="1"/>
  <c r="BN1066" i="1"/>
  <c r="BL1066" i="1"/>
  <c r="BK1066" i="1"/>
  <c r="BJ1066" i="1"/>
  <c r="BI1066" i="1"/>
  <c r="BH1066" i="1"/>
  <c r="BG1066" i="1"/>
  <c r="BF1066" i="1"/>
  <c r="BB1066" i="1"/>
  <c r="BA1066" i="1"/>
  <c r="AZ1066" i="1"/>
  <c r="AX1066" i="1"/>
  <c r="AW1066" i="1"/>
  <c r="AV1066" i="1"/>
  <c r="AU1066" i="1"/>
  <c r="AT1066" i="1"/>
  <c r="CA1065" i="1"/>
  <c r="BZ1065" i="1"/>
  <c r="BW1065" i="1"/>
  <c r="BU1065" i="1"/>
  <c r="BS1065" i="1"/>
  <c r="BR1065" i="1"/>
  <c r="BQ1065" i="1"/>
  <c r="BP1065" i="1"/>
  <c r="BO1065" i="1"/>
  <c r="BN1065" i="1"/>
  <c r="BL1065" i="1"/>
  <c r="BK1065" i="1"/>
  <c r="BJ1065" i="1"/>
  <c r="BI1065" i="1"/>
  <c r="BH1065" i="1"/>
  <c r="BG1065" i="1"/>
  <c r="BF1065" i="1"/>
  <c r="BB1065" i="1"/>
  <c r="BA1065" i="1"/>
  <c r="AZ1065" i="1"/>
  <c r="AX1065" i="1"/>
  <c r="AW1065" i="1"/>
  <c r="AV1065" i="1"/>
  <c r="AU1065" i="1"/>
  <c r="AT1065" i="1"/>
  <c r="CA1064" i="1"/>
  <c r="BZ1064" i="1"/>
  <c r="BW1064" i="1"/>
  <c r="BU1064" i="1"/>
  <c r="BS1064" i="1"/>
  <c r="BR1064" i="1"/>
  <c r="BQ1064" i="1"/>
  <c r="BP1064" i="1"/>
  <c r="BO1064" i="1"/>
  <c r="BN1064" i="1"/>
  <c r="BL1064" i="1"/>
  <c r="BK1064" i="1"/>
  <c r="BJ1064" i="1"/>
  <c r="BI1064" i="1"/>
  <c r="BH1064" i="1"/>
  <c r="BG1064" i="1"/>
  <c r="BF1064" i="1"/>
  <c r="BB1064" i="1"/>
  <c r="BA1064" i="1"/>
  <c r="AZ1064" i="1"/>
  <c r="AX1064" i="1"/>
  <c r="AW1064" i="1"/>
  <c r="AV1064" i="1"/>
  <c r="AU1064" i="1"/>
  <c r="AT1064" i="1"/>
  <c r="CA1063" i="1"/>
  <c r="BZ1063" i="1"/>
  <c r="BW1063" i="1"/>
  <c r="BU1063" i="1"/>
  <c r="BS1063" i="1"/>
  <c r="BR1063" i="1"/>
  <c r="BQ1063" i="1"/>
  <c r="BP1063" i="1"/>
  <c r="BO1063" i="1"/>
  <c r="BN1063" i="1"/>
  <c r="BL1063" i="1"/>
  <c r="BK1063" i="1"/>
  <c r="BJ1063" i="1"/>
  <c r="BI1063" i="1"/>
  <c r="BH1063" i="1"/>
  <c r="BG1063" i="1"/>
  <c r="BF1063" i="1"/>
  <c r="BB1063" i="1"/>
  <c r="BA1063" i="1"/>
  <c r="AZ1063" i="1"/>
  <c r="AX1063" i="1"/>
  <c r="AW1063" i="1"/>
  <c r="AV1063" i="1"/>
  <c r="AU1063" i="1"/>
  <c r="AT1063" i="1"/>
  <c r="CA1062" i="1"/>
  <c r="BZ1062" i="1"/>
  <c r="BW1062" i="1"/>
  <c r="BU1062" i="1"/>
  <c r="BS1062" i="1"/>
  <c r="BR1062" i="1"/>
  <c r="BQ1062" i="1"/>
  <c r="BP1062" i="1"/>
  <c r="BO1062" i="1"/>
  <c r="BN1062" i="1"/>
  <c r="BL1062" i="1"/>
  <c r="BK1062" i="1"/>
  <c r="BJ1062" i="1"/>
  <c r="BI1062" i="1"/>
  <c r="BH1062" i="1"/>
  <c r="BG1062" i="1"/>
  <c r="BF1062" i="1"/>
  <c r="BB1062" i="1"/>
  <c r="BA1062" i="1"/>
  <c r="AZ1062" i="1"/>
  <c r="AX1062" i="1"/>
  <c r="AW1062" i="1"/>
  <c r="AV1062" i="1"/>
  <c r="AU1062" i="1"/>
  <c r="AT1062" i="1"/>
  <c r="CA1061" i="1"/>
  <c r="BZ1061" i="1"/>
  <c r="BW1061" i="1"/>
  <c r="BU1061" i="1"/>
  <c r="BS1061" i="1"/>
  <c r="BR1061" i="1"/>
  <c r="BQ1061" i="1"/>
  <c r="BP1061" i="1"/>
  <c r="BO1061" i="1"/>
  <c r="BN1061" i="1"/>
  <c r="BL1061" i="1"/>
  <c r="BK1061" i="1"/>
  <c r="BJ1061" i="1"/>
  <c r="BI1061" i="1"/>
  <c r="BH1061" i="1"/>
  <c r="BG1061" i="1"/>
  <c r="BF1061" i="1"/>
  <c r="BB1061" i="1"/>
  <c r="BA1061" i="1"/>
  <c r="AZ1061" i="1"/>
  <c r="AX1061" i="1"/>
  <c r="AW1061" i="1"/>
  <c r="AV1061" i="1"/>
  <c r="AU1061" i="1"/>
  <c r="AT1061" i="1"/>
  <c r="CA1060" i="1"/>
  <c r="BZ1060" i="1"/>
  <c r="BW1060" i="1"/>
  <c r="BU1060" i="1"/>
  <c r="BS1060" i="1"/>
  <c r="BR1060" i="1"/>
  <c r="BQ1060" i="1"/>
  <c r="BP1060" i="1"/>
  <c r="BO1060" i="1"/>
  <c r="BN1060" i="1"/>
  <c r="BL1060" i="1"/>
  <c r="BK1060" i="1"/>
  <c r="BJ1060" i="1"/>
  <c r="BI1060" i="1"/>
  <c r="BH1060" i="1"/>
  <c r="BG1060" i="1"/>
  <c r="BF1060" i="1"/>
  <c r="BB1060" i="1"/>
  <c r="BA1060" i="1"/>
  <c r="AZ1060" i="1"/>
  <c r="AX1060" i="1"/>
  <c r="AW1060" i="1"/>
  <c r="AV1060" i="1"/>
  <c r="AU1060" i="1"/>
  <c r="AT1060" i="1"/>
  <c r="CA1059" i="1"/>
  <c r="BZ1059" i="1"/>
  <c r="BW1059" i="1"/>
  <c r="BU1059" i="1"/>
  <c r="BS1059" i="1"/>
  <c r="BR1059" i="1"/>
  <c r="BQ1059" i="1"/>
  <c r="BP1059" i="1"/>
  <c r="BO1059" i="1"/>
  <c r="BN1059" i="1"/>
  <c r="BL1059" i="1"/>
  <c r="BK1059" i="1"/>
  <c r="BJ1059" i="1"/>
  <c r="BI1059" i="1"/>
  <c r="BH1059" i="1"/>
  <c r="BG1059" i="1"/>
  <c r="BF1059" i="1"/>
  <c r="BB1059" i="1"/>
  <c r="BA1059" i="1"/>
  <c r="AZ1059" i="1"/>
  <c r="AX1059" i="1"/>
  <c r="AW1059" i="1"/>
  <c r="AV1059" i="1"/>
  <c r="AU1059" i="1"/>
  <c r="AT1059" i="1"/>
  <c r="CA1058" i="1"/>
  <c r="BZ1058" i="1"/>
  <c r="BW1058" i="1"/>
  <c r="BU1058" i="1"/>
  <c r="BS1058" i="1"/>
  <c r="BR1058" i="1"/>
  <c r="BQ1058" i="1"/>
  <c r="BP1058" i="1"/>
  <c r="BO1058" i="1"/>
  <c r="BN1058" i="1"/>
  <c r="BL1058" i="1"/>
  <c r="BK1058" i="1"/>
  <c r="BJ1058" i="1"/>
  <c r="BI1058" i="1"/>
  <c r="BH1058" i="1"/>
  <c r="BG1058" i="1"/>
  <c r="BF1058" i="1"/>
  <c r="BB1058" i="1"/>
  <c r="BA1058" i="1"/>
  <c r="AZ1058" i="1"/>
  <c r="AX1058" i="1"/>
  <c r="AW1058" i="1"/>
  <c r="AV1058" i="1"/>
  <c r="AU1058" i="1"/>
  <c r="AT1058" i="1"/>
  <c r="CA1057" i="1"/>
  <c r="BZ1057" i="1"/>
  <c r="BW1057" i="1"/>
  <c r="BU1057" i="1"/>
  <c r="BS1057" i="1"/>
  <c r="BR1057" i="1"/>
  <c r="BQ1057" i="1"/>
  <c r="BP1057" i="1"/>
  <c r="BO1057" i="1"/>
  <c r="BN1057" i="1"/>
  <c r="BL1057" i="1"/>
  <c r="BK1057" i="1"/>
  <c r="BJ1057" i="1"/>
  <c r="BI1057" i="1"/>
  <c r="BH1057" i="1"/>
  <c r="BG1057" i="1"/>
  <c r="BF1057" i="1"/>
  <c r="BB1057" i="1"/>
  <c r="BA1057" i="1"/>
  <c r="AZ1057" i="1"/>
  <c r="AX1057" i="1"/>
  <c r="AW1057" i="1"/>
  <c r="AV1057" i="1"/>
  <c r="AU1057" i="1"/>
  <c r="AT1057" i="1"/>
  <c r="CA1056" i="1"/>
  <c r="BZ1056" i="1"/>
  <c r="BW1056" i="1"/>
  <c r="BU1056" i="1"/>
  <c r="BS1056" i="1"/>
  <c r="BR1056" i="1"/>
  <c r="BQ1056" i="1"/>
  <c r="BP1056" i="1"/>
  <c r="BO1056" i="1"/>
  <c r="BN1056" i="1"/>
  <c r="BL1056" i="1"/>
  <c r="BK1056" i="1"/>
  <c r="BJ1056" i="1"/>
  <c r="BI1056" i="1"/>
  <c r="BH1056" i="1"/>
  <c r="BG1056" i="1"/>
  <c r="BF1056" i="1"/>
  <c r="BB1056" i="1"/>
  <c r="BA1056" i="1"/>
  <c r="AZ1056" i="1"/>
  <c r="AX1056" i="1"/>
  <c r="AW1056" i="1"/>
  <c r="AV1056" i="1"/>
  <c r="AU1056" i="1"/>
  <c r="AT1056" i="1"/>
  <c r="CA1055" i="1"/>
  <c r="BZ1055" i="1"/>
  <c r="BW1055" i="1"/>
  <c r="BU1055" i="1"/>
  <c r="BS1055" i="1"/>
  <c r="BR1055" i="1"/>
  <c r="BQ1055" i="1"/>
  <c r="BP1055" i="1"/>
  <c r="BO1055" i="1"/>
  <c r="BN1055" i="1"/>
  <c r="BL1055" i="1"/>
  <c r="BK1055" i="1"/>
  <c r="BJ1055" i="1"/>
  <c r="BI1055" i="1"/>
  <c r="BH1055" i="1"/>
  <c r="BG1055" i="1"/>
  <c r="BF1055" i="1"/>
  <c r="BB1055" i="1"/>
  <c r="BA1055" i="1"/>
  <c r="AZ1055" i="1"/>
  <c r="AX1055" i="1"/>
  <c r="AW1055" i="1"/>
  <c r="AV1055" i="1"/>
  <c r="AU1055" i="1"/>
  <c r="AT1055" i="1"/>
  <c r="CA1054" i="1"/>
  <c r="BZ1054" i="1"/>
  <c r="BW1054" i="1"/>
  <c r="BU1054" i="1"/>
  <c r="BS1054" i="1"/>
  <c r="BR1054" i="1"/>
  <c r="BQ1054" i="1"/>
  <c r="BP1054" i="1"/>
  <c r="BO1054" i="1"/>
  <c r="BN1054" i="1"/>
  <c r="BL1054" i="1"/>
  <c r="BK1054" i="1"/>
  <c r="BJ1054" i="1"/>
  <c r="BI1054" i="1"/>
  <c r="BH1054" i="1"/>
  <c r="BG1054" i="1"/>
  <c r="BF1054" i="1"/>
  <c r="BB1054" i="1"/>
  <c r="BA1054" i="1"/>
  <c r="AZ1054" i="1"/>
  <c r="AX1054" i="1"/>
  <c r="AW1054" i="1"/>
  <c r="AV1054" i="1"/>
  <c r="AU1054" i="1"/>
  <c r="AT1054" i="1"/>
  <c r="CA1053" i="1"/>
  <c r="BZ1053" i="1"/>
  <c r="BW1053" i="1"/>
  <c r="BU1053" i="1"/>
  <c r="BS1053" i="1"/>
  <c r="BR1053" i="1"/>
  <c r="BQ1053" i="1"/>
  <c r="BP1053" i="1"/>
  <c r="BO1053" i="1"/>
  <c r="BN1053" i="1"/>
  <c r="BL1053" i="1"/>
  <c r="BK1053" i="1"/>
  <c r="BJ1053" i="1"/>
  <c r="BI1053" i="1"/>
  <c r="BH1053" i="1"/>
  <c r="BG1053" i="1"/>
  <c r="BF1053" i="1"/>
  <c r="BB1053" i="1"/>
  <c r="BA1053" i="1"/>
  <c r="AZ1053" i="1"/>
  <c r="AX1053" i="1"/>
  <c r="AW1053" i="1"/>
  <c r="AV1053" i="1"/>
  <c r="AU1053" i="1"/>
  <c r="AT1053" i="1"/>
  <c r="CA1052" i="1"/>
  <c r="BZ1052" i="1"/>
  <c r="BW1052" i="1"/>
  <c r="BU1052" i="1"/>
  <c r="BS1052" i="1"/>
  <c r="BR1052" i="1"/>
  <c r="BQ1052" i="1"/>
  <c r="BP1052" i="1"/>
  <c r="BO1052" i="1"/>
  <c r="BN1052" i="1"/>
  <c r="BL1052" i="1"/>
  <c r="BK1052" i="1"/>
  <c r="BJ1052" i="1"/>
  <c r="BI1052" i="1"/>
  <c r="BH1052" i="1"/>
  <c r="BG1052" i="1"/>
  <c r="BF1052" i="1"/>
  <c r="BB1052" i="1"/>
  <c r="BA1052" i="1"/>
  <c r="AZ1052" i="1"/>
  <c r="AX1052" i="1"/>
  <c r="AW1052" i="1"/>
  <c r="AV1052" i="1"/>
  <c r="AU1052" i="1"/>
  <c r="AT1052" i="1"/>
  <c r="CA1051" i="1"/>
  <c r="BZ1051" i="1"/>
  <c r="BW1051" i="1"/>
  <c r="BU1051" i="1"/>
  <c r="BS1051" i="1"/>
  <c r="BR1051" i="1"/>
  <c r="BQ1051" i="1"/>
  <c r="BP1051" i="1"/>
  <c r="BO1051" i="1"/>
  <c r="BN1051" i="1"/>
  <c r="BL1051" i="1"/>
  <c r="BK1051" i="1"/>
  <c r="BJ1051" i="1"/>
  <c r="BI1051" i="1"/>
  <c r="BH1051" i="1"/>
  <c r="BG1051" i="1"/>
  <c r="BF1051" i="1"/>
  <c r="BB1051" i="1"/>
  <c r="BA1051" i="1"/>
  <c r="AZ1051" i="1"/>
  <c r="AX1051" i="1"/>
  <c r="AW1051" i="1"/>
  <c r="AV1051" i="1"/>
  <c r="AU1051" i="1"/>
  <c r="AT1051" i="1"/>
  <c r="CA1050" i="1"/>
  <c r="BZ1050" i="1"/>
  <c r="BW1050" i="1"/>
  <c r="BU1050" i="1"/>
  <c r="BS1050" i="1"/>
  <c r="BR1050" i="1"/>
  <c r="BQ1050" i="1"/>
  <c r="BP1050" i="1"/>
  <c r="BO1050" i="1"/>
  <c r="BN1050" i="1"/>
  <c r="BL1050" i="1"/>
  <c r="BK1050" i="1"/>
  <c r="BJ1050" i="1"/>
  <c r="BI1050" i="1"/>
  <c r="BH1050" i="1"/>
  <c r="BG1050" i="1"/>
  <c r="BF1050" i="1"/>
  <c r="BB1050" i="1"/>
  <c r="BA1050" i="1"/>
  <c r="AZ1050" i="1"/>
  <c r="AX1050" i="1"/>
  <c r="AW1050" i="1"/>
  <c r="AV1050" i="1"/>
  <c r="AU1050" i="1"/>
  <c r="AT1050" i="1"/>
  <c r="CA1049" i="1"/>
  <c r="BZ1049" i="1"/>
  <c r="BW1049" i="1"/>
  <c r="BU1049" i="1"/>
  <c r="BS1049" i="1"/>
  <c r="BR1049" i="1"/>
  <c r="BQ1049" i="1"/>
  <c r="BP1049" i="1"/>
  <c r="BO1049" i="1"/>
  <c r="BN1049" i="1"/>
  <c r="BL1049" i="1"/>
  <c r="BK1049" i="1"/>
  <c r="BJ1049" i="1"/>
  <c r="BI1049" i="1"/>
  <c r="BH1049" i="1"/>
  <c r="BG1049" i="1"/>
  <c r="BF1049" i="1"/>
  <c r="BB1049" i="1"/>
  <c r="BA1049" i="1"/>
  <c r="AZ1049" i="1"/>
  <c r="AX1049" i="1"/>
  <c r="AW1049" i="1"/>
  <c r="AV1049" i="1"/>
  <c r="AU1049" i="1"/>
  <c r="AT1049" i="1"/>
  <c r="CA1048" i="1"/>
  <c r="BZ1048" i="1"/>
  <c r="BW1048" i="1"/>
  <c r="BU1048" i="1"/>
  <c r="BS1048" i="1"/>
  <c r="BR1048" i="1"/>
  <c r="BQ1048" i="1"/>
  <c r="BP1048" i="1"/>
  <c r="BO1048" i="1"/>
  <c r="BN1048" i="1"/>
  <c r="BL1048" i="1"/>
  <c r="BK1048" i="1"/>
  <c r="BJ1048" i="1"/>
  <c r="BI1048" i="1"/>
  <c r="BH1048" i="1"/>
  <c r="BG1048" i="1"/>
  <c r="BF1048" i="1"/>
  <c r="BB1048" i="1"/>
  <c r="BA1048" i="1"/>
  <c r="AZ1048" i="1"/>
  <c r="AX1048" i="1"/>
  <c r="AW1048" i="1"/>
  <c r="AV1048" i="1"/>
  <c r="AU1048" i="1"/>
  <c r="AT1048" i="1"/>
  <c r="CA1047" i="1"/>
  <c r="BZ1047" i="1"/>
  <c r="BW1047" i="1"/>
  <c r="BU1047" i="1"/>
  <c r="BS1047" i="1"/>
  <c r="BR1047" i="1"/>
  <c r="BQ1047" i="1"/>
  <c r="BP1047" i="1"/>
  <c r="BO1047" i="1"/>
  <c r="BN1047" i="1"/>
  <c r="BL1047" i="1"/>
  <c r="BK1047" i="1"/>
  <c r="BJ1047" i="1"/>
  <c r="BI1047" i="1"/>
  <c r="BH1047" i="1"/>
  <c r="BG1047" i="1"/>
  <c r="BF1047" i="1"/>
  <c r="BB1047" i="1"/>
  <c r="BA1047" i="1"/>
  <c r="AZ1047" i="1"/>
  <c r="AX1047" i="1"/>
  <c r="AW1047" i="1"/>
  <c r="AV1047" i="1"/>
  <c r="AU1047" i="1"/>
  <c r="AT1047" i="1"/>
  <c r="CA1046" i="1"/>
  <c r="BZ1046" i="1"/>
  <c r="BW1046" i="1"/>
  <c r="BU1046" i="1"/>
  <c r="BS1046" i="1"/>
  <c r="BR1046" i="1"/>
  <c r="BQ1046" i="1"/>
  <c r="BP1046" i="1"/>
  <c r="BO1046" i="1"/>
  <c r="BN1046" i="1"/>
  <c r="BL1046" i="1"/>
  <c r="BK1046" i="1"/>
  <c r="BJ1046" i="1"/>
  <c r="BI1046" i="1"/>
  <c r="BH1046" i="1"/>
  <c r="BG1046" i="1"/>
  <c r="BF1046" i="1"/>
  <c r="BB1046" i="1"/>
  <c r="BA1046" i="1"/>
  <c r="AZ1046" i="1"/>
  <c r="AX1046" i="1"/>
  <c r="AW1046" i="1"/>
  <c r="AV1046" i="1"/>
  <c r="AU1046" i="1"/>
  <c r="AT1046" i="1"/>
  <c r="CA1045" i="1"/>
  <c r="BZ1045" i="1"/>
  <c r="BW1045" i="1"/>
  <c r="BU1045" i="1"/>
  <c r="BS1045" i="1"/>
  <c r="BR1045" i="1"/>
  <c r="BQ1045" i="1"/>
  <c r="BP1045" i="1"/>
  <c r="BO1045" i="1"/>
  <c r="BN1045" i="1"/>
  <c r="BL1045" i="1"/>
  <c r="BK1045" i="1"/>
  <c r="BJ1045" i="1"/>
  <c r="BI1045" i="1"/>
  <c r="BH1045" i="1"/>
  <c r="BG1045" i="1"/>
  <c r="BF1045" i="1"/>
  <c r="BB1045" i="1"/>
  <c r="BA1045" i="1"/>
  <c r="AZ1045" i="1"/>
  <c r="AX1045" i="1"/>
  <c r="AW1045" i="1"/>
  <c r="AV1045" i="1"/>
  <c r="AU1045" i="1"/>
  <c r="AT1045" i="1"/>
  <c r="CA1044" i="1"/>
  <c r="BZ1044" i="1"/>
  <c r="BW1044" i="1"/>
  <c r="BU1044" i="1"/>
  <c r="BS1044" i="1"/>
  <c r="BR1044" i="1"/>
  <c r="BQ1044" i="1"/>
  <c r="BP1044" i="1"/>
  <c r="BO1044" i="1"/>
  <c r="BN1044" i="1"/>
  <c r="BL1044" i="1"/>
  <c r="BK1044" i="1"/>
  <c r="BJ1044" i="1"/>
  <c r="BI1044" i="1"/>
  <c r="BH1044" i="1"/>
  <c r="BG1044" i="1"/>
  <c r="BF1044" i="1"/>
  <c r="BB1044" i="1"/>
  <c r="BA1044" i="1"/>
  <c r="AZ1044" i="1"/>
  <c r="AX1044" i="1"/>
  <c r="AW1044" i="1"/>
  <c r="AV1044" i="1"/>
  <c r="AU1044" i="1"/>
  <c r="AT1044" i="1"/>
  <c r="CA1043" i="1"/>
  <c r="BZ1043" i="1"/>
  <c r="BW1043" i="1"/>
  <c r="BU1043" i="1"/>
  <c r="BS1043" i="1"/>
  <c r="BR1043" i="1"/>
  <c r="BQ1043" i="1"/>
  <c r="BP1043" i="1"/>
  <c r="BO1043" i="1"/>
  <c r="BN1043" i="1"/>
  <c r="BL1043" i="1"/>
  <c r="BK1043" i="1"/>
  <c r="BJ1043" i="1"/>
  <c r="BI1043" i="1"/>
  <c r="BH1043" i="1"/>
  <c r="BG1043" i="1"/>
  <c r="BF1043" i="1"/>
  <c r="BB1043" i="1"/>
  <c r="BA1043" i="1"/>
  <c r="AZ1043" i="1"/>
  <c r="AX1043" i="1"/>
  <c r="AW1043" i="1"/>
  <c r="AV1043" i="1"/>
  <c r="AU1043" i="1"/>
  <c r="AT1043" i="1"/>
  <c r="CA1042" i="1"/>
  <c r="BZ1042" i="1"/>
  <c r="BW1042" i="1"/>
  <c r="BU1042" i="1"/>
  <c r="BS1042" i="1"/>
  <c r="BR1042" i="1"/>
  <c r="BQ1042" i="1"/>
  <c r="BP1042" i="1"/>
  <c r="BO1042" i="1"/>
  <c r="BN1042" i="1"/>
  <c r="BL1042" i="1"/>
  <c r="BK1042" i="1"/>
  <c r="BJ1042" i="1"/>
  <c r="BI1042" i="1"/>
  <c r="BH1042" i="1"/>
  <c r="BG1042" i="1"/>
  <c r="BF1042" i="1"/>
  <c r="BB1042" i="1"/>
  <c r="BA1042" i="1"/>
  <c r="AZ1042" i="1"/>
  <c r="AX1042" i="1"/>
  <c r="AW1042" i="1"/>
  <c r="AV1042" i="1"/>
  <c r="AU1042" i="1"/>
  <c r="AT1042" i="1"/>
  <c r="CA1041" i="1"/>
  <c r="BZ1041" i="1"/>
  <c r="BW1041" i="1"/>
  <c r="BU1041" i="1"/>
  <c r="BS1041" i="1"/>
  <c r="BR1041" i="1"/>
  <c r="BQ1041" i="1"/>
  <c r="BP1041" i="1"/>
  <c r="BO1041" i="1"/>
  <c r="BN1041" i="1"/>
  <c r="BL1041" i="1"/>
  <c r="BK1041" i="1"/>
  <c r="BJ1041" i="1"/>
  <c r="BI1041" i="1"/>
  <c r="BH1041" i="1"/>
  <c r="BG1041" i="1"/>
  <c r="BF1041" i="1"/>
  <c r="BB1041" i="1"/>
  <c r="BA1041" i="1"/>
  <c r="AZ1041" i="1"/>
  <c r="AX1041" i="1"/>
  <c r="AW1041" i="1"/>
  <c r="AV1041" i="1"/>
  <c r="AU1041" i="1"/>
  <c r="AT1041" i="1"/>
  <c r="CA1040" i="1"/>
  <c r="BZ1040" i="1"/>
  <c r="BW1040" i="1"/>
  <c r="BU1040" i="1"/>
  <c r="BS1040" i="1"/>
  <c r="BR1040" i="1"/>
  <c r="BQ1040" i="1"/>
  <c r="BP1040" i="1"/>
  <c r="BO1040" i="1"/>
  <c r="BN1040" i="1"/>
  <c r="BL1040" i="1"/>
  <c r="BK1040" i="1"/>
  <c r="BJ1040" i="1"/>
  <c r="BI1040" i="1"/>
  <c r="BH1040" i="1"/>
  <c r="BG1040" i="1"/>
  <c r="BF1040" i="1"/>
  <c r="BB1040" i="1"/>
  <c r="BA1040" i="1"/>
  <c r="AZ1040" i="1"/>
  <c r="AX1040" i="1"/>
  <c r="AW1040" i="1"/>
  <c r="AV1040" i="1"/>
  <c r="AU1040" i="1"/>
  <c r="AT1040" i="1"/>
  <c r="CA1039" i="1"/>
  <c r="BZ1039" i="1"/>
  <c r="BW1039" i="1"/>
  <c r="BU1039" i="1"/>
  <c r="BS1039" i="1"/>
  <c r="BR1039" i="1"/>
  <c r="BQ1039" i="1"/>
  <c r="BP1039" i="1"/>
  <c r="BO1039" i="1"/>
  <c r="BN1039" i="1"/>
  <c r="BL1039" i="1"/>
  <c r="BK1039" i="1"/>
  <c r="BJ1039" i="1"/>
  <c r="BI1039" i="1"/>
  <c r="BH1039" i="1"/>
  <c r="BG1039" i="1"/>
  <c r="BF1039" i="1"/>
  <c r="BB1039" i="1"/>
  <c r="BA1039" i="1"/>
  <c r="AZ1039" i="1"/>
  <c r="AX1039" i="1"/>
  <c r="AW1039" i="1"/>
  <c r="AV1039" i="1"/>
  <c r="AU1039" i="1"/>
  <c r="AT1039" i="1"/>
  <c r="CA1038" i="1"/>
  <c r="BZ1038" i="1"/>
  <c r="BW1038" i="1"/>
  <c r="BU1038" i="1"/>
  <c r="BS1038" i="1"/>
  <c r="BR1038" i="1"/>
  <c r="BQ1038" i="1"/>
  <c r="BP1038" i="1"/>
  <c r="BO1038" i="1"/>
  <c r="BN1038" i="1"/>
  <c r="BL1038" i="1"/>
  <c r="BK1038" i="1"/>
  <c r="BJ1038" i="1"/>
  <c r="BI1038" i="1"/>
  <c r="BH1038" i="1"/>
  <c r="BG1038" i="1"/>
  <c r="BF1038" i="1"/>
  <c r="BB1038" i="1"/>
  <c r="BA1038" i="1"/>
  <c r="AZ1038" i="1"/>
  <c r="AX1038" i="1"/>
  <c r="AW1038" i="1"/>
  <c r="AV1038" i="1"/>
  <c r="AU1038" i="1"/>
  <c r="AT1038" i="1"/>
  <c r="CA1037" i="1"/>
  <c r="BZ1037" i="1"/>
  <c r="BW1037" i="1"/>
  <c r="BU1037" i="1"/>
  <c r="BS1037" i="1"/>
  <c r="BR1037" i="1"/>
  <c r="BQ1037" i="1"/>
  <c r="BP1037" i="1"/>
  <c r="BO1037" i="1"/>
  <c r="BN1037" i="1"/>
  <c r="BL1037" i="1"/>
  <c r="BK1037" i="1"/>
  <c r="BJ1037" i="1"/>
  <c r="BI1037" i="1"/>
  <c r="BH1037" i="1"/>
  <c r="BG1037" i="1"/>
  <c r="BF1037" i="1"/>
  <c r="BB1037" i="1"/>
  <c r="BA1037" i="1"/>
  <c r="AZ1037" i="1"/>
  <c r="AX1037" i="1"/>
  <c r="AW1037" i="1"/>
  <c r="AV1037" i="1"/>
  <c r="AU1037" i="1"/>
  <c r="AT1037" i="1"/>
  <c r="CA1036" i="1"/>
  <c r="BZ1036" i="1"/>
  <c r="BW1036" i="1"/>
  <c r="BU1036" i="1"/>
  <c r="BS1036" i="1"/>
  <c r="BR1036" i="1"/>
  <c r="BQ1036" i="1"/>
  <c r="BP1036" i="1"/>
  <c r="BO1036" i="1"/>
  <c r="BN1036" i="1"/>
  <c r="BL1036" i="1"/>
  <c r="BK1036" i="1"/>
  <c r="BJ1036" i="1"/>
  <c r="BI1036" i="1"/>
  <c r="BH1036" i="1"/>
  <c r="BG1036" i="1"/>
  <c r="BF1036" i="1"/>
  <c r="BB1036" i="1"/>
  <c r="BA1036" i="1"/>
  <c r="AZ1036" i="1"/>
  <c r="AX1036" i="1"/>
  <c r="AW1036" i="1"/>
  <c r="AV1036" i="1"/>
  <c r="AU1036" i="1"/>
  <c r="AT1036" i="1"/>
  <c r="CA1035" i="1"/>
  <c r="BZ1035" i="1"/>
  <c r="BW1035" i="1"/>
  <c r="BU1035" i="1"/>
  <c r="BS1035" i="1"/>
  <c r="BR1035" i="1"/>
  <c r="BQ1035" i="1"/>
  <c r="BP1035" i="1"/>
  <c r="BO1035" i="1"/>
  <c r="BN1035" i="1"/>
  <c r="BL1035" i="1"/>
  <c r="BK1035" i="1"/>
  <c r="BJ1035" i="1"/>
  <c r="BI1035" i="1"/>
  <c r="BH1035" i="1"/>
  <c r="BG1035" i="1"/>
  <c r="BF1035" i="1"/>
  <c r="BB1035" i="1"/>
  <c r="BA1035" i="1"/>
  <c r="AZ1035" i="1"/>
  <c r="AX1035" i="1"/>
  <c r="AW1035" i="1"/>
  <c r="AV1035" i="1"/>
  <c r="AU1035" i="1"/>
  <c r="AT1035" i="1"/>
  <c r="CA1034" i="1"/>
  <c r="BZ1034" i="1"/>
  <c r="BW1034" i="1"/>
  <c r="BU1034" i="1"/>
  <c r="BS1034" i="1"/>
  <c r="BR1034" i="1"/>
  <c r="BQ1034" i="1"/>
  <c r="BP1034" i="1"/>
  <c r="BO1034" i="1"/>
  <c r="BN1034" i="1"/>
  <c r="BL1034" i="1"/>
  <c r="BK1034" i="1"/>
  <c r="BJ1034" i="1"/>
  <c r="BI1034" i="1"/>
  <c r="BH1034" i="1"/>
  <c r="BG1034" i="1"/>
  <c r="BF1034" i="1"/>
  <c r="BB1034" i="1"/>
  <c r="BA1034" i="1"/>
  <c r="AZ1034" i="1"/>
  <c r="AX1034" i="1"/>
  <c r="AW1034" i="1"/>
  <c r="AV1034" i="1"/>
  <c r="AU1034" i="1"/>
  <c r="AT1034" i="1"/>
  <c r="CA1033" i="1"/>
  <c r="BZ1033" i="1"/>
  <c r="BW1033" i="1"/>
  <c r="BU1033" i="1"/>
  <c r="BS1033" i="1"/>
  <c r="BR1033" i="1"/>
  <c r="BQ1033" i="1"/>
  <c r="BP1033" i="1"/>
  <c r="BO1033" i="1"/>
  <c r="BN1033" i="1"/>
  <c r="BL1033" i="1"/>
  <c r="BK1033" i="1"/>
  <c r="BJ1033" i="1"/>
  <c r="BI1033" i="1"/>
  <c r="BH1033" i="1"/>
  <c r="BG1033" i="1"/>
  <c r="BF1033" i="1"/>
  <c r="BB1033" i="1"/>
  <c r="BA1033" i="1"/>
  <c r="AZ1033" i="1"/>
  <c r="AX1033" i="1"/>
  <c r="AW1033" i="1"/>
  <c r="AV1033" i="1"/>
  <c r="AU1033" i="1"/>
  <c r="AT1033" i="1"/>
  <c r="CA1032" i="1"/>
  <c r="BZ1032" i="1"/>
  <c r="BW1032" i="1"/>
  <c r="BU1032" i="1"/>
  <c r="BS1032" i="1"/>
  <c r="BR1032" i="1"/>
  <c r="BQ1032" i="1"/>
  <c r="BP1032" i="1"/>
  <c r="BO1032" i="1"/>
  <c r="BN1032" i="1"/>
  <c r="BL1032" i="1"/>
  <c r="BK1032" i="1"/>
  <c r="BJ1032" i="1"/>
  <c r="BI1032" i="1"/>
  <c r="BH1032" i="1"/>
  <c r="BG1032" i="1"/>
  <c r="BF1032" i="1"/>
  <c r="BB1032" i="1"/>
  <c r="BA1032" i="1"/>
  <c r="AZ1032" i="1"/>
  <c r="AX1032" i="1"/>
  <c r="AW1032" i="1"/>
  <c r="AV1032" i="1"/>
  <c r="AU1032" i="1"/>
  <c r="AT1032" i="1"/>
  <c r="CA1031" i="1"/>
  <c r="BZ1031" i="1"/>
  <c r="BW1031" i="1"/>
  <c r="BU1031" i="1"/>
  <c r="BS1031" i="1"/>
  <c r="BR1031" i="1"/>
  <c r="BQ1031" i="1"/>
  <c r="BP1031" i="1"/>
  <c r="BO1031" i="1"/>
  <c r="BN1031" i="1"/>
  <c r="BL1031" i="1"/>
  <c r="BK1031" i="1"/>
  <c r="BJ1031" i="1"/>
  <c r="BI1031" i="1"/>
  <c r="BH1031" i="1"/>
  <c r="BG1031" i="1"/>
  <c r="BF1031" i="1"/>
  <c r="BB1031" i="1"/>
  <c r="BA1031" i="1"/>
  <c r="AZ1031" i="1"/>
  <c r="AX1031" i="1"/>
  <c r="AW1031" i="1"/>
  <c r="AV1031" i="1"/>
  <c r="AU1031" i="1"/>
  <c r="AT1031" i="1"/>
  <c r="CA1030" i="1"/>
  <c r="BZ1030" i="1"/>
  <c r="BW1030" i="1"/>
  <c r="BU1030" i="1"/>
  <c r="BS1030" i="1"/>
  <c r="BR1030" i="1"/>
  <c r="BQ1030" i="1"/>
  <c r="BP1030" i="1"/>
  <c r="BO1030" i="1"/>
  <c r="BN1030" i="1"/>
  <c r="BL1030" i="1"/>
  <c r="BK1030" i="1"/>
  <c r="BJ1030" i="1"/>
  <c r="BI1030" i="1"/>
  <c r="BH1030" i="1"/>
  <c r="BG1030" i="1"/>
  <c r="BF1030" i="1"/>
  <c r="BB1030" i="1"/>
  <c r="BA1030" i="1"/>
  <c r="AZ1030" i="1"/>
  <c r="AX1030" i="1"/>
  <c r="AW1030" i="1"/>
  <c r="AV1030" i="1"/>
  <c r="AU1030" i="1"/>
  <c r="AT1030" i="1"/>
  <c r="CA1029" i="1"/>
  <c r="BZ1029" i="1"/>
  <c r="BW1029" i="1"/>
  <c r="BU1029" i="1"/>
  <c r="BS1029" i="1"/>
  <c r="BR1029" i="1"/>
  <c r="BQ1029" i="1"/>
  <c r="BP1029" i="1"/>
  <c r="BO1029" i="1"/>
  <c r="BN1029" i="1"/>
  <c r="BL1029" i="1"/>
  <c r="BK1029" i="1"/>
  <c r="BJ1029" i="1"/>
  <c r="BI1029" i="1"/>
  <c r="BH1029" i="1"/>
  <c r="BG1029" i="1"/>
  <c r="BF1029" i="1"/>
  <c r="BB1029" i="1"/>
  <c r="BA1029" i="1"/>
  <c r="AZ1029" i="1"/>
  <c r="AX1029" i="1"/>
  <c r="AW1029" i="1"/>
  <c r="AV1029" i="1"/>
  <c r="AU1029" i="1"/>
  <c r="AT1029" i="1"/>
  <c r="CA1028" i="1"/>
  <c r="BZ1028" i="1"/>
  <c r="BW1028" i="1"/>
  <c r="BU1028" i="1"/>
  <c r="BS1028" i="1"/>
  <c r="BR1028" i="1"/>
  <c r="BQ1028" i="1"/>
  <c r="BP1028" i="1"/>
  <c r="BO1028" i="1"/>
  <c r="BN1028" i="1"/>
  <c r="BL1028" i="1"/>
  <c r="BK1028" i="1"/>
  <c r="BJ1028" i="1"/>
  <c r="BI1028" i="1"/>
  <c r="BH1028" i="1"/>
  <c r="BG1028" i="1"/>
  <c r="BF1028" i="1"/>
  <c r="BB1028" i="1"/>
  <c r="BA1028" i="1"/>
  <c r="AZ1028" i="1"/>
  <c r="AX1028" i="1"/>
  <c r="AW1028" i="1"/>
  <c r="AV1028" i="1"/>
  <c r="AU1028" i="1"/>
  <c r="AT1028" i="1"/>
  <c r="CA1027" i="1"/>
  <c r="BZ1027" i="1"/>
  <c r="BW1027" i="1"/>
  <c r="BU1027" i="1"/>
  <c r="BS1027" i="1"/>
  <c r="BR1027" i="1"/>
  <c r="BQ1027" i="1"/>
  <c r="BP1027" i="1"/>
  <c r="BO1027" i="1"/>
  <c r="BN1027" i="1"/>
  <c r="BL1027" i="1"/>
  <c r="BK1027" i="1"/>
  <c r="BJ1027" i="1"/>
  <c r="BI1027" i="1"/>
  <c r="BH1027" i="1"/>
  <c r="BG1027" i="1"/>
  <c r="BF1027" i="1"/>
  <c r="BB1027" i="1"/>
  <c r="BA1027" i="1"/>
  <c r="AZ1027" i="1"/>
  <c r="AX1027" i="1"/>
  <c r="AW1027" i="1"/>
  <c r="AV1027" i="1"/>
  <c r="AU1027" i="1"/>
  <c r="AT1027" i="1"/>
  <c r="CA1026" i="1"/>
  <c r="BZ1026" i="1"/>
  <c r="BW1026" i="1"/>
  <c r="BU1026" i="1"/>
  <c r="BS1026" i="1"/>
  <c r="BR1026" i="1"/>
  <c r="BQ1026" i="1"/>
  <c r="BP1026" i="1"/>
  <c r="BO1026" i="1"/>
  <c r="BN1026" i="1"/>
  <c r="BL1026" i="1"/>
  <c r="BK1026" i="1"/>
  <c r="BJ1026" i="1"/>
  <c r="BI1026" i="1"/>
  <c r="BH1026" i="1"/>
  <c r="BG1026" i="1"/>
  <c r="BF1026" i="1"/>
  <c r="BB1026" i="1"/>
  <c r="BA1026" i="1"/>
  <c r="AZ1026" i="1"/>
  <c r="AX1026" i="1"/>
  <c r="AW1026" i="1"/>
  <c r="AV1026" i="1"/>
  <c r="AU1026" i="1"/>
  <c r="AT1026" i="1"/>
  <c r="CA1025" i="1"/>
  <c r="BZ1025" i="1"/>
  <c r="BW1025" i="1"/>
  <c r="BU1025" i="1"/>
  <c r="BS1025" i="1"/>
  <c r="BR1025" i="1"/>
  <c r="BQ1025" i="1"/>
  <c r="BP1025" i="1"/>
  <c r="BO1025" i="1"/>
  <c r="BN1025" i="1"/>
  <c r="BL1025" i="1"/>
  <c r="BK1025" i="1"/>
  <c r="BJ1025" i="1"/>
  <c r="BI1025" i="1"/>
  <c r="BH1025" i="1"/>
  <c r="BG1025" i="1"/>
  <c r="BF1025" i="1"/>
  <c r="BB1025" i="1"/>
  <c r="BA1025" i="1"/>
  <c r="AZ1025" i="1"/>
  <c r="AX1025" i="1"/>
  <c r="AW1025" i="1"/>
  <c r="AV1025" i="1"/>
  <c r="AU1025" i="1"/>
  <c r="AT1025" i="1"/>
  <c r="CA1024" i="1"/>
  <c r="BZ1024" i="1"/>
  <c r="BW1024" i="1"/>
  <c r="BU1024" i="1"/>
  <c r="BS1024" i="1"/>
  <c r="BR1024" i="1"/>
  <c r="BQ1024" i="1"/>
  <c r="BP1024" i="1"/>
  <c r="BO1024" i="1"/>
  <c r="BN1024" i="1"/>
  <c r="BL1024" i="1"/>
  <c r="BK1024" i="1"/>
  <c r="BJ1024" i="1"/>
  <c r="BI1024" i="1"/>
  <c r="BH1024" i="1"/>
  <c r="BG1024" i="1"/>
  <c r="BF1024" i="1"/>
  <c r="BB1024" i="1"/>
  <c r="BA1024" i="1"/>
  <c r="AZ1024" i="1"/>
  <c r="AX1024" i="1"/>
  <c r="AW1024" i="1"/>
  <c r="AV1024" i="1"/>
  <c r="AU1024" i="1"/>
  <c r="AT1024" i="1"/>
  <c r="CA1023" i="1"/>
  <c r="BZ1023" i="1"/>
  <c r="BW1023" i="1"/>
  <c r="BU1023" i="1"/>
  <c r="BS1023" i="1"/>
  <c r="BR1023" i="1"/>
  <c r="BQ1023" i="1"/>
  <c r="BP1023" i="1"/>
  <c r="BO1023" i="1"/>
  <c r="BN1023" i="1"/>
  <c r="BL1023" i="1"/>
  <c r="BK1023" i="1"/>
  <c r="BJ1023" i="1"/>
  <c r="BI1023" i="1"/>
  <c r="BH1023" i="1"/>
  <c r="BG1023" i="1"/>
  <c r="BF1023" i="1"/>
  <c r="BB1023" i="1"/>
  <c r="BA1023" i="1"/>
  <c r="AZ1023" i="1"/>
  <c r="AX1023" i="1"/>
  <c r="AW1023" i="1"/>
  <c r="AV1023" i="1"/>
  <c r="AU1023" i="1"/>
  <c r="AT1023" i="1"/>
  <c r="CA1022" i="1"/>
  <c r="BZ1022" i="1"/>
  <c r="BW1022" i="1"/>
  <c r="BU1022" i="1"/>
  <c r="BS1022" i="1"/>
  <c r="BR1022" i="1"/>
  <c r="BQ1022" i="1"/>
  <c r="BP1022" i="1"/>
  <c r="BO1022" i="1"/>
  <c r="BN1022" i="1"/>
  <c r="BL1022" i="1"/>
  <c r="BK1022" i="1"/>
  <c r="BJ1022" i="1"/>
  <c r="BI1022" i="1"/>
  <c r="BH1022" i="1"/>
  <c r="BG1022" i="1"/>
  <c r="BF1022" i="1"/>
  <c r="BB1022" i="1"/>
  <c r="BA1022" i="1"/>
  <c r="AZ1022" i="1"/>
  <c r="AX1022" i="1"/>
  <c r="AW1022" i="1"/>
  <c r="AV1022" i="1"/>
  <c r="AU1022" i="1"/>
  <c r="AT1022" i="1"/>
  <c r="CA1021" i="1"/>
  <c r="BZ1021" i="1"/>
  <c r="BW1021" i="1"/>
  <c r="BU1021" i="1"/>
  <c r="BS1021" i="1"/>
  <c r="BR1021" i="1"/>
  <c r="BQ1021" i="1"/>
  <c r="BP1021" i="1"/>
  <c r="BO1021" i="1"/>
  <c r="BN1021" i="1"/>
  <c r="BL1021" i="1"/>
  <c r="BK1021" i="1"/>
  <c r="BJ1021" i="1"/>
  <c r="BI1021" i="1"/>
  <c r="BH1021" i="1"/>
  <c r="BG1021" i="1"/>
  <c r="BF1021" i="1"/>
  <c r="BB1021" i="1"/>
  <c r="BA1021" i="1"/>
  <c r="AZ1021" i="1"/>
  <c r="AX1021" i="1"/>
  <c r="AW1021" i="1"/>
  <c r="AV1021" i="1"/>
  <c r="AU1021" i="1"/>
  <c r="AT1021" i="1"/>
  <c r="CA1020" i="1"/>
  <c r="BZ1020" i="1"/>
  <c r="BW1020" i="1"/>
  <c r="BU1020" i="1"/>
  <c r="BS1020" i="1"/>
  <c r="BR1020" i="1"/>
  <c r="BQ1020" i="1"/>
  <c r="BP1020" i="1"/>
  <c r="BO1020" i="1"/>
  <c r="BN1020" i="1"/>
  <c r="BL1020" i="1"/>
  <c r="BK1020" i="1"/>
  <c r="BJ1020" i="1"/>
  <c r="BI1020" i="1"/>
  <c r="BH1020" i="1"/>
  <c r="BG1020" i="1"/>
  <c r="BF1020" i="1"/>
  <c r="BB1020" i="1"/>
  <c r="BA1020" i="1"/>
  <c r="AZ1020" i="1"/>
  <c r="AX1020" i="1"/>
  <c r="AW1020" i="1"/>
  <c r="AV1020" i="1"/>
  <c r="AU1020" i="1"/>
  <c r="AT1020" i="1"/>
  <c r="CA1019" i="1"/>
  <c r="BZ1019" i="1"/>
  <c r="BW1019" i="1"/>
  <c r="BU1019" i="1"/>
  <c r="BS1019" i="1"/>
  <c r="BR1019" i="1"/>
  <c r="BQ1019" i="1"/>
  <c r="BP1019" i="1"/>
  <c r="BO1019" i="1"/>
  <c r="BN1019" i="1"/>
  <c r="BL1019" i="1"/>
  <c r="BK1019" i="1"/>
  <c r="BJ1019" i="1"/>
  <c r="BI1019" i="1"/>
  <c r="BH1019" i="1"/>
  <c r="BG1019" i="1"/>
  <c r="BF1019" i="1"/>
  <c r="BB1019" i="1"/>
  <c r="BA1019" i="1"/>
  <c r="AZ1019" i="1"/>
  <c r="AX1019" i="1"/>
  <c r="AW1019" i="1"/>
  <c r="AV1019" i="1"/>
  <c r="AU1019" i="1"/>
  <c r="AT1019" i="1"/>
  <c r="CA1018" i="1"/>
  <c r="BZ1018" i="1"/>
  <c r="BW1018" i="1"/>
  <c r="BU1018" i="1"/>
  <c r="BS1018" i="1"/>
  <c r="BR1018" i="1"/>
  <c r="BQ1018" i="1"/>
  <c r="BP1018" i="1"/>
  <c r="BO1018" i="1"/>
  <c r="BN1018" i="1"/>
  <c r="BL1018" i="1"/>
  <c r="BK1018" i="1"/>
  <c r="BJ1018" i="1"/>
  <c r="BI1018" i="1"/>
  <c r="BH1018" i="1"/>
  <c r="BG1018" i="1"/>
  <c r="BF1018" i="1"/>
  <c r="BB1018" i="1"/>
  <c r="BA1018" i="1"/>
  <c r="AZ1018" i="1"/>
  <c r="AX1018" i="1"/>
  <c r="AW1018" i="1"/>
  <c r="AV1018" i="1"/>
  <c r="AU1018" i="1"/>
  <c r="AT1018" i="1"/>
  <c r="CA1017" i="1"/>
  <c r="BZ1017" i="1"/>
  <c r="BW1017" i="1"/>
  <c r="BU1017" i="1"/>
  <c r="BS1017" i="1"/>
  <c r="BR1017" i="1"/>
  <c r="BQ1017" i="1"/>
  <c r="BP1017" i="1"/>
  <c r="BO1017" i="1"/>
  <c r="BN1017" i="1"/>
  <c r="BL1017" i="1"/>
  <c r="BK1017" i="1"/>
  <c r="BJ1017" i="1"/>
  <c r="BI1017" i="1"/>
  <c r="BH1017" i="1"/>
  <c r="BG1017" i="1"/>
  <c r="BF1017" i="1"/>
  <c r="BB1017" i="1"/>
  <c r="BA1017" i="1"/>
  <c r="AZ1017" i="1"/>
  <c r="AX1017" i="1"/>
  <c r="AW1017" i="1"/>
  <c r="AV1017" i="1"/>
  <c r="AU1017" i="1"/>
  <c r="AT1017" i="1"/>
  <c r="CA1016" i="1"/>
  <c r="BZ1016" i="1"/>
  <c r="BW1016" i="1"/>
  <c r="BU1016" i="1"/>
  <c r="BS1016" i="1"/>
  <c r="BR1016" i="1"/>
  <c r="BQ1016" i="1"/>
  <c r="BP1016" i="1"/>
  <c r="BO1016" i="1"/>
  <c r="BN1016" i="1"/>
  <c r="BL1016" i="1"/>
  <c r="BK1016" i="1"/>
  <c r="BJ1016" i="1"/>
  <c r="BI1016" i="1"/>
  <c r="BH1016" i="1"/>
  <c r="BG1016" i="1"/>
  <c r="BF1016" i="1"/>
  <c r="BB1016" i="1"/>
  <c r="BA1016" i="1"/>
  <c r="AZ1016" i="1"/>
  <c r="AX1016" i="1"/>
  <c r="AW1016" i="1"/>
  <c r="AV1016" i="1"/>
  <c r="AU1016" i="1"/>
  <c r="AT1016" i="1"/>
  <c r="CA1015" i="1"/>
  <c r="BZ1015" i="1"/>
  <c r="BW1015" i="1"/>
  <c r="BU1015" i="1"/>
  <c r="BS1015" i="1"/>
  <c r="BR1015" i="1"/>
  <c r="BQ1015" i="1"/>
  <c r="BP1015" i="1"/>
  <c r="BO1015" i="1"/>
  <c r="BN1015" i="1"/>
  <c r="BL1015" i="1"/>
  <c r="BK1015" i="1"/>
  <c r="BJ1015" i="1"/>
  <c r="BI1015" i="1"/>
  <c r="BH1015" i="1"/>
  <c r="BG1015" i="1"/>
  <c r="BF1015" i="1"/>
  <c r="BB1015" i="1"/>
  <c r="BA1015" i="1"/>
  <c r="AZ1015" i="1"/>
  <c r="AX1015" i="1"/>
  <c r="AW1015" i="1"/>
  <c r="AV1015" i="1"/>
  <c r="AU1015" i="1"/>
  <c r="AT1015" i="1"/>
  <c r="CA1014" i="1"/>
  <c r="BZ1014" i="1"/>
  <c r="BW1014" i="1"/>
  <c r="BU1014" i="1"/>
  <c r="BS1014" i="1"/>
  <c r="BR1014" i="1"/>
  <c r="BQ1014" i="1"/>
  <c r="BP1014" i="1"/>
  <c r="BO1014" i="1"/>
  <c r="BN1014" i="1"/>
  <c r="BL1014" i="1"/>
  <c r="BK1014" i="1"/>
  <c r="BJ1014" i="1"/>
  <c r="BI1014" i="1"/>
  <c r="BH1014" i="1"/>
  <c r="BG1014" i="1"/>
  <c r="BF1014" i="1"/>
  <c r="BB1014" i="1"/>
  <c r="BA1014" i="1"/>
  <c r="AZ1014" i="1"/>
  <c r="AX1014" i="1"/>
  <c r="AW1014" i="1"/>
  <c r="AV1014" i="1"/>
  <c r="AU1014" i="1"/>
  <c r="AT1014" i="1"/>
  <c r="CA1013" i="1"/>
  <c r="BZ1013" i="1"/>
  <c r="BW1013" i="1"/>
  <c r="BU1013" i="1"/>
  <c r="BS1013" i="1"/>
  <c r="BR1013" i="1"/>
  <c r="BQ1013" i="1"/>
  <c r="BP1013" i="1"/>
  <c r="BO1013" i="1"/>
  <c r="BN1013" i="1"/>
  <c r="BL1013" i="1"/>
  <c r="BK1013" i="1"/>
  <c r="BJ1013" i="1"/>
  <c r="BI1013" i="1"/>
  <c r="BH1013" i="1"/>
  <c r="BG1013" i="1"/>
  <c r="BF1013" i="1"/>
  <c r="BB1013" i="1"/>
  <c r="BA1013" i="1"/>
  <c r="AZ1013" i="1"/>
  <c r="AX1013" i="1"/>
  <c r="AW1013" i="1"/>
  <c r="AV1013" i="1"/>
  <c r="AU1013" i="1"/>
  <c r="AT1013" i="1"/>
  <c r="CA1012" i="1"/>
  <c r="BZ1012" i="1"/>
  <c r="BW1012" i="1"/>
  <c r="BU1012" i="1"/>
  <c r="BS1012" i="1"/>
  <c r="BR1012" i="1"/>
  <c r="BQ1012" i="1"/>
  <c r="BP1012" i="1"/>
  <c r="BO1012" i="1"/>
  <c r="BN1012" i="1"/>
  <c r="BL1012" i="1"/>
  <c r="BK1012" i="1"/>
  <c r="BJ1012" i="1"/>
  <c r="BI1012" i="1"/>
  <c r="BH1012" i="1"/>
  <c r="BG1012" i="1"/>
  <c r="BF1012" i="1"/>
  <c r="BB1012" i="1"/>
  <c r="BA1012" i="1"/>
  <c r="AZ1012" i="1"/>
  <c r="AX1012" i="1"/>
  <c r="AW1012" i="1"/>
  <c r="AV1012" i="1"/>
  <c r="AU1012" i="1"/>
  <c r="AT1012" i="1"/>
  <c r="CA1011" i="1"/>
  <c r="BZ1011" i="1"/>
  <c r="BW1011" i="1"/>
  <c r="BU1011" i="1"/>
  <c r="BS1011" i="1"/>
  <c r="BR1011" i="1"/>
  <c r="BQ1011" i="1"/>
  <c r="BP1011" i="1"/>
  <c r="BO1011" i="1"/>
  <c r="BN1011" i="1"/>
  <c r="BL1011" i="1"/>
  <c r="BK1011" i="1"/>
  <c r="BJ1011" i="1"/>
  <c r="BI1011" i="1"/>
  <c r="BH1011" i="1"/>
  <c r="BG1011" i="1"/>
  <c r="BF1011" i="1"/>
  <c r="BB1011" i="1"/>
  <c r="BA1011" i="1"/>
  <c r="AZ1011" i="1"/>
  <c r="AX1011" i="1"/>
  <c r="AW1011" i="1"/>
  <c r="AV1011" i="1"/>
  <c r="AU1011" i="1"/>
  <c r="AT1011" i="1"/>
  <c r="CA1010" i="1"/>
  <c r="BZ1010" i="1"/>
  <c r="BW1010" i="1"/>
  <c r="BU1010" i="1"/>
  <c r="BS1010" i="1"/>
  <c r="BR1010" i="1"/>
  <c r="BQ1010" i="1"/>
  <c r="BP1010" i="1"/>
  <c r="BO1010" i="1"/>
  <c r="BN1010" i="1"/>
  <c r="BL1010" i="1"/>
  <c r="BK1010" i="1"/>
  <c r="BJ1010" i="1"/>
  <c r="BI1010" i="1"/>
  <c r="BH1010" i="1"/>
  <c r="BG1010" i="1"/>
  <c r="BF1010" i="1"/>
  <c r="BB1010" i="1"/>
  <c r="BA1010" i="1"/>
  <c r="AZ1010" i="1"/>
  <c r="AX1010" i="1"/>
  <c r="AW1010" i="1"/>
  <c r="AV1010" i="1"/>
  <c r="AU1010" i="1"/>
  <c r="AT1010" i="1"/>
  <c r="CA1009" i="1"/>
  <c r="BZ1009" i="1"/>
  <c r="BW1009" i="1"/>
  <c r="BU1009" i="1"/>
  <c r="BS1009" i="1"/>
  <c r="BR1009" i="1"/>
  <c r="BQ1009" i="1"/>
  <c r="BP1009" i="1"/>
  <c r="BO1009" i="1"/>
  <c r="BN1009" i="1"/>
  <c r="BL1009" i="1"/>
  <c r="BK1009" i="1"/>
  <c r="BJ1009" i="1"/>
  <c r="BI1009" i="1"/>
  <c r="BH1009" i="1"/>
  <c r="BG1009" i="1"/>
  <c r="BF1009" i="1"/>
  <c r="BB1009" i="1"/>
  <c r="BA1009" i="1"/>
  <c r="AZ1009" i="1"/>
  <c r="AX1009" i="1"/>
  <c r="AW1009" i="1"/>
  <c r="AV1009" i="1"/>
  <c r="AU1009" i="1"/>
  <c r="AT1009" i="1"/>
  <c r="CA1008" i="1"/>
  <c r="BZ1008" i="1"/>
  <c r="BW1008" i="1"/>
  <c r="BU1008" i="1"/>
  <c r="BS1008" i="1"/>
  <c r="BR1008" i="1"/>
  <c r="BQ1008" i="1"/>
  <c r="BP1008" i="1"/>
  <c r="BO1008" i="1"/>
  <c r="BN1008" i="1"/>
  <c r="BL1008" i="1"/>
  <c r="BK1008" i="1"/>
  <c r="BJ1008" i="1"/>
  <c r="BI1008" i="1"/>
  <c r="BH1008" i="1"/>
  <c r="BG1008" i="1"/>
  <c r="BF1008" i="1"/>
  <c r="BB1008" i="1"/>
  <c r="BA1008" i="1"/>
  <c r="AZ1008" i="1"/>
  <c r="AX1008" i="1"/>
  <c r="AW1008" i="1"/>
  <c r="AV1008" i="1"/>
  <c r="AU1008" i="1"/>
  <c r="AT1008" i="1"/>
  <c r="CA1007" i="1"/>
  <c r="BZ1007" i="1"/>
  <c r="BW1007" i="1"/>
  <c r="BU1007" i="1"/>
  <c r="BS1007" i="1"/>
  <c r="BR1007" i="1"/>
  <c r="BQ1007" i="1"/>
  <c r="BP1007" i="1"/>
  <c r="BO1007" i="1"/>
  <c r="BN1007" i="1"/>
  <c r="BL1007" i="1"/>
  <c r="BK1007" i="1"/>
  <c r="BJ1007" i="1"/>
  <c r="BI1007" i="1"/>
  <c r="BH1007" i="1"/>
  <c r="BG1007" i="1"/>
  <c r="BF1007" i="1"/>
  <c r="BB1007" i="1"/>
  <c r="BA1007" i="1"/>
  <c r="AZ1007" i="1"/>
  <c r="AX1007" i="1"/>
  <c r="AW1007" i="1"/>
  <c r="AV1007" i="1"/>
  <c r="AU1007" i="1"/>
  <c r="AT1007" i="1"/>
  <c r="CA1006" i="1"/>
  <c r="BZ1006" i="1"/>
  <c r="BW1006" i="1"/>
  <c r="BU1006" i="1"/>
  <c r="BS1006" i="1"/>
  <c r="BR1006" i="1"/>
  <c r="BQ1006" i="1"/>
  <c r="BP1006" i="1"/>
  <c r="BO1006" i="1"/>
  <c r="BN1006" i="1"/>
  <c r="BL1006" i="1"/>
  <c r="BK1006" i="1"/>
  <c r="BJ1006" i="1"/>
  <c r="BI1006" i="1"/>
  <c r="BH1006" i="1"/>
  <c r="BG1006" i="1"/>
  <c r="BF1006" i="1"/>
  <c r="BB1006" i="1"/>
  <c r="BA1006" i="1"/>
  <c r="AZ1006" i="1"/>
  <c r="AX1006" i="1"/>
  <c r="AW1006" i="1"/>
  <c r="AV1006" i="1"/>
  <c r="AU1006" i="1"/>
  <c r="AT1006" i="1"/>
  <c r="CA1005" i="1"/>
  <c r="BZ1005" i="1"/>
  <c r="BW1005" i="1"/>
  <c r="BU1005" i="1"/>
  <c r="BS1005" i="1"/>
  <c r="BR1005" i="1"/>
  <c r="BQ1005" i="1"/>
  <c r="BP1005" i="1"/>
  <c r="BO1005" i="1"/>
  <c r="BN1005" i="1"/>
  <c r="BL1005" i="1"/>
  <c r="BK1005" i="1"/>
  <c r="BJ1005" i="1"/>
  <c r="BI1005" i="1"/>
  <c r="BH1005" i="1"/>
  <c r="BG1005" i="1"/>
  <c r="BF1005" i="1"/>
  <c r="BB1005" i="1"/>
  <c r="BA1005" i="1"/>
  <c r="AZ1005" i="1"/>
  <c r="AX1005" i="1"/>
  <c r="AW1005" i="1"/>
  <c r="AV1005" i="1"/>
  <c r="AU1005" i="1"/>
  <c r="AT1005" i="1"/>
  <c r="CA1004" i="1"/>
  <c r="BZ1004" i="1"/>
  <c r="BW1004" i="1"/>
  <c r="BU1004" i="1"/>
  <c r="BS1004" i="1"/>
  <c r="BR1004" i="1"/>
  <c r="BQ1004" i="1"/>
  <c r="BP1004" i="1"/>
  <c r="BO1004" i="1"/>
  <c r="BN1004" i="1"/>
  <c r="BL1004" i="1"/>
  <c r="BK1004" i="1"/>
  <c r="BJ1004" i="1"/>
  <c r="BI1004" i="1"/>
  <c r="BH1004" i="1"/>
  <c r="BG1004" i="1"/>
  <c r="BF1004" i="1"/>
  <c r="BB1004" i="1"/>
  <c r="BA1004" i="1"/>
  <c r="AZ1004" i="1"/>
  <c r="AX1004" i="1"/>
  <c r="AW1004" i="1"/>
  <c r="AV1004" i="1"/>
  <c r="AU1004" i="1"/>
  <c r="AT1004" i="1"/>
  <c r="CA1003" i="1"/>
  <c r="BZ1003" i="1"/>
  <c r="BW1003" i="1"/>
  <c r="BU1003" i="1"/>
  <c r="BS1003" i="1"/>
  <c r="BR1003" i="1"/>
  <c r="BQ1003" i="1"/>
  <c r="BP1003" i="1"/>
  <c r="BO1003" i="1"/>
  <c r="BN1003" i="1"/>
  <c r="BL1003" i="1"/>
  <c r="BK1003" i="1"/>
  <c r="BJ1003" i="1"/>
  <c r="BI1003" i="1"/>
  <c r="BH1003" i="1"/>
  <c r="BG1003" i="1"/>
  <c r="BF1003" i="1"/>
  <c r="BB1003" i="1"/>
  <c r="BA1003" i="1"/>
  <c r="AZ1003" i="1"/>
  <c r="AX1003" i="1"/>
  <c r="AW1003" i="1"/>
  <c r="AV1003" i="1"/>
  <c r="AU1003" i="1"/>
  <c r="AT1003" i="1"/>
  <c r="CA1002" i="1"/>
  <c r="BZ1002" i="1"/>
  <c r="BW1002" i="1"/>
  <c r="BU1002" i="1"/>
  <c r="BS1002" i="1"/>
  <c r="BR1002" i="1"/>
  <c r="BQ1002" i="1"/>
  <c r="BP1002" i="1"/>
  <c r="BO1002" i="1"/>
  <c r="BN1002" i="1"/>
  <c r="BL1002" i="1"/>
  <c r="BK1002" i="1"/>
  <c r="BJ1002" i="1"/>
  <c r="BI1002" i="1"/>
  <c r="BH1002" i="1"/>
  <c r="BG1002" i="1"/>
  <c r="BF1002" i="1"/>
  <c r="BB1002" i="1"/>
  <c r="BA1002" i="1"/>
  <c r="AZ1002" i="1"/>
  <c r="AX1002" i="1"/>
  <c r="AW1002" i="1"/>
  <c r="AV1002" i="1"/>
  <c r="AU1002" i="1"/>
  <c r="AT1002" i="1"/>
  <c r="CA1001" i="1"/>
  <c r="BZ1001" i="1"/>
  <c r="BW1001" i="1"/>
  <c r="BU1001" i="1"/>
  <c r="BS1001" i="1"/>
  <c r="BR1001" i="1"/>
  <c r="BQ1001" i="1"/>
  <c r="BP1001" i="1"/>
  <c r="BO1001" i="1"/>
  <c r="BN1001" i="1"/>
  <c r="BL1001" i="1"/>
  <c r="BK1001" i="1"/>
  <c r="BJ1001" i="1"/>
  <c r="BI1001" i="1"/>
  <c r="BH1001" i="1"/>
  <c r="BG1001" i="1"/>
  <c r="BF1001" i="1"/>
  <c r="BB1001" i="1"/>
  <c r="BA1001" i="1"/>
  <c r="AZ1001" i="1"/>
  <c r="AX1001" i="1"/>
  <c r="AW1001" i="1"/>
  <c r="AV1001" i="1"/>
  <c r="AU1001" i="1"/>
  <c r="AT1001" i="1"/>
  <c r="CA1000" i="1"/>
  <c r="BZ1000" i="1"/>
  <c r="BW1000" i="1"/>
  <c r="BU1000" i="1"/>
  <c r="BS1000" i="1"/>
  <c r="BR1000" i="1"/>
  <c r="BQ1000" i="1"/>
  <c r="BP1000" i="1"/>
  <c r="BO1000" i="1"/>
  <c r="BN1000" i="1"/>
  <c r="BL1000" i="1"/>
  <c r="BK1000" i="1"/>
  <c r="BJ1000" i="1"/>
  <c r="BI1000" i="1"/>
  <c r="BH1000" i="1"/>
  <c r="BG1000" i="1"/>
  <c r="BF1000" i="1"/>
  <c r="BB1000" i="1"/>
  <c r="BA1000" i="1"/>
  <c r="AZ1000" i="1"/>
  <c r="AX1000" i="1"/>
  <c r="AW1000" i="1"/>
  <c r="AV1000" i="1"/>
  <c r="AU1000" i="1"/>
  <c r="AT1000" i="1"/>
  <c r="CA999" i="1"/>
  <c r="BZ999" i="1"/>
  <c r="BW999" i="1"/>
  <c r="BU999" i="1"/>
  <c r="BS999" i="1"/>
  <c r="BR999" i="1"/>
  <c r="BQ999" i="1"/>
  <c r="BP999" i="1"/>
  <c r="BO999" i="1"/>
  <c r="BN999" i="1"/>
  <c r="BL999" i="1"/>
  <c r="BK999" i="1"/>
  <c r="BJ999" i="1"/>
  <c r="BI999" i="1"/>
  <c r="BH999" i="1"/>
  <c r="BG999" i="1"/>
  <c r="BF999" i="1"/>
  <c r="BB999" i="1"/>
  <c r="BA999" i="1"/>
  <c r="AZ999" i="1"/>
  <c r="AX999" i="1"/>
  <c r="AW999" i="1"/>
  <c r="AV999" i="1"/>
  <c r="AU999" i="1"/>
  <c r="AT999" i="1"/>
  <c r="CA998" i="1"/>
  <c r="BZ998" i="1"/>
  <c r="BW998" i="1"/>
  <c r="BU998" i="1"/>
  <c r="BS998" i="1"/>
  <c r="BR998" i="1"/>
  <c r="BQ998" i="1"/>
  <c r="BP998" i="1"/>
  <c r="BO998" i="1"/>
  <c r="BN998" i="1"/>
  <c r="BL998" i="1"/>
  <c r="BK998" i="1"/>
  <c r="BJ998" i="1"/>
  <c r="BI998" i="1"/>
  <c r="BH998" i="1"/>
  <c r="BG998" i="1"/>
  <c r="BF998" i="1"/>
  <c r="BB998" i="1"/>
  <c r="BA998" i="1"/>
  <c r="AZ998" i="1"/>
  <c r="AX998" i="1"/>
  <c r="AW998" i="1"/>
  <c r="AV998" i="1"/>
  <c r="AU998" i="1"/>
  <c r="AT998" i="1"/>
  <c r="CA997" i="1"/>
  <c r="BZ997" i="1"/>
  <c r="BW997" i="1"/>
  <c r="BU997" i="1"/>
  <c r="BS997" i="1"/>
  <c r="BR997" i="1"/>
  <c r="BQ997" i="1"/>
  <c r="BP997" i="1"/>
  <c r="BO997" i="1"/>
  <c r="BN997" i="1"/>
  <c r="BL997" i="1"/>
  <c r="BK997" i="1"/>
  <c r="BJ997" i="1"/>
  <c r="BI997" i="1"/>
  <c r="BH997" i="1"/>
  <c r="BG997" i="1"/>
  <c r="BF997" i="1"/>
  <c r="BB997" i="1"/>
  <c r="BA997" i="1"/>
  <c r="AZ997" i="1"/>
  <c r="AX997" i="1"/>
  <c r="AW997" i="1"/>
  <c r="AV997" i="1"/>
  <c r="AU997" i="1"/>
  <c r="AT997" i="1"/>
  <c r="CA996" i="1"/>
  <c r="BZ996" i="1"/>
  <c r="BW996" i="1"/>
  <c r="BU996" i="1"/>
  <c r="BS996" i="1"/>
  <c r="BR996" i="1"/>
  <c r="BQ996" i="1"/>
  <c r="BP996" i="1"/>
  <c r="BO996" i="1"/>
  <c r="BN996" i="1"/>
  <c r="BL996" i="1"/>
  <c r="BK996" i="1"/>
  <c r="BJ996" i="1"/>
  <c r="BI996" i="1"/>
  <c r="BH996" i="1"/>
  <c r="BG996" i="1"/>
  <c r="BF996" i="1"/>
  <c r="BB996" i="1"/>
  <c r="BA996" i="1"/>
  <c r="AZ996" i="1"/>
  <c r="AX996" i="1"/>
  <c r="AW996" i="1"/>
  <c r="AV996" i="1"/>
  <c r="AU996" i="1"/>
  <c r="AT996" i="1"/>
  <c r="CA995" i="1"/>
  <c r="BZ995" i="1"/>
  <c r="BW995" i="1"/>
  <c r="BU995" i="1"/>
  <c r="BS995" i="1"/>
  <c r="BR995" i="1"/>
  <c r="BQ995" i="1"/>
  <c r="BP995" i="1"/>
  <c r="BO995" i="1"/>
  <c r="BN995" i="1"/>
  <c r="BL995" i="1"/>
  <c r="BK995" i="1"/>
  <c r="BJ995" i="1"/>
  <c r="BI995" i="1"/>
  <c r="BH995" i="1"/>
  <c r="BG995" i="1"/>
  <c r="BF995" i="1"/>
  <c r="BB995" i="1"/>
  <c r="BA995" i="1"/>
  <c r="AZ995" i="1"/>
  <c r="AX995" i="1"/>
  <c r="AW995" i="1"/>
  <c r="AV995" i="1"/>
  <c r="AU995" i="1"/>
  <c r="AT995" i="1"/>
  <c r="CA994" i="1"/>
  <c r="BZ994" i="1"/>
  <c r="BW994" i="1"/>
  <c r="BU994" i="1"/>
  <c r="BS994" i="1"/>
  <c r="BR994" i="1"/>
  <c r="BQ994" i="1"/>
  <c r="BP994" i="1"/>
  <c r="BO994" i="1"/>
  <c r="BN994" i="1"/>
  <c r="BL994" i="1"/>
  <c r="BK994" i="1"/>
  <c r="BJ994" i="1"/>
  <c r="BI994" i="1"/>
  <c r="BH994" i="1"/>
  <c r="BG994" i="1"/>
  <c r="BF994" i="1"/>
  <c r="BB994" i="1"/>
  <c r="BA994" i="1"/>
  <c r="AZ994" i="1"/>
  <c r="AX994" i="1"/>
  <c r="AW994" i="1"/>
  <c r="AV994" i="1"/>
  <c r="AU994" i="1"/>
  <c r="AT994" i="1"/>
  <c r="CA993" i="1"/>
  <c r="BZ993" i="1"/>
  <c r="BW993" i="1"/>
  <c r="BU993" i="1"/>
  <c r="BS993" i="1"/>
  <c r="BR993" i="1"/>
  <c r="BQ993" i="1"/>
  <c r="BP993" i="1"/>
  <c r="BO993" i="1"/>
  <c r="BN993" i="1"/>
  <c r="BL993" i="1"/>
  <c r="BK993" i="1"/>
  <c r="BJ993" i="1"/>
  <c r="BI993" i="1"/>
  <c r="BH993" i="1"/>
  <c r="BG993" i="1"/>
  <c r="BF993" i="1"/>
  <c r="BB993" i="1"/>
  <c r="BA993" i="1"/>
  <c r="AZ993" i="1"/>
  <c r="AX993" i="1"/>
  <c r="AW993" i="1"/>
  <c r="AV993" i="1"/>
  <c r="AU993" i="1"/>
  <c r="AT993" i="1"/>
  <c r="CA992" i="1"/>
  <c r="BZ992" i="1"/>
  <c r="BW992" i="1"/>
  <c r="BU992" i="1"/>
  <c r="BS992" i="1"/>
  <c r="BR992" i="1"/>
  <c r="BQ992" i="1"/>
  <c r="BP992" i="1"/>
  <c r="BO992" i="1"/>
  <c r="BN992" i="1"/>
  <c r="BL992" i="1"/>
  <c r="BK992" i="1"/>
  <c r="BJ992" i="1"/>
  <c r="BI992" i="1"/>
  <c r="BH992" i="1"/>
  <c r="BG992" i="1"/>
  <c r="BF992" i="1"/>
  <c r="BB992" i="1"/>
  <c r="BA992" i="1"/>
  <c r="AZ992" i="1"/>
  <c r="AX992" i="1"/>
  <c r="AW992" i="1"/>
  <c r="AV992" i="1"/>
  <c r="AU992" i="1"/>
  <c r="AT992" i="1"/>
  <c r="CA991" i="1"/>
  <c r="BZ991" i="1"/>
  <c r="BW991" i="1"/>
  <c r="BU991" i="1"/>
  <c r="BS991" i="1"/>
  <c r="BR991" i="1"/>
  <c r="BQ991" i="1"/>
  <c r="BP991" i="1"/>
  <c r="BO991" i="1"/>
  <c r="BN991" i="1"/>
  <c r="BL991" i="1"/>
  <c r="BK991" i="1"/>
  <c r="BJ991" i="1"/>
  <c r="BI991" i="1"/>
  <c r="BH991" i="1"/>
  <c r="BG991" i="1"/>
  <c r="BF991" i="1"/>
  <c r="BB991" i="1"/>
  <c r="BA991" i="1"/>
  <c r="AZ991" i="1"/>
  <c r="AX991" i="1"/>
  <c r="AW991" i="1"/>
  <c r="AV991" i="1"/>
  <c r="AU991" i="1"/>
  <c r="AT991" i="1"/>
  <c r="CA990" i="1"/>
  <c r="BZ990" i="1"/>
  <c r="BW990" i="1"/>
  <c r="BU990" i="1"/>
  <c r="BS990" i="1"/>
  <c r="BR990" i="1"/>
  <c r="BQ990" i="1"/>
  <c r="BP990" i="1"/>
  <c r="BO990" i="1"/>
  <c r="BN990" i="1"/>
  <c r="BL990" i="1"/>
  <c r="BK990" i="1"/>
  <c r="BJ990" i="1"/>
  <c r="BI990" i="1"/>
  <c r="BH990" i="1"/>
  <c r="BG990" i="1"/>
  <c r="BF990" i="1"/>
  <c r="BB990" i="1"/>
  <c r="BA990" i="1"/>
  <c r="AZ990" i="1"/>
  <c r="AX990" i="1"/>
  <c r="AW990" i="1"/>
  <c r="AV990" i="1"/>
  <c r="AU990" i="1"/>
  <c r="AT990" i="1"/>
  <c r="CA989" i="1"/>
  <c r="BZ989" i="1"/>
  <c r="BW989" i="1"/>
  <c r="BU989" i="1"/>
  <c r="BS989" i="1"/>
  <c r="BR989" i="1"/>
  <c r="BQ989" i="1"/>
  <c r="BP989" i="1"/>
  <c r="BO989" i="1"/>
  <c r="BN989" i="1"/>
  <c r="BL989" i="1"/>
  <c r="BK989" i="1"/>
  <c r="BJ989" i="1"/>
  <c r="BI989" i="1"/>
  <c r="BH989" i="1"/>
  <c r="BG989" i="1"/>
  <c r="BF989" i="1"/>
  <c r="BB989" i="1"/>
  <c r="BA989" i="1"/>
  <c r="AZ989" i="1"/>
  <c r="AX989" i="1"/>
  <c r="AW989" i="1"/>
  <c r="AV989" i="1"/>
  <c r="AU989" i="1"/>
  <c r="AT989" i="1"/>
  <c r="CA988" i="1"/>
  <c r="BZ988" i="1"/>
  <c r="BW988" i="1"/>
  <c r="BU988" i="1"/>
  <c r="BS988" i="1"/>
  <c r="BR988" i="1"/>
  <c r="BQ988" i="1"/>
  <c r="BP988" i="1"/>
  <c r="BO988" i="1"/>
  <c r="BN988" i="1"/>
  <c r="BL988" i="1"/>
  <c r="BK988" i="1"/>
  <c r="BJ988" i="1"/>
  <c r="BI988" i="1"/>
  <c r="BH988" i="1"/>
  <c r="BG988" i="1"/>
  <c r="BF988" i="1"/>
  <c r="BB988" i="1"/>
  <c r="BA988" i="1"/>
  <c r="AZ988" i="1"/>
  <c r="AX988" i="1"/>
  <c r="AW988" i="1"/>
  <c r="AV988" i="1"/>
  <c r="AU988" i="1"/>
  <c r="AT988" i="1"/>
  <c r="CA987" i="1"/>
  <c r="BZ987" i="1"/>
  <c r="BW987" i="1"/>
  <c r="BU987" i="1"/>
  <c r="BS987" i="1"/>
  <c r="BR987" i="1"/>
  <c r="BQ987" i="1"/>
  <c r="BP987" i="1"/>
  <c r="BO987" i="1"/>
  <c r="BN987" i="1"/>
  <c r="BL987" i="1"/>
  <c r="BK987" i="1"/>
  <c r="BJ987" i="1"/>
  <c r="BI987" i="1"/>
  <c r="BH987" i="1"/>
  <c r="BG987" i="1"/>
  <c r="BF987" i="1"/>
  <c r="BB987" i="1"/>
  <c r="BA987" i="1"/>
  <c r="AZ987" i="1"/>
  <c r="AX987" i="1"/>
  <c r="AW987" i="1"/>
  <c r="AV987" i="1"/>
  <c r="AU987" i="1"/>
  <c r="AT987" i="1"/>
  <c r="CA986" i="1"/>
  <c r="BZ986" i="1"/>
  <c r="BW986" i="1"/>
  <c r="BU986" i="1"/>
  <c r="BS986" i="1"/>
  <c r="BR986" i="1"/>
  <c r="BQ986" i="1"/>
  <c r="BP986" i="1"/>
  <c r="BO986" i="1"/>
  <c r="BN986" i="1"/>
  <c r="BL986" i="1"/>
  <c r="BK986" i="1"/>
  <c r="BJ986" i="1"/>
  <c r="BI986" i="1"/>
  <c r="BH986" i="1"/>
  <c r="BG986" i="1"/>
  <c r="BF986" i="1"/>
  <c r="BB986" i="1"/>
  <c r="BA986" i="1"/>
  <c r="AZ986" i="1"/>
  <c r="AX986" i="1"/>
  <c r="AW986" i="1"/>
  <c r="AV986" i="1"/>
  <c r="AU986" i="1"/>
  <c r="AT986" i="1"/>
  <c r="CA985" i="1"/>
  <c r="BZ985" i="1"/>
  <c r="BW985" i="1"/>
  <c r="BU985" i="1"/>
  <c r="BS985" i="1"/>
  <c r="BR985" i="1"/>
  <c r="BQ985" i="1"/>
  <c r="BP985" i="1"/>
  <c r="BO985" i="1"/>
  <c r="BN985" i="1"/>
  <c r="BL985" i="1"/>
  <c r="BK985" i="1"/>
  <c r="BJ985" i="1"/>
  <c r="BI985" i="1"/>
  <c r="BH985" i="1"/>
  <c r="BG985" i="1"/>
  <c r="BF985" i="1"/>
  <c r="BB985" i="1"/>
  <c r="BA985" i="1"/>
  <c r="AZ985" i="1"/>
  <c r="AX985" i="1"/>
  <c r="AW985" i="1"/>
  <c r="AV985" i="1"/>
  <c r="AU985" i="1"/>
  <c r="AT985" i="1"/>
  <c r="CA984" i="1"/>
  <c r="BZ984" i="1"/>
  <c r="BW984" i="1"/>
  <c r="BU984" i="1"/>
  <c r="BS984" i="1"/>
  <c r="BR984" i="1"/>
  <c r="BQ984" i="1"/>
  <c r="BP984" i="1"/>
  <c r="BO984" i="1"/>
  <c r="BN984" i="1"/>
  <c r="BL984" i="1"/>
  <c r="BK984" i="1"/>
  <c r="BJ984" i="1"/>
  <c r="BI984" i="1"/>
  <c r="BH984" i="1"/>
  <c r="BG984" i="1"/>
  <c r="BF984" i="1"/>
  <c r="BB984" i="1"/>
  <c r="BA984" i="1"/>
  <c r="AZ984" i="1"/>
  <c r="AX984" i="1"/>
  <c r="AW984" i="1"/>
  <c r="AV984" i="1"/>
  <c r="AU984" i="1"/>
  <c r="AT984" i="1"/>
  <c r="CA983" i="1"/>
  <c r="BZ983" i="1"/>
  <c r="BW983" i="1"/>
  <c r="BU983" i="1"/>
  <c r="BS983" i="1"/>
  <c r="BR983" i="1"/>
  <c r="BQ983" i="1"/>
  <c r="BP983" i="1"/>
  <c r="BO983" i="1"/>
  <c r="BN983" i="1"/>
  <c r="BL983" i="1"/>
  <c r="BK983" i="1"/>
  <c r="BJ983" i="1"/>
  <c r="BI983" i="1"/>
  <c r="BH983" i="1"/>
  <c r="BG983" i="1"/>
  <c r="BF983" i="1"/>
  <c r="BB983" i="1"/>
  <c r="BA983" i="1"/>
  <c r="AZ983" i="1"/>
  <c r="AX983" i="1"/>
  <c r="AW983" i="1"/>
  <c r="AV983" i="1"/>
  <c r="AU983" i="1"/>
  <c r="AT983" i="1"/>
  <c r="CA982" i="1"/>
  <c r="BZ982" i="1"/>
  <c r="BW982" i="1"/>
  <c r="BU982" i="1"/>
  <c r="BS982" i="1"/>
  <c r="BR982" i="1"/>
  <c r="BQ982" i="1"/>
  <c r="BP982" i="1"/>
  <c r="BO982" i="1"/>
  <c r="BN982" i="1"/>
  <c r="BL982" i="1"/>
  <c r="BK982" i="1"/>
  <c r="BJ982" i="1"/>
  <c r="BI982" i="1"/>
  <c r="BH982" i="1"/>
  <c r="BG982" i="1"/>
  <c r="BF982" i="1"/>
  <c r="BB982" i="1"/>
  <c r="BA982" i="1"/>
  <c r="AZ982" i="1"/>
  <c r="AX982" i="1"/>
  <c r="AW982" i="1"/>
  <c r="AV982" i="1"/>
  <c r="AU982" i="1"/>
  <c r="AT982" i="1"/>
  <c r="CA981" i="1"/>
  <c r="BZ981" i="1"/>
  <c r="BW981" i="1"/>
  <c r="BU981" i="1"/>
  <c r="BS981" i="1"/>
  <c r="BR981" i="1"/>
  <c r="BQ981" i="1"/>
  <c r="BP981" i="1"/>
  <c r="BO981" i="1"/>
  <c r="BN981" i="1"/>
  <c r="BL981" i="1"/>
  <c r="BK981" i="1"/>
  <c r="BJ981" i="1"/>
  <c r="BI981" i="1"/>
  <c r="BH981" i="1"/>
  <c r="BG981" i="1"/>
  <c r="BF981" i="1"/>
  <c r="BB981" i="1"/>
  <c r="BA981" i="1"/>
  <c r="AZ981" i="1"/>
  <c r="AX981" i="1"/>
  <c r="AW981" i="1"/>
  <c r="AV981" i="1"/>
  <c r="AU981" i="1"/>
  <c r="AT981" i="1"/>
  <c r="CA980" i="1"/>
  <c r="BZ980" i="1"/>
  <c r="BW980" i="1"/>
  <c r="BU980" i="1"/>
  <c r="BS980" i="1"/>
  <c r="BR980" i="1"/>
  <c r="BQ980" i="1"/>
  <c r="BP980" i="1"/>
  <c r="BO980" i="1"/>
  <c r="BN980" i="1"/>
  <c r="BL980" i="1"/>
  <c r="BK980" i="1"/>
  <c r="BJ980" i="1"/>
  <c r="BI980" i="1"/>
  <c r="BH980" i="1"/>
  <c r="BG980" i="1"/>
  <c r="BF980" i="1"/>
  <c r="BB980" i="1"/>
  <c r="BA980" i="1"/>
  <c r="AZ980" i="1"/>
  <c r="AX980" i="1"/>
  <c r="AW980" i="1"/>
  <c r="AV980" i="1"/>
  <c r="AU980" i="1"/>
  <c r="AT980" i="1"/>
  <c r="CA979" i="1"/>
  <c r="BZ979" i="1"/>
  <c r="BW979" i="1"/>
  <c r="BU979" i="1"/>
  <c r="BS979" i="1"/>
  <c r="BR979" i="1"/>
  <c r="BQ979" i="1"/>
  <c r="BP979" i="1"/>
  <c r="BO979" i="1"/>
  <c r="BN979" i="1"/>
  <c r="BL979" i="1"/>
  <c r="BK979" i="1"/>
  <c r="BJ979" i="1"/>
  <c r="BI979" i="1"/>
  <c r="BH979" i="1"/>
  <c r="BG979" i="1"/>
  <c r="BF979" i="1"/>
  <c r="BB979" i="1"/>
  <c r="BA979" i="1"/>
  <c r="AZ979" i="1"/>
  <c r="AX979" i="1"/>
  <c r="AW979" i="1"/>
  <c r="AV979" i="1"/>
  <c r="AU979" i="1"/>
  <c r="AT979" i="1"/>
  <c r="CA978" i="1"/>
  <c r="BZ978" i="1"/>
  <c r="BW978" i="1"/>
  <c r="BU978" i="1"/>
  <c r="BS978" i="1"/>
  <c r="BR978" i="1"/>
  <c r="BQ978" i="1"/>
  <c r="BP978" i="1"/>
  <c r="BO978" i="1"/>
  <c r="BN978" i="1"/>
  <c r="BL978" i="1"/>
  <c r="BK978" i="1"/>
  <c r="BJ978" i="1"/>
  <c r="BI978" i="1"/>
  <c r="BH978" i="1"/>
  <c r="BG978" i="1"/>
  <c r="BF978" i="1"/>
  <c r="BB978" i="1"/>
  <c r="BA978" i="1"/>
  <c r="AZ978" i="1"/>
  <c r="AX978" i="1"/>
  <c r="AW978" i="1"/>
  <c r="AV978" i="1"/>
  <c r="AU978" i="1"/>
  <c r="AT978" i="1"/>
  <c r="CA977" i="1"/>
  <c r="BZ977" i="1"/>
  <c r="BW977" i="1"/>
  <c r="BU977" i="1"/>
  <c r="BS977" i="1"/>
  <c r="BR977" i="1"/>
  <c r="BQ977" i="1"/>
  <c r="BP977" i="1"/>
  <c r="BO977" i="1"/>
  <c r="BN977" i="1"/>
  <c r="BL977" i="1"/>
  <c r="BK977" i="1"/>
  <c r="BJ977" i="1"/>
  <c r="BI977" i="1"/>
  <c r="BH977" i="1"/>
  <c r="BG977" i="1"/>
  <c r="BF977" i="1"/>
  <c r="BB977" i="1"/>
  <c r="BA977" i="1"/>
  <c r="AZ977" i="1"/>
  <c r="AX977" i="1"/>
  <c r="AW977" i="1"/>
  <c r="AV977" i="1"/>
  <c r="AU977" i="1"/>
  <c r="AT977" i="1"/>
  <c r="CA976" i="1"/>
  <c r="BZ976" i="1"/>
  <c r="BW976" i="1"/>
  <c r="BU976" i="1"/>
  <c r="BS976" i="1"/>
  <c r="BR976" i="1"/>
  <c r="BQ976" i="1"/>
  <c r="BP976" i="1"/>
  <c r="BO976" i="1"/>
  <c r="BN976" i="1"/>
  <c r="BL976" i="1"/>
  <c r="BK976" i="1"/>
  <c r="BJ976" i="1"/>
  <c r="BI976" i="1"/>
  <c r="BH976" i="1"/>
  <c r="BG976" i="1"/>
  <c r="BF976" i="1"/>
  <c r="BB976" i="1"/>
  <c r="BA976" i="1"/>
  <c r="AZ976" i="1"/>
  <c r="AX976" i="1"/>
  <c r="AW976" i="1"/>
  <c r="AV976" i="1"/>
  <c r="AU976" i="1"/>
  <c r="AT976" i="1"/>
  <c r="CA975" i="1"/>
  <c r="BZ975" i="1"/>
  <c r="BW975" i="1"/>
  <c r="BU975" i="1"/>
  <c r="BS975" i="1"/>
  <c r="BR975" i="1"/>
  <c r="BQ975" i="1"/>
  <c r="BP975" i="1"/>
  <c r="BO975" i="1"/>
  <c r="BN975" i="1"/>
  <c r="BL975" i="1"/>
  <c r="BK975" i="1"/>
  <c r="BJ975" i="1"/>
  <c r="BI975" i="1"/>
  <c r="BH975" i="1"/>
  <c r="BG975" i="1"/>
  <c r="BF975" i="1"/>
  <c r="BB975" i="1"/>
  <c r="BA975" i="1"/>
  <c r="AZ975" i="1"/>
  <c r="AX975" i="1"/>
  <c r="AW975" i="1"/>
  <c r="AV975" i="1"/>
  <c r="AU975" i="1"/>
  <c r="AT975" i="1"/>
  <c r="CA974" i="1"/>
  <c r="BZ974" i="1"/>
  <c r="BW974" i="1"/>
  <c r="BU974" i="1"/>
  <c r="BS974" i="1"/>
  <c r="BR974" i="1"/>
  <c r="BQ974" i="1"/>
  <c r="BP974" i="1"/>
  <c r="BO974" i="1"/>
  <c r="BN974" i="1"/>
  <c r="BL974" i="1"/>
  <c r="BK974" i="1"/>
  <c r="BJ974" i="1"/>
  <c r="BI974" i="1"/>
  <c r="BH974" i="1"/>
  <c r="BG974" i="1"/>
  <c r="BF974" i="1"/>
  <c r="BB974" i="1"/>
  <c r="BA974" i="1"/>
  <c r="AZ974" i="1"/>
  <c r="AX974" i="1"/>
  <c r="AW974" i="1"/>
  <c r="AV974" i="1"/>
  <c r="AU974" i="1"/>
  <c r="AT974" i="1"/>
  <c r="CA973" i="1"/>
  <c r="BZ973" i="1"/>
  <c r="BW973" i="1"/>
  <c r="BU973" i="1"/>
  <c r="BS973" i="1"/>
  <c r="BR973" i="1"/>
  <c r="BQ973" i="1"/>
  <c r="BP973" i="1"/>
  <c r="BO973" i="1"/>
  <c r="BN973" i="1"/>
  <c r="BL973" i="1"/>
  <c r="BK973" i="1"/>
  <c r="BJ973" i="1"/>
  <c r="BI973" i="1"/>
  <c r="BH973" i="1"/>
  <c r="BG973" i="1"/>
  <c r="BF973" i="1"/>
  <c r="BB973" i="1"/>
  <c r="BA973" i="1"/>
  <c r="AZ973" i="1"/>
  <c r="AX973" i="1"/>
  <c r="AW973" i="1"/>
  <c r="AV973" i="1"/>
  <c r="AU973" i="1"/>
  <c r="AT973" i="1"/>
  <c r="CA972" i="1"/>
  <c r="BZ972" i="1"/>
  <c r="BW972" i="1"/>
  <c r="BU972" i="1"/>
  <c r="BS972" i="1"/>
  <c r="BR972" i="1"/>
  <c r="BQ972" i="1"/>
  <c r="BP972" i="1"/>
  <c r="BO972" i="1"/>
  <c r="BN972" i="1"/>
  <c r="BL972" i="1"/>
  <c r="BK972" i="1"/>
  <c r="BJ972" i="1"/>
  <c r="BI972" i="1"/>
  <c r="BH972" i="1"/>
  <c r="BG972" i="1"/>
  <c r="BF972" i="1"/>
  <c r="BB972" i="1"/>
  <c r="BA972" i="1"/>
  <c r="AZ972" i="1"/>
  <c r="AX972" i="1"/>
  <c r="AW972" i="1"/>
  <c r="AV972" i="1"/>
  <c r="AU972" i="1"/>
  <c r="AT972" i="1"/>
  <c r="CA971" i="1"/>
  <c r="BZ971" i="1"/>
  <c r="BW971" i="1"/>
  <c r="BU971" i="1"/>
  <c r="BS971" i="1"/>
  <c r="BR971" i="1"/>
  <c r="BQ971" i="1"/>
  <c r="BP971" i="1"/>
  <c r="BO971" i="1"/>
  <c r="BN971" i="1"/>
  <c r="BL971" i="1"/>
  <c r="BK971" i="1"/>
  <c r="BJ971" i="1"/>
  <c r="BI971" i="1"/>
  <c r="BH971" i="1"/>
  <c r="BG971" i="1"/>
  <c r="BF971" i="1"/>
  <c r="BB971" i="1"/>
  <c r="BA971" i="1"/>
  <c r="AZ971" i="1"/>
  <c r="AX971" i="1"/>
  <c r="AW971" i="1"/>
  <c r="AV971" i="1"/>
  <c r="AU971" i="1"/>
  <c r="AT971" i="1"/>
  <c r="CA970" i="1"/>
  <c r="BZ970" i="1"/>
  <c r="BW970" i="1"/>
  <c r="BU970" i="1"/>
  <c r="BS970" i="1"/>
  <c r="BR970" i="1"/>
  <c r="BQ970" i="1"/>
  <c r="BP970" i="1"/>
  <c r="BO970" i="1"/>
  <c r="BN970" i="1"/>
  <c r="BL970" i="1"/>
  <c r="BK970" i="1"/>
  <c r="BJ970" i="1"/>
  <c r="BI970" i="1"/>
  <c r="BH970" i="1"/>
  <c r="BG970" i="1"/>
  <c r="BF970" i="1"/>
  <c r="BB970" i="1"/>
  <c r="BA970" i="1"/>
  <c r="AZ970" i="1"/>
  <c r="AX970" i="1"/>
  <c r="AW970" i="1"/>
  <c r="AV970" i="1"/>
  <c r="AU970" i="1"/>
  <c r="AT970" i="1"/>
  <c r="CA969" i="1"/>
  <c r="BZ969" i="1"/>
  <c r="BW969" i="1"/>
  <c r="BU969" i="1"/>
  <c r="BS969" i="1"/>
  <c r="BR969" i="1"/>
  <c r="BQ969" i="1"/>
  <c r="BP969" i="1"/>
  <c r="BO969" i="1"/>
  <c r="BN969" i="1"/>
  <c r="BL969" i="1"/>
  <c r="BK969" i="1"/>
  <c r="BJ969" i="1"/>
  <c r="BI969" i="1"/>
  <c r="BH969" i="1"/>
  <c r="BG969" i="1"/>
  <c r="BF969" i="1"/>
  <c r="BB969" i="1"/>
  <c r="BA969" i="1"/>
  <c r="AZ969" i="1"/>
  <c r="AX969" i="1"/>
  <c r="AW969" i="1"/>
  <c r="AV969" i="1"/>
  <c r="AU969" i="1"/>
  <c r="AT969" i="1"/>
  <c r="CA968" i="1"/>
  <c r="BZ968" i="1"/>
  <c r="BW968" i="1"/>
  <c r="BU968" i="1"/>
  <c r="BS968" i="1"/>
  <c r="BR968" i="1"/>
  <c r="BQ968" i="1"/>
  <c r="BP968" i="1"/>
  <c r="BO968" i="1"/>
  <c r="BN968" i="1"/>
  <c r="BL968" i="1"/>
  <c r="BK968" i="1"/>
  <c r="BJ968" i="1"/>
  <c r="BI968" i="1"/>
  <c r="BH968" i="1"/>
  <c r="BG968" i="1"/>
  <c r="BF968" i="1"/>
  <c r="BB968" i="1"/>
  <c r="BA968" i="1"/>
  <c r="AZ968" i="1"/>
  <c r="AX968" i="1"/>
  <c r="AW968" i="1"/>
  <c r="AV968" i="1"/>
  <c r="AU968" i="1"/>
  <c r="AT968" i="1"/>
  <c r="CA967" i="1"/>
  <c r="BZ967" i="1"/>
  <c r="BW967" i="1"/>
  <c r="BU967" i="1"/>
  <c r="BS967" i="1"/>
  <c r="BR967" i="1"/>
  <c r="BQ967" i="1"/>
  <c r="BP967" i="1"/>
  <c r="BO967" i="1"/>
  <c r="BN967" i="1"/>
  <c r="BL967" i="1"/>
  <c r="BK967" i="1"/>
  <c r="BJ967" i="1"/>
  <c r="BI967" i="1"/>
  <c r="BH967" i="1"/>
  <c r="BG967" i="1"/>
  <c r="BF967" i="1"/>
  <c r="BB967" i="1"/>
  <c r="BA967" i="1"/>
  <c r="AZ967" i="1"/>
  <c r="AX967" i="1"/>
  <c r="AW967" i="1"/>
  <c r="AV967" i="1"/>
  <c r="AU967" i="1"/>
  <c r="AT967" i="1"/>
  <c r="CA966" i="1"/>
  <c r="BZ966" i="1"/>
  <c r="BW966" i="1"/>
  <c r="BU966" i="1"/>
  <c r="BS966" i="1"/>
  <c r="BR966" i="1"/>
  <c r="BQ966" i="1"/>
  <c r="BP966" i="1"/>
  <c r="BO966" i="1"/>
  <c r="BN966" i="1"/>
  <c r="BL966" i="1"/>
  <c r="BK966" i="1"/>
  <c r="BJ966" i="1"/>
  <c r="BI966" i="1"/>
  <c r="BH966" i="1"/>
  <c r="BG966" i="1"/>
  <c r="BF966" i="1"/>
  <c r="BB966" i="1"/>
  <c r="BA966" i="1"/>
  <c r="AZ966" i="1"/>
  <c r="AX966" i="1"/>
  <c r="AW966" i="1"/>
  <c r="AV966" i="1"/>
  <c r="AU966" i="1"/>
  <c r="AT966" i="1"/>
  <c r="CA965" i="1"/>
  <c r="BZ965" i="1"/>
  <c r="BW965" i="1"/>
  <c r="BU965" i="1"/>
  <c r="BS965" i="1"/>
  <c r="BR965" i="1"/>
  <c r="BQ965" i="1"/>
  <c r="BP965" i="1"/>
  <c r="BO965" i="1"/>
  <c r="BN965" i="1"/>
  <c r="BL965" i="1"/>
  <c r="BK965" i="1"/>
  <c r="BJ965" i="1"/>
  <c r="BI965" i="1"/>
  <c r="BH965" i="1"/>
  <c r="BG965" i="1"/>
  <c r="BF965" i="1"/>
  <c r="BB965" i="1"/>
  <c r="BA965" i="1"/>
  <c r="AZ965" i="1"/>
  <c r="AX965" i="1"/>
  <c r="AW965" i="1"/>
  <c r="AV965" i="1"/>
  <c r="AU965" i="1"/>
  <c r="AT965" i="1"/>
  <c r="CA964" i="1"/>
  <c r="BZ964" i="1"/>
  <c r="BW964" i="1"/>
  <c r="BU964" i="1"/>
  <c r="BS964" i="1"/>
  <c r="BR964" i="1"/>
  <c r="BQ964" i="1"/>
  <c r="BP964" i="1"/>
  <c r="BO964" i="1"/>
  <c r="BN964" i="1"/>
  <c r="BL964" i="1"/>
  <c r="BK964" i="1"/>
  <c r="BJ964" i="1"/>
  <c r="BI964" i="1"/>
  <c r="BH964" i="1"/>
  <c r="BG964" i="1"/>
  <c r="BF964" i="1"/>
  <c r="BB964" i="1"/>
  <c r="BA964" i="1"/>
  <c r="AZ964" i="1"/>
  <c r="AX964" i="1"/>
  <c r="AW964" i="1"/>
  <c r="AV964" i="1"/>
  <c r="AU964" i="1"/>
  <c r="AT964" i="1"/>
  <c r="CA963" i="1"/>
  <c r="BZ963" i="1"/>
  <c r="BW963" i="1"/>
  <c r="BU963" i="1"/>
  <c r="BS963" i="1"/>
  <c r="BR963" i="1"/>
  <c r="BQ963" i="1"/>
  <c r="BP963" i="1"/>
  <c r="BO963" i="1"/>
  <c r="BN963" i="1"/>
  <c r="BL963" i="1"/>
  <c r="BK963" i="1"/>
  <c r="BJ963" i="1"/>
  <c r="BI963" i="1"/>
  <c r="BH963" i="1"/>
  <c r="BG963" i="1"/>
  <c r="BF963" i="1"/>
  <c r="BB963" i="1"/>
  <c r="BA963" i="1"/>
  <c r="AZ963" i="1"/>
  <c r="AX963" i="1"/>
  <c r="AW963" i="1"/>
  <c r="AV963" i="1"/>
  <c r="AU963" i="1"/>
  <c r="AT963" i="1"/>
  <c r="CA962" i="1"/>
  <c r="BZ962" i="1"/>
  <c r="BW962" i="1"/>
  <c r="BU962" i="1"/>
  <c r="BS962" i="1"/>
  <c r="BR962" i="1"/>
  <c r="BQ962" i="1"/>
  <c r="BP962" i="1"/>
  <c r="BO962" i="1"/>
  <c r="BN962" i="1"/>
  <c r="BL962" i="1"/>
  <c r="BK962" i="1"/>
  <c r="BJ962" i="1"/>
  <c r="BI962" i="1"/>
  <c r="BH962" i="1"/>
  <c r="BG962" i="1"/>
  <c r="BF962" i="1"/>
  <c r="BB962" i="1"/>
  <c r="BA962" i="1"/>
  <c r="AZ962" i="1"/>
  <c r="AX962" i="1"/>
  <c r="AW962" i="1"/>
  <c r="AV962" i="1"/>
  <c r="AU962" i="1"/>
  <c r="AT962" i="1"/>
  <c r="CA961" i="1"/>
  <c r="BZ961" i="1"/>
  <c r="BW961" i="1"/>
  <c r="BU961" i="1"/>
  <c r="BS961" i="1"/>
  <c r="BR961" i="1"/>
  <c r="BQ961" i="1"/>
  <c r="BP961" i="1"/>
  <c r="BO961" i="1"/>
  <c r="BN961" i="1"/>
  <c r="BL961" i="1"/>
  <c r="BK961" i="1"/>
  <c r="BJ961" i="1"/>
  <c r="BI961" i="1"/>
  <c r="BH961" i="1"/>
  <c r="BG961" i="1"/>
  <c r="BF961" i="1"/>
  <c r="BB961" i="1"/>
  <c r="BA961" i="1"/>
  <c r="AZ961" i="1"/>
  <c r="AX961" i="1"/>
  <c r="AW961" i="1"/>
  <c r="AV961" i="1"/>
  <c r="AU961" i="1"/>
  <c r="AT961" i="1"/>
  <c r="CA960" i="1"/>
  <c r="BZ960" i="1"/>
  <c r="BW960" i="1"/>
  <c r="BU960" i="1"/>
  <c r="BS960" i="1"/>
  <c r="BR960" i="1"/>
  <c r="BQ960" i="1"/>
  <c r="BP960" i="1"/>
  <c r="BO960" i="1"/>
  <c r="BN960" i="1"/>
  <c r="BL960" i="1"/>
  <c r="BK960" i="1"/>
  <c r="BJ960" i="1"/>
  <c r="BI960" i="1"/>
  <c r="BH960" i="1"/>
  <c r="BG960" i="1"/>
  <c r="BF960" i="1"/>
  <c r="BB960" i="1"/>
  <c r="BA960" i="1"/>
  <c r="AZ960" i="1"/>
  <c r="AX960" i="1"/>
  <c r="AW960" i="1"/>
  <c r="AV960" i="1"/>
  <c r="AU960" i="1"/>
  <c r="AT960" i="1"/>
  <c r="CA959" i="1"/>
  <c r="BZ959" i="1"/>
  <c r="BW959" i="1"/>
  <c r="BU959" i="1"/>
  <c r="BS959" i="1"/>
  <c r="BR959" i="1"/>
  <c r="BQ959" i="1"/>
  <c r="BP959" i="1"/>
  <c r="BO959" i="1"/>
  <c r="BN959" i="1"/>
  <c r="BL959" i="1"/>
  <c r="BK959" i="1"/>
  <c r="BJ959" i="1"/>
  <c r="BI959" i="1"/>
  <c r="BH959" i="1"/>
  <c r="BG959" i="1"/>
  <c r="BF959" i="1"/>
  <c r="BB959" i="1"/>
  <c r="BA959" i="1"/>
  <c r="AZ959" i="1"/>
  <c r="AX959" i="1"/>
  <c r="AW959" i="1"/>
  <c r="AV959" i="1"/>
  <c r="AU959" i="1"/>
  <c r="AT959" i="1"/>
  <c r="CA958" i="1"/>
  <c r="BZ958" i="1"/>
  <c r="BW958" i="1"/>
  <c r="BU958" i="1"/>
  <c r="BS958" i="1"/>
  <c r="BR958" i="1"/>
  <c r="BQ958" i="1"/>
  <c r="BP958" i="1"/>
  <c r="BO958" i="1"/>
  <c r="BN958" i="1"/>
  <c r="BL958" i="1"/>
  <c r="BK958" i="1"/>
  <c r="BJ958" i="1"/>
  <c r="BI958" i="1"/>
  <c r="BH958" i="1"/>
  <c r="BG958" i="1"/>
  <c r="BF958" i="1"/>
  <c r="BB958" i="1"/>
  <c r="BA958" i="1"/>
  <c r="AZ958" i="1"/>
  <c r="AX958" i="1"/>
  <c r="AW958" i="1"/>
  <c r="AV958" i="1"/>
  <c r="AU958" i="1"/>
  <c r="AT958" i="1"/>
  <c r="CA957" i="1"/>
  <c r="BZ957" i="1"/>
  <c r="BW957" i="1"/>
  <c r="BU957" i="1"/>
  <c r="BS957" i="1"/>
  <c r="BR957" i="1"/>
  <c r="BQ957" i="1"/>
  <c r="BP957" i="1"/>
  <c r="BO957" i="1"/>
  <c r="BN957" i="1"/>
  <c r="BL957" i="1"/>
  <c r="BK957" i="1"/>
  <c r="BJ957" i="1"/>
  <c r="BI957" i="1"/>
  <c r="BH957" i="1"/>
  <c r="BG957" i="1"/>
  <c r="BF957" i="1"/>
  <c r="BB957" i="1"/>
  <c r="BA957" i="1"/>
  <c r="AZ957" i="1"/>
  <c r="AX957" i="1"/>
  <c r="AW957" i="1"/>
  <c r="AV957" i="1"/>
  <c r="AU957" i="1"/>
  <c r="AT957" i="1"/>
  <c r="CA956" i="1"/>
  <c r="BZ956" i="1"/>
  <c r="BW956" i="1"/>
  <c r="BU956" i="1"/>
  <c r="BS956" i="1"/>
  <c r="BR956" i="1"/>
  <c r="BQ956" i="1"/>
  <c r="BP956" i="1"/>
  <c r="BO956" i="1"/>
  <c r="BN956" i="1"/>
  <c r="BL956" i="1"/>
  <c r="BK956" i="1"/>
  <c r="BJ956" i="1"/>
  <c r="BI956" i="1"/>
  <c r="BH956" i="1"/>
  <c r="BG956" i="1"/>
  <c r="BF956" i="1"/>
  <c r="BB956" i="1"/>
  <c r="BA956" i="1"/>
  <c r="AZ956" i="1"/>
  <c r="AX956" i="1"/>
  <c r="AW956" i="1"/>
  <c r="AV956" i="1"/>
  <c r="AU956" i="1"/>
  <c r="AT956" i="1"/>
  <c r="CA955" i="1"/>
  <c r="BZ955" i="1"/>
  <c r="BW955" i="1"/>
  <c r="BU955" i="1"/>
  <c r="BS955" i="1"/>
  <c r="BR955" i="1"/>
  <c r="BQ955" i="1"/>
  <c r="BP955" i="1"/>
  <c r="BO955" i="1"/>
  <c r="BN955" i="1"/>
  <c r="BL955" i="1"/>
  <c r="BK955" i="1"/>
  <c r="BJ955" i="1"/>
  <c r="BI955" i="1"/>
  <c r="BH955" i="1"/>
  <c r="BG955" i="1"/>
  <c r="BF955" i="1"/>
  <c r="BB955" i="1"/>
  <c r="BA955" i="1"/>
  <c r="AZ955" i="1"/>
  <c r="AX955" i="1"/>
  <c r="AW955" i="1"/>
  <c r="AV955" i="1"/>
  <c r="AU955" i="1"/>
  <c r="AT955" i="1"/>
  <c r="CA954" i="1"/>
  <c r="BZ954" i="1"/>
  <c r="BW954" i="1"/>
  <c r="BU954" i="1"/>
  <c r="BS954" i="1"/>
  <c r="BR954" i="1"/>
  <c r="BQ954" i="1"/>
  <c r="BP954" i="1"/>
  <c r="BO954" i="1"/>
  <c r="BN954" i="1"/>
  <c r="BL954" i="1"/>
  <c r="BK954" i="1"/>
  <c r="BJ954" i="1"/>
  <c r="BI954" i="1"/>
  <c r="BH954" i="1"/>
  <c r="BG954" i="1"/>
  <c r="BF954" i="1"/>
  <c r="BB954" i="1"/>
  <c r="BA954" i="1"/>
  <c r="AZ954" i="1"/>
  <c r="AX954" i="1"/>
  <c r="AW954" i="1"/>
  <c r="AV954" i="1"/>
  <c r="AU954" i="1"/>
  <c r="AT954" i="1"/>
  <c r="CA953" i="1"/>
  <c r="BZ953" i="1"/>
  <c r="BW953" i="1"/>
  <c r="BU953" i="1"/>
  <c r="BS953" i="1"/>
  <c r="BR953" i="1"/>
  <c r="BQ953" i="1"/>
  <c r="BP953" i="1"/>
  <c r="BO953" i="1"/>
  <c r="BN953" i="1"/>
  <c r="BL953" i="1"/>
  <c r="BK953" i="1"/>
  <c r="BJ953" i="1"/>
  <c r="BI953" i="1"/>
  <c r="BH953" i="1"/>
  <c r="BG953" i="1"/>
  <c r="BF953" i="1"/>
  <c r="BB953" i="1"/>
  <c r="BA953" i="1"/>
  <c r="AZ953" i="1"/>
  <c r="AX953" i="1"/>
  <c r="AW953" i="1"/>
  <c r="AV953" i="1"/>
  <c r="AU953" i="1"/>
  <c r="AT953" i="1"/>
  <c r="CA952" i="1"/>
  <c r="BZ952" i="1"/>
  <c r="BW952" i="1"/>
  <c r="BU952" i="1"/>
  <c r="BS952" i="1"/>
  <c r="BR952" i="1"/>
  <c r="BQ952" i="1"/>
  <c r="BP952" i="1"/>
  <c r="BO952" i="1"/>
  <c r="BN952" i="1"/>
  <c r="BL952" i="1"/>
  <c r="BK952" i="1"/>
  <c r="BJ952" i="1"/>
  <c r="BI952" i="1"/>
  <c r="BH952" i="1"/>
  <c r="BG952" i="1"/>
  <c r="BF952" i="1"/>
  <c r="BB952" i="1"/>
  <c r="BA952" i="1"/>
  <c r="AZ952" i="1"/>
  <c r="AX952" i="1"/>
  <c r="AW952" i="1"/>
  <c r="AV952" i="1"/>
  <c r="AU952" i="1"/>
  <c r="AT952" i="1"/>
  <c r="CA951" i="1"/>
  <c r="BZ951" i="1"/>
  <c r="BW951" i="1"/>
  <c r="BU951" i="1"/>
  <c r="BS951" i="1"/>
  <c r="BR951" i="1"/>
  <c r="BQ951" i="1"/>
  <c r="BP951" i="1"/>
  <c r="BO951" i="1"/>
  <c r="BN951" i="1"/>
  <c r="BL951" i="1"/>
  <c r="BK951" i="1"/>
  <c r="BJ951" i="1"/>
  <c r="BI951" i="1"/>
  <c r="BH951" i="1"/>
  <c r="BG951" i="1"/>
  <c r="BF951" i="1"/>
  <c r="BB951" i="1"/>
  <c r="BA951" i="1"/>
  <c r="AZ951" i="1"/>
  <c r="AX951" i="1"/>
  <c r="AW951" i="1"/>
  <c r="AV951" i="1"/>
  <c r="AU951" i="1"/>
  <c r="AT951" i="1"/>
  <c r="CA950" i="1"/>
  <c r="BZ950" i="1"/>
  <c r="BW950" i="1"/>
  <c r="BU950" i="1"/>
  <c r="BS950" i="1"/>
  <c r="BR950" i="1"/>
  <c r="BQ950" i="1"/>
  <c r="BP950" i="1"/>
  <c r="BO950" i="1"/>
  <c r="BN950" i="1"/>
  <c r="BL950" i="1"/>
  <c r="BK950" i="1"/>
  <c r="BJ950" i="1"/>
  <c r="BI950" i="1"/>
  <c r="BH950" i="1"/>
  <c r="BG950" i="1"/>
  <c r="BF950" i="1"/>
  <c r="BB950" i="1"/>
  <c r="BA950" i="1"/>
  <c r="AZ950" i="1"/>
  <c r="AX950" i="1"/>
  <c r="AW950" i="1"/>
  <c r="AV950" i="1"/>
  <c r="AU950" i="1"/>
  <c r="AT950" i="1"/>
  <c r="CA949" i="1"/>
  <c r="BZ949" i="1"/>
  <c r="BW949" i="1"/>
  <c r="BU949" i="1"/>
  <c r="BS949" i="1"/>
  <c r="BR949" i="1"/>
  <c r="BQ949" i="1"/>
  <c r="BP949" i="1"/>
  <c r="BO949" i="1"/>
  <c r="BN949" i="1"/>
  <c r="BL949" i="1"/>
  <c r="BK949" i="1"/>
  <c r="BJ949" i="1"/>
  <c r="BI949" i="1"/>
  <c r="BH949" i="1"/>
  <c r="BG949" i="1"/>
  <c r="BF949" i="1"/>
  <c r="BB949" i="1"/>
  <c r="BA949" i="1"/>
  <c r="AZ949" i="1"/>
  <c r="AX949" i="1"/>
  <c r="AW949" i="1"/>
  <c r="AV949" i="1"/>
  <c r="AU949" i="1"/>
  <c r="AT949" i="1"/>
  <c r="CA948" i="1"/>
  <c r="BZ948" i="1"/>
  <c r="BW948" i="1"/>
  <c r="BU948" i="1"/>
  <c r="BS948" i="1"/>
  <c r="BR948" i="1"/>
  <c r="BQ948" i="1"/>
  <c r="BP948" i="1"/>
  <c r="BO948" i="1"/>
  <c r="BN948" i="1"/>
  <c r="BL948" i="1"/>
  <c r="BK948" i="1"/>
  <c r="BJ948" i="1"/>
  <c r="BI948" i="1"/>
  <c r="BH948" i="1"/>
  <c r="BG948" i="1"/>
  <c r="BF948" i="1"/>
  <c r="BB948" i="1"/>
  <c r="BA948" i="1"/>
  <c r="AZ948" i="1"/>
  <c r="AX948" i="1"/>
  <c r="AW948" i="1"/>
  <c r="AV948" i="1"/>
  <c r="AU948" i="1"/>
  <c r="AT948" i="1"/>
  <c r="CA947" i="1"/>
  <c r="BZ947" i="1"/>
  <c r="BW947" i="1"/>
  <c r="BU947" i="1"/>
  <c r="BS947" i="1"/>
  <c r="BR947" i="1"/>
  <c r="BQ947" i="1"/>
  <c r="BP947" i="1"/>
  <c r="BO947" i="1"/>
  <c r="BN947" i="1"/>
  <c r="BL947" i="1"/>
  <c r="BK947" i="1"/>
  <c r="BJ947" i="1"/>
  <c r="BI947" i="1"/>
  <c r="BH947" i="1"/>
  <c r="BG947" i="1"/>
  <c r="BF947" i="1"/>
  <c r="BB947" i="1"/>
  <c r="BA947" i="1"/>
  <c r="AZ947" i="1"/>
  <c r="AX947" i="1"/>
  <c r="AW947" i="1"/>
  <c r="AV947" i="1"/>
  <c r="AU947" i="1"/>
  <c r="AT947" i="1"/>
  <c r="CA946" i="1"/>
  <c r="BZ946" i="1"/>
  <c r="BW946" i="1"/>
  <c r="BU946" i="1"/>
  <c r="BS946" i="1"/>
  <c r="BR946" i="1"/>
  <c r="BQ946" i="1"/>
  <c r="BP946" i="1"/>
  <c r="BO946" i="1"/>
  <c r="BN946" i="1"/>
  <c r="BL946" i="1"/>
  <c r="BK946" i="1"/>
  <c r="BJ946" i="1"/>
  <c r="BI946" i="1"/>
  <c r="BH946" i="1"/>
  <c r="BG946" i="1"/>
  <c r="BF946" i="1"/>
  <c r="BB946" i="1"/>
  <c r="BA946" i="1"/>
  <c r="AZ946" i="1"/>
  <c r="AX946" i="1"/>
  <c r="AW946" i="1"/>
  <c r="AV946" i="1"/>
  <c r="AU946" i="1"/>
  <c r="AT946" i="1"/>
  <c r="CA945" i="1"/>
  <c r="BZ945" i="1"/>
  <c r="BW945" i="1"/>
  <c r="BU945" i="1"/>
  <c r="BS945" i="1"/>
  <c r="BR945" i="1"/>
  <c r="BQ945" i="1"/>
  <c r="BP945" i="1"/>
  <c r="BO945" i="1"/>
  <c r="BN945" i="1"/>
  <c r="BL945" i="1"/>
  <c r="BK945" i="1"/>
  <c r="BJ945" i="1"/>
  <c r="BI945" i="1"/>
  <c r="BH945" i="1"/>
  <c r="BG945" i="1"/>
  <c r="BF945" i="1"/>
  <c r="BB945" i="1"/>
  <c r="BA945" i="1"/>
  <c r="AZ945" i="1"/>
  <c r="AX945" i="1"/>
  <c r="AW945" i="1"/>
  <c r="AV945" i="1"/>
  <c r="AU945" i="1"/>
  <c r="AT945" i="1"/>
  <c r="CA944" i="1"/>
  <c r="BZ944" i="1"/>
  <c r="BW944" i="1"/>
  <c r="BU944" i="1"/>
  <c r="BS944" i="1"/>
  <c r="BR944" i="1"/>
  <c r="BQ944" i="1"/>
  <c r="BP944" i="1"/>
  <c r="BO944" i="1"/>
  <c r="BN944" i="1"/>
  <c r="BL944" i="1"/>
  <c r="BK944" i="1"/>
  <c r="BJ944" i="1"/>
  <c r="BI944" i="1"/>
  <c r="BH944" i="1"/>
  <c r="BG944" i="1"/>
  <c r="BF944" i="1"/>
  <c r="BB944" i="1"/>
  <c r="BA944" i="1"/>
  <c r="AZ944" i="1"/>
  <c r="AX944" i="1"/>
  <c r="AW944" i="1"/>
  <c r="AV944" i="1"/>
  <c r="AU944" i="1"/>
  <c r="AT944" i="1"/>
  <c r="CA943" i="1"/>
  <c r="BZ943" i="1"/>
  <c r="BW943" i="1"/>
  <c r="BU943" i="1"/>
  <c r="BS943" i="1"/>
  <c r="BR943" i="1"/>
  <c r="BQ943" i="1"/>
  <c r="BP943" i="1"/>
  <c r="BO943" i="1"/>
  <c r="BN943" i="1"/>
  <c r="BL943" i="1"/>
  <c r="BK943" i="1"/>
  <c r="BJ943" i="1"/>
  <c r="BI943" i="1"/>
  <c r="BH943" i="1"/>
  <c r="BG943" i="1"/>
  <c r="BF943" i="1"/>
  <c r="BB943" i="1"/>
  <c r="BA943" i="1"/>
  <c r="AZ943" i="1"/>
  <c r="AX943" i="1"/>
  <c r="AW943" i="1"/>
  <c r="AV943" i="1"/>
  <c r="AU943" i="1"/>
  <c r="AT943" i="1"/>
  <c r="CA942" i="1"/>
  <c r="BZ942" i="1"/>
  <c r="BW942" i="1"/>
  <c r="BU942" i="1"/>
  <c r="BS942" i="1"/>
  <c r="BR942" i="1"/>
  <c r="BQ942" i="1"/>
  <c r="BP942" i="1"/>
  <c r="BO942" i="1"/>
  <c r="BN942" i="1"/>
  <c r="BL942" i="1"/>
  <c r="BK942" i="1"/>
  <c r="BJ942" i="1"/>
  <c r="BI942" i="1"/>
  <c r="BH942" i="1"/>
  <c r="BG942" i="1"/>
  <c r="BF942" i="1"/>
  <c r="BB942" i="1"/>
  <c r="BA942" i="1"/>
  <c r="AZ942" i="1"/>
  <c r="AX942" i="1"/>
  <c r="AW942" i="1"/>
  <c r="AV942" i="1"/>
  <c r="AU942" i="1"/>
  <c r="AT942" i="1"/>
  <c r="CA941" i="1"/>
  <c r="BZ941" i="1"/>
  <c r="BW941" i="1"/>
  <c r="BU941" i="1"/>
  <c r="BS941" i="1"/>
  <c r="BR941" i="1"/>
  <c r="BQ941" i="1"/>
  <c r="BP941" i="1"/>
  <c r="BO941" i="1"/>
  <c r="BN941" i="1"/>
  <c r="BL941" i="1"/>
  <c r="BK941" i="1"/>
  <c r="BJ941" i="1"/>
  <c r="BI941" i="1"/>
  <c r="BH941" i="1"/>
  <c r="BG941" i="1"/>
  <c r="BF941" i="1"/>
  <c r="BB941" i="1"/>
  <c r="BA941" i="1"/>
  <c r="AZ941" i="1"/>
  <c r="AX941" i="1"/>
  <c r="AW941" i="1"/>
  <c r="AV941" i="1"/>
  <c r="AU941" i="1"/>
  <c r="AT941" i="1"/>
  <c r="CA940" i="1"/>
  <c r="BZ940" i="1"/>
  <c r="BW940" i="1"/>
  <c r="BU940" i="1"/>
  <c r="BS940" i="1"/>
  <c r="BR940" i="1"/>
  <c r="BQ940" i="1"/>
  <c r="BP940" i="1"/>
  <c r="BO940" i="1"/>
  <c r="BN940" i="1"/>
  <c r="BL940" i="1"/>
  <c r="BK940" i="1"/>
  <c r="BJ940" i="1"/>
  <c r="BI940" i="1"/>
  <c r="BH940" i="1"/>
  <c r="BG940" i="1"/>
  <c r="BF940" i="1"/>
  <c r="BB940" i="1"/>
  <c r="BA940" i="1"/>
  <c r="AZ940" i="1"/>
  <c r="AX940" i="1"/>
  <c r="AW940" i="1"/>
  <c r="AV940" i="1"/>
  <c r="AU940" i="1"/>
  <c r="AT940" i="1"/>
  <c r="CA939" i="1"/>
  <c r="BZ939" i="1"/>
  <c r="BW939" i="1"/>
  <c r="BU939" i="1"/>
  <c r="BS939" i="1"/>
  <c r="BR939" i="1"/>
  <c r="BQ939" i="1"/>
  <c r="BP939" i="1"/>
  <c r="BO939" i="1"/>
  <c r="BN939" i="1"/>
  <c r="BL939" i="1"/>
  <c r="BK939" i="1"/>
  <c r="BJ939" i="1"/>
  <c r="BI939" i="1"/>
  <c r="BH939" i="1"/>
  <c r="BG939" i="1"/>
  <c r="BF939" i="1"/>
  <c r="BB939" i="1"/>
  <c r="BA939" i="1"/>
  <c r="AZ939" i="1"/>
  <c r="AX939" i="1"/>
  <c r="AW939" i="1"/>
  <c r="AV939" i="1"/>
  <c r="AU939" i="1"/>
  <c r="AT939" i="1"/>
  <c r="CA938" i="1"/>
  <c r="BZ938" i="1"/>
  <c r="BW938" i="1"/>
  <c r="BU938" i="1"/>
  <c r="BS938" i="1"/>
  <c r="BR938" i="1"/>
  <c r="BQ938" i="1"/>
  <c r="BP938" i="1"/>
  <c r="BO938" i="1"/>
  <c r="BN938" i="1"/>
  <c r="BL938" i="1"/>
  <c r="BK938" i="1"/>
  <c r="BJ938" i="1"/>
  <c r="BI938" i="1"/>
  <c r="BH938" i="1"/>
  <c r="BG938" i="1"/>
  <c r="BF938" i="1"/>
  <c r="BB938" i="1"/>
  <c r="BA938" i="1"/>
  <c r="AZ938" i="1"/>
  <c r="AX938" i="1"/>
  <c r="AW938" i="1"/>
  <c r="AV938" i="1"/>
  <c r="AU938" i="1"/>
  <c r="AT938" i="1"/>
  <c r="CA937" i="1"/>
  <c r="BZ937" i="1"/>
  <c r="BW937" i="1"/>
  <c r="BU937" i="1"/>
  <c r="BS937" i="1"/>
  <c r="BR937" i="1"/>
  <c r="BQ937" i="1"/>
  <c r="BP937" i="1"/>
  <c r="BO937" i="1"/>
  <c r="BN937" i="1"/>
  <c r="BL937" i="1"/>
  <c r="BK937" i="1"/>
  <c r="BJ937" i="1"/>
  <c r="BI937" i="1"/>
  <c r="BH937" i="1"/>
  <c r="BG937" i="1"/>
  <c r="BF937" i="1"/>
  <c r="BB937" i="1"/>
  <c r="BA937" i="1"/>
  <c r="AZ937" i="1"/>
  <c r="AX937" i="1"/>
  <c r="AW937" i="1"/>
  <c r="AV937" i="1"/>
  <c r="AU937" i="1"/>
  <c r="AT937" i="1"/>
  <c r="CA936" i="1"/>
  <c r="BZ936" i="1"/>
  <c r="BW936" i="1"/>
  <c r="BU936" i="1"/>
  <c r="BS936" i="1"/>
  <c r="BR936" i="1"/>
  <c r="BQ936" i="1"/>
  <c r="BP936" i="1"/>
  <c r="BO936" i="1"/>
  <c r="BN936" i="1"/>
  <c r="BL936" i="1"/>
  <c r="BK936" i="1"/>
  <c r="BJ936" i="1"/>
  <c r="BI936" i="1"/>
  <c r="BH936" i="1"/>
  <c r="BG936" i="1"/>
  <c r="BF936" i="1"/>
  <c r="BB936" i="1"/>
  <c r="BA936" i="1"/>
  <c r="AZ936" i="1"/>
  <c r="AX936" i="1"/>
  <c r="AW936" i="1"/>
  <c r="AV936" i="1"/>
  <c r="AU936" i="1"/>
  <c r="AT936" i="1"/>
  <c r="CA935" i="1"/>
  <c r="BZ935" i="1"/>
  <c r="BW935" i="1"/>
  <c r="BU935" i="1"/>
  <c r="BS935" i="1"/>
  <c r="BR935" i="1"/>
  <c r="BQ935" i="1"/>
  <c r="BP935" i="1"/>
  <c r="BO935" i="1"/>
  <c r="BN935" i="1"/>
  <c r="BL935" i="1"/>
  <c r="BK935" i="1"/>
  <c r="BJ935" i="1"/>
  <c r="BI935" i="1"/>
  <c r="BH935" i="1"/>
  <c r="BG935" i="1"/>
  <c r="BF935" i="1"/>
  <c r="BB935" i="1"/>
  <c r="BA935" i="1"/>
  <c r="AZ935" i="1"/>
  <c r="AX935" i="1"/>
  <c r="AW935" i="1"/>
  <c r="AV935" i="1"/>
  <c r="AU935" i="1"/>
  <c r="AT935" i="1"/>
  <c r="CA934" i="1"/>
  <c r="BZ934" i="1"/>
  <c r="BW934" i="1"/>
  <c r="BU934" i="1"/>
  <c r="BS934" i="1"/>
  <c r="BR934" i="1"/>
  <c r="BQ934" i="1"/>
  <c r="BP934" i="1"/>
  <c r="BO934" i="1"/>
  <c r="BN934" i="1"/>
  <c r="BL934" i="1"/>
  <c r="BK934" i="1"/>
  <c r="BJ934" i="1"/>
  <c r="BI934" i="1"/>
  <c r="BH934" i="1"/>
  <c r="BG934" i="1"/>
  <c r="BF934" i="1"/>
  <c r="BB934" i="1"/>
  <c r="BA934" i="1"/>
  <c r="AZ934" i="1"/>
  <c r="AX934" i="1"/>
  <c r="AW934" i="1"/>
  <c r="AV934" i="1"/>
  <c r="AU934" i="1"/>
  <c r="AT934" i="1"/>
  <c r="CA933" i="1"/>
  <c r="BZ933" i="1"/>
  <c r="BW933" i="1"/>
  <c r="BU933" i="1"/>
  <c r="BS933" i="1"/>
  <c r="BR933" i="1"/>
  <c r="BQ933" i="1"/>
  <c r="BP933" i="1"/>
  <c r="BO933" i="1"/>
  <c r="BN933" i="1"/>
  <c r="BL933" i="1"/>
  <c r="BK933" i="1"/>
  <c r="BJ933" i="1"/>
  <c r="BI933" i="1"/>
  <c r="BH933" i="1"/>
  <c r="BG933" i="1"/>
  <c r="BF933" i="1"/>
  <c r="BB933" i="1"/>
  <c r="BA933" i="1"/>
  <c r="AZ933" i="1"/>
  <c r="AX933" i="1"/>
  <c r="AW933" i="1"/>
  <c r="AV933" i="1"/>
  <c r="AU933" i="1"/>
  <c r="AT933" i="1"/>
  <c r="CA932" i="1"/>
  <c r="BZ932" i="1"/>
  <c r="BW932" i="1"/>
  <c r="BU932" i="1"/>
  <c r="BS932" i="1"/>
  <c r="BR932" i="1"/>
  <c r="BQ932" i="1"/>
  <c r="BP932" i="1"/>
  <c r="BO932" i="1"/>
  <c r="BN932" i="1"/>
  <c r="BL932" i="1"/>
  <c r="BK932" i="1"/>
  <c r="BJ932" i="1"/>
  <c r="BI932" i="1"/>
  <c r="BH932" i="1"/>
  <c r="BG932" i="1"/>
  <c r="BF932" i="1"/>
  <c r="BB932" i="1"/>
  <c r="BA932" i="1"/>
  <c r="AZ932" i="1"/>
  <c r="AX932" i="1"/>
  <c r="AW932" i="1"/>
  <c r="AV932" i="1"/>
  <c r="AU932" i="1"/>
  <c r="AT932" i="1"/>
  <c r="CA931" i="1"/>
  <c r="BZ931" i="1"/>
  <c r="BW931" i="1"/>
  <c r="BU931" i="1"/>
  <c r="BS931" i="1"/>
  <c r="BR931" i="1"/>
  <c r="BQ931" i="1"/>
  <c r="BP931" i="1"/>
  <c r="BO931" i="1"/>
  <c r="BN931" i="1"/>
  <c r="BL931" i="1"/>
  <c r="BK931" i="1"/>
  <c r="BJ931" i="1"/>
  <c r="BI931" i="1"/>
  <c r="BH931" i="1"/>
  <c r="BG931" i="1"/>
  <c r="BF931" i="1"/>
  <c r="BB931" i="1"/>
  <c r="BA931" i="1"/>
  <c r="AZ931" i="1"/>
  <c r="AX931" i="1"/>
  <c r="AW931" i="1"/>
  <c r="AV931" i="1"/>
  <c r="AU931" i="1"/>
  <c r="AT931" i="1"/>
  <c r="CA930" i="1"/>
  <c r="BZ930" i="1"/>
  <c r="BW930" i="1"/>
  <c r="BU930" i="1"/>
  <c r="BS930" i="1"/>
  <c r="BR930" i="1"/>
  <c r="BQ930" i="1"/>
  <c r="BP930" i="1"/>
  <c r="BO930" i="1"/>
  <c r="BN930" i="1"/>
  <c r="BL930" i="1"/>
  <c r="BK930" i="1"/>
  <c r="BJ930" i="1"/>
  <c r="BI930" i="1"/>
  <c r="BH930" i="1"/>
  <c r="BG930" i="1"/>
  <c r="BF930" i="1"/>
  <c r="BB930" i="1"/>
  <c r="BA930" i="1"/>
  <c r="AZ930" i="1"/>
  <c r="AX930" i="1"/>
  <c r="AW930" i="1"/>
  <c r="AV930" i="1"/>
  <c r="AU930" i="1"/>
  <c r="AT930" i="1"/>
  <c r="CA929" i="1"/>
  <c r="BZ929" i="1"/>
  <c r="BW929" i="1"/>
  <c r="BU929" i="1"/>
  <c r="BS929" i="1"/>
  <c r="BR929" i="1"/>
  <c r="BQ929" i="1"/>
  <c r="BP929" i="1"/>
  <c r="BO929" i="1"/>
  <c r="BN929" i="1"/>
  <c r="BL929" i="1"/>
  <c r="BK929" i="1"/>
  <c r="BJ929" i="1"/>
  <c r="BI929" i="1"/>
  <c r="BH929" i="1"/>
  <c r="BG929" i="1"/>
  <c r="BF929" i="1"/>
  <c r="BB929" i="1"/>
  <c r="BA929" i="1"/>
  <c r="AZ929" i="1"/>
  <c r="AX929" i="1"/>
  <c r="AW929" i="1"/>
  <c r="AV929" i="1"/>
  <c r="AU929" i="1"/>
  <c r="AT929" i="1"/>
  <c r="CA928" i="1"/>
  <c r="BZ928" i="1"/>
  <c r="BW928" i="1"/>
  <c r="BU928" i="1"/>
  <c r="BS928" i="1"/>
  <c r="BR928" i="1"/>
  <c r="BQ928" i="1"/>
  <c r="BP928" i="1"/>
  <c r="BO928" i="1"/>
  <c r="BN928" i="1"/>
  <c r="BL928" i="1"/>
  <c r="BK928" i="1"/>
  <c r="BJ928" i="1"/>
  <c r="BI928" i="1"/>
  <c r="BH928" i="1"/>
  <c r="BG928" i="1"/>
  <c r="BF928" i="1"/>
  <c r="BB928" i="1"/>
  <c r="BA928" i="1"/>
  <c r="AZ928" i="1"/>
  <c r="AX928" i="1"/>
  <c r="AW928" i="1"/>
  <c r="AV928" i="1"/>
  <c r="AU928" i="1"/>
  <c r="AT928" i="1"/>
  <c r="CA927" i="1"/>
  <c r="BZ927" i="1"/>
  <c r="BW927" i="1"/>
  <c r="BU927" i="1"/>
  <c r="BS927" i="1"/>
  <c r="BR927" i="1"/>
  <c r="BQ927" i="1"/>
  <c r="BP927" i="1"/>
  <c r="BO927" i="1"/>
  <c r="BN927" i="1"/>
  <c r="BL927" i="1"/>
  <c r="BK927" i="1"/>
  <c r="BJ927" i="1"/>
  <c r="BI927" i="1"/>
  <c r="BH927" i="1"/>
  <c r="BG927" i="1"/>
  <c r="BF927" i="1"/>
  <c r="BB927" i="1"/>
  <c r="BA927" i="1"/>
  <c r="AZ927" i="1"/>
  <c r="AX927" i="1"/>
  <c r="AW927" i="1"/>
  <c r="AV927" i="1"/>
  <c r="AU927" i="1"/>
  <c r="AT927" i="1"/>
  <c r="CA926" i="1"/>
  <c r="BZ926" i="1"/>
  <c r="BW926" i="1"/>
  <c r="BU926" i="1"/>
  <c r="BS926" i="1"/>
  <c r="BR926" i="1"/>
  <c r="BQ926" i="1"/>
  <c r="BP926" i="1"/>
  <c r="BO926" i="1"/>
  <c r="BN926" i="1"/>
  <c r="BL926" i="1"/>
  <c r="BK926" i="1"/>
  <c r="BJ926" i="1"/>
  <c r="BI926" i="1"/>
  <c r="BH926" i="1"/>
  <c r="BG926" i="1"/>
  <c r="BF926" i="1"/>
  <c r="BB926" i="1"/>
  <c r="BA926" i="1"/>
  <c r="AZ926" i="1"/>
  <c r="AX926" i="1"/>
  <c r="AW926" i="1"/>
  <c r="AV926" i="1"/>
  <c r="AU926" i="1"/>
  <c r="AT926" i="1"/>
  <c r="CA925" i="1"/>
  <c r="BZ925" i="1"/>
  <c r="BW925" i="1"/>
  <c r="BU925" i="1"/>
  <c r="BS925" i="1"/>
  <c r="BR925" i="1"/>
  <c r="BQ925" i="1"/>
  <c r="BP925" i="1"/>
  <c r="BO925" i="1"/>
  <c r="BN925" i="1"/>
  <c r="BL925" i="1"/>
  <c r="BK925" i="1"/>
  <c r="BJ925" i="1"/>
  <c r="BI925" i="1"/>
  <c r="BH925" i="1"/>
  <c r="BG925" i="1"/>
  <c r="BF925" i="1"/>
  <c r="BB925" i="1"/>
  <c r="BA925" i="1"/>
  <c r="AZ925" i="1"/>
  <c r="AX925" i="1"/>
  <c r="AW925" i="1"/>
  <c r="AV925" i="1"/>
  <c r="AU925" i="1"/>
  <c r="AT925" i="1"/>
  <c r="CA924" i="1"/>
  <c r="BZ924" i="1"/>
  <c r="BW924" i="1"/>
  <c r="BU924" i="1"/>
  <c r="BS924" i="1"/>
  <c r="BR924" i="1"/>
  <c r="BQ924" i="1"/>
  <c r="BP924" i="1"/>
  <c r="BO924" i="1"/>
  <c r="BN924" i="1"/>
  <c r="BL924" i="1"/>
  <c r="BK924" i="1"/>
  <c r="BJ924" i="1"/>
  <c r="BI924" i="1"/>
  <c r="BH924" i="1"/>
  <c r="BG924" i="1"/>
  <c r="BF924" i="1"/>
  <c r="BB924" i="1"/>
  <c r="BA924" i="1"/>
  <c r="AZ924" i="1"/>
  <c r="AX924" i="1"/>
  <c r="AW924" i="1"/>
  <c r="AV924" i="1"/>
  <c r="AU924" i="1"/>
  <c r="AT924" i="1"/>
  <c r="CA923" i="1"/>
  <c r="BZ923" i="1"/>
  <c r="BW923" i="1"/>
  <c r="BU923" i="1"/>
  <c r="BS923" i="1"/>
  <c r="BR923" i="1"/>
  <c r="BQ923" i="1"/>
  <c r="BP923" i="1"/>
  <c r="BO923" i="1"/>
  <c r="BN923" i="1"/>
  <c r="BL923" i="1"/>
  <c r="BK923" i="1"/>
  <c r="BJ923" i="1"/>
  <c r="BI923" i="1"/>
  <c r="BH923" i="1"/>
  <c r="BG923" i="1"/>
  <c r="BF923" i="1"/>
  <c r="BB923" i="1"/>
  <c r="BA923" i="1"/>
  <c r="AZ923" i="1"/>
  <c r="AX923" i="1"/>
  <c r="AW923" i="1"/>
  <c r="AV923" i="1"/>
  <c r="AU923" i="1"/>
  <c r="AT923" i="1"/>
  <c r="CA922" i="1"/>
  <c r="BZ922" i="1"/>
  <c r="BW922" i="1"/>
  <c r="BU922" i="1"/>
  <c r="BS922" i="1"/>
  <c r="BR922" i="1"/>
  <c r="BQ922" i="1"/>
  <c r="BP922" i="1"/>
  <c r="BO922" i="1"/>
  <c r="BN922" i="1"/>
  <c r="BL922" i="1"/>
  <c r="BK922" i="1"/>
  <c r="BJ922" i="1"/>
  <c r="BI922" i="1"/>
  <c r="BH922" i="1"/>
  <c r="BG922" i="1"/>
  <c r="BF922" i="1"/>
  <c r="BB922" i="1"/>
  <c r="BA922" i="1"/>
  <c r="AZ922" i="1"/>
  <c r="AX922" i="1"/>
  <c r="AW922" i="1"/>
  <c r="AV922" i="1"/>
  <c r="AU922" i="1"/>
  <c r="AT922" i="1"/>
  <c r="CA921" i="1"/>
  <c r="BZ921" i="1"/>
  <c r="BW921" i="1"/>
  <c r="BU921" i="1"/>
  <c r="BS921" i="1"/>
  <c r="BR921" i="1"/>
  <c r="BQ921" i="1"/>
  <c r="BP921" i="1"/>
  <c r="BO921" i="1"/>
  <c r="BN921" i="1"/>
  <c r="BL921" i="1"/>
  <c r="BK921" i="1"/>
  <c r="BJ921" i="1"/>
  <c r="BI921" i="1"/>
  <c r="BH921" i="1"/>
  <c r="BG921" i="1"/>
  <c r="BF921" i="1"/>
  <c r="BB921" i="1"/>
  <c r="BA921" i="1"/>
  <c r="AZ921" i="1"/>
  <c r="AX921" i="1"/>
  <c r="AW921" i="1"/>
  <c r="AV921" i="1"/>
  <c r="AU921" i="1"/>
  <c r="AT921" i="1"/>
  <c r="CA920" i="1"/>
  <c r="BZ920" i="1"/>
  <c r="BW920" i="1"/>
  <c r="BU920" i="1"/>
  <c r="BS920" i="1"/>
  <c r="BR920" i="1"/>
  <c r="BQ920" i="1"/>
  <c r="BP920" i="1"/>
  <c r="BO920" i="1"/>
  <c r="BN920" i="1"/>
  <c r="BL920" i="1"/>
  <c r="BK920" i="1"/>
  <c r="BJ920" i="1"/>
  <c r="BI920" i="1"/>
  <c r="BH920" i="1"/>
  <c r="BG920" i="1"/>
  <c r="BF920" i="1"/>
  <c r="BB920" i="1"/>
  <c r="BA920" i="1"/>
  <c r="AZ920" i="1"/>
  <c r="AX920" i="1"/>
  <c r="AW920" i="1"/>
  <c r="AV920" i="1"/>
  <c r="AU920" i="1"/>
  <c r="AT920" i="1"/>
  <c r="CA919" i="1"/>
  <c r="BZ919" i="1"/>
  <c r="BW919" i="1"/>
  <c r="BU919" i="1"/>
  <c r="BS919" i="1"/>
  <c r="BR919" i="1"/>
  <c r="BQ919" i="1"/>
  <c r="BP919" i="1"/>
  <c r="BO919" i="1"/>
  <c r="BN919" i="1"/>
  <c r="BL919" i="1"/>
  <c r="BK919" i="1"/>
  <c r="BJ919" i="1"/>
  <c r="BI919" i="1"/>
  <c r="BH919" i="1"/>
  <c r="BG919" i="1"/>
  <c r="BF919" i="1"/>
  <c r="BB919" i="1"/>
  <c r="BA919" i="1"/>
  <c r="AZ919" i="1"/>
  <c r="AX919" i="1"/>
  <c r="AW919" i="1"/>
  <c r="AV919" i="1"/>
  <c r="AU919" i="1"/>
  <c r="AT919" i="1"/>
  <c r="CA918" i="1"/>
  <c r="BZ918" i="1"/>
  <c r="BW918" i="1"/>
  <c r="BU918" i="1"/>
  <c r="BS918" i="1"/>
  <c r="BR918" i="1"/>
  <c r="BQ918" i="1"/>
  <c r="BP918" i="1"/>
  <c r="BO918" i="1"/>
  <c r="BN918" i="1"/>
  <c r="BL918" i="1"/>
  <c r="BK918" i="1"/>
  <c r="BJ918" i="1"/>
  <c r="BI918" i="1"/>
  <c r="BH918" i="1"/>
  <c r="BG918" i="1"/>
  <c r="BF918" i="1"/>
  <c r="BB918" i="1"/>
  <c r="BA918" i="1"/>
  <c r="AZ918" i="1"/>
  <c r="AX918" i="1"/>
  <c r="AW918" i="1"/>
  <c r="AV918" i="1"/>
  <c r="AU918" i="1"/>
  <c r="AT918" i="1"/>
  <c r="CA917" i="1"/>
  <c r="BZ917" i="1"/>
  <c r="BW917" i="1"/>
  <c r="BU917" i="1"/>
  <c r="BS917" i="1"/>
  <c r="BR917" i="1"/>
  <c r="BQ917" i="1"/>
  <c r="BP917" i="1"/>
  <c r="BO917" i="1"/>
  <c r="BN917" i="1"/>
  <c r="BL917" i="1"/>
  <c r="BK917" i="1"/>
  <c r="BJ917" i="1"/>
  <c r="BI917" i="1"/>
  <c r="BH917" i="1"/>
  <c r="BG917" i="1"/>
  <c r="BF917" i="1"/>
  <c r="BB917" i="1"/>
  <c r="BA917" i="1"/>
  <c r="AZ917" i="1"/>
  <c r="AX917" i="1"/>
  <c r="AW917" i="1"/>
  <c r="AV917" i="1"/>
  <c r="AU917" i="1"/>
  <c r="AT917" i="1"/>
  <c r="CA916" i="1"/>
  <c r="BZ916" i="1"/>
  <c r="BW916" i="1"/>
  <c r="BU916" i="1"/>
  <c r="BS916" i="1"/>
  <c r="BR916" i="1"/>
  <c r="BQ916" i="1"/>
  <c r="BP916" i="1"/>
  <c r="BO916" i="1"/>
  <c r="BN916" i="1"/>
  <c r="BL916" i="1"/>
  <c r="BK916" i="1"/>
  <c r="BJ916" i="1"/>
  <c r="BI916" i="1"/>
  <c r="BH916" i="1"/>
  <c r="BG916" i="1"/>
  <c r="BF916" i="1"/>
  <c r="BB916" i="1"/>
  <c r="BA916" i="1"/>
  <c r="AZ916" i="1"/>
  <c r="AX916" i="1"/>
  <c r="AW916" i="1"/>
  <c r="AV916" i="1"/>
  <c r="AU916" i="1"/>
  <c r="AT916" i="1"/>
  <c r="CA915" i="1"/>
  <c r="BZ915" i="1"/>
  <c r="BW915" i="1"/>
  <c r="BU915" i="1"/>
  <c r="BS915" i="1"/>
  <c r="BR915" i="1"/>
  <c r="BQ915" i="1"/>
  <c r="BP915" i="1"/>
  <c r="BO915" i="1"/>
  <c r="BN915" i="1"/>
  <c r="BL915" i="1"/>
  <c r="BK915" i="1"/>
  <c r="BJ915" i="1"/>
  <c r="BI915" i="1"/>
  <c r="BH915" i="1"/>
  <c r="BG915" i="1"/>
  <c r="BF915" i="1"/>
  <c r="BB915" i="1"/>
  <c r="BA915" i="1"/>
  <c r="AZ915" i="1"/>
  <c r="AX915" i="1"/>
  <c r="AW915" i="1"/>
  <c r="AV915" i="1"/>
  <c r="AU915" i="1"/>
  <c r="AT915" i="1"/>
  <c r="CA914" i="1"/>
  <c r="BZ914" i="1"/>
  <c r="BW914" i="1"/>
  <c r="BU914" i="1"/>
  <c r="BS914" i="1"/>
  <c r="BR914" i="1"/>
  <c r="BQ914" i="1"/>
  <c r="BP914" i="1"/>
  <c r="BO914" i="1"/>
  <c r="BN914" i="1"/>
  <c r="BL914" i="1"/>
  <c r="BK914" i="1"/>
  <c r="BJ914" i="1"/>
  <c r="BI914" i="1"/>
  <c r="BH914" i="1"/>
  <c r="BG914" i="1"/>
  <c r="BF914" i="1"/>
  <c r="BB914" i="1"/>
  <c r="BA914" i="1"/>
  <c r="AZ914" i="1"/>
  <c r="AX914" i="1"/>
  <c r="AW914" i="1"/>
  <c r="AV914" i="1"/>
  <c r="AU914" i="1"/>
  <c r="AT914" i="1"/>
  <c r="CA913" i="1"/>
  <c r="BZ913" i="1"/>
  <c r="BW913" i="1"/>
  <c r="BU913" i="1"/>
  <c r="BS913" i="1"/>
  <c r="BR913" i="1"/>
  <c r="BQ913" i="1"/>
  <c r="BP913" i="1"/>
  <c r="BO913" i="1"/>
  <c r="BN913" i="1"/>
  <c r="BL913" i="1"/>
  <c r="BK913" i="1"/>
  <c r="BJ913" i="1"/>
  <c r="BI913" i="1"/>
  <c r="BH913" i="1"/>
  <c r="BG913" i="1"/>
  <c r="BF913" i="1"/>
  <c r="BB913" i="1"/>
  <c r="BA913" i="1"/>
  <c r="AZ913" i="1"/>
  <c r="AX913" i="1"/>
  <c r="AW913" i="1"/>
  <c r="AV913" i="1"/>
  <c r="AU913" i="1"/>
  <c r="AT913" i="1"/>
  <c r="CA912" i="1"/>
  <c r="BZ912" i="1"/>
  <c r="BW912" i="1"/>
  <c r="BU912" i="1"/>
  <c r="BS912" i="1"/>
  <c r="BR912" i="1"/>
  <c r="BQ912" i="1"/>
  <c r="BP912" i="1"/>
  <c r="BO912" i="1"/>
  <c r="BN912" i="1"/>
  <c r="BL912" i="1"/>
  <c r="BK912" i="1"/>
  <c r="BJ912" i="1"/>
  <c r="BI912" i="1"/>
  <c r="BH912" i="1"/>
  <c r="BG912" i="1"/>
  <c r="BF912" i="1"/>
  <c r="BB912" i="1"/>
  <c r="BA912" i="1"/>
  <c r="AZ912" i="1"/>
  <c r="AX912" i="1"/>
  <c r="AW912" i="1"/>
  <c r="AV912" i="1"/>
  <c r="AU912" i="1"/>
  <c r="AT912" i="1"/>
  <c r="CA911" i="1"/>
  <c r="BZ911" i="1"/>
  <c r="BW911" i="1"/>
  <c r="BU911" i="1"/>
  <c r="BS911" i="1"/>
  <c r="BR911" i="1"/>
  <c r="BQ911" i="1"/>
  <c r="BP911" i="1"/>
  <c r="BO911" i="1"/>
  <c r="BN911" i="1"/>
  <c r="BL911" i="1"/>
  <c r="BK911" i="1"/>
  <c r="BJ911" i="1"/>
  <c r="BI911" i="1"/>
  <c r="BH911" i="1"/>
  <c r="BG911" i="1"/>
  <c r="BF911" i="1"/>
  <c r="BB911" i="1"/>
  <c r="BA911" i="1"/>
  <c r="AZ911" i="1"/>
  <c r="AX911" i="1"/>
  <c r="AW911" i="1"/>
  <c r="AV911" i="1"/>
  <c r="AU911" i="1"/>
  <c r="AT911" i="1"/>
  <c r="CA910" i="1"/>
  <c r="BZ910" i="1"/>
  <c r="BW910" i="1"/>
  <c r="BU910" i="1"/>
  <c r="BS910" i="1"/>
  <c r="BR910" i="1"/>
  <c r="BQ910" i="1"/>
  <c r="BP910" i="1"/>
  <c r="BO910" i="1"/>
  <c r="BN910" i="1"/>
  <c r="BL910" i="1"/>
  <c r="BK910" i="1"/>
  <c r="BJ910" i="1"/>
  <c r="BI910" i="1"/>
  <c r="BH910" i="1"/>
  <c r="BG910" i="1"/>
  <c r="BF910" i="1"/>
  <c r="BB910" i="1"/>
  <c r="BA910" i="1"/>
  <c r="AZ910" i="1"/>
  <c r="AX910" i="1"/>
  <c r="AW910" i="1"/>
  <c r="AV910" i="1"/>
  <c r="AU910" i="1"/>
  <c r="AT910" i="1"/>
  <c r="CA909" i="1"/>
  <c r="BZ909" i="1"/>
  <c r="BW909" i="1"/>
  <c r="BU909" i="1"/>
  <c r="BS909" i="1"/>
  <c r="BR909" i="1"/>
  <c r="BQ909" i="1"/>
  <c r="BP909" i="1"/>
  <c r="BO909" i="1"/>
  <c r="BN909" i="1"/>
  <c r="BL909" i="1"/>
  <c r="BK909" i="1"/>
  <c r="BJ909" i="1"/>
  <c r="BI909" i="1"/>
  <c r="BH909" i="1"/>
  <c r="BG909" i="1"/>
  <c r="BF909" i="1"/>
  <c r="BB909" i="1"/>
  <c r="BA909" i="1"/>
  <c r="AZ909" i="1"/>
  <c r="AX909" i="1"/>
  <c r="AW909" i="1"/>
  <c r="AV909" i="1"/>
  <c r="AU909" i="1"/>
  <c r="AT909" i="1"/>
  <c r="CA908" i="1"/>
  <c r="BZ908" i="1"/>
  <c r="BW908" i="1"/>
  <c r="BU908" i="1"/>
  <c r="BS908" i="1"/>
  <c r="BR908" i="1"/>
  <c r="BQ908" i="1"/>
  <c r="BP908" i="1"/>
  <c r="BO908" i="1"/>
  <c r="BN908" i="1"/>
  <c r="BL908" i="1"/>
  <c r="BK908" i="1"/>
  <c r="BJ908" i="1"/>
  <c r="BI908" i="1"/>
  <c r="BH908" i="1"/>
  <c r="BG908" i="1"/>
  <c r="BF908" i="1"/>
  <c r="BB908" i="1"/>
  <c r="BA908" i="1"/>
  <c r="AZ908" i="1"/>
  <c r="AX908" i="1"/>
  <c r="AW908" i="1"/>
  <c r="AV908" i="1"/>
  <c r="AU908" i="1"/>
  <c r="AT908" i="1"/>
  <c r="CA907" i="1"/>
  <c r="BZ907" i="1"/>
  <c r="BW907" i="1"/>
  <c r="BU907" i="1"/>
  <c r="BS907" i="1"/>
  <c r="BR907" i="1"/>
  <c r="BQ907" i="1"/>
  <c r="BP907" i="1"/>
  <c r="BO907" i="1"/>
  <c r="BN907" i="1"/>
  <c r="BL907" i="1"/>
  <c r="BK907" i="1"/>
  <c r="BJ907" i="1"/>
  <c r="BI907" i="1"/>
  <c r="BH907" i="1"/>
  <c r="BG907" i="1"/>
  <c r="BF907" i="1"/>
  <c r="BB907" i="1"/>
  <c r="BA907" i="1"/>
  <c r="AZ907" i="1"/>
  <c r="AX907" i="1"/>
  <c r="AW907" i="1"/>
  <c r="AV907" i="1"/>
  <c r="AU907" i="1"/>
  <c r="AT907" i="1"/>
  <c r="CA906" i="1"/>
  <c r="BZ906" i="1"/>
  <c r="BW906" i="1"/>
  <c r="BU906" i="1"/>
  <c r="BS906" i="1"/>
  <c r="BR906" i="1"/>
  <c r="BQ906" i="1"/>
  <c r="BP906" i="1"/>
  <c r="BO906" i="1"/>
  <c r="BN906" i="1"/>
  <c r="BL906" i="1"/>
  <c r="BK906" i="1"/>
  <c r="BJ906" i="1"/>
  <c r="BI906" i="1"/>
  <c r="BH906" i="1"/>
  <c r="BG906" i="1"/>
  <c r="BF906" i="1"/>
  <c r="BB906" i="1"/>
  <c r="BA906" i="1"/>
  <c r="AZ906" i="1"/>
  <c r="AX906" i="1"/>
  <c r="AW906" i="1"/>
  <c r="AV906" i="1"/>
  <c r="AU906" i="1"/>
  <c r="AT906" i="1"/>
  <c r="CA905" i="1"/>
  <c r="BZ905" i="1"/>
  <c r="BW905" i="1"/>
  <c r="BU905" i="1"/>
  <c r="BS905" i="1"/>
  <c r="BR905" i="1"/>
  <c r="BQ905" i="1"/>
  <c r="BP905" i="1"/>
  <c r="BO905" i="1"/>
  <c r="BN905" i="1"/>
  <c r="BL905" i="1"/>
  <c r="BK905" i="1"/>
  <c r="BJ905" i="1"/>
  <c r="BI905" i="1"/>
  <c r="BH905" i="1"/>
  <c r="BG905" i="1"/>
  <c r="BF905" i="1"/>
  <c r="BB905" i="1"/>
  <c r="BA905" i="1"/>
  <c r="AZ905" i="1"/>
  <c r="AX905" i="1"/>
  <c r="AW905" i="1"/>
  <c r="AV905" i="1"/>
  <c r="AU905" i="1"/>
  <c r="AT905" i="1"/>
  <c r="CA904" i="1"/>
  <c r="BZ904" i="1"/>
  <c r="BW904" i="1"/>
  <c r="BU904" i="1"/>
  <c r="BS904" i="1"/>
  <c r="BR904" i="1"/>
  <c r="BQ904" i="1"/>
  <c r="BP904" i="1"/>
  <c r="BO904" i="1"/>
  <c r="BN904" i="1"/>
  <c r="BL904" i="1"/>
  <c r="BK904" i="1"/>
  <c r="BJ904" i="1"/>
  <c r="BI904" i="1"/>
  <c r="BH904" i="1"/>
  <c r="BG904" i="1"/>
  <c r="BF904" i="1"/>
  <c r="BB904" i="1"/>
  <c r="BA904" i="1"/>
  <c r="AZ904" i="1"/>
  <c r="AX904" i="1"/>
  <c r="AW904" i="1"/>
  <c r="AV904" i="1"/>
  <c r="AU904" i="1"/>
  <c r="AT904" i="1"/>
  <c r="CA903" i="1"/>
  <c r="BZ903" i="1"/>
  <c r="BW903" i="1"/>
  <c r="BU903" i="1"/>
  <c r="BS903" i="1"/>
  <c r="BR903" i="1"/>
  <c r="BQ903" i="1"/>
  <c r="BP903" i="1"/>
  <c r="BO903" i="1"/>
  <c r="BN903" i="1"/>
  <c r="BL903" i="1"/>
  <c r="BK903" i="1"/>
  <c r="BJ903" i="1"/>
  <c r="BI903" i="1"/>
  <c r="BH903" i="1"/>
  <c r="BG903" i="1"/>
  <c r="BF903" i="1"/>
  <c r="BB903" i="1"/>
  <c r="BA903" i="1"/>
  <c r="AZ903" i="1"/>
  <c r="AX903" i="1"/>
  <c r="AW903" i="1"/>
  <c r="AV903" i="1"/>
  <c r="AU903" i="1"/>
  <c r="AT903" i="1"/>
  <c r="CA902" i="1"/>
  <c r="BZ902" i="1"/>
  <c r="BW902" i="1"/>
  <c r="BU902" i="1"/>
  <c r="BS902" i="1"/>
  <c r="BR902" i="1"/>
  <c r="BQ902" i="1"/>
  <c r="BP902" i="1"/>
  <c r="BO902" i="1"/>
  <c r="BN902" i="1"/>
  <c r="BL902" i="1"/>
  <c r="BK902" i="1"/>
  <c r="BJ902" i="1"/>
  <c r="BI902" i="1"/>
  <c r="BH902" i="1"/>
  <c r="BG902" i="1"/>
  <c r="BF902" i="1"/>
  <c r="BB902" i="1"/>
  <c r="BA902" i="1"/>
  <c r="AZ902" i="1"/>
  <c r="AX902" i="1"/>
  <c r="AW902" i="1"/>
  <c r="AV902" i="1"/>
  <c r="AU902" i="1"/>
  <c r="AT902" i="1"/>
  <c r="CA901" i="1"/>
  <c r="BZ901" i="1"/>
  <c r="BW901" i="1"/>
  <c r="BU901" i="1"/>
  <c r="BS901" i="1"/>
  <c r="BR901" i="1"/>
  <c r="BQ901" i="1"/>
  <c r="BP901" i="1"/>
  <c r="BO901" i="1"/>
  <c r="BN901" i="1"/>
  <c r="BL901" i="1"/>
  <c r="BK901" i="1"/>
  <c r="BJ901" i="1"/>
  <c r="BI901" i="1"/>
  <c r="BH901" i="1"/>
  <c r="BG901" i="1"/>
  <c r="BF901" i="1"/>
  <c r="BB901" i="1"/>
  <c r="BA901" i="1"/>
  <c r="AZ901" i="1"/>
  <c r="AX901" i="1"/>
  <c r="AW901" i="1"/>
  <c r="AV901" i="1"/>
  <c r="AU901" i="1"/>
  <c r="AT901" i="1"/>
  <c r="CA900" i="1"/>
  <c r="BZ900" i="1"/>
  <c r="BW900" i="1"/>
  <c r="BU900" i="1"/>
  <c r="BS900" i="1"/>
  <c r="BR900" i="1"/>
  <c r="BQ900" i="1"/>
  <c r="BP900" i="1"/>
  <c r="BO900" i="1"/>
  <c r="BN900" i="1"/>
  <c r="BL900" i="1"/>
  <c r="BK900" i="1"/>
  <c r="BJ900" i="1"/>
  <c r="BI900" i="1"/>
  <c r="BH900" i="1"/>
  <c r="BG900" i="1"/>
  <c r="BF900" i="1"/>
  <c r="BB900" i="1"/>
  <c r="BA900" i="1"/>
  <c r="AZ900" i="1"/>
  <c r="AX900" i="1"/>
  <c r="AW900" i="1"/>
  <c r="AV900" i="1"/>
  <c r="AU900" i="1"/>
  <c r="AT900" i="1"/>
  <c r="CA899" i="1"/>
  <c r="BZ899" i="1"/>
  <c r="BW899" i="1"/>
  <c r="BU899" i="1"/>
  <c r="BS899" i="1"/>
  <c r="BR899" i="1"/>
  <c r="BQ899" i="1"/>
  <c r="BP899" i="1"/>
  <c r="BO899" i="1"/>
  <c r="BN899" i="1"/>
  <c r="BL899" i="1"/>
  <c r="BK899" i="1"/>
  <c r="BJ899" i="1"/>
  <c r="BI899" i="1"/>
  <c r="BH899" i="1"/>
  <c r="BG899" i="1"/>
  <c r="BF899" i="1"/>
  <c r="BB899" i="1"/>
  <c r="BA899" i="1"/>
  <c r="AZ899" i="1"/>
  <c r="AX899" i="1"/>
  <c r="AW899" i="1"/>
  <c r="AV899" i="1"/>
  <c r="AU899" i="1"/>
  <c r="AT899" i="1"/>
  <c r="CA898" i="1"/>
  <c r="BZ898" i="1"/>
  <c r="BW898" i="1"/>
  <c r="BU898" i="1"/>
  <c r="BS898" i="1"/>
  <c r="BR898" i="1"/>
  <c r="BQ898" i="1"/>
  <c r="BP898" i="1"/>
  <c r="BO898" i="1"/>
  <c r="BN898" i="1"/>
  <c r="BL898" i="1"/>
  <c r="BK898" i="1"/>
  <c r="BJ898" i="1"/>
  <c r="BI898" i="1"/>
  <c r="BH898" i="1"/>
  <c r="BG898" i="1"/>
  <c r="BF898" i="1"/>
  <c r="BB898" i="1"/>
  <c r="BA898" i="1"/>
  <c r="AZ898" i="1"/>
  <c r="AX898" i="1"/>
  <c r="AW898" i="1"/>
  <c r="AV898" i="1"/>
  <c r="AU898" i="1"/>
  <c r="AT898" i="1"/>
  <c r="CA897" i="1"/>
  <c r="BZ897" i="1"/>
  <c r="BW897" i="1"/>
  <c r="BU897" i="1"/>
  <c r="BS897" i="1"/>
  <c r="BR897" i="1"/>
  <c r="BQ897" i="1"/>
  <c r="BP897" i="1"/>
  <c r="BO897" i="1"/>
  <c r="BN897" i="1"/>
  <c r="BL897" i="1"/>
  <c r="BK897" i="1"/>
  <c r="BJ897" i="1"/>
  <c r="BI897" i="1"/>
  <c r="BH897" i="1"/>
  <c r="BG897" i="1"/>
  <c r="BF897" i="1"/>
  <c r="BB897" i="1"/>
  <c r="BA897" i="1"/>
  <c r="AZ897" i="1"/>
  <c r="AX897" i="1"/>
  <c r="AW897" i="1"/>
  <c r="AV897" i="1"/>
  <c r="AU897" i="1"/>
  <c r="AT897" i="1"/>
  <c r="CA896" i="1"/>
  <c r="BZ896" i="1"/>
  <c r="BW896" i="1"/>
  <c r="BU896" i="1"/>
  <c r="BS896" i="1"/>
  <c r="BR896" i="1"/>
  <c r="BQ896" i="1"/>
  <c r="BP896" i="1"/>
  <c r="BO896" i="1"/>
  <c r="BN896" i="1"/>
  <c r="BL896" i="1"/>
  <c r="BK896" i="1"/>
  <c r="BJ896" i="1"/>
  <c r="BI896" i="1"/>
  <c r="BH896" i="1"/>
  <c r="BG896" i="1"/>
  <c r="BF896" i="1"/>
  <c r="BB896" i="1"/>
  <c r="BA896" i="1"/>
  <c r="AZ896" i="1"/>
  <c r="AX896" i="1"/>
  <c r="AW896" i="1"/>
  <c r="AV896" i="1"/>
  <c r="AU896" i="1"/>
  <c r="AT896" i="1"/>
  <c r="CA895" i="1"/>
  <c r="BZ895" i="1"/>
  <c r="BW895" i="1"/>
  <c r="BU895" i="1"/>
  <c r="BS895" i="1"/>
  <c r="BR895" i="1"/>
  <c r="BQ895" i="1"/>
  <c r="BP895" i="1"/>
  <c r="BO895" i="1"/>
  <c r="BN895" i="1"/>
  <c r="BL895" i="1"/>
  <c r="BK895" i="1"/>
  <c r="BJ895" i="1"/>
  <c r="BI895" i="1"/>
  <c r="BH895" i="1"/>
  <c r="BG895" i="1"/>
  <c r="BF895" i="1"/>
  <c r="BB895" i="1"/>
  <c r="BA895" i="1"/>
  <c r="AZ895" i="1"/>
  <c r="AX895" i="1"/>
  <c r="AW895" i="1"/>
  <c r="AV895" i="1"/>
  <c r="AU895" i="1"/>
  <c r="AT895" i="1"/>
  <c r="CA894" i="1"/>
  <c r="BZ894" i="1"/>
  <c r="BW894" i="1"/>
  <c r="BU894" i="1"/>
  <c r="BS894" i="1"/>
  <c r="BR894" i="1"/>
  <c r="BQ894" i="1"/>
  <c r="BP894" i="1"/>
  <c r="BO894" i="1"/>
  <c r="BN894" i="1"/>
  <c r="BL894" i="1"/>
  <c r="BK894" i="1"/>
  <c r="BJ894" i="1"/>
  <c r="BI894" i="1"/>
  <c r="BH894" i="1"/>
  <c r="BG894" i="1"/>
  <c r="BF894" i="1"/>
  <c r="BB894" i="1"/>
  <c r="BA894" i="1"/>
  <c r="AZ894" i="1"/>
  <c r="AX894" i="1"/>
  <c r="AW894" i="1"/>
  <c r="AV894" i="1"/>
  <c r="AU894" i="1"/>
  <c r="AT894" i="1"/>
  <c r="CA893" i="1"/>
  <c r="BZ893" i="1"/>
  <c r="BW893" i="1"/>
  <c r="BU893" i="1"/>
  <c r="BS893" i="1"/>
  <c r="BR893" i="1"/>
  <c r="BQ893" i="1"/>
  <c r="BP893" i="1"/>
  <c r="BO893" i="1"/>
  <c r="BN893" i="1"/>
  <c r="BL893" i="1"/>
  <c r="BK893" i="1"/>
  <c r="BJ893" i="1"/>
  <c r="BI893" i="1"/>
  <c r="BH893" i="1"/>
  <c r="BG893" i="1"/>
  <c r="BF893" i="1"/>
  <c r="BB893" i="1"/>
  <c r="BA893" i="1"/>
  <c r="AZ893" i="1"/>
  <c r="AX893" i="1"/>
  <c r="AW893" i="1"/>
  <c r="AV893" i="1"/>
  <c r="AU893" i="1"/>
  <c r="AT893" i="1"/>
  <c r="CA892" i="1"/>
  <c r="BZ892" i="1"/>
  <c r="BW892" i="1"/>
  <c r="BU892" i="1"/>
  <c r="BS892" i="1"/>
  <c r="BR892" i="1"/>
  <c r="BQ892" i="1"/>
  <c r="BP892" i="1"/>
  <c r="BO892" i="1"/>
  <c r="BN892" i="1"/>
  <c r="BL892" i="1"/>
  <c r="BK892" i="1"/>
  <c r="BJ892" i="1"/>
  <c r="BI892" i="1"/>
  <c r="BH892" i="1"/>
  <c r="BG892" i="1"/>
  <c r="BF892" i="1"/>
  <c r="BB892" i="1"/>
  <c r="BA892" i="1"/>
  <c r="AZ892" i="1"/>
  <c r="AX892" i="1"/>
  <c r="AW892" i="1"/>
  <c r="AV892" i="1"/>
  <c r="AU892" i="1"/>
  <c r="AT892" i="1"/>
  <c r="CA891" i="1"/>
  <c r="BZ891" i="1"/>
  <c r="BW891" i="1"/>
  <c r="BU891" i="1"/>
  <c r="BS891" i="1"/>
  <c r="BR891" i="1"/>
  <c r="BQ891" i="1"/>
  <c r="BP891" i="1"/>
  <c r="BO891" i="1"/>
  <c r="BN891" i="1"/>
  <c r="BL891" i="1"/>
  <c r="BK891" i="1"/>
  <c r="BJ891" i="1"/>
  <c r="BI891" i="1"/>
  <c r="BH891" i="1"/>
  <c r="BG891" i="1"/>
  <c r="BF891" i="1"/>
  <c r="BB891" i="1"/>
  <c r="BA891" i="1"/>
  <c r="AZ891" i="1"/>
  <c r="AX891" i="1"/>
  <c r="AW891" i="1"/>
  <c r="AV891" i="1"/>
  <c r="AU891" i="1"/>
  <c r="AT891" i="1"/>
  <c r="CA890" i="1"/>
  <c r="BZ890" i="1"/>
  <c r="BW890" i="1"/>
  <c r="BU890" i="1"/>
  <c r="BS890" i="1"/>
  <c r="BR890" i="1"/>
  <c r="BQ890" i="1"/>
  <c r="BP890" i="1"/>
  <c r="BO890" i="1"/>
  <c r="BN890" i="1"/>
  <c r="BL890" i="1"/>
  <c r="BK890" i="1"/>
  <c r="BJ890" i="1"/>
  <c r="BI890" i="1"/>
  <c r="BH890" i="1"/>
  <c r="BG890" i="1"/>
  <c r="BF890" i="1"/>
  <c r="BB890" i="1"/>
  <c r="BA890" i="1"/>
  <c r="AZ890" i="1"/>
  <c r="AX890" i="1"/>
  <c r="AW890" i="1"/>
  <c r="AV890" i="1"/>
  <c r="AU890" i="1"/>
  <c r="AT890" i="1"/>
  <c r="CA889" i="1"/>
  <c r="BZ889" i="1"/>
  <c r="BW889" i="1"/>
  <c r="BU889" i="1"/>
  <c r="BS889" i="1"/>
  <c r="BR889" i="1"/>
  <c r="BQ889" i="1"/>
  <c r="BP889" i="1"/>
  <c r="BO889" i="1"/>
  <c r="BN889" i="1"/>
  <c r="BL889" i="1"/>
  <c r="BK889" i="1"/>
  <c r="BJ889" i="1"/>
  <c r="BI889" i="1"/>
  <c r="BH889" i="1"/>
  <c r="BG889" i="1"/>
  <c r="BF889" i="1"/>
  <c r="BB889" i="1"/>
  <c r="BA889" i="1"/>
  <c r="AZ889" i="1"/>
  <c r="AX889" i="1"/>
  <c r="AW889" i="1"/>
  <c r="AV889" i="1"/>
  <c r="AU889" i="1"/>
  <c r="AT889" i="1"/>
  <c r="CA888" i="1"/>
  <c r="BZ888" i="1"/>
  <c r="BW888" i="1"/>
  <c r="BU888" i="1"/>
  <c r="BS888" i="1"/>
  <c r="BR888" i="1"/>
  <c r="BQ888" i="1"/>
  <c r="BP888" i="1"/>
  <c r="BO888" i="1"/>
  <c r="BN888" i="1"/>
  <c r="BL888" i="1"/>
  <c r="BK888" i="1"/>
  <c r="BJ888" i="1"/>
  <c r="BI888" i="1"/>
  <c r="BH888" i="1"/>
  <c r="BG888" i="1"/>
  <c r="BF888" i="1"/>
  <c r="BB888" i="1"/>
  <c r="BA888" i="1"/>
  <c r="AZ888" i="1"/>
  <c r="AX888" i="1"/>
  <c r="AW888" i="1"/>
  <c r="AV888" i="1"/>
  <c r="AU888" i="1"/>
  <c r="AT888" i="1"/>
  <c r="CA887" i="1"/>
  <c r="BZ887" i="1"/>
  <c r="BW887" i="1"/>
  <c r="BU887" i="1"/>
  <c r="BS887" i="1"/>
  <c r="BR887" i="1"/>
  <c r="BQ887" i="1"/>
  <c r="BP887" i="1"/>
  <c r="BO887" i="1"/>
  <c r="BN887" i="1"/>
  <c r="BL887" i="1"/>
  <c r="BK887" i="1"/>
  <c r="BJ887" i="1"/>
  <c r="BI887" i="1"/>
  <c r="BH887" i="1"/>
  <c r="BG887" i="1"/>
  <c r="BF887" i="1"/>
  <c r="BB887" i="1"/>
  <c r="BA887" i="1"/>
  <c r="AZ887" i="1"/>
  <c r="AX887" i="1"/>
  <c r="AW887" i="1"/>
  <c r="AV887" i="1"/>
  <c r="AU887" i="1"/>
  <c r="AT887" i="1"/>
  <c r="CA886" i="1"/>
  <c r="BZ886" i="1"/>
  <c r="BW886" i="1"/>
  <c r="BU886" i="1"/>
  <c r="BS886" i="1"/>
  <c r="BR886" i="1"/>
  <c r="BQ886" i="1"/>
  <c r="BP886" i="1"/>
  <c r="BO886" i="1"/>
  <c r="BN886" i="1"/>
  <c r="BL886" i="1"/>
  <c r="BK886" i="1"/>
  <c r="BJ886" i="1"/>
  <c r="BI886" i="1"/>
  <c r="BH886" i="1"/>
  <c r="BG886" i="1"/>
  <c r="BF886" i="1"/>
  <c r="BB886" i="1"/>
  <c r="BA886" i="1"/>
  <c r="AZ886" i="1"/>
  <c r="AX886" i="1"/>
  <c r="AW886" i="1"/>
  <c r="AV886" i="1"/>
  <c r="AU886" i="1"/>
  <c r="AT886" i="1"/>
  <c r="CA885" i="1"/>
  <c r="BZ885" i="1"/>
  <c r="BW885" i="1"/>
  <c r="BU885" i="1"/>
  <c r="BS885" i="1"/>
  <c r="BR885" i="1"/>
  <c r="BQ885" i="1"/>
  <c r="BP885" i="1"/>
  <c r="BO885" i="1"/>
  <c r="BN885" i="1"/>
  <c r="BL885" i="1"/>
  <c r="BK885" i="1"/>
  <c r="BJ885" i="1"/>
  <c r="BI885" i="1"/>
  <c r="BH885" i="1"/>
  <c r="BG885" i="1"/>
  <c r="BF885" i="1"/>
  <c r="BB885" i="1"/>
  <c r="BA885" i="1"/>
  <c r="AZ885" i="1"/>
  <c r="AX885" i="1"/>
  <c r="AW885" i="1"/>
  <c r="AV885" i="1"/>
  <c r="AU885" i="1"/>
  <c r="AT885" i="1"/>
  <c r="CA884" i="1"/>
  <c r="BZ884" i="1"/>
  <c r="BW884" i="1"/>
  <c r="BU884" i="1"/>
  <c r="BS884" i="1"/>
  <c r="BR884" i="1"/>
  <c r="BQ884" i="1"/>
  <c r="BP884" i="1"/>
  <c r="BO884" i="1"/>
  <c r="BN884" i="1"/>
  <c r="BL884" i="1"/>
  <c r="BK884" i="1"/>
  <c r="BJ884" i="1"/>
  <c r="BI884" i="1"/>
  <c r="BH884" i="1"/>
  <c r="BG884" i="1"/>
  <c r="BF884" i="1"/>
  <c r="BB884" i="1"/>
  <c r="BA884" i="1"/>
  <c r="AZ884" i="1"/>
  <c r="AX884" i="1"/>
  <c r="AW884" i="1"/>
  <c r="AV884" i="1"/>
  <c r="AU884" i="1"/>
  <c r="AT884" i="1"/>
  <c r="CA883" i="1"/>
  <c r="BZ883" i="1"/>
  <c r="BW883" i="1"/>
  <c r="BU883" i="1"/>
  <c r="BS883" i="1"/>
  <c r="BR883" i="1"/>
  <c r="BQ883" i="1"/>
  <c r="BP883" i="1"/>
  <c r="BO883" i="1"/>
  <c r="BN883" i="1"/>
  <c r="BL883" i="1"/>
  <c r="BK883" i="1"/>
  <c r="BJ883" i="1"/>
  <c r="BI883" i="1"/>
  <c r="BH883" i="1"/>
  <c r="BG883" i="1"/>
  <c r="BF883" i="1"/>
  <c r="BB883" i="1"/>
  <c r="BA883" i="1"/>
  <c r="AZ883" i="1"/>
  <c r="AX883" i="1"/>
  <c r="AW883" i="1"/>
  <c r="AV883" i="1"/>
  <c r="AU883" i="1"/>
  <c r="AT883" i="1"/>
  <c r="CA882" i="1"/>
  <c r="BZ882" i="1"/>
  <c r="BW882" i="1"/>
  <c r="BU882" i="1"/>
  <c r="BS882" i="1"/>
  <c r="BR882" i="1"/>
  <c r="BQ882" i="1"/>
  <c r="BP882" i="1"/>
  <c r="BO882" i="1"/>
  <c r="BN882" i="1"/>
  <c r="BL882" i="1"/>
  <c r="BK882" i="1"/>
  <c r="BJ882" i="1"/>
  <c r="BI882" i="1"/>
  <c r="BH882" i="1"/>
  <c r="BG882" i="1"/>
  <c r="BF882" i="1"/>
  <c r="BB882" i="1"/>
  <c r="BA882" i="1"/>
  <c r="AZ882" i="1"/>
  <c r="AX882" i="1"/>
  <c r="AW882" i="1"/>
  <c r="AV882" i="1"/>
  <c r="AU882" i="1"/>
  <c r="AT882" i="1"/>
  <c r="CA881" i="1"/>
  <c r="BZ881" i="1"/>
  <c r="BW881" i="1"/>
  <c r="BU881" i="1"/>
  <c r="BS881" i="1"/>
  <c r="BR881" i="1"/>
  <c r="BQ881" i="1"/>
  <c r="BP881" i="1"/>
  <c r="BO881" i="1"/>
  <c r="BN881" i="1"/>
  <c r="BL881" i="1"/>
  <c r="BK881" i="1"/>
  <c r="BJ881" i="1"/>
  <c r="BI881" i="1"/>
  <c r="BH881" i="1"/>
  <c r="BG881" i="1"/>
  <c r="BF881" i="1"/>
  <c r="BB881" i="1"/>
  <c r="BA881" i="1"/>
  <c r="AZ881" i="1"/>
  <c r="AX881" i="1"/>
  <c r="AW881" i="1"/>
  <c r="AV881" i="1"/>
  <c r="AU881" i="1"/>
  <c r="AT881" i="1"/>
  <c r="CA880" i="1"/>
  <c r="BZ880" i="1"/>
  <c r="BW880" i="1"/>
  <c r="BU880" i="1"/>
  <c r="BS880" i="1"/>
  <c r="BR880" i="1"/>
  <c r="BQ880" i="1"/>
  <c r="BP880" i="1"/>
  <c r="BO880" i="1"/>
  <c r="BN880" i="1"/>
  <c r="BL880" i="1"/>
  <c r="BK880" i="1"/>
  <c r="BJ880" i="1"/>
  <c r="BI880" i="1"/>
  <c r="BH880" i="1"/>
  <c r="BG880" i="1"/>
  <c r="BF880" i="1"/>
  <c r="BB880" i="1"/>
  <c r="BA880" i="1"/>
  <c r="AZ880" i="1"/>
  <c r="AX880" i="1"/>
  <c r="AW880" i="1"/>
  <c r="AV880" i="1"/>
  <c r="AU880" i="1"/>
  <c r="AT880" i="1"/>
  <c r="CA879" i="1"/>
  <c r="BZ879" i="1"/>
  <c r="BW879" i="1"/>
  <c r="BU879" i="1"/>
  <c r="BS879" i="1"/>
  <c r="BR879" i="1"/>
  <c r="BQ879" i="1"/>
  <c r="BP879" i="1"/>
  <c r="BO879" i="1"/>
  <c r="BN879" i="1"/>
  <c r="BL879" i="1"/>
  <c r="BK879" i="1"/>
  <c r="BJ879" i="1"/>
  <c r="BI879" i="1"/>
  <c r="BH879" i="1"/>
  <c r="BG879" i="1"/>
  <c r="BF879" i="1"/>
  <c r="BB879" i="1"/>
  <c r="BA879" i="1"/>
  <c r="AZ879" i="1"/>
  <c r="AX879" i="1"/>
  <c r="AW879" i="1"/>
  <c r="AV879" i="1"/>
  <c r="AU879" i="1"/>
  <c r="AT879" i="1"/>
  <c r="CA878" i="1"/>
  <c r="BZ878" i="1"/>
  <c r="BW878" i="1"/>
  <c r="BU878" i="1"/>
  <c r="BS878" i="1"/>
  <c r="BR878" i="1"/>
  <c r="BQ878" i="1"/>
  <c r="BP878" i="1"/>
  <c r="BO878" i="1"/>
  <c r="BN878" i="1"/>
  <c r="BL878" i="1"/>
  <c r="BK878" i="1"/>
  <c r="BJ878" i="1"/>
  <c r="BI878" i="1"/>
  <c r="BH878" i="1"/>
  <c r="BG878" i="1"/>
  <c r="BF878" i="1"/>
  <c r="BB878" i="1"/>
  <c r="BA878" i="1"/>
  <c r="AZ878" i="1"/>
  <c r="AX878" i="1"/>
  <c r="AW878" i="1"/>
  <c r="AV878" i="1"/>
  <c r="AU878" i="1"/>
  <c r="AT878" i="1"/>
  <c r="CA877" i="1"/>
  <c r="BZ877" i="1"/>
  <c r="BW877" i="1"/>
  <c r="BU877" i="1"/>
  <c r="BS877" i="1"/>
  <c r="BR877" i="1"/>
  <c r="BQ877" i="1"/>
  <c r="BP877" i="1"/>
  <c r="BO877" i="1"/>
  <c r="BN877" i="1"/>
  <c r="BL877" i="1"/>
  <c r="BK877" i="1"/>
  <c r="BJ877" i="1"/>
  <c r="BI877" i="1"/>
  <c r="BH877" i="1"/>
  <c r="BG877" i="1"/>
  <c r="BF877" i="1"/>
  <c r="BB877" i="1"/>
  <c r="BA877" i="1"/>
  <c r="AZ877" i="1"/>
  <c r="AX877" i="1"/>
  <c r="AW877" i="1"/>
  <c r="AV877" i="1"/>
  <c r="AU877" i="1"/>
  <c r="AT877" i="1"/>
  <c r="CA876" i="1"/>
  <c r="BZ876" i="1"/>
  <c r="BW876" i="1"/>
  <c r="BU876" i="1"/>
  <c r="BS876" i="1"/>
  <c r="BR876" i="1"/>
  <c r="BQ876" i="1"/>
  <c r="BP876" i="1"/>
  <c r="BO876" i="1"/>
  <c r="BN876" i="1"/>
  <c r="BL876" i="1"/>
  <c r="BK876" i="1"/>
  <c r="BJ876" i="1"/>
  <c r="BI876" i="1"/>
  <c r="BH876" i="1"/>
  <c r="BG876" i="1"/>
  <c r="BF876" i="1"/>
  <c r="BB876" i="1"/>
  <c r="BA876" i="1"/>
  <c r="AZ876" i="1"/>
  <c r="AX876" i="1"/>
  <c r="AW876" i="1"/>
  <c r="AV876" i="1"/>
  <c r="AU876" i="1"/>
  <c r="AT876" i="1"/>
  <c r="CA875" i="1"/>
  <c r="BZ875" i="1"/>
  <c r="BW875" i="1"/>
  <c r="BU875" i="1"/>
  <c r="BS875" i="1"/>
  <c r="BR875" i="1"/>
  <c r="BQ875" i="1"/>
  <c r="BP875" i="1"/>
  <c r="BO875" i="1"/>
  <c r="BN875" i="1"/>
  <c r="BL875" i="1"/>
  <c r="BK875" i="1"/>
  <c r="BJ875" i="1"/>
  <c r="BI875" i="1"/>
  <c r="BH875" i="1"/>
  <c r="BG875" i="1"/>
  <c r="BF875" i="1"/>
  <c r="BB875" i="1"/>
  <c r="BA875" i="1"/>
  <c r="AZ875" i="1"/>
  <c r="AX875" i="1"/>
  <c r="AW875" i="1"/>
  <c r="AV875" i="1"/>
  <c r="AU875" i="1"/>
  <c r="AT875" i="1"/>
  <c r="CA874" i="1"/>
  <c r="BZ874" i="1"/>
  <c r="BW874" i="1"/>
  <c r="BU874" i="1"/>
  <c r="BS874" i="1"/>
  <c r="BR874" i="1"/>
  <c r="BQ874" i="1"/>
  <c r="BP874" i="1"/>
  <c r="BO874" i="1"/>
  <c r="BN874" i="1"/>
  <c r="BL874" i="1"/>
  <c r="BK874" i="1"/>
  <c r="BJ874" i="1"/>
  <c r="BI874" i="1"/>
  <c r="BH874" i="1"/>
  <c r="BG874" i="1"/>
  <c r="BF874" i="1"/>
  <c r="BB874" i="1"/>
  <c r="BA874" i="1"/>
  <c r="AZ874" i="1"/>
  <c r="AX874" i="1"/>
  <c r="AW874" i="1"/>
  <c r="AV874" i="1"/>
  <c r="AU874" i="1"/>
  <c r="AT874" i="1"/>
  <c r="CA873" i="1"/>
  <c r="BZ873" i="1"/>
  <c r="BW873" i="1"/>
  <c r="BU873" i="1"/>
  <c r="BS873" i="1"/>
  <c r="BR873" i="1"/>
  <c r="BQ873" i="1"/>
  <c r="BP873" i="1"/>
  <c r="BO873" i="1"/>
  <c r="BN873" i="1"/>
  <c r="BL873" i="1"/>
  <c r="BK873" i="1"/>
  <c r="BJ873" i="1"/>
  <c r="BI873" i="1"/>
  <c r="BH873" i="1"/>
  <c r="BG873" i="1"/>
  <c r="BF873" i="1"/>
  <c r="BB873" i="1"/>
  <c r="BA873" i="1"/>
  <c r="AZ873" i="1"/>
  <c r="AX873" i="1"/>
  <c r="AW873" i="1"/>
  <c r="AV873" i="1"/>
  <c r="AU873" i="1"/>
  <c r="AT873" i="1"/>
  <c r="CA872" i="1"/>
  <c r="BZ872" i="1"/>
  <c r="BW872" i="1"/>
  <c r="BU872" i="1"/>
  <c r="BS872" i="1"/>
  <c r="BR872" i="1"/>
  <c r="BQ872" i="1"/>
  <c r="BP872" i="1"/>
  <c r="BO872" i="1"/>
  <c r="BN872" i="1"/>
  <c r="BL872" i="1"/>
  <c r="BK872" i="1"/>
  <c r="BJ872" i="1"/>
  <c r="BI872" i="1"/>
  <c r="BH872" i="1"/>
  <c r="BG872" i="1"/>
  <c r="BF872" i="1"/>
  <c r="BB872" i="1"/>
  <c r="BA872" i="1"/>
  <c r="AZ872" i="1"/>
  <c r="AX872" i="1"/>
  <c r="AW872" i="1"/>
  <c r="AV872" i="1"/>
  <c r="AU872" i="1"/>
  <c r="AT872" i="1"/>
  <c r="CA871" i="1"/>
  <c r="BZ871" i="1"/>
  <c r="BW871" i="1"/>
  <c r="BU871" i="1"/>
  <c r="BS871" i="1"/>
  <c r="BR871" i="1"/>
  <c r="BQ871" i="1"/>
  <c r="BP871" i="1"/>
  <c r="BO871" i="1"/>
  <c r="BN871" i="1"/>
  <c r="BL871" i="1"/>
  <c r="BK871" i="1"/>
  <c r="BJ871" i="1"/>
  <c r="BI871" i="1"/>
  <c r="BH871" i="1"/>
  <c r="BG871" i="1"/>
  <c r="BF871" i="1"/>
  <c r="BB871" i="1"/>
  <c r="BA871" i="1"/>
  <c r="AZ871" i="1"/>
  <c r="AX871" i="1"/>
  <c r="AW871" i="1"/>
  <c r="AV871" i="1"/>
  <c r="AU871" i="1"/>
  <c r="AT871" i="1"/>
  <c r="CA870" i="1"/>
  <c r="BZ870" i="1"/>
  <c r="BW870" i="1"/>
  <c r="BU870" i="1"/>
  <c r="BS870" i="1"/>
  <c r="BR870" i="1"/>
  <c r="BQ870" i="1"/>
  <c r="BP870" i="1"/>
  <c r="BO870" i="1"/>
  <c r="BN870" i="1"/>
  <c r="BL870" i="1"/>
  <c r="BK870" i="1"/>
  <c r="BJ870" i="1"/>
  <c r="BI870" i="1"/>
  <c r="BH870" i="1"/>
  <c r="BG870" i="1"/>
  <c r="BF870" i="1"/>
  <c r="BB870" i="1"/>
  <c r="BA870" i="1"/>
  <c r="AZ870" i="1"/>
  <c r="AX870" i="1"/>
  <c r="AW870" i="1"/>
  <c r="AV870" i="1"/>
  <c r="AU870" i="1"/>
  <c r="AT870" i="1"/>
  <c r="CA869" i="1"/>
  <c r="BZ869" i="1"/>
  <c r="BW869" i="1"/>
  <c r="BU869" i="1"/>
  <c r="BS869" i="1"/>
  <c r="BR869" i="1"/>
  <c r="BQ869" i="1"/>
  <c r="BP869" i="1"/>
  <c r="BO869" i="1"/>
  <c r="BN869" i="1"/>
  <c r="BL869" i="1"/>
  <c r="BK869" i="1"/>
  <c r="BJ869" i="1"/>
  <c r="BI869" i="1"/>
  <c r="BH869" i="1"/>
  <c r="BG869" i="1"/>
  <c r="BF869" i="1"/>
  <c r="BB869" i="1"/>
  <c r="BA869" i="1"/>
  <c r="AZ869" i="1"/>
  <c r="AX869" i="1"/>
  <c r="AW869" i="1"/>
  <c r="AV869" i="1"/>
  <c r="AU869" i="1"/>
  <c r="AT869" i="1"/>
  <c r="CA868" i="1"/>
  <c r="BZ868" i="1"/>
  <c r="BW868" i="1"/>
  <c r="BU868" i="1"/>
  <c r="BS868" i="1"/>
  <c r="BR868" i="1"/>
  <c r="BQ868" i="1"/>
  <c r="BP868" i="1"/>
  <c r="BO868" i="1"/>
  <c r="BN868" i="1"/>
  <c r="BL868" i="1"/>
  <c r="BK868" i="1"/>
  <c r="BJ868" i="1"/>
  <c r="BI868" i="1"/>
  <c r="BH868" i="1"/>
  <c r="BG868" i="1"/>
  <c r="BF868" i="1"/>
  <c r="BB868" i="1"/>
  <c r="BA868" i="1"/>
  <c r="AZ868" i="1"/>
  <c r="AX868" i="1"/>
  <c r="AW868" i="1"/>
  <c r="AV868" i="1"/>
  <c r="AU868" i="1"/>
  <c r="AT868" i="1"/>
  <c r="CA867" i="1"/>
  <c r="BZ867" i="1"/>
  <c r="BW867" i="1"/>
  <c r="BU867" i="1"/>
  <c r="BS867" i="1"/>
  <c r="BR867" i="1"/>
  <c r="BQ867" i="1"/>
  <c r="BP867" i="1"/>
  <c r="BO867" i="1"/>
  <c r="BN867" i="1"/>
  <c r="BL867" i="1"/>
  <c r="BK867" i="1"/>
  <c r="BJ867" i="1"/>
  <c r="BI867" i="1"/>
  <c r="BH867" i="1"/>
  <c r="BG867" i="1"/>
  <c r="BF867" i="1"/>
  <c r="BB867" i="1"/>
  <c r="BA867" i="1"/>
  <c r="AZ867" i="1"/>
  <c r="AX867" i="1"/>
  <c r="AW867" i="1"/>
  <c r="AV867" i="1"/>
  <c r="AU867" i="1"/>
  <c r="AT867" i="1"/>
  <c r="CA866" i="1"/>
  <c r="BZ866" i="1"/>
  <c r="BW866" i="1"/>
  <c r="BU866" i="1"/>
  <c r="BS866" i="1"/>
  <c r="BR866" i="1"/>
  <c r="BQ866" i="1"/>
  <c r="BP866" i="1"/>
  <c r="BO866" i="1"/>
  <c r="BN866" i="1"/>
  <c r="BL866" i="1"/>
  <c r="BK866" i="1"/>
  <c r="BJ866" i="1"/>
  <c r="BI866" i="1"/>
  <c r="BH866" i="1"/>
  <c r="BG866" i="1"/>
  <c r="BF866" i="1"/>
  <c r="BB866" i="1"/>
  <c r="BA866" i="1"/>
  <c r="AZ866" i="1"/>
  <c r="AX866" i="1"/>
  <c r="AW866" i="1"/>
  <c r="AV866" i="1"/>
  <c r="AU866" i="1"/>
  <c r="AT866" i="1"/>
  <c r="CA865" i="1"/>
  <c r="BZ865" i="1"/>
  <c r="BW865" i="1"/>
  <c r="BU865" i="1"/>
  <c r="BS865" i="1"/>
  <c r="BR865" i="1"/>
  <c r="BQ865" i="1"/>
  <c r="BP865" i="1"/>
  <c r="BO865" i="1"/>
  <c r="BN865" i="1"/>
  <c r="BL865" i="1"/>
  <c r="BK865" i="1"/>
  <c r="BJ865" i="1"/>
  <c r="BI865" i="1"/>
  <c r="BH865" i="1"/>
  <c r="BG865" i="1"/>
  <c r="BF865" i="1"/>
  <c r="BB865" i="1"/>
  <c r="BA865" i="1"/>
  <c r="AZ865" i="1"/>
  <c r="AX865" i="1"/>
  <c r="AW865" i="1"/>
  <c r="AV865" i="1"/>
  <c r="AU865" i="1"/>
  <c r="AT865" i="1"/>
  <c r="CA864" i="1"/>
  <c r="BZ864" i="1"/>
  <c r="BW864" i="1"/>
  <c r="BU864" i="1"/>
  <c r="BS864" i="1"/>
  <c r="BR864" i="1"/>
  <c r="BQ864" i="1"/>
  <c r="BP864" i="1"/>
  <c r="BO864" i="1"/>
  <c r="BN864" i="1"/>
  <c r="BL864" i="1"/>
  <c r="BK864" i="1"/>
  <c r="BJ864" i="1"/>
  <c r="BI864" i="1"/>
  <c r="BH864" i="1"/>
  <c r="BG864" i="1"/>
  <c r="BF864" i="1"/>
  <c r="BB864" i="1"/>
  <c r="BA864" i="1"/>
  <c r="AZ864" i="1"/>
  <c r="AX864" i="1"/>
  <c r="AW864" i="1"/>
  <c r="AV864" i="1"/>
  <c r="AU864" i="1"/>
  <c r="AT864" i="1"/>
  <c r="CA863" i="1"/>
  <c r="BZ863" i="1"/>
  <c r="BW863" i="1"/>
  <c r="BU863" i="1"/>
  <c r="BS863" i="1"/>
  <c r="BR863" i="1"/>
  <c r="BQ863" i="1"/>
  <c r="BP863" i="1"/>
  <c r="BO863" i="1"/>
  <c r="BN863" i="1"/>
  <c r="BL863" i="1"/>
  <c r="BK863" i="1"/>
  <c r="BJ863" i="1"/>
  <c r="BI863" i="1"/>
  <c r="BH863" i="1"/>
  <c r="BG863" i="1"/>
  <c r="BF863" i="1"/>
  <c r="BB863" i="1"/>
  <c r="BA863" i="1"/>
  <c r="AZ863" i="1"/>
  <c r="AX863" i="1"/>
  <c r="AW863" i="1"/>
  <c r="AV863" i="1"/>
  <c r="AU863" i="1"/>
  <c r="AT863" i="1"/>
  <c r="CA862" i="1"/>
  <c r="BZ862" i="1"/>
  <c r="BW862" i="1"/>
  <c r="BU862" i="1"/>
  <c r="BS862" i="1"/>
  <c r="BR862" i="1"/>
  <c r="BQ862" i="1"/>
  <c r="BP862" i="1"/>
  <c r="BO862" i="1"/>
  <c r="BN862" i="1"/>
  <c r="BL862" i="1"/>
  <c r="BK862" i="1"/>
  <c r="BJ862" i="1"/>
  <c r="BI862" i="1"/>
  <c r="BH862" i="1"/>
  <c r="BG862" i="1"/>
  <c r="BF862" i="1"/>
  <c r="BB862" i="1"/>
  <c r="BA862" i="1"/>
  <c r="AZ862" i="1"/>
  <c r="AX862" i="1"/>
  <c r="AW862" i="1"/>
  <c r="AV862" i="1"/>
  <c r="AU862" i="1"/>
  <c r="AT862" i="1"/>
  <c r="CA861" i="1"/>
  <c r="BZ861" i="1"/>
  <c r="BW861" i="1"/>
  <c r="BU861" i="1"/>
  <c r="BS861" i="1"/>
  <c r="BR861" i="1"/>
  <c r="BQ861" i="1"/>
  <c r="BP861" i="1"/>
  <c r="BO861" i="1"/>
  <c r="BN861" i="1"/>
  <c r="BL861" i="1"/>
  <c r="BK861" i="1"/>
  <c r="BJ861" i="1"/>
  <c r="BI861" i="1"/>
  <c r="BH861" i="1"/>
  <c r="BG861" i="1"/>
  <c r="BF861" i="1"/>
  <c r="BB861" i="1"/>
  <c r="BA861" i="1"/>
  <c r="AZ861" i="1"/>
  <c r="AX861" i="1"/>
  <c r="AW861" i="1"/>
  <c r="AV861" i="1"/>
  <c r="AU861" i="1"/>
  <c r="AT861" i="1"/>
  <c r="CA860" i="1"/>
  <c r="BZ860" i="1"/>
  <c r="BW860" i="1"/>
  <c r="BU860" i="1"/>
  <c r="BS860" i="1"/>
  <c r="BR860" i="1"/>
  <c r="BQ860" i="1"/>
  <c r="BP860" i="1"/>
  <c r="BO860" i="1"/>
  <c r="BN860" i="1"/>
  <c r="BL860" i="1"/>
  <c r="BK860" i="1"/>
  <c r="BJ860" i="1"/>
  <c r="BI860" i="1"/>
  <c r="BH860" i="1"/>
  <c r="BG860" i="1"/>
  <c r="BF860" i="1"/>
  <c r="BB860" i="1"/>
  <c r="BA860" i="1"/>
  <c r="AZ860" i="1"/>
  <c r="AX860" i="1"/>
  <c r="AW860" i="1"/>
  <c r="AV860" i="1"/>
  <c r="AU860" i="1"/>
  <c r="AT860" i="1"/>
  <c r="CA859" i="1"/>
  <c r="BZ859" i="1"/>
  <c r="BW859" i="1"/>
  <c r="BU859" i="1"/>
  <c r="BS859" i="1"/>
  <c r="BR859" i="1"/>
  <c r="BQ859" i="1"/>
  <c r="BP859" i="1"/>
  <c r="BO859" i="1"/>
  <c r="BN859" i="1"/>
  <c r="BL859" i="1"/>
  <c r="BK859" i="1"/>
  <c r="BJ859" i="1"/>
  <c r="BI859" i="1"/>
  <c r="BH859" i="1"/>
  <c r="BG859" i="1"/>
  <c r="BF859" i="1"/>
  <c r="BB859" i="1"/>
  <c r="BA859" i="1"/>
  <c r="AZ859" i="1"/>
  <c r="AX859" i="1"/>
  <c r="AW859" i="1"/>
  <c r="AV859" i="1"/>
  <c r="AU859" i="1"/>
  <c r="AT859" i="1"/>
  <c r="CA858" i="1"/>
  <c r="BZ858" i="1"/>
  <c r="BW858" i="1"/>
  <c r="BU858" i="1"/>
  <c r="BS858" i="1"/>
  <c r="BR858" i="1"/>
  <c r="BQ858" i="1"/>
  <c r="BP858" i="1"/>
  <c r="BO858" i="1"/>
  <c r="BN858" i="1"/>
  <c r="BL858" i="1"/>
  <c r="BK858" i="1"/>
  <c r="BJ858" i="1"/>
  <c r="BI858" i="1"/>
  <c r="BH858" i="1"/>
  <c r="BG858" i="1"/>
  <c r="BF858" i="1"/>
  <c r="BB858" i="1"/>
  <c r="BA858" i="1"/>
  <c r="AZ858" i="1"/>
  <c r="AX858" i="1"/>
  <c r="AW858" i="1"/>
  <c r="AV858" i="1"/>
  <c r="AU858" i="1"/>
  <c r="AT858" i="1"/>
  <c r="CA857" i="1"/>
  <c r="BZ857" i="1"/>
  <c r="BW857" i="1"/>
  <c r="BU857" i="1"/>
  <c r="BS857" i="1"/>
  <c r="BR857" i="1"/>
  <c r="BQ857" i="1"/>
  <c r="BP857" i="1"/>
  <c r="BO857" i="1"/>
  <c r="BN857" i="1"/>
  <c r="BL857" i="1"/>
  <c r="BK857" i="1"/>
  <c r="BJ857" i="1"/>
  <c r="BI857" i="1"/>
  <c r="BH857" i="1"/>
  <c r="BG857" i="1"/>
  <c r="BF857" i="1"/>
  <c r="BB857" i="1"/>
  <c r="BA857" i="1"/>
  <c r="AZ857" i="1"/>
  <c r="AX857" i="1"/>
  <c r="AW857" i="1"/>
  <c r="AV857" i="1"/>
  <c r="AU857" i="1"/>
  <c r="AT857" i="1"/>
  <c r="CA856" i="1"/>
  <c r="BZ856" i="1"/>
  <c r="BW856" i="1"/>
  <c r="BU856" i="1"/>
  <c r="BS856" i="1"/>
  <c r="BR856" i="1"/>
  <c r="BQ856" i="1"/>
  <c r="BP856" i="1"/>
  <c r="BO856" i="1"/>
  <c r="BN856" i="1"/>
  <c r="BL856" i="1"/>
  <c r="BK856" i="1"/>
  <c r="BJ856" i="1"/>
  <c r="BI856" i="1"/>
  <c r="BH856" i="1"/>
  <c r="BG856" i="1"/>
  <c r="BF856" i="1"/>
  <c r="BB856" i="1"/>
  <c r="BA856" i="1"/>
  <c r="AZ856" i="1"/>
  <c r="AX856" i="1"/>
  <c r="AW856" i="1"/>
  <c r="AV856" i="1"/>
  <c r="AU856" i="1"/>
  <c r="AT856" i="1"/>
  <c r="CA855" i="1"/>
  <c r="BZ855" i="1"/>
  <c r="BW855" i="1"/>
  <c r="BU855" i="1"/>
  <c r="BS855" i="1"/>
  <c r="BR855" i="1"/>
  <c r="BQ855" i="1"/>
  <c r="BP855" i="1"/>
  <c r="BO855" i="1"/>
  <c r="BN855" i="1"/>
  <c r="BL855" i="1"/>
  <c r="BK855" i="1"/>
  <c r="BJ855" i="1"/>
  <c r="BI855" i="1"/>
  <c r="BH855" i="1"/>
  <c r="BG855" i="1"/>
  <c r="BF855" i="1"/>
  <c r="BB855" i="1"/>
  <c r="BA855" i="1"/>
  <c r="AZ855" i="1"/>
  <c r="AX855" i="1"/>
  <c r="AW855" i="1"/>
  <c r="AV855" i="1"/>
  <c r="AU855" i="1"/>
  <c r="AT855" i="1"/>
  <c r="CA854" i="1"/>
  <c r="BZ854" i="1"/>
  <c r="BW854" i="1"/>
  <c r="BU854" i="1"/>
  <c r="BS854" i="1"/>
  <c r="BR854" i="1"/>
  <c r="BQ854" i="1"/>
  <c r="BP854" i="1"/>
  <c r="BO854" i="1"/>
  <c r="BN854" i="1"/>
  <c r="BL854" i="1"/>
  <c r="BK854" i="1"/>
  <c r="BJ854" i="1"/>
  <c r="BI854" i="1"/>
  <c r="BH854" i="1"/>
  <c r="BG854" i="1"/>
  <c r="BF854" i="1"/>
  <c r="BB854" i="1"/>
  <c r="BA854" i="1"/>
  <c r="AZ854" i="1"/>
  <c r="AX854" i="1"/>
  <c r="AW854" i="1"/>
  <c r="AV854" i="1"/>
  <c r="AU854" i="1"/>
  <c r="AT854" i="1"/>
  <c r="CA853" i="1"/>
  <c r="BZ853" i="1"/>
  <c r="BW853" i="1"/>
  <c r="BU853" i="1"/>
  <c r="BS853" i="1"/>
  <c r="BR853" i="1"/>
  <c r="BQ853" i="1"/>
  <c r="BP853" i="1"/>
  <c r="BO853" i="1"/>
  <c r="BN853" i="1"/>
  <c r="BL853" i="1"/>
  <c r="BK853" i="1"/>
  <c r="BJ853" i="1"/>
  <c r="BI853" i="1"/>
  <c r="BH853" i="1"/>
  <c r="BG853" i="1"/>
  <c r="BF853" i="1"/>
  <c r="BB853" i="1"/>
  <c r="BA853" i="1"/>
  <c r="AZ853" i="1"/>
  <c r="AX853" i="1"/>
  <c r="AW853" i="1"/>
  <c r="AV853" i="1"/>
  <c r="AU853" i="1"/>
  <c r="AT853" i="1"/>
  <c r="CA852" i="1"/>
  <c r="BZ852" i="1"/>
  <c r="BW852" i="1"/>
  <c r="BU852" i="1"/>
  <c r="BS852" i="1"/>
  <c r="BR852" i="1"/>
  <c r="BQ852" i="1"/>
  <c r="BP852" i="1"/>
  <c r="BO852" i="1"/>
  <c r="BN852" i="1"/>
  <c r="BL852" i="1"/>
  <c r="BK852" i="1"/>
  <c r="BJ852" i="1"/>
  <c r="BI852" i="1"/>
  <c r="BH852" i="1"/>
  <c r="BG852" i="1"/>
  <c r="BF852" i="1"/>
  <c r="BB852" i="1"/>
  <c r="BA852" i="1"/>
  <c r="AZ852" i="1"/>
  <c r="AX852" i="1"/>
  <c r="AW852" i="1"/>
  <c r="AV852" i="1"/>
  <c r="AU852" i="1"/>
  <c r="AT852" i="1"/>
  <c r="CA851" i="1"/>
  <c r="BZ851" i="1"/>
  <c r="BW851" i="1"/>
  <c r="BU851" i="1"/>
  <c r="BS851" i="1"/>
  <c r="BR851" i="1"/>
  <c r="BQ851" i="1"/>
  <c r="BP851" i="1"/>
  <c r="BO851" i="1"/>
  <c r="BN851" i="1"/>
  <c r="BL851" i="1"/>
  <c r="BK851" i="1"/>
  <c r="BJ851" i="1"/>
  <c r="BI851" i="1"/>
  <c r="BH851" i="1"/>
  <c r="BG851" i="1"/>
  <c r="BF851" i="1"/>
  <c r="BB851" i="1"/>
  <c r="BA851" i="1"/>
  <c r="AZ851" i="1"/>
  <c r="AX851" i="1"/>
  <c r="AW851" i="1"/>
  <c r="AV851" i="1"/>
  <c r="AU851" i="1"/>
  <c r="AT851" i="1"/>
  <c r="CA850" i="1"/>
  <c r="BZ850" i="1"/>
  <c r="BW850" i="1"/>
  <c r="BU850" i="1"/>
  <c r="BS850" i="1"/>
  <c r="BR850" i="1"/>
  <c r="BQ850" i="1"/>
  <c r="BP850" i="1"/>
  <c r="BO850" i="1"/>
  <c r="BN850" i="1"/>
  <c r="BL850" i="1"/>
  <c r="BK850" i="1"/>
  <c r="BJ850" i="1"/>
  <c r="BI850" i="1"/>
  <c r="BH850" i="1"/>
  <c r="BG850" i="1"/>
  <c r="BF850" i="1"/>
  <c r="BB850" i="1"/>
  <c r="BA850" i="1"/>
  <c r="AZ850" i="1"/>
  <c r="AX850" i="1"/>
  <c r="AW850" i="1"/>
  <c r="AV850" i="1"/>
  <c r="AU850" i="1"/>
  <c r="AT850" i="1"/>
  <c r="CA849" i="1"/>
  <c r="BZ849" i="1"/>
  <c r="BW849" i="1"/>
  <c r="BU849" i="1"/>
  <c r="BS849" i="1"/>
  <c r="BR849" i="1"/>
  <c r="BQ849" i="1"/>
  <c r="BP849" i="1"/>
  <c r="BO849" i="1"/>
  <c r="BN849" i="1"/>
  <c r="BL849" i="1"/>
  <c r="BK849" i="1"/>
  <c r="BJ849" i="1"/>
  <c r="BI849" i="1"/>
  <c r="BH849" i="1"/>
  <c r="BG849" i="1"/>
  <c r="BF849" i="1"/>
  <c r="BB849" i="1"/>
  <c r="BA849" i="1"/>
  <c r="AZ849" i="1"/>
  <c r="AX849" i="1"/>
  <c r="AW849" i="1"/>
  <c r="AV849" i="1"/>
  <c r="AU849" i="1"/>
  <c r="AT849" i="1"/>
  <c r="CA848" i="1"/>
  <c r="BZ848" i="1"/>
  <c r="BW848" i="1"/>
  <c r="BU848" i="1"/>
  <c r="BS848" i="1"/>
  <c r="BR848" i="1"/>
  <c r="BQ848" i="1"/>
  <c r="BP848" i="1"/>
  <c r="BO848" i="1"/>
  <c r="BN848" i="1"/>
  <c r="BL848" i="1"/>
  <c r="BK848" i="1"/>
  <c r="BJ848" i="1"/>
  <c r="BI848" i="1"/>
  <c r="BH848" i="1"/>
  <c r="BG848" i="1"/>
  <c r="BF848" i="1"/>
  <c r="BB848" i="1"/>
  <c r="BA848" i="1"/>
  <c r="AZ848" i="1"/>
  <c r="AX848" i="1"/>
  <c r="AW848" i="1"/>
  <c r="AV848" i="1"/>
  <c r="AU848" i="1"/>
  <c r="AT848" i="1"/>
  <c r="CA847" i="1"/>
  <c r="BZ847" i="1"/>
  <c r="BW847" i="1"/>
  <c r="BU847" i="1"/>
  <c r="BS847" i="1"/>
  <c r="BR847" i="1"/>
  <c r="BQ847" i="1"/>
  <c r="BP847" i="1"/>
  <c r="BO847" i="1"/>
  <c r="BN847" i="1"/>
  <c r="BL847" i="1"/>
  <c r="BK847" i="1"/>
  <c r="BJ847" i="1"/>
  <c r="BI847" i="1"/>
  <c r="BH847" i="1"/>
  <c r="BG847" i="1"/>
  <c r="BF847" i="1"/>
  <c r="BB847" i="1"/>
  <c r="BA847" i="1"/>
  <c r="AZ847" i="1"/>
  <c r="AX847" i="1"/>
  <c r="AW847" i="1"/>
  <c r="AV847" i="1"/>
  <c r="AU847" i="1"/>
  <c r="AT847" i="1"/>
  <c r="CA846" i="1"/>
  <c r="BZ846" i="1"/>
  <c r="BW846" i="1"/>
  <c r="BU846" i="1"/>
  <c r="BS846" i="1"/>
  <c r="BR846" i="1"/>
  <c r="BQ846" i="1"/>
  <c r="BP846" i="1"/>
  <c r="BO846" i="1"/>
  <c r="BN846" i="1"/>
  <c r="BL846" i="1"/>
  <c r="BK846" i="1"/>
  <c r="BJ846" i="1"/>
  <c r="BI846" i="1"/>
  <c r="BH846" i="1"/>
  <c r="BG846" i="1"/>
  <c r="BF846" i="1"/>
  <c r="BB846" i="1"/>
  <c r="BA846" i="1"/>
  <c r="AZ846" i="1"/>
  <c r="AX846" i="1"/>
  <c r="AW846" i="1"/>
  <c r="AV846" i="1"/>
  <c r="AU846" i="1"/>
  <c r="AT846" i="1"/>
  <c r="CA845" i="1"/>
  <c r="BZ845" i="1"/>
  <c r="BW845" i="1"/>
  <c r="BU845" i="1"/>
  <c r="BS845" i="1"/>
  <c r="BR845" i="1"/>
  <c r="BQ845" i="1"/>
  <c r="BP845" i="1"/>
  <c r="BO845" i="1"/>
  <c r="BN845" i="1"/>
  <c r="BL845" i="1"/>
  <c r="BK845" i="1"/>
  <c r="BJ845" i="1"/>
  <c r="BI845" i="1"/>
  <c r="BH845" i="1"/>
  <c r="BG845" i="1"/>
  <c r="BF845" i="1"/>
  <c r="BB845" i="1"/>
  <c r="BA845" i="1"/>
  <c r="AZ845" i="1"/>
  <c r="AX845" i="1"/>
  <c r="AW845" i="1"/>
  <c r="AV845" i="1"/>
  <c r="AU845" i="1"/>
  <c r="AT845" i="1"/>
  <c r="CA844" i="1"/>
  <c r="BZ844" i="1"/>
  <c r="BW844" i="1"/>
  <c r="BU844" i="1"/>
  <c r="BS844" i="1"/>
  <c r="BR844" i="1"/>
  <c r="BQ844" i="1"/>
  <c r="BP844" i="1"/>
  <c r="BO844" i="1"/>
  <c r="BN844" i="1"/>
  <c r="BL844" i="1"/>
  <c r="BK844" i="1"/>
  <c r="BJ844" i="1"/>
  <c r="BI844" i="1"/>
  <c r="BH844" i="1"/>
  <c r="BG844" i="1"/>
  <c r="BF844" i="1"/>
  <c r="BB844" i="1"/>
  <c r="BA844" i="1"/>
  <c r="AZ844" i="1"/>
  <c r="AX844" i="1"/>
  <c r="AW844" i="1"/>
  <c r="AV844" i="1"/>
  <c r="AU844" i="1"/>
  <c r="AT844" i="1"/>
  <c r="CA843" i="1"/>
  <c r="BZ843" i="1"/>
  <c r="BW843" i="1"/>
  <c r="BU843" i="1"/>
  <c r="BS843" i="1"/>
  <c r="BR843" i="1"/>
  <c r="BQ843" i="1"/>
  <c r="BP843" i="1"/>
  <c r="BO843" i="1"/>
  <c r="BN843" i="1"/>
  <c r="BL843" i="1"/>
  <c r="BK843" i="1"/>
  <c r="BJ843" i="1"/>
  <c r="BI843" i="1"/>
  <c r="BH843" i="1"/>
  <c r="BG843" i="1"/>
  <c r="BF843" i="1"/>
  <c r="BB843" i="1"/>
  <c r="BA843" i="1"/>
  <c r="AZ843" i="1"/>
  <c r="AX843" i="1"/>
  <c r="AW843" i="1"/>
  <c r="AV843" i="1"/>
  <c r="AU843" i="1"/>
  <c r="AT843" i="1"/>
  <c r="CA842" i="1"/>
  <c r="BZ842" i="1"/>
  <c r="BW842" i="1"/>
  <c r="BU842" i="1"/>
  <c r="BS842" i="1"/>
  <c r="BR842" i="1"/>
  <c r="BQ842" i="1"/>
  <c r="BP842" i="1"/>
  <c r="BO842" i="1"/>
  <c r="BN842" i="1"/>
  <c r="BL842" i="1"/>
  <c r="BK842" i="1"/>
  <c r="BJ842" i="1"/>
  <c r="BI842" i="1"/>
  <c r="BH842" i="1"/>
  <c r="BG842" i="1"/>
  <c r="BF842" i="1"/>
  <c r="BB842" i="1"/>
  <c r="BA842" i="1"/>
  <c r="AZ842" i="1"/>
  <c r="AX842" i="1"/>
  <c r="AW842" i="1"/>
  <c r="AV842" i="1"/>
  <c r="AU842" i="1"/>
  <c r="AT842" i="1"/>
  <c r="CA841" i="1"/>
  <c r="BZ841" i="1"/>
  <c r="BW841" i="1"/>
  <c r="BU841" i="1"/>
  <c r="BS841" i="1"/>
  <c r="BR841" i="1"/>
  <c r="BQ841" i="1"/>
  <c r="BP841" i="1"/>
  <c r="BO841" i="1"/>
  <c r="BN841" i="1"/>
  <c r="BL841" i="1"/>
  <c r="BK841" i="1"/>
  <c r="BJ841" i="1"/>
  <c r="BI841" i="1"/>
  <c r="BH841" i="1"/>
  <c r="BG841" i="1"/>
  <c r="BF841" i="1"/>
  <c r="BB841" i="1"/>
  <c r="BA841" i="1"/>
  <c r="AZ841" i="1"/>
  <c r="AX841" i="1"/>
  <c r="AW841" i="1"/>
  <c r="AV841" i="1"/>
  <c r="AU841" i="1"/>
  <c r="AT841" i="1"/>
  <c r="CA840" i="1"/>
  <c r="BZ840" i="1"/>
  <c r="BW840" i="1"/>
  <c r="BU840" i="1"/>
  <c r="BS840" i="1"/>
  <c r="BR840" i="1"/>
  <c r="BQ840" i="1"/>
  <c r="BP840" i="1"/>
  <c r="BO840" i="1"/>
  <c r="BN840" i="1"/>
  <c r="BL840" i="1"/>
  <c r="BK840" i="1"/>
  <c r="BJ840" i="1"/>
  <c r="BI840" i="1"/>
  <c r="BH840" i="1"/>
  <c r="BG840" i="1"/>
  <c r="BF840" i="1"/>
  <c r="BB840" i="1"/>
  <c r="BA840" i="1"/>
  <c r="AZ840" i="1"/>
  <c r="AX840" i="1"/>
  <c r="AW840" i="1"/>
  <c r="AV840" i="1"/>
  <c r="AU840" i="1"/>
  <c r="AT840" i="1"/>
  <c r="CA839" i="1"/>
  <c r="BZ839" i="1"/>
  <c r="BW839" i="1"/>
  <c r="BU839" i="1"/>
  <c r="BS839" i="1"/>
  <c r="BR839" i="1"/>
  <c r="BQ839" i="1"/>
  <c r="BP839" i="1"/>
  <c r="BO839" i="1"/>
  <c r="BN839" i="1"/>
  <c r="BL839" i="1"/>
  <c r="BK839" i="1"/>
  <c r="BJ839" i="1"/>
  <c r="BI839" i="1"/>
  <c r="BH839" i="1"/>
  <c r="BG839" i="1"/>
  <c r="BF839" i="1"/>
  <c r="BB839" i="1"/>
  <c r="BA839" i="1"/>
  <c r="AZ839" i="1"/>
  <c r="AX839" i="1"/>
  <c r="AW839" i="1"/>
  <c r="AV839" i="1"/>
  <c r="AU839" i="1"/>
  <c r="AT839" i="1"/>
  <c r="CA838" i="1"/>
  <c r="BZ838" i="1"/>
  <c r="BW838" i="1"/>
  <c r="BU838" i="1"/>
  <c r="BS838" i="1"/>
  <c r="BR838" i="1"/>
  <c r="BQ838" i="1"/>
  <c r="BP838" i="1"/>
  <c r="BO838" i="1"/>
  <c r="BN838" i="1"/>
  <c r="BL838" i="1"/>
  <c r="BK838" i="1"/>
  <c r="BJ838" i="1"/>
  <c r="BI838" i="1"/>
  <c r="BH838" i="1"/>
  <c r="BG838" i="1"/>
  <c r="BF838" i="1"/>
  <c r="BB838" i="1"/>
  <c r="BA838" i="1"/>
  <c r="AZ838" i="1"/>
  <c r="AX838" i="1"/>
  <c r="AW838" i="1"/>
  <c r="AV838" i="1"/>
  <c r="AU838" i="1"/>
  <c r="AT838" i="1"/>
  <c r="CA837" i="1"/>
  <c r="BZ837" i="1"/>
  <c r="BW837" i="1"/>
  <c r="BU837" i="1"/>
  <c r="BS837" i="1"/>
  <c r="BR837" i="1"/>
  <c r="BQ837" i="1"/>
  <c r="BP837" i="1"/>
  <c r="BO837" i="1"/>
  <c r="BN837" i="1"/>
  <c r="BL837" i="1"/>
  <c r="BK837" i="1"/>
  <c r="BJ837" i="1"/>
  <c r="BI837" i="1"/>
  <c r="BH837" i="1"/>
  <c r="BG837" i="1"/>
  <c r="BF837" i="1"/>
  <c r="BB837" i="1"/>
  <c r="BA837" i="1"/>
  <c r="AZ837" i="1"/>
  <c r="AX837" i="1"/>
  <c r="AW837" i="1"/>
  <c r="AV837" i="1"/>
  <c r="AU837" i="1"/>
  <c r="AT837" i="1"/>
  <c r="CA836" i="1"/>
  <c r="BZ836" i="1"/>
  <c r="BW836" i="1"/>
  <c r="BU836" i="1"/>
  <c r="BS836" i="1"/>
  <c r="BR836" i="1"/>
  <c r="BQ836" i="1"/>
  <c r="BP836" i="1"/>
  <c r="BO836" i="1"/>
  <c r="BN836" i="1"/>
  <c r="BL836" i="1"/>
  <c r="BK836" i="1"/>
  <c r="BJ836" i="1"/>
  <c r="BI836" i="1"/>
  <c r="BH836" i="1"/>
  <c r="BG836" i="1"/>
  <c r="BF836" i="1"/>
  <c r="BB836" i="1"/>
  <c r="BA836" i="1"/>
  <c r="AZ836" i="1"/>
  <c r="AX836" i="1"/>
  <c r="AW836" i="1"/>
  <c r="AV836" i="1"/>
  <c r="AU836" i="1"/>
  <c r="AT836" i="1"/>
  <c r="CA835" i="1"/>
  <c r="BZ835" i="1"/>
  <c r="BW835" i="1"/>
  <c r="BU835" i="1"/>
  <c r="BS835" i="1"/>
  <c r="BR835" i="1"/>
  <c r="BQ835" i="1"/>
  <c r="BP835" i="1"/>
  <c r="BO835" i="1"/>
  <c r="BN835" i="1"/>
  <c r="BL835" i="1"/>
  <c r="BK835" i="1"/>
  <c r="BJ835" i="1"/>
  <c r="BI835" i="1"/>
  <c r="BH835" i="1"/>
  <c r="BG835" i="1"/>
  <c r="BF835" i="1"/>
  <c r="BB835" i="1"/>
  <c r="BA835" i="1"/>
  <c r="AZ835" i="1"/>
  <c r="AX835" i="1"/>
  <c r="AW835" i="1"/>
  <c r="AV835" i="1"/>
  <c r="AU835" i="1"/>
  <c r="AT835" i="1"/>
  <c r="CA834" i="1"/>
  <c r="BZ834" i="1"/>
  <c r="BW834" i="1"/>
  <c r="BU834" i="1"/>
  <c r="BS834" i="1"/>
  <c r="BR834" i="1"/>
  <c r="BQ834" i="1"/>
  <c r="BP834" i="1"/>
  <c r="BO834" i="1"/>
  <c r="BN834" i="1"/>
  <c r="BL834" i="1"/>
  <c r="BK834" i="1"/>
  <c r="BJ834" i="1"/>
  <c r="BI834" i="1"/>
  <c r="BH834" i="1"/>
  <c r="BG834" i="1"/>
  <c r="BF834" i="1"/>
  <c r="BB834" i="1"/>
  <c r="BA834" i="1"/>
  <c r="AZ834" i="1"/>
  <c r="AX834" i="1"/>
  <c r="AW834" i="1"/>
  <c r="AV834" i="1"/>
  <c r="AU834" i="1"/>
  <c r="AT834" i="1"/>
  <c r="CA833" i="1"/>
  <c r="BZ833" i="1"/>
  <c r="BW833" i="1"/>
  <c r="BU833" i="1"/>
  <c r="BS833" i="1"/>
  <c r="BR833" i="1"/>
  <c r="BQ833" i="1"/>
  <c r="BP833" i="1"/>
  <c r="BO833" i="1"/>
  <c r="BN833" i="1"/>
  <c r="BL833" i="1"/>
  <c r="BK833" i="1"/>
  <c r="BJ833" i="1"/>
  <c r="BI833" i="1"/>
  <c r="BH833" i="1"/>
  <c r="BG833" i="1"/>
  <c r="BF833" i="1"/>
  <c r="BB833" i="1"/>
  <c r="BA833" i="1"/>
  <c r="AZ833" i="1"/>
  <c r="AX833" i="1"/>
  <c r="AW833" i="1"/>
  <c r="AV833" i="1"/>
  <c r="AU833" i="1"/>
  <c r="AT833" i="1"/>
  <c r="CA832" i="1"/>
  <c r="BZ832" i="1"/>
  <c r="BW832" i="1"/>
  <c r="BU832" i="1"/>
  <c r="BS832" i="1"/>
  <c r="BR832" i="1"/>
  <c r="BQ832" i="1"/>
  <c r="BP832" i="1"/>
  <c r="BO832" i="1"/>
  <c r="BN832" i="1"/>
  <c r="BL832" i="1"/>
  <c r="BK832" i="1"/>
  <c r="BJ832" i="1"/>
  <c r="BI832" i="1"/>
  <c r="BH832" i="1"/>
  <c r="BG832" i="1"/>
  <c r="BF832" i="1"/>
  <c r="BB832" i="1"/>
  <c r="BA832" i="1"/>
  <c r="AZ832" i="1"/>
  <c r="AX832" i="1"/>
  <c r="AW832" i="1"/>
  <c r="AV832" i="1"/>
  <c r="AU832" i="1"/>
  <c r="AT832" i="1"/>
  <c r="CA831" i="1"/>
  <c r="BZ831" i="1"/>
  <c r="BW831" i="1"/>
  <c r="BU831" i="1"/>
  <c r="BS831" i="1"/>
  <c r="BR831" i="1"/>
  <c r="BQ831" i="1"/>
  <c r="BP831" i="1"/>
  <c r="BO831" i="1"/>
  <c r="BN831" i="1"/>
  <c r="BL831" i="1"/>
  <c r="BK831" i="1"/>
  <c r="BJ831" i="1"/>
  <c r="BI831" i="1"/>
  <c r="BH831" i="1"/>
  <c r="BG831" i="1"/>
  <c r="BF831" i="1"/>
  <c r="BB831" i="1"/>
  <c r="BA831" i="1"/>
  <c r="AZ831" i="1"/>
  <c r="AX831" i="1"/>
  <c r="AW831" i="1"/>
  <c r="AV831" i="1"/>
  <c r="AU831" i="1"/>
  <c r="AT831" i="1"/>
  <c r="CA830" i="1"/>
  <c r="BZ830" i="1"/>
  <c r="BW830" i="1"/>
  <c r="BU830" i="1"/>
  <c r="BS830" i="1"/>
  <c r="BR830" i="1"/>
  <c r="BQ830" i="1"/>
  <c r="BP830" i="1"/>
  <c r="BO830" i="1"/>
  <c r="BN830" i="1"/>
  <c r="BL830" i="1"/>
  <c r="BK830" i="1"/>
  <c r="BJ830" i="1"/>
  <c r="BI830" i="1"/>
  <c r="BH830" i="1"/>
  <c r="BG830" i="1"/>
  <c r="BF830" i="1"/>
  <c r="BB830" i="1"/>
  <c r="BA830" i="1"/>
  <c r="AZ830" i="1"/>
  <c r="AX830" i="1"/>
  <c r="AW830" i="1"/>
  <c r="AV830" i="1"/>
  <c r="AU830" i="1"/>
  <c r="AT830" i="1"/>
  <c r="CA829" i="1"/>
  <c r="BZ829" i="1"/>
  <c r="BW829" i="1"/>
  <c r="BU829" i="1"/>
  <c r="BS829" i="1"/>
  <c r="BR829" i="1"/>
  <c r="BQ829" i="1"/>
  <c r="BP829" i="1"/>
  <c r="BO829" i="1"/>
  <c r="BN829" i="1"/>
  <c r="BL829" i="1"/>
  <c r="BK829" i="1"/>
  <c r="BJ829" i="1"/>
  <c r="BI829" i="1"/>
  <c r="BH829" i="1"/>
  <c r="BG829" i="1"/>
  <c r="BF829" i="1"/>
  <c r="BB829" i="1"/>
  <c r="BA829" i="1"/>
  <c r="AZ829" i="1"/>
  <c r="AX829" i="1"/>
  <c r="AW829" i="1"/>
  <c r="AV829" i="1"/>
  <c r="AU829" i="1"/>
  <c r="AT829" i="1"/>
  <c r="CA828" i="1"/>
  <c r="BZ828" i="1"/>
  <c r="BW828" i="1"/>
  <c r="BU828" i="1"/>
  <c r="BS828" i="1"/>
  <c r="BR828" i="1"/>
  <c r="BQ828" i="1"/>
  <c r="BP828" i="1"/>
  <c r="BO828" i="1"/>
  <c r="BN828" i="1"/>
  <c r="BL828" i="1"/>
  <c r="BK828" i="1"/>
  <c r="BJ828" i="1"/>
  <c r="BI828" i="1"/>
  <c r="BH828" i="1"/>
  <c r="BG828" i="1"/>
  <c r="BF828" i="1"/>
  <c r="BB828" i="1"/>
  <c r="BA828" i="1"/>
  <c r="AZ828" i="1"/>
  <c r="AX828" i="1"/>
  <c r="AW828" i="1"/>
  <c r="AV828" i="1"/>
  <c r="AU828" i="1"/>
  <c r="AT828" i="1"/>
  <c r="CA827" i="1"/>
  <c r="BZ827" i="1"/>
  <c r="BW827" i="1"/>
  <c r="BU827" i="1"/>
  <c r="BS827" i="1"/>
  <c r="BR827" i="1"/>
  <c r="BQ827" i="1"/>
  <c r="BP827" i="1"/>
  <c r="BO827" i="1"/>
  <c r="BN827" i="1"/>
  <c r="BL827" i="1"/>
  <c r="BK827" i="1"/>
  <c r="BJ827" i="1"/>
  <c r="BI827" i="1"/>
  <c r="BH827" i="1"/>
  <c r="BG827" i="1"/>
  <c r="BF827" i="1"/>
  <c r="BB827" i="1"/>
  <c r="BA827" i="1"/>
  <c r="AZ827" i="1"/>
  <c r="AX827" i="1"/>
  <c r="AW827" i="1"/>
  <c r="AV827" i="1"/>
  <c r="AU827" i="1"/>
  <c r="AT827" i="1"/>
  <c r="CA826" i="1"/>
  <c r="BZ826" i="1"/>
  <c r="BW826" i="1"/>
  <c r="BU826" i="1"/>
  <c r="BS826" i="1"/>
  <c r="BR826" i="1"/>
  <c r="BQ826" i="1"/>
  <c r="BP826" i="1"/>
  <c r="BO826" i="1"/>
  <c r="BN826" i="1"/>
  <c r="BL826" i="1"/>
  <c r="BK826" i="1"/>
  <c r="BJ826" i="1"/>
  <c r="BI826" i="1"/>
  <c r="BH826" i="1"/>
  <c r="BG826" i="1"/>
  <c r="BF826" i="1"/>
  <c r="BB826" i="1"/>
  <c r="BA826" i="1"/>
  <c r="AZ826" i="1"/>
  <c r="AX826" i="1"/>
  <c r="AW826" i="1"/>
  <c r="AV826" i="1"/>
  <c r="AU826" i="1"/>
  <c r="AT826" i="1"/>
  <c r="CA825" i="1"/>
  <c r="BZ825" i="1"/>
  <c r="BW825" i="1"/>
  <c r="BU825" i="1"/>
  <c r="BS825" i="1"/>
  <c r="BR825" i="1"/>
  <c r="BQ825" i="1"/>
  <c r="BP825" i="1"/>
  <c r="BO825" i="1"/>
  <c r="BN825" i="1"/>
  <c r="BL825" i="1"/>
  <c r="BK825" i="1"/>
  <c r="BJ825" i="1"/>
  <c r="BI825" i="1"/>
  <c r="BH825" i="1"/>
  <c r="BG825" i="1"/>
  <c r="BF825" i="1"/>
  <c r="BB825" i="1"/>
  <c r="BA825" i="1"/>
  <c r="AZ825" i="1"/>
  <c r="AX825" i="1"/>
  <c r="AW825" i="1"/>
  <c r="AV825" i="1"/>
  <c r="AU825" i="1"/>
  <c r="AT825" i="1"/>
  <c r="CA824" i="1"/>
  <c r="BZ824" i="1"/>
  <c r="BW824" i="1"/>
  <c r="BU824" i="1"/>
  <c r="BS824" i="1"/>
  <c r="BR824" i="1"/>
  <c r="BQ824" i="1"/>
  <c r="BP824" i="1"/>
  <c r="BO824" i="1"/>
  <c r="BN824" i="1"/>
  <c r="BL824" i="1"/>
  <c r="BK824" i="1"/>
  <c r="BJ824" i="1"/>
  <c r="BI824" i="1"/>
  <c r="BH824" i="1"/>
  <c r="BG824" i="1"/>
  <c r="BF824" i="1"/>
  <c r="BB824" i="1"/>
  <c r="BA824" i="1"/>
  <c r="AZ824" i="1"/>
  <c r="AX824" i="1"/>
  <c r="AW824" i="1"/>
  <c r="AV824" i="1"/>
  <c r="AU824" i="1"/>
  <c r="AT824" i="1"/>
  <c r="CA823" i="1"/>
  <c r="BZ823" i="1"/>
  <c r="BW823" i="1"/>
  <c r="BU823" i="1"/>
  <c r="BS823" i="1"/>
  <c r="BR823" i="1"/>
  <c r="BQ823" i="1"/>
  <c r="BP823" i="1"/>
  <c r="BO823" i="1"/>
  <c r="BN823" i="1"/>
  <c r="BL823" i="1"/>
  <c r="BK823" i="1"/>
  <c r="BJ823" i="1"/>
  <c r="BI823" i="1"/>
  <c r="BH823" i="1"/>
  <c r="BG823" i="1"/>
  <c r="BF823" i="1"/>
  <c r="BB823" i="1"/>
  <c r="BA823" i="1"/>
  <c r="AZ823" i="1"/>
  <c r="AX823" i="1"/>
  <c r="AW823" i="1"/>
  <c r="AV823" i="1"/>
  <c r="AU823" i="1"/>
  <c r="AT823" i="1"/>
  <c r="CA822" i="1"/>
  <c r="BZ822" i="1"/>
  <c r="BW822" i="1"/>
  <c r="BU822" i="1"/>
  <c r="BS822" i="1"/>
  <c r="BR822" i="1"/>
  <c r="BQ822" i="1"/>
  <c r="BP822" i="1"/>
  <c r="BO822" i="1"/>
  <c r="BN822" i="1"/>
  <c r="BL822" i="1"/>
  <c r="BK822" i="1"/>
  <c r="BJ822" i="1"/>
  <c r="BI822" i="1"/>
  <c r="BH822" i="1"/>
  <c r="BG822" i="1"/>
  <c r="BF822" i="1"/>
  <c r="BB822" i="1"/>
  <c r="BA822" i="1"/>
  <c r="AZ822" i="1"/>
  <c r="AX822" i="1"/>
  <c r="AW822" i="1"/>
  <c r="AV822" i="1"/>
  <c r="AU822" i="1"/>
  <c r="AT822" i="1"/>
  <c r="CA821" i="1"/>
  <c r="BZ821" i="1"/>
  <c r="BW821" i="1"/>
  <c r="BU821" i="1"/>
  <c r="BS821" i="1"/>
  <c r="BR821" i="1"/>
  <c r="BQ821" i="1"/>
  <c r="BP821" i="1"/>
  <c r="BO821" i="1"/>
  <c r="BN821" i="1"/>
  <c r="BL821" i="1"/>
  <c r="BK821" i="1"/>
  <c r="BJ821" i="1"/>
  <c r="BI821" i="1"/>
  <c r="BH821" i="1"/>
  <c r="BG821" i="1"/>
  <c r="BF821" i="1"/>
  <c r="BB821" i="1"/>
  <c r="BA821" i="1"/>
  <c r="AZ821" i="1"/>
  <c r="AX821" i="1"/>
  <c r="AW821" i="1"/>
  <c r="AV821" i="1"/>
  <c r="AU821" i="1"/>
  <c r="AT821" i="1"/>
  <c r="CA820" i="1"/>
  <c r="BZ820" i="1"/>
  <c r="BW820" i="1"/>
  <c r="BU820" i="1"/>
  <c r="BS820" i="1"/>
  <c r="BR820" i="1"/>
  <c r="BQ820" i="1"/>
  <c r="BP820" i="1"/>
  <c r="BO820" i="1"/>
  <c r="BN820" i="1"/>
  <c r="BL820" i="1"/>
  <c r="BK820" i="1"/>
  <c r="BJ820" i="1"/>
  <c r="BI820" i="1"/>
  <c r="BH820" i="1"/>
  <c r="BG820" i="1"/>
  <c r="BF820" i="1"/>
  <c r="BB820" i="1"/>
  <c r="BA820" i="1"/>
  <c r="AZ820" i="1"/>
  <c r="AX820" i="1"/>
  <c r="AW820" i="1"/>
  <c r="AV820" i="1"/>
  <c r="AU820" i="1"/>
  <c r="AT820" i="1"/>
  <c r="CA819" i="1"/>
  <c r="BZ819" i="1"/>
  <c r="BW819" i="1"/>
  <c r="BU819" i="1"/>
  <c r="BS819" i="1"/>
  <c r="BR819" i="1"/>
  <c r="BQ819" i="1"/>
  <c r="BP819" i="1"/>
  <c r="BO819" i="1"/>
  <c r="BN819" i="1"/>
  <c r="BL819" i="1"/>
  <c r="BK819" i="1"/>
  <c r="BJ819" i="1"/>
  <c r="BI819" i="1"/>
  <c r="BH819" i="1"/>
  <c r="BG819" i="1"/>
  <c r="BF819" i="1"/>
  <c r="BB819" i="1"/>
  <c r="BA819" i="1"/>
  <c r="AZ819" i="1"/>
  <c r="AX819" i="1"/>
  <c r="AW819" i="1"/>
  <c r="AV819" i="1"/>
  <c r="AU819" i="1"/>
  <c r="AT819" i="1"/>
  <c r="CA818" i="1"/>
  <c r="BZ818" i="1"/>
  <c r="BW818" i="1"/>
  <c r="BU818" i="1"/>
  <c r="BS818" i="1"/>
  <c r="BR818" i="1"/>
  <c r="BQ818" i="1"/>
  <c r="BP818" i="1"/>
  <c r="BO818" i="1"/>
  <c r="BN818" i="1"/>
  <c r="BL818" i="1"/>
  <c r="BK818" i="1"/>
  <c r="BJ818" i="1"/>
  <c r="BI818" i="1"/>
  <c r="BH818" i="1"/>
  <c r="BG818" i="1"/>
  <c r="BF818" i="1"/>
  <c r="BB818" i="1"/>
  <c r="BA818" i="1"/>
  <c r="AZ818" i="1"/>
  <c r="AX818" i="1"/>
  <c r="AW818" i="1"/>
  <c r="AV818" i="1"/>
  <c r="AU818" i="1"/>
  <c r="AT818" i="1"/>
  <c r="CA817" i="1"/>
  <c r="BZ817" i="1"/>
  <c r="BW817" i="1"/>
  <c r="BU817" i="1"/>
  <c r="BS817" i="1"/>
  <c r="BR817" i="1"/>
  <c r="BQ817" i="1"/>
  <c r="BP817" i="1"/>
  <c r="BO817" i="1"/>
  <c r="BN817" i="1"/>
  <c r="BL817" i="1"/>
  <c r="BK817" i="1"/>
  <c r="BJ817" i="1"/>
  <c r="BI817" i="1"/>
  <c r="BH817" i="1"/>
  <c r="BG817" i="1"/>
  <c r="BF817" i="1"/>
  <c r="BB817" i="1"/>
  <c r="BA817" i="1"/>
  <c r="AZ817" i="1"/>
  <c r="AX817" i="1"/>
  <c r="AW817" i="1"/>
  <c r="AV817" i="1"/>
  <c r="AU817" i="1"/>
  <c r="AT817" i="1"/>
  <c r="CA816" i="1"/>
  <c r="BZ816" i="1"/>
  <c r="BW816" i="1"/>
  <c r="BU816" i="1"/>
  <c r="BS816" i="1"/>
  <c r="BR816" i="1"/>
  <c r="BQ816" i="1"/>
  <c r="BP816" i="1"/>
  <c r="BO816" i="1"/>
  <c r="BN816" i="1"/>
  <c r="BL816" i="1"/>
  <c r="BK816" i="1"/>
  <c r="BJ816" i="1"/>
  <c r="BI816" i="1"/>
  <c r="BH816" i="1"/>
  <c r="BG816" i="1"/>
  <c r="BF816" i="1"/>
  <c r="BB816" i="1"/>
  <c r="BA816" i="1"/>
  <c r="AZ816" i="1"/>
  <c r="AX816" i="1"/>
  <c r="AW816" i="1"/>
  <c r="AV816" i="1"/>
  <c r="AU816" i="1"/>
  <c r="AT816" i="1"/>
  <c r="CA815" i="1"/>
  <c r="BZ815" i="1"/>
  <c r="BW815" i="1"/>
  <c r="BU815" i="1"/>
  <c r="BS815" i="1"/>
  <c r="BR815" i="1"/>
  <c r="BQ815" i="1"/>
  <c r="BP815" i="1"/>
  <c r="BO815" i="1"/>
  <c r="BN815" i="1"/>
  <c r="BL815" i="1"/>
  <c r="BK815" i="1"/>
  <c r="BJ815" i="1"/>
  <c r="BI815" i="1"/>
  <c r="BH815" i="1"/>
  <c r="BG815" i="1"/>
  <c r="BF815" i="1"/>
  <c r="BB815" i="1"/>
  <c r="BA815" i="1"/>
  <c r="AZ815" i="1"/>
  <c r="AX815" i="1"/>
  <c r="AW815" i="1"/>
  <c r="AV815" i="1"/>
  <c r="AU815" i="1"/>
  <c r="AT815" i="1"/>
  <c r="CA814" i="1"/>
  <c r="BZ814" i="1"/>
  <c r="BW814" i="1"/>
  <c r="BU814" i="1"/>
  <c r="BS814" i="1"/>
  <c r="BR814" i="1"/>
  <c r="BQ814" i="1"/>
  <c r="BP814" i="1"/>
  <c r="BO814" i="1"/>
  <c r="BN814" i="1"/>
  <c r="BL814" i="1"/>
  <c r="BK814" i="1"/>
  <c r="BJ814" i="1"/>
  <c r="BI814" i="1"/>
  <c r="BH814" i="1"/>
  <c r="BG814" i="1"/>
  <c r="BF814" i="1"/>
  <c r="BB814" i="1"/>
  <c r="BA814" i="1"/>
  <c r="AZ814" i="1"/>
  <c r="AX814" i="1"/>
  <c r="AW814" i="1"/>
  <c r="AV814" i="1"/>
  <c r="AU814" i="1"/>
  <c r="AT814" i="1"/>
  <c r="CA813" i="1"/>
  <c r="BZ813" i="1"/>
  <c r="BW813" i="1"/>
  <c r="BU813" i="1"/>
  <c r="BS813" i="1"/>
  <c r="BR813" i="1"/>
  <c r="BQ813" i="1"/>
  <c r="BP813" i="1"/>
  <c r="BO813" i="1"/>
  <c r="BN813" i="1"/>
  <c r="BL813" i="1"/>
  <c r="BK813" i="1"/>
  <c r="BJ813" i="1"/>
  <c r="BI813" i="1"/>
  <c r="BH813" i="1"/>
  <c r="BG813" i="1"/>
  <c r="BF813" i="1"/>
  <c r="BB813" i="1"/>
  <c r="BA813" i="1"/>
  <c r="AZ813" i="1"/>
  <c r="AX813" i="1"/>
  <c r="AW813" i="1"/>
  <c r="AV813" i="1"/>
  <c r="AU813" i="1"/>
  <c r="AT813" i="1"/>
  <c r="CA812" i="1"/>
  <c r="BZ812" i="1"/>
  <c r="BW812" i="1"/>
  <c r="BU812" i="1"/>
  <c r="BS812" i="1"/>
  <c r="BR812" i="1"/>
  <c r="BQ812" i="1"/>
  <c r="BP812" i="1"/>
  <c r="BO812" i="1"/>
  <c r="BN812" i="1"/>
  <c r="BL812" i="1"/>
  <c r="BK812" i="1"/>
  <c r="BJ812" i="1"/>
  <c r="BI812" i="1"/>
  <c r="BH812" i="1"/>
  <c r="BG812" i="1"/>
  <c r="BF812" i="1"/>
  <c r="BB812" i="1"/>
  <c r="BA812" i="1"/>
  <c r="AZ812" i="1"/>
  <c r="AX812" i="1"/>
  <c r="AW812" i="1"/>
  <c r="AV812" i="1"/>
  <c r="AU812" i="1"/>
  <c r="AT812" i="1"/>
  <c r="CA811" i="1"/>
  <c r="BZ811" i="1"/>
  <c r="BW811" i="1"/>
  <c r="BU811" i="1"/>
  <c r="BS811" i="1"/>
  <c r="BR811" i="1"/>
  <c r="BQ811" i="1"/>
  <c r="BP811" i="1"/>
  <c r="BO811" i="1"/>
  <c r="BN811" i="1"/>
  <c r="BL811" i="1"/>
  <c r="BK811" i="1"/>
  <c r="BJ811" i="1"/>
  <c r="BI811" i="1"/>
  <c r="BH811" i="1"/>
  <c r="BG811" i="1"/>
  <c r="BF811" i="1"/>
  <c r="BB811" i="1"/>
  <c r="BA811" i="1"/>
  <c r="AZ811" i="1"/>
  <c r="AX811" i="1"/>
  <c r="AW811" i="1"/>
  <c r="AV811" i="1"/>
  <c r="AU811" i="1"/>
  <c r="AT811" i="1"/>
  <c r="CA810" i="1"/>
  <c r="BZ810" i="1"/>
  <c r="BW810" i="1"/>
  <c r="BU810" i="1"/>
  <c r="BS810" i="1"/>
  <c r="BR810" i="1"/>
  <c r="BQ810" i="1"/>
  <c r="BP810" i="1"/>
  <c r="BO810" i="1"/>
  <c r="BN810" i="1"/>
  <c r="BL810" i="1"/>
  <c r="BK810" i="1"/>
  <c r="BJ810" i="1"/>
  <c r="BI810" i="1"/>
  <c r="BH810" i="1"/>
  <c r="BG810" i="1"/>
  <c r="BF810" i="1"/>
  <c r="BB810" i="1"/>
  <c r="BA810" i="1"/>
  <c r="AZ810" i="1"/>
  <c r="AX810" i="1"/>
  <c r="AW810" i="1"/>
  <c r="AV810" i="1"/>
  <c r="AU810" i="1"/>
  <c r="AT810" i="1"/>
  <c r="CA809" i="1"/>
  <c r="BZ809" i="1"/>
  <c r="BW809" i="1"/>
  <c r="BU809" i="1"/>
  <c r="BS809" i="1"/>
  <c r="BR809" i="1"/>
  <c r="BQ809" i="1"/>
  <c r="BP809" i="1"/>
  <c r="BO809" i="1"/>
  <c r="BN809" i="1"/>
  <c r="BL809" i="1"/>
  <c r="BK809" i="1"/>
  <c r="BJ809" i="1"/>
  <c r="BI809" i="1"/>
  <c r="BH809" i="1"/>
  <c r="BG809" i="1"/>
  <c r="BF809" i="1"/>
  <c r="BB809" i="1"/>
  <c r="BA809" i="1"/>
  <c r="AZ809" i="1"/>
  <c r="AX809" i="1"/>
  <c r="AW809" i="1"/>
  <c r="AV809" i="1"/>
  <c r="AU809" i="1"/>
  <c r="AT809" i="1"/>
  <c r="CA808" i="1"/>
  <c r="BZ808" i="1"/>
  <c r="BW808" i="1"/>
  <c r="BU808" i="1"/>
  <c r="BS808" i="1"/>
  <c r="BR808" i="1"/>
  <c r="BQ808" i="1"/>
  <c r="BP808" i="1"/>
  <c r="BO808" i="1"/>
  <c r="BN808" i="1"/>
  <c r="BL808" i="1"/>
  <c r="BK808" i="1"/>
  <c r="BJ808" i="1"/>
  <c r="BI808" i="1"/>
  <c r="BH808" i="1"/>
  <c r="BG808" i="1"/>
  <c r="BF808" i="1"/>
  <c r="BB808" i="1"/>
  <c r="BA808" i="1"/>
  <c r="AZ808" i="1"/>
  <c r="AX808" i="1"/>
  <c r="AW808" i="1"/>
  <c r="AV808" i="1"/>
  <c r="AU808" i="1"/>
  <c r="AT808" i="1"/>
  <c r="CA807" i="1"/>
  <c r="BZ807" i="1"/>
  <c r="BW807" i="1"/>
  <c r="BU807" i="1"/>
  <c r="BS807" i="1"/>
  <c r="BR807" i="1"/>
  <c r="BQ807" i="1"/>
  <c r="BP807" i="1"/>
  <c r="BO807" i="1"/>
  <c r="BN807" i="1"/>
  <c r="BL807" i="1"/>
  <c r="BK807" i="1"/>
  <c r="BJ807" i="1"/>
  <c r="BI807" i="1"/>
  <c r="BH807" i="1"/>
  <c r="BG807" i="1"/>
  <c r="BF807" i="1"/>
  <c r="BB807" i="1"/>
  <c r="BA807" i="1"/>
  <c r="AZ807" i="1"/>
  <c r="AX807" i="1"/>
  <c r="AW807" i="1"/>
  <c r="AV807" i="1"/>
  <c r="AU807" i="1"/>
  <c r="AT807" i="1"/>
  <c r="CA806" i="1"/>
  <c r="BZ806" i="1"/>
  <c r="BW806" i="1"/>
  <c r="BU806" i="1"/>
  <c r="BS806" i="1"/>
  <c r="BR806" i="1"/>
  <c r="BQ806" i="1"/>
  <c r="BP806" i="1"/>
  <c r="BO806" i="1"/>
  <c r="BN806" i="1"/>
  <c r="BL806" i="1"/>
  <c r="BK806" i="1"/>
  <c r="BJ806" i="1"/>
  <c r="BI806" i="1"/>
  <c r="BH806" i="1"/>
  <c r="BG806" i="1"/>
  <c r="BF806" i="1"/>
  <c r="BB806" i="1"/>
  <c r="BA806" i="1"/>
  <c r="AZ806" i="1"/>
  <c r="AX806" i="1"/>
  <c r="AW806" i="1"/>
  <c r="AV806" i="1"/>
  <c r="AU806" i="1"/>
  <c r="AT806" i="1"/>
  <c r="CA805" i="1"/>
  <c r="BZ805" i="1"/>
  <c r="BW805" i="1"/>
  <c r="BU805" i="1"/>
  <c r="BS805" i="1"/>
  <c r="BR805" i="1"/>
  <c r="BQ805" i="1"/>
  <c r="BP805" i="1"/>
  <c r="BO805" i="1"/>
  <c r="BN805" i="1"/>
  <c r="BL805" i="1"/>
  <c r="BK805" i="1"/>
  <c r="BJ805" i="1"/>
  <c r="BI805" i="1"/>
  <c r="BH805" i="1"/>
  <c r="BG805" i="1"/>
  <c r="BF805" i="1"/>
  <c r="BB805" i="1"/>
  <c r="BA805" i="1"/>
  <c r="AZ805" i="1"/>
  <c r="AX805" i="1"/>
  <c r="AW805" i="1"/>
  <c r="AV805" i="1"/>
  <c r="AU805" i="1"/>
  <c r="AT805" i="1"/>
  <c r="CA804" i="1"/>
  <c r="BZ804" i="1"/>
  <c r="BW804" i="1"/>
  <c r="BU804" i="1"/>
  <c r="BS804" i="1"/>
  <c r="BR804" i="1"/>
  <c r="BQ804" i="1"/>
  <c r="BP804" i="1"/>
  <c r="BO804" i="1"/>
  <c r="BN804" i="1"/>
  <c r="BL804" i="1"/>
  <c r="BK804" i="1"/>
  <c r="BJ804" i="1"/>
  <c r="BI804" i="1"/>
  <c r="BH804" i="1"/>
  <c r="BG804" i="1"/>
  <c r="BF804" i="1"/>
  <c r="BB804" i="1"/>
  <c r="BA804" i="1"/>
  <c r="AZ804" i="1"/>
  <c r="AX804" i="1"/>
  <c r="AW804" i="1"/>
  <c r="AV804" i="1"/>
  <c r="AU804" i="1"/>
  <c r="AT804" i="1"/>
  <c r="CA803" i="1"/>
  <c r="BZ803" i="1"/>
  <c r="BW803" i="1"/>
  <c r="BU803" i="1"/>
  <c r="BS803" i="1"/>
  <c r="BR803" i="1"/>
  <c r="BQ803" i="1"/>
  <c r="BP803" i="1"/>
  <c r="BO803" i="1"/>
  <c r="BN803" i="1"/>
  <c r="BL803" i="1"/>
  <c r="BK803" i="1"/>
  <c r="BJ803" i="1"/>
  <c r="BI803" i="1"/>
  <c r="BH803" i="1"/>
  <c r="BG803" i="1"/>
  <c r="BF803" i="1"/>
  <c r="BB803" i="1"/>
  <c r="BA803" i="1"/>
  <c r="AZ803" i="1"/>
  <c r="AX803" i="1"/>
  <c r="AW803" i="1"/>
  <c r="AV803" i="1"/>
  <c r="AU803" i="1"/>
  <c r="AT803" i="1"/>
  <c r="CA802" i="1"/>
  <c r="BZ802" i="1"/>
  <c r="BW802" i="1"/>
  <c r="BU802" i="1"/>
  <c r="BS802" i="1"/>
  <c r="BR802" i="1"/>
  <c r="BQ802" i="1"/>
  <c r="BP802" i="1"/>
  <c r="BO802" i="1"/>
  <c r="BN802" i="1"/>
  <c r="BL802" i="1"/>
  <c r="BK802" i="1"/>
  <c r="BJ802" i="1"/>
  <c r="BI802" i="1"/>
  <c r="BH802" i="1"/>
  <c r="BG802" i="1"/>
  <c r="BF802" i="1"/>
  <c r="BB802" i="1"/>
  <c r="BA802" i="1"/>
  <c r="AZ802" i="1"/>
  <c r="AX802" i="1"/>
  <c r="AW802" i="1"/>
  <c r="AV802" i="1"/>
  <c r="AU802" i="1"/>
  <c r="AT802" i="1"/>
  <c r="CA801" i="1"/>
  <c r="BZ801" i="1"/>
  <c r="BW801" i="1"/>
  <c r="BU801" i="1"/>
  <c r="BS801" i="1"/>
  <c r="BR801" i="1"/>
  <c r="BQ801" i="1"/>
  <c r="BP801" i="1"/>
  <c r="BO801" i="1"/>
  <c r="BN801" i="1"/>
  <c r="BL801" i="1"/>
  <c r="BK801" i="1"/>
  <c r="BJ801" i="1"/>
  <c r="BI801" i="1"/>
  <c r="BH801" i="1"/>
  <c r="BG801" i="1"/>
  <c r="BF801" i="1"/>
  <c r="BB801" i="1"/>
  <c r="BA801" i="1"/>
  <c r="AZ801" i="1"/>
  <c r="AX801" i="1"/>
  <c r="AW801" i="1"/>
  <c r="AV801" i="1"/>
  <c r="AU801" i="1"/>
  <c r="AT801" i="1"/>
  <c r="CA800" i="1"/>
  <c r="BZ800" i="1"/>
  <c r="BW800" i="1"/>
  <c r="BU800" i="1"/>
  <c r="BS800" i="1"/>
  <c r="BR800" i="1"/>
  <c r="BQ800" i="1"/>
  <c r="BP800" i="1"/>
  <c r="BO800" i="1"/>
  <c r="BN800" i="1"/>
  <c r="BL800" i="1"/>
  <c r="BK800" i="1"/>
  <c r="BJ800" i="1"/>
  <c r="BI800" i="1"/>
  <c r="BH800" i="1"/>
  <c r="BG800" i="1"/>
  <c r="BF800" i="1"/>
  <c r="BB800" i="1"/>
  <c r="BA800" i="1"/>
  <c r="AZ800" i="1"/>
  <c r="AX800" i="1"/>
  <c r="AW800" i="1"/>
  <c r="AV800" i="1"/>
  <c r="AU800" i="1"/>
  <c r="AT800" i="1"/>
  <c r="CA799" i="1"/>
  <c r="BZ799" i="1"/>
  <c r="BW799" i="1"/>
  <c r="BU799" i="1"/>
  <c r="BS799" i="1"/>
  <c r="BR799" i="1"/>
  <c r="BQ799" i="1"/>
  <c r="BP799" i="1"/>
  <c r="BO799" i="1"/>
  <c r="BN799" i="1"/>
  <c r="BL799" i="1"/>
  <c r="BK799" i="1"/>
  <c r="BJ799" i="1"/>
  <c r="BI799" i="1"/>
  <c r="BH799" i="1"/>
  <c r="BG799" i="1"/>
  <c r="BF799" i="1"/>
  <c r="BB799" i="1"/>
  <c r="BA799" i="1"/>
  <c r="AZ799" i="1"/>
  <c r="AX799" i="1"/>
  <c r="AW799" i="1"/>
  <c r="AV799" i="1"/>
  <c r="AU799" i="1"/>
  <c r="AT799" i="1"/>
  <c r="CA798" i="1"/>
  <c r="BZ798" i="1"/>
  <c r="BW798" i="1"/>
  <c r="BU798" i="1"/>
  <c r="BS798" i="1"/>
  <c r="BR798" i="1"/>
  <c r="BQ798" i="1"/>
  <c r="BP798" i="1"/>
  <c r="BO798" i="1"/>
  <c r="BN798" i="1"/>
  <c r="BL798" i="1"/>
  <c r="BK798" i="1"/>
  <c r="BJ798" i="1"/>
  <c r="BI798" i="1"/>
  <c r="BH798" i="1"/>
  <c r="BG798" i="1"/>
  <c r="BF798" i="1"/>
  <c r="BB798" i="1"/>
  <c r="BA798" i="1"/>
  <c r="AZ798" i="1"/>
  <c r="AX798" i="1"/>
  <c r="AW798" i="1"/>
  <c r="AV798" i="1"/>
  <c r="AU798" i="1"/>
  <c r="AT798" i="1"/>
  <c r="CA797" i="1"/>
  <c r="BZ797" i="1"/>
  <c r="BW797" i="1"/>
  <c r="BU797" i="1"/>
  <c r="BS797" i="1"/>
  <c r="BR797" i="1"/>
  <c r="BQ797" i="1"/>
  <c r="BP797" i="1"/>
  <c r="BO797" i="1"/>
  <c r="BN797" i="1"/>
  <c r="BL797" i="1"/>
  <c r="BK797" i="1"/>
  <c r="BJ797" i="1"/>
  <c r="BI797" i="1"/>
  <c r="BH797" i="1"/>
  <c r="BG797" i="1"/>
  <c r="BF797" i="1"/>
  <c r="BB797" i="1"/>
  <c r="BA797" i="1"/>
  <c r="AZ797" i="1"/>
  <c r="AX797" i="1"/>
  <c r="AW797" i="1"/>
  <c r="AV797" i="1"/>
  <c r="AU797" i="1"/>
  <c r="AT797" i="1"/>
  <c r="CA796" i="1"/>
  <c r="BZ796" i="1"/>
  <c r="BW796" i="1"/>
  <c r="BU796" i="1"/>
  <c r="BS796" i="1"/>
  <c r="BR796" i="1"/>
  <c r="BQ796" i="1"/>
  <c r="BP796" i="1"/>
  <c r="BO796" i="1"/>
  <c r="BN796" i="1"/>
  <c r="BL796" i="1"/>
  <c r="BK796" i="1"/>
  <c r="BJ796" i="1"/>
  <c r="BI796" i="1"/>
  <c r="BH796" i="1"/>
  <c r="BG796" i="1"/>
  <c r="BF796" i="1"/>
  <c r="BB796" i="1"/>
  <c r="BA796" i="1"/>
  <c r="AZ796" i="1"/>
  <c r="AX796" i="1"/>
  <c r="AW796" i="1"/>
  <c r="AV796" i="1"/>
  <c r="AU796" i="1"/>
  <c r="AT796" i="1"/>
  <c r="CA795" i="1"/>
  <c r="BZ795" i="1"/>
  <c r="BW795" i="1"/>
  <c r="BU795" i="1"/>
  <c r="BS795" i="1"/>
  <c r="BR795" i="1"/>
  <c r="BQ795" i="1"/>
  <c r="BP795" i="1"/>
  <c r="BO795" i="1"/>
  <c r="BN795" i="1"/>
  <c r="BL795" i="1"/>
  <c r="BK795" i="1"/>
  <c r="BJ795" i="1"/>
  <c r="BI795" i="1"/>
  <c r="BH795" i="1"/>
  <c r="BG795" i="1"/>
  <c r="BF795" i="1"/>
  <c r="BB795" i="1"/>
  <c r="BA795" i="1"/>
  <c r="AZ795" i="1"/>
  <c r="AX795" i="1"/>
  <c r="AW795" i="1"/>
  <c r="AV795" i="1"/>
  <c r="AU795" i="1"/>
  <c r="AT795" i="1"/>
  <c r="CA794" i="1"/>
  <c r="BZ794" i="1"/>
  <c r="BW794" i="1"/>
  <c r="BU794" i="1"/>
  <c r="BS794" i="1"/>
  <c r="BR794" i="1"/>
  <c r="BQ794" i="1"/>
  <c r="BP794" i="1"/>
  <c r="BO794" i="1"/>
  <c r="BN794" i="1"/>
  <c r="BL794" i="1"/>
  <c r="BK794" i="1"/>
  <c r="BJ794" i="1"/>
  <c r="BI794" i="1"/>
  <c r="BH794" i="1"/>
  <c r="BG794" i="1"/>
  <c r="BF794" i="1"/>
  <c r="BB794" i="1"/>
  <c r="BA794" i="1"/>
  <c r="AZ794" i="1"/>
  <c r="AX794" i="1"/>
  <c r="AW794" i="1"/>
  <c r="AV794" i="1"/>
  <c r="AU794" i="1"/>
  <c r="AT794" i="1"/>
  <c r="CA793" i="1"/>
  <c r="BZ793" i="1"/>
  <c r="BW793" i="1"/>
  <c r="BU793" i="1"/>
  <c r="BS793" i="1"/>
  <c r="BR793" i="1"/>
  <c r="BQ793" i="1"/>
  <c r="BP793" i="1"/>
  <c r="BO793" i="1"/>
  <c r="BN793" i="1"/>
  <c r="BL793" i="1"/>
  <c r="BK793" i="1"/>
  <c r="BJ793" i="1"/>
  <c r="BI793" i="1"/>
  <c r="BH793" i="1"/>
  <c r="BG793" i="1"/>
  <c r="BF793" i="1"/>
  <c r="BB793" i="1"/>
  <c r="BA793" i="1"/>
  <c r="AZ793" i="1"/>
  <c r="AX793" i="1"/>
  <c r="AW793" i="1"/>
  <c r="AV793" i="1"/>
  <c r="AU793" i="1"/>
  <c r="AT793" i="1"/>
  <c r="CA792" i="1"/>
  <c r="BZ792" i="1"/>
  <c r="BW792" i="1"/>
  <c r="BU792" i="1"/>
  <c r="BS792" i="1"/>
  <c r="BR792" i="1"/>
  <c r="BQ792" i="1"/>
  <c r="BP792" i="1"/>
  <c r="BO792" i="1"/>
  <c r="BN792" i="1"/>
  <c r="BL792" i="1"/>
  <c r="BK792" i="1"/>
  <c r="BJ792" i="1"/>
  <c r="BI792" i="1"/>
  <c r="BH792" i="1"/>
  <c r="BG792" i="1"/>
  <c r="BF792" i="1"/>
  <c r="BB792" i="1"/>
  <c r="BA792" i="1"/>
  <c r="AZ792" i="1"/>
  <c r="AX792" i="1"/>
  <c r="AW792" i="1"/>
  <c r="AV792" i="1"/>
  <c r="AU792" i="1"/>
  <c r="AT792" i="1"/>
  <c r="CA791" i="1"/>
  <c r="BZ791" i="1"/>
  <c r="BW791" i="1"/>
  <c r="BU791" i="1"/>
  <c r="BS791" i="1"/>
  <c r="BR791" i="1"/>
  <c r="BQ791" i="1"/>
  <c r="BP791" i="1"/>
  <c r="BO791" i="1"/>
  <c r="BN791" i="1"/>
  <c r="BL791" i="1"/>
  <c r="BK791" i="1"/>
  <c r="BJ791" i="1"/>
  <c r="BI791" i="1"/>
  <c r="BH791" i="1"/>
  <c r="BG791" i="1"/>
  <c r="BF791" i="1"/>
  <c r="BB791" i="1"/>
  <c r="BA791" i="1"/>
  <c r="AZ791" i="1"/>
  <c r="AX791" i="1"/>
  <c r="AW791" i="1"/>
  <c r="AV791" i="1"/>
  <c r="AU791" i="1"/>
  <c r="AT791" i="1"/>
  <c r="CA790" i="1"/>
  <c r="BZ790" i="1"/>
  <c r="BW790" i="1"/>
  <c r="BU790" i="1"/>
  <c r="BS790" i="1"/>
  <c r="BR790" i="1"/>
  <c r="BQ790" i="1"/>
  <c r="BP790" i="1"/>
  <c r="BO790" i="1"/>
  <c r="BN790" i="1"/>
  <c r="BL790" i="1"/>
  <c r="BK790" i="1"/>
  <c r="BJ790" i="1"/>
  <c r="BI790" i="1"/>
  <c r="BH790" i="1"/>
  <c r="BG790" i="1"/>
  <c r="BF790" i="1"/>
  <c r="BB790" i="1"/>
  <c r="BA790" i="1"/>
  <c r="AZ790" i="1"/>
  <c r="AX790" i="1"/>
  <c r="AW790" i="1"/>
  <c r="AV790" i="1"/>
  <c r="AU790" i="1"/>
  <c r="AT790" i="1"/>
  <c r="CA789" i="1"/>
  <c r="BZ789" i="1"/>
  <c r="BW789" i="1"/>
  <c r="BU789" i="1"/>
  <c r="BS789" i="1"/>
  <c r="BR789" i="1"/>
  <c r="BQ789" i="1"/>
  <c r="BP789" i="1"/>
  <c r="BO789" i="1"/>
  <c r="BN789" i="1"/>
  <c r="BL789" i="1"/>
  <c r="BK789" i="1"/>
  <c r="BJ789" i="1"/>
  <c r="BI789" i="1"/>
  <c r="BH789" i="1"/>
  <c r="BG789" i="1"/>
  <c r="BF789" i="1"/>
  <c r="BB789" i="1"/>
  <c r="BA789" i="1"/>
  <c r="AZ789" i="1"/>
  <c r="AX789" i="1"/>
  <c r="AW789" i="1"/>
  <c r="AV789" i="1"/>
  <c r="AU789" i="1"/>
  <c r="AT789" i="1"/>
  <c r="CA788" i="1"/>
  <c r="BZ788" i="1"/>
  <c r="BW788" i="1"/>
  <c r="BU788" i="1"/>
  <c r="BS788" i="1"/>
  <c r="BR788" i="1"/>
  <c r="BQ788" i="1"/>
  <c r="BP788" i="1"/>
  <c r="BO788" i="1"/>
  <c r="BN788" i="1"/>
  <c r="BL788" i="1"/>
  <c r="BK788" i="1"/>
  <c r="BJ788" i="1"/>
  <c r="BI788" i="1"/>
  <c r="BH788" i="1"/>
  <c r="BG788" i="1"/>
  <c r="BF788" i="1"/>
  <c r="BB788" i="1"/>
  <c r="BA788" i="1"/>
  <c r="AZ788" i="1"/>
  <c r="AX788" i="1"/>
  <c r="AW788" i="1"/>
  <c r="AV788" i="1"/>
  <c r="AU788" i="1"/>
  <c r="AT788" i="1"/>
  <c r="CA787" i="1"/>
  <c r="BZ787" i="1"/>
  <c r="BW787" i="1"/>
  <c r="BU787" i="1"/>
  <c r="BS787" i="1"/>
  <c r="BR787" i="1"/>
  <c r="BQ787" i="1"/>
  <c r="BP787" i="1"/>
  <c r="BO787" i="1"/>
  <c r="BN787" i="1"/>
  <c r="BL787" i="1"/>
  <c r="BK787" i="1"/>
  <c r="BJ787" i="1"/>
  <c r="BI787" i="1"/>
  <c r="BH787" i="1"/>
  <c r="BG787" i="1"/>
  <c r="BF787" i="1"/>
  <c r="BB787" i="1"/>
  <c r="BA787" i="1"/>
  <c r="AZ787" i="1"/>
  <c r="AX787" i="1"/>
  <c r="AW787" i="1"/>
  <c r="AV787" i="1"/>
  <c r="AU787" i="1"/>
  <c r="AT787" i="1"/>
  <c r="CA786" i="1"/>
  <c r="BZ786" i="1"/>
  <c r="BW786" i="1"/>
  <c r="BU786" i="1"/>
  <c r="BS786" i="1"/>
  <c r="BR786" i="1"/>
  <c r="BQ786" i="1"/>
  <c r="BP786" i="1"/>
  <c r="BO786" i="1"/>
  <c r="BN786" i="1"/>
  <c r="BL786" i="1"/>
  <c r="BK786" i="1"/>
  <c r="BJ786" i="1"/>
  <c r="BI786" i="1"/>
  <c r="BH786" i="1"/>
  <c r="BG786" i="1"/>
  <c r="BF786" i="1"/>
  <c r="BB786" i="1"/>
  <c r="BA786" i="1"/>
  <c r="AZ786" i="1"/>
  <c r="AX786" i="1"/>
  <c r="AW786" i="1"/>
  <c r="AV786" i="1"/>
  <c r="AU786" i="1"/>
  <c r="AT786" i="1"/>
  <c r="CA785" i="1"/>
  <c r="BZ785" i="1"/>
  <c r="BW785" i="1"/>
  <c r="BU785" i="1"/>
  <c r="BS785" i="1"/>
  <c r="BR785" i="1"/>
  <c r="BQ785" i="1"/>
  <c r="BP785" i="1"/>
  <c r="BO785" i="1"/>
  <c r="BN785" i="1"/>
  <c r="BL785" i="1"/>
  <c r="BK785" i="1"/>
  <c r="BJ785" i="1"/>
  <c r="BI785" i="1"/>
  <c r="BH785" i="1"/>
  <c r="BG785" i="1"/>
  <c r="BF785" i="1"/>
  <c r="BB785" i="1"/>
  <c r="BA785" i="1"/>
  <c r="AZ785" i="1"/>
  <c r="AX785" i="1"/>
  <c r="AW785" i="1"/>
  <c r="AV785" i="1"/>
  <c r="AU785" i="1"/>
  <c r="AT785" i="1"/>
  <c r="CA784" i="1"/>
  <c r="BZ784" i="1"/>
  <c r="BW784" i="1"/>
  <c r="BU784" i="1"/>
  <c r="BS784" i="1"/>
  <c r="BR784" i="1"/>
  <c r="BQ784" i="1"/>
  <c r="BP784" i="1"/>
  <c r="BO784" i="1"/>
  <c r="BN784" i="1"/>
  <c r="BL784" i="1"/>
  <c r="BK784" i="1"/>
  <c r="BJ784" i="1"/>
  <c r="BI784" i="1"/>
  <c r="BH784" i="1"/>
  <c r="BG784" i="1"/>
  <c r="BF784" i="1"/>
  <c r="BB784" i="1"/>
  <c r="BA784" i="1"/>
  <c r="AZ784" i="1"/>
  <c r="AX784" i="1"/>
  <c r="AW784" i="1"/>
  <c r="AV784" i="1"/>
  <c r="AU784" i="1"/>
  <c r="AT784" i="1"/>
  <c r="CA783" i="1"/>
  <c r="BZ783" i="1"/>
  <c r="BW783" i="1"/>
  <c r="BU783" i="1"/>
  <c r="BS783" i="1"/>
  <c r="BR783" i="1"/>
  <c r="BQ783" i="1"/>
  <c r="BP783" i="1"/>
  <c r="BO783" i="1"/>
  <c r="BN783" i="1"/>
  <c r="BL783" i="1"/>
  <c r="BK783" i="1"/>
  <c r="BJ783" i="1"/>
  <c r="BI783" i="1"/>
  <c r="BH783" i="1"/>
  <c r="BG783" i="1"/>
  <c r="BF783" i="1"/>
  <c r="BB783" i="1"/>
  <c r="BA783" i="1"/>
  <c r="AZ783" i="1"/>
  <c r="AX783" i="1"/>
  <c r="AW783" i="1"/>
  <c r="AV783" i="1"/>
  <c r="AU783" i="1"/>
  <c r="AT783" i="1"/>
  <c r="CA782" i="1"/>
  <c r="BZ782" i="1"/>
  <c r="BW782" i="1"/>
  <c r="BU782" i="1"/>
  <c r="BS782" i="1"/>
  <c r="BR782" i="1"/>
  <c r="BQ782" i="1"/>
  <c r="BP782" i="1"/>
  <c r="BO782" i="1"/>
  <c r="BN782" i="1"/>
  <c r="BL782" i="1"/>
  <c r="BK782" i="1"/>
  <c r="BJ782" i="1"/>
  <c r="BI782" i="1"/>
  <c r="BH782" i="1"/>
  <c r="BG782" i="1"/>
  <c r="BF782" i="1"/>
  <c r="BB782" i="1"/>
  <c r="BA782" i="1"/>
  <c r="AZ782" i="1"/>
  <c r="AX782" i="1"/>
  <c r="AW782" i="1"/>
  <c r="AV782" i="1"/>
  <c r="AU782" i="1"/>
  <c r="AT782" i="1"/>
  <c r="CA781" i="1"/>
  <c r="BZ781" i="1"/>
  <c r="BW781" i="1"/>
  <c r="BU781" i="1"/>
  <c r="BS781" i="1"/>
  <c r="BR781" i="1"/>
  <c r="BQ781" i="1"/>
  <c r="BP781" i="1"/>
  <c r="BO781" i="1"/>
  <c r="BN781" i="1"/>
  <c r="BL781" i="1"/>
  <c r="BK781" i="1"/>
  <c r="BJ781" i="1"/>
  <c r="BI781" i="1"/>
  <c r="BH781" i="1"/>
  <c r="BG781" i="1"/>
  <c r="BF781" i="1"/>
  <c r="BB781" i="1"/>
  <c r="BA781" i="1"/>
  <c r="AZ781" i="1"/>
  <c r="AX781" i="1"/>
  <c r="AW781" i="1"/>
  <c r="AV781" i="1"/>
  <c r="AU781" i="1"/>
  <c r="AT781" i="1"/>
  <c r="CA780" i="1"/>
  <c r="BZ780" i="1"/>
  <c r="BW780" i="1"/>
  <c r="BU780" i="1"/>
  <c r="BS780" i="1"/>
  <c r="BR780" i="1"/>
  <c r="BQ780" i="1"/>
  <c r="BP780" i="1"/>
  <c r="BO780" i="1"/>
  <c r="BN780" i="1"/>
  <c r="BL780" i="1"/>
  <c r="BK780" i="1"/>
  <c r="BJ780" i="1"/>
  <c r="BI780" i="1"/>
  <c r="BH780" i="1"/>
  <c r="BG780" i="1"/>
  <c r="BF780" i="1"/>
  <c r="BB780" i="1"/>
  <c r="BA780" i="1"/>
  <c r="AZ780" i="1"/>
  <c r="AX780" i="1"/>
  <c r="AW780" i="1"/>
  <c r="AV780" i="1"/>
  <c r="AU780" i="1"/>
  <c r="AT780" i="1"/>
  <c r="CA779" i="1"/>
  <c r="BZ779" i="1"/>
  <c r="BW779" i="1"/>
  <c r="BU779" i="1"/>
  <c r="BS779" i="1"/>
  <c r="BR779" i="1"/>
  <c r="BQ779" i="1"/>
  <c r="BP779" i="1"/>
  <c r="BO779" i="1"/>
  <c r="BN779" i="1"/>
  <c r="BL779" i="1"/>
  <c r="BK779" i="1"/>
  <c r="BJ779" i="1"/>
  <c r="BI779" i="1"/>
  <c r="BH779" i="1"/>
  <c r="BG779" i="1"/>
  <c r="BF779" i="1"/>
  <c r="BB779" i="1"/>
  <c r="BA779" i="1"/>
  <c r="AZ779" i="1"/>
  <c r="AX779" i="1"/>
  <c r="AW779" i="1"/>
  <c r="AV779" i="1"/>
  <c r="AU779" i="1"/>
  <c r="AT779" i="1"/>
  <c r="CA778" i="1"/>
  <c r="BZ778" i="1"/>
  <c r="BW778" i="1"/>
  <c r="BU778" i="1"/>
  <c r="BS778" i="1"/>
  <c r="BR778" i="1"/>
  <c r="BQ778" i="1"/>
  <c r="BP778" i="1"/>
  <c r="BO778" i="1"/>
  <c r="BN778" i="1"/>
  <c r="BL778" i="1"/>
  <c r="BK778" i="1"/>
  <c r="BJ778" i="1"/>
  <c r="BI778" i="1"/>
  <c r="BH778" i="1"/>
  <c r="BG778" i="1"/>
  <c r="BF778" i="1"/>
  <c r="BB778" i="1"/>
  <c r="BA778" i="1"/>
  <c r="AZ778" i="1"/>
  <c r="AX778" i="1"/>
  <c r="AW778" i="1"/>
  <c r="AV778" i="1"/>
  <c r="AU778" i="1"/>
  <c r="AT778" i="1"/>
  <c r="CA777" i="1"/>
  <c r="BZ777" i="1"/>
  <c r="BW777" i="1"/>
  <c r="BU777" i="1"/>
  <c r="BS777" i="1"/>
  <c r="BR777" i="1"/>
  <c r="BQ777" i="1"/>
  <c r="BP777" i="1"/>
  <c r="BO777" i="1"/>
  <c r="BN777" i="1"/>
  <c r="BL777" i="1"/>
  <c r="BK777" i="1"/>
  <c r="BJ777" i="1"/>
  <c r="BI777" i="1"/>
  <c r="BH777" i="1"/>
  <c r="BG777" i="1"/>
  <c r="BF777" i="1"/>
  <c r="BB777" i="1"/>
  <c r="BA777" i="1"/>
  <c r="AZ777" i="1"/>
  <c r="AX777" i="1"/>
  <c r="AW777" i="1"/>
  <c r="AV777" i="1"/>
  <c r="AU777" i="1"/>
  <c r="AT777" i="1"/>
  <c r="CA776" i="1"/>
  <c r="BZ776" i="1"/>
  <c r="BW776" i="1"/>
  <c r="BU776" i="1"/>
  <c r="BS776" i="1"/>
  <c r="BR776" i="1"/>
  <c r="BQ776" i="1"/>
  <c r="BP776" i="1"/>
  <c r="BO776" i="1"/>
  <c r="BN776" i="1"/>
  <c r="BL776" i="1"/>
  <c r="BK776" i="1"/>
  <c r="BJ776" i="1"/>
  <c r="BI776" i="1"/>
  <c r="BH776" i="1"/>
  <c r="BG776" i="1"/>
  <c r="BF776" i="1"/>
  <c r="BB776" i="1"/>
  <c r="BA776" i="1"/>
  <c r="AZ776" i="1"/>
  <c r="AX776" i="1"/>
  <c r="AW776" i="1"/>
  <c r="AV776" i="1"/>
  <c r="AU776" i="1"/>
  <c r="AT776" i="1"/>
  <c r="CA775" i="1"/>
  <c r="BZ775" i="1"/>
  <c r="BW775" i="1"/>
  <c r="BU775" i="1"/>
  <c r="BS775" i="1"/>
  <c r="BR775" i="1"/>
  <c r="BQ775" i="1"/>
  <c r="BP775" i="1"/>
  <c r="BO775" i="1"/>
  <c r="BN775" i="1"/>
  <c r="BL775" i="1"/>
  <c r="BK775" i="1"/>
  <c r="BJ775" i="1"/>
  <c r="BI775" i="1"/>
  <c r="BH775" i="1"/>
  <c r="BG775" i="1"/>
  <c r="BF775" i="1"/>
  <c r="BB775" i="1"/>
  <c r="BA775" i="1"/>
  <c r="AZ775" i="1"/>
  <c r="AX775" i="1"/>
  <c r="AW775" i="1"/>
  <c r="AV775" i="1"/>
  <c r="AU775" i="1"/>
  <c r="AT775" i="1"/>
  <c r="CA774" i="1"/>
  <c r="BZ774" i="1"/>
  <c r="BW774" i="1"/>
  <c r="BU774" i="1"/>
  <c r="BS774" i="1"/>
  <c r="BR774" i="1"/>
  <c r="BQ774" i="1"/>
  <c r="BP774" i="1"/>
  <c r="BO774" i="1"/>
  <c r="BN774" i="1"/>
  <c r="BL774" i="1"/>
  <c r="BK774" i="1"/>
  <c r="BJ774" i="1"/>
  <c r="BI774" i="1"/>
  <c r="BH774" i="1"/>
  <c r="BG774" i="1"/>
  <c r="BF774" i="1"/>
  <c r="BB774" i="1"/>
  <c r="BA774" i="1"/>
  <c r="AZ774" i="1"/>
  <c r="AX774" i="1"/>
  <c r="AW774" i="1"/>
  <c r="AV774" i="1"/>
  <c r="AU774" i="1"/>
  <c r="AT774" i="1"/>
  <c r="CA773" i="1"/>
  <c r="BZ773" i="1"/>
  <c r="BW773" i="1"/>
  <c r="BU773" i="1"/>
  <c r="BS773" i="1"/>
  <c r="BR773" i="1"/>
  <c r="BQ773" i="1"/>
  <c r="BP773" i="1"/>
  <c r="BO773" i="1"/>
  <c r="BN773" i="1"/>
  <c r="BL773" i="1"/>
  <c r="BK773" i="1"/>
  <c r="BJ773" i="1"/>
  <c r="BI773" i="1"/>
  <c r="BH773" i="1"/>
  <c r="BG773" i="1"/>
  <c r="BF773" i="1"/>
  <c r="BB773" i="1"/>
  <c r="BA773" i="1"/>
  <c r="AZ773" i="1"/>
  <c r="AX773" i="1"/>
  <c r="AW773" i="1"/>
  <c r="AV773" i="1"/>
  <c r="AU773" i="1"/>
  <c r="AT773" i="1"/>
  <c r="CA772" i="1"/>
  <c r="BZ772" i="1"/>
  <c r="BW772" i="1"/>
  <c r="BU772" i="1"/>
  <c r="BS772" i="1"/>
  <c r="BR772" i="1"/>
  <c r="BQ772" i="1"/>
  <c r="BP772" i="1"/>
  <c r="BO772" i="1"/>
  <c r="BN772" i="1"/>
  <c r="BL772" i="1"/>
  <c r="BK772" i="1"/>
  <c r="BJ772" i="1"/>
  <c r="BI772" i="1"/>
  <c r="BH772" i="1"/>
  <c r="BG772" i="1"/>
  <c r="BF772" i="1"/>
  <c r="BB772" i="1"/>
  <c r="BA772" i="1"/>
  <c r="AZ772" i="1"/>
  <c r="AX772" i="1"/>
  <c r="AW772" i="1"/>
  <c r="AV772" i="1"/>
  <c r="AU772" i="1"/>
  <c r="AT772" i="1"/>
  <c r="CA771" i="1"/>
  <c r="BZ771" i="1"/>
  <c r="BW771" i="1"/>
  <c r="BU771" i="1"/>
  <c r="BS771" i="1"/>
  <c r="BR771" i="1"/>
  <c r="BQ771" i="1"/>
  <c r="BP771" i="1"/>
  <c r="BO771" i="1"/>
  <c r="BN771" i="1"/>
  <c r="BL771" i="1"/>
  <c r="BK771" i="1"/>
  <c r="BJ771" i="1"/>
  <c r="BI771" i="1"/>
  <c r="BH771" i="1"/>
  <c r="BG771" i="1"/>
  <c r="BF771" i="1"/>
  <c r="BB771" i="1"/>
  <c r="BA771" i="1"/>
  <c r="AZ771" i="1"/>
  <c r="AX771" i="1"/>
  <c r="AW771" i="1"/>
  <c r="AV771" i="1"/>
  <c r="AU771" i="1"/>
  <c r="AT771" i="1"/>
  <c r="CA770" i="1"/>
  <c r="BZ770" i="1"/>
  <c r="BW770" i="1"/>
  <c r="BU770" i="1"/>
  <c r="BS770" i="1"/>
  <c r="BR770" i="1"/>
  <c r="BQ770" i="1"/>
  <c r="BP770" i="1"/>
  <c r="BO770" i="1"/>
  <c r="BN770" i="1"/>
  <c r="BL770" i="1"/>
  <c r="BK770" i="1"/>
  <c r="BJ770" i="1"/>
  <c r="BI770" i="1"/>
  <c r="BH770" i="1"/>
  <c r="BG770" i="1"/>
  <c r="BF770" i="1"/>
  <c r="BB770" i="1"/>
  <c r="BA770" i="1"/>
  <c r="AZ770" i="1"/>
  <c r="AX770" i="1"/>
  <c r="AW770" i="1"/>
  <c r="AV770" i="1"/>
  <c r="AU770" i="1"/>
  <c r="AT770" i="1"/>
  <c r="CA769" i="1"/>
  <c r="BZ769" i="1"/>
  <c r="BW769" i="1"/>
  <c r="BU769" i="1"/>
  <c r="BS769" i="1"/>
  <c r="BR769" i="1"/>
  <c r="BQ769" i="1"/>
  <c r="BP769" i="1"/>
  <c r="BO769" i="1"/>
  <c r="BN769" i="1"/>
  <c r="BL769" i="1"/>
  <c r="BK769" i="1"/>
  <c r="BJ769" i="1"/>
  <c r="BI769" i="1"/>
  <c r="BH769" i="1"/>
  <c r="BG769" i="1"/>
  <c r="BF769" i="1"/>
  <c r="BB769" i="1"/>
  <c r="BA769" i="1"/>
  <c r="AZ769" i="1"/>
  <c r="AX769" i="1"/>
  <c r="AW769" i="1"/>
  <c r="AV769" i="1"/>
  <c r="AU769" i="1"/>
  <c r="AT769" i="1"/>
  <c r="CA768" i="1"/>
  <c r="BZ768" i="1"/>
  <c r="BW768" i="1"/>
  <c r="BU768" i="1"/>
  <c r="BS768" i="1"/>
  <c r="BR768" i="1"/>
  <c r="BQ768" i="1"/>
  <c r="BP768" i="1"/>
  <c r="BO768" i="1"/>
  <c r="BN768" i="1"/>
  <c r="BL768" i="1"/>
  <c r="BK768" i="1"/>
  <c r="BJ768" i="1"/>
  <c r="BI768" i="1"/>
  <c r="BH768" i="1"/>
  <c r="BG768" i="1"/>
  <c r="BF768" i="1"/>
  <c r="BB768" i="1"/>
  <c r="BA768" i="1"/>
  <c r="AZ768" i="1"/>
  <c r="AX768" i="1"/>
  <c r="AW768" i="1"/>
  <c r="AV768" i="1"/>
  <c r="AU768" i="1"/>
  <c r="AT768" i="1"/>
  <c r="CA767" i="1"/>
  <c r="BZ767" i="1"/>
  <c r="BW767" i="1"/>
  <c r="BU767" i="1"/>
  <c r="BS767" i="1"/>
  <c r="BR767" i="1"/>
  <c r="BQ767" i="1"/>
  <c r="BP767" i="1"/>
  <c r="BO767" i="1"/>
  <c r="BN767" i="1"/>
  <c r="BL767" i="1"/>
  <c r="BK767" i="1"/>
  <c r="BJ767" i="1"/>
  <c r="BI767" i="1"/>
  <c r="BH767" i="1"/>
  <c r="BG767" i="1"/>
  <c r="BF767" i="1"/>
  <c r="BB767" i="1"/>
  <c r="BA767" i="1"/>
  <c r="AZ767" i="1"/>
  <c r="AX767" i="1"/>
  <c r="AW767" i="1"/>
  <c r="AV767" i="1"/>
  <c r="AU767" i="1"/>
  <c r="AT767" i="1"/>
  <c r="CA766" i="1"/>
  <c r="BZ766" i="1"/>
  <c r="BW766" i="1"/>
  <c r="BU766" i="1"/>
  <c r="BS766" i="1"/>
  <c r="BR766" i="1"/>
  <c r="BQ766" i="1"/>
  <c r="BP766" i="1"/>
  <c r="BO766" i="1"/>
  <c r="BN766" i="1"/>
  <c r="BL766" i="1"/>
  <c r="BK766" i="1"/>
  <c r="BJ766" i="1"/>
  <c r="BI766" i="1"/>
  <c r="BH766" i="1"/>
  <c r="BG766" i="1"/>
  <c r="BF766" i="1"/>
  <c r="BB766" i="1"/>
  <c r="BA766" i="1"/>
  <c r="AZ766" i="1"/>
  <c r="AX766" i="1"/>
  <c r="AW766" i="1"/>
  <c r="AV766" i="1"/>
  <c r="AU766" i="1"/>
  <c r="AT766" i="1"/>
  <c r="CA765" i="1"/>
  <c r="BZ765" i="1"/>
  <c r="BW765" i="1"/>
  <c r="BU765" i="1"/>
  <c r="BS765" i="1"/>
  <c r="BR765" i="1"/>
  <c r="BQ765" i="1"/>
  <c r="BP765" i="1"/>
  <c r="BO765" i="1"/>
  <c r="BN765" i="1"/>
  <c r="BL765" i="1"/>
  <c r="BK765" i="1"/>
  <c r="BJ765" i="1"/>
  <c r="BI765" i="1"/>
  <c r="BH765" i="1"/>
  <c r="BG765" i="1"/>
  <c r="BF765" i="1"/>
  <c r="BB765" i="1"/>
  <c r="BA765" i="1"/>
  <c r="AZ765" i="1"/>
  <c r="AX765" i="1"/>
  <c r="AW765" i="1"/>
  <c r="AV765" i="1"/>
  <c r="AU765" i="1"/>
  <c r="AT765" i="1"/>
  <c r="CA764" i="1"/>
  <c r="BZ764" i="1"/>
  <c r="BW764" i="1"/>
  <c r="BU764" i="1"/>
  <c r="BS764" i="1"/>
  <c r="BR764" i="1"/>
  <c r="BQ764" i="1"/>
  <c r="BP764" i="1"/>
  <c r="BO764" i="1"/>
  <c r="BN764" i="1"/>
  <c r="BL764" i="1"/>
  <c r="BK764" i="1"/>
  <c r="BJ764" i="1"/>
  <c r="BI764" i="1"/>
  <c r="BH764" i="1"/>
  <c r="BG764" i="1"/>
  <c r="BF764" i="1"/>
  <c r="BB764" i="1"/>
  <c r="BA764" i="1"/>
  <c r="AZ764" i="1"/>
  <c r="AX764" i="1"/>
  <c r="AW764" i="1"/>
  <c r="AV764" i="1"/>
  <c r="AU764" i="1"/>
  <c r="AT764" i="1"/>
  <c r="CA763" i="1"/>
  <c r="BZ763" i="1"/>
  <c r="BW763" i="1"/>
  <c r="BU763" i="1"/>
  <c r="BS763" i="1"/>
  <c r="BR763" i="1"/>
  <c r="BQ763" i="1"/>
  <c r="BP763" i="1"/>
  <c r="BO763" i="1"/>
  <c r="BN763" i="1"/>
  <c r="BL763" i="1"/>
  <c r="BK763" i="1"/>
  <c r="BJ763" i="1"/>
  <c r="BI763" i="1"/>
  <c r="BH763" i="1"/>
  <c r="BG763" i="1"/>
  <c r="BF763" i="1"/>
  <c r="BB763" i="1"/>
  <c r="BA763" i="1"/>
  <c r="AZ763" i="1"/>
  <c r="AX763" i="1"/>
  <c r="AW763" i="1"/>
  <c r="AV763" i="1"/>
  <c r="AU763" i="1"/>
  <c r="AT763" i="1"/>
  <c r="CA762" i="1"/>
  <c r="BZ762" i="1"/>
  <c r="BW762" i="1"/>
  <c r="BU762" i="1"/>
  <c r="BS762" i="1"/>
  <c r="BR762" i="1"/>
  <c r="BQ762" i="1"/>
  <c r="BP762" i="1"/>
  <c r="BO762" i="1"/>
  <c r="BN762" i="1"/>
  <c r="BL762" i="1"/>
  <c r="BK762" i="1"/>
  <c r="BJ762" i="1"/>
  <c r="BI762" i="1"/>
  <c r="BH762" i="1"/>
  <c r="BG762" i="1"/>
  <c r="BF762" i="1"/>
  <c r="BB762" i="1"/>
  <c r="BA762" i="1"/>
  <c r="AZ762" i="1"/>
  <c r="AX762" i="1"/>
  <c r="AW762" i="1"/>
  <c r="AV762" i="1"/>
  <c r="AU762" i="1"/>
  <c r="AT762" i="1"/>
  <c r="CA761" i="1"/>
  <c r="BZ761" i="1"/>
  <c r="BW761" i="1"/>
  <c r="BU761" i="1"/>
  <c r="BS761" i="1"/>
  <c r="BR761" i="1"/>
  <c r="BQ761" i="1"/>
  <c r="BP761" i="1"/>
  <c r="BO761" i="1"/>
  <c r="BN761" i="1"/>
  <c r="BL761" i="1"/>
  <c r="BK761" i="1"/>
  <c r="BJ761" i="1"/>
  <c r="BI761" i="1"/>
  <c r="BH761" i="1"/>
  <c r="BG761" i="1"/>
  <c r="BF761" i="1"/>
  <c r="BB761" i="1"/>
  <c r="BA761" i="1"/>
  <c r="AZ761" i="1"/>
  <c r="AX761" i="1"/>
  <c r="AW761" i="1"/>
  <c r="AV761" i="1"/>
  <c r="AU761" i="1"/>
  <c r="AT761" i="1"/>
  <c r="CA760" i="1"/>
  <c r="BZ760" i="1"/>
  <c r="BW760" i="1"/>
  <c r="BU760" i="1"/>
  <c r="BS760" i="1"/>
  <c r="BR760" i="1"/>
  <c r="BQ760" i="1"/>
  <c r="BP760" i="1"/>
  <c r="BO760" i="1"/>
  <c r="BN760" i="1"/>
  <c r="BL760" i="1"/>
  <c r="BK760" i="1"/>
  <c r="BJ760" i="1"/>
  <c r="BI760" i="1"/>
  <c r="BH760" i="1"/>
  <c r="BG760" i="1"/>
  <c r="BF760" i="1"/>
  <c r="BB760" i="1"/>
  <c r="BA760" i="1"/>
  <c r="AZ760" i="1"/>
  <c r="AX760" i="1"/>
  <c r="AW760" i="1"/>
  <c r="AV760" i="1"/>
  <c r="AU760" i="1"/>
  <c r="AT760" i="1"/>
  <c r="CA759" i="1"/>
  <c r="BZ759" i="1"/>
  <c r="BW759" i="1"/>
  <c r="BU759" i="1"/>
  <c r="BS759" i="1"/>
  <c r="BR759" i="1"/>
  <c r="BQ759" i="1"/>
  <c r="BP759" i="1"/>
  <c r="BO759" i="1"/>
  <c r="BN759" i="1"/>
  <c r="BL759" i="1"/>
  <c r="BK759" i="1"/>
  <c r="BJ759" i="1"/>
  <c r="BI759" i="1"/>
  <c r="BH759" i="1"/>
  <c r="BG759" i="1"/>
  <c r="BF759" i="1"/>
  <c r="BB759" i="1"/>
  <c r="BA759" i="1"/>
  <c r="AZ759" i="1"/>
  <c r="AX759" i="1"/>
  <c r="AW759" i="1"/>
  <c r="AV759" i="1"/>
  <c r="AU759" i="1"/>
  <c r="AT759" i="1"/>
  <c r="CA758" i="1"/>
  <c r="BZ758" i="1"/>
  <c r="BW758" i="1"/>
  <c r="BU758" i="1"/>
  <c r="BS758" i="1"/>
  <c r="BR758" i="1"/>
  <c r="BQ758" i="1"/>
  <c r="BP758" i="1"/>
  <c r="BO758" i="1"/>
  <c r="BN758" i="1"/>
  <c r="BL758" i="1"/>
  <c r="BK758" i="1"/>
  <c r="BJ758" i="1"/>
  <c r="BI758" i="1"/>
  <c r="BH758" i="1"/>
  <c r="BG758" i="1"/>
  <c r="BF758" i="1"/>
  <c r="BB758" i="1"/>
  <c r="BA758" i="1"/>
  <c r="AZ758" i="1"/>
  <c r="AX758" i="1"/>
  <c r="AW758" i="1"/>
  <c r="AV758" i="1"/>
  <c r="AU758" i="1"/>
  <c r="AT758" i="1"/>
  <c r="CA757" i="1"/>
  <c r="BZ757" i="1"/>
  <c r="BW757" i="1"/>
  <c r="BU757" i="1"/>
  <c r="BS757" i="1"/>
  <c r="BR757" i="1"/>
  <c r="BQ757" i="1"/>
  <c r="BP757" i="1"/>
  <c r="BO757" i="1"/>
  <c r="BN757" i="1"/>
  <c r="BL757" i="1"/>
  <c r="BK757" i="1"/>
  <c r="BJ757" i="1"/>
  <c r="BI757" i="1"/>
  <c r="BH757" i="1"/>
  <c r="BG757" i="1"/>
  <c r="BF757" i="1"/>
  <c r="BB757" i="1"/>
  <c r="BA757" i="1"/>
  <c r="AZ757" i="1"/>
  <c r="AX757" i="1"/>
  <c r="AW757" i="1"/>
  <c r="AV757" i="1"/>
  <c r="AU757" i="1"/>
  <c r="AT757" i="1"/>
  <c r="CA756" i="1"/>
  <c r="BZ756" i="1"/>
  <c r="BW756" i="1"/>
  <c r="BU756" i="1"/>
  <c r="BS756" i="1"/>
  <c r="BR756" i="1"/>
  <c r="BQ756" i="1"/>
  <c r="BP756" i="1"/>
  <c r="BO756" i="1"/>
  <c r="BN756" i="1"/>
  <c r="BL756" i="1"/>
  <c r="BK756" i="1"/>
  <c r="BJ756" i="1"/>
  <c r="BI756" i="1"/>
  <c r="BH756" i="1"/>
  <c r="BG756" i="1"/>
  <c r="BF756" i="1"/>
  <c r="BB756" i="1"/>
  <c r="BA756" i="1"/>
  <c r="AZ756" i="1"/>
  <c r="AX756" i="1"/>
  <c r="AW756" i="1"/>
  <c r="AV756" i="1"/>
  <c r="AU756" i="1"/>
  <c r="AT756" i="1"/>
  <c r="CA755" i="1"/>
  <c r="BZ755" i="1"/>
  <c r="BW755" i="1"/>
  <c r="BU755" i="1"/>
  <c r="BS755" i="1"/>
  <c r="BR755" i="1"/>
  <c r="BQ755" i="1"/>
  <c r="BP755" i="1"/>
  <c r="BO755" i="1"/>
  <c r="BN755" i="1"/>
  <c r="BL755" i="1"/>
  <c r="BK755" i="1"/>
  <c r="BJ755" i="1"/>
  <c r="BI755" i="1"/>
  <c r="BH755" i="1"/>
  <c r="BG755" i="1"/>
  <c r="BF755" i="1"/>
  <c r="BB755" i="1"/>
  <c r="BA755" i="1"/>
  <c r="AZ755" i="1"/>
  <c r="AX755" i="1"/>
  <c r="AW755" i="1"/>
  <c r="AV755" i="1"/>
  <c r="AU755" i="1"/>
  <c r="AT755" i="1"/>
  <c r="CA754" i="1"/>
  <c r="BZ754" i="1"/>
  <c r="BW754" i="1"/>
  <c r="BU754" i="1"/>
  <c r="BS754" i="1"/>
  <c r="BR754" i="1"/>
  <c r="BQ754" i="1"/>
  <c r="BP754" i="1"/>
  <c r="BO754" i="1"/>
  <c r="BN754" i="1"/>
  <c r="BL754" i="1"/>
  <c r="BK754" i="1"/>
  <c r="BJ754" i="1"/>
  <c r="BI754" i="1"/>
  <c r="BH754" i="1"/>
  <c r="BG754" i="1"/>
  <c r="BF754" i="1"/>
  <c r="BB754" i="1"/>
  <c r="BA754" i="1"/>
  <c r="AZ754" i="1"/>
  <c r="AX754" i="1"/>
  <c r="AW754" i="1"/>
  <c r="AV754" i="1"/>
  <c r="AU754" i="1"/>
  <c r="AT754" i="1"/>
  <c r="CA753" i="1"/>
  <c r="BZ753" i="1"/>
  <c r="BW753" i="1"/>
  <c r="BU753" i="1"/>
  <c r="BS753" i="1"/>
  <c r="BR753" i="1"/>
  <c r="BQ753" i="1"/>
  <c r="BP753" i="1"/>
  <c r="BO753" i="1"/>
  <c r="BN753" i="1"/>
  <c r="BL753" i="1"/>
  <c r="BK753" i="1"/>
  <c r="BJ753" i="1"/>
  <c r="BI753" i="1"/>
  <c r="BH753" i="1"/>
  <c r="BG753" i="1"/>
  <c r="BF753" i="1"/>
  <c r="BB753" i="1"/>
  <c r="BA753" i="1"/>
  <c r="AZ753" i="1"/>
  <c r="AX753" i="1"/>
  <c r="AW753" i="1"/>
  <c r="AV753" i="1"/>
  <c r="AU753" i="1"/>
  <c r="AT753" i="1"/>
  <c r="CA752" i="1"/>
  <c r="BZ752" i="1"/>
  <c r="BW752" i="1"/>
  <c r="BU752" i="1"/>
  <c r="BS752" i="1"/>
  <c r="BR752" i="1"/>
  <c r="BQ752" i="1"/>
  <c r="BP752" i="1"/>
  <c r="BO752" i="1"/>
  <c r="BN752" i="1"/>
  <c r="BL752" i="1"/>
  <c r="BK752" i="1"/>
  <c r="BJ752" i="1"/>
  <c r="BI752" i="1"/>
  <c r="BH752" i="1"/>
  <c r="BG752" i="1"/>
  <c r="BF752" i="1"/>
  <c r="BB752" i="1"/>
  <c r="BA752" i="1"/>
  <c r="AZ752" i="1"/>
  <c r="AX752" i="1"/>
  <c r="AW752" i="1"/>
  <c r="AV752" i="1"/>
  <c r="AU752" i="1"/>
  <c r="AT752" i="1"/>
  <c r="CA751" i="1"/>
  <c r="BZ751" i="1"/>
  <c r="BW751" i="1"/>
  <c r="BU751" i="1"/>
  <c r="BS751" i="1"/>
  <c r="BR751" i="1"/>
  <c r="BQ751" i="1"/>
  <c r="BP751" i="1"/>
  <c r="BO751" i="1"/>
  <c r="BN751" i="1"/>
  <c r="BL751" i="1"/>
  <c r="BK751" i="1"/>
  <c r="BJ751" i="1"/>
  <c r="BI751" i="1"/>
  <c r="BH751" i="1"/>
  <c r="BG751" i="1"/>
  <c r="BF751" i="1"/>
  <c r="BB751" i="1"/>
  <c r="BA751" i="1"/>
  <c r="AZ751" i="1"/>
  <c r="AX751" i="1"/>
  <c r="AW751" i="1"/>
  <c r="AV751" i="1"/>
  <c r="AU751" i="1"/>
  <c r="AT751" i="1"/>
  <c r="CA750" i="1"/>
  <c r="BZ750" i="1"/>
  <c r="BW750" i="1"/>
  <c r="BU750" i="1"/>
  <c r="BS750" i="1"/>
  <c r="BR750" i="1"/>
  <c r="BQ750" i="1"/>
  <c r="BP750" i="1"/>
  <c r="BO750" i="1"/>
  <c r="BN750" i="1"/>
  <c r="BL750" i="1"/>
  <c r="BK750" i="1"/>
  <c r="BJ750" i="1"/>
  <c r="BI750" i="1"/>
  <c r="BH750" i="1"/>
  <c r="BG750" i="1"/>
  <c r="BF750" i="1"/>
  <c r="BB750" i="1"/>
  <c r="BA750" i="1"/>
  <c r="AZ750" i="1"/>
  <c r="AX750" i="1"/>
  <c r="AW750" i="1"/>
  <c r="AV750" i="1"/>
  <c r="AU750" i="1"/>
  <c r="AT750" i="1"/>
  <c r="CA749" i="1"/>
  <c r="BZ749" i="1"/>
  <c r="BW749" i="1"/>
  <c r="BU749" i="1"/>
  <c r="BS749" i="1"/>
  <c r="BR749" i="1"/>
  <c r="BQ749" i="1"/>
  <c r="BP749" i="1"/>
  <c r="BO749" i="1"/>
  <c r="BN749" i="1"/>
  <c r="BL749" i="1"/>
  <c r="BK749" i="1"/>
  <c r="BJ749" i="1"/>
  <c r="BI749" i="1"/>
  <c r="BH749" i="1"/>
  <c r="BG749" i="1"/>
  <c r="BF749" i="1"/>
  <c r="BB749" i="1"/>
  <c r="BA749" i="1"/>
  <c r="AZ749" i="1"/>
  <c r="AX749" i="1"/>
  <c r="AW749" i="1"/>
  <c r="AV749" i="1"/>
  <c r="AU749" i="1"/>
  <c r="AT749" i="1"/>
  <c r="CA748" i="1"/>
  <c r="BZ748" i="1"/>
  <c r="BW748" i="1"/>
  <c r="BU748" i="1"/>
  <c r="BS748" i="1"/>
  <c r="BR748" i="1"/>
  <c r="BQ748" i="1"/>
  <c r="BP748" i="1"/>
  <c r="BO748" i="1"/>
  <c r="BN748" i="1"/>
  <c r="BL748" i="1"/>
  <c r="BK748" i="1"/>
  <c r="BJ748" i="1"/>
  <c r="BI748" i="1"/>
  <c r="BH748" i="1"/>
  <c r="BG748" i="1"/>
  <c r="BF748" i="1"/>
  <c r="BB748" i="1"/>
  <c r="BA748" i="1"/>
  <c r="AZ748" i="1"/>
  <c r="AX748" i="1"/>
  <c r="AW748" i="1"/>
  <c r="AV748" i="1"/>
  <c r="AU748" i="1"/>
  <c r="AT748" i="1"/>
  <c r="CA747" i="1"/>
  <c r="BZ747" i="1"/>
  <c r="BW747" i="1"/>
  <c r="BU747" i="1"/>
  <c r="BS747" i="1"/>
  <c r="BR747" i="1"/>
  <c r="BQ747" i="1"/>
  <c r="BP747" i="1"/>
  <c r="BO747" i="1"/>
  <c r="BN747" i="1"/>
  <c r="BL747" i="1"/>
  <c r="BK747" i="1"/>
  <c r="BJ747" i="1"/>
  <c r="BI747" i="1"/>
  <c r="BH747" i="1"/>
  <c r="BG747" i="1"/>
  <c r="BF747" i="1"/>
  <c r="BB747" i="1"/>
  <c r="BA747" i="1"/>
  <c r="AZ747" i="1"/>
  <c r="AX747" i="1"/>
  <c r="AW747" i="1"/>
  <c r="AV747" i="1"/>
  <c r="AU747" i="1"/>
  <c r="AT747" i="1"/>
  <c r="CA746" i="1"/>
  <c r="BZ746" i="1"/>
  <c r="BW746" i="1"/>
  <c r="BU746" i="1"/>
  <c r="BS746" i="1"/>
  <c r="BR746" i="1"/>
  <c r="BQ746" i="1"/>
  <c r="BP746" i="1"/>
  <c r="BO746" i="1"/>
  <c r="BN746" i="1"/>
  <c r="BL746" i="1"/>
  <c r="BK746" i="1"/>
  <c r="BJ746" i="1"/>
  <c r="BI746" i="1"/>
  <c r="BH746" i="1"/>
  <c r="BG746" i="1"/>
  <c r="BF746" i="1"/>
  <c r="BB746" i="1"/>
  <c r="BA746" i="1"/>
  <c r="AZ746" i="1"/>
  <c r="AX746" i="1"/>
  <c r="AW746" i="1"/>
  <c r="AV746" i="1"/>
  <c r="AU746" i="1"/>
  <c r="AT746" i="1"/>
  <c r="CA745" i="1"/>
  <c r="BZ745" i="1"/>
  <c r="BW745" i="1"/>
  <c r="BU745" i="1"/>
  <c r="BS745" i="1"/>
  <c r="BR745" i="1"/>
  <c r="BQ745" i="1"/>
  <c r="BP745" i="1"/>
  <c r="BO745" i="1"/>
  <c r="BN745" i="1"/>
  <c r="BL745" i="1"/>
  <c r="BK745" i="1"/>
  <c r="BJ745" i="1"/>
  <c r="BI745" i="1"/>
  <c r="BH745" i="1"/>
  <c r="BG745" i="1"/>
  <c r="BF745" i="1"/>
  <c r="BB745" i="1"/>
  <c r="BA745" i="1"/>
  <c r="AZ745" i="1"/>
  <c r="AX745" i="1"/>
  <c r="AW745" i="1"/>
  <c r="AV745" i="1"/>
  <c r="AU745" i="1"/>
  <c r="AT745" i="1"/>
  <c r="CA744" i="1"/>
  <c r="BZ744" i="1"/>
  <c r="BW744" i="1"/>
  <c r="BU744" i="1"/>
  <c r="BS744" i="1"/>
  <c r="BR744" i="1"/>
  <c r="BQ744" i="1"/>
  <c r="BP744" i="1"/>
  <c r="BO744" i="1"/>
  <c r="BN744" i="1"/>
  <c r="BL744" i="1"/>
  <c r="BK744" i="1"/>
  <c r="BJ744" i="1"/>
  <c r="BI744" i="1"/>
  <c r="BH744" i="1"/>
  <c r="BG744" i="1"/>
  <c r="BF744" i="1"/>
  <c r="BB744" i="1"/>
  <c r="BA744" i="1"/>
  <c r="AZ744" i="1"/>
  <c r="AX744" i="1"/>
  <c r="AW744" i="1"/>
  <c r="AV744" i="1"/>
  <c r="AU744" i="1"/>
  <c r="AT744" i="1"/>
  <c r="CA743" i="1"/>
  <c r="BZ743" i="1"/>
  <c r="BW743" i="1"/>
  <c r="BU743" i="1"/>
  <c r="BS743" i="1"/>
  <c r="BR743" i="1"/>
  <c r="BQ743" i="1"/>
  <c r="BP743" i="1"/>
  <c r="BO743" i="1"/>
  <c r="BN743" i="1"/>
  <c r="BL743" i="1"/>
  <c r="BK743" i="1"/>
  <c r="BJ743" i="1"/>
  <c r="BI743" i="1"/>
  <c r="BH743" i="1"/>
  <c r="BG743" i="1"/>
  <c r="BF743" i="1"/>
  <c r="BB743" i="1"/>
  <c r="BA743" i="1"/>
  <c r="AZ743" i="1"/>
  <c r="AX743" i="1"/>
  <c r="AW743" i="1"/>
  <c r="AV743" i="1"/>
  <c r="AU743" i="1"/>
  <c r="AT743" i="1"/>
  <c r="CA742" i="1"/>
  <c r="BZ742" i="1"/>
  <c r="BW742" i="1"/>
  <c r="BU742" i="1"/>
  <c r="BS742" i="1"/>
  <c r="BR742" i="1"/>
  <c r="BQ742" i="1"/>
  <c r="BP742" i="1"/>
  <c r="BO742" i="1"/>
  <c r="BN742" i="1"/>
  <c r="BL742" i="1"/>
  <c r="BK742" i="1"/>
  <c r="BJ742" i="1"/>
  <c r="BI742" i="1"/>
  <c r="BH742" i="1"/>
  <c r="BG742" i="1"/>
  <c r="BF742" i="1"/>
  <c r="BB742" i="1"/>
  <c r="BA742" i="1"/>
  <c r="AZ742" i="1"/>
  <c r="AX742" i="1"/>
  <c r="AW742" i="1"/>
  <c r="AV742" i="1"/>
  <c r="AU742" i="1"/>
  <c r="AT742" i="1"/>
  <c r="CA741" i="1"/>
  <c r="BZ741" i="1"/>
  <c r="BW741" i="1"/>
  <c r="BU741" i="1"/>
  <c r="BS741" i="1"/>
  <c r="BR741" i="1"/>
  <c r="BQ741" i="1"/>
  <c r="BP741" i="1"/>
  <c r="BO741" i="1"/>
  <c r="BN741" i="1"/>
  <c r="BL741" i="1"/>
  <c r="BK741" i="1"/>
  <c r="BJ741" i="1"/>
  <c r="BI741" i="1"/>
  <c r="BH741" i="1"/>
  <c r="BG741" i="1"/>
  <c r="BF741" i="1"/>
  <c r="BB741" i="1"/>
  <c r="BA741" i="1"/>
  <c r="AZ741" i="1"/>
  <c r="AX741" i="1"/>
  <c r="AW741" i="1"/>
  <c r="AV741" i="1"/>
  <c r="AU741" i="1"/>
  <c r="AT741" i="1"/>
  <c r="CA740" i="1"/>
  <c r="BZ740" i="1"/>
  <c r="BW740" i="1"/>
  <c r="BU740" i="1"/>
  <c r="BS740" i="1"/>
  <c r="BR740" i="1"/>
  <c r="BQ740" i="1"/>
  <c r="BP740" i="1"/>
  <c r="BO740" i="1"/>
  <c r="BN740" i="1"/>
  <c r="BL740" i="1"/>
  <c r="BK740" i="1"/>
  <c r="BJ740" i="1"/>
  <c r="BI740" i="1"/>
  <c r="BH740" i="1"/>
  <c r="BG740" i="1"/>
  <c r="BF740" i="1"/>
  <c r="BB740" i="1"/>
  <c r="BA740" i="1"/>
  <c r="AZ740" i="1"/>
  <c r="AX740" i="1"/>
  <c r="AW740" i="1"/>
  <c r="AV740" i="1"/>
  <c r="AU740" i="1"/>
  <c r="AT740" i="1"/>
  <c r="CA739" i="1"/>
  <c r="BZ739" i="1"/>
  <c r="BW739" i="1"/>
  <c r="BU739" i="1"/>
  <c r="BS739" i="1"/>
  <c r="BR739" i="1"/>
  <c r="BQ739" i="1"/>
  <c r="BP739" i="1"/>
  <c r="BO739" i="1"/>
  <c r="BN739" i="1"/>
  <c r="BL739" i="1"/>
  <c r="BK739" i="1"/>
  <c r="BJ739" i="1"/>
  <c r="BI739" i="1"/>
  <c r="BH739" i="1"/>
  <c r="BG739" i="1"/>
  <c r="BF739" i="1"/>
  <c r="BB739" i="1"/>
  <c r="BA739" i="1"/>
  <c r="AZ739" i="1"/>
  <c r="AX739" i="1"/>
  <c r="AW739" i="1"/>
  <c r="AV739" i="1"/>
  <c r="AU739" i="1"/>
  <c r="AT739" i="1"/>
  <c r="CA738" i="1"/>
  <c r="BZ738" i="1"/>
  <c r="BW738" i="1"/>
  <c r="BU738" i="1"/>
  <c r="BS738" i="1"/>
  <c r="BR738" i="1"/>
  <c r="BQ738" i="1"/>
  <c r="BP738" i="1"/>
  <c r="BO738" i="1"/>
  <c r="BN738" i="1"/>
  <c r="BL738" i="1"/>
  <c r="BK738" i="1"/>
  <c r="BJ738" i="1"/>
  <c r="BI738" i="1"/>
  <c r="BH738" i="1"/>
  <c r="BG738" i="1"/>
  <c r="BF738" i="1"/>
  <c r="BB738" i="1"/>
  <c r="BA738" i="1"/>
  <c r="AZ738" i="1"/>
  <c r="AX738" i="1"/>
  <c r="AW738" i="1"/>
  <c r="AV738" i="1"/>
  <c r="AU738" i="1"/>
  <c r="AT738" i="1"/>
  <c r="CA737" i="1"/>
  <c r="BZ737" i="1"/>
  <c r="BW737" i="1"/>
  <c r="BU737" i="1"/>
  <c r="BS737" i="1"/>
  <c r="BR737" i="1"/>
  <c r="BQ737" i="1"/>
  <c r="BP737" i="1"/>
  <c r="BO737" i="1"/>
  <c r="BN737" i="1"/>
  <c r="BL737" i="1"/>
  <c r="BK737" i="1"/>
  <c r="BJ737" i="1"/>
  <c r="BI737" i="1"/>
  <c r="BH737" i="1"/>
  <c r="BG737" i="1"/>
  <c r="BF737" i="1"/>
  <c r="BB737" i="1"/>
  <c r="BA737" i="1"/>
  <c r="AZ737" i="1"/>
  <c r="AX737" i="1"/>
  <c r="AW737" i="1"/>
  <c r="AV737" i="1"/>
  <c r="AU737" i="1"/>
  <c r="AT737" i="1"/>
  <c r="CA736" i="1"/>
  <c r="BZ736" i="1"/>
  <c r="BW736" i="1"/>
  <c r="BU736" i="1"/>
  <c r="BS736" i="1"/>
  <c r="BR736" i="1"/>
  <c r="BQ736" i="1"/>
  <c r="BP736" i="1"/>
  <c r="BO736" i="1"/>
  <c r="BN736" i="1"/>
  <c r="BL736" i="1"/>
  <c r="BK736" i="1"/>
  <c r="BJ736" i="1"/>
  <c r="BI736" i="1"/>
  <c r="BH736" i="1"/>
  <c r="BG736" i="1"/>
  <c r="BF736" i="1"/>
  <c r="BB736" i="1"/>
  <c r="BA736" i="1"/>
  <c r="AZ736" i="1"/>
  <c r="AX736" i="1"/>
  <c r="AW736" i="1"/>
  <c r="AV736" i="1"/>
  <c r="AU736" i="1"/>
  <c r="AT736" i="1"/>
  <c r="CA735" i="1"/>
  <c r="BZ735" i="1"/>
  <c r="BW735" i="1"/>
  <c r="BU735" i="1"/>
  <c r="BS735" i="1"/>
  <c r="BR735" i="1"/>
  <c r="BQ735" i="1"/>
  <c r="BP735" i="1"/>
  <c r="BO735" i="1"/>
  <c r="BN735" i="1"/>
  <c r="BL735" i="1"/>
  <c r="BK735" i="1"/>
  <c r="BJ735" i="1"/>
  <c r="BI735" i="1"/>
  <c r="BH735" i="1"/>
  <c r="BG735" i="1"/>
  <c r="BF735" i="1"/>
  <c r="BB735" i="1"/>
  <c r="BA735" i="1"/>
  <c r="AZ735" i="1"/>
  <c r="AX735" i="1"/>
  <c r="AW735" i="1"/>
  <c r="AV735" i="1"/>
  <c r="AU735" i="1"/>
  <c r="AT735" i="1"/>
  <c r="CA734" i="1"/>
  <c r="BZ734" i="1"/>
  <c r="BW734" i="1"/>
  <c r="BU734" i="1"/>
  <c r="BS734" i="1"/>
  <c r="BR734" i="1"/>
  <c r="BQ734" i="1"/>
  <c r="BP734" i="1"/>
  <c r="BO734" i="1"/>
  <c r="BN734" i="1"/>
  <c r="BL734" i="1"/>
  <c r="BK734" i="1"/>
  <c r="BJ734" i="1"/>
  <c r="BI734" i="1"/>
  <c r="BH734" i="1"/>
  <c r="BG734" i="1"/>
  <c r="BF734" i="1"/>
  <c r="BB734" i="1"/>
  <c r="BA734" i="1"/>
  <c r="AZ734" i="1"/>
  <c r="AX734" i="1"/>
  <c r="AW734" i="1"/>
  <c r="AV734" i="1"/>
  <c r="AU734" i="1"/>
  <c r="AT734" i="1"/>
  <c r="CA733" i="1"/>
  <c r="BZ733" i="1"/>
  <c r="BW733" i="1"/>
  <c r="BU733" i="1"/>
  <c r="BS733" i="1"/>
  <c r="BR733" i="1"/>
  <c r="BQ733" i="1"/>
  <c r="BP733" i="1"/>
  <c r="BO733" i="1"/>
  <c r="BN733" i="1"/>
  <c r="BL733" i="1"/>
  <c r="BK733" i="1"/>
  <c r="BJ733" i="1"/>
  <c r="BI733" i="1"/>
  <c r="BH733" i="1"/>
  <c r="BG733" i="1"/>
  <c r="BF733" i="1"/>
  <c r="BB733" i="1"/>
  <c r="BA733" i="1"/>
  <c r="AZ733" i="1"/>
  <c r="AX733" i="1"/>
  <c r="AW733" i="1"/>
  <c r="AV733" i="1"/>
  <c r="AU733" i="1"/>
  <c r="AT733" i="1"/>
  <c r="CA732" i="1"/>
  <c r="BZ732" i="1"/>
  <c r="BW732" i="1"/>
  <c r="BU732" i="1"/>
  <c r="BS732" i="1"/>
  <c r="BR732" i="1"/>
  <c r="BQ732" i="1"/>
  <c r="BP732" i="1"/>
  <c r="BO732" i="1"/>
  <c r="BN732" i="1"/>
  <c r="BL732" i="1"/>
  <c r="BK732" i="1"/>
  <c r="BJ732" i="1"/>
  <c r="BI732" i="1"/>
  <c r="BH732" i="1"/>
  <c r="BG732" i="1"/>
  <c r="BF732" i="1"/>
  <c r="BB732" i="1"/>
  <c r="BA732" i="1"/>
  <c r="AZ732" i="1"/>
  <c r="AX732" i="1"/>
  <c r="AW732" i="1"/>
  <c r="AV732" i="1"/>
  <c r="AU732" i="1"/>
  <c r="AT732" i="1"/>
  <c r="CA731" i="1"/>
  <c r="BZ731" i="1"/>
  <c r="BW731" i="1"/>
  <c r="BU731" i="1"/>
  <c r="BS731" i="1"/>
  <c r="BR731" i="1"/>
  <c r="BQ731" i="1"/>
  <c r="BP731" i="1"/>
  <c r="BO731" i="1"/>
  <c r="BN731" i="1"/>
  <c r="BL731" i="1"/>
  <c r="BK731" i="1"/>
  <c r="BJ731" i="1"/>
  <c r="BI731" i="1"/>
  <c r="BH731" i="1"/>
  <c r="BG731" i="1"/>
  <c r="BF731" i="1"/>
  <c r="BB731" i="1"/>
  <c r="BA731" i="1"/>
  <c r="AZ731" i="1"/>
  <c r="AX731" i="1"/>
  <c r="AW731" i="1"/>
  <c r="AV731" i="1"/>
  <c r="AU731" i="1"/>
  <c r="AT731" i="1"/>
  <c r="CA730" i="1"/>
  <c r="BZ730" i="1"/>
  <c r="BW730" i="1"/>
  <c r="BU730" i="1"/>
  <c r="BS730" i="1"/>
  <c r="BR730" i="1"/>
  <c r="BQ730" i="1"/>
  <c r="BP730" i="1"/>
  <c r="BO730" i="1"/>
  <c r="BN730" i="1"/>
  <c r="BL730" i="1"/>
  <c r="BK730" i="1"/>
  <c r="BJ730" i="1"/>
  <c r="BI730" i="1"/>
  <c r="BH730" i="1"/>
  <c r="BG730" i="1"/>
  <c r="BF730" i="1"/>
  <c r="BB730" i="1"/>
  <c r="BA730" i="1"/>
  <c r="AZ730" i="1"/>
  <c r="AX730" i="1"/>
  <c r="AW730" i="1"/>
  <c r="AV730" i="1"/>
  <c r="AU730" i="1"/>
  <c r="AT730" i="1"/>
  <c r="CA729" i="1"/>
  <c r="BZ729" i="1"/>
  <c r="BW729" i="1"/>
  <c r="BU729" i="1"/>
  <c r="BS729" i="1"/>
  <c r="BR729" i="1"/>
  <c r="BQ729" i="1"/>
  <c r="BP729" i="1"/>
  <c r="BO729" i="1"/>
  <c r="BN729" i="1"/>
  <c r="BL729" i="1"/>
  <c r="BK729" i="1"/>
  <c r="BJ729" i="1"/>
  <c r="BI729" i="1"/>
  <c r="BH729" i="1"/>
  <c r="BG729" i="1"/>
  <c r="BF729" i="1"/>
  <c r="BB729" i="1"/>
  <c r="BA729" i="1"/>
  <c r="AZ729" i="1"/>
  <c r="AX729" i="1"/>
  <c r="AW729" i="1"/>
  <c r="AV729" i="1"/>
  <c r="AU729" i="1"/>
  <c r="AT729" i="1"/>
  <c r="CA728" i="1"/>
  <c r="BZ728" i="1"/>
  <c r="BW728" i="1"/>
  <c r="BU728" i="1"/>
  <c r="BS728" i="1"/>
  <c r="BR728" i="1"/>
  <c r="BQ728" i="1"/>
  <c r="BP728" i="1"/>
  <c r="BO728" i="1"/>
  <c r="BN728" i="1"/>
  <c r="BL728" i="1"/>
  <c r="BK728" i="1"/>
  <c r="BJ728" i="1"/>
  <c r="BI728" i="1"/>
  <c r="BH728" i="1"/>
  <c r="BG728" i="1"/>
  <c r="BF728" i="1"/>
  <c r="BB728" i="1"/>
  <c r="BA728" i="1"/>
  <c r="AZ728" i="1"/>
  <c r="AX728" i="1"/>
  <c r="AW728" i="1"/>
  <c r="AV728" i="1"/>
  <c r="AU728" i="1"/>
  <c r="AT728" i="1"/>
  <c r="CA727" i="1"/>
  <c r="BZ727" i="1"/>
  <c r="BW727" i="1"/>
  <c r="BU727" i="1"/>
  <c r="BS727" i="1"/>
  <c r="BR727" i="1"/>
  <c r="BQ727" i="1"/>
  <c r="BP727" i="1"/>
  <c r="BO727" i="1"/>
  <c r="BN727" i="1"/>
  <c r="BL727" i="1"/>
  <c r="BK727" i="1"/>
  <c r="BJ727" i="1"/>
  <c r="BI727" i="1"/>
  <c r="BH727" i="1"/>
  <c r="BG727" i="1"/>
  <c r="BF727" i="1"/>
  <c r="BB727" i="1"/>
  <c r="BA727" i="1"/>
  <c r="AZ727" i="1"/>
  <c r="AX727" i="1"/>
  <c r="AW727" i="1"/>
  <c r="AV727" i="1"/>
  <c r="AU727" i="1"/>
  <c r="AT727" i="1"/>
  <c r="CA726" i="1"/>
  <c r="BZ726" i="1"/>
  <c r="BW726" i="1"/>
  <c r="BU726" i="1"/>
  <c r="BS726" i="1"/>
  <c r="BR726" i="1"/>
  <c r="BQ726" i="1"/>
  <c r="BP726" i="1"/>
  <c r="BO726" i="1"/>
  <c r="BN726" i="1"/>
  <c r="BL726" i="1"/>
  <c r="BK726" i="1"/>
  <c r="BJ726" i="1"/>
  <c r="BI726" i="1"/>
  <c r="BH726" i="1"/>
  <c r="BG726" i="1"/>
  <c r="BF726" i="1"/>
  <c r="BB726" i="1"/>
  <c r="BA726" i="1"/>
  <c r="AZ726" i="1"/>
  <c r="AX726" i="1"/>
  <c r="AW726" i="1"/>
  <c r="AV726" i="1"/>
  <c r="AU726" i="1"/>
  <c r="AT726" i="1"/>
  <c r="CA725" i="1"/>
  <c r="BZ725" i="1"/>
  <c r="BW725" i="1"/>
  <c r="BU725" i="1"/>
  <c r="BS725" i="1"/>
  <c r="BR725" i="1"/>
  <c r="BQ725" i="1"/>
  <c r="BP725" i="1"/>
  <c r="BO725" i="1"/>
  <c r="BN725" i="1"/>
  <c r="BL725" i="1"/>
  <c r="BK725" i="1"/>
  <c r="BJ725" i="1"/>
  <c r="BI725" i="1"/>
  <c r="BH725" i="1"/>
  <c r="BG725" i="1"/>
  <c r="BF725" i="1"/>
  <c r="BB725" i="1"/>
  <c r="BA725" i="1"/>
  <c r="AZ725" i="1"/>
  <c r="AX725" i="1"/>
  <c r="AW725" i="1"/>
  <c r="AV725" i="1"/>
  <c r="AU725" i="1"/>
  <c r="AT725" i="1"/>
  <c r="CA724" i="1"/>
  <c r="BZ724" i="1"/>
  <c r="BW724" i="1"/>
  <c r="BU724" i="1"/>
  <c r="BS724" i="1"/>
  <c r="BR724" i="1"/>
  <c r="BQ724" i="1"/>
  <c r="BP724" i="1"/>
  <c r="BO724" i="1"/>
  <c r="BN724" i="1"/>
  <c r="BL724" i="1"/>
  <c r="BK724" i="1"/>
  <c r="BJ724" i="1"/>
  <c r="BI724" i="1"/>
  <c r="BH724" i="1"/>
  <c r="BG724" i="1"/>
  <c r="BF724" i="1"/>
  <c r="BB724" i="1"/>
  <c r="BA724" i="1"/>
  <c r="AZ724" i="1"/>
  <c r="AX724" i="1"/>
  <c r="AW724" i="1"/>
  <c r="AV724" i="1"/>
  <c r="AU724" i="1"/>
  <c r="AT724" i="1"/>
  <c r="CA723" i="1"/>
  <c r="BZ723" i="1"/>
  <c r="BW723" i="1"/>
  <c r="BU723" i="1"/>
  <c r="BS723" i="1"/>
  <c r="BR723" i="1"/>
  <c r="BQ723" i="1"/>
  <c r="BP723" i="1"/>
  <c r="BO723" i="1"/>
  <c r="BN723" i="1"/>
  <c r="BL723" i="1"/>
  <c r="BK723" i="1"/>
  <c r="BJ723" i="1"/>
  <c r="BI723" i="1"/>
  <c r="BH723" i="1"/>
  <c r="BG723" i="1"/>
  <c r="BF723" i="1"/>
  <c r="BB723" i="1"/>
  <c r="BA723" i="1"/>
  <c r="AZ723" i="1"/>
  <c r="AX723" i="1"/>
  <c r="AW723" i="1"/>
  <c r="AV723" i="1"/>
  <c r="AU723" i="1"/>
  <c r="AT723" i="1"/>
  <c r="CA722" i="1"/>
  <c r="BZ722" i="1"/>
  <c r="BW722" i="1"/>
  <c r="BU722" i="1"/>
  <c r="BS722" i="1"/>
  <c r="BR722" i="1"/>
  <c r="BQ722" i="1"/>
  <c r="BP722" i="1"/>
  <c r="BO722" i="1"/>
  <c r="BN722" i="1"/>
  <c r="BL722" i="1"/>
  <c r="BK722" i="1"/>
  <c r="BJ722" i="1"/>
  <c r="BI722" i="1"/>
  <c r="BH722" i="1"/>
  <c r="BG722" i="1"/>
  <c r="BF722" i="1"/>
  <c r="BB722" i="1"/>
  <c r="BA722" i="1"/>
  <c r="AZ722" i="1"/>
  <c r="AX722" i="1"/>
  <c r="AW722" i="1"/>
  <c r="AV722" i="1"/>
  <c r="AU722" i="1"/>
  <c r="AT722" i="1"/>
  <c r="CA721" i="1"/>
  <c r="BZ721" i="1"/>
  <c r="BW721" i="1"/>
  <c r="BU721" i="1"/>
  <c r="BS721" i="1"/>
  <c r="BR721" i="1"/>
  <c r="BQ721" i="1"/>
  <c r="BP721" i="1"/>
  <c r="BO721" i="1"/>
  <c r="BN721" i="1"/>
  <c r="BL721" i="1"/>
  <c r="BK721" i="1"/>
  <c r="BJ721" i="1"/>
  <c r="BI721" i="1"/>
  <c r="BH721" i="1"/>
  <c r="BG721" i="1"/>
  <c r="BF721" i="1"/>
  <c r="BB721" i="1"/>
  <c r="BA721" i="1"/>
  <c r="AZ721" i="1"/>
  <c r="AX721" i="1"/>
  <c r="AW721" i="1"/>
  <c r="AV721" i="1"/>
  <c r="AU721" i="1"/>
  <c r="AT721" i="1"/>
  <c r="CA720" i="1"/>
  <c r="BZ720" i="1"/>
  <c r="BW720" i="1"/>
  <c r="BU720" i="1"/>
  <c r="BS720" i="1"/>
  <c r="BR720" i="1"/>
  <c r="BQ720" i="1"/>
  <c r="BP720" i="1"/>
  <c r="BO720" i="1"/>
  <c r="BN720" i="1"/>
  <c r="BL720" i="1"/>
  <c r="BK720" i="1"/>
  <c r="BJ720" i="1"/>
  <c r="BI720" i="1"/>
  <c r="BH720" i="1"/>
  <c r="BG720" i="1"/>
  <c r="BF720" i="1"/>
  <c r="BB720" i="1"/>
  <c r="BA720" i="1"/>
  <c r="AZ720" i="1"/>
  <c r="AX720" i="1"/>
  <c r="AW720" i="1"/>
  <c r="AV720" i="1"/>
  <c r="AU720" i="1"/>
  <c r="AT720" i="1"/>
  <c r="CA719" i="1"/>
  <c r="BZ719" i="1"/>
  <c r="BW719" i="1"/>
  <c r="BU719" i="1"/>
  <c r="BS719" i="1"/>
  <c r="BR719" i="1"/>
  <c r="BQ719" i="1"/>
  <c r="BP719" i="1"/>
  <c r="BO719" i="1"/>
  <c r="BN719" i="1"/>
  <c r="BL719" i="1"/>
  <c r="BK719" i="1"/>
  <c r="BJ719" i="1"/>
  <c r="BI719" i="1"/>
  <c r="BH719" i="1"/>
  <c r="BG719" i="1"/>
  <c r="BF719" i="1"/>
  <c r="BB719" i="1"/>
  <c r="BA719" i="1"/>
  <c r="AZ719" i="1"/>
  <c r="AX719" i="1"/>
  <c r="AW719" i="1"/>
  <c r="AV719" i="1"/>
  <c r="AU719" i="1"/>
  <c r="AT719" i="1"/>
  <c r="CA718" i="1"/>
  <c r="BZ718" i="1"/>
  <c r="BW718" i="1"/>
  <c r="BU718" i="1"/>
  <c r="BS718" i="1"/>
  <c r="BR718" i="1"/>
  <c r="BQ718" i="1"/>
  <c r="BP718" i="1"/>
  <c r="BO718" i="1"/>
  <c r="BN718" i="1"/>
  <c r="BL718" i="1"/>
  <c r="BK718" i="1"/>
  <c r="BJ718" i="1"/>
  <c r="BI718" i="1"/>
  <c r="BH718" i="1"/>
  <c r="BG718" i="1"/>
  <c r="BF718" i="1"/>
  <c r="BB718" i="1"/>
  <c r="BA718" i="1"/>
  <c r="AZ718" i="1"/>
  <c r="AX718" i="1"/>
  <c r="AW718" i="1"/>
  <c r="AV718" i="1"/>
  <c r="AU718" i="1"/>
  <c r="AT718" i="1"/>
  <c r="CA717" i="1"/>
  <c r="BZ717" i="1"/>
  <c r="BW717" i="1"/>
  <c r="BU717" i="1"/>
  <c r="BS717" i="1"/>
  <c r="BR717" i="1"/>
  <c r="BQ717" i="1"/>
  <c r="BP717" i="1"/>
  <c r="BO717" i="1"/>
  <c r="BN717" i="1"/>
  <c r="BL717" i="1"/>
  <c r="BK717" i="1"/>
  <c r="BJ717" i="1"/>
  <c r="BI717" i="1"/>
  <c r="BH717" i="1"/>
  <c r="BG717" i="1"/>
  <c r="BF717" i="1"/>
  <c r="BB717" i="1"/>
  <c r="BA717" i="1"/>
  <c r="AZ717" i="1"/>
  <c r="AX717" i="1"/>
  <c r="AW717" i="1"/>
  <c r="AV717" i="1"/>
  <c r="AU717" i="1"/>
  <c r="AT717" i="1"/>
  <c r="CA716" i="1"/>
  <c r="BZ716" i="1"/>
  <c r="BW716" i="1"/>
  <c r="BU716" i="1"/>
  <c r="BS716" i="1"/>
  <c r="BR716" i="1"/>
  <c r="BQ716" i="1"/>
  <c r="BP716" i="1"/>
  <c r="BO716" i="1"/>
  <c r="BN716" i="1"/>
  <c r="BL716" i="1"/>
  <c r="BK716" i="1"/>
  <c r="BJ716" i="1"/>
  <c r="BI716" i="1"/>
  <c r="BH716" i="1"/>
  <c r="BG716" i="1"/>
  <c r="BF716" i="1"/>
  <c r="BB716" i="1"/>
  <c r="BA716" i="1"/>
  <c r="AZ716" i="1"/>
  <c r="AX716" i="1"/>
  <c r="AW716" i="1"/>
  <c r="AV716" i="1"/>
  <c r="AU716" i="1"/>
  <c r="AT716" i="1"/>
  <c r="CA715" i="1"/>
  <c r="BZ715" i="1"/>
  <c r="BW715" i="1"/>
  <c r="BU715" i="1"/>
  <c r="BS715" i="1"/>
  <c r="BR715" i="1"/>
  <c r="BQ715" i="1"/>
  <c r="BP715" i="1"/>
  <c r="BO715" i="1"/>
  <c r="BN715" i="1"/>
  <c r="BL715" i="1"/>
  <c r="BK715" i="1"/>
  <c r="BJ715" i="1"/>
  <c r="BI715" i="1"/>
  <c r="BH715" i="1"/>
  <c r="BG715" i="1"/>
  <c r="BF715" i="1"/>
  <c r="BB715" i="1"/>
  <c r="BA715" i="1"/>
  <c r="AZ715" i="1"/>
  <c r="AX715" i="1"/>
  <c r="AW715" i="1"/>
  <c r="AV715" i="1"/>
  <c r="AU715" i="1"/>
  <c r="AT715" i="1"/>
  <c r="CA714" i="1"/>
  <c r="BZ714" i="1"/>
  <c r="BW714" i="1"/>
  <c r="BU714" i="1"/>
  <c r="BS714" i="1"/>
  <c r="BR714" i="1"/>
  <c r="BQ714" i="1"/>
  <c r="BP714" i="1"/>
  <c r="BO714" i="1"/>
  <c r="BN714" i="1"/>
  <c r="BL714" i="1"/>
  <c r="BK714" i="1"/>
  <c r="BJ714" i="1"/>
  <c r="BI714" i="1"/>
  <c r="BH714" i="1"/>
  <c r="BG714" i="1"/>
  <c r="BF714" i="1"/>
  <c r="BB714" i="1"/>
  <c r="BA714" i="1"/>
  <c r="AZ714" i="1"/>
  <c r="AX714" i="1"/>
  <c r="AW714" i="1"/>
  <c r="AV714" i="1"/>
  <c r="AU714" i="1"/>
  <c r="AT714" i="1"/>
  <c r="CA713" i="1"/>
  <c r="BZ713" i="1"/>
  <c r="BW713" i="1"/>
  <c r="BU713" i="1"/>
  <c r="BS713" i="1"/>
  <c r="BR713" i="1"/>
  <c r="BQ713" i="1"/>
  <c r="BP713" i="1"/>
  <c r="BO713" i="1"/>
  <c r="BN713" i="1"/>
  <c r="BL713" i="1"/>
  <c r="BK713" i="1"/>
  <c r="BJ713" i="1"/>
  <c r="BI713" i="1"/>
  <c r="BH713" i="1"/>
  <c r="BG713" i="1"/>
  <c r="BF713" i="1"/>
  <c r="BB713" i="1"/>
  <c r="BA713" i="1"/>
  <c r="AZ713" i="1"/>
  <c r="AX713" i="1"/>
  <c r="AW713" i="1"/>
  <c r="AV713" i="1"/>
  <c r="AU713" i="1"/>
  <c r="AT713" i="1"/>
  <c r="CA712" i="1"/>
  <c r="BZ712" i="1"/>
  <c r="BW712" i="1"/>
  <c r="BU712" i="1"/>
  <c r="BS712" i="1"/>
  <c r="BR712" i="1"/>
  <c r="BQ712" i="1"/>
  <c r="BP712" i="1"/>
  <c r="BO712" i="1"/>
  <c r="BN712" i="1"/>
  <c r="BL712" i="1"/>
  <c r="BK712" i="1"/>
  <c r="BJ712" i="1"/>
  <c r="BI712" i="1"/>
  <c r="BH712" i="1"/>
  <c r="BG712" i="1"/>
  <c r="BF712" i="1"/>
  <c r="BB712" i="1"/>
  <c r="BA712" i="1"/>
  <c r="AZ712" i="1"/>
  <c r="AX712" i="1"/>
  <c r="AW712" i="1"/>
  <c r="AV712" i="1"/>
  <c r="AU712" i="1"/>
  <c r="AT712" i="1"/>
  <c r="CA711" i="1"/>
  <c r="BZ711" i="1"/>
  <c r="BW711" i="1"/>
  <c r="BU711" i="1"/>
  <c r="BS711" i="1"/>
  <c r="BR711" i="1"/>
  <c r="BQ711" i="1"/>
  <c r="BP711" i="1"/>
  <c r="BO711" i="1"/>
  <c r="BN711" i="1"/>
  <c r="BL711" i="1"/>
  <c r="BK711" i="1"/>
  <c r="BJ711" i="1"/>
  <c r="BI711" i="1"/>
  <c r="BH711" i="1"/>
  <c r="BG711" i="1"/>
  <c r="BF711" i="1"/>
  <c r="BB711" i="1"/>
  <c r="BA711" i="1"/>
  <c r="AZ711" i="1"/>
  <c r="AX711" i="1"/>
  <c r="AW711" i="1"/>
  <c r="AV711" i="1"/>
  <c r="AU711" i="1"/>
  <c r="AT711" i="1"/>
  <c r="CA710" i="1"/>
  <c r="BZ710" i="1"/>
  <c r="BW710" i="1"/>
  <c r="BU710" i="1"/>
  <c r="BS710" i="1"/>
  <c r="BR710" i="1"/>
  <c r="BQ710" i="1"/>
  <c r="BP710" i="1"/>
  <c r="BO710" i="1"/>
  <c r="BN710" i="1"/>
  <c r="BL710" i="1"/>
  <c r="BK710" i="1"/>
  <c r="BJ710" i="1"/>
  <c r="BI710" i="1"/>
  <c r="BH710" i="1"/>
  <c r="BG710" i="1"/>
  <c r="BF710" i="1"/>
  <c r="BB710" i="1"/>
  <c r="BA710" i="1"/>
  <c r="AZ710" i="1"/>
  <c r="AX710" i="1"/>
  <c r="AW710" i="1"/>
  <c r="AV710" i="1"/>
  <c r="AU710" i="1"/>
  <c r="AT710" i="1"/>
  <c r="CA709" i="1"/>
  <c r="BZ709" i="1"/>
  <c r="BW709" i="1"/>
  <c r="BU709" i="1"/>
  <c r="BS709" i="1"/>
  <c r="BR709" i="1"/>
  <c r="BQ709" i="1"/>
  <c r="BP709" i="1"/>
  <c r="BO709" i="1"/>
  <c r="BN709" i="1"/>
  <c r="BL709" i="1"/>
  <c r="BK709" i="1"/>
  <c r="BJ709" i="1"/>
  <c r="BI709" i="1"/>
  <c r="BH709" i="1"/>
  <c r="BG709" i="1"/>
  <c r="BF709" i="1"/>
  <c r="BB709" i="1"/>
  <c r="BA709" i="1"/>
  <c r="AZ709" i="1"/>
  <c r="AX709" i="1"/>
  <c r="AW709" i="1"/>
  <c r="AV709" i="1"/>
  <c r="AU709" i="1"/>
  <c r="AT709" i="1"/>
  <c r="CA708" i="1"/>
  <c r="BZ708" i="1"/>
  <c r="BW708" i="1"/>
  <c r="BU708" i="1"/>
  <c r="BS708" i="1"/>
  <c r="BR708" i="1"/>
  <c r="BQ708" i="1"/>
  <c r="BP708" i="1"/>
  <c r="BO708" i="1"/>
  <c r="BN708" i="1"/>
  <c r="BL708" i="1"/>
  <c r="BK708" i="1"/>
  <c r="BJ708" i="1"/>
  <c r="BI708" i="1"/>
  <c r="BH708" i="1"/>
  <c r="BG708" i="1"/>
  <c r="BF708" i="1"/>
  <c r="BB708" i="1"/>
  <c r="BA708" i="1"/>
  <c r="AZ708" i="1"/>
  <c r="AX708" i="1"/>
  <c r="AW708" i="1"/>
  <c r="AV708" i="1"/>
  <c r="AU708" i="1"/>
  <c r="AT708" i="1"/>
  <c r="CA707" i="1"/>
  <c r="BZ707" i="1"/>
  <c r="BW707" i="1"/>
  <c r="BU707" i="1"/>
  <c r="BS707" i="1"/>
  <c r="BR707" i="1"/>
  <c r="BQ707" i="1"/>
  <c r="BP707" i="1"/>
  <c r="BO707" i="1"/>
  <c r="BN707" i="1"/>
  <c r="BL707" i="1"/>
  <c r="BK707" i="1"/>
  <c r="BJ707" i="1"/>
  <c r="BI707" i="1"/>
  <c r="BH707" i="1"/>
  <c r="BG707" i="1"/>
  <c r="BF707" i="1"/>
  <c r="BB707" i="1"/>
  <c r="BA707" i="1"/>
  <c r="AZ707" i="1"/>
  <c r="AX707" i="1"/>
  <c r="AW707" i="1"/>
  <c r="AV707" i="1"/>
  <c r="AU707" i="1"/>
  <c r="AT707" i="1"/>
  <c r="CA706" i="1"/>
  <c r="BZ706" i="1"/>
  <c r="BW706" i="1"/>
  <c r="BU706" i="1"/>
  <c r="BS706" i="1"/>
  <c r="BR706" i="1"/>
  <c r="BQ706" i="1"/>
  <c r="BP706" i="1"/>
  <c r="BO706" i="1"/>
  <c r="BN706" i="1"/>
  <c r="BL706" i="1"/>
  <c r="BK706" i="1"/>
  <c r="BJ706" i="1"/>
  <c r="BI706" i="1"/>
  <c r="BH706" i="1"/>
  <c r="BG706" i="1"/>
  <c r="BF706" i="1"/>
  <c r="BB706" i="1"/>
  <c r="BA706" i="1"/>
  <c r="AZ706" i="1"/>
  <c r="AX706" i="1"/>
  <c r="AW706" i="1"/>
  <c r="AV706" i="1"/>
  <c r="AU706" i="1"/>
  <c r="AT706" i="1"/>
  <c r="CA705" i="1"/>
  <c r="BZ705" i="1"/>
  <c r="BW705" i="1"/>
  <c r="BU705" i="1"/>
  <c r="BS705" i="1"/>
  <c r="BR705" i="1"/>
  <c r="BQ705" i="1"/>
  <c r="BP705" i="1"/>
  <c r="BO705" i="1"/>
  <c r="BN705" i="1"/>
  <c r="BL705" i="1"/>
  <c r="BK705" i="1"/>
  <c r="BJ705" i="1"/>
  <c r="BI705" i="1"/>
  <c r="BH705" i="1"/>
  <c r="BG705" i="1"/>
  <c r="BF705" i="1"/>
  <c r="BB705" i="1"/>
  <c r="BA705" i="1"/>
  <c r="AZ705" i="1"/>
  <c r="AX705" i="1"/>
  <c r="AW705" i="1"/>
  <c r="AV705" i="1"/>
  <c r="AU705" i="1"/>
  <c r="AT705" i="1"/>
  <c r="CA704" i="1"/>
  <c r="BZ704" i="1"/>
  <c r="BW704" i="1"/>
  <c r="BU704" i="1"/>
  <c r="BS704" i="1"/>
  <c r="BR704" i="1"/>
  <c r="BQ704" i="1"/>
  <c r="BP704" i="1"/>
  <c r="BO704" i="1"/>
  <c r="BN704" i="1"/>
  <c r="BL704" i="1"/>
  <c r="BK704" i="1"/>
  <c r="BJ704" i="1"/>
  <c r="BI704" i="1"/>
  <c r="BH704" i="1"/>
  <c r="BG704" i="1"/>
  <c r="BF704" i="1"/>
  <c r="BB704" i="1"/>
  <c r="BA704" i="1"/>
  <c r="AZ704" i="1"/>
  <c r="AX704" i="1"/>
  <c r="AW704" i="1"/>
  <c r="AV704" i="1"/>
  <c r="AU704" i="1"/>
  <c r="AT704" i="1"/>
  <c r="CA703" i="1"/>
  <c r="BZ703" i="1"/>
  <c r="BW703" i="1"/>
  <c r="BU703" i="1"/>
  <c r="BS703" i="1"/>
  <c r="BR703" i="1"/>
  <c r="BQ703" i="1"/>
  <c r="BP703" i="1"/>
  <c r="BO703" i="1"/>
  <c r="BN703" i="1"/>
  <c r="BL703" i="1"/>
  <c r="BK703" i="1"/>
  <c r="BJ703" i="1"/>
  <c r="BI703" i="1"/>
  <c r="BH703" i="1"/>
  <c r="BG703" i="1"/>
  <c r="BF703" i="1"/>
  <c r="BB703" i="1"/>
  <c r="BA703" i="1"/>
  <c r="AZ703" i="1"/>
  <c r="AX703" i="1"/>
  <c r="AW703" i="1"/>
  <c r="AV703" i="1"/>
  <c r="AU703" i="1"/>
  <c r="AT703" i="1"/>
  <c r="CA702" i="1"/>
  <c r="BZ702" i="1"/>
  <c r="BW702" i="1"/>
  <c r="BU702" i="1"/>
  <c r="BS702" i="1"/>
  <c r="BR702" i="1"/>
  <c r="BQ702" i="1"/>
  <c r="BP702" i="1"/>
  <c r="BO702" i="1"/>
  <c r="BN702" i="1"/>
  <c r="BL702" i="1"/>
  <c r="BK702" i="1"/>
  <c r="BJ702" i="1"/>
  <c r="BI702" i="1"/>
  <c r="BH702" i="1"/>
  <c r="BG702" i="1"/>
  <c r="BF702" i="1"/>
  <c r="BB702" i="1"/>
  <c r="BA702" i="1"/>
  <c r="AZ702" i="1"/>
  <c r="AX702" i="1"/>
  <c r="AW702" i="1"/>
  <c r="AV702" i="1"/>
  <c r="AU702" i="1"/>
  <c r="AT702" i="1"/>
  <c r="CA701" i="1"/>
  <c r="BZ701" i="1"/>
  <c r="BW701" i="1"/>
  <c r="BU701" i="1"/>
  <c r="BS701" i="1"/>
  <c r="BR701" i="1"/>
  <c r="BQ701" i="1"/>
  <c r="BP701" i="1"/>
  <c r="BO701" i="1"/>
  <c r="BN701" i="1"/>
  <c r="BL701" i="1"/>
  <c r="BK701" i="1"/>
  <c r="BJ701" i="1"/>
  <c r="BI701" i="1"/>
  <c r="BH701" i="1"/>
  <c r="BG701" i="1"/>
  <c r="BF701" i="1"/>
  <c r="BB701" i="1"/>
  <c r="BA701" i="1"/>
  <c r="AZ701" i="1"/>
  <c r="AX701" i="1"/>
  <c r="AW701" i="1"/>
  <c r="AV701" i="1"/>
  <c r="AU701" i="1"/>
  <c r="AT701" i="1"/>
  <c r="CA700" i="1"/>
  <c r="BZ700" i="1"/>
  <c r="BW700" i="1"/>
  <c r="BU700" i="1"/>
  <c r="BS700" i="1"/>
  <c r="BR700" i="1"/>
  <c r="BQ700" i="1"/>
  <c r="BP700" i="1"/>
  <c r="BO700" i="1"/>
  <c r="BN700" i="1"/>
  <c r="BL700" i="1"/>
  <c r="BK700" i="1"/>
  <c r="BJ700" i="1"/>
  <c r="BI700" i="1"/>
  <c r="BH700" i="1"/>
  <c r="BG700" i="1"/>
  <c r="BF700" i="1"/>
  <c r="BB700" i="1"/>
  <c r="BA700" i="1"/>
  <c r="AZ700" i="1"/>
  <c r="AX700" i="1"/>
  <c r="AW700" i="1"/>
  <c r="AV700" i="1"/>
  <c r="AU700" i="1"/>
  <c r="AT700" i="1"/>
  <c r="CA699" i="1"/>
  <c r="BZ699" i="1"/>
  <c r="BW699" i="1"/>
  <c r="BU699" i="1"/>
  <c r="BS699" i="1"/>
  <c r="BR699" i="1"/>
  <c r="BQ699" i="1"/>
  <c r="BP699" i="1"/>
  <c r="BO699" i="1"/>
  <c r="BN699" i="1"/>
  <c r="BL699" i="1"/>
  <c r="BK699" i="1"/>
  <c r="BJ699" i="1"/>
  <c r="BI699" i="1"/>
  <c r="BH699" i="1"/>
  <c r="BG699" i="1"/>
  <c r="BF699" i="1"/>
  <c r="BB699" i="1"/>
  <c r="BA699" i="1"/>
  <c r="AZ699" i="1"/>
  <c r="AX699" i="1"/>
  <c r="AW699" i="1"/>
  <c r="AV699" i="1"/>
  <c r="AU699" i="1"/>
  <c r="AT699" i="1"/>
  <c r="CA698" i="1"/>
  <c r="BZ698" i="1"/>
  <c r="BW698" i="1"/>
  <c r="BU698" i="1"/>
  <c r="BS698" i="1"/>
  <c r="BR698" i="1"/>
  <c r="BQ698" i="1"/>
  <c r="BP698" i="1"/>
  <c r="BO698" i="1"/>
  <c r="BN698" i="1"/>
  <c r="BL698" i="1"/>
  <c r="BK698" i="1"/>
  <c r="BJ698" i="1"/>
  <c r="BI698" i="1"/>
  <c r="BH698" i="1"/>
  <c r="BG698" i="1"/>
  <c r="BF698" i="1"/>
  <c r="BB698" i="1"/>
  <c r="BA698" i="1"/>
  <c r="AZ698" i="1"/>
  <c r="AX698" i="1"/>
  <c r="AW698" i="1"/>
  <c r="AV698" i="1"/>
  <c r="AU698" i="1"/>
  <c r="AT698" i="1"/>
  <c r="CA697" i="1"/>
  <c r="BZ697" i="1"/>
  <c r="BW697" i="1"/>
  <c r="BU697" i="1"/>
  <c r="BS697" i="1"/>
  <c r="BR697" i="1"/>
  <c r="BQ697" i="1"/>
  <c r="BP697" i="1"/>
  <c r="BO697" i="1"/>
  <c r="BN697" i="1"/>
  <c r="BL697" i="1"/>
  <c r="BK697" i="1"/>
  <c r="BJ697" i="1"/>
  <c r="BI697" i="1"/>
  <c r="BH697" i="1"/>
  <c r="BG697" i="1"/>
  <c r="BF697" i="1"/>
  <c r="BB697" i="1"/>
  <c r="BA697" i="1"/>
  <c r="AZ697" i="1"/>
  <c r="AX697" i="1"/>
  <c r="AW697" i="1"/>
  <c r="AV697" i="1"/>
  <c r="AU697" i="1"/>
  <c r="AT697" i="1"/>
  <c r="CA696" i="1"/>
  <c r="BZ696" i="1"/>
  <c r="BW696" i="1"/>
  <c r="BU696" i="1"/>
  <c r="BS696" i="1"/>
  <c r="BR696" i="1"/>
  <c r="BQ696" i="1"/>
  <c r="BP696" i="1"/>
  <c r="BO696" i="1"/>
  <c r="BN696" i="1"/>
  <c r="BL696" i="1"/>
  <c r="BK696" i="1"/>
  <c r="BJ696" i="1"/>
  <c r="BI696" i="1"/>
  <c r="BH696" i="1"/>
  <c r="BG696" i="1"/>
  <c r="BF696" i="1"/>
  <c r="BB696" i="1"/>
  <c r="BA696" i="1"/>
  <c r="AZ696" i="1"/>
  <c r="AX696" i="1"/>
  <c r="AW696" i="1"/>
  <c r="AV696" i="1"/>
  <c r="AU696" i="1"/>
  <c r="AT696" i="1"/>
  <c r="CA695" i="1"/>
  <c r="BZ695" i="1"/>
  <c r="BW695" i="1"/>
  <c r="BU695" i="1"/>
  <c r="BS695" i="1"/>
  <c r="BR695" i="1"/>
  <c r="BQ695" i="1"/>
  <c r="BP695" i="1"/>
  <c r="BO695" i="1"/>
  <c r="BN695" i="1"/>
  <c r="BL695" i="1"/>
  <c r="BK695" i="1"/>
  <c r="BJ695" i="1"/>
  <c r="BI695" i="1"/>
  <c r="BH695" i="1"/>
  <c r="BG695" i="1"/>
  <c r="BF695" i="1"/>
  <c r="BB695" i="1"/>
  <c r="BA695" i="1"/>
  <c r="AZ695" i="1"/>
  <c r="AX695" i="1"/>
  <c r="AW695" i="1"/>
  <c r="AV695" i="1"/>
  <c r="AU695" i="1"/>
  <c r="AT695" i="1"/>
  <c r="CA694" i="1"/>
  <c r="BZ694" i="1"/>
  <c r="BW694" i="1"/>
  <c r="BU694" i="1"/>
  <c r="BS694" i="1"/>
  <c r="BR694" i="1"/>
  <c r="BQ694" i="1"/>
  <c r="BP694" i="1"/>
  <c r="BO694" i="1"/>
  <c r="BN694" i="1"/>
  <c r="BL694" i="1"/>
  <c r="BK694" i="1"/>
  <c r="BJ694" i="1"/>
  <c r="BI694" i="1"/>
  <c r="BH694" i="1"/>
  <c r="BG694" i="1"/>
  <c r="BF694" i="1"/>
  <c r="BB694" i="1"/>
  <c r="BA694" i="1"/>
  <c r="AZ694" i="1"/>
  <c r="AX694" i="1"/>
  <c r="AW694" i="1"/>
  <c r="AV694" i="1"/>
  <c r="AU694" i="1"/>
  <c r="AT694" i="1"/>
  <c r="CA693" i="1"/>
  <c r="BZ693" i="1"/>
  <c r="BW693" i="1"/>
  <c r="BU693" i="1"/>
  <c r="BS693" i="1"/>
  <c r="BR693" i="1"/>
  <c r="BQ693" i="1"/>
  <c r="BP693" i="1"/>
  <c r="BO693" i="1"/>
  <c r="BN693" i="1"/>
  <c r="BL693" i="1"/>
  <c r="BK693" i="1"/>
  <c r="BJ693" i="1"/>
  <c r="BI693" i="1"/>
  <c r="BH693" i="1"/>
  <c r="BG693" i="1"/>
  <c r="BF693" i="1"/>
  <c r="BB693" i="1"/>
  <c r="BA693" i="1"/>
  <c r="AZ693" i="1"/>
  <c r="AX693" i="1"/>
  <c r="AW693" i="1"/>
  <c r="AV693" i="1"/>
  <c r="AU693" i="1"/>
  <c r="AT693" i="1"/>
  <c r="CA692" i="1"/>
  <c r="BZ692" i="1"/>
  <c r="BW692" i="1"/>
  <c r="BU692" i="1"/>
  <c r="BS692" i="1"/>
  <c r="BR692" i="1"/>
  <c r="BQ692" i="1"/>
  <c r="BP692" i="1"/>
  <c r="BO692" i="1"/>
  <c r="BN692" i="1"/>
  <c r="BL692" i="1"/>
  <c r="BK692" i="1"/>
  <c r="BJ692" i="1"/>
  <c r="BI692" i="1"/>
  <c r="BH692" i="1"/>
  <c r="BG692" i="1"/>
  <c r="BF692" i="1"/>
  <c r="BB692" i="1"/>
  <c r="BA692" i="1"/>
  <c r="AZ692" i="1"/>
  <c r="AX692" i="1"/>
  <c r="AW692" i="1"/>
  <c r="AV692" i="1"/>
  <c r="AU692" i="1"/>
  <c r="AT692" i="1"/>
  <c r="CA691" i="1"/>
  <c r="BZ691" i="1"/>
  <c r="BW691" i="1"/>
  <c r="BU691" i="1"/>
  <c r="BS691" i="1"/>
  <c r="BR691" i="1"/>
  <c r="BQ691" i="1"/>
  <c r="BP691" i="1"/>
  <c r="BO691" i="1"/>
  <c r="BN691" i="1"/>
  <c r="BL691" i="1"/>
  <c r="BK691" i="1"/>
  <c r="BJ691" i="1"/>
  <c r="BI691" i="1"/>
  <c r="BH691" i="1"/>
  <c r="BG691" i="1"/>
  <c r="BF691" i="1"/>
  <c r="BB691" i="1"/>
  <c r="BA691" i="1"/>
  <c r="AZ691" i="1"/>
  <c r="AX691" i="1"/>
  <c r="AW691" i="1"/>
  <c r="AV691" i="1"/>
  <c r="AU691" i="1"/>
  <c r="AT691" i="1"/>
  <c r="CA690" i="1"/>
  <c r="BZ690" i="1"/>
  <c r="BW690" i="1"/>
  <c r="BU690" i="1"/>
  <c r="BS690" i="1"/>
  <c r="BR690" i="1"/>
  <c r="BQ690" i="1"/>
  <c r="BP690" i="1"/>
  <c r="BO690" i="1"/>
  <c r="BN690" i="1"/>
  <c r="BL690" i="1"/>
  <c r="BK690" i="1"/>
  <c r="BJ690" i="1"/>
  <c r="BI690" i="1"/>
  <c r="BH690" i="1"/>
  <c r="BG690" i="1"/>
  <c r="BF690" i="1"/>
  <c r="BB690" i="1"/>
  <c r="BA690" i="1"/>
  <c r="AZ690" i="1"/>
  <c r="AX690" i="1"/>
  <c r="AW690" i="1"/>
  <c r="AV690" i="1"/>
  <c r="AU690" i="1"/>
  <c r="AT690" i="1"/>
  <c r="CA689" i="1"/>
  <c r="BZ689" i="1"/>
  <c r="BW689" i="1"/>
  <c r="BU689" i="1"/>
  <c r="BS689" i="1"/>
  <c r="BR689" i="1"/>
  <c r="BQ689" i="1"/>
  <c r="BP689" i="1"/>
  <c r="BO689" i="1"/>
  <c r="BN689" i="1"/>
  <c r="BL689" i="1"/>
  <c r="BK689" i="1"/>
  <c r="BJ689" i="1"/>
  <c r="BI689" i="1"/>
  <c r="BH689" i="1"/>
  <c r="BG689" i="1"/>
  <c r="BF689" i="1"/>
  <c r="BB689" i="1"/>
  <c r="BA689" i="1"/>
  <c r="AZ689" i="1"/>
  <c r="AX689" i="1"/>
  <c r="AW689" i="1"/>
  <c r="AV689" i="1"/>
  <c r="AU689" i="1"/>
  <c r="AT689" i="1"/>
  <c r="CA688" i="1"/>
  <c r="BZ688" i="1"/>
  <c r="BW688" i="1"/>
  <c r="BU688" i="1"/>
  <c r="BS688" i="1"/>
  <c r="BR688" i="1"/>
  <c r="BQ688" i="1"/>
  <c r="BP688" i="1"/>
  <c r="BO688" i="1"/>
  <c r="BN688" i="1"/>
  <c r="BL688" i="1"/>
  <c r="BK688" i="1"/>
  <c r="BJ688" i="1"/>
  <c r="BI688" i="1"/>
  <c r="BH688" i="1"/>
  <c r="BG688" i="1"/>
  <c r="BF688" i="1"/>
  <c r="BB688" i="1"/>
  <c r="BA688" i="1"/>
  <c r="AZ688" i="1"/>
  <c r="AX688" i="1"/>
  <c r="AW688" i="1"/>
  <c r="AV688" i="1"/>
  <c r="AU688" i="1"/>
  <c r="AT688" i="1"/>
  <c r="CA687" i="1"/>
  <c r="BZ687" i="1"/>
  <c r="BW687" i="1"/>
  <c r="BU687" i="1"/>
  <c r="BS687" i="1"/>
  <c r="BR687" i="1"/>
  <c r="BQ687" i="1"/>
  <c r="BP687" i="1"/>
  <c r="BO687" i="1"/>
  <c r="BN687" i="1"/>
  <c r="BL687" i="1"/>
  <c r="BK687" i="1"/>
  <c r="BJ687" i="1"/>
  <c r="BI687" i="1"/>
  <c r="BH687" i="1"/>
  <c r="BG687" i="1"/>
  <c r="BF687" i="1"/>
  <c r="BB687" i="1"/>
  <c r="BA687" i="1"/>
  <c r="AZ687" i="1"/>
  <c r="AX687" i="1"/>
  <c r="AW687" i="1"/>
  <c r="AV687" i="1"/>
  <c r="AU687" i="1"/>
  <c r="AT687" i="1"/>
  <c r="CA686" i="1"/>
  <c r="BZ686" i="1"/>
  <c r="BW686" i="1"/>
  <c r="BU686" i="1"/>
  <c r="BS686" i="1"/>
  <c r="BR686" i="1"/>
  <c r="BQ686" i="1"/>
  <c r="BP686" i="1"/>
  <c r="BO686" i="1"/>
  <c r="BN686" i="1"/>
  <c r="BL686" i="1"/>
  <c r="BK686" i="1"/>
  <c r="BJ686" i="1"/>
  <c r="BI686" i="1"/>
  <c r="BH686" i="1"/>
  <c r="BG686" i="1"/>
  <c r="BF686" i="1"/>
  <c r="BB686" i="1"/>
  <c r="BA686" i="1"/>
  <c r="AZ686" i="1"/>
  <c r="AX686" i="1"/>
  <c r="AW686" i="1"/>
  <c r="AV686" i="1"/>
  <c r="AU686" i="1"/>
  <c r="AT686" i="1"/>
  <c r="CA685" i="1"/>
  <c r="BZ685" i="1"/>
  <c r="BW685" i="1"/>
  <c r="BU685" i="1"/>
  <c r="BS685" i="1"/>
  <c r="BR685" i="1"/>
  <c r="BQ685" i="1"/>
  <c r="BP685" i="1"/>
  <c r="BO685" i="1"/>
  <c r="BN685" i="1"/>
  <c r="BL685" i="1"/>
  <c r="BK685" i="1"/>
  <c r="BJ685" i="1"/>
  <c r="BI685" i="1"/>
  <c r="BH685" i="1"/>
  <c r="BG685" i="1"/>
  <c r="BF685" i="1"/>
  <c r="BB685" i="1"/>
  <c r="BA685" i="1"/>
  <c r="AZ685" i="1"/>
  <c r="AX685" i="1"/>
  <c r="AW685" i="1"/>
  <c r="AV685" i="1"/>
  <c r="AU685" i="1"/>
  <c r="AT685" i="1"/>
  <c r="CA684" i="1"/>
  <c r="BZ684" i="1"/>
  <c r="BW684" i="1"/>
  <c r="BU684" i="1"/>
  <c r="BS684" i="1"/>
  <c r="BR684" i="1"/>
  <c r="BQ684" i="1"/>
  <c r="BP684" i="1"/>
  <c r="BO684" i="1"/>
  <c r="BN684" i="1"/>
  <c r="BL684" i="1"/>
  <c r="BK684" i="1"/>
  <c r="BJ684" i="1"/>
  <c r="BI684" i="1"/>
  <c r="BH684" i="1"/>
  <c r="BG684" i="1"/>
  <c r="BF684" i="1"/>
  <c r="BB684" i="1"/>
  <c r="BA684" i="1"/>
  <c r="AZ684" i="1"/>
  <c r="AX684" i="1"/>
  <c r="AW684" i="1"/>
  <c r="AV684" i="1"/>
  <c r="AU684" i="1"/>
  <c r="AT684" i="1"/>
  <c r="CA683" i="1"/>
  <c r="BZ683" i="1"/>
  <c r="BW683" i="1"/>
  <c r="BU683" i="1"/>
  <c r="BS683" i="1"/>
  <c r="BR683" i="1"/>
  <c r="BQ683" i="1"/>
  <c r="BP683" i="1"/>
  <c r="BO683" i="1"/>
  <c r="BN683" i="1"/>
  <c r="BL683" i="1"/>
  <c r="BK683" i="1"/>
  <c r="BJ683" i="1"/>
  <c r="BI683" i="1"/>
  <c r="BH683" i="1"/>
  <c r="BG683" i="1"/>
  <c r="BF683" i="1"/>
  <c r="BB683" i="1"/>
  <c r="BA683" i="1"/>
  <c r="AZ683" i="1"/>
  <c r="AX683" i="1"/>
  <c r="AW683" i="1"/>
  <c r="AV683" i="1"/>
  <c r="AU683" i="1"/>
  <c r="AT683" i="1"/>
  <c r="CA682" i="1"/>
  <c r="BZ682" i="1"/>
  <c r="BW682" i="1"/>
  <c r="BU682" i="1"/>
  <c r="BS682" i="1"/>
  <c r="BR682" i="1"/>
  <c r="BQ682" i="1"/>
  <c r="BP682" i="1"/>
  <c r="BO682" i="1"/>
  <c r="BN682" i="1"/>
  <c r="BL682" i="1"/>
  <c r="BK682" i="1"/>
  <c r="BJ682" i="1"/>
  <c r="BI682" i="1"/>
  <c r="BH682" i="1"/>
  <c r="BG682" i="1"/>
  <c r="BF682" i="1"/>
  <c r="BB682" i="1"/>
  <c r="BA682" i="1"/>
  <c r="AZ682" i="1"/>
  <c r="AX682" i="1"/>
  <c r="AW682" i="1"/>
  <c r="AV682" i="1"/>
  <c r="AU682" i="1"/>
  <c r="AT682" i="1"/>
  <c r="CA681" i="1"/>
  <c r="BZ681" i="1"/>
  <c r="BW681" i="1"/>
  <c r="BU681" i="1"/>
  <c r="BS681" i="1"/>
  <c r="BR681" i="1"/>
  <c r="BQ681" i="1"/>
  <c r="BP681" i="1"/>
  <c r="BO681" i="1"/>
  <c r="BN681" i="1"/>
  <c r="BL681" i="1"/>
  <c r="BK681" i="1"/>
  <c r="BJ681" i="1"/>
  <c r="BI681" i="1"/>
  <c r="BH681" i="1"/>
  <c r="BG681" i="1"/>
  <c r="BF681" i="1"/>
  <c r="BB681" i="1"/>
  <c r="BA681" i="1"/>
  <c r="AZ681" i="1"/>
  <c r="AX681" i="1"/>
  <c r="AW681" i="1"/>
  <c r="AV681" i="1"/>
  <c r="AU681" i="1"/>
  <c r="AT681" i="1"/>
  <c r="CA680" i="1"/>
  <c r="BZ680" i="1"/>
  <c r="BW680" i="1"/>
  <c r="BU680" i="1"/>
  <c r="BS680" i="1"/>
  <c r="BR680" i="1"/>
  <c r="BQ680" i="1"/>
  <c r="BP680" i="1"/>
  <c r="BO680" i="1"/>
  <c r="BN680" i="1"/>
  <c r="BL680" i="1"/>
  <c r="BK680" i="1"/>
  <c r="BJ680" i="1"/>
  <c r="BI680" i="1"/>
  <c r="BH680" i="1"/>
  <c r="BG680" i="1"/>
  <c r="BF680" i="1"/>
  <c r="BB680" i="1"/>
  <c r="BA680" i="1"/>
  <c r="AZ680" i="1"/>
  <c r="AX680" i="1"/>
  <c r="AW680" i="1"/>
  <c r="AV680" i="1"/>
  <c r="AU680" i="1"/>
  <c r="AT680" i="1"/>
  <c r="CA679" i="1"/>
  <c r="BZ679" i="1"/>
  <c r="BW679" i="1"/>
  <c r="BU679" i="1"/>
  <c r="BS679" i="1"/>
  <c r="BR679" i="1"/>
  <c r="BQ679" i="1"/>
  <c r="BP679" i="1"/>
  <c r="BO679" i="1"/>
  <c r="BN679" i="1"/>
  <c r="BL679" i="1"/>
  <c r="BK679" i="1"/>
  <c r="BJ679" i="1"/>
  <c r="BI679" i="1"/>
  <c r="BH679" i="1"/>
  <c r="BG679" i="1"/>
  <c r="BF679" i="1"/>
  <c r="BB679" i="1"/>
  <c r="BA679" i="1"/>
  <c r="AZ679" i="1"/>
  <c r="AX679" i="1"/>
  <c r="AW679" i="1"/>
  <c r="AV679" i="1"/>
  <c r="AU679" i="1"/>
  <c r="AT679" i="1"/>
  <c r="CA678" i="1"/>
  <c r="BZ678" i="1"/>
  <c r="BW678" i="1"/>
  <c r="BU678" i="1"/>
  <c r="BS678" i="1"/>
  <c r="BR678" i="1"/>
  <c r="BQ678" i="1"/>
  <c r="BP678" i="1"/>
  <c r="BO678" i="1"/>
  <c r="BN678" i="1"/>
  <c r="BL678" i="1"/>
  <c r="BK678" i="1"/>
  <c r="BJ678" i="1"/>
  <c r="BI678" i="1"/>
  <c r="BH678" i="1"/>
  <c r="BG678" i="1"/>
  <c r="BF678" i="1"/>
  <c r="BB678" i="1"/>
  <c r="BA678" i="1"/>
  <c r="AZ678" i="1"/>
  <c r="AX678" i="1"/>
  <c r="AW678" i="1"/>
  <c r="AV678" i="1"/>
  <c r="AU678" i="1"/>
  <c r="AT678" i="1"/>
  <c r="CA677" i="1"/>
  <c r="BZ677" i="1"/>
  <c r="BW677" i="1"/>
  <c r="BU677" i="1"/>
  <c r="BS677" i="1"/>
  <c r="BR677" i="1"/>
  <c r="BQ677" i="1"/>
  <c r="BP677" i="1"/>
  <c r="BO677" i="1"/>
  <c r="BN677" i="1"/>
  <c r="BL677" i="1"/>
  <c r="BK677" i="1"/>
  <c r="BJ677" i="1"/>
  <c r="BI677" i="1"/>
  <c r="BH677" i="1"/>
  <c r="BG677" i="1"/>
  <c r="BF677" i="1"/>
  <c r="BB677" i="1"/>
  <c r="BA677" i="1"/>
  <c r="AZ677" i="1"/>
  <c r="AX677" i="1"/>
  <c r="AW677" i="1"/>
  <c r="AV677" i="1"/>
  <c r="AU677" i="1"/>
  <c r="AT677" i="1"/>
  <c r="CA676" i="1"/>
  <c r="BZ676" i="1"/>
  <c r="BW676" i="1"/>
  <c r="BU676" i="1"/>
  <c r="BS676" i="1"/>
  <c r="BR676" i="1"/>
  <c r="BQ676" i="1"/>
  <c r="BP676" i="1"/>
  <c r="BO676" i="1"/>
  <c r="BN676" i="1"/>
  <c r="BL676" i="1"/>
  <c r="BK676" i="1"/>
  <c r="BJ676" i="1"/>
  <c r="BI676" i="1"/>
  <c r="BH676" i="1"/>
  <c r="BG676" i="1"/>
  <c r="BF676" i="1"/>
  <c r="BB676" i="1"/>
  <c r="BA676" i="1"/>
  <c r="AZ676" i="1"/>
  <c r="AX676" i="1"/>
  <c r="AW676" i="1"/>
  <c r="AV676" i="1"/>
  <c r="AU676" i="1"/>
  <c r="AT676" i="1"/>
  <c r="CA675" i="1"/>
  <c r="BZ675" i="1"/>
  <c r="BW675" i="1"/>
  <c r="BU675" i="1"/>
  <c r="BS675" i="1"/>
  <c r="BR675" i="1"/>
  <c r="BQ675" i="1"/>
  <c r="BP675" i="1"/>
  <c r="BO675" i="1"/>
  <c r="BN675" i="1"/>
  <c r="BL675" i="1"/>
  <c r="BK675" i="1"/>
  <c r="BJ675" i="1"/>
  <c r="BI675" i="1"/>
  <c r="BH675" i="1"/>
  <c r="BG675" i="1"/>
  <c r="BF675" i="1"/>
  <c r="BB675" i="1"/>
  <c r="BA675" i="1"/>
  <c r="AZ675" i="1"/>
  <c r="AX675" i="1"/>
  <c r="AW675" i="1"/>
  <c r="AV675" i="1"/>
  <c r="AU675" i="1"/>
  <c r="AT675" i="1"/>
  <c r="CA674" i="1"/>
  <c r="BZ674" i="1"/>
  <c r="BW674" i="1"/>
  <c r="BU674" i="1"/>
  <c r="BS674" i="1"/>
  <c r="BR674" i="1"/>
  <c r="BQ674" i="1"/>
  <c r="BP674" i="1"/>
  <c r="BO674" i="1"/>
  <c r="BN674" i="1"/>
  <c r="BL674" i="1"/>
  <c r="BK674" i="1"/>
  <c r="BJ674" i="1"/>
  <c r="BI674" i="1"/>
  <c r="BH674" i="1"/>
  <c r="BG674" i="1"/>
  <c r="BF674" i="1"/>
  <c r="BB674" i="1"/>
  <c r="BA674" i="1"/>
  <c r="AZ674" i="1"/>
  <c r="AX674" i="1"/>
  <c r="AW674" i="1"/>
  <c r="AV674" i="1"/>
  <c r="AU674" i="1"/>
  <c r="AT674" i="1"/>
  <c r="CA673" i="1"/>
  <c r="BZ673" i="1"/>
  <c r="BW673" i="1"/>
  <c r="BU673" i="1"/>
  <c r="BS673" i="1"/>
  <c r="BR673" i="1"/>
  <c r="BQ673" i="1"/>
  <c r="BP673" i="1"/>
  <c r="BO673" i="1"/>
  <c r="BN673" i="1"/>
  <c r="BL673" i="1"/>
  <c r="BK673" i="1"/>
  <c r="BJ673" i="1"/>
  <c r="BI673" i="1"/>
  <c r="BH673" i="1"/>
  <c r="BG673" i="1"/>
  <c r="BF673" i="1"/>
  <c r="BB673" i="1"/>
  <c r="BA673" i="1"/>
  <c r="AZ673" i="1"/>
  <c r="AX673" i="1"/>
  <c r="AW673" i="1"/>
  <c r="AV673" i="1"/>
  <c r="AU673" i="1"/>
  <c r="AT673" i="1"/>
  <c r="CA672" i="1"/>
  <c r="BZ672" i="1"/>
  <c r="BW672" i="1"/>
  <c r="BU672" i="1"/>
  <c r="BS672" i="1"/>
  <c r="BR672" i="1"/>
  <c r="BQ672" i="1"/>
  <c r="BP672" i="1"/>
  <c r="BO672" i="1"/>
  <c r="BN672" i="1"/>
  <c r="BL672" i="1"/>
  <c r="BK672" i="1"/>
  <c r="BJ672" i="1"/>
  <c r="BI672" i="1"/>
  <c r="BH672" i="1"/>
  <c r="BG672" i="1"/>
  <c r="BF672" i="1"/>
  <c r="BB672" i="1"/>
  <c r="BA672" i="1"/>
  <c r="AZ672" i="1"/>
  <c r="AX672" i="1"/>
  <c r="AW672" i="1"/>
  <c r="AV672" i="1"/>
  <c r="AU672" i="1"/>
  <c r="AT672" i="1"/>
  <c r="CA671" i="1"/>
  <c r="BZ671" i="1"/>
  <c r="BW671" i="1"/>
  <c r="BU671" i="1"/>
  <c r="BS671" i="1"/>
  <c r="BR671" i="1"/>
  <c r="BQ671" i="1"/>
  <c r="BP671" i="1"/>
  <c r="BO671" i="1"/>
  <c r="BN671" i="1"/>
  <c r="BL671" i="1"/>
  <c r="BK671" i="1"/>
  <c r="BJ671" i="1"/>
  <c r="BI671" i="1"/>
  <c r="BH671" i="1"/>
  <c r="BG671" i="1"/>
  <c r="BF671" i="1"/>
  <c r="BB671" i="1"/>
  <c r="BA671" i="1"/>
  <c r="AZ671" i="1"/>
  <c r="AX671" i="1"/>
  <c r="AW671" i="1"/>
  <c r="AV671" i="1"/>
  <c r="AU671" i="1"/>
  <c r="AT671" i="1"/>
  <c r="CA670" i="1"/>
  <c r="BZ670" i="1"/>
  <c r="BW670" i="1"/>
  <c r="BU670" i="1"/>
  <c r="BS670" i="1"/>
  <c r="BR670" i="1"/>
  <c r="BQ670" i="1"/>
  <c r="BP670" i="1"/>
  <c r="BO670" i="1"/>
  <c r="BN670" i="1"/>
  <c r="BL670" i="1"/>
  <c r="BK670" i="1"/>
  <c r="BJ670" i="1"/>
  <c r="BI670" i="1"/>
  <c r="BH670" i="1"/>
  <c r="BG670" i="1"/>
  <c r="BF670" i="1"/>
  <c r="BB670" i="1"/>
  <c r="BA670" i="1"/>
  <c r="AZ670" i="1"/>
  <c r="AX670" i="1"/>
  <c r="AW670" i="1"/>
  <c r="AV670" i="1"/>
  <c r="AU670" i="1"/>
  <c r="AT670" i="1"/>
  <c r="CA669" i="1"/>
  <c r="BZ669" i="1"/>
  <c r="BW669" i="1"/>
  <c r="BU669" i="1"/>
  <c r="BS669" i="1"/>
  <c r="BR669" i="1"/>
  <c r="BQ669" i="1"/>
  <c r="BP669" i="1"/>
  <c r="BO669" i="1"/>
  <c r="BN669" i="1"/>
  <c r="BL669" i="1"/>
  <c r="BK669" i="1"/>
  <c r="BJ669" i="1"/>
  <c r="BI669" i="1"/>
  <c r="BH669" i="1"/>
  <c r="BG669" i="1"/>
  <c r="BF669" i="1"/>
  <c r="BB669" i="1"/>
  <c r="BA669" i="1"/>
  <c r="AZ669" i="1"/>
  <c r="AX669" i="1"/>
  <c r="AW669" i="1"/>
  <c r="AV669" i="1"/>
  <c r="AU669" i="1"/>
  <c r="AT669" i="1"/>
  <c r="CA668" i="1"/>
  <c r="BZ668" i="1"/>
  <c r="BW668" i="1"/>
  <c r="BU668" i="1"/>
  <c r="BS668" i="1"/>
  <c r="BR668" i="1"/>
  <c r="BQ668" i="1"/>
  <c r="BP668" i="1"/>
  <c r="BO668" i="1"/>
  <c r="BN668" i="1"/>
  <c r="BL668" i="1"/>
  <c r="BK668" i="1"/>
  <c r="BJ668" i="1"/>
  <c r="BI668" i="1"/>
  <c r="BH668" i="1"/>
  <c r="BG668" i="1"/>
  <c r="BF668" i="1"/>
  <c r="BB668" i="1"/>
  <c r="BA668" i="1"/>
  <c r="AZ668" i="1"/>
  <c r="AX668" i="1"/>
  <c r="AW668" i="1"/>
  <c r="AV668" i="1"/>
  <c r="AU668" i="1"/>
  <c r="AT668" i="1"/>
  <c r="CA667" i="1"/>
  <c r="BZ667" i="1"/>
  <c r="BW667" i="1"/>
  <c r="BU667" i="1"/>
  <c r="BS667" i="1"/>
  <c r="BR667" i="1"/>
  <c r="BQ667" i="1"/>
  <c r="BP667" i="1"/>
  <c r="BO667" i="1"/>
  <c r="BN667" i="1"/>
  <c r="BL667" i="1"/>
  <c r="BK667" i="1"/>
  <c r="BJ667" i="1"/>
  <c r="BI667" i="1"/>
  <c r="BH667" i="1"/>
  <c r="BG667" i="1"/>
  <c r="BF667" i="1"/>
  <c r="BB667" i="1"/>
  <c r="BA667" i="1"/>
  <c r="AZ667" i="1"/>
  <c r="AX667" i="1"/>
  <c r="AW667" i="1"/>
  <c r="AV667" i="1"/>
  <c r="AU667" i="1"/>
  <c r="AT667" i="1"/>
  <c r="CA666" i="1"/>
  <c r="BZ666" i="1"/>
  <c r="BW666" i="1"/>
  <c r="BU666" i="1"/>
  <c r="BS666" i="1"/>
  <c r="BR666" i="1"/>
  <c r="BQ666" i="1"/>
  <c r="BP666" i="1"/>
  <c r="BO666" i="1"/>
  <c r="BN666" i="1"/>
  <c r="BL666" i="1"/>
  <c r="BK666" i="1"/>
  <c r="BJ666" i="1"/>
  <c r="BI666" i="1"/>
  <c r="BH666" i="1"/>
  <c r="BG666" i="1"/>
  <c r="BF666" i="1"/>
  <c r="BB666" i="1"/>
  <c r="BA666" i="1"/>
  <c r="AZ666" i="1"/>
  <c r="AX666" i="1"/>
  <c r="AW666" i="1"/>
  <c r="AV666" i="1"/>
  <c r="AU666" i="1"/>
  <c r="AT666" i="1"/>
  <c r="CA665" i="1"/>
  <c r="BZ665" i="1"/>
  <c r="BW665" i="1"/>
  <c r="BU665" i="1"/>
  <c r="BS665" i="1"/>
  <c r="BR665" i="1"/>
  <c r="BQ665" i="1"/>
  <c r="BP665" i="1"/>
  <c r="BO665" i="1"/>
  <c r="BN665" i="1"/>
  <c r="BL665" i="1"/>
  <c r="BK665" i="1"/>
  <c r="BJ665" i="1"/>
  <c r="BI665" i="1"/>
  <c r="BH665" i="1"/>
  <c r="BG665" i="1"/>
  <c r="BF665" i="1"/>
  <c r="BB665" i="1"/>
  <c r="BA665" i="1"/>
  <c r="AZ665" i="1"/>
  <c r="AX665" i="1"/>
  <c r="AW665" i="1"/>
  <c r="AV665" i="1"/>
  <c r="AU665" i="1"/>
  <c r="AT665" i="1"/>
  <c r="CA664" i="1"/>
  <c r="BZ664" i="1"/>
  <c r="BW664" i="1"/>
  <c r="BU664" i="1"/>
  <c r="BS664" i="1"/>
  <c r="BR664" i="1"/>
  <c r="BQ664" i="1"/>
  <c r="BP664" i="1"/>
  <c r="BO664" i="1"/>
  <c r="BN664" i="1"/>
  <c r="BL664" i="1"/>
  <c r="BK664" i="1"/>
  <c r="BJ664" i="1"/>
  <c r="BI664" i="1"/>
  <c r="BH664" i="1"/>
  <c r="BG664" i="1"/>
  <c r="BF664" i="1"/>
  <c r="BB664" i="1"/>
  <c r="BA664" i="1"/>
  <c r="AZ664" i="1"/>
  <c r="AX664" i="1"/>
  <c r="AW664" i="1"/>
  <c r="AV664" i="1"/>
  <c r="AU664" i="1"/>
  <c r="AT664" i="1"/>
  <c r="CA663" i="1"/>
  <c r="BZ663" i="1"/>
  <c r="BW663" i="1"/>
  <c r="BU663" i="1"/>
  <c r="BS663" i="1"/>
  <c r="BR663" i="1"/>
  <c r="BQ663" i="1"/>
  <c r="BP663" i="1"/>
  <c r="BO663" i="1"/>
  <c r="BN663" i="1"/>
  <c r="BL663" i="1"/>
  <c r="BK663" i="1"/>
  <c r="BJ663" i="1"/>
  <c r="BI663" i="1"/>
  <c r="BH663" i="1"/>
  <c r="BG663" i="1"/>
  <c r="BF663" i="1"/>
  <c r="BB663" i="1"/>
  <c r="BA663" i="1"/>
  <c r="AZ663" i="1"/>
  <c r="AX663" i="1"/>
  <c r="AW663" i="1"/>
  <c r="AV663" i="1"/>
  <c r="AU663" i="1"/>
  <c r="AT663" i="1"/>
  <c r="CA662" i="1"/>
  <c r="BZ662" i="1"/>
  <c r="BW662" i="1"/>
  <c r="BU662" i="1"/>
  <c r="BS662" i="1"/>
  <c r="BR662" i="1"/>
  <c r="BQ662" i="1"/>
  <c r="BP662" i="1"/>
  <c r="BO662" i="1"/>
  <c r="BN662" i="1"/>
  <c r="BL662" i="1"/>
  <c r="BK662" i="1"/>
  <c r="BJ662" i="1"/>
  <c r="BI662" i="1"/>
  <c r="BH662" i="1"/>
  <c r="BG662" i="1"/>
  <c r="BF662" i="1"/>
  <c r="BB662" i="1"/>
  <c r="BA662" i="1"/>
  <c r="AZ662" i="1"/>
  <c r="AX662" i="1"/>
  <c r="AW662" i="1"/>
  <c r="AV662" i="1"/>
  <c r="AU662" i="1"/>
  <c r="AT662" i="1"/>
  <c r="CA661" i="1"/>
  <c r="BZ661" i="1"/>
  <c r="BW661" i="1"/>
  <c r="BU661" i="1"/>
  <c r="BS661" i="1"/>
  <c r="BR661" i="1"/>
  <c r="BQ661" i="1"/>
  <c r="BP661" i="1"/>
  <c r="BO661" i="1"/>
  <c r="BN661" i="1"/>
  <c r="BL661" i="1"/>
  <c r="BK661" i="1"/>
  <c r="BJ661" i="1"/>
  <c r="BI661" i="1"/>
  <c r="BH661" i="1"/>
  <c r="BG661" i="1"/>
  <c r="BF661" i="1"/>
  <c r="BB661" i="1"/>
  <c r="BA661" i="1"/>
  <c r="AZ661" i="1"/>
  <c r="AX661" i="1"/>
  <c r="AW661" i="1"/>
  <c r="AV661" i="1"/>
  <c r="AU661" i="1"/>
  <c r="AT661" i="1"/>
  <c r="CA660" i="1"/>
  <c r="BZ660" i="1"/>
  <c r="BW660" i="1"/>
  <c r="BU660" i="1"/>
  <c r="BS660" i="1"/>
  <c r="BR660" i="1"/>
  <c r="BQ660" i="1"/>
  <c r="BP660" i="1"/>
  <c r="BO660" i="1"/>
  <c r="BN660" i="1"/>
  <c r="BL660" i="1"/>
  <c r="BK660" i="1"/>
  <c r="BJ660" i="1"/>
  <c r="BI660" i="1"/>
  <c r="BH660" i="1"/>
  <c r="BG660" i="1"/>
  <c r="BF660" i="1"/>
  <c r="BB660" i="1"/>
  <c r="BA660" i="1"/>
  <c r="AZ660" i="1"/>
  <c r="AX660" i="1"/>
  <c r="AW660" i="1"/>
  <c r="AV660" i="1"/>
  <c r="AU660" i="1"/>
  <c r="AT660" i="1"/>
  <c r="CA659" i="1"/>
  <c r="BZ659" i="1"/>
  <c r="BW659" i="1"/>
  <c r="BU659" i="1"/>
  <c r="BS659" i="1"/>
  <c r="BR659" i="1"/>
  <c r="BQ659" i="1"/>
  <c r="BP659" i="1"/>
  <c r="BO659" i="1"/>
  <c r="BN659" i="1"/>
  <c r="BL659" i="1"/>
  <c r="BK659" i="1"/>
  <c r="BJ659" i="1"/>
  <c r="BI659" i="1"/>
  <c r="BH659" i="1"/>
  <c r="BG659" i="1"/>
  <c r="BF659" i="1"/>
  <c r="BB659" i="1"/>
  <c r="BA659" i="1"/>
  <c r="AZ659" i="1"/>
  <c r="AX659" i="1"/>
  <c r="AW659" i="1"/>
  <c r="AV659" i="1"/>
  <c r="AU659" i="1"/>
  <c r="AT659" i="1"/>
  <c r="CA658" i="1"/>
  <c r="BZ658" i="1"/>
  <c r="BW658" i="1"/>
  <c r="BU658" i="1"/>
  <c r="BS658" i="1"/>
  <c r="BR658" i="1"/>
  <c r="BQ658" i="1"/>
  <c r="BP658" i="1"/>
  <c r="BO658" i="1"/>
  <c r="BN658" i="1"/>
  <c r="BL658" i="1"/>
  <c r="BK658" i="1"/>
  <c r="BJ658" i="1"/>
  <c r="BI658" i="1"/>
  <c r="BH658" i="1"/>
  <c r="BG658" i="1"/>
  <c r="BF658" i="1"/>
  <c r="BB658" i="1"/>
  <c r="BA658" i="1"/>
  <c r="AZ658" i="1"/>
  <c r="AX658" i="1"/>
  <c r="AW658" i="1"/>
  <c r="AV658" i="1"/>
  <c r="AU658" i="1"/>
  <c r="AT658" i="1"/>
  <c r="CA657" i="1"/>
  <c r="BZ657" i="1"/>
  <c r="BW657" i="1"/>
  <c r="BU657" i="1"/>
  <c r="BS657" i="1"/>
  <c r="BR657" i="1"/>
  <c r="BQ657" i="1"/>
  <c r="BP657" i="1"/>
  <c r="BO657" i="1"/>
  <c r="BN657" i="1"/>
  <c r="BL657" i="1"/>
  <c r="BK657" i="1"/>
  <c r="BJ657" i="1"/>
  <c r="BI657" i="1"/>
  <c r="BH657" i="1"/>
  <c r="BG657" i="1"/>
  <c r="BF657" i="1"/>
  <c r="BB657" i="1"/>
  <c r="BA657" i="1"/>
  <c r="AZ657" i="1"/>
  <c r="AX657" i="1"/>
  <c r="AW657" i="1"/>
  <c r="AV657" i="1"/>
  <c r="AU657" i="1"/>
  <c r="AT657" i="1"/>
  <c r="CA656" i="1"/>
  <c r="BZ656" i="1"/>
  <c r="BW656" i="1"/>
  <c r="BU656" i="1"/>
  <c r="BS656" i="1"/>
  <c r="BR656" i="1"/>
  <c r="BQ656" i="1"/>
  <c r="BP656" i="1"/>
  <c r="BO656" i="1"/>
  <c r="BN656" i="1"/>
  <c r="BL656" i="1"/>
  <c r="BK656" i="1"/>
  <c r="BJ656" i="1"/>
  <c r="BI656" i="1"/>
  <c r="BH656" i="1"/>
  <c r="BG656" i="1"/>
  <c r="BF656" i="1"/>
  <c r="BB656" i="1"/>
  <c r="BA656" i="1"/>
  <c r="AZ656" i="1"/>
  <c r="AX656" i="1"/>
  <c r="AW656" i="1"/>
  <c r="AV656" i="1"/>
  <c r="AU656" i="1"/>
  <c r="AT656" i="1"/>
  <c r="CA655" i="1"/>
  <c r="BZ655" i="1"/>
  <c r="BW655" i="1"/>
  <c r="BU655" i="1"/>
  <c r="BS655" i="1"/>
  <c r="BR655" i="1"/>
  <c r="BQ655" i="1"/>
  <c r="BP655" i="1"/>
  <c r="BO655" i="1"/>
  <c r="BN655" i="1"/>
  <c r="BL655" i="1"/>
  <c r="BK655" i="1"/>
  <c r="BJ655" i="1"/>
  <c r="BI655" i="1"/>
  <c r="BH655" i="1"/>
  <c r="BG655" i="1"/>
  <c r="BF655" i="1"/>
  <c r="BB655" i="1"/>
  <c r="BA655" i="1"/>
  <c r="AZ655" i="1"/>
  <c r="AX655" i="1"/>
  <c r="AW655" i="1"/>
  <c r="AV655" i="1"/>
  <c r="AU655" i="1"/>
  <c r="AT655" i="1"/>
  <c r="CA654" i="1"/>
  <c r="BZ654" i="1"/>
  <c r="BW654" i="1"/>
  <c r="BU654" i="1"/>
  <c r="BS654" i="1"/>
  <c r="BR654" i="1"/>
  <c r="BQ654" i="1"/>
  <c r="BP654" i="1"/>
  <c r="BO654" i="1"/>
  <c r="BN654" i="1"/>
  <c r="BL654" i="1"/>
  <c r="BK654" i="1"/>
  <c r="BJ654" i="1"/>
  <c r="BI654" i="1"/>
  <c r="BH654" i="1"/>
  <c r="BG654" i="1"/>
  <c r="BF654" i="1"/>
  <c r="BB654" i="1"/>
  <c r="BA654" i="1"/>
  <c r="AZ654" i="1"/>
  <c r="AX654" i="1"/>
  <c r="AW654" i="1"/>
  <c r="AV654" i="1"/>
  <c r="AU654" i="1"/>
  <c r="AT654" i="1"/>
  <c r="CA653" i="1"/>
  <c r="BZ653" i="1"/>
  <c r="BW653" i="1"/>
  <c r="BU653" i="1"/>
  <c r="BS653" i="1"/>
  <c r="BR653" i="1"/>
  <c r="BQ653" i="1"/>
  <c r="BP653" i="1"/>
  <c r="BO653" i="1"/>
  <c r="BN653" i="1"/>
  <c r="BL653" i="1"/>
  <c r="BK653" i="1"/>
  <c r="BJ653" i="1"/>
  <c r="BI653" i="1"/>
  <c r="BH653" i="1"/>
  <c r="BG653" i="1"/>
  <c r="BF653" i="1"/>
  <c r="BB653" i="1"/>
  <c r="BA653" i="1"/>
  <c r="AZ653" i="1"/>
  <c r="AX653" i="1"/>
  <c r="AW653" i="1"/>
  <c r="AV653" i="1"/>
  <c r="AU653" i="1"/>
  <c r="AT653" i="1"/>
  <c r="CA652" i="1"/>
  <c r="BZ652" i="1"/>
  <c r="BW652" i="1"/>
  <c r="BU652" i="1"/>
  <c r="BS652" i="1"/>
  <c r="BR652" i="1"/>
  <c r="BQ652" i="1"/>
  <c r="BP652" i="1"/>
  <c r="BO652" i="1"/>
  <c r="BN652" i="1"/>
  <c r="BL652" i="1"/>
  <c r="BK652" i="1"/>
  <c r="BJ652" i="1"/>
  <c r="BI652" i="1"/>
  <c r="BH652" i="1"/>
  <c r="BG652" i="1"/>
  <c r="BF652" i="1"/>
  <c r="BB652" i="1"/>
  <c r="BA652" i="1"/>
  <c r="AZ652" i="1"/>
  <c r="AX652" i="1"/>
  <c r="AW652" i="1"/>
  <c r="AV652" i="1"/>
  <c r="AU652" i="1"/>
  <c r="AT652" i="1"/>
  <c r="CA651" i="1"/>
  <c r="BZ651" i="1"/>
  <c r="BW651" i="1"/>
  <c r="BU651" i="1"/>
  <c r="BS651" i="1"/>
  <c r="BR651" i="1"/>
  <c r="BQ651" i="1"/>
  <c r="BP651" i="1"/>
  <c r="BO651" i="1"/>
  <c r="BN651" i="1"/>
  <c r="BL651" i="1"/>
  <c r="BK651" i="1"/>
  <c r="BJ651" i="1"/>
  <c r="BI651" i="1"/>
  <c r="BH651" i="1"/>
  <c r="BG651" i="1"/>
  <c r="BF651" i="1"/>
  <c r="BB651" i="1"/>
  <c r="BA651" i="1"/>
  <c r="AZ651" i="1"/>
  <c r="AX651" i="1"/>
  <c r="AW651" i="1"/>
  <c r="AV651" i="1"/>
  <c r="AU651" i="1"/>
  <c r="AT651" i="1"/>
  <c r="CA650" i="1"/>
  <c r="BZ650" i="1"/>
  <c r="BW650" i="1"/>
  <c r="BU650" i="1"/>
  <c r="BS650" i="1"/>
  <c r="BR650" i="1"/>
  <c r="BQ650" i="1"/>
  <c r="BP650" i="1"/>
  <c r="BO650" i="1"/>
  <c r="BN650" i="1"/>
  <c r="BL650" i="1"/>
  <c r="BK650" i="1"/>
  <c r="BJ650" i="1"/>
  <c r="BI650" i="1"/>
  <c r="BH650" i="1"/>
  <c r="BG650" i="1"/>
  <c r="BF650" i="1"/>
  <c r="BB650" i="1"/>
  <c r="BA650" i="1"/>
  <c r="AZ650" i="1"/>
  <c r="AX650" i="1"/>
  <c r="AW650" i="1"/>
  <c r="AV650" i="1"/>
  <c r="AU650" i="1"/>
  <c r="AT650" i="1"/>
  <c r="CA649" i="1"/>
  <c r="BZ649" i="1"/>
  <c r="BW649" i="1"/>
  <c r="BU649" i="1"/>
  <c r="BS649" i="1"/>
  <c r="BR649" i="1"/>
  <c r="BQ649" i="1"/>
  <c r="BP649" i="1"/>
  <c r="BO649" i="1"/>
  <c r="BN649" i="1"/>
  <c r="BL649" i="1"/>
  <c r="BK649" i="1"/>
  <c r="BJ649" i="1"/>
  <c r="BI649" i="1"/>
  <c r="BH649" i="1"/>
  <c r="BG649" i="1"/>
  <c r="BF649" i="1"/>
  <c r="BB649" i="1"/>
  <c r="BA649" i="1"/>
  <c r="AZ649" i="1"/>
  <c r="AX649" i="1"/>
  <c r="AW649" i="1"/>
  <c r="AV649" i="1"/>
  <c r="AU649" i="1"/>
  <c r="AT649" i="1"/>
  <c r="CA648" i="1"/>
  <c r="BZ648" i="1"/>
  <c r="BW648" i="1"/>
  <c r="BU648" i="1"/>
  <c r="BS648" i="1"/>
  <c r="BR648" i="1"/>
  <c r="BQ648" i="1"/>
  <c r="BP648" i="1"/>
  <c r="BO648" i="1"/>
  <c r="BN648" i="1"/>
  <c r="BL648" i="1"/>
  <c r="BK648" i="1"/>
  <c r="BJ648" i="1"/>
  <c r="BI648" i="1"/>
  <c r="BH648" i="1"/>
  <c r="BG648" i="1"/>
  <c r="BF648" i="1"/>
  <c r="BB648" i="1"/>
  <c r="BA648" i="1"/>
  <c r="AZ648" i="1"/>
  <c r="AX648" i="1"/>
  <c r="AW648" i="1"/>
  <c r="AV648" i="1"/>
  <c r="AU648" i="1"/>
  <c r="AT648" i="1"/>
  <c r="CA647" i="1"/>
  <c r="BZ647" i="1"/>
  <c r="BW647" i="1"/>
  <c r="BU647" i="1"/>
  <c r="BS647" i="1"/>
  <c r="BR647" i="1"/>
  <c r="BQ647" i="1"/>
  <c r="BP647" i="1"/>
  <c r="BO647" i="1"/>
  <c r="BN647" i="1"/>
  <c r="BL647" i="1"/>
  <c r="BK647" i="1"/>
  <c r="BJ647" i="1"/>
  <c r="BI647" i="1"/>
  <c r="BH647" i="1"/>
  <c r="BG647" i="1"/>
  <c r="BF647" i="1"/>
  <c r="BB647" i="1"/>
  <c r="BA647" i="1"/>
  <c r="AZ647" i="1"/>
  <c r="AX647" i="1"/>
  <c r="AW647" i="1"/>
  <c r="AV647" i="1"/>
  <c r="AU647" i="1"/>
  <c r="AT647" i="1"/>
  <c r="CA646" i="1"/>
  <c r="BZ646" i="1"/>
  <c r="BW646" i="1"/>
  <c r="BU646" i="1"/>
  <c r="BS646" i="1"/>
  <c r="BR646" i="1"/>
  <c r="BQ646" i="1"/>
  <c r="BP646" i="1"/>
  <c r="BO646" i="1"/>
  <c r="BN646" i="1"/>
  <c r="BL646" i="1"/>
  <c r="BK646" i="1"/>
  <c r="BJ646" i="1"/>
  <c r="BI646" i="1"/>
  <c r="BH646" i="1"/>
  <c r="BG646" i="1"/>
  <c r="BF646" i="1"/>
  <c r="BB646" i="1"/>
  <c r="BA646" i="1"/>
  <c r="AZ646" i="1"/>
  <c r="AX646" i="1"/>
  <c r="AW646" i="1"/>
  <c r="AV646" i="1"/>
  <c r="AU646" i="1"/>
  <c r="AT646" i="1"/>
  <c r="CA645" i="1"/>
  <c r="BZ645" i="1"/>
  <c r="BW645" i="1"/>
  <c r="BU645" i="1"/>
  <c r="BS645" i="1"/>
  <c r="BR645" i="1"/>
  <c r="BQ645" i="1"/>
  <c r="BP645" i="1"/>
  <c r="BO645" i="1"/>
  <c r="BN645" i="1"/>
  <c r="BL645" i="1"/>
  <c r="BK645" i="1"/>
  <c r="BJ645" i="1"/>
  <c r="BI645" i="1"/>
  <c r="BH645" i="1"/>
  <c r="BG645" i="1"/>
  <c r="BF645" i="1"/>
  <c r="BB645" i="1"/>
  <c r="BA645" i="1"/>
  <c r="AZ645" i="1"/>
  <c r="AX645" i="1"/>
  <c r="AW645" i="1"/>
  <c r="AV645" i="1"/>
  <c r="AU645" i="1"/>
  <c r="AT645" i="1"/>
  <c r="CA644" i="1"/>
  <c r="BZ644" i="1"/>
  <c r="BW644" i="1"/>
  <c r="BU644" i="1"/>
  <c r="BS644" i="1"/>
  <c r="BR644" i="1"/>
  <c r="BQ644" i="1"/>
  <c r="BP644" i="1"/>
  <c r="BO644" i="1"/>
  <c r="BN644" i="1"/>
  <c r="BL644" i="1"/>
  <c r="BK644" i="1"/>
  <c r="BJ644" i="1"/>
  <c r="BI644" i="1"/>
  <c r="BH644" i="1"/>
  <c r="BG644" i="1"/>
  <c r="BF644" i="1"/>
  <c r="BB644" i="1"/>
  <c r="BA644" i="1"/>
  <c r="AZ644" i="1"/>
  <c r="AX644" i="1"/>
  <c r="AW644" i="1"/>
  <c r="AV644" i="1"/>
  <c r="AU644" i="1"/>
  <c r="AT644" i="1"/>
  <c r="CA643" i="1"/>
  <c r="BZ643" i="1"/>
  <c r="BW643" i="1"/>
  <c r="BU643" i="1"/>
  <c r="BS643" i="1"/>
  <c r="BR643" i="1"/>
  <c r="BQ643" i="1"/>
  <c r="BP643" i="1"/>
  <c r="BO643" i="1"/>
  <c r="BN643" i="1"/>
  <c r="BL643" i="1"/>
  <c r="BK643" i="1"/>
  <c r="BJ643" i="1"/>
  <c r="BI643" i="1"/>
  <c r="BH643" i="1"/>
  <c r="BG643" i="1"/>
  <c r="BF643" i="1"/>
  <c r="BB643" i="1"/>
  <c r="BA643" i="1"/>
  <c r="AZ643" i="1"/>
  <c r="AX643" i="1"/>
  <c r="AW643" i="1"/>
  <c r="AV643" i="1"/>
  <c r="AU643" i="1"/>
  <c r="AT643" i="1"/>
  <c r="CA642" i="1"/>
  <c r="BZ642" i="1"/>
  <c r="BW642" i="1"/>
  <c r="BU642" i="1"/>
  <c r="BS642" i="1"/>
  <c r="BR642" i="1"/>
  <c r="BQ642" i="1"/>
  <c r="BP642" i="1"/>
  <c r="BO642" i="1"/>
  <c r="BN642" i="1"/>
  <c r="BL642" i="1"/>
  <c r="BK642" i="1"/>
  <c r="BJ642" i="1"/>
  <c r="BI642" i="1"/>
  <c r="BH642" i="1"/>
  <c r="BG642" i="1"/>
  <c r="BF642" i="1"/>
  <c r="BB642" i="1"/>
  <c r="BA642" i="1"/>
  <c r="AZ642" i="1"/>
  <c r="AX642" i="1"/>
  <c r="AW642" i="1"/>
  <c r="AV642" i="1"/>
  <c r="AU642" i="1"/>
  <c r="AT642" i="1"/>
  <c r="CA641" i="1"/>
  <c r="BZ641" i="1"/>
  <c r="BW641" i="1"/>
  <c r="BU641" i="1"/>
  <c r="BS641" i="1"/>
  <c r="BR641" i="1"/>
  <c r="BQ641" i="1"/>
  <c r="BP641" i="1"/>
  <c r="BO641" i="1"/>
  <c r="BN641" i="1"/>
  <c r="BL641" i="1"/>
  <c r="BK641" i="1"/>
  <c r="BJ641" i="1"/>
  <c r="BI641" i="1"/>
  <c r="BH641" i="1"/>
  <c r="BG641" i="1"/>
  <c r="BF641" i="1"/>
  <c r="BB641" i="1"/>
  <c r="BA641" i="1"/>
  <c r="AZ641" i="1"/>
  <c r="AX641" i="1"/>
  <c r="AW641" i="1"/>
  <c r="AV641" i="1"/>
  <c r="AU641" i="1"/>
  <c r="AT641" i="1"/>
  <c r="CA640" i="1"/>
  <c r="BZ640" i="1"/>
  <c r="BW640" i="1"/>
  <c r="BU640" i="1"/>
  <c r="BS640" i="1"/>
  <c r="BR640" i="1"/>
  <c r="BQ640" i="1"/>
  <c r="BP640" i="1"/>
  <c r="BO640" i="1"/>
  <c r="BN640" i="1"/>
  <c r="BL640" i="1"/>
  <c r="BK640" i="1"/>
  <c r="BJ640" i="1"/>
  <c r="BI640" i="1"/>
  <c r="BH640" i="1"/>
  <c r="BG640" i="1"/>
  <c r="BF640" i="1"/>
  <c r="BB640" i="1"/>
  <c r="BA640" i="1"/>
  <c r="AZ640" i="1"/>
  <c r="AX640" i="1"/>
  <c r="AW640" i="1"/>
  <c r="AV640" i="1"/>
  <c r="AU640" i="1"/>
  <c r="AT640" i="1"/>
  <c r="CA639" i="1"/>
  <c r="BZ639" i="1"/>
  <c r="BW639" i="1"/>
  <c r="BU639" i="1"/>
  <c r="BS639" i="1"/>
  <c r="BR639" i="1"/>
  <c r="BQ639" i="1"/>
  <c r="BP639" i="1"/>
  <c r="BO639" i="1"/>
  <c r="BN639" i="1"/>
  <c r="BL639" i="1"/>
  <c r="BK639" i="1"/>
  <c r="BJ639" i="1"/>
  <c r="BI639" i="1"/>
  <c r="BH639" i="1"/>
  <c r="BG639" i="1"/>
  <c r="BF639" i="1"/>
  <c r="BB639" i="1"/>
  <c r="BA639" i="1"/>
  <c r="AZ639" i="1"/>
  <c r="AX639" i="1"/>
  <c r="AW639" i="1"/>
  <c r="AV639" i="1"/>
  <c r="AU639" i="1"/>
  <c r="AT639" i="1"/>
  <c r="CA638" i="1"/>
  <c r="BZ638" i="1"/>
  <c r="BW638" i="1"/>
  <c r="BU638" i="1"/>
  <c r="BS638" i="1"/>
  <c r="BR638" i="1"/>
  <c r="BQ638" i="1"/>
  <c r="BP638" i="1"/>
  <c r="BO638" i="1"/>
  <c r="BN638" i="1"/>
  <c r="BL638" i="1"/>
  <c r="BK638" i="1"/>
  <c r="BJ638" i="1"/>
  <c r="BI638" i="1"/>
  <c r="BH638" i="1"/>
  <c r="BG638" i="1"/>
  <c r="BF638" i="1"/>
  <c r="BB638" i="1"/>
  <c r="BA638" i="1"/>
  <c r="AZ638" i="1"/>
  <c r="AX638" i="1"/>
  <c r="AW638" i="1"/>
  <c r="AV638" i="1"/>
  <c r="AU638" i="1"/>
  <c r="AT638" i="1"/>
  <c r="CA637" i="1"/>
  <c r="BZ637" i="1"/>
  <c r="BW637" i="1"/>
  <c r="BU637" i="1"/>
  <c r="BS637" i="1"/>
  <c r="BR637" i="1"/>
  <c r="BQ637" i="1"/>
  <c r="BP637" i="1"/>
  <c r="BO637" i="1"/>
  <c r="BN637" i="1"/>
  <c r="BL637" i="1"/>
  <c r="BK637" i="1"/>
  <c r="BJ637" i="1"/>
  <c r="BI637" i="1"/>
  <c r="BH637" i="1"/>
  <c r="BG637" i="1"/>
  <c r="BF637" i="1"/>
  <c r="BB637" i="1"/>
  <c r="BA637" i="1"/>
  <c r="AZ637" i="1"/>
  <c r="AX637" i="1"/>
  <c r="AW637" i="1"/>
  <c r="AV637" i="1"/>
  <c r="AU637" i="1"/>
  <c r="AT637" i="1"/>
  <c r="CA636" i="1"/>
  <c r="BZ636" i="1"/>
  <c r="BW636" i="1"/>
  <c r="BU636" i="1"/>
  <c r="BS636" i="1"/>
  <c r="BR636" i="1"/>
  <c r="BQ636" i="1"/>
  <c r="BP636" i="1"/>
  <c r="BO636" i="1"/>
  <c r="BN636" i="1"/>
  <c r="BL636" i="1"/>
  <c r="BK636" i="1"/>
  <c r="BJ636" i="1"/>
  <c r="BI636" i="1"/>
  <c r="BH636" i="1"/>
  <c r="BG636" i="1"/>
  <c r="BF636" i="1"/>
  <c r="BB636" i="1"/>
  <c r="BA636" i="1"/>
  <c r="AZ636" i="1"/>
  <c r="AX636" i="1"/>
  <c r="AW636" i="1"/>
  <c r="AV636" i="1"/>
  <c r="AU636" i="1"/>
  <c r="AT636" i="1"/>
  <c r="CA635" i="1"/>
  <c r="BZ635" i="1"/>
  <c r="BW635" i="1"/>
  <c r="BU635" i="1"/>
  <c r="BS635" i="1"/>
  <c r="BR635" i="1"/>
  <c r="BQ635" i="1"/>
  <c r="BP635" i="1"/>
  <c r="BO635" i="1"/>
  <c r="BN635" i="1"/>
  <c r="BL635" i="1"/>
  <c r="BK635" i="1"/>
  <c r="BJ635" i="1"/>
  <c r="BI635" i="1"/>
  <c r="BH635" i="1"/>
  <c r="BG635" i="1"/>
  <c r="BF635" i="1"/>
  <c r="BB635" i="1"/>
  <c r="BA635" i="1"/>
  <c r="AZ635" i="1"/>
  <c r="AX635" i="1"/>
  <c r="AW635" i="1"/>
  <c r="AV635" i="1"/>
  <c r="AU635" i="1"/>
  <c r="AT635" i="1"/>
  <c r="CA634" i="1"/>
  <c r="BZ634" i="1"/>
  <c r="BW634" i="1"/>
  <c r="BU634" i="1"/>
  <c r="BS634" i="1"/>
  <c r="BR634" i="1"/>
  <c r="BQ634" i="1"/>
  <c r="BP634" i="1"/>
  <c r="BO634" i="1"/>
  <c r="BN634" i="1"/>
  <c r="BL634" i="1"/>
  <c r="BK634" i="1"/>
  <c r="BJ634" i="1"/>
  <c r="BI634" i="1"/>
  <c r="BH634" i="1"/>
  <c r="BG634" i="1"/>
  <c r="BF634" i="1"/>
  <c r="BB634" i="1"/>
  <c r="BA634" i="1"/>
  <c r="AZ634" i="1"/>
  <c r="AX634" i="1"/>
  <c r="AW634" i="1"/>
  <c r="AV634" i="1"/>
  <c r="AU634" i="1"/>
  <c r="AT634" i="1"/>
  <c r="CA633" i="1"/>
  <c r="BZ633" i="1"/>
  <c r="BW633" i="1"/>
  <c r="BU633" i="1"/>
  <c r="BS633" i="1"/>
  <c r="BR633" i="1"/>
  <c r="BQ633" i="1"/>
  <c r="BP633" i="1"/>
  <c r="BO633" i="1"/>
  <c r="BN633" i="1"/>
  <c r="BL633" i="1"/>
  <c r="BK633" i="1"/>
  <c r="BJ633" i="1"/>
  <c r="BI633" i="1"/>
  <c r="BH633" i="1"/>
  <c r="BG633" i="1"/>
  <c r="BF633" i="1"/>
  <c r="BB633" i="1"/>
  <c r="BA633" i="1"/>
  <c r="AZ633" i="1"/>
  <c r="AX633" i="1"/>
  <c r="AW633" i="1"/>
  <c r="AV633" i="1"/>
  <c r="AU633" i="1"/>
  <c r="AT633" i="1"/>
  <c r="CA632" i="1"/>
  <c r="BZ632" i="1"/>
  <c r="BW632" i="1"/>
  <c r="BU632" i="1"/>
  <c r="BS632" i="1"/>
  <c r="BR632" i="1"/>
  <c r="BQ632" i="1"/>
  <c r="BP632" i="1"/>
  <c r="BO632" i="1"/>
  <c r="BN632" i="1"/>
  <c r="BL632" i="1"/>
  <c r="BK632" i="1"/>
  <c r="BJ632" i="1"/>
  <c r="BI632" i="1"/>
  <c r="BH632" i="1"/>
  <c r="BG632" i="1"/>
  <c r="BF632" i="1"/>
  <c r="BB632" i="1"/>
  <c r="BA632" i="1"/>
  <c r="AZ632" i="1"/>
  <c r="AX632" i="1"/>
  <c r="AW632" i="1"/>
  <c r="AV632" i="1"/>
  <c r="AU632" i="1"/>
  <c r="AT632" i="1"/>
  <c r="CA631" i="1"/>
  <c r="BZ631" i="1"/>
  <c r="BW631" i="1"/>
  <c r="BU631" i="1"/>
  <c r="BS631" i="1"/>
  <c r="BR631" i="1"/>
  <c r="BQ631" i="1"/>
  <c r="BP631" i="1"/>
  <c r="BO631" i="1"/>
  <c r="BN631" i="1"/>
  <c r="BL631" i="1"/>
  <c r="BK631" i="1"/>
  <c r="BJ631" i="1"/>
  <c r="BI631" i="1"/>
  <c r="BH631" i="1"/>
  <c r="BG631" i="1"/>
  <c r="BF631" i="1"/>
  <c r="BB631" i="1"/>
  <c r="BA631" i="1"/>
  <c r="AZ631" i="1"/>
  <c r="AX631" i="1"/>
  <c r="AW631" i="1"/>
  <c r="AV631" i="1"/>
  <c r="AU631" i="1"/>
  <c r="AT631" i="1"/>
  <c r="CA630" i="1"/>
  <c r="BZ630" i="1"/>
  <c r="BW630" i="1"/>
  <c r="BU630" i="1"/>
  <c r="BS630" i="1"/>
  <c r="BR630" i="1"/>
  <c r="BQ630" i="1"/>
  <c r="BP630" i="1"/>
  <c r="BO630" i="1"/>
  <c r="BN630" i="1"/>
  <c r="BL630" i="1"/>
  <c r="BK630" i="1"/>
  <c r="BJ630" i="1"/>
  <c r="BI630" i="1"/>
  <c r="BH630" i="1"/>
  <c r="BG630" i="1"/>
  <c r="BF630" i="1"/>
  <c r="BB630" i="1"/>
  <c r="BA630" i="1"/>
  <c r="AZ630" i="1"/>
  <c r="AX630" i="1"/>
  <c r="AW630" i="1"/>
  <c r="AV630" i="1"/>
  <c r="AU630" i="1"/>
  <c r="AT630" i="1"/>
  <c r="CA629" i="1"/>
  <c r="BZ629" i="1"/>
  <c r="BW629" i="1"/>
  <c r="BU629" i="1"/>
  <c r="BS629" i="1"/>
  <c r="BR629" i="1"/>
  <c r="BQ629" i="1"/>
  <c r="BP629" i="1"/>
  <c r="BO629" i="1"/>
  <c r="BN629" i="1"/>
  <c r="BL629" i="1"/>
  <c r="BK629" i="1"/>
  <c r="BJ629" i="1"/>
  <c r="BI629" i="1"/>
  <c r="BH629" i="1"/>
  <c r="BG629" i="1"/>
  <c r="BF629" i="1"/>
  <c r="BB629" i="1"/>
  <c r="BA629" i="1"/>
  <c r="AZ629" i="1"/>
  <c r="AX629" i="1"/>
  <c r="AW629" i="1"/>
  <c r="AV629" i="1"/>
  <c r="AU629" i="1"/>
  <c r="AT629" i="1"/>
  <c r="CA628" i="1"/>
  <c r="BZ628" i="1"/>
  <c r="BW628" i="1"/>
  <c r="BU628" i="1"/>
  <c r="BS628" i="1"/>
  <c r="BR628" i="1"/>
  <c r="BQ628" i="1"/>
  <c r="BP628" i="1"/>
  <c r="BO628" i="1"/>
  <c r="BN628" i="1"/>
  <c r="BL628" i="1"/>
  <c r="BK628" i="1"/>
  <c r="BJ628" i="1"/>
  <c r="BI628" i="1"/>
  <c r="BH628" i="1"/>
  <c r="BG628" i="1"/>
  <c r="BF628" i="1"/>
  <c r="BB628" i="1"/>
  <c r="BA628" i="1"/>
  <c r="AZ628" i="1"/>
  <c r="AX628" i="1"/>
  <c r="AW628" i="1"/>
  <c r="AV628" i="1"/>
  <c r="AU628" i="1"/>
  <c r="AT628" i="1"/>
  <c r="CA627" i="1"/>
  <c r="BZ627" i="1"/>
  <c r="BW627" i="1"/>
  <c r="BU627" i="1"/>
  <c r="BS627" i="1"/>
  <c r="BR627" i="1"/>
  <c r="BQ627" i="1"/>
  <c r="BP627" i="1"/>
  <c r="BO627" i="1"/>
  <c r="BN627" i="1"/>
  <c r="BL627" i="1"/>
  <c r="BK627" i="1"/>
  <c r="BJ627" i="1"/>
  <c r="BI627" i="1"/>
  <c r="BH627" i="1"/>
  <c r="BG627" i="1"/>
  <c r="BF627" i="1"/>
  <c r="BB627" i="1"/>
  <c r="BA627" i="1"/>
  <c r="AZ627" i="1"/>
  <c r="AX627" i="1"/>
  <c r="AW627" i="1"/>
  <c r="AV627" i="1"/>
  <c r="AU627" i="1"/>
  <c r="AT627" i="1"/>
  <c r="CA626" i="1"/>
  <c r="BZ626" i="1"/>
  <c r="BW626" i="1"/>
  <c r="BU626" i="1"/>
  <c r="BS626" i="1"/>
  <c r="BR626" i="1"/>
  <c r="BQ626" i="1"/>
  <c r="BP626" i="1"/>
  <c r="BO626" i="1"/>
  <c r="BN626" i="1"/>
  <c r="BL626" i="1"/>
  <c r="BK626" i="1"/>
  <c r="BJ626" i="1"/>
  <c r="BI626" i="1"/>
  <c r="BH626" i="1"/>
  <c r="BG626" i="1"/>
  <c r="BF626" i="1"/>
  <c r="BB626" i="1"/>
  <c r="BA626" i="1"/>
  <c r="AZ626" i="1"/>
  <c r="AX626" i="1"/>
  <c r="AW626" i="1"/>
  <c r="AV626" i="1"/>
  <c r="AU626" i="1"/>
  <c r="AT626" i="1"/>
  <c r="CA625" i="1"/>
  <c r="BZ625" i="1"/>
  <c r="BW625" i="1"/>
  <c r="BU625" i="1"/>
  <c r="BS625" i="1"/>
  <c r="BR625" i="1"/>
  <c r="BQ625" i="1"/>
  <c r="BP625" i="1"/>
  <c r="BO625" i="1"/>
  <c r="BN625" i="1"/>
  <c r="BL625" i="1"/>
  <c r="BK625" i="1"/>
  <c r="BJ625" i="1"/>
  <c r="BI625" i="1"/>
  <c r="BH625" i="1"/>
  <c r="BG625" i="1"/>
  <c r="BF625" i="1"/>
  <c r="BB625" i="1"/>
  <c r="BA625" i="1"/>
  <c r="AZ625" i="1"/>
  <c r="AX625" i="1"/>
  <c r="AW625" i="1"/>
  <c r="AV625" i="1"/>
  <c r="AU625" i="1"/>
  <c r="AT625" i="1"/>
  <c r="CA624" i="1"/>
  <c r="BZ624" i="1"/>
  <c r="BW624" i="1"/>
  <c r="BU624" i="1"/>
  <c r="BS624" i="1"/>
  <c r="BR624" i="1"/>
  <c r="BQ624" i="1"/>
  <c r="BP624" i="1"/>
  <c r="BO624" i="1"/>
  <c r="BN624" i="1"/>
  <c r="BL624" i="1"/>
  <c r="BK624" i="1"/>
  <c r="BJ624" i="1"/>
  <c r="BI624" i="1"/>
  <c r="BH624" i="1"/>
  <c r="BG624" i="1"/>
  <c r="BF624" i="1"/>
  <c r="BB624" i="1"/>
  <c r="BA624" i="1"/>
  <c r="AZ624" i="1"/>
  <c r="AX624" i="1"/>
  <c r="AW624" i="1"/>
  <c r="AV624" i="1"/>
  <c r="AU624" i="1"/>
  <c r="AT624" i="1"/>
  <c r="CA623" i="1"/>
  <c r="BZ623" i="1"/>
  <c r="BW623" i="1"/>
  <c r="BU623" i="1"/>
  <c r="BS623" i="1"/>
  <c r="BR623" i="1"/>
  <c r="BQ623" i="1"/>
  <c r="BP623" i="1"/>
  <c r="BO623" i="1"/>
  <c r="BN623" i="1"/>
  <c r="BL623" i="1"/>
  <c r="BK623" i="1"/>
  <c r="BJ623" i="1"/>
  <c r="BI623" i="1"/>
  <c r="BH623" i="1"/>
  <c r="BG623" i="1"/>
  <c r="BF623" i="1"/>
  <c r="BB623" i="1"/>
  <c r="BA623" i="1"/>
  <c r="AZ623" i="1"/>
  <c r="AX623" i="1"/>
  <c r="AW623" i="1"/>
  <c r="AV623" i="1"/>
  <c r="AU623" i="1"/>
  <c r="AT623" i="1"/>
  <c r="CA622" i="1"/>
  <c r="BZ622" i="1"/>
  <c r="BW622" i="1"/>
  <c r="BU622" i="1"/>
  <c r="BS622" i="1"/>
  <c r="BR622" i="1"/>
  <c r="BQ622" i="1"/>
  <c r="BP622" i="1"/>
  <c r="BO622" i="1"/>
  <c r="BN622" i="1"/>
  <c r="BL622" i="1"/>
  <c r="BK622" i="1"/>
  <c r="BJ622" i="1"/>
  <c r="BI622" i="1"/>
  <c r="BH622" i="1"/>
  <c r="BG622" i="1"/>
  <c r="BF622" i="1"/>
  <c r="BB622" i="1"/>
  <c r="BA622" i="1"/>
  <c r="AZ622" i="1"/>
  <c r="AX622" i="1"/>
  <c r="AW622" i="1"/>
  <c r="AV622" i="1"/>
  <c r="AU622" i="1"/>
  <c r="AT622" i="1"/>
  <c r="CA621" i="1"/>
  <c r="BZ621" i="1"/>
  <c r="BW621" i="1"/>
  <c r="BU621" i="1"/>
  <c r="BS621" i="1"/>
  <c r="BR621" i="1"/>
  <c r="BQ621" i="1"/>
  <c r="BP621" i="1"/>
  <c r="BO621" i="1"/>
  <c r="BN621" i="1"/>
  <c r="BL621" i="1"/>
  <c r="BK621" i="1"/>
  <c r="BJ621" i="1"/>
  <c r="BI621" i="1"/>
  <c r="BH621" i="1"/>
  <c r="BG621" i="1"/>
  <c r="BF621" i="1"/>
  <c r="BB621" i="1"/>
  <c r="BA621" i="1"/>
  <c r="AZ621" i="1"/>
  <c r="AX621" i="1"/>
  <c r="AW621" i="1"/>
  <c r="AV621" i="1"/>
  <c r="AU621" i="1"/>
  <c r="AT621" i="1"/>
  <c r="CA620" i="1"/>
  <c r="BZ620" i="1"/>
  <c r="BW620" i="1"/>
  <c r="BU620" i="1"/>
  <c r="BS620" i="1"/>
  <c r="BR620" i="1"/>
  <c r="BQ620" i="1"/>
  <c r="BP620" i="1"/>
  <c r="BO620" i="1"/>
  <c r="BN620" i="1"/>
  <c r="BL620" i="1"/>
  <c r="BK620" i="1"/>
  <c r="BJ620" i="1"/>
  <c r="BI620" i="1"/>
  <c r="BH620" i="1"/>
  <c r="BG620" i="1"/>
  <c r="BF620" i="1"/>
  <c r="BB620" i="1"/>
  <c r="BA620" i="1"/>
  <c r="AZ620" i="1"/>
  <c r="AX620" i="1"/>
  <c r="AW620" i="1"/>
  <c r="AV620" i="1"/>
  <c r="AU620" i="1"/>
  <c r="AT620" i="1"/>
  <c r="CA619" i="1"/>
  <c r="BZ619" i="1"/>
  <c r="BW619" i="1"/>
  <c r="BU619" i="1"/>
  <c r="BS619" i="1"/>
  <c r="BR619" i="1"/>
  <c r="BQ619" i="1"/>
  <c r="BP619" i="1"/>
  <c r="BO619" i="1"/>
  <c r="BN619" i="1"/>
  <c r="BL619" i="1"/>
  <c r="BK619" i="1"/>
  <c r="BJ619" i="1"/>
  <c r="BI619" i="1"/>
  <c r="BH619" i="1"/>
  <c r="BG619" i="1"/>
  <c r="BF619" i="1"/>
  <c r="BB619" i="1"/>
  <c r="BA619" i="1"/>
  <c r="AZ619" i="1"/>
  <c r="AX619" i="1"/>
  <c r="AW619" i="1"/>
  <c r="AV619" i="1"/>
  <c r="AU619" i="1"/>
  <c r="AT619" i="1"/>
  <c r="CA618" i="1"/>
  <c r="BZ618" i="1"/>
  <c r="BW618" i="1"/>
  <c r="BU618" i="1"/>
  <c r="BS618" i="1"/>
  <c r="BR618" i="1"/>
  <c r="BQ618" i="1"/>
  <c r="BP618" i="1"/>
  <c r="BO618" i="1"/>
  <c r="BN618" i="1"/>
  <c r="BL618" i="1"/>
  <c r="BK618" i="1"/>
  <c r="BJ618" i="1"/>
  <c r="BI618" i="1"/>
  <c r="BH618" i="1"/>
  <c r="BG618" i="1"/>
  <c r="BF618" i="1"/>
  <c r="BB618" i="1"/>
  <c r="BA618" i="1"/>
  <c r="AZ618" i="1"/>
  <c r="AX618" i="1"/>
  <c r="AW618" i="1"/>
  <c r="AV618" i="1"/>
  <c r="AU618" i="1"/>
  <c r="AT618" i="1"/>
  <c r="CA617" i="1"/>
  <c r="BZ617" i="1"/>
  <c r="BW617" i="1"/>
  <c r="BU617" i="1"/>
  <c r="BS617" i="1"/>
  <c r="BR617" i="1"/>
  <c r="BQ617" i="1"/>
  <c r="BP617" i="1"/>
  <c r="BO617" i="1"/>
  <c r="BN617" i="1"/>
  <c r="BL617" i="1"/>
  <c r="BK617" i="1"/>
  <c r="BJ617" i="1"/>
  <c r="BI617" i="1"/>
  <c r="BH617" i="1"/>
  <c r="BG617" i="1"/>
  <c r="BF617" i="1"/>
  <c r="BB617" i="1"/>
  <c r="BA617" i="1"/>
  <c r="AZ617" i="1"/>
  <c r="AX617" i="1"/>
  <c r="AW617" i="1"/>
  <c r="AV617" i="1"/>
  <c r="AU617" i="1"/>
  <c r="AT617" i="1"/>
  <c r="CA616" i="1"/>
  <c r="BZ616" i="1"/>
  <c r="BW616" i="1"/>
  <c r="BU616" i="1"/>
  <c r="BS616" i="1"/>
  <c r="BR616" i="1"/>
  <c r="BQ616" i="1"/>
  <c r="BP616" i="1"/>
  <c r="BO616" i="1"/>
  <c r="BN616" i="1"/>
  <c r="BL616" i="1"/>
  <c r="BK616" i="1"/>
  <c r="BJ616" i="1"/>
  <c r="BI616" i="1"/>
  <c r="BH616" i="1"/>
  <c r="BG616" i="1"/>
  <c r="BF616" i="1"/>
  <c r="BB616" i="1"/>
  <c r="BA616" i="1"/>
  <c r="AZ616" i="1"/>
  <c r="AX616" i="1"/>
  <c r="AW616" i="1"/>
  <c r="AV616" i="1"/>
  <c r="AU616" i="1"/>
  <c r="AT616" i="1"/>
  <c r="CA615" i="1"/>
  <c r="BZ615" i="1"/>
  <c r="BW615" i="1"/>
  <c r="BU615" i="1"/>
  <c r="BS615" i="1"/>
  <c r="BR615" i="1"/>
  <c r="BQ615" i="1"/>
  <c r="BP615" i="1"/>
  <c r="BO615" i="1"/>
  <c r="BN615" i="1"/>
  <c r="BL615" i="1"/>
  <c r="BK615" i="1"/>
  <c r="BJ615" i="1"/>
  <c r="BI615" i="1"/>
  <c r="BH615" i="1"/>
  <c r="BG615" i="1"/>
  <c r="BF615" i="1"/>
  <c r="BB615" i="1"/>
  <c r="BA615" i="1"/>
  <c r="AZ615" i="1"/>
  <c r="AX615" i="1"/>
  <c r="AW615" i="1"/>
  <c r="AV615" i="1"/>
  <c r="AU615" i="1"/>
  <c r="AT615" i="1"/>
  <c r="CA614" i="1"/>
  <c r="BZ614" i="1"/>
  <c r="BW614" i="1"/>
  <c r="BU614" i="1"/>
  <c r="BS614" i="1"/>
  <c r="BR614" i="1"/>
  <c r="BQ614" i="1"/>
  <c r="BP614" i="1"/>
  <c r="BO614" i="1"/>
  <c r="BN614" i="1"/>
  <c r="BL614" i="1"/>
  <c r="BK614" i="1"/>
  <c r="BJ614" i="1"/>
  <c r="BI614" i="1"/>
  <c r="BH614" i="1"/>
  <c r="BG614" i="1"/>
  <c r="BF614" i="1"/>
  <c r="BB614" i="1"/>
  <c r="BA614" i="1"/>
  <c r="AZ614" i="1"/>
  <c r="AX614" i="1"/>
  <c r="AW614" i="1"/>
  <c r="AV614" i="1"/>
  <c r="AU614" i="1"/>
  <c r="AT614" i="1"/>
  <c r="CA613" i="1"/>
  <c r="BZ613" i="1"/>
  <c r="BW613" i="1"/>
  <c r="BU613" i="1"/>
  <c r="BS613" i="1"/>
  <c r="BR613" i="1"/>
  <c r="BQ613" i="1"/>
  <c r="BP613" i="1"/>
  <c r="BO613" i="1"/>
  <c r="BN613" i="1"/>
  <c r="BL613" i="1"/>
  <c r="BK613" i="1"/>
  <c r="BJ613" i="1"/>
  <c r="BI613" i="1"/>
  <c r="BH613" i="1"/>
  <c r="BG613" i="1"/>
  <c r="BF613" i="1"/>
  <c r="BB613" i="1"/>
  <c r="BA613" i="1"/>
  <c r="AZ613" i="1"/>
  <c r="AX613" i="1"/>
  <c r="AW613" i="1"/>
  <c r="AV613" i="1"/>
  <c r="AU613" i="1"/>
  <c r="AT613" i="1"/>
  <c r="CA612" i="1"/>
  <c r="BZ612" i="1"/>
  <c r="BW612" i="1"/>
  <c r="BU612" i="1"/>
  <c r="BS612" i="1"/>
  <c r="BR612" i="1"/>
  <c r="BQ612" i="1"/>
  <c r="BP612" i="1"/>
  <c r="BO612" i="1"/>
  <c r="BN612" i="1"/>
  <c r="BL612" i="1"/>
  <c r="BK612" i="1"/>
  <c r="BJ612" i="1"/>
  <c r="BI612" i="1"/>
  <c r="BH612" i="1"/>
  <c r="BG612" i="1"/>
  <c r="BF612" i="1"/>
  <c r="BB612" i="1"/>
  <c r="BA612" i="1"/>
  <c r="AZ612" i="1"/>
  <c r="AX612" i="1"/>
  <c r="AW612" i="1"/>
  <c r="AV612" i="1"/>
  <c r="AU612" i="1"/>
  <c r="AT612" i="1"/>
  <c r="CA611" i="1"/>
  <c r="BZ611" i="1"/>
  <c r="BW611" i="1"/>
  <c r="BU611" i="1"/>
  <c r="BS611" i="1"/>
  <c r="BR611" i="1"/>
  <c r="BQ611" i="1"/>
  <c r="BP611" i="1"/>
  <c r="BO611" i="1"/>
  <c r="BN611" i="1"/>
  <c r="BL611" i="1"/>
  <c r="BK611" i="1"/>
  <c r="BJ611" i="1"/>
  <c r="BI611" i="1"/>
  <c r="BH611" i="1"/>
  <c r="BG611" i="1"/>
  <c r="BF611" i="1"/>
  <c r="BB611" i="1"/>
  <c r="BA611" i="1"/>
  <c r="AZ611" i="1"/>
  <c r="AX611" i="1"/>
  <c r="AW611" i="1"/>
  <c r="AV611" i="1"/>
  <c r="AU611" i="1"/>
  <c r="AT611" i="1"/>
  <c r="CA610" i="1"/>
  <c r="BZ610" i="1"/>
  <c r="BW610" i="1"/>
  <c r="BU610" i="1"/>
  <c r="BS610" i="1"/>
  <c r="BR610" i="1"/>
  <c r="BQ610" i="1"/>
  <c r="BP610" i="1"/>
  <c r="BO610" i="1"/>
  <c r="BN610" i="1"/>
  <c r="BL610" i="1"/>
  <c r="BK610" i="1"/>
  <c r="BJ610" i="1"/>
  <c r="BI610" i="1"/>
  <c r="BH610" i="1"/>
  <c r="BG610" i="1"/>
  <c r="BF610" i="1"/>
  <c r="BB610" i="1"/>
  <c r="BA610" i="1"/>
  <c r="AZ610" i="1"/>
  <c r="AX610" i="1"/>
  <c r="AW610" i="1"/>
  <c r="AV610" i="1"/>
  <c r="AU610" i="1"/>
  <c r="AT610" i="1"/>
  <c r="CA609" i="1"/>
  <c r="BZ609" i="1"/>
  <c r="BW609" i="1"/>
  <c r="BU609" i="1"/>
  <c r="BS609" i="1"/>
  <c r="BR609" i="1"/>
  <c r="BQ609" i="1"/>
  <c r="BP609" i="1"/>
  <c r="BO609" i="1"/>
  <c r="BN609" i="1"/>
  <c r="BL609" i="1"/>
  <c r="BK609" i="1"/>
  <c r="BJ609" i="1"/>
  <c r="BI609" i="1"/>
  <c r="BH609" i="1"/>
  <c r="BG609" i="1"/>
  <c r="BF609" i="1"/>
  <c r="BB609" i="1"/>
  <c r="BA609" i="1"/>
  <c r="AZ609" i="1"/>
  <c r="AX609" i="1"/>
  <c r="AW609" i="1"/>
  <c r="AV609" i="1"/>
  <c r="AU609" i="1"/>
  <c r="AT609" i="1"/>
  <c r="CA608" i="1"/>
  <c r="BZ608" i="1"/>
  <c r="BW608" i="1"/>
  <c r="BU608" i="1"/>
  <c r="BS608" i="1"/>
  <c r="BR608" i="1"/>
  <c r="BQ608" i="1"/>
  <c r="BP608" i="1"/>
  <c r="BO608" i="1"/>
  <c r="BN608" i="1"/>
  <c r="BL608" i="1"/>
  <c r="BK608" i="1"/>
  <c r="BJ608" i="1"/>
  <c r="BI608" i="1"/>
  <c r="BH608" i="1"/>
  <c r="BG608" i="1"/>
  <c r="BF608" i="1"/>
  <c r="BB608" i="1"/>
  <c r="BA608" i="1"/>
  <c r="AZ608" i="1"/>
  <c r="AX608" i="1"/>
  <c r="AW608" i="1"/>
  <c r="AV608" i="1"/>
  <c r="AU608" i="1"/>
  <c r="AT608" i="1"/>
  <c r="CA607" i="1"/>
  <c r="BZ607" i="1"/>
  <c r="BW607" i="1"/>
  <c r="BU607" i="1"/>
  <c r="BS607" i="1"/>
  <c r="BR607" i="1"/>
  <c r="BQ607" i="1"/>
  <c r="BP607" i="1"/>
  <c r="BO607" i="1"/>
  <c r="BN607" i="1"/>
  <c r="BL607" i="1"/>
  <c r="BK607" i="1"/>
  <c r="BJ607" i="1"/>
  <c r="BI607" i="1"/>
  <c r="BH607" i="1"/>
  <c r="BG607" i="1"/>
  <c r="BF607" i="1"/>
  <c r="BB607" i="1"/>
  <c r="BA607" i="1"/>
  <c r="AZ607" i="1"/>
  <c r="AX607" i="1"/>
  <c r="AW607" i="1"/>
  <c r="AV607" i="1"/>
  <c r="AU607" i="1"/>
  <c r="AT607" i="1"/>
  <c r="CA606" i="1"/>
  <c r="BZ606" i="1"/>
  <c r="BW606" i="1"/>
  <c r="BU606" i="1"/>
  <c r="BS606" i="1"/>
  <c r="BR606" i="1"/>
  <c r="BQ606" i="1"/>
  <c r="BP606" i="1"/>
  <c r="BO606" i="1"/>
  <c r="BN606" i="1"/>
  <c r="BL606" i="1"/>
  <c r="BK606" i="1"/>
  <c r="BJ606" i="1"/>
  <c r="BI606" i="1"/>
  <c r="BH606" i="1"/>
  <c r="BG606" i="1"/>
  <c r="BF606" i="1"/>
  <c r="BB606" i="1"/>
  <c r="BA606" i="1"/>
  <c r="AZ606" i="1"/>
  <c r="AX606" i="1"/>
  <c r="AW606" i="1"/>
  <c r="AV606" i="1"/>
  <c r="AU606" i="1"/>
  <c r="AT606" i="1"/>
  <c r="CA605" i="1"/>
  <c r="BZ605" i="1"/>
  <c r="BW605" i="1"/>
  <c r="BU605" i="1"/>
  <c r="BS605" i="1"/>
  <c r="BR605" i="1"/>
  <c r="BQ605" i="1"/>
  <c r="BP605" i="1"/>
  <c r="BO605" i="1"/>
  <c r="BN605" i="1"/>
  <c r="BL605" i="1"/>
  <c r="BK605" i="1"/>
  <c r="BJ605" i="1"/>
  <c r="BI605" i="1"/>
  <c r="BH605" i="1"/>
  <c r="BG605" i="1"/>
  <c r="BF605" i="1"/>
  <c r="BB605" i="1"/>
  <c r="BA605" i="1"/>
  <c r="AZ605" i="1"/>
  <c r="AX605" i="1"/>
  <c r="AW605" i="1"/>
  <c r="AV605" i="1"/>
  <c r="AU605" i="1"/>
  <c r="AT605" i="1"/>
  <c r="CA604" i="1"/>
  <c r="BZ604" i="1"/>
  <c r="BW604" i="1"/>
  <c r="BU604" i="1"/>
  <c r="BS604" i="1"/>
  <c r="BR604" i="1"/>
  <c r="BQ604" i="1"/>
  <c r="BP604" i="1"/>
  <c r="BO604" i="1"/>
  <c r="BN604" i="1"/>
  <c r="BL604" i="1"/>
  <c r="BK604" i="1"/>
  <c r="BJ604" i="1"/>
  <c r="BI604" i="1"/>
  <c r="BH604" i="1"/>
  <c r="BG604" i="1"/>
  <c r="BF604" i="1"/>
  <c r="BB604" i="1"/>
  <c r="BA604" i="1"/>
  <c r="AZ604" i="1"/>
  <c r="AX604" i="1"/>
  <c r="AW604" i="1"/>
  <c r="AV604" i="1"/>
  <c r="AU604" i="1"/>
  <c r="AT604" i="1"/>
  <c r="CA603" i="1"/>
  <c r="BZ603" i="1"/>
  <c r="BW603" i="1"/>
  <c r="BU603" i="1"/>
  <c r="BS603" i="1"/>
  <c r="BR603" i="1"/>
  <c r="BQ603" i="1"/>
  <c r="BP603" i="1"/>
  <c r="BO603" i="1"/>
  <c r="BN603" i="1"/>
  <c r="BL603" i="1"/>
  <c r="BK603" i="1"/>
  <c r="BJ603" i="1"/>
  <c r="BI603" i="1"/>
  <c r="BH603" i="1"/>
  <c r="BG603" i="1"/>
  <c r="BF603" i="1"/>
  <c r="BB603" i="1"/>
  <c r="BA603" i="1"/>
  <c r="AZ603" i="1"/>
  <c r="AX603" i="1"/>
  <c r="AW603" i="1"/>
  <c r="AV603" i="1"/>
  <c r="AU603" i="1"/>
  <c r="AT603" i="1"/>
  <c r="CA602" i="1"/>
  <c r="BZ602" i="1"/>
  <c r="BW602" i="1"/>
  <c r="BU602" i="1"/>
  <c r="BS602" i="1"/>
  <c r="BR602" i="1"/>
  <c r="BQ602" i="1"/>
  <c r="BP602" i="1"/>
  <c r="BO602" i="1"/>
  <c r="BN602" i="1"/>
  <c r="BL602" i="1"/>
  <c r="BK602" i="1"/>
  <c r="BJ602" i="1"/>
  <c r="BI602" i="1"/>
  <c r="BH602" i="1"/>
  <c r="BG602" i="1"/>
  <c r="BF602" i="1"/>
  <c r="BB602" i="1"/>
  <c r="BA602" i="1"/>
  <c r="AZ602" i="1"/>
  <c r="AX602" i="1"/>
  <c r="AW602" i="1"/>
  <c r="AV602" i="1"/>
  <c r="AU602" i="1"/>
  <c r="AT602" i="1"/>
  <c r="CA601" i="1"/>
  <c r="BZ601" i="1"/>
  <c r="BW601" i="1"/>
  <c r="BU601" i="1"/>
  <c r="BS601" i="1"/>
  <c r="BR601" i="1"/>
  <c r="BQ601" i="1"/>
  <c r="BP601" i="1"/>
  <c r="BO601" i="1"/>
  <c r="BN601" i="1"/>
  <c r="BL601" i="1"/>
  <c r="BK601" i="1"/>
  <c r="BJ601" i="1"/>
  <c r="BI601" i="1"/>
  <c r="BH601" i="1"/>
  <c r="BG601" i="1"/>
  <c r="BF601" i="1"/>
  <c r="BB601" i="1"/>
  <c r="BA601" i="1"/>
  <c r="AZ601" i="1"/>
  <c r="AX601" i="1"/>
  <c r="AW601" i="1"/>
  <c r="AV601" i="1"/>
  <c r="AU601" i="1"/>
  <c r="AT601" i="1"/>
  <c r="CA600" i="1"/>
  <c r="BZ600" i="1"/>
  <c r="BW600" i="1"/>
  <c r="BU600" i="1"/>
  <c r="BS600" i="1"/>
  <c r="BR600" i="1"/>
  <c r="BQ600" i="1"/>
  <c r="BP600" i="1"/>
  <c r="BO600" i="1"/>
  <c r="BN600" i="1"/>
  <c r="BL600" i="1"/>
  <c r="BK600" i="1"/>
  <c r="BJ600" i="1"/>
  <c r="BI600" i="1"/>
  <c r="BH600" i="1"/>
  <c r="BG600" i="1"/>
  <c r="BF600" i="1"/>
  <c r="BB600" i="1"/>
  <c r="BA600" i="1"/>
  <c r="AZ600" i="1"/>
  <c r="AX600" i="1"/>
  <c r="AW600" i="1"/>
  <c r="AV600" i="1"/>
  <c r="AU600" i="1"/>
  <c r="AT600" i="1"/>
  <c r="CA599" i="1"/>
  <c r="BZ599" i="1"/>
  <c r="BW599" i="1"/>
  <c r="BU599" i="1"/>
  <c r="BS599" i="1"/>
  <c r="BR599" i="1"/>
  <c r="BQ599" i="1"/>
  <c r="BP599" i="1"/>
  <c r="BO599" i="1"/>
  <c r="BN599" i="1"/>
  <c r="BL599" i="1"/>
  <c r="BK599" i="1"/>
  <c r="BJ599" i="1"/>
  <c r="BI599" i="1"/>
  <c r="BH599" i="1"/>
  <c r="BG599" i="1"/>
  <c r="BF599" i="1"/>
  <c r="BB599" i="1"/>
  <c r="BA599" i="1"/>
  <c r="AZ599" i="1"/>
  <c r="AX599" i="1"/>
  <c r="AW599" i="1"/>
  <c r="AV599" i="1"/>
  <c r="AU599" i="1"/>
  <c r="AT599" i="1"/>
  <c r="CA598" i="1"/>
  <c r="BZ598" i="1"/>
  <c r="BW598" i="1"/>
  <c r="BU598" i="1"/>
  <c r="BS598" i="1"/>
  <c r="BR598" i="1"/>
  <c r="BQ598" i="1"/>
  <c r="BP598" i="1"/>
  <c r="BO598" i="1"/>
  <c r="BN598" i="1"/>
  <c r="BL598" i="1"/>
  <c r="BK598" i="1"/>
  <c r="BJ598" i="1"/>
  <c r="BI598" i="1"/>
  <c r="BH598" i="1"/>
  <c r="BG598" i="1"/>
  <c r="BF598" i="1"/>
  <c r="BB598" i="1"/>
  <c r="BA598" i="1"/>
  <c r="AZ598" i="1"/>
  <c r="AX598" i="1"/>
  <c r="AW598" i="1"/>
  <c r="AV598" i="1"/>
  <c r="AU598" i="1"/>
  <c r="AT598" i="1"/>
  <c r="CA597" i="1"/>
  <c r="BZ597" i="1"/>
  <c r="BW597" i="1"/>
  <c r="BU597" i="1"/>
  <c r="BS597" i="1"/>
  <c r="BR597" i="1"/>
  <c r="BQ597" i="1"/>
  <c r="BP597" i="1"/>
  <c r="BO597" i="1"/>
  <c r="BN597" i="1"/>
  <c r="BL597" i="1"/>
  <c r="BK597" i="1"/>
  <c r="BJ597" i="1"/>
  <c r="BI597" i="1"/>
  <c r="BH597" i="1"/>
  <c r="BG597" i="1"/>
  <c r="BF597" i="1"/>
  <c r="BB597" i="1"/>
  <c r="BA597" i="1"/>
  <c r="AZ597" i="1"/>
  <c r="AX597" i="1"/>
  <c r="AW597" i="1"/>
  <c r="AV597" i="1"/>
  <c r="AU597" i="1"/>
  <c r="AT597" i="1"/>
  <c r="CA596" i="1"/>
  <c r="BZ596" i="1"/>
  <c r="BW596" i="1"/>
  <c r="BU596" i="1"/>
  <c r="BS596" i="1"/>
  <c r="BR596" i="1"/>
  <c r="BQ596" i="1"/>
  <c r="BP596" i="1"/>
  <c r="BO596" i="1"/>
  <c r="BN596" i="1"/>
  <c r="BL596" i="1"/>
  <c r="BK596" i="1"/>
  <c r="BJ596" i="1"/>
  <c r="BI596" i="1"/>
  <c r="BH596" i="1"/>
  <c r="BG596" i="1"/>
  <c r="BF596" i="1"/>
  <c r="BB596" i="1"/>
  <c r="BA596" i="1"/>
  <c r="AZ596" i="1"/>
  <c r="AX596" i="1"/>
  <c r="AW596" i="1"/>
  <c r="AV596" i="1"/>
  <c r="AU596" i="1"/>
  <c r="AT596" i="1"/>
  <c r="CA595" i="1"/>
  <c r="BZ595" i="1"/>
  <c r="BW595" i="1"/>
  <c r="BU595" i="1"/>
  <c r="BS595" i="1"/>
  <c r="BR595" i="1"/>
  <c r="BQ595" i="1"/>
  <c r="BP595" i="1"/>
  <c r="BO595" i="1"/>
  <c r="BN595" i="1"/>
  <c r="BL595" i="1"/>
  <c r="BK595" i="1"/>
  <c r="BJ595" i="1"/>
  <c r="BI595" i="1"/>
  <c r="BH595" i="1"/>
  <c r="BG595" i="1"/>
  <c r="BF595" i="1"/>
  <c r="BB595" i="1"/>
  <c r="BA595" i="1"/>
  <c r="AZ595" i="1"/>
  <c r="AX595" i="1"/>
  <c r="AW595" i="1"/>
  <c r="AV595" i="1"/>
  <c r="AU595" i="1"/>
  <c r="AT595" i="1"/>
  <c r="CA594" i="1"/>
  <c r="BZ594" i="1"/>
  <c r="BW594" i="1"/>
  <c r="BU594" i="1"/>
  <c r="BS594" i="1"/>
  <c r="BR594" i="1"/>
  <c r="BQ594" i="1"/>
  <c r="BP594" i="1"/>
  <c r="BO594" i="1"/>
  <c r="BN594" i="1"/>
  <c r="BL594" i="1"/>
  <c r="BK594" i="1"/>
  <c r="BJ594" i="1"/>
  <c r="BI594" i="1"/>
  <c r="BH594" i="1"/>
  <c r="BG594" i="1"/>
  <c r="BF594" i="1"/>
  <c r="BB594" i="1"/>
  <c r="BA594" i="1"/>
  <c r="AZ594" i="1"/>
  <c r="AX594" i="1"/>
  <c r="AW594" i="1"/>
  <c r="AV594" i="1"/>
  <c r="AU594" i="1"/>
  <c r="AT594" i="1"/>
  <c r="CA593" i="1"/>
  <c r="BZ593" i="1"/>
  <c r="BW593" i="1"/>
  <c r="BU593" i="1"/>
  <c r="BS593" i="1"/>
  <c r="BR593" i="1"/>
  <c r="BQ593" i="1"/>
  <c r="BP593" i="1"/>
  <c r="BO593" i="1"/>
  <c r="BN593" i="1"/>
  <c r="BL593" i="1"/>
  <c r="BK593" i="1"/>
  <c r="BJ593" i="1"/>
  <c r="BI593" i="1"/>
  <c r="BH593" i="1"/>
  <c r="BG593" i="1"/>
  <c r="BF593" i="1"/>
  <c r="BB593" i="1"/>
  <c r="BA593" i="1"/>
  <c r="AZ593" i="1"/>
  <c r="AX593" i="1"/>
  <c r="AW593" i="1"/>
  <c r="AV593" i="1"/>
  <c r="AU593" i="1"/>
  <c r="AT593" i="1"/>
  <c r="CA592" i="1"/>
  <c r="BZ592" i="1"/>
  <c r="BW592" i="1"/>
  <c r="BU592" i="1"/>
  <c r="BS592" i="1"/>
  <c r="BR592" i="1"/>
  <c r="BQ592" i="1"/>
  <c r="BP592" i="1"/>
  <c r="BO592" i="1"/>
  <c r="BN592" i="1"/>
  <c r="BL592" i="1"/>
  <c r="BK592" i="1"/>
  <c r="BJ592" i="1"/>
  <c r="BI592" i="1"/>
  <c r="BH592" i="1"/>
  <c r="BG592" i="1"/>
  <c r="BF592" i="1"/>
  <c r="BB592" i="1"/>
  <c r="BA592" i="1"/>
  <c r="AZ592" i="1"/>
  <c r="AX592" i="1"/>
  <c r="AW592" i="1"/>
  <c r="AV592" i="1"/>
  <c r="AU592" i="1"/>
  <c r="AT592" i="1"/>
  <c r="CA591" i="1"/>
  <c r="BZ591" i="1"/>
  <c r="BW591" i="1"/>
  <c r="BU591" i="1"/>
  <c r="BS591" i="1"/>
  <c r="BR591" i="1"/>
  <c r="BQ591" i="1"/>
  <c r="BP591" i="1"/>
  <c r="BO591" i="1"/>
  <c r="BN591" i="1"/>
  <c r="BL591" i="1"/>
  <c r="BK591" i="1"/>
  <c r="BJ591" i="1"/>
  <c r="BI591" i="1"/>
  <c r="BH591" i="1"/>
  <c r="BG591" i="1"/>
  <c r="BF591" i="1"/>
  <c r="BB591" i="1"/>
  <c r="BA591" i="1"/>
  <c r="AZ591" i="1"/>
  <c r="AX591" i="1"/>
  <c r="AW591" i="1"/>
  <c r="AV591" i="1"/>
  <c r="AU591" i="1"/>
  <c r="AT591" i="1"/>
  <c r="CA590" i="1"/>
  <c r="BZ590" i="1"/>
  <c r="BW590" i="1"/>
  <c r="BU590" i="1"/>
  <c r="BS590" i="1"/>
  <c r="BR590" i="1"/>
  <c r="BQ590" i="1"/>
  <c r="BP590" i="1"/>
  <c r="BO590" i="1"/>
  <c r="BN590" i="1"/>
  <c r="BL590" i="1"/>
  <c r="BK590" i="1"/>
  <c r="BJ590" i="1"/>
  <c r="BI590" i="1"/>
  <c r="BH590" i="1"/>
  <c r="BG590" i="1"/>
  <c r="BF590" i="1"/>
  <c r="BB590" i="1"/>
  <c r="BA590" i="1"/>
  <c r="AZ590" i="1"/>
  <c r="AX590" i="1"/>
  <c r="AW590" i="1"/>
  <c r="AV590" i="1"/>
  <c r="AU590" i="1"/>
  <c r="AT590" i="1"/>
  <c r="CA589" i="1"/>
  <c r="BZ589" i="1"/>
  <c r="BW589" i="1"/>
  <c r="BU589" i="1"/>
  <c r="BS589" i="1"/>
  <c r="BR589" i="1"/>
  <c r="BQ589" i="1"/>
  <c r="BP589" i="1"/>
  <c r="BO589" i="1"/>
  <c r="BN589" i="1"/>
  <c r="BL589" i="1"/>
  <c r="BK589" i="1"/>
  <c r="BJ589" i="1"/>
  <c r="BI589" i="1"/>
  <c r="BH589" i="1"/>
  <c r="BG589" i="1"/>
  <c r="BF589" i="1"/>
  <c r="BB589" i="1"/>
  <c r="BA589" i="1"/>
  <c r="AZ589" i="1"/>
  <c r="AX589" i="1"/>
  <c r="AW589" i="1"/>
  <c r="AV589" i="1"/>
  <c r="AU589" i="1"/>
  <c r="AT589" i="1"/>
  <c r="CA588" i="1"/>
  <c r="BZ588" i="1"/>
  <c r="BW588" i="1"/>
  <c r="BU588" i="1"/>
  <c r="BS588" i="1"/>
  <c r="BR588" i="1"/>
  <c r="BQ588" i="1"/>
  <c r="BP588" i="1"/>
  <c r="BO588" i="1"/>
  <c r="BN588" i="1"/>
  <c r="BL588" i="1"/>
  <c r="BK588" i="1"/>
  <c r="BJ588" i="1"/>
  <c r="BI588" i="1"/>
  <c r="BH588" i="1"/>
  <c r="BG588" i="1"/>
  <c r="BF588" i="1"/>
  <c r="BB588" i="1"/>
  <c r="BA588" i="1"/>
  <c r="AZ588" i="1"/>
  <c r="AX588" i="1"/>
  <c r="AW588" i="1"/>
  <c r="AV588" i="1"/>
  <c r="AU588" i="1"/>
  <c r="AT588" i="1"/>
  <c r="CA587" i="1"/>
  <c r="BZ587" i="1"/>
  <c r="BW587" i="1"/>
  <c r="BU587" i="1"/>
  <c r="BS587" i="1"/>
  <c r="BR587" i="1"/>
  <c r="BQ587" i="1"/>
  <c r="BP587" i="1"/>
  <c r="BO587" i="1"/>
  <c r="BN587" i="1"/>
  <c r="BL587" i="1"/>
  <c r="BK587" i="1"/>
  <c r="BJ587" i="1"/>
  <c r="BI587" i="1"/>
  <c r="BH587" i="1"/>
  <c r="BG587" i="1"/>
  <c r="BF587" i="1"/>
  <c r="BB587" i="1"/>
  <c r="BA587" i="1"/>
  <c r="AZ587" i="1"/>
  <c r="AX587" i="1"/>
  <c r="AW587" i="1"/>
  <c r="AV587" i="1"/>
  <c r="AU587" i="1"/>
  <c r="AT587" i="1"/>
  <c r="CA586" i="1"/>
  <c r="BZ586" i="1"/>
  <c r="BW586" i="1"/>
  <c r="BU586" i="1"/>
  <c r="BS586" i="1"/>
  <c r="BR586" i="1"/>
  <c r="BQ586" i="1"/>
  <c r="BP586" i="1"/>
  <c r="BO586" i="1"/>
  <c r="BN586" i="1"/>
  <c r="BL586" i="1"/>
  <c r="BK586" i="1"/>
  <c r="BJ586" i="1"/>
  <c r="BI586" i="1"/>
  <c r="BH586" i="1"/>
  <c r="BG586" i="1"/>
  <c r="BF586" i="1"/>
  <c r="BB586" i="1"/>
  <c r="BA586" i="1"/>
  <c r="AZ586" i="1"/>
  <c r="AX586" i="1"/>
  <c r="AW586" i="1"/>
  <c r="AV586" i="1"/>
  <c r="AU586" i="1"/>
  <c r="AT586" i="1"/>
  <c r="CA585" i="1"/>
  <c r="BZ585" i="1"/>
  <c r="BW585" i="1"/>
  <c r="BU585" i="1"/>
  <c r="BS585" i="1"/>
  <c r="BR585" i="1"/>
  <c r="BQ585" i="1"/>
  <c r="BP585" i="1"/>
  <c r="BO585" i="1"/>
  <c r="BN585" i="1"/>
  <c r="BL585" i="1"/>
  <c r="BK585" i="1"/>
  <c r="BJ585" i="1"/>
  <c r="BI585" i="1"/>
  <c r="BH585" i="1"/>
  <c r="BG585" i="1"/>
  <c r="BF585" i="1"/>
  <c r="BB585" i="1"/>
  <c r="BA585" i="1"/>
  <c r="AZ585" i="1"/>
  <c r="AX585" i="1"/>
  <c r="AW585" i="1"/>
  <c r="AV585" i="1"/>
  <c r="AU585" i="1"/>
  <c r="AT585" i="1"/>
  <c r="CA584" i="1"/>
  <c r="BZ584" i="1"/>
  <c r="BW584" i="1"/>
  <c r="BU584" i="1"/>
  <c r="BS584" i="1"/>
  <c r="BR584" i="1"/>
  <c r="BQ584" i="1"/>
  <c r="BP584" i="1"/>
  <c r="BO584" i="1"/>
  <c r="BN584" i="1"/>
  <c r="BL584" i="1"/>
  <c r="BK584" i="1"/>
  <c r="BJ584" i="1"/>
  <c r="BI584" i="1"/>
  <c r="BH584" i="1"/>
  <c r="BG584" i="1"/>
  <c r="BF584" i="1"/>
  <c r="BB584" i="1"/>
  <c r="BA584" i="1"/>
  <c r="AZ584" i="1"/>
  <c r="AX584" i="1"/>
  <c r="AW584" i="1"/>
  <c r="AV584" i="1"/>
  <c r="AU584" i="1"/>
  <c r="AT584" i="1"/>
  <c r="CA583" i="1"/>
  <c r="BZ583" i="1"/>
  <c r="BW583" i="1"/>
  <c r="BU583" i="1"/>
  <c r="BS583" i="1"/>
  <c r="BR583" i="1"/>
  <c r="BQ583" i="1"/>
  <c r="BP583" i="1"/>
  <c r="BO583" i="1"/>
  <c r="BN583" i="1"/>
  <c r="BL583" i="1"/>
  <c r="BK583" i="1"/>
  <c r="BJ583" i="1"/>
  <c r="BI583" i="1"/>
  <c r="BH583" i="1"/>
  <c r="BG583" i="1"/>
  <c r="BF583" i="1"/>
  <c r="BB583" i="1"/>
  <c r="BA583" i="1"/>
  <c r="AZ583" i="1"/>
  <c r="AX583" i="1"/>
  <c r="AW583" i="1"/>
  <c r="AV583" i="1"/>
  <c r="AU583" i="1"/>
  <c r="AT583" i="1"/>
  <c r="CA582" i="1"/>
  <c r="BZ582" i="1"/>
  <c r="BW582" i="1"/>
  <c r="BU582" i="1"/>
  <c r="BS582" i="1"/>
  <c r="BR582" i="1"/>
  <c r="BQ582" i="1"/>
  <c r="BP582" i="1"/>
  <c r="BO582" i="1"/>
  <c r="BN582" i="1"/>
  <c r="BL582" i="1"/>
  <c r="BK582" i="1"/>
  <c r="BJ582" i="1"/>
  <c r="BI582" i="1"/>
  <c r="BH582" i="1"/>
  <c r="BG582" i="1"/>
  <c r="BF582" i="1"/>
  <c r="BB582" i="1"/>
  <c r="BA582" i="1"/>
  <c r="AZ582" i="1"/>
  <c r="AX582" i="1"/>
  <c r="AW582" i="1"/>
  <c r="AV582" i="1"/>
  <c r="AU582" i="1"/>
  <c r="AT582" i="1"/>
  <c r="CA581" i="1"/>
  <c r="BZ581" i="1"/>
  <c r="BW581" i="1"/>
  <c r="BU581" i="1"/>
  <c r="BS581" i="1"/>
  <c r="BR581" i="1"/>
  <c r="BQ581" i="1"/>
  <c r="BP581" i="1"/>
  <c r="BO581" i="1"/>
  <c r="BN581" i="1"/>
  <c r="BL581" i="1"/>
  <c r="BK581" i="1"/>
  <c r="BJ581" i="1"/>
  <c r="BI581" i="1"/>
  <c r="BH581" i="1"/>
  <c r="BG581" i="1"/>
  <c r="BF581" i="1"/>
  <c r="BB581" i="1"/>
  <c r="BA581" i="1"/>
  <c r="AZ581" i="1"/>
  <c r="AX581" i="1"/>
  <c r="AW581" i="1"/>
  <c r="AV581" i="1"/>
  <c r="AU581" i="1"/>
  <c r="AT581" i="1"/>
  <c r="CA580" i="1"/>
  <c r="BZ580" i="1"/>
  <c r="BW580" i="1"/>
  <c r="BU580" i="1"/>
  <c r="BS580" i="1"/>
  <c r="BR580" i="1"/>
  <c r="BQ580" i="1"/>
  <c r="BP580" i="1"/>
  <c r="BO580" i="1"/>
  <c r="BN580" i="1"/>
  <c r="BL580" i="1"/>
  <c r="BK580" i="1"/>
  <c r="BJ580" i="1"/>
  <c r="BI580" i="1"/>
  <c r="BH580" i="1"/>
  <c r="BG580" i="1"/>
  <c r="BF580" i="1"/>
  <c r="BB580" i="1"/>
  <c r="BA580" i="1"/>
  <c r="AZ580" i="1"/>
  <c r="AX580" i="1"/>
  <c r="AW580" i="1"/>
  <c r="AV580" i="1"/>
  <c r="AU580" i="1"/>
  <c r="AT580" i="1"/>
  <c r="CA579" i="1"/>
  <c r="BZ579" i="1"/>
  <c r="BW579" i="1"/>
  <c r="BU579" i="1"/>
  <c r="BS579" i="1"/>
  <c r="BR579" i="1"/>
  <c r="BQ579" i="1"/>
  <c r="BP579" i="1"/>
  <c r="BO579" i="1"/>
  <c r="BN579" i="1"/>
  <c r="BL579" i="1"/>
  <c r="BK579" i="1"/>
  <c r="BJ579" i="1"/>
  <c r="BI579" i="1"/>
  <c r="BH579" i="1"/>
  <c r="BG579" i="1"/>
  <c r="BF579" i="1"/>
  <c r="BB579" i="1"/>
  <c r="BA579" i="1"/>
  <c r="AZ579" i="1"/>
  <c r="AX579" i="1"/>
  <c r="AW579" i="1"/>
  <c r="AV579" i="1"/>
  <c r="AU579" i="1"/>
  <c r="AT579" i="1"/>
  <c r="CA578" i="1"/>
  <c r="BZ578" i="1"/>
  <c r="BW578" i="1"/>
  <c r="BU578" i="1"/>
  <c r="BS578" i="1"/>
  <c r="BR578" i="1"/>
  <c r="BQ578" i="1"/>
  <c r="BP578" i="1"/>
  <c r="BO578" i="1"/>
  <c r="BN578" i="1"/>
  <c r="BL578" i="1"/>
  <c r="BK578" i="1"/>
  <c r="BJ578" i="1"/>
  <c r="BI578" i="1"/>
  <c r="BH578" i="1"/>
  <c r="BG578" i="1"/>
  <c r="BF578" i="1"/>
  <c r="BB578" i="1"/>
  <c r="BA578" i="1"/>
  <c r="AZ578" i="1"/>
  <c r="AX578" i="1"/>
  <c r="AW578" i="1"/>
  <c r="AV578" i="1"/>
  <c r="AU578" i="1"/>
  <c r="AT578" i="1"/>
  <c r="CA577" i="1"/>
  <c r="BZ577" i="1"/>
  <c r="BW577" i="1"/>
  <c r="BU577" i="1"/>
  <c r="BS577" i="1"/>
  <c r="BR577" i="1"/>
  <c r="BQ577" i="1"/>
  <c r="BP577" i="1"/>
  <c r="BO577" i="1"/>
  <c r="BN577" i="1"/>
  <c r="BL577" i="1"/>
  <c r="BK577" i="1"/>
  <c r="BJ577" i="1"/>
  <c r="BI577" i="1"/>
  <c r="BH577" i="1"/>
  <c r="BG577" i="1"/>
  <c r="BF577" i="1"/>
  <c r="BB577" i="1"/>
  <c r="BA577" i="1"/>
  <c r="AZ577" i="1"/>
  <c r="AX577" i="1"/>
  <c r="AW577" i="1"/>
  <c r="AV577" i="1"/>
  <c r="AU577" i="1"/>
  <c r="AT577" i="1"/>
  <c r="CA576" i="1"/>
  <c r="BZ576" i="1"/>
  <c r="BW576" i="1"/>
  <c r="BU576" i="1"/>
  <c r="BS576" i="1"/>
  <c r="BR576" i="1"/>
  <c r="BQ576" i="1"/>
  <c r="BP576" i="1"/>
  <c r="BO576" i="1"/>
  <c r="BN576" i="1"/>
  <c r="BL576" i="1"/>
  <c r="BK576" i="1"/>
  <c r="BJ576" i="1"/>
  <c r="BI576" i="1"/>
  <c r="BH576" i="1"/>
  <c r="BG576" i="1"/>
  <c r="BF576" i="1"/>
  <c r="BB576" i="1"/>
  <c r="BA576" i="1"/>
  <c r="AZ576" i="1"/>
  <c r="AX576" i="1"/>
  <c r="AW576" i="1"/>
  <c r="AV576" i="1"/>
  <c r="AU576" i="1"/>
  <c r="AT576" i="1"/>
  <c r="CA575" i="1"/>
  <c r="BZ575" i="1"/>
  <c r="BW575" i="1"/>
  <c r="BU575" i="1"/>
  <c r="BS575" i="1"/>
  <c r="BR575" i="1"/>
  <c r="BQ575" i="1"/>
  <c r="BP575" i="1"/>
  <c r="BO575" i="1"/>
  <c r="BN575" i="1"/>
  <c r="BL575" i="1"/>
  <c r="BK575" i="1"/>
  <c r="BJ575" i="1"/>
  <c r="BI575" i="1"/>
  <c r="BH575" i="1"/>
  <c r="BG575" i="1"/>
  <c r="BF575" i="1"/>
  <c r="BB575" i="1"/>
  <c r="BA575" i="1"/>
  <c r="AZ575" i="1"/>
  <c r="AX575" i="1"/>
  <c r="AW575" i="1"/>
  <c r="AV575" i="1"/>
  <c r="AU575" i="1"/>
  <c r="AT575" i="1"/>
  <c r="CA574" i="1"/>
  <c r="BZ574" i="1"/>
  <c r="BW574" i="1"/>
  <c r="BU574" i="1"/>
  <c r="BS574" i="1"/>
  <c r="BR574" i="1"/>
  <c r="BQ574" i="1"/>
  <c r="BP574" i="1"/>
  <c r="BO574" i="1"/>
  <c r="BN574" i="1"/>
  <c r="BL574" i="1"/>
  <c r="BK574" i="1"/>
  <c r="BJ574" i="1"/>
  <c r="BI574" i="1"/>
  <c r="BH574" i="1"/>
  <c r="BG574" i="1"/>
  <c r="BF574" i="1"/>
  <c r="BB574" i="1"/>
  <c r="BA574" i="1"/>
  <c r="AZ574" i="1"/>
  <c r="AX574" i="1"/>
  <c r="AW574" i="1"/>
  <c r="AV574" i="1"/>
  <c r="AU574" i="1"/>
  <c r="AT574" i="1"/>
  <c r="CA573" i="1"/>
  <c r="BZ573" i="1"/>
  <c r="BW573" i="1"/>
  <c r="BU573" i="1"/>
  <c r="BS573" i="1"/>
  <c r="BR573" i="1"/>
  <c r="BQ573" i="1"/>
  <c r="BP573" i="1"/>
  <c r="BO573" i="1"/>
  <c r="BN573" i="1"/>
  <c r="BL573" i="1"/>
  <c r="BK573" i="1"/>
  <c r="BJ573" i="1"/>
  <c r="BI573" i="1"/>
  <c r="BH573" i="1"/>
  <c r="BG573" i="1"/>
  <c r="BF573" i="1"/>
  <c r="BB573" i="1"/>
  <c r="BA573" i="1"/>
  <c r="AZ573" i="1"/>
  <c r="AX573" i="1"/>
  <c r="AW573" i="1"/>
  <c r="AV573" i="1"/>
  <c r="AU573" i="1"/>
  <c r="AT573" i="1"/>
  <c r="CA572" i="1"/>
  <c r="BZ572" i="1"/>
  <c r="BW572" i="1"/>
  <c r="BU572" i="1"/>
  <c r="BS572" i="1"/>
  <c r="BR572" i="1"/>
  <c r="BQ572" i="1"/>
  <c r="BP572" i="1"/>
  <c r="BO572" i="1"/>
  <c r="BN572" i="1"/>
  <c r="BL572" i="1"/>
  <c r="BK572" i="1"/>
  <c r="BJ572" i="1"/>
  <c r="BI572" i="1"/>
  <c r="BH572" i="1"/>
  <c r="BG572" i="1"/>
  <c r="BF572" i="1"/>
  <c r="BB572" i="1"/>
  <c r="BA572" i="1"/>
  <c r="AZ572" i="1"/>
  <c r="AX572" i="1"/>
  <c r="AW572" i="1"/>
  <c r="AV572" i="1"/>
  <c r="AU572" i="1"/>
  <c r="AT572" i="1"/>
  <c r="CA571" i="1"/>
  <c r="BZ571" i="1"/>
  <c r="BW571" i="1"/>
  <c r="BU571" i="1"/>
  <c r="BS571" i="1"/>
  <c r="BR571" i="1"/>
  <c r="BQ571" i="1"/>
  <c r="BP571" i="1"/>
  <c r="BO571" i="1"/>
  <c r="BN571" i="1"/>
  <c r="BL571" i="1"/>
  <c r="BK571" i="1"/>
  <c r="BJ571" i="1"/>
  <c r="BI571" i="1"/>
  <c r="BH571" i="1"/>
  <c r="BG571" i="1"/>
  <c r="BF571" i="1"/>
  <c r="BB571" i="1"/>
  <c r="BA571" i="1"/>
  <c r="AZ571" i="1"/>
  <c r="AX571" i="1"/>
  <c r="AW571" i="1"/>
  <c r="AV571" i="1"/>
  <c r="AU571" i="1"/>
  <c r="AT571" i="1"/>
  <c r="CA570" i="1"/>
  <c r="BZ570" i="1"/>
  <c r="BW570" i="1"/>
  <c r="BU570" i="1"/>
  <c r="BS570" i="1"/>
  <c r="BR570" i="1"/>
  <c r="BQ570" i="1"/>
  <c r="BP570" i="1"/>
  <c r="BO570" i="1"/>
  <c r="BN570" i="1"/>
  <c r="BL570" i="1"/>
  <c r="BK570" i="1"/>
  <c r="BJ570" i="1"/>
  <c r="BI570" i="1"/>
  <c r="BH570" i="1"/>
  <c r="BG570" i="1"/>
  <c r="BF570" i="1"/>
  <c r="BB570" i="1"/>
  <c r="BA570" i="1"/>
  <c r="AZ570" i="1"/>
  <c r="AX570" i="1"/>
  <c r="AW570" i="1"/>
  <c r="AV570" i="1"/>
  <c r="AU570" i="1"/>
  <c r="AT570" i="1"/>
  <c r="CA569" i="1"/>
  <c r="BZ569" i="1"/>
  <c r="BW569" i="1"/>
  <c r="BU569" i="1"/>
  <c r="BS569" i="1"/>
  <c r="BR569" i="1"/>
  <c r="BQ569" i="1"/>
  <c r="BP569" i="1"/>
  <c r="BO569" i="1"/>
  <c r="BN569" i="1"/>
  <c r="BL569" i="1"/>
  <c r="BK569" i="1"/>
  <c r="BJ569" i="1"/>
  <c r="BI569" i="1"/>
  <c r="BH569" i="1"/>
  <c r="BG569" i="1"/>
  <c r="BF569" i="1"/>
  <c r="BB569" i="1"/>
  <c r="BA569" i="1"/>
  <c r="AZ569" i="1"/>
  <c r="AX569" i="1"/>
  <c r="AW569" i="1"/>
  <c r="AV569" i="1"/>
  <c r="AU569" i="1"/>
  <c r="AT569" i="1"/>
  <c r="CA568" i="1"/>
  <c r="BZ568" i="1"/>
  <c r="BW568" i="1"/>
  <c r="BU568" i="1"/>
  <c r="BS568" i="1"/>
  <c r="BR568" i="1"/>
  <c r="BQ568" i="1"/>
  <c r="BP568" i="1"/>
  <c r="BO568" i="1"/>
  <c r="BN568" i="1"/>
  <c r="BL568" i="1"/>
  <c r="BK568" i="1"/>
  <c r="BJ568" i="1"/>
  <c r="BI568" i="1"/>
  <c r="BH568" i="1"/>
  <c r="BG568" i="1"/>
  <c r="BF568" i="1"/>
  <c r="BB568" i="1"/>
  <c r="BA568" i="1"/>
  <c r="AZ568" i="1"/>
  <c r="AX568" i="1"/>
  <c r="AW568" i="1"/>
  <c r="AV568" i="1"/>
  <c r="AU568" i="1"/>
  <c r="AT568" i="1"/>
  <c r="CA567" i="1"/>
  <c r="BZ567" i="1"/>
  <c r="BW567" i="1"/>
  <c r="BU567" i="1"/>
  <c r="BS567" i="1"/>
  <c r="BR567" i="1"/>
  <c r="BQ567" i="1"/>
  <c r="BP567" i="1"/>
  <c r="BO567" i="1"/>
  <c r="BN567" i="1"/>
  <c r="BL567" i="1"/>
  <c r="BK567" i="1"/>
  <c r="BJ567" i="1"/>
  <c r="BI567" i="1"/>
  <c r="BH567" i="1"/>
  <c r="BG567" i="1"/>
  <c r="BF567" i="1"/>
  <c r="BB567" i="1"/>
  <c r="BA567" i="1"/>
  <c r="AZ567" i="1"/>
  <c r="AX567" i="1"/>
  <c r="AW567" i="1"/>
  <c r="AV567" i="1"/>
  <c r="AU567" i="1"/>
  <c r="AT567" i="1"/>
  <c r="CA566" i="1"/>
  <c r="BZ566" i="1"/>
  <c r="BW566" i="1"/>
  <c r="BU566" i="1"/>
  <c r="BS566" i="1"/>
  <c r="BR566" i="1"/>
  <c r="BQ566" i="1"/>
  <c r="BP566" i="1"/>
  <c r="BO566" i="1"/>
  <c r="BN566" i="1"/>
  <c r="BL566" i="1"/>
  <c r="BK566" i="1"/>
  <c r="BJ566" i="1"/>
  <c r="BI566" i="1"/>
  <c r="BH566" i="1"/>
  <c r="BG566" i="1"/>
  <c r="BF566" i="1"/>
  <c r="BB566" i="1"/>
  <c r="BA566" i="1"/>
  <c r="AZ566" i="1"/>
  <c r="AX566" i="1"/>
  <c r="AW566" i="1"/>
  <c r="AV566" i="1"/>
  <c r="AU566" i="1"/>
  <c r="AT566" i="1"/>
  <c r="CA565" i="1"/>
  <c r="BZ565" i="1"/>
  <c r="BW565" i="1"/>
  <c r="BU565" i="1"/>
  <c r="BS565" i="1"/>
  <c r="BR565" i="1"/>
  <c r="BQ565" i="1"/>
  <c r="BP565" i="1"/>
  <c r="BO565" i="1"/>
  <c r="BN565" i="1"/>
  <c r="BL565" i="1"/>
  <c r="BK565" i="1"/>
  <c r="BJ565" i="1"/>
  <c r="BI565" i="1"/>
  <c r="BH565" i="1"/>
  <c r="BG565" i="1"/>
  <c r="BF565" i="1"/>
  <c r="BB565" i="1"/>
  <c r="BA565" i="1"/>
  <c r="AZ565" i="1"/>
  <c r="AX565" i="1"/>
  <c r="AW565" i="1"/>
  <c r="AV565" i="1"/>
  <c r="AU565" i="1"/>
  <c r="AT565" i="1"/>
  <c r="CA564" i="1"/>
  <c r="BZ564" i="1"/>
  <c r="BW564" i="1"/>
  <c r="BU564" i="1"/>
  <c r="BS564" i="1"/>
  <c r="BR564" i="1"/>
  <c r="BQ564" i="1"/>
  <c r="BP564" i="1"/>
  <c r="BO564" i="1"/>
  <c r="BN564" i="1"/>
  <c r="BL564" i="1"/>
  <c r="BK564" i="1"/>
  <c r="BJ564" i="1"/>
  <c r="BI564" i="1"/>
  <c r="BH564" i="1"/>
  <c r="BG564" i="1"/>
  <c r="BF564" i="1"/>
  <c r="BB564" i="1"/>
  <c r="BA564" i="1"/>
  <c r="AZ564" i="1"/>
  <c r="AX564" i="1"/>
  <c r="AW564" i="1"/>
  <c r="AV564" i="1"/>
  <c r="AU564" i="1"/>
  <c r="AT564" i="1"/>
  <c r="CA563" i="1"/>
  <c r="BZ563" i="1"/>
  <c r="BW563" i="1"/>
  <c r="BU563" i="1"/>
  <c r="BS563" i="1"/>
  <c r="BR563" i="1"/>
  <c r="BQ563" i="1"/>
  <c r="BP563" i="1"/>
  <c r="BO563" i="1"/>
  <c r="BN563" i="1"/>
  <c r="BL563" i="1"/>
  <c r="BK563" i="1"/>
  <c r="BJ563" i="1"/>
  <c r="BI563" i="1"/>
  <c r="BH563" i="1"/>
  <c r="BG563" i="1"/>
  <c r="BF563" i="1"/>
  <c r="BB563" i="1"/>
  <c r="BA563" i="1"/>
  <c r="AZ563" i="1"/>
  <c r="AX563" i="1"/>
  <c r="AW563" i="1"/>
  <c r="AV563" i="1"/>
  <c r="AU563" i="1"/>
  <c r="AT563" i="1"/>
  <c r="CA562" i="1"/>
  <c r="BZ562" i="1"/>
  <c r="BW562" i="1"/>
  <c r="BU562" i="1"/>
  <c r="BS562" i="1"/>
  <c r="BR562" i="1"/>
  <c r="BQ562" i="1"/>
  <c r="BP562" i="1"/>
  <c r="BO562" i="1"/>
  <c r="BN562" i="1"/>
  <c r="BL562" i="1"/>
  <c r="BK562" i="1"/>
  <c r="BJ562" i="1"/>
  <c r="BI562" i="1"/>
  <c r="BH562" i="1"/>
  <c r="BG562" i="1"/>
  <c r="BF562" i="1"/>
  <c r="BB562" i="1"/>
  <c r="BA562" i="1"/>
  <c r="AZ562" i="1"/>
  <c r="AX562" i="1"/>
  <c r="AW562" i="1"/>
  <c r="AV562" i="1"/>
  <c r="AU562" i="1"/>
  <c r="AT562" i="1"/>
  <c r="CA561" i="1"/>
  <c r="BZ561" i="1"/>
  <c r="BW561" i="1"/>
  <c r="BU561" i="1"/>
  <c r="BS561" i="1"/>
  <c r="BR561" i="1"/>
  <c r="BQ561" i="1"/>
  <c r="BP561" i="1"/>
  <c r="BO561" i="1"/>
  <c r="BN561" i="1"/>
  <c r="BL561" i="1"/>
  <c r="BK561" i="1"/>
  <c r="BJ561" i="1"/>
  <c r="BI561" i="1"/>
  <c r="BH561" i="1"/>
  <c r="BG561" i="1"/>
  <c r="BF561" i="1"/>
  <c r="BB561" i="1"/>
  <c r="BA561" i="1"/>
  <c r="AZ561" i="1"/>
  <c r="AX561" i="1"/>
  <c r="AW561" i="1"/>
  <c r="AV561" i="1"/>
  <c r="AU561" i="1"/>
  <c r="AT561" i="1"/>
  <c r="CA560" i="1"/>
  <c r="BZ560" i="1"/>
  <c r="BW560" i="1"/>
  <c r="BU560" i="1"/>
  <c r="BS560" i="1"/>
  <c r="BR560" i="1"/>
  <c r="BQ560" i="1"/>
  <c r="BP560" i="1"/>
  <c r="BO560" i="1"/>
  <c r="BN560" i="1"/>
  <c r="BL560" i="1"/>
  <c r="BK560" i="1"/>
  <c r="BJ560" i="1"/>
  <c r="BI560" i="1"/>
  <c r="BH560" i="1"/>
  <c r="BG560" i="1"/>
  <c r="BF560" i="1"/>
  <c r="BB560" i="1"/>
  <c r="BA560" i="1"/>
  <c r="AZ560" i="1"/>
  <c r="AX560" i="1"/>
  <c r="AW560" i="1"/>
  <c r="AV560" i="1"/>
  <c r="AU560" i="1"/>
  <c r="AT560" i="1"/>
  <c r="CA559" i="1"/>
  <c r="BZ559" i="1"/>
  <c r="BW559" i="1"/>
  <c r="BU559" i="1"/>
  <c r="BS559" i="1"/>
  <c r="BR559" i="1"/>
  <c r="BQ559" i="1"/>
  <c r="BP559" i="1"/>
  <c r="BO559" i="1"/>
  <c r="BN559" i="1"/>
  <c r="BL559" i="1"/>
  <c r="BK559" i="1"/>
  <c r="BJ559" i="1"/>
  <c r="BI559" i="1"/>
  <c r="BH559" i="1"/>
  <c r="BG559" i="1"/>
  <c r="BF559" i="1"/>
  <c r="BB559" i="1"/>
  <c r="BA559" i="1"/>
  <c r="AZ559" i="1"/>
  <c r="AX559" i="1"/>
  <c r="AW559" i="1"/>
  <c r="AV559" i="1"/>
  <c r="AU559" i="1"/>
  <c r="AT559" i="1"/>
  <c r="CA558" i="1"/>
  <c r="BZ558" i="1"/>
  <c r="BW558" i="1"/>
  <c r="BU558" i="1"/>
  <c r="BS558" i="1"/>
  <c r="BR558" i="1"/>
  <c r="BQ558" i="1"/>
  <c r="BP558" i="1"/>
  <c r="BO558" i="1"/>
  <c r="BN558" i="1"/>
  <c r="BL558" i="1"/>
  <c r="BK558" i="1"/>
  <c r="BJ558" i="1"/>
  <c r="BI558" i="1"/>
  <c r="BH558" i="1"/>
  <c r="BG558" i="1"/>
  <c r="BF558" i="1"/>
  <c r="BB558" i="1"/>
  <c r="BA558" i="1"/>
  <c r="AZ558" i="1"/>
  <c r="AX558" i="1"/>
  <c r="AW558" i="1"/>
  <c r="AV558" i="1"/>
  <c r="AU558" i="1"/>
  <c r="AT558" i="1"/>
  <c r="CA557" i="1"/>
  <c r="BZ557" i="1"/>
  <c r="BW557" i="1"/>
  <c r="BU557" i="1"/>
  <c r="BS557" i="1"/>
  <c r="BR557" i="1"/>
  <c r="BQ557" i="1"/>
  <c r="BP557" i="1"/>
  <c r="BO557" i="1"/>
  <c r="BN557" i="1"/>
  <c r="BL557" i="1"/>
  <c r="BK557" i="1"/>
  <c r="BJ557" i="1"/>
  <c r="BI557" i="1"/>
  <c r="BH557" i="1"/>
  <c r="BG557" i="1"/>
  <c r="BF557" i="1"/>
  <c r="BB557" i="1"/>
  <c r="BA557" i="1"/>
  <c r="AZ557" i="1"/>
  <c r="AX557" i="1"/>
  <c r="AW557" i="1"/>
  <c r="AV557" i="1"/>
  <c r="AU557" i="1"/>
  <c r="AT557" i="1"/>
  <c r="CA556" i="1"/>
  <c r="BZ556" i="1"/>
  <c r="BW556" i="1"/>
  <c r="BU556" i="1"/>
  <c r="BS556" i="1"/>
  <c r="BR556" i="1"/>
  <c r="BQ556" i="1"/>
  <c r="BP556" i="1"/>
  <c r="BO556" i="1"/>
  <c r="BN556" i="1"/>
  <c r="BL556" i="1"/>
  <c r="BK556" i="1"/>
  <c r="BJ556" i="1"/>
  <c r="BI556" i="1"/>
  <c r="BH556" i="1"/>
  <c r="BG556" i="1"/>
  <c r="BF556" i="1"/>
  <c r="BB556" i="1"/>
  <c r="BA556" i="1"/>
  <c r="AZ556" i="1"/>
  <c r="AX556" i="1"/>
  <c r="AW556" i="1"/>
  <c r="AV556" i="1"/>
  <c r="AU556" i="1"/>
  <c r="AT556" i="1"/>
  <c r="CA555" i="1"/>
  <c r="BZ555" i="1"/>
  <c r="BW555" i="1"/>
  <c r="BU555" i="1"/>
  <c r="BS555" i="1"/>
  <c r="BR555" i="1"/>
  <c r="BQ555" i="1"/>
  <c r="BP555" i="1"/>
  <c r="BO555" i="1"/>
  <c r="BN555" i="1"/>
  <c r="BL555" i="1"/>
  <c r="BK555" i="1"/>
  <c r="BJ555" i="1"/>
  <c r="BI555" i="1"/>
  <c r="BH555" i="1"/>
  <c r="BG555" i="1"/>
  <c r="BF555" i="1"/>
  <c r="BB555" i="1"/>
  <c r="BA555" i="1"/>
  <c r="AZ555" i="1"/>
  <c r="AX555" i="1"/>
  <c r="AW555" i="1"/>
  <c r="AV555" i="1"/>
  <c r="AU555" i="1"/>
  <c r="AT555" i="1"/>
  <c r="CA554" i="1"/>
  <c r="BZ554" i="1"/>
  <c r="BW554" i="1"/>
  <c r="BU554" i="1"/>
  <c r="BS554" i="1"/>
  <c r="BR554" i="1"/>
  <c r="BQ554" i="1"/>
  <c r="BP554" i="1"/>
  <c r="BO554" i="1"/>
  <c r="BN554" i="1"/>
  <c r="BL554" i="1"/>
  <c r="BK554" i="1"/>
  <c r="BJ554" i="1"/>
  <c r="BI554" i="1"/>
  <c r="BH554" i="1"/>
  <c r="BG554" i="1"/>
  <c r="BF554" i="1"/>
  <c r="BB554" i="1"/>
  <c r="BA554" i="1"/>
  <c r="AZ554" i="1"/>
  <c r="AX554" i="1"/>
  <c r="AW554" i="1"/>
  <c r="AV554" i="1"/>
  <c r="AU554" i="1"/>
  <c r="AT554" i="1"/>
  <c r="CA553" i="1"/>
  <c r="BZ553" i="1"/>
  <c r="BW553" i="1"/>
  <c r="BU553" i="1"/>
  <c r="BS553" i="1"/>
  <c r="BR553" i="1"/>
  <c r="BQ553" i="1"/>
  <c r="BP553" i="1"/>
  <c r="BO553" i="1"/>
  <c r="BN553" i="1"/>
  <c r="BL553" i="1"/>
  <c r="BK553" i="1"/>
  <c r="BJ553" i="1"/>
  <c r="BI553" i="1"/>
  <c r="BH553" i="1"/>
  <c r="BG553" i="1"/>
  <c r="BF553" i="1"/>
  <c r="BB553" i="1"/>
  <c r="BA553" i="1"/>
  <c r="AZ553" i="1"/>
  <c r="AX553" i="1"/>
  <c r="AW553" i="1"/>
  <c r="AV553" i="1"/>
  <c r="AU553" i="1"/>
  <c r="AT553" i="1"/>
  <c r="CA552" i="1"/>
  <c r="BZ552" i="1"/>
  <c r="BW552" i="1"/>
  <c r="BU552" i="1"/>
  <c r="BS552" i="1"/>
  <c r="BR552" i="1"/>
  <c r="BQ552" i="1"/>
  <c r="BP552" i="1"/>
  <c r="BO552" i="1"/>
  <c r="BN552" i="1"/>
  <c r="BL552" i="1"/>
  <c r="BK552" i="1"/>
  <c r="BJ552" i="1"/>
  <c r="BI552" i="1"/>
  <c r="BH552" i="1"/>
  <c r="BG552" i="1"/>
  <c r="BF552" i="1"/>
  <c r="BB552" i="1"/>
  <c r="BA552" i="1"/>
  <c r="AZ552" i="1"/>
  <c r="AX552" i="1"/>
  <c r="AW552" i="1"/>
  <c r="AV552" i="1"/>
  <c r="AU552" i="1"/>
  <c r="AT552" i="1"/>
  <c r="CA551" i="1"/>
  <c r="BZ551" i="1"/>
  <c r="BW551" i="1"/>
  <c r="BU551" i="1"/>
  <c r="BS551" i="1"/>
  <c r="BR551" i="1"/>
  <c r="BQ551" i="1"/>
  <c r="BP551" i="1"/>
  <c r="BO551" i="1"/>
  <c r="BN551" i="1"/>
  <c r="BL551" i="1"/>
  <c r="BK551" i="1"/>
  <c r="BJ551" i="1"/>
  <c r="BI551" i="1"/>
  <c r="BH551" i="1"/>
  <c r="BG551" i="1"/>
  <c r="BF551" i="1"/>
  <c r="BB551" i="1"/>
  <c r="BA551" i="1"/>
  <c r="AZ551" i="1"/>
  <c r="AX551" i="1"/>
  <c r="AW551" i="1"/>
  <c r="AV551" i="1"/>
  <c r="AU551" i="1"/>
  <c r="AT551" i="1"/>
  <c r="CA550" i="1"/>
  <c r="BZ550" i="1"/>
  <c r="BW550" i="1"/>
  <c r="BU550" i="1"/>
  <c r="BS550" i="1"/>
  <c r="BR550" i="1"/>
  <c r="BQ550" i="1"/>
  <c r="BP550" i="1"/>
  <c r="BO550" i="1"/>
  <c r="BN550" i="1"/>
  <c r="BL550" i="1"/>
  <c r="BK550" i="1"/>
  <c r="BJ550" i="1"/>
  <c r="BI550" i="1"/>
  <c r="BH550" i="1"/>
  <c r="BG550" i="1"/>
  <c r="BF550" i="1"/>
  <c r="BB550" i="1"/>
  <c r="BA550" i="1"/>
  <c r="AZ550" i="1"/>
  <c r="AX550" i="1"/>
  <c r="AW550" i="1"/>
  <c r="AV550" i="1"/>
  <c r="AU550" i="1"/>
  <c r="AT550" i="1"/>
  <c r="CA549" i="1"/>
  <c r="BZ549" i="1"/>
  <c r="BW549" i="1"/>
  <c r="BU549" i="1"/>
  <c r="BS549" i="1"/>
  <c r="BR549" i="1"/>
  <c r="BQ549" i="1"/>
  <c r="BP549" i="1"/>
  <c r="BO549" i="1"/>
  <c r="BN549" i="1"/>
  <c r="BL549" i="1"/>
  <c r="BK549" i="1"/>
  <c r="BJ549" i="1"/>
  <c r="BI549" i="1"/>
  <c r="BH549" i="1"/>
  <c r="BG549" i="1"/>
  <c r="BF549" i="1"/>
  <c r="BB549" i="1"/>
  <c r="BA549" i="1"/>
  <c r="AZ549" i="1"/>
  <c r="AX549" i="1"/>
  <c r="AW549" i="1"/>
  <c r="AV549" i="1"/>
  <c r="AU549" i="1"/>
  <c r="AT549" i="1"/>
  <c r="CA548" i="1"/>
  <c r="BZ548" i="1"/>
  <c r="BW548" i="1"/>
  <c r="BU548" i="1"/>
  <c r="BS548" i="1"/>
  <c r="BR548" i="1"/>
  <c r="BQ548" i="1"/>
  <c r="BP548" i="1"/>
  <c r="BO548" i="1"/>
  <c r="BN548" i="1"/>
  <c r="BL548" i="1"/>
  <c r="BK548" i="1"/>
  <c r="BJ548" i="1"/>
  <c r="BI548" i="1"/>
  <c r="BH548" i="1"/>
  <c r="BG548" i="1"/>
  <c r="BF548" i="1"/>
  <c r="BB548" i="1"/>
  <c r="BA548" i="1"/>
  <c r="AZ548" i="1"/>
  <c r="AX548" i="1"/>
  <c r="AW548" i="1"/>
  <c r="AV548" i="1"/>
  <c r="AU548" i="1"/>
  <c r="AT548" i="1"/>
  <c r="CA547" i="1"/>
  <c r="BZ547" i="1"/>
  <c r="BW547" i="1"/>
  <c r="BU547" i="1"/>
  <c r="BS547" i="1"/>
  <c r="BR547" i="1"/>
  <c r="BQ547" i="1"/>
  <c r="BP547" i="1"/>
  <c r="BO547" i="1"/>
  <c r="BN547" i="1"/>
  <c r="BL547" i="1"/>
  <c r="BK547" i="1"/>
  <c r="BJ547" i="1"/>
  <c r="BI547" i="1"/>
  <c r="BH547" i="1"/>
  <c r="BG547" i="1"/>
  <c r="BF547" i="1"/>
  <c r="BB547" i="1"/>
  <c r="BA547" i="1"/>
  <c r="AZ547" i="1"/>
  <c r="AX547" i="1"/>
  <c r="AW547" i="1"/>
  <c r="AV547" i="1"/>
  <c r="AU547" i="1"/>
  <c r="AT547" i="1"/>
  <c r="CA546" i="1"/>
  <c r="BZ546" i="1"/>
  <c r="BW546" i="1"/>
  <c r="BU546" i="1"/>
  <c r="BS546" i="1"/>
  <c r="BR546" i="1"/>
  <c r="BQ546" i="1"/>
  <c r="BP546" i="1"/>
  <c r="BO546" i="1"/>
  <c r="BN546" i="1"/>
  <c r="BL546" i="1"/>
  <c r="BK546" i="1"/>
  <c r="BJ546" i="1"/>
  <c r="BI546" i="1"/>
  <c r="BH546" i="1"/>
  <c r="BG546" i="1"/>
  <c r="BF546" i="1"/>
  <c r="BB546" i="1"/>
  <c r="BA546" i="1"/>
  <c r="AZ546" i="1"/>
  <c r="AX546" i="1"/>
  <c r="AW546" i="1"/>
  <c r="AV546" i="1"/>
  <c r="AU546" i="1"/>
  <c r="AT546" i="1"/>
  <c r="CA545" i="1"/>
  <c r="BZ545" i="1"/>
  <c r="BW545" i="1"/>
  <c r="BU545" i="1"/>
  <c r="BS545" i="1"/>
  <c r="BR545" i="1"/>
  <c r="BQ545" i="1"/>
  <c r="BP545" i="1"/>
  <c r="BO545" i="1"/>
  <c r="BN545" i="1"/>
  <c r="BL545" i="1"/>
  <c r="BK545" i="1"/>
  <c r="BJ545" i="1"/>
  <c r="BI545" i="1"/>
  <c r="BH545" i="1"/>
  <c r="BG545" i="1"/>
  <c r="BF545" i="1"/>
  <c r="BB545" i="1"/>
  <c r="BA545" i="1"/>
  <c r="AZ545" i="1"/>
  <c r="AX545" i="1"/>
  <c r="AW545" i="1"/>
  <c r="AV545" i="1"/>
  <c r="AU545" i="1"/>
  <c r="AT545" i="1"/>
  <c r="CA544" i="1"/>
  <c r="BZ544" i="1"/>
  <c r="BW544" i="1"/>
  <c r="BU544" i="1"/>
  <c r="BS544" i="1"/>
  <c r="BR544" i="1"/>
  <c r="BQ544" i="1"/>
  <c r="BP544" i="1"/>
  <c r="BO544" i="1"/>
  <c r="BN544" i="1"/>
  <c r="BL544" i="1"/>
  <c r="BK544" i="1"/>
  <c r="BJ544" i="1"/>
  <c r="BI544" i="1"/>
  <c r="BH544" i="1"/>
  <c r="BG544" i="1"/>
  <c r="BF544" i="1"/>
  <c r="BB544" i="1"/>
  <c r="BA544" i="1"/>
  <c r="AZ544" i="1"/>
  <c r="AX544" i="1"/>
  <c r="AW544" i="1"/>
  <c r="AV544" i="1"/>
  <c r="AU544" i="1"/>
  <c r="AT544" i="1"/>
  <c r="CA543" i="1"/>
  <c r="BZ543" i="1"/>
  <c r="BW543" i="1"/>
  <c r="BU543" i="1"/>
  <c r="BS543" i="1"/>
  <c r="BR543" i="1"/>
  <c r="BQ543" i="1"/>
  <c r="BP543" i="1"/>
  <c r="BO543" i="1"/>
  <c r="BN543" i="1"/>
  <c r="BL543" i="1"/>
  <c r="BK543" i="1"/>
  <c r="BJ543" i="1"/>
  <c r="BI543" i="1"/>
  <c r="BH543" i="1"/>
  <c r="BG543" i="1"/>
  <c r="BF543" i="1"/>
  <c r="BB543" i="1"/>
  <c r="BA543" i="1"/>
  <c r="AZ543" i="1"/>
  <c r="AX543" i="1"/>
  <c r="AW543" i="1"/>
  <c r="AV543" i="1"/>
  <c r="AU543" i="1"/>
  <c r="AT543" i="1"/>
  <c r="CA542" i="1"/>
  <c r="BZ542" i="1"/>
  <c r="BW542" i="1"/>
  <c r="BU542" i="1"/>
  <c r="BS542" i="1"/>
  <c r="BR542" i="1"/>
  <c r="BQ542" i="1"/>
  <c r="BP542" i="1"/>
  <c r="BO542" i="1"/>
  <c r="BN542" i="1"/>
  <c r="BL542" i="1"/>
  <c r="BK542" i="1"/>
  <c r="BJ542" i="1"/>
  <c r="BI542" i="1"/>
  <c r="BH542" i="1"/>
  <c r="BG542" i="1"/>
  <c r="BF542" i="1"/>
  <c r="BB542" i="1"/>
  <c r="BA542" i="1"/>
  <c r="AZ542" i="1"/>
  <c r="AX542" i="1"/>
  <c r="AW542" i="1"/>
  <c r="AV542" i="1"/>
  <c r="AU542" i="1"/>
  <c r="AT542" i="1"/>
  <c r="CA541" i="1"/>
  <c r="BZ541" i="1"/>
  <c r="BW541" i="1"/>
  <c r="BU541" i="1"/>
  <c r="BS541" i="1"/>
  <c r="BR541" i="1"/>
  <c r="BQ541" i="1"/>
  <c r="BP541" i="1"/>
  <c r="BO541" i="1"/>
  <c r="BN541" i="1"/>
  <c r="BL541" i="1"/>
  <c r="BK541" i="1"/>
  <c r="BJ541" i="1"/>
  <c r="BI541" i="1"/>
  <c r="BH541" i="1"/>
  <c r="BG541" i="1"/>
  <c r="BF541" i="1"/>
  <c r="BB541" i="1"/>
  <c r="BA541" i="1"/>
  <c r="AZ541" i="1"/>
  <c r="AX541" i="1"/>
  <c r="AW541" i="1"/>
  <c r="AV541" i="1"/>
  <c r="AU541" i="1"/>
  <c r="AT541" i="1"/>
  <c r="CA540" i="1"/>
  <c r="BZ540" i="1"/>
  <c r="BW540" i="1"/>
  <c r="BU540" i="1"/>
  <c r="BS540" i="1"/>
  <c r="BR540" i="1"/>
  <c r="BQ540" i="1"/>
  <c r="BP540" i="1"/>
  <c r="BO540" i="1"/>
  <c r="BN540" i="1"/>
  <c r="BL540" i="1"/>
  <c r="BK540" i="1"/>
  <c r="BJ540" i="1"/>
  <c r="BI540" i="1"/>
  <c r="BH540" i="1"/>
  <c r="BG540" i="1"/>
  <c r="BF540" i="1"/>
  <c r="BB540" i="1"/>
  <c r="BA540" i="1"/>
  <c r="AZ540" i="1"/>
  <c r="AX540" i="1"/>
  <c r="AW540" i="1"/>
  <c r="AV540" i="1"/>
  <c r="AU540" i="1"/>
  <c r="AT540" i="1"/>
  <c r="CA539" i="1"/>
  <c r="BZ539" i="1"/>
  <c r="BW539" i="1"/>
  <c r="BU539" i="1"/>
  <c r="BS539" i="1"/>
  <c r="BR539" i="1"/>
  <c r="BQ539" i="1"/>
  <c r="BP539" i="1"/>
  <c r="BO539" i="1"/>
  <c r="BN539" i="1"/>
  <c r="BL539" i="1"/>
  <c r="BK539" i="1"/>
  <c r="BJ539" i="1"/>
  <c r="BI539" i="1"/>
  <c r="BH539" i="1"/>
  <c r="BG539" i="1"/>
  <c r="BF539" i="1"/>
  <c r="BB539" i="1"/>
  <c r="BA539" i="1"/>
  <c r="AZ539" i="1"/>
  <c r="AX539" i="1"/>
  <c r="AW539" i="1"/>
  <c r="AV539" i="1"/>
  <c r="AU539" i="1"/>
  <c r="AT539" i="1"/>
  <c r="CA538" i="1"/>
  <c r="BZ538" i="1"/>
  <c r="BW538" i="1"/>
  <c r="BU538" i="1"/>
  <c r="BS538" i="1"/>
  <c r="BR538" i="1"/>
  <c r="BQ538" i="1"/>
  <c r="BP538" i="1"/>
  <c r="BO538" i="1"/>
  <c r="BN538" i="1"/>
  <c r="BL538" i="1"/>
  <c r="BK538" i="1"/>
  <c r="BJ538" i="1"/>
  <c r="BI538" i="1"/>
  <c r="BH538" i="1"/>
  <c r="BG538" i="1"/>
  <c r="BF538" i="1"/>
  <c r="BB538" i="1"/>
  <c r="BA538" i="1"/>
  <c r="AZ538" i="1"/>
  <c r="AX538" i="1"/>
  <c r="AW538" i="1"/>
  <c r="AV538" i="1"/>
  <c r="AU538" i="1"/>
  <c r="AT538" i="1"/>
  <c r="CA537" i="1"/>
  <c r="BZ537" i="1"/>
  <c r="BW537" i="1"/>
  <c r="BU537" i="1"/>
  <c r="BS537" i="1"/>
  <c r="BR537" i="1"/>
  <c r="BQ537" i="1"/>
  <c r="BP537" i="1"/>
  <c r="BO537" i="1"/>
  <c r="BN537" i="1"/>
  <c r="BL537" i="1"/>
  <c r="BK537" i="1"/>
  <c r="BJ537" i="1"/>
  <c r="BI537" i="1"/>
  <c r="BH537" i="1"/>
  <c r="BG537" i="1"/>
  <c r="BF537" i="1"/>
  <c r="BB537" i="1"/>
  <c r="BA537" i="1"/>
  <c r="AZ537" i="1"/>
  <c r="AX537" i="1"/>
  <c r="AW537" i="1"/>
  <c r="AV537" i="1"/>
  <c r="AU537" i="1"/>
  <c r="AT537" i="1"/>
  <c r="CA536" i="1"/>
  <c r="BZ536" i="1"/>
  <c r="BW536" i="1"/>
  <c r="BU536" i="1"/>
  <c r="BS536" i="1"/>
  <c r="BR536" i="1"/>
  <c r="BQ536" i="1"/>
  <c r="BP536" i="1"/>
  <c r="BO536" i="1"/>
  <c r="BN536" i="1"/>
  <c r="BL536" i="1"/>
  <c r="BK536" i="1"/>
  <c r="BJ536" i="1"/>
  <c r="BI536" i="1"/>
  <c r="BH536" i="1"/>
  <c r="BG536" i="1"/>
  <c r="BF536" i="1"/>
  <c r="BB536" i="1"/>
  <c r="BA536" i="1"/>
  <c r="AZ536" i="1"/>
  <c r="AX536" i="1"/>
  <c r="AW536" i="1"/>
  <c r="AV536" i="1"/>
  <c r="AU536" i="1"/>
  <c r="AT536" i="1"/>
  <c r="CA535" i="1"/>
  <c r="BZ535" i="1"/>
  <c r="BW535" i="1"/>
  <c r="BU535" i="1"/>
  <c r="BS535" i="1"/>
  <c r="BR535" i="1"/>
  <c r="BQ535" i="1"/>
  <c r="BP535" i="1"/>
  <c r="BO535" i="1"/>
  <c r="BN535" i="1"/>
  <c r="BL535" i="1"/>
  <c r="BK535" i="1"/>
  <c r="BJ535" i="1"/>
  <c r="BI535" i="1"/>
  <c r="BH535" i="1"/>
  <c r="BG535" i="1"/>
  <c r="BF535" i="1"/>
  <c r="BB535" i="1"/>
  <c r="BA535" i="1"/>
  <c r="AZ535" i="1"/>
  <c r="AX535" i="1"/>
  <c r="AW535" i="1"/>
  <c r="AV535" i="1"/>
  <c r="AU535" i="1"/>
  <c r="AT535" i="1"/>
  <c r="CA534" i="1"/>
  <c r="BZ534" i="1"/>
  <c r="BW534" i="1"/>
  <c r="BU534" i="1"/>
  <c r="BS534" i="1"/>
  <c r="BR534" i="1"/>
  <c r="BQ534" i="1"/>
  <c r="BP534" i="1"/>
  <c r="BO534" i="1"/>
  <c r="BN534" i="1"/>
  <c r="BL534" i="1"/>
  <c r="BK534" i="1"/>
  <c r="BJ534" i="1"/>
  <c r="BI534" i="1"/>
  <c r="BH534" i="1"/>
  <c r="BG534" i="1"/>
  <c r="BF534" i="1"/>
  <c r="BB534" i="1"/>
  <c r="BA534" i="1"/>
  <c r="AZ534" i="1"/>
  <c r="AX534" i="1"/>
  <c r="AW534" i="1"/>
  <c r="AV534" i="1"/>
  <c r="AU534" i="1"/>
  <c r="AT534" i="1"/>
  <c r="CA533" i="1"/>
  <c r="BZ533" i="1"/>
  <c r="BW533" i="1"/>
  <c r="BU533" i="1"/>
  <c r="BS533" i="1"/>
  <c r="BR533" i="1"/>
  <c r="BQ533" i="1"/>
  <c r="BP533" i="1"/>
  <c r="BO533" i="1"/>
  <c r="BN533" i="1"/>
  <c r="BL533" i="1"/>
  <c r="BK533" i="1"/>
  <c r="BJ533" i="1"/>
  <c r="BI533" i="1"/>
  <c r="BH533" i="1"/>
  <c r="BG533" i="1"/>
  <c r="BF533" i="1"/>
  <c r="BB533" i="1"/>
  <c r="BA533" i="1"/>
  <c r="AZ533" i="1"/>
  <c r="AX533" i="1"/>
  <c r="AW533" i="1"/>
  <c r="AV533" i="1"/>
  <c r="AU533" i="1"/>
  <c r="AT533" i="1"/>
  <c r="CA532" i="1"/>
  <c r="BZ532" i="1"/>
  <c r="BW532" i="1"/>
  <c r="BU532" i="1"/>
  <c r="BS532" i="1"/>
  <c r="BR532" i="1"/>
  <c r="BQ532" i="1"/>
  <c r="BP532" i="1"/>
  <c r="BO532" i="1"/>
  <c r="BN532" i="1"/>
  <c r="BL532" i="1"/>
  <c r="BK532" i="1"/>
  <c r="BJ532" i="1"/>
  <c r="BI532" i="1"/>
  <c r="BH532" i="1"/>
  <c r="BG532" i="1"/>
  <c r="BF532" i="1"/>
  <c r="BB532" i="1"/>
  <c r="BA532" i="1"/>
  <c r="AZ532" i="1"/>
  <c r="AX532" i="1"/>
  <c r="AW532" i="1"/>
  <c r="AV532" i="1"/>
  <c r="AU532" i="1"/>
  <c r="AT532" i="1"/>
  <c r="CA531" i="1"/>
  <c r="BZ531" i="1"/>
  <c r="BW531" i="1"/>
  <c r="BU531" i="1"/>
  <c r="BS531" i="1"/>
  <c r="BR531" i="1"/>
  <c r="BQ531" i="1"/>
  <c r="BP531" i="1"/>
  <c r="BO531" i="1"/>
  <c r="BN531" i="1"/>
  <c r="BL531" i="1"/>
  <c r="BK531" i="1"/>
  <c r="BJ531" i="1"/>
  <c r="BI531" i="1"/>
  <c r="BH531" i="1"/>
  <c r="BG531" i="1"/>
  <c r="BF531" i="1"/>
  <c r="BB531" i="1"/>
  <c r="BA531" i="1"/>
  <c r="AZ531" i="1"/>
  <c r="AX531" i="1"/>
  <c r="AW531" i="1"/>
  <c r="AV531" i="1"/>
  <c r="AU531" i="1"/>
  <c r="AT531" i="1"/>
  <c r="CA530" i="1"/>
  <c r="BZ530" i="1"/>
  <c r="BW530" i="1"/>
  <c r="BU530" i="1"/>
  <c r="BS530" i="1"/>
  <c r="BR530" i="1"/>
  <c r="BQ530" i="1"/>
  <c r="BP530" i="1"/>
  <c r="BO530" i="1"/>
  <c r="BN530" i="1"/>
  <c r="BL530" i="1"/>
  <c r="BK530" i="1"/>
  <c r="BJ530" i="1"/>
  <c r="BI530" i="1"/>
  <c r="BH530" i="1"/>
  <c r="BG530" i="1"/>
  <c r="BF530" i="1"/>
  <c r="BB530" i="1"/>
  <c r="BA530" i="1"/>
  <c r="AZ530" i="1"/>
  <c r="AX530" i="1"/>
  <c r="AW530" i="1"/>
  <c r="AV530" i="1"/>
  <c r="AU530" i="1"/>
  <c r="AT530" i="1"/>
  <c r="CA529" i="1"/>
  <c r="BZ529" i="1"/>
  <c r="BW529" i="1"/>
  <c r="BU529" i="1"/>
  <c r="BS529" i="1"/>
  <c r="BR529" i="1"/>
  <c r="BQ529" i="1"/>
  <c r="BP529" i="1"/>
  <c r="BO529" i="1"/>
  <c r="BN529" i="1"/>
  <c r="BL529" i="1"/>
  <c r="BK529" i="1"/>
  <c r="BJ529" i="1"/>
  <c r="BI529" i="1"/>
  <c r="BH529" i="1"/>
  <c r="BG529" i="1"/>
  <c r="BF529" i="1"/>
  <c r="BB529" i="1"/>
  <c r="BA529" i="1"/>
  <c r="AZ529" i="1"/>
  <c r="AX529" i="1"/>
  <c r="AW529" i="1"/>
  <c r="AV529" i="1"/>
  <c r="AU529" i="1"/>
  <c r="AT529" i="1"/>
  <c r="CA528" i="1"/>
  <c r="BZ528" i="1"/>
  <c r="BW528" i="1"/>
  <c r="BU528" i="1"/>
  <c r="BS528" i="1"/>
  <c r="BR528" i="1"/>
  <c r="BQ528" i="1"/>
  <c r="BP528" i="1"/>
  <c r="BO528" i="1"/>
  <c r="BN528" i="1"/>
  <c r="BL528" i="1"/>
  <c r="BK528" i="1"/>
  <c r="BJ528" i="1"/>
  <c r="BI528" i="1"/>
  <c r="BH528" i="1"/>
  <c r="BG528" i="1"/>
  <c r="BF528" i="1"/>
  <c r="BB528" i="1"/>
  <c r="BA528" i="1"/>
  <c r="AZ528" i="1"/>
  <c r="AX528" i="1"/>
  <c r="AW528" i="1"/>
  <c r="AV528" i="1"/>
  <c r="AU528" i="1"/>
  <c r="AT528" i="1"/>
  <c r="CA527" i="1"/>
  <c r="BZ527" i="1"/>
  <c r="BW527" i="1"/>
  <c r="BU527" i="1"/>
  <c r="BS527" i="1"/>
  <c r="BR527" i="1"/>
  <c r="BQ527" i="1"/>
  <c r="BP527" i="1"/>
  <c r="BO527" i="1"/>
  <c r="BN527" i="1"/>
  <c r="BL527" i="1"/>
  <c r="BK527" i="1"/>
  <c r="BJ527" i="1"/>
  <c r="BI527" i="1"/>
  <c r="BH527" i="1"/>
  <c r="BG527" i="1"/>
  <c r="BF527" i="1"/>
  <c r="BB527" i="1"/>
  <c r="BA527" i="1"/>
  <c r="AZ527" i="1"/>
  <c r="AX527" i="1"/>
  <c r="AW527" i="1"/>
  <c r="AV527" i="1"/>
  <c r="AU527" i="1"/>
  <c r="AT527" i="1"/>
  <c r="CA526" i="1"/>
  <c r="BZ526" i="1"/>
  <c r="BW526" i="1"/>
  <c r="BU526" i="1"/>
  <c r="BS526" i="1"/>
  <c r="BR526" i="1"/>
  <c r="BQ526" i="1"/>
  <c r="BP526" i="1"/>
  <c r="BO526" i="1"/>
  <c r="BN526" i="1"/>
  <c r="BL526" i="1"/>
  <c r="BK526" i="1"/>
  <c r="BJ526" i="1"/>
  <c r="BI526" i="1"/>
  <c r="BH526" i="1"/>
  <c r="BG526" i="1"/>
  <c r="BF526" i="1"/>
  <c r="BB526" i="1"/>
  <c r="BA526" i="1"/>
  <c r="AZ526" i="1"/>
  <c r="AX526" i="1"/>
  <c r="AW526" i="1"/>
  <c r="AV526" i="1"/>
  <c r="AU526" i="1"/>
  <c r="AT526" i="1"/>
  <c r="CA525" i="1"/>
  <c r="BZ525" i="1"/>
  <c r="BW525" i="1"/>
  <c r="BU525" i="1"/>
  <c r="BS525" i="1"/>
  <c r="BR525" i="1"/>
  <c r="BQ525" i="1"/>
  <c r="BP525" i="1"/>
  <c r="BO525" i="1"/>
  <c r="BN525" i="1"/>
  <c r="BL525" i="1"/>
  <c r="BK525" i="1"/>
  <c r="BJ525" i="1"/>
  <c r="BI525" i="1"/>
  <c r="BH525" i="1"/>
  <c r="BG525" i="1"/>
  <c r="BF525" i="1"/>
  <c r="BB525" i="1"/>
  <c r="BA525" i="1"/>
  <c r="AZ525" i="1"/>
  <c r="AX525" i="1"/>
  <c r="AW525" i="1"/>
  <c r="AV525" i="1"/>
  <c r="AU525" i="1"/>
  <c r="AT525" i="1"/>
  <c r="CA524" i="1"/>
  <c r="BZ524" i="1"/>
  <c r="BW524" i="1"/>
  <c r="BU524" i="1"/>
  <c r="BS524" i="1"/>
  <c r="BR524" i="1"/>
  <c r="BQ524" i="1"/>
  <c r="BP524" i="1"/>
  <c r="BO524" i="1"/>
  <c r="BN524" i="1"/>
  <c r="BL524" i="1"/>
  <c r="BK524" i="1"/>
  <c r="BJ524" i="1"/>
  <c r="BI524" i="1"/>
  <c r="BH524" i="1"/>
  <c r="BG524" i="1"/>
  <c r="BF524" i="1"/>
  <c r="BB524" i="1"/>
  <c r="BA524" i="1"/>
  <c r="AZ524" i="1"/>
  <c r="AX524" i="1"/>
  <c r="AW524" i="1"/>
  <c r="AV524" i="1"/>
  <c r="AU524" i="1"/>
  <c r="AT524" i="1"/>
  <c r="CA523" i="1"/>
  <c r="BZ523" i="1"/>
  <c r="BW523" i="1"/>
  <c r="BU523" i="1"/>
  <c r="BS523" i="1"/>
  <c r="BR523" i="1"/>
  <c r="BQ523" i="1"/>
  <c r="BP523" i="1"/>
  <c r="BO523" i="1"/>
  <c r="BN523" i="1"/>
  <c r="BL523" i="1"/>
  <c r="BK523" i="1"/>
  <c r="BJ523" i="1"/>
  <c r="BI523" i="1"/>
  <c r="BH523" i="1"/>
  <c r="BG523" i="1"/>
  <c r="BF523" i="1"/>
  <c r="BB523" i="1"/>
  <c r="BA523" i="1"/>
  <c r="AZ523" i="1"/>
  <c r="AX523" i="1"/>
  <c r="AW523" i="1"/>
  <c r="AV523" i="1"/>
  <c r="AU523" i="1"/>
  <c r="AT523" i="1"/>
  <c r="CA522" i="1"/>
  <c r="BZ522" i="1"/>
  <c r="BW522" i="1"/>
  <c r="BU522" i="1"/>
  <c r="BS522" i="1"/>
  <c r="BR522" i="1"/>
  <c r="BQ522" i="1"/>
  <c r="BP522" i="1"/>
  <c r="BO522" i="1"/>
  <c r="BN522" i="1"/>
  <c r="BL522" i="1"/>
  <c r="BK522" i="1"/>
  <c r="BJ522" i="1"/>
  <c r="BI522" i="1"/>
  <c r="BH522" i="1"/>
  <c r="BG522" i="1"/>
  <c r="BF522" i="1"/>
  <c r="BB522" i="1"/>
  <c r="BA522" i="1"/>
  <c r="AZ522" i="1"/>
  <c r="AX522" i="1"/>
  <c r="AW522" i="1"/>
  <c r="AV522" i="1"/>
  <c r="AU522" i="1"/>
  <c r="AT522" i="1"/>
  <c r="CA521" i="1"/>
  <c r="BZ521" i="1"/>
  <c r="BW521" i="1"/>
  <c r="BU521" i="1"/>
  <c r="BS521" i="1"/>
  <c r="BR521" i="1"/>
  <c r="BQ521" i="1"/>
  <c r="BP521" i="1"/>
  <c r="BO521" i="1"/>
  <c r="BN521" i="1"/>
  <c r="BL521" i="1"/>
  <c r="BK521" i="1"/>
  <c r="BJ521" i="1"/>
  <c r="BI521" i="1"/>
  <c r="BH521" i="1"/>
  <c r="BG521" i="1"/>
  <c r="BF521" i="1"/>
  <c r="BB521" i="1"/>
  <c r="BA521" i="1"/>
  <c r="AZ521" i="1"/>
  <c r="AX521" i="1"/>
  <c r="AW521" i="1"/>
  <c r="AV521" i="1"/>
  <c r="AU521" i="1"/>
  <c r="AT521" i="1"/>
  <c r="CA520" i="1"/>
  <c r="BZ520" i="1"/>
  <c r="BW520" i="1"/>
  <c r="BU520" i="1"/>
  <c r="BS520" i="1"/>
  <c r="BR520" i="1"/>
  <c r="BQ520" i="1"/>
  <c r="BP520" i="1"/>
  <c r="BO520" i="1"/>
  <c r="BN520" i="1"/>
  <c r="BL520" i="1"/>
  <c r="BK520" i="1"/>
  <c r="BJ520" i="1"/>
  <c r="BI520" i="1"/>
  <c r="BH520" i="1"/>
  <c r="BG520" i="1"/>
  <c r="BF520" i="1"/>
  <c r="BB520" i="1"/>
  <c r="BA520" i="1"/>
  <c r="AZ520" i="1"/>
  <c r="AX520" i="1"/>
  <c r="AW520" i="1"/>
  <c r="AV520" i="1"/>
  <c r="AU520" i="1"/>
  <c r="AT520" i="1"/>
  <c r="CA519" i="1"/>
  <c r="BZ519" i="1"/>
  <c r="BW519" i="1"/>
  <c r="BU519" i="1"/>
  <c r="BS519" i="1"/>
  <c r="BR519" i="1"/>
  <c r="BQ519" i="1"/>
  <c r="BP519" i="1"/>
  <c r="BO519" i="1"/>
  <c r="BN519" i="1"/>
  <c r="BL519" i="1"/>
  <c r="BK519" i="1"/>
  <c r="BJ519" i="1"/>
  <c r="BI519" i="1"/>
  <c r="BH519" i="1"/>
  <c r="BG519" i="1"/>
  <c r="BF519" i="1"/>
  <c r="BB519" i="1"/>
  <c r="BA519" i="1"/>
  <c r="AZ519" i="1"/>
  <c r="AX519" i="1"/>
  <c r="AW519" i="1"/>
  <c r="AV519" i="1"/>
  <c r="AU519" i="1"/>
  <c r="AT519" i="1"/>
  <c r="CA518" i="1"/>
  <c r="BZ518" i="1"/>
  <c r="BW518" i="1"/>
  <c r="BU518" i="1"/>
  <c r="BS518" i="1"/>
  <c r="BR518" i="1"/>
  <c r="BQ518" i="1"/>
  <c r="BP518" i="1"/>
  <c r="BO518" i="1"/>
  <c r="BN518" i="1"/>
  <c r="BL518" i="1"/>
  <c r="BK518" i="1"/>
  <c r="BJ518" i="1"/>
  <c r="BI518" i="1"/>
  <c r="BH518" i="1"/>
  <c r="BG518" i="1"/>
  <c r="BF518" i="1"/>
  <c r="BB518" i="1"/>
  <c r="BA518" i="1"/>
  <c r="AZ518" i="1"/>
  <c r="AX518" i="1"/>
  <c r="AW518" i="1"/>
  <c r="AV518" i="1"/>
  <c r="AU518" i="1"/>
  <c r="AT518" i="1"/>
  <c r="CA517" i="1"/>
  <c r="BZ517" i="1"/>
  <c r="BW517" i="1"/>
  <c r="BU517" i="1"/>
  <c r="BS517" i="1"/>
  <c r="BR517" i="1"/>
  <c r="BQ517" i="1"/>
  <c r="BP517" i="1"/>
  <c r="BO517" i="1"/>
  <c r="BN517" i="1"/>
  <c r="BL517" i="1"/>
  <c r="BK517" i="1"/>
  <c r="BJ517" i="1"/>
  <c r="BI517" i="1"/>
  <c r="BH517" i="1"/>
  <c r="BG517" i="1"/>
  <c r="BF517" i="1"/>
  <c r="BB517" i="1"/>
  <c r="BA517" i="1"/>
  <c r="AZ517" i="1"/>
  <c r="AX517" i="1"/>
  <c r="AW517" i="1"/>
  <c r="AV517" i="1"/>
  <c r="AU517" i="1"/>
  <c r="AT517" i="1"/>
  <c r="CA516" i="1"/>
  <c r="BZ516" i="1"/>
  <c r="BW516" i="1"/>
  <c r="BU516" i="1"/>
  <c r="BS516" i="1"/>
  <c r="BR516" i="1"/>
  <c r="BQ516" i="1"/>
  <c r="BP516" i="1"/>
  <c r="BO516" i="1"/>
  <c r="BN516" i="1"/>
  <c r="BL516" i="1"/>
  <c r="BK516" i="1"/>
  <c r="BJ516" i="1"/>
  <c r="BI516" i="1"/>
  <c r="BH516" i="1"/>
  <c r="BG516" i="1"/>
  <c r="BF516" i="1"/>
  <c r="BB516" i="1"/>
  <c r="BA516" i="1"/>
  <c r="AZ516" i="1"/>
  <c r="AX516" i="1"/>
  <c r="AW516" i="1"/>
  <c r="AV516" i="1"/>
  <c r="AU516" i="1"/>
  <c r="AT516" i="1"/>
  <c r="CA515" i="1"/>
  <c r="BZ515" i="1"/>
  <c r="BW515" i="1"/>
  <c r="BU515" i="1"/>
  <c r="BS515" i="1"/>
  <c r="BR515" i="1"/>
  <c r="BQ515" i="1"/>
  <c r="BP515" i="1"/>
  <c r="BO515" i="1"/>
  <c r="BN515" i="1"/>
  <c r="BL515" i="1"/>
  <c r="BK515" i="1"/>
  <c r="BJ515" i="1"/>
  <c r="BI515" i="1"/>
  <c r="BH515" i="1"/>
  <c r="BG515" i="1"/>
  <c r="BF515" i="1"/>
  <c r="BB515" i="1"/>
  <c r="BA515" i="1"/>
  <c r="AZ515" i="1"/>
  <c r="AX515" i="1"/>
  <c r="AW515" i="1"/>
  <c r="AV515" i="1"/>
  <c r="AU515" i="1"/>
  <c r="AT515" i="1"/>
  <c r="CA514" i="1"/>
  <c r="BZ514" i="1"/>
  <c r="BW514" i="1"/>
  <c r="BU514" i="1"/>
  <c r="BS514" i="1"/>
  <c r="BR514" i="1"/>
  <c r="BQ514" i="1"/>
  <c r="BP514" i="1"/>
  <c r="BO514" i="1"/>
  <c r="BN514" i="1"/>
  <c r="BL514" i="1"/>
  <c r="BK514" i="1"/>
  <c r="BJ514" i="1"/>
  <c r="BI514" i="1"/>
  <c r="BH514" i="1"/>
  <c r="BG514" i="1"/>
  <c r="BF514" i="1"/>
  <c r="BB514" i="1"/>
  <c r="BA514" i="1"/>
  <c r="AZ514" i="1"/>
  <c r="AX514" i="1"/>
  <c r="AW514" i="1"/>
  <c r="AV514" i="1"/>
  <c r="AU514" i="1"/>
  <c r="AT514" i="1"/>
  <c r="CA513" i="1"/>
  <c r="BZ513" i="1"/>
  <c r="BW513" i="1"/>
  <c r="BU513" i="1"/>
  <c r="BS513" i="1"/>
  <c r="BR513" i="1"/>
  <c r="BQ513" i="1"/>
  <c r="BP513" i="1"/>
  <c r="BO513" i="1"/>
  <c r="BN513" i="1"/>
  <c r="BL513" i="1"/>
  <c r="BK513" i="1"/>
  <c r="BJ513" i="1"/>
  <c r="BI513" i="1"/>
  <c r="BH513" i="1"/>
  <c r="BG513" i="1"/>
  <c r="BF513" i="1"/>
  <c r="BB513" i="1"/>
  <c r="BA513" i="1"/>
  <c r="AZ513" i="1"/>
  <c r="AX513" i="1"/>
  <c r="AW513" i="1"/>
  <c r="AV513" i="1"/>
  <c r="AU513" i="1"/>
  <c r="AT513" i="1"/>
  <c r="CA512" i="1"/>
  <c r="BZ512" i="1"/>
  <c r="BW512" i="1"/>
  <c r="BU512" i="1"/>
  <c r="BS512" i="1"/>
  <c r="BR512" i="1"/>
  <c r="BQ512" i="1"/>
  <c r="BP512" i="1"/>
  <c r="BO512" i="1"/>
  <c r="BN512" i="1"/>
  <c r="BL512" i="1"/>
  <c r="BK512" i="1"/>
  <c r="BJ512" i="1"/>
  <c r="BI512" i="1"/>
  <c r="BH512" i="1"/>
  <c r="BG512" i="1"/>
  <c r="BF512" i="1"/>
  <c r="BB512" i="1"/>
  <c r="BA512" i="1"/>
  <c r="AZ512" i="1"/>
  <c r="AX512" i="1"/>
  <c r="AW512" i="1"/>
  <c r="AV512" i="1"/>
  <c r="AU512" i="1"/>
  <c r="AT512" i="1"/>
  <c r="CA511" i="1"/>
  <c r="BZ511" i="1"/>
  <c r="BW511" i="1"/>
  <c r="BU511" i="1"/>
  <c r="BS511" i="1"/>
  <c r="BR511" i="1"/>
  <c r="BQ511" i="1"/>
  <c r="BP511" i="1"/>
  <c r="BO511" i="1"/>
  <c r="BN511" i="1"/>
  <c r="BL511" i="1"/>
  <c r="BK511" i="1"/>
  <c r="BJ511" i="1"/>
  <c r="BI511" i="1"/>
  <c r="BH511" i="1"/>
  <c r="BG511" i="1"/>
  <c r="BF511" i="1"/>
  <c r="BB511" i="1"/>
  <c r="BA511" i="1"/>
  <c r="AZ511" i="1"/>
  <c r="AX511" i="1"/>
  <c r="AW511" i="1"/>
  <c r="AV511" i="1"/>
  <c r="AU511" i="1"/>
  <c r="AT511" i="1"/>
  <c r="CA510" i="1"/>
  <c r="BZ510" i="1"/>
  <c r="BW510" i="1"/>
  <c r="BU510" i="1"/>
  <c r="BS510" i="1"/>
  <c r="BR510" i="1"/>
  <c r="BQ510" i="1"/>
  <c r="BP510" i="1"/>
  <c r="BO510" i="1"/>
  <c r="BN510" i="1"/>
  <c r="BL510" i="1"/>
  <c r="BK510" i="1"/>
  <c r="BJ510" i="1"/>
  <c r="BI510" i="1"/>
  <c r="BH510" i="1"/>
  <c r="BG510" i="1"/>
  <c r="BF510" i="1"/>
  <c r="BB510" i="1"/>
  <c r="BA510" i="1"/>
  <c r="AZ510" i="1"/>
  <c r="AX510" i="1"/>
  <c r="AW510" i="1"/>
  <c r="AV510" i="1"/>
  <c r="AU510" i="1"/>
  <c r="AT510" i="1"/>
  <c r="CA509" i="1"/>
  <c r="BZ509" i="1"/>
  <c r="BW509" i="1"/>
  <c r="BU509" i="1"/>
  <c r="BS509" i="1"/>
  <c r="BR509" i="1"/>
  <c r="BQ509" i="1"/>
  <c r="BP509" i="1"/>
  <c r="BO509" i="1"/>
  <c r="BN509" i="1"/>
  <c r="BL509" i="1"/>
  <c r="BK509" i="1"/>
  <c r="BJ509" i="1"/>
  <c r="BI509" i="1"/>
  <c r="BH509" i="1"/>
  <c r="BG509" i="1"/>
  <c r="BF509" i="1"/>
  <c r="BB509" i="1"/>
  <c r="BA509" i="1"/>
  <c r="AZ509" i="1"/>
  <c r="AX509" i="1"/>
  <c r="AW509" i="1"/>
  <c r="AV509" i="1"/>
  <c r="AU509" i="1"/>
  <c r="AT509" i="1"/>
  <c r="CA508" i="1"/>
  <c r="BZ508" i="1"/>
  <c r="BW508" i="1"/>
  <c r="BU508" i="1"/>
  <c r="BS508" i="1"/>
  <c r="BR508" i="1"/>
  <c r="BQ508" i="1"/>
  <c r="BP508" i="1"/>
  <c r="BO508" i="1"/>
  <c r="BN508" i="1"/>
  <c r="BL508" i="1"/>
  <c r="BK508" i="1"/>
  <c r="BJ508" i="1"/>
  <c r="BI508" i="1"/>
  <c r="BH508" i="1"/>
  <c r="BG508" i="1"/>
  <c r="BF508" i="1"/>
  <c r="BB508" i="1"/>
  <c r="BA508" i="1"/>
  <c r="AZ508" i="1"/>
  <c r="AX508" i="1"/>
  <c r="AW508" i="1"/>
  <c r="AV508" i="1"/>
  <c r="AU508" i="1"/>
  <c r="AT508" i="1"/>
  <c r="CA507" i="1"/>
  <c r="BZ507" i="1"/>
  <c r="BW507" i="1"/>
  <c r="BU507" i="1"/>
  <c r="BS507" i="1"/>
  <c r="BR507" i="1"/>
  <c r="BQ507" i="1"/>
  <c r="BP507" i="1"/>
  <c r="BO507" i="1"/>
  <c r="BN507" i="1"/>
  <c r="BL507" i="1"/>
  <c r="BK507" i="1"/>
  <c r="BJ507" i="1"/>
  <c r="BI507" i="1"/>
  <c r="BH507" i="1"/>
  <c r="BG507" i="1"/>
  <c r="BF507" i="1"/>
  <c r="BB507" i="1"/>
  <c r="BA507" i="1"/>
  <c r="AZ507" i="1"/>
  <c r="AX507" i="1"/>
  <c r="AW507" i="1"/>
  <c r="AV507" i="1"/>
  <c r="AU507" i="1"/>
  <c r="AT507" i="1"/>
  <c r="CA506" i="1"/>
  <c r="BZ506" i="1"/>
  <c r="BW506" i="1"/>
  <c r="BU506" i="1"/>
  <c r="BS506" i="1"/>
  <c r="BR506" i="1"/>
  <c r="BQ506" i="1"/>
  <c r="BP506" i="1"/>
  <c r="BO506" i="1"/>
  <c r="BN506" i="1"/>
  <c r="BL506" i="1"/>
  <c r="BK506" i="1"/>
  <c r="BJ506" i="1"/>
  <c r="BI506" i="1"/>
  <c r="BH506" i="1"/>
  <c r="BG506" i="1"/>
  <c r="BF506" i="1"/>
  <c r="BB506" i="1"/>
  <c r="BA506" i="1"/>
  <c r="AZ506" i="1"/>
  <c r="AX506" i="1"/>
  <c r="AW506" i="1"/>
  <c r="AV506" i="1"/>
  <c r="AU506" i="1"/>
  <c r="AT506" i="1"/>
  <c r="CA505" i="1"/>
  <c r="BZ505" i="1"/>
  <c r="BW505" i="1"/>
  <c r="BU505" i="1"/>
  <c r="BS505" i="1"/>
  <c r="BR505" i="1"/>
  <c r="BQ505" i="1"/>
  <c r="BP505" i="1"/>
  <c r="BO505" i="1"/>
  <c r="BN505" i="1"/>
  <c r="BL505" i="1"/>
  <c r="BK505" i="1"/>
  <c r="BJ505" i="1"/>
  <c r="BI505" i="1"/>
  <c r="BH505" i="1"/>
  <c r="BG505" i="1"/>
  <c r="BF505" i="1"/>
  <c r="BB505" i="1"/>
  <c r="BA505" i="1"/>
  <c r="AZ505" i="1"/>
  <c r="AX505" i="1"/>
  <c r="AW505" i="1"/>
  <c r="AV505" i="1"/>
  <c r="AU505" i="1"/>
  <c r="AT505" i="1"/>
  <c r="CA504" i="1"/>
  <c r="BZ504" i="1"/>
  <c r="BW504" i="1"/>
  <c r="BU504" i="1"/>
  <c r="BS504" i="1"/>
  <c r="BR504" i="1"/>
  <c r="BQ504" i="1"/>
  <c r="BP504" i="1"/>
  <c r="BO504" i="1"/>
  <c r="BN504" i="1"/>
  <c r="BL504" i="1"/>
  <c r="BK504" i="1"/>
  <c r="BJ504" i="1"/>
  <c r="BI504" i="1"/>
  <c r="BH504" i="1"/>
  <c r="BG504" i="1"/>
  <c r="BF504" i="1"/>
  <c r="BB504" i="1"/>
  <c r="BA504" i="1"/>
  <c r="AZ504" i="1"/>
  <c r="AX504" i="1"/>
  <c r="AW504" i="1"/>
  <c r="AV504" i="1"/>
  <c r="AU504" i="1"/>
  <c r="AT504" i="1"/>
  <c r="CA503" i="1"/>
  <c r="BZ503" i="1"/>
  <c r="BW503" i="1"/>
  <c r="BU503" i="1"/>
  <c r="BS503" i="1"/>
  <c r="BR503" i="1"/>
  <c r="BQ503" i="1"/>
  <c r="BP503" i="1"/>
  <c r="BO503" i="1"/>
  <c r="BN503" i="1"/>
  <c r="BL503" i="1"/>
  <c r="BK503" i="1"/>
  <c r="BJ503" i="1"/>
  <c r="BI503" i="1"/>
  <c r="BH503" i="1"/>
  <c r="BG503" i="1"/>
  <c r="BF503" i="1"/>
  <c r="BB503" i="1"/>
  <c r="BA503" i="1"/>
  <c r="AZ503" i="1"/>
  <c r="AX503" i="1"/>
  <c r="AW503" i="1"/>
  <c r="AV503" i="1"/>
  <c r="AU503" i="1"/>
  <c r="AT503" i="1"/>
  <c r="CA502" i="1"/>
  <c r="BZ502" i="1"/>
  <c r="BW502" i="1"/>
  <c r="BU502" i="1"/>
  <c r="BS502" i="1"/>
  <c r="BR502" i="1"/>
  <c r="BQ502" i="1"/>
  <c r="BP502" i="1"/>
  <c r="BO502" i="1"/>
  <c r="BN502" i="1"/>
  <c r="BL502" i="1"/>
  <c r="BK502" i="1"/>
  <c r="BJ502" i="1"/>
  <c r="BI502" i="1"/>
  <c r="BH502" i="1"/>
  <c r="BG502" i="1"/>
  <c r="BF502" i="1"/>
  <c r="BB502" i="1"/>
  <c r="BA502" i="1"/>
  <c r="AZ502" i="1"/>
  <c r="AX502" i="1"/>
  <c r="AW502" i="1"/>
  <c r="AV502" i="1"/>
  <c r="AU502" i="1"/>
  <c r="AT502" i="1"/>
  <c r="CA501" i="1"/>
  <c r="BZ501" i="1"/>
  <c r="BW501" i="1"/>
  <c r="BU501" i="1"/>
  <c r="BS501" i="1"/>
  <c r="BR501" i="1"/>
  <c r="BQ501" i="1"/>
  <c r="BP501" i="1"/>
  <c r="BO501" i="1"/>
  <c r="BN501" i="1"/>
  <c r="BL501" i="1"/>
  <c r="BK501" i="1"/>
  <c r="BJ501" i="1"/>
  <c r="BI501" i="1"/>
  <c r="BH501" i="1"/>
  <c r="BG501" i="1"/>
  <c r="BF501" i="1"/>
  <c r="BB501" i="1"/>
  <c r="BA501" i="1"/>
  <c r="AZ501" i="1"/>
  <c r="AX501" i="1"/>
  <c r="AW501" i="1"/>
  <c r="AV501" i="1"/>
  <c r="AU501" i="1"/>
  <c r="AT501" i="1"/>
  <c r="CA500" i="1"/>
  <c r="BZ500" i="1"/>
  <c r="BW500" i="1"/>
  <c r="BU500" i="1"/>
  <c r="BS500" i="1"/>
  <c r="BR500" i="1"/>
  <c r="BQ500" i="1"/>
  <c r="BP500" i="1"/>
  <c r="BO500" i="1"/>
  <c r="BN500" i="1"/>
  <c r="BL500" i="1"/>
  <c r="BK500" i="1"/>
  <c r="BJ500" i="1"/>
  <c r="BI500" i="1"/>
  <c r="BH500" i="1"/>
  <c r="BG500" i="1"/>
  <c r="BF500" i="1"/>
  <c r="BB500" i="1"/>
  <c r="BA500" i="1"/>
  <c r="AZ500" i="1"/>
  <c r="AX500" i="1"/>
  <c r="AW500" i="1"/>
  <c r="AV500" i="1"/>
  <c r="AU500" i="1"/>
  <c r="AT500" i="1"/>
  <c r="CA499" i="1"/>
  <c r="BZ499" i="1"/>
  <c r="BW499" i="1"/>
  <c r="BU499" i="1"/>
  <c r="BS499" i="1"/>
  <c r="BR499" i="1"/>
  <c r="BQ499" i="1"/>
  <c r="BP499" i="1"/>
  <c r="BO499" i="1"/>
  <c r="BN499" i="1"/>
  <c r="BL499" i="1"/>
  <c r="BK499" i="1"/>
  <c r="BJ499" i="1"/>
  <c r="BI499" i="1"/>
  <c r="BH499" i="1"/>
  <c r="BG499" i="1"/>
  <c r="BF499" i="1"/>
  <c r="BB499" i="1"/>
  <c r="BA499" i="1"/>
  <c r="AZ499" i="1"/>
  <c r="AX499" i="1"/>
  <c r="AW499" i="1"/>
  <c r="AV499" i="1"/>
  <c r="AU499" i="1"/>
  <c r="AT499" i="1"/>
  <c r="CA498" i="1"/>
  <c r="BZ498" i="1"/>
  <c r="BW498" i="1"/>
  <c r="BU498" i="1"/>
  <c r="BS498" i="1"/>
  <c r="BR498" i="1"/>
  <c r="BQ498" i="1"/>
  <c r="BP498" i="1"/>
  <c r="BO498" i="1"/>
  <c r="BN498" i="1"/>
  <c r="BL498" i="1"/>
  <c r="BK498" i="1"/>
  <c r="BJ498" i="1"/>
  <c r="BI498" i="1"/>
  <c r="BH498" i="1"/>
  <c r="BG498" i="1"/>
  <c r="BF498" i="1"/>
  <c r="BB498" i="1"/>
  <c r="BA498" i="1"/>
  <c r="AZ498" i="1"/>
  <c r="AX498" i="1"/>
  <c r="AW498" i="1"/>
  <c r="AV498" i="1"/>
  <c r="AU498" i="1"/>
  <c r="AT498" i="1"/>
  <c r="CA497" i="1"/>
  <c r="BZ497" i="1"/>
  <c r="BW497" i="1"/>
  <c r="BU497" i="1"/>
  <c r="BS497" i="1"/>
  <c r="BR497" i="1"/>
  <c r="BQ497" i="1"/>
  <c r="BP497" i="1"/>
  <c r="BO497" i="1"/>
  <c r="BN497" i="1"/>
  <c r="BL497" i="1"/>
  <c r="BK497" i="1"/>
  <c r="BJ497" i="1"/>
  <c r="BI497" i="1"/>
  <c r="BH497" i="1"/>
  <c r="BG497" i="1"/>
  <c r="BF497" i="1"/>
  <c r="BB497" i="1"/>
  <c r="BA497" i="1"/>
  <c r="AZ497" i="1"/>
  <c r="AX497" i="1"/>
  <c r="AW497" i="1"/>
  <c r="AV497" i="1"/>
  <c r="AU497" i="1"/>
  <c r="AT497" i="1"/>
  <c r="CA496" i="1"/>
  <c r="BZ496" i="1"/>
  <c r="BW496" i="1"/>
  <c r="BU496" i="1"/>
  <c r="BS496" i="1"/>
  <c r="BR496" i="1"/>
  <c r="BQ496" i="1"/>
  <c r="BP496" i="1"/>
  <c r="BO496" i="1"/>
  <c r="BN496" i="1"/>
  <c r="BL496" i="1"/>
  <c r="BK496" i="1"/>
  <c r="BJ496" i="1"/>
  <c r="BI496" i="1"/>
  <c r="BH496" i="1"/>
  <c r="BG496" i="1"/>
  <c r="BF496" i="1"/>
  <c r="BB496" i="1"/>
  <c r="BA496" i="1"/>
  <c r="AZ496" i="1"/>
  <c r="AX496" i="1"/>
  <c r="AW496" i="1"/>
  <c r="AV496" i="1"/>
  <c r="AU496" i="1"/>
  <c r="AT496" i="1"/>
  <c r="CA495" i="1"/>
  <c r="BZ495" i="1"/>
  <c r="BW495" i="1"/>
  <c r="BU495" i="1"/>
  <c r="BS495" i="1"/>
  <c r="BR495" i="1"/>
  <c r="BQ495" i="1"/>
  <c r="BP495" i="1"/>
  <c r="BO495" i="1"/>
  <c r="BN495" i="1"/>
  <c r="BL495" i="1"/>
  <c r="BK495" i="1"/>
  <c r="BJ495" i="1"/>
  <c r="BI495" i="1"/>
  <c r="BH495" i="1"/>
  <c r="BG495" i="1"/>
  <c r="BF495" i="1"/>
  <c r="BB495" i="1"/>
  <c r="BA495" i="1"/>
  <c r="AZ495" i="1"/>
  <c r="AX495" i="1"/>
  <c r="AW495" i="1"/>
  <c r="AV495" i="1"/>
  <c r="AU495" i="1"/>
  <c r="AT495" i="1"/>
  <c r="CA494" i="1"/>
  <c r="BZ494" i="1"/>
  <c r="BW494" i="1"/>
  <c r="BU494" i="1"/>
  <c r="BS494" i="1"/>
  <c r="BR494" i="1"/>
  <c r="BQ494" i="1"/>
  <c r="BP494" i="1"/>
  <c r="BO494" i="1"/>
  <c r="BN494" i="1"/>
  <c r="BL494" i="1"/>
  <c r="BK494" i="1"/>
  <c r="BJ494" i="1"/>
  <c r="BI494" i="1"/>
  <c r="BH494" i="1"/>
  <c r="BG494" i="1"/>
  <c r="BF494" i="1"/>
  <c r="BB494" i="1"/>
  <c r="BA494" i="1"/>
  <c r="AZ494" i="1"/>
  <c r="AX494" i="1"/>
  <c r="AW494" i="1"/>
  <c r="AV494" i="1"/>
  <c r="AU494" i="1"/>
  <c r="AT494" i="1"/>
  <c r="CA493" i="1"/>
  <c r="BZ493" i="1"/>
  <c r="BW493" i="1"/>
  <c r="BU493" i="1"/>
  <c r="BS493" i="1"/>
  <c r="BR493" i="1"/>
  <c r="BQ493" i="1"/>
  <c r="BP493" i="1"/>
  <c r="BO493" i="1"/>
  <c r="BN493" i="1"/>
  <c r="BL493" i="1"/>
  <c r="BK493" i="1"/>
  <c r="BJ493" i="1"/>
  <c r="BI493" i="1"/>
  <c r="BH493" i="1"/>
  <c r="BG493" i="1"/>
  <c r="BF493" i="1"/>
  <c r="BB493" i="1"/>
  <c r="BA493" i="1"/>
  <c r="AZ493" i="1"/>
  <c r="AX493" i="1"/>
  <c r="AW493" i="1"/>
  <c r="AV493" i="1"/>
  <c r="AU493" i="1"/>
  <c r="AT493" i="1"/>
  <c r="CA492" i="1"/>
  <c r="BZ492" i="1"/>
  <c r="BW492" i="1"/>
  <c r="BU492" i="1"/>
  <c r="BS492" i="1"/>
  <c r="BR492" i="1"/>
  <c r="BQ492" i="1"/>
  <c r="BP492" i="1"/>
  <c r="BO492" i="1"/>
  <c r="BN492" i="1"/>
  <c r="BL492" i="1"/>
  <c r="BK492" i="1"/>
  <c r="BJ492" i="1"/>
  <c r="BI492" i="1"/>
  <c r="BH492" i="1"/>
  <c r="BG492" i="1"/>
  <c r="BF492" i="1"/>
  <c r="BB492" i="1"/>
  <c r="BA492" i="1"/>
  <c r="AZ492" i="1"/>
  <c r="AX492" i="1"/>
  <c r="AW492" i="1"/>
  <c r="AV492" i="1"/>
  <c r="AU492" i="1"/>
  <c r="AT492" i="1"/>
  <c r="CA491" i="1"/>
  <c r="BZ491" i="1"/>
  <c r="BW491" i="1"/>
  <c r="BU491" i="1"/>
  <c r="BS491" i="1"/>
  <c r="BR491" i="1"/>
  <c r="BQ491" i="1"/>
  <c r="BP491" i="1"/>
  <c r="BO491" i="1"/>
  <c r="BN491" i="1"/>
  <c r="BL491" i="1"/>
  <c r="BK491" i="1"/>
  <c r="BJ491" i="1"/>
  <c r="BI491" i="1"/>
  <c r="BH491" i="1"/>
  <c r="BG491" i="1"/>
  <c r="BF491" i="1"/>
  <c r="BB491" i="1"/>
  <c r="BA491" i="1"/>
  <c r="AZ491" i="1"/>
  <c r="AX491" i="1"/>
  <c r="AW491" i="1"/>
  <c r="AV491" i="1"/>
  <c r="AU491" i="1"/>
  <c r="AT491" i="1"/>
  <c r="CA490" i="1"/>
  <c r="BZ490" i="1"/>
  <c r="BW490" i="1"/>
  <c r="BU490" i="1"/>
  <c r="BS490" i="1"/>
  <c r="BR490" i="1"/>
  <c r="BQ490" i="1"/>
  <c r="BP490" i="1"/>
  <c r="BO490" i="1"/>
  <c r="BN490" i="1"/>
  <c r="BL490" i="1"/>
  <c r="BK490" i="1"/>
  <c r="BJ490" i="1"/>
  <c r="BI490" i="1"/>
  <c r="BH490" i="1"/>
  <c r="BG490" i="1"/>
  <c r="BF490" i="1"/>
  <c r="BB490" i="1"/>
  <c r="BA490" i="1"/>
  <c r="AZ490" i="1"/>
  <c r="AX490" i="1"/>
  <c r="AW490" i="1"/>
  <c r="AV490" i="1"/>
  <c r="AU490" i="1"/>
  <c r="AT490" i="1"/>
  <c r="CA489" i="1"/>
  <c r="BZ489" i="1"/>
  <c r="BW489" i="1"/>
  <c r="BU489" i="1"/>
  <c r="BS489" i="1"/>
  <c r="BR489" i="1"/>
  <c r="BQ489" i="1"/>
  <c r="BP489" i="1"/>
  <c r="BO489" i="1"/>
  <c r="BN489" i="1"/>
  <c r="BL489" i="1"/>
  <c r="BK489" i="1"/>
  <c r="BJ489" i="1"/>
  <c r="BI489" i="1"/>
  <c r="BH489" i="1"/>
  <c r="BG489" i="1"/>
  <c r="BF489" i="1"/>
  <c r="BB489" i="1"/>
  <c r="BA489" i="1"/>
  <c r="AZ489" i="1"/>
  <c r="AX489" i="1"/>
  <c r="AW489" i="1"/>
  <c r="AV489" i="1"/>
  <c r="AU489" i="1"/>
  <c r="AT489" i="1"/>
  <c r="CA488" i="1"/>
  <c r="BZ488" i="1"/>
  <c r="BW488" i="1"/>
  <c r="BU488" i="1"/>
  <c r="BS488" i="1"/>
  <c r="BR488" i="1"/>
  <c r="BQ488" i="1"/>
  <c r="BP488" i="1"/>
  <c r="BO488" i="1"/>
  <c r="BN488" i="1"/>
  <c r="BL488" i="1"/>
  <c r="BK488" i="1"/>
  <c r="BJ488" i="1"/>
  <c r="BI488" i="1"/>
  <c r="BH488" i="1"/>
  <c r="BG488" i="1"/>
  <c r="BF488" i="1"/>
  <c r="BB488" i="1"/>
  <c r="BA488" i="1"/>
  <c r="AZ488" i="1"/>
  <c r="AX488" i="1"/>
  <c r="AW488" i="1"/>
  <c r="AV488" i="1"/>
  <c r="AU488" i="1"/>
  <c r="AT488" i="1"/>
  <c r="CA487" i="1"/>
  <c r="BZ487" i="1"/>
  <c r="BW487" i="1"/>
  <c r="BU487" i="1"/>
  <c r="BS487" i="1"/>
  <c r="BR487" i="1"/>
  <c r="BQ487" i="1"/>
  <c r="BP487" i="1"/>
  <c r="BO487" i="1"/>
  <c r="BN487" i="1"/>
  <c r="BL487" i="1"/>
  <c r="BK487" i="1"/>
  <c r="BJ487" i="1"/>
  <c r="BI487" i="1"/>
  <c r="BH487" i="1"/>
  <c r="BG487" i="1"/>
  <c r="BF487" i="1"/>
  <c r="BB487" i="1"/>
  <c r="BA487" i="1"/>
  <c r="AZ487" i="1"/>
  <c r="AX487" i="1"/>
  <c r="AW487" i="1"/>
  <c r="AV487" i="1"/>
  <c r="AU487" i="1"/>
  <c r="AT487" i="1"/>
  <c r="CA486" i="1"/>
  <c r="BZ486" i="1"/>
  <c r="BW486" i="1"/>
  <c r="BU486" i="1"/>
  <c r="BS486" i="1"/>
  <c r="BR486" i="1"/>
  <c r="BQ486" i="1"/>
  <c r="BP486" i="1"/>
  <c r="BO486" i="1"/>
  <c r="BN486" i="1"/>
  <c r="BL486" i="1"/>
  <c r="BK486" i="1"/>
  <c r="BJ486" i="1"/>
  <c r="BI486" i="1"/>
  <c r="BH486" i="1"/>
  <c r="BG486" i="1"/>
  <c r="BF486" i="1"/>
  <c r="BB486" i="1"/>
  <c r="BA486" i="1"/>
  <c r="AZ486" i="1"/>
  <c r="AX486" i="1"/>
  <c r="AW486" i="1"/>
  <c r="AV486" i="1"/>
  <c r="AU486" i="1"/>
  <c r="AT486" i="1"/>
  <c r="CA485" i="1"/>
  <c r="BZ485" i="1"/>
  <c r="BW485" i="1"/>
  <c r="BU485" i="1"/>
  <c r="BS485" i="1"/>
  <c r="BR485" i="1"/>
  <c r="BQ485" i="1"/>
  <c r="BP485" i="1"/>
  <c r="BO485" i="1"/>
  <c r="BN485" i="1"/>
  <c r="BL485" i="1"/>
  <c r="BK485" i="1"/>
  <c r="BJ485" i="1"/>
  <c r="BI485" i="1"/>
  <c r="BH485" i="1"/>
  <c r="BG485" i="1"/>
  <c r="BF485" i="1"/>
  <c r="BB485" i="1"/>
  <c r="BA485" i="1"/>
  <c r="AZ485" i="1"/>
  <c r="AX485" i="1"/>
  <c r="AW485" i="1"/>
  <c r="AV485" i="1"/>
  <c r="AU485" i="1"/>
  <c r="AT485" i="1"/>
  <c r="CA484" i="1"/>
  <c r="BZ484" i="1"/>
  <c r="BW484" i="1"/>
  <c r="BU484" i="1"/>
  <c r="BS484" i="1"/>
  <c r="BR484" i="1"/>
  <c r="BQ484" i="1"/>
  <c r="BP484" i="1"/>
  <c r="BO484" i="1"/>
  <c r="BN484" i="1"/>
  <c r="BL484" i="1"/>
  <c r="BK484" i="1"/>
  <c r="BJ484" i="1"/>
  <c r="BI484" i="1"/>
  <c r="BH484" i="1"/>
  <c r="BG484" i="1"/>
  <c r="BF484" i="1"/>
  <c r="BB484" i="1"/>
  <c r="BA484" i="1"/>
  <c r="AZ484" i="1"/>
  <c r="AX484" i="1"/>
  <c r="AW484" i="1"/>
  <c r="AV484" i="1"/>
  <c r="AU484" i="1"/>
  <c r="AT484" i="1"/>
  <c r="CA483" i="1"/>
  <c r="BZ483" i="1"/>
  <c r="BW483" i="1"/>
  <c r="BU483" i="1"/>
  <c r="BS483" i="1"/>
  <c r="BR483" i="1"/>
  <c r="BQ483" i="1"/>
  <c r="BP483" i="1"/>
  <c r="BO483" i="1"/>
  <c r="BN483" i="1"/>
  <c r="BL483" i="1"/>
  <c r="BK483" i="1"/>
  <c r="BJ483" i="1"/>
  <c r="BI483" i="1"/>
  <c r="BH483" i="1"/>
  <c r="BG483" i="1"/>
  <c r="BF483" i="1"/>
  <c r="BB483" i="1"/>
  <c r="BA483" i="1"/>
  <c r="AZ483" i="1"/>
  <c r="AX483" i="1"/>
  <c r="AW483" i="1"/>
  <c r="AV483" i="1"/>
  <c r="AU483" i="1"/>
  <c r="AT483" i="1"/>
  <c r="CA482" i="1"/>
  <c r="BZ482" i="1"/>
  <c r="BW482" i="1"/>
  <c r="BU482" i="1"/>
  <c r="BS482" i="1"/>
  <c r="BR482" i="1"/>
  <c r="BQ482" i="1"/>
  <c r="BP482" i="1"/>
  <c r="BO482" i="1"/>
  <c r="BN482" i="1"/>
  <c r="BL482" i="1"/>
  <c r="BK482" i="1"/>
  <c r="BJ482" i="1"/>
  <c r="BI482" i="1"/>
  <c r="BH482" i="1"/>
  <c r="BG482" i="1"/>
  <c r="BF482" i="1"/>
  <c r="BB482" i="1"/>
  <c r="BA482" i="1"/>
  <c r="AZ482" i="1"/>
  <c r="AX482" i="1"/>
  <c r="AW482" i="1"/>
  <c r="AV482" i="1"/>
  <c r="AU482" i="1"/>
  <c r="AT482" i="1"/>
  <c r="CA481" i="1"/>
  <c r="BZ481" i="1"/>
  <c r="BW481" i="1"/>
  <c r="BU481" i="1"/>
  <c r="BS481" i="1"/>
  <c r="BR481" i="1"/>
  <c r="BQ481" i="1"/>
  <c r="BP481" i="1"/>
  <c r="BO481" i="1"/>
  <c r="BN481" i="1"/>
  <c r="BL481" i="1"/>
  <c r="BK481" i="1"/>
  <c r="BJ481" i="1"/>
  <c r="BI481" i="1"/>
  <c r="BH481" i="1"/>
  <c r="BG481" i="1"/>
  <c r="BF481" i="1"/>
  <c r="BB481" i="1"/>
  <c r="BA481" i="1"/>
  <c r="AZ481" i="1"/>
  <c r="AX481" i="1"/>
  <c r="AW481" i="1"/>
  <c r="AV481" i="1"/>
  <c r="AU481" i="1"/>
  <c r="AT481" i="1"/>
  <c r="CA480" i="1"/>
  <c r="BZ480" i="1"/>
  <c r="BW480" i="1"/>
  <c r="BU480" i="1"/>
  <c r="BS480" i="1"/>
  <c r="BR480" i="1"/>
  <c r="BQ480" i="1"/>
  <c r="BP480" i="1"/>
  <c r="BO480" i="1"/>
  <c r="BN480" i="1"/>
  <c r="BL480" i="1"/>
  <c r="BK480" i="1"/>
  <c r="BJ480" i="1"/>
  <c r="BI480" i="1"/>
  <c r="BH480" i="1"/>
  <c r="BG480" i="1"/>
  <c r="BF480" i="1"/>
  <c r="BB480" i="1"/>
  <c r="BA480" i="1"/>
  <c r="AZ480" i="1"/>
  <c r="AX480" i="1"/>
  <c r="AW480" i="1"/>
  <c r="AV480" i="1"/>
  <c r="AU480" i="1"/>
  <c r="AT480" i="1"/>
  <c r="CA479" i="1"/>
  <c r="BZ479" i="1"/>
  <c r="BW479" i="1"/>
  <c r="BU479" i="1"/>
  <c r="BS479" i="1"/>
  <c r="BR479" i="1"/>
  <c r="BQ479" i="1"/>
  <c r="BP479" i="1"/>
  <c r="BO479" i="1"/>
  <c r="BN479" i="1"/>
  <c r="BL479" i="1"/>
  <c r="BK479" i="1"/>
  <c r="BJ479" i="1"/>
  <c r="BI479" i="1"/>
  <c r="BH479" i="1"/>
  <c r="BG479" i="1"/>
  <c r="BF479" i="1"/>
  <c r="BB479" i="1"/>
  <c r="BA479" i="1"/>
  <c r="AZ479" i="1"/>
  <c r="AX479" i="1"/>
  <c r="AW479" i="1"/>
  <c r="AV479" i="1"/>
  <c r="AU479" i="1"/>
  <c r="AT479" i="1"/>
  <c r="CA478" i="1"/>
  <c r="BZ478" i="1"/>
  <c r="BW478" i="1"/>
  <c r="BU478" i="1"/>
  <c r="BS478" i="1"/>
  <c r="BR478" i="1"/>
  <c r="BQ478" i="1"/>
  <c r="BP478" i="1"/>
  <c r="BO478" i="1"/>
  <c r="BN478" i="1"/>
  <c r="BL478" i="1"/>
  <c r="BK478" i="1"/>
  <c r="BJ478" i="1"/>
  <c r="BI478" i="1"/>
  <c r="BH478" i="1"/>
  <c r="BG478" i="1"/>
  <c r="BF478" i="1"/>
  <c r="BB478" i="1"/>
  <c r="BA478" i="1"/>
  <c r="AZ478" i="1"/>
  <c r="AX478" i="1"/>
  <c r="AW478" i="1"/>
  <c r="AV478" i="1"/>
  <c r="AU478" i="1"/>
  <c r="AT478" i="1"/>
  <c r="CA477" i="1"/>
  <c r="BZ477" i="1"/>
  <c r="BW477" i="1"/>
  <c r="BU477" i="1"/>
  <c r="BS477" i="1"/>
  <c r="BR477" i="1"/>
  <c r="BQ477" i="1"/>
  <c r="BP477" i="1"/>
  <c r="BO477" i="1"/>
  <c r="BN477" i="1"/>
  <c r="BL477" i="1"/>
  <c r="BK477" i="1"/>
  <c r="BJ477" i="1"/>
  <c r="BI477" i="1"/>
  <c r="BH477" i="1"/>
  <c r="BG477" i="1"/>
  <c r="BF477" i="1"/>
  <c r="BB477" i="1"/>
  <c r="BA477" i="1"/>
  <c r="AZ477" i="1"/>
  <c r="AX477" i="1"/>
  <c r="AW477" i="1"/>
  <c r="AV477" i="1"/>
  <c r="AU477" i="1"/>
  <c r="AT477" i="1"/>
  <c r="CA476" i="1"/>
  <c r="BZ476" i="1"/>
  <c r="BW476" i="1"/>
  <c r="BU476" i="1"/>
  <c r="BS476" i="1"/>
  <c r="BR476" i="1"/>
  <c r="BQ476" i="1"/>
  <c r="BP476" i="1"/>
  <c r="BO476" i="1"/>
  <c r="BN476" i="1"/>
  <c r="BL476" i="1"/>
  <c r="BK476" i="1"/>
  <c r="BJ476" i="1"/>
  <c r="BI476" i="1"/>
  <c r="BH476" i="1"/>
  <c r="BG476" i="1"/>
  <c r="BF476" i="1"/>
  <c r="BB476" i="1"/>
  <c r="BA476" i="1"/>
  <c r="AZ476" i="1"/>
  <c r="AX476" i="1"/>
  <c r="AW476" i="1"/>
  <c r="AV476" i="1"/>
  <c r="AU476" i="1"/>
  <c r="AT476" i="1"/>
  <c r="CA475" i="1"/>
  <c r="BZ475" i="1"/>
  <c r="BW475" i="1"/>
  <c r="BU475" i="1"/>
  <c r="BS475" i="1"/>
  <c r="BR475" i="1"/>
  <c r="BQ475" i="1"/>
  <c r="BP475" i="1"/>
  <c r="BO475" i="1"/>
  <c r="BN475" i="1"/>
  <c r="BL475" i="1"/>
  <c r="BK475" i="1"/>
  <c r="BJ475" i="1"/>
  <c r="BI475" i="1"/>
  <c r="BH475" i="1"/>
  <c r="BG475" i="1"/>
  <c r="BF475" i="1"/>
  <c r="BB475" i="1"/>
  <c r="BA475" i="1"/>
  <c r="AZ475" i="1"/>
  <c r="AX475" i="1"/>
  <c r="AW475" i="1"/>
  <c r="AV475" i="1"/>
  <c r="AU475" i="1"/>
  <c r="AT475" i="1"/>
  <c r="CA474" i="1"/>
  <c r="BZ474" i="1"/>
  <c r="BW474" i="1"/>
  <c r="BU474" i="1"/>
  <c r="BS474" i="1"/>
  <c r="BR474" i="1"/>
  <c r="BQ474" i="1"/>
  <c r="BP474" i="1"/>
  <c r="BO474" i="1"/>
  <c r="BN474" i="1"/>
  <c r="BL474" i="1"/>
  <c r="BK474" i="1"/>
  <c r="BJ474" i="1"/>
  <c r="BI474" i="1"/>
  <c r="BH474" i="1"/>
  <c r="BG474" i="1"/>
  <c r="BF474" i="1"/>
  <c r="BB474" i="1"/>
  <c r="BA474" i="1"/>
  <c r="AZ474" i="1"/>
  <c r="AX474" i="1"/>
  <c r="AW474" i="1"/>
  <c r="AV474" i="1"/>
  <c r="AU474" i="1"/>
  <c r="AT474" i="1"/>
  <c r="CA473" i="1"/>
  <c r="BZ473" i="1"/>
  <c r="BW473" i="1"/>
  <c r="BU473" i="1"/>
  <c r="BS473" i="1"/>
  <c r="BR473" i="1"/>
  <c r="BQ473" i="1"/>
  <c r="BP473" i="1"/>
  <c r="BO473" i="1"/>
  <c r="BN473" i="1"/>
  <c r="BL473" i="1"/>
  <c r="BK473" i="1"/>
  <c r="BJ473" i="1"/>
  <c r="BI473" i="1"/>
  <c r="BH473" i="1"/>
  <c r="BG473" i="1"/>
  <c r="BF473" i="1"/>
  <c r="BB473" i="1"/>
  <c r="BA473" i="1"/>
  <c r="AZ473" i="1"/>
  <c r="AX473" i="1"/>
  <c r="AW473" i="1"/>
  <c r="AV473" i="1"/>
  <c r="AU473" i="1"/>
  <c r="AT473" i="1"/>
  <c r="CA472" i="1"/>
  <c r="BZ472" i="1"/>
  <c r="BW472" i="1"/>
  <c r="BU472" i="1"/>
  <c r="BS472" i="1"/>
  <c r="BR472" i="1"/>
  <c r="BQ472" i="1"/>
  <c r="BP472" i="1"/>
  <c r="BO472" i="1"/>
  <c r="BN472" i="1"/>
  <c r="BL472" i="1"/>
  <c r="BK472" i="1"/>
  <c r="BJ472" i="1"/>
  <c r="BI472" i="1"/>
  <c r="BH472" i="1"/>
  <c r="BG472" i="1"/>
  <c r="BF472" i="1"/>
  <c r="BB472" i="1"/>
  <c r="BA472" i="1"/>
  <c r="AZ472" i="1"/>
  <c r="AX472" i="1"/>
  <c r="AW472" i="1"/>
  <c r="AV472" i="1"/>
  <c r="AU472" i="1"/>
  <c r="AT472" i="1"/>
  <c r="CA471" i="1"/>
  <c r="BZ471" i="1"/>
  <c r="BW471" i="1"/>
  <c r="BU471" i="1"/>
  <c r="BS471" i="1"/>
  <c r="BR471" i="1"/>
  <c r="BQ471" i="1"/>
  <c r="BP471" i="1"/>
  <c r="BO471" i="1"/>
  <c r="BN471" i="1"/>
  <c r="BL471" i="1"/>
  <c r="BK471" i="1"/>
  <c r="BJ471" i="1"/>
  <c r="BI471" i="1"/>
  <c r="BH471" i="1"/>
  <c r="BG471" i="1"/>
  <c r="BF471" i="1"/>
  <c r="BB471" i="1"/>
  <c r="BA471" i="1"/>
  <c r="AZ471" i="1"/>
  <c r="AX471" i="1"/>
  <c r="AW471" i="1"/>
  <c r="AV471" i="1"/>
  <c r="AU471" i="1"/>
  <c r="AT471" i="1"/>
  <c r="CA470" i="1"/>
  <c r="BZ470" i="1"/>
  <c r="BW470" i="1"/>
  <c r="BU470" i="1"/>
  <c r="BS470" i="1"/>
  <c r="BR470" i="1"/>
  <c r="BQ470" i="1"/>
  <c r="BP470" i="1"/>
  <c r="BO470" i="1"/>
  <c r="BN470" i="1"/>
  <c r="BL470" i="1"/>
  <c r="BK470" i="1"/>
  <c r="BJ470" i="1"/>
  <c r="BI470" i="1"/>
  <c r="BH470" i="1"/>
  <c r="BG470" i="1"/>
  <c r="BF470" i="1"/>
  <c r="BB470" i="1"/>
  <c r="BA470" i="1"/>
  <c r="AZ470" i="1"/>
  <c r="AX470" i="1"/>
  <c r="AW470" i="1"/>
  <c r="AV470" i="1"/>
  <c r="AU470" i="1"/>
  <c r="AT470" i="1"/>
  <c r="CA469" i="1"/>
  <c r="BZ469" i="1"/>
  <c r="BW469" i="1"/>
  <c r="BU469" i="1"/>
  <c r="BS469" i="1"/>
  <c r="BR469" i="1"/>
  <c r="BQ469" i="1"/>
  <c r="BP469" i="1"/>
  <c r="BO469" i="1"/>
  <c r="BN469" i="1"/>
  <c r="BL469" i="1"/>
  <c r="BK469" i="1"/>
  <c r="BJ469" i="1"/>
  <c r="BI469" i="1"/>
  <c r="BH469" i="1"/>
  <c r="BG469" i="1"/>
  <c r="BF469" i="1"/>
  <c r="BB469" i="1"/>
  <c r="BA469" i="1"/>
  <c r="AZ469" i="1"/>
  <c r="AX469" i="1"/>
  <c r="AW469" i="1"/>
  <c r="AV469" i="1"/>
  <c r="AU469" i="1"/>
  <c r="AT469" i="1"/>
  <c r="CA468" i="1"/>
  <c r="BZ468" i="1"/>
  <c r="BW468" i="1"/>
  <c r="BU468" i="1"/>
  <c r="BS468" i="1"/>
  <c r="BR468" i="1"/>
  <c r="BQ468" i="1"/>
  <c r="BP468" i="1"/>
  <c r="BO468" i="1"/>
  <c r="BN468" i="1"/>
  <c r="BL468" i="1"/>
  <c r="BK468" i="1"/>
  <c r="BJ468" i="1"/>
  <c r="BI468" i="1"/>
  <c r="BH468" i="1"/>
  <c r="BG468" i="1"/>
  <c r="BF468" i="1"/>
  <c r="BB468" i="1"/>
  <c r="BA468" i="1"/>
  <c r="AZ468" i="1"/>
  <c r="AX468" i="1"/>
  <c r="AW468" i="1"/>
  <c r="AV468" i="1"/>
  <c r="AU468" i="1"/>
  <c r="AT468" i="1"/>
  <c r="CA467" i="1"/>
  <c r="BZ467" i="1"/>
  <c r="BW467" i="1"/>
  <c r="BU467" i="1"/>
  <c r="BS467" i="1"/>
  <c r="BR467" i="1"/>
  <c r="BQ467" i="1"/>
  <c r="BP467" i="1"/>
  <c r="BO467" i="1"/>
  <c r="BN467" i="1"/>
  <c r="BL467" i="1"/>
  <c r="BK467" i="1"/>
  <c r="BJ467" i="1"/>
  <c r="BI467" i="1"/>
  <c r="BH467" i="1"/>
  <c r="BG467" i="1"/>
  <c r="BF467" i="1"/>
  <c r="BB467" i="1"/>
  <c r="BA467" i="1"/>
  <c r="AZ467" i="1"/>
  <c r="AX467" i="1"/>
  <c r="AW467" i="1"/>
  <c r="AV467" i="1"/>
  <c r="AU467" i="1"/>
  <c r="AT467" i="1"/>
  <c r="CA466" i="1"/>
  <c r="BZ466" i="1"/>
  <c r="BW466" i="1"/>
  <c r="BU466" i="1"/>
  <c r="BS466" i="1"/>
  <c r="BR466" i="1"/>
  <c r="BQ466" i="1"/>
  <c r="BP466" i="1"/>
  <c r="BO466" i="1"/>
  <c r="BN466" i="1"/>
  <c r="BL466" i="1"/>
  <c r="BK466" i="1"/>
  <c r="BJ466" i="1"/>
  <c r="BI466" i="1"/>
  <c r="BH466" i="1"/>
  <c r="BG466" i="1"/>
  <c r="BF466" i="1"/>
  <c r="BB466" i="1"/>
  <c r="BA466" i="1"/>
  <c r="AZ466" i="1"/>
  <c r="AX466" i="1"/>
  <c r="AW466" i="1"/>
  <c r="AV466" i="1"/>
  <c r="AU466" i="1"/>
  <c r="AT466" i="1"/>
  <c r="CA465" i="1"/>
  <c r="BZ465" i="1"/>
  <c r="BW465" i="1"/>
  <c r="BU465" i="1"/>
  <c r="BS465" i="1"/>
  <c r="BR465" i="1"/>
  <c r="BQ465" i="1"/>
  <c r="BP465" i="1"/>
  <c r="BO465" i="1"/>
  <c r="BN465" i="1"/>
  <c r="BL465" i="1"/>
  <c r="BK465" i="1"/>
  <c r="BJ465" i="1"/>
  <c r="BI465" i="1"/>
  <c r="BH465" i="1"/>
  <c r="BG465" i="1"/>
  <c r="BF465" i="1"/>
  <c r="BB465" i="1"/>
  <c r="BA465" i="1"/>
  <c r="AZ465" i="1"/>
  <c r="AX465" i="1"/>
  <c r="AW465" i="1"/>
  <c r="AV465" i="1"/>
  <c r="AU465" i="1"/>
  <c r="AT465" i="1"/>
  <c r="CA464" i="1"/>
  <c r="BZ464" i="1"/>
  <c r="BW464" i="1"/>
  <c r="BU464" i="1"/>
  <c r="BS464" i="1"/>
  <c r="BR464" i="1"/>
  <c r="BQ464" i="1"/>
  <c r="BP464" i="1"/>
  <c r="BO464" i="1"/>
  <c r="BN464" i="1"/>
  <c r="BL464" i="1"/>
  <c r="BK464" i="1"/>
  <c r="BJ464" i="1"/>
  <c r="BI464" i="1"/>
  <c r="BH464" i="1"/>
  <c r="BG464" i="1"/>
  <c r="BF464" i="1"/>
  <c r="BB464" i="1"/>
  <c r="BA464" i="1"/>
  <c r="AZ464" i="1"/>
  <c r="AX464" i="1"/>
  <c r="AW464" i="1"/>
  <c r="AV464" i="1"/>
  <c r="AU464" i="1"/>
  <c r="AT464" i="1"/>
  <c r="CA463" i="1"/>
  <c r="BZ463" i="1"/>
  <c r="BW463" i="1"/>
  <c r="BU463" i="1"/>
  <c r="BS463" i="1"/>
  <c r="BR463" i="1"/>
  <c r="BQ463" i="1"/>
  <c r="BP463" i="1"/>
  <c r="BO463" i="1"/>
  <c r="BN463" i="1"/>
  <c r="BL463" i="1"/>
  <c r="BK463" i="1"/>
  <c r="BJ463" i="1"/>
  <c r="BI463" i="1"/>
  <c r="BH463" i="1"/>
  <c r="BG463" i="1"/>
  <c r="BF463" i="1"/>
  <c r="BB463" i="1"/>
  <c r="BA463" i="1"/>
  <c r="AZ463" i="1"/>
  <c r="AX463" i="1"/>
  <c r="AW463" i="1"/>
  <c r="AV463" i="1"/>
  <c r="AU463" i="1"/>
  <c r="AT463" i="1"/>
  <c r="CA462" i="1"/>
  <c r="BZ462" i="1"/>
  <c r="BW462" i="1"/>
  <c r="BU462" i="1"/>
  <c r="BS462" i="1"/>
  <c r="BR462" i="1"/>
  <c r="BQ462" i="1"/>
  <c r="BP462" i="1"/>
  <c r="BO462" i="1"/>
  <c r="BN462" i="1"/>
  <c r="BL462" i="1"/>
  <c r="BK462" i="1"/>
  <c r="BJ462" i="1"/>
  <c r="BI462" i="1"/>
  <c r="BH462" i="1"/>
  <c r="BG462" i="1"/>
  <c r="BF462" i="1"/>
  <c r="BB462" i="1"/>
  <c r="BA462" i="1"/>
  <c r="AZ462" i="1"/>
  <c r="AX462" i="1"/>
  <c r="AW462" i="1"/>
  <c r="AV462" i="1"/>
  <c r="AU462" i="1"/>
  <c r="AT462" i="1"/>
  <c r="CA461" i="1"/>
  <c r="BZ461" i="1"/>
  <c r="BW461" i="1"/>
  <c r="BU461" i="1"/>
  <c r="BS461" i="1"/>
  <c r="BR461" i="1"/>
  <c r="BQ461" i="1"/>
  <c r="BP461" i="1"/>
  <c r="BO461" i="1"/>
  <c r="BN461" i="1"/>
  <c r="BL461" i="1"/>
  <c r="BK461" i="1"/>
  <c r="BJ461" i="1"/>
  <c r="BI461" i="1"/>
  <c r="BH461" i="1"/>
  <c r="BG461" i="1"/>
  <c r="BF461" i="1"/>
  <c r="BB461" i="1"/>
  <c r="BA461" i="1"/>
  <c r="AZ461" i="1"/>
  <c r="AX461" i="1"/>
  <c r="AW461" i="1"/>
  <c r="AV461" i="1"/>
  <c r="AU461" i="1"/>
  <c r="AT461" i="1"/>
  <c r="CA460" i="1"/>
  <c r="BZ460" i="1"/>
  <c r="BW460" i="1"/>
  <c r="BU460" i="1"/>
  <c r="BS460" i="1"/>
  <c r="BR460" i="1"/>
  <c r="BQ460" i="1"/>
  <c r="BP460" i="1"/>
  <c r="BO460" i="1"/>
  <c r="BN460" i="1"/>
  <c r="BL460" i="1"/>
  <c r="BK460" i="1"/>
  <c r="BJ460" i="1"/>
  <c r="BI460" i="1"/>
  <c r="BH460" i="1"/>
  <c r="BG460" i="1"/>
  <c r="BF460" i="1"/>
  <c r="BB460" i="1"/>
  <c r="BA460" i="1"/>
  <c r="AZ460" i="1"/>
  <c r="AX460" i="1"/>
  <c r="AW460" i="1"/>
  <c r="AV460" i="1"/>
  <c r="AU460" i="1"/>
  <c r="AT460" i="1"/>
  <c r="CA459" i="1"/>
  <c r="BZ459" i="1"/>
  <c r="BW459" i="1"/>
  <c r="BU459" i="1"/>
  <c r="BS459" i="1"/>
  <c r="BR459" i="1"/>
  <c r="BQ459" i="1"/>
  <c r="BP459" i="1"/>
  <c r="BO459" i="1"/>
  <c r="BN459" i="1"/>
  <c r="BL459" i="1"/>
  <c r="BK459" i="1"/>
  <c r="BJ459" i="1"/>
  <c r="BI459" i="1"/>
  <c r="BH459" i="1"/>
  <c r="BG459" i="1"/>
  <c r="BF459" i="1"/>
  <c r="BB459" i="1"/>
  <c r="BA459" i="1"/>
  <c r="AZ459" i="1"/>
  <c r="AX459" i="1"/>
  <c r="AW459" i="1"/>
  <c r="AV459" i="1"/>
  <c r="AU459" i="1"/>
  <c r="AT459" i="1"/>
  <c r="CA458" i="1"/>
  <c r="BZ458" i="1"/>
  <c r="BW458" i="1"/>
  <c r="BU458" i="1"/>
  <c r="BS458" i="1"/>
  <c r="BR458" i="1"/>
  <c r="BQ458" i="1"/>
  <c r="BP458" i="1"/>
  <c r="BO458" i="1"/>
  <c r="BN458" i="1"/>
  <c r="BL458" i="1"/>
  <c r="BK458" i="1"/>
  <c r="BJ458" i="1"/>
  <c r="BI458" i="1"/>
  <c r="BH458" i="1"/>
  <c r="BG458" i="1"/>
  <c r="BF458" i="1"/>
  <c r="BB458" i="1"/>
  <c r="BA458" i="1"/>
  <c r="AZ458" i="1"/>
  <c r="AX458" i="1"/>
  <c r="AW458" i="1"/>
  <c r="AV458" i="1"/>
  <c r="AU458" i="1"/>
  <c r="AT458" i="1"/>
  <c r="CA457" i="1"/>
  <c r="BZ457" i="1"/>
  <c r="BW457" i="1"/>
  <c r="BU457" i="1"/>
  <c r="BS457" i="1"/>
  <c r="BR457" i="1"/>
  <c r="BQ457" i="1"/>
  <c r="BP457" i="1"/>
  <c r="BO457" i="1"/>
  <c r="BN457" i="1"/>
  <c r="BL457" i="1"/>
  <c r="BK457" i="1"/>
  <c r="BJ457" i="1"/>
  <c r="BI457" i="1"/>
  <c r="BH457" i="1"/>
  <c r="BG457" i="1"/>
  <c r="BF457" i="1"/>
  <c r="BB457" i="1"/>
  <c r="BA457" i="1"/>
  <c r="AZ457" i="1"/>
  <c r="AX457" i="1"/>
  <c r="AW457" i="1"/>
  <c r="AV457" i="1"/>
  <c r="AU457" i="1"/>
  <c r="AT457" i="1"/>
  <c r="CA456" i="1"/>
  <c r="BZ456" i="1"/>
  <c r="BW456" i="1"/>
  <c r="BU456" i="1"/>
  <c r="BS456" i="1"/>
  <c r="BR456" i="1"/>
  <c r="BQ456" i="1"/>
  <c r="BP456" i="1"/>
  <c r="BO456" i="1"/>
  <c r="BN456" i="1"/>
  <c r="BL456" i="1"/>
  <c r="BK456" i="1"/>
  <c r="BJ456" i="1"/>
  <c r="BI456" i="1"/>
  <c r="BH456" i="1"/>
  <c r="BG456" i="1"/>
  <c r="BF456" i="1"/>
  <c r="BB456" i="1"/>
  <c r="BA456" i="1"/>
  <c r="AZ456" i="1"/>
  <c r="AX456" i="1"/>
  <c r="AW456" i="1"/>
  <c r="AV456" i="1"/>
  <c r="AU456" i="1"/>
  <c r="AT456" i="1"/>
  <c r="CA455" i="1"/>
  <c r="BZ455" i="1"/>
  <c r="BW455" i="1"/>
  <c r="BU455" i="1"/>
  <c r="BS455" i="1"/>
  <c r="BR455" i="1"/>
  <c r="BQ455" i="1"/>
  <c r="BP455" i="1"/>
  <c r="BO455" i="1"/>
  <c r="BN455" i="1"/>
  <c r="BL455" i="1"/>
  <c r="BK455" i="1"/>
  <c r="BJ455" i="1"/>
  <c r="BI455" i="1"/>
  <c r="BH455" i="1"/>
  <c r="BG455" i="1"/>
  <c r="BF455" i="1"/>
  <c r="BB455" i="1"/>
  <c r="BA455" i="1"/>
  <c r="AZ455" i="1"/>
  <c r="AX455" i="1"/>
  <c r="AW455" i="1"/>
  <c r="AV455" i="1"/>
  <c r="AU455" i="1"/>
  <c r="AT455" i="1"/>
  <c r="CA454" i="1"/>
  <c r="BZ454" i="1"/>
  <c r="BW454" i="1"/>
  <c r="BU454" i="1"/>
  <c r="BS454" i="1"/>
  <c r="BR454" i="1"/>
  <c r="BQ454" i="1"/>
  <c r="BP454" i="1"/>
  <c r="BO454" i="1"/>
  <c r="BN454" i="1"/>
  <c r="BL454" i="1"/>
  <c r="BK454" i="1"/>
  <c r="BJ454" i="1"/>
  <c r="BI454" i="1"/>
  <c r="BH454" i="1"/>
  <c r="BG454" i="1"/>
  <c r="BF454" i="1"/>
  <c r="BB454" i="1"/>
  <c r="BA454" i="1"/>
  <c r="AZ454" i="1"/>
  <c r="AX454" i="1"/>
  <c r="AW454" i="1"/>
  <c r="AV454" i="1"/>
  <c r="AU454" i="1"/>
  <c r="AT454" i="1"/>
  <c r="CA453" i="1"/>
  <c r="BZ453" i="1"/>
  <c r="BW453" i="1"/>
  <c r="BU453" i="1"/>
  <c r="BS453" i="1"/>
  <c r="BR453" i="1"/>
  <c r="BQ453" i="1"/>
  <c r="BP453" i="1"/>
  <c r="BO453" i="1"/>
  <c r="BN453" i="1"/>
  <c r="BL453" i="1"/>
  <c r="BK453" i="1"/>
  <c r="BJ453" i="1"/>
  <c r="BI453" i="1"/>
  <c r="BH453" i="1"/>
  <c r="BG453" i="1"/>
  <c r="BF453" i="1"/>
  <c r="BB453" i="1"/>
  <c r="BA453" i="1"/>
  <c r="AZ453" i="1"/>
  <c r="AX453" i="1"/>
  <c r="AW453" i="1"/>
  <c r="AV453" i="1"/>
  <c r="AU453" i="1"/>
  <c r="AT453" i="1"/>
  <c r="CA452" i="1"/>
  <c r="BZ452" i="1"/>
  <c r="BW452" i="1"/>
  <c r="BU452" i="1"/>
  <c r="BS452" i="1"/>
  <c r="BR452" i="1"/>
  <c r="BQ452" i="1"/>
  <c r="BP452" i="1"/>
  <c r="BO452" i="1"/>
  <c r="BN452" i="1"/>
  <c r="BL452" i="1"/>
  <c r="BK452" i="1"/>
  <c r="BJ452" i="1"/>
  <c r="BI452" i="1"/>
  <c r="BH452" i="1"/>
  <c r="BG452" i="1"/>
  <c r="BF452" i="1"/>
  <c r="BB452" i="1"/>
  <c r="BA452" i="1"/>
  <c r="AZ452" i="1"/>
  <c r="AX452" i="1"/>
  <c r="AW452" i="1"/>
  <c r="AV452" i="1"/>
  <c r="AU452" i="1"/>
  <c r="AT452" i="1"/>
  <c r="CA451" i="1"/>
  <c r="BZ451" i="1"/>
  <c r="BW451" i="1"/>
  <c r="BU451" i="1"/>
  <c r="BS451" i="1"/>
  <c r="BR451" i="1"/>
  <c r="BQ451" i="1"/>
  <c r="BP451" i="1"/>
  <c r="BO451" i="1"/>
  <c r="BN451" i="1"/>
  <c r="BL451" i="1"/>
  <c r="BK451" i="1"/>
  <c r="BJ451" i="1"/>
  <c r="BI451" i="1"/>
  <c r="BH451" i="1"/>
  <c r="BG451" i="1"/>
  <c r="BF451" i="1"/>
  <c r="BB451" i="1"/>
  <c r="BA451" i="1"/>
  <c r="AZ451" i="1"/>
  <c r="AX451" i="1"/>
  <c r="AW451" i="1"/>
  <c r="AV451" i="1"/>
  <c r="AU451" i="1"/>
  <c r="AT451" i="1"/>
  <c r="CA450" i="1"/>
  <c r="BZ450" i="1"/>
  <c r="BW450" i="1"/>
  <c r="BU450" i="1"/>
  <c r="BS450" i="1"/>
  <c r="BR450" i="1"/>
  <c r="BQ450" i="1"/>
  <c r="BP450" i="1"/>
  <c r="BO450" i="1"/>
  <c r="BN450" i="1"/>
  <c r="BL450" i="1"/>
  <c r="BK450" i="1"/>
  <c r="BJ450" i="1"/>
  <c r="BI450" i="1"/>
  <c r="BH450" i="1"/>
  <c r="BG450" i="1"/>
  <c r="BF450" i="1"/>
  <c r="BB450" i="1"/>
  <c r="BA450" i="1"/>
  <c r="AZ450" i="1"/>
  <c r="AX450" i="1"/>
  <c r="AW450" i="1"/>
  <c r="AV450" i="1"/>
  <c r="AU450" i="1"/>
  <c r="AT450" i="1"/>
  <c r="CA449" i="1"/>
  <c r="BZ449" i="1"/>
  <c r="BW449" i="1"/>
  <c r="BU449" i="1"/>
  <c r="BS449" i="1"/>
  <c r="BR449" i="1"/>
  <c r="BQ449" i="1"/>
  <c r="BP449" i="1"/>
  <c r="BO449" i="1"/>
  <c r="BN449" i="1"/>
  <c r="BL449" i="1"/>
  <c r="BK449" i="1"/>
  <c r="BJ449" i="1"/>
  <c r="BI449" i="1"/>
  <c r="BH449" i="1"/>
  <c r="BG449" i="1"/>
  <c r="BF449" i="1"/>
  <c r="BB449" i="1"/>
  <c r="BA449" i="1"/>
  <c r="AZ449" i="1"/>
  <c r="AX449" i="1"/>
  <c r="AW449" i="1"/>
  <c r="AV449" i="1"/>
  <c r="AU449" i="1"/>
  <c r="AT449" i="1"/>
  <c r="CA448" i="1"/>
  <c r="BZ448" i="1"/>
  <c r="BW448" i="1"/>
  <c r="BU448" i="1"/>
  <c r="BS448" i="1"/>
  <c r="BR448" i="1"/>
  <c r="BQ448" i="1"/>
  <c r="BP448" i="1"/>
  <c r="BO448" i="1"/>
  <c r="BN448" i="1"/>
  <c r="BL448" i="1"/>
  <c r="BK448" i="1"/>
  <c r="BJ448" i="1"/>
  <c r="BI448" i="1"/>
  <c r="BH448" i="1"/>
  <c r="BG448" i="1"/>
  <c r="BF448" i="1"/>
  <c r="BB448" i="1"/>
  <c r="BA448" i="1"/>
  <c r="AZ448" i="1"/>
  <c r="AX448" i="1"/>
  <c r="AW448" i="1"/>
  <c r="AV448" i="1"/>
  <c r="AU448" i="1"/>
  <c r="AT448" i="1"/>
  <c r="CA447" i="1"/>
  <c r="BZ447" i="1"/>
  <c r="BW447" i="1"/>
  <c r="BU447" i="1"/>
  <c r="BS447" i="1"/>
  <c r="BR447" i="1"/>
  <c r="BQ447" i="1"/>
  <c r="BP447" i="1"/>
  <c r="BO447" i="1"/>
  <c r="BN447" i="1"/>
  <c r="BL447" i="1"/>
  <c r="BK447" i="1"/>
  <c r="BJ447" i="1"/>
  <c r="BI447" i="1"/>
  <c r="BH447" i="1"/>
  <c r="BG447" i="1"/>
  <c r="BF447" i="1"/>
  <c r="BB447" i="1"/>
  <c r="BA447" i="1"/>
  <c r="AZ447" i="1"/>
  <c r="AX447" i="1"/>
  <c r="AW447" i="1"/>
  <c r="AV447" i="1"/>
  <c r="AU447" i="1"/>
  <c r="AT447" i="1"/>
  <c r="CA446" i="1"/>
  <c r="BZ446" i="1"/>
  <c r="BW446" i="1"/>
  <c r="BU446" i="1"/>
  <c r="BS446" i="1"/>
  <c r="BR446" i="1"/>
  <c r="BQ446" i="1"/>
  <c r="BP446" i="1"/>
  <c r="BO446" i="1"/>
  <c r="BN446" i="1"/>
  <c r="BL446" i="1"/>
  <c r="BK446" i="1"/>
  <c r="BJ446" i="1"/>
  <c r="BI446" i="1"/>
  <c r="BH446" i="1"/>
  <c r="BG446" i="1"/>
  <c r="BF446" i="1"/>
  <c r="BB446" i="1"/>
  <c r="BA446" i="1"/>
  <c r="AZ446" i="1"/>
  <c r="AX446" i="1"/>
  <c r="AW446" i="1"/>
  <c r="AV446" i="1"/>
  <c r="AU446" i="1"/>
  <c r="AT446" i="1"/>
  <c r="CA445" i="1"/>
  <c r="BZ445" i="1"/>
  <c r="BW445" i="1"/>
  <c r="BU445" i="1"/>
  <c r="BS445" i="1"/>
  <c r="BR445" i="1"/>
  <c r="BQ445" i="1"/>
  <c r="BP445" i="1"/>
  <c r="BO445" i="1"/>
  <c r="BN445" i="1"/>
  <c r="BL445" i="1"/>
  <c r="BK445" i="1"/>
  <c r="BJ445" i="1"/>
  <c r="BI445" i="1"/>
  <c r="BH445" i="1"/>
  <c r="BG445" i="1"/>
  <c r="BF445" i="1"/>
  <c r="BB445" i="1"/>
  <c r="BA445" i="1"/>
  <c r="AZ445" i="1"/>
  <c r="AX445" i="1"/>
  <c r="AW445" i="1"/>
  <c r="AV445" i="1"/>
  <c r="AU445" i="1"/>
  <c r="AT445" i="1"/>
  <c r="CA444" i="1"/>
  <c r="BZ444" i="1"/>
  <c r="BW444" i="1"/>
  <c r="BU444" i="1"/>
  <c r="BS444" i="1"/>
  <c r="BR444" i="1"/>
  <c r="BQ444" i="1"/>
  <c r="BP444" i="1"/>
  <c r="BO444" i="1"/>
  <c r="BN444" i="1"/>
  <c r="BL444" i="1"/>
  <c r="BK444" i="1"/>
  <c r="BJ444" i="1"/>
  <c r="BI444" i="1"/>
  <c r="BH444" i="1"/>
  <c r="BG444" i="1"/>
  <c r="BF444" i="1"/>
  <c r="BB444" i="1"/>
  <c r="BA444" i="1"/>
  <c r="AZ444" i="1"/>
  <c r="AX444" i="1"/>
  <c r="AW444" i="1"/>
  <c r="AV444" i="1"/>
  <c r="AU444" i="1"/>
  <c r="AT444" i="1"/>
  <c r="CA443" i="1"/>
  <c r="BZ443" i="1"/>
  <c r="BW443" i="1"/>
  <c r="BU443" i="1"/>
  <c r="BS443" i="1"/>
  <c r="BR443" i="1"/>
  <c r="BQ443" i="1"/>
  <c r="BP443" i="1"/>
  <c r="BO443" i="1"/>
  <c r="BN443" i="1"/>
  <c r="BL443" i="1"/>
  <c r="BK443" i="1"/>
  <c r="BJ443" i="1"/>
  <c r="BI443" i="1"/>
  <c r="BH443" i="1"/>
  <c r="BG443" i="1"/>
  <c r="BF443" i="1"/>
  <c r="BB443" i="1"/>
  <c r="BA443" i="1"/>
  <c r="AZ443" i="1"/>
  <c r="AX443" i="1"/>
  <c r="AW443" i="1"/>
  <c r="AV443" i="1"/>
  <c r="AU443" i="1"/>
  <c r="AT443" i="1"/>
  <c r="CA442" i="1"/>
  <c r="BZ442" i="1"/>
  <c r="BW442" i="1"/>
  <c r="BU442" i="1"/>
  <c r="BS442" i="1"/>
  <c r="BR442" i="1"/>
  <c r="BQ442" i="1"/>
  <c r="BP442" i="1"/>
  <c r="BO442" i="1"/>
  <c r="BN442" i="1"/>
  <c r="BL442" i="1"/>
  <c r="BK442" i="1"/>
  <c r="BJ442" i="1"/>
  <c r="BI442" i="1"/>
  <c r="BH442" i="1"/>
  <c r="BG442" i="1"/>
  <c r="BF442" i="1"/>
  <c r="BB442" i="1"/>
  <c r="BA442" i="1"/>
  <c r="AZ442" i="1"/>
  <c r="AX442" i="1"/>
  <c r="AW442" i="1"/>
  <c r="AV442" i="1"/>
  <c r="AU442" i="1"/>
  <c r="AT442" i="1"/>
  <c r="CA441" i="1"/>
  <c r="BZ441" i="1"/>
  <c r="BW441" i="1"/>
  <c r="BU441" i="1"/>
  <c r="BS441" i="1"/>
  <c r="BR441" i="1"/>
  <c r="BQ441" i="1"/>
  <c r="BP441" i="1"/>
  <c r="BO441" i="1"/>
  <c r="BN441" i="1"/>
  <c r="BL441" i="1"/>
  <c r="BK441" i="1"/>
  <c r="BJ441" i="1"/>
  <c r="BI441" i="1"/>
  <c r="BH441" i="1"/>
  <c r="BG441" i="1"/>
  <c r="BF441" i="1"/>
  <c r="BB441" i="1"/>
  <c r="BA441" i="1"/>
  <c r="AZ441" i="1"/>
  <c r="AX441" i="1"/>
  <c r="AW441" i="1"/>
  <c r="AV441" i="1"/>
  <c r="AU441" i="1"/>
  <c r="AT441" i="1"/>
  <c r="CA440" i="1"/>
  <c r="BZ440" i="1"/>
  <c r="BW440" i="1"/>
  <c r="BU440" i="1"/>
  <c r="BS440" i="1"/>
  <c r="BR440" i="1"/>
  <c r="BQ440" i="1"/>
  <c r="BP440" i="1"/>
  <c r="BO440" i="1"/>
  <c r="BN440" i="1"/>
  <c r="BL440" i="1"/>
  <c r="BK440" i="1"/>
  <c r="BJ440" i="1"/>
  <c r="BI440" i="1"/>
  <c r="BH440" i="1"/>
  <c r="BG440" i="1"/>
  <c r="BF440" i="1"/>
  <c r="BB440" i="1"/>
  <c r="BA440" i="1"/>
  <c r="AZ440" i="1"/>
  <c r="AX440" i="1"/>
  <c r="AW440" i="1"/>
  <c r="AV440" i="1"/>
  <c r="AU440" i="1"/>
  <c r="AT440" i="1"/>
  <c r="CA439" i="1"/>
  <c r="BZ439" i="1"/>
  <c r="BW439" i="1"/>
  <c r="BU439" i="1"/>
  <c r="BS439" i="1"/>
  <c r="BR439" i="1"/>
  <c r="BQ439" i="1"/>
  <c r="BP439" i="1"/>
  <c r="BO439" i="1"/>
  <c r="BN439" i="1"/>
  <c r="BL439" i="1"/>
  <c r="BK439" i="1"/>
  <c r="BJ439" i="1"/>
  <c r="BI439" i="1"/>
  <c r="BH439" i="1"/>
  <c r="BG439" i="1"/>
  <c r="BF439" i="1"/>
  <c r="BB439" i="1"/>
  <c r="BA439" i="1"/>
  <c r="AZ439" i="1"/>
  <c r="AX439" i="1"/>
  <c r="AW439" i="1"/>
  <c r="AV439" i="1"/>
  <c r="AU439" i="1"/>
  <c r="AT439" i="1"/>
  <c r="CA438" i="1"/>
  <c r="BZ438" i="1"/>
  <c r="BW438" i="1"/>
  <c r="BU438" i="1"/>
  <c r="BS438" i="1"/>
  <c r="BR438" i="1"/>
  <c r="BQ438" i="1"/>
  <c r="BP438" i="1"/>
  <c r="BO438" i="1"/>
  <c r="BN438" i="1"/>
  <c r="BL438" i="1"/>
  <c r="BK438" i="1"/>
  <c r="BJ438" i="1"/>
  <c r="BI438" i="1"/>
  <c r="BH438" i="1"/>
  <c r="BG438" i="1"/>
  <c r="BF438" i="1"/>
  <c r="BB438" i="1"/>
  <c r="BA438" i="1"/>
  <c r="AZ438" i="1"/>
  <c r="AX438" i="1"/>
  <c r="AW438" i="1"/>
  <c r="AV438" i="1"/>
  <c r="AU438" i="1"/>
  <c r="AT438" i="1"/>
  <c r="CA437" i="1"/>
  <c r="BZ437" i="1"/>
  <c r="BW437" i="1"/>
  <c r="BU437" i="1"/>
  <c r="BS437" i="1"/>
  <c r="BR437" i="1"/>
  <c r="BQ437" i="1"/>
  <c r="BP437" i="1"/>
  <c r="BO437" i="1"/>
  <c r="BN437" i="1"/>
  <c r="BL437" i="1"/>
  <c r="BK437" i="1"/>
  <c r="BJ437" i="1"/>
  <c r="BI437" i="1"/>
  <c r="BH437" i="1"/>
  <c r="BG437" i="1"/>
  <c r="BF437" i="1"/>
  <c r="BB437" i="1"/>
  <c r="BA437" i="1"/>
  <c r="AZ437" i="1"/>
  <c r="AX437" i="1"/>
  <c r="AW437" i="1"/>
  <c r="AV437" i="1"/>
  <c r="AU437" i="1"/>
  <c r="AT437" i="1"/>
  <c r="CA436" i="1"/>
  <c r="BZ436" i="1"/>
  <c r="BW436" i="1"/>
  <c r="BU436" i="1"/>
  <c r="BS436" i="1"/>
  <c r="BR436" i="1"/>
  <c r="BQ436" i="1"/>
  <c r="BP436" i="1"/>
  <c r="BO436" i="1"/>
  <c r="BN436" i="1"/>
  <c r="BL436" i="1"/>
  <c r="BK436" i="1"/>
  <c r="BJ436" i="1"/>
  <c r="BI436" i="1"/>
  <c r="BH436" i="1"/>
  <c r="BG436" i="1"/>
  <c r="BF436" i="1"/>
  <c r="BB436" i="1"/>
  <c r="BA436" i="1"/>
  <c r="AZ436" i="1"/>
  <c r="AX436" i="1"/>
  <c r="AW436" i="1"/>
  <c r="AV436" i="1"/>
  <c r="AU436" i="1"/>
  <c r="AT436" i="1"/>
  <c r="CA435" i="1"/>
  <c r="BZ435" i="1"/>
  <c r="BW435" i="1"/>
  <c r="BU435" i="1"/>
  <c r="BS435" i="1"/>
  <c r="BR435" i="1"/>
  <c r="BQ435" i="1"/>
  <c r="BP435" i="1"/>
  <c r="BO435" i="1"/>
  <c r="BN435" i="1"/>
  <c r="BL435" i="1"/>
  <c r="BK435" i="1"/>
  <c r="BJ435" i="1"/>
  <c r="BI435" i="1"/>
  <c r="BH435" i="1"/>
  <c r="BG435" i="1"/>
  <c r="BF435" i="1"/>
  <c r="BB435" i="1"/>
  <c r="BA435" i="1"/>
  <c r="AZ435" i="1"/>
  <c r="AX435" i="1"/>
  <c r="AW435" i="1"/>
  <c r="AV435" i="1"/>
  <c r="AU435" i="1"/>
  <c r="AT435" i="1"/>
  <c r="CA434" i="1"/>
  <c r="BZ434" i="1"/>
  <c r="BW434" i="1"/>
  <c r="BU434" i="1"/>
  <c r="BS434" i="1"/>
  <c r="BR434" i="1"/>
  <c r="BQ434" i="1"/>
  <c r="BP434" i="1"/>
  <c r="BO434" i="1"/>
  <c r="BN434" i="1"/>
  <c r="BL434" i="1"/>
  <c r="BK434" i="1"/>
  <c r="BJ434" i="1"/>
  <c r="BI434" i="1"/>
  <c r="BH434" i="1"/>
  <c r="BG434" i="1"/>
  <c r="BF434" i="1"/>
  <c r="BB434" i="1"/>
  <c r="BA434" i="1"/>
  <c r="AZ434" i="1"/>
  <c r="AX434" i="1"/>
  <c r="AW434" i="1"/>
  <c r="AV434" i="1"/>
  <c r="AU434" i="1"/>
  <c r="AT434" i="1"/>
  <c r="CA433" i="1"/>
  <c r="BZ433" i="1"/>
  <c r="BW433" i="1"/>
  <c r="BU433" i="1"/>
  <c r="BS433" i="1"/>
  <c r="BR433" i="1"/>
  <c r="BQ433" i="1"/>
  <c r="BP433" i="1"/>
  <c r="BO433" i="1"/>
  <c r="BN433" i="1"/>
  <c r="BL433" i="1"/>
  <c r="BK433" i="1"/>
  <c r="BJ433" i="1"/>
  <c r="BI433" i="1"/>
  <c r="BH433" i="1"/>
  <c r="BG433" i="1"/>
  <c r="BF433" i="1"/>
  <c r="BB433" i="1"/>
  <c r="BA433" i="1"/>
  <c r="AZ433" i="1"/>
  <c r="AX433" i="1"/>
  <c r="AW433" i="1"/>
  <c r="AV433" i="1"/>
  <c r="AU433" i="1"/>
  <c r="AT433" i="1"/>
  <c r="CA432" i="1"/>
  <c r="BZ432" i="1"/>
  <c r="BW432" i="1"/>
  <c r="BU432" i="1"/>
  <c r="BS432" i="1"/>
  <c r="BR432" i="1"/>
  <c r="BQ432" i="1"/>
  <c r="BP432" i="1"/>
  <c r="BO432" i="1"/>
  <c r="BN432" i="1"/>
  <c r="BL432" i="1"/>
  <c r="BK432" i="1"/>
  <c r="BJ432" i="1"/>
  <c r="BI432" i="1"/>
  <c r="BH432" i="1"/>
  <c r="BG432" i="1"/>
  <c r="BF432" i="1"/>
  <c r="BB432" i="1"/>
  <c r="BA432" i="1"/>
  <c r="AZ432" i="1"/>
  <c r="AX432" i="1"/>
  <c r="AW432" i="1"/>
  <c r="AV432" i="1"/>
  <c r="AU432" i="1"/>
  <c r="AT432" i="1"/>
  <c r="CA431" i="1"/>
  <c r="BZ431" i="1"/>
  <c r="BW431" i="1"/>
  <c r="BU431" i="1"/>
  <c r="BS431" i="1"/>
  <c r="BR431" i="1"/>
  <c r="BQ431" i="1"/>
  <c r="BP431" i="1"/>
  <c r="BO431" i="1"/>
  <c r="BN431" i="1"/>
  <c r="BL431" i="1"/>
  <c r="BK431" i="1"/>
  <c r="BJ431" i="1"/>
  <c r="BI431" i="1"/>
  <c r="BH431" i="1"/>
  <c r="BG431" i="1"/>
  <c r="BF431" i="1"/>
  <c r="BB431" i="1"/>
  <c r="BA431" i="1"/>
  <c r="AZ431" i="1"/>
  <c r="AX431" i="1"/>
  <c r="AW431" i="1"/>
  <c r="AV431" i="1"/>
  <c r="AU431" i="1"/>
  <c r="AT431" i="1"/>
  <c r="CA430" i="1"/>
  <c r="BZ430" i="1"/>
  <c r="BW430" i="1"/>
  <c r="BU430" i="1"/>
  <c r="BS430" i="1"/>
  <c r="BR430" i="1"/>
  <c r="BQ430" i="1"/>
  <c r="BP430" i="1"/>
  <c r="BO430" i="1"/>
  <c r="BN430" i="1"/>
  <c r="BL430" i="1"/>
  <c r="BK430" i="1"/>
  <c r="BJ430" i="1"/>
  <c r="BI430" i="1"/>
  <c r="BH430" i="1"/>
  <c r="BG430" i="1"/>
  <c r="BF430" i="1"/>
  <c r="BB430" i="1"/>
  <c r="BA430" i="1"/>
  <c r="AZ430" i="1"/>
  <c r="AX430" i="1"/>
  <c r="AW430" i="1"/>
  <c r="AV430" i="1"/>
  <c r="AU430" i="1"/>
  <c r="AT430" i="1"/>
  <c r="CA429" i="1"/>
  <c r="BZ429" i="1"/>
  <c r="BW429" i="1"/>
  <c r="BU429" i="1"/>
  <c r="BS429" i="1"/>
  <c r="BR429" i="1"/>
  <c r="BQ429" i="1"/>
  <c r="BP429" i="1"/>
  <c r="BO429" i="1"/>
  <c r="BN429" i="1"/>
  <c r="BL429" i="1"/>
  <c r="BK429" i="1"/>
  <c r="BJ429" i="1"/>
  <c r="BI429" i="1"/>
  <c r="BH429" i="1"/>
  <c r="BG429" i="1"/>
  <c r="BF429" i="1"/>
  <c r="BB429" i="1"/>
  <c r="BA429" i="1"/>
  <c r="AZ429" i="1"/>
  <c r="AX429" i="1"/>
  <c r="AW429" i="1"/>
  <c r="AV429" i="1"/>
  <c r="AU429" i="1"/>
  <c r="AT429" i="1"/>
  <c r="CA428" i="1"/>
  <c r="BZ428" i="1"/>
  <c r="BW428" i="1"/>
  <c r="BU428" i="1"/>
  <c r="BS428" i="1"/>
  <c r="BR428" i="1"/>
  <c r="BQ428" i="1"/>
  <c r="BP428" i="1"/>
  <c r="BO428" i="1"/>
  <c r="BN428" i="1"/>
  <c r="BL428" i="1"/>
  <c r="BK428" i="1"/>
  <c r="BJ428" i="1"/>
  <c r="BI428" i="1"/>
  <c r="BH428" i="1"/>
  <c r="BG428" i="1"/>
  <c r="BF428" i="1"/>
  <c r="BB428" i="1"/>
  <c r="BA428" i="1"/>
  <c r="AZ428" i="1"/>
  <c r="AX428" i="1"/>
  <c r="AW428" i="1"/>
  <c r="AV428" i="1"/>
  <c r="AU428" i="1"/>
  <c r="AT428" i="1"/>
  <c r="CA427" i="1"/>
  <c r="BZ427" i="1"/>
  <c r="BW427" i="1"/>
  <c r="BU427" i="1"/>
  <c r="BS427" i="1"/>
  <c r="BR427" i="1"/>
  <c r="BQ427" i="1"/>
  <c r="BP427" i="1"/>
  <c r="BO427" i="1"/>
  <c r="BN427" i="1"/>
  <c r="BL427" i="1"/>
  <c r="BK427" i="1"/>
  <c r="BJ427" i="1"/>
  <c r="BI427" i="1"/>
  <c r="BH427" i="1"/>
  <c r="BG427" i="1"/>
  <c r="BF427" i="1"/>
  <c r="BB427" i="1"/>
  <c r="BA427" i="1"/>
  <c r="AZ427" i="1"/>
  <c r="AX427" i="1"/>
  <c r="AW427" i="1"/>
  <c r="AV427" i="1"/>
  <c r="AU427" i="1"/>
  <c r="AT427" i="1"/>
  <c r="CA426" i="1"/>
  <c r="BZ426" i="1"/>
  <c r="BW426" i="1"/>
  <c r="BU426" i="1"/>
  <c r="BS426" i="1"/>
  <c r="BR426" i="1"/>
  <c r="BQ426" i="1"/>
  <c r="BP426" i="1"/>
  <c r="BO426" i="1"/>
  <c r="BN426" i="1"/>
  <c r="BL426" i="1"/>
  <c r="BK426" i="1"/>
  <c r="BJ426" i="1"/>
  <c r="BI426" i="1"/>
  <c r="BH426" i="1"/>
  <c r="BG426" i="1"/>
  <c r="BF426" i="1"/>
  <c r="BB426" i="1"/>
  <c r="BA426" i="1"/>
  <c r="AZ426" i="1"/>
  <c r="AX426" i="1"/>
  <c r="AW426" i="1"/>
  <c r="AV426" i="1"/>
  <c r="AU426" i="1"/>
  <c r="AT426" i="1"/>
  <c r="CA425" i="1"/>
  <c r="BZ425" i="1"/>
  <c r="BW425" i="1"/>
  <c r="BU425" i="1"/>
  <c r="BS425" i="1"/>
  <c r="BR425" i="1"/>
  <c r="BQ425" i="1"/>
  <c r="BP425" i="1"/>
  <c r="BO425" i="1"/>
  <c r="BN425" i="1"/>
  <c r="BL425" i="1"/>
  <c r="BK425" i="1"/>
  <c r="BJ425" i="1"/>
  <c r="BI425" i="1"/>
  <c r="BH425" i="1"/>
  <c r="BG425" i="1"/>
  <c r="BF425" i="1"/>
  <c r="BB425" i="1"/>
  <c r="BA425" i="1"/>
  <c r="AZ425" i="1"/>
  <c r="AX425" i="1"/>
  <c r="AW425" i="1"/>
  <c r="AV425" i="1"/>
  <c r="AU425" i="1"/>
  <c r="AT425" i="1"/>
  <c r="CA424" i="1"/>
  <c r="BZ424" i="1"/>
  <c r="BW424" i="1"/>
  <c r="BU424" i="1"/>
  <c r="BS424" i="1"/>
  <c r="BR424" i="1"/>
  <c r="BQ424" i="1"/>
  <c r="BP424" i="1"/>
  <c r="BO424" i="1"/>
  <c r="BN424" i="1"/>
  <c r="BL424" i="1"/>
  <c r="BK424" i="1"/>
  <c r="BJ424" i="1"/>
  <c r="BI424" i="1"/>
  <c r="BH424" i="1"/>
  <c r="BG424" i="1"/>
  <c r="BF424" i="1"/>
  <c r="BB424" i="1"/>
  <c r="BA424" i="1"/>
  <c r="AZ424" i="1"/>
  <c r="AX424" i="1"/>
  <c r="AW424" i="1"/>
  <c r="AV424" i="1"/>
  <c r="AU424" i="1"/>
  <c r="AT424" i="1"/>
  <c r="CA423" i="1"/>
  <c r="BZ423" i="1"/>
  <c r="BW423" i="1"/>
  <c r="BU423" i="1"/>
  <c r="BS423" i="1"/>
  <c r="BR423" i="1"/>
  <c r="BQ423" i="1"/>
  <c r="BP423" i="1"/>
  <c r="BO423" i="1"/>
  <c r="BN423" i="1"/>
  <c r="BL423" i="1"/>
  <c r="BK423" i="1"/>
  <c r="BJ423" i="1"/>
  <c r="BI423" i="1"/>
  <c r="BH423" i="1"/>
  <c r="BG423" i="1"/>
  <c r="BF423" i="1"/>
  <c r="BB423" i="1"/>
  <c r="BA423" i="1"/>
  <c r="AZ423" i="1"/>
  <c r="AX423" i="1"/>
  <c r="AW423" i="1"/>
  <c r="AV423" i="1"/>
  <c r="AU423" i="1"/>
  <c r="AT423" i="1"/>
  <c r="CA422" i="1"/>
  <c r="BZ422" i="1"/>
  <c r="BW422" i="1"/>
  <c r="BU422" i="1"/>
  <c r="BS422" i="1"/>
  <c r="BR422" i="1"/>
  <c r="BQ422" i="1"/>
  <c r="BP422" i="1"/>
  <c r="BO422" i="1"/>
  <c r="BN422" i="1"/>
  <c r="BL422" i="1"/>
  <c r="BK422" i="1"/>
  <c r="BJ422" i="1"/>
  <c r="BI422" i="1"/>
  <c r="BH422" i="1"/>
  <c r="BG422" i="1"/>
  <c r="BF422" i="1"/>
  <c r="BB422" i="1"/>
  <c r="BA422" i="1"/>
  <c r="AZ422" i="1"/>
  <c r="AX422" i="1"/>
  <c r="AW422" i="1"/>
  <c r="AV422" i="1"/>
  <c r="AU422" i="1"/>
  <c r="AT422" i="1"/>
  <c r="CA421" i="1"/>
  <c r="BZ421" i="1"/>
  <c r="BW421" i="1"/>
  <c r="BU421" i="1"/>
  <c r="BS421" i="1"/>
  <c r="BR421" i="1"/>
  <c r="BQ421" i="1"/>
  <c r="BP421" i="1"/>
  <c r="BO421" i="1"/>
  <c r="BN421" i="1"/>
  <c r="BL421" i="1"/>
  <c r="BK421" i="1"/>
  <c r="BJ421" i="1"/>
  <c r="BI421" i="1"/>
  <c r="BH421" i="1"/>
  <c r="BG421" i="1"/>
  <c r="BF421" i="1"/>
  <c r="BB421" i="1"/>
  <c r="BA421" i="1"/>
  <c r="AZ421" i="1"/>
  <c r="AX421" i="1"/>
  <c r="AW421" i="1"/>
  <c r="AV421" i="1"/>
  <c r="AU421" i="1"/>
  <c r="AT421" i="1"/>
  <c r="CA420" i="1"/>
  <c r="BZ420" i="1"/>
  <c r="BW420" i="1"/>
  <c r="BU420" i="1"/>
  <c r="BS420" i="1"/>
  <c r="BR420" i="1"/>
  <c r="BQ420" i="1"/>
  <c r="BP420" i="1"/>
  <c r="BO420" i="1"/>
  <c r="BN420" i="1"/>
  <c r="BL420" i="1"/>
  <c r="BK420" i="1"/>
  <c r="BJ420" i="1"/>
  <c r="BI420" i="1"/>
  <c r="BH420" i="1"/>
  <c r="BG420" i="1"/>
  <c r="BF420" i="1"/>
  <c r="BB420" i="1"/>
  <c r="BA420" i="1"/>
  <c r="AZ420" i="1"/>
  <c r="AX420" i="1"/>
  <c r="AW420" i="1"/>
  <c r="AV420" i="1"/>
  <c r="AU420" i="1"/>
  <c r="AT420" i="1"/>
  <c r="CA419" i="1"/>
  <c r="BZ419" i="1"/>
  <c r="BW419" i="1"/>
  <c r="BU419" i="1"/>
  <c r="BS419" i="1"/>
  <c r="BR419" i="1"/>
  <c r="BQ419" i="1"/>
  <c r="BP419" i="1"/>
  <c r="BO419" i="1"/>
  <c r="BN419" i="1"/>
  <c r="BL419" i="1"/>
  <c r="BK419" i="1"/>
  <c r="BJ419" i="1"/>
  <c r="BI419" i="1"/>
  <c r="BH419" i="1"/>
  <c r="BG419" i="1"/>
  <c r="BF419" i="1"/>
  <c r="BB419" i="1"/>
  <c r="BA419" i="1"/>
  <c r="AZ419" i="1"/>
  <c r="AX419" i="1"/>
  <c r="AW419" i="1"/>
  <c r="AV419" i="1"/>
  <c r="AU419" i="1"/>
  <c r="AT419" i="1"/>
  <c r="CA418" i="1"/>
  <c r="BZ418" i="1"/>
  <c r="BW418" i="1"/>
  <c r="BU418" i="1"/>
  <c r="BS418" i="1"/>
  <c r="BR418" i="1"/>
  <c r="BQ418" i="1"/>
  <c r="BP418" i="1"/>
  <c r="BO418" i="1"/>
  <c r="BN418" i="1"/>
  <c r="BL418" i="1"/>
  <c r="BK418" i="1"/>
  <c r="BJ418" i="1"/>
  <c r="BI418" i="1"/>
  <c r="BH418" i="1"/>
  <c r="BG418" i="1"/>
  <c r="BF418" i="1"/>
  <c r="BB418" i="1"/>
  <c r="BA418" i="1"/>
  <c r="AZ418" i="1"/>
  <c r="AX418" i="1"/>
  <c r="AW418" i="1"/>
  <c r="AV418" i="1"/>
  <c r="AU418" i="1"/>
  <c r="AT418" i="1"/>
  <c r="CA417" i="1"/>
  <c r="BZ417" i="1"/>
  <c r="BW417" i="1"/>
  <c r="BU417" i="1"/>
  <c r="BS417" i="1"/>
  <c r="BR417" i="1"/>
  <c r="BQ417" i="1"/>
  <c r="BP417" i="1"/>
  <c r="BO417" i="1"/>
  <c r="BN417" i="1"/>
  <c r="BL417" i="1"/>
  <c r="BK417" i="1"/>
  <c r="BJ417" i="1"/>
  <c r="BI417" i="1"/>
  <c r="BH417" i="1"/>
  <c r="BG417" i="1"/>
  <c r="BF417" i="1"/>
  <c r="BB417" i="1"/>
  <c r="BA417" i="1"/>
  <c r="AZ417" i="1"/>
  <c r="AX417" i="1"/>
  <c r="AW417" i="1"/>
  <c r="AV417" i="1"/>
  <c r="AU417" i="1"/>
  <c r="AT417" i="1"/>
  <c r="CA416" i="1"/>
  <c r="BZ416" i="1"/>
  <c r="BW416" i="1"/>
  <c r="BU416" i="1"/>
  <c r="BS416" i="1"/>
  <c r="BR416" i="1"/>
  <c r="BQ416" i="1"/>
  <c r="BP416" i="1"/>
  <c r="BO416" i="1"/>
  <c r="BN416" i="1"/>
  <c r="BL416" i="1"/>
  <c r="BK416" i="1"/>
  <c r="BJ416" i="1"/>
  <c r="BI416" i="1"/>
  <c r="BH416" i="1"/>
  <c r="BG416" i="1"/>
  <c r="BF416" i="1"/>
  <c r="BB416" i="1"/>
  <c r="BA416" i="1"/>
  <c r="AZ416" i="1"/>
  <c r="AX416" i="1"/>
  <c r="AW416" i="1"/>
  <c r="AV416" i="1"/>
  <c r="AU416" i="1"/>
  <c r="AT416" i="1"/>
  <c r="CA415" i="1"/>
  <c r="BZ415" i="1"/>
  <c r="BW415" i="1"/>
  <c r="BU415" i="1"/>
  <c r="BS415" i="1"/>
  <c r="BR415" i="1"/>
  <c r="BQ415" i="1"/>
  <c r="BP415" i="1"/>
  <c r="BO415" i="1"/>
  <c r="BN415" i="1"/>
  <c r="BL415" i="1"/>
  <c r="BK415" i="1"/>
  <c r="BJ415" i="1"/>
  <c r="BI415" i="1"/>
  <c r="BH415" i="1"/>
  <c r="BG415" i="1"/>
  <c r="BF415" i="1"/>
  <c r="BB415" i="1"/>
  <c r="BA415" i="1"/>
  <c r="AZ415" i="1"/>
  <c r="AX415" i="1"/>
  <c r="AW415" i="1"/>
  <c r="AV415" i="1"/>
  <c r="AU415" i="1"/>
  <c r="AT415" i="1"/>
  <c r="CA414" i="1"/>
  <c r="BZ414" i="1"/>
  <c r="BW414" i="1"/>
  <c r="BU414" i="1"/>
  <c r="BS414" i="1"/>
  <c r="BR414" i="1"/>
  <c r="BQ414" i="1"/>
  <c r="BP414" i="1"/>
  <c r="BO414" i="1"/>
  <c r="BN414" i="1"/>
  <c r="BL414" i="1"/>
  <c r="BK414" i="1"/>
  <c r="BJ414" i="1"/>
  <c r="BI414" i="1"/>
  <c r="BH414" i="1"/>
  <c r="BG414" i="1"/>
  <c r="BF414" i="1"/>
  <c r="BB414" i="1"/>
  <c r="BA414" i="1"/>
  <c r="AZ414" i="1"/>
  <c r="AX414" i="1"/>
  <c r="AW414" i="1"/>
  <c r="AV414" i="1"/>
  <c r="AU414" i="1"/>
  <c r="AT414" i="1"/>
  <c r="CA413" i="1"/>
  <c r="BZ413" i="1"/>
  <c r="BW413" i="1"/>
  <c r="BU413" i="1"/>
  <c r="BS413" i="1"/>
  <c r="BR413" i="1"/>
  <c r="BQ413" i="1"/>
  <c r="BP413" i="1"/>
  <c r="BO413" i="1"/>
  <c r="BN413" i="1"/>
  <c r="BL413" i="1"/>
  <c r="BK413" i="1"/>
  <c r="BJ413" i="1"/>
  <c r="BI413" i="1"/>
  <c r="BH413" i="1"/>
  <c r="BG413" i="1"/>
  <c r="BF413" i="1"/>
  <c r="BB413" i="1"/>
  <c r="BA413" i="1"/>
  <c r="AZ413" i="1"/>
  <c r="AX413" i="1"/>
  <c r="AW413" i="1"/>
  <c r="AV413" i="1"/>
  <c r="AU413" i="1"/>
  <c r="AT413" i="1"/>
  <c r="CA412" i="1"/>
  <c r="BZ412" i="1"/>
  <c r="BW412" i="1"/>
  <c r="BU412" i="1"/>
  <c r="BS412" i="1"/>
  <c r="BR412" i="1"/>
  <c r="BQ412" i="1"/>
  <c r="BP412" i="1"/>
  <c r="BO412" i="1"/>
  <c r="BN412" i="1"/>
  <c r="BL412" i="1"/>
  <c r="BK412" i="1"/>
  <c r="BJ412" i="1"/>
  <c r="BI412" i="1"/>
  <c r="BH412" i="1"/>
  <c r="BG412" i="1"/>
  <c r="BF412" i="1"/>
  <c r="BB412" i="1"/>
  <c r="BA412" i="1"/>
  <c r="AZ412" i="1"/>
  <c r="AX412" i="1"/>
  <c r="AW412" i="1"/>
  <c r="AV412" i="1"/>
  <c r="AU412" i="1"/>
  <c r="AT412" i="1"/>
  <c r="CA411" i="1"/>
  <c r="BZ411" i="1"/>
  <c r="BW411" i="1"/>
  <c r="BU411" i="1"/>
  <c r="BS411" i="1"/>
  <c r="BR411" i="1"/>
  <c r="BQ411" i="1"/>
  <c r="BP411" i="1"/>
  <c r="BO411" i="1"/>
  <c r="BN411" i="1"/>
  <c r="BL411" i="1"/>
  <c r="BK411" i="1"/>
  <c r="BJ411" i="1"/>
  <c r="BI411" i="1"/>
  <c r="BH411" i="1"/>
  <c r="BG411" i="1"/>
  <c r="BF411" i="1"/>
  <c r="BB411" i="1"/>
  <c r="BA411" i="1"/>
  <c r="AZ411" i="1"/>
  <c r="AX411" i="1"/>
  <c r="AW411" i="1"/>
  <c r="AV411" i="1"/>
  <c r="AU411" i="1"/>
  <c r="AT411" i="1"/>
  <c r="CA410" i="1"/>
  <c r="BZ410" i="1"/>
  <c r="BW410" i="1"/>
  <c r="BU410" i="1"/>
  <c r="BS410" i="1"/>
  <c r="BR410" i="1"/>
  <c r="BQ410" i="1"/>
  <c r="BP410" i="1"/>
  <c r="BO410" i="1"/>
  <c r="BN410" i="1"/>
  <c r="BL410" i="1"/>
  <c r="BK410" i="1"/>
  <c r="BJ410" i="1"/>
  <c r="BI410" i="1"/>
  <c r="BH410" i="1"/>
  <c r="BG410" i="1"/>
  <c r="BF410" i="1"/>
  <c r="BB410" i="1"/>
  <c r="BA410" i="1"/>
  <c r="AZ410" i="1"/>
  <c r="AX410" i="1"/>
  <c r="AW410" i="1"/>
  <c r="AV410" i="1"/>
  <c r="AU410" i="1"/>
  <c r="AT410" i="1"/>
  <c r="CA409" i="1"/>
  <c r="BZ409" i="1"/>
  <c r="BW409" i="1"/>
  <c r="BU409" i="1"/>
  <c r="BS409" i="1"/>
  <c r="BR409" i="1"/>
  <c r="BQ409" i="1"/>
  <c r="BP409" i="1"/>
  <c r="BO409" i="1"/>
  <c r="BN409" i="1"/>
  <c r="BL409" i="1"/>
  <c r="BK409" i="1"/>
  <c r="BJ409" i="1"/>
  <c r="BI409" i="1"/>
  <c r="BH409" i="1"/>
  <c r="BG409" i="1"/>
  <c r="BF409" i="1"/>
  <c r="BB409" i="1"/>
  <c r="BA409" i="1"/>
  <c r="AZ409" i="1"/>
  <c r="AX409" i="1"/>
  <c r="AW409" i="1"/>
  <c r="AV409" i="1"/>
  <c r="AU409" i="1"/>
  <c r="AT409" i="1"/>
  <c r="CA408" i="1"/>
  <c r="BZ408" i="1"/>
  <c r="BW408" i="1"/>
  <c r="BU408" i="1"/>
  <c r="BS408" i="1"/>
  <c r="BR408" i="1"/>
  <c r="BQ408" i="1"/>
  <c r="BP408" i="1"/>
  <c r="BO408" i="1"/>
  <c r="BN408" i="1"/>
  <c r="BL408" i="1"/>
  <c r="BK408" i="1"/>
  <c r="BJ408" i="1"/>
  <c r="BI408" i="1"/>
  <c r="BH408" i="1"/>
  <c r="BG408" i="1"/>
  <c r="BF408" i="1"/>
  <c r="BB408" i="1"/>
  <c r="BA408" i="1"/>
  <c r="AZ408" i="1"/>
  <c r="AX408" i="1"/>
  <c r="AW408" i="1"/>
  <c r="AV408" i="1"/>
  <c r="AU408" i="1"/>
  <c r="AT408" i="1"/>
  <c r="CA407" i="1"/>
  <c r="BZ407" i="1"/>
  <c r="BW407" i="1"/>
  <c r="BU407" i="1"/>
  <c r="BS407" i="1"/>
  <c r="BR407" i="1"/>
  <c r="BQ407" i="1"/>
  <c r="BP407" i="1"/>
  <c r="BO407" i="1"/>
  <c r="BN407" i="1"/>
  <c r="BL407" i="1"/>
  <c r="BK407" i="1"/>
  <c r="BJ407" i="1"/>
  <c r="BI407" i="1"/>
  <c r="BH407" i="1"/>
  <c r="BG407" i="1"/>
  <c r="BF407" i="1"/>
  <c r="BB407" i="1"/>
  <c r="BA407" i="1"/>
  <c r="AZ407" i="1"/>
  <c r="AX407" i="1"/>
  <c r="AW407" i="1"/>
  <c r="AV407" i="1"/>
  <c r="AU407" i="1"/>
  <c r="AT407" i="1"/>
  <c r="CA406" i="1"/>
  <c r="BZ406" i="1"/>
  <c r="BW406" i="1"/>
  <c r="BU406" i="1"/>
  <c r="BS406" i="1"/>
  <c r="BR406" i="1"/>
  <c r="BQ406" i="1"/>
  <c r="BP406" i="1"/>
  <c r="BO406" i="1"/>
  <c r="BN406" i="1"/>
  <c r="BL406" i="1"/>
  <c r="BK406" i="1"/>
  <c r="BJ406" i="1"/>
  <c r="BI406" i="1"/>
  <c r="BH406" i="1"/>
  <c r="BG406" i="1"/>
  <c r="BF406" i="1"/>
  <c r="BB406" i="1"/>
  <c r="BA406" i="1"/>
  <c r="AZ406" i="1"/>
  <c r="AX406" i="1"/>
  <c r="AW406" i="1"/>
  <c r="AV406" i="1"/>
  <c r="AU406" i="1"/>
  <c r="AT406" i="1"/>
  <c r="CA405" i="1"/>
  <c r="BZ405" i="1"/>
  <c r="BW405" i="1"/>
  <c r="BU405" i="1"/>
  <c r="BS405" i="1"/>
  <c r="BR405" i="1"/>
  <c r="BQ405" i="1"/>
  <c r="BP405" i="1"/>
  <c r="BO405" i="1"/>
  <c r="BN405" i="1"/>
  <c r="BL405" i="1"/>
  <c r="BK405" i="1"/>
  <c r="BJ405" i="1"/>
  <c r="BI405" i="1"/>
  <c r="BH405" i="1"/>
  <c r="BG405" i="1"/>
  <c r="BF405" i="1"/>
  <c r="BB405" i="1"/>
  <c r="BA405" i="1"/>
  <c r="AZ405" i="1"/>
  <c r="AX405" i="1"/>
  <c r="AW405" i="1"/>
  <c r="AV405" i="1"/>
  <c r="AU405" i="1"/>
  <c r="AT405" i="1"/>
  <c r="CA404" i="1"/>
  <c r="BZ404" i="1"/>
  <c r="BW404" i="1"/>
  <c r="BU404" i="1"/>
  <c r="BS404" i="1"/>
  <c r="BR404" i="1"/>
  <c r="BQ404" i="1"/>
  <c r="BP404" i="1"/>
  <c r="BO404" i="1"/>
  <c r="BN404" i="1"/>
  <c r="BL404" i="1"/>
  <c r="BK404" i="1"/>
  <c r="BJ404" i="1"/>
  <c r="BI404" i="1"/>
  <c r="BH404" i="1"/>
  <c r="BG404" i="1"/>
  <c r="BF404" i="1"/>
  <c r="BB404" i="1"/>
  <c r="BA404" i="1"/>
  <c r="AZ404" i="1"/>
  <c r="AX404" i="1"/>
  <c r="AW404" i="1"/>
  <c r="AV404" i="1"/>
  <c r="AU404" i="1"/>
  <c r="AT404" i="1"/>
  <c r="CA403" i="1"/>
  <c r="BZ403" i="1"/>
  <c r="BW403" i="1"/>
  <c r="BU403" i="1"/>
  <c r="BS403" i="1"/>
  <c r="BR403" i="1"/>
  <c r="BQ403" i="1"/>
  <c r="BP403" i="1"/>
  <c r="BO403" i="1"/>
  <c r="BN403" i="1"/>
  <c r="BL403" i="1"/>
  <c r="BK403" i="1"/>
  <c r="BJ403" i="1"/>
  <c r="BI403" i="1"/>
  <c r="BH403" i="1"/>
  <c r="BG403" i="1"/>
  <c r="BF403" i="1"/>
  <c r="BB403" i="1"/>
  <c r="BA403" i="1"/>
  <c r="AZ403" i="1"/>
  <c r="AX403" i="1"/>
  <c r="AW403" i="1"/>
  <c r="AV403" i="1"/>
  <c r="AU403" i="1"/>
  <c r="AT403" i="1"/>
  <c r="CA402" i="1"/>
  <c r="BZ402" i="1"/>
  <c r="BW402" i="1"/>
  <c r="BU402" i="1"/>
  <c r="BS402" i="1"/>
  <c r="BR402" i="1"/>
  <c r="BQ402" i="1"/>
  <c r="BP402" i="1"/>
  <c r="BO402" i="1"/>
  <c r="BN402" i="1"/>
  <c r="BL402" i="1"/>
  <c r="BK402" i="1"/>
  <c r="BJ402" i="1"/>
  <c r="BI402" i="1"/>
  <c r="BH402" i="1"/>
  <c r="BG402" i="1"/>
  <c r="BF402" i="1"/>
  <c r="BB402" i="1"/>
  <c r="BA402" i="1"/>
  <c r="AZ402" i="1"/>
  <c r="AX402" i="1"/>
  <c r="AW402" i="1"/>
  <c r="AV402" i="1"/>
  <c r="AU402" i="1"/>
  <c r="AT402" i="1"/>
  <c r="CA401" i="1"/>
  <c r="BZ401" i="1"/>
  <c r="BW401" i="1"/>
  <c r="BU401" i="1"/>
  <c r="BS401" i="1"/>
  <c r="BR401" i="1"/>
  <c r="BQ401" i="1"/>
  <c r="BP401" i="1"/>
  <c r="BO401" i="1"/>
  <c r="BN401" i="1"/>
  <c r="BL401" i="1"/>
  <c r="BK401" i="1"/>
  <c r="BJ401" i="1"/>
  <c r="BI401" i="1"/>
  <c r="BH401" i="1"/>
  <c r="BG401" i="1"/>
  <c r="BF401" i="1"/>
  <c r="BB401" i="1"/>
  <c r="BA401" i="1"/>
  <c r="AZ401" i="1"/>
  <c r="AX401" i="1"/>
  <c r="AW401" i="1"/>
  <c r="AV401" i="1"/>
  <c r="AU401" i="1"/>
  <c r="AT401" i="1"/>
  <c r="CA400" i="1"/>
  <c r="BZ400" i="1"/>
  <c r="BW400" i="1"/>
  <c r="BU400" i="1"/>
  <c r="BS400" i="1"/>
  <c r="BR400" i="1"/>
  <c r="BQ400" i="1"/>
  <c r="BP400" i="1"/>
  <c r="BO400" i="1"/>
  <c r="BN400" i="1"/>
  <c r="BL400" i="1"/>
  <c r="BK400" i="1"/>
  <c r="BJ400" i="1"/>
  <c r="BI400" i="1"/>
  <c r="BH400" i="1"/>
  <c r="BG400" i="1"/>
  <c r="BF400" i="1"/>
  <c r="BB400" i="1"/>
  <c r="BA400" i="1"/>
  <c r="AZ400" i="1"/>
  <c r="AX400" i="1"/>
  <c r="AW400" i="1"/>
  <c r="AV400" i="1"/>
  <c r="AU400" i="1"/>
  <c r="AT400" i="1"/>
  <c r="CA399" i="1"/>
  <c r="BZ399" i="1"/>
  <c r="BW399" i="1"/>
  <c r="BU399" i="1"/>
  <c r="BS399" i="1"/>
  <c r="BR399" i="1"/>
  <c r="BQ399" i="1"/>
  <c r="BP399" i="1"/>
  <c r="BO399" i="1"/>
  <c r="BN399" i="1"/>
  <c r="BL399" i="1"/>
  <c r="BK399" i="1"/>
  <c r="BJ399" i="1"/>
  <c r="BI399" i="1"/>
  <c r="BH399" i="1"/>
  <c r="BG399" i="1"/>
  <c r="BF399" i="1"/>
  <c r="BB399" i="1"/>
  <c r="BA399" i="1"/>
  <c r="AZ399" i="1"/>
  <c r="AX399" i="1"/>
  <c r="AW399" i="1"/>
  <c r="AV399" i="1"/>
  <c r="AU399" i="1"/>
  <c r="AT399" i="1"/>
  <c r="CA398" i="1"/>
  <c r="BZ398" i="1"/>
  <c r="BW398" i="1"/>
  <c r="BU398" i="1"/>
  <c r="BS398" i="1"/>
  <c r="BR398" i="1"/>
  <c r="BQ398" i="1"/>
  <c r="BP398" i="1"/>
  <c r="BO398" i="1"/>
  <c r="BN398" i="1"/>
  <c r="BL398" i="1"/>
  <c r="BK398" i="1"/>
  <c r="BJ398" i="1"/>
  <c r="BI398" i="1"/>
  <c r="BH398" i="1"/>
  <c r="BG398" i="1"/>
  <c r="BF398" i="1"/>
  <c r="BB398" i="1"/>
  <c r="BA398" i="1"/>
  <c r="AZ398" i="1"/>
  <c r="AX398" i="1"/>
  <c r="AW398" i="1"/>
  <c r="AV398" i="1"/>
  <c r="AU398" i="1"/>
  <c r="AT398" i="1"/>
  <c r="CA397" i="1"/>
  <c r="BZ397" i="1"/>
  <c r="BW397" i="1"/>
  <c r="BU397" i="1"/>
  <c r="BS397" i="1"/>
  <c r="BR397" i="1"/>
  <c r="BQ397" i="1"/>
  <c r="BP397" i="1"/>
  <c r="BO397" i="1"/>
  <c r="BN397" i="1"/>
  <c r="BL397" i="1"/>
  <c r="BK397" i="1"/>
  <c r="BJ397" i="1"/>
  <c r="BI397" i="1"/>
  <c r="BH397" i="1"/>
  <c r="BG397" i="1"/>
  <c r="BF397" i="1"/>
  <c r="BB397" i="1"/>
  <c r="BA397" i="1"/>
  <c r="AZ397" i="1"/>
  <c r="AX397" i="1"/>
  <c r="AW397" i="1"/>
  <c r="AV397" i="1"/>
  <c r="AU397" i="1"/>
  <c r="AT397" i="1"/>
  <c r="CA396" i="1"/>
  <c r="BZ396" i="1"/>
  <c r="BW396" i="1"/>
  <c r="BU396" i="1"/>
  <c r="BS396" i="1"/>
  <c r="BR396" i="1"/>
  <c r="BQ396" i="1"/>
  <c r="BP396" i="1"/>
  <c r="BO396" i="1"/>
  <c r="BN396" i="1"/>
  <c r="BL396" i="1"/>
  <c r="BK396" i="1"/>
  <c r="BJ396" i="1"/>
  <c r="BI396" i="1"/>
  <c r="BH396" i="1"/>
  <c r="BG396" i="1"/>
  <c r="BF396" i="1"/>
  <c r="BB396" i="1"/>
  <c r="BA396" i="1"/>
  <c r="AZ396" i="1"/>
  <c r="AX396" i="1"/>
  <c r="AW396" i="1"/>
  <c r="AV396" i="1"/>
  <c r="AU396" i="1"/>
  <c r="AT396" i="1"/>
  <c r="CA395" i="1"/>
  <c r="BZ395" i="1"/>
  <c r="BW395" i="1"/>
  <c r="BU395" i="1"/>
  <c r="BS395" i="1"/>
  <c r="BR395" i="1"/>
  <c r="BQ395" i="1"/>
  <c r="BP395" i="1"/>
  <c r="BO395" i="1"/>
  <c r="BN395" i="1"/>
  <c r="BL395" i="1"/>
  <c r="BK395" i="1"/>
  <c r="BJ395" i="1"/>
  <c r="BI395" i="1"/>
  <c r="BH395" i="1"/>
  <c r="BG395" i="1"/>
  <c r="BF395" i="1"/>
  <c r="BB395" i="1"/>
  <c r="BA395" i="1"/>
  <c r="AZ395" i="1"/>
  <c r="AX395" i="1"/>
  <c r="AW395" i="1"/>
  <c r="AV395" i="1"/>
  <c r="AU395" i="1"/>
  <c r="AT395" i="1"/>
  <c r="CA394" i="1"/>
  <c r="BZ394" i="1"/>
  <c r="BW394" i="1"/>
  <c r="BU394" i="1"/>
  <c r="BS394" i="1"/>
  <c r="BR394" i="1"/>
  <c r="BQ394" i="1"/>
  <c r="BP394" i="1"/>
  <c r="BO394" i="1"/>
  <c r="BN394" i="1"/>
  <c r="BL394" i="1"/>
  <c r="BK394" i="1"/>
  <c r="BJ394" i="1"/>
  <c r="BI394" i="1"/>
  <c r="BH394" i="1"/>
  <c r="BG394" i="1"/>
  <c r="BF394" i="1"/>
  <c r="BB394" i="1"/>
  <c r="BA394" i="1"/>
  <c r="AZ394" i="1"/>
  <c r="AX394" i="1"/>
  <c r="AW394" i="1"/>
  <c r="AV394" i="1"/>
  <c r="AU394" i="1"/>
  <c r="AT394" i="1"/>
  <c r="CA393" i="1"/>
  <c r="BZ393" i="1"/>
  <c r="BW393" i="1"/>
  <c r="BU393" i="1"/>
  <c r="BS393" i="1"/>
  <c r="BR393" i="1"/>
  <c r="BQ393" i="1"/>
  <c r="BP393" i="1"/>
  <c r="BO393" i="1"/>
  <c r="BN393" i="1"/>
  <c r="BL393" i="1"/>
  <c r="BK393" i="1"/>
  <c r="BJ393" i="1"/>
  <c r="BI393" i="1"/>
  <c r="BH393" i="1"/>
  <c r="BG393" i="1"/>
  <c r="BF393" i="1"/>
  <c r="BB393" i="1"/>
  <c r="BA393" i="1"/>
  <c r="AZ393" i="1"/>
  <c r="AX393" i="1"/>
  <c r="AW393" i="1"/>
  <c r="AV393" i="1"/>
  <c r="AU393" i="1"/>
  <c r="AT393" i="1"/>
  <c r="CA392" i="1"/>
  <c r="BZ392" i="1"/>
  <c r="BW392" i="1"/>
  <c r="BU392" i="1"/>
  <c r="BS392" i="1"/>
  <c r="BR392" i="1"/>
  <c r="BQ392" i="1"/>
  <c r="BP392" i="1"/>
  <c r="BO392" i="1"/>
  <c r="BN392" i="1"/>
  <c r="BL392" i="1"/>
  <c r="BK392" i="1"/>
  <c r="BJ392" i="1"/>
  <c r="BI392" i="1"/>
  <c r="BH392" i="1"/>
  <c r="BG392" i="1"/>
  <c r="BF392" i="1"/>
  <c r="BB392" i="1"/>
  <c r="BA392" i="1"/>
  <c r="AZ392" i="1"/>
  <c r="AX392" i="1"/>
  <c r="AW392" i="1"/>
  <c r="AV392" i="1"/>
  <c r="AU392" i="1"/>
  <c r="AT392" i="1"/>
  <c r="CA391" i="1"/>
  <c r="BZ391" i="1"/>
  <c r="BW391" i="1"/>
  <c r="BU391" i="1"/>
  <c r="BS391" i="1"/>
  <c r="BR391" i="1"/>
  <c r="BQ391" i="1"/>
  <c r="BP391" i="1"/>
  <c r="BO391" i="1"/>
  <c r="BN391" i="1"/>
  <c r="BL391" i="1"/>
  <c r="BK391" i="1"/>
  <c r="BJ391" i="1"/>
  <c r="BI391" i="1"/>
  <c r="BH391" i="1"/>
  <c r="BG391" i="1"/>
  <c r="BF391" i="1"/>
  <c r="BB391" i="1"/>
  <c r="BA391" i="1"/>
  <c r="AZ391" i="1"/>
  <c r="AX391" i="1"/>
  <c r="AW391" i="1"/>
  <c r="AV391" i="1"/>
  <c r="AU391" i="1"/>
  <c r="AT391" i="1"/>
  <c r="CA390" i="1"/>
  <c r="BZ390" i="1"/>
  <c r="BW390" i="1"/>
  <c r="BU390" i="1"/>
  <c r="BS390" i="1"/>
  <c r="BR390" i="1"/>
  <c r="BQ390" i="1"/>
  <c r="BP390" i="1"/>
  <c r="BO390" i="1"/>
  <c r="BN390" i="1"/>
  <c r="BL390" i="1"/>
  <c r="BK390" i="1"/>
  <c r="BJ390" i="1"/>
  <c r="BI390" i="1"/>
  <c r="BH390" i="1"/>
  <c r="BG390" i="1"/>
  <c r="BF390" i="1"/>
  <c r="BB390" i="1"/>
  <c r="BA390" i="1"/>
  <c r="AZ390" i="1"/>
  <c r="AX390" i="1"/>
  <c r="AW390" i="1"/>
  <c r="AV390" i="1"/>
  <c r="AU390" i="1"/>
  <c r="AT390" i="1"/>
  <c r="CA389" i="1"/>
  <c r="BZ389" i="1"/>
  <c r="BW389" i="1"/>
  <c r="BU389" i="1"/>
  <c r="BS389" i="1"/>
  <c r="BR389" i="1"/>
  <c r="BQ389" i="1"/>
  <c r="BP389" i="1"/>
  <c r="BO389" i="1"/>
  <c r="BN389" i="1"/>
  <c r="BL389" i="1"/>
  <c r="BK389" i="1"/>
  <c r="BJ389" i="1"/>
  <c r="BI389" i="1"/>
  <c r="BH389" i="1"/>
  <c r="BG389" i="1"/>
  <c r="BF389" i="1"/>
  <c r="BB389" i="1"/>
  <c r="BA389" i="1"/>
  <c r="AZ389" i="1"/>
  <c r="AX389" i="1"/>
  <c r="AW389" i="1"/>
  <c r="AV389" i="1"/>
  <c r="AU389" i="1"/>
  <c r="AT389" i="1"/>
  <c r="CA388" i="1"/>
  <c r="BZ388" i="1"/>
  <c r="BW388" i="1"/>
  <c r="BU388" i="1"/>
  <c r="BS388" i="1"/>
  <c r="BR388" i="1"/>
  <c r="BQ388" i="1"/>
  <c r="BP388" i="1"/>
  <c r="BO388" i="1"/>
  <c r="BN388" i="1"/>
  <c r="BL388" i="1"/>
  <c r="BK388" i="1"/>
  <c r="BJ388" i="1"/>
  <c r="BI388" i="1"/>
  <c r="BH388" i="1"/>
  <c r="BG388" i="1"/>
  <c r="BF388" i="1"/>
  <c r="BB388" i="1"/>
  <c r="BA388" i="1"/>
  <c r="AZ388" i="1"/>
  <c r="AX388" i="1"/>
  <c r="AW388" i="1"/>
  <c r="AV388" i="1"/>
  <c r="AU388" i="1"/>
  <c r="AT388" i="1"/>
  <c r="CA387" i="1"/>
  <c r="BZ387" i="1"/>
  <c r="BW387" i="1"/>
  <c r="BU387" i="1"/>
  <c r="BS387" i="1"/>
  <c r="BR387" i="1"/>
  <c r="BQ387" i="1"/>
  <c r="BP387" i="1"/>
  <c r="BO387" i="1"/>
  <c r="BN387" i="1"/>
  <c r="BL387" i="1"/>
  <c r="BK387" i="1"/>
  <c r="BJ387" i="1"/>
  <c r="BI387" i="1"/>
  <c r="BH387" i="1"/>
  <c r="BG387" i="1"/>
  <c r="BF387" i="1"/>
  <c r="BB387" i="1"/>
  <c r="BA387" i="1"/>
  <c r="AZ387" i="1"/>
  <c r="AX387" i="1"/>
  <c r="AW387" i="1"/>
  <c r="AV387" i="1"/>
  <c r="AU387" i="1"/>
  <c r="AT387" i="1"/>
  <c r="CA386" i="1"/>
  <c r="BZ386" i="1"/>
  <c r="BW386" i="1"/>
  <c r="BU386" i="1"/>
  <c r="BS386" i="1"/>
  <c r="BR386" i="1"/>
  <c r="BQ386" i="1"/>
  <c r="BP386" i="1"/>
  <c r="BO386" i="1"/>
  <c r="BN386" i="1"/>
  <c r="BL386" i="1"/>
  <c r="BK386" i="1"/>
  <c r="BJ386" i="1"/>
  <c r="BI386" i="1"/>
  <c r="BH386" i="1"/>
  <c r="BG386" i="1"/>
  <c r="BF386" i="1"/>
  <c r="BB386" i="1"/>
  <c r="BA386" i="1"/>
  <c r="AZ386" i="1"/>
  <c r="AX386" i="1"/>
  <c r="AW386" i="1"/>
  <c r="AV386" i="1"/>
  <c r="AU386" i="1"/>
  <c r="AT386" i="1"/>
  <c r="CA385" i="1"/>
  <c r="BZ385" i="1"/>
  <c r="BW385" i="1"/>
  <c r="BU385" i="1"/>
  <c r="BS385" i="1"/>
  <c r="BR385" i="1"/>
  <c r="BQ385" i="1"/>
  <c r="BP385" i="1"/>
  <c r="BO385" i="1"/>
  <c r="BN385" i="1"/>
  <c r="BL385" i="1"/>
  <c r="BK385" i="1"/>
  <c r="BJ385" i="1"/>
  <c r="BI385" i="1"/>
  <c r="BH385" i="1"/>
  <c r="BG385" i="1"/>
  <c r="BF385" i="1"/>
  <c r="BB385" i="1"/>
  <c r="BA385" i="1"/>
  <c r="AZ385" i="1"/>
  <c r="AX385" i="1"/>
  <c r="AW385" i="1"/>
  <c r="AV385" i="1"/>
  <c r="AU385" i="1"/>
  <c r="AT385" i="1"/>
  <c r="CA384" i="1"/>
  <c r="BZ384" i="1"/>
  <c r="BW384" i="1"/>
  <c r="BU384" i="1"/>
  <c r="BS384" i="1"/>
  <c r="BR384" i="1"/>
  <c r="BQ384" i="1"/>
  <c r="BP384" i="1"/>
  <c r="BO384" i="1"/>
  <c r="BN384" i="1"/>
  <c r="BL384" i="1"/>
  <c r="BK384" i="1"/>
  <c r="BJ384" i="1"/>
  <c r="BI384" i="1"/>
  <c r="BH384" i="1"/>
  <c r="BG384" i="1"/>
  <c r="BF384" i="1"/>
  <c r="BB384" i="1"/>
  <c r="BA384" i="1"/>
  <c r="AZ384" i="1"/>
  <c r="AX384" i="1"/>
  <c r="AW384" i="1"/>
  <c r="AV384" i="1"/>
  <c r="AU384" i="1"/>
  <c r="AT384" i="1"/>
  <c r="CA383" i="1"/>
  <c r="BZ383" i="1"/>
  <c r="BW383" i="1"/>
  <c r="BU383" i="1"/>
  <c r="BS383" i="1"/>
  <c r="BR383" i="1"/>
  <c r="BQ383" i="1"/>
  <c r="BP383" i="1"/>
  <c r="BO383" i="1"/>
  <c r="BN383" i="1"/>
  <c r="BL383" i="1"/>
  <c r="BK383" i="1"/>
  <c r="BJ383" i="1"/>
  <c r="BI383" i="1"/>
  <c r="BH383" i="1"/>
  <c r="BG383" i="1"/>
  <c r="BF383" i="1"/>
  <c r="BB383" i="1"/>
  <c r="BA383" i="1"/>
  <c r="AZ383" i="1"/>
  <c r="AX383" i="1"/>
  <c r="AW383" i="1"/>
  <c r="AV383" i="1"/>
  <c r="AU383" i="1"/>
  <c r="AT383" i="1"/>
  <c r="CA382" i="1"/>
  <c r="BZ382" i="1"/>
  <c r="BW382" i="1"/>
  <c r="BU382" i="1"/>
  <c r="BS382" i="1"/>
  <c r="BR382" i="1"/>
  <c r="BQ382" i="1"/>
  <c r="BP382" i="1"/>
  <c r="BO382" i="1"/>
  <c r="BN382" i="1"/>
  <c r="BL382" i="1"/>
  <c r="BK382" i="1"/>
  <c r="BJ382" i="1"/>
  <c r="BI382" i="1"/>
  <c r="BH382" i="1"/>
  <c r="BG382" i="1"/>
  <c r="BF382" i="1"/>
  <c r="BB382" i="1"/>
  <c r="BA382" i="1"/>
  <c r="AZ382" i="1"/>
  <c r="AX382" i="1"/>
  <c r="AW382" i="1"/>
  <c r="AV382" i="1"/>
  <c r="AU382" i="1"/>
  <c r="AT382" i="1"/>
  <c r="CA381" i="1"/>
  <c r="BZ381" i="1"/>
  <c r="BW381" i="1"/>
  <c r="BU381" i="1"/>
  <c r="BS381" i="1"/>
  <c r="BR381" i="1"/>
  <c r="BQ381" i="1"/>
  <c r="BP381" i="1"/>
  <c r="BO381" i="1"/>
  <c r="BN381" i="1"/>
  <c r="BL381" i="1"/>
  <c r="BK381" i="1"/>
  <c r="BJ381" i="1"/>
  <c r="BI381" i="1"/>
  <c r="BH381" i="1"/>
  <c r="BG381" i="1"/>
  <c r="BF381" i="1"/>
  <c r="BB381" i="1"/>
  <c r="BA381" i="1"/>
  <c r="AZ381" i="1"/>
  <c r="AX381" i="1"/>
  <c r="AW381" i="1"/>
  <c r="AV381" i="1"/>
  <c r="AU381" i="1"/>
  <c r="AT381" i="1"/>
  <c r="CA380" i="1"/>
  <c r="BZ380" i="1"/>
  <c r="BW380" i="1"/>
  <c r="BU380" i="1"/>
  <c r="BS380" i="1"/>
  <c r="BR380" i="1"/>
  <c r="BQ380" i="1"/>
  <c r="BP380" i="1"/>
  <c r="BO380" i="1"/>
  <c r="BN380" i="1"/>
  <c r="BL380" i="1"/>
  <c r="BK380" i="1"/>
  <c r="BJ380" i="1"/>
  <c r="BI380" i="1"/>
  <c r="BH380" i="1"/>
  <c r="BG380" i="1"/>
  <c r="BF380" i="1"/>
  <c r="BB380" i="1"/>
  <c r="BA380" i="1"/>
  <c r="AZ380" i="1"/>
  <c r="AX380" i="1"/>
  <c r="AW380" i="1"/>
  <c r="AV380" i="1"/>
  <c r="AU380" i="1"/>
  <c r="AT380" i="1"/>
  <c r="CA379" i="1"/>
  <c r="BZ379" i="1"/>
  <c r="BW379" i="1"/>
  <c r="BU379" i="1"/>
  <c r="BS379" i="1"/>
  <c r="BR379" i="1"/>
  <c r="BQ379" i="1"/>
  <c r="BP379" i="1"/>
  <c r="BO379" i="1"/>
  <c r="BN379" i="1"/>
  <c r="BL379" i="1"/>
  <c r="BK379" i="1"/>
  <c r="BJ379" i="1"/>
  <c r="BI379" i="1"/>
  <c r="BH379" i="1"/>
  <c r="BG379" i="1"/>
  <c r="BF379" i="1"/>
  <c r="BB379" i="1"/>
  <c r="BA379" i="1"/>
  <c r="AZ379" i="1"/>
  <c r="AX379" i="1"/>
  <c r="AW379" i="1"/>
  <c r="AV379" i="1"/>
  <c r="AU379" i="1"/>
  <c r="AT379" i="1"/>
  <c r="CA378" i="1"/>
  <c r="BZ378" i="1"/>
  <c r="BW378" i="1"/>
  <c r="BU378" i="1"/>
  <c r="BS378" i="1"/>
  <c r="BR378" i="1"/>
  <c r="BQ378" i="1"/>
  <c r="BP378" i="1"/>
  <c r="BO378" i="1"/>
  <c r="BN378" i="1"/>
  <c r="BL378" i="1"/>
  <c r="BK378" i="1"/>
  <c r="BJ378" i="1"/>
  <c r="BI378" i="1"/>
  <c r="BH378" i="1"/>
  <c r="BG378" i="1"/>
  <c r="BF378" i="1"/>
  <c r="BB378" i="1"/>
  <c r="BA378" i="1"/>
  <c r="AZ378" i="1"/>
  <c r="AX378" i="1"/>
  <c r="AW378" i="1"/>
  <c r="AV378" i="1"/>
  <c r="AU378" i="1"/>
  <c r="AT378" i="1"/>
  <c r="CA377" i="1"/>
  <c r="BZ377" i="1"/>
  <c r="BW377" i="1"/>
  <c r="BU377" i="1"/>
  <c r="BS377" i="1"/>
  <c r="BR377" i="1"/>
  <c r="BQ377" i="1"/>
  <c r="BP377" i="1"/>
  <c r="BO377" i="1"/>
  <c r="BN377" i="1"/>
  <c r="BL377" i="1"/>
  <c r="BK377" i="1"/>
  <c r="BJ377" i="1"/>
  <c r="BI377" i="1"/>
  <c r="BH377" i="1"/>
  <c r="BG377" i="1"/>
  <c r="BF377" i="1"/>
  <c r="BB377" i="1"/>
  <c r="BA377" i="1"/>
  <c r="AZ377" i="1"/>
  <c r="AX377" i="1"/>
  <c r="AW377" i="1"/>
  <c r="AV377" i="1"/>
  <c r="AU377" i="1"/>
  <c r="AT377" i="1"/>
  <c r="CA376" i="1"/>
  <c r="BZ376" i="1"/>
  <c r="BW376" i="1"/>
  <c r="BU376" i="1"/>
  <c r="BS376" i="1"/>
  <c r="BR376" i="1"/>
  <c r="BQ376" i="1"/>
  <c r="BP376" i="1"/>
  <c r="BO376" i="1"/>
  <c r="BN376" i="1"/>
  <c r="BL376" i="1"/>
  <c r="BK376" i="1"/>
  <c r="BJ376" i="1"/>
  <c r="BI376" i="1"/>
  <c r="BH376" i="1"/>
  <c r="BG376" i="1"/>
  <c r="BF376" i="1"/>
  <c r="BB376" i="1"/>
  <c r="BA376" i="1"/>
  <c r="AZ376" i="1"/>
  <c r="AX376" i="1"/>
  <c r="AW376" i="1"/>
  <c r="AV376" i="1"/>
  <c r="AU376" i="1"/>
  <c r="AT376" i="1"/>
  <c r="CA375" i="1"/>
  <c r="BZ375" i="1"/>
  <c r="BW375" i="1"/>
  <c r="BU375" i="1"/>
  <c r="BS375" i="1"/>
  <c r="BR375" i="1"/>
  <c r="BQ375" i="1"/>
  <c r="BP375" i="1"/>
  <c r="BO375" i="1"/>
  <c r="BN375" i="1"/>
  <c r="BL375" i="1"/>
  <c r="BK375" i="1"/>
  <c r="BJ375" i="1"/>
  <c r="BI375" i="1"/>
  <c r="BH375" i="1"/>
  <c r="BG375" i="1"/>
  <c r="BF375" i="1"/>
  <c r="BB375" i="1"/>
  <c r="BA375" i="1"/>
  <c r="AZ375" i="1"/>
  <c r="AX375" i="1"/>
  <c r="AW375" i="1"/>
  <c r="AV375" i="1"/>
  <c r="AU375" i="1"/>
  <c r="AT375" i="1"/>
  <c r="CA374" i="1"/>
  <c r="BZ374" i="1"/>
  <c r="BW374" i="1"/>
  <c r="BU374" i="1"/>
  <c r="BS374" i="1"/>
  <c r="BR374" i="1"/>
  <c r="BQ374" i="1"/>
  <c r="BP374" i="1"/>
  <c r="BO374" i="1"/>
  <c r="BN374" i="1"/>
  <c r="BL374" i="1"/>
  <c r="BK374" i="1"/>
  <c r="BJ374" i="1"/>
  <c r="BI374" i="1"/>
  <c r="BH374" i="1"/>
  <c r="BG374" i="1"/>
  <c r="BF374" i="1"/>
  <c r="BB374" i="1"/>
  <c r="BA374" i="1"/>
  <c r="AZ374" i="1"/>
  <c r="AX374" i="1"/>
  <c r="AW374" i="1"/>
  <c r="AV374" i="1"/>
  <c r="AU374" i="1"/>
  <c r="AT374" i="1"/>
  <c r="CA373" i="1"/>
  <c r="BZ373" i="1"/>
  <c r="BW373" i="1"/>
  <c r="BU373" i="1"/>
  <c r="BS373" i="1"/>
  <c r="BR373" i="1"/>
  <c r="BQ373" i="1"/>
  <c r="BP373" i="1"/>
  <c r="BO373" i="1"/>
  <c r="BN373" i="1"/>
  <c r="BL373" i="1"/>
  <c r="BK373" i="1"/>
  <c r="BJ373" i="1"/>
  <c r="BI373" i="1"/>
  <c r="BH373" i="1"/>
  <c r="BG373" i="1"/>
  <c r="BF373" i="1"/>
  <c r="BB373" i="1"/>
  <c r="BA373" i="1"/>
  <c r="AZ373" i="1"/>
  <c r="AX373" i="1"/>
  <c r="AW373" i="1"/>
  <c r="AV373" i="1"/>
  <c r="AU373" i="1"/>
  <c r="AT373" i="1"/>
  <c r="CA372" i="1"/>
  <c r="BZ372" i="1"/>
  <c r="BW372" i="1"/>
  <c r="BU372" i="1"/>
  <c r="BS372" i="1"/>
  <c r="BR372" i="1"/>
  <c r="BQ372" i="1"/>
  <c r="BP372" i="1"/>
  <c r="BO372" i="1"/>
  <c r="BN372" i="1"/>
  <c r="BL372" i="1"/>
  <c r="BK372" i="1"/>
  <c r="BJ372" i="1"/>
  <c r="BI372" i="1"/>
  <c r="BH372" i="1"/>
  <c r="BG372" i="1"/>
  <c r="BF372" i="1"/>
  <c r="BB372" i="1"/>
  <c r="BA372" i="1"/>
  <c r="AZ372" i="1"/>
  <c r="AX372" i="1"/>
  <c r="AW372" i="1"/>
  <c r="AV372" i="1"/>
  <c r="AU372" i="1"/>
  <c r="AT372" i="1"/>
  <c r="CA371" i="1"/>
  <c r="BZ371" i="1"/>
  <c r="BW371" i="1"/>
  <c r="BU371" i="1"/>
  <c r="BS371" i="1"/>
  <c r="BR371" i="1"/>
  <c r="BQ371" i="1"/>
  <c r="BP371" i="1"/>
  <c r="BO371" i="1"/>
  <c r="BN371" i="1"/>
  <c r="BL371" i="1"/>
  <c r="BK371" i="1"/>
  <c r="BJ371" i="1"/>
  <c r="BI371" i="1"/>
  <c r="BH371" i="1"/>
  <c r="BG371" i="1"/>
  <c r="BF371" i="1"/>
  <c r="BB371" i="1"/>
  <c r="BA371" i="1"/>
  <c r="AZ371" i="1"/>
  <c r="AX371" i="1"/>
  <c r="AW371" i="1"/>
  <c r="AV371" i="1"/>
  <c r="AU371" i="1"/>
  <c r="AT371" i="1"/>
  <c r="CA370" i="1"/>
  <c r="BZ370" i="1"/>
  <c r="BW370" i="1"/>
  <c r="BU370" i="1"/>
  <c r="BS370" i="1"/>
  <c r="BR370" i="1"/>
  <c r="BQ370" i="1"/>
  <c r="BP370" i="1"/>
  <c r="BO370" i="1"/>
  <c r="BN370" i="1"/>
  <c r="BL370" i="1"/>
  <c r="BK370" i="1"/>
  <c r="BJ370" i="1"/>
  <c r="BI370" i="1"/>
  <c r="BH370" i="1"/>
  <c r="BG370" i="1"/>
  <c r="BF370" i="1"/>
  <c r="BB370" i="1"/>
  <c r="BA370" i="1"/>
  <c r="AZ370" i="1"/>
  <c r="AX370" i="1"/>
  <c r="AW370" i="1"/>
  <c r="AV370" i="1"/>
  <c r="AU370" i="1"/>
  <c r="AT370" i="1"/>
  <c r="CA369" i="1"/>
  <c r="BZ369" i="1"/>
  <c r="BW369" i="1"/>
  <c r="BU369" i="1"/>
  <c r="BS369" i="1"/>
  <c r="BR369" i="1"/>
  <c r="BQ369" i="1"/>
  <c r="BP369" i="1"/>
  <c r="BO369" i="1"/>
  <c r="BN369" i="1"/>
  <c r="BL369" i="1"/>
  <c r="BK369" i="1"/>
  <c r="BJ369" i="1"/>
  <c r="BI369" i="1"/>
  <c r="BH369" i="1"/>
  <c r="BG369" i="1"/>
  <c r="BF369" i="1"/>
  <c r="BB369" i="1"/>
  <c r="BA369" i="1"/>
  <c r="AZ369" i="1"/>
  <c r="AX369" i="1"/>
  <c r="AW369" i="1"/>
  <c r="AV369" i="1"/>
  <c r="AU369" i="1"/>
  <c r="AT369" i="1"/>
  <c r="CA368" i="1"/>
  <c r="BZ368" i="1"/>
  <c r="BW368" i="1"/>
  <c r="BU368" i="1"/>
  <c r="BS368" i="1"/>
  <c r="BR368" i="1"/>
  <c r="BQ368" i="1"/>
  <c r="BP368" i="1"/>
  <c r="BO368" i="1"/>
  <c r="BN368" i="1"/>
  <c r="BL368" i="1"/>
  <c r="BK368" i="1"/>
  <c r="BJ368" i="1"/>
  <c r="BI368" i="1"/>
  <c r="BH368" i="1"/>
  <c r="BG368" i="1"/>
  <c r="BF368" i="1"/>
  <c r="BB368" i="1"/>
  <c r="BA368" i="1"/>
  <c r="AZ368" i="1"/>
  <c r="AX368" i="1"/>
  <c r="AW368" i="1"/>
  <c r="AV368" i="1"/>
  <c r="AU368" i="1"/>
  <c r="AT368" i="1"/>
  <c r="CA367" i="1"/>
  <c r="BZ367" i="1"/>
  <c r="BW367" i="1"/>
  <c r="BU367" i="1"/>
  <c r="BS367" i="1"/>
  <c r="BR367" i="1"/>
  <c r="BQ367" i="1"/>
  <c r="BP367" i="1"/>
  <c r="BO367" i="1"/>
  <c r="BN367" i="1"/>
  <c r="BL367" i="1"/>
  <c r="BK367" i="1"/>
  <c r="BJ367" i="1"/>
  <c r="BI367" i="1"/>
  <c r="BH367" i="1"/>
  <c r="BG367" i="1"/>
  <c r="BF367" i="1"/>
  <c r="BB367" i="1"/>
  <c r="BA367" i="1"/>
  <c r="AZ367" i="1"/>
  <c r="AX367" i="1"/>
  <c r="AW367" i="1"/>
  <c r="AV367" i="1"/>
  <c r="AU367" i="1"/>
  <c r="AT367" i="1"/>
  <c r="CA366" i="1"/>
  <c r="BZ366" i="1"/>
  <c r="BW366" i="1"/>
  <c r="BU366" i="1"/>
  <c r="BS366" i="1"/>
  <c r="BR366" i="1"/>
  <c r="BQ366" i="1"/>
  <c r="BP366" i="1"/>
  <c r="BO366" i="1"/>
  <c r="BN366" i="1"/>
  <c r="BL366" i="1"/>
  <c r="BK366" i="1"/>
  <c r="BJ366" i="1"/>
  <c r="BI366" i="1"/>
  <c r="BH366" i="1"/>
  <c r="BG366" i="1"/>
  <c r="BF366" i="1"/>
  <c r="BB366" i="1"/>
  <c r="BA366" i="1"/>
  <c r="AZ366" i="1"/>
  <c r="AX366" i="1"/>
  <c r="AW366" i="1"/>
  <c r="AV366" i="1"/>
  <c r="AU366" i="1"/>
  <c r="AT366" i="1"/>
  <c r="CA365" i="1"/>
  <c r="BZ365" i="1"/>
  <c r="BW365" i="1"/>
  <c r="BU365" i="1"/>
  <c r="BS365" i="1"/>
  <c r="BR365" i="1"/>
  <c r="BQ365" i="1"/>
  <c r="BP365" i="1"/>
  <c r="BO365" i="1"/>
  <c r="BN365" i="1"/>
  <c r="BL365" i="1"/>
  <c r="BK365" i="1"/>
  <c r="BJ365" i="1"/>
  <c r="BI365" i="1"/>
  <c r="BH365" i="1"/>
  <c r="BG365" i="1"/>
  <c r="BF365" i="1"/>
  <c r="BB365" i="1"/>
  <c r="BA365" i="1"/>
  <c r="AZ365" i="1"/>
  <c r="AX365" i="1"/>
  <c r="AW365" i="1"/>
  <c r="AV365" i="1"/>
  <c r="AU365" i="1"/>
  <c r="AT365" i="1"/>
  <c r="CA364" i="1"/>
  <c r="BZ364" i="1"/>
  <c r="BW364" i="1"/>
  <c r="BU364" i="1"/>
  <c r="BS364" i="1"/>
  <c r="BR364" i="1"/>
  <c r="BQ364" i="1"/>
  <c r="BP364" i="1"/>
  <c r="BO364" i="1"/>
  <c r="BN364" i="1"/>
  <c r="BL364" i="1"/>
  <c r="BK364" i="1"/>
  <c r="BJ364" i="1"/>
  <c r="BI364" i="1"/>
  <c r="BH364" i="1"/>
  <c r="BG364" i="1"/>
  <c r="BF364" i="1"/>
  <c r="BB364" i="1"/>
  <c r="BA364" i="1"/>
  <c r="AZ364" i="1"/>
  <c r="AX364" i="1"/>
  <c r="AW364" i="1"/>
  <c r="AV364" i="1"/>
  <c r="AU364" i="1"/>
  <c r="AT364" i="1"/>
  <c r="CA363" i="1"/>
  <c r="BZ363" i="1"/>
  <c r="BW363" i="1"/>
  <c r="BU363" i="1"/>
  <c r="BS363" i="1"/>
  <c r="BR363" i="1"/>
  <c r="BQ363" i="1"/>
  <c r="BP363" i="1"/>
  <c r="BO363" i="1"/>
  <c r="BN363" i="1"/>
  <c r="BL363" i="1"/>
  <c r="BK363" i="1"/>
  <c r="BJ363" i="1"/>
  <c r="BI363" i="1"/>
  <c r="BH363" i="1"/>
  <c r="BG363" i="1"/>
  <c r="BF363" i="1"/>
  <c r="BB363" i="1"/>
  <c r="BA363" i="1"/>
  <c r="AZ363" i="1"/>
  <c r="AX363" i="1"/>
  <c r="AW363" i="1"/>
  <c r="AV363" i="1"/>
  <c r="AU363" i="1"/>
  <c r="AT363" i="1"/>
  <c r="CA362" i="1"/>
  <c r="BZ362" i="1"/>
  <c r="BW362" i="1"/>
  <c r="BU362" i="1"/>
  <c r="BS362" i="1"/>
  <c r="BR362" i="1"/>
  <c r="BQ362" i="1"/>
  <c r="BP362" i="1"/>
  <c r="BO362" i="1"/>
  <c r="BN362" i="1"/>
  <c r="BL362" i="1"/>
  <c r="BK362" i="1"/>
  <c r="BJ362" i="1"/>
  <c r="BI362" i="1"/>
  <c r="BH362" i="1"/>
  <c r="BG362" i="1"/>
  <c r="BF362" i="1"/>
  <c r="BB362" i="1"/>
  <c r="BA362" i="1"/>
  <c r="AZ362" i="1"/>
  <c r="AX362" i="1"/>
  <c r="AW362" i="1"/>
  <c r="AV362" i="1"/>
  <c r="AU362" i="1"/>
  <c r="AT362" i="1"/>
  <c r="CA361" i="1"/>
  <c r="BZ361" i="1"/>
  <c r="BW361" i="1"/>
  <c r="BU361" i="1"/>
  <c r="BS361" i="1"/>
  <c r="BR361" i="1"/>
  <c r="BQ361" i="1"/>
  <c r="BP361" i="1"/>
  <c r="BO361" i="1"/>
  <c r="BN361" i="1"/>
  <c r="BL361" i="1"/>
  <c r="BK361" i="1"/>
  <c r="BJ361" i="1"/>
  <c r="BI361" i="1"/>
  <c r="BH361" i="1"/>
  <c r="BG361" i="1"/>
  <c r="BF361" i="1"/>
  <c r="BB361" i="1"/>
  <c r="BA361" i="1"/>
  <c r="AZ361" i="1"/>
  <c r="AX361" i="1"/>
  <c r="AW361" i="1"/>
  <c r="AV361" i="1"/>
  <c r="AU361" i="1"/>
  <c r="AT361" i="1"/>
  <c r="CA360" i="1"/>
  <c r="BZ360" i="1"/>
  <c r="BW360" i="1"/>
  <c r="BU360" i="1"/>
  <c r="BS360" i="1"/>
  <c r="BR360" i="1"/>
  <c r="BQ360" i="1"/>
  <c r="BP360" i="1"/>
  <c r="BO360" i="1"/>
  <c r="BN360" i="1"/>
  <c r="BL360" i="1"/>
  <c r="BK360" i="1"/>
  <c r="BJ360" i="1"/>
  <c r="BI360" i="1"/>
  <c r="BH360" i="1"/>
  <c r="BG360" i="1"/>
  <c r="BF360" i="1"/>
  <c r="BB360" i="1"/>
  <c r="BA360" i="1"/>
  <c r="AZ360" i="1"/>
  <c r="AX360" i="1"/>
  <c r="AW360" i="1"/>
  <c r="AV360" i="1"/>
  <c r="AU360" i="1"/>
  <c r="AT360" i="1"/>
  <c r="CA359" i="1"/>
  <c r="BZ359" i="1"/>
  <c r="BW359" i="1"/>
  <c r="BU359" i="1"/>
  <c r="BS359" i="1"/>
  <c r="BR359" i="1"/>
  <c r="BQ359" i="1"/>
  <c r="BP359" i="1"/>
  <c r="BO359" i="1"/>
  <c r="BN359" i="1"/>
  <c r="BL359" i="1"/>
  <c r="BK359" i="1"/>
  <c r="BJ359" i="1"/>
  <c r="BI359" i="1"/>
  <c r="BH359" i="1"/>
  <c r="BG359" i="1"/>
  <c r="BF359" i="1"/>
  <c r="BB359" i="1"/>
  <c r="BA359" i="1"/>
  <c r="AZ359" i="1"/>
  <c r="AX359" i="1"/>
  <c r="AW359" i="1"/>
  <c r="AV359" i="1"/>
  <c r="AU359" i="1"/>
  <c r="AT359" i="1"/>
  <c r="CA358" i="1"/>
  <c r="BZ358" i="1"/>
  <c r="BW358" i="1"/>
  <c r="BU358" i="1"/>
  <c r="BS358" i="1"/>
  <c r="BR358" i="1"/>
  <c r="BQ358" i="1"/>
  <c r="BP358" i="1"/>
  <c r="BO358" i="1"/>
  <c r="BN358" i="1"/>
  <c r="BL358" i="1"/>
  <c r="BK358" i="1"/>
  <c r="BJ358" i="1"/>
  <c r="BI358" i="1"/>
  <c r="BH358" i="1"/>
  <c r="BG358" i="1"/>
  <c r="BF358" i="1"/>
  <c r="BB358" i="1"/>
  <c r="BA358" i="1"/>
  <c r="AZ358" i="1"/>
  <c r="AX358" i="1"/>
  <c r="AW358" i="1"/>
  <c r="AV358" i="1"/>
  <c r="AU358" i="1"/>
  <c r="AT358" i="1"/>
  <c r="CA357" i="1"/>
  <c r="BZ357" i="1"/>
  <c r="BW357" i="1"/>
  <c r="BU357" i="1"/>
  <c r="BS357" i="1"/>
  <c r="BR357" i="1"/>
  <c r="BQ357" i="1"/>
  <c r="BP357" i="1"/>
  <c r="BO357" i="1"/>
  <c r="BN357" i="1"/>
  <c r="BL357" i="1"/>
  <c r="BK357" i="1"/>
  <c r="BJ357" i="1"/>
  <c r="BI357" i="1"/>
  <c r="BH357" i="1"/>
  <c r="BG357" i="1"/>
  <c r="BF357" i="1"/>
  <c r="BB357" i="1"/>
  <c r="BA357" i="1"/>
  <c r="AZ357" i="1"/>
  <c r="AX357" i="1"/>
  <c r="AW357" i="1"/>
  <c r="AV357" i="1"/>
  <c r="AU357" i="1"/>
  <c r="AT357" i="1"/>
  <c r="CA356" i="1"/>
  <c r="BZ356" i="1"/>
  <c r="BW356" i="1"/>
  <c r="BU356" i="1"/>
  <c r="BS356" i="1"/>
  <c r="BR356" i="1"/>
  <c r="BQ356" i="1"/>
  <c r="BP356" i="1"/>
  <c r="BO356" i="1"/>
  <c r="BN356" i="1"/>
  <c r="BL356" i="1"/>
  <c r="BK356" i="1"/>
  <c r="BJ356" i="1"/>
  <c r="BI356" i="1"/>
  <c r="BH356" i="1"/>
  <c r="BG356" i="1"/>
  <c r="BF356" i="1"/>
  <c r="BB356" i="1"/>
  <c r="BA356" i="1"/>
  <c r="AZ356" i="1"/>
  <c r="AX356" i="1"/>
  <c r="AW356" i="1"/>
  <c r="AV356" i="1"/>
  <c r="AU356" i="1"/>
  <c r="AT356" i="1"/>
  <c r="CA355" i="1"/>
  <c r="BZ355" i="1"/>
  <c r="BW355" i="1"/>
  <c r="BU355" i="1"/>
  <c r="BS355" i="1"/>
  <c r="BR355" i="1"/>
  <c r="BQ355" i="1"/>
  <c r="BP355" i="1"/>
  <c r="BO355" i="1"/>
  <c r="BN355" i="1"/>
  <c r="BL355" i="1"/>
  <c r="BK355" i="1"/>
  <c r="BJ355" i="1"/>
  <c r="BI355" i="1"/>
  <c r="BH355" i="1"/>
  <c r="BG355" i="1"/>
  <c r="BF355" i="1"/>
  <c r="BB355" i="1"/>
  <c r="BA355" i="1"/>
  <c r="AZ355" i="1"/>
  <c r="AX355" i="1"/>
  <c r="AW355" i="1"/>
  <c r="AV355" i="1"/>
  <c r="AU355" i="1"/>
  <c r="AT355" i="1"/>
  <c r="CA354" i="1"/>
  <c r="BZ354" i="1"/>
  <c r="BW354" i="1"/>
  <c r="BU354" i="1"/>
  <c r="BS354" i="1"/>
  <c r="BR354" i="1"/>
  <c r="BQ354" i="1"/>
  <c r="BP354" i="1"/>
  <c r="BO354" i="1"/>
  <c r="BN354" i="1"/>
  <c r="BL354" i="1"/>
  <c r="BK354" i="1"/>
  <c r="BJ354" i="1"/>
  <c r="BI354" i="1"/>
  <c r="BH354" i="1"/>
  <c r="BG354" i="1"/>
  <c r="BF354" i="1"/>
  <c r="BB354" i="1"/>
  <c r="BA354" i="1"/>
  <c r="AZ354" i="1"/>
  <c r="AX354" i="1"/>
  <c r="AW354" i="1"/>
  <c r="AV354" i="1"/>
  <c r="AU354" i="1"/>
  <c r="AT354" i="1"/>
  <c r="CA353" i="1"/>
  <c r="BZ353" i="1"/>
  <c r="BW353" i="1"/>
  <c r="BU353" i="1"/>
  <c r="BS353" i="1"/>
  <c r="BR353" i="1"/>
  <c r="BQ353" i="1"/>
  <c r="BP353" i="1"/>
  <c r="BO353" i="1"/>
  <c r="BN353" i="1"/>
  <c r="BL353" i="1"/>
  <c r="BK353" i="1"/>
  <c r="BJ353" i="1"/>
  <c r="BI353" i="1"/>
  <c r="BH353" i="1"/>
  <c r="BG353" i="1"/>
  <c r="BF353" i="1"/>
  <c r="BB353" i="1"/>
  <c r="BA353" i="1"/>
  <c r="AZ353" i="1"/>
  <c r="AX353" i="1"/>
  <c r="AW353" i="1"/>
  <c r="AV353" i="1"/>
  <c r="AU353" i="1"/>
  <c r="AT353" i="1"/>
  <c r="CA352" i="1"/>
  <c r="BZ352" i="1"/>
  <c r="BW352" i="1"/>
  <c r="BU352" i="1"/>
  <c r="BS352" i="1"/>
  <c r="BR352" i="1"/>
  <c r="BQ352" i="1"/>
  <c r="BP352" i="1"/>
  <c r="BO352" i="1"/>
  <c r="BN352" i="1"/>
  <c r="BL352" i="1"/>
  <c r="BK352" i="1"/>
  <c r="BJ352" i="1"/>
  <c r="BI352" i="1"/>
  <c r="BH352" i="1"/>
  <c r="BG352" i="1"/>
  <c r="BF352" i="1"/>
  <c r="BB352" i="1"/>
  <c r="BA352" i="1"/>
  <c r="AZ352" i="1"/>
  <c r="AX352" i="1"/>
  <c r="AW352" i="1"/>
  <c r="AV352" i="1"/>
  <c r="AU352" i="1"/>
  <c r="AT352" i="1"/>
  <c r="CA351" i="1"/>
  <c r="BZ351" i="1"/>
  <c r="BW351" i="1"/>
  <c r="BU351" i="1"/>
  <c r="BS351" i="1"/>
  <c r="BR351" i="1"/>
  <c r="BQ351" i="1"/>
  <c r="BP351" i="1"/>
  <c r="BO351" i="1"/>
  <c r="BN351" i="1"/>
  <c r="BL351" i="1"/>
  <c r="BK351" i="1"/>
  <c r="BJ351" i="1"/>
  <c r="BI351" i="1"/>
  <c r="BH351" i="1"/>
  <c r="BG351" i="1"/>
  <c r="BF351" i="1"/>
  <c r="BB351" i="1"/>
  <c r="BA351" i="1"/>
  <c r="AZ351" i="1"/>
  <c r="AX351" i="1"/>
  <c r="AW351" i="1"/>
  <c r="AV351" i="1"/>
  <c r="AU351" i="1"/>
  <c r="AT351" i="1"/>
  <c r="CA350" i="1"/>
  <c r="BZ350" i="1"/>
  <c r="BW350" i="1"/>
  <c r="BU350" i="1"/>
  <c r="BS350" i="1"/>
  <c r="BR350" i="1"/>
  <c r="BQ350" i="1"/>
  <c r="BP350" i="1"/>
  <c r="BO350" i="1"/>
  <c r="BN350" i="1"/>
  <c r="BL350" i="1"/>
  <c r="BK350" i="1"/>
  <c r="BJ350" i="1"/>
  <c r="BI350" i="1"/>
  <c r="BH350" i="1"/>
  <c r="BG350" i="1"/>
  <c r="BF350" i="1"/>
  <c r="BB350" i="1"/>
  <c r="BA350" i="1"/>
  <c r="AZ350" i="1"/>
  <c r="AX350" i="1"/>
  <c r="AW350" i="1"/>
  <c r="AV350" i="1"/>
  <c r="AU350" i="1"/>
  <c r="AT350" i="1"/>
  <c r="CA349" i="1"/>
  <c r="BZ349" i="1"/>
  <c r="BW349" i="1"/>
  <c r="BU349" i="1"/>
  <c r="BS349" i="1"/>
  <c r="BR349" i="1"/>
  <c r="BQ349" i="1"/>
  <c r="BP349" i="1"/>
  <c r="BO349" i="1"/>
  <c r="BN349" i="1"/>
  <c r="BL349" i="1"/>
  <c r="BK349" i="1"/>
  <c r="BJ349" i="1"/>
  <c r="BI349" i="1"/>
  <c r="BH349" i="1"/>
  <c r="BG349" i="1"/>
  <c r="BF349" i="1"/>
  <c r="BB349" i="1"/>
  <c r="BA349" i="1"/>
  <c r="AZ349" i="1"/>
  <c r="AX349" i="1"/>
  <c r="AW349" i="1"/>
  <c r="AV349" i="1"/>
  <c r="AU349" i="1"/>
  <c r="AT349" i="1"/>
  <c r="CA348" i="1"/>
  <c r="BZ348" i="1"/>
  <c r="BW348" i="1"/>
  <c r="BU348" i="1"/>
  <c r="BS348" i="1"/>
  <c r="BR348" i="1"/>
  <c r="BQ348" i="1"/>
  <c r="BP348" i="1"/>
  <c r="BO348" i="1"/>
  <c r="BN348" i="1"/>
  <c r="BL348" i="1"/>
  <c r="BK348" i="1"/>
  <c r="BJ348" i="1"/>
  <c r="BI348" i="1"/>
  <c r="BH348" i="1"/>
  <c r="BG348" i="1"/>
  <c r="BF348" i="1"/>
  <c r="BB348" i="1"/>
  <c r="BA348" i="1"/>
  <c r="AZ348" i="1"/>
  <c r="AX348" i="1"/>
  <c r="AW348" i="1"/>
  <c r="AV348" i="1"/>
  <c r="AU348" i="1"/>
  <c r="AT348" i="1"/>
  <c r="CA347" i="1"/>
  <c r="BZ347" i="1"/>
  <c r="BW347" i="1"/>
  <c r="BU347" i="1"/>
  <c r="BS347" i="1"/>
  <c r="BR347" i="1"/>
  <c r="BQ347" i="1"/>
  <c r="BP347" i="1"/>
  <c r="BO347" i="1"/>
  <c r="BN347" i="1"/>
  <c r="BL347" i="1"/>
  <c r="BK347" i="1"/>
  <c r="BJ347" i="1"/>
  <c r="BI347" i="1"/>
  <c r="BH347" i="1"/>
  <c r="BG347" i="1"/>
  <c r="BF347" i="1"/>
  <c r="BB347" i="1"/>
  <c r="BA347" i="1"/>
  <c r="AZ347" i="1"/>
  <c r="AX347" i="1"/>
  <c r="AW347" i="1"/>
  <c r="AV347" i="1"/>
  <c r="AU347" i="1"/>
  <c r="AT347" i="1"/>
  <c r="CA346" i="1"/>
  <c r="BZ346" i="1"/>
  <c r="BW346" i="1"/>
  <c r="BU346" i="1"/>
  <c r="BS346" i="1"/>
  <c r="BR346" i="1"/>
  <c r="BQ346" i="1"/>
  <c r="BP346" i="1"/>
  <c r="BO346" i="1"/>
  <c r="BN346" i="1"/>
  <c r="BL346" i="1"/>
  <c r="BK346" i="1"/>
  <c r="BJ346" i="1"/>
  <c r="BI346" i="1"/>
  <c r="BH346" i="1"/>
  <c r="BG346" i="1"/>
  <c r="BF346" i="1"/>
  <c r="BB346" i="1"/>
  <c r="BA346" i="1"/>
  <c r="AZ346" i="1"/>
  <c r="AX346" i="1"/>
  <c r="AW346" i="1"/>
  <c r="AV346" i="1"/>
  <c r="AU346" i="1"/>
  <c r="AT346" i="1"/>
  <c r="CA345" i="1"/>
  <c r="BZ345" i="1"/>
  <c r="BW345" i="1"/>
  <c r="BU345" i="1"/>
  <c r="BS345" i="1"/>
  <c r="BR345" i="1"/>
  <c r="BQ345" i="1"/>
  <c r="BP345" i="1"/>
  <c r="BO345" i="1"/>
  <c r="BN345" i="1"/>
  <c r="BL345" i="1"/>
  <c r="BK345" i="1"/>
  <c r="BJ345" i="1"/>
  <c r="BI345" i="1"/>
  <c r="BH345" i="1"/>
  <c r="BG345" i="1"/>
  <c r="BF345" i="1"/>
  <c r="BB345" i="1"/>
  <c r="BA345" i="1"/>
  <c r="AZ345" i="1"/>
  <c r="AX345" i="1"/>
  <c r="AW345" i="1"/>
  <c r="AV345" i="1"/>
  <c r="AU345" i="1"/>
  <c r="AT345" i="1"/>
  <c r="CA344" i="1"/>
  <c r="BZ344" i="1"/>
  <c r="BW344" i="1"/>
  <c r="BU344" i="1"/>
  <c r="BS344" i="1"/>
  <c r="BR344" i="1"/>
  <c r="BQ344" i="1"/>
  <c r="BP344" i="1"/>
  <c r="BO344" i="1"/>
  <c r="BN344" i="1"/>
  <c r="BL344" i="1"/>
  <c r="BK344" i="1"/>
  <c r="BJ344" i="1"/>
  <c r="BI344" i="1"/>
  <c r="BH344" i="1"/>
  <c r="BG344" i="1"/>
  <c r="BF344" i="1"/>
  <c r="BB344" i="1"/>
  <c r="BA344" i="1"/>
  <c r="AZ344" i="1"/>
  <c r="AX344" i="1"/>
  <c r="AW344" i="1"/>
  <c r="AV344" i="1"/>
  <c r="AU344" i="1"/>
  <c r="AT344" i="1"/>
  <c r="CA343" i="1"/>
  <c r="BZ343" i="1"/>
  <c r="BW343" i="1"/>
  <c r="BU343" i="1"/>
  <c r="BS343" i="1"/>
  <c r="BR343" i="1"/>
  <c r="BQ343" i="1"/>
  <c r="BP343" i="1"/>
  <c r="BO343" i="1"/>
  <c r="BN343" i="1"/>
  <c r="BL343" i="1"/>
  <c r="BK343" i="1"/>
  <c r="BJ343" i="1"/>
  <c r="BI343" i="1"/>
  <c r="BH343" i="1"/>
  <c r="BG343" i="1"/>
  <c r="BF343" i="1"/>
  <c r="BB343" i="1"/>
  <c r="BA343" i="1"/>
  <c r="AZ343" i="1"/>
  <c r="AX343" i="1"/>
  <c r="AW343" i="1"/>
  <c r="AV343" i="1"/>
  <c r="AU343" i="1"/>
  <c r="AT343" i="1"/>
  <c r="CA342" i="1"/>
  <c r="BZ342" i="1"/>
  <c r="BW342" i="1"/>
  <c r="BU342" i="1"/>
  <c r="BS342" i="1"/>
  <c r="BR342" i="1"/>
  <c r="BQ342" i="1"/>
  <c r="BP342" i="1"/>
  <c r="BO342" i="1"/>
  <c r="BN342" i="1"/>
  <c r="BL342" i="1"/>
  <c r="BK342" i="1"/>
  <c r="BJ342" i="1"/>
  <c r="BI342" i="1"/>
  <c r="BH342" i="1"/>
  <c r="BG342" i="1"/>
  <c r="BF342" i="1"/>
  <c r="BB342" i="1"/>
  <c r="BA342" i="1"/>
  <c r="AZ342" i="1"/>
  <c r="AX342" i="1"/>
  <c r="AW342" i="1"/>
  <c r="AV342" i="1"/>
  <c r="AU342" i="1"/>
  <c r="AT342" i="1"/>
  <c r="CA341" i="1"/>
  <c r="BZ341" i="1"/>
  <c r="BW341" i="1"/>
  <c r="BU341" i="1"/>
  <c r="BS341" i="1"/>
  <c r="BR341" i="1"/>
  <c r="BQ341" i="1"/>
  <c r="BP341" i="1"/>
  <c r="BO341" i="1"/>
  <c r="BN341" i="1"/>
  <c r="BL341" i="1"/>
  <c r="BK341" i="1"/>
  <c r="BJ341" i="1"/>
  <c r="BI341" i="1"/>
  <c r="BH341" i="1"/>
  <c r="BG341" i="1"/>
  <c r="BF341" i="1"/>
  <c r="BB341" i="1"/>
  <c r="BA341" i="1"/>
  <c r="AZ341" i="1"/>
  <c r="AX341" i="1"/>
  <c r="AW341" i="1"/>
  <c r="AV341" i="1"/>
  <c r="AU341" i="1"/>
  <c r="AT341" i="1"/>
  <c r="CA340" i="1"/>
  <c r="BZ340" i="1"/>
  <c r="BW340" i="1"/>
  <c r="BU340" i="1"/>
  <c r="BS340" i="1"/>
  <c r="BR340" i="1"/>
  <c r="BQ340" i="1"/>
  <c r="BP340" i="1"/>
  <c r="BO340" i="1"/>
  <c r="BN340" i="1"/>
  <c r="BL340" i="1"/>
  <c r="BK340" i="1"/>
  <c r="BJ340" i="1"/>
  <c r="BI340" i="1"/>
  <c r="BH340" i="1"/>
  <c r="BG340" i="1"/>
  <c r="BF340" i="1"/>
  <c r="BB340" i="1"/>
  <c r="BA340" i="1"/>
  <c r="AZ340" i="1"/>
  <c r="AX340" i="1"/>
  <c r="AW340" i="1"/>
  <c r="AV340" i="1"/>
  <c r="AU340" i="1"/>
  <c r="AT340" i="1"/>
  <c r="CA339" i="1"/>
  <c r="BZ339" i="1"/>
  <c r="BW339" i="1"/>
  <c r="BU339" i="1"/>
  <c r="BS339" i="1"/>
  <c r="BR339" i="1"/>
  <c r="BQ339" i="1"/>
  <c r="BP339" i="1"/>
  <c r="BO339" i="1"/>
  <c r="BN339" i="1"/>
  <c r="BL339" i="1"/>
  <c r="BK339" i="1"/>
  <c r="BJ339" i="1"/>
  <c r="BI339" i="1"/>
  <c r="BH339" i="1"/>
  <c r="BG339" i="1"/>
  <c r="BF339" i="1"/>
  <c r="BB339" i="1"/>
  <c r="BA339" i="1"/>
  <c r="AZ339" i="1"/>
  <c r="AX339" i="1"/>
  <c r="AW339" i="1"/>
  <c r="AV339" i="1"/>
  <c r="AU339" i="1"/>
  <c r="AT339" i="1"/>
  <c r="CA338" i="1"/>
  <c r="BZ338" i="1"/>
  <c r="BW338" i="1"/>
  <c r="BU338" i="1"/>
  <c r="BS338" i="1"/>
  <c r="BR338" i="1"/>
  <c r="BQ338" i="1"/>
  <c r="BP338" i="1"/>
  <c r="BO338" i="1"/>
  <c r="BN338" i="1"/>
  <c r="BL338" i="1"/>
  <c r="BK338" i="1"/>
  <c r="BJ338" i="1"/>
  <c r="BI338" i="1"/>
  <c r="BH338" i="1"/>
  <c r="BG338" i="1"/>
  <c r="BF338" i="1"/>
  <c r="BB338" i="1"/>
  <c r="BA338" i="1"/>
  <c r="AZ338" i="1"/>
  <c r="AX338" i="1"/>
  <c r="AW338" i="1"/>
  <c r="AV338" i="1"/>
  <c r="AU338" i="1"/>
  <c r="AT338" i="1"/>
  <c r="CA337" i="1"/>
  <c r="BZ337" i="1"/>
  <c r="BW337" i="1"/>
  <c r="BU337" i="1"/>
  <c r="BS337" i="1"/>
  <c r="BR337" i="1"/>
  <c r="BQ337" i="1"/>
  <c r="BP337" i="1"/>
  <c r="BO337" i="1"/>
  <c r="BN337" i="1"/>
  <c r="BL337" i="1"/>
  <c r="BK337" i="1"/>
  <c r="BJ337" i="1"/>
  <c r="BI337" i="1"/>
  <c r="BH337" i="1"/>
  <c r="BG337" i="1"/>
  <c r="BF337" i="1"/>
  <c r="BB337" i="1"/>
  <c r="BA337" i="1"/>
  <c r="AZ337" i="1"/>
  <c r="AX337" i="1"/>
  <c r="AW337" i="1"/>
  <c r="AV337" i="1"/>
  <c r="AU337" i="1"/>
  <c r="AT337" i="1"/>
  <c r="CA336" i="1"/>
  <c r="BZ336" i="1"/>
  <c r="BW336" i="1"/>
  <c r="BU336" i="1"/>
  <c r="BS336" i="1"/>
  <c r="BR336" i="1"/>
  <c r="BQ336" i="1"/>
  <c r="BP336" i="1"/>
  <c r="BO336" i="1"/>
  <c r="BN336" i="1"/>
  <c r="BL336" i="1"/>
  <c r="BK336" i="1"/>
  <c r="BJ336" i="1"/>
  <c r="BI336" i="1"/>
  <c r="BH336" i="1"/>
  <c r="BG336" i="1"/>
  <c r="BF336" i="1"/>
  <c r="BB336" i="1"/>
  <c r="BA336" i="1"/>
  <c r="AZ336" i="1"/>
  <c r="AX336" i="1"/>
  <c r="AW336" i="1"/>
  <c r="AV336" i="1"/>
  <c r="AU336" i="1"/>
  <c r="AT336" i="1"/>
  <c r="CA335" i="1"/>
  <c r="BZ335" i="1"/>
  <c r="BW335" i="1"/>
  <c r="BU335" i="1"/>
  <c r="BS335" i="1"/>
  <c r="BR335" i="1"/>
  <c r="BQ335" i="1"/>
  <c r="BP335" i="1"/>
  <c r="BO335" i="1"/>
  <c r="BN335" i="1"/>
  <c r="BL335" i="1"/>
  <c r="BK335" i="1"/>
  <c r="BJ335" i="1"/>
  <c r="BI335" i="1"/>
  <c r="BH335" i="1"/>
  <c r="BG335" i="1"/>
  <c r="BF335" i="1"/>
  <c r="BB335" i="1"/>
  <c r="BA335" i="1"/>
  <c r="AZ335" i="1"/>
  <c r="AX335" i="1"/>
  <c r="AW335" i="1"/>
  <c r="AV335" i="1"/>
  <c r="AU335" i="1"/>
  <c r="AT335" i="1"/>
  <c r="CA334" i="1"/>
  <c r="BZ334" i="1"/>
  <c r="BW334" i="1"/>
  <c r="BU334" i="1"/>
  <c r="BS334" i="1"/>
  <c r="BR334" i="1"/>
  <c r="BQ334" i="1"/>
  <c r="BP334" i="1"/>
  <c r="BO334" i="1"/>
  <c r="BN334" i="1"/>
  <c r="BL334" i="1"/>
  <c r="BK334" i="1"/>
  <c r="BJ334" i="1"/>
  <c r="BI334" i="1"/>
  <c r="BH334" i="1"/>
  <c r="BG334" i="1"/>
  <c r="BF334" i="1"/>
  <c r="BB334" i="1"/>
  <c r="BA334" i="1"/>
  <c r="AZ334" i="1"/>
  <c r="AX334" i="1"/>
  <c r="AW334" i="1"/>
  <c r="AV334" i="1"/>
  <c r="AU334" i="1"/>
  <c r="AT334" i="1"/>
  <c r="CA333" i="1"/>
  <c r="BZ333" i="1"/>
  <c r="BW333" i="1"/>
  <c r="BU333" i="1"/>
  <c r="BS333" i="1"/>
  <c r="BR333" i="1"/>
  <c r="BQ333" i="1"/>
  <c r="BP333" i="1"/>
  <c r="BO333" i="1"/>
  <c r="BN333" i="1"/>
  <c r="BL333" i="1"/>
  <c r="BK333" i="1"/>
  <c r="BJ333" i="1"/>
  <c r="BI333" i="1"/>
  <c r="BH333" i="1"/>
  <c r="BG333" i="1"/>
  <c r="BF333" i="1"/>
  <c r="BB333" i="1"/>
  <c r="BA333" i="1"/>
  <c r="AZ333" i="1"/>
  <c r="AX333" i="1"/>
  <c r="AW333" i="1"/>
  <c r="AV333" i="1"/>
  <c r="AU333" i="1"/>
  <c r="AT333" i="1"/>
  <c r="CA332" i="1"/>
  <c r="BZ332" i="1"/>
  <c r="BW332" i="1"/>
  <c r="BU332" i="1"/>
  <c r="BS332" i="1"/>
  <c r="BR332" i="1"/>
  <c r="BQ332" i="1"/>
  <c r="BP332" i="1"/>
  <c r="BO332" i="1"/>
  <c r="BN332" i="1"/>
  <c r="BL332" i="1"/>
  <c r="BK332" i="1"/>
  <c r="BJ332" i="1"/>
  <c r="BI332" i="1"/>
  <c r="BH332" i="1"/>
  <c r="BG332" i="1"/>
  <c r="BF332" i="1"/>
  <c r="BB332" i="1"/>
  <c r="BA332" i="1"/>
  <c r="AZ332" i="1"/>
  <c r="AX332" i="1"/>
  <c r="AW332" i="1"/>
  <c r="AV332" i="1"/>
  <c r="AU332" i="1"/>
  <c r="AT332" i="1"/>
  <c r="CA331" i="1"/>
  <c r="BZ331" i="1"/>
  <c r="BW331" i="1"/>
  <c r="BU331" i="1"/>
  <c r="BS331" i="1"/>
  <c r="BR331" i="1"/>
  <c r="BQ331" i="1"/>
  <c r="BP331" i="1"/>
  <c r="BO331" i="1"/>
  <c r="BN331" i="1"/>
  <c r="BL331" i="1"/>
  <c r="BK331" i="1"/>
  <c r="BJ331" i="1"/>
  <c r="BI331" i="1"/>
  <c r="BH331" i="1"/>
  <c r="BG331" i="1"/>
  <c r="BF331" i="1"/>
  <c r="BB331" i="1"/>
  <c r="BA331" i="1"/>
  <c r="AZ331" i="1"/>
  <c r="AX331" i="1"/>
  <c r="AW331" i="1"/>
  <c r="AV331" i="1"/>
  <c r="AU331" i="1"/>
  <c r="AT331" i="1"/>
  <c r="CA330" i="1"/>
  <c r="BZ330" i="1"/>
  <c r="BW330" i="1"/>
  <c r="BU330" i="1"/>
  <c r="BS330" i="1"/>
  <c r="BR330" i="1"/>
  <c r="BQ330" i="1"/>
  <c r="BP330" i="1"/>
  <c r="BO330" i="1"/>
  <c r="BN330" i="1"/>
  <c r="BL330" i="1"/>
  <c r="BK330" i="1"/>
  <c r="BJ330" i="1"/>
  <c r="BI330" i="1"/>
  <c r="BH330" i="1"/>
  <c r="BG330" i="1"/>
  <c r="BF330" i="1"/>
  <c r="BB330" i="1"/>
  <c r="BA330" i="1"/>
  <c r="AZ330" i="1"/>
  <c r="AX330" i="1"/>
  <c r="AW330" i="1"/>
  <c r="AV330" i="1"/>
  <c r="AU330" i="1"/>
  <c r="AT330" i="1"/>
  <c r="CA329" i="1"/>
  <c r="BZ329" i="1"/>
  <c r="BW329" i="1"/>
  <c r="BU329" i="1"/>
  <c r="BS329" i="1"/>
  <c r="BR329" i="1"/>
  <c r="BQ329" i="1"/>
  <c r="BP329" i="1"/>
  <c r="BO329" i="1"/>
  <c r="BN329" i="1"/>
  <c r="BL329" i="1"/>
  <c r="BK329" i="1"/>
  <c r="BJ329" i="1"/>
  <c r="BI329" i="1"/>
  <c r="BH329" i="1"/>
  <c r="BG329" i="1"/>
  <c r="BF329" i="1"/>
  <c r="BB329" i="1"/>
  <c r="BA329" i="1"/>
  <c r="AZ329" i="1"/>
  <c r="AX329" i="1"/>
  <c r="AW329" i="1"/>
  <c r="AV329" i="1"/>
  <c r="AU329" i="1"/>
  <c r="AT329" i="1"/>
  <c r="CA328" i="1"/>
  <c r="BZ328" i="1"/>
  <c r="BW328" i="1"/>
  <c r="BU328" i="1"/>
  <c r="BS328" i="1"/>
  <c r="BR328" i="1"/>
  <c r="BQ328" i="1"/>
  <c r="BP328" i="1"/>
  <c r="BO328" i="1"/>
  <c r="BN328" i="1"/>
  <c r="BL328" i="1"/>
  <c r="BK328" i="1"/>
  <c r="BJ328" i="1"/>
  <c r="BI328" i="1"/>
  <c r="BH328" i="1"/>
  <c r="BG328" i="1"/>
  <c r="BF328" i="1"/>
  <c r="BB328" i="1"/>
  <c r="BA328" i="1"/>
  <c r="AZ328" i="1"/>
  <c r="AX328" i="1"/>
  <c r="AW328" i="1"/>
  <c r="AV328" i="1"/>
  <c r="AU328" i="1"/>
  <c r="AT328" i="1"/>
  <c r="CA327" i="1"/>
  <c r="BZ327" i="1"/>
  <c r="BW327" i="1"/>
  <c r="BU327" i="1"/>
  <c r="BS327" i="1"/>
  <c r="BR327" i="1"/>
  <c r="BQ327" i="1"/>
  <c r="BP327" i="1"/>
  <c r="BO327" i="1"/>
  <c r="BN327" i="1"/>
  <c r="BL327" i="1"/>
  <c r="BK327" i="1"/>
  <c r="BJ327" i="1"/>
  <c r="BI327" i="1"/>
  <c r="BH327" i="1"/>
  <c r="BG327" i="1"/>
  <c r="BF327" i="1"/>
  <c r="BB327" i="1"/>
  <c r="BA327" i="1"/>
  <c r="AZ327" i="1"/>
  <c r="AX327" i="1"/>
  <c r="AW327" i="1"/>
  <c r="AV327" i="1"/>
  <c r="AU327" i="1"/>
  <c r="AT327" i="1"/>
  <c r="CA326" i="1"/>
  <c r="BZ326" i="1"/>
  <c r="BW326" i="1"/>
  <c r="BU326" i="1"/>
  <c r="BS326" i="1"/>
  <c r="BR326" i="1"/>
  <c r="BQ326" i="1"/>
  <c r="BP326" i="1"/>
  <c r="BO326" i="1"/>
  <c r="BN326" i="1"/>
  <c r="BL326" i="1"/>
  <c r="BK326" i="1"/>
  <c r="BJ326" i="1"/>
  <c r="BI326" i="1"/>
  <c r="BH326" i="1"/>
  <c r="BG326" i="1"/>
  <c r="BF326" i="1"/>
  <c r="BB326" i="1"/>
  <c r="BA326" i="1"/>
  <c r="AZ326" i="1"/>
  <c r="AX326" i="1"/>
  <c r="AW326" i="1"/>
  <c r="AV326" i="1"/>
  <c r="AU326" i="1"/>
  <c r="AT326" i="1"/>
  <c r="CA325" i="1"/>
  <c r="BZ325" i="1"/>
  <c r="BW325" i="1"/>
  <c r="BU325" i="1"/>
  <c r="BS325" i="1"/>
  <c r="BR325" i="1"/>
  <c r="BQ325" i="1"/>
  <c r="BP325" i="1"/>
  <c r="BO325" i="1"/>
  <c r="BN325" i="1"/>
  <c r="BL325" i="1"/>
  <c r="BK325" i="1"/>
  <c r="BJ325" i="1"/>
  <c r="BI325" i="1"/>
  <c r="BH325" i="1"/>
  <c r="BG325" i="1"/>
  <c r="BF325" i="1"/>
  <c r="BB325" i="1"/>
  <c r="BA325" i="1"/>
  <c r="AZ325" i="1"/>
  <c r="AX325" i="1"/>
  <c r="AW325" i="1"/>
  <c r="AV325" i="1"/>
  <c r="AU325" i="1"/>
  <c r="AT325" i="1"/>
  <c r="CA324" i="1"/>
  <c r="BZ324" i="1"/>
  <c r="BW324" i="1"/>
  <c r="BU324" i="1"/>
  <c r="BS324" i="1"/>
  <c r="BR324" i="1"/>
  <c r="BQ324" i="1"/>
  <c r="BP324" i="1"/>
  <c r="BO324" i="1"/>
  <c r="BN324" i="1"/>
  <c r="BL324" i="1"/>
  <c r="BK324" i="1"/>
  <c r="BJ324" i="1"/>
  <c r="BI324" i="1"/>
  <c r="BH324" i="1"/>
  <c r="BG324" i="1"/>
  <c r="BF324" i="1"/>
  <c r="BB324" i="1"/>
  <c r="BA324" i="1"/>
  <c r="AZ324" i="1"/>
  <c r="AX324" i="1"/>
  <c r="AW324" i="1"/>
  <c r="AV324" i="1"/>
  <c r="AU324" i="1"/>
  <c r="AT324" i="1"/>
  <c r="CA323" i="1"/>
  <c r="BZ323" i="1"/>
  <c r="BW323" i="1"/>
  <c r="BU323" i="1"/>
  <c r="BS323" i="1"/>
  <c r="BR323" i="1"/>
  <c r="BQ323" i="1"/>
  <c r="BP323" i="1"/>
  <c r="BO323" i="1"/>
  <c r="BN323" i="1"/>
  <c r="BL323" i="1"/>
  <c r="BK323" i="1"/>
  <c r="BJ323" i="1"/>
  <c r="BI323" i="1"/>
  <c r="BH323" i="1"/>
  <c r="BG323" i="1"/>
  <c r="BF323" i="1"/>
  <c r="BB323" i="1"/>
  <c r="BA323" i="1"/>
  <c r="AZ323" i="1"/>
  <c r="AX323" i="1"/>
  <c r="AW323" i="1"/>
  <c r="AV323" i="1"/>
  <c r="AU323" i="1"/>
  <c r="AT323" i="1"/>
  <c r="CA322" i="1"/>
  <c r="BZ322" i="1"/>
  <c r="BW322" i="1"/>
  <c r="BU322" i="1"/>
  <c r="BS322" i="1"/>
  <c r="BR322" i="1"/>
  <c r="BQ322" i="1"/>
  <c r="BP322" i="1"/>
  <c r="BO322" i="1"/>
  <c r="BN322" i="1"/>
  <c r="BL322" i="1"/>
  <c r="BK322" i="1"/>
  <c r="BJ322" i="1"/>
  <c r="BI322" i="1"/>
  <c r="BH322" i="1"/>
  <c r="BG322" i="1"/>
  <c r="BF322" i="1"/>
  <c r="BB322" i="1"/>
  <c r="BA322" i="1"/>
  <c r="AZ322" i="1"/>
  <c r="AX322" i="1"/>
  <c r="AW322" i="1"/>
  <c r="AV322" i="1"/>
  <c r="AU322" i="1"/>
  <c r="AT322" i="1"/>
  <c r="CA321" i="1"/>
  <c r="BZ321" i="1"/>
  <c r="BW321" i="1"/>
  <c r="BU321" i="1"/>
  <c r="BS321" i="1"/>
  <c r="BR321" i="1"/>
  <c r="BQ321" i="1"/>
  <c r="BP321" i="1"/>
  <c r="BO321" i="1"/>
  <c r="BN321" i="1"/>
  <c r="BL321" i="1"/>
  <c r="BK321" i="1"/>
  <c r="BJ321" i="1"/>
  <c r="BI321" i="1"/>
  <c r="BH321" i="1"/>
  <c r="BG321" i="1"/>
  <c r="BF321" i="1"/>
  <c r="BB321" i="1"/>
  <c r="BA321" i="1"/>
  <c r="AZ321" i="1"/>
  <c r="AX321" i="1"/>
  <c r="AW321" i="1"/>
  <c r="AV321" i="1"/>
  <c r="AU321" i="1"/>
  <c r="AT321" i="1"/>
  <c r="CA320" i="1"/>
  <c r="BZ320" i="1"/>
  <c r="BW320" i="1"/>
  <c r="BU320" i="1"/>
  <c r="BS320" i="1"/>
  <c r="BR320" i="1"/>
  <c r="BQ320" i="1"/>
  <c r="BP320" i="1"/>
  <c r="BO320" i="1"/>
  <c r="BN320" i="1"/>
  <c r="BL320" i="1"/>
  <c r="BK320" i="1"/>
  <c r="BJ320" i="1"/>
  <c r="BI320" i="1"/>
  <c r="BH320" i="1"/>
  <c r="BG320" i="1"/>
  <c r="BF320" i="1"/>
  <c r="BB320" i="1"/>
  <c r="BA320" i="1"/>
  <c r="AZ320" i="1"/>
  <c r="AX320" i="1"/>
  <c r="AW320" i="1"/>
  <c r="AV320" i="1"/>
  <c r="AU320" i="1"/>
  <c r="AT320" i="1"/>
  <c r="CA319" i="1"/>
  <c r="BZ319" i="1"/>
  <c r="BW319" i="1"/>
  <c r="BU319" i="1"/>
  <c r="BS319" i="1"/>
  <c r="BR319" i="1"/>
  <c r="BQ319" i="1"/>
  <c r="BP319" i="1"/>
  <c r="BO319" i="1"/>
  <c r="BN319" i="1"/>
  <c r="BL319" i="1"/>
  <c r="BK319" i="1"/>
  <c r="BJ319" i="1"/>
  <c r="BI319" i="1"/>
  <c r="BH319" i="1"/>
  <c r="BG319" i="1"/>
  <c r="BF319" i="1"/>
  <c r="BB319" i="1"/>
  <c r="BA319" i="1"/>
  <c r="AZ319" i="1"/>
  <c r="AX319" i="1"/>
  <c r="AW319" i="1"/>
  <c r="AV319" i="1"/>
  <c r="AU319" i="1"/>
  <c r="AT319" i="1"/>
  <c r="CA318" i="1"/>
  <c r="BZ318" i="1"/>
  <c r="BW318" i="1"/>
  <c r="BU318" i="1"/>
  <c r="BS318" i="1"/>
  <c r="BR318" i="1"/>
  <c r="BQ318" i="1"/>
  <c r="BP318" i="1"/>
  <c r="BO318" i="1"/>
  <c r="BN318" i="1"/>
  <c r="BL318" i="1"/>
  <c r="BK318" i="1"/>
  <c r="BJ318" i="1"/>
  <c r="BI318" i="1"/>
  <c r="BH318" i="1"/>
  <c r="BG318" i="1"/>
  <c r="BF318" i="1"/>
  <c r="BB318" i="1"/>
  <c r="BA318" i="1"/>
  <c r="AZ318" i="1"/>
  <c r="AX318" i="1"/>
  <c r="AW318" i="1"/>
  <c r="AV318" i="1"/>
  <c r="AU318" i="1"/>
  <c r="AT318" i="1"/>
  <c r="CA317" i="1"/>
  <c r="BZ317" i="1"/>
  <c r="BW317" i="1"/>
  <c r="BU317" i="1"/>
  <c r="BS317" i="1"/>
  <c r="BR317" i="1"/>
  <c r="BQ317" i="1"/>
  <c r="BP317" i="1"/>
  <c r="BO317" i="1"/>
  <c r="BN317" i="1"/>
  <c r="BL317" i="1"/>
  <c r="BK317" i="1"/>
  <c r="BJ317" i="1"/>
  <c r="BI317" i="1"/>
  <c r="BH317" i="1"/>
  <c r="BG317" i="1"/>
  <c r="BF317" i="1"/>
  <c r="BB317" i="1"/>
  <c r="BA317" i="1"/>
  <c r="AZ317" i="1"/>
  <c r="AX317" i="1"/>
  <c r="AW317" i="1"/>
  <c r="AV317" i="1"/>
  <c r="AU317" i="1"/>
  <c r="AT317" i="1"/>
  <c r="CA316" i="1"/>
  <c r="BZ316" i="1"/>
  <c r="BW316" i="1"/>
  <c r="BU316" i="1"/>
  <c r="BS316" i="1"/>
  <c r="BR316" i="1"/>
  <c r="BQ316" i="1"/>
  <c r="BP316" i="1"/>
  <c r="BO316" i="1"/>
  <c r="BN316" i="1"/>
  <c r="BL316" i="1"/>
  <c r="BK316" i="1"/>
  <c r="BJ316" i="1"/>
  <c r="BI316" i="1"/>
  <c r="BH316" i="1"/>
  <c r="BG316" i="1"/>
  <c r="BF316" i="1"/>
  <c r="BB316" i="1"/>
  <c r="BA316" i="1"/>
  <c r="AZ316" i="1"/>
  <c r="AX316" i="1"/>
  <c r="AW316" i="1"/>
  <c r="AV316" i="1"/>
  <c r="AU316" i="1"/>
  <c r="AT316" i="1"/>
  <c r="CA315" i="1"/>
  <c r="BZ315" i="1"/>
  <c r="BW315" i="1"/>
  <c r="BU315" i="1"/>
  <c r="BS315" i="1"/>
  <c r="BR315" i="1"/>
  <c r="BQ315" i="1"/>
  <c r="BP315" i="1"/>
  <c r="BO315" i="1"/>
  <c r="BN315" i="1"/>
  <c r="BL315" i="1"/>
  <c r="BK315" i="1"/>
  <c r="BJ315" i="1"/>
  <c r="BI315" i="1"/>
  <c r="BH315" i="1"/>
  <c r="BG315" i="1"/>
  <c r="BF315" i="1"/>
  <c r="BB315" i="1"/>
  <c r="BA315" i="1"/>
  <c r="AZ315" i="1"/>
  <c r="AX315" i="1"/>
  <c r="AW315" i="1"/>
  <c r="AV315" i="1"/>
  <c r="AU315" i="1"/>
  <c r="AT315" i="1"/>
  <c r="CA314" i="1"/>
  <c r="BZ314" i="1"/>
  <c r="BW314" i="1"/>
  <c r="BU314" i="1"/>
  <c r="BS314" i="1"/>
  <c r="BR314" i="1"/>
  <c r="BQ314" i="1"/>
  <c r="BP314" i="1"/>
  <c r="BO314" i="1"/>
  <c r="BN314" i="1"/>
  <c r="BL314" i="1"/>
  <c r="BK314" i="1"/>
  <c r="BJ314" i="1"/>
  <c r="BI314" i="1"/>
  <c r="BH314" i="1"/>
  <c r="BG314" i="1"/>
  <c r="BF314" i="1"/>
  <c r="BB314" i="1"/>
  <c r="BA314" i="1"/>
  <c r="AZ314" i="1"/>
  <c r="AX314" i="1"/>
  <c r="AW314" i="1"/>
  <c r="AV314" i="1"/>
  <c r="AU314" i="1"/>
  <c r="AT314" i="1"/>
  <c r="CA313" i="1"/>
  <c r="BZ313" i="1"/>
  <c r="BW313" i="1"/>
  <c r="BU313" i="1"/>
  <c r="BS313" i="1"/>
  <c r="BR313" i="1"/>
  <c r="BQ313" i="1"/>
  <c r="BP313" i="1"/>
  <c r="BO313" i="1"/>
  <c r="BN313" i="1"/>
  <c r="BL313" i="1"/>
  <c r="BK313" i="1"/>
  <c r="BJ313" i="1"/>
  <c r="BI313" i="1"/>
  <c r="BH313" i="1"/>
  <c r="BG313" i="1"/>
  <c r="BF313" i="1"/>
  <c r="BB313" i="1"/>
  <c r="BA313" i="1"/>
  <c r="AZ313" i="1"/>
  <c r="AX313" i="1"/>
  <c r="AW313" i="1"/>
  <c r="AV313" i="1"/>
  <c r="AU313" i="1"/>
  <c r="AT313" i="1"/>
  <c r="CA312" i="1"/>
  <c r="BZ312" i="1"/>
  <c r="BW312" i="1"/>
  <c r="BU312" i="1"/>
  <c r="BS312" i="1"/>
  <c r="BR312" i="1"/>
  <c r="BQ312" i="1"/>
  <c r="BP312" i="1"/>
  <c r="BO312" i="1"/>
  <c r="BN312" i="1"/>
  <c r="BL312" i="1"/>
  <c r="BK312" i="1"/>
  <c r="BJ312" i="1"/>
  <c r="BI312" i="1"/>
  <c r="BH312" i="1"/>
  <c r="BG312" i="1"/>
  <c r="BF312" i="1"/>
  <c r="BB312" i="1"/>
  <c r="BA312" i="1"/>
  <c r="AZ312" i="1"/>
  <c r="AX312" i="1"/>
  <c r="AW312" i="1"/>
  <c r="AV312" i="1"/>
  <c r="AU312" i="1"/>
  <c r="AT312" i="1"/>
  <c r="CA311" i="1"/>
  <c r="BZ311" i="1"/>
  <c r="BW311" i="1"/>
  <c r="BU311" i="1"/>
  <c r="BS311" i="1"/>
  <c r="BR311" i="1"/>
  <c r="BQ311" i="1"/>
  <c r="BP311" i="1"/>
  <c r="BO311" i="1"/>
  <c r="BN311" i="1"/>
  <c r="BL311" i="1"/>
  <c r="BK311" i="1"/>
  <c r="BJ311" i="1"/>
  <c r="BI311" i="1"/>
  <c r="BH311" i="1"/>
  <c r="BG311" i="1"/>
  <c r="BF311" i="1"/>
  <c r="BB311" i="1"/>
  <c r="BA311" i="1"/>
  <c r="AZ311" i="1"/>
  <c r="AX311" i="1"/>
  <c r="AW311" i="1"/>
  <c r="AV311" i="1"/>
  <c r="AU311" i="1"/>
  <c r="AT311" i="1"/>
  <c r="CA310" i="1"/>
  <c r="BZ310" i="1"/>
  <c r="BW310" i="1"/>
  <c r="BU310" i="1"/>
  <c r="BS310" i="1"/>
  <c r="BR310" i="1"/>
  <c r="BQ310" i="1"/>
  <c r="BP310" i="1"/>
  <c r="BO310" i="1"/>
  <c r="BN310" i="1"/>
  <c r="BL310" i="1"/>
  <c r="BK310" i="1"/>
  <c r="BJ310" i="1"/>
  <c r="BI310" i="1"/>
  <c r="BH310" i="1"/>
  <c r="BG310" i="1"/>
  <c r="BF310" i="1"/>
  <c r="BB310" i="1"/>
  <c r="BA310" i="1"/>
  <c r="AZ310" i="1"/>
  <c r="AX310" i="1"/>
  <c r="AW310" i="1"/>
  <c r="AV310" i="1"/>
  <c r="AU310" i="1"/>
  <c r="AT310" i="1"/>
  <c r="CA309" i="1"/>
  <c r="BZ309" i="1"/>
  <c r="BW309" i="1"/>
  <c r="BU309" i="1"/>
  <c r="BS309" i="1"/>
  <c r="BR309" i="1"/>
  <c r="BQ309" i="1"/>
  <c r="BP309" i="1"/>
  <c r="BO309" i="1"/>
  <c r="BN309" i="1"/>
  <c r="BL309" i="1"/>
  <c r="BK309" i="1"/>
  <c r="BJ309" i="1"/>
  <c r="BI309" i="1"/>
  <c r="BH309" i="1"/>
  <c r="BG309" i="1"/>
  <c r="BF309" i="1"/>
  <c r="BB309" i="1"/>
  <c r="BA309" i="1"/>
  <c r="AZ309" i="1"/>
  <c r="AX309" i="1"/>
  <c r="AW309" i="1"/>
  <c r="AV309" i="1"/>
  <c r="AU309" i="1"/>
  <c r="AT309" i="1"/>
  <c r="CA308" i="1"/>
  <c r="BZ308" i="1"/>
  <c r="BW308" i="1"/>
  <c r="BU308" i="1"/>
  <c r="BS308" i="1"/>
  <c r="BR308" i="1"/>
  <c r="BQ308" i="1"/>
  <c r="BP308" i="1"/>
  <c r="BO308" i="1"/>
  <c r="BN308" i="1"/>
  <c r="BL308" i="1"/>
  <c r="BK308" i="1"/>
  <c r="BJ308" i="1"/>
  <c r="BI308" i="1"/>
  <c r="BH308" i="1"/>
  <c r="BG308" i="1"/>
  <c r="BF308" i="1"/>
  <c r="BB308" i="1"/>
  <c r="BA308" i="1"/>
  <c r="AZ308" i="1"/>
  <c r="AX308" i="1"/>
  <c r="AW308" i="1"/>
  <c r="AV308" i="1"/>
  <c r="AU308" i="1"/>
  <c r="AT308" i="1"/>
  <c r="CA307" i="1"/>
  <c r="BZ307" i="1"/>
  <c r="BW307" i="1"/>
  <c r="BU307" i="1"/>
  <c r="BS307" i="1"/>
  <c r="BR307" i="1"/>
  <c r="BQ307" i="1"/>
  <c r="BP307" i="1"/>
  <c r="BO307" i="1"/>
  <c r="BN307" i="1"/>
  <c r="BL307" i="1"/>
  <c r="BK307" i="1"/>
  <c r="BJ307" i="1"/>
  <c r="BI307" i="1"/>
  <c r="BH307" i="1"/>
  <c r="BG307" i="1"/>
  <c r="BF307" i="1"/>
  <c r="BB307" i="1"/>
  <c r="BA307" i="1"/>
  <c r="AZ307" i="1"/>
  <c r="AX307" i="1"/>
  <c r="AW307" i="1"/>
  <c r="AV307" i="1"/>
  <c r="AU307" i="1"/>
  <c r="AT307" i="1"/>
  <c r="CA306" i="1"/>
  <c r="BZ306" i="1"/>
  <c r="BW306" i="1"/>
  <c r="BU306" i="1"/>
  <c r="BS306" i="1"/>
  <c r="BR306" i="1"/>
  <c r="BQ306" i="1"/>
  <c r="BP306" i="1"/>
  <c r="BO306" i="1"/>
  <c r="BN306" i="1"/>
  <c r="BL306" i="1"/>
  <c r="BK306" i="1"/>
  <c r="BJ306" i="1"/>
  <c r="BI306" i="1"/>
  <c r="BH306" i="1"/>
  <c r="BG306" i="1"/>
  <c r="BF306" i="1"/>
  <c r="BB306" i="1"/>
  <c r="BA306" i="1"/>
  <c r="AZ306" i="1"/>
  <c r="AX306" i="1"/>
  <c r="AW306" i="1"/>
  <c r="AV306" i="1"/>
  <c r="AU306" i="1"/>
  <c r="AT306" i="1"/>
  <c r="CA305" i="1"/>
  <c r="BZ305" i="1"/>
  <c r="BW305" i="1"/>
  <c r="BU305" i="1"/>
  <c r="BS305" i="1"/>
  <c r="BR305" i="1"/>
  <c r="BQ305" i="1"/>
  <c r="BP305" i="1"/>
  <c r="BO305" i="1"/>
  <c r="BN305" i="1"/>
  <c r="BL305" i="1"/>
  <c r="BK305" i="1"/>
  <c r="BJ305" i="1"/>
  <c r="BI305" i="1"/>
  <c r="BH305" i="1"/>
  <c r="BG305" i="1"/>
  <c r="BF305" i="1"/>
  <c r="BB305" i="1"/>
  <c r="BA305" i="1"/>
  <c r="AZ305" i="1"/>
  <c r="AX305" i="1"/>
  <c r="AW305" i="1"/>
  <c r="AV305" i="1"/>
  <c r="AU305" i="1"/>
  <c r="AT305" i="1"/>
  <c r="CA304" i="1"/>
  <c r="BZ304" i="1"/>
  <c r="BW304" i="1"/>
  <c r="BU304" i="1"/>
  <c r="BS304" i="1"/>
  <c r="BR304" i="1"/>
  <c r="BQ304" i="1"/>
  <c r="BP304" i="1"/>
  <c r="BO304" i="1"/>
  <c r="BN304" i="1"/>
  <c r="BL304" i="1"/>
  <c r="BK304" i="1"/>
  <c r="BJ304" i="1"/>
  <c r="BI304" i="1"/>
  <c r="BH304" i="1"/>
  <c r="BG304" i="1"/>
  <c r="BF304" i="1"/>
  <c r="BB304" i="1"/>
  <c r="BA304" i="1"/>
  <c r="AZ304" i="1"/>
  <c r="AX304" i="1"/>
  <c r="AW304" i="1"/>
  <c r="AV304" i="1"/>
  <c r="AU304" i="1"/>
  <c r="AT304" i="1"/>
  <c r="CA303" i="1"/>
  <c r="BZ303" i="1"/>
  <c r="BW303" i="1"/>
  <c r="BU303" i="1"/>
  <c r="BS303" i="1"/>
  <c r="BR303" i="1"/>
  <c r="BQ303" i="1"/>
  <c r="BP303" i="1"/>
  <c r="BO303" i="1"/>
  <c r="BN303" i="1"/>
  <c r="BL303" i="1"/>
  <c r="BK303" i="1"/>
  <c r="BJ303" i="1"/>
  <c r="BI303" i="1"/>
  <c r="BH303" i="1"/>
  <c r="BG303" i="1"/>
  <c r="BF303" i="1"/>
  <c r="BB303" i="1"/>
  <c r="BA303" i="1"/>
  <c r="AZ303" i="1"/>
  <c r="AX303" i="1"/>
  <c r="AW303" i="1"/>
  <c r="AV303" i="1"/>
  <c r="AU303" i="1"/>
  <c r="AT303" i="1"/>
  <c r="CA302" i="1"/>
  <c r="BZ302" i="1"/>
  <c r="BW302" i="1"/>
  <c r="BU302" i="1"/>
  <c r="BS302" i="1"/>
  <c r="BR302" i="1"/>
  <c r="BQ302" i="1"/>
  <c r="BP302" i="1"/>
  <c r="BO302" i="1"/>
  <c r="BN302" i="1"/>
  <c r="BL302" i="1"/>
  <c r="BK302" i="1"/>
  <c r="BJ302" i="1"/>
  <c r="BI302" i="1"/>
  <c r="BH302" i="1"/>
  <c r="BG302" i="1"/>
  <c r="BF302" i="1"/>
  <c r="BB302" i="1"/>
  <c r="BA302" i="1"/>
  <c r="AZ302" i="1"/>
  <c r="AX302" i="1"/>
  <c r="AW302" i="1"/>
  <c r="AV302" i="1"/>
  <c r="AU302" i="1"/>
  <c r="AT302" i="1"/>
  <c r="CA301" i="1"/>
  <c r="BZ301" i="1"/>
  <c r="BW301" i="1"/>
  <c r="BU301" i="1"/>
  <c r="BS301" i="1"/>
  <c r="BR301" i="1"/>
  <c r="BQ301" i="1"/>
  <c r="BP301" i="1"/>
  <c r="BO301" i="1"/>
  <c r="BN301" i="1"/>
  <c r="BL301" i="1"/>
  <c r="BK301" i="1"/>
  <c r="BJ301" i="1"/>
  <c r="BI301" i="1"/>
  <c r="BH301" i="1"/>
  <c r="BG301" i="1"/>
  <c r="BF301" i="1"/>
  <c r="BB301" i="1"/>
  <c r="BA301" i="1"/>
  <c r="AZ301" i="1"/>
  <c r="AX301" i="1"/>
  <c r="AW301" i="1"/>
  <c r="AV301" i="1"/>
  <c r="AU301" i="1"/>
  <c r="AT301" i="1"/>
  <c r="CA300" i="1"/>
  <c r="BZ300" i="1"/>
  <c r="BW300" i="1"/>
  <c r="BU300" i="1"/>
  <c r="BS300" i="1"/>
  <c r="BR300" i="1"/>
  <c r="BQ300" i="1"/>
  <c r="BP300" i="1"/>
  <c r="BO300" i="1"/>
  <c r="BN300" i="1"/>
  <c r="BL300" i="1"/>
  <c r="BK300" i="1"/>
  <c r="BJ300" i="1"/>
  <c r="BI300" i="1"/>
  <c r="BH300" i="1"/>
  <c r="BG300" i="1"/>
  <c r="BF300" i="1"/>
  <c r="BB300" i="1"/>
  <c r="BA300" i="1"/>
  <c r="AZ300" i="1"/>
  <c r="AX300" i="1"/>
  <c r="AW300" i="1"/>
  <c r="AV300" i="1"/>
  <c r="AU300" i="1"/>
  <c r="AT300" i="1"/>
  <c r="CA299" i="1"/>
  <c r="BZ299" i="1"/>
  <c r="BW299" i="1"/>
  <c r="BU299" i="1"/>
  <c r="BS299" i="1"/>
  <c r="BR299" i="1"/>
  <c r="BQ299" i="1"/>
  <c r="BP299" i="1"/>
  <c r="BO299" i="1"/>
  <c r="BN299" i="1"/>
  <c r="BL299" i="1"/>
  <c r="BK299" i="1"/>
  <c r="BJ299" i="1"/>
  <c r="BI299" i="1"/>
  <c r="BH299" i="1"/>
  <c r="BG299" i="1"/>
  <c r="BF299" i="1"/>
  <c r="BB299" i="1"/>
  <c r="BA299" i="1"/>
  <c r="AZ299" i="1"/>
  <c r="AX299" i="1"/>
  <c r="AW299" i="1"/>
  <c r="AV299" i="1"/>
  <c r="AU299" i="1"/>
  <c r="AT299" i="1"/>
  <c r="CA298" i="1"/>
  <c r="BZ298" i="1"/>
  <c r="BW298" i="1"/>
  <c r="BU298" i="1"/>
  <c r="BS298" i="1"/>
  <c r="BR298" i="1"/>
  <c r="BQ298" i="1"/>
  <c r="BP298" i="1"/>
  <c r="BO298" i="1"/>
  <c r="BN298" i="1"/>
  <c r="BL298" i="1"/>
  <c r="BK298" i="1"/>
  <c r="BJ298" i="1"/>
  <c r="BI298" i="1"/>
  <c r="BH298" i="1"/>
  <c r="BG298" i="1"/>
  <c r="BF298" i="1"/>
  <c r="BB298" i="1"/>
  <c r="BA298" i="1"/>
  <c r="AZ298" i="1"/>
  <c r="AX298" i="1"/>
  <c r="AW298" i="1"/>
  <c r="AV298" i="1"/>
  <c r="AU298" i="1"/>
  <c r="AT298" i="1"/>
  <c r="CA297" i="1"/>
  <c r="BZ297" i="1"/>
  <c r="BW297" i="1"/>
  <c r="BU297" i="1"/>
  <c r="BS297" i="1"/>
  <c r="BR297" i="1"/>
  <c r="BQ297" i="1"/>
  <c r="BP297" i="1"/>
  <c r="BO297" i="1"/>
  <c r="BN297" i="1"/>
  <c r="BL297" i="1"/>
  <c r="BK297" i="1"/>
  <c r="BJ297" i="1"/>
  <c r="BI297" i="1"/>
  <c r="BH297" i="1"/>
  <c r="BG297" i="1"/>
  <c r="BF297" i="1"/>
  <c r="BB297" i="1"/>
  <c r="BA297" i="1"/>
  <c r="AZ297" i="1"/>
  <c r="AX297" i="1"/>
  <c r="AW297" i="1"/>
  <c r="AV297" i="1"/>
  <c r="AU297" i="1"/>
  <c r="AT297" i="1"/>
  <c r="CA296" i="1"/>
  <c r="BZ296" i="1"/>
  <c r="BW296" i="1"/>
  <c r="BU296" i="1"/>
  <c r="BS296" i="1"/>
  <c r="BR296" i="1"/>
  <c r="BQ296" i="1"/>
  <c r="BP296" i="1"/>
  <c r="BO296" i="1"/>
  <c r="BN296" i="1"/>
  <c r="BL296" i="1"/>
  <c r="BK296" i="1"/>
  <c r="BJ296" i="1"/>
  <c r="BI296" i="1"/>
  <c r="BH296" i="1"/>
  <c r="BG296" i="1"/>
  <c r="BF296" i="1"/>
  <c r="BB296" i="1"/>
  <c r="BA296" i="1"/>
  <c r="AZ296" i="1"/>
  <c r="AX296" i="1"/>
  <c r="AW296" i="1"/>
  <c r="AV296" i="1"/>
  <c r="AU296" i="1"/>
  <c r="AT296" i="1"/>
  <c r="CA295" i="1"/>
  <c r="BZ295" i="1"/>
  <c r="BW295" i="1"/>
  <c r="BU295" i="1"/>
  <c r="BS295" i="1"/>
  <c r="BR295" i="1"/>
  <c r="BQ295" i="1"/>
  <c r="BP295" i="1"/>
  <c r="BO295" i="1"/>
  <c r="BN295" i="1"/>
  <c r="BL295" i="1"/>
  <c r="BK295" i="1"/>
  <c r="BJ295" i="1"/>
  <c r="BI295" i="1"/>
  <c r="BH295" i="1"/>
  <c r="BG295" i="1"/>
  <c r="BF295" i="1"/>
  <c r="BB295" i="1"/>
  <c r="BA295" i="1"/>
  <c r="AZ295" i="1"/>
  <c r="AX295" i="1"/>
  <c r="AW295" i="1"/>
  <c r="AV295" i="1"/>
  <c r="AU295" i="1"/>
  <c r="AT295" i="1"/>
  <c r="CA294" i="1"/>
  <c r="BZ294" i="1"/>
  <c r="BW294" i="1"/>
  <c r="BU294" i="1"/>
  <c r="BS294" i="1"/>
  <c r="BR294" i="1"/>
  <c r="BQ294" i="1"/>
  <c r="BP294" i="1"/>
  <c r="BO294" i="1"/>
  <c r="BN294" i="1"/>
  <c r="BL294" i="1"/>
  <c r="BK294" i="1"/>
  <c r="BJ294" i="1"/>
  <c r="BI294" i="1"/>
  <c r="BH294" i="1"/>
  <c r="BG294" i="1"/>
  <c r="BF294" i="1"/>
  <c r="BB294" i="1"/>
  <c r="BA294" i="1"/>
  <c r="AZ294" i="1"/>
  <c r="AX294" i="1"/>
  <c r="AW294" i="1"/>
  <c r="AV294" i="1"/>
  <c r="AU294" i="1"/>
  <c r="AT294" i="1"/>
  <c r="CA293" i="1"/>
  <c r="BZ293" i="1"/>
  <c r="BW293" i="1"/>
  <c r="BU293" i="1"/>
  <c r="BS293" i="1"/>
  <c r="BR293" i="1"/>
  <c r="BQ293" i="1"/>
  <c r="BP293" i="1"/>
  <c r="BO293" i="1"/>
  <c r="BN293" i="1"/>
  <c r="BL293" i="1"/>
  <c r="BK293" i="1"/>
  <c r="BJ293" i="1"/>
  <c r="BI293" i="1"/>
  <c r="BH293" i="1"/>
  <c r="BG293" i="1"/>
  <c r="BF293" i="1"/>
  <c r="BB293" i="1"/>
  <c r="BA293" i="1"/>
  <c r="AZ293" i="1"/>
  <c r="AX293" i="1"/>
  <c r="AW293" i="1"/>
  <c r="AV293" i="1"/>
  <c r="AU293" i="1"/>
  <c r="AT293" i="1"/>
  <c r="CA292" i="1"/>
  <c r="BZ292" i="1"/>
  <c r="BW292" i="1"/>
  <c r="BU292" i="1"/>
  <c r="BS292" i="1"/>
  <c r="BR292" i="1"/>
  <c r="BQ292" i="1"/>
  <c r="BP292" i="1"/>
  <c r="BO292" i="1"/>
  <c r="BN292" i="1"/>
  <c r="BL292" i="1"/>
  <c r="BK292" i="1"/>
  <c r="BJ292" i="1"/>
  <c r="BI292" i="1"/>
  <c r="BH292" i="1"/>
  <c r="BG292" i="1"/>
  <c r="BF292" i="1"/>
  <c r="BB292" i="1"/>
  <c r="BA292" i="1"/>
  <c r="AZ292" i="1"/>
  <c r="AX292" i="1"/>
  <c r="AW292" i="1"/>
  <c r="AV292" i="1"/>
  <c r="AU292" i="1"/>
  <c r="AT292" i="1"/>
  <c r="CA291" i="1"/>
  <c r="BZ291" i="1"/>
  <c r="BW291" i="1"/>
  <c r="BU291" i="1"/>
  <c r="BS291" i="1"/>
  <c r="BR291" i="1"/>
  <c r="BQ291" i="1"/>
  <c r="BP291" i="1"/>
  <c r="BO291" i="1"/>
  <c r="BN291" i="1"/>
  <c r="BL291" i="1"/>
  <c r="BK291" i="1"/>
  <c r="BJ291" i="1"/>
  <c r="BI291" i="1"/>
  <c r="BH291" i="1"/>
  <c r="BG291" i="1"/>
  <c r="BF291" i="1"/>
  <c r="BB291" i="1"/>
  <c r="BA291" i="1"/>
  <c r="AZ291" i="1"/>
  <c r="AX291" i="1"/>
  <c r="AW291" i="1"/>
  <c r="AV291" i="1"/>
  <c r="AU291" i="1"/>
  <c r="AT291" i="1"/>
  <c r="CA290" i="1"/>
  <c r="BZ290" i="1"/>
  <c r="BW290" i="1"/>
  <c r="BU290" i="1"/>
  <c r="BS290" i="1"/>
  <c r="BR290" i="1"/>
  <c r="BQ290" i="1"/>
  <c r="BP290" i="1"/>
  <c r="BO290" i="1"/>
  <c r="BN290" i="1"/>
  <c r="BL290" i="1"/>
  <c r="BK290" i="1"/>
  <c r="BJ290" i="1"/>
  <c r="BI290" i="1"/>
  <c r="BH290" i="1"/>
  <c r="BG290" i="1"/>
  <c r="BF290" i="1"/>
  <c r="BB290" i="1"/>
  <c r="BA290" i="1"/>
  <c r="AZ290" i="1"/>
  <c r="AX290" i="1"/>
  <c r="AW290" i="1"/>
  <c r="AV290" i="1"/>
  <c r="AU290" i="1"/>
  <c r="AT290" i="1"/>
  <c r="CA289" i="1"/>
  <c r="BZ289" i="1"/>
  <c r="BW289" i="1"/>
  <c r="BU289" i="1"/>
  <c r="BS289" i="1"/>
  <c r="BR289" i="1"/>
  <c r="BQ289" i="1"/>
  <c r="BP289" i="1"/>
  <c r="BO289" i="1"/>
  <c r="BN289" i="1"/>
  <c r="BL289" i="1"/>
  <c r="BK289" i="1"/>
  <c r="BJ289" i="1"/>
  <c r="BI289" i="1"/>
  <c r="BH289" i="1"/>
  <c r="BG289" i="1"/>
  <c r="BF289" i="1"/>
  <c r="BB289" i="1"/>
  <c r="BA289" i="1"/>
  <c r="AZ289" i="1"/>
  <c r="AX289" i="1"/>
  <c r="AW289" i="1"/>
  <c r="AV289" i="1"/>
  <c r="AU289" i="1"/>
  <c r="AT289" i="1"/>
  <c r="CA288" i="1"/>
  <c r="BZ288" i="1"/>
  <c r="BW288" i="1"/>
  <c r="BU288" i="1"/>
  <c r="BS288" i="1"/>
  <c r="BR288" i="1"/>
  <c r="BQ288" i="1"/>
  <c r="BP288" i="1"/>
  <c r="BO288" i="1"/>
  <c r="BN288" i="1"/>
  <c r="BL288" i="1"/>
  <c r="BK288" i="1"/>
  <c r="BJ288" i="1"/>
  <c r="BI288" i="1"/>
  <c r="BH288" i="1"/>
  <c r="BG288" i="1"/>
  <c r="BF288" i="1"/>
  <c r="BB288" i="1"/>
  <c r="BA288" i="1"/>
  <c r="AZ288" i="1"/>
  <c r="AX288" i="1"/>
  <c r="AW288" i="1"/>
  <c r="AV288" i="1"/>
  <c r="AU288" i="1"/>
  <c r="AT288" i="1"/>
  <c r="CA287" i="1"/>
  <c r="BZ287" i="1"/>
  <c r="BW287" i="1"/>
  <c r="BU287" i="1"/>
  <c r="BS287" i="1"/>
  <c r="BR287" i="1"/>
  <c r="BQ287" i="1"/>
  <c r="BP287" i="1"/>
  <c r="BO287" i="1"/>
  <c r="BN287" i="1"/>
  <c r="BL287" i="1"/>
  <c r="BK287" i="1"/>
  <c r="BJ287" i="1"/>
  <c r="BI287" i="1"/>
  <c r="BH287" i="1"/>
  <c r="BG287" i="1"/>
  <c r="BF287" i="1"/>
  <c r="BB287" i="1"/>
  <c r="BA287" i="1"/>
  <c r="AZ287" i="1"/>
  <c r="AX287" i="1"/>
  <c r="AW287" i="1"/>
  <c r="AV287" i="1"/>
  <c r="AU287" i="1"/>
  <c r="AT287" i="1"/>
  <c r="CA286" i="1"/>
  <c r="BZ286" i="1"/>
  <c r="BW286" i="1"/>
  <c r="BU286" i="1"/>
  <c r="BS286" i="1"/>
  <c r="BR286" i="1"/>
  <c r="BQ286" i="1"/>
  <c r="BP286" i="1"/>
  <c r="BO286" i="1"/>
  <c r="BN286" i="1"/>
  <c r="BL286" i="1"/>
  <c r="BK286" i="1"/>
  <c r="BJ286" i="1"/>
  <c r="BI286" i="1"/>
  <c r="BH286" i="1"/>
  <c r="BG286" i="1"/>
  <c r="BF286" i="1"/>
  <c r="BB286" i="1"/>
  <c r="BA286" i="1"/>
  <c r="AZ286" i="1"/>
  <c r="AX286" i="1"/>
  <c r="AW286" i="1"/>
  <c r="AV286" i="1"/>
  <c r="AU286" i="1"/>
  <c r="AT286" i="1"/>
  <c r="CA285" i="1"/>
  <c r="BZ285" i="1"/>
  <c r="BW285" i="1"/>
  <c r="BU285" i="1"/>
  <c r="BS285" i="1"/>
  <c r="BR285" i="1"/>
  <c r="BQ285" i="1"/>
  <c r="BP285" i="1"/>
  <c r="BO285" i="1"/>
  <c r="BN285" i="1"/>
  <c r="BL285" i="1"/>
  <c r="BK285" i="1"/>
  <c r="BJ285" i="1"/>
  <c r="BI285" i="1"/>
  <c r="BH285" i="1"/>
  <c r="BG285" i="1"/>
  <c r="BF285" i="1"/>
  <c r="BB285" i="1"/>
  <c r="BA285" i="1"/>
  <c r="AZ285" i="1"/>
  <c r="AX285" i="1"/>
  <c r="AW285" i="1"/>
  <c r="AV285" i="1"/>
  <c r="AU285" i="1"/>
  <c r="AT285" i="1"/>
  <c r="CA284" i="1"/>
  <c r="BZ284" i="1"/>
  <c r="BW284" i="1"/>
  <c r="BU284" i="1"/>
  <c r="BS284" i="1"/>
  <c r="BR284" i="1"/>
  <c r="BQ284" i="1"/>
  <c r="BP284" i="1"/>
  <c r="BO284" i="1"/>
  <c r="BN284" i="1"/>
  <c r="BL284" i="1"/>
  <c r="BK284" i="1"/>
  <c r="BJ284" i="1"/>
  <c r="BI284" i="1"/>
  <c r="BH284" i="1"/>
  <c r="BG284" i="1"/>
  <c r="BF284" i="1"/>
  <c r="BB284" i="1"/>
  <c r="BA284" i="1"/>
  <c r="AZ284" i="1"/>
  <c r="AX284" i="1"/>
  <c r="AW284" i="1"/>
  <c r="AV284" i="1"/>
  <c r="AU284" i="1"/>
  <c r="AT284" i="1"/>
  <c r="CA283" i="1"/>
  <c r="BZ283" i="1"/>
  <c r="BW283" i="1"/>
  <c r="BU283" i="1"/>
  <c r="BS283" i="1"/>
  <c r="BR283" i="1"/>
  <c r="BQ283" i="1"/>
  <c r="BP283" i="1"/>
  <c r="BO283" i="1"/>
  <c r="BN283" i="1"/>
  <c r="BL283" i="1"/>
  <c r="BK283" i="1"/>
  <c r="BJ283" i="1"/>
  <c r="BI283" i="1"/>
  <c r="BH283" i="1"/>
  <c r="BG283" i="1"/>
  <c r="BF283" i="1"/>
  <c r="BB283" i="1"/>
  <c r="BA283" i="1"/>
  <c r="AZ283" i="1"/>
  <c r="AX283" i="1"/>
  <c r="AW283" i="1"/>
  <c r="AV283" i="1"/>
  <c r="AU283" i="1"/>
  <c r="AT283" i="1"/>
  <c r="CA282" i="1"/>
  <c r="BZ282" i="1"/>
  <c r="BW282" i="1"/>
  <c r="BU282" i="1"/>
  <c r="BS282" i="1"/>
  <c r="BR282" i="1"/>
  <c r="BQ282" i="1"/>
  <c r="BP282" i="1"/>
  <c r="BO282" i="1"/>
  <c r="BN282" i="1"/>
  <c r="BL282" i="1"/>
  <c r="BK282" i="1"/>
  <c r="BJ282" i="1"/>
  <c r="BI282" i="1"/>
  <c r="BH282" i="1"/>
  <c r="BG282" i="1"/>
  <c r="BF282" i="1"/>
  <c r="BB282" i="1"/>
  <c r="BA282" i="1"/>
  <c r="AZ282" i="1"/>
  <c r="AX282" i="1"/>
  <c r="AW282" i="1"/>
  <c r="AV282" i="1"/>
  <c r="AU282" i="1"/>
  <c r="AT282" i="1"/>
  <c r="CA281" i="1"/>
  <c r="BZ281" i="1"/>
  <c r="BW281" i="1"/>
  <c r="BU281" i="1"/>
  <c r="BS281" i="1"/>
  <c r="BR281" i="1"/>
  <c r="BQ281" i="1"/>
  <c r="BP281" i="1"/>
  <c r="BO281" i="1"/>
  <c r="BN281" i="1"/>
  <c r="BL281" i="1"/>
  <c r="BK281" i="1"/>
  <c r="BJ281" i="1"/>
  <c r="BI281" i="1"/>
  <c r="BH281" i="1"/>
  <c r="BG281" i="1"/>
  <c r="BF281" i="1"/>
  <c r="BB281" i="1"/>
  <c r="BA281" i="1"/>
  <c r="AZ281" i="1"/>
  <c r="AX281" i="1"/>
  <c r="AW281" i="1"/>
  <c r="AV281" i="1"/>
  <c r="AU281" i="1"/>
  <c r="AT281" i="1"/>
  <c r="CA280" i="1"/>
  <c r="BZ280" i="1"/>
  <c r="BW280" i="1"/>
  <c r="BU280" i="1"/>
  <c r="BS280" i="1"/>
  <c r="BR280" i="1"/>
  <c r="BQ280" i="1"/>
  <c r="BP280" i="1"/>
  <c r="BO280" i="1"/>
  <c r="BN280" i="1"/>
  <c r="BL280" i="1"/>
  <c r="BK280" i="1"/>
  <c r="BJ280" i="1"/>
  <c r="BI280" i="1"/>
  <c r="BH280" i="1"/>
  <c r="BG280" i="1"/>
  <c r="BF280" i="1"/>
  <c r="BB280" i="1"/>
  <c r="BA280" i="1"/>
  <c r="AZ280" i="1"/>
  <c r="AX280" i="1"/>
  <c r="AW280" i="1"/>
  <c r="AV280" i="1"/>
  <c r="AU280" i="1"/>
  <c r="AT280" i="1"/>
  <c r="CA279" i="1"/>
  <c r="BZ279" i="1"/>
  <c r="BW279" i="1"/>
  <c r="BU279" i="1"/>
  <c r="BS279" i="1"/>
  <c r="BR279" i="1"/>
  <c r="BQ279" i="1"/>
  <c r="BP279" i="1"/>
  <c r="BO279" i="1"/>
  <c r="BN279" i="1"/>
  <c r="BL279" i="1"/>
  <c r="BK279" i="1"/>
  <c r="BJ279" i="1"/>
  <c r="BI279" i="1"/>
  <c r="BH279" i="1"/>
  <c r="BG279" i="1"/>
  <c r="BF279" i="1"/>
  <c r="BB279" i="1"/>
  <c r="BA279" i="1"/>
  <c r="AZ279" i="1"/>
  <c r="AX279" i="1"/>
  <c r="AW279" i="1"/>
  <c r="AV279" i="1"/>
  <c r="AU279" i="1"/>
  <c r="AT279" i="1"/>
  <c r="CA278" i="1"/>
  <c r="BZ278" i="1"/>
  <c r="BW278" i="1"/>
  <c r="BU278" i="1"/>
  <c r="BS278" i="1"/>
  <c r="BR278" i="1"/>
  <c r="BQ278" i="1"/>
  <c r="BP278" i="1"/>
  <c r="BO278" i="1"/>
  <c r="BN278" i="1"/>
  <c r="BL278" i="1"/>
  <c r="BK278" i="1"/>
  <c r="BJ278" i="1"/>
  <c r="BI278" i="1"/>
  <c r="BH278" i="1"/>
  <c r="BG278" i="1"/>
  <c r="BF278" i="1"/>
  <c r="BB278" i="1"/>
  <c r="BA278" i="1"/>
  <c r="AZ278" i="1"/>
  <c r="AX278" i="1"/>
  <c r="AW278" i="1"/>
  <c r="AV278" i="1"/>
  <c r="AU278" i="1"/>
  <c r="AT278" i="1"/>
  <c r="CA277" i="1"/>
  <c r="BZ277" i="1"/>
  <c r="BW277" i="1"/>
  <c r="BU277" i="1"/>
  <c r="BS277" i="1"/>
  <c r="BR277" i="1"/>
  <c r="BQ277" i="1"/>
  <c r="BP277" i="1"/>
  <c r="BO277" i="1"/>
  <c r="BN277" i="1"/>
  <c r="BL277" i="1"/>
  <c r="BK277" i="1"/>
  <c r="BJ277" i="1"/>
  <c r="BI277" i="1"/>
  <c r="BH277" i="1"/>
  <c r="BG277" i="1"/>
  <c r="BF277" i="1"/>
  <c r="BB277" i="1"/>
  <c r="BA277" i="1"/>
  <c r="AZ277" i="1"/>
  <c r="AX277" i="1"/>
  <c r="AW277" i="1"/>
  <c r="AV277" i="1"/>
  <c r="AU277" i="1"/>
  <c r="AT277" i="1"/>
  <c r="CA276" i="1"/>
  <c r="BZ276" i="1"/>
  <c r="BW276" i="1"/>
  <c r="BU276" i="1"/>
  <c r="BS276" i="1"/>
  <c r="BR276" i="1"/>
  <c r="BQ276" i="1"/>
  <c r="BP276" i="1"/>
  <c r="BO276" i="1"/>
  <c r="BN276" i="1"/>
  <c r="BL276" i="1"/>
  <c r="BK276" i="1"/>
  <c r="BJ276" i="1"/>
  <c r="BI276" i="1"/>
  <c r="BH276" i="1"/>
  <c r="BG276" i="1"/>
  <c r="BF276" i="1"/>
  <c r="BB276" i="1"/>
  <c r="BA276" i="1"/>
  <c r="AZ276" i="1"/>
  <c r="AX276" i="1"/>
  <c r="AW276" i="1"/>
  <c r="AV276" i="1"/>
  <c r="AU276" i="1"/>
  <c r="AT276" i="1"/>
  <c r="CA275" i="1"/>
  <c r="BZ275" i="1"/>
  <c r="BW275" i="1"/>
  <c r="BU275" i="1"/>
  <c r="BS275" i="1"/>
  <c r="BR275" i="1"/>
  <c r="BQ275" i="1"/>
  <c r="BP275" i="1"/>
  <c r="BO275" i="1"/>
  <c r="BN275" i="1"/>
  <c r="BL275" i="1"/>
  <c r="BK275" i="1"/>
  <c r="BJ275" i="1"/>
  <c r="BI275" i="1"/>
  <c r="BH275" i="1"/>
  <c r="BG275" i="1"/>
  <c r="BF275" i="1"/>
  <c r="BB275" i="1"/>
  <c r="BA275" i="1"/>
  <c r="AZ275" i="1"/>
  <c r="AX275" i="1"/>
  <c r="AW275" i="1"/>
  <c r="AV275" i="1"/>
  <c r="AU275" i="1"/>
  <c r="AT275" i="1"/>
  <c r="CA274" i="1"/>
  <c r="BZ274" i="1"/>
  <c r="BW274" i="1"/>
  <c r="BU274" i="1"/>
  <c r="BS274" i="1"/>
  <c r="BR274" i="1"/>
  <c r="BQ274" i="1"/>
  <c r="BP274" i="1"/>
  <c r="BO274" i="1"/>
  <c r="BN274" i="1"/>
  <c r="BL274" i="1"/>
  <c r="BK274" i="1"/>
  <c r="BJ274" i="1"/>
  <c r="BI274" i="1"/>
  <c r="BH274" i="1"/>
  <c r="BG274" i="1"/>
  <c r="BF274" i="1"/>
  <c r="BB274" i="1"/>
  <c r="BA274" i="1"/>
  <c r="AZ274" i="1"/>
  <c r="AX274" i="1"/>
  <c r="AW274" i="1"/>
  <c r="AV274" i="1"/>
  <c r="AU274" i="1"/>
  <c r="AT274" i="1"/>
  <c r="CA273" i="1"/>
  <c r="BZ273" i="1"/>
  <c r="BW273" i="1"/>
  <c r="BU273" i="1"/>
  <c r="BS273" i="1"/>
  <c r="BR273" i="1"/>
  <c r="BQ273" i="1"/>
  <c r="BP273" i="1"/>
  <c r="BO273" i="1"/>
  <c r="BN273" i="1"/>
  <c r="BL273" i="1"/>
  <c r="BK273" i="1"/>
  <c r="BJ273" i="1"/>
  <c r="BI273" i="1"/>
  <c r="BH273" i="1"/>
  <c r="BG273" i="1"/>
  <c r="BF273" i="1"/>
  <c r="BB273" i="1"/>
  <c r="BA273" i="1"/>
  <c r="AZ273" i="1"/>
  <c r="AX273" i="1"/>
  <c r="AW273" i="1"/>
  <c r="AV273" i="1"/>
  <c r="AU273" i="1"/>
  <c r="AT273" i="1"/>
  <c r="CA272" i="1"/>
  <c r="BZ272" i="1"/>
  <c r="BW272" i="1"/>
  <c r="BU272" i="1"/>
  <c r="BS272" i="1"/>
  <c r="BR272" i="1"/>
  <c r="BQ272" i="1"/>
  <c r="BP272" i="1"/>
  <c r="BO272" i="1"/>
  <c r="BN272" i="1"/>
  <c r="BL272" i="1"/>
  <c r="BK272" i="1"/>
  <c r="BJ272" i="1"/>
  <c r="BI272" i="1"/>
  <c r="BH272" i="1"/>
  <c r="BG272" i="1"/>
  <c r="BF272" i="1"/>
  <c r="BB272" i="1"/>
  <c r="BA272" i="1"/>
  <c r="AZ272" i="1"/>
  <c r="AX272" i="1"/>
  <c r="AW272" i="1"/>
  <c r="AV272" i="1"/>
  <c r="AU272" i="1"/>
  <c r="AT272" i="1"/>
  <c r="CA271" i="1"/>
  <c r="BZ271" i="1"/>
  <c r="BW271" i="1"/>
  <c r="BU271" i="1"/>
  <c r="BS271" i="1"/>
  <c r="BR271" i="1"/>
  <c r="BQ271" i="1"/>
  <c r="BP271" i="1"/>
  <c r="BO271" i="1"/>
  <c r="BN271" i="1"/>
  <c r="BL271" i="1"/>
  <c r="BK271" i="1"/>
  <c r="BJ271" i="1"/>
  <c r="BI271" i="1"/>
  <c r="BH271" i="1"/>
  <c r="BG271" i="1"/>
  <c r="BF271" i="1"/>
  <c r="BB271" i="1"/>
  <c r="BA271" i="1"/>
  <c r="AZ271" i="1"/>
  <c r="AX271" i="1"/>
  <c r="AW271" i="1"/>
  <c r="AV271" i="1"/>
  <c r="AU271" i="1"/>
  <c r="AT271" i="1"/>
  <c r="CA270" i="1"/>
  <c r="BZ270" i="1"/>
  <c r="BW270" i="1"/>
  <c r="BU270" i="1"/>
  <c r="BS270" i="1"/>
  <c r="BR270" i="1"/>
  <c r="BQ270" i="1"/>
  <c r="BP270" i="1"/>
  <c r="BO270" i="1"/>
  <c r="BN270" i="1"/>
  <c r="BL270" i="1"/>
  <c r="BK270" i="1"/>
  <c r="BJ270" i="1"/>
  <c r="BI270" i="1"/>
  <c r="BH270" i="1"/>
  <c r="BG270" i="1"/>
  <c r="BF270" i="1"/>
  <c r="BB270" i="1"/>
  <c r="BA270" i="1"/>
  <c r="AZ270" i="1"/>
  <c r="AX270" i="1"/>
  <c r="AW270" i="1"/>
  <c r="AV270" i="1"/>
  <c r="AU270" i="1"/>
  <c r="AT270" i="1"/>
  <c r="CA269" i="1"/>
  <c r="BZ269" i="1"/>
  <c r="BW269" i="1"/>
  <c r="BU269" i="1"/>
  <c r="BS269" i="1"/>
  <c r="BR269" i="1"/>
  <c r="BQ269" i="1"/>
  <c r="BP269" i="1"/>
  <c r="BO269" i="1"/>
  <c r="BN269" i="1"/>
  <c r="BL269" i="1"/>
  <c r="BK269" i="1"/>
  <c r="BJ269" i="1"/>
  <c r="BI269" i="1"/>
  <c r="BH269" i="1"/>
  <c r="BG269" i="1"/>
  <c r="BF269" i="1"/>
  <c r="BB269" i="1"/>
  <c r="BA269" i="1"/>
  <c r="AZ269" i="1"/>
  <c r="AX269" i="1"/>
  <c r="AW269" i="1"/>
  <c r="AV269" i="1"/>
  <c r="AU269" i="1"/>
  <c r="AT269" i="1"/>
  <c r="CA268" i="1"/>
  <c r="BZ268" i="1"/>
  <c r="BW268" i="1"/>
  <c r="BU268" i="1"/>
  <c r="BS268" i="1"/>
  <c r="BR268" i="1"/>
  <c r="BQ268" i="1"/>
  <c r="BP268" i="1"/>
  <c r="BO268" i="1"/>
  <c r="BN268" i="1"/>
  <c r="BL268" i="1"/>
  <c r="BK268" i="1"/>
  <c r="BJ268" i="1"/>
  <c r="BI268" i="1"/>
  <c r="BH268" i="1"/>
  <c r="BG268" i="1"/>
  <c r="BF268" i="1"/>
  <c r="BB268" i="1"/>
  <c r="BA268" i="1"/>
  <c r="AZ268" i="1"/>
  <c r="AX268" i="1"/>
  <c r="AW268" i="1"/>
  <c r="AV268" i="1"/>
  <c r="AU268" i="1"/>
  <c r="AT268" i="1"/>
  <c r="CA267" i="1"/>
  <c r="BZ267" i="1"/>
  <c r="BW267" i="1"/>
  <c r="BU267" i="1"/>
  <c r="BS267" i="1"/>
  <c r="BR267" i="1"/>
  <c r="BQ267" i="1"/>
  <c r="BP267" i="1"/>
  <c r="BO267" i="1"/>
  <c r="BN267" i="1"/>
  <c r="BL267" i="1"/>
  <c r="BK267" i="1"/>
  <c r="BJ267" i="1"/>
  <c r="BI267" i="1"/>
  <c r="BH267" i="1"/>
  <c r="BG267" i="1"/>
  <c r="BF267" i="1"/>
  <c r="BB267" i="1"/>
  <c r="BA267" i="1"/>
  <c r="AZ267" i="1"/>
  <c r="AX267" i="1"/>
  <c r="AW267" i="1"/>
  <c r="AV267" i="1"/>
  <c r="AU267" i="1"/>
  <c r="AT267" i="1"/>
  <c r="CA266" i="1"/>
  <c r="BZ266" i="1"/>
  <c r="BW266" i="1"/>
  <c r="BU266" i="1"/>
  <c r="BS266" i="1"/>
  <c r="BR266" i="1"/>
  <c r="BQ266" i="1"/>
  <c r="BP266" i="1"/>
  <c r="BO266" i="1"/>
  <c r="BN266" i="1"/>
  <c r="BL266" i="1"/>
  <c r="BK266" i="1"/>
  <c r="BJ266" i="1"/>
  <c r="BI266" i="1"/>
  <c r="BH266" i="1"/>
  <c r="BG266" i="1"/>
  <c r="BF266" i="1"/>
  <c r="BB266" i="1"/>
  <c r="BA266" i="1"/>
  <c r="AZ266" i="1"/>
  <c r="AX266" i="1"/>
  <c r="AW266" i="1"/>
  <c r="AV266" i="1"/>
  <c r="AU266" i="1"/>
  <c r="AT266" i="1"/>
  <c r="CA265" i="1"/>
  <c r="BZ265" i="1"/>
  <c r="BW265" i="1"/>
  <c r="BU265" i="1"/>
  <c r="BS265" i="1"/>
  <c r="BR265" i="1"/>
  <c r="BQ265" i="1"/>
  <c r="BP265" i="1"/>
  <c r="BO265" i="1"/>
  <c r="BN265" i="1"/>
  <c r="BL265" i="1"/>
  <c r="BK265" i="1"/>
  <c r="BJ265" i="1"/>
  <c r="BI265" i="1"/>
  <c r="BH265" i="1"/>
  <c r="BG265" i="1"/>
  <c r="BF265" i="1"/>
  <c r="BB265" i="1"/>
  <c r="BA265" i="1"/>
  <c r="AZ265" i="1"/>
  <c r="AX265" i="1"/>
  <c r="AW265" i="1"/>
  <c r="AV265" i="1"/>
  <c r="AU265" i="1"/>
  <c r="AT265" i="1"/>
  <c r="CA264" i="1"/>
  <c r="BZ264" i="1"/>
  <c r="BW264" i="1"/>
  <c r="BU264" i="1"/>
  <c r="BS264" i="1"/>
  <c r="BR264" i="1"/>
  <c r="BQ264" i="1"/>
  <c r="BP264" i="1"/>
  <c r="BO264" i="1"/>
  <c r="BN264" i="1"/>
  <c r="BL264" i="1"/>
  <c r="BK264" i="1"/>
  <c r="BJ264" i="1"/>
  <c r="BI264" i="1"/>
  <c r="BH264" i="1"/>
  <c r="BG264" i="1"/>
  <c r="BF264" i="1"/>
  <c r="BB264" i="1"/>
  <c r="BA264" i="1"/>
  <c r="AZ264" i="1"/>
  <c r="AX264" i="1"/>
  <c r="AW264" i="1"/>
  <c r="AV264" i="1"/>
  <c r="AU264" i="1"/>
  <c r="AT264" i="1"/>
  <c r="CA263" i="1"/>
  <c r="BZ263" i="1"/>
  <c r="BW263" i="1"/>
  <c r="BU263" i="1"/>
  <c r="BS263" i="1"/>
  <c r="BR263" i="1"/>
  <c r="BQ263" i="1"/>
  <c r="BP263" i="1"/>
  <c r="BO263" i="1"/>
  <c r="BN263" i="1"/>
  <c r="BL263" i="1"/>
  <c r="BK263" i="1"/>
  <c r="BJ263" i="1"/>
  <c r="BI263" i="1"/>
  <c r="BH263" i="1"/>
  <c r="BG263" i="1"/>
  <c r="BF263" i="1"/>
  <c r="BB263" i="1"/>
  <c r="BA263" i="1"/>
  <c r="AZ263" i="1"/>
  <c r="AX263" i="1"/>
  <c r="AW263" i="1"/>
  <c r="AV263" i="1"/>
  <c r="AU263" i="1"/>
  <c r="AT263" i="1"/>
  <c r="CA262" i="1"/>
  <c r="BZ262" i="1"/>
  <c r="BW262" i="1"/>
  <c r="BU262" i="1"/>
  <c r="BS262" i="1"/>
  <c r="BR262" i="1"/>
  <c r="BQ262" i="1"/>
  <c r="BP262" i="1"/>
  <c r="BO262" i="1"/>
  <c r="BN262" i="1"/>
  <c r="BL262" i="1"/>
  <c r="BK262" i="1"/>
  <c r="BJ262" i="1"/>
  <c r="BI262" i="1"/>
  <c r="BH262" i="1"/>
  <c r="BG262" i="1"/>
  <c r="BF262" i="1"/>
  <c r="BB262" i="1"/>
  <c r="BA262" i="1"/>
  <c r="AZ262" i="1"/>
  <c r="AX262" i="1"/>
  <c r="AW262" i="1"/>
  <c r="AV262" i="1"/>
  <c r="AU262" i="1"/>
  <c r="AT262" i="1"/>
  <c r="CA261" i="1"/>
  <c r="BZ261" i="1"/>
  <c r="BW261" i="1"/>
  <c r="BU261" i="1"/>
  <c r="BS261" i="1"/>
  <c r="BR261" i="1"/>
  <c r="BQ261" i="1"/>
  <c r="BP261" i="1"/>
  <c r="BO261" i="1"/>
  <c r="BN261" i="1"/>
  <c r="BL261" i="1"/>
  <c r="BK261" i="1"/>
  <c r="BJ261" i="1"/>
  <c r="BI261" i="1"/>
  <c r="BH261" i="1"/>
  <c r="BG261" i="1"/>
  <c r="BF261" i="1"/>
  <c r="BB261" i="1"/>
  <c r="BA261" i="1"/>
  <c r="AZ261" i="1"/>
  <c r="AX261" i="1"/>
  <c r="AW261" i="1"/>
  <c r="AV261" i="1"/>
  <c r="AU261" i="1"/>
  <c r="AT261" i="1"/>
  <c r="CA260" i="1"/>
  <c r="BZ260" i="1"/>
  <c r="BW260" i="1"/>
  <c r="BU260" i="1"/>
  <c r="BS260" i="1"/>
  <c r="BR260" i="1"/>
  <c r="BQ260" i="1"/>
  <c r="BP260" i="1"/>
  <c r="BO260" i="1"/>
  <c r="BN260" i="1"/>
  <c r="BL260" i="1"/>
  <c r="BK260" i="1"/>
  <c r="BJ260" i="1"/>
  <c r="BI260" i="1"/>
  <c r="BH260" i="1"/>
  <c r="BG260" i="1"/>
  <c r="BF260" i="1"/>
  <c r="BB260" i="1"/>
  <c r="BA260" i="1"/>
  <c r="AZ260" i="1"/>
  <c r="AX260" i="1"/>
  <c r="AW260" i="1"/>
  <c r="AV260" i="1"/>
  <c r="AU260" i="1"/>
  <c r="AT260" i="1"/>
  <c r="CA259" i="1"/>
  <c r="BZ259" i="1"/>
  <c r="BW259" i="1"/>
  <c r="BU259" i="1"/>
  <c r="BS259" i="1"/>
  <c r="BR259" i="1"/>
  <c r="BQ259" i="1"/>
  <c r="BP259" i="1"/>
  <c r="BO259" i="1"/>
  <c r="BN259" i="1"/>
  <c r="BL259" i="1"/>
  <c r="BK259" i="1"/>
  <c r="BJ259" i="1"/>
  <c r="BI259" i="1"/>
  <c r="BH259" i="1"/>
  <c r="BG259" i="1"/>
  <c r="BF259" i="1"/>
  <c r="BB259" i="1"/>
  <c r="BA259" i="1"/>
  <c r="AZ259" i="1"/>
  <c r="AX259" i="1"/>
  <c r="AW259" i="1"/>
  <c r="AV259" i="1"/>
  <c r="AU259" i="1"/>
  <c r="AT259" i="1"/>
  <c r="CA258" i="1"/>
  <c r="BZ258" i="1"/>
  <c r="BW258" i="1"/>
  <c r="BU258" i="1"/>
  <c r="BS258" i="1"/>
  <c r="BR258" i="1"/>
  <c r="BQ258" i="1"/>
  <c r="BP258" i="1"/>
  <c r="BO258" i="1"/>
  <c r="BN258" i="1"/>
  <c r="BL258" i="1"/>
  <c r="BK258" i="1"/>
  <c r="BJ258" i="1"/>
  <c r="BI258" i="1"/>
  <c r="BH258" i="1"/>
  <c r="BG258" i="1"/>
  <c r="BF258" i="1"/>
  <c r="BB258" i="1"/>
  <c r="BA258" i="1"/>
  <c r="AZ258" i="1"/>
  <c r="AX258" i="1"/>
  <c r="AW258" i="1"/>
  <c r="AV258" i="1"/>
  <c r="AU258" i="1"/>
  <c r="AT258" i="1"/>
  <c r="CA257" i="1"/>
  <c r="BZ257" i="1"/>
  <c r="BW257" i="1"/>
  <c r="BU257" i="1"/>
  <c r="BS257" i="1"/>
  <c r="BR257" i="1"/>
  <c r="BQ257" i="1"/>
  <c r="BP257" i="1"/>
  <c r="BO257" i="1"/>
  <c r="BN257" i="1"/>
  <c r="BL257" i="1"/>
  <c r="BK257" i="1"/>
  <c r="BJ257" i="1"/>
  <c r="BI257" i="1"/>
  <c r="BH257" i="1"/>
  <c r="BG257" i="1"/>
  <c r="BF257" i="1"/>
  <c r="BB257" i="1"/>
  <c r="BA257" i="1"/>
  <c r="AZ257" i="1"/>
  <c r="AX257" i="1"/>
  <c r="AW257" i="1"/>
  <c r="AV257" i="1"/>
  <c r="AU257" i="1"/>
  <c r="AT257" i="1"/>
  <c r="CA256" i="1"/>
  <c r="BZ256" i="1"/>
  <c r="BW256" i="1"/>
  <c r="BU256" i="1"/>
  <c r="BS256" i="1"/>
  <c r="BR256" i="1"/>
  <c r="BQ256" i="1"/>
  <c r="BP256" i="1"/>
  <c r="BO256" i="1"/>
  <c r="BN256" i="1"/>
  <c r="BL256" i="1"/>
  <c r="BK256" i="1"/>
  <c r="BJ256" i="1"/>
  <c r="BI256" i="1"/>
  <c r="BH256" i="1"/>
  <c r="BG256" i="1"/>
  <c r="BF256" i="1"/>
  <c r="BB256" i="1"/>
  <c r="BA256" i="1"/>
  <c r="AZ256" i="1"/>
  <c r="AX256" i="1"/>
  <c r="AW256" i="1"/>
  <c r="AV256" i="1"/>
  <c r="AU256" i="1"/>
  <c r="AT256" i="1"/>
  <c r="CA255" i="1"/>
  <c r="BZ255" i="1"/>
  <c r="BW255" i="1"/>
  <c r="BU255" i="1"/>
  <c r="BS255" i="1"/>
  <c r="BR255" i="1"/>
  <c r="BQ255" i="1"/>
  <c r="BP255" i="1"/>
  <c r="BO255" i="1"/>
  <c r="BN255" i="1"/>
  <c r="BL255" i="1"/>
  <c r="BK255" i="1"/>
  <c r="BJ255" i="1"/>
  <c r="BI255" i="1"/>
  <c r="BH255" i="1"/>
  <c r="BG255" i="1"/>
  <c r="BF255" i="1"/>
  <c r="BB255" i="1"/>
  <c r="BA255" i="1"/>
  <c r="AZ255" i="1"/>
  <c r="AX255" i="1"/>
  <c r="AW255" i="1"/>
  <c r="AV255" i="1"/>
  <c r="AU255" i="1"/>
  <c r="AT255" i="1"/>
  <c r="CA254" i="1"/>
  <c r="BZ254" i="1"/>
  <c r="BW254" i="1"/>
  <c r="BU254" i="1"/>
  <c r="BS254" i="1"/>
  <c r="BR254" i="1"/>
  <c r="BQ254" i="1"/>
  <c r="BP254" i="1"/>
  <c r="BO254" i="1"/>
  <c r="BN254" i="1"/>
  <c r="BL254" i="1"/>
  <c r="BK254" i="1"/>
  <c r="BJ254" i="1"/>
  <c r="BI254" i="1"/>
  <c r="BH254" i="1"/>
  <c r="BG254" i="1"/>
  <c r="BF254" i="1"/>
  <c r="BB254" i="1"/>
  <c r="BA254" i="1"/>
  <c r="AZ254" i="1"/>
  <c r="AX254" i="1"/>
  <c r="AW254" i="1"/>
  <c r="AV254" i="1"/>
  <c r="AU254" i="1"/>
  <c r="AT254" i="1"/>
  <c r="CA253" i="1"/>
  <c r="BZ253" i="1"/>
  <c r="BW253" i="1"/>
  <c r="BU253" i="1"/>
  <c r="BS253" i="1"/>
  <c r="BR253" i="1"/>
  <c r="BQ253" i="1"/>
  <c r="BP253" i="1"/>
  <c r="BO253" i="1"/>
  <c r="BN253" i="1"/>
  <c r="BL253" i="1"/>
  <c r="BK253" i="1"/>
  <c r="BJ253" i="1"/>
  <c r="BI253" i="1"/>
  <c r="BH253" i="1"/>
  <c r="BG253" i="1"/>
  <c r="BF253" i="1"/>
  <c r="BB253" i="1"/>
  <c r="BA253" i="1"/>
  <c r="AZ253" i="1"/>
  <c r="AX253" i="1"/>
  <c r="AW253" i="1"/>
  <c r="AV253" i="1"/>
  <c r="AU253" i="1"/>
  <c r="AT253" i="1"/>
  <c r="CA252" i="1"/>
  <c r="BZ252" i="1"/>
  <c r="BW252" i="1"/>
  <c r="BU252" i="1"/>
  <c r="BS252" i="1"/>
  <c r="BR252" i="1"/>
  <c r="BQ252" i="1"/>
  <c r="BP252" i="1"/>
  <c r="BO252" i="1"/>
  <c r="BN252" i="1"/>
  <c r="BL252" i="1"/>
  <c r="BK252" i="1"/>
  <c r="BJ252" i="1"/>
  <c r="BI252" i="1"/>
  <c r="BH252" i="1"/>
  <c r="BG252" i="1"/>
  <c r="BF252" i="1"/>
  <c r="BB252" i="1"/>
  <c r="BA252" i="1"/>
  <c r="AZ252" i="1"/>
  <c r="AX252" i="1"/>
  <c r="AW252" i="1"/>
  <c r="AV252" i="1"/>
  <c r="AU252" i="1"/>
  <c r="AT252" i="1"/>
  <c r="CA251" i="1"/>
  <c r="BZ251" i="1"/>
  <c r="BW251" i="1"/>
  <c r="BU251" i="1"/>
  <c r="BS251" i="1"/>
  <c r="BR251" i="1"/>
  <c r="BQ251" i="1"/>
  <c r="BP251" i="1"/>
  <c r="BO251" i="1"/>
  <c r="BN251" i="1"/>
  <c r="BL251" i="1"/>
  <c r="BK251" i="1"/>
  <c r="BJ251" i="1"/>
  <c r="BI251" i="1"/>
  <c r="BH251" i="1"/>
  <c r="BG251" i="1"/>
  <c r="BF251" i="1"/>
  <c r="BB251" i="1"/>
  <c r="BA251" i="1"/>
  <c r="AZ251" i="1"/>
  <c r="AX251" i="1"/>
  <c r="AW251" i="1"/>
  <c r="AV251" i="1"/>
  <c r="AU251" i="1"/>
  <c r="AT251" i="1"/>
  <c r="CA250" i="1"/>
  <c r="BZ250" i="1"/>
  <c r="BW250" i="1"/>
  <c r="BU250" i="1"/>
  <c r="BS250" i="1"/>
  <c r="BR250" i="1"/>
  <c r="BQ250" i="1"/>
  <c r="BP250" i="1"/>
  <c r="BO250" i="1"/>
  <c r="BN250" i="1"/>
  <c r="BL250" i="1"/>
  <c r="BK250" i="1"/>
  <c r="BJ250" i="1"/>
  <c r="BI250" i="1"/>
  <c r="BH250" i="1"/>
  <c r="BG250" i="1"/>
  <c r="BF250" i="1"/>
  <c r="BB250" i="1"/>
  <c r="BA250" i="1"/>
  <c r="AZ250" i="1"/>
  <c r="AX250" i="1"/>
  <c r="AW250" i="1"/>
  <c r="AV250" i="1"/>
  <c r="AU250" i="1"/>
  <c r="AT250" i="1"/>
  <c r="CA249" i="1"/>
  <c r="BZ249" i="1"/>
  <c r="BW249" i="1"/>
  <c r="BU249" i="1"/>
  <c r="BS249" i="1"/>
  <c r="BR249" i="1"/>
  <c r="BQ249" i="1"/>
  <c r="BP249" i="1"/>
  <c r="BO249" i="1"/>
  <c r="BN249" i="1"/>
  <c r="BL249" i="1"/>
  <c r="BK249" i="1"/>
  <c r="BJ249" i="1"/>
  <c r="BI249" i="1"/>
  <c r="BH249" i="1"/>
  <c r="BG249" i="1"/>
  <c r="BF249" i="1"/>
  <c r="BB249" i="1"/>
  <c r="BA249" i="1"/>
  <c r="AZ249" i="1"/>
  <c r="AX249" i="1"/>
  <c r="AW249" i="1"/>
  <c r="AV249" i="1"/>
  <c r="AU249" i="1"/>
  <c r="AT249" i="1"/>
  <c r="CA248" i="1"/>
  <c r="BZ248" i="1"/>
  <c r="BW248" i="1"/>
  <c r="BU248" i="1"/>
  <c r="BS248" i="1"/>
  <c r="BR248" i="1"/>
  <c r="BQ248" i="1"/>
  <c r="BP248" i="1"/>
  <c r="BO248" i="1"/>
  <c r="BN248" i="1"/>
  <c r="BL248" i="1"/>
  <c r="BK248" i="1"/>
  <c r="BJ248" i="1"/>
  <c r="BI248" i="1"/>
  <c r="BH248" i="1"/>
  <c r="BG248" i="1"/>
  <c r="BF248" i="1"/>
  <c r="BB248" i="1"/>
  <c r="BA248" i="1"/>
  <c r="AZ248" i="1"/>
  <c r="AX248" i="1"/>
  <c r="AW248" i="1"/>
  <c r="AV248" i="1"/>
  <c r="AU248" i="1"/>
  <c r="AT248" i="1"/>
  <c r="CA247" i="1"/>
  <c r="BZ247" i="1"/>
  <c r="BW247" i="1"/>
  <c r="BU247" i="1"/>
  <c r="BS247" i="1"/>
  <c r="BR247" i="1"/>
  <c r="BQ247" i="1"/>
  <c r="BP247" i="1"/>
  <c r="BO247" i="1"/>
  <c r="BN247" i="1"/>
  <c r="BL247" i="1"/>
  <c r="BK247" i="1"/>
  <c r="BJ247" i="1"/>
  <c r="BI247" i="1"/>
  <c r="BH247" i="1"/>
  <c r="BG247" i="1"/>
  <c r="BF247" i="1"/>
  <c r="BB247" i="1"/>
  <c r="BA247" i="1"/>
  <c r="AZ247" i="1"/>
  <c r="AX247" i="1"/>
  <c r="AW247" i="1"/>
  <c r="AV247" i="1"/>
  <c r="AU247" i="1"/>
  <c r="AT247" i="1"/>
  <c r="CA246" i="1"/>
  <c r="BZ246" i="1"/>
  <c r="BW246" i="1"/>
  <c r="BU246" i="1"/>
  <c r="BS246" i="1"/>
  <c r="BR246" i="1"/>
  <c r="BQ246" i="1"/>
  <c r="BP246" i="1"/>
  <c r="BO246" i="1"/>
  <c r="BN246" i="1"/>
  <c r="BL246" i="1"/>
  <c r="BK246" i="1"/>
  <c r="BJ246" i="1"/>
  <c r="BI246" i="1"/>
  <c r="BH246" i="1"/>
  <c r="BG246" i="1"/>
  <c r="BF246" i="1"/>
  <c r="BB246" i="1"/>
  <c r="BA246" i="1"/>
  <c r="AZ246" i="1"/>
  <c r="AX246" i="1"/>
  <c r="AW246" i="1"/>
  <c r="AV246" i="1"/>
  <c r="AU246" i="1"/>
  <c r="AT246" i="1"/>
  <c r="CA245" i="1"/>
  <c r="BZ245" i="1"/>
  <c r="BW245" i="1"/>
  <c r="BU245" i="1"/>
  <c r="BS245" i="1"/>
  <c r="BR245" i="1"/>
  <c r="BQ245" i="1"/>
  <c r="BP245" i="1"/>
  <c r="BO245" i="1"/>
  <c r="BN245" i="1"/>
  <c r="BL245" i="1"/>
  <c r="BK245" i="1"/>
  <c r="BJ245" i="1"/>
  <c r="BI245" i="1"/>
  <c r="BH245" i="1"/>
  <c r="BG245" i="1"/>
  <c r="BF245" i="1"/>
  <c r="BB245" i="1"/>
  <c r="BA245" i="1"/>
  <c r="AZ245" i="1"/>
  <c r="AX245" i="1"/>
  <c r="AW245" i="1"/>
  <c r="AV245" i="1"/>
  <c r="AU245" i="1"/>
  <c r="AT245" i="1"/>
  <c r="CA244" i="1"/>
  <c r="BZ244" i="1"/>
  <c r="BW244" i="1"/>
  <c r="BU244" i="1"/>
  <c r="BS244" i="1"/>
  <c r="BR244" i="1"/>
  <c r="BQ244" i="1"/>
  <c r="BP244" i="1"/>
  <c r="BO244" i="1"/>
  <c r="BN244" i="1"/>
  <c r="BL244" i="1"/>
  <c r="BK244" i="1"/>
  <c r="BJ244" i="1"/>
  <c r="BI244" i="1"/>
  <c r="BH244" i="1"/>
  <c r="BG244" i="1"/>
  <c r="BF244" i="1"/>
  <c r="BB244" i="1"/>
  <c r="BA244" i="1"/>
  <c r="AZ244" i="1"/>
  <c r="AX244" i="1"/>
  <c r="AW244" i="1"/>
  <c r="AV244" i="1"/>
  <c r="AU244" i="1"/>
  <c r="AT244" i="1"/>
  <c r="CA243" i="1"/>
  <c r="BZ243" i="1"/>
  <c r="BW243" i="1"/>
  <c r="BU243" i="1"/>
  <c r="BS243" i="1"/>
  <c r="BR243" i="1"/>
  <c r="BQ243" i="1"/>
  <c r="BP243" i="1"/>
  <c r="BO243" i="1"/>
  <c r="BN243" i="1"/>
  <c r="BL243" i="1"/>
  <c r="BK243" i="1"/>
  <c r="BJ243" i="1"/>
  <c r="BI243" i="1"/>
  <c r="BH243" i="1"/>
  <c r="BG243" i="1"/>
  <c r="BF243" i="1"/>
  <c r="BB243" i="1"/>
  <c r="BA243" i="1"/>
  <c r="AZ243" i="1"/>
  <c r="AX243" i="1"/>
  <c r="AW243" i="1"/>
  <c r="AV243" i="1"/>
  <c r="AU243" i="1"/>
  <c r="AT243" i="1"/>
  <c r="CA242" i="1"/>
  <c r="BZ242" i="1"/>
  <c r="BW242" i="1"/>
  <c r="BU242" i="1"/>
  <c r="BS242" i="1"/>
  <c r="BR242" i="1"/>
  <c r="BQ242" i="1"/>
  <c r="BP242" i="1"/>
  <c r="BO242" i="1"/>
  <c r="BN242" i="1"/>
  <c r="BL242" i="1"/>
  <c r="BK242" i="1"/>
  <c r="BJ242" i="1"/>
  <c r="BI242" i="1"/>
  <c r="BH242" i="1"/>
  <c r="BG242" i="1"/>
  <c r="BF242" i="1"/>
  <c r="BB242" i="1"/>
  <c r="BA242" i="1"/>
  <c r="AZ242" i="1"/>
  <c r="AX242" i="1"/>
  <c r="AW242" i="1"/>
  <c r="AV242" i="1"/>
  <c r="AU242" i="1"/>
  <c r="AT242" i="1"/>
  <c r="CA241" i="1"/>
  <c r="BZ241" i="1"/>
  <c r="BW241" i="1"/>
  <c r="BU241" i="1"/>
  <c r="BS241" i="1"/>
  <c r="BR241" i="1"/>
  <c r="BQ241" i="1"/>
  <c r="BP241" i="1"/>
  <c r="BO241" i="1"/>
  <c r="BN241" i="1"/>
  <c r="BL241" i="1"/>
  <c r="BK241" i="1"/>
  <c r="BJ241" i="1"/>
  <c r="BI241" i="1"/>
  <c r="BH241" i="1"/>
  <c r="BG241" i="1"/>
  <c r="BF241" i="1"/>
  <c r="BB241" i="1"/>
  <c r="BA241" i="1"/>
  <c r="AZ241" i="1"/>
  <c r="AX241" i="1"/>
  <c r="AW241" i="1"/>
  <c r="AV241" i="1"/>
  <c r="AU241" i="1"/>
  <c r="AT241" i="1"/>
  <c r="CA240" i="1"/>
  <c r="BZ240" i="1"/>
  <c r="BW240" i="1"/>
  <c r="BU240" i="1"/>
  <c r="BS240" i="1"/>
  <c r="BR240" i="1"/>
  <c r="BQ240" i="1"/>
  <c r="BP240" i="1"/>
  <c r="BO240" i="1"/>
  <c r="BN240" i="1"/>
  <c r="BL240" i="1"/>
  <c r="BK240" i="1"/>
  <c r="BJ240" i="1"/>
  <c r="BI240" i="1"/>
  <c r="BH240" i="1"/>
  <c r="BG240" i="1"/>
  <c r="BF240" i="1"/>
  <c r="BB240" i="1"/>
  <c r="BA240" i="1"/>
  <c r="AZ240" i="1"/>
  <c r="AX240" i="1"/>
  <c r="AW240" i="1"/>
  <c r="AV240" i="1"/>
  <c r="AU240" i="1"/>
  <c r="AT240" i="1"/>
  <c r="CA239" i="1"/>
  <c r="BZ239" i="1"/>
  <c r="BW239" i="1"/>
  <c r="BU239" i="1"/>
  <c r="BS239" i="1"/>
  <c r="BR239" i="1"/>
  <c r="BQ239" i="1"/>
  <c r="BP239" i="1"/>
  <c r="BO239" i="1"/>
  <c r="BN239" i="1"/>
  <c r="BL239" i="1"/>
  <c r="BK239" i="1"/>
  <c r="BJ239" i="1"/>
  <c r="BI239" i="1"/>
  <c r="BH239" i="1"/>
  <c r="BG239" i="1"/>
  <c r="BF239" i="1"/>
  <c r="BB239" i="1"/>
  <c r="BA239" i="1"/>
  <c r="AZ239" i="1"/>
  <c r="AX239" i="1"/>
  <c r="AW239" i="1"/>
  <c r="AV239" i="1"/>
  <c r="AU239" i="1"/>
  <c r="AT239" i="1"/>
  <c r="CA238" i="1"/>
  <c r="BZ238" i="1"/>
  <c r="BW238" i="1"/>
  <c r="BU238" i="1"/>
  <c r="BS238" i="1"/>
  <c r="BR238" i="1"/>
  <c r="BQ238" i="1"/>
  <c r="BP238" i="1"/>
  <c r="BO238" i="1"/>
  <c r="BN238" i="1"/>
  <c r="BL238" i="1"/>
  <c r="BK238" i="1"/>
  <c r="BJ238" i="1"/>
  <c r="BI238" i="1"/>
  <c r="BH238" i="1"/>
  <c r="BG238" i="1"/>
  <c r="BF238" i="1"/>
  <c r="BB238" i="1"/>
  <c r="BA238" i="1"/>
  <c r="AZ238" i="1"/>
  <c r="AX238" i="1"/>
  <c r="AW238" i="1"/>
  <c r="AV238" i="1"/>
  <c r="AU238" i="1"/>
  <c r="AT238" i="1"/>
  <c r="CA237" i="1"/>
  <c r="BZ237" i="1"/>
  <c r="BW237" i="1"/>
  <c r="BU237" i="1"/>
  <c r="BS237" i="1"/>
  <c r="BR237" i="1"/>
  <c r="BQ237" i="1"/>
  <c r="BP237" i="1"/>
  <c r="BO237" i="1"/>
  <c r="BN237" i="1"/>
  <c r="BL237" i="1"/>
  <c r="BK237" i="1"/>
  <c r="BJ237" i="1"/>
  <c r="BI237" i="1"/>
  <c r="BH237" i="1"/>
  <c r="BG237" i="1"/>
  <c r="BF237" i="1"/>
  <c r="BB237" i="1"/>
  <c r="BA237" i="1"/>
  <c r="AZ237" i="1"/>
  <c r="AX237" i="1"/>
  <c r="AW237" i="1"/>
  <c r="AV237" i="1"/>
  <c r="AU237" i="1"/>
  <c r="AT237" i="1"/>
  <c r="CA236" i="1"/>
  <c r="BZ236" i="1"/>
  <c r="BW236" i="1"/>
  <c r="BU236" i="1"/>
  <c r="BS236" i="1"/>
  <c r="BR236" i="1"/>
  <c r="BQ236" i="1"/>
  <c r="BP236" i="1"/>
  <c r="BO236" i="1"/>
  <c r="BN236" i="1"/>
  <c r="BL236" i="1"/>
  <c r="BK236" i="1"/>
  <c r="BJ236" i="1"/>
  <c r="BI236" i="1"/>
  <c r="BH236" i="1"/>
  <c r="BG236" i="1"/>
  <c r="BF236" i="1"/>
  <c r="BB236" i="1"/>
  <c r="BA236" i="1"/>
  <c r="AZ236" i="1"/>
  <c r="AX236" i="1"/>
  <c r="AW236" i="1"/>
  <c r="AV236" i="1"/>
  <c r="AU236" i="1"/>
  <c r="AT236" i="1"/>
  <c r="CA235" i="1"/>
  <c r="BZ235" i="1"/>
  <c r="BW235" i="1"/>
  <c r="BU235" i="1"/>
  <c r="BS235" i="1"/>
  <c r="BR235" i="1"/>
  <c r="BQ235" i="1"/>
  <c r="BP235" i="1"/>
  <c r="BO235" i="1"/>
  <c r="BN235" i="1"/>
  <c r="BL235" i="1"/>
  <c r="BK235" i="1"/>
  <c r="BJ235" i="1"/>
  <c r="BI235" i="1"/>
  <c r="BH235" i="1"/>
  <c r="BG235" i="1"/>
  <c r="BF235" i="1"/>
  <c r="BB235" i="1"/>
  <c r="BA235" i="1"/>
  <c r="AZ235" i="1"/>
  <c r="AX235" i="1"/>
  <c r="AW235" i="1"/>
  <c r="AV235" i="1"/>
  <c r="AU235" i="1"/>
  <c r="AT235" i="1"/>
  <c r="CA234" i="1"/>
  <c r="BZ234" i="1"/>
  <c r="BW234" i="1"/>
  <c r="BU234" i="1"/>
  <c r="BS234" i="1"/>
  <c r="BR234" i="1"/>
  <c r="BQ234" i="1"/>
  <c r="BP234" i="1"/>
  <c r="BO234" i="1"/>
  <c r="BN234" i="1"/>
  <c r="BL234" i="1"/>
  <c r="BK234" i="1"/>
  <c r="BJ234" i="1"/>
  <c r="BI234" i="1"/>
  <c r="BH234" i="1"/>
  <c r="BG234" i="1"/>
  <c r="BF234" i="1"/>
  <c r="BB234" i="1"/>
  <c r="BA234" i="1"/>
  <c r="AZ234" i="1"/>
  <c r="AX234" i="1"/>
  <c r="AW234" i="1"/>
  <c r="AV234" i="1"/>
  <c r="AU234" i="1"/>
  <c r="AT234" i="1"/>
  <c r="CA233" i="1"/>
  <c r="BZ233" i="1"/>
  <c r="BW233" i="1"/>
  <c r="BU233" i="1"/>
  <c r="BS233" i="1"/>
  <c r="BR233" i="1"/>
  <c r="BQ233" i="1"/>
  <c r="BP233" i="1"/>
  <c r="BO233" i="1"/>
  <c r="BN233" i="1"/>
  <c r="BL233" i="1"/>
  <c r="BK233" i="1"/>
  <c r="BJ233" i="1"/>
  <c r="BI233" i="1"/>
  <c r="BH233" i="1"/>
  <c r="BG233" i="1"/>
  <c r="BF233" i="1"/>
  <c r="BB233" i="1"/>
  <c r="BA233" i="1"/>
  <c r="AZ233" i="1"/>
  <c r="AX233" i="1"/>
  <c r="AW233" i="1"/>
  <c r="AV233" i="1"/>
  <c r="AU233" i="1"/>
  <c r="AT233" i="1"/>
  <c r="CA232" i="1"/>
  <c r="BZ232" i="1"/>
  <c r="BW232" i="1"/>
  <c r="BU232" i="1"/>
  <c r="BS232" i="1"/>
  <c r="BR232" i="1"/>
  <c r="BQ232" i="1"/>
  <c r="BP232" i="1"/>
  <c r="BO232" i="1"/>
  <c r="BN232" i="1"/>
  <c r="BL232" i="1"/>
  <c r="BK232" i="1"/>
  <c r="BJ232" i="1"/>
  <c r="BI232" i="1"/>
  <c r="BH232" i="1"/>
  <c r="BG232" i="1"/>
  <c r="BF232" i="1"/>
  <c r="BB232" i="1"/>
  <c r="BA232" i="1"/>
  <c r="AZ232" i="1"/>
  <c r="AX232" i="1"/>
  <c r="AW232" i="1"/>
  <c r="AV232" i="1"/>
  <c r="AU232" i="1"/>
  <c r="AT232" i="1"/>
  <c r="CA231" i="1"/>
  <c r="BZ231" i="1"/>
  <c r="BW231" i="1"/>
  <c r="BU231" i="1"/>
  <c r="BS231" i="1"/>
  <c r="BR231" i="1"/>
  <c r="BQ231" i="1"/>
  <c r="BP231" i="1"/>
  <c r="BO231" i="1"/>
  <c r="BN231" i="1"/>
  <c r="BL231" i="1"/>
  <c r="BK231" i="1"/>
  <c r="BJ231" i="1"/>
  <c r="BI231" i="1"/>
  <c r="BH231" i="1"/>
  <c r="BG231" i="1"/>
  <c r="BF231" i="1"/>
  <c r="BB231" i="1"/>
  <c r="BA231" i="1"/>
  <c r="AZ231" i="1"/>
  <c r="AX231" i="1"/>
  <c r="AW231" i="1"/>
  <c r="AV231" i="1"/>
  <c r="AU231" i="1"/>
  <c r="AT231" i="1"/>
  <c r="CA230" i="1"/>
  <c r="BZ230" i="1"/>
  <c r="BW230" i="1"/>
  <c r="BU230" i="1"/>
  <c r="BS230" i="1"/>
  <c r="BR230" i="1"/>
  <c r="BQ230" i="1"/>
  <c r="BP230" i="1"/>
  <c r="BO230" i="1"/>
  <c r="BN230" i="1"/>
  <c r="BL230" i="1"/>
  <c r="BK230" i="1"/>
  <c r="BJ230" i="1"/>
  <c r="BI230" i="1"/>
  <c r="BH230" i="1"/>
  <c r="BG230" i="1"/>
  <c r="BF230" i="1"/>
  <c r="BB230" i="1"/>
  <c r="BA230" i="1"/>
  <c r="AZ230" i="1"/>
  <c r="AX230" i="1"/>
  <c r="AW230" i="1"/>
  <c r="AV230" i="1"/>
  <c r="AU230" i="1"/>
  <c r="AT230" i="1"/>
  <c r="CA229" i="1"/>
  <c r="BZ229" i="1"/>
  <c r="BW229" i="1"/>
  <c r="BU229" i="1"/>
  <c r="BS229" i="1"/>
  <c r="BR229" i="1"/>
  <c r="BQ229" i="1"/>
  <c r="BP229" i="1"/>
  <c r="BO229" i="1"/>
  <c r="BN229" i="1"/>
  <c r="BL229" i="1"/>
  <c r="BK229" i="1"/>
  <c r="BJ229" i="1"/>
  <c r="BI229" i="1"/>
  <c r="BH229" i="1"/>
  <c r="BG229" i="1"/>
  <c r="BF229" i="1"/>
  <c r="BB229" i="1"/>
  <c r="BA229" i="1"/>
  <c r="AZ229" i="1"/>
  <c r="AX229" i="1"/>
  <c r="AW229" i="1"/>
  <c r="AV229" i="1"/>
  <c r="AU229" i="1"/>
  <c r="AT229" i="1"/>
  <c r="CA228" i="1"/>
  <c r="BZ228" i="1"/>
  <c r="BW228" i="1"/>
  <c r="BU228" i="1"/>
  <c r="BS228" i="1"/>
  <c r="BR228" i="1"/>
  <c r="BQ228" i="1"/>
  <c r="BP228" i="1"/>
  <c r="BO228" i="1"/>
  <c r="BN228" i="1"/>
  <c r="BL228" i="1"/>
  <c r="BK228" i="1"/>
  <c r="BJ228" i="1"/>
  <c r="BI228" i="1"/>
  <c r="BH228" i="1"/>
  <c r="BG228" i="1"/>
  <c r="BF228" i="1"/>
  <c r="BB228" i="1"/>
  <c r="BA228" i="1"/>
  <c r="AZ228" i="1"/>
  <c r="AX228" i="1"/>
  <c r="AW228" i="1"/>
  <c r="AV228" i="1"/>
  <c r="AU228" i="1"/>
  <c r="AT228" i="1"/>
  <c r="CA227" i="1"/>
  <c r="BZ227" i="1"/>
  <c r="BW227" i="1"/>
  <c r="BU227" i="1"/>
  <c r="BS227" i="1"/>
  <c r="BR227" i="1"/>
  <c r="BQ227" i="1"/>
  <c r="BP227" i="1"/>
  <c r="BO227" i="1"/>
  <c r="BN227" i="1"/>
  <c r="BL227" i="1"/>
  <c r="BK227" i="1"/>
  <c r="BJ227" i="1"/>
  <c r="BI227" i="1"/>
  <c r="BH227" i="1"/>
  <c r="BG227" i="1"/>
  <c r="BF227" i="1"/>
  <c r="BB227" i="1"/>
  <c r="BA227" i="1"/>
  <c r="AZ227" i="1"/>
  <c r="AX227" i="1"/>
  <c r="AW227" i="1"/>
  <c r="AV227" i="1"/>
  <c r="AU227" i="1"/>
  <c r="AT227" i="1"/>
  <c r="CA226" i="1"/>
  <c r="BZ226" i="1"/>
  <c r="BW226" i="1"/>
  <c r="BU226" i="1"/>
  <c r="BS226" i="1"/>
  <c r="BR226" i="1"/>
  <c r="BQ226" i="1"/>
  <c r="BP226" i="1"/>
  <c r="BO226" i="1"/>
  <c r="BN226" i="1"/>
  <c r="BL226" i="1"/>
  <c r="BK226" i="1"/>
  <c r="BJ226" i="1"/>
  <c r="BI226" i="1"/>
  <c r="BH226" i="1"/>
  <c r="BG226" i="1"/>
  <c r="BF226" i="1"/>
  <c r="BB226" i="1"/>
  <c r="BA226" i="1"/>
  <c r="AZ226" i="1"/>
  <c r="AX226" i="1"/>
  <c r="AW226" i="1"/>
  <c r="AV226" i="1"/>
  <c r="AU226" i="1"/>
  <c r="AT226" i="1"/>
  <c r="CA225" i="1"/>
  <c r="BZ225" i="1"/>
  <c r="BW225" i="1"/>
  <c r="BU225" i="1"/>
  <c r="BS225" i="1"/>
  <c r="BR225" i="1"/>
  <c r="BQ225" i="1"/>
  <c r="BP225" i="1"/>
  <c r="BO225" i="1"/>
  <c r="BN225" i="1"/>
  <c r="BL225" i="1"/>
  <c r="BK225" i="1"/>
  <c r="BJ225" i="1"/>
  <c r="BI225" i="1"/>
  <c r="BH225" i="1"/>
  <c r="BG225" i="1"/>
  <c r="BF225" i="1"/>
  <c r="BB225" i="1"/>
  <c r="BA225" i="1"/>
  <c r="AZ225" i="1"/>
  <c r="AX225" i="1"/>
  <c r="AW225" i="1"/>
  <c r="AV225" i="1"/>
  <c r="AU225" i="1"/>
  <c r="AT225" i="1"/>
  <c r="CA224" i="1"/>
  <c r="BZ224" i="1"/>
  <c r="BW224" i="1"/>
  <c r="BU224" i="1"/>
  <c r="BS224" i="1"/>
  <c r="BR224" i="1"/>
  <c r="BQ224" i="1"/>
  <c r="BP224" i="1"/>
  <c r="BO224" i="1"/>
  <c r="BN224" i="1"/>
  <c r="BL224" i="1"/>
  <c r="BK224" i="1"/>
  <c r="BJ224" i="1"/>
  <c r="BI224" i="1"/>
  <c r="BH224" i="1"/>
  <c r="BG224" i="1"/>
  <c r="BF224" i="1"/>
  <c r="BB224" i="1"/>
  <c r="BA224" i="1"/>
  <c r="AZ224" i="1"/>
  <c r="AX224" i="1"/>
  <c r="AW224" i="1"/>
  <c r="AV224" i="1"/>
  <c r="AU224" i="1"/>
  <c r="AT224" i="1"/>
  <c r="CA223" i="1"/>
  <c r="BZ223" i="1"/>
  <c r="BW223" i="1"/>
  <c r="BU223" i="1"/>
  <c r="BS223" i="1"/>
  <c r="BR223" i="1"/>
  <c r="BQ223" i="1"/>
  <c r="BP223" i="1"/>
  <c r="BO223" i="1"/>
  <c r="BN223" i="1"/>
  <c r="BL223" i="1"/>
  <c r="BK223" i="1"/>
  <c r="BJ223" i="1"/>
  <c r="BI223" i="1"/>
  <c r="BH223" i="1"/>
  <c r="BG223" i="1"/>
  <c r="BF223" i="1"/>
  <c r="BB223" i="1"/>
  <c r="BA223" i="1"/>
  <c r="AZ223" i="1"/>
  <c r="AX223" i="1"/>
  <c r="AW223" i="1"/>
  <c r="AV223" i="1"/>
  <c r="AU223" i="1"/>
  <c r="AT223" i="1"/>
  <c r="CA222" i="1"/>
  <c r="BZ222" i="1"/>
  <c r="BW222" i="1"/>
  <c r="BU222" i="1"/>
  <c r="BS222" i="1"/>
  <c r="BR222" i="1"/>
  <c r="BQ222" i="1"/>
  <c r="BP222" i="1"/>
  <c r="BO222" i="1"/>
  <c r="BN222" i="1"/>
  <c r="BL222" i="1"/>
  <c r="BK222" i="1"/>
  <c r="BJ222" i="1"/>
  <c r="BI222" i="1"/>
  <c r="BH222" i="1"/>
  <c r="BG222" i="1"/>
  <c r="BF222" i="1"/>
  <c r="BB222" i="1"/>
  <c r="BA222" i="1"/>
  <c r="AZ222" i="1"/>
  <c r="AX222" i="1"/>
  <c r="AW222" i="1"/>
  <c r="AV222" i="1"/>
  <c r="AU222" i="1"/>
  <c r="AT222" i="1"/>
  <c r="CA221" i="1"/>
  <c r="BZ221" i="1"/>
  <c r="BW221" i="1"/>
  <c r="BU221" i="1"/>
  <c r="BS221" i="1"/>
  <c r="BR221" i="1"/>
  <c r="BQ221" i="1"/>
  <c r="BP221" i="1"/>
  <c r="BO221" i="1"/>
  <c r="BN221" i="1"/>
  <c r="BL221" i="1"/>
  <c r="BK221" i="1"/>
  <c r="BJ221" i="1"/>
  <c r="BI221" i="1"/>
  <c r="BH221" i="1"/>
  <c r="BG221" i="1"/>
  <c r="BF221" i="1"/>
  <c r="BB221" i="1"/>
  <c r="BA221" i="1"/>
  <c r="AZ221" i="1"/>
  <c r="AX221" i="1"/>
  <c r="AW221" i="1"/>
  <c r="AV221" i="1"/>
  <c r="AU221" i="1"/>
  <c r="AT221" i="1"/>
  <c r="CA220" i="1"/>
  <c r="BZ220" i="1"/>
  <c r="BW220" i="1"/>
  <c r="BU220" i="1"/>
  <c r="BS220" i="1"/>
  <c r="BR220" i="1"/>
  <c r="BQ220" i="1"/>
  <c r="BP220" i="1"/>
  <c r="BO220" i="1"/>
  <c r="BN220" i="1"/>
  <c r="BL220" i="1"/>
  <c r="BK220" i="1"/>
  <c r="BJ220" i="1"/>
  <c r="BI220" i="1"/>
  <c r="BH220" i="1"/>
  <c r="BG220" i="1"/>
  <c r="BF220" i="1"/>
  <c r="BB220" i="1"/>
  <c r="BA220" i="1"/>
  <c r="AZ220" i="1"/>
  <c r="AX220" i="1"/>
  <c r="AW220" i="1"/>
  <c r="AV220" i="1"/>
  <c r="AU220" i="1"/>
  <c r="AT220" i="1"/>
  <c r="CA219" i="1"/>
  <c r="BZ219" i="1"/>
  <c r="BW219" i="1"/>
  <c r="BU219" i="1"/>
  <c r="BS219" i="1"/>
  <c r="BR219" i="1"/>
  <c r="BQ219" i="1"/>
  <c r="BP219" i="1"/>
  <c r="BO219" i="1"/>
  <c r="BN219" i="1"/>
  <c r="BL219" i="1"/>
  <c r="BK219" i="1"/>
  <c r="BJ219" i="1"/>
  <c r="BI219" i="1"/>
  <c r="BH219" i="1"/>
  <c r="BG219" i="1"/>
  <c r="BF219" i="1"/>
  <c r="BB219" i="1"/>
  <c r="BA219" i="1"/>
  <c r="AZ219" i="1"/>
  <c r="AX219" i="1"/>
  <c r="AW219" i="1"/>
  <c r="AV219" i="1"/>
  <c r="AU219" i="1"/>
  <c r="AT219" i="1"/>
  <c r="CA218" i="1"/>
  <c r="BZ218" i="1"/>
  <c r="BW218" i="1"/>
  <c r="BU218" i="1"/>
  <c r="BS218" i="1"/>
  <c r="BR218" i="1"/>
  <c r="BQ218" i="1"/>
  <c r="BP218" i="1"/>
  <c r="BO218" i="1"/>
  <c r="BN218" i="1"/>
  <c r="BL218" i="1"/>
  <c r="BK218" i="1"/>
  <c r="BJ218" i="1"/>
  <c r="BI218" i="1"/>
  <c r="BH218" i="1"/>
  <c r="BG218" i="1"/>
  <c r="BF218" i="1"/>
  <c r="BB218" i="1"/>
  <c r="BA218" i="1"/>
  <c r="AZ218" i="1"/>
  <c r="AX218" i="1"/>
  <c r="AW218" i="1"/>
  <c r="AV218" i="1"/>
  <c r="AU218" i="1"/>
  <c r="AT218" i="1"/>
  <c r="CA217" i="1"/>
  <c r="BZ217" i="1"/>
  <c r="BW217" i="1"/>
  <c r="BU217" i="1"/>
  <c r="BS217" i="1"/>
  <c r="BR217" i="1"/>
  <c r="BQ217" i="1"/>
  <c r="BP217" i="1"/>
  <c r="BO217" i="1"/>
  <c r="BN217" i="1"/>
  <c r="BL217" i="1"/>
  <c r="BK217" i="1"/>
  <c r="BJ217" i="1"/>
  <c r="BI217" i="1"/>
  <c r="BH217" i="1"/>
  <c r="BG217" i="1"/>
  <c r="BF217" i="1"/>
  <c r="BB217" i="1"/>
  <c r="BA217" i="1"/>
  <c r="AZ217" i="1"/>
  <c r="AX217" i="1"/>
  <c r="AW217" i="1"/>
  <c r="AV217" i="1"/>
  <c r="AU217" i="1"/>
  <c r="AT217" i="1"/>
  <c r="CA216" i="1"/>
  <c r="BZ216" i="1"/>
  <c r="BW216" i="1"/>
  <c r="BU216" i="1"/>
  <c r="BS216" i="1"/>
  <c r="BR216" i="1"/>
  <c r="BQ216" i="1"/>
  <c r="BP216" i="1"/>
  <c r="BO216" i="1"/>
  <c r="BN216" i="1"/>
  <c r="BL216" i="1"/>
  <c r="BK216" i="1"/>
  <c r="BJ216" i="1"/>
  <c r="BI216" i="1"/>
  <c r="BH216" i="1"/>
  <c r="BG216" i="1"/>
  <c r="BF216" i="1"/>
  <c r="BB216" i="1"/>
  <c r="BA216" i="1"/>
  <c r="AZ216" i="1"/>
  <c r="AX216" i="1"/>
  <c r="AW216" i="1"/>
  <c r="AV216" i="1"/>
  <c r="AU216" i="1"/>
  <c r="AT216" i="1"/>
  <c r="CA215" i="1"/>
  <c r="BZ215" i="1"/>
  <c r="BW215" i="1"/>
  <c r="BU215" i="1"/>
  <c r="BS215" i="1"/>
  <c r="BR215" i="1"/>
  <c r="BQ215" i="1"/>
  <c r="BP215" i="1"/>
  <c r="BO215" i="1"/>
  <c r="BN215" i="1"/>
  <c r="BL215" i="1"/>
  <c r="BK215" i="1"/>
  <c r="BJ215" i="1"/>
  <c r="BI215" i="1"/>
  <c r="BH215" i="1"/>
  <c r="BG215" i="1"/>
  <c r="BF215" i="1"/>
  <c r="BB215" i="1"/>
  <c r="BA215" i="1"/>
  <c r="AZ215" i="1"/>
  <c r="AX215" i="1"/>
  <c r="AW215" i="1"/>
  <c r="AV215" i="1"/>
  <c r="AU215" i="1"/>
  <c r="AT215" i="1"/>
  <c r="CA214" i="1"/>
  <c r="BZ214" i="1"/>
  <c r="BW214" i="1"/>
  <c r="BU214" i="1"/>
  <c r="BS214" i="1"/>
  <c r="BR214" i="1"/>
  <c r="BQ214" i="1"/>
  <c r="BP214" i="1"/>
  <c r="BO214" i="1"/>
  <c r="BN214" i="1"/>
  <c r="BL214" i="1"/>
  <c r="BK214" i="1"/>
  <c r="BJ214" i="1"/>
  <c r="BI214" i="1"/>
  <c r="BH214" i="1"/>
  <c r="BG214" i="1"/>
  <c r="BF214" i="1"/>
  <c r="BB214" i="1"/>
  <c r="BA214" i="1"/>
  <c r="AZ214" i="1"/>
  <c r="AX214" i="1"/>
  <c r="AW214" i="1"/>
  <c r="AV214" i="1"/>
  <c r="AU214" i="1"/>
  <c r="AT214" i="1"/>
  <c r="CA213" i="1"/>
  <c r="BZ213" i="1"/>
  <c r="BW213" i="1"/>
  <c r="BU213" i="1"/>
  <c r="BS213" i="1"/>
  <c r="BR213" i="1"/>
  <c r="BQ213" i="1"/>
  <c r="BP213" i="1"/>
  <c r="BO213" i="1"/>
  <c r="BN213" i="1"/>
  <c r="BL213" i="1"/>
  <c r="BK213" i="1"/>
  <c r="BJ213" i="1"/>
  <c r="BI213" i="1"/>
  <c r="BH213" i="1"/>
  <c r="BG213" i="1"/>
  <c r="BF213" i="1"/>
  <c r="BB213" i="1"/>
  <c r="BA213" i="1"/>
  <c r="AZ213" i="1"/>
  <c r="AX213" i="1"/>
  <c r="AW213" i="1"/>
  <c r="AV213" i="1"/>
  <c r="AU213" i="1"/>
  <c r="AT213" i="1"/>
  <c r="CA212" i="1"/>
  <c r="BZ212" i="1"/>
  <c r="BW212" i="1"/>
  <c r="BU212" i="1"/>
  <c r="BS212" i="1"/>
  <c r="BR212" i="1"/>
  <c r="BQ212" i="1"/>
  <c r="BP212" i="1"/>
  <c r="BO212" i="1"/>
  <c r="BN212" i="1"/>
  <c r="BL212" i="1"/>
  <c r="BK212" i="1"/>
  <c r="BJ212" i="1"/>
  <c r="BI212" i="1"/>
  <c r="BH212" i="1"/>
  <c r="BG212" i="1"/>
  <c r="BF212" i="1"/>
  <c r="BB212" i="1"/>
  <c r="BA212" i="1"/>
  <c r="AZ212" i="1"/>
  <c r="AX212" i="1"/>
  <c r="AW212" i="1"/>
  <c r="AV212" i="1"/>
  <c r="AU212" i="1"/>
  <c r="AT212" i="1"/>
  <c r="CA211" i="1"/>
  <c r="BZ211" i="1"/>
  <c r="BW211" i="1"/>
  <c r="BU211" i="1"/>
  <c r="BS211" i="1"/>
  <c r="BR211" i="1"/>
  <c r="BQ211" i="1"/>
  <c r="BP211" i="1"/>
  <c r="BO211" i="1"/>
  <c r="BN211" i="1"/>
  <c r="BL211" i="1"/>
  <c r="BK211" i="1"/>
  <c r="BJ211" i="1"/>
  <c r="BI211" i="1"/>
  <c r="BH211" i="1"/>
  <c r="BG211" i="1"/>
  <c r="BF211" i="1"/>
  <c r="BB211" i="1"/>
  <c r="BA211" i="1"/>
  <c r="AZ211" i="1"/>
  <c r="AX211" i="1"/>
  <c r="AW211" i="1"/>
  <c r="AV211" i="1"/>
  <c r="AU211" i="1"/>
  <c r="AT211" i="1"/>
  <c r="CA210" i="1"/>
  <c r="BZ210" i="1"/>
  <c r="BW210" i="1"/>
  <c r="BU210" i="1"/>
  <c r="BS210" i="1"/>
  <c r="BR210" i="1"/>
  <c r="BQ210" i="1"/>
  <c r="BP210" i="1"/>
  <c r="BO210" i="1"/>
  <c r="BN210" i="1"/>
  <c r="BL210" i="1"/>
  <c r="BK210" i="1"/>
  <c r="BJ210" i="1"/>
  <c r="BI210" i="1"/>
  <c r="BH210" i="1"/>
  <c r="BG210" i="1"/>
  <c r="BF210" i="1"/>
  <c r="BB210" i="1"/>
  <c r="BA210" i="1"/>
  <c r="AZ210" i="1"/>
  <c r="AX210" i="1"/>
  <c r="AW210" i="1"/>
  <c r="AV210" i="1"/>
  <c r="AU210" i="1"/>
  <c r="AT210" i="1"/>
  <c r="CA209" i="1"/>
  <c r="BZ209" i="1"/>
  <c r="BW209" i="1"/>
  <c r="BU209" i="1"/>
  <c r="BS209" i="1"/>
  <c r="BR209" i="1"/>
  <c r="BQ209" i="1"/>
  <c r="BP209" i="1"/>
  <c r="BO209" i="1"/>
  <c r="BN209" i="1"/>
  <c r="BL209" i="1"/>
  <c r="BK209" i="1"/>
  <c r="BJ209" i="1"/>
  <c r="BI209" i="1"/>
  <c r="BH209" i="1"/>
  <c r="BG209" i="1"/>
  <c r="BF209" i="1"/>
  <c r="BB209" i="1"/>
  <c r="BA209" i="1"/>
  <c r="AZ209" i="1"/>
  <c r="AX209" i="1"/>
  <c r="AW209" i="1"/>
  <c r="AV209" i="1"/>
  <c r="AU209" i="1"/>
  <c r="AT209" i="1"/>
  <c r="CA208" i="1"/>
  <c r="BZ208" i="1"/>
  <c r="BW208" i="1"/>
  <c r="BU208" i="1"/>
  <c r="BS208" i="1"/>
  <c r="BR208" i="1"/>
  <c r="BQ208" i="1"/>
  <c r="BP208" i="1"/>
  <c r="BO208" i="1"/>
  <c r="BN208" i="1"/>
  <c r="BL208" i="1"/>
  <c r="BK208" i="1"/>
  <c r="BJ208" i="1"/>
  <c r="BI208" i="1"/>
  <c r="BH208" i="1"/>
  <c r="BG208" i="1"/>
  <c r="BF208" i="1"/>
  <c r="BB208" i="1"/>
  <c r="BA208" i="1"/>
  <c r="AZ208" i="1"/>
  <c r="AX208" i="1"/>
  <c r="AW208" i="1"/>
  <c r="AV208" i="1"/>
  <c r="AU208" i="1"/>
  <c r="AT208" i="1"/>
  <c r="CA207" i="1"/>
  <c r="BZ207" i="1"/>
  <c r="BW207" i="1"/>
  <c r="BU207" i="1"/>
  <c r="BS207" i="1"/>
  <c r="BR207" i="1"/>
  <c r="BQ207" i="1"/>
  <c r="BP207" i="1"/>
  <c r="BO207" i="1"/>
  <c r="BN207" i="1"/>
  <c r="BL207" i="1"/>
  <c r="BK207" i="1"/>
  <c r="BJ207" i="1"/>
  <c r="BI207" i="1"/>
  <c r="BH207" i="1"/>
  <c r="BG207" i="1"/>
  <c r="BF207" i="1"/>
  <c r="BB207" i="1"/>
  <c r="BA207" i="1"/>
  <c r="AZ207" i="1"/>
  <c r="AX207" i="1"/>
  <c r="AW207" i="1"/>
  <c r="AV207" i="1"/>
  <c r="AU207" i="1"/>
  <c r="AT207" i="1"/>
  <c r="CA206" i="1"/>
  <c r="BZ206" i="1"/>
  <c r="BW206" i="1"/>
  <c r="BU206" i="1"/>
  <c r="BS206" i="1"/>
  <c r="BR206" i="1"/>
  <c r="BQ206" i="1"/>
  <c r="BP206" i="1"/>
  <c r="BO206" i="1"/>
  <c r="BN206" i="1"/>
  <c r="BL206" i="1"/>
  <c r="BK206" i="1"/>
  <c r="BJ206" i="1"/>
  <c r="BI206" i="1"/>
  <c r="BH206" i="1"/>
  <c r="BG206" i="1"/>
  <c r="BF206" i="1"/>
  <c r="BB206" i="1"/>
  <c r="BA206" i="1"/>
  <c r="AZ206" i="1"/>
  <c r="AX206" i="1"/>
  <c r="AW206" i="1"/>
  <c r="AV206" i="1"/>
  <c r="AU206" i="1"/>
  <c r="AT206" i="1"/>
  <c r="CA205" i="1"/>
  <c r="BZ205" i="1"/>
  <c r="BW205" i="1"/>
  <c r="BU205" i="1"/>
  <c r="BS205" i="1"/>
  <c r="BR205" i="1"/>
  <c r="BQ205" i="1"/>
  <c r="BP205" i="1"/>
  <c r="BO205" i="1"/>
  <c r="BN205" i="1"/>
  <c r="BL205" i="1"/>
  <c r="BK205" i="1"/>
  <c r="BJ205" i="1"/>
  <c r="BI205" i="1"/>
  <c r="BH205" i="1"/>
  <c r="BG205" i="1"/>
  <c r="BF205" i="1"/>
  <c r="BB205" i="1"/>
  <c r="BA205" i="1"/>
  <c r="AZ205" i="1"/>
  <c r="AX205" i="1"/>
  <c r="AW205" i="1"/>
  <c r="AV205" i="1"/>
  <c r="AU205" i="1"/>
  <c r="AT205" i="1"/>
  <c r="CA204" i="1"/>
  <c r="BZ204" i="1"/>
  <c r="BW204" i="1"/>
  <c r="BU204" i="1"/>
  <c r="BS204" i="1"/>
  <c r="BR204" i="1"/>
  <c r="BQ204" i="1"/>
  <c r="BP204" i="1"/>
  <c r="BO204" i="1"/>
  <c r="BN204" i="1"/>
  <c r="BL204" i="1"/>
  <c r="BK204" i="1"/>
  <c r="BJ204" i="1"/>
  <c r="BI204" i="1"/>
  <c r="BH204" i="1"/>
  <c r="BG204" i="1"/>
  <c r="BF204" i="1"/>
  <c r="BB204" i="1"/>
  <c r="BA204" i="1"/>
  <c r="AZ204" i="1"/>
  <c r="AX204" i="1"/>
  <c r="AW204" i="1"/>
  <c r="AV204" i="1"/>
  <c r="AU204" i="1"/>
  <c r="AT204" i="1"/>
  <c r="CA203" i="1"/>
  <c r="BZ203" i="1"/>
  <c r="BW203" i="1"/>
  <c r="BU203" i="1"/>
  <c r="BS203" i="1"/>
  <c r="BR203" i="1"/>
  <c r="BQ203" i="1"/>
  <c r="BP203" i="1"/>
  <c r="BO203" i="1"/>
  <c r="BN203" i="1"/>
  <c r="BL203" i="1"/>
  <c r="BK203" i="1"/>
  <c r="BJ203" i="1"/>
  <c r="BI203" i="1"/>
  <c r="BH203" i="1"/>
  <c r="BG203" i="1"/>
  <c r="BF203" i="1"/>
  <c r="BB203" i="1"/>
  <c r="BA203" i="1"/>
  <c r="AZ203" i="1"/>
  <c r="AX203" i="1"/>
  <c r="AW203" i="1"/>
  <c r="AV203" i="1"/>
  <c r="AU203" i="1"/>
  <c r="AT203" i="1"/>
  <c r="CA202" i="1"/>
  <c r="BZ202" i="1"/>
  <c r="BW202" i="1"/>
  <c r="BU202" i="1"/>
  <c r="BS202" i="1"/>
  <c r="BR202" i="1"/>
  <c r="BQ202" i="1"/>
  <c r="BP202" i="1"/>
  <c r="BO202" i="1"/>
  <c r="BN202" i="1"/>
  <c r="BL202" i="1"/>
  <c r="BK202" i="1"/>
  <c r="BJ202" i="1"/>
  <c r="BI202" i="1"/>
  <c r="BH202" i="1"/>
  <c r="BG202" i="1"/>
  <c r="BF202" i="1"/>
  <c r="BB202" i="1"/>
  <c r="BA202" i="1"/>
  <c r="AZ202" i="1"/>
  <c r="AX202" i="1"/>
  <c r="AW202" i="1"/>
  <c r="AV202" i="1"/>
  <c r="AU202" i="1"/>
  <c r="AT202" i="1"/>
  <c r="CA201" i="1"/>
  <c r="BZ201" i="1"/>
  <c r="BW201" i="1"/>
  <c r="BU201" i="1"/>
  <c r="BS201" i="1"/>
  <c r="BR201" i="1"/>
  <c r="BQ201" i="1"/>
  <c r="BP201" i="1"/>
  <c r="BO201" i="1"/>
  <c r="BN201" i="1"/>
  <c r="BL201" i="1"/>
  <c r="BK201" i="1"/>
  <c r="BJ201" i="1"/>
  <c r="BI201" i="1"/>
  <c r="BH201" i="1"/>
  <c r="BG201" i="1"/>
  <c r="BF201" i="1"/>
  <c r="BB201" i="1"/>
  <c r="BA201" i="1"/>
  <c r="AZ201" i="1"/>
  <c r="AX201" i="1"/>
  <c r="AW201" i="1"/>
  <c r="AV201" i="1"/>
  <c r="AU201" i="1"/>
  <c r="AT201" i="1"/>
  <c r="BZ200" i="1"/>
  <c r="BW200" i="1"/>
  <c r="BU200" i="1"/>
  <c r="BN200" i="1"/>
  <c r="BL200" i="1"/>
  <c r="BK200" i="1"/>
  <c r="BJ200" i="1"/>
  <c r="BI200" i="1"/>
  <c r="AY200" i="1" s="1"/>
  <c r="BQ200" i="1" s="1"/>
  <c r="BH200" i="1"/>
  <c r="BG200" i="1"/>
  <c r="BF200" i="1"/>
  <c r="BB200" i="1"/>
  <c r="AZ200" i="1"/>
  <c r="BR200" i="1" s="1"/>
  <c r="AU200" i="1"/>
  <c r="AW200" i="1" s="1"/>
  <c r="AT200" i="1"/>
  <c r="AV200" i="1" s="1"/>
  <c r="BZ199" i="1"/>
  <c r="BW199" i="1"/>
  <c r="BU199" i="1"/>
  <c r="BN199" i="1"/>
  <c r="BL199" i="1"/>
  <c r="BK199" i="1"/>
  <c r="BJ199" i="1"/>
  <c r="BI199" i="1"/>
  <c r="BH199" i="1"/>
  <c r="BG199" i="1"/>
  <c r="BF199" i="1"/>
  <c r="BB199" i="1"/>
  <c r="AZ199" i="1"/>
  <c r="BR199" i="1" s="1"/>
  <c r="AV199" i="1"/>
  <c r="AU199" i="1"/>
  <c r="AW199" i="1" s="1"/>
  <c r="AT199" i="1"/>
  <c r="BZ198" i="1"/>
  <c r="BW198" i="1"/>
  <c r="BU198" i="1"/>
  <c r="BR198" i="1"/>
  <c r="BN198" i="1"/>
  <c r="BL198" i="1"/>
  <c r="BK198" i="1"/>
  <c r="BJ198" i="1"/>
  <c r="BI198" i="1"/>
  <c r="AY198" i="1" s="1"/>
  <c r="BQ198" i="1" s="1"/>
  <c r="BH198" i="1"/>
  <c r="BG198" i="1"/>
  <c r="BF198" i="1"/>
  <c r="BB198" i="1"/>
  <c r="AZ198" i="1"/>
  <c r="AW198" i="1"/>
  <c r="BA198" i="1" s="1"/>
  <c r="BS198" i="1" s="1"/>
  <c r="AV198" i="1"/>
  <c r="AU198" i="1"/>
  <c r="AT198" i="1"/>
  <c r="BZ197" i="1"/>
  <c r="BW197" i="1"/>
  <c r="BU197" i="1"/>
  <c r="BR197" i="1"/>
  <c r="BN197" i="1"/>
  <c r="BL197" i="1"/>
  <c r="BK197" i="1"/>
  <c r="BJ197" i="1"/>
  <c r="BI197" i="1"/>
  <c r="BH197" i="1"/>
  <c r="BG197" i="1"/>
  <c r="BF197" i="1"/>
  <c r="BB197" i="1"/>
  <c r="AZ197" i="1"/>
  <c r="AU197" i="1"/>
  <c r="AT197" i="1"/>
  <c r="AV197" i="1" s="1"/>
  <c r="BZ196" i="1"/>
  <c r="BW196" i="1"/>
  <c r="BU196" i="1"/>
  <c r="BN196" i="1"/>
  <c r="BL196" i="1"/>
  <c r="BK196" i="1"/>
  <c r="BJ196" i="1"/>
  <c r="BI196" i="1"/>
  <c r="BH196" i="1"/>
  <c r="BG196" i="1"/>
  <c r="BF196" i="1"/>
  <c r="BB196" i="1"/>
  <c r="AZ196" i="1"/>
  <c r="BR196" i="1" s="1"/>
  <c r="AV196" i="1"/>
  <c r="AU196" i="1"/>
  <c r="AW196" i="1" s="1"/>
  <c r="AT196" i="1"/>
  <c r="BZ195" i="1"/>
  <c r="BW195" i="1"/>
  <c r="BU195" i="1"/>
  <c r="BR195" i="1"/>
  <c r="BN195" i="1"/>
  <c r="BL195" i="1"/>
  <c r="BK195" i="1"/>
  <c r="BJ195" i="1"/>
  <c r="BI195" i="1"/>
  <c r="AY195" i="1" s="1"/>
  <c r="BQ195" i="1" s="1"/>
  <c r="BH195" i="1"/>
  <c r="BG195" i="1"/>
  <c r="BF195" i="1"/>
  <c r="BB195" i="1"/>
  <c r="AZ195" i="1"/>
  <c r="AV195" i="1"/>
  <c r="AU195" i="1"/>
  <c r="AW195" i="1" s="1"/>
  <c r="AT195" i="1"/>
  <c r="BZ194" i="1"/>
  <c r="BW194" i="1"/>
  <c r="BU194" i="1"/>
  <c r="BR194" i="1"/>
  <c r="BN194" i="1"/>
  <c r="BL194" i="1"/>
  <c r="BK194" i="1"/>
  <c r="BJ194" i="1"/>
  <c r="BI194" i="1"/>
  <c r="BH194" i="1"/>
  <c r="BG194" i="1"/>
  <c r="BF194" i="1"/>
  <c r="BB194" i="1"/>
  <c r="AZ194" i="1"/>
  <c r="AV194" i="1"/>
  <c r="AU194" i="1"/>
  <c r="AW194" i="1" s="1"/>
  <c r="AT194" i="1"/>
  <c r="BZ193" i="1"/>
  <c r="BW193" i="1"/>
  <c r="BU193" i="1"/>
  <c r="BR193" i="1"/>
  <c r="BN193" i="1"/>
  <c r="BL193" i="1"/>
  <c r="BK193" i="1"/>
  <c r="BJ193" i="1"/>
  <c r="BI193" i="1"/>
  <c r="AY193" i="1" s="1"/>
  <c r="BQ193" i="1" s="1"/>
  <c r="BH193" i="1"/>
  <c r="BG193" i="1"/>
  <c r="BF193" i="1"/>
  <c r="BB193" i="1"/>
  <c r="AZ193" i="1"/>
  <c r="AW193" i="1"/>
  <c r="BA193" i="1" s="1"/>
  <c r="BS193" i="1" s="1"/>
  <c r="AU193" i="1"/>
  <c r="AT193" i="1"/>
  <c r="AV193" i="1" s="1"/>
  <c r="BZ192" i="1"/>
  <c r="BW192" i="1"/>
  <c r="BU192" i="1"/>
  <c r="BN192" i="1"/>
  <c r="BL192" i="1"/>
  <c r="BK192" i="1"/>
  <c r="BJ192" i="1"/>
  <c r="BI192" i="1"/>
  <c r="BH192" i="1"/>
  <c r="BG192" i="1"/>
  <c r="BF192" i="1"/>
  <c r="BB192" i="1"/>
  <c r="AZ192" i="1"/>
  <c r="BR192" i="1" s="1"/>
  <c r="AU192" i="1"/>
  <c r="AW192" i="1" s="1"/>
  <c r="AT192" i="1"/>
  <c r="AV192" i="1" s="1"/>
  <c r="BZ191" i="1"/>
  <c r="BW191" i="1"/>
  <c r="BU191" i="1"/>
  <c r="BN191" i="1"/>
  <c r="BL191" i="1"/>
  <c r="BK191" i="1"/>
  <c r="BJ191" i="1"/>
  <c r="BI191" i="1"/>
  <c r="BH191" i="1"/>
  <c r="BG191" i="1"/>
  <c r="BF191" i="1"/>
  <c r="BB191" i="1"/>
  <c r="AZ191" i="1"/>
  <c r="BR191" i="1" s="1"/>
  <c r="AV191" i="1"/>
  <c r="AU191" i="1"/>
  <c r="AW191" i="1" s="1"/>
  <c r="AT191" i="1"/>
  <c r="BZ190" i="1"/>
  <c r="BW190" i="1"/>
  <c r="BU190" i="1"/>
  <c r="BR190" i="1"/>
  <c r="BN190" i="1"/>
  <c r="BL190" i="1"/>
  <c r="BK190" i="1"/>
  <c r="BJ190" i="1"/>
  <c r="BI190" i="1"/>
  <c r="BH190" i="1"/>
  <c r="BG190" i="1"/>
  <c r="BF190" i="1"/>
  <c r="BB190" i="1"/>
  <c r="AZ190" i="1"/>
  <c r="AV190" i="1"/>
  <c r="AU190" i="1"/>
  <c r="AW190" i="1" s="1"/>
  <c r="BA190" i="1" s="1"/>
  <c r="BS190" i="1" s="1"/>
  <c r="AT190" i="1"/>
  <c r="BZ189" i="1"/>
  <c r="BW189" i="1"/>
  <c r="BU189" i="1"/>
  <c r="BR189" i="1"/>
  <c r="BN189" i="1"/>
  <c r="BL189" i="1"/>
  <c r="BK189" i="1"/>
  <c r="BJ189" i="1"/>
  <c r="BI189" i="1"/>
  <c r="AY189" i="1" s="1"/>
  <c r="BQ189" i="1" s="1"/>
  <c r="BH189" i="1"/>
  <c r="BG189" i="1"/>
  <c r="BF189" i="1"/>
  <c r="BB189" i="1"/>
  <c r="AZ189" i="1"/>
  <c r="AV189" i="1"/>
  <c r="AU189" i="1"/>
  <c r="AW189" i="1" s="1"/>
  <c r="AT189" i="1"/>
  <c r="BZ188" i="1"/>
  <c r="BW188" i="1"/>
  <c r="BU188" i="1"/>
  <c r="BR188" i="1"/>
  <c r="BN188" i="1"/>
  <c r="BL188" i="1"/>
  <c r="BK188" i="1"/>
  <c r="BJ188" i="1"/>
  <c r="BI188" i="1"/>
  <c r="BH188" i="1"/>
  <c r="BG188" i="1"/>
  <c r="BF188" i="1"/>
  <c r="BB188" i="1"/>
  <c r="AZ188" i="1"/>
  <c r="AU188" i="1"/>
  <c r="AT188" i="1"/>
  <c r="AV188" i="1" s="1"/>
  <c r="BZ187" i="1"/>
  <c r="BW187" i="1"/>
  <c r="BU187" i="1"/>
  <c r="BN187" i="1"/>
  <c r="BL187" i="1"/>
  <c r="BK187" i="1"/>
  <c r="BJ187" i="1"/>
  <c r="BI187" i="1"/>
  <c r="BH187" i="1"/>
  <c r="BG187" i="1"/>
  <c r="BF187" i="1"/>
  <c r="BB187" i="1"/>
  <c r="AZ187" i="1"/>
  <c r="BR187" i="1" s="1"/>
  <c r="AV187" i="1"/>
  <c r="AU187" i="1"/>
  <c r="AW187" i="1" s="1"/>
  <c r="AT187" i="1"/>
  <c r="BZ186" i="1"/>
  <c r="BW186" i="1"/>
  <c r="BU186" i="1"/>
  <c r="BR186" i="1"/>
  <c r="BN186" i="1"/>
  <c r="BL186" i="1"/>
  <c r="BK186" i="1"/>
  <c r="BJ186" i="1"/>
  <c r="BI186" i="1"/>
  <c r="BH186" i="1"/>
  <c r="BG186" i="1"/>
  <c r="BF186" i="1"/>
  <c r="BB186" i="1"/>
  <c r="AZ186" i="1"/>
  <c r="AU186" i="1"/>
  <c r="AW186" i="1" s="1"/>
  <c r="AT186" i="1"/>
  <c r="AV186" i="1" s="1"/>
  <c r="BZ185" i="1"/>
  <c r="BW185" i="1"/>
  <c r="BU185" i="1"/>
  <c r="BR185" i="1"/>
  <c r="BN185" i="1"/>
  <c r="BL185" i="1"/>
  <c r="BK185" i="1"/>
  <c r="BJ185" i="1"/>
  <c r="BI185" i="1"/>
  <c r="BH185" i="1"/>
  <c r="BG185" i="1"/>
  <c r="BF185" i="1"/>
  <c r="BB185" i="1"/>
  <c r="AZ185" i="1"/>
  <c r="AU185" i="1"/>
  <c r="AW185" i="1" s="1"/>
  <c r="AT185" i="1"/>
  <c r="AV185" i="1" s="1"/>
  <c r="BZ184" i="1"/>
  <c r="BW184" i="1"/>
  <c r="BU184" i="1"/>
  <c r="BN184" i="1"/>
  <c r="BL184" i="1"/>
  <c r="BK184" i="1"/>
  <c r="BJ184" i="1"/>
  <c r="BI184" i="1"/>
  <c r="BH184" i="1"/>
  <c r="BG184" i="1"/>
  <c r="BF184" i="1"/>
  <c r="BB184" i="1"/>
  <c r="AZ184" i="1"/>
  <c r="BR184" i="1" s="1"/>
  <c r="AU184" i="1"/>
  <c r="AW184" i="1" s="1"/>
  <c r="BA184" i="1" s="1"/>
  <c r="BS184" i="1" s="1"/>
  <c r="AT184" i="1"/>
  <c r="AV184" i="1" s="1"/>
  <c r="BZ183" i="1"/>
  <c r="BW183" i="1"/>
  <c r="BU183" i="1"/>
  <c r="BN183" i="1"/>
  <c r="BL183" i="1"/>
  <c r="BK183" i="1"/>
  <c r="BJ183" i="1"/>
  <c r="BI183" i="1"/>
  <c r="BH183" i="1"/>
  <c r="BG183" i="1"/>
  <c r="BF183" i="1"/>
  <c r="BB183" i="1"/>
  <c r="AZ183" i="1"/>
  <c r="BR183" i="1" s="1"/>
  <c r="AV183" i="1"/>
  <c r="AU183" i="1"/>
  <c r="AW183" i="1" s="1"/>
  <c r="AT183" i="1"/>
  <c r="BZ182" i="1"/>
  <c r="BW182" i="1"/>
  <c r="BU182" i="1"/>
  <c r="BR182" i="1"/>
  <c r="BN182" i="1"/>
  <c r="BL182" i="1"/>
  <c r="BK182" i="1"/>
  <c r="BJ182" i="1"/>
  <c r="BI182" i="1"/>
  <c r="BH182" i="1"/>
  <c r="BG182" i="1"/>
  <c r="BF182" i="1"/>
  <c r="BB182" i="1"/>
  <c r="AZ182" i="1"/>
  <c r="AU182" i="1"/>
  <c r="AW182" i="1" s="1"/>
  <c r="AT182" i="1"/>
  <c r="AV182" i="1" s="1"/>
  <c r="BZ181" i="1"/>
  <c r="BW181" i="1"/>
  <c r="BU181" i="1"/>
  <c r="BN181" i="1"/>
  <c r="BL181" i="1"/>
  <c r="BK181" i="1"/>
  <c r="BJ181" i="1"/>
  <c r="BI181" i="1"/>
  <c r="BH181" i="1"/>
  <c r="BG181" i="1"/>
  <c r="BF181" i="1"/>
  <c r="BB181" i="1"/>
  <c r="AZ181" i="1"/>
  <c r="BR181" i="1" s="1"/>
  <c r="AV181" i="1"/>
  <c r="AU181" i="1"/>
  <c r="AW181" i="1" s="1"/>
  <c r="AT181" i="1"/>
  <c r="BZ180" i="1"/>
  <c r="BW180" i="1"/>
  <c r="BU180" i="1"/>
  <c r="BR180" i="1"/>
  <c r="BN180" i="1"/>
  <c r="BL180" i="1"/>
  <c r="BK180" i="1"/>
  <c r="BJ180" i="1"/>
  <c r="BI180" i="1"/>
  <c r="BH180" i="1"/>
  <c r="BG180" i="1"/>
  <c r="BF180" i="1"/>
  <c r="BB180" i="1"/>
  <c r="AZ180" i="1"/>
  <c r="AV180" i="1"/>
  <c r="AU180" i="1"/>
  <c r="AW180" i="1" s="1"/>
  <c r="AT180" i="1"/>
  <c r="BZ179" i="1"/>
  <c r="BW179" i="1"/>
  <c r="BU179" i="1"/>
  <c r="BR179" i="1"/>
  <c r="BN179" i="1"/>
  <c r="BL179" i="1"/>
  <c r="BK179" i="1"/>
  <c r="BJ179" i="1"/>
  <c r="BI179" i="1"/>
  <c r="AY179" i="1" s="1"/>
  <c r="BQ179" i="1" s="1"/>
  <c r="BH179" i="1"/>
  <c r="BG179" i="1"/>
  <c r="BF179" i="1"/>
  <c r="BB179" i="1"/>
  <c r="AZ179" i="1"/>
  <c r="AV179" i="1"/>
  <c r="AU179" i="1"/>
  <c r="AW179" i="1" s="1"/>
  <c r="BO179" i="1" s="1"/>
  <c r="AT179" i="1"/>
  <c r="BZ178" i="1"/>
  <c r="BW178" i="1"/>
  <c r="BU178" i="1"/>
  <c r="BR178" i="1"/>
  <c r="BN178" i="1"/>
  <c r="BL178" i="1"/>
  <c r="BK178" i="1"/>
  <c r="BJ178" i="1"/>
  <c r="BI178" i="1"/>
  <c r="BH178" i="1"/>
  <c r="BG178" i="1"/>
  <c r="BF178" i="1"/>
  <c r="BB178" i="1"/>
  <c r="AZ178" i="1"/>
  <c r="AX178" i="1"/>
  <c r="BP178" i="1" s="1"/>
  <c r="AW178" i="1"/>
  <c r="BA178" i="1" s="1"/>
  <c r="BS178" i="1" s="1"/>
  <c r="AU178" i="1"/>
  <c r="AT178" i="1"/>
  <c r="AV178" i="1" s="1"/>
  <c r="BZ177" i="1"/>
  <c r="BW177" i="1"/>
  <c r="BU177" i="1"/>
  <c r="BN177" i="1"/>
  <c r="BL177" i="1"/>
  <c r="BK177" i="1"/>
  <c r="BJ177" i="1"/>
  <c r="BI177" i="1"/>
  <c r="BH177" i="1"/>
  <c r="BG177" i="1"/>
  <c r="BF177" i="1"/>
  <c r="BB177" i="1"/>
  <c r="AZ177" i="1"/>
  <c r="BR177" i="1" s="1"/>
  <c r="AU177" i="1"/>
  <c r="AW177" i="1" s="1"/>
  <c r="AT177" i="1"/>
  <c r="AV177" i="1" s="1"/>
  <c r="BZ176" i="1"/>
  <c r="BW176" i="1"/>
  <c r="BU176" i="1"/>
  <c r="BN176" i="1"/>
  <c r="BL176" i="1"/>
  <c r="BK176" i="1"/>
  <c r="BJ176" i="1"/>
  <c r="BI176" i="1"/>
  <c r="BH176" i="1"/>
  <c r="BG176" i="1"/>
  <c r="BF176" i="1"/>
  <c r="BB176" i="1"/>
  <c r="AZ176" i="1"/>
  <c r="BR176" i="1" s="1"/>
  <c r="AV176" i="1"/>
  <c r="AU176" i="1"/>
  <c r="AW176" i="1" s="1"/>
  <c r="AT176" i="1"/>
  <c r="BZ175" i="1"/>
  <c r="BW175" i="1"/>
  <c r="BU175" i="1"/>
  <c r="BR175" i="1"/>
  <c r="BN175" i="1"/>
  <c r="BL175" i="1"/>
  <c r="BK175" i="1"/>
  <c r="BJ175" i="1"/>
  <c r="BI175" i="1"/>
  <c r="BH175" i="1"/>
  <c r="BG175" i="1"/>
  <c r="BF175" i="1"/>
  <c r="BB175" i="1"/>
  <c r="AZ175" i="1"/>
  <c r="AV175" i="1"/>
  <c r="AU175" i="1"/>
  <c r="AW175" i="1" s="1"/>
  <c r="AT175" i="1"/>
  <c r="BZ174" i="1"/>
  <c r="BW174" i="1"/>
  <c r="BU174" i="1"/>
  <c r="BR174" i="1"/>
  <c r="BN174" i="1"/>
  <c r="BL174" i="1"/>
  <c r="BK174" i="1"/>
  <c r="BJ174" i="1"/>
  <c r="BI174" i="1"/>
  <c r="AY174" i="1" s="1"/>
  <c r="BQ174" i="1" s="1"/>
  <c r="BH174" i="1"/>
  <c r="BG174" i="1"/>
  <c r="BF174" i="1"/>
  <c r="BB174" i="1"/>
  <c r="AZ174" i="1"/>
  <c r="AW174" i="1"/>
  <c r="BO174" i="1" s="1"/>
  <c r="AU174" i="1"/>
  <c r="AT174" i="1"/>
  <c r="AV174" i="1" s="1"/>
  <c r="BZ173" i="1"/>
  <c r="BW173" i="1"/>
  <c r="BU173" i="1"/>
  <c r="BN173" i="1"/>
  <c r="BL173" i="1"/>
  <c r="BK173" i="1"/>
  <c r="BJ173" i="1"/>
  <c r="BI173" i="1"/>
  <c r="BH173" i="1"/>
  <c r="BG173" i="1"/>
  <c r="BF173" i="1"/>
  <c r="BB173" i="1"/>
  <c r="AZ173" i="1"/>
  <c r="BR173" i="1" s="1"/>
  <c r="AU173" i="1"/>
  <c r="AW173" i="1" s="1"/>
  <c r="AT173" i="1"/>
  <c r="AV173" i="1" s="1"/>
  <c r="BZ172" i="1"/>
  <c r="BW172" i="1"/>
  <c r="BU172" i="1"/>
  <c r="BN172" i="1"/>
  <c r="BL172" i="1"/>
  <c r="BK172" i="1"/>
  <c r="BJ172" i="1"/>
  <c r="BI172" i="1"/>
  <c r="BH172" i="1"/>
  <c r="BG172" i="1"/>
  <c r="BF172" i="1"/>
  <c r="BB172" i="1"/>
  <c r="AZ172" i="1"/>
  <c r="BR172" i="1" s="1"/>
  <c r="AV172" i="1"/>
  <c r="AU172" i="1"/>
  <c r="AW172" i="1" s="1"/>
  <c r="AT172" i="1"/>
  <c r="BZ171" i="1"/>
  <c r="BW171" i="1"/>
  <c r="BU171" i="1"/>
  <c r="BR171" i="1"/>
  <c r="BN171" i="1"/>
  <c r="BL171" i="1"/>
  <c r="BK171" i="1"/>
  <c r="BJ171" i="1"/>
  <c r="BI171" i="1"/>
  <c r="BH171" i="1"/>
  <c r="BG171" i="1"/>
  <c r="BF171" i="1"/>
  <c r="BB171" i="1"/>
  <c r="AZ171" i="1"/>
  <c r="AV171" i="1"/>
  <c r="AU171" i="1"/>
  <c r="AW171" i="1" s="1"/>
  <c r="AT171" i="1"/>
  <c r="BZ170" i="1"/>
  <c r="BW170" i="1"/>
  <c r="BU170" i="1"/>
  <c r="BR170" i="1"/>
  <c r="BN170" i="1"/>
  <c r="BL170" i="1"/>
  <c r="BK170" i="1"/>
  <c r="BJ170" i="1"/>
  <c r="BI170" i="1"/>
  <c r="AY170" i="1" s="1"/>
  <c r="BQ170" i="1" s="1"/>
  <c r="BH170" i="1"/>
  <c r="BG170" i="1"/>
  <c r="BF170" i="1"/>
  <c r="BB170" i="1"/>
  <c r="AZ170" i="1"/>
  <c r="AU170" i="1"/>
  <c r="AW170" i="1" s="1"/>
  <c r="AT170" i="1"/>
  <c r="AV170" i="1" s="1"/>
  <c r="BZ169" i="1"/>
  <c r="BW169" i="1"/>
  <c r="BU169" i="1"/>
  <c r="BN169" i="1"/>
  <c r="BL169" i="1"/>
  <c r="BK169" i="1"/>
  <c r="BJ169" i="1"/>
  <c r="BI169" i="1"/>
  <c r="BH169" i="1"/>
  <c r="BG169" i="1"/>
  <c r="BF169" i="1"/>
  <c r="BB169" i="1"/>
  <c r="AZ169" i="1"/>
  <c r="BR169" i="1" s="1"/>
  <c r="AU169" i="1"/>
  <c r="AT169" i="1"/>
  <c r="AV169" i="1" s="1"/>
  <c r="BZ168" i="1"/>
  <c r="BW168" i="1"/>
  <c r="BU168" i="1"/>
  <c r="BN168" i="1"/>
  <c r="BL168" i="1"/>
  <c r="BK168" i="1"/>
  <c r="BJ168" i="1"/>
  <c r="BI168" i="1"/>
  <c r="BH168" i="1"/>
  <c r="BG168" i="1"/>
  <c r="BF168" i="1"/>
  <c r="BB168" i="1"/>
  <c r="AZ168" i="1"/>
  <c r="BR168" i="1" s="1"/>
  <c r="AV168" i="1"/>
  <c r="AU168" i="1"/>
  <c r="AW168" i="1" s="1"/>
  <c r="BA168" i="1" s="1"/>
  <c r="BS168" i="1" s="1"/>
  <c r="AT168" i="1"/>
  <c r="BZ167" i="1"/>
  <c r="BW167" i="1"/>
  <c r="BU167" i="1"/>
  <c r="BR167" i="1"/>
  <c r="BN167" i="1"/>
  <c r="BL167" i="1"/>
  <c r="BK167" i="1"/>
  <c r="BJ167" i="1"/>
  <c r="BI167" i="1"/>
  <c r="BH167" i="1"/>
  <c r="BG167" i="1"/>
  <c r="BF167" i="1"/>
  <c r="BB167" i="1"/>
  <c r="AZ167" i="1"/>
  <c r="AW167" i="1"/>
  <c r="BA167" i="1" s="1"/>
  <c r="BS167" i="1" s="1"/>
  <c r="AV167" i="1"/>
  <c r="AU167" i="1"/>
  <c r="AT167" i="1"/>
  <c r="BZ166" i="1"/>
  <c r="BW166" i="1"/>
  <c r="BU166" i="1"/>
  <c r="BR166" i="1"/>
  <c r="BN166" i="1"/>
  <c r="BL166" i="1"/>
  <c r="BK166" i="1"/>
  <c r="BJ166" i="1"/>
  <c r="BI166" i="1"/>
  <c r="BH166" i="1"/>
  <c r="BG166" i="1"/>
  <c r="BF166" i="1"/>
  <c r="BB166" i="1"/>
  <c r="AZ166" i="1"/>
  <c r="AU166" i="1"/>
  <c r="AW166" i="1" s="1"/>
  <c r="BA166" i="1" s="1"/>
  <c r="BS166" i="1" s="1"/>
  <c r="AT166" i="1"/>
  <c r="AV166" i="1" s="1"/>
  <c r="BZ165" i="1"/>
  <c r="BW165" i="1"/>
  <c r="BU165" i="1"/>
  <c r="BN165" i="1"/>
  <c r="BL165" i="1"/>
  <c r="BK165" i="1"/>
  <c r="BJ165" i="1"/>
  <c r="BI165" i="1"/>
  <c r="BH165" i="1"/>
  <c r="BG165" i="1"/>
  <c r="BF165" i="1"/>
  <c r="BB165" i="1"/>
  <c r="AZ165" i="1"/>
  <c r="BR165" i="1" s="1"/>
  <c r="AU165" i="1"/>
  <c r="AW165" i="1" s="1"/>
  <c r="BA165" i="1" s="1"/>
  <c r="BS165" i="1" s="1"/>
  <c r="AT165" i="1"/>
  <c r="AV165" i="1" s="1"/>
  <c r="BZ164" i="1"/>
  <c r="BW164" i="1"/>
  <c r="BU164" i="1"/>
  <c r="BN164" i="1"/>
  <c r="BL164" i="1"/>
  <c r="BK164" i="1"/>
  <c r="BJ164" i="1"/>
  <c r="BI164" i="1"/>
  <c r="BH164" i="1"/>
  <c r="BG164" i="1"/>
  <c r="BF164" i="1"/>
  <c r="BB164" i="1"/>
  <c r="AZ164" i="1"/>
  <c r="BR164" i="1" s="1"/>
  <c r="AV164" i="1"/>
  <c r="AU164" i="1"/>
  <c r="AW164" i="1" s="1"/>
  <c r="BA164" i="1" s="1"/>
  <c r="BS164" i="1" s="1"/>
  <c r="AT164" i="1"/>
  <c r="BZ163" i="1"/>
  <c r="BW163" i="1"/>
  <c r="BU163" i="1"/>
  <c r="BR163" i="1"/>
  <c r="BN163" i="1"/>
  <c r="BL163" i="1"/>
  <c r="BK163" i="1"/>
  <c r="BJ163" i="1"/>
  <c r="BI163" i="1"/>
  <c r="BH163" i="1"/>
  <c r="BG163" i="1"/>
  <c r="BF163" i="1"/>
  <c r="BB163" i="1"/>
  <c r="AZ163" i="1"/>
  <c r="AV163" i="1"/>
  <c r="AU163" i="1"/>
  <c r="AT163" i="1"/>
  <c r="BZ162" i="1"/>
  <c r="BW162" i="1"/>
  <c r="BU162" i="1"/>
  <c r="BR162" i="1"/>
  <c r="BN162" i="1"/>
  <c r="BL162" i="1"/>
  <c r="BK162" i="1"/>
  <c r="BJ162" i="1"/>
  <c r="BI162" i="1"/>
  <c r="BH162" i="1"/>
  <c r="BG162" i="1"/>
  <c r="BF162" i="1"/>
  <c r="BB162" i="1"/>
  <c r="AZ162" i="1"/>
  <c r="AU162" i="1"/>
  <c r="AW162" i="1" s="1"/>
  <c r="AT162" i="1"/>
  <c r="AV162" i="1" s="1"/>
  <c r="BZ161" i="1"/>
  <c r="BW161" i="1"/>
  <c r="BU161" i="1"/>
  <c r="BN161" i="1"/>
  <c r="BL161" i="1"/>
  <c r="BK161" i="1"/>
  <c r="BJ161" i="1"/>
  <c r="BI161" i="1"/>
  <c r="BH161" i="1"/>
  <c r="BG161" i="1"/>
  <c r="BF161" i="1"/>
  <c r="BB161" i="1"/>
  <c r="AZ161" i="1"/>
  <c r="BR161" i="1" s="1"/>
  <c r="AU161" i="1"/>
  <c r="AT161" i="1"/>
  <c r="AV161" i="1" s="1"/>
  <c r="BZ160" i="1"/>
  <c r="BW160" i="1"/>
  <c r="BU160" i="1"/>
  <c r="BN160" i="1"/>
  <c r="BL160" i="1"/>
  <c r="BK160" i="1"/>
  <c r="BJ160" i="1"/>
  <c r="BI160" i="1"/>
  <c r="BH160" i="1"/>
  <c r="BG160" i="1"/>
  <c r="BF160" i="1"/>
  <c r="BB160" i="1"/>
  <c r="AZ160" i="1"/>
  <c r="BR160" i="1" s="1"/>
  <c r="AU160" i="1"/>
  <c r="AT160" i="1"/>
  <c r="AV160" i="1" s="1"/>
  <c r="BZ159" i="1"/>
  <c r="BW159" i="1"/>
  <c r="BU159" i="1"/>
  <c r="BR159" i="1"/>
  <c r="BN159" i="1"/>
  <c r="BL159" i="1"/>
  <c r="BK159" i="1"/>
  <c r="BJ159" i="1"/>
  <c r="BI159" i="1"/>
  <c r="AY159" i="1" s="1"/>
  <c r="BQ159" i="1" s="1"/>
  <c r="BH159" i="1"/>
  <c r="BG159" i="1"/>
  <c r="BF159" i="1"/>
  <c r="BB159" i="1"/>
  <c r="AZ159" i="1"/>
  <c r="AV159" i="1"/>
  <c r="AU159" i="1"/>
  <c r="AW159" i="1" s="1"/>
  <c r="AT159" i="1"/>
  <c r="BZ158" i="1"/>
  <c r="BW158" i="1"/>
  <c r="BU158" i="1"/>
  <c r="BR158" i="1"/>
  <c r="BN158" i="1"/>
  <c r="BL158" i="1"/>
  <c r="BK158" i="1"/>
  <c r="BJ158" i="1"/>
  <c r="BI158" i="1"/>
  <c r="BH158" i="1"/>
  <c r="BG158" i="1"/>
  <c r="BF158" i="1"/>
  <c r="BB158" i="1"/>
  <c r="AZ158" i="1"/>
  <c r="AW158" i="1"/>
  <c r="BO158" i="1" s="1"/>
  <c r="AV158" i="1"/>
  <c r="AU158" i="1"/>
  <c r="AT158" i="1"/>
  <c r="BZ157" i="1"/>
  <c r="BW157" i="1"/>
  <c r="BU157" i="1"/>
  <c r="BN157" i="1"/>
  <c r="BL157" i="1"/>
  <c r="BK157" i="1"/>
  <c r="BJ157" i="1"/>
  <c r="BI157" i="1"/>
  <c r="BH157" i="1"/>
  <c r="BG157" i="1"/>
  <c r="BF157" i="1"/>
  <c r="BB157" i="1"/>
  <c r="AZ157" i="1"/>
  <c r="BR157" i="1" s="1"/>
  <c r="AU157" i="1"/>
  <c r="AW157" i="1" s="1"/>
  <c r="AT157" i="1"/>
  <c r="AV157" i="1" s="1"/>
  <c r="BZ156" i="1"/>
  <c r="BW156" i="1"/>
  <c r="BU156" i="1"/>
  <c r="BN156" i="1"/>
  <c r="BL156" i="1"/>
  <c r="BK156" i="1"/>
  <c r="BJ156" i="1"/>
  <c r="BI156" i="1"/>
  <c r="BH156" i="1"/>
  <c r="BG156" i="1"/>
  <c r="BF156" i="1"/>
  <c r="BB156" i="1"/>
  <c r="AZ156" i="1"/>
  <c r="BR156" i="1" s="1"/>
  <c r="AU156" i="1"/>
  <c r="AW156" i="1" s="1"/>
  <c r="BA156" i="1" s="1"/>
  <c r="BS156" i="1" s="1"/>
  <c r="AT156" i="1"/>
  <c r="AV156" i="1" s="1"/>
  <c r="BZ155" i="1"/>
  <c r="BW155" i="1"/>
  <c r="BU155" i="1"/>
  <c r="BR155" i="1"/>
  <c r="BN155" i="1"/>
  <c r="BL155" i="1"/>
  <c r="BK155" i="1"/>
  <c r="BJ155" i="1"/>
  <c r="BI155" i="1"/>
  <c r="BH155" i="1"/>
  <c r="BG155" i="1"/>
  <c r="BF155" i="1"/>
  <c r="BB155" i="1"/>
  <c r="AZ155" i="1"/>
  <c r="AV155" i="1"/>
  <c r="AU155" i="1"/>
  <c r="AW155" i="1" s="1"/>
  <c r="AT155" i="1"/>
  <c r="BZ154" i="1"/>
  <c r="BW154" i="1"/>
  <c r="BU154" i="1"/>
  <c r="BR154" i="1"/>
  <c r="BN154" i="1"/>
  <c r="BL154" i="1"/>
  <c r="BK154" i="1"/>
  <c r="BJ154" i="1"/>
  <c r="BI154" i="1"/>
  <c r="BH154" i="1"/>
  <c r="BG154" i="1"/>
  <c r="BF154" i="1"/>
  <c r="BB154" i="1"/>
  <c r="AZ154" i="1"/>
  <c r="AU154" i="1"/>
  <c r="AW154" i="1" s="1"/>
  <c r="AT154" i="1"/>
  <c r="AV154" i="1" s="1"/>
  <c r="BZ153" i="1"/>
  <c r="BW153" i="1"/>
  <c r="BU153" i="1"/>
  <c r="BN153" i="1"/>
  <c r="BL153" i="1"/>
  <c r="BK153" i="1"/>
  <c r="BJ153" i="1"/>
  <c r="BI153" i="1"/>
  <c r="BH153" i="1"/>
  <c r="BG153" i="1"/>
  <c r="BF153" i="1"/>
  <c r="BB153" i="1"/>
  <c r="AZ153" i="1"/>
  <c r="BR153" i="1" s="1"/>
  <c r="AU153" i="1"/>
  <c r="AW153" i="1" s="1"/>
  <c r="AT153" i="1"/>
  <c r="AV153" i="1" s="1"/>
  <c r="BZ152" i="1"/>
  <c r="BW152" i="1"/>
  <c r="BU152" i="1"/>
  <c r="BR152" i="1"/>
  <c r="BN152" i="1"/>
  <c r="BL152" i="1"/>
  <c r="BK152" i="1"/>
  <c r="BJ152" i="1"/>
  <c r="BI152" i="1"/>
  <c r="BH152" i="1"/>
  <c r="BG152" i="1"/>
  <c r="BF152" i="1"/>
  <c r="BB152" i="1"/>
  <c r="AZ152" i="1"/>
  <c r="AU152" i="1"/>
  <c r="AW152" i="1" s="1"/>
  <c r="AT152" i="1"/>
  <c r="AV152" i="1" s="1"/>
  <c r="BZ151" i="1"/>
  <c r="BW151" i="1"/>
  <c r="BU151" i="1"/>
  <c r="BN151" i="1"/>
  <c r="BL151" i="1"/>
  <c r="BK151" i="1"/>
  <c r="BJ151" i="1"/>
  <c r="BI151" i="1"/>
  <c r="BH151" i="1"/>
  <c r="BG151" i="1"/>
  <c r="BF151" i="1"/>
  <c r="BB151" i="1"/>
  <c r="AZ151" i="1"/>
  <c r="BR151" i="1" s="1"/>
  <c r="AV151" i="1"/>
  <c r="AU151" i="1"/>
  <c r="AW151" i="1" s="1"/>
  <c r="AT151" i="1"/>
  <c r="BZ150" i="1"/>
  <c r="BW150" i="1"/>
  <c r="BU150" i="1"/>
  <c r="BR150" i="1"/>
  <c r="BN150" i="1"/>
  <c r="BL150" i="1"/>
  <c r="BK150" i="1"/>
  <c r="BJ150" i="1"/>
  <c r="BI150" i="1"/>
  <c r="BH150" i="1"/>
  <c r="BG150" i="1"/>
  <c r="BF150" i="1"/>
  <c r="BB150" i="1"/>
  <c r="AZ150" i="1"/>
  <c r="AV150" i="1"/>
  <c r="AU150" i="1"/>
  <c r="AW150" i="1" s="1"/>
  <c r="AT150" i="1"/>
  <c r="BZ149" i="1"/>
  <c r="BW149" i="1"/>
  <c r="BU149" i="1"/>
  <c r="BR149" i="1"/>
  <c r="BN149" i="1"/>
  <c r="BL149" i="1"/>
  <c r="BK149" i="1"/>
  <c r="BJ149" i="1"/>
  <c r="BI149" i="1"/>
  <c r="AY149" i="1" s="1"/>
  <c r="BQ149" i="1" s="1"/>
  <c r="BH149" i="1"/>
  <c r="BG149" i="1"/>
  <c r="BF149" i="1"/>
  <c r="BB149" i="1"/>
  <c r="AZ149" i="1"/>
  <c r="AU149" i="1"/>
  <c r="AW149" i="1" s="1"/>
  <c r="BO149" i="1" s="1"/>
  <c r="AT149" i="1"/>
  <c r="AV149" i="1" s="1"/>
  <c r="BZ148" i="1"/>
  <c r="BW148" i="1"/>
  <c r="BU148" i="1"/>
  <c r="BN148" i="1"/>
  <c r="BL148" i="1"/>
  <c r="BK148" i="1"/>
  <c r="BJ148" i="1"/>
  <c r="BI148" i="1"/>
  <c r="BH148" i="1"/>
  <c r="BG148" i="1"/>
  <c r="BF148" i="1"/>
  <c r="BB148" i="1"/>
  <c r="AZ148" i="1"/>
  <c r="BR148" i="1" s="1"/>
  <c r="AU148" i="1"/>
  <c r="AW148" i="1" s="1"/>
  <c r="AT148" i="1"/>
  <c r="AV148" i="1" s="1"/>
  <c r="BZ147" i="1"/>
  <c r="BW147" i="1"/>
  <c r="BU147" i="1"/>
  <c r="BN147" i="1"/>
  <c r="BL147" i="1"/>
  <c r="BK147" i="1"/>
  <c r="BJ147" i="1"/>
  <c r="BI147" i="1"/>
  <c r="BH147" i="1"/>
  <c r="BG147" i="1"/>
  <c r="BF147" i="1"/>
  <c r="BB147" i="1"/>
  <c r="AZ147" i="1"/>
  <c r="BR147" i="1" s="1"/>
  <c r="AV147" i="1"/>
  <c r="AU147" i="1"/>
  <c r="AW147" i="1" s="1"/>
  <c r="AT147" i="1"/>
  <c r="BZ146" i="1"/>
  <c r="BW146" i="1"/>
  <c r="BU146" i="1"/>
  <c r="BR146" i="1"/>
  <c r="BN146" i="1"/>
  <c r="BL146" i="1"/>
  <c r="BK146" i="1"/>
  <c r="BJ146" i="1"/>
  <c r="BI146" i="1"/>
  <c r="BH146" i="1"/>
  <c r="BG146" i="1"/>
  <c r="BF146" i="1"/>
  <c r="BB146" i="1"/>
  <c r="AZ146" i="1"/>
  <c r="AV146" i="1"/>
  <c r="AU146" i="1"/>
  <c r="AW146" i="1" s="1"/>
  <c r="AT146" i="1"/>
  <c r="BZ145" i="1"/>
  <c r="BW145" i="1"/>
  <c r="BU145" i="1"/>
  <c r="BR145" i="1"/>
  <c r="BN145" i="1"/>
  <c r="BL145" i="1"/>
  <c r="BK145" i="1"/>
  <c r="BJ145" i="1"/>
  <c r="BI145" i="1"/>
  <c r="AY145" i="1" s="1"/>
  <c r="BQ145" i="1" s="1"/>
  <c r="BH145" i="1"/>
  <c r="BG145" i="1"/>
  <c r="BF145" i="1"/>
  <c r="BB145" i="1"/>
  <c r="AZ145" i="1"/>
  <c r="AW145" i="1"/>
  <c r="BO145" i="1" s="1"/>
  <c r="AV145" i="1"/>
  <c r="AU145" i="1"/>
  <c r="AT145" i="1"/>
  <c r="BZ144" i="1"/>
  <c r="BW144" i="1"/>
  <c r="BU144" i="1"/>
  <c r="BR144" i="1"/>
  <c r="BN144" i="1"/>
  <c r="BL144" i="1"/>
  <c r="BK144" i="1"/>
  <c r="BJ144" i="1"/>
  <c r="BI144" i="1"/>
  <c r="BH144" i="1"/>
  <c r="BG144" i="1"/>
  <c r="BF144" i="1"/>
  <c r="BB144" i="1"/>
  <c r="AZ144" i="1"/>
  <c r="AU144" i="1"/>
  <c r="AW144" i="1" s="1"/>
  <c r="AT144" i="1"/>
  <c r="AV144" i="1" s="1"/>
  <c r="BZ143" i="1"/>
  <c r="BW143" i="1"/>
  <c r="BU143" i="1"/>
  <c r="BN143" i="1"/>
  <c r="BL143" i="1"/>
  <c r="BK143" i="1"/>
  <c r="BJ143" i="1"/>
  <c r="BI143" i="1"/>
  <c r="BH143" i="1"/>
  <c r="BG143" i="1"/>
  <c r="BF143" i="1"/>
  <c r="BB143" i="1"/>
  <c r="AZ143" i="1"/>
  <c r="BR143" i="1" s="1"/>
  <c r="AU143" i="1"/>
  <c r="AW143" i="1" s="1"/>
  <c r="AT143" i="1"/>
  <c r="AV143" i="1" s="1"/>
  <c r="BZ142" i="1"/>
  <c r="BW142" i="1"/>
  <c r="BU142" i="1"/>
  <c r="BN142" i="1"/>
  <c r="BL142" i="1"/>
  <c r="BK142" i="1"/>
  <c r="BJ142" i="1"/>
  <c r="BI142" i="1"/>
  <c r="BH142" i="1"/>
  <c r="BG142" i="1"/>
  <c r="BF142" i="1"/>
  <c r="BB142" i="1"/>
  <c r="AZ142" i="1"/>
  <c r="BR142" i="1" s="1"/>
  <c r="AV142" i="1"/>
  <c r="AU142" i="1"/>
  <c r="AW142" i="1" s="1"/>
  <c r="AT142" i="1"/>
  <c r="BZ141" i="1"/>
  <c r="BW141" i="1"/>
  <c r="BU141" i="1"/>
  <c r="BR141" i="1"/>
  <c r="BN141" i="1"/>
  <c r="BL141" i="1"/>
  <c r="BK141" i="1"/>
  <c r="BJ141" i="1"/>
  <c r="BI141" i="1"/>
  <c r="AY141" i="1" s="1"/>
  <c r="BQ141" i="1" s="1"/>
  <c r="BH141" i="1"/>
  <c r="BG141" i="1"/>
  <c r="BF141" i="1"/>
  <c r="BB141" i="1"/>
  <c r="AZ141" i="1"/>
  <c r="AV141" i="1"/>
  <c r="AU141" i="1"/>
  <c r="AW141" i="1" s="1"/>
  <c r="BO141" i="1" s="1"/>
  <c r="AT141" i="1"/>
  <c r="BZ140" i="1"/>
  <c r="BW140" i="1"/>
  <c r="BU140" i="1"/>
  <c r="BR140" i="1"/>
  <c r="BN140" i="1"/>
  <c r="BL140" i="1"/>
  <c r="BK140" i="1"/>
  <c r="BJ140" i="1"/>
  <c r="BI140" i="1"/>
  <c r="BH140" i="1"/>
  <c r="BG140" i="1"/>
  <c r="BF140" i="1"/>
  <c r="BB140" i="1"/>
  <c r="AZ140" i="1"/>
  <c r="AW140" i="1"/>
  <c r="BA140" i="1" s="1"/>
  <c r="BS140" i="1" s="1"/>
  <c r="AU140" i="1"/>
  <c r="AT140" i="1"/>
  <c r="AV140" i="1" s="1"/>
  <c r="BZ139" i="1"/>
  <c r="BW139" i="1"/>
  <c r="BU139" i="1"/>
  <c r="BN139" i="1"/>
  <c r="BL139" i="1"/>
  <c r="BK139" i="1"/>
  <c r="BJ139" i="1"/>
  <c r="BI139" i="1"/>
  <c r="BH139" i="1"/>
  <c r="BG139" i="1"/>
  <c r="BF139" i="1"/>
  <c r="BB139" i="1"/>
  <c r="AZ139" i="1"/>
  <c r="BR139" i="1" s="1"/>
  <c r="AU139" i="1"/>
  <c r="AW139" i="1" s="1"/>
  <c r="AT139" i="1"/>
  <c r="AV139" i="1" s="1"/>
  <c r="BZ138" i="1"/>
  <c r="BW138" i="1"/>
  <c r="BU138" i="1"/>
  <c r="BN138" i="1"/>
  <c r="BL138" i="1"/>
  <c r="BK138" i="1"/>
  <c r="BJ138" i="1"/>
  <c r="BI138" i="1"/>
  <c r="BH138" i="1"/>
  <c r="BG138" i="1"/>
  <c r="BF138" i="1"/>
  <c r="BB138" i="1"/>
  <c r="AZ138" i="1"/>
  <c r="BR138" i="1" s="1"/>
  <c r="AV138" i="1"/>
  <c r="AU138" i="1"/>
  <c r="AW138" i="1" s="1"/>
  <c r="AT138" i="1"/>
  <c r="BZ137" i="1"/>
  <c r="BW137" i="1"/>
  <c r="BU137" i="1"/>
  <c r="BR137" i="1"/>
  <c r="BN137" i="1"/>
  <c r="BL137" i="1"/>
  <c r="BK137" i="1"/>
  <c r="BJ137" i="1"/>
  <c r="BI137" i="1"/>
  <c r="AY137" i="1" s="1"/>
  <c r="BQ137" i="1" s="1"/>
  <c r="BH137" i="1"/>
  <c r="BG137" i="1"/>
  <c r="BF137" i="1"/>
  <c r="BB137" i="1"/>
  <c r="AZ137" i="1"/>
  <c r="AW137" i="1"/>
  <c r="BO137" i="1" s="1"/>
  <c r="AV137" i="1"/>
  <c r="AU137" i="1"/>
  <c r="AT137" i="1"/>
  <c r="BZ136" i="1"/>
  <c r="BW136" i="1"/>
  <c r="BU136" i="1"/>
  <c r="BR136" i="1"/>
  <c r="BN136" i="1"/>
  <c r="BL136" i="1"/>
  <c r="BK136" i="1"/>
  <c r="BJ136" i="1"/>
  <c r="BI136" i="1"/>
  <c r="BH136" i="1"/>
  <c r="BG136" i="1"/>
  <c r="BF136" i="1"/>
  <c r="BB136" i="1"/>
  <c r="AZ136" i="1"/>
  <c r="AW136" i="1"/>
  <c r="BA136" i="1" s="1"/>
  <c r="BS136" i="1" s="1"/>
  <c r="AU136" i="1"/>
  <c r="AT136" i="1"/>
  <c r="AV136" i="1" s="1"/>
  <c r="BZ135" i="1"/>
  <c r="BW135" i="1"/>
  <c r="BU135" i="1"/>
  <c r="BN135" i="1"/>
  <c r="BL135" i="1"/>
  <c r="BK135" i="1"/>
  <c r="BJ135" i="1"/>
  <c r="BI135" i="1"/>
  <c r="BH135" i="1"/>
  <c r="BG135" i="1"/>
  <c r="BF135" i="1"/>
  <c r="BB135" i="1"/>
  <c r="AZ135" i="1"/>
  <c r="BR135" i="1" s="1"/>
  <c r="AU135" i="1"/>
  <c r="AW135" i="1" s="1"/>
  <c r="AT135" i="1"/>
  <c r="AV135" i="1" s="1"/>
  <c r="BZ134" i="1"/>
  <c r="BW134" i="1"/>
  <c r="BU134" i="1"/>
  <c r="BN134" i="1"/>
  <c r="BL134" i="1"/>
  <c r="BK134" i="1"/>
  <c r="BJ134" i="1"/>
  <c r="BI134" i="1"/>
  <c r="BH134" i="1"/>
  <c r="BG134" i="1"/>
  <c r="BF134" i="1"/>
  <c r="BB134" i="1"/>
  <c r="AZ134" i="1"/>
  <c r="BR134" i="1" s="1"/>
  <c r="AV134" i="1"/>
  <c r="AU134" i="1"/>
  <c r="AW134" i="1" s="1"/>
  <c r="AT134" i="1"/>
  <c r="BZ133" i="1"/>
  <c r="BW133" i="1"/>
  <c r="BU133" i="1"/>
  <c r="BR133" i="1"/>
  <c r="BN133" i="1"/>
  <c r="BL133" i="1"/>
  <c r="BK133" i="1"/>
  <c r="BJ133" i="1"/>
  <c r="BI133" i="1"/>
  <c r="AY133" i="1" s="1"/>
  <c r="BQ133" i="1" s="1"/>
  <c r="BH133" i="1"/>
  <c r="BG133" i="1"/>
  <c r="BF133" i="1"/>
  <c r="BB133" i="1"/>
  <c r="AZ133" i="1"/>
  <c r="AW133" i="1"/>
  <c r="BO133" i="1" s="1"/>
  <c r="AV133" i="1"/>
  <c r="AU133" i="1"/>
  <c r="AT133" i="1"/>
  <c r="BZ132" i="1"/>
  <c r="BW132" i="1"/>
  <c r="BU132" i="1"/>
  <c r="BR132" i="1"/>
  <c r="BN132" i="1"/>
  <c r="BL132" i="1"/>
  <c r="BK132" i="1"/>
  <c r="BJ132" i="1"/>
  <c r="BI132" i="1"/>
  <c r="BH132" i="1"/>
  <c r="BG132" i="1"/>
  <c r="BF132" i="1"/>
  <c r="BB132" i="1"/>
  <c r="AZ132" i="1"/>
  <c r="AW132" i="1"/>
  <c r="BA132" i="1" s="1"/>
  <c r="BS132" i="1" s="1"/>
  <c r="AU132" i="1"/>
  <c r="AT132" i="1"/>
  <c r="AV132" i="1" s="1"/>
  <c r="BZ131" i="1"/>
  <c r="BW131" i="1"/>
  <c r="BU131" i="1"/>
  <c r="BN131" i="1"/>
  <c r="BL131" i="1"/>
  <c r="BK131" i="1"/>
  <c r="BJ131" i="1"/>
  <c r="BI131" i="1"/>
  <c r="BH131" i="1"/>
  <c r="BG131" i="1"/>
  <c r="BF131" i="1"/>
  <c r="BB131" i="1"/>
  <c r="AZ131" i="1"/>
  <c r="BR131" i="1" s="1"/>
  <c r="AU131" i="1"/>
  <c r="AT131" i="1"/>
  <c r="AV131" i="1" s="1"/>
  <c r="BZ130" i="1"/>
  <c r="BW130" i="1"/>
  <c r="BU130" i="1"/>
  <c r="BN130" i="1"/>
  <c r="BL130" i="1"/>
  <c r="BK130" i="1"/>
  <c r="BJ130" i="1"/>
  <c r="BI130" i="1"/>
  <c r="BH130" i="1"/>
  <c r="BG130" i="1"/>
  <c r="BF130" i="1"/>
  <c r="BB130" i="1"/>
  <c r="AZ130" i="1"/>
  <c r="BR130" i="1" s="1"/>
  <c r="AV130" i="1"/>
  <c r="AU130" i="1"/>
  <c r="AW130" i="1" s="1"/>
  <c r="BA130" i="1" s="1"/>
  <c r="BS130" i="1" s="1"/>
  <c r="AT130" i="1"/>
  <c r="BZ129" i="1"/>
  <c r="BW129" i="1"/>
  <c r="BU129" i="1"/>
  <c r="BR129" i="1"/>
  <c r="BN129" i="1"/>
  <c r="BL129" i="1"/>
  <c r="BK129" i="1"/>
  <c r="BJ129" i="1"/>
  <c r="BI129" i="1"/>
  <c r="AY129" i="1" s="1"/>
  <c r="BQ129" i="1" s="1"/>
  <c r="BH129" i="1"/>
  <c r="BG129" i="1"/>
  <c r="BF129" i="1"/>
  <c r="BB129" i="1"/>
  <c r="AZ129" i="1"/>
  <c r="AW129" i="1"/>
  <c r="AV129" i="1"/>
  <c r="AU129" i="1"/>
  <c r="AT129" i="1"/>
  <c r="BZ128" i="1"/>
  <c r="BW128" i="1"/>
  <c r="BU128" i="1"/>
  <c r="BR128" i="1"/>
  <c r="BN128" i="1"/>
  <c r="BL128" i="1"/>
  <c r="BK128" i="1"/>
  <c r="BJ128" i="1"/>
  <c r="BI128" i="1"/>
  <c r="BH128" i="1"/>
  <c r="BG128" i="1"/>
  <c r="BF128" i="1"/>
  <c r="BB128" i="1"/>
  <c r="AZ128" i="1"/>
  <c r="AU128" i="1"/>
  <c r="AT128" i="1"/>
  <c r="AV128" i="1" s="1"/>
  <c r="AW128" i="1" s="1"/>
  <c r="BA128" i="1" s="1"/>
  <c r="BS128" i="1" s="1"/>
  <c r="BZ127" i="1"/>
  <c r="BW127" i="1"/>
  <c r="BU127" i="1"/>
  <c r="BN127" i="1"/>
  <c r="BL127" i="1"/>
  <c r="BK127" i="1"/>
  <c r="BJ127" i="1"/>
  <c r="BI127" i="1"/>
  <c r="BH127" i="1"/>
  <c r="BG127" i="1"/>
  <c r="BF127" i="1"/>
  <c r="BB127" i="1"/>
  <c r="AZ127" i="1"/>
  <c r="BR127" i="1" s="1"/>
  <c r="AU127" i="1"/>
  <c r="AW127" i="1" s="1"/>
  <c r="AT127" i="1"/>
  <c r="AV127" i="1" s="1"/>
  <c r="BZ126" i="1"/>
  <c r="BW126" i="1"/>
  <c r="BU126" i="1"/>
  <c r="BN126" i="1"/>
  <c r="BL126" i="1"/>
  <c r="BK126" i="1"/>
  <c r="BJ126" i="1"/>
  <c r="BI126" i="1"/>
  <c r="BH126" i="1"/>
  <c r="BG126" i="1"/>
  <c r="BF126" i="1"/>
  <c r="BB126" i="1"/>
  <c r="BA126" i="1"/>
  <c r="BS126" i="1" s="1"/>
  <c r="AZ126" i="1"/>
  <c r="BR126" i="1" s="1"/>
  <c r="AV126" i="1"/>
  <c r="AU126" i="1"/>
  <c r="AW126" i="1" s="1"/>
  <c r="AT126" i="1"/>
  <c r="BZ125" i="1"/>
  <c r="BW125" i="1"/>
  <c r="BU125" i="1"/>
  <c r="BR125" i="1"/>
  <c r="BN125" i="1"/>
  <c r="BL125" i="1"/>
  <c r="BK125" i="1"/>
  <c r="BJ125" i="1"/>
  <c r="BI125" i="1"/>
  <c r="AY125" i="1" s="1"/>
  <c r="BQ125" i="1" s="1"/>
  <c r="BH125" i="1"/>
  <c r="BG125" i="1"/>
  <c r="BF125" i="1"/>
  <c r="BB125" i="1"/>
  <c r="AZ125" i="1"/>
  <c r="AV125" i="1"/>
  <c r="AU125" i="1"/>
  <c r="AW125" i="1" s="1"/>
  <c r="AT125" i="1"/>
  <c r="BZ124" i="1"/>
  <c r="BW124" i="1"/>
  <c r="BU124" i="1"/>
  <c r="BR124" i="1"/>
  <c r="BN124" i="1"/>
  <c r="BL124" i="1"/>
  <c r="BK124" i="1"/>
  <c r="BJ124" i="1"/>
  <c r="BI124" i="1"/>
  <c r="BH124" i="1"/>
  <c r="BG124" i="1"/>
  <c r="BF124" i="1"/>
  <c r="BB124" i="1"/>
  <c r="AZ124" i="1"/>
  <c r="AW124" i="1"/>
  <c r="BA124" i="1" s="1"/>
  <c r="BS124" i="1" s="1"/>
  <c r="AU124" i="1"/>
  <c r="AT124" i="1"/>
  <c r="AV124" i="1" s="1"/>
  <c r="BZ123" i="1"/>
  <c r="BW123" i="1"/>
  <c r="BU123" i="1"/>
  <c r="BN123" i="1"/>
  <c r="BL123" i="1"/>
  <c r="BK123" i="1"/>
  <c r="BJ123" i="1"/>
  <c r="BI123" i="1"/>
  <c r="BH123" i="1"/>
  <c r="BG123" i="1"/>
  <c r="BF123" i="1"/>
  <c r="BB123" i="1"/>
  <c r="AZ123" i="1"/>
  <c r="BR123" i="1" s="1"/>
  <c r="AU123" i="1"/>
  <c r="AW123" i="1" s="1"/>
  <c r="AT123" i="1"/>
  <c r="AV123" i="1" s="1"/>
  <c r="BZ122" i="1"/>
  <c r="BW122" i="1"/>
  <c r="BU122" i="1"/>
  <c r="BN122" i="1"/>
  <c r="BL122" i="1"/>
  <c r="BK122" i="1"/>
  <c r="BJ122" i="1"/>
  <c r="BI122" i="1"/>
  <c r="BH122" i="1"/>
  <c r="BG122" i="1"/>
  <c r="BF122" i="1"/>
  <c r="BB122" i="1"/>
  <c r="AZ122" i="1"/>
  <c r="BR122" i="1" s="1"/>
  <c r="AV122" i="1"/>
  <c r="AU122" i="1"/>
  <c r="AW122" i="1" s="1"/>
  <c r="AT122" i="1"/>
  <c r="BZ121" i="1"/>
  <c r="BW121" i="1"/>
  <c r="BU121" i="1"/>
  <c r="BR121" i="1"/>
  <c r="BN121" i="1"/>
  <c r="BL121" i="1"/>
  <c r="BK121" i="1"/>
  <c r="BJ121" i="1"/>
  <c r="BI121" i="1"/>
  <c r="AY121" i="1" s="1"/>
  <c r="BQ121" i="1" s="1"/>
  <c r="BH121" i="1"/>
  <c r="BG121" i="1"/>
  <c r="BF121" i="1"/>
  <c r="BB121" i="1"/>
  <c r="AZ121" i="1"/>
  <c r="AW121" i="1"/>
  <c r="BA121" i="1" s="1"/>
  <c r="BS121" i="1" s="1"/>
  <c r="AV121" i="1"/>
  <c r="AU121" i="1"/>
  <c r="AT121" i="1"/>
  <c r="BZ120" i="1"/>
  <c r="BW120" i="1"/>
  <c r="BU120" i="1"/>
  <c r="BR120" i="1"/>
  <c r="BN120" i="1"/>
  <c r="BL120" i="1"/>
  <c r="BK120" i="1"/>
  <c r="BJ120" i="1"/>
  <c r="BI120" i="1"/>
  <c r="AY120" i="1" s="1"/>
  <c r="BQ120" i="1" s="1"/>
  <c r="BH120" i="1"/>
  <c r="BG120" i="1"/>
  <c r="BF120" i="1"/>
  <c r="BB120" i="1"/>
  <c r="AZ120" i="1"/>
  <c r="AW120" i="1"/>
  <c r="BA120" i="1" s="1"/>
  <c r="BS120" i="1" s="1"/>
  <c r="AU120" i="1"/>
  <c r="AT120" i="1"/>
  <c r="AV120" i="1" s="1"/>
  <c r="BZ119" i="1"/>
  <c r="BW119" i="1"/>
  <c r="BU119" i="1"/>
  <c r="BN119" i="1"/>
  <c r="BL119" i="1"/>
  <c r="BK119" i="1"/>
  <c r="BJ119" i="1"/>
  <c r="BI119" i="1"/>
  <c r="BH119" i="1"/>
  <c r="BG119" i="1"/>
  <c r="BF119" i="1"/>
  <c r="BB119" i="1"/>
  <c r="AZ119" i="1"/>
  <c r="BR119" i="1" s="1"/>
  <c r="AU119" i="1"/>
  <c r="AW119" i="1" s="1"/>
  <c r="BA119" i="1" s="1"/>
  <c r="BS119" i="1" s="1"/>
  <c r="AT119" i="1"/>
  <c r="AV119" i="1" s="1"/>
  <c r="BZ118" i="1"/>
  <c r="BW118" i="1"/>
  <c r="BU118" i="1"/>
  <c r="BN118" i="1"/>
  <c r="BL118" i="1"/>
  <c r="BK118" i="1"/>
  <c r="BJ118" i="1"/>
  <c r="BI118" i="1"/>
  <c r="BH118" i="1"/>
  <c r="BG118" i="1"/>
  <c r="BF118" i="1"/>
  <c r="BB118" i="1"/>
  <c r="AZ118" i="1"/>
  <c r="BR118" i="1" s="1"/>
  <c r="AV118" i="1"/>
  <c r="AU118" i="1"/>
  <c r="AW118" i="1" s="1"/>
  <c r="BA118" i="1" s="1"/>
  <c r="BS118" i="1" s="1"/>
  <c r="AT118" i="1"/>
  <c r="BZ117" i="1"/>
  <c r="BW117" i="1"/>
  <c r="BU117" i="1"/>
  <c r="BR117" i="1"/>
  <c r="BN117" i="1"/>
  <c r="BL117" i="1"/>
  <c r="BK117" i="1"/>
  <c r="BJ117" i="1"/>
  <c r="BI117" i="1"/>
  <c r="BH117" i="1"/>
  <c r="BG117" i="1"/>
  <c r="BF117" i="1"/>
  <c r="BB117" i="1"/>
  <c r="AZ117" i="1"/>
  <c r="AV117" i="1"/>
  <c r="AU117" i="1"/>
  <c r="AW117" i="1" s="1"/>
  <c r="BA117" i="1" s="1"/>
  <c r="BS117" i="1" s="1"/>
  <c r="AT117" i="1"/>
  <c r="BZ116" i="1"/>
  <c r="BW116" i="1"/>
  <c r="BU116" i="1"/>
  <c r="BR116" i="1"/>
  <c r="BN116" i="1"/>
  <c r="BL116" i="1"/>
  <c r="BK116" i="1"/>
  <c r="BJ116" i="1"/>
  <c r="BI116" i="1"/>
  <c r="BH116" i="1"/>
  <c r="BG116" i="1"/>
  <c r="BF116" i="1"/>
  <c r="BB116" i="1"/>
  <c r="AZ116" i="1"/>
  <c r="AU116" i="1"/>
  <c r="AW116" i="1" s="1"/>
  <c r="BA116" i="1" s="1"/>
  <c r="BS116" i="1" s="1"/>
  <c r="AT116" i="1"/>
  <c r="AV116" i="1" s="1"/>
  <c r="BZ115" i="1"/>
  <c r="BW115" i="1"/>
  <c r="BU115" i="1"/>
  <c r="BN115" i="1"/>
  <c r="BL115" i="1"/>
  <c r="BK115" i="1"/>
  <c r="BJ115" i="1"/>
  <c r="BI115" i="1"/>
  <c r="BH115" i="1"/>
  <c r="BG115" i="1"/>
  <c r="BF115" i="1"/>
  <c r="BB115" i="1"/>
  <c r="AZ115" i="1"/>
  <c r="BR115" i="1" s="1"/>
  <c r="AU115" i="1"/>
  <c r="AW115" i="1" s="1"/>
  <c r="BO115" i="1" s="1"/>
  <c r="AT115" i="1"/>
  <c r="AV115" i="1" s="1"/>
  <c r="BZ114" i="1"/>
  <c r="BW114" i="1"/>
  <c r="BU114" i="1"/>
  <c r="BR114" i="1"/>
  <c r="BN114" i="1"/>
  <c r="BL114" i="1"/>
  <c r="BK114" i="1"/>
  <c r="BJ114" i="1"/>
  <c r="BI114" i="1"/>
  <c r="AY114" i="1" s="1"/>
  <c r="BQ114" i="1" s="1"/>
  <c r="BH114" i="1"/>
  <c r="BG114" i="1"/>
  <c r="BF114" i="1"/>
  <c r="BB114" i="1"/>
  <c r="AZ114" i="1"/>
  <c r="AV114" i="1"/>
  <c r="AU114" i="1"/>
  <c r="AW114" i="1" s="1"/>
  <c r="AT114" i="1"/>
  <c r="BZ113" i="1"/>
  <c r="BW113" i="1"/>
  <c r="BU113" i="1"/>
  <c r="BR113" i="1"/>
  <c r="BN113" i="1"/>
  <c r="BL113" i="1"/>
  <c r="BK113" i="1"/>
  <c r="BJ113" i="1"/>
  <c r="BI113" i="1"/>
  <c r="BH113" i="1"/>
  <c r="BG113" i="1"/>
  <c r="BF113" i="1"/>
  <c r="BB113" i="1"/>
  <c r="AZ113" i="1"/>
  <c r="AV113" i="1"/>
  <c r="AW113" i="1" s="1"/>
  <c r="AU113" i="1"/>
  <c r="AT113" i="1"/>
  <c r="BZ112" i="1"/>
  <c r="BW112" i="1"/>
  <c r="BU112" i="1"/>
  <c r="BR112" i="1"/>
  <c r="BN112" i="1"/>
  <c r="BL112" i="1"/>
  <c r="BK112" i="1"/>
  <c r="BJ112" i="1"/>
  <c r="BI112" i="1"/>
  <c r="AY112" i="1" s="1"/>
  <c r="BQ112" i="1" s="1"/>
  <c r="BH112" i="1"/>
  <c r="BG112" i="1"/>
  <c r="BF112" i="1"/>
  <c r="BB112" i="1"/>
  <c r="AZ112" i="1"/>
  <c r="AV112" i="1"/>
  <c r="AU112" i="1"/>
  <c r="AW112" i="1" s="1"/>
  <c r="BO112" i="1" s="1"/>
  <c r="AT112" i="1"/>
  <c r="BZ111" i="1"/>
  <c r="BW111" i="1"/>
  <c r="BU111" i="1"/>
  <c r="BR111" i="1"/>
  <c r="BN111" i="1"/>
  <c r="BL111" i="1"/>
  <c r="BK111" i="1"/>
  <c r="BJ111" i="1"/>
  <c r="BI111" i="1"/>
  <c r="BH111" i="1"/>
  <c r="BG111" i="1"/>
  <c r="BF111" i="1"/>
  <c r="BB111" i="1"/>
  <c r="AZ111" i="1"/>
  <c r="AU111" i="1"/>
  <c r="AW111" i="1" s="1"/>
  <c r="AT111" i="1"/>
  <c r="AV111" i="1" s="1"/>
  <c r="BZ110" i="1"/>
  <c r="BW110" i="1"/>
  <c r="BU110" i="1"/>
  <c r="BN110" i="1"/>
  <c r="BL110" i="1"/>
  <c r="BK110" i="1"/>
  <c r="BJ110" i="1"/>
  <c r="BI110" i="1"/>
  <c r="BH110" i="1"/>
  <c r="BG110" i="1"/>
  <c r="BF110" i="1"/>
  <c r="BB110" i="1"/>
  <c r="AZ110" i="1"/>
  <c r="BR110" i="1" s="1"/>
  <c r="AU110" i="1"/>
  <c r="AW110" i="1" s="1"/>
  <c r="AT110" i="1"/>
  <c r="AV110" i="1" s="1"/>
  <c r="BZ109" i="1"/>
  <c r="BW109" i="1"/>
  <c r="BU109" i="1"/>
  <c r="BN109" i="1"/>
  <c r="BL109" i="1"/>
  <c r="BK109" i="1"/>
  <c r="BJ109" i="1"/>
  <c r="BI109" i="1"/>
  <c r="BH109" i="1"/>
  <c r="BG109" i="1"/>
  <c r="BF109" i="1"/>
  <c r="BB109" i="1"/>
  <c r="AZ109" i="1"/>
  <c r="BR109" i="1" s="1"/>
  <c r="AV109" i="1"/>
  <c r="AU109" i="1"/>
  <c r="AT109" i="1"/>
  <c r="BZ108" i="1"/>
  <c r="BW108" i="1"/>
  <c r="BU108" i="1"/>
  <c r="BR108" i="1"/>
  <c r="BN108" i="1"/>
  <c r="BL108" i="1"/>
  <c r="BK108" i="1"/>
  <c r="BJ108" i="1"/>
  <c r="BI108" i="1"/>
  <c r="BH108" i="1"/>
  <c r="BG108" i="1"/>
  <c r="BF108" i="1"/>
  <c r="BB108" i="1"/>
  <c r="AZ108" i="1"/>
  <c r="AV108" i="1"/>
  <c r="AU108" i="1"/>
  <c r="AW108" i="1" s="1"/>
  <c r="AT108" i="1"/>
  <c r="BZ107" i="1"/>
  <c r="BW107" i="1"/>
  <c r="BU107" i="1"/>
  <c r="BR107" i="1"/>
  <c r="BN107" i="1"/>
  <c r="BL107" i="1"/>
  <c r="BK107" i="1"/>
  <c r="BJ107" i="1"/>
  <c r="BI107" i="1"/>
  <c r="AY107" i="1" s="1"/>
  <c r="BQ107" i="1" s="1"/>
  <c r="BH107" i="1"/>
  <c r="BG107" i="1"/>
  <c r="BF107" i="1"/>
  <c r="BB107" i="1"/>
  <c r="AZ107" i="1"/>
  <c r="AW107" i="1"/>
  <c r="BA107" i="1" s="1"/>
  <c r="BS107" i="1" s="1"/>
  <c r="AU107" i="1"/>
  <c r="AT107" i="1"/>
  <c r="AV107" i="1" s="1"/>
  <c r="BZ106" i="1"/>
  <c r="BW106" i="1"/>
  <c r="BU106" i="1"/>
  <c r="BN106" i="1"/>
  <c r="BL106" i="1"/>
  <c r="BK106" i="1"/>
  <c r="BJ106" i="1"/>
  <c r="BI106" i="1"/>
  <c r="BH106" i="1"/>
  <c r="BG106" i="1"/>
  <c r="BF106" i="1"/>
  <c r="BB106" i="1"/>
  <c r="AZ106" i="1"/>
  <c r="BR106" i="1" s="1"/>
  <c r="AU106" i="1"/>
  <c r="AW106" i="1" s="1"/>
  <c r="AT106" i="1"/>
  <c r="AV106" i="1" s="1"/>
  <c r="BZ105" i="1"/>
  <c r="BW105" i="1"/>
  <c r="BU105" i="1"/>
  <c r="BN105" i="1"/>
  <c r="BL105" i="1"/>
  <c r="BK105" i="1"/>
  <c r="BJ105" i="1"/>
  <c r="BI105" i="1"/>
  <c r="BH105" i="1"/>
  <c r="BG105" i="1"/>
  <c r="BF105" i="1"/>
  <c r="BB105" i="1"/>
  <c r="AZ105" i="1"/>
  <c r="BR105" i="1" s="1"/>
  <c r="AV105" i="1"/>
  <c r="AU105" i="1"/>
  <c r="AW105" i="1" s="1"/>
  <c r="AT105" i="1"/>
  <c r="BZ104" i="1"/>
  <c r="BW104" i="1"/>
  <c r="BU104" i="1"/>
  <c r="BR104" i="1"/>
  <c r="BN104" i="1"/>
  <c r="BL104" i="1"/>
  <c r="BK104" i="1"/>
  <c r="BJ104" i="1"/>
  <c r="BI104" i="1"/>
  <c r="AY104" i="1" s="1"/>
  <c r="BQ104" i="1" s="1"/>
  <c r="BH104" i="1"/>
  <c r="BG104" i="1"/>
  <c r="BF104" i="1"/>
  <c r="BB104" i="1"/>
  <c r="AZ104" i="1"/>
  <c r="AW104" i="1"/>
  <c r="BO104" i="1" s="1"/>
  <c r="AV104" i="1"/>
  <c r="AU104" i="1"/>
  <c r="AT104" i="1"/>
  <c r="BZ103" i="1"/>
  <c r="BW103" i="1"/>
  <c r="BU103" i="1"/>
  <c r="BR103" i="1"/>
  <c r="BN103" i="1"/>
  <c r="BL103" i="1"/>
  <c r="BK103" i="1"/>
  <c r="BJ103" i="1"/>
  <c r="BI103" i="1"/>
  <c r="BH103" i="1"/>
  <c r="BG103" i="1"/>
  <c r="BF103" i="1"/>
  <c r="BB103" i="1"/>
  <c r="AZ103" i="1"/>
  <c r="AU103" i="1"/>
  <c r="AT103" i="1"/>
  <c r="AV103" i="1" s="1"/>
  <c r="AW103" i="1" s="1"/>
  <c r="BZ102" i="1"/>
  <c r="BW102" i="1"/>
  <c r="BU102" i="1"/>
  <c r="BN102" i="1"/>
  <c r="BL102" i="1"/>
  <c r="BK102" i="1"/>
  <c r="BJ102" i="1"/>
  <c r="BI102" i="1"/>
  <c r="BH102" i="1"/>
  <c r="BG102" i="1"/>
  <c r="BF102" i="1"/>
  <c r="BB102" i="1"/>
  <c r="AZ102" i="1"/>
  <c r="BR102" i="1" s="1"/>
  <c r="AU102" i="1"/>
  <c r="AT102" i="1"/>
  <c r="AV102" i="1" s="1"/>
  <c r="BZ101" i="1"/>
  <c r="BW101" i="1"/>
  <c r="BU101" i="1"/>
  <c r="BN101" i="1"/>
  <c r="BL101" i="1"/>
  <c r="BK101" i="1"/>
  <c r="BJ101" i="1"/>
  <c r="BI101" i="1"/>
  <c r="BH101" i="1"/>
  <c r="BG101" i="1"/>
  <c r="BF101" i="1"/>
  <c r="BB101" i="1"/>
  <c r="AZ101" i="1"/>
  <c r="BR101" i="1" s="1"/>
  <c r="AV101" i="1"/>
  <c r="AU101" i="1"/>
  <c r="AW101" i="1" s="1"/>
  <c r="AT101" i="1"/>
  <c r="BZ100" i="1"/>
  <c r="BW100" i="1"/>
  <c r="BU100" i="1"/>
  <c r="BR100" i="1"/>
  <c r="BN100" i="1"/>
  <c r="BL100" i="1"/>
  <c r="BK100" i="1"/>
  <c r="BJ100" i="1"/>
  <c r="BI100" i="1"/>
  <c r="AY100" i="1" s="1"/>
  <c r="BQ100" i="1" s="1"/>
  <c r="BH100" i="1"/>
  <c r="BG100" i="1"/>
  <c r="BF100" i="1"/>
  <c r="BB100" i="1"/>
  <c r="AZ100" i="1"/>
  <c r="AV100" i="1"/>
  <c r="AU100" i="1"/>
  <c r="AW100" i="1" s="1"/>
  <c r="BO100" i="1" s="1"/>
  <c r="AT100" i="1"/>
  <c r="BZ99" i="1"/>
  <c r="BW99" i="1"/>
  <c r="BU99" i="1"/>
  <c r="BR99" i="1"/>
  <c r="BN99" i="1"/>
  <c r="BL99" i="1"/>
  <c r="BK99" i="1"/>
  <c r="BJ99" i="1"/>
  <c r="BI99" i="1"/>
  <c r="BH99" i="1"/>
  <c r="BG99" i="1"/>
  <c r="BF99" i="1"/>
  <c r="BB99" i="1"/>
  <c r="AZ99" i="1"/>
  <c r="AU99" i="1"/>
  <c r="AT99" i="1"/>
  <c r="AV99" i="1" s="1"/>
  <c r="BZ98" i="1"/>
  <c r="BW98" i="1"/>
  <c r="BU98" i="1"/>
  <c r="BN98" i="1"/>
  <c r="BL98" i="1"/>
  <c r="BK98" i="1"/>
  <c r="BJ98" i="1"/>
  <c r="BI98" i="1"/>
  <c r="BH98" i="1"/>
  <c r="BG98" i="1"/>
  <c r="BF98" i="1"/>
  <c r="BB98" i="1"/>
  <c r="AZ98" i="1"/>
  <c r="BR98" i="1" s="1"/>
  <c r="AV98" i="1"/>
  <c r="AU98" i="1"/>
  <c r="AW98" i="1" s="1"/>
  <c r="AT98" i="1"/>
  <c r="BZ97" i="1"/>
  <c r="BW97" i="1"/>
  <c r="BU97" i="1"/>
  <c r="BR97" i="1"/>
  <c r="BN97" i="1"/>
  <c r="BL97" i="1"/>
  <c r="BK97" i="1"/>
  <c r="BJ97" i="1"/>
  <c r="BI97" i="1"/>
  <c r="BH97" i="1"/>
  <c r="BG97" i="1"/>
  <c r="BF97" i="1"/>
  <c r="BB97" i="1"/>
  <c r="AZ97" i="1"/>
  <c r="AV97" i="1"/>
  <c r="AU97" i="1"/>
  <c r="AW97" i="1" s="1"/>
  <c r="AT97" i="1"/>
  <c r="BZ96" i="1"/>
  <c r="BW96" i="1"/>
  <c r="BU96" i="1"/>
  <c r="BR96" i="1"/>
  <c r="BN96" i="1"/>
  <c r="BL96" i="1"/>
  <c r="BK96" i="1"/>
  <c r="BJ96" i="1"/>
  <c r="BI96" i="1"/>
  <c r="AY96" i="1" s="1"/>
  <c r="BQ96" i="1" s="1"/>
  <c r="BH96" i="1"/>
  <c r="BG96" i="1"/>
  <c r="BF96" i="1"/>
  <c r="BB96" i="1"/>
  <c r="AZ96" i="1"/>
  <c r="AW96" i="1"/>
  <c r="BO96" i="1" s="1"/>
  <c r="AV96" i="1"/>
  <c r="AU96" i="1"/>
  <c r="AT96" i="1"/>
  <c r="BZ95" i="1"/>
  <c r="BW95" i="1"/>
  <c r="BU95" i="1"/>
  <c r="BR95" i="1"/>
  <c r="BN95" i="1"/>
  <c r="BL95" i="1"/>
  <c r="BK95" i="1"/>
  <c r="BJ95" i="1"/>
  <c r="BI95" i="1"/>
  <c r="BH95" i="1"/>
  <c r="BG95" i="1"/>
  <c r="BF95" i="1"/>
  <c r="BB95" i="1"/>
  <c r="AZ95" i="1"/>
  <c r="AU95" i="1"/>
  <c r="AW95" i="1" s="1"/>
  <c r="AT95" i="1"/>
  <c r="AV95" i="1" s="1"/>
  <c r="BZ94" i="1"/>
  <c r="BW94" i="1"/>
  <c r="BU94" i="1"/>
  <c r="BN94" i="1"/>
  <c r="BL94" i="1"/>
  <c r="BK94" i="1"/>
  <c r="BJ94" i="1"/>
  <c r="BI94" i="1"/>
  <c r="BH94" i="1"/>
  <c r="BG94" i="1"/>
  <c r="BF94" i="1"/>
  <c r="BB94" i="1"/>
  <c r="AZ94" i="1"/>
  <c r="BR94" i="1" s="1"/>
  <c r="AV94" i="1"/>
  <c r="AU94" i="1"/>
  <c r="AW94" i="1" s="1"/>
  <c r="AT94" i="1"/>
  <c r="BZ93" i="1"/>
  <c r="BW93" i="1"/>
  <c r="BU93" i="1"/>
  <c r="BR93" i="1"/>
  <c r="BN93" i="1"/>
  <c r="BL93" i="1"/>
  <c r="BK93" i="1"/>
  <c r="BJ93" i="1"/>
  <c r="BI93" i="1"/>
  <c r="BH93" i="1"/>
  <c r="BG93" i="1"/>
  <c r="BF93" i="1"/>
  <c r="BB93" i="1"/>
  <c r="AZ93" i="1"/>
  <c r="AV93" i="1"/>
  <c r="AU93" i="1"/>
  <c r="AW93" i="1" s="1"/>
  <c r="AT93" i="1"/>
  <c r="BZ92" i="1"/>
  <c r="BW92" i="1"/>
  <c r="BU92" i="1"/>
  <c r="BR92" i="1"/>
  <c r="BN92" i="1"/>
  <c r="BL92" i="1"/>
  <c r="BK92" i="1"/>
  <c r="BJ92" i="1"/>
  <c r="BI92" i="1"/>
  <c r="AY92" i="1" s="1"/>
  <c r="BQ92" i="1" s="1"/>
  <c r="BH92" i="1"/>
  <c r="BG92" i="1"/>
  <c r="BF92" i="1"/>
  <c r="BB92" i="1"/>
  <c r="AZ92" i="1"/>
  <c r="AV92" i="1"/>
  <c r="AW92" i="1" s="1"/>
  <c r="BO92" i="1" s="1"/>
  <c r="AU92" i="1"/>
  <c r="AT92" i="1"/>
  <c r="BZ91" i="1"/>
  <c r="BW91" i="1"/>
  <c r="BU91" i="1"/>
  <c r="BR91" i="1"/>
  <c r="BN91" i="1"/>
  <c r="BL91" i="1"/>
  <c r="BK91" i="1"/>
  <c r="BJ91" i="1"/>
  <c r="BI91" i="1"/>
  <c r="BH91" i="1"/>
  <c r="BG91" i="1"/>
  <c r="BF91" i="1"/>
  <c r="BB91" i="1"/>
  <c r="AZ91" i="1"/>
  <c r="AU91" i="1"/>
  <c r="AW91" i="1" s="1"/>
  <c r="AT91" i="1"/>
  <c r="AV91" i="1" s="1"/>
  <c r="BZ90" i="1"/>
  <c r="BW90" i="1"/>
  <c r="BU90" i="1"/>
  <c r="BN90" i="1"/>
  <c r="BL90" i="1"/>
  <c r="BK90" i="1"/>
  <c r="BJ90" i="1"/>
  <c r="BI90" i="1"/>
  <c r="BH90" i="1"/>
  <c r="BG90" i="1"/>
  <c r="BF90" i="1"/>
  <c r="BB90" i="1"/>
  <c r="AZ90" i="1"/>
  <c r="BR90" i="1" s="1"/>
  <c r="AV90" i="1"/>
  <c r="AU90" i="1"/>
  <c r="AW90" i="1" s="1"/>
  <c r="AT90" i="1"/>
  <c r="BZ89" i="1"/>
  <c r="BW89" i="1"/>
  <c r="BU89" i="1"/>
  <c r="BR89" i="1"/>
  <c r="BN89" i="1"/>
  <c r="BL89" i="1"/>
  <c r="BK89" i="1"/>
  <c r="BJ89" i="1"/>
  <c r="BI89" i="1"/>
  <c r="BH89" i="1"/>
  <c r="BG89" i="1"/>
  <c r="BF89" i="1"/>
  <c r="BB89" i="1"/>
  <c r="AZ89" i="1"/>
  <c r="AV89" i="1"/>
  <c r="AU89" i="1"/>
  <c r="AW89" i="1" s="1"/>
  <c r="AT89" i="1"/>
  <c r="BZ88" i="1"/>
  <c r="BW88" i="1"/>
  <c r="BU88" i="1"/>
  <c r="BR88" i="1"/>
  <c r="BN88" i="1"/>
  <c r="BL88" i="1"/>
  <c r="BK88" i="1"/>
  <c r="BJ88" i="1"/>
  <c r="BI88" i="1"/>
  <c r="AY88" i="1" s="1"/>
  <c r="BQ88" i="1" s="1"/>
  <c r="BH88" i="1"/>
  <c r="BG88" i="1"/>
  <c r="BF88" i="1"/>
  <c r="BB88" i="1"/>
  <c r="AZ88" i="1"/>
  <c r="AW88" i="1"/>
  <c r="BO88" i="1" s="1"/>
  <c r="AU88" i="1"/>
  <c r="AT88" i="1"/>
  <c r="AV88" i="1" s="1"/>
  <c r="BZ87" i="1"/>
  <c r="BW87" i="1"/>
  <c r="BU87" i="1"/>
  <c r="BN87" i="1"/>
  <c r="BL87" i="1"/>
  <c r="BK87" i="1"/>
  <c r="BJ87" i="1"/>
  <c r="BI87" i="1"/>
  <c r="BH87" i="1"/>
  <c r="BG87" i="1"/>
  <c r="BF87" i="1"/>
  <c r="BB87" i="1"/>
  <c r="AZ87" i="1"/>
  <c r="BR87" i="1" s="1"/>
  <c r="AU87" i="1"/>
  <c r="AW87" i="1" s="1"/>
  <c r="AT87" i="1"/>
  <c r="AV87" i="1" s="1"/>
  <c r="BZ86" i="1"/>
  <c r="BW86" i="1"/>
  <c r="BU86" i="1"/>
  <c r="BN86" i="1"/>
  <c r="BL86" i="1"/>
  <c r="BK86" i="1"/>
  <c r="BJ86" i="1"/>
  <c r="BI86" i="1"/>
  <c r="BH86" i="1"/>
  <c r="BG86" i="1"/>
  <c r="BF86" i="1"/>
  <c r="BB86" i="1"/>
  <c r="AZ86" i="1"/>
  <c r="BR86" i="1" s="1"/>
  <c r="AV86" i="1"/>
  <c r="AU86" i="1"/>
  <c r="AW86" i="1" s="1"/>
  <c r="AT86" i="1"/>
  <c r="BZ85" i="1"/>
  <c r="BW85" i="1"/>
  <c r="BU85" i="1"/>
  <c r="BR85" i="1"/>
  <c r="BN85" i="1"/>
  <c r="BL85" i="1"/>
  <c r="BK85" i="1"/>
  <c r="BJ85" i="1"/>
  <c r="BI85" i="1"/>
  <c r="BH85" i="1"/>
  <c r="BG85" i="1"/>
  <c r="BF85" i="1"/>
  <c r="BB85" i="1"/>
  <c r="AZ85" i="1"/>
  <c r="AV85" i="1"/>
  <c r="AU85" i="1"/>
  <c r="AT85" i="1"/>
  <c r="BZ84" i="1"/>
  <c r="BW84" i="1"/>
  <c r="BU84" i="1"/>
  <c r="BR84" i="1"/>
  <c r="BN84" i="1"/>
  <c r="BL84" i="1"/>
  <c r="BK84" i="1"/>
  <c r="BJ84" i="1"/>
  <c r="BI84" i="1"/>
  <c r="AY84" i="1" s="1"/>
  <c r="BQ84" i="1" s="1"/>
  <c r="BH84" i="1"/>
  <c r="BG84" i="1"/>
  <c r="BF84" i="1"/>
  <c r="BB84" i="1"/>
  <c r="AZ84" i="1"/>
  <c r="AV84" i="1"/>
  <c r="AU84" i="1"/>
  <c r="AW84" i="1" s="1"/>
  <c r="AT84" i="1"/>
  <c r="BZ83" i="1"/>
  <c r="BW83" i="1"/>
  <c r="BU83" i="1"/>
  <c r="BR83" i="1"/>
  <c r="BN83" i="1"/>
  <c r="BL83" i="1"/>
  <c r="BK83" i="1"/>
  <c r="BJ83" i="1"/>
  <c r="BI83" i="1"/>
  <c r="BH83" i="1"/>
  <c r="BG83" i="1"/>
  <c r="BF83" i="1"/>
  <c r="BB83" i="1"/>
  <c r="AZ83" i="1"/>
  <c r="AX83" i="1"/>
  <c r="BP83" i="1" s="1"/>
  <c r="AW83" i="1"/>
  <c r="BA83" i="1" s="1"/>
  <c r="BS83" i="1" s="1"/>
  <c r="AU83" i="1"/>
  <c r="AT83" i="1"/>
  <c r="AV83" i="1" s="1"/>
  <c r="BZ82" i="1"/>
  <c r="BW82" i="1"/>
  <c r="BU82" i="1"/>
  <c r="BN82" i="1"/>
  <c r="BL82" i="1"/>
  <c r="BK82" i="1"/>
  <c r="BJ82" i="1"/>
  <c r="BI82" i="1"/>
  <c r="BH82" i="1"/>
  <c r="BG82" i="1"/>
  <c r="BF82" i="1"/>
  <c r="BB82" i="1"/>
  <c r="AZ82" i="1"/>
  <c r="BR82" i="1" s="1"/>
  <c r="AU82" i="1"/>
  <c r="AW82" i="1" s="1"/>
  <c r="AT82" i="1"/>
  <c r="AV82" i="1" s="1"/>
  <c r="BZ81" i="1"/>
  <c r="BW81" i="1"/>
  <c r="BU81" i="1"/>
  <c r="BN81" i="1"/>
  <c r="BL81" i="1"/>
  <c r="BK81" i="1"/>
  <c r="BJ81" i="1"/>
  <c r="BI81" i="1"/>
  <c r="BH81" i="1"/>
  <c r="BG81" i="1"/>
  <c r="BF81" i="1"/>
  <c r="BB81" i="1"/>
  <c r="AZ81" i="1"/>
  <c r="BR81" i="1" s="1"/>
  <c r="AV81" i="1"/>
  <c r="AU81" i="1"/>
  <c r="AT81" i="1"/>
  <c r="BZ80" i="1"/>
  <c r="BW80" i="1"/>
  <c r="BU80" i="1"/>
  <c r="BR80" i="1"/>
  <c r="BQ80" i="1"/>
  <c r="BN80" i="1"/>
  <c r="BL80" i="1"/>
  <c r="BK80" i="1"/>
  <c r="BJ80" i="1"/>
  <c r="BI80" i="1"/>
  <c r="AY80" i="1" s="1"/>
  <c r="BH80" i="1"/>
  <c r="BG80" i="1"/>
  <c r="BF80" i="1"/>
  <c r="BB80" i="1"/>
  <c r="AZ80" i="1"/>
  <c r="AV80" i="1"/>
  <c r="AU80" i="1"/>
  <c r="AW80" i="1" s="1"/>
  <c r="BA80" i="1" s="1"/>
  <c r="BS80" i="1" s="1"/>
  <c r="AT80" i="1"/>
  <c r="BZ79" i="1"/>
  <c r="BW79" i="1"/>
  <c r="BU79" i="1"/>
  <c r="BR79" i="1"/>
  <c r="BN79" i="1"/>
  <c r="BL79" i="1"/>
  <c r="BK79" i="1"/>
  <c r="BJ79" i="1"/>
  <c r="BI79" i="1"/>
  <c r="AY79" i="1" s="1"/>
  <c r="BQ79" i="1" s="1"/>
  <c r="BH79" i="1"/>
  <c r="BG79" i="1"/>
  <c r="BF79" i="1"/>
  <c r="BB79" i="1"/>
  <c r="AZ79" i="1"/>
  <c r="AU79" i="1"/>
  <c r="AT79" i="1"/>
  <c r="AV79" i="1" s="1"/>
  <c r="BZ78" i="1"/>
  <c r="BW78" i="1"/>
  <c r="BU78" i="1"/>
  <c r="BN78" i="1"/>
  <c r="BL78" i="1"/>
  <c r="BK78" i="1"/>
  <c r="BJ78" i="1"/>
  <c r="BI78" i="1"/>
  <c r="BH78" i="1"/>
  <c r="BG78" i="1"/>
  <c r="BF78" i="1"/>
  <c r="BB78" i="1"/>
  <c r="AZ78" i="1"/>
  <c r="BR78" i="1" s="1"/>
  <c r="AX78" i="1"/>
  <c r="BP78" i="1" s="1"/>
  <c r="AU78" i="1"/>
  <c r="AW78" i="1" s="1"/>
  <c r="BA78" i="1" s="1"/>
  <c r="BS78" i="1" s="1"/>
  <c r="AT78" i="1"/>
  <c r="AV78" i="1" s="1"/>
  <c r="BZ77" i="1"/>
  <c r="BW77" i="1"/>
  <c r="BU77" i="1"/>
  <c r="BN77" i="1"/>
  <c r="BL77" i="1"/>
  <c r="BK77" i="1"/>
  <c r="BJ77" i="1"/>
  <c r="BI77" i="1"/>
  <c r="BH77" i="1"/>
  <c r="BG77" i="1"/>
  <c r="BF77" i="1"/>
  <c r="BB77" i="1"/>
  <c r="AZ77" i="1"/>
  <c r="BR77" i="1" s="1"/>
  <c r="AV77" i="1"/>
  <c r="AU77" i="1"/>
  <c r="AW77" i="1" s="1"/>
  <c r="AT77" i="1"/>
  <c r="BZ76" i="1"/>
  <c r="BW76" i="1"/>
  <c r="BU76" i="1"/>
  <c r="BR76" i="1"/>
  <c r="BN76" i="1"/>
  <c r="BL76" i="1"/>
  <c r="BK76" i="1"/>
  <c r="BJ76" i="1"/>
  <c r="BI76" i="1"/>
  <c r="BH76" i="1"/>
  <c r="BG76" i="1"/>
  <c r="BF76" i="1"/>
  <c r="BB76" i="1"/>
  <c r="AZ76" i="1"/>
  <c r="AW76" i="1"/>
  <c r="BA76" i="1" s="1"/>
  <c r="BS76" i="1" s="1"/>
  <c r="AU76" i="1"/>
  <c r="AT76" i="1"/>
  <c r="AV76" i="1" s="1"/>
  <c r="BZ75" i="1"/>
  <c r="BW75" i="1"/>
  <c r="BU75" i="1"/>
  <c r="BN75" i="1"/>
  <c r="BL75" i="1"/>
  <c r="BK75" i="1"/>
  <c r="BJ75" i="1"/>
  <c r="BI75" i="1"/>
  <c r="BH75" i="1"/>
  <c r="BG75" i="1"/>
  <c r="BF75" i="1"/>
  <c r="BB75" i="1"/>
  <c r="AZ75" i="1"/>
  <c r="BR75" i="1" s="1"/>
  <c r="AW75" i="1"/>
  <c r="BA75" i="1" s="1"/>
  <c r="BS75" i="1" s="1"/>
  <c r="AU75" i="1"/>
  <c r="AT75" i="1"/>
  <c r="AV75" i="1" s="1"/>
  <c r="BZ74" i="1"/>
  <c r="BW74" i="1"/>
  <c r="BU74" i="1"/>
  <c r="BN74" i="1"/>
  <c r="BL74" i="1"/>
  <c r="BK74" i="1"/>
  <c r="BJ74" i="1"/>
  <c r="BI74" i="1"/>
  <c r="BH74" i="1"/>
  <c r="BG74" i="1"/>
  <c r="BF74" i="1"/>
  <c r="BB74" i="1"/>
  <c r="AZ74" i="1"/>
  <c r="BR74" i="1" s="1"/>
  <c r="AV74" i="1"/>
  <c r="AU74" i="1"/>
  <c r="AW74" i="1" s="1"/>
  <c r="BA74" i="1" s="1"/>
  <c r="BS74" i="1" s="1"/>
  <c r="AT74" i="1"/>
  <c r="BZ73" i="1"/>
  <c r="BW73" i="1"/>
  <c r="BU73" i="1"/>
  <c r="BR73" i="1"/>
  <c r="BN73" i="1"/>
  <c r="BL73" i="1"/>
  <c r="BK73" i="1"/>
  <c r="BJ73" i="1"/>
  <c r="BI73" i="1"/>
  <c r="AY73" i="1" s="1"/>
  <c r="BQ73" i="1" s="1"/>
  <c r="BH73" i="1"/>
  <c r="BG73" i="1"/>
  <c r="BF73" i="1"/>
  <c r="BB73" i="1"/>
  <c r="AZ73" i="1"/>
  <c r="AV73" i="1"/>
  <c r="AU73" i="1"/>
  <c r="AW73" i="1" s="1"/>
  <c r="AT73" i="1"/>
  <c r="BZ72" i="1"/>
  <c r="BW72" i="1"/>
  <c r="BU72" i="1"/>
  <c r="BR72" i="1"/>
  <c r="BN72" i="1"/>
  <c r="BL72" i="1"/>
  <c r="BK72" i="1"/>
  <c r="BJ72" i="1"/>
  <c r="BI72" i="1"/>
  <c r="BH72" i="1"/>
  <c r="BG72" i="1"/>
  <c r="BF72" i="1"/>
  <c r="BB72" i="1"/>
  <c r="AZ72" i="1"/>
  <c r="AW72" i="1"/>
  <c r="BO72" i="1" s="1"/>
  <c r="AV72" i="1"/>
  <c r="AU72" i="1"/>
  <c r="AT72" i="1"/>
  <c r="BZ71" i="1"/>
  <c r="BW71" i="1"/>
  <c r="BU71" i="1"/>
  <c r="BN71" i="1"/>
  <c r="BL71" i="1"/>
  <c r="BK71" i="1"/>
  <c r="BJ71" i="1"/>
  <c r="BI71" i="1"/>
  <c r="BH71" i="1"/>
  <c r="BG71" i="1"/>
  <c r="BF71" i="1"/>
  <c r="BB71" i="1"/>
  <c r="AZ71" i="1"/>
  <c r="BR71" i="1" s="1"/>
  <c r="AU71" i="1"/>
  <c r="AW71" i="1" s="1"/>
  <c r="AT71" i="1"/>
  <c r="AV71" i="1" s="1"/>
  <c r="BZ70" i="1"/>
  <c r="BW70" i="1"/>
  <c r="BU70" i="1"/>
  <c r="BO70" i="1"/>
  <c r="BN70" i="1"/>
  <c r="BL70" i="1"/>
  <c r="BK70" i="1"/>
  <c r="BJ70" i="1"/>
  <c r="BI70" i="1"/>
  <c r="BH70" i="1"/>
  <c r="BG70" i="1"/>
  <c r="BF70" i="1"/>
  <c r="BB70" i="1"/>
  <c r="AZ70" i="1"/>
  <c r="BR70" i="1" s="1"/>
  <c r="AX70" i="1"/>
  <c r="BP70" i="1" s="1"/>
  <c r="AV70" i="1"/>
  <c r="AU70" i="1"/>
  <c r="AW70" i="1" s="1"/>
  <c r="BA70" i="1" s="1"/>
  <c r="BS70" i="1" s="1"/>
  <c r="AT70" i="1"/>
  <c r="BZ69" i="1"/>
  <c r="BW69" i="1"/>
  <c r="BU69" i="1"/>
  <c r="BN69" i="1"/>
  <c r="BL69" i="1"/>
  <c r="BK69" i="1"/>
  <c r="BJ69" i="1"/>
  <c r="BI69" i="1"/>
  <c r="BH69" i="1"/>
  <c r="BG69" i="1"/>
  <c r="BF69" i="1"/>
  <c r="BB69" i="1"/>
  <c r="AZ69" i="1"/>
  <c r="BR69" i="1" s="1"/>
  <c r="AV69" i="1"/>
  <c r="AU69" i="1"/>
  <c r="AT69" i="1"/>
  <c r="BZ68" i="1"/>
  <c r="BW68" i="1"/>
  <c r="BU68" i="1"/>
  <c r="BR68" i="1"/>
  <c r="BN68" i="1"/>
  <c r="BL68" i="1"/>
  <c r="BK68" i="1"/>
  <c r="BJ68" i="1"/>
  <c r="BI68" i="1"/>
  <c r="BH68" i="1"/>
  <c r="BG68" i="1"/>
  <c r="BF68" i="1"/>
  <c r="BB68" i="1"/>
  <c r="AZ68" i="1"/>
  <c r="AW68" i="1"/>
  <c r="BA68" i="1" s="1"/>
  <c r="BS68" i="1" s="1"/>
  <c r="AU68" i="1"/>
  <c r="AT68" i="1"/>
  <c r="AV68" i="1" s="1"/>
  <c r="BZ67" i="1"/>
  <c r="BW67" i="1"/>
  <c r="BU67" i="1"/>
  <c r="BN67" i="1"/>
  <c r="BL67" i="1"/>
  <c r="BK67" i="1"/>
  <c r="BJ67" i="1"/>
  <c r="BI67" i="1"/>
  <c r="BH67" i="1"/>
  <c r="BG67" i="1"/>
  <c r="BF67" i="1"/>
  <c r="BB67" i="1"/>
  <c r="AZ67" i="1"/>
  <c r="BR67" i="1" s="1"/>
  <c r="AU67" i="1"/>
  <c r="AW67" i="1" s="1"/>
  <c r="AT67" i="1"/>
  <c r="AV67" i="1" s="1"/>
  <c r="BZ66" i="1"/>
  <c r="BW66" i="1"/>
  <c r="BU66" i="1"/>
  <c r="BN66" i="1"/>
  <c r="BL66" i="1"/>
  <c r="BK66" i="1"/>
  <c r="BJ66" i="1"/>
  <c r="BI66" i="1"/>
  <c r="BH66" i="1"/>
  <c r="BG66" i="1"/>
  <c r="BF66" i="1"/>
  <c r="BB66" i="1"/>
  <c r="AZ66" i="1"/>
  <c r="BR66" i="1" s="1"/>
  <c r="AU66" i="1"/>
  <c r="AW66" i="1" s="1"/>
  <c r="BA66" i="1" s="1"/>
  <c r="BS66" i="1" s="1"/>
  <c r="AT66" i="1"/>
  <c r="AV66" i="1" s="1"/>
  <c r="BZ65" i="1"/>
  <c r="BW65" i="1"/>
  <c r="BU65" i="1"/>
  <c r="BR65" i="1"/>
  <c r="BN65" i="1"/>
  <c r="BL65" i="1"/>
  <c r="BK65" i="1"/>
  <c r="BJ65" i="1"/>
  <c r="BI65" i="1"/>
  <c r="AY65" i="1" s="1"/>
  <c r="BQ65" i="1" s="1"/>
  <c r="BH65" i="1"/>
  <c r="BG65" i="1"/>
  <c r="BF65" i="1"/>
  <c r="BB65" i="1"/>
  <c r="AZ65" i="1"/>
  <c r="AV65" i="1"/>
  <c r="AU65" i="1"/>
  <c r="AW65" i="1" s="1"/>
  <c r="AT65" i="1"/>
  <c r="BZ64" i="1"/>
  <c r="BW64" i="1"/>
  <c r="BU64" i="1"/>
  <c r="BR64" i="1"/>
  <c r="BN64" i="1"/>
  <c r="BL64" i="1"/>
  <c r="BK64" i="1"/>
  <c r="BJ64" i="1"/>
  <c r="BI64" i="1"/>
  <c r="BH64" i="1"/>
  <c r="BG64" i="1"/>
  <c r="BF64" i="1"/>
  <c r="BB64" i="1"/>
  <c r="AZ64" i="1"/>
  <c r="AV64" i="1"/>
  <c r="AU64" i="1"/>
  <c r="AW64" i="1" s="1"/>
  <c r="AT64" i="1"/>
  <c r="BZ63" i="1"/>
  <c r="BW63" i="1"/>
  <c r="BU63" i="1"/>
  <c r="BN63" i="1"/>
  <c r="BL63" i="1"/>
  <c r="BK63" i="1"/>
  <c r="BJ63" i="1"/>
  <c r="BI63" i="1"/>
  <c r="BH63" i="1"/>
  <c r="BG63" i="1"/>
  <c r="BF63" i="1"/>
  <c r="BB63" i="1"/>
  <c r="AZ63" i="1"/>
  <c r="BR63" i="1" s="1"/>
  <c r="AU63" i="1"/>
  <c r="AT63" i="1"/>
  <c r="AV63" i="1" s="1"/>
  <c r="BZ62" i="1"/>
  <c r="BW62" i="1"/>
  <c r="BU62" i="1"/>
  <c r="BN62" i="1"/>
  <c r="BL62" i="1"/>
  <c r="BK62" i="1"/>
  <c r="BJ62" i="1"/>
  <c r="BI62" i="1"/>
  <c r="BH62" i="1"/>
  <c r="BG62" i="1"/>
  <c r="BF62" i="1"/>
  <c r="BB62" i="1"/>
  <c r="AZ62" i="1"/>
  <c r="BR62" i="1" s="1"/>
  <c r="AX62" i="1"/>
  <c r="CA62" i="1" s="1"/>
  <c r="AU62" i="1"/>
  <c r="AW62" i="1" s="1"/>
  <c r="BA62" i="1" s="1"/>
  <c r="BS62" i="1" s="1"/>
  <c r="AT62" i="1"/>
  <c r="AV62" i="1" s="1"/>
  <c r="BZ61" i="1"/>
  <c r="BW61" i="1"/>
  <c r="BU61" i="1"/>
  <c r="BR61" i="1"/>
  <c r="BN61" i="1"/>
  <c r="BL61" i="1"/>
  <c r="BK61" i="1"/>
  <c r="BJ61" i="1"/>
  <c r="BI61" i="1"/>
  <c r="BH61" i="1"/>
  <c r="BG61" i="1"/>
  <c r="BF61" i="1"/>
  <c r="BB61" i="1"/>
  <c r="AZ61" i="1"/>
  <c r="AV61" i="1"/>
  <c r="AU61" i="1"/>
  <c r="AW61" i="1" s="1"/>
  <c r="AT61" i="1"/>
  <c r="BZ60" i="1"/>
  <c r="BW60" i="1"/>
  <c r="BU60" i="1"/>
  <c r="BR60" i="1"/>
  <c r="BQ60" i="1"/>
  <c r="BN60" i="1"/>
  <c r="BL60" i="1"/>
  <c r="BK60" i="1"/>
  <c r="BJ60" i="1"/>
  <c r="BI60" i="1"/>
  <c r="AY60" i="1" s="1"/>
  <c r="BH60" i="1"/>
  <c r="BG60" i="1"/>
  <c r="BF60" i="1"/>
  <c r="BB60" i="1"/>
  <c r="AZ60" i="1"/>
  <c r="AU60" i="1"/>
  <c r="AW60" i="1" s="1"/>
  <c r="BO60" i="1" s="1"/>
  <c r="AT60" i="1"/>
  <c r="AV60" i="1" s="1"/>
  <c r="BZ59" i="1"/>
  <c r="BW59" i="1"/>
  <c r="BU59" i="1"/>
  <c r="BN59" i="1"/>
  <c r="BL59" i="1"/>
  <c r="BK59" i="1"/>
  <c r="BJ59" i="1"/>
  <c r="BI59" i="1"/>
  <c r="BH59" i="1"/>
  <c r="BG59" i="1"/>
  <c r="BF59" i="1"/>
  <c r="BB59" i="1"/>
  <c r="AZ59" i="1"/>
  <c r="BR59" i="1" s="1"/>
  <c r="AU59" i="1"/>
  <c r="AW59" i="1" s="1"/>
  <c r="AT59" i="1"/>
  <c r="AV59" i="1" s="1"/>
  <c r="BZ58" i="1"/>
  <c r="BW58" i="1"/>
  <c r="BU58" i="1"/>
  <c r="BN58" i="1"/>
  <c r="BL58" i="1"/>
  <c r="BK58" i="1"/>
  <c r="BJ58" i="1"/>
  <c r="BI58" i="1"/>
  <c r="BH58" i="1"/>
  <c r="BG58" i="1"/>
  <c r="BF58" i="1"/>
  <c r="BB58" i="1"/>
  <c r="AZ58" i="1"/>
  <c r="BR58" i="1" s="1"/>
  <c r="AV58" i="1"/>
  <c r="AU58" i="1"/>
  <c r="AW58" i="1" s="1"/>
  <c r="BA58" i="1" s="1"/>
  <c r="BS58" i="1" s="1"/>
  <c r="AT58" i="1"/>
  <c r="BZ57" i="1"/>
  <c r="BW57" i="1"/>
  <c r="BU57" i="1"/>
  <c r="BR57" i="1"/>
  <c r="BN57" i="1"/>
  <c r="BL57" i="1"/>
  <c r="BK57" i="1"/>
  <c r="BJ57" i="1"/>
  <c r="BI57" i="1"/>
  <c r="BH57" i="1"/>
  <c r="BG57" i="1"/>
  <c r="BF57" i="1"/>
  <c r="BB57" i="1"/>
  <c r="AZ57" i="1"/>
  <c r="AW57" i="1"/>
  <c r="BA57" i="1" s="1"/>
  <c r="BS57" i="1" s="1"/>
  <c r="AV57" i="1"/>
  <c r="AU57" i="1"/>
  <c r="AT57" i="1"/>
  <c r="BZ56" i="1"/>
  <c r="BW56" i="1"/>
  <c r="BU56" i="1"/>
  <c r="BN56" i="1"/>
  <c r="BL56" i="1"/>
  <c r="BK56" i="1"/>
  <c r="BJ56" i="1"/>
  <c r="BI56" i="1"/>
  <c r="AY56" i="1" s="1"/>
  <c r="BQ56" i="1" s="1"/>
  <c r="BH56" i="1"/>
  <c r="BG56" i="1"/>
  <c r="BF56" i="1"/>
  <c r="BB56" i="1"/>
  <c r="AZ56" i="1"/>
  <c r="BR56" i="1" s="1"/>
  <c r="AW56" i="1"/>
  <c r="BA56" i="1" s="1"/>
  <c r="BS56" i="1" s="1"/>
  <c r="AV56" i="1"/>
  <c r="AU56" i="1"/>
  <c r="AT56" i="1"/>
  <c r="BZ55" i="1"/>
  <c r="BW55" i="1"/>
  <c r="BU55" i="1"/>
  <c r="BR55" i="1"/>
  <c r="BN55" i="1"/>
  <c r="BL55" i="1"/>
  <c r="BK55" i="1"/>
  <c r="BJ55" i="1"/>
  <c r="BI55" i="1"/>
  <c r="BH55" i="1"/>
  <c r="BG55" i="1"/>
  <c r="BF55" i="1"/>
  <c r="BB55" i="1"/>
  <c r="AZ55" i="1"/>
  <c r="AU55" i="1"/>
  <c r="AW55" i="1" s="1"/>
  <c r="AT55" i="1"/>
  <c r="AV55" i="1" s="1"/>
  <c r="BZ54" i="1"/>
  <c r="BW54" i="1"/>
  <c r="BU54" i="1"/>
  <c r="BN54" i="1"/>
  <c r="BL54" i="1"/>
  <c r="BK54" i="1"/>
  <c r="BJ54" i="1"/>
  <c r="BI54" i="1"/>
  <c r="BH54" i="1"/>
  <c r="BG54" i="1"/>
  <c r="BF54" i="1"/>
  <c r="BB54" i="1"/>
  <c r="AZ54" i="1"/>
  <c r="BR54" i="1" s="1"/>
  <c r="AU54" i="1"/>
  <c r="AW54" i="1" s="1"/>
  <c r="AT54" i="1"/>
  <c r="AV54" i="1" s="1"/>
  <c r="BZ53" i="1"/>
  <c r="BW53" i="1"/>
  <c r="BU53" i="1"/>
  <c r="BN53" i="1"/>
  <c r="BL53" i="1"/>
  <c r="BK53" i="1"/>
  <c r="BJ53" i="1"/>
  <c r="BI53" i="1"/>
  <c r="BH53" i="1"/>
  <c r="BG53" i="1"/>
  <c r="BF53" i="1"/>
  <c r="BB53" i="1"/>
  <c r="AZ53" i="1"/>
  <c r="BR53" i="1" s="1"/>
  <c r="AV53" i="1"/>
  <c r="AU53" i="1"/>
  <c r="AW53" i="1" s="1"/>
  <c r="AT53" i="1"/>
  <c r="BZ52" i="1"/>
  <c r="BW52" i="1"/>
  <c r="BU52" i="1"/>
  <c r="BR52" i="1"/>
  <c r="BN52" i="1"/>
  <c r="BL52" i="1"/>
  <c r="BK52" i="1"/>
  <c r="BJ52" i="1"/>
  <c r="BI52" i="1"/>
  <c r="AY52" i="1" s="1"/>
  <c r="BQ52" i="1" s="1"/>
  <c r="BH52" i="1"/>
  <c r="BG52" i="1"/>
  <c r="BF52" i="1"/>
  <c r="BB52" i="1"/>
  <c r="AZ52" i="1"/>
  <c r="AV52" i="1"/>
  <c r="AU52" i="1"/>
  <c r="AW52" i="1" s="1"/>
  <c r="BA52" i="1" s="1"/>
  <c r="BS52" i="1" s="1"/>
  <c r="AT52" i="1"/>
  <c r="BZ51" i="1"/>
  <c r="BW51" i="1"/>
  <c r="BU51" i="1"/>
  <c r="BR51" i="1"/>
  <c r="BN51" i="1"/>
  <c r="BL51" i="1"/>
  <c r="BK51" i="1"/>
  <c r="BJ51" i="1"/>
  <c r="BI51" i="1"/>
  <c r="BH51" i="1"/>
  <c r="BG51" i="1"/>
  <c r="BF51" i="1"/>
  <c r="BB51" i="1"/>
  <c r="AZ51" i="1"/>
  <c r="AW51" i="1"/>
  <c r="BA51" i="1" s="1"/>
  <c r="BS51" i="1" s="1"/>
  <c r="AU51" i="1"/>
  <c r="AT51" i="1"/>
  <c r="AV51" i="1" s="1"/>
  <c r="BZ50" i="1"/>
  <c r="BW50" i="1"/>
  <c r="BU50" i="1"/>
  <c r="BN50" i="1"/>
  <c r="BL50" i="1"/>
  <c r="BK50" i="1"/>
  <c r="BJ50" i="1"/>
  <c r="BI50" i="1"/>
  <c r="BH50" i="1"/>
  <c r="BG50" i="1"/>
  <c r="BF50" i="1"/>
  <c r="BB50" i="1"/>
  <c r="AZ50" i="1"/>
  <c r="BR50" i="1" s="1"/>
  <c r="AU50" i="1"/>
  <c r="AW50" i="1" s="1"/>
  <c r="AT50" i="1"/>
  <c r="AV50" i="1" s="1"/>
  <c r="BZ49" i="1"/>
  <c r="BW49" i="1"/>
  <c r="BU49" i="1"/>
  <c r="BN49" i="1"/>
  <c r="BL49" i="1"/>
  <c r="BK49" i="1"/>
  <c r="BJ49" i="1"/>
  <c r="BI49" i="1"/>
  <c r="BH49" i="1"/>
  <c r="BG49" i="1"/>
  <c r="BF49" i="1"/>
  <c r="BB49" i="1"/>
  <c r="AZ49" i="1"/>
  <c r="BR49" i="1" s="1"/>
  <c r="AV49" i="1"/>
  <c r="AU49" i="1"/>
  <c r="AW49" i="1" s="1"/>
  <c r="AT49" i="1"/>
  <c r="BZ48" i="1"/>
  <c r="BW48" i="1"/>
  <c r="BU48" i="1"/>
  <c r="BR48" i="1"/>
  <c r="BN48" i="1"/>
  <c r="BL48" i="1"/>
  <c r="BK48" i="1"/>
  <c r="BJ48" i="1"/>
  <c r="BI48" i="1"/>
  <c r="AY48" i="1" s="1"/>
  <c r="BQ48" i="1" s="1"/>
  <c r="BH48" i="1"/>
  <c r="BG48" i="1"/>
  <c r="BF48" i="1"/>
  <c r="BB48" i="1"/>
  <c r="AZ48" i="1"/>
  <c r="AW48" i="1"/>
  <c r="BA48" i="1" s="1"/>
  <c r="BS48" i="1" s="1"/>
  <c r="AV48" i="1"/>
  <c r="AU48" i="1"/>
  <c r="AT48" i="1"/>
  <c r="BZ47" i="1"/>
  <c r="BW47" i="1"/>
  <c r="BU47" i="1"/>
  <c r="BR47" i="1"/>
  <c r="BN47" i="1"/>
  <c r="BL47" i="1"/>
  <c r="BK47" i="1"/>
  <c r="BJ47" i="1"/>
  <c r="BI47" i="1"/>
  <c r="BH47" i="1"/>
  <c r="BG47" i="1"/>
  <c r="BF47" i="1"/>
  <c r="BB47" i="1"/>
  <c r="AZ47" i="1"/>
  <c r="AU47" i="1"/>
  <c r="AW47" i="1" s="1"/>
  <c r="AT47" i="1"/>
  <c r="AV47" i="1" s="1"/>
  <c r="BZ46" i="1"/>
  <c r="BW46" i="1"/>
  <c r="BU46" i="1"/>
  <c r="BN46" i="1"/>
  <c r="BL46" i="1"/>
  <c r="BK46" i="1"/>
  <c r="BJ46" i="1"/>
  <c r="BI46" i="1"/>
  <c r="BH46" i="1"/>
  <c r="BG46" i="1"/>
  <c r="BF46" i="1"/>
  <c r="BB46" i="1"/>
  <c r="AZ46" i="1"/>
  <c r="BR46" i="1" s="1"/>
  <c r="AU46" i="1"/>
  <c r="AW46" i="1" s="1"/>
  <c r="AT46" i="1"/>
  <c r="AV46" i="1" s="1"/>
  <c r="BZ45" i="1"/>
  <c r="BW45" i="1"/>
  <c r="BU45" i="1"/>
  <c r="BN45" i="1"/>
  <c r="BL45" i="1"/>
  <c r="BK45" i="1"/>
  <c r="BJ45" i="1"/>
  <c r="BI45" i="1"/>
  <c r="BH45" i="1"/>
  <c r="BG45" i="1"/>
  <c r="BF45" i="1"/>
  <c r="BB45" i="1"/>
  <c r="AZ45" i="1"/>
  <c r="BR45" i="1" s="1"/>
  <c r="AV45" i="1"/>
  <c r="AU45" i="1"/>
  <c r="AT45" i="1"/>
  <c r="BZ44" i="1"/>
  <c r="BW44" i="1"/>
  <c r="BU44" i="1"/>
  <c r="BR44" i="1"/>
  <c r="BN44" i="1"/>
  <c r="BL44" i="1"/>
  <c r="BK44" i="1"/>
  <c r="BJ44" i="1"/>
  <c r="BI44" i="1"/>
  <c r="AY44" i="1" s="1"/>
  <c r="BQ44" i="1" s="1"/>
  <c r="BH44" i="1"/>
  <c r="BG44" i="1"/>
  <c r="BF44" i="1"/>
  <c r="BB44" i="1"/>
  <c r="AZ44" i="1"/>
  <c r="AV44" i="1"/>
  <c r="AU44" i="1"/>
  <c r="AW44" i="1" s="1"/>
  <c r="BA44" i="1" s="1"/>
  <c r="BS44" i="1" s="1"/>
  <c r="AT44" i="1"/>
  <c r="BZ43" i="1"/>
  <c r="BW43" i="1"/>
  <c r="BU43" i="1"/>
  <c r="BR43" i="1"/>
  <c r="BN43" i="1"/>
  <c r="BL43" i="1"/>
  <c r="BK43" i="1"/>
  <c r="BJ43" i="1"/>
  <c r="BI43" i="1"/>
  <c r="BH43" i="1"/>
  <c r="BG43" i="1"/>
  <c r="BF43" i="1"/>
  <c r="BB43" i="1"/>
  <c r="AZ43" i="1"/>
  <c r="AU43" i="1"/>
  <c r="AW43" i="1" s="1"/>
  <c r="AT43" i="1"/>
  <c r="AV43" i="1" s="1"/>
  <c r="BZ42" i="1"/>
  <c r="BW42" i="1"/>
  <c r="BU42" i="1"/>
  <c r="BN42" i="1"/>
  <c r="BL42" i="1"/>
  <c r="BK42" i="1"/>
  <c r="BJ42" i="1"/>
  <c r="BI42" i="1"/>
  <c r="BH42" i="1"/>
  <c r="BG42" i="1"/>
  <c r="BF42" i="1"/>
  <c r="BB42" i="1"/>
  <c r="AZ42" i="1"/>
  <c r="BR42" i="1" s="1"/>
  <c r="AU42" i="1"/>
  <c r="AW42" i="1" s="1"/>
  <c r="AT42" i="1"/>
  <c r="AV42" i="1" s="1"/>
  <c r="BZ41" i="1"/>
  <c r="BW41" i="1"/>
  <c r="BU41" i="1"/>
  <c r="BN41" i="1"/>
  <c r="BL41" i="1"/>
  <c r="BK41" i="1"/>
  <c r="BJ41" i="1"/>
  <c r="BI41" i="1"/>
  <c r="BH41" i="1"/>
  <c r="BG41" i="1"/>
  <c r="BF41" i="1"/>
  <c r="BB41" i="1"/>
  <c r="AZ41" i="1"/>
  <c r="BR41" i="1" s="1"/>
  <c r="AV41" i="1"/>
  <c r="AU41" i="1"/>
  <c r="AW41" i="1" s="1"/>
  <c r="AT41" i="1"/>
  <c r="BZ40" i="1"/>
  <c r="BW40" i="1"/>
  <c r="BU40" i="1"/>
  <c r="BR40" i="1"/>
  <c r="BN40" i="1"/>
  <c r="BL40" i="1"/>
  <c r="BK40" i="1"/>
  <c r="BJ40" i="1"/>
  <c r="BI40" i="1"/>
  <c r="AY40" i="1" s="1"/>
  <c r="BQ40" i="1" s="1"/>
  <c r="BH40" i="1"/>
  <c r="BG40" i="1"/>
  <c r="BF40" i="1"/>
  <c r="BB40" i="1"/>
  <c r="AZ40" i="1"/>
  <c r="AV40" i="1"/>
  <c r="AU40" i="1"/>
  <c r="AW40" i="1" s="1"/>
  <c r="BA40" i="1" s="1"/>
  <c r="BS40" i="1" s="1"/>
  <c r="AT40" i="1"/>
  <c r="BZ39" i="1"/>
  <c r="BW39" i="1"/>
  <c r="BU39" i="1"/>
  <c r="BR39" i="1"/>
  <c r="BN39" i="1"/>
  <c r="BL39" i="1"/>
  <c r="BK39" i="1"/>
  <c r="BJ39" i="1"/>
  <c r="BI39" i="1"/>
  <c r="BH39" i="1"/>
  <c r="BG39" i="1"/>
  <c r="BF39" i="1"/>
  <c r="BB39" i="1"/>
  <c r="AZ39" i="1"/>
  <c r="AU39" i="1"/>
  <c r="AW39" i="1" s="1"/>
  <c r="AT39" i="1"/>
  <c r="AV39" i="1" s="1"/>
  <c r="BZ38" i="1"/>
  <c r="BW38" i="1"/>
  <c r="BU38" i="1"/>
  <c r="BN38" i="1"/>
  <c r="BL38" i="1"/>
  <c r="BK38" i="1"/>
  <c r="BJ38" i="1"/>
  <c r="BI38" i="1"/>
  <c r="BH38" i="1"/>
  <c r="BG38" i="1"/>
  <c r="BF38" i="1"/>
  <c r="BB38" i="1"/>
  <c r="AZ38" i="1"/>
  <c r="BR38" i="1" s="1"/>
  <c r="AU38" i="1"/>
  <c r="AW38" i="1" s="1"/>
  <c r="AT38" i="1"/>
  <c r="AV38" i="1" s="1"/>
  <c r="BZ37" i="1"/>
  <c r="BW37" i="1"/>
  <c r="BU37" i="1"/>
  <c r="BN37" i="1"/>
  <c r="BL37" i="1"/>
  <c r="BK37" i="1"/>
  <c r="BJ37" i="1"/>
  <c r="BI37" i="1"/>
  <c r="BH37" i="1"/>
  <c r="BG37" i="1"/>
  <c r="BF37" i="1"/>
  <c r="BB37" i="1"/>
  <c r="AZ37" i="1"/>
  <c r="BR37" i="1" s="1"/>
  <c r="AV37" i="1"/>
  <c r="AU37" i="1"/>
  <c r="AW37" i="1" s="1"/>
  <c r="AT37" i="1"/>
  <c r="BZ36" i="1"/>
  <c r="BW36" i="1"/>
  <c r="BU36" i="1"/>
  <c r="BR36" i="1"/>
  <c r="BN36" i="1"/>
  <c r="BL36" i="1"/>
  <c r="BK36" i="1"/>
  <c r="BJ36" i="1"/>
  <c r="BI36" i="1"/>
  <c r="AY36" i="1" s="1"/>
  <c r="BQ36" i="1" s="1"/>
  <c r="BH36" i="1"/>
  <c r="BG36" i="1"/>
  <c r="BF36" i="1"/>
  <c r="BB36" i="1"/>
  <c r="AZ36" i="1"/>
  <c r="AV36" i="1"/>
  <c r="AU36" i="1"/>
  <c r="AW36" i="1" s="1"/>
  <c r="BA36" i="1" s="1"/>
  <c r="BS36" i="1" s="1"/>
  <c r="AT36" i="1"/>
  <c r="BZ35" i="1"/>
  <c r="BW35" i="1"/>
  <c r="BU35" i="1"/>
  <c r="BR35" i="1"/>
  <c r="BN35" i="1"/>
  <c r="BL35" i="1"/>
  <c r="BK35" i="1"/>
  <c r="BJ35" i="1"/>
  <c r="BI35" i="1"/>
  <c r="BH35" i="1"/>
  <c r="BG35" i="1"/>
  <c r="BF35" i="1"/>
  <c r="BB35" i="1"/>
  <c r="AZ35" i="1"/>
  <c r="AU35" i="1"/>
  <c r="AW35" i="1" s="1"/>
  <c r="AT35" i="1"/>
  <c r="AV35" i="1" s="1"/>
  <c r="BZ34" i="1"/>
  <c r="BW34" i="1"/>
  <c r="BU34" i="1"/>
  <c r="BN34" i="1"/>
  <c r="BL34" i="1"/>
  <c r="BK34" i="1"/>
  <c r="BJ34" i="1"/>
  <c r="BI34" i="1"/>
  <c r="BH34" i="1"/>
  <c r="BG34" i="1"/>
  <c r="BF34" i="1"/>
  <c r="BB34" i="1"/>
  <c r="AZ34" i="1"/>
  <c r="BR34" i="1" s="1"/>
  <c r="AU34" i="1"/>
  <c r="AW34" i="1" s="1"/>
  <c r="AT34" i="1"/>
  <c r="AV34" i="1" s="1"/>
  <c r="BZ33" i="1"/>
  <c r="BW33" i="1"/>
  <c r="BU33" i="1"/>
  <c r="BN33" i="1"/>
  <c r="BL33" i="1"/>
  <c r="BK33" i="1"/>
  <c r="BJ33" i="1"/>
  <c r="BI33" i="1"/>
  <c r="BH33" i="1"/>
  <c r="BG33" i="1"/>
  <c r="BF33" i="1"/>
  <c r="BB33" i="1"/>
  <c r="AZ33" i="1"/>
  <c r="BR33" i="1" s="1"/>
  <c r="AV33" i="1"/>
  <c r="AU33" i="1"/>
  <c r="AT33" i="1"/>
  <c r="BZ32" i="1"/>
  <c r="BW32" i="1"/>
  <c r="BU32" i="1"/>
  <c r="BR32" i="1"/>
  <c r="BN32" i="1"/>
  <c r="BL32" i="1"/>
  <c r="BK32" i="1"/>
  <c r="BJ32" i="1"/>
  <c r="BI32" i="1"/>
  <c r="AY32" i="1" s="1"/>
  <c r="BQ32" i="1" s="1"/>
  <c r="BH32" i="1"/>
  <c r="BG32" i="1"/>
  <c r="BF32" i="1"/>
  <c r="BB32" i="1"/>
  <c r="AZ32" i="1"/>
  <c r="AV32" i="1"/>
  <c r="AU32" i="1"/>
  <c r="AW32" i="1" s="1"/>
  <c r="BA32" i="1" s="1"/>
  <c r="BS32" i="1" s="1"/>
  <c r="AT32" i="1"/>
  <c r="BZ31" i="1"/>
  <c r="BW31" i="1"/>
  <c r="BU31" i="1"/>
  <c r="BR31" i="1"/>
  <c r="BN31" i="1"/>
  <c r="BL31" i="1"/>
  <c r="BK31" i="1"/>
  <c r="BJ31" i="1"/>
  <c r="BI31" i="1"/>
  <c r="BH31" i="1"/>
  <c r="BG31" i="1"/>
  <c r="BF31" i="1"/>
  <c r="BB31" i="1"/>
  <c r="AZ31" i="1"/>
  <c r="AU31" i="1"/>
  <c r="AT31" i="1"/>
  <c r="AV31" i="1" s="1"/>
  <c r="BZ30" i="1"/>
  <c r="BW30" i="1"/>
  <c r="BU30" i="1"/>
  <c r="BN30" i="1"/>
  <c r="BL30" i="1"/>
  <c r="BK30" i="1"/>
  <c r="BJ30" i="1"/>
  <c r="BI30" i="1"/>
  <c r="BH30" i="1"/>
  <c r="BG30" i="1"/>
  <c r="BF30" i="1"/>
  <c r="BB30" i="1"/>
  <c r="AZ30" i="1"/>
  <c r="BR30" i="1" s="1"/>
  <c r="AU30" i="1"/>
  <c r="AW30" i="1" s="1"/>
  <c r="AT30" i="1"/>
  <c r="AV30" i="1" s="1"/>
  <c r="BZ29" i="1"/>
  <c r="BW29" i="1"/>
  <c r="BU29" i="1"/>
  <c r="BN29" i="1"/>
  <c r="BL29" i="1"/>
  <c r="BK29" i="1"/>
  <c r="BJ29" i="1"/>
  <c r="BI29" i="1"/>
  <c r="BH29" i="1"/>
  <c r="BG29" i="1"/>
  <c r="BF29" i="1"/>
  <c r="BB29" i="1"/>
  <c r="AZ29" i="1"/>
  <c r="BR29" i="1" s="1"/>
  <c r="AV29" i="1"/>
  <c r="AU29" i="1"/>
  <c r="AW29" i="1" s="1"/>
  <c r="BA29" i="1" s="1"/>
  <c r="BS29" i="1" s="1"/>
  <c r="AT29" i="1"/>
  <c r="BZ28" i="1"/>
  <c r="BW28" i="1"/>
  <c r="BU28" i="1"/>
  <c r="BR28" i="1"/>
  <c r="BN28" i="1"/>
  <c r="BL28" i="1"/>
  <c r="BK28" i="1"/>
  <c r="BJ28" i="1"/>
  <c r="BI28" i="1"/>
  <c r="AY28" i="1" s="1"/>
  <c r="BQ28" i="1" s="1"/>
  <c r="BH28" i="1"/>
  <c r="BG28" i="1"/>
  <c r="BF28" i="1"/>
  <c r="BB28" i="1"/>
  <c r="AZ28" i="1"/>
  <c r="AW28" i="1"/>
  <c r="AV28" i="1"/>
  <c r="AU28" i="1"/>
  <c r="AT28" i="1"/>
  <c r="BZ27" i="1"/>
  <c r="BW27" i="1"/>
  <c r="BU27" i="1"/>
  <c r="BR27" i="1"/>
  <c r="BN27" i="1"/>
  <c r="BL27" i="1"/>
  <c r="BK27" i="1"/>
  <c r="BJ27" i="1"/>
  <c r="BI27" i="1"/>
  <c r="BH27" i="1"/>
  <c r="BG27" i="1"/>
  <c r="BF27" i="1"/>
  <c r="BB27" i="1"/>
  <c r="AZ27" i="1"/>
  <c r="AU27" i="1"/>
  <c r="AW27" i="1" s="1"/>
  <c r="AT27" i="1"/>
  <c r="AV27" i="1" s="1"/>
  <c r="BZ26" i="1"/>
  <c r="BW26" i="1"/>
  <c r="BU26" i="1"/>
  <c r="BN26" i="1"/>
  <c r="BL26" i="1"/>
  <c r="BK26" i="1"/>
  <c r="BJ26" i="1"/>
  <c r="BI26" i="1"/>
  <c r="BH26" i="1"/>
  <c r="BG26" i="1"/>
  <c r="BF26" i="1"/>
  <c r="BB26" i="1"/>
  <c r="AZ26" i="1"/>
  <c r="BR26" i="1" s="1"/>
  <c r="AU26" i="1"/>
  <c r="AW26" i="1" s="1"/>
  <c r="AT26" i="1"/>
  <c r="AV26" i="1" s="1"/>
  <c r="BZ25" i="1"/>
  <c r="BW25" i="1"/>
  <c r="BU25" i="1"/>
  <c r="BN25" i="1"/>
  <c r="BL25" i="1"/>
  <c r="BK25" i="1"/>
  <c r="BJ25" i="1"/>
  <c r="BI25" i="1"/>
  <c r="BH25" i="1"/>
  <c r="BG25" i="1"/>
  <c r="BF25" i="1"/>
  <c r="BB25" i="1"/>
  <c r="AZ25" i="1"/>
  <c r="BR25" i="1" s="1"/>
  <c r="AV25" i="1"/>
  <c r="AU25" i="1"/>
  <c r="AW25" i="1" s="1"/>
  <c r="BA25" i="1" s="1"/>
  <c r="BS25" i="1" s="1"/>
  <c r="AT25" i="1"/>
  <c r="BZ24" i="1"/>
  <c r="BW24" i="1"/>
  <c r="BU24" i="1"/>
  <c r="BR24" i="1"/>
  <c r="BN24" i="1"/>
  <c r="BL24" i="1"/>
  <c r="BK24" i="1"/>
  <c r="BJ24" i="1"/>
  <c r="BI24" i="1"/>
  <c r="AY24" i="1" s="1"/>
  <c r="BQ24" i="1" s="1"/>
  <c r="BH24" i="1"/>
  <c r="BG24" i="1"/>
  <c r="BF24" i="1"/>
  <c r="BB24" i="1"/>
  <c r="AZ24" i="1"/>
  <c r="AV24" i="1"/>
  <c r="AU24" i="1"/>
  <c r="AW24" i="1" s="1"/>
  <c r="AT24" i="1"/>
  <c r="BZ23" i="1"/>
  <c r="BW23" i="1"/>
  <c r="BU23" i="1"/>
  <c r="BR23" i="1"/>
  <c r="BN23" i="1"/>
  <c r="BL23" i="1"/>
  <c r="BK23" i="1"/>
  <c r="BJ23" i="1"/>
  <c r="BI23" i="1"/>
  <c r="BH23" i="1"/>
  <c r="BG23" i="1"/>
  <c r="BF23" i="1"/>
  <c r="BB23" i="1"/>
  <c r="AZ23" i="1"/>
  <c r="AU23" i="1"/>
  <c r="AT23" i="1"/>
  <c r="AV23" i="1" s="1"/>
  <c r="AW23" i="1" s="1"/>
  <c r="BA23" i="1" s="1"/>
  <c r="BS23" i="1" s="1"/>
  <c r="BZ22" i="1"/>
  <c r="BW22" i="1"/>
  <c r="BU22" i="1"/>
  <c r="BN22" i="1"/>
  <c r="BL22" i="1"/>
  <c r="BK22" i="1"/>
  <c r="BJ22" i="1"/>
  <c r="BI22" i="1"/>
  <c r="BH22" i="1"/>
  <c r="BG22" i="1"/>
  <c r="BF22" i="1"/>
  <c r="BB22" i="1"/>
  <c r="AZ22" i="1"/>
  <c r="BR22" i="1" s="1"/>
  <c r="AU22" i="1"/>
  <c r="AW22" i="1" s="1"/>
  <c r="AT22" i="1"/>
  <c r="AV22" i="1" s="1"/>
  <c r="BZ21" i="1"/>
  <c r="BW21" i="1"/>
  <c r="BU21" i="1"/>
  <c r="BN21" i="1"/>
  <c r="BL21" i="1"/>
  <c r="BK21" i="1"/>
  <c r="BJ21" i="1"/>
  <c r="BI21" i="1"/>
  <c r="BH21" i="1"/>
  <c r="BG21" i="1"/>
  <c r="BF21" i="1"/>
  <c r="BB21" i="1"/>
  <c r="AZ21" i="1"/>
  <c r="BR21" i="1" s="1"/>
  <c r="AV21" i="1"/>
  <c r="AU21" i="1"/>
  <c r="AW21" i="1" s="1"/>
  <c r="BA21" i="1" s="1"/>
  <c r="BS21" i="1" s="1"/>
  <c r="AT21" i="1"/>
  <c r="BZ20" i="1"/>
  <c r="BW20" i="1"/>
  <c r="BU20" i="1"/>
  <c r="BR20" i="1"/>
  <c r="BN20" i="1"/>
  <c r="BL20" i="1"/>
  <c r="BK20" i="1"/>
  <c r="BJ20" i="1"/>
  <c r="BI20" i="1"/>
  <c r="AY20" i="1" s="1"/>
  <c r="BQ20" i="1" s="1"/>
  <c r="BH20" i="1"/>
  <c r="BG20" i="1"/>
  <c r="BF20" i="1"/>
  <c r="BB20" i="1"/>
  <c r="AZ20" i="1"/>
  <c r="AW20" i="1"/>
  <c r="AV20" i="1"/>
  <c r="AU20" i="1"/>
  <c r="AT20" i="1"/>
  <c r="BZ19" i="1"/>
  <c r="BW19" i="1"/>
  <c r="BU19" i="1"/>
  <c r="BR19" i="1"/>
  <c r="BN19" i="1"/>
  <c r="BL19" i="1"/>
  <c r="BK19" i="1"/>
  <c r="BJ19" i="1"/>
  <c r="BI19" i="1"/>
  <c r="BH19" i="1"/>
  <c r="BG19" i="1"/>
  <c r="BF19" i="1"/>
  <c r="BB19" i="1"/>
  <c r="AZ19" i="1"/>
  <c r="AU19" i="1"/>
  <c r="AT19" i="1"/>
  <c r="AV19" i="1" s="1"/>
  <c r="AW19" i="1" s="1"/>
  <c r="BA19" i="1" s="1"/>
  <c r="BS19" i="1" s="1"/>
  <c r="BZ18" i="1"/>
  <c r="BW18" i="1"/>
  <c r="BU18" i="1"/>
  <c r="BN18" i="1"/>
  <c r="BL18" i="1"/>
  <c r="BK18" i="1"/>
  <c r="BJ18" i="1"/>
  <c r="BI18" i="1"/>
  <c r="BH18" i="1"/>
  <c r="BG18" i="1"/>
  <c r="BF18" i="1"/>
  <c r="BB18" i="1"/>
  <c r="AZ18" i="1"/>
  <c r="BR18" i="1" s="1"/>
  <c r="AU18" i="1"/>
  <c r="AW18" i="1" s="1"/>
  <c r="AT18" i="1"/>
  <c r="AV18" i="1" s="1"/>
  <c r="BZ17" i="1"/>
  <c r="BW17" i="1"/>
  <c r="BU17" i="1"/>
  <c r="BN17" i="1"/>
  <c r="BL17" i="1"/>
  <c r="BK17" i="1"/>
  <c r="BJ17" i="1"/>
  <c r="BI17" i="1"/>
  <c r="BH17" i="1"/>
  <c r="BG17" i="1"/>
  <c r="BF17" i="1"/>
  <c r="BB17" i="1"/>
  <c r="AZ17" i="1"/>
  <c r="BR17" i="1" s="1"/>
  <c r="AV17" i="1"/>
  <c r="AU17" i="1"/>
  <c r="AW17" i="1" s="1"/>
  <c r="BA17" i="1" s="1"/>
  <c r="BS17" i="1" s="1"/>
  <c r="AT17" i="1"/>
  <c r="BZ16" i="1"/>
  <c r="BW16" i="1"/>
  <c r="BU16" i="1"/>
  <c r="BR16" i="1"/>
  <c r="BN16" i="1"/>
  <c r="BL16" i="1"/>
  <c r="BK16" i="1"/>
  <c r="BJ16" i="1"/>
  <c r="BI16" i="1"/>
  <c r="AY16" i="1" s="1"/>
  <c r="BQ16" i="1" s="1"/>
  <c r="BH16" i="1"/>
  <c r="BG16" i="1"/>
  <c r="BF16" i="1"/>
  <c r="BB16" i="1"/>
  <c r="AZ16" i="1"/>
  <c r="AV16" i="1"/>
  <c r="AU16" i="1"/>
  <c r="AW16" i="1" s="1"/>
  <c r="AT16" i="1"/>
  <c r="BZ15" i="1"/>
  <c r="BW15" i="1"/>
  <c r="BU15" i="1"/>
  <c r="BR15" i="1"/>
  <c r="BN15" i="1"/>
  <c r="BL15" i="1"/>
  <c r="BK15" i="1"/>
  <c r="BJ15" i="1"/>
  <c r="BI15" i="1"/>
  <c r="BH15" i="1"/>
  <c r="BG15" i="1"/>
  <c r="BF15" i="1"/>
  <c r="BB15" i="1"/>
  <c r="AZ15" i="1"/>
  <c r="AW15" i="1"/>
  <c r="BA15" i="1" s="1"/>
  <c r="BS15" i="1" s="1"/>
  <c r="AU15" i="1"/>
  <c r="AT15" i="1"/>
  <c r="AV15" i="1" s="1"/>
  <c r="BZ14" i="1"/>
  <c r="BW14" i="1"/>
  <c r="BU14" i="1"/>
  <c r="BN14" i="1"/>
  <c r="BL14" i="1"/>
  <c r="BK14" i="1"/>
  <c r="BJ14" i="1"/>
  <c r="BI14" i="1"/>
  <c r="BH14" i="1"/>
  <c r="BG14" i="1"/>
  <c r="BF14" i="1"/>
  <c r="BB14" i="1"/>
  <c r="AZ14" i="1"/>
  <c r="BR14" i="1" s="1"/>
  <c r="AU14" i="1"/>
  <c r="AW14" i="1" s="1"/>
  <c r="AT14" i="1"/>
  <c r="AV14" i="1" s="1"/>
  <c r="BZ13" i="1"/>
  <c r="BW13" i="1"/>
  <c r="BU13" i="1"/>
  <c r="BN13" i="1"/>
  <c r="BL13" i="1"/>
  <c r="BK13" i="1"/>
  <c r="BJ13" i="1"/>
  <c r="BI13" i="1"/>
  <c r="BH13" i="1"/>
  <c r="BG13" i="1"/>
  <c r="BF13" i="1"/>
  <c r="BB13" i="1"/>
  <c r="AZ13" i="1"/>
  <c r="BR13" i="1" s="1"/>
  <c r="AV13" i="1"/>
  <c r="AU13" i="1"/>
  <c r="AW13" i="1" s="1"/>
  <c r="BA13" i="1" s="1"/>
  <c r="BS13" i="1" s="1"/>
  <c r="AT13" i="1"/>
  <c r="BZ12" i="1"/>
  <c r="BW12" i="1"/>
  <c r="BU12" i="1"/>
  <c r="BR12" i="1"/>
  <c r="BN12" i="1"/>
  <c r="BL12" i="1"/>
  <c r="BK12" i="1"/>
  <c r="BJ12" i="1"/>
  <c r="BI12" i="1"/>
  <c r="AY12" i="1" s="1"/>
  <c r="BQ12" i="1" s="1"/>
  <c r="BH12" i="1"/>
  <c r="BG12" i="1"/>
  <c r="BF12" i="1"/>
  <c r="BB12" i="1"/>
  <c r="AZ12" i="1"/>
  <c r="AW12" i="1"/>
  <c r="AV12" i="1"/>
  <c r="AU12" i="1"/>
  <c r="AT12" i="1"/>
  <c r="BZ11" i="1"/>
  <c r="BW11" i="1"/>
  <c r="BU11" i="1"/>
  <c r="BR11" i="1"/>
  <c r="BN11" i="1"/>
  <c r="BL11" i="1"/>
  <c r="BK11" i="1"/>
  <c r="BJ11" i="1"/>
  <c r="BI11" i="1"/>
  <c r="BH11" i="1"/>
  <c r="BG11" i="1"/>
  <c r="BF11" i="1"/>
  <c r="BB11" i="1"/>
  <c r="AZ11" i="1"/>
  <c r="AU11" i="1"/>
  <c r="AW11" i="1" s="1"/>
  <c r="BA11" i="1" s="1"/>
  <c r="BS11" i="1" s="1"/>
  <c r="AT11" i="1"/>
  <c r="AV11" i="1" s="1"/>
  <c r="BZ10" i="1"/>
  <c r="BW10" i="1"/>
  <c r="BU10" i="1"/>
  <c r="BN10" i="1"/>
  <c r="BL10" i="1"/>
  <c r="BK10" i="1"/>
  <c r="BJ10" i="1"/>
  <c r="BI10" i="1"/>
  <c r="BH10" i="1"/>
  <c r="BG10" i="1"/>
  <c r="BF10" i="1"/>
  <c r="BB10" i="1"/>
  <c r="AZ10" i="1"/>
  <c r="BR10" i="1" s="1"/>
  <c r="AV10" i="1"/>
  <c r="AU10" i="1"/>
  <c r="AW10" i="1" s="1"/>
  <c r="AT10" i="1"/>
  <c r="BZ9" i="1"/>
  <c r="BW9" i="1"/>
  <c r="BU9" i="1"/>
  <c r="BR9" i="1"/>
  <c r="BN9" i="1"/>
  <c r="BL9" i="1"/>
  <c r="BK9" i="1"/>
  <c r="BJ9" i="1"/>
  <c r="BI9" i="1"/>
  <c r="BH9" i="1"/>
  <c r="BG9" i="1"/>
  <c r="BF9" i="1"/>
  <c r="BB9" i="1"/>
  <c r="AZ9" i="1"/>
  <c r="AW9" i="1"/>
  <c r="BO9" i="1" s="1"/>
  <c r="AV9" i="1"/>
  <c r="AU9" i="1"/>
  <c r="AT9" i="1"/>
  <c r="BZ8" i="1"/>
  <c r="BW8" i="1"/>
  <c r="BU8" i="1"/>
  <c r="BR8" i="1"/>
  <c r="BN8" i="1"/>
  <c r="BL8" i="1"/>
  <c r="BK8" i="1"/>
  <c r="BJ8" i="1"/>
  <c r="BI8" i="1"/>
  <c r="AY8" i="1" s="1"/>
  <c r="BQ8" i="1" s="1"/>
  <c r="BH8" i="1"/>
  <c r="BG8" i="1"/>
  <c r="BF8" i="1"/>
  <c r="BB8" i="1"/>
  <c r="AZ8" i="1"/>
  <c r="AU8" i="1"/>
  <c r="AW8" i="1" s="1"/>
  <c r="AT8" i="1"/>
  <c r="AV8" i="1" s="1"/>
  <c r="BZ7" i="1"/>
  <c r="BW7" i="1"/>
  <c r="BU7" i="1"/>
  <c r="BN7" i="1"/>
  <c r="BL7" i="1"/>
  <c r="BK7" i="1"/>
  <c r="BJ7" i="1"/>
  <c r="BI7" i="1"/>
  <c r="BH7" i="1"/>
  <c r="BG7" i="1"/>
  <c r="BF7" i="1"/>
  <c r="BB7" i="1"/>
  <c r="AZ7" i="1"/>
  <c r="BR7" i="1" s="1"/>
  <c r="AU7" i="1"/>
  <c r="AW7" i="1" s="1"/>
  <c r="BA7" i="1" s="1"/>
  <c r="BS7" i="1" s="1"/>
  <c r="AT7" i="1"/>
  <c r="AV7" i="1" s="1"/>
  <c r="BZ6" i="1"/>
  <c r="BW6" i="1"/>
  <c r="BU6" i="1"/>
  <c r="BN6" i="1"/>
  <c r="BL6" i="1"/>
  <c r="BK6" i="1"/>
  <c r="BJ6" i="1"/>
  <c r="BI6" i="1"/>
  <c r="BH6" i="1"/>
  <c r="BG6" i="1"/>
  <c r="BF6" i="1"/>
  <c r="BB6" i="1"/>
  <c r="BA6" i="1"/>
  <c r="BS6" i="1" s="1"/>
  <c r="AZ6" i="1"/>
  <c r="BR6" i="1" s="1"/>
  <c r="AV6" i="1"/>
  <c r="AU6" i="1"/>
  <c r="AW6" i="1" s="1"/>
  <c r="AT6" i="1"/>
  <c r="BZ5" i="1"/>
  <c r="BW5" i="1"/>
  <c r="BU5" i="1"/>
  <c r="BN5" i="1"/>
  <c r="AY5" i="1"/>
  <c r="BH5" i="1"/>
  <c r="BG5" i="1"/>
  <c r="BF5" i="1"/>
  <c r="BB5" i="1"/>
  <c r="AZ5" i="1"/>
  <c r="BR5" i="1" s="1"/>
  <c r="AU5" i="1"/>
  <c r="AW5" i="1" s="1"/>
  <c r="AT5" i="1"/>
  <c r="AV5" i="1" s="1"/>
  <c r="BZ4" i="1"/>
  <c r="BW4" i="1"/>
  <c r="BU4" i="1"/>
  <c r="BN4" i="1"/>
  <c r="AY4" i="1"/>
  <c r="BH4" i="1"/>
  <c r="BG4" i="1"/>
  <c r="BF4" i="1"/>
  <c r="BB4" i="1"/>
  <c r="AZ4" i="1"/>
  <c r="BR4" i="1" s="1"/>
  <c r="AU4" i="1"/>
  <c r="AW4" i="1" s="1"/>
  <c r="AT4" i="1"/>
  <c r="AV4" i="1" s="1"/>
  <c r="BW3" i="1"/>
  <c r="BX3" i="1" s="1"/>
  <c r="BU3" i="1"/>
  <c r="BV3" i="1" s="1"/>
  <c r="BN3" i="1"/>
  <c r="BH3" i="1"/>
  <c r="BB3" i="1"/>
  <c r="AZ3" i="1"/>
  <c r="AU3" i="1"/>
  <c r="AT3" i="1"/>
  <c r="AV3" i="1" s="1"/>
  <c r="CA1999" i="1"/>
  <c r="BZ1999" i="1"/>
  <c r="BW1999" i="1"/>
  <c r="BU1999" i="1"/>
  <c r="BS1999" i="1"/>
  <c r="BR1999" i="1"/>
  <c r="BQ1999" i="1"/>
  <c r="BP1999" i="1"/>
  <c r="BO1999" i="1"/>
  <c r="BN1999" i="1"/>
  <c r="BL1999" i="1"/>
  <c r="BK1999" i="1"/>
  <c r="BJ1999" i="1"/>
  <c r="BI1999" i="1"/>
  <c r="BH1999" i="1"/>
  <c r="BG1999" i="1"/>
  <c r="BF1999" i="1"/>
  <c r="BB1999" i="1"/>
  <c r="BA1999" i="1"/>
  <c r="AZ1999" i="1"/>
  <c r="AX1999" i="1"/>
  <c r="AW1999" i="1"/>
  <c r="AV1999" i="1"/>
  <c r="AU1999" i="1"/>
  <c r="AT1999" i="1"/>
  <c r="BO64" i="1" l="1"/>
  <c r="BA64" i="1"/>
  <c r="BS64" i="1" s="1"/>
  <c r="BO194" i="1"/>
  <c r="AX194" i="1"/>
  <c r="BP194" i="1" s="1"/>
  <c r="BA194" i="1"/>
  <c r="BS194" i="1" s="1"/>
  <c r="BA8" i="1"/>
  <c r="BS8" i="1" s="1"/>
  <c r="AX8" i="1"/>
  <c r="BO55" i="1"/>
  <c r="AX55" i="1"/>
  <c r="CA55" i="1" s="1"/>
  <c r="BA55" i="1"/>
  <c r="BS55" i="1" s="1"/>
  <c r="BA150" i="1"/>
  <c r="BS150" i="1" s="1"/>
  <c r="BO150" i="1"/>
  <c r="AX150" i="1"/>
  <c r="CA150" i="1" s="1"/>
  <c r="BA154" i="1"/>
  <c r="BS154" i="1" s="1"/>
  <c r="AX154" i="1"/>
  <c r="BP154" i="1" s="1"/>
  <c r="BO154" i="1"/>
  <c r="BO162" i="1"/>
  <c r="AX162" i="1"/>
  <c r="BP162" i="1" s="1"/>
  <c r="BA162" i="1"/>
  <c r="BS162" i="1" s="1"/>
  <c r="BO27" i="1"/>
  <c r="AX27" i="1"/>
  <c r="BP27" i="1" s="1"/>
  <c r="BA27" i="1"/>
  <c r="BS27" i="1" s="1"/>
  <c r="BO171" i="1"/>
  <c r="BA171" i="1"/>
  <c r="BS171" i="1" s="1"/>
  <c r="BO186" i="1"/>
  <c r="AX186" i="1"/>
  <c r="BA186" i="1"/>
  <c r="BS186" i="1" s="1"/>
  <c r="BA35" i="1"/>
  <c r="BS35" i="1" s="1"/>
  <c r="AX35" i="1"/>
  <c r="CA35" i="1" s="1"/>
  <c r="BO35" i="1"/>
  <c r="BA39" i="1"/>
  <c r="BS39" i="1" s="1"/>
  <c r="AX39" i="1"/>
  <c r="CA39" i="1" s="1"/>
  <c r="BO39" i="1"/>
  <c r="BA43" i="1"/>
  <c r="BS43" i="1" s="1"/>
  <c r="AX43" i="1"/>
  <c r="CA43" i="1" s="1"/>
  <c r="BO43" i="1"/>
  <c r="BO47" i="1"/>
  <c r="AX47" i="1"/>
  <c r="CA47" i="1" s="1"/>
  <c r="BA47" i="1"/>
  <c r="BS47" i="1" s="1"/>
  <c r="BO89" i="1"/>
  <c r="BA89" i="1"/>
  <c r="BS89" i="1" s="1"/>
  <c r="BO108" i="1"/>
  <c r="BA108" i="1"/>
  <c r="BS108" i="1" s="1"/>
  <c r="BA111" i="1"/>
  <c r="BS111" i="1" s="1"/>
  <c r="BO111" i="1"/>
  <c r="AX111" i="1"/>
  <c r="BP111" i="1" s="1"/>
  <c r="BO144" i="1"/>
  <c r="AX144" i="1"/>
  <c r="BP144" i="1" s="1"/>
  <c r="BA144" i="1"/>
  <c r="BS144" i="1" s="1"/>
  <c r="BO175" i="1"/>
  <c r="BA175" i="1"/>
  <c r="BS175" i="1" s="1"/>
  <c r="BO182" i="1"/>
  <c r="AX182" i="1"/>
  <c r="BP182" i="1" s="1"/>
  <c r="BA182" i="1"/>
  <c r="BS182" i="1" s="1"/>
  <c r="BP62" i="1"/>
  <c r="BO68" i="1"/>
  <c r="BO132" i="1"/>
  <c r="BO184" i="1"/>
  <c r="AX51" i="1"/>
  <c r="CA51" i="1" s="1"/>
  <c r="BO51" i="1"/>
  <c r="AX68" i="1"/>
  <c r="BP68" i="1" s="1"/>
  <c r="AX76" i="1"/>
  <c r="BP76" i="1" s="1"/>
  <c r="BO76" i="1"/>
  <c r="AX120" i="1"/>
  <c r="BP120" i="1" s="1"/>
  <c r="AX124" i="1"/>
  <c r="BP124" i="1" s="1"/>
  <c r="BO124" i="1"/>
  <c r="AX132" i="1"/>
  <c r="BP132" i="1" s="1"/>
  <c r="AX136" i="1"/>
  <c r="BP136" i="1" s="1"/>
  <c r="AX140" i="1"/>
  <c r="BP140" i="1" s="1"/>
  <c r="BO140" i="1"/>
  <c r="BO156" i="1"/>
  <c r="AW161" i="1"/>
  <c r="AW163" i="1"/>
  <c r="AX184" i="1"/>
  <c r="BP184" i="1" s="1"/>
  <c r="BO19" i="1"/>
  <c r="BO23" i="1"/>
  <c r="AW33" i="1"/>
  <c r="AW45" i="1"/>
  <c r="AW63" i="1"/>
  <c r="AW69" i="1"/>
  <c r="AX156" i="1"/>
  <c r="BA158" i="1"/>
  <c r="BS158" i="1" s="1"/>
  <c r="AX165" i="1"/>
  <c r="CA165" i="1" s="1"/>
  <c r="BO136" i="1"/>
  <c r="AX15" i="1"/>
  <c r="BP15" i="1" s="1"/>
  <c r="BO15" i="1"/>
  <c r="AW3" i="1"/>
  <c r="BA9" i="1"/>
  <c r="BS9" i="1" s="1"/>
  <c r="AW31" i="1"/>
  <c r="BO62" i="1"/>
  <c r="BA72" i="1"/>
  <c r="BS72" i="1" s="1"/>
  <c r="BO78" i="1"/>
  <c r="AW79" i="1"/>
  <c r="BO83" i="1"/>
  <c r="AW109" i="1"/>
  <c r="BO178" i="1"/>
  <c r="BO10" i="1"/>
  <c r="AX10" i="1"/>
  <c r="BA10" i="1"/>
  <c r="BS10" i="1" s="1"/>
  <c r="AX19" i="1"/>
  <c r="AX23" i="1"/>
  <c r="BA49" i="1"/>
  <c r="BS49" i="1" s="1"/>
  <c r="BO49" i="1"/>
  <c r="AX49" i="1"/>
  <c r="BO50" i="1"/>
  <c r="AX50" i="1"/>
  <c r="BA50" i="1"/>
  <c r="BS50" i="1" s="1"/>
  <c r="BO65" i="1"/>
  <c r="AX65" i="1"/>
  <c r="BA65" i="1"/>
  <c r="BS65" i="1" s="1"/>
  <c r="BA67" i="1"/>
  <c r="BS67" i="1" s="1"/>
  <c r="AX67" i="1"/>
  <c r="BO67" i="1"/>
  <c r="BA71" i="1"/>
  <c r="BS71" i="1" s="1"/>
  <c r="AX71" i="1"/>
  <c r="BO71" i="1"/>
  <c r="BO18" i="1"/>
  <c r="AX18" i="1"/>
  <c r="BA18" i="1"/>
  <c r="BS18" i="1" s="1"/>
  <c r="BO7" i="1"/>
  <c r="BO11" i="1"/>
  <c r="BO14" i="1"/>
  <c r="AX14" i="1"/>
  <c r="BA14" i="1"/>
  <c r="BS14" i="1" s="1"/>
  <c r="CA15" i="1"/>
  <c r="BA16" i="1"/>
  <c r="BS16" i="1" s="1"/>
  <c r="BO16" i="1"/>
  <c r="AX16" i="1"/>
  <c r="BO17" i="1"/>
  <c r="AX17" i="1"/>
  <c r="BA20" i="1"/>
  <c r="BS20" i="1" s="1"/>
  <c r="BO20" i="1"/>
  <c r="AX20" i="1"/>
  <c r="BO21" i="1"/>
  <c r="AX21" i="1"/>
  <c r="BA24" i="1"/>
  <c r="BS24" i="1" s="1"/>
  <c r="BO24" i="1"/>
  <c r="AX24" i="1"/>
  <c r="BO25" i="1"/>
  <c r="AX25" i="1"/>
  <c r="BO30" i="1"/>
  <c r="AX30" i="1"/>
  <c r="BA30" i="1"/>
  <c r="BS30" i="1" s="1"/>
  <c r="BA59" i="1"/>
  <c r="BS59" i="1" s="1"/>
  <c r="AX59" i="1"/>
  <c r="BO59" i="1"/>
  <c r="AY3" i="1"/>
  <c r="BQ3" i="1" s="1"/>
  <c r="BO6" i="1"/>
  <c r="AX6" i="1"/>
  <c r="AX7" i="1"/>
  <c r="BO8" i="1"/>
  <c r="AX11" i="1"/>
  <c r="BA33" i="1"/>
  <c r="BS33" i="1" s="1"/>
  <c r="BO33" i="1"/>
  <c r="AX33" i="1"/>
  <c r="BO34" i="1"/>
  <c r="AX34" i="1"/>
  <c r="BA34" i="1"/>
  <c r="BS34" i="1" s="1"/>
  <c r="BA37" i="1"/>
  <c r="BS37" i="1" s="1"/>
  <c r="BO37" i="1"/>
  <c r="AX37" i="1"/>
  <c r="BO38" i="1"/>
  <c r="AX38" i="1"/>
  <c r="BA38" i="1"/>
  <c r="BS38" i="1" s="1"/>
  <c r="BA41" i="1"/>
  <c r="BS41" i="1" s="1"/>
  <c r="BO41" i="1"/>
  <c r="AX41" i="1"/>
  <c r="BO42" i="1"/>
  <c r="AX42" i="1"/>
  <c r="BA42" i="1"/>
  <c r="BS42" i="1" s="1"/>
  <c r="BA45" i="1"/>
  <c r="BS45" i="1" s="1"/>
  <c r="BO45" i="1"/>
  <c r="AX45" i="1"/>
  <c r="BO46" i="1"/>
  <c r="AX46" i="1"/>
  <c r="BA46" i="1"/>
  <c r="BS46" i="1" s="1"/>
  <c r="BA53" i="1"/>
  <c r="BS53" i="1" s="1"/>
  <c r="BO53" i="1"/>
  <c r="AX53" i="1"/>
  <c r="BO54" i="1"/>
  <c r="AX54" i="1"/>
  <c r="BA54" i="1"/>
  <c r="BS54" i="1" s="1"/>
  <c r="BO61" i="1"/>
  <c r="AX61" i="1"/>
  <c r="BA61" i="1"/>
  <c r="BS61" i="1" s="1"/>
  <c r="BA63" i="1"/>
  <c r="BS63" i="1" s="1"/>
  <c r="AX63" i="1"/>
  <c r="BO63" i="1"/>
  <c r="BO69" i="1"/>
  <c r="AX69" i="1"/>
  <c r="BA69" i="1"/>
  <c r="BS69" i="1" s="1"/>
  <c r="BO73" i="1"/>
  <c r="AX73" i="1"/>
  <c r="BA73" i="1"/>
  <c r="BS73" i="1" s="1"/>
  <c r="BP8" i="1"/>
  <c r="CA8" i="1"/>
  <c r="BA12" i="1"/>
  <c r="BS12" i="1" s="1"/>
  <c r="BO12" i="1"/>
  <c r="AX12" i="1"/>
  <c r="BO13" i="1"/>
  <c r="AX13" i="1"/>
  <c r="BO22" i="1"/>
  <c r="AX22" i="1"/>
  <c r="BA22" i="1"/>
  <c r="BS22" i="1" s="1"/>
  <c r="BO26" i="1"/>
  <c r="AX26" i="1"/>
  <c r="BA26" i="1"/>
  <c r="BS26" i="1" s="1"/>
  <c r="CA27" i="1"/>
  <c r="BA28" i="1"/>
  <c r="BS28" i="1" s="1"/>
  <c r="BO28" i="1"/>
  <c r="AX28" i="1"/>
  <c r="BO29" i="1"/>
  <c r="AX29" i="1"/>
  <c r="BO31" i="1"/>
  <c r="AX31" i="1"/>
  <c r="BA31" i="1"/>
  <c r="BS31" i="1" s="1"/>
  <c r="BO77" i="1"/>
  <c r="AX77" i="1"/>
  <c r="BA77" i="1"/>
  <c r="BS77" i="1" s="1"/>
  <c r="BA79" i="1"/>
  <c r="BS79" i="1" s="1"/>
  <c r="AX79" i="1"/>
  <c r="BO79" i="1"/>
  <c r="AY9" i="1"/>
  <c r="BQ9" i="1" s="1"/>
  <c r="AY13" i="1"/>
  <c r="BQ13" i="1" s="1"/>
  <c r="AY17" i="1"/>
  <c r="BQ17" i="1" s="1"/>
  <c r="AY21" i="1"/>
  <c r="BQ21" i="1" s="1"/>
  <c r="AY25" i="1"/>
  <c r="BQ25" i="1" s="1"/>
  <c r="AY29" i="1"/>
  <c r="BQ29" i="1" s="1"/>
  <c r="AX32" i="1"/>
  <c r="BO32" i="1"/>
  <c r="AY33" i="1"/>
  <c r="BQ33" i="1" s="1"/>
  <c r="BP35" i="1"/>
  <c r="AX36" i="1"/>
  <c r="BO36" i="1"/>
  <c r="AY37" i="1"/>
  <c r="BQ37" i="1" s="1"/>
  <c r="BP39" i="1"/>
  <c r="AX40" i="1"/>
  <c r="BO40" i="1"/>
  <c r="AY41" i="1"/>
  <c r="BQ41" i="1" s="1"/>
  <c r="BP43" i="1"/>
  <c r="AX44" i="1"/>
  <c r="BO44" i="1"/>
  <c r="AY45" i="1"/>
  <c r="BQ45" i="1" s="1"/>
  <c r="BP47" i="1"/>
  <c r="AX48" i="1"/>
  <c r="BO48" i="1"/>
  <c r="AY49" i="1"/>
  <c r="BQ49" i="1" s="1"/>
  <c r="BP51" i="1"/>
  <c r="AX52" i="1"/>
  <c r="BO52" i="1"/>
  <c r="AY53" i="1"/>
  <c r="BQ53" i="1" s="1"/>
  <c r="BP55" i="1"/>
  <c r="AX56" i="1"/>
  <c r="BO56" i="1"/>
  <c r="AX58" i="1"/>
  <c r="BO58" i="1"/>
  <c r="BA60" i="1"/>
  <c r="BS60" i="1" s="1"/>
  <c r="AY61" i="1"/>
  <c r="BQ61" i="1" s="1"/>
  <c r="AX64" i="1"/>
  <c r="AX66" i="1"/>
  <c r="BO66" i="1"/>
  <c r="AY69" i="1"/>
  <c r="BQ69" i="1" s="1"/>
  <c r="AX72" i="1"/>
  <c r="AX74" i="1"/>
  <c r="BO74" i="1"/>
  <c r="AY77" i="1"/>
  <c r="BQ77" i="1" s="1"/>
  <c r="AW81" i="1"/>
  <c r="BA86" i="1"/>
  <c r="BS86" i="1" s="1"/>
  <c r="BO86" i="1"/>
  <c r="AX86" i="1"/>
  <c r="BA87" i="1"/>
  <c r="BS87" i="1" s="1"/>
  <c r="BO87" i="1"/>
  <c r="AX87" i="1"/>
  <c r="BO97" i="1"/>
  <c r="AX97" i="1"/>
  <c r="BA97" i="1"/>
  <c r="BS97" i="1" s="1"/>
  <c r="BO105" i="1"/>
  <c r="AX105" i="1"/>
  <c r="BA105" i="1"/>
  <c r="BS105" i="1" s="1"/>
  <c r="BA106" i="1"/>
  <c r="BS106" i="1" s="1"/>
  <c r="BO106" i="1"/>
  <c r="AX106" i="1"/>
  <c r="BO113" i="1"/>
  <c r="AX113" i="1"/>
  <c r="BA113" i="1"/>
  <c r="BS113" i="1" s="1"/>
  <c r="BO114" i="1"/>
  <c r="AX114" i="1"/>
  <c r="BA114" i="1"/>
  <c r="BS114" i="1" s="1"/>
  <c r="AY14" i="1"/>
  <c r="BQ14" i="1" s="1"/>
  <c r="AY18" i="1"/>
  <c r="BQ18" i="1" s="1"/>
  <c r="AY22" i="1"/>
  <c r="BQ22" i="1" s="1"/>
  <c r="AY26" i="1"/>
  <c r="BQ26" i="1" s="1"/>
  <c r="AY30" i="1"/>
  <c r="BQ30" i="1" s="1"/>
  <c r="AY34" i="1"/>
  <c r="BQ34" i="1" s="1"/>
  <c r="AY38" i="1"/>
  <c r="BQ38" i="1" s="1"/>
  <c r="AY42" i="1"/>
  <c r="BQ42" i="1" s="1"/>
  <c r="AY46" i="1"/>
  <c r="BQ46" i="1" s="1"/>
  <c r="AY50" i="1"/>
  <c r="BQ50" i="1" s="1"/>
  <c r="AY54" i="1"/>
  <c r="BQ54" i="1" s="1"/>
  <c r="AY59" i="1"/>
  <c r="BQ59" i="1" s="1"/>
  <c r="AY67" i="1"/>
  <c r="BQ67" i="1" s="1"/>
  <c r="AY68" i="1"/>
  <c r="BQ68" i="1" s="1"/>
  <c r="CA68" i="1"/>
  <c r="CA70" i="1"/>
  <c r="AY75" i="1"/>
  <c r="BQ75" i="1" s="1"/>
  <c r="AY76" i="1"/>
  <c r="BQ76" i="1" s="1"/>
  <c r="CA76" i="1"/>
  <c r="CA78" i="1"/>
  <c r="CA83" i="1"/>
  <c r="BO84" i="1"/>
  <c r="AX84" i="1"/>
  <c r="BA84" i="1"/>
  <c r="BS84" i="1" s="1"/>
  <c r="AW85" i="1"/>
  <c r="BO93" i="1"/>
  <c r="AX93" i="1"/>
  <c r="BA93" i="1"/>
  <c r="BS93" i="1" s="1"/>
  <c r="BA98" i="1"/>
  <c r="BS98" i="1" s="1"/>
  <c r="BO98" i="1"/>
  <c r="AX98" i="1"/>
  <c r="AW99" i="1"/>
  <c r="BA103" i="1"/>
  <c r="BS103" i="1" s="1"/>
  <c r="BO103" i="1"/>
  <c r="AX103" i="1"/>
  <c r="AY6" i="1"/>
  <c r="BQ6" i="1" s="1"/>
  <c r="AX9" i="1"/>
  <c r="AY10" i="1"/>
  <c r="BQ10" i="1" s="1"/>
  <c r="AY7" i="1"/>
  <c r="BQ7" i="1" s="1"/>
  <c r="AY11" i="1"/>
  <c r="BQ11" i="1" s="1"/>
  <c r="AY15" i="1"/>
  <c r="BQ15" i="1" s="1"/>
  <c r="AY19" i="1"/>
  <c r="BQ19" i="1" s="1"/>
  <c r="AY23" i="1"/>
  <c r="BQ23" i="1" s="1"/>
  <c r="AY27" i="1"/>
  <c r="BQ27" i="1" s="1"/>
  <c r="AY31" i="1"/>
  <c r="BQ31" i="1" s="1"/>
  <c r="AY35" i="1"/>
  <c r="BQ35" i="1" s="1"/>
  <c r="AY39" i="1"/>
  <c r="BQ39" i="1" s="1"/>
  <c r="AY43" i="1"/>
  <c r="BQ43" i="1" s="1"/>
  <c r="AY47" i="1"/>
  <c r="BQ47" i="1" s="1"/>
  <c r="AY51" i="1"/>
  <c r="BQ51" i="1" s="1"/>
  <c r="AY55" i="1"/>
  <c r="BQ55" i="1" s="1"/>
  <c r="AY57" i="1"/>
  <c r="BQ57" i="1" s="1"/>
  <c r="AX60" i="1"/>
  <c r="BO75" i="1"/>
  <c r="BO80" i="1"/>
  <c r="AX80" i="1"/>
  <c r="BA82" i="1"/>
  <c r="BS82" i="1" s="1"/>
  <c r="BO82" i="1"/>
  <c r="AX82" i="1"/>
  <c r="BA94" i="1"/>
  <c r="BS94" i="1" s="1"/>
  <c r="BO94" i="1"/>
  <c r="AX94" i="1"/>
  <c r="BA95" i="1"/>
  <c r="BS95" i="1" s="1"/>
  <c r="BO95" i="1"/>
  <c r="AX95" i="1"/>
  <c r="BO57" i="1"/>
  <c r="AX57" i="1"/>
  <c r="AY63" i="1"/>
  <c r="BQ63" i="1" s="1"/>
  <c r="AY64" i="1"/>
  <c r="BQ64" i="1" s="1"/>
  <c r="AY71" i="1"/>
  <c r="BQ71" i="1" s="1"/>
  <c r="AY72" i="1"/>
  <c r="BQ72" i="1" s="1"/>
  <c r="AX75" i="1"/>
  <c r="BA90" i="1"/>
  <c r="BS90" i="1" s="1"/>
  <c r="BO90" i="1"/>
  <c r="AX90" i="1"/>
  <c r="BA91" i="1"/>
  <c r="BS91" i="1" s="1"/>
  <c r="BO91" i="1"/>
  <c r="AX91" i="1"/>
  <c r="BO101" i="1"/>
  <c r="AX101" i="1"/>
  <c r="BA101" i="1"/>
  <c r="BS101" i="1" s="1"/>
  <c r="AW102" i="1"/>
  <c r="BO109" i="1"/>
  <c r="AX109" i="1"/>
  <c r="BA109" i="1"/>
  <c r="BS109" i="1" s="1"/>
  <c r="BA110" i="1"/>
  <c r="BS110" i="1" s="1"/>
  <c r="BO110" i="1"/>
  <c r="AX110" i="1"/>
  <c r="AY83" i="1"/>
  <c r="BQ83" i="1" s="1"/>
  <c r="AY87" i="1"/>
  <c r="BQ87" i="1" s="1"/>
  <c r="BA88" i="1"/>
  <c r="BS88" i="1" s="1"/>
  <c r="AY91" i="1"/>
  <c r="BQ91" i="1" s="1"/>
  <c r="BA92" i="1"/>
  <c r="BS92" i="1" s="1"/>
  <c r="AY95" i="1"/>
  <c r="BQ95" i="1" s="1"/>
  <c r="BA96" i="1"/>
  <c r="BS96" i="1" s="1"/>
  <c r="AY99" i="1"/>
  <c r="BQ99" i="1" s="1"/>
  <c r="BA100" i="1"/>
  <c r="BS100" i="1" s="1"/>
  <c r="AY103" i="1"/>
  <c r="BQ103" i="1" s="1"/>
  <c r="BA104" i="1"/>
  <c r="BS104" i="1" s="1"/>
  <c r="AY111" i="1"/>
  <c r="BQ111" i="1" s="1"/>
  <c r="BA112" i="1"/>
  <c r="BS112" i="1" s="1"/>
  <c r="AY116" i="1"/>
  <c r="BQ116" i="1" s="1"/>
  <c r="BO119" i="1"/>
  <c r="BO122" i="1"/>
  <c r="AX122" i="1"/>
  <c r="BA127" i="1"/>
  <c r="BS127" i="1" s="1"/>
  <c r="BO127" i="1"/>
  <c r="AX127" i="1"/>
  <c r="BO128" i="1"/>
  <c r="AW131" i="1"/>
  <c r="BO134" i="1"/>
  <c r="AX134" i="1"/>
  <c r="BA134" i="1"/>
  <c r="BS134" i="1" s="1"/>
  <c r="BA135" i="1"/>
  <c r="BS135" i="1" s="1"/>
  <c r="BO135" i="1"/>
  <c r="AX135" i="1"/>
  <c r="BO138" i="1"/>
  <c r="AX138" i="1"/>
  <c r="BA138" i="1"/>
  <c r="BS138" i="1" s="1"/>
  <c r="BA139" i="1"/>
  <c r="BS139" i="1" s="1"/>
  <c r="BO139" i="1"/>
  <c r="AX139" i="1"/>
  <c r="BO146" i="1"/>
  <c r="AX146" i="1"/>
  <c r="BA146" i="1"/>
  <c r="BS146" i="1" s="1"/>
  <c r="BO155" i="1"/>
  <c r="AX155" i="1"/>
  <c r="BA155" i="1"/>
  <c r="BS155" i="1" s="1"/>
  <c r="AX107" i="1"/>
  <c r="BO107" i="1"/>
  <c r="AY108" i="1"/>
  <c r="BQ108" i="1" s="1"/>
  <c r="CA111" i="1"/>
  <c r="BA115" i="1"/>
  <c r="BS115" i="1" s="1"/>
  <c r="BO116" i="1"/>
  <c r="BO118" i="1"/>
  <c r="AX118" i="1"/>
  <c r="AX119" i="1"/>
  <c r="BO120" i="1"/>
  <c r="AX128" i="1"/>
  <c r="BA147" i="1"/>
  <c r="BS147" i="1" s="1"/>
  <c r="BO147" i="1"/>
  <c r="AX147" i="1"/>
  <c r="BA148" i="1"/>
  <c r="BS148" i="1" s="1"/>
  <c r="BO148" i="1"/>
  <c r="AX148" i="1"/>
  <c r="BO159" i="1"/>
  <c r="AX159" i="1"/>
  <c r="BA159" i="1"/>
  <c r="BS159" i="1" s="1"/>
  <c r="BA161" i="1"/>
  <c r="BS161" i="1" s="1"/>
  <c r="AX161" i="1"/>
  <c r="BO161" i="1"/>
  <c r="BO163" i="1"/>
  <c r="AX163" i="1"/>
  <c r="BA163" i="1"/>
  <c r="BS163" i="1" s="1"/>
  <c r="AY81" i="1"/>
  <c r="BQ81" i="1" s="1"/>
  <c r="AY85" i="1"/>
  <c r="BQ85" i="1" s="1"/>
  <c r="AX88" i="1"/>
  <c r="AY89" i="1"/>
  <c r="BQ89" i="1" s="1"/>
  <c r="AX92" i="1"/>
  <c r="AY93" i="1"/>
  <c r="BQ93" i="1" s="1"/>
  <c r="AX96" i="1"/>
  <c r="AY97" i="1"/>
  <c r="BQ97" i="1" s="1"/>
  <c r="AX100" i="1"/>
  <c r="AY101" i="1"/>
  <c r="BQ101" i="1" s="1"/>
  <c r="AX104" i="1"/>
  <c r="AY105" i="1"/>
  <c r="BQ105" i="1" s="1"/>
  <c r="AX108" i="1"/>
  <c r="AY109" i="1"/>
  <c r="BQ109" i="1" s="1"/>
  <c r="AX112" i="1"/>
  <c r="AY113" i="1"/>
  <c r="BQ113" i="1" s="1"/>
  <c r="AX116" i="1"/>
  <c r="AY117" i="1"/>
  <c r="BQ117" i="1" s="1"/>
  <c r="BA123" i="1"/>
  <c r="BS123" i="1" s="1"/>
  <c r="BO123" i="1"/>
  <c r="AX123" i="1"/>
  <c r="CA124" i="1"/>
  <c r="BO125" i="1"/>
  <c r="AX125" i="1"/>
  <c r="BA125" i="1"/>
  <c r="BS125" i="1" s="1"/>
  <c r="BO126" i="1"/>
  <c r="AX126" i="1"/>
  <c r="BO129" i="1"/>
  <c r="AX129" i="1"/>
  <c r="BA129" i="1"/>
  <c r="BS129" i="1" s="1"/>
  <c r="BO130" i="1"/>
  <c r="AX130" i="1"/>
  <c r="BO142" i="1"/>
  <c r="AX142" i="1"/>
  <c r="BA142" i="1"/>
  <c r="BS142" i="1" s="1"/>
  <c r="BA143" i="1"/>
  <c r="BS143" i="1" s="1"/>
  <c r="BO143" i="1"/>
  <c r="AX143" i="1"/>
  <c r="BA151" i="1"/>
  <c r="BS151" i="1" s="1"/>
  <c r="BO151" i="1"/>
  <c r="AX151" i="1"/>
  <c r="BA152" i="1"/>
  <c r="BS152" i="1" s="1"/>
  <c r="BO152" i="1"/>
  <c r="AX152" i="1"/>
  <c r="BA153" i="1"/>
  <c r="BS153" i="1" s="1"/>
  <c r="AX153" i="1"/>
  <c r="BO153" i="1"/>
  <c r="AY58" i="1"/>
  <c r="BQ58" i="1" s="1"/>
  <c r="AY62" i="1"/>
  <c r="BQ62" i="1" s="1"/>
  <c r="AY66" i="1"/>
  <c r="BQ66" i="1" s="1"/>
  <c r="AY70" i="1"/>
  <c r="BQ70" i="1" s="1"/>
  <c r="AY74" i="1"/>
  <c r="BQ74" i="1" s="1"/>
  <c r="AY78" i="1"/>
  <c r="BQ78" i="1" s="1"/>
  <c r="AY82" i="1"/>
  <c r="BQ82" i="1" s="1"/>
  <c r="AY86" i="1"/>
  <c r="BQ86" i="1" s="1"/>
  <c r="AX89" i="1"/>
  <c r="AY90" i="1"/>
  <c r="BQ90" i="1" s="1"/>
  <c r="AY94" i="1"/>
  <c r="BQ94" i="1" s="1"/>
  <c r="AY98" i="1"/>
  <c r="BQ98" i="1" s="1"/>
  <c r="AY102" i="1"/>
  <c r="BQ102" i="1" s="1"/>
  <c r="AY106" i="1"/>
  <c r="BQ106" i="1" s="1"/>
  <c r="AY110" i="1"/>
  <c r="BQ110" i="1" s="1"/>
  <c r="AX115" i="1"/>
  <c r="BO117" i="1"/>
  <c r="AX117" i="1"/>
  <c r="CA120" i="1"/>
  <c r="BO121" i="1"/>
  <c r="AX121" i="1"/>
  <c r="BA122" i="1"/>
  <c r="BS122" i="1" s="1"/>
  <c r="BA157" i="1"/>
  <c r="BS157" i="1" s="1"/>
  <c r="AX157" i="1"/>
  <c r="BO157" i="1"/>
  <c r="AY124" i="1"/>
  <c r="BQ124" i="1" s="1"/>
  <c r="AY128" i="1"/>
  <c r="BQ128" i="1" s="1"/>
  <c r="AY132" i="1"/>
  <c r="BQ132" i="1" s="1"/>
  <c r="BA133" i="1"/>
  <c r="BS133" i="1" s="1"/>
  <c r="AY136" i="1"/>
  <c r="BQ136" i="1" s="1"/>
  <c r="BA137" i="1"/>
  <c r="BS137" i="1" s="1"/>
  <c r="AY140" i="1"/>
  <c r="BQ140" i="1" s="1"/>
  <c r="BA141" i="1"/>
  <c r="BS141" i="1" s="1"/>
  <c r="AY144" i="1"/>
  <c r="BQ144" i="1" s="1"/>
  <c r="BA145" i="1"/>
  <c r="BS145" i="1" s="1"/>
  <c r="AY148" i="1"/>
  <c r="BQ148" i="1" s="1"/>
  <c r="BA149" i="1"/>
  <c r="BS149" i="1" s="1"/>
  <c r="BP150" i="1"/>
  <c r="AY152" i="1"/>
  <c r="BQ152" i="1" s="1"/>
  <c r="AW160" i="1"/>
  <c r="BO165" i="1"/>
  <c r="AY166" i="1"/>
  <c r="BQ166" i="1" s="1"/>
  <c r="AW169" i="1"/>
  <c r="BO170" i="1"/>
  <c r="AX170" i="1"/>
  <c r="BA170" i="1"/>
  <c r="BS170" i="1" s="1"/>
  <c r="BA172" i="1"/>
  <c r="BS172" i="1" s="1"/>
  <c r="BO172" i="1"/>
  <c r="AX172" i="1"/>
  <c r="BA173" i="1"/>
  <c r="BS173" i="1" s="1"/>
  <c r="BO173" i="1"/>
  <c r="AX173" i="1"/>
  <c r="BA181" i="1"/>
  <c r="BS181" i="1" s="1"/>
  <c r="BO181" i="1"/>
  <c r="AX181" i="1"/>
  <c r="BO183" i="1"/>
  <c r="AX183" i="1"/>
  <c r="BA183" i="1"/>
  <c r="BS183" i="1" s="1"/>
  <c r="CA132" i="1"/>
  <c r="CA136" i="1"/>
  <c r="CA140" i="1"/>
  <c r="CA144" i="1"/>
  <c r="AY157" i="1"/>
  <c r="BQ157" i="1" s="1"/>
  <c r="AY158" i="1"/>
  <c r="BQ158" i="1" s="1"/>
  <c r="BO164" i="1"/>
  <c r="AX164" i="1"/>
  <c r="BP165" i="1"/>
  <c r="BO166" i="1"/>
  <c r="BO168" i="1"/>
  <c r="AX168" i="1"/>
  <c r="BA185" i="1"/>
  <c r="BS185" i="1" s="1"/>
  <c r="BO185" i="1"/>
  <c r="AX185" i="1"/>
  <c r="AY118" i="1"/>
  <c r="BQ118" i="1" s="1"/>
  <c r="AY122" i="1"/>
  <c r="BQ122" i="1" s="1"/>
  <c r="AY126" i="1"/>
  <c r="BQ126" i="1" s="1"/>
  <c r="AY130" i="1"/>
  <c r="BQ130" i="1" s="1"/>
  <c r="AX133" i="1"/>
  <c r="AY134" i="1"/>
  <c r="BQ134" i="1" s="1"/>
  <c r="AX137" i="1"/>
  <c r="AY138" i="1"/>
  <c r="BQ138" i="1" s="1"/>
  <c r="AX141" i="1"/>
  <c r="AY142" i="1"/>
  <c r="BQ142" i="1" s="1"/>
  <c r="AX145" i="1"/>
  <c r="AY146" i="1"/>
  <c r="BQ146" i="1" s="1"/>
  <c r="AX149" i="1"/>
  <c r="AY150" i="1"/>
  <c r="BQ150" i="1" s="1"/>
  <c r="AY155" i="1"/>
  <c r="BQ155" i="1" s="1"/>
  <c r="AX158" i="1"/>
  <c r="AY163" i="1"/>
  <c r="BQ163" i="1" s="1"/>
  <c r="AX166" i="1"/>
  <c r="AY167" i="1"/>
  <c r="BQ167" i="1" s="1"/>
  <c r="AY115" i="1"/>
  <c r="BQ115" i="1" s="1"/>
  <c r="AY119" i="1"/>
  <c r="BQ119" i="1" s="1"/>
  <c r="AY123" i="1"/>
  <c r="BQ123" i="1" s="1"/>
  <c r="AY127" i="1"/>
  <c r="BQ127" i="1" s="1"/>
  <c r="AY131" i="1"/>
  <c r="BQ131" i="1" s="1"/>
  <c r="AY135" i="1"/>
  <c r="BQ135" i="1" s="1"/>
  <c r="AY139" i="1"/>
  <c r="BQ139" i="1" s="1"/>
  <c r="AY143" i="1"/>
  <c r="BQ143" i="1" s="1"/>
  <c r="AY147" i="1"/>
  <c r="BQ147" i="1" s="1"/>
  <c r="AY151" i="1"/>
  <c r="BQ151" i="1" s="1"/>
  <c r="AY153" i="1"/>
  <c r="BQ153" i="1" s="1"/>
  <c r="AY154" i="1"/>
  <c r="BQ154" i="1" s="1"/>
  <c r="CA154" i="1"/>
  <c r="AY161" i="1"/>
  <c r="BQ161" i="1" s="1"/>
  <c r="AY162" i="1"/>
  <c r="BQ162" i="1" s="1"/>
  <c r="CA162" i="1"/>
  <c r="BO167" i="1"/>
  <c r="AX167" i="1"/>
  <c r="BA176" i="1"/>
  <c r="BS176" i="1" s="1"/>
  <c r="BO176" i="1"/>
  <c r="AX176" i="1"/>
  <c r="BA177" i="1"/>
  <c r="BS177" i="1" s="1"/>
  <c r="BO177" i="1"/>
  <c r="AX177" i="1"/>
  <c r="BA180" i="1"/>
  <c r="BS180" i="1" s="1"/>
  <c r="BO180" i="1"/>
  <c r="AX180" i="1"/>
  <c r="AY165" i="1"/>
  <c r="BQ165" i="1" s="1"/>
  <c r="AY169" i="1"/>
  <c r="BQ169" i="1" s="1"/>
  <c r="AY173" i="1"/>
  <c r="BQ173" i="1" s="1"/>
  <c r="BA174" i="1"/>
  <c r="BS174" i="1" s="1"/>
  <c r="AY177" i="1"/>
  <c r="BQ177" i="1" s="1"/>
  <c r="AY181" i="1"/>
  <c r="BQ181" i="1" s="1"/>
  <c r="AY183" i="1"/>
  <c r="BQ183" i="1" s="1"/>
  <c r="CA184" i="1"/>
  <c r="BO191" i="1"/>
  <c r="AX191" i="1"/>
  <c r="BA191" i="1"/>
  <c r="BS191" i="1" s="1"/>
  <c r="BO192" i="1"/>
  <c r="AX192" i="1"/>
  <c r="BA192" i="1"/>
  <c r="BS192" i="1" s="1"/>
  <c r="BO199" i="1"/>
  <c r="AX199" i="1"/>
  <c r="BA199" i="1"/>
  <c r="BS199" i="1" s="1"/>
  <c r="BO200" i="1"/>
  <c r="AX200" i="1"/>
  <c r="BA200" i="1"/>
  <c r="BS200" i="1" s="1"/>
  <c r="AY178" i="1"/>
  <c r="BQ178" i="1" s="1"/>
  <c r="BA179" i="1"/>
  <c r="BS179" i="1" s="1"/>
  <c r="AY182" i="1"/>
  <c r="BQ182" i="1" s="1"/>
  <c r="CA182" i="1"/>
  <c r="AY185" i="1"/>
  <c r="BQ185" i="1" s="1"/>
  <c r="BA189" i="1"/>
  <c r="BS189" i="1" s="1"/>
  <c r="BO189" i="1"/>
  <c r="AX189" i="1"/>
  <c r="BO190" i="1"/>
  <c r="AX190" i="1"/>
  <c r="BO195" i="1"/>
  <c r="AX195" i="1"/>
  <c r="BA195" i="1"/>
  <c r="BS195" i="1" s="1"/>
  <c r="AY171" i="1"/>
  <c r="BQ171" i="1" s="1"/>
  <c r="AX174" i="1"/>
  <c r="AY175" i="1"/>
  <c r="BQ175" i="1" s="1"/>
  <c r="CA178" i="1"/>
  <c r="BO187" i="1"/>
  <c r="AX187" i="1"/>
  <c r="BA187" i="1"/>
  <c r="BS187" i="1" s="1"/>
  <c r="BO196" i="1"/>
  <c r="AX196" i="1"/>
  <c r="BA196" i="1"/>
  <c r="BS196" i="1" s="1"/>
  <c r="AW197" i="1"/>
  <c r="AY156" i="1"/>
  <c r="BQ156" i="1" s="1"/>
  <c r="AY160" i="1"/>
  <c r="BQ160" i="1" s="1"/>
  <c r="AY164" i="1"/>
  <c r="BQ164" i="1" s="1"/>
  <c r="AY168" i="1"/>
  <c r="BQ168" i="1" s="1"/>
  <c r="AX171" i="1"/>
  <c r="AY172" i="1"/>
  <c r="BQ172" i="1" s="1"/>
  <c r="AX175" i="1"/>
  <c r="AY176" i="1"/>
  <c r="BQ176" i="1" s="1"/>
  <c r="AX179" i="1"/>
  <c r="AY180" i="1"/>
  <c r="BQ180" i="1" s="1"/>
  <c r="BP186" i="1"/>
  <c r="CA186" i="1"/>
  <c r="AW188" i="1"/>
  <c r="AY186" i="1"/>
  <c r="BQ186" i="1" s="1"/>
  <c r="AY190" i="1"/>
  <c r="BQ190" i="1" s="1"/>
  <c r="AX193" i="1"/>
  <c r="BO193" i="1"/>
  <c r="AY194" i="1"/>
  <c r="BQ194" i="1" s="1"/>
  <c r="AY187" i="1"/>
  <c r="BQ187" i="1" s="1"/>
  <c r="AY191" i="1"/>
  <c r="BQ191" i="1" s="1"/>
  <c r="CA194" i="1"/>
  <c r="AX198" i="1"/>
  <c r="BO198" i="1"/>
  <c r="AY199" i="1"/>
  <c r="BQ199" i="1" s="1"/>
  <c r="AY184" i="1"/>
  <c r="BQ184" i="1" s="1"/>
  <c r="AY188" i="1"/>
  <c r="BQ188" i="1" s="1"/>
  <c r="AY192" i="1"/>
  <c r="BQ192" i="1" s="1"/>
  <c r="AY196" i="1"/>
  <c r="BQ196" i="1" s="1"/>
  <c r="AY197" i="1"/>
  <c r="BQ197" i="1" s="1"/>
  <c r="BQ5" i="1"/>
  <c r="BQ4" i="1"/>
  <c r="AX3" i="1"/>
  <c r="BA5" i="1"/>
  <c r="BS5" i="1" s="1"/>
  <c r="BO5" i="1"/>
  <c r="AX5" i="1"/>
  <c r="BA4" i="1"/>
  <c r="BS4" i="1" s="1"/>
  <c r="BO4" i="1"/>
  <c r="AX4" i="1"/>
  <c r="BA3" i="1" l="1"/>
  <c r="BS3" i="1" s="1"/>
  <c r="BF3" i="1"/>
  <c r="BZ3" i="1"/>
  <c r="BG3" i="1"/>
  <c r="BO3" i="1"/>
  <c r="CA156" i="1"/>
  <c r="BP156" i="1"/>
  <c r="BP193" i="1"/>
  <c r="CA193" i="1"/>
  <c r="BA197" i="1"/>
  <c r="BS197" i="1" s="1"/>
  <c r="BO197" i="1"/>
  <c r="AX197" i="1"/>
  <c r="BP195" i="1"/>
  <c r="CA195" i="1"/>
  <c r="BP189" i="1"/>
  <c r="CA189" i="1"/>
  <c r="BP199" i="1"/>
  <c r="CA199" i="1"/>
  <c r="BP180" i="1"/>
  <c r="CA180" i="1"/>
  <c r="BP166" i="1"/>
  <c r="CA166" i="1"/>
  <c r="BP181" i="1"/>
  <c r="CA181" i="1"/>
  <c r="BA169" i="1"/>
  <c r="BS169" i="1" s="1"/>
  <c r="AX169" i="1"/>
  <c r="BO169" i="1"/>
  <c r="CA153" i="1"/>
  <c r="BP153" i="1"/>
  <c r="BP143" i="1"/>
  <c r="CA143" i="1"/>
  <c r="CA142" i="1"/>
  <c r="BP142" i="1"/>
  <c r="CA118" i="1"/>
  <c r="BP118" i="1"/>
  <c r="CA146" i="1"/>
  <c r="BP146" i="1"/>
  <c r="BP135" i="1"/>
  <c r="CA135" i="1"/>
  <c r="CA134" i="1"/>
  <c r="BP134" i="1"/>
  <c r="CA127" i="1"/>
  <c r="BP127" i="1"/>
  <c r="BP110" i="1"/>
  <c r="CA110" i="1"/>
  <c r="CA109" i="1"/>
  <c r="BP109" i="1"/>
  <c r="CA101" i="1"/>
  <c r="BP101" i="1"/>
  <c r="BP75" i="1"/>
  <c r="CA75" i="1"/>
  <c r="BP80" i="1"/>
  <c r="CA80" i="1"/>
  <c r="BA99" i="1"/>
  <c r="BS99" i="1" s="1"/>
  <c r="BO99" i="1"/>
  <c r="AX99" i="1"/>
  <c r="BP113" i="1"/>
  <c r="CA113" i="1"/>
  <c r="CA74" i="1"/>
  <c r="BP74" i="1"/>
  <c r="CA66" i="1"/>
  <c r="BP66" i="1"/>
  <c r="CA61" i="1"/>
  <c r="BP61" i="1"/>
  <c r="BP11" i="1"/>
  <c r="CA11" i="1"/>
  <c r="BP25" i="1"/>
  <c r="CA25" i="1"/>
  <c r="BP16" i="1"/>
  <c r="CA16" i="1"/>
  <c r="BP67" i="1"/>
  <c r="CA67" i="1"/>
  <c r="BP49" i="1"/>
  <c r="CA49" i="1"/>
  <c r="BP19" i="1"/>
  <c r="CA19" i="1"/>
  <c r="CA175" i="1"/>
  <c r="BP175" i="1"/>
  <c r="CA187" i="1"/>
  <c r="BP187" i="1"/>
  <c r="BP174" i="1"/>
  <c r="CA174" i="1"/>
  <c r="CA200" i="1"/>
  <c r="BP200" i="1"/>
  <c r="CA167" i="1"/>
  <c r="BP167" i="1"/>
  <c r="BP149" i="1"/>
  <c r="CA149" i="1"/>
  <c r="BP141" i="1"/>
  <c r="CA141" i="1"/>
  <c r="BP133" i="1"/>
  <c r="CA133" i="1"/>
  <c r="CA168" i="1"/>
  <c r="BP168" i="1"/>
  <c r="CA164" i="1"/>
  <c r="BP164" i="1"/>
  <c r="BP117" i="1"/>
  <c r="CA117" i="1"/>
  <c r="BP151" i="1"/>
  <c r="CA151" i="1"/>
  <c r="BP129" i="1"/>
  <c r="CA129" i="1"/>
  <c r="CA123" i="1"/>
  <c r="BP123" i="1"/>
  <c r="BP116" i="1"/>
  <c r="CA116" i="1"/>
  <c r="BP108" i="1"/>
  <c r="CA108" i="1"/>
  <c r="BP100" i="1"/>
  <c r="CA100" i="1"/>
  <c r="BP92" i="1"/>
  <c r="CA92" i="1"/>
  <c r="CA159" i="1"/>
  <c r="BP159" i="1"/>
  <c r="BP128" i="1"/>
  <c r="CA128" i="1"/>
  <c r="CA155" i="1"/>
  <c r="BP155" i="1"/>
  <c r="BP90" i="1"/>
  <c r="CA90" i="1"/>
  <c r="CA57" i="1"/>
  <c r="BP57" i="1"/>
  <c r="CA82" i="1"/>
  <c r="BP82" i="1"/>
  <c r="BP103" i="1"/>
  <c r="CA103" i="1"/>
  <c r="BP98" i="1"/>
  <c r="CA98" i="1"/>
  <c r="CA93" i="1"/>
  <c r="BP93" i="1"/>
  <c r="BP84" i="1"/>
  <c r="CA84" i="1"/>
  <c r="CA114" i="1"/>
  <c r="BP114" i="1"/>
  <c r="CA97" i="1"/>
  <c r="BP97" i="1"/>
  <c r="BO81" i="1"/>
  <c r="AX81" i="1"/>
  <c r="BA81" i="1"/>
  <c r="BS81" i="1" s="1"/>
  <c r="BP72" i="1"/>
  <c r="CA72" i="1"/>
  <c r="BP64" i="1"/>
  <c r="CA64" i="1"/>
  <c r="CA58" i="1"/>
  <c r="BP58" i="1"/>
  <c r="CA31" i="1"/>
  <c r="BP31" i="1"/>
  <c r="BP28" i="1"/>
  <c r="CA28" i="1"/>
  <c r="CA22" i="1"/>
  <c r="BP22" i="1"/>
  <c r="BP12" i="1"/>
  <c r="CA12" i="1"/>
  <c r="CA63" i="1"/>
  <c r="BP63" i="1"/>
  <c r="BP53" i="1"/>
  <c r="CA53" i="1"/>
  <c r="BP46" i="1"/>
  <c r="CA46" i="1"/>
  <c r="BP41" i="1"/>
  <c r="CA41" i="1"/>
  <c r="BP38" i="1"/>
  <c r="CA38" i="1"/>
  <c r="BP33" i="1"/>
  <c r="CA33" i="1"/>
  <c r="BP21" i="1"/>
  <c r="CA21" i="1"/>
  <c r="CA14" i="1"/>
  <c r="BP14" i="1"/>
  <c r="CA71" i="1"/>
  <c r="BP71" i="1"/>
  <c r="CA196" i="1"/>
  <c r="BP196" i="1"/>
  <c r="BP190" i="1"/>
  <c r="CA190" i="1"/>
  <c r="BP191" i="1"/>
  <c r="CA191" i="1"/>
  <c r="BP176" i="1"/>
  <c r="CA176" i="1"/>
  <c r="BP158" i="1"/>
  <c r="CA158" i="1"/>
  <c r="CA185" i="1"/>
  <c r="BP185" i="1"/>
  <c r="CA183" i="1"/>
  <c r="BP183" i="1"/>
  <c r="BP172" i="1"/>
  <c r="CA172" i="1"/>
  <c r="BP170" i="1"/>
  <c r="CA170" i="1"/>
  <c r="BP121" i="1"/>
  <c r="CA121" i="1"/>
  <c r="CA89" i="1"/>
  <c r="BP89" i="1"/>
  <c r="BP152" i="1"/>
  <c r="CA152" i="1"/>
  <c r="CA130" i="1"/>
  <c r="BP130" i="1"/>
  <c r="BP125" i="1"/>
  <c r="CA125" i="1"/>
  <c r="CA161" i="1"/>
  <c r="BP161" i="1"/>
  <c r="BP147" i="1"/>
  <c r="CA147" i="1"/>
  <c r="BP139" i="1"/>
  <c r="CA139" i="1"/>
  <c r="CA138" i="1"/>
  <c r="BP138" i="1"/>
  <c r="BA131" i="1"/>
  <c r="BS131" i="1" s="1"/>
  <c r="BO131" i="1"/>
  <c r="AX131" i="1"/>
  <c r="BA102" i="1"/>
  <c r="BS102" i="1" s="1"/>
  <c r="BO102" i="1"/>
  <c r="AX102" i="1"/>
  <c r="BP91" i="1"/>
  <c r="CA91" i="1"/>
  <c r="BP94" i="1"/>
  <c r="CA94" i="1"/>
  <c r="BP106" i="1"/>
  <c r="CA106" i="1"/>
  <c r="CA105" i="1"/>
  <c r="BP105" i="1"/>
  <c r="BP86" i="1"/>
  <c r="CA86" i="1"/>
  <c r="CA77" i="1"/>
  <c r="BP77" i="1"/>
  <c r="CA26" i="1"/>
  <c r="BP26" i="1"/>
  <c r="CA69" i="1"/>
  <c r="BP69" i="1"/>
  <c r="CA7" i="1"/>
  <c r="BP7" i="1"/>
  <c r="BP30" i="1"/>
  <c r="CA30" i="1"/>
  <c r="BP24" i="1"/>
  <c r="CA24" i="1"/>
  <c r="BP17" i="1"/>
  <c r="CA17" i="1"/>
  <c r="CA18" i="1"/>
  <c r="BP18" i="1"/>
  <c r="BP50" i="1"/>
  <c r="CA50" i="1"/>
  <c r="CA10" i="1"/>
  <c r="BP10" i="1"/>
  <c r="BP198" i="1"/>
  <c r="CA198" i="1"/>
  <c r="BA188" i="1"/>
  <c r="BS188" i="1" s="1"/>
  <c r="BO188" i="1"/>
  <c r="AX188" i="1"/>
  <c r="CA179" i="1"/>
  <c r="BP179" i="1"/>
  <c r="CA171" i="1"/>
  <c r="BP171" i="1"/>
  <c r="CA192" i="1"/>
  <c r="BP192" i="1"/>
  <c r="BP177" i="1"/>
  <c r="CA177" i="1"/>
  <c r="BP145" i="1"/>
  <c r="CA145" i="1"/>
  <c r="BP137" i="1"/>
  <c r="CA137" i="1"/>
  <c r="BP173" i="1"/>
  <c r="CA173" i="1"/>
  <c r="BO160" i="1"/>
  <c r="AX160" i="1"/>
  <c r="BA160" i="1"/>
  <c r="BS160" i="1" s="1"/>
  <c r="BP157" i="1"/>
  <c r="CA157" i="1"/>
  <c r="CA115" i="1"/>
  <c r="BP115" i="1"/>
  <c r="CA126" i="1"/>
  <c r="BP126" i="1"/>
  <c r="BP112" i="1"/>
  <c r="CA112" i="1"/>
  <c r="BP104" i="1"/>
  <c r="CA104" i="1"/>
  <c r="BP96" i="1"/>
  <c r="CA96" i="1"/>
  <c r="BP88" i="1"/>
  <c r="CA88" i="1"/>
  <c r="CA163" i="1"/>
  <c r="BP163" i="1"/>
  <c r="BP148" i="1"/>
  <c r="CA148" i="1"/>
  <c r="CA119" i="1"/>
  <c r="BP119" i="1"/>
  <c r="BP107" i="1"/>
  <c r="CA107" i="1"/>
  <c r="CA122" i="1"/>
  <c r="BP122" i="1"/>
  <c r="BP95" i="1"/>
  <c r="CA95" i="1"/>
  <c r="BP60" i="1"/>
  <c r="CA60" i="1"/>
  <c r="BP9" i="1"/>
  <c r="CA9" i="1"/>
  <c r="BO85" i="1"/>
  <c r="AX85" i="1"/>
  <c r="BA85" i="1"/>
  <c r="BS85" i="1" s="1"/>
  <c r="BP87" i="1"/>
  <c r="CA87" i="1"/>
  <c r="BP56" i="1"/>
  <c r="CA56" i="1"/>
  <c r="BP52" i="1"/>
  <c r="CA52" i="1"/>
  <c r="BP48" i="1"/>
  <c r="CA48" i="1"/>
  <c r="BP44" i="1"/>
  <c r="CA44" i="1"/>
  <c r="BP40" i="1"/>
  <c r="CA40" i="1"/>
  <c r="BP36" i="1"/>
  <c r="CA36" i="1"/>
  <c r="BP32" i="1"/>
  <c r="CA32" i="1"/>
  <c r="BP79" i="1"/>
  <c r="CA79" i="1"/>
  <c r="BP29" i="1"/>
  <c r="CA29" i="1"/>
  <c r="BP13" i="1"/>
  <c r="CA13" i="1"/>
  <c r="CA73" i="1"/>
  <c r="BP73" i="1"/>
  <c r="BP54" i="1"/>
  <c r="CA54" i="1"/>
  <c r="BP45" i="1"/>
  <c r="CA45" i="1"/>
  <c r="BP42" i="1"/>
  <c r="CA42" i="1"/>
  <c r="BP37" i="1"/>
  <c r="CA37" i="1"/>
  <c r="BP34" i="1"/>
  <c r="CA34" i="1"/>
  <c r="CA6" i="1"/>
  <c r="BP6" i="1"/>
  <c r="BP59" i="1"/>
  <c r="CA59" i="1"/>
  <c r="BP20" i="1"/>
  <c r="CA20" i="1"/>
  <c r="CA65" i="1"/>
  <c r="BP65" i="1"/>
  <c r="BP23" i="1"/>
  <c r="CA23" i="1"/>
  <c r="CA3" i="1"/>
  <c r="BP3" i="1"/>
  <c r="BT3" i="1" s="1"/>
  <c r="CA5" i="1"/>
  <c r="BP5" i="1"/>
  <c r="CA4" i="1"/>
  <c r="BP4" i="1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5211" i="3"/>
  <c r="D15210" i="3"/>
  <c r="D15209" i="3"/>
  <c r="D15208" i="3"/>
  <c r="D15207" i="3"/>
  <c r="D15206" i="3"/>
  <c r="D15205" i="3"/>
  <c r="D15204" i="3"/>
  <c r="D15203" i="3"/>
  <c r="D15202" i="3"/>
  <c r="D15201" i="3"/>
  <c r="D15200" i="3"/>
  <c r="D15199" i="3"/>
  <c r="D15198" i="3"/>
  <c r="D15197" i="3"/>
  <c r="D15196" i="3"/>
  <c r="D15195" i="3"/>
  <c r="D15194" i="3"/>
  <c r="D15193" i="3"/>
  <c r="D15192" i="3"/>
  <c r="D15191" i="3"/>
  <c r="D15190" i="3"/>
  <c r="D15189" i="3"/>
  <c r="D15188" i="3"/>
  <c r="D15187" i="3"/>
  <c r="D15186" i="3"/>
  <c r="D15185" i="3"/>
  <c r="D15184" i="3"/>
  <c r="D15183" i="3"/>
  <c r="D15182" i="3"/>
  <c r="D15181" i="3"/>
  <c r="D15180" i="3"/>
  <c r="D15179" i="3"/>
  <c r="D15178" i="3"/>
  <c r="D15177" i="3"/>
  <c r="D15176" i="3"/>
  <c r="D15175" i="3"/>
  <c r="D15174" i="3"/>
  <c r="D15173" i="3"/>
  <c r="D15172" i="3"/>
  <c r="D15171" i="3"/>
  <c r="D15170" i="3"/>
  <c r="D15169" i="3"/>
  <c r="D15168" i="3"/>
  <c r="D15167" i="3"/>
  <c r="D15166" i="3"/>
  <c r="D15165" i="3"/>
  <c r="D15164" i="3"/>
  <c r="D15163" i="3"/>
  <c r="D15162" i="3"/>
  <c r="D15161" i="3"/>
  <c r="D15160" i="3"/>
  <c r="D15159" i="3"/>
  <c r="D15158" i="3"/>
  <c r="D15157" i="3"/>
  <c r="D15156" i="3"/>
  <c r="D15155" i="3"/>
  <c r="D15154" i="3"/>
  <c r="D15153" i="3"/>
  <c r="D15152" i="3"/>
  <c r="D15151" i="3"/>
  <c r="D15150" i="3"/>
  <c r="D15149" i="3"/>
  <c r="D15148" i="3"/>
  <c r="D15147" i="3"/>
  <c r="D15146" i="3"/>
  <c r="D15145" i="3"/>
  <c r="D15144" i="3"/>
  <c r="D15143" i="3"/>
  <c r="D15142" i="3"/>
  <c r="D15141" i="3"/>
  <c r="D15140" i="3"/>
  <c r="D15139" i="3"/>
  <c r="D15138" i="3"/>
  <c r="D15137" i="3"/>
  <c r="D15136" i="3"/>
  <c r="D15135" i="3"/>
  <c r="D15134" i="3"/>
  <c r="D15133" i="3"/>
  <c r="D15132" i="3"/>
  <c r="D15131" i="3"/>
  <c r="D15130" i="3"/>
  <c r="D15129" i="3"/>
  <c r="D15128" i="3"/>
  <c r="D15127" i="3"/>
  <c r="D15126" i="3"/>
  <c r="D15125" i="3"/>
  <c r="D15124" i="3"/>
  <c r="D15123" i="3"/>
  <c r="D15122" i="3"/>
  <c r="D15121" i="3"/>
  <c r="D15120" i="3"/>
  <c r="D15119" i="3"/>
  <c r="D15118" i="3"/>
  <c r="D15117" i="3"/>
  <c r="D15116" i="3"/>
  <c r="D15115" i="3"/>
  <c r="D15114" i="3"/>
  <c r="D15113" i="3"/>
  <c r="D15112" i="3"/>
  <c r="D15111" i="3"/>
  <c r="D15110" i="3"/>
  <c r="D15109" i="3"/>
  <c r="D15108" i="3"/>
  <c r="D15107" i="3"/>
  <c r="D15106" i="3"/>
  <c r="D15105" i="3"/>
  <c r="D15104" i="3"/>
  <c r="D15103" i="3"/>
  <c r="D15102" i="3"/>
  <c r="D15101" i="3"/>
  <c r="D15100" i="3"/>
  <c r="D15099" i="3"/>
  <c r="D15098" i="3"/>
  <c r="D15097" i="3"/>
  <c r="D15096" i="3"/>
  <c r="D15095" i="3"/>
  <c r="D15094" i="3"/>
  <c r="D15093" i="3"/>
  <c r="D15092" i="3"/>
  <c r="D15091" i="3"/>
  <c r="D15090" i="3"/>
  <c r="D15089" i="3"/>
  <c r="D15088" i="3"/>
  <c r="D15087" i="3"/>
  <c r="D15086" i="3"/>
  <c r="D15085" i="3"/>
  <c r="D15084" i="3"/>
  <c r="D15083" i="3"/>
  <c r="D15082" i="3"/>
  <c r="D15081" i="3"/>
  <c r="D15080" i="3"/>
  <c r="D15079" i="3"/>
  <c r="D15078" i="3"/>
  <c r="D15077" i="3"/>
  <c r="D15076" i="3"/>
  <c r="D15075" i="3"/>
  <c r="D15074" i="3"/>
  <c r="D15073" i="3"/>
  <c r="D15072" i="3"/>
  <c r="D15071" i="3"/>
  <c r="D15070" i="3"/>
  <c r="D15069" i="3"/>
  <c r="D15068" i="3"/>
  <c r="D15067" i="3"/>
  <c r="D15066" i="3"/>
  <c r="D15065" i="3"/>
  <c r="D15064" i="3"/>
  <c r="D15063" i="3"/>
  <c r="D15062" i="3"/>
  <c r="D15061" i="3"/>
  <c r="D15060" i="3"/>
  <c r="D15059" i="3"/>
  <c r="D15058" i="3"/>
  <c r="D15057" i="3"/>
  <c r="D15056" i="3"/>
  <c r="D15055" i="3"/>
  <c r="D15054" i="3"/>
  <c r="D15053" i="3"/>
  <c r="D15052" i="3"/>
  <c r="D15051" i="3"/>
  <c r="D15050" i="3"/>
  <c r="D15049" i="3"/>
  <c r="D15048" i="3"/>
  <c r="D15047" i="3"/>
  <c r="D15046" i="3"/>
  <c r="D15045" i="3"/>
  <c r="D15044" i="3"/>
  <c r="D15043" i="3"/>
  <c r="D15042" i="3"/>
  <c r="D15041" i="3"/>
  <c r="D15040" i="3"/>
  <c r="D15039" i="3"/>
  <c r="D15038" i="3"/>
  <c r="D15037" i="3"/>
  <c r="D15036" i="3"/>
  <c r="D15035" i="3"/>
  <c r="D15034" i="3"/>
  <c r="D15033" i="3"/>
  <c r="D15032" i="3"/>
  <c r="D15031" i="3"/>
  <c r="D15030" i="3"/>
  <c r="D15029" i="3"/>
  <c r="D15028" i="3"/>
  <c r="D15027" i="3"/>
  <c r="D15026" i="3"/>
  <c r="D15025" i="3"/>
  <c r="D15024" i="3"/>
  <c r="D15023" i="3"/>
  <c r="D15022" i="3"/>
  <c r="D15021" i="3"/>
  <c r="D15020" i="3"/>
  <c r="D15019" i="3"/>
  <c r="D15018" i="3"/>
  <c r="D15017" i="3"/>
  <c r="D15016" i="3"/>
  <c r="D15015" i="3"/>
  <c r="D15014" i="3"/>
  <c r="D15013" i="3"/>
  <c r="D15012" i="3"/>
  <c r="D15011" i="3"/>
  <c r="D15010" i="3"/>
  <c r="D15009" i="3"/>
  <c r="D15008" i="3"/>
  <c r="D15007" i="3"/>
  <c r="D15006" i="3"/>
  <c r="D15005" i="3"/>
  <c r="D15004" i="3"/>
  <c r="D15003" i="3"/>
  <c r="D15002" i="3"/>
  <c r="D15001" i="3"/>
  <c r="D15000" i="3"/>
  <c r="D14999" i="3"/>
  <c r="D14998" i="3"/>
  <c r="D14997" i="3"/>
  <c r="D14996" i="3"/>
  <c r="D14995" i="3"/>
  <c r="D14994" i="3"/>
  <c r="D14993" i="3"/>
  <c r="D14992" i="3"/>
  <c r="D14991" i="3"/>
  <c r="D14990" i="3"/>
  <c r="D14989" i="3"/>
  <c r="D14988" i="3"/>
  <c r="D14987" i="3"/>
  <c r="D14986" i="3"/>
  <c r="D14985" i="3"/>
  <c r="D14984" i="3"/>
  <c r="D14983" i="3"/>
  <c r="D14982" i="3"/>
  <c r="D14981" i="3"/>
  <c r="D14980" i="3"/>
  <c r="D14979" i="3"/>
  <c r="D14978" i="3"/>
  <c r="D14977" i="3"/>
  <c r="D14976" i="3"/>
  <c r="D14975" i="3"/>
  <c r="D14974" i="3"/>
  <c r="D14973" i="3"/>
  <c r="D14972" i="3"/>
  <c r="D14971" i="3"/>
  <c r="D14970" i="3"/>
  <c r="D14969" i="3"/>
  <c r="D14968" i="3"/>
  <c r="D14967" i="3"/>
  <c r="D14966" i="3"/>
  <c r="D14965" i="3"/>
  <c r="D14964" i="3"/>
  <c r="D14963" i="3"/>
  <c r="D14962" i="3"/>
  <c r="D14961" i="3"/>
  <c r="D14960" i="3"/>
  <c r="D14959" i="3"/>
  <c r="D14958" i="3"/>
  <c r="D14957" i="3"/>
  <c r="D14956" i="3"/>
  <c r="D14955" i="3"/>
  <c r="D14954" i="3"/>
  <c r="D14953" i="3"/>
  <c r="D14952" i="3"/>
  <c r="D14951" i="3"/>
  <c r="D14950" i="3"/>
  <c r="D14949" i="3"/>
  <c r="D14948" i="3"/>
  <c r="D14947" i="3"/>
  <c r="D14946" i="3"/>
  <c r="D14945" i="3"/>
  <c r="D14944" i="3"/>
  <c r="D14943" i="3"/>
  <c r="D14942" i="3"/>
  <c r="D14941" i="3"/>
  <c r="D14940" i="3"/>
  <c r="D14939" i="3"/>
  <c r="D14938" i="3"/>
  <c r="D14937" i="3"/>
  <c r="D14936" i="3"/>
  <c r="D14935" i="3"/>
  <c r="D14934" i="3"/>
  <c r="D14933" i="3"/>
  <c r="D14932" i="3"/>
  <c r="D14931" i="3"/>
  <c r="D14930" i="3"/>
  <c r="D14929" i="3"/>
  <c r="D14928" i="3"/>
  <c r="D14927" i="3"/>
  <c r="D14926" i="3"/>
  <c r="D14925" i="3"/>
  <c r="D14924" i="3"/>
  <c r="D14923" i="3"/>
  <c r="D14922" i="3"/>
  <c r="D14921" i="3"/>
  <c r="D14920" i="3"/>
  <c r="D14919" i="3"/>
  <c r="D14918" i="3"/>
  <c r="D14917" i="3"/>
  <c r="D14916" i="3"/>
  <c r="D14915" i="3"/>
  <c r="D14914" i="3"/>
  <c r="D14913" i="3"/>
  <c r="D14912" i="3"/>
  <c r="D14911" i="3"/>
  <c r="D14910" i="3"/>
  <c r="D14909" i="3"/>
  <c r="D14908" i="3"/>
  <c r="D14907" i="3"/>
  <c r="D14906" i="3"/>
  <c r="D14905" i="3"/>
  <c r="D14904" i="3"/>
  <c r="D14903" i="3"/>
  <c r="D14902" i="3"/>
  <c r="D14901" i="3"/>
  <c r="D14900" i="3"/>
  <c r="D14899" i="3"/>
  <c r="D14898" i="3"/>
  <c r="D14897" i="3"/>
  <c r="D14896" i="3"/>
  <c r="D14895" i="3"/>
  <c r="D14894" i="3"/>
  <c r="D14893" i="3"/>
  <c r="D14892" i="3"/>
  <c r="D14891" i="3"/>
  <c r="D14890" i="3"/>
  <c r="D14889" i="3"/>
  <c r="D14888" i="3"/>
  <c r="D14887" i="3"/>
  <c r="D14886" i="3"/>
  <c r="D14885" i="3"/>
  <c r="D14884" i="3"/>
  <c r="D14883" i="3"/>
  <c r="D14882" i="3"/>
  <c r="D14881" i="3"/>
  <c r="D14880" i="3"/>
  <c r="D14879" i="3"/>
  <c r="D14878" i="3"/>
  <c r="D14877" i="3"/>
  <c r="D14876" i="3"/>
  <c r="D14875" i="3"/>
  <c r="D14874" i="3"/>
  <c r="D14873" i="3"/>
  <c r="D14872" i="3"/>
  <c r="D14871" i="3"/>
  <c r="D14870" i="3"/>
  <c r="D14869" i="3"/>
  <c r="D14868" i="3"/>
  <c r="D14867" i="3"/>
  <c r="D14866" i="3"/>
  <c r="D14865" i="3"/>
  <c r="D14864" i="3"/>
  <c r="D14863" i="3"/>
  <c r="D14862" i="3"/>
  <c r="D14861" i="3"/>
  <c r="D14860" i="3"/>
  <c r="D14859" i="3"/>
  <c r="D14858" i="3"/>
  <c r="D14857" i="3"/>
  <c r="D14856" i="3"/>
  <c r="D14855" i="3"/>
  <c r="D14854" i="3"/>
  <c r="D14853" i="3"/>
  <c r="D14852" i="3"/>
  <c r="D14851" i="3"/>
  <c r="D14850" i="3"/>
  <c r="D14849" i="3"/>
  <c r="D14848" i="3"/>
  <c r="D14847" i="3"/>
  <c r="D14846" i="3"/>
  <c r="D14845" i="3"/>
  <c r="D14844" i="3"/>
  <c r="D14843" i="3"/>
  <c r="D14842" i="3"/>
  <c r="D14841" i="3"/>
  <c r="D14840" i="3"/>
  <c r="D14839" i="3"/>
  <c r="D14838" i="3"/>
  <c r="D14837" i="3"/>
  <c r="D14836" i="3"/>
  <c r="D14835" i="3"/>
  <c r="D14834" i="3"/>
  <c r="D14833" i="3"/>
  <c r="D14832" i="3"/>
  <c r="D14831" i="3"/>
  <c r="D14830" i="3"/>
  <c r="D14829" i="3"/>
  <c r="D14828" i="3"/>
  <c r="D14827" i="3"/>
  <c r="D14826" i="3"/>
  <c r="D14825" i="3"/>
  <c r="D14824" i="3"/>
  <c r="D14823" i="3"/>
  <c r="D14822" i="3"/>
  <c r="D14821" i="3"/>
  <c r="D14820" i="3"/>
  <c r="D14819" i="3"/>
  <c r="D14818" i="3"/>
  <c r="D14817" i="3"/>
  <c r="D14816" i="3"/>
  <c r="D14815" i="3"/>
  <c r="D14814" i="3"/>
  <c r="D14813" i="3"/>
  <c r="D14812" i="3"/>
  <c r="D14811" i="3"/>
  <c r="D14810" i="3"/>
  <c r="D14809" i="3"/>
  <c r="D14808" i="3"/>
  <c r="D14807" i="3"/>
  <c r="D14806" i="3"/>
  <c r="D14805" i="3"/>
  <c r="D14804" i="3"/>
  <c r="D14803" i="3"/>
  <c r="D14802" i="3"/>
  <c r="D14801" i="3"/>
  <c r="D14800" i="3"/>
  <c r="D14799" i="3"/>
  <c r="D14798" i="3"/>
  <c r="D14797" i="3"/>
  <c r="D14796" i="3"/>
  <c r="D14795" i="3"/>
  <c r="D14794" i="3"/>
  <c r="D14793" i="3"/>
  <c r="D14792" i="3"/>
  <c r="D14791" i="3"/>
  <c r="D14790" i="3"/>
  <c r="D14789" i="3"/>
  <c r="D14788" i="3"/>
  <c r="D14787" i="3"/>
  <c r="D14786" i="3"/>
  <c r="D14785" i="3"/>
  <c r="D14784" i="3"/>
  <c r="D14783" i="3"/>
  <c r="D14782" i="3"/>
  <c r="D14781" i="3"/>
  <c r="D14780" i="3"/>
  <c r="D14779" i="3"/>
  <c r="D14778" i="3"/>
  <c r="D14777" i="3"/>
  <c r="D14776" i="3"/>
  <c r="D14775" i="3"/>
  <c r="D14774" i="3"/>
  <c r="D14773" i="3"/>
  <c r="D14772" i="3"/>
  <c r="D14771" i="3"/>
  <c r="D14770" i="3"/>
  <c r="D14769" i="3"/>
  <c r="D14768" i="3"/>
  <c r="D14767" i="3"/>
  <c r="D14766" i="3"/>
  <c r="D14765" i="3"/>
  <c r="D14764" i="3"/>
  <c r="D14763" i="3"/>
  <c r="D14762" i="3"/>
  <c r="D14761" i="3"/>
  <c r="D14760" i="3"/>
  <c r="D14759" i="3"/>
  <c r="D14758" i="3"/>
  <c r="D14757" i="3"/>
  <c r="D14756" i="3"/>
  <c r="D14755" i="3"/>
  <c r="D14754" i="3"/>
  <c r="D14753" i="3"/>
  <c r="D14752" i="3"/>
  <c r="D14751" i="3"/>
  <c r="D14750" i="3"/>
  <c r="D14749" i="3"/>
  <c r="D14748" i="3"/>
  <c r="D14747" i="3"/>
  <c r="D14746" i="3"/>
  <c r="D14745" i="3"/>
  <c r="D14744" i="3"/>
  <c r="D14743" i="3"/>
  <c r="D14742" i="3"/>
  <c r="D14741" i="3"/>
  <c r="D14740" i="3"/>
  <c r="D14739" i="3"/>
  <c r="D14738" i="3"/>
  <c r="D14737" i="3"/>
  <c r="D14736" i="3"/>
  <c r="D14735" i="3"/>
  <c r="D14734" i="3"/>
  <c r="D14733" i="3"/>
  <c r="D14732" i="3"/>
  <c r="D14731" i="3"/>
  <c r="D14730" i="3"/>
  <c r="D14729" i="3"/>
  <c r="D14728" i="3"/>
  <c r="D14727" i="3"/>
  <c r="D14726" i="3"/>
  <c r="D14725" i="3"/>
  <c r="D14724" i="3"/>
  <c r="D14723" i="3"/>
  <c r="D14722" i="3"/>
  <c r="D14721" i="3"/>
  <c r="D14720" i="3"/>
  <c r="D14719" i="3"/>
  <c r="D14718" i="3"/>
  <c r="D14717" i="3"/>
  <c r="D14716" i="3"/>
  <c r="D14715" i="3"/>
  <c r="D14714" i="3"/>
  <c r="D14713" i="3"/>
  <c r="D14712" i="3"/>
  <c r="D14711" i="3"/>
  <c r="D14710" i="3"/>
  <c r="D14709" i="3"/>
  <c r="D14708" i="3"/>
  <c r="D14707" i="3"/>
  <c r="D14706" i="3"/>
  <c r="D14705" i="3"/>
  <c r="D14704" i="3"/>
  <c r="D14703" i="3"/>
  <c r="D14702" i="3"/>
  <c r="D14701" i="3"/>
  <c r="D14700" i="3"/>
  <c r="D14699" i="3"/>
  <c r="D14698" i="3"/>
  <c r="D14697" i="3"/>
  <c r="D14696" i="3"/>
  <c r="D14695" i="3"/>
  <c r="D14694" i="3"/>
  <c r="D14693" i="3"/>
  <c r="D14692" i="3"/>
  <c r="D14691" i="3"/>
  <c r="D14690" i="3"/>
  <c r="D14689" i="3"/>
  <c r="D14688" i="3"/>
  <c r="D14687" i="3"/>
  <c r="D14686" i="3"/>
  <c r="D14685" i="3"/>
  <c r="D14684" i="3"/>
  <c r="D14683" i="3"/>
  <c r="D14682" i="3"/>
  <c r="D14681" i="3"/>
  <c r="D14680" i="3"/>
  <c r="D14679" i="3"/>
  <c r="D14678" i="3"/>
  <c r="D14677" i="3"/>
  <c r="D14676" i="3"/>
  <c r="D14675" i="3"/>
  <c r="D14674" i="3"/>
  <c r="D14673" i="3"/>
  <c r="D14672" i="3"/>
  <c r="D14671" i="3"/>
  <c r="D14670" i="3"/>
  <c r="D14669" i="3"/>
  <c r="D14668" i="3"/>
  <c r="D14667" i="3"/>
  <c r="D14666" i="3"/>
  <c r="D14665" i="3"/>
  <c r="D14664" i="3"/>
  <c r="D14663" i="3"/>
  <c r="D14662" i="3"/>
  <c r="D14661" i="3"/>
  <c r="D14660" i="3"/>
  <c r="D14659" i="3"/>
  <c r="D14658" i="3"/>
  <c r="D14657" i="3"/>
  <c r="D14656" i="3"/>
  <c r="D14655" i="3"/>
  <c r="D14654" i="3"/>
  <c r="D14653" i="3"/>
  <c r="D14652" i="3"/>
  <c r="D14651" i="3"/>
  <c r="D14650" i="3"/>
  <c r="D14649" i="3"/>
  <c r="D14648" i="3"/>
  <c r="D14647" i="3"/>
  <c r="D14646" i="3"/>
  <c r="D14645" i="3"/>
  <c r="D14644" i="3"/>
  <c r="D14643" i="3"/>
  <c r="D14642" i="3"/>
  <c r="D14641" i="3"/>
  <c r="D14640" i="3"/>
  <c r="D14639" i="3"/>
  <c r="D14638" i="3"/>
  <c r="D14637" i="3"/>
  <c r="D14636" i="3"/>
  <c r="D14635" i="3"/>
  <c r="D14634" i="3"/>
  <c r="D14633" i="3"/>
  <c r="D14632" i="3"/>
  <c r="D14631" i="3"/>
  <c r="D14630" i="3"/>
  <c r="D14629" i="3"/>
  <c r="D14628" i="3"/>
  <c r="D14627" i="3"/>
  <c r="D14626" i="3"/>
  <c r="D14625" i="3"/>
  <c r="D14624" i="3"/>
  <c r="D14623" i="3"/>
  <c r="D14622" i="3"/>
  <c r="D14621" i="3"/>
  <c r="D14620" i="3"/>
  <c r="D14619" i="3"/>
  <c r="D14618" i="3"/>
  <c r="D14617" i="3"/>
  <c r="D14616" i="3"/>
  <c r="D14615" i="3"/>
  <c r="D14614" i="3"/>
  <c r="D14613" i="3"/>
  <c r="D14612" i="3"/>
  <c r="D14611" i="3"/>
  <c r="D14610" i="3"/>
  <c r="D14609" i="3"/>
  <c r="D14608" i="3"/>
  <c r="D14607" i="3"/>
  <c r="D14606" i="3"/>
  <c r="D14605" i="3"/>
  <c r="D14604" i="3"/>
  <c r="D14603" i="3"/>
  <c r="D14602" i="3"/>
  <c r="D14601" i="3"/>
  <c r="D14600" i="3"/>
  <c r="D14599" i="3"/>
  <c r="D14598" i="3"/>
  <c r="D14597" i="3"/>
  <c r="D14596" i="3"/>
  <c r="D14595" i="3"/>
  <c r="D14594" i="3"/>
  <c r="D14593" i="3"/>
  <c r="D14592" i="3"/>
  <c r="D14591" i="3"/>
  <c r="D14590" i="3"/>
  <c r="D14589" i="3"/>
  <c r="D14588" i="3"/>
  <c r="D14587" i="3"/>
  <c r="D14586" i="3"/>
  <c r="D14585" i="3"/>
  <c r="D14584" i="3"/>
  <c r="D14583" i="3"/>
  <c r="D14582" i="3"/>
  <c r="D14581" i="3"/>
  <c r="D14580" i="3"/>
  <c r="D14579" i="3"/>
  <c r="D14578" i="3"/>
  <c r="D14577" i="3"/>
  <c r="D14576" i="3"/>
  <c r="D14575" i="3"/>
  <c r="D14574" i="3"/>
  <c r="D14573" i="3"/>
  <c r="D14572" i="3"/>
  <c r="D14571" i="3"/>
  <c r="D14570" i="3"/>
  <c r="D14569" i="3"/>
  <c r="D14568" i="3"/>
  <c r="D14567" i="3"/>
  <c r="D14566" i="3"/>
  <c r="D14565" i="3"/>
  <c r="D14564" i="3"/>
  <c r="D14563" i="3"/>
  <c r="D14562" i="3"/>
  <c r="D14561" i="3"/>
  <c r="D14560" i="3"/>
  <c r="D14559" i="3"/>
  <c r="D14558" i="3"/>
  <c r="D14557" i="3"/>
  <c r="D14556" i="3"/>
  <c r="D14555" i="3"/>
  <c r="D14554" i="3"/>
  <c r="D14553" i="3"/>
  <c r="D14552" i="3"/>
  <c r="D14551" i="3"/>
  <c r="D14550" i="3"/>
  <c r="D14549" i="3"/>
  <c r="D14548" i="3"/>
  <c r="D14547" i="3"/>
  <c r="D14546" i="3"/>
  <c r="D14545" i="3"/>
  <c r="D14544" i="3"/>
  <c r="D14543" i="3"/>
  <c r="D14542" i="3"/>
  <c r="D14541" i="3"/>
  <c r="D14540" i="3"/>
  <c r="D14539" i="3"/>
  <c r="D14538" i="3"/>
  <c r="D14537" i="3"/>
  <c r="D14536" i="3"/>
  <c r="D14535" i="3"/>
  <c r="D14534" i="3"/>
  <c r="D14533" i="3"/>
  <c r="D14532" i="3"/>
  <c r="D14531" i="3"/>
  <c r="D14530" i="3"/>
  <c r="D14529" i="3"/>
  <c r="D14528" i="3"/>
  <c r="D14527" i="3"/>
  <c r="D14526" i="3"/>
  <c r="D14525" i="3"/>
  <c r="D14524" i="3"/>
  <c r="D14523" i="3"/>
  <c r="D14522" i="3"/>
  <c r="D14521" i="3"/>
  <c r="D14520" i="3"/>
  <c r="D14519" i="3"/>
  <c r="D14518" i="3"/>
  <c r="D14517" i="3"/>
  <c r="D14516" i="3"/>
  <c r="D14515" i="3"/>
  <c r="D14514" i="3"/>
  <c r="D14513" i="3"/>
  <c r="D14512" i="3"/>
  <c r="D14511" i="3"/>
  <c r="D14510" i="3"/>
  <c r="D14509" i="3"/>
  <c r="D14508" i="3"/>
  <c r="D14507" i="3"/>
  <c r="D14506" i="3"/>
  <c r="D14505" i="3"/>
  <c r="D14504" i="3"/>
  <c r="D14503" i="3"/>
  <c r="D14502" i="3"/>
  <c r="D14501" i="3"/>
  <c r="D14500" i="3"/>
  <c r="D14499" i="3"/>
  <c r="D14498" i="3"/>
  <c r="D14497" i="3"/>
  <c r="D14496" i="3"/>
  <c r="D14495" i="3"/>
  <c r="D14494" i="3"/>
  <c r="D14493" i="3"/>
  <c r="D14492" i="3"/>
  <c r="D14491" i="3"/>
  <c r="D14490" i="3"/>
  <c r="D14489" i="3"/>
  <c r="D14488" i="3"/>
  <c r="D14487" i="3"/>
  <c r="D14486" i="3"/>
  <c r="D14485" i="3"/>
  <c r="D14484" i="3"/>
  <c r="D14483" i="3"/>
  <c r="D14482" i="3"/>
  <c r="D14481" i="3"/>
  <c r="D14480" i="3"/>
  <c r="D14479" i="3"/>
  <c r="D14478" i="3"/>
  <c r="D14477" i="3"/>
  <c r="D14476" i="3"/>
  <c r="D14475" i="3"/>
  <c r="D14474" i="3"/>
  <c r="D14473" i="3"/>
  <c r="D14472" i="3"/>
  <c r="D14471" i="3"/>
  <c r="D14470" i="3"/>
  <c r="D14469" i="3"/>
  <c r="D14468" i="3"/>
  <c r="D14467" i="3"/>
  <c r="D14466" i="3"/>
  <c r="D14465" i="3"/>
  <c r="D14464" i="3"/>
  <c r="D14463" i="3"/>
  <c r="D14462" i="3"/>
  <c r="D14461" i="3"/>
  <c r="D14460" i="3"/>
  <c r="D14459" i="3"/>
  <c r="D14458" i="3"/>
  <c r="D14457" i="3"/>
  <c r="D14456" i="3"/>
  <c r="D14455" i="3"/>
  <c r="D14454" i="3"/>
  <c r="D14453" i="3"/>
  <c r="D14452" i="3"/>
  <c r="D14451" i="3"/>
  <c r="D14450" i="3"/>
  <c r="D14449" i="3"/>
  <c r="D14448" i="3"/>
  <c r="D14447" i="3"/>
  <c r="D14446" i="3"/>
  <c r="D14445" i="3"/>
  <c r="D14444" i="3"/>
  <c r="D14443" i="3"/>
  <c r="D14442" i="3"/>
  <c r="D14441" i="3"/>
  <c r="D14440" i="3"/>
  <c r="D14439" i="3"/>
  <c r="D14438" i="3"/>
  <c r="D14437" i="3"/>
  <c r="D14436" i="3"/>
  <c r="D14435" i="3"/>
  <c r="D14434" i="3"/>
  <c r="D14433" i="3"/>
  <c r="D14432" i="3"/>
  <c r="D14431" i="3"/>
  <c r="D14430" i="3"/>
  <c r="D14429" i="3"/>
  <c r="D14428" i="3"/>
  <c r="D14427" i="3"/>
  <c r="D14426" i="3"/>
  <c r="D14425" i="3"/>
  <c r="D14424" i="3"/>
  <c r="D14423" i="3"/>
  <c r="D14422" i="3"/>
  <c r="D14421" i="3"/>
  <c r="D14420" i="3"/>
  <c r="D14419" i="3"/>
  <c r="D14418" i="3"/>
  <c r="D14417" i="3"/>
  <c r="D14416" i="3"/>
  <c r="D14415" i="3"/>
  <c r="D14414" i="3"/>
  <c r="D14413" i="3"/>
  <c r="D14412" i="3"/>
  <c r="D14411" i="3"/>
  <c r="D14410" i="3"/>
  <c r="D14409" i="3"/>
  <c r="D14408" i="3"/>
  <c r="D14407" i="3"/>
  <c r="D14406" i="3"/>
  <c r="D14405" i="3"/>
  <c r="D14404" i="3"/>
  <c r="D14403" i="3"/>
  <c r="D14402" i="3"/>
  <c r="D14401" i="3"/>
  <c r="D14400" i="3"/>
  <c r="D14399" i="3"/>
  <c r="D14398" i="3"/>
  <c r="D14397" i="3"/>
  <c r="D14396" i="3"/>
  <c r="D14395" i="3"/>
  <c r="D14394" i="3"/>
  <c r="D14393" i="3"/>
  <c r="D14392" i="3"/>
  <c r="D14391" i="3"/>
  <c r="D14390" i="3"/>
  <c r="D14389" i="3"/>
  <c r="D14388" i="3"/>
  <c r="D14387" i="3"/>
  <c r="D14386" i="3"/>
  <c r="D14385" i="3"/>
  <c r="D14384" i="3"/>
  <c r="D14383" i="3"/>
  <c r="D14382" i="3"/>
  <c r="D14381" i="3"/>
  <c r="D14380" i="3"/>
  <c r="D14379" i="3"/>
  <c r="D14378" i="3"/>
  <c r="D14377" i="3"/>
  <c r="D14376" i="3"/>
  <c r="D14375" i="3"/>
  <c r="D14374" i="3"/>
  <c r="D14373" i="3"/>
  <c r="D14372" i="3"/>
  <c r="D14371" i="3"/>
  <c r="D14370" i="3"/>
  <c r="D14369" i="3"/>
  <c r="D14368" i="3"/>
  <c r="D14367" i="3"/>
  <c r="D14366" i="3"/>
  <c r="D14365" i="3"/>
  <c r="D14364" i="3"/>
  <c r="D14363" i="3"/>
  <c r="D14362" i="3"/>
  <c r="D14361" i="3"/>
  <c r="D14360" i="3"/>
  <c r="D14359" i="3"/>
  <c r="D14358" i="3"/>
  <c r="D14357" i="3"/>
  <c r="D14356" i="3"/>
  <c r="D14355" i="3"/>
  <c r="D14354" i="3"/>
  <c r="D14353" i="3"/>
  <c r="D14352" i="3"/>
  <c r="D14351" i="3"/>
  <c r="D14350" i="3"/>
  <c r="D14349" i="3"/>
  <c r="D14348" i="3"/>
  <c r="D14347" i="3"/>
  <c r="D14346" i="3"/>
  <c r="D14345" i="3"/>
  <c r="D14344" i="3"/>
  <c r="D14343" i="3"/>
  <c r="D14342" i="3"/>
  <c r="D14341" i="3"/>
  <c r="D14340" i="3"/>
  <c r="D14339" i="3"/>
  <c r="D14338" i="3"/>
  <c r="D14337" i="3"/>
  <c r="D14336" i="3"/>
  <c r="D14335" i="3"/>
  <c r="D14334" i="3"/>
  <c r="D14333" i="3"/>
  <c r="D14332" i="3"/>
  <c r="D14331" i="3"/>
  <c r="D14330" i="3"/>
  <c r="D14329" i="3"/>
  <c r="D14328" i="3"/>
  <c r="D14327" i="3"/>
  <c r="D14326" i="3"/>
  <c r="D14325" i="3"/>
  <c r="D14324" i="3"/>
  <c r="D14323" i="3"/>
  <c r="D14322" i="3"/>
  <c r="D14321" i="3"/>
  <c r="D14320" i="3"/>
  <c r="D14319" i="3"/>
  <c r="D14318" i="3"/>
  <c r="D14317" i="3"/>
  <c r="D14316" i="3"/>
  <c r="D14315" i="3"/>
  <c r="D14314" i="3"/>
  <c r="D14313" i="3"/>
  <c r="D14312" i="3"/>
  <c r="D14311" i="3"/>
  <c r="D14310" i="3"/>
  <c r="D14309" i="3"/>
  <c r="D14308" i="3"/>
  <c r="D14307" i="3"/>
  <c r="D14306" i="3"/>
  <c r="D14305" i="3"/>
  <c r="D14304" i="3"/>
  <c r="D14303" i="3"/>
  <c r="D14302" i="3"/>
  <c r="D14301" i="3"/>
  <c r="D14300" i="3"/>
  <c r="D14299" i="3"/>
  <c r="D14298" i="3"/>
  <c r="D14297" i="3"/>
  <c r="D14296" i="3"/>
  <c r="D14295" i="3"/>
  <c r="D14294" i="3"/>
  <c r="D14293" i="3"/>
  <c r="D14292" i="3"/>
  <c r="D14291" i="3"/>
  <c r="D14290" i="3"/>
  <c r="D14289" i="3"/>
  <c r="D14288" i="3"/>
  <c r="D14287" i="3"/>
  <c r="D14286" i="3"/>
  <c r="D14285" i="3"/>
  <c r="D14284" i="3"/>
  <c r="D14283" i="3"/>
  <c r="D14282" i="3"/>
  <c r="D14281" i="3"/>
  <c r="D14280" i="3"/>
  <c r="D14279" i="3"/>
  <c r="D14278" i="3"/>
  <c r="D14277" i="3"/>
  <c r="D14276" i="3"/>
  <c r="D14275" i="3"/>
  <c r="D14274" i="3"/>
  <c r="D14273" i="3"/>
  <c r="D14272" i="3"/>
  <c r="D14271" i="3"/>
  <c r="D14270" i="3"/>
  <c r="D14269" i="3"/>
  <c r="D14268" i="3"/>
  <c r="D14267" i="3"/>
  <c r="D14266" i="3"/>
  <c r="D14265" i="3"/>
  <c r="D14264" i="3"/>
  <c r="D14263" i="3"/>
  <c r="D14262" i="3"/>
  <c r="D14261" i="3"/>
  <c r="D14260" i="3"/>
  <c r="D14259" i="3"/>
  <c r="D14258" i="3"/>
  <c r="D14257" i="3"/>
  <c r="D14256" i="3"/>
  <c r="D14255" i="3"/>
  <c r="D14254" i="3"/>
  <c r="D14253" i="3"/>
  <c r="D14252" i="3"/>
  <c r="D14251" i="3"/>
  <c r="D14250" i="3"/>
  <c r="D14249" i="3"/>
  <c r="D14248" i="3"/>
  <c r="D14247" i="3"/>
  <c r="D14246" i="3"/>
  <c r="D14245" i="3"/>
  <c r="D14244" i="3"/>
  <c r="D14243" i="3"/>
  <c r="D14242" i="3"/>
  <c r="D14241" i="3"/>
  <c r="D14240" i="3"/>
  <c r="D14239" i="3"/>
  <c r="D14238" i="3"/>
  <c r="D14237" i="3"/>
  <c r="D14236" i="3"/>
  <c r="D14235" i="3"/>
  <c r="D14234" i="3"/>
  <c r="D14233" i="3"/>
  <c r="D14232" i="3"/>
  <c r="D14231" i="3"/>
  <c r="D14230" i="3"/>
  <c r="D14229" i="3"/>
  <c r="D14228" i="3"/>
  <c r="D14227" i="3"/>
  <c r="D14226" i="3"/>
  <c r="D14225" i="3"/>
  <c r="D14224" i="3"/>
  <c r="D14223" i="3"/>
  <c r="D14222" i="3"/>
  <c r="D14221" i="3"/>
  <c r="D14220" i="3"/>
  <c r="D14219" i="3"/>
  <c r="D14218" i="3"/>
  <c r="D14217" i="3"/>
  <c r="D14216" i="3"/>
  <c r="D14215" i="3"/>
  <c r="D14214" i="3"/>
  <c r="D14213" i="3"/>
  <c r="D14212" i="3"/>
  <c r="D14211" i="3"/>
  <c r="D14210" i="3"/>
  <c r="D14209" i="3"/>
  <c r="D14208" i="3"/>
  <c r="D14207" i="3"/>
  <c r="D14206" i="3"/>
  <c r="D14205" i="3"/>
  <c r="D14204" i="3"/>
  <c r="D14203" i="3"/>
  <c r="D14202" i="3"/>
  <c r="D14201" i="3"/>
  <c r="D14200" i="3"/>
  <c r="D14199" i="3"/>
  <c r="D14198" i="3"/>
  <c r="D14197" i="3"/>
  <c r="D14196" i="3"/>
  <c r="D14195" i="3"/>
  <c r="D14194" i="3"/>
  <c r="D14193" i="3"/>
  <c r="D14192" i="3"/>
  <c r="D14191" i="3"/>
  <c r="D14190" i="3"/>
  <c r="D14189" i="3"/>
  <c r="D14188" i="3"/>
  <c r="D14187" i="3"/>
  <c r="D14186" i="3"/>
  <c r="D14185" i="3"/>
  <c r="D14184" i="3"/>
  <c r="D14183" i="3"/>
  <c r="D14182" i="3"/>
  <c r="D14181" i="3"/>
  <c r="D14180" i="3"/>
  <c r="D14179" i="3"/>
  <c r="D14178" i="3"/>
  <c r="D14177" i="3"/>
  <c r="D14176" i="3"/>
  <c r="D14175" i="3"/>
  <c r="D14174" i="3"/>
  <c r="D14173" i="3"/>
  <c r="D14172" i="3"/>
  <c r="D14171" i="3"/>
  <c r="D14170" i="3"/>
  <c r="D14169" i="3"/>
  <c r="D14168" i="3"/>
  <c r="D14167" i="3"/>
  <c r="D14166" i="3"/>
  <c r="D14165" i="3"/>
  <c r="D14164" i="3"/>
  <c r="D14163" i="3"/>
  <c r="D14162" i="3"/>
  <c r="D14161" i="3"/>
  <c r="D14160" i="3"/>
  <c r="D14159" i="3"/>
  <c r="D14158" i="3"/>
  <c r="D14157" i="3"/>
  <c r="D14156" i="3"/>
  <c r="D14155" i="3"/>
  <c r="D14154" i="3"/>
  <c r="D14153" i="3"/>
  <c r="D14152" i="3"/>
  <c r="D14151" i="3"/>
  <c r="D14150" i="3"/>
  <c r="D14149" i="3"/>
  <c r="D14148" i="3"/>
  <c r="D14147" i="3"/>
  <c r="D14146" i="3"/>
  <c r="D14145" i="3"/>
  <c r="D14144" i="3"/>
  <c r="D14143" i="3"/>
  <c r="D14142" i="3"/>
  <c r="D14141" i="3"/>
  <c r="D14140" i="3"/>
  <c r="D14139" i="3"/>
  <c r="D14138" i="3"/>
  <c r="D14137" i="3"/>
  <c r="D14136" i="3"/>
  <c r="D14135" i="3"/>
  <c r="D14134" i="3"/>
  <c r="D14133" i="3"/>
  <c r="D14132" i="3"/>
  <c r="D14131" i="3"/>
  <c r="D14130" i="3"/>
  <c r="D14129" i="3"/>
  <c r="D14128" i="3"/>
  <c r="D14127" i="3"/>
  <c r="D14126" i="3"/>
  <c r="D14125" i="3"/>
  <c r="D14124" i="3"/>
  <c r="D14123" i="3"/>
  <c r="D14122" i="3"/>
  <c r="D14121" i="3"/>
  <c r="D14120" i="3"/>
  <c r="D14119" i="3"/>
  <c r="D14118" i="3"/>
  <c r="D14117" i="3"/>
  <c r="D14116" i="3"/>
  <c r="D14115" i="3"/>
  <c r="D14114" i="3"/>
  <c r="D14113" i="3"/>
  <c r="D14112" i="3"/>
  <c r="D14111" i="3"/>
  <c r="D14110" i="3"/>
  <c r="D14109" i="3"/>
  <c r="D14108" i="3"/>
  <c r="D14107" i="3"/>
  <c r="D14106" i="3"/>
  <c r="D14105" i="3"/>
  <c r="D14104" i="3"/>
  <c r="D14103" i="3"/>
  <c r="D14102" i="3"/>
  <c r="D14101" i="3"/>
  <c r="D14100" i="3"/>
  <c r="D14099" i="3"/>
  <c r="D14098" i="3"/>
  <c r="D14097" i="3"/>
  <c r="D14096" i="3"/>
  <c r="D14095" i="3"/>
  <c r="D14094" i="3"/>
  <c r="D14093" i="3"/>
  <c r="D14092" i="3"/>
  <c r="D14091" i="3"/>
  <c r="D14090" i="3"/>
  <c r="D14089" i="3"/>
  <c r="D14088" i="3"/>
  <c r="D14087" i="3"/>
  <c r="D14086" i="3"/>
  <c r="D14085" i="3"/>
  <c r="D14084" i="3"/>
  <c r="D14083" i="3"/>
  <c r="D14082" i="3"/>
  <c r="D14081" i="3"/>
  <c r="D14080" i="3"/>
  <c r="D14079" i="3"/>
  <c r="D14078" i="3"/>
  <c r="D14077" i="3"/>
  <c r="D14076" i="3"/>
  <c r="D14075" i="3"/>
  <c r="D14074" i="3"/>
  <c r="D14073" i="3"/>
  <c r="D14072" i="3"/>
  <c r="D14071" i="3"/>
  <c r="D14070" i="3"/>
  <c r="D14069" i="3"/>
  <c r="D14068" i="3"/>
  <c r="D14067" i="3"/>
  <c r="D14066" i="3"/>
  <c r="D14065" i="3"/>
  <c r="D14064" i="3"/>
  <c r="D14063" i="3"/>
  <c r="D14062" i="3"/>
  <c r="D14061" i="3"/>
  <c r="D14060" i="3"/>
  <c r="D14059" i="3"/>
  <c r="D14058" i="3"/>
  <c r="D14057" i="3"/>
  <c r="D14056" i="3"/>
  <c r="D14055" i="3"/>
  <c r="D14054" i="3"/>
  <c r="D14053" i="3"/>
  <c r="D14052" i="3"/>
  <c r="D14051" i="3"/>
  <c r="D14050" i="3"/>
  <c r="D14049" i="3"/>
  <c r="D14048" i="3"/>
  <c r="D14047" i="3"/>
  <c r="D14046" i="3"/>
  <c r="D14045" i="3"/>
  <c r="D14044" i="3"/>
  <c r="D14043" i="3"/>
  <c r="D14042" i="3"/>
  <c r="D14041" i="3"/>
  <c r="D14040" i="3"/>
  <c r="D14039" i="3"/>
  <c r="D14038" i="3"/>
  <c r="D14037" i="3"/>
  <c r="D14036" i="3"/>
  <c r="D14035" i="3"/>
  <c r="D14034" i="3"/>
  <c r="D14033" i="3"/>
  <c r="D14032" i="3"/>
  <c r="D14031" i="3"/>
  <c r="D14030" i="3"/>
  <c r="D14029" i="3"/>
  <c r="D14028" i="3"/>
  <c r="D14027" i="3"/>
  <c r="D14026" i="3"/>
  <c r="D14025" i="3"/>
  <c r="D14024" i="3"/>
  <c r="D14023" i="3"/>
  <c r="D14022" i="3"/>
  <c r="D14021" i="3"/>
  <c r="D14020" i="3"/>
  <c r="D14019" i="3"/>
  <c r="D14018" i="3"/>
  <c r="D14017" i="3"/>
  <c r="D14016" i="3"/>
  <c r="D14015" i="3"/>
  <c r="D14014" i="3"/>
  <c r="D14013" i="3"/>
  <c r="D14012" i="3"/>
  <c r="D14011" i="3"/>
  <c r="D14010" i="3"/>
  <c r="D14009" i="3"/>
  <c r="D14008" i="3"/>
  <c r="D14007" i="3"/>
  <c r="D14006" i="3"/>
  <c r="D14005" i="3"/>
  <c r="D14004" i="3"/>
  <c r="D14003" i="3"/>
  <c r="D14002" i="3"/>
  <c r="D14001" i="3"/>
  <c r="D14000" i="3"/>
  <c r="D13999" i="3"/>
  <c r="D13998" i="3"/>
  <c r="D13997" i="3"/>
  <c r="D13996" i="3"/>
  <c r="D13995" i="3"/>
  <c r="D13994" i="3"/>
  <c r="D13993" i="3"/>
  <c r="D13992" i="3"/>
  <c r="D13991" i="3"/>
  <c r="D13990" i="3"/>
  <c r="D13989" i="3"/>
  <c r="D13988" i="3"/>
  <c r="D13987" i="3"/>
  <c r="D13986" i="3"/>
  <c r="D13985" i="3"/>
  <c r="D13984" i="3"/>
  <c r="D13983" i="3"/>
  <c r="D13982" i="3"/>
  <c r="D13981" i="3"/>
  <c r="D13980" i="3"/>
  <c r="D13979" i="3"/>
  <c r="D13978" i="3"/>
  <c r="D13977" i="3"/>
  <c r="D13976" i="3"/>
  <c r="D13975" i="3"/>
  <c r="D13974" i="3"/>
  <c r="D13973" i="3"/>
  <c r="D13972" i="3"/>
  <c r="D13971" i="3"/>
  <c r="D13970" i="3"/>
  <c r="D13969" i="3"/>
  <c r="D13968" i="3"/>
  <c r="D13967" i="3"/>
  <c r="D13966" i="3"/>
  <c r="D13965" i="3"/>
  <c r="D13964" i="3"/>
  <c r="D13963" i="3"/>
  <c r="D13962" i="3"/>
  <c r="D13961" i="3"/>
  <c r="D13960" i="3"/>
  <c r="D13959" i="3"/>
  <c r="D13958" i="3"/>
  <c r="D13957" i="3"/>
  <c r="D13956" i="3"/>
  <c r="D13955" i="3"/>
  <c r="D13954" i="3"/>
  <c r="D13953" i="3"/>
  <c r="D13952" i="3"/>
  <c r="D13951" i="3"/>
  <c r="D13950" i="3"/>
  <c r="D13949" i="3"/>
  <c r="D13948" i="3"/>
  <c r="D13947" i="3"/>
  <c r="D13946" i="3"/>
  <c r="D13945" i="3"/>
  <c r="D13944" i="3"/>
  <c r="D13943" i="3"/>
  <c r="D13942" i="3"/>
  <c r="D13941" i="3"/>
  <c r="D13940" i="3"/>
  <c r="D13939" i="3"/>
  <c r="D13938" i="3"/>
  <c r="D13937" i="3"/>
  <c r="D13936" i="3"/>
  <c r="D13935" i="3"/>
  <c r="D13934" i="3"/>
  <c r="D13933" i="3"/>
  <c r="D13932" i="3"/>
  <c r="D13931" i="3"/>
  <c r="D13930" i="3"/>
  <c r="D13929" i="3"/>
  <c r="D13928" i="3"/>
  <c r="D13927" i="3"/>
  <c r="D13926" i="3"/>
  <c r="D13925" i="3"/>
  <c r="D13924" i="3"/>
  <c r="D13923" i="3"/>
  <c r="D13922" i="3"/>
  <c r="D13921" i="3"/>
  <c r="D13920" i="3"/>
  <c r="D13919" i="3"/>
  <c r="D13918" i="3"/>
  <c r="D13917" i="3"/>
  <c r="D13916" i="3"/>
  <c r="D13915" i="3"/>
  <c r="D13914" i="3"/>
  <c r="D13913" i="3"/>
  <c r="D13912" i="3"/>
  <c r="D13911" i="3"/>
  <c r="D13910" i="3"/>
  <c r="D13909" i="3"/>
  <c r="D13908" i="3"/>
  <c r="D13907" i="3"/>
  <c r="D13906" i="3"/>
  <c r="D13905" i="3"/>
  <c r="D13904" i="3"/>
  <c r="D13903" i="3"/>
  <c r="D13902" i="3"/>
  <c r="D13901" i="3"/>
  <c r="D13900" i="3"/>
  <c r="D13899" i="3"/>
  <c r="D13898" i="3"/>
  <c r="D13897" i="3"/>
  <c r="D13896" i="3"/>
  <c r="D13895" i="3"/>
  <c r="D13894" i="3"/>
  <c r="D13893" i="3"/>
  <c r="D13892" i="3"/>
  <c r="D13891" i="3"/>
  <c r="D13890" i="3"/>
  <c r="D13889" i="3"/>
  <c r="D13888" i="3"/>
  <c r="D13887" i="3"/>
  <c r="D13886" i="3"/>
  <c r="D13885" i="3"/>
  <c r="D13884" i="3"/>
  <c r="D13883" i="3"/>
  <c r="D13882" i="3"/>
  <c r="D13881" i="3"/>
  <c r="D13880" i="3"/>
  <c r="D13879" i="3"/>
  <c r="D13878" i="3"/>
  <c r="D13877" i="3"/>
  <c r="D13876" i="3"/>
  <c r="D13875" i="3"/>
  <c r="D13874" i="3"/>
  <c r="D13873" i="3"/>
  <c r="D13872" i="3"/>
  <c r="D13871" i="3"/>
  <c r="D13870" i="3"/>
  <c r="D13869" i="3"/>
  <c r="D13868" i="3"/>
  <c r="D13867" i="3"/>
  <c r="D13866" i="3"/>
  <c r="D13865" i="3"/>
  <c r="D13864" i="3"/>
  <c r="D13863" i="3"/>
  <c r="D13862" i="3"/>
  <c r="D13861" i="3"/>
  <c r="D13860" i="3"/>
  <c r="D13859" i="3"/>
  <c r="D13858" i="3"/>
  <c r="D13857" i="3"/>
  <c r="D13856" i="3"/>
  <c r="D13855" i="3"/>
  <c r="D13854" i="3"/>
  <c r="D13853" i="3"/>
  <c r="D13852" i="3"/>
  <c r="D13851" i="3"/>
  <c r="D13850" i="3"/>
  <c r="D13849" i="3"/>
  <c r="D13848" i="3"/>
  <c r="D13847" i="3"/>
  <c r="D13846" i="3"/>
  <c r="D13845" i="3"/>
  <c r="D13844" i="3"/>
  <c r="D13843" i="3"/>
  <c r="D13842" i="3"/>
  <c r="D13841" i="3"/>
  <c r="D13840" i="3"/>
  <c r="D13839" i="3"/>
  <c r="D13838" i="3"/>
  <c r="D13837" i="3"/>
  <c r="D13836" i="3"/>
  <c r="D13835" i="3"/>
  <c r="D13834" i="3"/>
  <c r="D13833" i="3"/>
  <c r="D13832" i="3"/>
  <c r="D13831" i="3"/>
  <c r="D13830" i="3"/>
  <c r="D13829" i="3"/>
  <c r="D13828" i="3"/>
  <c r="D13827" i="3"/>
  <c r="D13826" i="3"/>
  <c r="D13825" i="3"/>
  <c r="D13824" i="3"/>
  <c r="D13823" i="3"/>
  <c r="D13822" i="3"/>
  <c r="D13821" i="3"/>
  <c r="D13820" i="3"/>
  <c r="D13819" i="3"/>
  <c r="D13818" i="3"/>
  <c r="D13817" i="3"/>
  <c r="D13816" i="3"/>
  <c r="D13815" i="3"/>
  <c r="D13814" i="3"/>
  <c r="D13813" i="3"/>
  <c r="D13812" i="3"/>
  <c r="D13811" i="3"/>
  <c r="D13810" i="3"/>
  <c r="D13809" i="3"/>
  <c r="D13808" i="3"/>
  <c r="D13807" i="3"/>
  <c r="D13806" i="3"/>
  <c r="D13805" i="3"/>
  <c r="D13804" i="3"/>
  <c r="D13803" i="3"/>
  <c r="D13802" i="3"/>
  <c r="D13801" i="3"/>
  <c r="D13800" i="3"/>
  <c r="D13799" i="3"/>
  <c r="D13798" i="3"/>
  <c r="D13797" i="3"/>
  <c r="D13796" i="3"/>
  <c r="D13795" i="3"/>
  <c r="D13794" i="3"/>
  <c r="D13793" i="3"/>
  <c r="D13792" i="3"/>
  <c r="D13791" i="3"/>
  <c r="D13790" i="3"/>
  <c r="D13789" i="3"/>
  <c r="D13788" i="3"/>
  <c r="D13787" i="3"/>
  <c r="D13786" i="3"/>
  <c r="D13785" i="3"/>
  <c r="D13784" i="3"/>
  <c r="D13783" i="3"/>
  <c r="D13782" i="3"/>
  <c r="D13781" i="3"/>
  <c r="D13780" i="3"/>
  <c r="D13779" i="3"/>
  <c r="D13778" i="3"/>
  <c r="D13777" i="3"/>
  <c r="D13776" i="3"/>
  <c r="D13775" i="3"/>
  <c r="D13774" i="3"/>
  <c r="D13773" i="3"/>
  <c r="D13772" i="3"/>
  <c r="D13771" i="3"/>
  <c r="D13770" i="3"/>
  <c r="D13769" i="3"/>
  <c r="D13768" i="3"/>
  <c r="D13767" i="3"/>
  <c r="D13766" i="3"/>
  <c r="D13765" i="3"/>
  <c r="D13764" i="3"/>
  <c r="D13763" i="3"/>
  <c r="D13762" i="3"/>
  <c r="D13761" i="3"/>
  <c r="D13760" i="3"/>
  <c r="D13759" i="3"/>
  <c r="D13758" i="3"/>
  <c r="D13757" i="3"/>
  <c r="D13756" i="3"/>
  <c r="D13755" i="3"/>
  <c r="D13754" i="3"/>
  <c r="D13753" i="3"/>
  <c r="D13752" i="3"/>
  <c r="D13751" i="3"/>
  <c r="D13750" i="3"/>
  <c r="D13749" i="3"/>
  <c r="D13748" i="3"/>
  <c r="D13747" i="3"/>
  <c r="D13746" i="3"/>
  <c r="D13745" i="3"/>
  <c r="D13744" i="3"/>
  <c r="D13743" i="3"/>
  <c r="D13742" i="3"/>
  <c r="D13741" i="3"/>
  <c r="D13740" i="3"/>
  <c r="D13739" i="3"/>
  <c r="D13738" i="3"/>
  <c r="D13737" i="3"/>
  <c r="D13736" i="3"/>
  <c r="D13735" i="3"/>
  <c r="D13734" i="3"/>
  <c r="D13733" i="3"/>
  <c r="D13732" i="3"/>
  <c r="D13731" i="3"/>
  <c r="D13730" i="3"/>
  <c r="D13729" i="3"/>
  <c r="D13728" i="3"/>
  <c r="D13727" i="3"/>
  <c r="D13726" i="3"/>
  <c r="D13725" i="3"/>
  <c r="D13724" i="3"/>
  <c r="D13723" i="3"/>
  <c r="D13722" i="3"/>
  <c r="D13721" i="3"/>
  <c r="D13720" i="3"/>
  <c r="D13719" i="3"/>
  <c r="D13718" i="3"/>
  <c r="D13717" i="3"/>
  <c r="D13716" i="3"/>
  <c r="D13715" i="3"/>
  <c r="D13714" i="3"/>
  <c r="D13713" i="3"/>
  <c r="D13712" i="3"/>
  <c r="D13711" i="3"/>
  <c r="D13710" i="3"/>
  <c r="D13709" i="3"/>
  <c r="D13708" i="3"/>
  <c r="D13707" i="3"/>
  <c r="D13706" i="3"/>
  <c r="D13705" i="3"/>
  <c r="D13704" i="3"/>
  <c r="D13703" i="3"/>
  <c r="D13702" i="3"/>
  <c r="D13701" i="3"/>
  <c r="D13700" i="3"/>
  <c r="D13699" i="3"/>
  <c r="D13698" i="3"/>
  <c r="D13697" i="3"/>
  <c r="D13696" i="3"/>
  <c r="D13695" i="3"/>
  <c r="D13694" i="3"/>
  <c r="D13693" i="3"/>
  <c r="D13692" i="3"/>
  <c r="D13691" i="3"/>
  <c r="D13690" i="3"/>
  <c r="D13689" i="3"/>
  <c r="D13688" i="3"/>
  <c r="D13687" i="3"/>
  <c r="D13686" i="3"/>
  <c r="D13685" i="3"/>
  <c r="D13684" i="3"/>
  <c r="D13683" i="3"/>
  <c r="D13682" i="3"/>
  <c r="D13681" i="3"/>
  <c r="D13680" i="3"/>
  <c r="D13679" i="3"/>
  <c r="D13678" i="3"/>
  <c r="D13677" i="3"/>
  <c r="D13676" i="3"/>
  <c r="D13675" i="3"/>
  <c r="D13674" i="3"/>
  <c r="D13673" i="3"/>
  <c r="D13672" i="3"/>
  <c r="D13671" i="3"/>
  <c r="D13670" i="3"/>
  <c r="D13669" i="3"/>
  <c r="D13668" i="3"/>
  <c r="D13667" i="3"/>
  <c r="D13666" i="3"/>
  <c r="D13665" i="3"/>
  <c r="D13664" i="3"/>
  <c r="D13663" i="3"/>
  <c r="D13662" i="3"/>
  <c r="D13661" i="3"/>
  <c r="D13660" i="3"/>
  <c r="D13659" i="3"/>
  <c r="D13658" i="3"/>
  <c r="D13657" i="3"/>
  <c r="D13656" i="3"/>
  <c r="D13655" i="3"/>
  <c r="D13654" i="3"/>
  <c r="D13653" i="3"/>
  <c r="D13652" i="3"/>
  <c r="D13651" i="3"/>
  <c r="D13650" i="3"/>
  <c r="D13649" i="3"/>
  <c r="D13648" i="3"/>
  <c r="D13647" i="3"/>
  <c r="D13646" i="3"/>
  <c r="D13645" i="3"/>
  <c r="D13644" i="3"/>
  <c r="D13643" i="3"/>
  <c r="D13642" i="3"/>
  <c r="D13641" i="3"/>
  <c r="D13640" i="3"/>
  <c r="D13639" i="3"/>
  <c r="D13638" i="3"/>
  <c r="D13637" i="3"/>
  <c r="D13636" i="3"/>
  <c r="D13635" i="3"/>
  <c r="D13634" i="3"/>
  <c r="D13633" i="3"/>
  <c r="D13632" i="3"/>
  <c r="D13631" i="3"/>
  <c r="D13630" i="3"/>
  <c r="D13629" i="3"/>
  <c r="D13628" i="3"/>
  <c r="D13627" i="3"/>
  <c r="D13626" i="3"/>
  <c r="D13625" i="3"/>
  <c r="D13624" i="3"/>
  <c r="D13623" i="3"/>
  <c r="D13622" i="3"/>
  <c r="D13621" i="3"/>
  <c r="D13620" i="3"/>
  <c r="D13619" i="3"/>
  <c r="D13618" i="3"/>
  <c r="D13617" i="3"/>
  <c r="D13616" i="3"/>
  <c r="D13615" i="3"/>
  <c r="D13614" i="3"/>
  <c r="D13613" i="3"/>
  <c r="D13612" i="3"/>
  <c r="D13611" i="3"/>
  <c r="D13610" i="3"/>
  <c r="D13609" i="3"/>
  <c r="D13608" i="3"/>
  <c r="D13607" i="3"/>
  <c r="D13606" i="3"/>
  <c r="D13605" i="3"/>
  <c r="D13604" i="3"/>
  <c r="D13603" i="3"/>
  <c r="D13602" i="3"/>
  <c r="D13601" i="3"/>
  <c r="D13600" i="3"/>
  <c r="D13599" i="3"/>
  <c r="D13598" i="3"/>
  <c r="D13597" i="3"/>
  <c r="D13596" i="3"/>
  <c r="D13595" i="3"/>
  <c r="D13594" i="3"/>
  <c r="D13593" i="3"/>
  <c r="D13592" i="3"/>
  <c r="D13591" i="3"/>
  <c r="D13590" i="3"/>
  <c r="D13589" i="3"/>
  <c r="D13588" i="3"/>
  <c r="D13587" i="3"/>
  <c r="D13586" i="3"/>
  <c r="D13585" i="3"/>
  <c r="D13584" i="3"/>
  <c r="D13583" i="3"/>
  <c r="D13582" i="3"/>
  <c r="D13581" i="3"/>
  <c r="D13580" i="3"/>
  <c r="D13579" i="3"/>
  <c r="D13578" i="3"/>
  <c r="D13577" i="3"/>
  <c r="D13576" i="3"/>
  <c r="D13575" i="3"/>
  <c r="D13574" i="3"/>
  <c r="D13573" i="3"/>
  <c r="D13572" i="3"/>
  <c r="D13571" i="3"/>
  <c r="D13570" i="3"/>
  <c r="D13569" i="3"/>
  <c r="D13568" i="3"/>
  <c r="D13567" i="3"/>
  <c r="D13566" i="3"/>
  <c r="D13565" i="3"/>
  <c r="D13564" i="3"/>
  <c r="D13563" i="3"/>
  <c r="D13562" i="3"/>
  <c r="D13561" i="3"/>
  <c r="D13560" i="3"/>
  <c r="D13559" i="3"/>
  <c r="D13558" i="3"/>
  <c r="D13557" i="3"/>
  <c r="D13556" i="3"/>
  <c r="D13555" i="3"/>
  <c r="D13554" i="3"/>
  <c r="D13553" i="3"/>
  <c r="D13552" i="3"/>
  <c r="D13551" i="3"/>
  <c r="D13550" i="3"/>
  <c r="D13549" i="3"/>
  <c r="D13548" i="3"/>
  <c r="D13547" i="3"/>
  <c r="D13546" i="3"/>
  <c r="D13545" i="3"/>
  <c r="D13544" i="3"/>
  <c r="D13543" i="3"/>
  <c r="D13542" i="3"/>
  <c r="D13541" i="3"/>
  <c r="D13540" i="3"/>
  <c r="D13539" i="3"/>
  <c r="D13538" i="3"/>
  <c r="D13537" i="3"/>
  <c r="D13536" i="3"/>
  <c r="D13535" i="3"/>
  <c r="D13534" i="3"/>
  <c r="D13533" i="3"/>
  <c r="D13532" i="3"/>
  <c r="D13531" i="3"/>
  <c r="D13530" i="3"/>
  <c r="D13529" i="3"/>
  <c r="D13528" i="3"/>
  <c r="D13527" i="3"/>
  <c r="D13526" i="3"/>
  <c r="D13525" i="3"/>
  <c r="D13524" i="3"/>
  <c r="D13523" i="3"/>
  <c r="D13522" i="3"/>
  <c r="D13521" i="3"/>
  <c r="D13520" i="3"/>
  <c r="D13519" i="3"/>
  <c r="D13518" i="3"/>
  <c r="D13517" i="3"/>
  <c r="D13516" i="3"/>
  <c r="D13515" i="3"/>
  <c r="D13514" i="3"/>
  <c r="D13513" i="3"/>
  <c r="D13512" i="3"/>
  <c r="D13511" i="3"/>
  <c r="D13510" i="3"/>
  <c r="D13509" i="3"/>
  <c r="D13508" i="3"/>
  <c r="D13507" i="3"/>
  <c r="D13506" i="3"/>
  <c r="D13505" i="3"/>
  <c r="D13504" i="3"/>
  <c r="D13503" i="3"/>
  <c r="D13502" i="3"/>
  <c r="D13501" i="3"/>
  <c r="D13500" i="3"/>
  <c r="D13499" i="3"/>
  <c r="D13498" i="3"/>
  <c r="D13497" i="3"/>
  <c r="D13496" i="3"/>
  <c r="D13495" i="3"/>
  <c r="D13494" i="3"/>
  <c r="D13493" i="3"/>
  <c r="D13492" i="3"/>
  <c r="D13491" i="3"/>
  <c r="D13490" i="3"/>
  <c r="D13489" i="3"/>
  <c r="D13488" i="3"/>
  <c r="D13487" i="3"/>
  <c r="D13486" i="3"/>
  <c r="D13485" i="3"/>
  <c r="D13484" i="3"/>
  <c r="D13483" i="3"/>
  <c r="D13482" i="3"/>
  <c r="D13481" i="3"/>
  <c r="D13480" i="3"/>
  <c r="D13479" i="3"/>
  <c r="D13478" i="3"/>
  <c r="D13477" i="3"/>
  <c r="D13476" i="3"/>
  <c r="D13475" i="3"/>
  <c r="D13474" i="3"/>
  <c r="D13473" i="3"/>
  <c r="D13472" i="3"/>
  <c r="D13471" i="3"/>
  <c r="D13470" i="3"/>
  <c r="D13469" i="3"/>
  <c r="D13468" i="3"/>
  <c r="D13467" i="3"/>
  <c r="D13466" i="3"/>
  <c r="D13465" i="3"/>
  <c r="D13464" i="3"/>
  <c r="D13463" i="3"/>
  <c r="D13462" i="3"/>
  <c r="D13461" i="3"/>
  <c r="D13460" i="3"/>
  <c r="D13459" i="3"/>
  <c r="D13458" i="3"/>
  <c r="D13457" i="3"/>
  <c r="D13456" i="3"/>
  <c r="D13455" i="3"/>
  <c r="D13454" i="3"/>
  <c r="D13453" i="3"/>
  <c r="D13452" i="3"/>
  <c r="D13451" i="3"/>
  <c r="D13450" i="3"/>
  <c r="D13449" i="3"/>
  <c r="D13448" i="3"/>
  <c r="D13447" i="3"/>
  <c r="D13446" i="3"/>
  <c r="D13445" i="3"/>
  <c r="D13444" i="3"/>
  <c r="D13443" i="3"/>
  <c r="D13442" i="3"/>
  <c r="D13441" i="3"/>
  <c r="D13440" i="3"/>
  <c r="D13439" i="3"/>
  <c r="D13438" i="3"/>
  <c r="D13437" i="3"/>
  <c r="D13436" i="3"/>
  <c r="D13435" i="3"/>
  <c r="D13434" i="3"/>
  <c r="D13433" i="3"/>
  <c r="D13432" i="3"/>
  <c r="D13431" i="3"/>
  <c r="D13430" i="3"/>
  <c r="D13429" i="3"/>
  <c r="D13428" i="3"/>
  <c r="D13427" i="3"/>
  <c r="D13426" i="3"/>
  <c r="D13425" i="3"/>
  <c r="D13424" i="3"/>
  <c r="D13423" i="3"/>
  <c r="D13422" i="3"/>
  <c r="D13421" i="3"/>
  <c r="D13420" i="3"/>
  <c r="D13419" i="3"/>
  <c r="D13418" i="3"/>
  <c r="D13417" i="3"/>
  <c r="D13416" i="3"/>
  <c r="D13415" i="3"/>
  <c r="D13414" i="3"/>
  <c r="D13413" i="3"/>
  <c r="D13412" i="3"/>
  <c r="D13411" i="3"/>
  <c r="D13410" i="3"/>
  <c r="D13409" i="3"/>
  <c r="D13408" i="3"/>
  <c r="D13407" i="3"/>
  <c r="D13406" i="3"/>
  <c r="D13405" i="3"/>
  <c r="D13404" i="3"/>
  <c r="D13403" i="3"/>
  <c r="D13402" i="3"/>
  <c r="D13401" i="3"/>
  <c r="D13400" i="3"/>
  <c r="D13399" i="3"/>
  <c r="D13398" i="3"/>
  <c r="D13397" i="3"/>
  <c r="D13396" i="3"/>
  <c r="D13395" i="3"/>
  <c r="D13394" i="3"/>
  <c r="D13393" i="3"/>
  <c r="D13392" i="3"/>
  <c r="D13391" i="3"/>
  <c r="D13390" i="3"/>
  <c r="D13389" i="3"/>
  <c r="D13388" i="3"/>
  <c r="D13387" i="3"/>
  <c r="D13386" i="3"/>
  <c r="D13385" i="3"/>
  <c r="D13384" i="3"/>
  <c r="D13383" i="3"/>
  <c r="D13382" i="3"/>
  <c r="D13381" i="3"/>
  <c r="D13380" i="3"/>
  <c r="D13379" i="3"/>
  <c r="D13378" i="3"/>
  <c r="D13377" i="3"/>
  <c r="D13376" i="3"/>
  <c r="D13375" i="3"/>
  <c r="D13374" i="3"/>
  <c r="D13373" i="3"/>
  <c r="D13372" i="3"/>
  <c r="D13371" i="3"/>
  <c r="D13370" i="3"/>
  <c r="D13369" i="3"/>
  <c r="D13368" i="3"/>
  <c r="D13367" i="3"/>
  <c r="D13366" i="3"/>
  <c r="D13365" i="3"/>
  <c r="D13364" i="3"/>
  <c r="D13363" i="3"/>
  <c r="D13362" i="3"/>
  <c r="D13361" i="3"/>
  <c r="D13360" i="3"/>
  <c r="D13359" i="3"/>
  <c r="D13358" i="3"/>
  <c r="D13357" i="3"/>
  <c r="D13356" i="3"/>
  <c r="D13355" i="3"/>
  <c r="D13354" i="3"/>
  <c r="D13353" i="3"/>
  <c r="D13352" i="3"/>
  <c r="D13351" i="3"/>
  <c r="D13350" i="3"/>
  <c r="D13349" i="3"/>
  <c r="D13348" i="3"/>
  <c r="D13347" i="3"/>
  <c r="D13346" i="3"/>
  <c r="D13345" i="3"/>
  <c r="D13344" i="3"/>
  <c r="D13343" i="3"/>
  <c r="D13342" i="3"/>
  <c r="D13341" i="3"/>
  <c r="D13340" i="3"/>
  <c r="D13339" i="3"/>
  <c r="D13338" i="3"/>
  <c r="D13337" i="3"/>
  <c r="D13336" i="3"/>
  <c r="D13335" i="3"/>
  <c r="D13334" i="3"/>
  <c r="D13333" i="3"/>
  <c r="D13332" i="3"/>
  <c r="D13331" i="3"/>
  <c r="D13330" i="3"/>
  <c r="D13329" i="3"/>
  <c r="D13328" i="3"/>
  <c r="D13327" i="3"/>
  <c r="D13326" i="3"/>
  <c r="D13325" i="3"/>
  <c r="D13324" i="3"/>
  <c r="D13323" i="3"/>
  <c r="D13322" i="3"/>
  <c r="D13321" i="3"/>
  <c r="D13320" i="3"/>
  <c r="D13319" i="3"/>
  <c r="D13318" i="3"/>
  <c r="D13317" i="3"/>
  <c r="D13316" i="3"/>
  <c r="D13315" i="3"/>
  <c r="D13314" i="3"/>
  <c r="D13313" i="3"/>
  <c r="D13312" i="3"/>
  <c r="D13311" i="3"/>
  <c r="D13310" i="3"/>
  <c r="D13309" i="3"/>
  <c r="D13308" i="3"/>
  <c r="D13307" i="3"/>
  <c r="D13306" i="3"/>
  <c r="D13305" i="3"/>
  <c r="D13304" i="3"/>
  <c r="D13303" i="3"/>
  <c r="D13302" i="3"/>
  <c r="D13301" i="3"/>
  <c r="D13300" i="3"/>
  <c r="D13299" i="3"/>
  <c r="D13298" i="3"/>
  <c r="D13297" i="3"/>
  <c r="D13296" i="3"/>
  <c r="D13295" i="3"/>
  <c r="D13294" i="3"/>
  <c r="D13293" i="3"/>
  <c r="D13292" i="3"/>
  <c r="D13291" i="3"/>
  <c r="D13290" i="3"/>
  <c r="D13289" i="3"/>
  <c r="D13288" i="3"/>
  <c r="D13287" i="3"/>
  <c r="D13286" i="3"/>
  <c r="D13285" i="3"/>
  <c r="D13284" i="3"/>
  <c r="D13283" i="3"/>
  <c r="D13282" i="3"/>
  <c r="D13281" i="3"/>
  <c r="D13280" i="3"/>
  <c r="D13279" i="3"/>
  <c r="D13278" i="3"/>
  <c r="D13277" i="3"/>
  <c r="D13276" i="3"/>
  <c r="D13275" i="3"/>
  <c r="D13274" i="3"/>
  <c r="D13273" i="3"/>
  <c r="D13272" i="3"/>
  <c r="D13271" i="3"/>
  <c r="D13270" i="3"/>
  <c r="D13269" i="3"/>
  <c r="D13268" i="3"/>
  <c r="D13267" i="3"/>
  <c r="D13266" i="3"/>
  <c r="D13265" i="3"/>
  <c r="D13264" i="3"/>
  <c r="D13263" i="3"/>
  <c r="D13262" i="3"/>
  <c r="D13261" i="3"/>
  <c r="D13260" i="3"/>
  <c r="D13259" i="3"/>
  <c r="D13258" i="3"/>
  <c r="D13257" i="3"/>
  <c r="D13256" i="3"/>
  <c r="D13255" i="3"/>
  <c r="D13254" i="3"/>
  <c r="D13253" i="3"/>
  <c r="D13252" i="3"/>
  <c r="D13251" i="3"/>
  <c r="D13250" i="3"/>
  <c r="D13249" i="3"/>
  <c r="D13248" i="3"/>
  <c r="D13247" i="3"/>
  <c r="D13246" i="3"/>
  <c r="D13245" i="3"/>
  <c r="D13244" i="3"/>
  <c r="D13243" i="3"/>
  <c r="D13242" i="3"/>
  <c r="D13241" i="3"/>
  <c r="D13240" i="3"/>
  <c r="D13239" i="3"/>
  <c r="D13238" i="3"/>
  <c r="D13237" i="3"/>
  <c r="D13236" i="3"/>
  <c r="D13235" i="3"/>
  <c r="D13234" i="3"/>
  <c r="D13233" i="3"/>
  <c r="D13232" i="3"/>
  <c r="D13231" i="3"/>
  <c r="D13230" i="3"/>
  <c r="D13229" i="3"/>
  <c r="D13228" i="3"/>
  <c r="D13227" i="3"/>
  <c r="D13226" i="3"/>
  <c r="D13225" i="3"/>
  <c r="D13224" i="3"/>
  <c r="D13223" i="3"/>
  <c r="D13222" i="3"/>
  <c r="D13221" i="3"/>
  <c r="D13220" i="3"/>
  <c r="D13219" i="3"/>
  <c r="D13218" i="3"/>
  <c r="D13217" i="3"/>
  <c r="D13216" i="3"/>
  <c r="D13215" i="3"/>
  <c r="D13214" i="3"/>
  <c r="D13213" i="3"/>
  <c r="D13212" i="3"/>
  <c r="D13211" i="3"/>
  <c r="D13210" i="3"/>
  <c r="D13209" i="3"/>
  <c r="D13208" i="3"/>
  <c r="D13207" i="3"/>
  <c r="D13206" i="3"/>
  <c r="D13205" i="3"/>
  <c r="D13204" i="3"/>
  <c r="D13203" i="3"/>
  <c r="D13202" i="3"/>
  <c r="D13201" i="3"/>
  <c r="D13200" i="3"/>
  <c r="D13199" i="3"/>
  <c r="D13198" i="3"/>
  <c r="D13197" i="3"/>
  <c r="D13196" i="3"/>
  <c r="D13195" i="3"/>
  <c r="D13194" i="3"/>
  <c r="D13193" i="3"/>
  <c r="D13192" i="3"/>
  <c r="D13191" i="3"/>
  <c r="D13190" i="3"/>
  <c r="D13189" i="3"/>
  <c r="D13188" i="3"/>
  <c r="D13187" i="3"/>
  <c r="D13186" i="3"/>
  <c r="D13185" i="3"/>
  <c r="D13184" i="3"/>
  <c r="D13183" i="3"/>
  <c r="D13182" i="3"/>
  <c r="D13181" i="3"/>
  <c r="D13180" i="3"/>
  <c r="D13179" i="3"/>
  <c r="D13178" i="3"/>
  <c r="D13177" i="3"/>
  <c r="D13176" i="3"/>
  <c r="D13175" i="3"/>
  <c r="D13174" i="3"/>
  <c r="D13173" i="3"/>
  <c r="D13172" i="3"/>
  <c r="D13171" i="3"/>
  <c r="D13170" i="3"/>
  <c r="D13169" i="3"/>
  <c r="D13168" i="3"/>
  <c r="D13167" i="3"/>
  <c r="D13166" i="3"/>
  <c r="D13165" i="3"/>
  <c r="D13164" i="3"/>
  <c r="D13163" i="3"/>
  <c r="D13162" i="3"/>
  <c r="D13161" i="3"/>
  <c r="D13160" i="3"/>
  <c r="D13159" i="3"/>
  <c r="D13158" i="3"/>
  <c r="D13157" i="3"/>
  <c r="D13156" i="3"/>
  <c r="D13155" i="3"/>
  <c r="D13154" i="3"/>
  <c r="D13153" i="3"/>
  <c r="D13152" i="3"/>
  <c r="D13151" i="3"/>
  <c r="D13150" i="3"/>
  <c r="D13149" i="3"/>
  <c r="D13148" i="3"/>
  <c r="D13147" i="3"/>
  <c r="D13146" i="3"/>
  <c r="D13145" i="3"/>
  <c r="D13144" i="3"/>
  <c r="D13143" i="3"/>
  <c r="D13142" i="3"/>
  <c r="D13141" i="3"/>
  <c r="D13140" i="3"/>
  <c r="D13139" i="3"/>
  <c r="D13138" i="3"/>
  <c r="D13137" i="3"/>
  <c r="D13136" i="3"/>
  <c r="D13135" i="3"/>
  <c r="D13134" i="3"/>
  <c r="D13133" i="3"/>
  <c r="D13132" i="3"/>
  <c r="D13131" i="3"/>
  <c r="D13130" i="3"/>
  <c r="D13129" i="3"/>
  <c r="D13128" i="3"/>
  <c r="D13127" i="3"/>
  <c r="D13126" i="3"/>
  <c r="D13125" i="3"/>
  <c r="D13124" i="3"/>
  <c r="D13123" i="3"/>
  <c r="D13122" i="3"/>
  <c r="D13121" i="3"/>
  <c r="D13120" i="3"/>
  <c r="D13119" i="3"/>
  <c r="D13118" i="3"/>
  <c r="D13117" i="3"/>
  <c r="D13116" i="3"/>
  <c r="D13115" i="3"/>
  <c r="D13114" i="3"/>
  <c r="D13113" i="3"/>
  <c r="D13112" i="3"/>
  <c r="D13111" i="3"/>
  <c r="D13110" i="3"/>
  <c r="D13109" i="3"/>
  <c r="D13108" i="3"/>
  <c r="D13107" i="3"/>
  <c r="D13106" i="3"/>
  <c r="D13105" i="3"/>
  <c r="D13104" i="3"/>
  <c r="D13103" i="3"/>
  <c r="D13102" i="3"/>
  <c r="D13101" i="3"/>
  <c r="D13100" i="3"/>
  <c r="D13099" i="3"/>
  <c r="D13098" i="3"/>
  <c r="D13097" i="3"/>
  <c r="D13096" i="3"/>
  <c r="D13095" i="3"/>
  <c r="D13094" i="3"/>
  <c r="D13093" i="3"/>
  <c r="D13092" i="3"/>
  <c r="D13091" i="3"/>
  <c r="D13090" i="3"/>
  <c r="D13089" i="3"/>
  <c r="D13088" i="3"/>
  <c r="D13087" i="3"/>
  <c r="D13086" i="3"/>
  <c r="D13085" i="3"/>
  <c r="D13084" i="3"/>
  <c r="D13083" i="3"/>
  <c r="D13082" i="3"/>
  <c r="D13081" i="3"/>
  <c r="D13080" i="3"/>
  <c r="D13079" i="3"/>
  <c r="D13078" i="3"/>
  <c r="D13077" i="3"/>
  <c r="D13076" i="3"/>
  <c r="D13075" i="3"/>
  <c r="D13074" i="3"/>
  <c r="D13073" i="3"/>
  <c r="D13072" i="3"/>
  <c r="D13071" i="3"/>
  <c r="D13070" i="3"/>
  <c r="D13069" i="3"/>
  <c r="D13068" i="3"/>
  <c r="D13067" i="3"/>
  <c r="D13066" i="3"/>
  <c r="D13065" i="3"/>
  <c r="D13064" i="3"/>
  <c r="D13063" i="3"/>
  <c r="D13062" i="3"/>
  <c r="D13061" i="3"/>
  <c r="D13060" i="3"/>
  <c r="D13059" i="3"/>
  <c r="D13058" i="3"/>
  <c r="D13057" i="3"/>
  <c r="D13056" i="3"/>
  <c r="D13055" i="3"/>
  <c r="D13054" i="3"/>
  <c r="D13053" i="3"/>
  <c r="D13052" i="3"/>
  <c r="D13051" i="3"/>
  <c r="D13050" i="3"/>
  <c r="D13049" i="3"/>
  <c r="D13048" i="3"/>
  <c r="D13047" i="3"/>
  <c r="D13046" i="3"/>
  <c r="D13045" i="3"/>
  <c r="D13044" i="3"/>
  <c r="D13043" i="3"/>
  <c r="D13042" i="3"/>
  <c r="D13041" i="3"/>
  <c r="D13040" i="3"/>
  <c r="D13039" i="3"/>
  <c r="D13038" i="3"/>
  <c r="D13037" i="3"/>
  <c r="D13036" i="3"/>
  <c r="D13035" i="3"/>
  <c r="D13034" i="3"/>
  <c r="D13033" i="3"/>
  <c r="D13032" i="3"/>
  <c r="D13031" i="3"/>
  <c r="D13030" i="3"/>
  <c r="D13029" i="3"/>
  <c r="D13028" i="3"/>
  <c r="D13027" i="3"/>
  <c r="D13026" i="3"/>
  <c r="D13025" i="3"/>
  <c r="D13024" i="3"/>
  <c r="D13023" i="3"/>
  <c r="D13022" i="3"/>
  <c r="D13021" i="3"/>
  <c r="D13020" i="3"/>
  <c r="D13019" i="3"/>
  <c r="D13018" i="3"/>
  <c r="D13017" i="3"/>
  <c r="D13016" i="3"/>
  <c r="D13015" i="3"/>
  <c r="D13014" i="3"/>
  <c r="D13013" i="3"/>
  <c r="D13012" i="3"/>
  <c r="D13011" i="3"/>
  <c r="D13010" i="3"/>
  <c r="D13009" i="3"/>
  <c r="D13008" i="3"/>
  <c r="D13007" i="3"/>
  <c r="D13006" i="3"/>
  <c r="D13005" i="3"/>
  <c r="D13004" i="3"/>
  <c r="D13003" i="3"/>
  <c r="D13002" i="3"/>
  <c r="D13001" i="3"/>
  <c r="D13000" i="3"/>
  <c r="D12999" i="3"/>
  <c r="D12998" i="3"/>
  <c r="D12997" i="3"/>
  <c r="D12996" i="3"/>
  <c r="D12995" i="3"/>
  <c r="D12994" i="3"/>
  <c r="D12993" i="3"/>
  <c r="D12992" i="3"/>
  <c r="D12991" i="3"/>
  <c r="D12990" i="3"/>
  <c r="D12989" i="3"/>
  <c r="D12988" i="3"/>
  <c r="D12987" i="3"/>
  <c r="D12986" i="3"/>
  <c r="D12985" i="3"/>
  <c r="D12984" i="3"/>
  <c r="D12983" i="3"/>
  <c r="D12982" i="3"/>
  <c r="D12981" i="3"/>
  <c r="D12980" i="3"/>
  <c r="D12979" i="3"/>
  <c r="D12978" i="3"/>
  <c r="D12977" i="3"/>
  <c r="D12976" i="3"/>
  <c r="D12975" i="3"/>
  <c r="D12974" i="3"/>
  <c r="D12973" i="3"/>
  <c r="D12972" i="3"/>
  <c r="D12971" i="3"/>
  <c r="D12970" i="3"/>
  <c r="D12969" i="3"/>
  <c r="D12968" i="3"/>
  <c r="D12967" i="3"/>
  <c r="D12966" i="3"/>
  <c r="D12965" i="3"/>
  <c r="D12964" i="3"/>
  <c r="D12963" i="3"/>
  <c r="D12962" i="3"/>
  <c r="D12961" i="3"/>
  <c r="D12960" i="3"/>
  <c r="D12959" i="3"/>
  <c r="D12958" i="3"/>
  <c r="D12957" i="3"/>
  <c r="D12956" i="3"/>
  <c r="D12955" i="3"/>
  <c r="D12954" i="3"/>
  <c r="D12953" i="3"/>
  <c r="D12952" i="3"/>
  <c r="D12951" i="3"/>
  <c r="D12950" i="3"/>
  <c r="D12949" i="3"/>
  <c r="D12948" i="3"/>
  <c r="D12947" i="3"/>
  <c r="D12946" i="3"/>
  <c r="D12945" i="3"/>
  <c r="D12944" i="3"/>
  <c r="D12943" i="3"/>
  <c r="D12942" i="3"/>
  <c r="D12941" i="3"/>
  <c r="D12940" i="3"/>
  <c r="D12939" i="3"/>
  <c r="D12938" i="3"/>
  <c r="D12937" i="3"/>
  <c r="D12936" i="3"/>
  <c r="D12935" i="3"/>
  <c r="D12934" i="3"/>
  <c r="D12933" i="3"/>
  <c r="D12932" i="3"/>
  <c r="D12931" i="3"/>
  <c r="D12930" i="3"/>
  <c r="D12929" i="3"/>
  <c r="D12928" i="3"/>
  <c r="D12927" i="3"/>
  <c r="D12926" i="3"/>
  <c r="D12925" i="3"/>
  <c r="D12924" i="3"/>
  <c r="D12923" i="3"/>
  <c r="D12922" i="3"/>
  <c r="D12921" i="3"/>
  <c r="D12920" i="3"/>
  <c r="D12919" i="3"/>
  <c r="D12918" i="3"/>
  <c r="D12917" i="3"/>
  <c r="D12916" i="3"/>
  <c r="D12915" i="3"/>
  <c r="D12914" i="3"/>
  <c r="D12913" i="3"/>
  <c r="D12912" i="3"/>
  <c r="D12911" i="3"/>
  <c r="D12910" i="3"/>
  <c r="D12909" i="3"/>
  <c r="D12908" i="3"/>
  <c r="D12907" i="3"/>
  <c r="D12906" i="3"/>
  <c r="D12905" i="3"/>
  <c r="D12904" i="3"/>
  <c r="D12903" i="3"/>
  <c r="D12902" i="3"/>
  <c r="D12901" i="3"/>
  <c r="D12900" i="3"/>
  <c r="D12899" i="3"/>
  <c r="D12898" i="3"/>
  <c r="D12897" i="3"/>
  <c r="D12896" i="3"/>
  <c r="D12895" i="3"/>
  <c r="D12894" i="3"/>
  <c r="D12893" i="3"/>
  <c r="D12892" i="3"/>
  <c r="D12891" i="3"/>
  <c r="D12890" i="3"/>
  <c r="D12889" i="3"/>
  <c r="D12888" i="3"/>
  <c r="D12887" i="3"/>
  <c r="D12886" i="3"/>
  <c r="D12885" i="3"/>
  <c r="D12884" i="3"/>
  <c r="D12883" i="3"/>
  <c r="D12882" i="3"/>
  <c r="D12881" i="3"/>
  <c r="D12880" i="3"/>
  <c r="D12879" i="3"/>
  <c r="D12878" i="3"/>
  <c r="D12877" i="3"/>
  <c r="D12876" i="3"/>
  <c r="D12875" i="3"/>
  <c r="D12874" i="3"/>
  <c r="D12873" i="3"/>
  <c r="D12872" i="3"/>
  <c r="D12871" i="3"/>
  <c r="D12870" i="3"/>
  <c r="D12869" i="3"/>
  <c r="D12868" i="3"/>
  <c r="D12867" i="3"/>
  <c r="D12866" i="3"/>
  <c r="D12865" i="3"/>
  <c r="D12864" i="3"/>
  <c r="D12863" i="3"/>
  <c r="D12862" i="3"/>
  <c r="D12861" i="3"/>
  <c r="D12860" i="3"/>
  <c r="D12859" i="3"/>
  <c r="D12858" i="3"/>
  <c r="D12857" i="3"/>
  <c r="D12856" i="3"/>
  <c r="D12855" i="3"/>
  <c r="D12854" i="3"/>
  <c r="D12853" i="3"/>
  <c r="D12852" i="3"/>
  <c r="D12851" i="3"/>
  <c r="D12850" i="3"/>
  <c r="D12849" i="3"/>
  <c r="D12848" i="3"/>
  <c r="D12847" i="3"/>
  <c r="D12846" i="3"/>
  <c r="D12845" i="3"/>
  <c r="D12844" i="3"/>
  <c r="D12843" i="3"/>
  <c r="D12842" i="3"/>
  <c r="D12841" i="3"/>
  <c r="D12840" i="3"/>
  <c r="D12839" i="3"/>
  <c r="D12838" i="3"/>
  <c r="D12837" i="3"/>
  <c r="D12836" i="3"/>
  <c r="D12835" i="3"/>
  <c r="D12834" i="3"/>
  <c r="D12833" i="3"/>
  <c r="D12832" i="3"/>
  <c r="D12831" i="3"/>
  <c r="D12830" i="3"/>
  <c r="D12829" i="3"/>
  <c r="D12828" i="3"/>
  <c r="D12827" i="3"/>
  <c r="D12826" i="3"/>
  <c r="D12825" i="3"/>
  <c r="D12824" i="3"/>
  <c r="D12823" i="3"/>
  <c r="D12822" i="3"/>
  <c r="D12821" i="3"/>
  <c r="D12820" i="3"/>
  <c r="D12819" i="3"/>
  <c r="D12818" i="3"/>
  <c r="D12817" i="3"/>
  <c r="D12816" i="3"/>
  <c r="D12815" i="3"/>
  <c r="D12814" i="3"/>
  <c r="D12813" i="3"/>
  <c r="D12812" i="3"/>
  <c r="D12811" i="3"/>
  <c r="D12810" i="3"/>
  <c r="D12809" i="3"/>
  <c r="D12808" i="3"/>
  <c r="D12807" i="3"/>
  <c r="D12806" i="3"/>
  <c r="D12805" i="3"/>
  <c r="D12804" i="3"/>
  <c r="D12803" i="3"/>
  <c r="D12802" i="3"/>
  <c r="D12801" i="3"/>
  <c r="D12800" i="3"/>
  <c r="D12799" i="3"/>
  <c r="D12798" i="3"/>
  <c r="D12797" i="3"/>
  <c r="D12796" i="3"/>
  <c r="D12795" i="3"/>
  <c r="D12794" i="3"/>
  <c r="D12793" i="3"/>
  <c r="D12792" i="3"/>
  <c r="D12791" i="3"/>
  <c r="D12790" i="3"/>
  <c r="D12789" i="3"/>
  <c r="D12788" i="3"/>
  <c r="D12787" i="3"/>
  <c r="D12786" i="3"/>
  <c r="D12785" i="3"/>
  <c r="D12784" i="3"/>
  <c r="D12783" i="3"/>
  <c r="D12782" i="3"/>
  <c r="D12781" i="3"/>
  <c r="D12780" i="3"/>
  <c r="D12779" i="3"/>
  <c r="D12778" i="3"/>
  <c r="D12777" i="3"/>
  <c r="D12776" i="3"/>
  <c r="D12775" i="3"/>
  <c r="D12774" i="3"/>
  <c r="D12773" i="3"/>
  <c r="D12772" i="3"/>
  <c r="D12771" i="3"/>
  <c r="D12770" i="3"/>
  <c r="D12769" i="3"/>
  <c r="D12768" i="3"/>
  <c r="D12767" i="3"/>
  <c r="D12766" i="3"/>
  <c r="D12765" i="3"/>
  <c r="D12764" i="3"/>
  <c r="D12763" i="3"/>
  <c r="D12762" i="3"/>
  <c r="D12761" i="3"/>
  <c r="D12760" i="3"/>
  <c r="D12759" i="3"/>
  <c r="D12758" i="3"/>
  <c r="D12757" i="3"/>
  <c r="D12756" i="3"/>
  <c r="D12755" i="3"/>
  <c r="D12754" i="3"/>
  <c r="D12753" i="3"/>
  <c r="D12752" i="3"/>
  <c r="D12751" i="3"/>
  <c r="D12750" i="3"/>
  <c r="D12749" i="3"/>
  <c r="D12748" i="3"/>
  <c r="D12747" i="3"/>
  <c r="D12746" i="3"/>
  <c r="D12745" i="3"/>
  <c r="D12744" i="3"/>
  <c r="D12743" i="3"/>
  <c r="D12742" i="3"/>
  <c r="D12741" i="3"/>
  <c r="D12740" i="3"/>
  <c r="D12739" i="3"/>
  <c r="D12738" i="3"/>
  <c r="D12737" i="3"/>
  <c r="D12736" i="3"/>
  <c r="D12735" i="3"/>
  <c r="D12734" i="3"/>
  <c r="D12733" i="3"/>
  <c r="D12732" i="3"/>
  <c r="D12731" i="3"/>
  <c r="D12730" i="3"/>
  <c r="D12729" i="3"/>
  <c r="D12728" i="3"/>
  <c r="D12727" i="3"/>
  <c r="D12726" i="3"/>
  <c r="D12725" i="3"/>
  <c r="D12724" i="3"/>
  <c r="D12723" i="3"/>
  <c r="D12722" i="3"/>
  <c r="D12721" i="3"/>
  <c r="D12720" i="3"/>
  <c r="D12719" i="3"/>
  <c r="D12718" i="3"/>
  <c r="D12717" i="3"/>
  <c r="D12716" i="3"/>
  <c r="D12715" i="3"/>
  <c r="D12714" i="3"/>
  <c r="D12713" i="3"/>
  <c r="D12712" i="3"/>
  <c r="D12711" i="3"/>
  <c r="D12710" i="3"/>
  <c r="D12709" i="3"/>
  <c r="D12708" i="3"/>
  <c r="D12707" i="3"/>
  <c r="D12706" i="3"/>
  <c r="D12705" i="3"/>
  <c r="D12704" i="3"/>
  <c r="D12703" i="3"/>
  <c r="D12702" i="3"/>
  <c r="D12701" i="3"/>
  <c r="D12700" i="3"/>
  <c r="D12699" i="3"/>
  <c r="D12698" i="3"/>
  <c r="D12697" i="3"/>
  <c r="D12696" i="3"/>
  <c r="D12695" i="3"/>
  <c r="D12694" i="3"/>
  <c r="D12693" i="3"/>
  <c r="D12692" i="3"/>
  <c r="D12691" i="3"/>
  <c r="D12690" i="3"/>
  <c r="D12689" i="3"/>
  <c r="D12688" i="3"/>
  <c r="D12687" i="3"/>
  <c r="D12686" i="3"/>
  <c r="D12685" i="3"/>
  <c r="D12684" i="3"/>
  <c r="D12683" i="3"/>
  <c r="D12682" i="3"/>
  <c r="D12681" i="3"/>
  <c r="D12680" i="3"/>
  <c r="D12679" i="3"/>
  <c r="D12678" i="3"/>
  <c r="D12677" i="3"/>
  <c r="D12676" i="3"/>
  <c r="D12675" i="3"/>
  <c r="D12674" i="3"/>
  <c r="D12673" i="3"/>
  <c r="D12672" i="3"/>
  <c r="D12671" i="3"/>
  <c r="D12670" i="3"/>
  <c r="D12669" i="3"/>
  <c r="D12668" i="3"/>
  <c r="D12667" i="3"/>
  <c r="D12666" i="3"/>
  <c r="D12665" i="3"/>
  <c r="D12664" i="3"/>
  <c r="D12663" i="3"/>
  <c r="D12662" i="3"/>
  <c r="D12661" i="3"/>
  <c r="D12660" i="3"/>
  <c r="D12659" i="3"/>
  <c r="D12658" i="3"/>
  <c r="D12657" i="3"/>
  <c r="D12656" i="3"/>
  <c r="D12655" i="3"/>
  <c r="D12654" i="3"/>
  <c r="D12653" i="3"/>
  <c r="D12652" i="3"/>
  <c r="D12651" i="3"/>
  <c r="D12650" i="3"/>
  <c r="D12649" i="3"/>
  <c r="D12648" i="3"/>
  <c r="D12647" i="3"/>
  <c r="D12646" i="3"/>
  <c r="D12645" i="3"/>
  <c r="D12644" i="3"/>
  <c r="D12643" i="3"/>
  <c r="D12642" i="3"/>
  <c r="D12641" i="3"/>
  <c r="D12640" i="3"/>
  <c r="D12639" i="3"/>
  <c r="D12638" i="3"/>
  <c r="D12637" i="3"/>
  <c r="D12636" i="3"/>
  <c r="D12635" i="3"/>
  <c r="D12634" i="3"/>
  <c r="D12633" i="3"/>
  <c r="D12632" i="3"/>
  <c r="D12631" i="3"/>
  <c r="D12630" i="3"/>
  <c r="D12629" i="3"/>
  <c r="D12628" i="3"/>
  <c r="D12627" i="3"/>
  <c r="D12626" i="3"/>
  <c r="D12625" i="3"/>
  <c r="D12624" i="3"/>
  <c r="D12623" i="3"/>
  <c r="D12622" i="3"/>
  <c r="D12621" i="3"/>
  <c r="D12620" i="3"/>
  <c r="D12619" i="3"/>
  <c r="D12618" i="3"/>
  <c r="D12617" i="3"/>
  <c r="D12616" i="3"/>
  <c r="D12615" i="3"/>
  <c r="D12614" i="3"/>
  <c r="D12613" i="3"/>
  <c r="D12612" i="3"/>
  <c r="D12611" i="3"/>
  <c r="D12610" i="3"/>
  <c r="D12609" i="3"/>
  <c r="D12608" i="3"/>
  <c r="D12607" i="3"/>
  <c r="D12606" i="3"/>
  <c r="D12605" i="3"/>
  <c r="D12604" i="3"/>
  <c r="D12603" i="3"/>
  <c r="D12602" i="3"/>
  <c r="D12601" i="3"/>
  <c r="D12600" i="3"/>
  <c r="D12599" i="3"/>
  <c r="D12598" i="3"/>
  <c r="D12597" i="3"/>
  <c r="D12596" i="3"/>
  <c r="D12595" i="3"/>
  <c r="D12594" i="3"/>
  <c r="D12593" i="3"/>
  <c r="D12592" i="3"/>
  <c r="D12591" i="3"/>
  <c r="D12590" i="3"/>
  <c r="D12589" i="3"/>
  <c r="D12588" i="3"/>
  <c r="D12587" i="3"/>
  <c r="D12586" i="3"/>
  <c r="D12585" i="3"/>
  <c r="D12584" i="3"/>
  <c r="D12583" i="3"/>
  <c r="D12582" i="3"/>
  <c r="D12581" i="3"/>
  <c r="D12580" i="3"/>
  <c r="D12579" i="3"/>
  <c r="D12578" i="3"/>
  <c r="D12577" i="3"/>
  <c r="D12576" i="3"/>
  <c r="D12575" i="3"/>
  <c r="D12574" i="3"/>
  <c r="D12573" i="3"/>
  <c r="D12572" i="3"/>
  <c r="D12571" i="3"/>
  <c r="D12570" i="3"/>
  <c r="D12569" i="3"/>
  <c r="D12568" i="3"/>
  <c r="D12567" i="3"/>
  <c r="D12566" i="3"/>
  <c r="D12565" i="3"/>
  <c r="D12564" i="3"/>
  <c r="D12563" i="3"/>
  <c r="D12562" i="3"/>
  <c r="D12561" i="3"/>
  <c r="D12560" i="3"/>
  <c r="D12559" i="3"/>
  <c r="D12558" i="3"/>
  <c r="D12557" i="3"/>
  <c r="D12556" i="3"/>
  <c r="D12555" i="3"/>
  <c r="D12554" i="3"/>
  <c r="D12553" i="3"/>
  <c r="D12552" i="3"/>
  <c r="D12551" i="3"/>
  <c r="D12550" i="3"/>
  <c r="D12549" i="3"/>
  <c r="D12548" i="3"/>
  <c r="D12547" i="3"/>
  <c r="D12546" i="3"/>
  <c r="D12545" i="3"/>
  <c r="D12544" i="3"/>
  <c r="D12543" i="3"/>
  <c r="D12542" i="3"/>
  <c r="D12541" i="3"/>
  <c r="D12540" i="3"/>
  <c r="D12539" i="3"/>
  <c r="D12538" i="3"/>
  <c r="D12537" i="3"/>
  <c r="D12536" i="3"/>
  <c r="D12535" i="3"/>
  <c r="D12534" i="3"/>
  <c r="D12533" i="3"/>
  <c r="D12532" i="3"/>
  <c r="D12531" i="3"/>
  <c r="D12530" i="3"/>
  <c r="D12529" i="3"/>
  <c r="D12528" i="3"/>
  <c r="D12527" i="3"/>
  <c r="D12526" i="3"/>
  <c r="D12525" i="3"/>
  <c r="D12524" i="3"/>
  <c r="D12523" i="3"/>
  <c r="D12522" i="3"/>
  <c r="D12521" i="3"/>
  <c r="D12520" i="3"/>
  <c r="D12519" i="3"/>
  <c r="D12518" i="3"/>
  <c r="D12517" i="3"/>
  <c r="D12516" i="3"/>
  <c r="D12515" i="3"/>
  <c r="D12514" i="3"/>
  <c r="D12513" i="3"/>
  <c r="D12512" i="3"/>
  <c r="D12511" i="3"/>
  <c r="D12510" i="3"/>
  <c r="D12509" i="3"/>
  <c r="D12508" i="3"/>
  <c r="D12507" i="3"/>
  <c r="D12506" i="3"/>
  <c r="D12505" i="3"/>
  <c r="D12504" i="3"/>
  <c r="D12503" i="3"/>
  <c r="D12502" i="3"/>
  <c r="D12501" i="3"/>
  <c r="D12500" i="3"/>
  <c r="D12499" i="3"/>
  <c r="D12498" i="3"/>
  <c r="D12497" i="3"/>
  <c r="D12496" i="3"/>
  <c r="D12495" i="3"/>
  <c r="D12494" i="3"/>
  <c r="D12493" i="3"/>
  <c r="D12492" i="3"/>
  <c r="D12491" i="3"/>
  <c r="D12490" i="3"/>
  <c r="D12489" i="3"/>
  <c r="D12488" i="3"/>
  <c r="D12487" i="3"/>
  <c r="D12486" i="3"/>
  <c r="D12485" i="3"/>
  <c r="D12484" i="3"/>
  <c r="D12483" i="3"/>
  <c r="D12482" i="3"/>
  <c r="D12481" i="3"/>
  <c r="D12480" i="3"/>
  <c r="D12479" i="3"/>
  <c r="D12478" i="3"/>
  <c r="D12477" i="3"/>
  <c r="D12476" i="3"/>
  <c r="D12475" i="3"/>
  <c r="D12474" i="3"/>
  <c r="D12473" i="3"/>
  <c r="D12472" i="3"/>
  <c r="D12471" i="3"/>
  <c r="D12470" i="3"/>
  <c r="D12469" i="3"/>
  <c r="D12468" i="3"/>
  <c r="D12467" i="3"/>
  <c r="D12466" i="3"/>
  <c r="D12465" i="3"/>
  <c r="D12464" i="3"/>
  <c r="D12463" i="3"/>
  <c r="D12462" i="3"/>
  <c r="D12461" i="3"/>
  <c r="D12460" i="3"/>
  <c r="D12459" i="3"/>
  <c r="D12458" i="3"/>
  <c r="D12457" i="3"/>
  <c r="D12456" i="3"/>
  <c r="D12455" i="3"/>
  <c r="D12454" i="3"/>
  <c r="D12453" i="3"/>
  <c r="D12452" i="3"/>
  <c r="D12451" i="3"/>
  <c r="D12450" i="3"/>
  <c r="D12449" i="3"/>
  <c r="D12448" i="3"/>
  <c r="D12447" i="3"/>
  <c r="D12446" i="3"/>
  <c r="D12445" i="3"/>
  <c r="D12444" i="3"/>
  <c r="D12443" i="3"/>
  <c r="D12442" i="3"/>
  <c r="D12441" i="3"/>
  <c r="D12440" i="3"/>
  <c r="D12439" i="3"/>
  <c r="D12438" i="3"/>
  <c r="D12437" i="3"/>
  <c r="D12436" i="3"/>
  <c r="D12435" i="3"/>
  <c r="D12434" i="3"/>
  <c r="D12433" i="3"/>
  <c r="D12432" i="3"/>
  <c r="D12431" i="3"/>
  <c r="D12430" i="3"/>
  <c r="D12429" i="3"/>
  <c r="D12428" i="3"/>
  <c r="D12427" i="3"/>
  <c r="D12426" i="3"/>
  <c r="D12425" i="3"/>
  <c r="D12424" i="3"/>
  <c r="D12423" i="3"/>
  <c r="D12422" i="3"/>
  <c r="D12421" i="3"/>
  <c r="D12420" i="3"/>
  <c r="D12419" i="3"/>
  <c r="D12418" i="3"/>
  <c r="D12417" i="3"/>
  <c r="D12416" i="3"/>
  <c r="D12415" i="3"/>
  <c r="D12414" i="3"/>
  <c r="D12413" i="3"/>
  <c r="D12412" i="3"/>
  <c r="D12411" i="3"/>
  <c r="D12410" i="3"/>
  <c r="D12409" i="3"/>
  <c r="D12408" i="3"/>
  <c r="D12407" i="3"/>
  <c r="D12406" i="3"/>
  <c r="D12405" i="3"/>
  <c r="D12404" i="3"/>
  <c r="D12403" i="3"/>
  <c r="D12402" i="3"/>
  <c r="D12401" i="3"/>
  <c r="D12400" i="3"/>
  <c r="D12399" i="3"/>
  <c r="D12398" i="3"/>
  <c r="D12397" i="3"/>
  <c r="D12396" i="3"/>
  <c r="D12395" i="3"/>
  <c r="D12394" i="3"/>
  <c r="D12393" i="3"/>
  <c r="D12392" i="3"/>
  <c r="D12391" i="3"/>
  <c r="D12390" i="3"/>
  <c r="D12389" i="3"/>
  <c r="D12388" i="3"/>
  <c r="D12387" i="3"/>
  <c r="D12386" i="3"/>
  <c r="D12385" i="3"/>
  <c r="D12384" i="3"/>
  <c r="D12383" i="3"/>
  <c r="D12382" i="3"/>
  <c r="D12381" i="3"/>
  <c r="D12380" i="3"/>
  <c r="D12379" i="3"/>
  <c r="D12378" i="3"/>
  <c r="D12377" i="3"/>
  <c r="D12376" i="3"/>
  <c r="D12375" i="3"/>
  <c r="D12374" i="3"/>
  <c r="D12373" i="3"/>
  <c r="D12372" i="3"/>
  <c r="D12371" i="3"/>
  <c r="D12370" i="3"/>
  <c r="D12369" i="3"/>
  <c r="D12368" i="3"/>
  <c r="D12367" i="3"/>
  <c r="D12366" i="3"/>
  <c r="D12365" i="3"/>
  <c r="D12364" i="3"/>
  <c r="D12363" i="3"/>
  <c r="D12362" i="3"/>
  <c r="D12361" i="3"/>
  <c r="D12360" i="3"/>
  <c r="D12359" i="3"/>
  <c r="D12358" i="3"/>
  <c r="D12357" i="3"/>
  <c r="D12356" i="3"/>
  <c r="D12355" i="3"/>
  <c r="D12354" i="3"/>
  <c r="D12353" i="3"/>
  <c r="D12352" i="3"/>
  <c r="D12351" i="3"/>
  <c r="D12350" i="3"/>
  <c r="D12349" i="3"/>
  <c r="D12348" i="3"/>
  <c r="D12347" i="3"/>
  <c r="D12346" i="3"/>
  <c r="D12345" i="3"/>
  <c r="D12344" i="3"/>
  <c r="D12343" i="3"/>
  <c r="D12342" i="3"/>
  <c r="D12341" i="3"/>
  <c r="D12340" i="3"/>
  <c r="D12339" i="3"/>
  <c r="D12338" i="3"/>
  <c r="D12337" i="3"/>
  <c r="D12336" i="3"/>
  <c r="D12335" i="3"/>
  <c r="D12334" i="3"/>
  <c r="D12333" i="3"/>
  <c r="D12332" i="3"/>
  <c r="D12331" i="3"/>
  <c r="D12330" i="3"/>
  <c r="D12329" i="3"/>
  <c r="D12328" i="3"/>
  <c r="D12327" i="3"/>
  <c r="D12326" i="3"/>
  <c r="D12325" i="3"/>
  <c r="D12324" i="3"/>
  <c r="D12323" i="3"/>
  <c r="D12322" i="3"/>
  <c r="D12321" i="3"/>
  <c r="D12320" i="3"/>
  <c r="D12319" i="3"/>
  <c r="D12318" i="3"/>
  <c r="D12317" i="3"/>
  <c r="D12316" i="3"/>
  <c r="D12315" i="3"/>
  <c r="D12314" i="3"/>
  <c r="D12313" i="3"/>
  <c r="D12312" i="3"/>
  <c r="D12311" i="3"/>
  <c r="D12310" i="3"/>
  <c r="D12309" i="3"/>
  <c r="D12308" i="3"/>
  <c r="D12307" i="3"/>
  <c r="D12306" i="3"/>
  <c r="D12305" i="3"/>
  <c r="D12304" i="3"/>
  <c r="D12303" i="3"/>
  <c r="D12302" i="3"/>
  <c r="D12301" i="3"/>
  <c r="D12300" i="3"/>
  <c r="D12299" i="3"/>
  <c r="D12298" i="3"/>
  <c r="D12297" i="3"/>
  <c r="D12296" i="3"/>
  <c r="D12295" i="3"/>
  <c r="D12294" i="3"/>
  <c r="D12293" i="3"/>
  <c r="D12292" i="3"/>
  <c r="D12291" i="3"/>
  <c r="D12290" i="3"/>
  <c r="D12289" i="3"/>
  <c r="D12288" i="3"/>
  <c r="D12287" i="3"/>
  <c r="D12286" i="3"/>
  <c r="D12285" i="3"/>
  <c r="D12284" i="3"/>
  <c r="D12283" i="3"/>
  <c r="D12282" i="3"/>
  <c r="D12281" i="3"/>
  <c r="D12280" i="3"/>
  <c r="D12279" i="3"/>
  <c r="D12278" i="3"/>
  <c r="D12277" i="3"/>
  <c r="D12276" i="3"/>
  <c r="D12275" i="3"/>
  <c r="D12274" i="3"/>
  <c r="D12273" i="3"/>
  <c r="D12272" i="3"/>
  <c r="D12271" i="3"/>
  <c r="D12270" i="3"/>
  <c r="D12269" i="3"/>
  <c r="D12268" i="3"/>
  <c r="D12267" i="3"/>
  <c r="D12266" i="3"/>
  <c r="D12265" i="3"/>
  <c r="D12264" i="3"/>
  <c r="D12263" i="3"/>
  <c r="D12262" i="3"/>
  <c r="D12261" i="3"/>
  <c r="D12260" i="3"/>
  <c r="D12259" i="3"/>
  <c r="D12258" i="3"/>
  <c r="D12257" i="3"/>
  <c r="D12256" i="3"/>
  <c r="D12255" i="3"/>
  <c r="D12254" i="3"/>
  <c r="D12253" i="3"/>
  <c r="D12252" i="3"/>
  <c r="D12251" i="3"/>
  <c r="D12250" i="3"/>
  <c r="D12249" i="3"/>
  <c r="D12248" i="3"/>
  <c r="D12247" i="3"/>
  <c r="D12246" i="3"/>
  <c r="D12245" i="3"/>
  <c r="D12244" i="3"/>
  <c r="D12243" i="3"/>
  <c r="D12242" i="3"/>
  <c r="D12241" i="3"/>
  <c r="D12240" i="3"/>
  <c r="D12239" i="3"/>
  <c r="D12238" i="3"/>
  <c r="D12237" i="3"/>
  <c r="D12236" i="3"/>
  <c r="D12235" i="3"/>
  <c r="D12234" i="3"/>
  <c r="D12233" i="3"/>
  <c r="D12232" i="3"/>
  <c r="D12231" i="3"/>
  <c r="D12230" i="3"/>
  <c r="D12229" i="3"/>
  <c r="D12228" i="3"/>
  <c r="D12227" i="3"/>
  <c r="D12226" i="3"/>
  <c r="D12225" i="3"/>
  <c r="D12224" i="3"/>
  <c r="D12223" i="3"/>
  <c r="D12222" i="3"/>
  <c r="D12221" i="3"/>
  <c r="D12220" i="3"/>
  <c r="D12219" i="3"/>
  <c r="D12218" i="3"/>
  <c r="D12217" i="3"/>
  <c r="D12216" i="3"/>
  <c r="D12215" i="3"/>
  <c r="D12214" i="3"/>
  <c r="D12213" i="3"/>
  <c r="D12212" i="3"/>
  <c r="D12211" i="3"/>
  <c r="D12210" i="3"/>
  <c r="D12209" i="3"/>
  <c r="D12208" i="3"/>
  <c r="D12207" i="3"/>
  <c r="D12206" i="3"/>
  <c r="D12205" i="3"/>
  <c r="D12204" i="3"/>
  <c r="D12203" i="3"/>
  <c r="D12202" i="3"/>
  <c r="D12201" i="3"/>
  <c r="D12200" i="3"/>
  <c r="D12199" i="3"/>
  <c r="D12198" i="3"/>
  <c r="D12197" i="3"/>
  <c r="D12196" i="3"/>
  <c r="D12195" i="3"/>
  <c r="D12194" i="3"/>
  <c r="D12193" i="3"/>
  <c r="D12192" i="3"/>
  <c r="D12191" i="3"/>
  <c r="D12190" i="3"/>
  <c r="D12189" i="3"/>
  <c r="D12188" i="3"/>
  <c r="D12187" i="3"/>
  <c r="D12186" i="3"/>
  <c r="D12185" i="3"/>
  <c r="D12184" i="3"/>
  <c r="D12183" i="3"/>
  <c r="D12182" i="3"/>
  <c r="D12181" i="3"/>
  <c r="D12180" i="3"/>
  <c r="D12179" i="3"/>
  <c r="D12178" i="3"/>
  <c r="D12177" i="3"/>
  <c r="D12176" i="3"/>
  <c r="D12175" i="3"/>
  <c r="D12174" i="3"/>
  <c r="D12173" i="3"/>
  <c r="D12172" i="3"/>
  <c r="D12171" i="3"/>
  <c r="D12170" i="3"/>
  <c r="D12169" i="3"/>
  <c r="D12168" i="3"/>
  <c r="D12167" i="3"/>
  <c r="D12166" i="3"/>
  <c r="D12165" i="3"/>
  <c r="D12164" i="3"/>
  <c r="D12163" i="3"/>
  <c r="D12162" i="3"/>
  <c r="D12161" i="3"/>
  <c r="D12160" i="3"/>
  <c r="D12159" i="3"/>
  <c r="D12158" i="3"/>
  <c r="D12157" i="3"/>
  <c r="D12156" i="3"/>
  <c r="D12155" i="3"/>
  <c r="D12154" i="3"/>
  <c r="D12153" i="3"/>
  <c r="D12152" i="3"/>
  <c r="D12151" i="3"/>
  <c r="D12150" i="3"/>
  <c r="D12149" i="3"/>
  <c r="D12148" i="3"/>
  <c r="D12147" i="3"/>
  <c r="D12146" i="3"/>
  <c r="D12145" i="3"/>
  <c r="D12144" i="3"/>
  <c r="D12143" i="3"/>
  <c r="D12142" i="3"/>
  <c r="D12141" i="3"/>
  <c r="D12140" i="3"/>
  <c r="D12139" i="3"/>
  <c r="D12138" i="3"/>
  <c r="D12137" i="3"/>
  <c r="D12136" i="3"/>
  <c r="D12135" i="3"/>
  <c r="D12134" i="3"/>
  <c r="D12133" i="3"/>
  <c r="D12132" i="3"/>
  <c r="D12131" i="3"/>
  <c r="D12130" i="3"/>
  <c r="D12129" i="3"/>
  <c r="D12128" i="3"/>
  <c r="D12127" i="3"/>
  <c r="D12126" i="3"/>
  <c r="D12125" i="3"/>
  <c r="D12124" i="3"/>
  <c r="D12123" i="3"/>
  <c r="D12122" i="3"/>
  <c r="D12121" i="3"/>
  <c r="D12120" i="3"/>
  <c r="D12119" i="3"/>
  <c r="D12118" i="3"/>
  <c r="D12117" i="3"/>
  <c r="D12116" i="3"/>
  <c r="D12115" i="3"/>
  <c r="D12114" i="3"/>
  <c r="D12113" i="3"/>
  <c r="D12112" i="3"/>
  <c r="D12111" i="3"/>
  <c r="D12110" i="3"/>
  <c r="D12109" i="3"/>
  <c r="D12108" i="3"/>
  <c r="D12107" i="3"/>
  <c r="D12106" i="3"/>
  <c r="D12105" i="3"/>
  <c r="D12104" i="3"/>
  <c r="D12103" i="3"/>
  <c r="D12102" i="3"/>
  <c r="D12101" i="3"/>
  <c r="D12100" i="3"/>
  <c r="D12099" i="3"/>
  <c r="D12098" i="3"/>
  <c r="D12097" i="3"/>
  <c r="D12096" i="3"/>
  <c r="D12095" i="3"/>
  <c r="D12094" i="3"/>
  <c r="D12093" i="3"/>
  <c r="D12092" i="3"/>
  <c r="D12091" i="3"/>
  <c r="D12090" i="3"/>
  <c r="D12089" i="3"/>
  <c r="D12088" i="3"/>
  <c r="D12087" i="3"/>
  <c r="D12086" i="3"/>
  <c r="D12085" i="3"/>
  <c r="D12084" i="3"/>
  <c r="D12083" i="3"/>
  <c r="D12082" i="3"/>
  <c r="D12081" i="3"/>
  <c r="D12080" i="3"/>
  <c r="D12079" i="3"/>
  <c r="D12078" i="3"/>
  <c r="D12077" i="3"/>
  <c r="D12076" i="3"/>
  <c r="D12075" i="3"/>
  <c r="D12074" i="3"/>
  <c r="D12073" i="3"/>
  <c r="D12072" i="3"/>
  <c r="D12071" i="3"/>
  <c r="D12070" i="3"/>
  <c r="D12069" i="3"/>
  <c r="D12068" i="3"/>
  <c r="D12067" i="3"/>
  <c r="D12066" i="3"/>
  <c r="D12065" i="3"/>
  <c r="D12064" i="3"/>
  <c r="D12063" i="3"/>
  <c r="D12062" i="3"/>
  <c r="D12061" i="3"/>
  <c r="D12060" i="3"/>
  <c r="D12059" i="3"/>
  <c r="D12058" i="3"/>
  <c r="D12057" i="3"/>
  <c r="D12056" i="3"/>
  <c r="D12055" i="3"/>
  <c r="D12054" i="3"/>
  <c r="D12053" i="3"/>
  <c r="D12052" i="3"/>
  <c r="D12051" i="3"/>
  <c r="D12050" i="3"/>
  <c r="D12049" i="3"/>
  <c r="D12048" i="3"/>
  <c r="D12047" i="3"/>
  <c r="D12046" i="3"/>
  <c r="D12045" i="3"/>
  <c r="D12044" i="3"/>
  <c r="D12043" i="3"/>
  <c r="D12042" i="3"/>
  <c r="D12041" i="3"/>
  <c r="D12040" i="3"/>
  <c r="D12039" i="3"/>
  <c r="D12038" i="3"/>
  <c r="D12037" i="3"/>
  <c r="D12036" i="3"/>
  <c r="D12035" i="3"/>
  <c r="D12034" i="3"/>
  <c r="D12033" i="3"/>
  <c r="D12032" i="3"/>
  <c r="D12031" i="3"/>
  <c r="D12030" i="3"/>
  <c r="D12029" i="3"/>
  <c r="D12028" i="3"/>
  <c r="D12027" i="3"/>
  <c r="D12026" i="3"/>
  <c r="D12025" i="3"/>
  <c r="D12024" i="3"/>
  <c r="D12023" i="3"/>
  <c r="D12022" i="3"/>
  <c r="D12021" i="3"/>
  <c r="D12020" i="3"/>
  <c r="D12019" i="3"/>
  <c r="D12018" i="3"/>
  <c r="D12017" i="3"/>
  <c r="D12016" i="3"/>
  <c r="D12015" i="3"/>
  <c r="D12014" i="3"/>
  <c r="D12013" i="3"/>
  <c r="D12012" i="3"/>
  <c r="D12011" i="3"/>
  <c r="D12010" i="3"/>
  <c r="D12009" i="3"/>
  <c r="D12008" i="3"/>
  <c r="D12007" i="3"/>
  <c r="D12006" i="3"/>
  <c r="D12005" i="3"/>
  <c r="D12004" i="3"/>
  <c r="D12003" i="3"/>
  <c r="D12002" i="3"/>
  <c r="D12001" i="3"/>
  <c r="D12000" i="3"/>
  <c r="D11999" i="3"/>
  <c r="D11998" i="3"/>
  <c r="D11997" i="3"/>
  <c r="D11996" i="3"/>
  <c r="D11995" i="3"/>
  <c r="D11994" i="3"/>
  <c r="D11993" i="3"/>
  <c r="D11992" i="3"/>
  <c r="D11991" i="3"/>
  <c r="D11990" i="3"/>
  <c r="D11989" i="3"/>
  <c r="D11988" i="3"/>
  <c r="D11987" i="3"/>
  <c r="D11986" i="3"/>
  <c r="D11985" i="3"/>
  <c r="D11984" i="3"/>
  <c r="D11983" i="3"/>
  <c r="D11982" i="3"/>
  <c r="D11981" i="3"/>
  <c r="D11980" i="3"/>
  <c r="D11979" i="3"/>
  <c r="D11978" i="3"/>
  <c r="D11977" i="3"/>
  <c r="D11976" i="3"/>
  <c r="D11975" i="3"/>
  <c r="D11974" i="3"/>
  <c r="D11973" i="3"/>
  <c r="D11972" i="3"/>
  <c r="D11971" i="3"/>
  <c r="D11970" i="3"/>
  <c r="D11969" i="3"/>
  <c r="D11968" i="3"/>
  <c r="D11967" i="3"/>
  <c r="D11966" i="3"/>
  <c r="D11965" i="3"/>
  <c r="D11964" i="3"/>
  <c r="D11963" i="3"/>
  <c r="D11962" i="3"/>
  <c r="D11961" i="3"/>
  <c r="D11960" i="3"/>
  <c r="D11959" i="3"/>
  <c r="D11958" i="3"/>
  <c r="D11957" i="3"/>
  <c r="D11956" i="3"/>
  <c r="D11955" i="3"/>
  <c r="D11954" i="3"/>
  <c r="D11953" i="3"/>
  <c r="D11952" i="3"/>
  <c r="D11951" i="3"/>
  <c r="D11950" i="3"/>
  <c r="D11949" i="3"/>
  <c r="D11948" i="3"/>
  <c r="D11947" i="3"/>
  <c r="D11946" i="3"/>
  <c r="D11945" i="3"/>
  <c r="D11944" i="3"/>
  <c r="D11943" i="3"/>
  <c r="D11942" i="3"/>
  <c r="D11941" i="3"/>
  <c r="D11940" i="3"/>
  <c r="D11939" i="3"/>
  <c r="D11938" i="3"/>
  <c r="D11937" i="3"/>
  <c r="D11936" i="3"/>
  <c r="D11935" i="3"/>
  <c r="D11934" i="3"/>
  <c r="D11933" i="3"/>
  <c r="D11932" i="3"/>
  <c r="D11931" i="3"/>
  <c r="D11930" i="3"/>
  <c r="D11929" i="3"/>
  <c r="D11928" i="3"/>
  <c r="D11927" i="3"/>
  <c r="D11926" i="3"/>
  <c r="D11925" i="3"/>
  <c r="D11924" i="3"/>
  <c r="D11923" i="3"/>
  <c r="D11922" i="3"/>
  <c r="D11921" i="3"/>
  <c r="D11920" i="3"/>
  <c r="D11919" i="3"/>
  <c r="D11918" i="3"/>
  <c r="D11917" i="3"/>
  <c r="D11916" i="3"/>
  <c r="D11915" i="3"/>
  <c r="D11914" i="3"/>
  <c r="D11913" i="3"/>
  <c r="D11912" i="3"/>
  <c r="D11911" i="3"/>
  <c r="D11910" i="3"/>
  <c r="D11909" i="3"/>
  <c r="D11908" i="3"/>
  <c r="D11907" i="3"/>
  <c r="D11906" i="3"/>
  <c r="D11905" i="3"/>
  <c r="D11904" i="3"/>
  <c r="D11903" i="3"/>
  <c r="D11902" i="3"/>
  <c r="D11901" i="3"/>
  <c r="D11900" i="3"/>
  <c r="D11899" i="3"/>
  <c r="D11898" i="3"/>
  <c r="D11897" i="3"/>
  <c r="D11896" i="3"/>
  <c r="D11895" i="3"/>
  <c r="D11894" i="3"/>
  <c r="D11893" i="3"/>
  <c r="D11892" i="3"/>
  <c r="D11891" i="3"/>
  <c r="D11890" i="3"/>
  <c r="D11889" i="3"/>
  <c r="D11888" i="3"/>
  <c r="D11887" i="3"/>
  <c r="D11886" i="3"/>
  <c r="D11885" i="3"/>
  <c r="D11884" i="3"/>
  <c r="D11883" i="3"/>
  <c r="D11882" i="3"/>
  <c r="D11881" i="3"/>
  <c r="D11880" i="3"/>
  <c r="D11879" i="3"/>
  <c r="D11878" i="3"/>
  <c r="D11877" i="3"/>
  <c r="D11876" i="3"/>
  <c r="D11875" i="3"/>
  <c r="D11874" i="3"/>
  <c r="D11873" i="3"/>
  <c r="D11872" i="3"/>
  <c r="D11871" i="3"/>
  <c r="D11870" i="3"/>
  <c r="D11869" i="3"/>
  <c r="D11868" i="3"/>
  <c r="D11867" i="3"/>
  <c r="D11866" i="3"/>
  <c r="D11865" i="3"/>
  <c r="D11864" i="3"/>
  <c r="D11863" i="3"/>
  <c r="D11862" i="3"/>
  <c r="D11861" i="3"/>
  <c r="D11860" i="3"/>
  <c r="D11859" i="3"/>
  <c r="D11858" i="3"/>
  <c r="D11857" i="3"/>
  <c r="D11856" i="3"/>
  <c r="D11855" i="3"/>
  <c r="D11854" i="3"/>
  <c r="D11853" i="3"/>
  <c r="D11852" i="3"/>
  <c r="D11851" i="3"/>
  <c r="D11850" i="3"/>
  <c r="D11849" i="3"/>
  <c r="D11848" i="3"/>
  <c r="D11847" i="3"/>
  <c r="D11846" i="3"/>
  <c r="D11845" i="3"/>
  <c r="D11844" i="3"/>
  <c r="D11843" i="3"/>
  <c r="D11842" i="3"/>
  <c r="D11841" i="3"/>
  <c r="D11840" i="3"/>
  <c r="D11839" i="3"/>
  <c r="D11838" i="3"/>
  <c r="D11837" i="3"/>
  <c r="D11836" i="3"/>
  <c r="D11835" i="3"/>
  <c r="D11834" i="3"/>
  <c r="D11833" i="3"/>
  <c r="D11832" i="3"/>
  <c r="D11831" i="3"/>
  <c r="D11830" i="3"/>
  <c r="D11829" i="3"/>
  <c r="D11828" i="3"/>
  <c r="D11827" i="3"/>
  <c r="D11826" i="3"/>
  <c r="D11825" i="3"/>
  <c r="D11824" i="3"/>
  <c r="D11823" i="3"/>
  <c r="D11822" i="3"/>
  <c r="D11821" i="3"/>
  <c r="D11820" i="3"/>
  <c r="D11819" i="3"/>
  <c r="D11818" i="3"/>
  <c r="D11817" i="3"/>
  <c r="D11816" i="3"/>
  <c r="D11815" i="3"/>
  <c r="D11814" i="3"/>
  <c r="D11813" i="3"/>
  <c r="D11812" i="3"/>
  <c r="D11811" i="3"/>
  <c r="D11810" i="3"/>
  <c r="D11809" i="3"/>
  <c r="D11808" i="3"/>
  <c r="D11807" i="3"/>
  <c r="D11806" i="3"/>
  <c r="D11805" i="3"/>
  <c r="D11804" i="3"/>
  <c r="D11803" i="3"/>
  <c r="D11802" i="3"/>
  <c r="D11801" i="3"/>
  <c r="D11800" i="3"/>
  <c r="D11799" i="3"/>
  <c r="D11798" i="3"/>
  <c r="D11797" i="3"/>
  <c r="D11796" i="3"/>
  <c r="D11795" i="3"/>
  <c r="D11794" i="3"/>
  <c r="D11793" i="3"/>
  <c r="D11792" i="3"/>
  <c r="D11791" i="3"/>
  <c r="D11790" i="3"/>
  <c r="D11789" i="3"/>
  <c r="D11788" i="3"/>
  <c r="D11787" i="3"/>
  <c r="D11786" i="3"/>
  <c r="D11785" i="3"/>
  <c r="D11784" i="3"/>
  <c r="D11783" i="3"/>
  <c r="D11782" i="3"/>
  <c r="D11781" i="3"/>
  <c r="D11780" i="3"/>
  <c r="D11779" i="3"/>
  <c r="D11778" i="3"/>
  <c r="D11777" i="3"/>
  <c r="D11776" i="3"/>
  <c r="D11775" i="3"/>
  <c r="D11774" i="3"/>
  <c r="D11773" i="3"/>
  <c r="D11772" i="3"/>
  <c r="D11771" i="3"/>
  <c r="D11770" i="3"/>
  <c r="D11769" i="3"/>
  <c r="D11768" i="3"/>
  <c r="D11767" i="3"/>
  <c r="D11766" i="3"/>
  <c r="D11765" i="3"/>
  <c r="D11764" i="3"/>
  <c r="D11763" i="3"/>
  <c r="D11762" i="3"/>
  <c r="D11761" i="3"/>
  <c r="D11760" i="3"/>
  <c r="D11759" i="3"/>
  <c r="D11758" i="3"/>
  <c r="D11757" i="3"/>
  <c r="D11756" i="3"/>
  <c r="D11755" i="3"/>
  <c r="D11754" i="3"/>
  <c r="D11753" i="3"/>
  <c r="D11752" i="3"/>
  <c r="D11751" i="3"/>
  <c r="D11750" i="3"/>
  <c r="D11749" i="3"/>
  <c r="D11748" i="3"/>
  <c r="D11747" i="3"/>
  <c r="D11746" i="3"/>
  <c r="D11745" i="3"/>
  <c r="D11744" i="3"/>
  <c r="D11743" i="3"/>
  <c r="D11742" i="3"/>
  <c r="D11741" i="3"/>
  <c r="D11740" i="3"/>
  <c r="D11739" i="3"/>
  <c r="D11738" i="3"/>
  <c r="D11737" i="3"/>
  <c r="D11736" i="3"/>
  <c r="D11735" i="3"/>
  <c r="D11734" i="3"/>
  <c r="D11733" i="3"/>
  <c r="D11732" i="3"/>
  <c r="D11731" i="3"/>
  <c r="D11730" i="3"/>
  <c r="D11729" i="3"/>
  <c r="D11728" i="3"/>
  <c r="D11727" i="3"/>
  <c r="D11726" i="3"/>
  <c r="D11725" i="3"/>
  <c r="D11724" i="3"/>
  <c r="D11723" i="3"/>
  <c r="D11722" i="3"/>
  <c r="D11721" i="3"/>
  <c r="D11720" i="3"/>
  <c r="D11719" i="3"/>
  <c r="D11718" i="3"/>
  <c r="D11717" i="3"/>
  <c r="D11716" i="3"/>
  <c r="D11715" i="3"/>
  <c r="D11714" i="3"/>
  <c r="D11713" i="3"/>
  <c r="D11712" i="3"/>
  <c r="D11711" i="3"/>
  <c r="D11710" i="3"/>
  <c r="D11709" i="3"/>
  <c r="D11708" i="3"/>
  <c r="D11707" i="3"/>
  <c r="D11706" i="3"/>
  <c r="D11705" i="3"/>
  <c r="D11704" i="3"/>
  <c r="D11703" i="3"/>
  <c r="D11702" i="3"/>
  <c r="D11701" i="3"/>
  <c r="D11700" i="3"/>
  <c r="D11699" i="3"/>
  <c r="D11698" i="3"/>
  <c r="D11697" i="3"/>
  <c r="D11696" i="3"/>
  <c r="D11695" i="3"/>
  <c r="D11694" i="3"/>
  <c r="D11693" i="3"/>
  <c r="D11692" i="3"/>
  <c r="D11691" i="3"/>
  <c r="D11690" i="3"/>
  <c r="D11689" i="3"/>
  <c r="D11688" i="3"/>
  <c r="D11687" i="3"/>
  <c r="D11686" i="3"/>
  <c r="D11685" i="3"/>
  <c r="D11684" i="3"/>
  <c r="D11683" i="3"/>
  <c r="D11682" i="3"/>
  <c r="D11681" i="3"/>
  <c r="D11680" i="3"/>
  <c r="D11679" i="3"/>
  <c r="D11678" i="3"/>
  <c r="D11677" i="3"/>
  <c r="D11676" i="3"/>
  <c r="D11675" i="3"/>
  <c r="D11674" i="3"/>
  <c r="D11673" i="3"/>
  <c r="D11672" i="3"/>
  <c r="D11671" i="3"/>
  <c r="D11670" i="3"/>
  <c r="D11669" i="3"/>
  <c r="D11668" i="3"/>
  <c r="D11667" i="3"/>
  <c r="D11666" i="3"/>
  <c r="D11665" i="3"/>
  <c r="D11664" i="3"/>
  <c r="D11663" i="3"/>
  <c r="D11662" i="3"/>
  <c r="D11661" i="3"/>
  <c r="D11660" i="3"/>
  <c r="D11659" i="3"/>
  <c r="D11658" i="3"/>
  <c r="D11657" i="3"/>
  <c r="D11656" i="3"/>
  <c r="D11655" i="3"/>
  <c r="D11654" i="3"/>
  <c r="D11653" i="3"/>
  <c r="D11652" i="3"/>
  <c r="D11651" i="3"/>
  <c r="D11650" i="3"/>
  <c r="D11649" i="3"/>
  <c r="D11648" i="3"/>
  <c r="D11647" i="3"/>
  <c r="D11646" i="3"/>
  <c r="D11645" i="3"/>
  <c r="D11644" i="3"/>
  <c r="D11643" i="3"/>
  <c r="D11642" i="3"/>
  <c r="D11641" i="3"/>
  <c r="D11640" i="3"/>
  <c r="D11639" i="3"/>
  <c r="D11638" i="3"/>
  <c r="D11637" i="3"/>
  <c r="D11636" i="3"/>
  <c r="D11635" i="3"/>
  <c r="D11634" i="3"/>
  <c r="D11633" i="3"/>
  <c r="D11632" i="3"/>
  <c r="D11631" i="3"/>
  <c r="D11630" i="3"/>
  <c r="D11629" i="3"/>
  <c r="D11628" i="3"/>
  <c r="D11627" i="3"/>
  <c r="D11626" i="3"/>
  <c r="D11625" i="3"/>
  <c r="D11624" i="3"/>
  <c r="D11623" i="3"/>
  <c r="D11622" i="3"/>
  <c r="D11621" i="3"/>
  <c r="D11620" i="3"/>
  <c r="D11619" i="3"/>
  <c r="D11618" i="3"/>
  <c r="D11617" i="3"/>
  <c r="D11616" i="3"/>
  <c r="D11615" i="3"/>
  <c r="D11614" i="3"/>
  <c r="D11613" i="3"/>
  <c r="D11612" i="3"/>
  <c r="D11611" i="3"/>
  <c r="D11610" i="3"/>
  <c r="D11609" i="3"/>
  <c r="D11608" i="3"/>
  <c r="D11607" i="3"/>
  <c r="D11606" i="3"/>
  <c r="D11605" i="3"/>
  <c r="D11604" i="3"/>
  <c r="D11603" i="3"/>
  <c r="D11602" i="3"/>
  <c r="D11601" i="3"/>
  <c r="D11600" i="3"/>
  <c r="D11599" i="3"/>
  <c r="D11598" i="3"/>
  <c r="D11597" i="3"/>
  <c r="D11596" i="3"/>
  <c r="D11595" i="3"/>
  <c r="D11594" i="3"/>
  <c r="D11593" i="3"/>
  <c r="D11592" i="3"/>
  <c r="D11591" i="3"/>
  <c r="D11590" i="3"/>
  <c r="D11589" i="3"/>
  <c r="D11588" i="3"/>
  <c r="D11587" i="3"/>
  <c r="D11586" i="3"/>
  <c r="D11585" i="3"/>
  <c r="D11584" i="3"/>
  <c r="D11583" i="3"/>
  <c r="D11582" i="3"/>
  <c r="D11581" i="3"/>
  <c r="D11580" i="3"/>
  <c r="D11579" i="3"/>
  <c r="D11578" i="3"/>
  <c r="D11577" i="3"/>
  <c r="D11576" i="3"/>
  <c r="D11575" i="3"/>
  <c r="D11574" i="3"/>
  <c r="D11573" i="3"/>
  <c r="D11572" i="3"/>
  <c r="D11571" i="3"/>
  <c r="D11570" i="3"/>
  <c r="D11569" i="3"/>
  <c r="D11568" i="3"/>
  <c r="D11567" i="3"/>
  <c r="D11566" i="3"/>
  <c r="D11565" i="3"/>
  <c r="D11564" i="3"/>
  <c r="D11563" i="3"/>
  <c r="D11562" i="3"/>
  <c r="D11561" i="3"/>
  <c r="D11560" i="3"/>
  <c r="D11559" i="3"/>
  <c r="D11558" i="3"/>
  <c r="D11557" i="3"/>
  <c r="D11556" i="3"/>
  <c r="D11555" i="3"/>
  <c r="D11554" i="3"/>
  <c r="D11553" i="3"/>
  <c r="D11552" i="3"/>
  <c r="D11551" i="3"/>
  <c r="D11550" i="3"/>
  <c r="D11549" i="3"/>
  <c r="D11548" i="3"/>
  <c r="D11547" i="3"/>
  <c r="D11546" i="3"/>
  <c r="D11545" i="3"/>
  <c r="D11544" i="3"/>
  <c r="D11543" i="3"/>
  <c r="D11542" i="3"/>
  <c r="D11541" i="3"/>
  <c r="D11540" i="3"/>
  <c r="D11539" i="3"/>
  <c r="D11538" i="3"/>
  <c r="D11537" i="3"/>
  <c r="D11536" i="3"/>
  <c r="D11535" i="3"/>
  <c r="D11534" i="3"/>
  <c r="D11533" i="3"/>
  <c r="D11532" i="3"/>
  <c r="D11531" i="3"/>
  <c r="D11530" i="3"/>
  <c r="D11529" i="3"/>
  <c r="D11528" i="3"/>
  <c r="D11527" i="3"/>
  <c r="D11526" i="3"/>
  <c r="D11525" i="3"/>
  <c r="D11524" i="3"/>
  <c r="D11523" i="3"/>
  <c r="D11522" i="3"/>
  <c r="D11521" i="3"/>
  <c r="D11520" i="3"/>
  <c r="D11519" i="3"/>
  <c r="D11518" i="3"/>
  <c r="D11517" i="3"/>
  <c r="D11516" i="3"/>
  <c r="D11515" i="3"/>
  <c r="D11514" i="3"/>
  <c r="D11513" i="3"/>
  <c r="D11512" i="3"/>
  <c r="D11511" i="3"/>
  <c r="D11510" i="3"/>
  <c r="D11509" i="3"/>
  <c r="D11508" i="3"/>
  <c r="D11507" i="3"/>
  <c r="D11506" i="3"/>
  <c r="D11505" i="3"/>
  <c r="D11504" i="3"/>
  <c r="D11503" i="3"/>
  <c r="D11502" i="3"/>
  <c r="D11501" i="3"/>
  <c r="D11500" i="3"/>
  <c r="D11499" i="3"/>
  <c r="D11498" i="3"/>
  <c r="D11497" i="3"/>
  <c r="D11496" i="3"/>
  <c r="D11495" i="3"/>
  <c r="D11494" i="3"/>
  <c r="D11493" i="3"/>
  <c r="D11492" i="3"/>
  <c r="D11491" i="3"/>
  <c r="D11490" i="3"/>
  <c r="D11489" i="3"/>
  <c r="D11488" i="3"/>
  <c r="D11487" i="3"/>
  <c r="D11486" i="3"/>
  <c r="D11485" i="3"/>
  <c r="D11484" i="3"/>
  <c r="D11483" i="3"/>
  <c r="D11482" i="3"/>
  <c r="D11481" i="3"/>
  <c r="D11480" i="3"/>
  <c r="D11479" i="3"/>
  <c r="D11478" i="3"/>
  <c r="D11477" i="3"/>
  <c r="D11476" i="3"/>
  <c r="D11475" i="3"/>
  <c r="D11474" i="3"/>
  <c r="D11473" i="3"/>
  <c r="D11472" i="3"/>
  <c r="D11471" i="3"/>
  <c r="D11470" i="3"/>
  <c r="D11469" i="3"/>
  <c r="D11468" i="3"/>
  <c r="D11467" i="3"/>
  <c r="D11466" i="3"/>
  <c r="D11465" i="3"/>
  <c r="D11464" i="3"/>
  <c r="D11463" i="3"/>
  <c r="D11462" i="3"/>
  <c r="D11461" i="3"/>
  <c r="D11460" i="3"/>
  <c r="D11459" i="3"/>
  <c r="D11458" i="3"/>
  <c r="D11457" i="3"/>
  <c r="D11456" i="3"/>
  <c r="D11455" i="3"/>
  <c r="D11454" i="3"/>
  <c r="D11453" i="3"/>
  <c r="D11452" i="3"/>
  <c r="D11451" i="3"/>
  <c r="D11450" i="3"/>
  <c r="D11449" i="3"/>
  <c r="D11448" i="3"/>
  <c r="D11447" i="3"/>
  <c r="D11446" i="3"/>
  <c r="D11445" i="3"/>
  <c r="D11444" i="3"/>
  <c r="D11443" i="3"/>
  <c r="D11442" i="3"/>
  <c r="D11441" i="3"/>
  <c r="D11440" i="3"/>
  <c r="D11439" i="3"/>
  <c r="D11438" i="3"/>
  <c r="D11437" i="3"/>
  <c r="D11436" i="3"/>
  <c r="D11435" i="3"/>
  <c r="D11434" i="3"/>
  <c r="D11433" i="3"/>
  <c r="D11432" i="3"/>
  <c r="D11431" i="3"/>
  <c r="D11430" i="3"/>
  <c r="D11429" i="3"/>
  <c r="D11428" i="3"/>
  <c r="D11427" i="3"/>
  <c r="D11426" i="3"/>
  <c r="D11425" i="3"/>
  <c r="D11424" i="3"/>
  <c r="D11423" i="3"/>
  <c r="D11422" i="3"/>
  <c r="D11421" i="3"/>
  <c r="D11420" i="3"/>
  <c r="D11419" i="3"/>
  <c r="D11418" i="3"/>
  <c r="D11417" i="3"/>
  <c r="D11416" i="3"/>
  <c r="D11415" i="3"/>
  <c r="D11414" i="3"/>
  <c r="D11413" i="3"/>
  <c r="D11412" i="3"/>
  <c r="D11411" i="3"/>
  <c r="D11410" i="3"/>
  <c r="D11409" i="3"/>
  <c r="D11408" i="3"/>
  <c r="D11407" i="3"/>
  <c r="D11406" i="3"/>
  <c r="D11405" i="3"/>
  <c r="D11404" i="3"/>
  <c r="D11403" i="3"/>
  <c r="D11402" i="3"/>
  <c r="D11401" i="3"/>
  <c r="D11400" i="3"/>
  <c r="D11399" i="3"/>
  <c r="D11398" i="3"/>
  <c r="D11397" i="3"/>
  <c r="D11396" i="3"/>
  <c r="D11395" i="3"/>
  <c r="D11394" i="3"/>
  <c r="D11393" i="3"/>
  <c r="D11392" i="3"/>
  <c r="D11391" i="3"/>
  <c r="D11390" i="3"/>
  <c r="D11389" i="3"/>
  <c r="D11388" i="3"/>
  <c r="D11387" i="3"/>
  <c r="D11386" i="3"/>
  <c r="D11385" i="3"/>
  <c r="D11384" i="3"/>
  <c r="D11383" i="3"/>
  <c r="D11382" i="3"/>
  <c r="D11381" i="3"/>
  <c r="D11380" i="3"/>
  <c r="D11379" i="3"/>
  <c r="D11378" i="3"/>
  <c r="D11377" i="3"/>
  <c r="D11376" i="3"/>
  <c r="D11375" i="3"/>
  <c r="D11374" i="3"/>
  <c r="D11373" i="3"/>
  <c r="D11372" i="3"/>
  <c r="D11371" i="3"/>
  <c r="D11370" i="3"/>
  <c r="D11369" i="3"/>
  <c r="D11368" i="3"/>
  <c r="D11367" i="3"/>
  <c r="D11366" i="3"/>
  <c r="D11365" i="3"/>
  <c r="D11364" i="3"/>
  <c r="D11363" i="3"/>
  <c r="D11362" i="3"/>
  <c r="D11361" i="3"/>
  <c r="D11360" i="3"/>
  <c r="D11359" i="3"/>
  <c r="D11358" i="3"/>
  <c r="D11357" i="3"/>
  <c r="D11356" i="3"/>
  <c r="D11355" i="3"/>
  <c r="D11354" i="3"/>
  <c r="D11353" i="3"/>
  <c r="D11352" i="3"/>
  <c r="D11351" i="3"/>
  <c r="D11350" i="3"/>
  <c r="D11349" i="3"/>
  <c r="D11348" i="3"/>
  <c r="D11347" i="3"/>
  <c r="D11346" i="3"/>
  <c r="D11345" i="3"/>
  <c r="D11344" i="3"/>
  <c r="D11343" i="3"/>
  <c r="D11342" i="3"/>
  <c r="D11341" i="3"/>
  <c r="D11340" i="3"/>
  <c r="D11339" i="3"/>
  <c r="D11338" i="3"/>
  <c r="D11337" i="3"/>
  <c r="D11336" i="3"/>
  <c r="D11335" i="3"/>
  <c r="D11334" i="3"/>
  <c r="D11333" i="3"/>
  <c r="D11332" i="3"/>
  <c r="D11331" i="3"/>
  <c r="D11330" i="3"/>
  <c r="D11329" i="3"/>
  <c r="D11328" i="3"/>
  <c r="D11327" i="3"/>
  <c r="D11326" i="3"/>
  <c r="D11325" i="3"/>
  <c r="D11324" i="3"/>
  <c r="D11323" i="3"/>
  <c r="D11322" i="3"/>
  <c r="D11321" i="3"/>
  <c r="D11320" i="3"/>
  <c r="D11319" i="3"/>
  <c r="D11318" i="3"/>
  <c r="D11317" i="3"/>
  <c r="D11316" i="3"/>
  <c r="D11315" i="3"/>
  <c r="D11314" i="3"/>
  <c r="D11313" i="3"/>
  <c r="D11312" i="3"/>
  <c r="D11311" i="3"/>
  <c r="D11310" i="3"/>
  <c r="D11309" i="3"/>
  <c r="D11308" i="3"/>
  <c r="D11307" i="3"/>
  <c r="D11306" i="3"/>
  <c r="D11305" i="3"/>
  <c r="D11304" i="3"/>
  <c r="D11303" i="3"/>
  <c r="D11302" i="3"/>
  <c r="D11301" i="3"/>
  <c r="D11300" i="3"/>
  <c r="D11299" i="3"/>
  <c r="D11298" i="3"/>
  <c r="D11297" i="3"/>
  <c r="D11296" i="3"/>
  <c r="D11295" i="3"/>
  <c r="D11294" i="3"/>
  <c r="D11293" i="3"/>
  <c r="D11292" i="3"/>
  <c r="D11291" i="3"/>
  <c r="D11290" i="3"/>
  <c r="D11289" i="3"/>
  <c r="D11288" i="3"/>
  <c r="D11287" i="3"/>
  <c r="D11286" i="3"/>
  <c r="D11285" i="3"/>
  <c r="D11284" i="3"/>
  <c r="D11283" i="3"/>
  <c r="D11282" i="3"/>
  <c r="D11281" i="3"/>
  <c r="D11280" i="3"/>
  <c r="D11279" i="3"/>
  <c r="D11278" i="3"/>
  <c r="D11277" i="3"/>
  <c r="D11276" i="3"/>
  <c r="D11275" i="3"/>
  <c r="D11274" i="3"/>
  <c r="D11273" i="3"/>
  <c r="D11272" i="3"/>
  <c r="D11271" i="3"/>
  <c r="D11270" i="3"/>
  <c r="D11269" i="3"/>
  <c r="D11268" i="3"/>
  <c r="D11267" i="3"/>
  <c r="D11266" i="3"/>
  <c r="D11265" i="3"/>
  <c r="D11264" i="3"/>
  <c r="D11263" i="3"/>
  <c r="D11262" i="3"/>
  <c r="D11261" i="3"/>
  <c r="D11260" i="3"/>
  <c r="D11259" i="3"/>
  <c r="D11258" i="3"/>
  <c r="D11257" i="3"/>
  <c r="D11256" i="3"/>
  <c r="D11255" i="3"/>
  <c r="D11254" i="3"/>
  <c r="D11253" i="3"/>
  <c r="D11252" i="3"/>
  <c r="D11251" i="3"/>
  <c r="D11250" i="3"/>
  <c r="D11249" i="3"/>
  <c r="D11248" i="3"/>
  <c r="D11247" i="3"/>
  <c r="D11246" i="3"/>
  <c r="D11245" i="3"/>
  <c r="D11244" i="3"/>
  <c r="D11243" i="3"/>
  <c r="D11242" i="3"/>
  <c r="D11241" i="3"/>
  <c r="D11240" i="3"/>
  <c r="D11239" i="3"/>
  <c r="D11238" i="3"/>
  <c r="D11237" i="3"/>
  <c r="D11236" i="3"/>
  <c r="D11235" i="3"/>
  <c r="D11234" i="3"/>
  <c r="D11233" i="3"/>
  <c r="D11232" i="3"/>
  <c r="D11231" i="3"/>
  <c r="D11230" i="3"/>
  <c r="D11229" i="3"/>
  <c r="D11228" i="3"/>
  <c r="D11227" i="3"/>
  <c r="D11226" i="3"/>
  <c r="D11225" i="3"/>
  <c r="D11224" i="3"/>
  <c r="D11223" i="3"/>
  <c r="D11222" i="3"/>
  <c r="D11221" i="3"/>
  <c r="D11220" i="3"/>
  <c r="D11219" i="3"/>
  <c r="D11218" i="3"/>
  <c r="D11217" i="3"/>
  <c r="D11216" i="3"/>
  <c r="D11215" i="3"/>
  <c r="D11214" i="3"/>
  <c r="D11213" i="3"/>
  <c r="D11212" i="3"/>
  <c r="D11211" i="3"/>
  <c r="D11210" i="3"/>
  <c r="D11209" i="3"/>
  <c r="D11208" i="3"/>
  <c r="D11207" i="3"/>
  <c r="D11206" i="3"/>
  <c r="D11205" i="3"/>
  <c r="D11204" i="3"/>
  <c r="D11203" i="3"/>
  <c r="D11202" i="3"/>
  <c r="D11201" i="3"/>
  <c r="D11200" i="3"/>
  <c r="D11199" i="3"/>
  <c r="D11198" i="3"/>
  <c r="D11197" i="3"/>
  <c r="D11196" i="3"/>
  <c r="D11195" i="3"/>
  <c r="D11194" i="3"/>
  <c r="D11193" i="3"/>
  <c r="D11192" i="3"/>
  <c r="D11191" i="3"/>
  <c r="D11190" i="3"/>
  <c r="D11189" i="3"/>
  <c r="D11188" i="3"/>
  <c r="D11187" i="3"/>
  <c r="D11186" i="3"/>
  <c r="D11185" i="3"/>
  <c r="D11184" i="3"/>
  <c r="D11183" i="3"/>
  <c r="D11182" i="3"/>
  <c r="D11181" i="3"/>
  <c r="D11180" i="3"/>
  <c r="D11179" i="3"/>
  <c r="D11178" i="3"/>
  <c r="D11177" i="3"/>
  <c r="D11176" i="3"/>
  <c r="D11175" i="3"/>
  <c r="D11174" i="3"/>
  <c r="D11173" i="3"/>
  <c r="D11172" i="3"/>
  <c r="D11171" i="3"/>
  <c r="D11170" i="3"/>
  <c r="D11169" i="3"/>
  <c r="D11168" i="3"/>
  <c r="D11167" i="3"/>
  <c r="D11166" i="3"/>
  <c r="D11165" i="3"/>
  <c r="D11164" i="3"/>
  <c r="D11163" i="3"/>
  <c r="D11162" i="3"/>
  <c r="D11161" i="3"/>
  <c r="D11160" i="3"/>
  <c r="D11159" i="3"/>
  <c r="D11158" i="3"/>
  <c r="D11157" i="3"/>
  <c r="D11156" i="3"/>
  <c r="D11155" i="3"/>
  <c r="D11154" i="3"/>
  <c r="D11153" i="3"/>
  <c r="D11152" i="3"/>
  <c r="D11151" i="3"/>
  <c r="D11150" i="3"/>
  <c r="D11149" i="3"/>
  <c r="D11148" i="3"/>
  <c r="D11147" i="3"/>
  <c r="D11146" i="3"/>
  <c r="D11145" i="3"/>
  <c r="D11144" i="3"/>
  <c r="D11143" i="3"/>
  <c r="D11142" i="3"/>
  <c r="D11141" i="3"/>
  <c r="D11140" i="3"/>
  <c r="D11139" i="3"/>
  <c r="D11138" i="3"/>
  <c r="D11137" i="3"/>
  <c r="D11136" i="3"/>
  <c r="D11135" i="3"/>
  <c r="D11134" i="3"/>
  <c r="D11133" i="3"/>
  <c r="D11132" i="3"/>
  <c r="D11131" i="3"/>
  <c r="D11130" i="3"/>
  <c r="D11129" i="3"/>
  <c r="D11128" i="3"/>
  <c r="D11127" i="3"/>
  <c r="D11126" i="3"/>
  <c r="D11125" i="3"/>
  <c r="D11124" i="3"/>
  <c r="D11123" i="3"/>
  <c r="D11122" i="3"/>
  <c r="D11121" i="3"/>
  <c r="D11120" i="3"/>
  <c r="D11119" i="3"/>
  <c r="D11118" i="3"/>
  <c r="D11117" i="3"/>
  <c r="D11116" i="3"/>
  <c r="D11115" i="3"/>
  <c r="D11114" i="3"/>
  <c r="D11113" i="3"/>
  <c r="D11112" i="3"/>
  <c r="D11111" i="3"/>
  <c r="D11110" i="3"/>
  <c r="D11109" i="3"/>
  <c r="D11108" i="3"/>
  <c r="D11107" i="3"/>
  <c r="D11106" i="3"/>
  <c r="D11105" i="3"/>
  <c r="D11104" i="3"/>
  <c r="D11103" i="3"/>
  <c r="D11102" i="3"/>
  <c r="D11101" i="3"/>
  <c r="D11100" i="3"/>
  <c r="D11099" i="3"/>
  <c r="D11098" i="3"/>
  <c r="D11097" i="3"/>
  <c r="D11096" i="3"/>
  <c r="D11095" i="3"/>
  <c r="D11094" i="3"/>
  <c r="D11093" i="3"/>
  <c r="D11092" i="3"/>
  <c r="D11091" i="3"/>
  <c r="D11090" i="3"/>
  <c r="D11089" i="3"/>
  <c r="D11088" i="3"/>
  <c r="D11087" i="3"/>
  <c r="D11086" i="3"/>
  <c r="D11085" i="3"/>
  <c r="D11084" i="3"/>
  <c r="D11083" i="3"/>
  <c r="D11082" i="3"/>
  <c r="D11081" i="3"/>
  <c r="D11080" i="3"/>
  <c r="D11079" i="3"/>
  <c r="D11078" i="3"/>
  <c r="D11077" i="3"/>
  <c r="D11076" i="3"/>
  <c r="D11075" i="3"/>
  <c r="D11074" i="3"/>
  <c r="D11073" i="3"/>
  <c r="D11072" i="3"/>
  <c r="D11071" i="3"/>
  <c r="D11070" i="3"/>
  <c r="D11069" i="3"/>
  <c r="D11068" i="3"/>
  <c r="D11067" i="3"/>
  <c r="D11066" i="3"/>
  <c r="D11065" i="3"/>
  <c r="D11064" i="3"/>
  <c r="D11063" i="3"/>
  <c r="D11062" i="3"/>
  <c r="D11061" i="3"/>
  <c r="D11060" i="3"/>
  <c r="D11059" i="3"/>
  <c r="D11058" i="3"/>
  <c r="D11057" i="3"/>
  <c r="D11056" i="3"/>
  <c r="D11055" i="3"/>
  <c r="D11054" i="3"/>
  <c r="D11053" i="3"/>
  <c r="D11052" i="3"/>
  <c r="D11051" i="3"/>
  <c r="D11050" i="3"/>
  <c r="D11049" i="3"/>
  <c r="D11048" i="3"/>
  <c r="D11047" i="3"/>
  <c r="D11046" i="3"/>
  <c r="D11045" i="3"/>
  <c r="D11044" i="3"/>
  <c r="D11043" i="3"/>
  <c r="D11042" i="3"/>
  <c r="D11041" i="3"/>
  <c r="D11040" i="3"/>
  <c r="D11039" i="3"/>
  <c r="D11038" i="3"/>
  <c r="D11037" i="3"/>
  <c r="D11036" i="3"/>
  <c r="D11035" i="3"/>
  <c r="D11034" i="3"/>
  <c r="D11033" i="3"/>
  <c r="D11032" i="3"/>
  <c r="D11031" i="3"/>
  <c r="D11030" i="3"/>
  <c r="D11029" i="3"/>
  <c r="D11028" i="3"/>
  <c r="D11027" i="3"/>
  <c r="D11026" i="3"/>
  <c r="D11025" i="3"/>
  <c r="D11024" i="3"/>
  <c r="D11023" i="3"/>
  <c r="D11022" i="3"/>
  <c r="D11021" i="3"/>
  <c r="D11020" i="3"/>
  <c r="D11019" i="3"/>
  <c r="D11018" i="3"/>
  <c r="D11017" i="3"/>
  <c r="D11016" i="3"/>
  <c r="D11015" i="3"/>
  <c r="D11014" i="3"/>
  <c r="D11013" i="3"/>
  <c r="D11012" i="3"/>
  <c r="D11011" i="3"/>
  <c r="D11010" i="3"/>
  <c r="D11009" i="3"/>
  <c r="D11008" i="3"/>
  <c r="D11007" i="3"/>
  <c r="D11006" i="3"/>
  <c r="D11005" i="3"/>
  <c r="D11004" i="3"/>
  <c r="D11003" i="3"/>
  <c r="D11002" i="3"/>
  <c r="D11001" i="3"/>
  <c r="D11000" i="3"/>
  <c r="D10999" i="3"/>
  <c r="D10998" i="3"/>
  <c r="D10997" i="3"/>
  <c r="D10996" i="3"/>
  <c r="D10995" i="3"/>
  <c r="D10994" i="3"/>
  <c r="D10993" i="3"/>
  <c r="D10992" i="3"/>
  <c r="D10991" i="3"/>
  <c r="D10990" i="3"/>
  <c r="D10989" i="3"/>
  <c r="D10988" i="3"/>
  <c r="D10987" i="3"/>
  <c r="D10986" i="3"/>
  <c r="D10985" i="3"/>
  <c r="D10984" i="3"/>
  <c r="D10983" i="3"/>
  <c r="D10982" i="3"/>
  <c r="D10981" i="3"/>
  <c r="D10980" i="3"/>
  <c r="D10979" i="3"/>
  <c r="D10978" i="3"/>
  <c r="D10977" i="3"/>
  <c r="D10976" i="3"/>
  <c r="D10975" i="3"/>
  <c r="D10974" i="3"/>
  <c r="D10973" i="3"/>
  <c r="D10972" i="3"/>
  <c r="D10971" i="3"/>
  <c r="D10970" i="3"/>
  <c r="D10969" i="3"/>
  <c r="D10968" i="3"/>
  <c r="D10967" i="3"/>
  <c r="D10966" i="3"/>
  <c r="D10965" i="3"/>
  <c r="D10964" i="3"/>
  <c r="D10963" i="3"/>
  <c r="D10962" i="3"/>
  <c r="D10961" i="3"/>
  <c r="D10960" i="3"/>
  <c r="D10959" i="3"/>
  <c r="D10958" i="3"/>
  <c r="D10957" i="3"/>
  <c r="D10956" i="3"/>
  <c r="D10955" i="3"/>
  <c r="D10954" i="3"/>
  <c r="D10953" i="3"/>
  <c r="D10952" i="3"/>
  <c r="D10951" i="3"/>
  <c r="D10950" i="3"/>
  <c r="D10949" i="3"/>
  <c r="D10948" i="3"/>
  <c r="D10947" i="3"/>
  <c r="D10946" i="3"/>
  <c r="D10945" i="3"/>
  <c r="D10944" i="3"/>
  <c r="D10943" i="3"/>
  <c r="D10942" i="3"/>
  <c r="D10941" i="3"/>
  <c r="D10940" i="3"/>
  <c r="D10939" i="3"/>
  <c r="D10938" i="3"/>
  <c r="D10937" i="3"/>
  <c r="D10936" i="3"/>
  <c r="D10935" i="3"/>
  <c r="D10934" i="3"/>
  <c r="D10933" i="3"/>
  <c r="D10932" i="3"/>
  <c r="D10931" i="3"/>
  <c r="D10930" i="3"/>
  <c r="D10929" i="3"/>
  <c r="D10928" i="3"/>
  <c r="D10927" i="3"/>
  <c r="D10926" i="3"/>
  <c r="D10925" i="3"/>
  <c r="D10924" i="3"/>
  <c r="D10923" i="3"/>
  <c r="D10922" i="3"/>
  <c r="D10921" i="3"/>
  <c r="D10920" i="3"/>
  <c r="D10919" i="3"/>
  <c r="D10918" i="3"/>
  <c r="D10917" i="3"/>
  <c r="D10916" i="3"/>
  <c r="D10915" i="3"/>
  <c r="D10914" i="3"/>
  <c r="D10913" i="3"/>
  <c r="D10912" i="3"/>
  <c r="D10911" i="3"/>
  <c r="D10910" i="3"/>
  <c r="D10909" i="3"/>
  <c r="D10908" i="3"/>
  <c r="D10907" i="3"/>
  <c r="D10906" i="3"/>
  <c r="D10905" i="3"/>
  <c r="D10904" i="3"/>
  <c r="D10903" i="3"/>
  <c r="D10902" i="3"/>
  <c r="D10901" i="3"/>
  <c r="D10900" i="3"/>
  <c r="D10899" i="3"/>
  <c r="D10898" i="3"/>
  <c r="D10897" i="3"/>
  <c r="D10896" i="3"/>
  <c r="D10895" i="3"/>
  <c r="D10894" i="3"/>
  <c r="D10893" i="3"/>
  <c r="D10892" i="3"/>
  <c r="D10891" i="3"/>
  <c r="D10890" i="3"/>
  <c r="D10889" i="3"/>
  <c r="D10888" i="3"/>
  <c r="D10887" i="3"/>
  <c r="D10886" i="3"/>
  <c r="D10885" i="3"/>
  <c r="D10884" i="3"/>
  <c r="D10883" i="3"/>
  <c r="D10882" i="3"/>
  <c r="D10881" i="3"/>
  <c r="D10880" i="3"/>
  <c r="D10879" i="3"/>
  <c r="D10878" i="3"/>
  <c r="D10877" i="3"/>
  <c r="D10876" i="3"/>
  <c r="D10875" i="3"/>
  <c r="D10874" i="3"/>
  <c r="D10873" i="3"/>
  <c r="D10872" i="3"/>
  <c r="D10871" i="3"/>
  <c r="D10870" i="3"/>
  <c r="D10869" i="3"/>
  <c r="D10868" i="3"/>
  <c r="D10867" i="3"/>
  <c r="D10866" i="3"/>
  <c r="D10865" i="3"/>
  <c r="D10864" i="3"/>
  <c r="D10863" i="3"/>
  <c r="D10862" i="3"/>
  <c r="D10861" i="3"/>
  <c r="D10860" i="3"/>
  <c r="D10859" i="3"/>
  <c r="D10858" i="3"/>
  <c r="D10857" i="3"/>
  <c r="D10856" i="3"/>
  <c r="D10855" i="3"/>
  <c r="D10854" i="3"/>
  <c r="D10853" i="3"/>
  <c r="D10852" i="3"/>
  <c r="D10851" i="3"/>
  <c r="D10850" i="3"/>
  <c r="D10849" i="3"/>
  <c r="D10848" i="3"/>
  <c r="D10847" i="3"/>
  <c r="D10846" i="3"/>
  <c r="D10845" i="3"/>
  <c r="D10844" i="3"/>
  <c r="D10843" i="3"/>
  <c r="D10842" i="3"/>
  <c r="D10841" i="3"/>
  <c r="D10840" i="3"/>
  <c r="D10839" i="3"/>
  <c r="D10838" i="3"/>
  <c r="D10837" i="3"/>
  <c r="D10836" i="3"/>
  <c r="D10835" i="3"/>
  <c r="D10834" i="3"/>
  <c r="D10833" i="3"/>
  <c r="D10832" i="3"/>
  <c r="D10831" i="3"/>
  <c r="D10830" i="3"/>
  <c r="D10829" i="3"/>
  <c r="D10828" i="3"/>
  <c r="D10827" i="3"/>
  <c r="D10826" i="3"/>
  <c r="D10825" i="3"/>
  <c r="D10824" i="3"/>
  <c r="D10823" i="3"/>
  <c r="D10822" i="3"/>
  <c r="D10821" i="3"/>
  <c r="D10820" i="3"/>
  <c r="D10819" i="3"/>
  <c r="D10818" i="3"/>
  <c r="D10817" i="3"/>
  <c r="D10816" i="3"/>
  <c r="D10815" i="3"/>
  <c r="D10814" i="3"/>
  <c r="D10813" i="3"/>
  <c r="D10812" i="3"/>
  <c r="D10811" i="3"/>
  <c r="D10810" i="3"/>
  <c r="D10809" i="3"/>
  <c r="D10808" i="3"/>
  <c r="D10807" i="3"/>
  <c r="D10806" i="3"/>
  <c r="D10805" i="3"/>
  <c r="D10804" i="3"/>
  <c r="D10803" i="3"/>
  <c r="D10802" i="3"/>
  <c r="D10801" i="3"/>
  <c r="D10800" i="3"/>
  <c r="D10799" i="3"/>
  <c r="D10798" i="3"/>
  <c r="D10797" i="3"/>
  <c r="D10796" i="3"/>
  <c r="D10795" i="3"/>
  <c r="D10794" i="3"/>
  <c r="D10793" i="3"/>
  <c r="D10792" i="3"/>
  <c r="D10791" i="3"/>
  <c r="D10790" i="3"/>
  <c r="D10789" i="3"/>
  <c r="D10788" i="3"/>
  <c r="D10787" i="3"/>
  <c r="D10786" i="3"/>
  <c r="D10785" i="3"/>
  <c r="D10784" i="3"/>
  <c r="D10783" i="3"/>
  <c r="D10782" i="3"/>
  <c r="D10781" i="3"/>
  <c r="D10780" i="3"/>
  <c r="D10779" i="3"/>
  <c r="D10778" i="3"/>
  <c r="D10777" i="3"/>
  <c r="D10776" i="3"/>
  <c r="D10775" i="3"/>
  <c r="D10774" i="3"/>
  <c r="D10773" i="3"/>
  <c r="D10772" i="3"/>
  <c r="D10771" i="3"/>
  <c r="D10770" i="3"/>
  <c r="D10769" i="3"/>
  <c r="D10768" i="3"/>
  <c r="D10767" i="3"/>
  <c r="D10766" i="3"/>
  <c r="D10765" i="3"/>
  <c r="D10764" i="3"/>
  <c r="D10763" i="3"/>
  <c r="D10762" i="3"/>
  <c r="D10761" i="3"/>
  <c r="D10760" i="3"/>
  <c r="D10759" i="3"/>
  <c r="D10758" i="3"/>
  <c r="D10757" i="3"/>
  <c r="D10756" i="3"/>
  <c r="D10755" i="3"/>
  <c r="D10754" i="3"/>
  <c r="D10753" i="3"/>
  <c r="D10752" i="3"/>
  <c r="D10751" i="3"/>
  <c r="D10750" i="3"/>
  <c r="D10749" i="3"/>
  <c r="D10748" i="3"/>
  <c r="D10747" i="3"/>
  <c r="D10746" i="3"/>
  <c r="D10745" i="3"/>
  <c r="D10744" i="3"/>
  <c r="D10743" i="3"/>
  <c r="D10742" i="3"/>
  <c r="D10741" i="3"/>
  <c r="D10740" i="3"/>
  <c r="D10739" i="3"/>
  <c r="D10738" i="3"/>
  <c r="D10737" i="3"/>
  <c r="D10736" i="3"/>
  <c r="D10735" i="3"/>
  <c r="D10734" i="3"/>
  <c r="D10733" i="3"/>
  <c r="D10732" i="3"/>
  <c r="D10731" i="3"/>
  <c r="D10730" i="3"/>
  <c r="D10729" i="3"/>
  <c r="D10728" i="3"/>
  <c r="D10727" i="3"/>
  <c r="D10726" i="3"/>
  <c r="D10725" i="3"/>
  <c r="D10724" i="3"/>
  <c r="D10723" i="3"/>
  <c r="D10722" i="3"/>
  <c r="D10721" i="3"/>
  <c r="D10720" i="3"/>
  <c r="D10719" i="3"/>
  <c r="D10718" i="3"/>
  <c r="D10717" i="3"/>
  <c r="D10716" i="3"/>
  <c r="D10715" i="3"/>
  <c r="D10714" i="3"/>
  <c r="D10713" i="3"/>
  <c r="D10712" i="3"/>
  <c r="D10711" i="3"/>
  <c r="D10710" i="3"/>
  <c r="D10709" i="3"/>
  <c r="D10708" i="3"/>
  <c r="D10707" i="3"/>
  <c r="D10706" i="3"/>
  <c r="D10705" i="3"/>
  <c r="D10704" i="3"/>
  <c r="D10703" i="3"/>
  <c r="D10702" i="3"/>
  <c r="D10701" i="3"/>
  <c r="D10700" i="3"/>
  <c r="D10699" i="3"/>
  <c r="D10698" i="3"/>
  <c r="D10697" i="3"/>
  <c r="D10696" i="3"/>
  <c r="D10695" i="3"/>
  <c r="D10694" i="3"/>
  <c r="D10693" i="3"/>
  <c r="D10692" i="3"/>
  <c r="D10691" i="3"/>
  <c r="D10690" i="3"/>
  <c r="D10689" i="3"/>
  <c r="D10688" i="3"/>
  <c r="D10687" i="3"/>
  <c r="D10686" i="3"/>
  <c r="D10685" i="3"/>
  <c r="D10684" i="3"/>
  <c r="D10683" i="3"/>
  <c r="D10682" i="3"/>
  <c r="D10681" i="3"/>
  <c r="D10680" i="3"/>
  <c r="D10679" i="3"/>
  <c r="D10678" i="3"/>
  <c r="D10677" i="3"/>
  <c r="D10676" i="3"/>
  <c r="D10675" i="3"/>
  <c r="D10674" i="3"/>
  <c r="D10673" i="3"/>
  <c r="D10672" i="3"/>
  <c r="D10671" i="3"/>
  <c r="D10670" i="3"/>
  <c r="D10669" i="3"/>
  <c r="D10668" i="3"/>
  <c r="D10667" i="3"/>
  <c r="D10666" i="3"/>
  <c r="D10665" i="3"/>
  <c r="D10664" i="3"/>
  <c r="D10663" i="3"/>
  <c r="D10662" i="3"/>
  <c r="D10661" i="3"/>
  <c r="D10660" i="3"/>
  <c r="D10659" i="3"/>
  <c r="D10658" i="3"/>
  <c r="D10657" i="3"/>
  <c r="D10656" i="3"/>
  <c r="D10655" i="3"/>
  <c r="D10654" i="3"/>
  <c r="D10653" i="3"/>
  <c r="D10652" i="3"/>
  <c r="D10651" i="3"/>
  <c r="D10650" i="3"/>
  <c r="D10649" i="3"/>
  <c r="D10648" i="3"/>
  <c r="D10647" i="3"/>
  <c r="D10646" i="3"/>
  <c r="D10645" i="3"/>
  <c r="D10644" i="3"/>
  <c r="D10643" i="3"/>
  <c r="D10642" i="3"/>
  <c r="D10641" i="3"/>
  <c r="D10640" i="3"/>
  <c r="D10639" i="3"/>
  <c r="D10638" i="3"/>
  <c r="D10637" i="3"/>
  <c r="D10636" i="3"/>
  <c r="D10635" i="3"/>
  <c r="D10634" i="3"/>
  <c r="D10633" i="3"/>
  <c r="D10632" i="3"/>
  <c r="D10631" i="3"/>
  <c r="D10630" i="3"/>
  <c r="D10629" i="3"/>
  <c r="D10628" i="3"/>
  <c r="D10627" i="3"/>
  <c r="D10626" i="3"/>
  <c r="D10625" i="3"/>
  <c r="D10624" i="3"/>
  <c r="D10623" i="3"/>
  <c r="D10622" i="3"/>
  <c r="D10621" i="3"/>
  <c r="D10620" i="3"/>
  <c r="D10619" i="3"/>
  <c r="D10618" i="3"/>
  <c r="D10617" i="3"/>
  <c r="D10616" i="3"/>
  <c r="D10615" i="3"/>
  <c r="D10614" i="3"/>
  <c r="D10613" i="3"/>
  <c r="D10612" i="3"/>
  <c r="D10611" i="3"/>
  <c r="D10610" i="3"/>
  <c r="D10609" i="3"/>
  <c r="D10608" i="3"/>
  <c r="D10607" i="3"/>
  <c r="D10606" i="3"/>
  <c r="D10605" i="3"/>
  <c r="D10604" i="3"/>
  <c r="D10603" i="3"/>
  <c r="D10602" i="3"/>
  <c r="D10601" i="3"/>
  <c r="D10600" i="3"/>
  <c r="D10599" i="3"/>
  <c r="D10598" i="3"/>
  <c r="D10597" i="3"/>
  <c r="D10596" i="3"/>
  <c r="D10595" i="3"/>
  <c r="D10594" i="3"/>
  <c r="D10593" i="3"/>
  <c r="D10592" i="3"/>
  <c r="D10591" i="3"/>
  <c r="D10590" i="3"/>
  <c r="D10589" i="3"/>
  <c r="D10588" i="3"/>
  <c r="D10587" i="3"/>
  <c r="D10586" i="3"/>
  <c r="D10585" i="3"/>
  <c r="D10584" i="3"/>
  <c r="D10583" i="3"/>
  <c r="D10582" i="3"/>
  <c r="D10581" i="3"/>
  <c r="D10580" i="3"/>
  <c r="D10579" i="3"/>
  <c r="D10578" i="3"/>
  <c r="D10577" i="3"/>
  <c r="D10576" i="3"/>
  <c r="D10575" i="3"/>
  <c r="D10574" i="3"/>
  <c r="D10573" i="3"/>
  <c r="D10572" i="3"/>
  <c r="D10571" i="3"/>
  <c r="D10570" i="3"/>
  <c r="D10569" i="3"/>
  <c r="D10568" i="3"/>
  <c r="D10567" i="3"/>
  <c r="D10566" i="3"/>
  <c r="D10565" i="3"/>
  <c r="D10564" i="3"/>
  <c r="D10563" i="3"/>
  <c r="D10562" i="3"/>
  <c r="D10561" i="3"/>
  <c r="D10560" i="3"/>
  <c r="D10559" i="3"/>
  <c r="D10558" i="3"/>
  <c r="D10557" i="3"/>
  <c r="D10556" i="3"/>
  <c r="D10555" i="3"/>
  <c r="D10554" i="3"/>
  <c r="D10553" i="3"/>
  <c r="D10552" i="3"/>
  <c r="D10551" i="3"/>
  <c r="D10550" i="3"/>
  <c r="D10549" i="3"/>
  <c r="D10548" i="3"/>
  <c r="D10547" i="3"/>
  <c r="D10546" i="3"/>
  <c r="D10545" i="3"/>
  <c r="D10544" i="3"/>
  <c r="D10543" i="3"/>
  <c r="D10542" i="3"/>
  <c r="D10541" i="3"/>
  <c r="D10540" i="3"/>
  <c r="D10539" i="3"/>
  <c r="D10538" i="3"/>
  <c r="D10537" i="3"/>
  <c r="D10536" i="3"/>
  <c r="D10535" i="3"/>
  <c r="D10534" i="3"/>
  <c r="D10533" i="3"/>
  <c r="D10532" i="3"/>
  <c r="D10531" i="3"/>
  <c r="D10530" i="3"/>
  <c r="D10529" i="3"/>
  <c r="D10528" i="3"/>
  <c r="D10527" i="3"/>
  <c r="D10526" i="3"/>
  <c r="D10525" i="3"/>
  <c r="D10524" i="3"/>
  <c r="D10523" i="3"/>
  <c r="D10522" i="3"/>
  <c r="D10521" i="3"/>
  <c r="D10520" i="3"/>
  <c r="D10519" i="3"/>
  <c r="D10518" i="3"/>
  <c r="D10517" i="3"/>
  <c r="D10516" i="3"/>
  <c r="D10515" i="3"/>
  <c r="D10514" i="3"/>
  <c r="D10513" i="3"/>
  <c r="D10512" i="3"/>
  <c r="D10511" i="3"/>
  <c r="D10510" i="3"/>
  <c r="D10509" i="3"/>
  <c r="D10508" i="3"/>
  <c r="D10507" i="3"/>
  <c r="D10506" i="3"/>
  <c r="D10505" i="3"/>
  <c r="D10504" i="3"/>
  <c r="D10503" i="3"/>
  <c r="D10502" i="3"/>
  <c r="D10501" i="3"/>
  <c r="D10500" i="3"/>
  <c r="D10499" i="3"/>
  <c r="D10498" i="3"/>
  <c r="D10497" i="3"/>
  <c r="D10496" i="3"/>
  <c r="D10495" i="3"/>
  <c r="D10494" i="3"/>
  <c r="D10493" i="3"/>
  <c r="D10492" i="3"/>
  <c r="D10491" i="3"/>
  <c r="D10490" i="3"/>
  <c r="D10489" i="3"/>
  <c r="D10488" i="3"/>
  <c r="D10487" i="3"/>
  <c r="D10486" i="3"/>
  <c r="D10485" i="3"/>
  <c r="D10484" i="3"/>
  <c r="D10483" i="3"/>
  <c r="D10482" i="3"/>
  <c r="D10481" i="3"/>
  <c r="D10480" i="3"/>
  <c r="D10479" i="3"/>
  <c r="D10478" i="3"/>
  <c r="D10477" i="3"/>
  <c r="D10476" i="3"/>
  <c r="D10475" i="3"/>
  <c r="D10474" i="3"/>
  <c r="D10473" i="3"/>
  <c r="D10472" i="3"/>
  <c r="D10471" i="3"/>
  <c r="D10470" i="3"/>
  <c r="D10469" i="3"/>
  <c r="D10468" i="3"/>
  <c r="D10467" i="3"/>
  <c r="D10466" i="3"/>
  <c r="D10465" i="3"/>
  <c r="D10464" i="3"/>
  <c r="D10463" i="3"/>
  <c r="D10462" i="3"/>
  <c r="D10461" i="3"/>
  <c r="D10460" i="3"/>
  <c r="D10459" i="3"/>
  <c r="D10458" i="3"/>
  <c r="D10457" i="3"/>
  <c r="D10456" i="3"/>
  <c r="D10455" i="3"/>
  <c r="D10454" i="3"/>
  <c r="D10453" i="3"/>
  <c r="D10452" i="3"/>
  <c r="D10451" i="3"/>
  <c r="D10450" i="3"/>
  <c r="D10449" i="3"/>
  <c r="D10448" i="3"/>
  <c r="D10447" i="3"/>
  <c r="D10446" i="3"/>
  <c r="D10445" i="3"/>
  <c r="D10444" i="3"/>
  <c r="D10443" i="3"/>
  <c r="D10442" i="3"/>
  <c r="D10441" i="3"/>
  <c r="D10440" i="3"/>
  <c r="D10439" i="3"/>
  <c r="D10438" i="3"/>
  <c r="D10437" i="3"/>
  <c r="D10436" i="3"/>
  <c r="D10435" i="3"/>
  <c r="D10434" i="3"/>
  <c r="D10433" i="3"/>
  <c r="D10432" i="3"/>
  <c r="D10431" i="3"/>
  <c r="D10430" i="3"/>
  <c r="D10429" i="3"/>
  <c r="D10428" i="3"/>
  <c r="D10427" i="3"/>
  <c r="D10426" i="3"/>
  <c r="D10425" i="3"/>
  <c r="D10424" i="3"/>
  <c r="D10423" i="3"/>
  <c r="D10422" i="3"/>
  <c r="D10421" i="3"/>
  <c r="D10420" i="3"/>
  <c r="D10419" i="3"/>
  <c r="D10418" i="3"/>
  <c r="D10417" i="3"/>
  <c r="D10416" i="3"/>
  <c r="D10415" i="3"/>
  <c r="D10414" i="3"/>
  <c r="D10413" i="3"/>
  <c r="D10412" i="3"/>
  <c r="D10411" i="3"/>
  <c r="D10410" i="3"/>
  <c r="D10409" i="3"/>
  <c r="D10408" i="3"/>
  <c r="D10407" i="3"/>
  <c r="D10406" i="3"/>
  <c r="D10405" i="3"/>
  <c r="D10404" i="3"/>
  <c r="D10403" i="3"/>
  <c r="D10402" i="3"/>
  <c r="D10401" i="3"/>
  <c r="D10400" i="3"/>
  <c r="D10399" i="3"/>
  <c r="D10398" i="3"/>
  <c r="D10397" i="3"/>
  <c r="D10396" i="3"/>
  <c r="D10395" i="3"/>
  <c r="D10394" i="3"/>
  <c r="D10393" i="3"/>
  <c r="D10392" i="3"/>
  <c r="D10391" i="3"/>
  <c r="D10390" i="3"/>
  <c r="D10389" i="3"/>
  <c r="D10388" i="3"/>
  <c r="D10387" i="3"/>
  <c r="D10386" i="3"/>
  <c r="D10385" i="3"/>
  <c r="D10384" i="3"/>
  <c r="D10383" i="3"/>
  <c r="D10382" i="3"/>
  <c r="D10381" i="3"/>
  <c r="D10380" i="3"/>
  <c r="D10379" i="3"/>
  <c r="D10378" i="3"/>
  <c r="D10377" i="3"/>
  <c r="D10376" i="3"/>
  <c r="D10375" i="3"/>
  <c r="D10374" i="3"/>
  <c r="D10373" i="3"/>
  <c r="D10372" i="3"/>
  <c r="D10371" i="3"/>
  <c r="D10370" i="3"/>
  <c r="D10369" i="3"/>
  <c r="D10368" i="3"/>
  <c r="D10367" i="3"/>
  <c r="D10366" i="3"/>
  <c r="D10365" i="3"/>
  <c r="D10364" i="3"/>
  <c r="D10363" i="3"/>
  <c r="D10362" i="3"/>
  <c r="D10361" i="3"/>
  <c r="D10360" i="3"/>
  <c r="D10359" i="3"/>
  <c r="D10358" i="3"/>
  <c r="D10357" i="3"/>
  <c r="D10356" i="3"/>
  <c r="D10355" i="3"/>
  <c r="D10354" i="3"/>
  <c r="D10353" i="3"/>
  <c r="D10352" i="3"/>
  <c r="D10351" i="3"/>
  <c r="D10350" i="3"/>
  <c r="D10349" i="3"/>
  <c r="D10348" i="3"/>
  <c r="D10347" i="3"/>
  <c r="D10346" i="3"/>
  <c r="D10345" i="3"/>
  <c r="D10344" i="3"/>
  <c r="D10343" i="3"/>
  <c r="D10342" i="3"/>
  <c r="D10341" i="3"/>
  <c r="D10340" i="3"/>
  <c r="D10339" i="3"/>
  <c r="D10338" i="3"/>
  <c r="D10337" i="3"/>
  <c r="D10336" i="3"/>
  <c r="D10335" i="3"/>
  <c r="D10334" i="3"/>
  <c r="D10333" i="3"/>
  <c r="D10332" i="3"/>
  <c r="D10331" i="3"/>
  <c r="D10330" i="3"/>
  <c r="D10329" i="3"/>
  <c r="D10328" i="3"/>
  <c r="D10327" i="3"/>
  <c r="D10326" i="3"/>
  <c r="D10325" i="3"/>
  <c r="D10324" i="3"/>
  <c r="D10323" i="3"/>
  <c r="D10322" i="3"/>
  <c r="D10321" i="3"/>
  <c r="D10320" i="3"/>
  <c r="D10319" i="3"/>
  <c r="D10318" i="3"/>
  <c r="D10317" i="3"/>
  <c r="D10316" i="3"/>
  <c r="D10315" i="3"/>
  <c r="D10314" i="3"/>
  <c r="D10313" i="3"/>
  <c r="D10312" i="3"/>
  <c r="D10311" i="3"/>
  <c r="D10310" i="3"/>
  <c r="D10309" i="3"/>
  <c r="D10308" i="3"/>
  <c r="D10307" i="3"/>
  <c r="D10306" i="3"/>
  <c r="D10305" i="3"/>
  <c r="D10304" i="3"/>
  <c r="D10303" i="3"/>
  <c r="D10302" i="3"/>
  <c r="D10301" i="3"/>
  <c r="D10300" i="3"/>
  <c r="D10299" i="3"/>
  <c r="D10298" i="3"/>
  <c r="D10297" i="3"/>
  <c r="D10296" i="3"/>
  <c r="D10295" i="3"/>
  <c r="D10294" i="3"/>
  <c r="D10293" i="3"/>
  <c r="D10292" i="3"/>
  <c r="D10291" i="3"/>
  <c r="D10290" i="3"/>
  <c r="D10289" i="3"/>
  <c r="D10288" i="3"/>
  <c r="D10287" i="3"/>
  <c r="D10286" i="3"/>
  <c r="D10285" i="3"/>
  <c r="D10284" i="3"/>
  <c r="D10283" i="3"/>
  <c r="D10282" i="3"/>
  <c r="D10281" i="3"/>
  <c r="D10280" i="3"/>
  <c r="D10279" i="3"/>
  <c r="D10278" i="3"/>
  <c r="D10277" i="3"/>
  <c r="D10276" i="3"/>
  <c r="D10275" i="3"/>
  <c r="D10274" i="3"/>
  <c r="D10273" i="3"/>
  <c r="D10272" i="3"/>
  <c r="D10271" i="3"/>
  <c r="D10270" i="3"/>
  <c r="D10269" i="3"/>
  <c r="D10268" i="3"/>
  <c r="D10267" i="3"/>
  <c r="D10266" i="3"/>
  <c r="D10265" i="3"/>
  <c r="D10264" i="3"/>
  <c r="D10263" i="3"/>
  <c r="D10262" i="3"/>
  <c r="D10261" i="3"/>
  <c r="D10260" i="3"/>
  <c r="D10259" i="3"/>
  <c r="D10258" i="3"/>
  <c r="D10257" i="3"/>
  <c r="D10256" i="3"/>
  <c r="D10255" i="3"/>
  <c r="D10254" i="3"/>
  <c r="D10253" i="3"/>
  <c r="D10252" i="3"/>
  <c r="D10251" i="3"/>
  <c r="D10250" i="3"/>
  <c r="D10249" i="3"/>
  <c r="D10248" i="3"/>
  <c r="D10247" i="3"/>
  <c r="D10246" i="3"/>
  <c r="D10245" i="3"/>
  <c r="D10244" i="3"/>
  <c r="D10243" i="3"/>
  <c r="D10242" i="3"/>
  <c r="D10241" i="3"/>
  <c r="D10240" i="3"/>
  <c r="D10239" i="3"/>
  <c r="D10238" i="3"/>
  <c r="D10237" i="3"/>
  <c r="D10236" i="3"/>
  <c r="D10235" i="3"/>
  <c r="D10234" i="3"/>
  <c r="D10233" i="3"/>
  <c r="D10232" i="3"/>
  <c r="D10231" i="3"/>
  <c r="D10230" i="3"/>
  <c r="D10229" i="3"/>
  <c r="D10228" i="3"/>
  <c r="D10227" i="3"/>
  <c r="D10226" i="3"/>
  <c r="D10225" i="3"/>
  <c r="D10224" i="3"/>
  <c r="D10223" i="3"/>
  <c r="D10222" i="3"/>
  <c r="D10221" i="3"/>
  <c r="D10220" i="3"/>
  <c r="D10219" i="3"/>
  <c r="D10218" i="3"/>
  <c r="D10217" i="3"/>
  <c r="D10216" i="3"/>
  <c r="D10215" i="3"/>
  <c r="D10214" i="3"/>
  <c r="D10213" i="3"/>
  <c r="D10212" i="3"/>
  <c r="D10211" i="3"/>
  <c r="D10210" i="3"/>
  <c r="D10209" i="3"/>
  <c r="D10208" i="3"/>
  <c r="D10207" i="3"/>
  <c r="D10206" i="3"/>
  <c r="D10205" i="3"/>
  <c r="D10204" i="3"/>
  <c r="D10203" i="3"/>
  <c r="D10202" i="3"/>
  <c r="D10201" i="3"/>
  <c r="D10200" i="3"/>
  <c r="D10199" i="3"/>
  <c r="D10198" i="3"/>
  <c r="D10197" i="3"/>
  <c r="D10196" i="3"/>
  <c r="D10195" i="3"/>
  <c r="D10194" i="3"/>
  <c r="D10193" i="3"/>
  <c r="D10192" i="3"/>
  <c r="D10191" i="3"/>
  <c r="D10190" i="3"/>
  <c r="D10189" i="3"/>
  <c r="D10188" i="3"/>
  <c r="D10187" i="3"/>
  <c r="D10186" i="3"/>
  <c r="D10185" i="3"/>
  <c r="D10184" i="3"/>
  <c r="D10183" i="3"/>
  <c r="D10182" i="3"/>
  <c r="D10181" i="3"/>
  <c r="D10180" i="3"/>
  <c r="D10179" i="3"/>
  <c r="D10178" i="3"/>
  <c r="D10177" i="3"/>
  <c r="D10176" i="3"/>
  <c r="D10175" i="3"/>
  <c r="D10174" i="3"/>
  <c r="D10173" i="3"/>
  <c r="D10172" i="3"/>
  <c r="D10171" i="3"/>
  <c r="D10170" i="3"/>
  <c r="D10169" i="3"/>
  <c r="D10168" i="3"/>
  <c r="D10167" i="3"/>
  <c r="D10166" i="3"/>
  <c r="D10165" i="3"/>
  <c r="D10164" i="3"/>
  <c r="D10163" i="3"/>
  <c r="D10162" i="3"/>
  <c r="D10161" i="3"/>
  <c r="D10160" i="3"/>
  <c r="D10159" i="3"/>
  <c r="D10158" i="3"/>
  <c r="D10157" i="3"/>
  <c r="D10156" i="3"/>
  <c r="D10155" i="3"/>
  <c r="D10154" i="3"/>
  <c r="D10153" i="3"/>
  <c r="D10152" i="3"/>
  <c r="D10151" i="3"/>
  <c r="D10150" i="3"/>
  <c r="D10149" i="3"/>
  <c r="D10148" i="3"/>
  <c r="D10147" i="3"/>
  <c r="D10146" i="3"/>
  <c r="D10145" i="3"/>
  <c r="D10144" i="3"/>
  <c r="D10143" i="3"/>
  <c r="D10142" i="3"/>
  <c r="D10141" i="3"/>
  <c r="D10140" i="3"/>
  <c r="D10139" i="3"/>
  <c r="D10138" i="3"/>
  <c r="D10137" i="3"/>
  <c r="D10136" i="3"/>
  <c r="D10135" i="3"/>
  <c r="D10134" i="3"/>
  <c r="D10133" i="3"/>
  <c r="D10132" i="3"/>
  <c r="D10131" i="3"/>
  <c r="D10130" i="3"/>
  <c r="D10129" i="3"/>
  <c r="D10128" i="3"/>
  <c r="D10127" i="3"/>
  <c r="D10126" i="3"/>
  <c r="D10125" i="3"/>
  <c r="D10124" i="3"/>
  <c r="D10123" i="3"/>
  <c r="D10122" i="3"/>
  <c r="D10121" i="3"/>
  <c r="D10120" i="3"/>
  <c r="D10119" i="3"/>
  <c r="D10118" i="3"/>
  <c r="D10117" i="3"/>
  <c r="D10116" i="3"/>
  <c r="D10115" i="3"/>
  <c r="D10114" i="3"/>
  <c r="D10113" i="3"/>
  <c r="D10112" i="3"/>
  <c r="D10111" i="3"/>
  <c r="D10110" i="3"/>
  <c r="D10109" i="3"/>
  <c r="D10108" i="3"/>
  <c r="D10107" i="3"/>
  <c r="D10106" i="3"/>
  <c r="D10105" i="3"/>
  <c r="D10104" i="3"/>
  <c r="D10103" i="3"/>
  <c r="D10102" i="3"/>
  <c r="D10101" i="3"/>
  <c r="D10100" i="3"/>
  <c r="D10099" i="3"/>
  <c r="D10098" i="3"/>
  <c r="D10097" i="3"/>
  <c r="D10096" i="3"/>
  <c r="D10095" i="3"/>
  <c r="D10094" i="3"/>
  <c r="D10093" i="3"/>
  <c r="D10092" i="3"/>
  <c r="D10091" i="3"/>
  <c r="D10090" i="3"/>
  <c r="D10089" i="3"/>
  <c r="D10088" i="3"/>
  <c r="D10087" i="3"/>
  <c r="D10086" i="3"/>
  <c r="D10085" i="3"/>
  <c r="D10084" i="3"/>
  <c r="D10083" i="3"/>
  <c r="D10082" i="3"/>
  <c r="D10081" i="3"/>
  <c r="D10080" i="3"/>
  <c r="D10079" i="3"/>
  <c r="D10078" i="3"/>
  <c r="D10077" i="3"/>
  <c r="D10076" i="3"/>
  <c r="D10075" i="3"/>
  <c r="D10074" i="3"/>
  <c r="D10073" i="3"/>
  <c r="D10072" i="3"/>
  <c r="D10071" i="3"/>
  <c r="D10070" i="3"/>
  <c r="D10069" i="3"/>
  <c r="D10068" i="3"/>
  <c r="D10067" i="3"/>
  <c r="D10066" i="3"/>
  <c r="D10065" i="3"/>
  <c r="D10064" i="3"/>
  <c r="D10063" i="3"/>
  <c r="D10062" i="3"/>
  <c r="D10061" i="3"/>
  <c r="D10060" i="3"/>
  <c r="D10059" i="3"/>
  <c r="D10058" i="3"/>
  <c r="D10057" i="3"/>
  <c r="D10056" i="3"/>
  <c r="D10055" i="3"/>
  <c r="D10054" i="3"/>
  <c r="D10053" i="3"/>
  <c r="D10052" i="3"/>
  <c r="D10051" i="3"/>
  <c r="D10050" i="3"/>
  <c r="D10049" i="3"/>
  <c r="D10048" i="3"/>
  <c r="D10047" i="3"/>
  <c r="D10046" i="3"/>
  <c r="D10045" i="3"/>
  <c r="D10044" i="3"/>
  <c r="D10043" i="3"/>
  <c r="D10042" i="3"/>
  <c r="D10041" i="3"/>
  <c r="D10040" i="3"/>
  <c r="D10039" i="3"/>
  <c r="D10038" i="3"/>
  <c r="D10037" i="3"/>
  <c r="D10036" i="3"/>
  <c r="D10035" i="3"/>
  <c r="D10034" i="3"/>
  <c r="D10033" i="3"/>
  <c r="D10032" i="3"/>
  <c r="D10031" i="3"/>
  <c r="D10030" i="3"/>
  <c r="D10029" i="3"/>
  <c r="D10028" i="3"/>
  <c r="D10027" i="3"/>
  <c r="D10026" i="3"/>
  <c r="D10025" i="3"/>
  <c r="D10024" i="3"/>
  <c r="D10023" i="3"/>
  <c r="D10022" i="3"/>
  <c r="D10021" i="3"/>
  <c r="D10020" i="3"/>
  <c r="D10019" i="3"/>
  <c r="D10018" i="3"/>
  <c r="D10017" i="3"/>
  <c r="D10016" i="3"/>
  <c r="D10015" i="3"/>
  <c r="D10014" i="3"/>
  <c r="D10013" i="3"/>
  <c r="D10012" i="3"/>
  <c r="D10011" i="3"/>
  <c r="D10010" i="3"/>
  <c r="D10009" i="3"/>
  <c r="D10008" i="3"/>
  <c r="D10007" i="3"/>
  <c r="D10006" i="3"/>
  <c r="D10005" i="3"/>
  <c r="D10004" i="3"/>
  <c r="D10003" i="3"/>
  <c r="D10002" i="3"/>
  <c r="D10001" i="3"/>
  <c r="D10000" i="3"/>
  <c r="D9999" i="3"/>
  <c r="D9998" i="3"/>
  <c r="D9997" i="3"/>
  <c r="D9996" i="3"/>
  <c r="D9995" i="3"/>
  <c r="D9994" i="3"/>
  <c r="D9993" i="3"/>
  <c r="D9992" i="3"/>
  <c r="D9991" i="3"/>
  <c r="D9990" i="3"/>
  <c r="D9989" i="3"/>
  <c r="D9988" i="3"/>
  <c r="D9987" i="3"/>
  <c r="D9986" i="3"/>
  <c r="D9985" i="3"/>
  <c r="D9984" i="3"/>
  <c r="D9983" i="3"/>
  <c r="D9982" i="3"/>
  <c r="D9981" i="3"/>
  <c r="D9980" i="3"/>
  <c r="D9979" i="3"/>
  <c r="D9978" i="3"/>
  <c r="D9977" i="3"/>
  <c r="D9976" i="3"/>
  <c r="D9975" i="3"/>
  <c r="D9974" i="3"/>
  <c r="D9973" i="3"/>
  <c r="D9972" i="3"/>
  <c r="D9971" i="3"/>
  <c r="D9970" i="3"/>
  <c r="D9969" i="3"/>
  <c r="D9968" i="3"/>
  <c r="D9967" i="3"/>
  <c r="D9966" i="3"/>
  <c r="D9965" i="3"/>
  <c r="D9964" i="3"/>
  <c r="D9963" i="3"/>
  <c r="D9962" i="3"/>
  <c r="D9961" i="3"/>
  <c r="D9960" i="3"/>
  <c r="D9959" i="3"/>
  <c r="D9958" i="3"/>
  <c r="D9957" i="3"/>
  <c r="D9956" i="3"/>
  <c r="D9955" i="3"/>
  <c r="D9954" i="3"/>
  <c r="D9953" i="3"/>
  <c r="D9952" i="3"/>
  <c r="D9951" i="3"/>
  <c r="D9950" i="3"/>
  <c r="D9949" i="3"/>
  <c r="D9948" i="3"/>
  <c r="D9947" i="3"/>
  <c r="D9946" i="3"/>
  <c r="D9945" i="3"/>
  <c r="D9944" i="3"/>
  <c r="D9943" i="3"/>
  <c r="D9942" i="3"/>
  <c r="D9941" i="3"/>
  <c r="D9940" i="3"/>
  <c r="D9939" i="3"/>
  <c r="D9938" i="3"/>
  <c r="D9937" i="3"/>
  <c r="D9936" i="3"/>
  <c r="D9935" i="3"/>
  <c r="D9934" i="3"/>
  <c r="D9933" i="3"/>
  <c r="D9932" i="3"/>
  <c r="D9931" i="3"/>
  <c r="D9930" i="3"/>
  <c r="D9929" i="3"/>
  <c r="D9928" i="3"/>
  <c r="D9927" i="3"/>
  <c r="D9926" i="3"/>
  <c r="D9925" i="3"/>
  <c r="D9924" i="3"/>
  <c r="D9923" i="3"/>
  <c r="D9922" i="3"/>
  <c r="D9921" i="3"/>
  <c r="D9920" i="3"/>
  <c r="D9919" i="3"/>
  <c r="D9918" i="3"/>
  <c r="D9917" i="3"/>
  <c r="D9916" i="3"/>
  <c r="D9915" i="3"/>
  <c r="D9914" i="3"/>
  <c r="D9913" i="3"/>
  <c r="D9912" i="3"/>
  <c r="D9911" i="3"/>
  <c r="D9910" i="3"/>
  <c r="D9909" i="3"/>
  <c r="D9908" i="3"/>
  <c r="D9907" i="3"/>
  <c r="D9906" i="3"/>
  <c r="D9905" i="3"/>
  <c r="D9904" i="3"/>
  <c r="D9903" i="3"/>
  <c r="D9902" i="3"/>
  <c r="D9901" i="3"/>
  <c r="D9900" i="3"/>
  <c r="D9899" i="3"/>
  <c r="D9898" i="3"/>
  <c r="D9897" i="3"/>
  <c r="D9896" i="3"/>
  <c r="D9895" i="3"/>
  <c r="D9894" i="3"/>
  <c r="D9893" i="3"/>
  <c r="D9892" i="3"/>
  <c r="D9891" i="3"/>
  <c r="D9890" i="3"/>
  <c r="D9889" i="3"/>
  <c r="D9888" i="3"/>
  <c r="D9887" i="3"/>
  <c r="D9886" i="3"/>
  <c r="D9885" i="3"/>
  <c r="D9884" i="3"/>
  <c r="D9883" i="3"/>
  <c r="D9882" i="3"/>
  <c r="D9881" i="3"/>
  <c r="D9880" i="3"/>
  <c r="D9879" i="3"/>
  <c r="D9878" i="3"/>
  <c r="D9877" i="3"/>
  <c r="D9876" i="3"/>
  <c r="D9875" i="3"/>
  <c r="D9874" i="3"/>
  <c r="D9873" i="3"/>
  <c r="D9872" i="3"/>
  <c r="D9871" i="3"/>
  <c r="D9870" i="3"/>
  <c r="D9869" i="3"/>
  <c r="D9868" i="3"/>
  <c r="D9867" i="3"/>
  <c r="D9866" i="3"/>
  <c r="D9865" i="3"/>
  <c r="D9864" i="3"/>
  <c r="D9863" i="3"/>
  <c r="D9862" i="3"/>
  <c r="D9861" i="3"/>
  <c r="D9860" i="3"/>
  <c r="D9859" i="3"/>
  <c r="D9858" i="3"/>
  <c r="D9857" i="3"/>
  <c r="D9856" i="3"/>
  <c r="D9855" i="3"/>
  <c r="D9854" i="3"/>
  <c r="D9853" i="3"/>
  <c r="D9852" i="3"/>
  <c r="D9851" i="3"/>
  <c r="D9850" i="3"/>
  <c r="D9849" i="3"/>
  <c r="D9848" i="3"/>
  <c r="D9847" i="3"/>
  <c r="D9846" i="3"/>
  <c r="D9845" i="3"/>
  <c r="D9844" i="3"/>
  <c r="D9843" i="3"/>
  <c r="D9842" i="3"/>
  <c r="D9841" i="3"/>
  <c r="D9840" i="3"/>
  <c r="D9839" i="3"/>
  <c r="D9838" i="3"/>
  <c r="D9837" i="3"/>
  <c r="D9836" i="3"/>
  <c r="D9835" i="3"/>
  <c r="D9834" i="3"/>
  <c r="D9833" i="3"/>
  <c r="D9832" i="3"/>
  <c r="D9831" i="3"/>
  <c r="D9830" i="3"/>
  <c r="D9829" i="3"/>
  <c r="D9828" i="3"/>
  <c r="D9827" i="3"/>
  <c r="D9826" i="3"/>
  <c r="D9825" i="3"/>
  <c r="D9824" i="3"/>
  <c r="D9823" i="3"/>
  <c r="D9822" i="3"/>
  <c r="D9821" i="3"/>
  <c r="D9820" i="3"/>
  <c r="D9819" i="3"/>
  <c r="D9818" i="3"/>
  <c r="D9817" i="3"/>
  <c r="D9816" i="3"/>
  <c r="D9815" i="3"/>
  <c r="D9814" i="3"/>
  <c r="D9813" i="3"/>
  <c r="D9812" i="3"/>
  <c r="D9811" i="3"/>
  <c r="D9810" i="3"/>
  <c r="D9809" i="3"/>
  <c r="D9808" i="3"/>
  <c r="D9807" i="3"/>
  <c r="D9806" i="3"/>
  <c r="D9805" i="3"/>
  <c r="D9804" i="3"/>
  <c r="D9803" i="3"/>
  <c r="D9802" i="3"/>
  <c r="D9801" i="3"/>
  <c r="D9800" i="3"/>
  <c r="D9799" i="3"/>
  <c r="D9798" i="3"/>
  <c r="D9797" i="3"/>
  <c r="D9796" i="3"/>
  <c r="D9795" i="3"/>
  <c r="D9794" i="3"/>
  <c r="D9793" i="3"/>
  <c r="D9792" i="3"/>
  <c r="D9791" i="3"/>
  <c r="D9790" i="3"/>
  <c r="D9789" i="3"/>
  <c r="D9788" i="3"/>
  <c r="D9787" i="3"/>
  <c r="D9786" i="3"/>
  <c r="D9785" i="3"/>
  <c r="D9784" i="3"/>
  <c r="D9783" i="3"/>
  <c r="D9782" i="3"/>
  <c r="D9781" i="3"/>
  <c r="D9780" i="3"/>
  <c r="D9779" i="3"/>
  <c r="D9778" i="3"/>
  <c r="D9777" i="3"/>
  <c r="D9776" i="3"/>
  <c r="D9775" i="3"/>
  <c r="D9774" i="3"/>
  <c r="D9773" i="3"/>
  <c r="D9772" i="3"/>
  <c r="D9771" i="3"/>
  <c r="D9770" i="3"/>
  <c r="D9769" i="3"/>
  <c r="D9768" i="3"/>
  <c r="D9767" i="3"/>
  <c r="D9766" i="3"/>
  <c r="D9765" i="3"/>
  <c r="D9764" i="3"/>
  <c r="D9763" i="3"/>
  <c r="D9762" i="3"/>
  <c r="D9761" i="3"/>
  <c r="D9760" i="3"/>
  <c r="D9759" i="3"/>
  <c r="D9758" i="3"/>
  <c r="D9757" i="3"/>
  <c r="D9756" i="3"/>
  <c r="D9755" i="3"/>
  <c r="D9754" i="3"/>
  <c r="D9753" i="3"/>
  <c r="D9752" i="3"/>
  <c r="D9751" i="3"/>
  <c r="D9750" i="3"/>
  <c r="D9749" i="3"/>
  <c r="D9748" i="3"/>
  <c r="D9747" i="3"/>
  <c r="D9746" i="3"/>
  <c r="D9745" i="3"/>
  <c r="D9744" i="3"/>
  <c r="D9743" i="3"/>
  <c r="D9742" i="3"/>
  <c r="D9741" i="3"/>
  <c r="D9740" i="3"/>
  <c r="D9739" i="3"/>
  <c r="D9738" i="3"/>
  <c r="D9737" i="3"/>
  <c r="D9736" i="3"/>
  <c r="D9735" i="3"/>
  <c r="D9734" i="3"/>
  <c r="D9733" i="3"/>
  <c r="D9732" i="3"/>
  <c r="D9731" i="3"/>
  <c r="D9730" i="3"/>
  <c r="D9729" i="3"/>
  <c r="D9728" i="3"/>
  <c r="D9727" i="3"/>
  <c r="D9726" i="3"/>
  <c r="D9725" i="3"/>
  <c r="D9724" i="3"/>
  <c r="D9723" i="3"/>
  <c r="D9722" i="3"/>
  <c r="D9721" i="3"/>
  <c r="D9720" i="3"/>
  <c r="D9719" i="3"/>
  <c r="D9718" i="3"/>
  <c r="D9717" i="3"/>
  <c r="D9716" i="3"/>
  <c r="D9715" i="3"/>
  <c r="D9714" i="3"/>
  <c r="D9713" i="3"/>
  <c r="D9712" i="3"/>
  <c r="D9711" i="3"/>
  <c r="D9710" i="3"/>
  <c r="D9709" i="3"/>
  <c r="D9708" i="3"/>
  <c r="D9707" i="3"/>
  <c r="D9706" i="3"/>
  <c r="D9705" i="3"/>
  <c r="D9704" i="3"/>
  <c r="D9703" i="3"/>
  <c r="D9702" i="3"/>
  <c r="D9701" i="3"/>
  <c r="D9700" i="3"/>
  <c r="D9699" i="3"/>
  <c r="D9698" i="3"/>
  <c r="D9697" i="3"/>
  <c r="D9696" i="3"/>
  <c r="D9695" i="3"/>
  <c r="D9694" i="3"/>
  <c r="D9693" i="3"/>
  <c r="D9692" i="3"/>
  <c r="D9691" i="3"/>
  <c r="D9690" i="3"/>
  <c r="D9689" i="3"/>
  <c r="D9688" i="3"/>
  <c r="D9687" i="3"/>
  <c r="D9686" i="3"/>
  <c r="D9685" i="3"/>
  <c r="D9684" i="3"/>
  <c r="D9683" i="3"/>
  <c r="D9682" i="3"/>
  <c r="D9681" i="3"/>
  <c r="D9680" i="3"/>
  <c r="D9679" i="3"/>
  <c r="D9678" i="3"/>
  <c r="D9677" i="3"/>
  <c r="D9676" i="3"/>
  <c r="D9675" i="3"/>
  <c r="D9674" i="3"/>
  <c r="D9673" i="3"/>
  <c r="D9672" i="3"/>
  <c r="D9671" i="3"/>
  <c r="D9670" i="3"/>
  <c r="D9669" i="3"/>
  <c r="D9668" i="3"/>
  <c r="D9667" i="3"/>
  <c r="D9666" i="3"/>
  <c r="D9665" i="3"/>
  <c r="D9664" i="3"/>
  <c r="D9663" i="3"/>
  <c r="D9662" i="3"/>
  <c r="D9661" i="3"/>
  <c r="D9660" i="3"/>
  <c r="D9659" i="3"/>
  <c r="D9658" i="3"/>
  <c r="D9657" i="3"/>
  <c r="D9656" i="3"/>
  <c r="D9655" i="3"/>
  <c r="D9654" i="3"/>
  <c r="D9653" i="3"/>
  <c r="D9652" i="3"/>
  <c r="D9651" i="3"/>
  <c r="D9650" i="3"/>
  <c r="D9649" i="3"/>
  <c r="D9648" i="3"/>
  <c r="D9647" i="3"/>
  <c r="D9646" i="3"/>
  <c r="D9645" i="3"/>
  <c r="D9644" i="3"/>
  <c r="D9643" i="3"/>
  <c r="D9642" i="3"/>
  <c r="D9641" i="3"/>
  <c r="D9640" i="3"/>
  <c r="D9639" i="3"/>
  <c r="D9638" i="3"/>
  <c r="D9637" i="3"/>
  <c r="D9636" i="3"/>
  <c r="D9635" i="3"/>
  <c r="D9634" i="3"/>
  <c r="D9633" i="3"/>
  <c r="D9632" i="3"/>
  <c r="D9631" i="3"/>
  <c r="D9630" i="3"/>
  <c r="D9629" i="3"/>
  <c r="D9628" i="3"/>
  <c r="D9627" i="3"/>
  <c r="D9626" i="3"/>
  <c r="D9625" i="3"/>
  <c r="D9624" i="3"/>
  <c r="D9623" i="3"/>
  <c r="D9622" i="3"/>
  <c r="D9621" i="3"/>
  <c r="D9620" i="3"/>
  <c r="D9619" i="3"/>
  <c r="D9618" i="3"/>
  <c r="D9617" i="3"/>
  <c r="D9616" i="3"/>
  <c r="D9615" i="3"/>
  <c r="D9614" i="3"/>
  <c r="D9613" i="3"/>
  <c r="D9612" i="3"/>
  <c r="D9611" i="3"/>
  <c r="D9610" i="3"/>
  <c r="D9609" i="3"/>
  <c r="D9608" i="3"/>
  <c r="D9607" i="3"/>
  <c r="D9606" i="3"/>
  <c r="D9605" i="3"/>
  <c r="D9604" i="3"/>
  <c r="D9603" i="3"/>
  <c r="D9602" i="3"/>
  <c r="D9601" i="3"/>
  <c r="D9600" i="3"/>
  <c r="D9599" i="3"/>
  <c r="D9598" i="3"/>
  <c r="D9597" i="3"/>
  <c r="D9596" i="3"/>
  <c r="D9595" i="3"/>
  <c r="D9594" i="3"/>
  <c r="D9593" i="3"/>
  <c r="D9592" i="3"/>
  <c r="D9591" i="3"/>
  <c r="D9590" i="3"/>
  <c r="D9589" i="3"/>
  <c r="D9588" i="3"/>
  <c r="D9587" i="3"/>
  <c r="D9586" i="3"/>
  <c r="D9585" i="3"/>
  <c r="D9584" i="3"/>
  <c r="D9583" i="3"/>
  <c r="D9582" i="3"/>
  <c r="D9581" i="3"/>
  <c r="D9580" i="3"/>
  <c r="D9579" i="3"/>
  <c r="D9578" i="3"/>
  <c r="D9577" i="3"/>
  <c r="D9576" i="3"/>
  <c r="D9575" i="3"/>
  <c r="D9574" i="3"/>
  <c r="D9573" i="3"/>
  <c r="D9572" i="3"/>
  <c r="D9571" i="3"/>
  <c r="D9570" i="3"/>
  <c r="D9569" i="3"/>
  <c r="D9568" i="3"/>
  <c r="D9567" i="3"/>
  <c r="D9566" i="3"/>
  <c r="D9565" i="3"/>
  <c r="D9564" i="3"/>
  <c r="D9563" i="3"/>
  <c r="D9562" i="3"/>
  <c r="D9561" i="3"/>
  <c r="D9560" i="3"/>
  <c r="D9559" i="3"/>
  <c r="D9558" i="3"/>
  <c r="D9557" i="3"/>
  <c r="D9556" i="3"/>
  <c r="D9555" i="3"/>
  <c r="D9554" i="3"/>
  <c r="D9553" i="3"/>
  <c r="D9552" i="3"/>
  <c r="D9551" i="3"/>
  <c r="D9550" i="3"/>
  <c r="D9549" i="3"/>
  <c r="D9548" i="3"/>
  <c r="D9547" i="3"/>
  <c r="D9546" i="3"/>
  <c r="D9545" i="3"/>
  <c r="D9544" i="3"/>
  <c r="D9543" i="3"/>
  <c r="D9542" i="3"/>
  <c r="D9541" i="3"/>
  <c r="D9540" i="3"/>
  <c r="D9539" i="3"/>
  <c r="D9538" i="3"/>
  <c r="D9537" i="3"/>
  <c r="D9536" i="3"/>
  <c r="D9535" i="3"/>
  <c r="D9534" i="3"/>
  <c r="D9533" i="3"/>
  <c r="D9532" i="3"/>
  <c r="D9531" i="3"/>
  <c r="D9530" i="3"/>
  <c r="D9529" i="3"/>
  <c r="D9528" i="3"/>
  <c r="D9527" i="3"/>
  <c r="D9526" i="3"/>
  <c r="D9525" i="3"/>
  <c r="D9524" i="3"/>
  <c r="D9523" i="3"/>
  <c r="D9522" i="3"/>
  <c r="D9521" i="3"/>
  <c r="D9520" i="3"/>
  <c r="D9519" i="3"/>
  <c r="D9518" i="3"/>
  <c r="D9517" i="3"/>
  <c r="D9516" i="3"/>
  <c r="D9515" i="3"/>
  <c r="D9514" i="3"/>
  <c r="D9513" i="3"/>
  <c r="D9512" i="3"/>
  <c r="D9511" i="3"/>
  <c r="D9510" i="3"/>
  <c r="D9509" i="3"/>
  <c r="D9508" i="3"/>
  <c r="D9507" i="3"/>
  <c r="D9506" i="3"/>
  <c r="D9505" i="3"/>
  <c r="D9504" i="3"/>
  <c r="D9503" i="3"/>
  <c r="D9502" i="3"/>
  <c r="D9501" i="3"/>
  <c r="D9500" i="3"/>
  <c r="D9499" i="3"/>
  <c r="D9498" i="3"/>
  <c r="D9497" i="3"/>
  <c r="D9496" i="3"/>
  <c r="D9495" i="3"/>
  <c r="D9494" i="3"/>
  <c r="D9493" i="3"/>
  <c r="D9492" i="3"/>
  <c r="D9491" i="3"/>
  <c r="D9490" i="3"/>
  <c r="D9489" i="3"/>
  <c r="D9488" i="3"/>
  <c r="D9487" i="3"/>
  <c r="D9486" i="3"/>
  <c r="D9485" i="3"/>
  <c r="D9484" i="3"/>
  <c r="D9483" i="3"/>
  <c r="D9482" i="3"/>
  <c r="D9481" i="3"/>
  <c r="D9480" i="3"/>
  <c r="D9479" i="3"/>
  <c r="D9478" i="3"/>
  <c r="D9477" i="3"/>
  <c r="D9476" i="3"/>
  <c r="D9475" i="3"/>
  <c r="D9474" i="3"/>
  <c r="D9473" i="3"/>
  <c r="D9472" i="3"/>
  <c r="D9471" i="3"/>
  <c r="D9470" i="3"/>
  <c r="D9469" i="3"/>
  <c r="D9468" i="3"/>
  <c r="D9467" i="3"/>
  <c r="D9466" i="3"/>
  <c r="D9465" i="3"/>
  <c r="D9464" i="3"/>
  <c r="D9463" i="3"/>
  <c r="D9462" i="3"/>
  <c r="D9461" i="3"/>
  <c r="D9460" i="3"/>
  <c r="D9459" i="3"/>
  <c r="D9458" i="3"/>
  <c r="D9457" i="3"/>
  <c r="D9456" i="3"/>
  <c r="D9455" i="3"/>
  <c r="D9454" i="3"/>
  <c r="D9453" i="3"/>
  <c r="D9452" i="3"/>
  <c r="D9451" i="3"/>
  <c r="D9450" i="3"/>
  <c r="D9449" i="3"/>
  <c r="D9448" i="3"/>
  <c r="D9447" i="3"/>
  <c r="D9446" i="3"/>
  <c r="D9445" i="3"/>
  <c r="D9444" i="3"/>
  <c r="D9443" i="3"/>
  <c r="D9442" i="3"/>
  <c r="D9441" i="3"/>
  <c r="D9440" i="3"/>
  <c r="D9439" i="3"/>
  <c r="D9438" i="3"/>
  <c r="D9437" i="3"/>
  <c r="D9436" i="3"/>
  <c r="D9435" i="3"/>
  <c r="D9434" i="3"/>
  <c r="D9433" i="3"/>
  <c r="D9432" i="3"/>
  <c r="D9431" i="3"/>
  <c r="D9430" i="3"/>
  <c r="D9429" i="3"/>
  <c r="D9428" i="3"/>
  <c r="D9427" i="3"/>
  <c r="D9426" i="3"/>
  <c r="D9425" i="3"/>
  <c r="D9424" i="3"/>
  <c r="D9423" i="3"/>
  <c r="D9422" i="3"/>
  <c r="D9421" i="3"/>
  <c r="D9420" i="3"/>
  <c r="D9419" i="3"/>
  <c r="D9418" i="3"/>
  <c r="D9417" i="3"/>
  <c r="D9416" i="3"/>
  <c r="D9415" i="3"/>
  <c r="D9414" i="3"/>
  <c r="D9413" i="3"/>
  <c r="D9412" i="3"/>
  <c r="D9411" i="3"/>
  <c r="D9410" i="3"/>
  <c r="D9409" i="3"/>
  <c r="D9408" i="3"/>
  <c r="D9407" i="3"/>
  <c r="D9406" i="3"/>
  <c r="D9405" i="3"/>
  <c r="D9404" i="3"/>
  <c r="D9403" i="3"/>
  <c r="D9402" i="3"/>
  <c r="D9401" i="3"/>
  <c r="D9400" i="3"/>
  <c r="D9399" i="3"/>
  <c r="D9398" i="3"/>
  <c r="D9397" i="3"/>
  <c r="D9396" i="3"/>
  <c r="D9395" i="3"/>
  <c r="D9394" i="3"/>
  <c r="D9393" i="3"/>
  <c r="D9392" i="3"/>
  <c r="D9391" i="3"/>
  <c r="D9390" i="3"/>
  <c r="D9389" i="3"/>
  <c r="D9388" i="3"/>
  <c r="D9387" i="3"/>
  <c r="D9386" i="3"/>
  <c r="D9385" i="3"/>
  <c r="D9384" i="3"/>
  <c r="D9383" i="3"/>
  <c r="D9382" i="3"/>
  <c r="D9381" i="3"/>
  <c r="D9380" i="3"/>
  <c r="D9379" i="3"/>
  <c r="D9378" i="3"/>
  <c r="D9377" i="3"/>
  <c r="D9376" i="3"/>
  <c r="D9375" i="3"/>
  <c r="D9374" i="3"/>
  <c r="D9373" i="3"/>
  <c r="D9372" i="3"/>
  <c r="D9371" i="3"/>
  <c r="D9370" i="3"/>
  <c r="D9369" i="3"/>
  <c r="D9368" i="3"/>
  <c r="D9367" i="3"/>
  <c r="D9366" i="3"/>
  <c r="D9365" i="3"/>
  <c r="D9364" i="3"/>
  <c r="D9363" i="3"/>
  <c r="D9362" i="3"/>
  <c r="D9361" i="3"/>
  <c r="D9360" i="3"/>
  <c r="D9359" i="3"/>
  <c r="D9358" i="3"/>
  <c r="D9357" i="3"/>
  <c r="D9356" i="3"/>
  <c r="D9355" i="3"/>
  <c r="D9354" i="3"/>
  <c r="D9353" i="3"/>
  <c r="D9352" i="3"/>
  <c r="D9351" i="3"/>
  <c r="D9350" i="3"/>
  <c r="D9349" i="3"/>
  <c r="D9348" i="3"/>
  <c r="D9347" i="3"/>
  <c r="D9346" i="3"/>
  <c r="D9345" i="3"/>
  <c r="D9344" i="3"/>
  <c r="D9343" i="3"/>
  <c r="D9342" i="3"/>
  <c r="D9341" i="3"/>
  <c r="D9340" i="3"/>
  <c r="D9339" i="3"/>
  <c r="D9338" i="3"/>
  <c r="D9337" i="3"/>
  <c r="D9336" i="3"/>
  <c r="D9335" i="3"/>
  <c r="D9334" i="3"/>
  <c r="D9333" i="3"/>
  <c r="D9332" i="3"/>
  <c r="D9331" i="3"/>
  <c r="D9330" i="3"/>
  <c r="D9329" i="3"/>
  <c r="D9328" i="3"/>
  <c r="D9327" i="3"/>
  <c r="D9326" i="3"/>
  <c r="D9325" i="3"/>
  <c r="D9324" i="3"/>
  <c r="D9323" i="3"/>
  <c r="D9322" i="3"/>
  <c r="D9321" i="3"/>
  <c r="D9320" i="3"/>
  <c r="D9319" i="3"/>
  <c r="D9318" i="3"/>
  <c r="D9317" i="3"/>
  <c r="D9316" i="3"/>
  <c r="D9315" i="3"/>
  <c r="D9314" i="3"/>
  <c r="D9313" i="3"/>
  <c r="D9312" i="3"/>
  <c r="D9311" i="3"/>
  <c r="D9310" i="3"/>
  <c r="D9309" i="3"/>
  <c r="D9308" i="3"/>
  <c r="D9307" i="3"/>
  <c r="D9306" i="3"/>
  <c r="D9305" i="3"/>
  <c r="D9304" i="3"/>
  <c r="D9303" i="3"/>
  <c r="D9302" i="3"/>
  <c r="D9301" i="3"/>
  <c r="D9300" i="3"/>
  <c r="D9299" i="3"/>
  <c r="D9298" i="3"/>
  <c r="D9297" i="3"/>
  <c r="D9296" i="3"/>
  <c r="D9295" i="3"/>
  <c r="D9294" i="3"/>
  <c r="D9293" i="3"/>
  <c r="D9292" i="3"/>
  <c r="D9291" i="3"/>
  <c r="D9290" i="3"/>
  <c r="D9289" i="3"/>
  <c r="D9288" i="3"/>
  <c r="D9287" i="3"/>
  <c r="D9286" i="3"/>
  <c r="D9285" i="3"/>
  <c r="D9284" i="3"/>
  <c r="D9283" i="3"/>
  <c r="D9282" i="3"/>
  <c r="D9281" i="3"/>
  <c r="D9280" i="3"/>
  <c r="D9279" i="3"/>
  <c r="D9278" i="3"/>
  <c r="D9277" i="3"/>
  <c r="D9276" i="3"/>
  <c r="D9275" i="3"/>
  <c r="D9274" i="3"/>
  <c r="D9273" i="3"/>
  <c r="D9272" i="3"/>
  <c r="D9271" i="3"/>
  <c r="D9270" i="3"/>
  <c r="D9269" i="3"/>
  <c r="D9268" i="3"/>
  <c r="D9267" i="3"/>
  <c r="D9266" i="3"/>
  <c r="D9265" i="3"/>
  <c r="D9264" i="3"/>
  <c r="D9263" i="3"/>
  <c r="D9262" i="3"/>
  <c r="D9261" i="3"/>
  <c r="D9260" i="3"/>
  <c r="D9259" i="3"/>
  <c r="D9258" i="3"/>
  <c r="D9257" i="3"/>
  <c r="D9256" i="3"/>
  <c r="D9255" i="3"/>
  <c r="D9254" i="3"/>
  <c r="D9253" i="3"/>
  <c r="D9252" i="3"/>
  <c r="D9251" i="3"/>
  <c r="D9250" i="3"/>
  <c r="D9249" i="3"/>
  <c r="D9248" i="3"/>
  <c r="D9247" i="3"/>
  <c r="D9246" i="3"/>
  <c r="D9245" i="3"/>
  <c r="D9244" i="3"/>
  <c r="D9243" i="3"/>
  <c r="D9242" i="3"/>
  <c r="D9241" i="3"/>
  <c r="D9240" i="3"/>
  <c r="D9239" i="3"/>
  <c r="D9238" i="3"/>
  <c r="D9237" i="3"/>
  <c r="D9236" i="3"/>
  <c r="D9235" i="3"/>
  <c r="D9234" i="3"/>
  <c r="D9233" i="3"/>
  <c r="D9232" i="3"/>
  <c r="D9231" i="3"/>
  <c r="D9230" i="3"/>
  <c r="D9229" i="3"/>
  <c r="D9228" i="3"/>
  <c r="D9227" i="3"/>
  <c r="D9226" i="3"/>
  <c r="D9225" i="3"/>
  <c r="D9224" i="3"/>
  <c r="D9223" i="3"/>
  <c r="D9222" i="3"/>
  <c r="D9221" i="3"/>
  <c r="D9220" i="3"/>
  <c r="D9219" i="3"/>
  <c r="D9218" i="3"/>
  <c r="D9217" i="3"/>
  <c r="D9216" i="3"/>
  <c r="D9215" i="3"/>
  <c r="D9214" i="3"/>
  <c r="D9213" i="3"/>
  <c r="D9212" i="3"/>
  <c r="D9211" i="3"/>
  <c r="D9210" i="3"/>
  <c r="D9209" i="3"/>
  <c r="D9208" i="3"/>
  <c r="D9207" i="3"/>
  <c r="D9206" i="3"/>
  <c r="D9205" i="3"/>
  <c r="D9204" i="3"/>
  <c r="D9203" i="3"/>
  <c r="D9202" i="3"/>
  <c r="D9201" i="3"/>
  <c r="D9200" i="3"/>
  <c r="D9199" i="3"/>
  <c r="D9198" i="3"/>
  <c r="D9197" i="3"/>
  <c r="D9196" i="3"/>
  <c r="D9195" i="3"/>
  <c r="D9194" i="3"/>
  <c r="D9193" i="3"/>
  <c r="D9192" i="3"/>
  <c r="D9191" i="3"/>
  <c r="D9190" i="3"/>
  <c r="D9189" i="3"/>
  <c r="D9188" i="3"/>
  <c r="D9187" i="3"/>
  <c r="D9186" i="3"/>
  <c r="D9185" i="3"/>
  <c r="D9184" i="3"/>
  <c r="D9183" i="3"/>
  <c r="D9182" i="3"/>
  <c r="D9181" i="3"/>
  <c r="D9180" i="3"/>
  <c r="D9179" i="3"/>
  <c r="D9178" i="3"/>
  <c r="D9177" i="3"/>
  <c r="D9176" i="3"/>
  <c r="D9175" i="3"/>
  <c r="D9174" i="3"/>
  <c r="D9173" i="3"/>
  <c r="D9172" i="3"/>
  <c r="D9171" i="3"/>
  <c r="D9170" i="3"/>
  <c r="D9169" i="3"/>
  <c r="D9168" i="3"/>
  <c r="D9167" i="3"/>
  <c r="D9166" i="3"/>
  <c r="D9165" i="3"/>
  <c r="D9164" i="3"/>
  <c r="D9163" i="3"/>
  <c r="D9162" i="3"/>
  <c r="D9161" i="3"/>
  <c r="D9160" i="3"/>
  <c r="D9159" i="3"/>
  <c r="D9158" i="3"/>
  <c r="D9157" i="3"/>
  <c r="D9156" i="3"/>
  <c r="D9155" i="3"/>
  <c r="D9154" i="3"/>
  <c r="D9153" i="3"/>
  <c r="D9152" i="3"/>
  <c r="D9151" i="3"/>
  <c r="D9150" i="3"/>
  <c r="D9149" i="3"/>
  <c r="D9148" i="3"/>
  <c r="D9147" i="3"/>
  <c r="D9146" i="3"/>
  <c r="D9145" i="3"/>
  <c r="D9144" i="3"/>
  <c r="D9143" i="3"/>
  <c r="D9142" i="3"/>
  <c r="D9141" i="3"/>
  <c r="D9140" i="3"/>
  <c r="D9139" i="3"/>
  <c r="D9138" i="3"/>
  <c r="D9137" i="3"/>
  <c r="D9136" i="3"/>
  <c r="D9135" i="3"/>
  <c r="D9134" i="3"/>
  <c r="D9133" i="3"/>
  <c r="D9132" i="3"/>
  <c r="D9131" i="3"/>
  <c r="D9130" i="3"/>
  <c r="D9129" i="3"/>
  <c r="D9128" i="3"/>
  <c r="D9127" i="3"/>
  <c r="D9126" i="3"/>
  <c r="D9125" i="3"/>
  <c r="D9124" i="3"/>
  <c r="D9123" i="3"/>
  <c r="D9122" i="3"/>
  <c r="D9121" i="3"/>
  <c r="D9120" i="3"/>
  <c r="D9119" i="3"/>
  <c r="D9118" i="3"/>
  <c r="D9117" i="3"/>
  <c r="D9116" i="3"/>
  <c r="D9115" i="3"/>
  <c r="D9114" i="3"/>
  <c r="D9113" i="3"/>
  <c r="D9112" i="3"/>
  <c r="D9111" i="3"/>
  <c r="D9110" i="3"/>
  <c r="D9109" i="3"/>
  <c r="D9108" i="3"/>
  <c r="D9107" i="3"/>
  <c r="D9106" i="3"/>
  <c r="D9105" i="3"/>
  <c r="D9104" i="3"/>
  <c r="D9103" i="3"/>
  <c r="D9102" i="3"/>
  <c r="D9101" i="3"/>
  <c r="D9100" i="3"/>
  <c r="D9099" i="3"/>
  <c r="D9098" i="3"/>
  <c r="D9097" i="3"/>
  <c r="D9096" i="3"/>
  <c r="D9095" i="3"/>
  <c r="D9094" i="3"/>
  <c r="D9093" i="3"/>
  <c r="D9092" i="3"/>
  <c r="D9091" i="3"/>
  <c r="D9090" i="3"/>
  <c r="D9089" i="3"/>
  <c r="D9088" i="3"/>
  <c r="D9087" i="3"/>
  <c r="D9086" i="3"/>
  <c r="D9085" i="3"/>
  <c r="D9084" i="3"/>
  <c r="D9083" i="3"/>
  <c r="D9082" i="3"/>
  <c r="D9081" i="3"/>
  <c r="D9080" i="3"/>
  <c r="D9079" i="3"/>
  <c r="D9078" i="3"/>
  <c r="D9077" i="3"/>
  <c r="D9076" i="3"/>
  <c r="D9075" i="3"/>
  <c r="D9074" i="3"/>
  <c r="D9073" i="3"/>
  <c r="D9072" i="3"/>
  <c r="D9071" i="3"/>
  <c r="D9070" i="3"/>
  <c r="D9069" i="3"/>
  <c r="D9068" i="3"/>
  <c r="D9067" i="3"/>
  <c r="D9066" i="3"/>
  <c r="D9065" i="3"/>
  <c r="D9064" i="3"/>
  <c r="D9063" i="3"/>
  <c r="D9062" i="3"/>
  <c r="D9061" i="3"/>
  <c r="D9060" i="3"/>
  <c r="D9059" i="3"/>
  <c r="D9058" i="3"/>
  <c r="D9057" i="3"/>
  <c r="D9056" i="3"/>
  <c r="D9055" i="3"/>
  <c r="D9054" i="3"/>
  <c r="D9053" i="3"/>
  <c r="D9052" i="3"/>
  <c r="D9051" i="3"/>
  <c r="D9050" i="3"/>
  <c r="D9049" i="3"/>
  <c r="D9048" i="3"/>
  <c r="D9047" i="3"/>
  <c r="D9046" i="3"/>
  <c r="D9045" i="3"/>
  <c r="D9044" i="3"/>
  <c r="D9043" i="3"/>
  <c r="D9042" i="3"/>
  <c r="D9041" i="3"/>
  <c r="D9040" i="3"/>
  <c r="D9039" i="3"/>
  <c r="D9038" i="3"/>
  <c r="D9037" i="3"/>
  <c r="D9036" i="3"/>
  <c r="D9035" i="3"/>
  <c r="D9034" i="3"/>
  <c r="D9033" i="3"/>
  <c r="D9032" i="3"/>
  <c r="D9031" i="3"/>
  <c r="D9030" i="3"/>
  <c r="D9029" i="3"/>
  <c r="D9028" i="3"/>
  <c r="D9027" i="3"/>
  <c r="D9026" i="3"/>
  <c r="D9025" i="3"/>
  <c r="D9024" i="3"/>
  <c r="D9023" i="3"/>
  <c r="D9022" i="3"/>
  <c r="D9021" i="3"/>
  <c r="D9020" i="3"/>
  <c r="D9019" i="3"/>
  <c r="D9018" i="3"/>
  <c r="D9017" i="3"/>
  <c r="D9016" i="3"/>
  <c r="D9015" i="3"/>
  <c r="D9014" i="3"/>
  <c r="D9013" i="3"/>
  <c r="D9012" i="3"/>
  <c r="D9011" i="3"/>
  <c r="D9010" i="3"/>
  <c r="D9009" i="3"/>
  <c r="D9008" i="3"/>
  <c r="D9007" i="3"/>
  <c r="D9006" i="3"/>
  <c r="D9005" i="3"/>
  <c r="D9004" i="3"/>
  <c r="D9003" i="3"/>
  <c r="D9002" i="3"/>
  <c r="D9001" i="3"/>
  <c r="D9000" i="3"/>
  <c r="D8999" i="3"/>
  <c r="D8998" i="3"/>
  <c r="D8997" i="3"/>
  <c r="D8996" i="3"/>
  <c r="D8995" i="3"/>
  <c r="D8994" i="3"/>
  <c r="D8993" i="3"/>
  <c r="D8992" i="3"/>
  <c r="D8991" i="3"/>
  <c r="D8990" i="3"/>
  <c r="D8989" i="3"/>
  <c r="D8988" i="3"/>
  <c r="D8987" i="3"/>
  <c r="D8986" i="3"/>
  <c r="D8985" i="3"/>
  <c r="D8984" i="3"/>
  <c r="D8983" i="3"/>
  <c r="D8982" i="3"/>
  <c r="D8981" i="3"/>
  <c r="D8980" i="3"/>
  <c r="D8979" i="3"/>
  <c r="D8978" i="3"/>
  <c r="D8977" i="3"/>
  <c r="D8976" i="3"/>
  <c r="D8975" i="3"/>
  <c r="D8974" i="3"/>
  <c r="D8973" i="3"/>
  <c r="D8972" i="3"/>
  <c r="D8971" i="3"/>
  <c r="D8970" i="3"/>
  <c r="D8969" i="3"/>
  <c r="D8968" i="3"/>
  <c r="D8967" i="3"/>
  <c r="D8966" i="3"/>
  <c r="D8965" i="3"/>
  <c r="D8964" i="3"/>
  <c r="D8963" i="3"/>
  <c r="D8962" i="3"/>
  <c r="D8961" i="3"/>
  <c r="D8960" i="3"/>
  <c r="D8959" i="3"/>
  <c r="D8958" i="3"/>
  <c r="D8957" i="3"/>
  <c r="D8956" i="3"/>
  <c r="D8955" i="3"/>
  <c r="D8954" i="3"/>
  <c r="D8953" i="3"/>
  <c r="D8952" i="3"/>
  <c r="D8951" i="3"/>
  <c r="D8950" i="3"/>
  <c r="D8949" i="3"/>
  <c r="D8948" i="3"/>
  <c r="D8947" i="3"/>
  <c r="D8946" i="3"/>
  <c r="D8945" i="3"/>
  <c r="D8944" i="3"/>
  <c r="D8943" i="3"/>
  <c r="D8942" i="3"/>
  <c r="D8941" i="3"/>
  <c r="D8940" i="3"/>
  <c r="D8939" i="3"/>
  <c r="D8938" i="3"/>
  <c r="D8937" i="3"/>
  <c r="D8936" i="3"/>
  <c r="D8935" i="3"/>
  <c r="D8934" i="3"/>
  <c r="D8933" i="3"/>
  <c r="D8932" i="3"/>
  <c r="D8931" i="3"/>
  <c r="D8930" i="3"/>
  <c r="D8929" i="3"/>
  <c r="D8928" i="3"/>
  <c r="D8927" i="3"/>
  <c r="D8926" i="3"/>
  <c r="D8925" i="3"/>
  <c r="D8924" i="3"/>
  <c r="D8923" i="3"/>
  <c r="D8922" i="3"/>
  <c r="D8921" i="3"/>
  <c r="D8920" i="3"/>
  <c r="D8919" i="3"/>
  <c r="D8918" i="3"/>
  <c r="D8917" i="3"/>
  <c r="D8916" i="3"/>
  <c r="D8915" i="3"/>
  <c r="D8914" i="3"/>
  <c r="D8913" i="3"/>
  <c r="D8912" i="3"/>
  <c r="D8911" i="3"/>
  <c r="D8910" i="3"/>
  <c r="D8909" i="3"/>
  <c r="D8908" i="3"/>
  <c r="D8907" i="3"/>
  <c r="D8906" i="3"/>
  <c r="D8905" i="3"/>
  <c r="D8904" i="3"/>
  <c r="D8903" i="3"/>
  <c r="D8902" i="3"/>
  <c r="D8901" i="3"/>
  <c r="D8900" i="3"/>
  <c r="D8899" i="3"/>
  <c r="D8898" i="3"/>
  <c r="D8897" i="3"/>
  <c r="D8896" i="3"/>
  <c r="D8895" i="3"/>
  <c r="D8894" i="3"/>
  <c r="D8893" i="3"/>
  <c r="D8892" i="3"/>
  <c r="D8891" i="3"/>
  <c r="D8890" i="3"/>
  <c r="D8889" i="3"/>
  <c r="D8888" i="3"/>
  <c r="D8887" i="3"/>
  <c r="D8886" i="3"/>
  <c r="D8885" i="3"/>
  <c r="D8884" i="3"/>
  <c r="D8883" i="3"/>
  <c r="D8882" i="3"/>
  <c r="D8881" i="3"/>
  <c r="D8880" i="3"/>
  <c r="D8879" i="3"/>
  <c r="D8878" i="3"/>
  <c r="D8877" i="3"/>
  <c r="D8876" i="3"/>
  <c r="D8875" i="3"/>
  <c r="D8874" i="3"/>
  <c r="D8873" i="3"/>
  <c r="D8872" i="3"/>
  <c r="D8871" i="3"/>
  <c r="D8870" i="3"/>
  <c r="D8869" i="3"/>
  <c r="D8868" i="3"/>
  <c r="D8867" i="3"/>
  <c r="D8866" i="3"/>
  <c r="D8865" i="3"/>
  <c r="D8864" i="3"/>
  <c r="D8863" i="3"/>
  <c r="D8862" i="3"/>
  <c r="D8861" i="3"/>
  <c r="D8860" i="3"/>
  <c r="D8859" i="3"/>
  <c r="D8858" i="3"/>
  <c r="D8857" i="3"/>
  <c r="D8856" i="3"/>
  <c r="D8855" i="3"/>
  <c r="D8854" i="3"/>
  <c r="D8853" i="3"/>
  <c r="D8852" i="3"/>
  <c r="D8851" i="3"/>
  <c r="D8850" i="3"/>
  <c r="D8849" i="3"/>
  <c r="D8848" i="3"/>
  <c r="D8847" i="3"/>
  <c r="D8846" i="3"/>
  <c r="D8845" i="3"/>
  <c r="D8844" i="3"/>
  <c r="D8843" i="3"/>
  <c r="D8842" i="3"/>
  <c r="D8841" i="3"/>
  <c r="D8840" i="3"/>
  <c r="D8839" i="3"/>
  <c r="D8838" i="3"/>
  <c r="D8837" i="3"/>
  <c r="D8836" i="3"/>
  <c r="D8835" i="3"/>
  <c r="D8834" i="3"/>
  <c r="D8833" i="3"/>
  <c r="D8832" i="3"/>
  <c r="D8831" i="3"/>
  <c r="D8830" i="3"/>
  <c r="D8829" i="3"/>
  <c r="D8828" i="3"/>
  <c r="D8827" i="3"/>
  <c r="D8826" i="3"/>
  <c r="D8825" i="3"/>
  <c r="D8824" i="3"/>
  <c r="D8823" i="3"/>
  <c r="D8822" i="3"/>
  <c r="D8821" i="3"/>
  <c r="D8820" i="3"/>
  <c r="D8819" i="3"/>
  <c r="D8818" i="3"/>
  <c r="D8817" i="3"/>
  <c r="D8816" i="3"/>
  <c r="D8815" i="3"/>
  <c r="D8814" i="3"/>
  <c r="D8813" i="3"/>
  <c r="D8812" i="3"/>
  <c r="D8811" i="3"/>
  <c r="D8810" i="3"/>
  <c r="D8809" i="3"/>
  <c r="D8808" i="3"/>
  <c r="D8807" i="3"/>
  <c r="D8806" i="3"/>
  <c r="D8805" i="3"/>
  <c r="D8804" i="3"/>
  <c r="D8803" i="3"/>
  <c r="D8802" i="3"/>
  <c r="D8801" i="3"/>
  <c r="D8800" i="3"/>
  <c r="D8799" i="3"/>
  <c r="D8798" i="3"/>
  <c r="D8797" i="3"/>
  <c r="D8796" i="3"/>
  <c r="D8795" i="3"/>
  <c r="D8794" i="3"/>
  <c r="D8793" i="3"/>
  <c r="D8792" i="3"/>
  <c r="D8791" i="3"/>
  <c r="D8790" i="3"/>
  <c r="D8789" i="3"/>
  <c r="D8788" i="3"/>
  <c r="D8787" i="3"/>
  <c r="D8786" i="3"/>
  <c r="D8785" i="3"/>
  <c r="D8784" i="3"/>
  <c r="D8783" i="3"/>
  <c r="D8782" i="3"/>
  <c r="D8781" i="3"/>
  <c r="D8780" i="3"/>
  <c r="D8779" i="3"/>
  <c r="D8778" i="3"/>
  <c r="D8777" i="3"/>
  <c r="D8776" i="3"/>
  <c r="D8775" i="3"/>
  <c r="D8774" i="3"/>
  <c r="D8773" i="3"/>
  <c r="D8772" i="3"/>
  <c r="D8771" i="3"/>
  <c r="D8770" i="3"/>
  <c r="D8769" i="3"/>
  <c r="D8768" i="3"/>
  <c r="D8767" i="3"/>
  <c r="D8766" i="3"/>
  <c r="D8765" i="3"/>
  <c r="D8764" i="3"/>
  <c r="D8763" i="3"/>
  <c r="D8762" i="3"/>
  <c r="D8761" i="3"/>
  <c r="D8760" i="3"/>
  <c r="D8759" i="3"/>
  <c r="D8758" i="3"/>
  <c r="D8757" i="3"/>
  <c r="D8756" i="3"/>
  <c r="D8755" i="3"/>
  <c r="D8754" i="3"/>
  <c r="D8753" i="3"/>
  <c r="D8752" i="3"/>
  <c r="D8751" i="3"/>
  <c r="D8750" i="3"/>
  <c r="D8749" i="3"/>
  <c r="D8748" i="3"/>
  <c r="D8747" i="3"/>
  <c r="D8746" i="3"/>
  <c r="D8745" i="3"/>
  <c r="D8744" i="3"/>
  <c r="D8743" i="3"/>
  <c r="D8742" i="3"/>
  <c r="D8741" i="3"/>
  <c r="D8740" i="3"/>
  <c r="D8739" i="3"/>
  <c r="D8738" i="3"/>
  <c r="D8737" i="3"/>
  <c r="D8736" i="3"/>
  <c r="D8735" i="3"/>
  <c r="D8734" i="3"/>
  <c r="D8733" i="3"/>
  <c r="D8732" i="3"/>
  <c r="D8731" i="3"/>
  <c r="D8730" i="3"/>
  <c r="D8729" i="3"/>
  <c r="D8728" i="3"/>
  <c r="D8727" i="3"/>
  <c r="D8726" i="3"/>
  <c r="D8725" i="3"/>
  <c r="D8724" i="3"/>
  <c r="D8723" i="3"/>
  <c r="D8722" i="3"/>
  <c r="D8721" i="3"/>
  <c r="D8720" i="3"/>
  <c r="D8719" i="3"/>
  <c r="D8718" i="3"/>
  <c r="D8717" i="3"/>
  <c r="D8716" i="3"/>
  <c r="D8715" i="3"/>
  <c r="D8714" i="3"/>
  <c r="D8713" i="3"/>
  <c r="D8712" i="3"/>
  <c r="D8711" i="3"/>
  <c r="D8710" i="3"/>
  <c r="D8709" i="3"/>
  <c r="D8708" i="3"/>
  <c r="D8707" i="3"/>
  <c r="D8706" i="3"/>
  <c r="D8705" i="3"/>
  <c r="D8704" i="3"/>
  <c r="D8703" i="3"/>
  <c r="D8702" i="3"/>
  <c r="D8701" i="3"/>
  <c r="D8700" i="3"/>
  <c r="D8699" i="3"/>
  <c r="D8698" i="3"/>
  <c r="D8697" i="3"/>
  <c r="D8696" i="3"/>
  <c r="D8695" i="3"/>
  <c r="D8694" i="3"/>
  <c r="D8693" i="3"/>
  <c r="D8692" i="3"/>
  <c r="D8691" i="3"/>
  <c r="D8690" i="3"/>
  <c r="D8689" i="3"/>
  <c r="D8688" i="3"/>
  <c r="D8687" i="3"/>
  <c r="D8686" i="3"/>
  <c r="D8685" i="3"/>
  <c r="D8684" i="3"/>
  <c r="D8683" i="3"/>
  <c r="D8682" i="3"/>
  <c r="D8681" i="3"/>
  <c r="D8680" i="3"/>
  <c r="D8679" i="3"/>
  <c r="D8678" i="3"/>
  <c r="D8677" i="3"/>
  <c r="D8676" i="3"/>
  <c r="D8675" i="3"/>
  <c r="D8674" i="3"/>
  <c r="D8673" i="3"/>
  <c r="D8672" i="3"/>
  <c r="D8671" i="3"/>
  <c r="D8670" i="3"/>
  <c r="D8669" i="3"/>
  <c r="D8668" i="3"/>
  <c r="D8667" i="3"/>
  <c r="D8666" i="3"/>
  <c r="D8665" i="3"/>
  <c r="D8664" i="3"/>
  <c r="D8663" i="3"/>
  <c r="D8662" i="3"/>
  <c r="D8661" i="3"/>
  <c r="D8660" i="3"/>
  <c r="D8659" i="3"/>
  <c r="D8658" i="3"/>
  <c r="D8657" i="3"/>
  <c r="D8656" i="3"/>
  <c r="D8655" i="3"/>
  <c r="D8654" i="3"/>
  <c r="D8653" i="3"/>
  <c r="D8652" i="3"/>
  <c r="D8651" i="3"/>
  <c r="D8650" i="3"/>
  <c r="D8649" i="3"/>
  <c r="D8648" i="3"/>
  <c r="D8647" i="3"/>
  <c r="D8646" i="3"/>
  <c r="D8645" i="3"/>
  <c r="D8644" i="3"/>
  <c r="D8643" i="3"/>
  <c r="D8642" i="3"/>
  <c r="D8641" i="3"/>
  <c r="D8640" i="3"/>
  <c r="D8639" i="3"/>
  <c r="D8638" i="3"/>
  <c r="D8637" i="3"/>
  <c r="D8636" i="3"/>
  <c r="D8635" i="3"/>
  <c r="D8634" i="3"/>
  <c r="D8633" i="3"/>
  <c r="D8632" i="3"/>
  <c r="D8631" i="3"/>
  <c r="D8630" i="3"/>
  <c r="D8629" i="3"/>
  <c r="D8628" i="3"/>
  <c r="D8627" i="3"/>
  <c r="D8626" i="3"/>
  <c r="D8625" i="3"/>
  <c r="D8624" i="3"/>
  <c r="D8623" i="3"/>
  <c r="D8622" i="3"/>
  <c r="D8621" i="3"/>
  <c r="D8620" i="3"/>
  <c r="D8619" i="3"/>
  <c r="D8618" i="3"/>
  <c r="D8617" i="3"/>
  <c r="D8616" i="3"/>
  <c r="D8615" i="3"/>
  <c r="D8614" i="3"/>
  <c r="D8613" i="3"/>
  <c r="D8612" i="3"/>
  <c r="D8611" i="3"/>
  <c r="D8610" i="3"/>
  <c r="D8609" i="3"/>
  <c r="D8608" i="3"/>
  <c r="D8607" i="3"/>
  <c r="D8606" i="3"/>
  <c r="D8605" i="3"/>
  <c r="D8604" i="3"/>
  <c r="D8603" i="3"/>
  <c r="D8602" i="3"/>
  <c r="D8601" i="3"/>
  <c r="D8600" i="3"/>
  <c r="D8599" i="3"/>
  <c r="D8598" i="3"/>
  <c r="D8597" i="3"/>
  <c r="D8596" i="3"/>
  <c r="D8595" i="3"/>
  <c r="D8594" i="3"/>
  <c r="D8593" i="3"/>
  <c r="D8592" i="3"/>
  <c r="D8591" i="3"/>
  <c r="D8590" i="3"/>
  <c r="D8589" i="3"/>
  <c r="D8588" i="3"/>
  <c r="D8587" i="3"/>
  <c r="D8586" i="3"/>
  <c r="D8585" i="3"/>
  <c r="D8584" i="3"/>
  <c r="D8583" i="3"/>
  <c r="D8582" i="3"/>
  <c r="D8581" i="3"/>
  <c r="D8580" i="3"/>
  <c r="D8579" i="3"/>
  <c r="D8578" i="3"/>
  <c r="D8577" i="3"/>
  <c r="D8576" i="3"/>
  <c r="D8575" i="3"/>
  <c r="D8574" i="3"/>
  <c r="D8573" i="3"/>
  <c r="D8572" i="3"/>
  <c r="D8571" i="3"/>
  <c r="D8570" i="3"/>
  <c r="D8569" i="3"/>
  <c r="D8568" i="3"/>
  <c r="D8567" i="3"/>
  <c r="D8566" i="3"/>
  <c r="D8565" i="3"/>
  <c r="D8564" i="3"/>
  <c r="D8563" i="3"/>
  <c r="D8562" i="3"/>
  <c r="D8561" i="3"/>
  <c r="D8560" i="3"/>
  <c r="D8559" i="3"/>
  <c r="D8558" i="3"/>
  <c r="D8557" i="3"/>
  <c r="D8556" i="3"/>
  <c r="D8555" i="3"/>
  <c r="D8554" i="3"/>
  <c r="D8553" i="3"/>
  <c r="D8552" i="3"/>
  <c r="D8551" i="3"/>
  <c r="D8550" i="3"/>
  <c r="D8549" i="3"/>
  <c r="D8548" i="3"/>
  <c r="D8547" i="3"/>
  <c r="D8546" i="3"/>
  <c r="D8545" i="3"/>
  <c r="D8544" i="3"/>
  <c r="D8543" i="3"/>
  <c r="D8542" i="3"/>
  <c r="D8541" i="3"/>
  <c r="D8540" i="3"/>
  <c r="D8539" i="3"/>
  <c r="D8538" i="3"/>
  <c r="D8537" i="3"/>
  <c r="D8536" i="3"/>
  <c r="D8535" i="3"/>
  <c r="D8534" i="3"/>
  <c r="D8533" i="3"/>
  <c r="D8532" i="3"/>
  <c r="D8531" i="3"/>
  <c r="D8530" i="3"/>
  <c r="D8529" i="3"/>
  <c r="D8528" i="3"/>
  <c r="D8527" i="3"/>
  <c r="D8526" i="3"/>
  <c r="D8525" i="3"/>
  <c r="D8524" i="3"/>
  <c r="D8523" i="3"/>
  <c r="D8522" i="3"/>
  <c r="D8521" i="3"/>
  <c r="D8520" i="3"/>
  <c r="D8519" i="3"/>
  <c r="D8518" i="3"/>
  <c r="D8517" i="3"/>
  <c r="D8516" i="3"/>
  <c r="D8515" i="3"/>
  <c r="D8514" i="3"/>
  <c r="D8513" i="3"/>
  <c r="D8512" i="3"/>
  <c r="D8511" i="3"/>
  <c r="D8510" i="3"/>
  <c r="D8509" i="3"/>
  <c r="D8508" i="3"/>
  <c r="D8507" i="3"/>
  <c r="D8506" i="3"/>
  <c r="D8505" i="3"/>
  <c r="D8504" i="3"/>
  <c r="D8503" i="3"/>
  <c r="D8502" i="3"/>
  <c r="D8501" i="3"/>
  <c r="D8500" i="3"/>
  <c r="D8499" i="3"/>
  <c r="D8498" i="3"/>
  <c r="D8497" i="3"/>
  <c r="D8496" i="3"/>
  <c r="D8495" i="3"/>
  <c r="D8494" i="3"/>
  <c r="D8493" i="3"/>
  <c r="D8492" i="3"/>
  <c r="D8491" i="3"/>
  <c r="D8490" i="3"/>
  <c r="D8489" i="3"/>
  <c r="D8488" i="3"/>
  <c r="D8487" i="3"/>
  <c r="D8486" i="3"/>
  <c r="D8485" i="3"/>
  <c r="D8484" i="3"/>
  <c r="D8483" i="3"/>
  <c r="D8482" i="3"/>
  <c r="D8481" i="3"/>
  <c r="D8480" i="3"/>
  <c r="D8479" i="3"/>
  <c r="D8478" i="3"/>
  <c r="D8477" i="3"/>
  <c r="D8476" i="3"/>
  <c r="D8475" i="3"/>
  <c r="D8474" i="3"/>
  <c r="D8473" i="3"/>
  <c r="D8472" i="3"/>
  <c r="D8471" i="3"/>
  <c r="D8470" i="3"/>
  <c r="D8469" i="3"/>
  <c r="D8468" i="3"/>
  <c r="D8467" i="3"/>
  <c r="D8466" i="3"/>
  <c r="D8465" i="3"/>
  <c r="D8464" i="3"/>
  <c r="D8463" i="3"/>
  <c r="D8462" i="3"/>
  <c r="D8461" i="3"/>
  <c r="D8460" i="3"/>
  <c r="D8459" i="3"/>
  <c r="D8458" i="3"/>
  <c r="D8457" i="3"/>
  <c r="D8456" i="3"/>
  <c r="D8455" i="3"/>
  <c r="D8454" i="3"/>
  <c r="D8453" i="3"/>
  <c r="D8452" i="3"/>
  <c r="D8451" i="3"/>
  <c r="D8450" i="3"/>
  <c r="D8449" i="3"/>
  <c r="D8448" i="3"/>
  <c r="D8447" i="3"/>
  <c r="D8446" i="3"/>
  <c r="D8445" i="3"/>
  <c r="D8444" i="3"/>
  <c r="D8443" i="3"/>
  <c r="D8442" i="3"/>
  <c r="D8441" i="3"/>
  <c r="D8440" i="3"/>
  <c r="D8439" i="3"/>
  <c r="D8438" i="3"/>
  <c r="D8437" i="3"/>
  <c r="D8436" i="3"/>
  <c r="D8435" i="3"/>
  <c r="D8434" i="3"/>
  <c r="D8433" i="3"/>
  <c r="D8432" i="3"/>
  <c r="D8431" i="3"/>
  <c r="D8430" i="3"/>
  <c r="D8429" i="3"/>
  <c r="D8428" i="3"/>
  <c r="D8427" i="3"/>
  <c r="D8426" i="3"/>
  <c r="D8425" i="3"/>
  <c r="D8424" i="3"/>
  <c r="D8423" i="3"/>
  <c r="D8422" i="3"/>
  <c r="D8421" i="3"/>
  <c r="D8420" i="3"/>
  <c r="D8419" i="3"/>
  <c r="D8418" i="3"/>
  <c r="D8417" i="3"/>
  <c r="D8416" i="3"/>
  <c r="D8415" i="3"/>
  <c r="D8414" i="3"/>
  <c r="D8413" i="3"/>
  <c r="D8412" i="3"/>
  <c r="D8411" i="3"/>
  <c r="D8410" i="3"/>
  <c r="D8409" i="3"/>
  <c r="D8408" i="3"/>
  <c r="D8407" i="3"/>
  <c r="D8406" i="3"/>
  <c r="D8405" i="3"/>
  <c r="D8404" i="3"/>
  <c r="D8403" i="3"/>
  <c r="D8402" i="3"/>
  <c r="D8401" i="3"/>
  <c r="D8400" i="3"/>
  <c r="D8399" i="3"/>
  <c r="D8398" i="3"/>
  <c r="D8397" i="3"/>
  <c r="D8396" i="3"/>
  <c r="D8395" i="3"/>
  <c r="D8394" i="3"/>
  <c r="D8393" i="3"/>
  <c r="D8392" i="3"/>
  <c r="D8391" i="3"/>
  <c r="D8390" i="3"/>
  <c r="D8389" i="3"/>
  <c r="D8388" i="3"/>
  <c r="D8387" i="3"/>
  <c r="D8386" i="3"/>
  <c r="D8385" i="3"/>
  <c r="D8384" i="3"/>
  <c r="D8383" i="3"/>
  <c r="D8382" i="3"/>
  <c r="D8381" i="3"/>
  <c r="D8380" i="3"/>
  <c r="D8379" i="3"/>
  <c r="D8378" i="3"/>
  <c r="D8377" i="3"/>
  <c r="D8376" i="3"/>
  <c r="D8375" i="3"/>
  <c r="D8374" i="3"/>
  <c r="D8373" i="3"/>
  <c r="D8372" i="3"/>
  <c r="D8371" i="3"/>
  <c r="D8370" i="3"/>
  <c r="D8369" i="3"/>
  <c r="D8368" i="3"/>
  <c r="D8367" i="3"/>
  <c r="D8366" i="3"/>
  <c r="D8365" i="3"/>
  <c r="D8364" i="3"/>
  <c r="D8363" i="3"/>
  <c r="D8362" i="3"/>
  <c r="D8361" i="3"/>
  <c r="D8360" i="3"/>
  <c r="D8359" i="3"/>
  <c r="D8358" i="3"/>
  <c r="D8357" i="3"/>
  <c r="D8356" i="3"/>
  <c r="D8355" i="3"/>
  <c r="D8354" i="3"/>
  <c r="D8353" i="3"/>
  <c r="D8352" i="3"/>
  <c r="D8351" i="3"/>
  <c r="D8350" i="3"/>
  <c r="D8349" i="3"/>
  <c r="D8348" i="3"/>
  <c r="D8347" i="3"/>
  <c r="D8346" i="3"/>
  <c r="D8345" i="3"/>
  <c r="D8344" i="3"/>
  <c r="D8343" i="3"/>
  <c r="D8342" i="3"/>
  <c r="D8341" i="3"/>
  <c r="D8340" i="3"/>
  <c r="D8339" i="3"/>
  <c r="D8338" i="3"/>
  <c r="D8337" i="3"/>
  <c r="D8336" i="3"/>
  <c r="D8335" i="3"/>
  <c r="D8334" i="3"/>
  <c r="D8333" i="3"/>
  <c r="D8332" i="3"/>
  <c r="D8331" i="3"/>
  <c r="D8330" i="3"/>
  <c r="D8329" i="3"/>
  <c r="D8328" i="3"/>
  <c r="D8327" i="3"/>
  <c r="D8326" i="3"/>
  <c r="D8325" i="3"/>
  <c r="D8324" i="3"/>
  <c r="D8323" i="3"/>
  <c r="D8322" i="3"/>
  <c r="D8321" i="3"/>
  <c r="D8320" i="3"/>
  <c r="D8319" i="3"/>
  <c r="D8318" i="3"/>
  <c r="D8317" i="3"/>
  <c r="D8316" i="3"/>
  <c r="D8315" i="3"/>
  <c r="D8314" i="3"/>
  <c r="D8313" i="3"/>
  <c r="D8312" i="3"/>
  <c r="D8311" i="3"/>
  <c r="D8310" i="3"/>
  <c r="D8309" i="3"/>
  <c r="D8308" i="3"/>
  <c r="D8307" i="3"/>
  <c r="D8306" i="3"/>
  <c r="D8305" i="3"/>
  <c r="D8304" i="3"/>
  <c r="D8303" i="3"/>
  <c r="D8302" i="3"/>
  <c r="D8301" i="3"/>
  <c r="D8300" i="3"/>
  <c r="D8299" i="3"/>
  <c r="D8298" i="3"/>
  <c r="D8297" i="3"/>
  <c r="D8296" i="3"/>
  <c r="D8295" i="3"/>
  <c r="D8294" i="3"/>
  <c r="D8293" i="3"/>
  <c r="D8292" i="3"/>
  <c r="D8291" i="3"/>
  <c r="D8290" i="3"/>
  <c r="D8289" i="3"/>
  <c r="D8288" i="3"/>
  <c r="D8287" i="3"/>
  <c r="D8286" i="3"/>
  <c r="D8285" i="3"/>
  <c r="D8284" i="3"/>
  <c r="D8283" i="3"/>
  <c r="D8282" i="3"/>
  <c r="D8281" i="3"/>
  <c r="D8280" i="3"/>
  <c r="D8279" i="3"/>
  <c r="D8278" i="3"/>
  <c r="D8277" i="3"/>
  <c r="D8276" i="3"/>
  <c r="D8275" i="3"/>
  <c r="D8274" i="3"/>
  <c r="D8273" i="3"/>
  <c r="D8272" i="3"/>
  <c r="D8271" i="3"/>
  <c r="D8270" i="3"/>
  <c r="D8269" i="3"/>
  <c r="D8268" i="3"/>
  <c r="D8267" i="3"/>
  <c r="D8266" i="3"/>
  <c r="D8265" i="3"/>
  <c r="D8264" i="3"/>
  <c r="D8263" i="3"/>
  <c r="D8262" i="3"/>
  <c r="D8261" i="3"/>
  <c r="D8260" i="3"/>
  <c r="D8259" i="3"/>
  <c r="D8258" i="3"/>
  <c r="D8257" i="3"/>
  <c r="D8256" i="3"/>
  <c r="D8255" i="3"/>
  <c r="D8254" i="3"/>
  <c r="D8253" i="3"/>
  <c r="D8252" i="3"/>
  <c r="D8251" i="3"/>
  <c r="D8250" i="3"/>
  <c r="D8249" i="3"/>
  <c r="D8248" i="3"/>
  <c r="D8247" i="3"/>
  <c r="D8246" i="3"/>
  <c r="D8245" i="3"/>
  <c r="D8244" i="3"/>
  <c r="D8243" i="3"/>
  <c r="D8242" i="3"/>
  <c r="D8241" i="3"/>
  <c r="D8240" i="3"/>
  <c r="D8239" i="3"/>
  <c r="D8238" i="3"/>
  <c r="D8237" i="3"/>
  <c r="D8236" i="3"/>
  <c r="D8235" i="3"/>
  <c r="D8234" i="3"/>
  <c r="D8233" i="3"/>
  <c r="D8232" i="3"/>
  <c r="D8231" i="3"/>
  <c r="D8230" i="3"/>
  <c r="D8229" i="3"/>
  <c r="D8228" i="3"/>
  <c r="D8227" i="3"/>
  <c r="D8226" i="3"/>
  <c r="D8225" i="3"/>
  <c r="D8224" i="3"/>
  <c r="D8223" i="3"/>
  <c r="D8222" i="3"/>
  <c r="D8221" i="3"/>
  <c r="D8220" i="3"/>
  <c r="D8219" i="3"/>
  <c r="D8218" i="3"/>
  <c r="D8217" i="3"/>
  <c r="D8216" i="3"/>
  <c r="D8215" i="3"/>
  <c r="D8214" i="3"/>
  <c r="D8213" i="3"/>
  <c r="D8212" i="3"/>
  <c r="D8211" i="3"/>
  <c r="D8210" i="3"/>
  <c r="D8209" i="3"/>
  <c r="D8208" i="3"/>
  <c r="D8207" i="3"/>
  <c r="D8206" i="3"/>
  <c r="D8205" i="3"/>
  <c r="D8204" i="3"/>
  <c r="D8203" i="3"/>
  <c r="D8202" i="3"/>
  <c r="D8201" i="3"/>
  <c r="D8200" i="3"/>
  <c r="D8199" i="3"/>
  <c r="D8198" i="3"/>
  <c r="D8197" i="3"/>
  <c r="D8196" i="3"/>
  <c r="D8195" i="3"/>
  <c r="D8194" i="3"/>
  <c r="D8193" i="3"/>
  <c r="D8192" i="3"/>
  <c r="D8191" i="3"/>
  <c r="D8190" i="3"/>
  <c r="D8189" i="3"/>
  <c r="D8188" i="3"/>
  <c r="D8187" i="3"/>
  <c r="D8186" i="3"/>
  <c r="D8185" i="3"/>
  <c r="D8184" i="3"/>
  <c r="D8183" i="3"/>
  <c r="D8182" i="3"/>
  <c r="D8181" i="3"/>
  <c r="D8180" i="3"/>
  <c r="D8179" i="3"/>
  <c r="D8178" i="3"/>
  <c r="D8177" i="3"/>
  <c r="D8176" i="3"/>
  <c r="D8175" i="3"/>
  <c r="D8174" i="3"/>
  <c r="D8173" i="3"/>
  <c r="D8172" i="3"/>
  <c r="D8171" i="3"/>
  <c r="D8170" i="3"/>
  <c r="D8169" i="3"/>
  <c r="D8168" i="3"/>
  <c r="D8167" i="3"/>
  <c r="D8166" i="3"/>
  <c r="D8165" i="3"/>
  <c r="D8164" i="3"/>
  <c r="D8163" i="3"/>
  <c r="D8162" i="3"/>
  <c r="D8161" i="3"/>
  <c r="D8160" i="3"/>
  <c r="D8159" i="3"/>
  <c r="D8158" i="3"/>
  <c r="D8157" i="3"/>
  <c r="D8156" i="3"/>
  <c r="D8155" i="3"/>
  <c r="D8154" i="3"/>
  <c r="D8153" i="3"/>
  <c r="D8152" i="3"/>
  <c r="D8151" i="3"/>
  <c r="D8150" i="3"/>
  <c r="D8149" i="3"/>
  <c r="D8148" i="3"/>
  <c r="D8147" i="3"/>
  <c r="D8146" i="3"/>
  <c r="D8145" i="3"/>
  <c r="D8144" i="3"/>
  <c r="D8143" i="3"/>
  <c r="D8142" i="3"/>
  <c r="D8141" i="3"/>
  <c r="D8140" i="3"/>
  <c r="D8139" i="3"/>
  <c r="D8138" i="3"/>
  <c r="D8137" i="3"/>
  <c r="D8136" i="3"/>
  <c r="D8135" i="3"/>
  <c r="D8134" i="3"/>
  <c r="D8133" i="3"/>
  <c r="D8132" i="3"/>
  <c r="D8131" i="3"/>
  <c r="D8130" i="3"/>
  <c r="D8129" i="3"/>
  <c r="D8128" i="3"/>
  <c r="D8127" i="3"/>
  <c r="D8126" i="3"/>
  <c r="D8125" i="3"/>
  <c r="D8124" i="3"/>
  <c r="D8123" i="3"/>
  <c r="D8122" i="3"/>
  <c r="D8121" i="3"/>
  <c r="D8120" i="3"/>
  <c r="D8119" i="3"/>
  <c r="D8118" i="3"/>
  <c r="D8117" i="3"/>
  <c r="D8116" i="3"/>
  <c r="D8115" i="3"/>
  <c r="D8114" i="3"/>
  <c r="D8113" i="3"/>
  <c r="D8112" i="3"/>
  <c r="D8111" i="3"/>
  <c r="D8110" i="3"/>
  <c r="D8109" i="3"/>
  <c r="D8108" i="3"/>
  <c r="D8107" i="3"/>
  <c r="D8106" i="3"/>
  <c r="D8105" i="3"/>
  <c r="D8104" i="3"/>
  <c r="D8103" i="3"/>
  <c r="D8102" i="3"/>
  <c r="D8101" i="3"/>
  <c r="D8100" i="3"/>
  <c r="D8099" i="3"/>
  <c r="D8098" i="3"/>
  <c r="D8097" i="3"/>
  <c r="D8096" i="3"/>
  <c r="D8095" i="3"/>
  <c r="D8094" i="3"/>
  <c r="D8093" i="3"/>
  <c r="D8092" i="3"/>
  <c r="D8091" i="3"/>
  <c r="D8090" i="3"/>
  <c r="D8089" i="3"/>
  <c r="D8088" i="3"/>
  <c r="D8087" i="3"/>
  <c r="D8086" i="3"/>
  <c r="D8085" i="3"/>
  <c r="D8084" i="3"/>
  <c r="D8083" i="3"/>
  <c r="D8082" i="3"/>
  <c r="D8081" i="3"/>
  <c r="D8080" i="3"/>
  <c r="D8079" i="3"/>
  <c r="D8078" i="3"/>
  <c r="D8077" i="3"/>
  <c r="D8076" i="3"/>
  <c r="D8075" i="3"/>
  <c r="D8074" i="3"/>
  <c r="D8073" i="3"/>
  <c r="D8072" i="3"/>
  <c r="D8071" i="3"/>
  <c r="D8070" i="3"/>
  <c r="D8069" i="3"/>
  <c r="D8068" i="3"/>
  <c r="D8067" i="3"/>
  <c r="D8066" i="3"/>
  <c r="D8065" i="3"/>
  <c r="D8064" i="3"/>
  <c r="D8063" i="3"/>
  <c r="D8062" i="3"/>
  <c r="D8061" i="3"/>
  <c r="D8060" i="3"/>
  <c r="D8059" i="3"/>
  <c r="D8058" i="3"/>
  <c r="D8057" i="3"/>
  <c r="D8056" i="3"/>
  <c r="D8055" i="3"/>
  <c r="D8054" i="3"/>
  <c r="D8053" i="3"/>
  <c r="D8052" i="3"/>
  <c r="D8051" i="3"/>
  <c r="D8050" i="3"/>
  <c r="D8049" i="3"/>
  <c r="D8048" i="3"/>
  <c r="D8047" i="3"/>
  <c r="D8046" i="3"/>
  <c r="D8045" i="3"/>
  <c r="D8044" i="3"/>
  <c r="D8043" i="3"/>
  <c r="D8042" i="3"/>
  <c r="D8041" i="3"/>
  <c r="D8040" i="3"/>
  <c r="D8039" i="3"/>
  <c r="D8038" i="3"/>
  <c r="D8037" i="3"/>
  <c r="D8036" i="3"/>
  <c r="D8035" i="3"/>
  <c r="D8034" i="3"/>
  <c r="D8033" i="3"/>
  <c r="D8032" i="3"/>
  <c r="D8031" i="3"/>
  <c r="D8030" i="3"/>
  <c r="D8029" i="3"/>
  <c r="D8028" i="3"/>
  <c r="D8027" i="3"/>
  <c r="D8026" i="3"/>
  <c r="D8025" i="3"/>
  <c r="D8024" i="3"/>
  <c r="D8023" i="3"/>
  <c r="D8022" i="3"/>
  <c r="D8021" i="3"/>
  <c r="D8020" i="3"/>
  <c r="D8019" i="3"/>
  <c r="D8018" i="3"/>
  <c r="D8017" i="3"/>
  <c r="D8016" i="3"/>
  <c r="D8015" i="3"/>
  <c r="D8014" i="3"/>
  <c r="D8013" i="3"/>
  <c r="D8012" i="3"/>
  <c r="D8011" i="3"/>
  <c r="D8010" i="3"/>
  <c r="D8009" i="3"/>
  <c r="D8008" i="3"/>
  <c r="D8007" i="3"/>
  <c r="D8006" i="3"/>
  <c r="D8005" i="3"/>
  <c r="D8004" i="3"/>
  <c r="D8003" i="3"/>
  <c r="D8002" i="3"/>
  <c r="D8001" i="3"/>
  <c r="D8000" i="3"/>
  <c r="D7999" i="3"/>
  <c r="D7998" i="3"/>
  <c r="D7997" i="3"/>
  <c r="D7996" i="3"/>
  <c r="D7995" i="3"/>
  <c r="D7994" i="3"/>
  <c r="D7993" i="3"/>
  <c r="D7992" i="3"/>
  <c r="D7991" i="3"/>
  <c r="D7990" i="3"/>
  <c r="D7989" i="3"/>
  <c r="D7988" i="3"/>
  <c r="D7987" i="3"/>
  <c r="D7986" i="3"/>
  <c r="D7985" i="3"/>
  <c r="D7984" i="3"/>
  <c r="D7983" i="3"/>
  <c r="D7982" i="3"/>
  <c r="D7981" i="3"/>
  <c r="D7980" i="3"/>
  <c r="D7979" i="3"/>
  <c r="D7978" i="3"/>
  <c r="D7977" i="3"/>
  <c r="D7976" i="3"/>
  <c r="D7975" i="3"/>
  <c r="D7974" i="3"/>
  <c r="D7973" i="3"/>
  <c r="D7972" i="3"/>
  <c r="D7971" i="3"/>
  <c r="D7970" i="3"/>
  <c r="D7969" i="3"/>
  <c r="D7968" i="3"/>
  <c r="D7967" i="3"/>
  <c r="D7966" i="3"/>
  <c r="D7965" i="3"/>
  <c r="D7964" i="3"/>
  <c r="D7963" i="3"/>
  <c r="D7962" i="3"/>
  <c r="D7961" i="3"/>
  <c r="D7960" i="3"/>
  <c r="D7959" i="3"/>
  <c r="D7958" i="3"/>
  <c r="D7957" i="3"/>
  <c r="D7956" i="3"/>
  <c r="D7955" i="3"/>
  <c r="D7954" i="3"/>
  <c r="D7953" i="3"/>
  <c r="D7952" i="3"/>
  <c r="D7951" i="3"/>
  <c r="D7950" i="3"/>
  <c r="D7949" i="3"/>
  <c r="D7948" i="3"/>
  <c r="D7947" i="3"/>
  <c r="D7946" i="3"/>
  <c r="D7945" i="3"/>
  <c r="D7944" i="3"/>
  <c r="D7943" i="3"/>
  <c r="D7942" i="3"/>
  <c r="D7941" i="3"/>
  <c r="D7940" i="3"/>
  <c r="D7939" i="3"/>
  <c r="D7938" i="3"/>
  <c r="D7937" i="3"/>
  <c r="D7936" i="3"/>
  <c r="D7935" i="3"/>
  <c r="D7934" i="3"/>
  <c r="D7933" i="3"/>
  <c r="D7932" i="3"/>
  <c r="D7931" i="3"/>
  <c r="D7930" i="3"/>
  <c r="D7929" i="3"/>
  <c r="D7928" i="3"/>
  <c r="D7927" i="3"/>
  <c r="D7926" i="3"/>
  <c r="D7925" i="3"/>
  <c r="D7924" i="3"/>
  <c r="D7923" i="3"/>
  <c r="D7922" i="3"/>
  <c r="D7921" i="3"/>
  <c r="D7920" i="3"/>
  <c r="D7919" i="3"/>
  <c r="D7918" i="3"/>
  <c r="D7917" i="3"/>
  <c r="D7916" i="3"/>
  <c r="D7915" i="3"/>
  <c r="D7914" i="3"/>
  <c r="D7913" i="3"/>
  <c r="D7912" i="3"/>
  <c r="D7911" i="3"/>
  <c r="D7910" i="3"/>
  <c r="D7909" i="3"/>
  <c r="D7908" i="3"/>
  <c r="D7907" i="3"/>
  <c r="D7906" i="3"/>
  <c r="D7905" i="3"/>
  <c r="D7904" i="3"/>
  <c r="D7903" i="3"/>
  <c r="D7902" i="3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2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7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20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60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4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8" i="3"/>
  <c r="D7427" i="3"/>
  <c r="D7426" i="3"/>
  <c r="D7425" i="3"/>
  <c r="D7424" i="3"/>
  <c r="D7423" i="3"/>
  <c r="D7422" i="3"/>
  <c r="D7421" i="3"/>
  <c r="D7420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3" i="3"/>
  <c r="D7352" i="3"/>
  <c r="D7351" i="3"/>
  <c r="D7350" i="3"/>
  <c r="D7349" i="3"/>
  <c r="D7348" i="3"/>
  <c r="D7347" i="3"/>
  <c r="D7346" i="3"/>
  <c r="D7345" i="3"/>
  <c r="D7344" i="3"/>
  <c r="D7343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8" i="3"/>
  <c r="D7277" i="3"/>
  <c r="D7276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5" i="3"/>
  <c r="D7224" i="3"/>
  <c r="D7223" i="3"/>
  <c r="D7222" i="3"/>
  <c r="D7221" i="3"/>
  <c r="D7220" i="3"/>
  <c r="D7219" i="3"/>
  <c r="D7218" i="3"/>
  <c r="D7217" i="3"/>
  <c r="D7216" i="3"/>
  <c r="D7215" i="3"/>
  <c r="D7214" i="3"/>
  <c r="D7213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7" i="3"/>
  <c r="D7186" i="3"/>
  <c r="D7185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8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3" i="3"/>
  <c r="D7112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H2" i="1" l="1"/>
  <c r="CH1" i="1" s="1"/>
  <c r="BP131" i="1"/>
  <c r="CA131" i="1"/>
  <c r="CA81" i="1"/>
  <c r="BP81" i="1"/>
  <c r="CG2" i="1" s="1"/>
  <c r="CG1" i="1" s="1"/>
  <c r="BP169" i="1"/>
  <c r="CA169" i="1"/>
  <c r="CA85" i="1"/>
  <c r="BP85" i="1"/>
  <c r="BP102" i="1"/>
  <c r="CA102" i="1"/>
  <c r="BP160" i="1"/>
  <c r="CA160" i="1"/>
  <c r="BP188" i="1"/>
  <c r="CA188" i="1"/>
  <c r="BP99" i="1"/>
  <c r="CA99" i="1"/>
  <c r="BP197" i="1"/>
  <c r="CA197" i="1"/>
  <c r="CF2" i="1" l="1"/>
  <c r="CF1" i="1" s="1"/>
</calcChain>
</file>

<file path=xl/sharedStrings.xml><?xml version="1.0" encoding="utf-8"?>
<sst xmlns="http://schemas.openxmlformats.org/spreadsheetml/2006/main" count="16884" uniqueCount="16078">
  <si>
    <t>Идентификатор</t>
  </si>
  <si>
    <t>Кадастровый номер</t>
  </si>
  <si>
    <t>Площадь в квадратных метрах</t>
  </si>
  <si>
    <t>Категория земель</t>
  </si>
  <si>
    <t>Вид использования участка по документу</t>
  </si>
  <si>
    <t>Разрешенное использование участка</t>
  </si>
  <si>
    <t>Разрешенное использование (текстовое описание)</t>
  </si>
  <si>
    <t>Кадастровая стоимость</t>
  </si>
  <si>
    <t>Дата определения кадастровой стоимости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</si>
  <si>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</si>
  <si>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</si>
  <si>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</si>
  <si>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Группа для XML</t>
  </si>
  <si>
    <t>Код населённого пункта</t>
  </si>
  <si>
    <t>Код расчета вида использования</t>
  </si>
  <si>
    <t>Расшифровка расчетной подгруппы</t>
  </si>
  <si>
    <t>Сегмент</t>
  </si>
  <si>
    <t>Признак актуальности</t>
  </si>
  <si>
    <t>Номер заявления</t>
  </si>
  <si>
    <t>Тип заявления</t>
  </si>
  <si>
    <t>Статус заявления</t>
  </si>
  <si>
    <t>Дата пакета</t>
  </si>
  <si>
    <t>Особый контроль</t>
  </si>
  <si>
    <t>флажок</t>
  </si>
  <si>
    <t>6. СЕГМЕНТ "Производственная деятельность"</t>
  </si>
  <si>
    <t>06:080</t>
  </si>
  <si>
    <t>Полное наименование МО</t>
  </si>
  <si>
    <t>Код МО</t>
  </si>
  <si>
    <t>Арамильский городской округ</t>
  </si>
  <si>
    <t>01</t>
  </si>
  <si>
    <t>Артемовский городской округ</t>
  </si>
  <si>
    <t>02</t>
  </si>
  <si>
    <t>Артинский городской округ</t>
  </si>
  <si>
    <t>03</t>
  </si>
  <si>
    <t>Асбестовский городской округ</t>
  </si>
  <si>
    <t>04</t>
  </si>
  <si>
    <t>Ачитский городской округ</t>
  </si>
  <si>
    <t>05</t>
  </si>
  <si>
    <t>Байкаловский муниципальный район</t>
  </si>
  <si>
    <t>06</t>
  </si>
  <si>
    <t>Белоярский городской округ</t>
  </si>
  <si>
    <t>07</t>
  </si>
  <si>
    <t>Березовский городской округ</t>
  </si>
  <si>
    <t>08</t>
  </si>
  <si>
    <t>Бисертский городской округ</t>
  </si>
  <si>
    <t>09</t>
  </si>
  <si>
    <t>Верхнесалдинский городской округ</t>
  </si>
  <si>
    <t>10</t>
  </si>
  <si>
    <t>Волчанский городской округ</t>
  </si>
  <si>
    <t>11</t>
  </si>
  <si>
    <t>Гаринский городской округ</t>
  </si>
  <si>
    <t>12</t>
  </si>
  <si>
    <t>Горноуральский городской округ</t>
  </si>
  <si>
    <t>13</t>
  </si>
  <si>
    <t>Город Нижний Тагил</t>
  </si>
  <si>
    <t>14</t>
  </si>
  <si>
    <t>Городской округ "Город Лесной"</t>
  </si>
  <si>
    <t>15</t>
  </si>
  <si>
    <t>Городской округ Богданович</t>
  </si>
  <si>
    <t>16</t>
  </si>
  <si>
    <t>Городской округ Верхнее Дуброво</t>
  </si>
  <si>
    <t>17</t>
  </si>
  <si>
    <t>Городской округ Верх-Нейвинский</t>
  </si>
  <si>
    <t>18</t>
  </si>
  <si>
    <t>Городской округ Верхний Тагил</t>
  </si>
  <si>
    <t>19</t>
  </si>
  <si>
    <t>Городской округ Верхняя Пышма</t>
  </si>
  <si>
    <t>20</t>
  </si>
  <si>
    <t>Городской округ Верхняя Тура</t>
  </si>
  <si>
    <t>21</t>
  </si>
  <si>
    <t>Городской округ Верхотурский</t>
  </si>
  <si>
    <t>22</t>
  </si>
  <si>
    <t>Городской округ Дегтярск</t>
  </si>
  <si>
    <t>23</t>
  </si>
  <si>
    <t>Городской округ Заречный</t>
  </si>
  <si>
    <t>24</t>
  </si>
  <si>
    <t>Городской округ ЗАТО Свободный</t>
  </si>
  <si>
    <t>25</t>
  </si>
  <si>
    <t>Городской округ Карпинск</t>
  </si>
  <si>
    <t>26</t>
  </si>
  <si>
    <t>Городской округ Краснотурьинск</t>
  </si>
  <si>
    <t>27</t>
  </si>
  <si>
    <t>Городской округ Красноуральск</t>
  </si>
  <si>
    <t>28</t>
  </si>
  <si>
    <t>Городской округ Красноуфимск</t>
  </si>
  <si>
    <t>29</t>
  </si>
  <si>
    <t>Городской округ Нижняя Салда</t>
  </si>
  <si>
    <t>30</t>
  </si>
  <si>
    <t>Городской округ Пелым</t>
  </si>
  <si>
    <t>31</t>
  </si>
  <si>
    <t>Городской округ Первоуральск</t>
  </si>
  <si>
    <t>32</t>
  </si>
  <si>
    <t>Городской округ Ревда</t>
  </si>
  <si>
    <t>33</t>
  </si>
  <si>
    <t>Городской округ Рефтинский</t>
  </si>
  <si>
    <t>34</t>
  </si>
  <si>
    <t>Городской округ Среднеуральск</t>
  </si>
  <si>
    <t>35</t>
  </si>
  <si>
    <t>Городской округ Староуткинск</t>
  </si>
  <si>
    <t>36</t>
  </si>
  <si>
    <t>Городской округ Сухой Лог</t>
  </si>
  <si>
    <t>37</t>
  </si>
  <si>
    <t>Ивдельский городской округ</t>
  </si>
  <si>
    <t>38</t>
  </si>
  <si>
    <t>Ирбитское муниципальное образование</t>
  </si>
  <si>
    <t>39</t>
  </si>
  <si>
    <t>Каменский городской округ</t>
  </si>
  <si>
    <t>40</t>
  </si>
  <si>
    <t>Камышловский городской округ</t>
  </si>
  <si>
    <t>41</t>
  </si>
  <si>
    <t>Качканарский городской округ</t>
  </si>
  <si>
    <t>42</t>
  </si>
  <si>
    <t>Кировградский городской округ</t>
  </si>
  <si>
    <t>43</t>
  </si>
  <si>
    <t>Кушвинский городской округ</t>
  </si>
  <si>
    <t>44</t>
  </si>
  <si>
    <t>Малышевский городской округ</t>
  </si>
  <si>
    <t>45</t>
  </si>
  <si>
    <t>Махнёвское муниципальное образование</t>
  </si>
  <si>
    <t>46</t>
  </si>
  <si>
    <t>Муниципальное образование "город Екатеринбург"</t>
  </si>
  <si>
    <t>47</t>
  </si>
  <si>
    <t>муниципальное образование «поселок Уральский»</t>
  </si>
  <si>
    <t>48</t>
  </si>
  <si>
    <t>Муниципальное образование Алапаевское</t>
  </si>
  <si>
    <t>49</t>
  </si>
  <si>
    <t>Муниципальное образование город Алапаевск</t>
  </si>
  <si>
    <t>50</t>
  </si>
  <si>
    <t>Муниципальное образование город Ирбит</t>
  </si>
  <si>
    <t>51</t>
  </si>
  <si>
    <t>Муниципальное образование город Каменск-Уральский</t>
  </si>
  <si>
    <t>52</t>
  </si>
  <si>
    <t>муниципальное образование Камышловский муниципальный район</t>
  </si>
  <si>
    <t>53</t>
  </si>
  <si>
    <t>Муниципальное образование Красноуфимский округ</t>
  </si>
  <si>
    <t>54</t>
  </si>
  <si>
    <t>Невьянский городской округ</t>
  </si>
  <si>
    <t>55</t>
  </si>
  <si>
    <t>Нижнесергинский муниципальный район</t>
  </si>
  <si>
    <t>56</t>
  </si>
  <si>
    <t>Нижнетуринский городской округ</t>
  </si>
  <si>
    <t>57</t>
  </si>
  <si>
    <t>Новолялинский городской округ</t>
  </si>
  <si>
    <t>58</t>
  </si>
  <si>
    <t>Новоуральский городской округ</t>
  </si>
  <si>
    <t>59</t>
  </si>
  <si>
    <t>Полевской городской округ</t>
  </si>
  <si>
    <t>60</t>
  </si>
  <si>
    <t>Пышминский городской округ</t>
  </si>
  <si>
    <t>61</t>
  </si>
  <si>
    <t>Режевской городской округ</t>
  </si>
  <si>
    <t>62</t>
  </si>
  <si>
    <t>Североуральский городской округ</t>
  </si>
  <si>
    <t>63</t>
  </si>
  <si>
    <t>Серовский городской округ</t>
  </si>
  <si>
    <t>64</t>
  </si>
  <si>
    <t>Слободо-Туринский муниципальный район</t>
  </si>
  <si>
    <t>65</t>
  </si>
  <si>
    <t>Сосьвинский городской округ</t>
  </si>
  <si>
    <t>66</t>
  </si>
  <si>
    <t>Сысертский городской округ</t>
  </si>
  <si>
    <t>67</t>
  </si>
  <si>
    <t>Таборинский муниципальный район</t>
  </si>
  <si>
    <t>68</t>
  </si>
  <si>
    <t>Тавдинский городской округ</t>
  </si>
  <si>
    <t>69</t>
  </si>
  <si>
    <t>Талицкий городской округ</t>
  </si>
  <si>
    <t>70</t>
  </si>
  <si>
    <t>Тугулымский городской округ</t>
  </si>
  <si>
    <t>71</t>
  </si>
  <si>
    <t>Туринский городской округ</t>
  </si>
  <si>
    <t>72</t>
  </si>
  <si>
    <t>Шалинский городской округ</t>
  </si>
  <si>
    <t>73</t>
  </si>
  <si>
    <t>CADASTRALBLOCK</t>
  </si>
  <si>
    <t>Sum-CADASTRALCOST</t>
  </si>
  <si>
    <t>Sum-AREA</t>
  </si>
  <si>
    <t>66:01:0101001</t>
  </si>
  <si>
    <t>66:01:0101002</t>
  </si>
  <si>
    <t>66:01:0201001</t>
  </si>
  <si>
    <t>66:01:0201002</t>
  </si>
  <si>
    <t>66:01:0201003</t>
  </si>
  <si>
    <t>66:01:0201004</t>
  </si>
  <si>
    <t>66:01:0201005</t>
  </si>
  <si>
    <t>66:01:0201006</t>
  </si>
  <si>
    <t>66:01:0201007</t>
  </si>
  <si>
    <t>66:01:0201008</t>
  </si>
  <si>
    <t>66:01:0201009</t>
  </si>
  <si>
    <t>66:01:0202001</t>
  </si>
  <si>
    <t>66:01:0202002</t>
  </si>
  <si>
    <t>66:01:0202003</t>
  </si>
  <si>
    <t>66:01:0202004</t>
  </si>
  <si>
    <t>66:01:0202005</t>
  </si>
  <si>
    <t>66:01:0202007</t>
  </si>
  <si>
    <t>66:01:0202008</t>
  </si>
  <si>
    <t>66:01:0202009</t>
  </si>
  <si>
    <t>66:01:0202010</t>
  </si>
  <si>
    <t>66:01:0202011</t>
  </si>
  <si>
    <t>66:01:0202012</t>
  </si>
  <si>
    <t>66:01:0202013</t>
  </si>
  <si>
    <t>66:01:0202014</t>
  </si>
  <si>
    <t>66:01:0202016</t>
  </si>
  <si>
    <t>66:01:0202017</t>
  </si>
  <si>
    <t>66:01:0202018</t>
  </si>
  <si>
    <t>66:01:0202019</t>
  </si>
  <si>
    <t>66:01:0202020</t>
  </si>
  <si>
    <t>66:01:0202021</t>
  </si>
  <si>
    <t>66:01:0203001</t>
  </si>
  <si>
    <t>66:01:0203002</t>
  </si>
  <si>
    <t>66:01:0203003</t>
  </si>
  <si>
    <t>66:01:0203004</t>
  </si>
  <si>
    <t>66:01:0301001</t>
  </si>
  <si>
    <t>66:01:0301002</t>
  </si>
  <si>
    <t>66:01:0301003</t>
  </si>
  <si>
    <t>66:01:0301004</t>
  </si>
  <si>
    <t>66:01:0301005</t>
  </si>
  <si>
    <t>66:01:0301006</t>
  </si>
  <si>
    <t>66:01:0301007</t>
  </si>
  <si>
    <t>66:01:0301008</t>
  </si>
  <si>
    <t>66:01:0301009</t>
  </si>
  <si>
    <t>66:01:0301010</t>
  </si>
  <si>
    <t>66:01:0301011</t>
  </si>
  <si>
    <t>66:01:0301012</t>
  </si>
  <si>
    <t>66:01:0301013</t>
  </si>
  <si>
    <t>66:01:0301014</t>
  </si>
  <si>
    <t>66:01:0301015</t>
  </si>
  <si>
    <t>66:01:0301016</t>
  </si>
  <si>
    <t>66:01:0301017</t>
  </si>
  <si>
    <t>66:01:0301018</t>
  </si>
  <si>
    <t>66:01:0301021</t>
  </si>
  <si>
    <t>66:01:0301022</t>
  </si>
  <si>
    <t>66:01:0301024</t>
  </si>
  <si>
    <t>66:01:0301025</t>
  </si>
  <si>
    <t>66:01:0301026</t>
  </si>
  <si>
    <t>66:01:0301027</t>
  </si>
  <si>
    <t>66:01:0302001</t>
  </si>
  <si>
    <t>66:01:0302002</t>
  </si>
  <si>
    <t>66:01:0302003</t>
  </si>
  <si>
    <t>66:01:0302004</t>
  </si>
  <si>
    <t>66:01:0302005</t>
  </si>
  <si>
    <t>66:01:0302006</t>
  </si>
  <si>
    <t>66:01:0302007</t>
  </si>
  <si>
    <t>66:01:0302008</t>
  </si>
  <si>
    <t>66:01:0401001</t>
  </si>
  <si>
    <t>66:01:0501001</t>
  </si>
  <si>
    <t>66:01:0601001</t>
  </si>
  <si>
    <t>66:01:0701001</t>
  </si>
  <si>
    <t>66:01:0801001</t>
  </si>
  <si>
    <t>66:01:0901001</t>
  </si>
  <si>
    <t>66:01:0901002</t>
  </si>
  <si>
    <t>66:01:0901003</t>
  </si>
  <si>
    <t>66:01:0901004</t>
  </si>
  <si>
    <t>66:01:1001001</t>
  </si>
  <si>
    <t>66:01:1101001</t>
  </si>
  <si>
    <t>66:01:1201001</t>
  </si>
  <si>
    <t>66:01:1301001</t>
  </si>
  <si>
    <t>66:01:1401001</t>
  </si>
  <si>
    <t>66:01:1601001</t>
  </si>
  <si>
    <t>66:01:1801001</t>
  </si>
  <si>
    <t>66:01:1901002</t>
  </si>
  <si>
    <t>66:01:2001001</t>
  </si>
  <si>
    <t>66:01:2101001</t>
  </si>
  <si>
    <t>66:01:2201001</t>
  </si>
  <si>
    <t>66:01:2301001</t>
  </si>
  <si>
    <t>66:01:2301002</t>
  </si>
  <si>
    <t>66:01:2301003</t>
  </si>
  <si>
    <t>66:01:2301004</t>
  </si>
  <si>
    <t>66:01:2301005</t>
  </si>
  <si>
    <t>66:01:2301006</t>
  </si>
  <si>
    <t>66:01:2301007</t>
  </si>
  <si>
    <t>66:01:2301008</t>
  </si>
  <si>
    <t>66:01:2301009</t>
  </si>
  <si>
    <t>66:01:2301010</t>
  </si>
  <si>
    <t>66:01:2301011</t>
  </si>
  <si>
    <t>66:01:2301012</t>
  </si>
  <si>
    <t>66:01:2301013</t>
  </si>
  <si>
    <t>66:01:2301014</t>
  </si>
  <si>
    <t>66:01:2301016</t>
  </si>
  <si>
    <t>66:01:2301017</t>
  </si>
  <si>
    <t>66:01:2301018</t>
  </si>
  <si>
    <t>66:01:2301019</t>
  </si>
  <si>
    <t>66:01:2301020</t>
  </si>
  <si>
    <t>66:01:2301021</t>
  </si>
  <si>
    <t>66:01:2301022</t>
  </si>
  <si>
    <t>66:01:2301023</t>
  </si>
  <si>
    <t>66:01:2301024</t>
  </si>
  <si>
    <t>66:01:2301025</t>
  </si>
  <si>
    <t>66:01:2301026</t>
  </si>
  <si>
    <t>66:01:2301027</t>
  </si>
  <si>
    <t>66:01:2301028</t>
  </si>
  <si>
    <t>66:01:2301029</t>
  </si>
  <si>
    <t>66:01:2301030</t>
  </si>
  <si>
    <t>66:01:2301031</t>
  </si>
  <si>
    <t>66:01:2301032</t>
  </si>
  <si>
    <t>66:01:2301033</t>
  </si>
  <si>
    <t>66:01:2301034</t>
  </si>
  <si>
    <t>66:01:2401001</t>
  </si>
  <si>
    <t>66:01:2501001</t>
  </si>
  <si>
    <t>66:01:2601001</t>
  </si>
  <si>
    <t>66:01:2701001</t>
  </si>
  <si>
    <t>66:01:2801001</t>
  </si>
  <si>
    <t>66:01:2901001</t>
  </si>
  <si>
    <t>66:01:3001001</t>
  </si>
  <si>
    <t>66:01:3101001</t>
  </si>
  <si>
    <t>66:01:3201001</t>
  </si>
  <si>
    <t>66:01:3301001</t>
  </si>
  <si>
    <t>66:01:3401001</t>
  </si>
  <si>
    <t>66:01:3501001</t>
  </si>
  <si>
    <t>66:01:3501002</t>
  </si>
  <si>
    <t>66:01:3601001</t>
  </si>
  <si>
    <t>66:01:3701001</t>
  </si>
  <si>
    <t>66:01:3701002</t>
  </si>
  <si>
    <t>66:01:3801001</t>
  </si>
  <si>
    <t>66:01:3801002</t>
  </si>
  <si>
    <t>66:01:3901001</t>
  </si>
  <si>
    <t>66:01:3901002</t>
  </si>
  <si>
    <t>66:01:3901003</t>
  </si>
  <si>
    <t>66:01:3901004</t>
  </si>
  <si>
    <t>66:01:3901005</t>
  </si>
  <si>
    <t>66:01:3901006</t>
  </si>
  <si>
    <t>66:01:3901008</t>
  </si>
  <si>
    <t>66:01:3901009</t>
  </si>
  <si>
    <t>66:01:3901010</t>
  </si>
  <si>
    <t>66:01:3901011</t>
  </si>
  <si>
    <t>66:01:3901012</t>
  </si>
  <si>
    <t>66:01:3901013</t>
  </si>
  <si>
    <t>66:01:3901015</t>
  </si>
  <si>
    <t>66:01:3901016</t>
  </si>
  <si>
    <t>66:01:3901017</t>
  </si>
  <si>
    <t>66:01:3901018</t>
  </si>
  <si>
    <t>66:01:3901019</t>
  </si>
  <si>
    <t>66:01:3901020</t>
  </si>
  <si>
    <t>66:01:3901021</t>
  </si>
  <si>
    <t>66:01:3901022</t>
  </si>
  <si>
    <t>66:01:3901023</t>
  </si>
  <si>
    <t>66:01:3901024</t>
  </si>
  <si>
    <t>66:01:3902001</t>
  </si>
  <si>
    <t>66:01:3902002</t>
  </si>
  <si>
    <t>66:01:3902003</t>
  </si>
  <si>
    <t>66:01:3902004</t>
  </si>
  <si>
    <t>66:01:3902005</t>
  </si>
  <si>
    <t>66:01:3902007</t>
  </si>
  <si>
    <t>66:01:3902008</t>
  </si>
  <si>
    <t>66:01:3902009</t>
  </si>
  <si>
    <t>66:01:3902010</t>
  </si>
  <si>
    <t>66:01:3902011</t>
  </si>
  <si>
    <t>66:01:3903001</t>
  </si>
  <si>
    <t>66:01:4001001</t>
  </si>
  <si>
    <t>66:01:4101001</t>
  </si>
  <si>
    <t>66:01:4101002</t>
  </si>
  <si>
    <t>66:01:4201001</t>
  </si>
  <si>
    <t>66:01:4301001</t>
  </si>
  <si>
    <t>66:01:4401001</t>
  </si>
  <si>
    <t>66:01:4501001</t>
  </si>
  <si>
    <t>66:01:4501002</t>
  </si>
  <si>
    <t>66:01:4601001</t>
  </si>
  <si>
    <t>66:01:4701001</t>
  </si>
  <si>
    <t>66:01:4801001</t>
  </si>
  <si>
    <t>66:01:4801002</t>
  </si>
  <si>
    <t>66:01:4901001</t>
  </si>
  <si>
    <t>66:01:5001001</t>
  </si>
  <si>
    <t>66:01:5101001</t>
  </si>
  <si>
    <t>66:01:5201001</t>
  </si>
  <si>
    <t>66:01:5301001</t>
  </si>
  <si>
    <t>66:01:5401001</t>
  </si>
  <si>
    <t>66:01:5501001</t>
  </si>
  <si>
    <t>66:01:5501002</t>
  </si>
  <si>
    <t>66:01:5601001</t>
  </si>
  <si>
    <t>66:01:5601002</t>
  </si>
  <si>
    <t>66:01:5701001</t>
  </si>
  <si>
    <t>66:01:5801001</t>
  </si>
  <si>
    <t>66:02:0101001</t>
  </si>
  <si>
    <t>66:02:0101002</t>
  </si>
  <si>
    <t>66:02:0101004</t>
  </si>
  <si>
    <t>66:02:0102001</t>
  </si>
  <si>
    <t>66:02:0102002</t>
  </si>
  <si>
    <t>66:02:0102003</t>
  </si>
  <si>
    <t>66:02:0102004</t>
  </si>
  <si>
    <t>66:02:0102005</t>
  </si>
  <si>
    <t>66:02:0102006</t>
  </si>
  <si>
    <t>66:02:0102007</t>
  </si>
  <si>
    <t>66:02:0102009</t>
  </si>
  <si>
    <t>66:02:0102010</t>
  </si>
  <si>
    <t>66:02:0102011</t>
  </si>
  <si>
    <t>66:02:0102012</t>
  </si>
  <si>
    <t>66:02:0103001</t>
  </si>
  <si>
    <t>66:02:0103002</t>
  </si>
  <si>
    <t>66:02:0103003</t>
  </si>
  <si>
    <t>66:02:0103004</t>
  </si>
  <si>
    <t>66:02:0104002</t>
  </si>
  <si>
    <t>66:02:0104003</t>
  </si>
  <si>
    <t>66:02:0105001</t>
  </si>
  <si>
    <t>66:02:0105002</t>
  </si>
  <si>
    <t>66:02:0201001</t>
  </si>
  <si>
    <t>66:02:0301001</t>
  </si>
  <si>
    <t>66:02:0301002</t>
  </si>
  <si>
    <t>66:02:0301003</t>
  </si>
  <si>
    <t>66:02:0401001</t>
  </si>
  <si>
    <t>66:02:0401002</t>
  </si>
  <si>
    <t>66:02:0501001</t>
  </si>
  <si>
    <t>66:02:0601001</t>
  </si>
  <si>
    <t>66:02:0701001</t>
  </si>
  <si>
    <t>66:02:0701002</t>
  </si>
  <si>
    <t>66:02:0701003</t>
  </si>
  <si>
    <t>66:02:0801001</t>
  </si>
  <si>
    <t>66:02:0901001</t>
  </si>
  <si>
    <t>66:02:1001001</t>
  </si>
  <si>
    <t>66:02:1101001</t>
  </si>
  <si>
    <t>66:02:1201001</t>
  </si>
  <si>
    <t>66:02:1401001</t>
  </si>
  <si>
    <t>66:02:1401002</t>
  </si>
  <si>
    <t>66:02:1401003</t>
  </si>
  <si>
    <t>66:02:1401004</t>
  </si>
  <si>
    <t>66:02:1401005</t>
  </si>
  <si>
    <t>66:02:1501001</t>
  </si>
  <si>
    <t>66:02:1601001</t>
  </si>
  <si>
    <t>66:02:1601002</t>
  </si>
  <si>
    <t>66:02:1701001</t>
  </si>
  <si>
    <t>66:02:1701002</t>
  </si>
  <si>
    <t>66:02:1701003</t>
  </si>
  <si>
    <t>66:02:1701004</t>
  </si>
  <si>
    <t>66:02:1701005</t>
  </si>
  <si>
    <t>66:02:1701006</t>
  </si>
  <si>
    <t>66:02:1701007</t>
  </si>
  <si>
    <t>66:02:1701008</t>
  </si>
  <si>
    <t>66:02:1701009</t>
  </si>
  <si>
    <t>66:02:1701010</t>
  </si>
  <si>
    <t>66:02:1701011</t>
  </si>
  <si>
    <t>66:02:1701012</t>
  </si>
  <si>
    <t>66:02:1701013</t>
  </si>
  <si>
    <t>66:02:1701014</t>
  </si>
  <si>
    <t>66:02:1701015</t>
  </si>
  <si>
    <t>66:02:1701016</t>
  </si>
  <si>
    <t>66:02:1701017</t>
  </si>
  <si>
    <t>66:02:1701018</t>
  </si>
  <si>
    <t>66:02:1701019</t>
  </si>
  <si>
    <t>66:02:1701020</t>
  </si>
  <si>
    <t>66:02:1701021</t>
  </si>
  <si>
    <t>66:02:1701022</t>
  </si>
  <si>
    <t>66:02:1701023</t>
  </si>
  <si>
    <t>66:02:1701024</t>
  </si>
  <si>
    <t>66:02:1701025</t>
  </si>
  <si>
    <t>66:02:1701026</t>
  </si>
  <si>
    <t>66:02:1702001</t>
  </si>
  <si>
    <t>66:02:1702002</t>
  </si>
  <si>
    <t>66:02:1702003</t>
  </si>
  <si>
    <t>66:02:1702004</t>
  </si>
  <si>
    <t>66:02:1702005</t>
  </si>
  <si>
    <t>66:02:1702006</t>
  </si>
  <si>
    <t>66:02:1702007</t>
  </si>
  <si>
    <t>66:02:1702008</t>
  </si>
  <si>
    <t>66:02:1702009</t>
  </si>
  <si>
    <t>66:02:1702010</t>
  </si>
  <si>
    <t>66:02:1702011</t>
  </si>
  <si>
    <t>66:02:1702012</t>
  </si>
  <si>
    <t>66:02:1702013</t>
  </si>
  <si>
    <t>66:02:1702014</t>
  </si>
  <si>
    <t>66:02:1702015</t>
  </si>
  <si>
    <t>66:02:1702016</t>
  </si>
  <si>
    <t>66:02:1702017</t>
  </si>
  <si>
    <t>66:02:1702018</t>
  </si>
  <si>
    <t>66:02:1702019</t>
  </si>
  <si>
    <t>66:02:1702020</t>
  </si>
  <si>
    <t>66:02:1702021</t>
  </si>
  <si>
    <t>66:02:1702022</t>
  </si>
  <si>
    <t>66:02:1702023</t>
  </si>
  <si>
    <t>66:02:1702024</t>
  </si>
  <si>
    <t>66:02:1702025</t>
  </si>
  <si>
    <t>66:02:1702026</t>
  </si>
  <si>
    <t>66:02:1702027</t>
  </si>
  <si>
    <t>66:02:1703001</t>
  </si>
  <si>
    <t>66:02:1703002</t>
  </si>
  <si>
    <t>66:02:1703003</t>
  </si>
  <si>
    <t>66:02:1703004</t>
  </si>
  <si>
    <t>66:02:1703005</t>
  </si>
  <si>
    <t>66:02:1703006</t>
  </si>
  <si>
    <t>66:02:1703007</t>
  </si>
  <si>
    <t>66:02:1703008</t>
  </si>
  <si>
    <t>66:02:1703009</t>
  </si>
  <si>
    <t>66:02:1703010</t>
  </si>
  <si>
    <t>66:02:1703011</t>
  </si>
  <si>
    <t>66:02:1703012</t>
  </si>
  <si>
    <t>66:02:1703013</t>
  </si>
  <si>
    <t>66:02:1703014</t>
  </si>
  <si>
    <t>66:02:1703015</t>
  </si>
  <si>
    <t>66:02:1703016</t>
  </si>
  <si>
    <t>66:02:1703017</t>
  </si>
  <si>
    <t>66:02:1703018</t>
  </si>
  <si>
    <t>66:02:1703019</t>
  </si>
  <si>
    <t>66:02:1703020</t>
  </si>
  <si>
    <t>66:02:1703021</t>
  </si>
  <si>
    <t>66:02:1703022</t>
  </si>
  <si>
    <t>66:02:1703023</t>
  </si>
  <si>
    <t>66:02:1703024</t>
  </si>
  <si>
    <t>66:02:1801001</t>
  </si>
  <si>
    <t>66:02:1801002</t>
  </si>
  <si>
    <t>66:02:1801003</t>
  </si>
  <si>
    <t>66:02:1901001</t>
  </si>
  <si>
    <t>66:02:2001001</t>
  </si>
  <si>
    <t>66:02:2001002</t>
  </si>
  <si>
    <t>66:02:2101001</t>
  </si>
  <si>
    <t>66:02:2201001</t>
  </si>
  <si>
    <t>66:02:2201002</t>
  </si>
  <si>
    <t>66:02:2201003</t>
  </si>
  <si>
    <t>66:02:2301001</t>
  </si>
  <si>
    <t>66:02:2301002</t>
  </si>
  <si>
    <t>66:02:2301003</t>
  </si>
  <si>
    <t>66:02:2301004</t>
  </si>
  <si>
    <t>66:02:2301005</t>
  </si>
  <si>
    <t>66:02:2301006</t>
  </si>
  <si>
    <t>66:02:2301007</t>
  </si>
  <si>
    <t>66:02:2301008</t>
  </si>
  <si>
    <t>66:02:2301009</t>
  </si>
  <si>
    <t>66:02:2301010</t>
  </si>
  <si>
    <t>66:02:2301011</t>
  </si>
  <si>
    <t>66:02:2301012</t>
  </si>
  <si>
    <t>66:02:2301013</t>
  </si>
  <si>
    <t>66:02:2301014</t>
  </si>
  <si>
    <t>66:02:2301015</t>
  </si>
  <si>
    <t>66:02:2301016</t>
  </si>
  <si>
    <t>66:02:2301017</t>
  </si>
  <si>
    <t>66:02:2301018</t>
  </si>
  <si>
    <t>66:02:2301019</t>
  </si>
  <si>
    <t>66:02:2301020</t>
  </si>
  <si>
    <t>66:02:2301021</t>
  </si>
  <si>
    <t>66:02:2301022</t>
  </si>
  <si>
    <t>66:02:2301023</t>
  </si>
  <si>
    <t>66:02:2301024</t>
  </si>
  <si>
    <t>66:02:2301025</t>
  </si>
  <si>
    <t>66:02:2401001</t>
  </si>
  <si>
    <t>66:02:2401002</t>
  </si>
  <si>
    <t>66:02:2401003</t>
  </si>
  <si>
    <t>66:02:2401004</t>
  </si>
  <si>
    <t>66:02:2401005</t>
  </si>
  <si>
    <t>66:02:2401006</t>
  </si>
  <si>
    <t>66:02:2401007</t>
  </si>
  <si>
    <t>66:02:2401008</t>
  </si>
  <si>
    <t>66:02:2401009</t>
  </si>
  <si>
    <t>66:02:2401010</t>
  </si>
  <si>
    <t>66:02:2401011</t>
  </si>
  <si>
    <t>66:02:2401012</t>
  </si>
  <si>
    <t>66:02:2401013</t>
  </si>
  <si>
    <t>66:02:2401014</t>
  </si>
  <si>
    <t>66:02:2401015</t>
  </si>
  <si>
    <t>66:02:2401016</t>
  </si>
  <si>
    <t>66:02:2401017</t>
  </si>
  <si>
    <t>66:02:2401018</t>
  </si>
  <si>
    <t>66:02:2401019</t>
  </si>
  <si>
    <t>66:02:2401020</t>
  </si>
  <si>
    <t>66:02:2401021</t>
  </si>
  <si>
    <t>66:02:2401022</t>
  </si>
  <si>
    <t>66:02:2401023</t>
  </si>
  <si>
    <t>66:02:2401024</t>
  </si>
  <si>
    <t>66:02:2401025</t>
  </si>
  <si>
    <t>66:02:2401026</t>
  </si>
  <si>
    <t>66:02:2401027</t>
  </si>
  <si>
    <t>66:02:2401028</t>
  </si>
  <si>
    <t>66:02:2401029</t>
  </si>
  <si>
    <t>66:02:2401030</t>
  </si>
  <si>
    <t>66:02:2501001</t>
  </si>
  <si>
    <t>66:02:2501002</t>
  </si>
  <si>
    <t>66:02:2501004</t>
  </si>
  <si>
    <t>66:02:2501005</t>
  </si>
  <si>
    <t>66:02:2501006</t>
  </si>
  <si>
    <t>66:02:2502001</t>
  </si>
  <si>
    <t>66:02:2502002</t>
  </si>
  <si>
    <t>66:02:2502003</t>
  </si>
  <si>
    <t>66:02:2502004</t>
  </si>
  <si>
    <t>66:02:2502005</t>
  </si>
  <si>
    <t>66:02:2503001</t>
  </si>
  <si>
    <t>66:02:2503002</t>
  </si>
  <si>
    <t>66:03:0101001</t>
  </si>
  <si>
    <t>66:03:0201001</t>
  </si>
  <si>
    <t>66:03:0301001</t>
  </si>
  <si>
    <t>66:03:0401002</t>
  </si>
  <si>
    <t>66:03:0501002</t>
  </si>
  <si>
    <t>66:03:0501003</t>
  </si>
  <si>
    <t>66:03:0601001</t>
  </si>
  <si>
    <t>66:03:0601002</t>
  </si>
  <si>
    <t>66:03:0601003</t>
  </si>
  <si>
    <t>66:03:0601004</t>
  </si>
  <si>
    <t>66:03:0601005</t>
  </si>
  <si>
    <t>66:03:0601006</t>
  </si>
  <si>
    <t>66:03:0601007</t>
  </si>
  <si>
    <t>66:03:0601008</t>
  </si>
  <si>
    <t>66:03:0601009</t>
  </si>
  <si>
    <t>66:03:0601010</t>
  </si>
  <si>
    <t>66:03:0602005</t>
  </si>
  <si>
    <t>66:03:0602006</t>
  </si>
  <si>
    <t>66:03:0602007</t>
  </si>
  <si>
    <t>66:03:0602008</t>
  </si>
  <si>
    <t>66:03:0602009</t>
  </si>
  <si>
    <t>66:03:0602010</t>
  </si>
  <si>
    <t>66:03:0602012</t>
  </si>
  <si>
    <t>66:03:0701001</t>
  </si>
  <si>
    <t>66:03:0801001</t>
  </si>
  <si>
    <t>66:03:0801002</t>
  </si>
  <si>
    <t>66:03:0901001</t>
  </si>
  <si>
    <t>66:03:1001001</t>
  </si>
  <si>
    <t>66:03:1001002</t>
  </si>
  <si>
    <t>66:03:1101001</t>
  </si>
  <si>
    <t>66:03:1201001</t>
  </si>
  <si>
    <t>66:03:1301001</t>
  </si>
  <si>
    <t>66:03:1301002</t>
  </si>
  <si>
    <t>66:03:1401001</t>
  </si>
  <si>
    <t>66:03:1501001</t>
  </si>
  <si>
    <t>66:03:1501002</t>
  </si>
  <si>
    <t>66:03:1501003</t>
  </si>
  <si>
    <t>66:03:1601001</t>
  </si>
  <si>
    <t>66:03:1601003</t>
  </si>
  <si>
    <t>66:03:1601005</t>
  </si>
  <si>
    <t>66:03:1601006</t>
  </si>
  <si>
    <t>66:03:1601007</t>
  </si>
  <si>
    <t>66:03:1601008</t>
  </si>
  <si>
    <t>66:03:1601009</t>
  </si>
  <si>
    <t>66:03:1601010</t>
  </si>
  <si>
    <t>66:03:1601011</t>
  </si>
  <si>
    <t>66:03:1601012</t>
  </si>
  <si>
    <t>66:03:1601013</t>
  </si>
  <si>
    <t>66:03:1601014</t>
  </si>
  <si>
    <t>66:03:1601015</t>
  </si>
  <si>
    <t>66:03:1601016</t>
  </si>
  <si>
    <t>66:03:1601017</t>
  </si>
  <si>
    <t>66:03:1601018</t>
  </si>
  <si>
    <t>66:03:1601019</t>
  </si>
  <si>
    <t>66:03:1601020</t>
  </si>
  <si>
    <t>66:03:1601021</t>
  </si>
  <si>
    <t>66:03:1601022</t>
  </si>
  <si>
    <t>66:03:1601023</t>
  </si>
  <si>
    <t>66:03:1601024</t>
  </si>
  <si>
    <t>66:03:1601025</t>
  </si>
  <si>
    <t>66:03:1601026</t>
  </si>
  <si>
    <t>66:03:1601028</t>
  </si>
  <si>
    <t>66:03:1601029</t>
  </si>
  <si>
    <t>66:03:1601030</t>
  </si>
  <si>
    <t>66:03:1601031</t>
  </si>
  <si>
    <t>66:03:1601032</t>
  </si>
  <si>
    <t>66:03:1601033</t>
  </si>
  <si>
    <t>66:03:1601034</t>
  </si>
  <si>
    <t>66:03:1601035</t>
  </si>
  <si>
    <t>66:03:1601036</t>
  </si>
  <si>
    <t>66:03:1601037</t>
  </si>
  <si>
    <t>66:03:1601038</t>
  </si>
  <si>
    <t>66:03:1601039</t>
  </si>
  <si>
    <t>66:03:1601040</t>
  </si>
  <si>
    <t>66:03:1601041</t>
  </si>
  <si>
    <t>66:03:1601042</t>
  </si>
  <si>
    <t>66:03:1601043</t>
  </si>
  <si>
    <t>66:03:1601044</t>
  </si>
  <si>
    <t>66:03:1601045</t>
  </si>
  <si>
    <t>66:03:1601046</t>
  </si>
  <si>
    <t>66:03:1601047</t>
  </si>
  <si>
    <t>66:03:1601048</t>
  </si>
  <si>
    <t>66:03:1601049</t>
  </si>
  <si>
    <t>66:03:1601050</t>
  </si>
  <si>
    <t>66:03:1601051</t>
  </si>
  <si>
    <t>66:03:1601052</t>
  </si>
  <si>
    <t>66:03:1601054</t>
  </si>
  <si>
    <t>66:03:1604004</t>
  </si>
  <si>
    <t>66:03:1701001</t>
  </si>
  <si>
    <t>66:03:1801001</t>
  </si>
  <si>
    <t>66:03:1801002</t>
  </si>
  <si>
    <t>66:03:1801003</t>
  </si>
  <si>
    <t>66:03:1801004</t>
  </si>
  <si>
    <t>66:03:1801005</t>
  </si>
  <si>
    <t>66:03:1801006</t>
  </si>
  <si>
    <t>66:03:1801007</t>
  </si>
  <si>
    <t>66:03:1801008</t>
  </si>
  <si>
    <t>66:03:1801009</t>
  </si>
  <si>
    <t>66:03:1801010</t>
  </si>
  <si>
    <t>66:03:1801011</t>
  </si>
  <si>
    <t>66:03:1801012</t>
  </si>
  <si>
    <t>66:03:1801013</t>
  </si>
  <si>
    <t>66:03:1801014</t>
  </si>
  <si>
    <t>66:03:1802001</t>
  </si>
  <si>
    <t>66:03:1802002</t>
  </si>
  <si>
    <t>66:03:1802003</t>
  </si>
  <si>
    <t>66:03:1802004</t>
  </si>
  <si>
    <t>66:03:1802005</t>
  </si>
  <si>
    <t>66:03:1802006</t>
  </si>
  <si>
    <t>66:03:1802007</t>
  </si>
  <si>
    <t>66:03:1802008</t>
  </si>
  <si>
    <t>66:03:1802009</t>
  </si>
  <si>
    <t>66:03:1802010</t>
  </si>
  <si>
    <t>66:03:1802011</t>
  </si>
  <si>
    <t>66:03:1802012</t>
  </si>
  <si>
    <t>66:03:1802013</t>
  </si>
  <si>
    <t>66:03:1802014</t>
  </si>
  <si>
    <t>66:03:1802015</t>
  </si>
  <si>
    <t>66:03:1802016</t>
  </si>
  <si>
    <t>66:03:1802017</t>
  </si>
  <si>
    <t>66:03:1802018</t>
  </si>
  <si>
    <t>66:03:1802019</t>
  </si>
  <si>
    <t>66:03:1803001</t>
  </si>
  <si>
    <t>66:03:1803002</t>
  </si>
  <si>
    <t>66:03:1803004</t>
  </si>
  <si>
    <t>66:03:1803005</t>
  </si>
  <si>
    <t>66:03:1803006</t>
  </si>
  <si>
    <t>66:03:1803007</t>
  </si>
  <si>
    <t>66:03:1901001</t>
  </si>
  <si>
    <t>66:03:2001001</t>
  </si>
  <si>
    <t>66:03:2001002</t>
  </si>
  <si>
    <t>66:03:2101001</t>
  </si>
  <si>
    <t>66:03:2201001</t>
  </si>
  <si>
    <t>66:03:2201002</t>
  </si>
  <si>
    <t>66:03:2301001</t>
  </si>
  <si>
    <t>66:03:2401001</t>
  </si>
  <si>
    <t>66:03:2501001</t>
  </si>
  <si>
    <t>66:03:2601002</t>
  </si>
  <si>
    <t>66:03:2601003</t>
  </si>
  <si>
    <t>66:03:2701001</t>
  </si>
  <si>
    <t>66:03:2801001</t>
  </si>
  <si>
    <t>66:03:2901001</t>
  </si>
  <si>
    <t>66:03:2901002</t>
  </si>
  <si>
    <t>66:03:3001001</t>
  </si>
  <si>
    <t>66:03:3001002</t>
  </si>
  <si>
    <t>66:03:3101001</t>
  </si>
  <si>
    <t>66:03:3101002</t>
  </si>
  <si>
    <t>66:03:3201001</t>
  </si>
  <si>
    <t>66:03:3201002</t>
  </si>
  <si>
    <t>66:03:3301001</t>
  </si>
  <si>
    <t>66:03:3301002</t>
  </si>
  <si>
    <t>66:03:3401001</t>
  </si>
  <si>
    <t>66:03:3501001</t>
  </si>
  <si>
    <t>66:03:3501002</t>
  </si>
  <si>
    <t>66:03:3601001</t>
  </si>
  <si>
    <t>66:03:3701001</t>
  </si>
  <si>
    <t>66:03:3701002</t>
  </si>
  <si>
    <t>66:03:3801001</t>
  </si>
  <si>
    <t>66:03:3901001</t>
  </si>
  <si>
    <t>66:03:3901002</t>
  </si>
  <si>
    <t>66:03:4001001</t>
  </si>
  <si>
    <t>66:03:4001002</t>
  </si>
  <si>
    <t>66:04:0101001</t>
  </si>
  <si>
    <t>66:04:0101002</t>
  </si>
  <si>
    <t>66:04:0101003</t>
  </si>
  <si>
    <t>66:04:0101004</t>
  </si>
  <si>
    <t>66:04:0101005</t>
  </si>
  <si>
    <t>66:04:0101006</t>
  </si>
  <si>
    <t>66:04:0101007</t>
  </si>
  <si>
    <t>66:04:0101008</t>
  </si>
  <si>
    <t>66:04:0101009</t>
  </si>
  <si>
    <t>66:04:0101010</t>
  </si>
  <si>
    <t>66:04:0101011</t>
  </si>
  <si>
    <t>66:04:0101012</t>
  </si>
  <si>
    <t>66:04:0101013</t>
  </si>
  <si>
    <t>66:04:0101014</t>
  </si>
  <si>
    <t>66:04:0101015</t>
  </si>
  <si>
    <t>66:04:0101016</t>
  </si>
  <si>
    <t>66:04:0102001</t>
  </si>
  <si>
    <t>66:04:0102002</t>
  </si>
  <si>
    <t>66:04:0102003</t>
  </si>
  <si>
    <t>66:04:0102004</t>
  </si>
  <si>
    <t>66:04:0102005</t>
  </si>
  <si>
    <t>66:04:0102006</t>
  </si>
  <si>
    <t>66:04:0102007</t>
  </si>
  <si>
    <t>66:04:0102008</t>
  </si>
  <si>
    <t>66:04:0201001</t>
  </si>
  <si>
    <t>66:04:0301001</t>
  </si>
  <si>
    <t>66:04:0401001</t>
  </si>
  <si>
    <t>66:04:0501001</t>
  </si>
  <si>
    <t>66:04:0501002</t>
  </si>
  <si>
    <t>66:04:0501003</t>
  </si>
  <si>
    <t>66:04:0501004</t>
  </si>
  <si>
    <t>66:04:0601001</t>
  </si>
  <si>
    <t>66:04:0701001</t>
  </si>
  <si>
    <t>66:04:0701002</t>
  </si>
  <si>
    <t>66:04:0801001</t>
  </si>
  <si>
    <t>66:04:0801002</t>
  </si>
  <si>
    <t>66:04:0901001</t>
  </si>
  <si>
    <t>66:04:0901002</t>
  </si>
  <si>
    <t>66:04:1001001</t>
  </si>
  <si>
    <t>66:04:1101001</t>
  </si>
  <si>
    <t>66:04:1101002</t>
  </si>
  <si>
    <t>66:04:1201001</t>
  </si>
  <si>
    <t>66:04:1201002</t>
  </si>
  <si>
    <t>66:04:1301001</t>
  </si>
  <si>
    <t>66:04:1401001</t>
  </si>
  <si>
    <t>66:04:1401002</t>
  </si>
  <si>
    <t>66:04:1401003</t>
  </si>
  <si>
    <t>66:04:1501001</t>
  </si>
  <si>
    <t>66:04:1601001</t>
  </si>
  <si>
    <t>66:04:1601002</t>
  </si>
  <si>
    <t>66:04:1601003</t>
  </si>
  <si>
    <t>66:04:1601004</t>
  </si>
  <si>
    <t>66:04:1601005</t>
  </si>
  <si>
    <t>66:04:1701001</t>
  </si>
  <si>
    <t>66:04:1801001</t>
  </si>
  <si>
    <t>66:04:1901001</t>
  </si>
  <si>
    <t>66:04:1901002</t>
  </si>
  <si>
    <t>66:04:2001001</t>
  </si>
  <si>
    <t>66:04:2001002</t>
  </si>
  <si>
    <t>66:04:2001003</t>
  </si>
  <si>
    <t>66:04:2001004</t>
  </si>
  <si>
    <t>66:04:2001005</t>
  </si>
  <si>
    <t>66:04:2001006</t>
  </si>
  <si>
    <t>66:04:2001007</t>
  </si>
  <si>
    <t>66:04:2001008</t>
  </si>
  <si>
    <t>66:04:2001009</t>
  </si>
  <si>
    <t>66:04:2001010</t>
  </si>
  <si>
    <t>66:04:2001011</t>
  </si>
  <si>
    <t>66:04:2001012</t>
  </si>
  <si>
    <t>66:04:2001013</t>
  </si>
  <si>
    <t>66:04:2001014</t>
  </si>
  <si>
    <t>66:04:2001015</t>
  </si>
  <si>
    <t>66:04:2001016</t>
  </si>
  <si>
    <t>66:04:2001017</t>
  </si>
  <si>
    <t>66:04:2001018</t>
  </si>
  <si>
    <t>66:04:2001019</t>
  </si>
  <si>
    <t>66:04:2001020</t>
  </si>
  <si>
    <t>66:04:2001021</t>
  </si>
  <si>
    <t>66:04:2101001</t>
  </si>
  <si>
    <t>66:04:2201001</t>
  </si>
  <si>
    <t>66:04:2301001</t>
  </si>
  <si>
    <t>66:04:2301002</t>
  </si>
  <si>
    <t>66:04:2401001</t>
  </si>
  <si>
    <t>66:04:2401002</t>
  </si>
  <si>
    <t>66:04:2401003</t>
  </si>
  <si>
    <t>66:04:2401004</t>
  </si>
  <si>
    <t>66:04:2401005</t>
  </si>
  <si>
    <t>66:04:2401006</t>
  </si>
  <si>
    <t>66:04:2501001</t>
  </si>
  <si>
    <t>66:04:2501002</t>
  </si>
  <si>
    <t>66:04:2601001</t>
  </si>
  <si>
    <t>66:04:2601002</t>
  </si>
  <si>
    <t>66:04:2601003</t>
  </si>
  <si>
    <t>66:04:2601004</t>
  </si>
  <si>
    <t>66:04:2601005</t>
  </si>
  <si>
    <t>66:04:2601006</t>
  </si>
  <si>
    <t>66:04:2601007</t>
  </si>
  <si>
    <t>66:04:2601008</t>
  </si>
  <si>
    <t>66:04:2601009</t>
  </si>
  <si>
    <t>66:04:2601010</t>
  </si>
  <si>
    <t>66:04:2601011</t>
  </si>
  <si>
    <t>66:04:2601012</t>
  </si>
  <si>
    <t>66:04:2601013</t>
  </si>
  <si>
    <t>66:04:2701001</t>
  </si>
  <si>
    <t>66:04:2801001</t>
  </si>
  <si>
    <t>66:04:2801002</t>
  </si>
  <si>
    <t>66:04:2801003</t>
  </si>
  <si>
    <t>66:04:2901001</t>
  </si>
  <si>
    <t>66:04:2901002</t>
  </si>
  <si>
    <t>66:04:3001001</t>
  </si>
  <si>
    <t>66:04:3101001</t>
  </si>
  <si>
    <t>66:04:3201001</t>
  </si>
  <si>
    <t>66:04:3301001</t>
  </si>
  <si>
    <t>66:04:3301002</t>
  </si>
  <si>
    <t>66:04:3301003</t>
  </si>
  <si>
    <t>66:04:3301004</t>
  </si>
  <si>
    <t>66:04:3401001</t>
  </si>
  <si>
    <t>66:04:3501001</t>
  </si>
  <si>
    <t>66:04:3501002</t>
  </si>
  <si>
    <t>66:04:3501003</t>
  </si>
  <si>
    <t>66:04:3501004</t>
  </si>
  <si>
    <t>66:04:3501005</t>
  </si>
  <si>
    <t>66:04:3501006</t>
  </si>
  <si>
    <t>66:04:3501007</t>
  </si>
  <si>
    <t>66:04:3501008</t>
  </si>
  <si>
    <t>66:04:3501009</t>
  </si>
  <si>
    <t>66:04:3501010</t>
  </si>
  <si>
    <t>66:04:3501011</t>
  </si>
  <si>
    <t>66:04:3501012</t>
  </si>
  <si>
    <t>66:04:3501013</t>
  </si>
  <si>
    <t>66:04:3501014</t>
  </si>
  <si>
    <t>66:04:3501015</t>
  </si>
  <si>
    <t>66:04:3601001</t>
  </si>
  <si>
    <t>66:04:3701001</t>
  </si>
  <si>
    <t>66:04:3701002</t>
  </si>
  <si>
    <t>66:04:3801001</t>
  </si>
  <si>
    <t>66:04:3801002</t>
  </si>
  <si>
    <t>66:04:3901001</t>
  </si>
  <si>
    <t>66:04:3901002</t>
  </si>
  <si>
    <t>66:04:4001001</t>
  </si>
  <si>
    <t>66:04:4001002</t>
  </si>
  <si>
    <t>66:04:4101001</t>
  </si>
  <si>
    <t>66:04:4201001</t>
  </si>
  <si>
    <t>66:05:0101001</t>
  </si>
  <si>
    <t>66:05:0102001</t>
  </si>
  <si>
    <t>66:05:0102002</t>
  </si>
  <si>
    <t>66:05:0102003</t>
  </si>
  <si>
    <t>66:05:0102004</t>
  </si>
  <si>
    <t>66:05:0102005</t>
  </si>
  <si>
    <t>66:05:0201001</t>
  </si>
  <si>
    <t>66:05:0301001</t>
  </si>
  <si>
    <t>66:05:0401001</t>
  </si>
  <si>
    <t>66:05:0401002</t>
  </si>
  <si>
    <t>66:05:0402001</t>
  </si>
  <si>
    <t>66:05:0402002</t>
  </si>
  <si>
    <t>66:05:0402003</t>
  </si>
  <si>
    <t>66:05:0402005</t>
  </si>
  <si>
    <t>66:05:0402006</t>
  </si>
  <si>
    <t>66:05:0402007</t>
  </si>
  <si>
    <t>66:05:0402008</t>
  </si>
  <si>
    <t>66:05:0402009</t>
  </si>
  <si>
    <t>66:05:0402010</t>
  </si>
  <si>
    <t>66:05:0402011</t>
  </si>
  <si>
    <t>66:05:0402012</t>
  </si>
  <si>
    <t>66:05:0402013</t>
  </si>
  <si>
    <t>66:05:0403001</t>
  </si>
  <si>
    <t>66:05:0403002</t>
  </si>
  <si>
    <t>66:05:0403003</t>
  </si>
  <si>
    <t>66:05:0403004</t>
  </si>
  <si>
    <t>66:05:0404001</t>
  </si>
  <si>
    <t>66:05:0404002</t>
  </si>
  <si>
    <t>66:05:0404003</t>
  </si>
  <si>
    <t>66:05:0404004</t>
  </si>
  <si>
    <t>66:05:0404005</t>
  </si>
  <si>
    <t>66:05:0405001</t>
  </si>
  <si>
    <t>66:05:0405002</t>
  </si>
  <si>
    <t>66:05:0501001</t>
  </si>
  <si>
    <t>66:05:0601001</t>
  </si>
  <si>
    <t>66:05:0601002</t>
  </si>
  <si>
    <t>66:05:0601003</t>
  </si>
  <si>
    <t>66:05:0601004</t>
  </si>
  <si>
    <t>66:05:0701001</t>
  </si>
  <si>
    <t>66:05:0801001</t>
  </si>
  <si>
    <t>66:05:0901001</t>
  </si>
  <si>
    <t>66:05:1001001</t>
  </si>
  <si>
    <t>66:05:1001002</t>
  </si>
  <si>
    <t>66:05:1101001</t>
  </si>
  <si>
    <t>66:05:1201001</t>
  </si>
  <si>
    <t>66:05:1201002</t>
  </si>
  <si>
    <t>66:05:1301001</t>
  </si>
  <si>
    <t>66:05:1301002</t>
  </si>
  <si>
    <t>66:05:1401001</t>
  </si>
  <si>
    <t>66:05:1401002</t>
  </si>
  <si>
    <t>66:05:1501001</t>
  </si>
  <si>
    <t>66:05:1601001</t>
  </si>
  <si>
    <t>66:05:1701001</t>
  </si>
  <si>
    <t>66:05:1801001</t>
  </si>
  <si>
    <t>66:05:1901001</t>
  </si>
  <si>
    <t>66:05:1901002</t>
  </si>
  <si>
    <t>66:05:2001001</t>
  </si>
  <si>
    <t>66:05:2101001</t>
  </si>
  <si>
    <t>66:05:2201001</t>
  </si>
  <si>
    <t>66:05:2301001</t>
  </si>
  <si>
    <t>66:05:2401001</t>
  </si>
  <si>
    <t>66:05:2501001</t>
  </si>
  <si>
    <t>66:05:2601001</t>
  </si>
  <si>
    <t>66:05:2601002</t>
  </si>
  <si>
    <t>66:05:2601003</t>
  </si>
  <si>
    <t>66:05:2601004</t>
  </si>
  <si>
    <t>66:05:2601005</t>
  </si>
  <si>
    <t>66:05:2601006</t>
  </si>
  <si>
    <t>66:05:2601007</t>
  </si>
  <si>
    <t>66:05:2601008</t>
  </si>
  <si>
    <t>66:05:2701001</t>
  </si>
  <si>
    <t>66:05:2801001</t>
  </si>
  <si>
    <t>66:05:2901001</t>
  </si>
  <si>
    <t>66:05:2901002</t>
  </si>
  <si>
    <t>66:05:2901003</t>
  </si>
  <si>
    <t>66:05:2901004</t>
  </si>
  <si>
    <t>66:05:2901005</t>
  </si>
  <si>
    <t>66:05:2901006</t>
  </si>
  <si>
    <t>66:05:2901008</t>
  </si>
  <si>
    <t>66:05:2901009</t>
  </si>
  <si>
    <t>66:05:2901010</t>
  </si>
  <si>
    <t>66:05:2901011</t>
  </si>
  <si>
    <t>66:05:2902001</t>
  </si>
  <si>
    <t>66:05:2902002</t>
  </si>
  <si>
    <t>66:05:2902003</t>
  </si>
  <si>
    <t>66:05:2902004</t>
  </si>
  <si>
    <t>66:05:2902005</t>
  </si>
  <si>
    <t>66:05:2902006</t>
  </si>
  <si>
    <t>66:05:2903001</t>
  </si>
  <si>
    <t>66:05:2903002</t>
  </si>
  <si>
    <t>66:05:2903003</t>
  </si>
  <si>
    <t>66:05:2903004</t>
  </si>
  <si>
    <t>66:05:2903005</t>
  </si>
  <si>
    <t>66:05:2903006</t>
  </si>
  <si>
    <t>66:05:3001001</t>
  </si>
  <si>
    <t>66:05:3101001</t>
  </si>
  <si>
    <t>66:05:3201001</t>
  </si>
  <si>
    <t>66:05:3301001</t>
  </si>
  <si>
    <t>66:05:3401001</t>
  </si>
  <si>
    <t>66:05:3501001</t>
  </si>
  <si>
    <t>66:05:3501002</t>
  </si>
  <si>
    <t>66:05:3601001</t>
  </si>
  <si>
    <t>66:05:3701001</t>
  </si>
  <si>
    <t>66:05:3701002</t>
  </si>
  <si>
    <t>66:05:3701003</t>
  </si>
  <si>
    <t>66:05:3801001</t>
  </si>
  <si>
    <t>66:06:0101001</t>
  </si>
  <si>
    <t>66:06:0101002</t>
  </si>
  <si>
    <t>66:06:0201001</t>
  </si>
  <si>
    <t>66:06:0301001</t>
  </si>
  <si>
    <t>66:06:0301002</t>
  </si>
  <si>
    <t>66:06:0301003</t>
  </si>
  <si>
    <t>66:06:0301004</t>
  </si>
  <si>
    <t>66:06:0401001</t>
  </si>
  <si>
    <t>66:06:0401002</t>
  </si>
  <si>
    <t>66:06:0401003</t>
  </si>
  <si>
    <t>66:06:0401004</t>
  </si>
  <si>
    <t>66:06:0401005</t>
  </si>
  <si>
    <t>66:06:0401006</t>
  </si>
  <si>
    <t>66:06:0401007</t>
  </si>
  <si>
    <t>66:06:0401008</t>
  </si>
  <si>
    <t>66:06:0401009</t>
  </si>
  <si>
    <t>66:06:0401010</t>
  </si>
  <si>
    <t>66:06:0401011</t>
  </si>
  <si>
    <t>66:06:0401012</t>
  </si>
  <si>
    <t>66:06:0501001</t>
  </si>
  <si>
    <t>66:06:0501002</t>
  </si>
  <si>
    <t>66:06:0501003</t>
  </si>
  <si>
    <t>66:06:0601001</t>
  </si>
  <si>
    <t>66:06:0601002</t>
  </si>
  <si>
    <t>66:06:0601003</t>
  </si>
  <si>
    <t>66:06:0601004</t>
  </si>
  <si>
    <t>66:06:0701001</t>
  </si>
  <si>
    <t>66:06:0701002</t>
  </si>
  <si>
    <t>66:06:0701003</t>
  </si>
  <si>
    <t>66:06:0701004</t>
  </si>
  <si>
    <t>66:06:0701005</t>
  </si>
  <si>
    <t>66:06:0701006</t>
  </si>
  <si>
    <t>66:06:0801001</t>
  </si>
  <si>
    <t>66:06:0801002</t>
  </si>
  <si>
    <t>66:06:0801003</t>
  </si>
  <si>
    <t>66:06:0801004</t>
  </si>
  <si>
    <t>66:06:0801005</t>
  </si>
  <si>
    <t>66:06:0801006</t>
  </si>
  <si>
    <t>66:06:0801007</t>
  </si>
  <si>
    <t>66:06:0901001</t>
  </si>
  <si>
    <t>66:06:0901002</t>
  </si>
  <si>
    <t>66:06:0901003</t>
  </si>
  <si>
    <t>66:06:0901004</t>
  </si>
  <si>
    <t>66:06:1001001</t>
  </si>
  <si>
    <t>66:06:1001002</t>
  </si>
  <si>
    <t>66:06:1101001</t>
  </si>
  <si>
    <t>66:06:1101002</t>
  </si>
  <si>
    <t>66:06:1101003</t>
  </si>
  <si>
    <t>66:06:1201001</t>
  </si>
  <si>
    <t>66:06:1201002</t>
  </si>
  <si>
    <t>66:06:1201003</t>
  </si>
  <si>
    <t>66:06:1201004</t>
  </si>
  <si>
    <t>66:06:1201005</t>
  </si>
  <si>
    <t>66:06:1301001</t>
  </si>
  <si>
    <t>66:06:1301002</t>
  </si>
  <si>
    <t>66:06:1401001</t>
  </si>
  <si>
    <t>66:06:1501001</t>
  </si>
  <si>
    <t>66:06:1501002</t>
  </si>
  <si>
    <t>66:06:1501003</t>
  </si>
  <si>
    <t>66:06:1501004</t>
  </si>
  <si>
    <t>66:06:1601001</t>
  </si>
  <si>
    <t>66:06:1601002</t>
  </si>
  <si>
    <t>66:06:1601003</t>
  </si>
  <si>
    <t>66:06:1701001</t>
  </si>
  <si>
    <t>66:06:1701002</t>
  </si>
  <si>
    <t>66:06:1701003</t>
  </si>
  <si>
    <t>66:06:1701004</t>
  </si>
  <si>
    <t>66:06:1701005</t>
  </si>
  <si>
    <t>66:06:1701006</t>
  </si>
  <si>
    <t>66:06:1701007</t>
  </si>
  <si>
    <t>66:06:1701008</t>
  </si>
  <si>
    <t>66:06:1701009</t>
  </si>
  <si>
    <t>66:06:1701010</t>
  </si>
  <si>
    <t>66:06:1701011</t>
  </si>
  <si>
    <t>66:06:1701012</t>
  </si>
  <si>
    <t>66:06:1701013</t>
  </si>
  <si>
    <t>66:06:1701014</t>
  </si>
  <si>
    <t>66:06:1701015</t>
  </si>
  <si>
    <t>66:06:1701016</t>
  </si>
  <si>
    <t>66:06:1701017</t>
  </si>
  <si>
    <t>66:06:1701018</t>
  </si>
  <si>
    <t>66:06:1701019</t>
  </si>
  <si>
    <t>66:06:1701020</t>
  </si>
  <si>
    <t>66:06:1701021</t>
  </si>
  <si>
    <t>66:06:1701022</t>
  </si>
  <si>
    <t>66:06:1701023</t>
  </si>
  <si>
    <t>66:06:1701024</t>
  </si>
  <si>
    <t>66:06:1701025</t>
  </si>
  <si>
    <t>66:06:1701026</t>
  </si>
  <si>
    <t>66:06:1701027</t>
  </si>
  <si>
    <t>66:06:1701028</t>
  </si>
  <si>
    <t>66:06:1701029</t>
  </si>
  <si>
    <t>66:06:1701030</t>
  </si>
  <si>
    <t>66:06:1701031</t>
  </si>
  <si>
    <t>66:06:1701032</t>
  </si>
  <si>
    <t>66:06:1701033</t>
  </si>
  <si>
    <t>66:06:1701034</t>
  </si>
  <si>
    <t>66:06:1701035</t>
  </si>
  <si>
    <t>66:06:1701036</t>
  </si>
  <si>
    <t>66:06:1701037</t>
  </si>
  <si>
    <t>66:06:1701038</t>
  </si>
  <si>
    <t>66:06:1701039</t>
  </si>
  <si>
    <t>66:06:1701040</t>
  </si>
  <si>
    <t>66:06:1701041</t>
  </si>
  <si>
    <t>66:06:1701042</t>
  </si>
  <si>
    <t>66:06:1701043</t>
  </si>
  <si>
    <t>66:06:1701044</t>
  </si>
  <si>
    <t>66:06:1701046</t>
  </si>
  <si>
    <t>66:06:1701047</t>
  </si>
  <si>
    <t>66:06:1701048</t>
  </si>
  <si>
    <t>66:06:1701049</t>
  </si>
  <si>
    <t>66:06:1701050</t>
  </si>
  <si>
    <t>66:06:1701051</t>
  </si>
  <si>
    <t>66:06:1701052</t>
  </si>
  <si>
    <t>66:06:1701053</t>
  </si>
  <si>
    <t>66:06:1701054</t>
  </si>
  <si>
    <t>66:06:1701055</t>
  </si>
  <si>
    <t>66:06:1701056</t>
  </si>
  <si>
    <t>66:06:1701057</t>
  </si>
  <si>
    <t>66:06:1701058</t>
  </si>
  <si>
    <t>66:06:1701059</t>
  </si>
  <si>
    <t>66:06:1701060</t>
  </si>
  <si>
    <t>66:06:1701061</t>
  </si>
  <si>
    <t>66:06:1701062</t>
  </si>
  <si>
    <t>66:06:1701063</t>
  </si>
  <si>
    <t>66:06:1701064</t>
  </si>
  <si>
    <t>66:06:1701065</t>
  </si>
  <si>
    <t>66:06:1701066</t>
  </si>
  <si>
    <t>66:06:1701068</t>
  </si>
  <si>
    <t>66:06:1701069</t>
  </si>
  <si>
    <t>66:06:1701070</t>
  </si>
  <si>
    <t>66:06:1701071</t>
  </si>
  <si>
    <t>66:06:1901001</t>
  </si>
  <si>
    <t>66:06:1901002</t>
  </si>
  <si>
    <t>66:06:1901003</t>
  </si>
  <si>
    <t>66:06:1901004</t>
  </si>
  <si>
    <t>66:06:1901005</t>
  </si>
  <si>
    <t>66:06:1901006</t>
  </si>
  <si>
    <t>66:06:1901007</t>
  </si>
  <si>
    <t>66:06:1901008</t>
  </si>
  <si>
    <t>66:06:1901009</t>
  </si>
  <si>
    <t>66:06:2001001</t>
  </si>
  <si>
    <t>66:06:2001002</t>
  </si>
  <si>
    <t>66:06:2001003</t>
  </si>
  <si>
    <t>66:06:2001004</t>
  </si>
  <si>
    <t>66:06:2001005</t>
  </si>
  <si>
    <t>66:06:2101001</t>
  </si>
  <si>
    <t>66:06:2101002</t>
  </si>
  <si>
    <t>66:06:2101003</t>
  </si>
  <si>
    <t>66:06:2101004</t>
  </si>
  <si>
    <t>66:06:2101005</t>
  </si>
  <si>
    <t>66:06:2101006</t>
  </si>
  <si>
    <t>66:06:2101007</t>
  </si>
  <si>
    <t>66:06:2101008</t>
  </si>
  <si>
    <t>66:06:2101009</t>
  </si>
  <si>
    <t>66:06:2201001</t>
  </si>
  <si>
    <t>66:06:2201002</t>
  </si>
  <si>
    <t>66:06:2301001</t>
  </si>
  <si>
    <t>66:06:2301002</t>
  </si>
  <si>
    <t>66:06:2301003</t>
  </si>
  <si>
    <t>66:06:2301004</t>
  </si>
  <si>
    <t>66:06:2301005</t>
  </si>
  <si>
    <t>66:06:2301006</t>
  </si>
  <si>
    <t>66:06:2301007</t>
  </si>
  <si>
    <t>66:06:2301008</t>
  </si>
  <si>
    <t>66:06:2301009</t>
  </si>
  <si>
    <t>66:06:2401001</t>
  </si>
  <si>
    <t>66:06:2401002</t>
  </si>
  <si>
    <t>66:06:2401003</t>
  </si>
  <si>
    <t>66:06:2501001</t>
  </si>
  <si>
    <t>66:06:2501002</t>
  </si>
  <si>
    <t>66:06:2501003</t>
  </si>
  <si>
    <t>66:06:2501004</t>
  </si>
  <si>
    <t>66:06:2501006</t>
  </si>
  <si>
    <t>66:06:2501007</t>
  </si>
  <si>
    <t>66:06:2501008</t>
  </si>
  <si>
    <t>66:06:2501009</t>
  </si>
  <si>
    <t>66:06:2501010</t>
  </si>
  <si>
    <t>66:06:2501011</t>
  </si>
  <si>
    <t>66:06:2501012</t>
  </si>
  <si>
    <t>66:06:2501013</t>
  </si>
  <si>
    <t>66:06:2501014</t>
  </si>
  <si>
    <t>66:06:2501015</t>
  </si>
  <si>
    <t>66:06:2501016</t>
  </si>
  <si>
    <t>66:06:2501017</t>
  </si>
  <si>
    <t>66:06:2501018</t>
  </si>
  <si>
    <t>66:06:2501021</t>
  </si>
  <si>
    <t>66:06:2501022</t>
  </si>
  <si>
    <t>66:06:2501023</t>
  </si>
  <si>
    <t>66:06:2501024</t>
  </si>
  <si>
    <t>66:06:2501025</t>
  </si>
  <si>
    <t>66:06:2501026</t>
  </si>
  <si>
    <t>66:06:2601001</t>
  </si>
  <si>
    <t>66:06:2601002</t>
  </si>
  <si>
    <t>66:06:2601003</t>
  </si>
  <si>
    <t>66:06:2601004</t>
  </si>
  <si>
    <t>66:06:2601005</t>
  </si>
  <si>
    <t>66:06:2601006</t>
  </si>
  <si>
    <t>66:06:2601007</t>
  </si>
  <si>
    <t>66:06:2601008</t>
  </si>
  <si>
    <t>66:06:2601009</t>
  </si>
  <si>
    <t>66:06:2601010</t>
  </si>
  <si>
    <t>66:06:2601011</t>
  </si>
  <si>
    <t>66:06:2601012</t>
  </si>
  <si>
    <t>66:06:2601013</t>
  </si>
  <si>
    <t>66:06:2601014</t>
  </si>
  <si>
    <t>66:06:2601015</t>
  </si>
  <si>
    <t>66:06:2601016</t>
  </si>
  <si>
    <t>66:06:2601017</t>
  </si>
  <si>
    <t>66:06:2601018</t>
  </si>
  <si>
    <t>66:06:2601019</t>
  </si>
  <si>
    <t>66:06:2601020</t>
  </si>
  <si>
    <t>66:06:2601021</t>
  </si>
  <si>
    <t>66:06:2601022</t>
  </si>
  <si>
    <t>66:06:2601023</t>
  </si>
  <si>
    <t>66:06:2601024</t>
  </si>
  <si>
    <t>66:06:2701001</t>
  </si>
  <si>
    <t>66:06:2701002</t>
  </si>
  <si>
    <t>66:06:2701003</t>
  </si>
  <si>
    <t>66:06:2701004</t>
  </si>
  <si>
    <t>66:06:2701005</t>
  </si>
  <si>
    <t>66:06:2701006</t>
  </si>
  <si>
    <t>66:06:2701007</t>
  </si>
  <si>
    <t>66:06:2801001</t>
  </si>
  <si>
    <t>66:06:2801002</t>
  </si>
  <si>
    <t>66:06:2801003</t>
  </si>
  <si>
    <t>66:06:2801004</t>
  </si>
  <si>
    <t>66:06:2801005</t>
  </si>
  <si>
    <t>66:06:2801006</t>
  </si>
  <si>
    <t>66:06:2901001</t>
  </si>
  <si>
    <t>66:06:2901002</t>
  </si>
  <si>
    <t>66:06:3001001</t>
  </si>
  <si>
    <t>66:06:3001002</t>
  </si>
  <si>
    <t>66:06:3001003</t>
  </si>
  <si>
    <t>66:06:3001004</t>
  </si>
  <si>
    <t>66:06:3101001</t>
  </si>
  <si>
    <t>66:06:3101002</t>
  </si>
  <si>
    <t>66:06:3101003</t>
  </si>
  <si>
    <t>66:06:3101004</t>
  </si>
  <si>
    <t>66:06:3101005</t>
  </si>
  <si>
    <t>66:06:3101006</t>
  </si>
  <si>
    <t>66:06:3101007</t>
  </si>
  <si>
    <t>66:06:3101008</t>
  </si>
  <si>
    <t>66:06:3101009</t>
  </si>
  <si>
    <t>66:06:3201001</t>
  </si>
  <si>
    <t>66:06:3201002</t>
  </si>
  <si>
    <t>66:06:3201003</t>
  </si>
  <si>
    <t>66:06:3201004</t>
  </si>
  <si>
    <t>66:06:3201005</t>
  </si>
  <si>
    <t>66:06:3201006</t>
  </si>
  <si>
    <t>66:06:3201007</t>
  </si>
  <si>
    <t>66:06:3201008</t>
  </si>
  <si>
    <t>66:06:3301001</t>
  </si>
  <si>
    <t>66:06:3401001</t>
  </si>
  <si>
    <t>66:06:3501001</t>
  </si>
  <si>
    <t>66:06:3501002</t>
  </si>
  <si>
    <t>66:06:3601001</t>
  </si>
  <si>
    <t>66:06:3601002</t>
  </si>
  <si>
    <t>66:06:3601003</t>
  </si>
  <si>
    <t>66:06:3601004</t>
  </si>
  <si>
    <t>66:06:3601005</t>
  </si>
  <si>
    <t>66:06:3601006</t>
  </si>
  <si>
    <t>66:06:3601007</t>
  </si>
  <si>
    <t>66:06:3601008</t>
  </si>
  <si>
    <t>66:06:3601009</t>
  </si>
  <si>
    <t>66:06:3601010</t>
  </si>
  <si>
    <t>66:06:3601011</t>
  </si>
  <si>
    <t>66:06:3701001</t>
  </si>
  <si>
    <t>66:06:3701002</t>
  </si>
  <si>
    <t>66:06:3701003</t>
  </si>
  <si>
    <t>66:06:3701004</t>
  </si>
  <si>
    <t>66:06:3701005</t>
  </si>
  <si>
    <t>66:06:3701006</t>
  </si>
  <si>
    <t>66:06:3701008</t>
  </si>
  <si>
    <t>66:06:3701009</t>
  </si>
  <si>
    <t>66:06:3801001</t>
  </si>
  <si>
    <t>66:06:3801002</t>
  </si>
  <si>
    <t>66:06:3901001</t>
  </si>
  <si>
    <t>66:06:3901002</t>
  </si>
  <si>
    <t>66:06:3901003</t>
  </si>
  <si>
    <t>66:06:3901004</t>
  </si>
  <si>
    <t>66:06:3901005</t>
  </si>
  <si>
    <t>66:06:4001001</t>
  </si>
  <si>
    <t>66:06:4101001</t>
  </si>
  <si>
    <t>66:06:4201001</t>
  </si>
  <si>
    <t>66:06:4201002</t>
  </si>
  <si>
    <t>66:06:4201003</t>
  </si>
  <si>
    <t>66:06:4301001</t>
  </si>
  <si>
    <t>66:06:4301002</t>
  </si>
  <si>
    <t>66:06:4301003</t>
  </si>
  <si>
    <t>66:06:4301004</t>
  </si>
  <si>
    <t>66:06:4301005</t>
  </si>
  <si>
    <t>66:06:4301006</t>
  </si>
  <si>
    <t>66:06:4301007</t>
  </si>
  <si>
    <t>66:06:4301008</t>
  </si>
  <si>
    <t>66:06:4301009</t>
  </si>
  <si>
    <t>66:06:4301010</t>
  </si>
  <si>
    <t>66:06:4301011</t>
  </si>
  <si>
    <t>66:06:4301012</t>
  </si>
  <si>
    <t>66:06:4401001</t>
  </si>
  <si>
    <t>66:06:4501001</t>
  </si>
  <si>
    <t>66:06:4501002</t>
  </si>
  <si>
    <t>66:06:4501003</t>
  </si>
  <si>
    <t>66:06:4501004</t>
  </si>
  <si>
    <t>66:06:4501005</t>
  </si>
  <si>
    <t>66:06:4501006</t>
  </si>
  <si>
    <t>66:06:4501007</t>
  </si>
  <si>
    <t>66:06:4501008</t>
  </si>
  <si>
    <t>66:06:4501009</t>
  </si>
  <si>
    <t>66:06:4501010</t>
  </si>
  <si>
    <t>66:06:4501011</t>
  </si>
  <si>
    <t>66:06:4501012</t>
  </si>
  <si>
    <t>66:06:4501013</t>
  </si>
  <si>
    <t>66:06:4501014</t>
  </si>
  <si>
    <t>66:06:4501015</t>
  </si>
  <si>
    <t>66:06:4501016</t>
  </si>
  <si>
    <t>66:06:4501017</t>
  </si>
  <si>
    <t>66:06:4501018</t>
  </si>
  <si>
    <t>66:06:4501019</t>
  </si>
  <si>
    <t>66:06:4501020</t>
  </si>
  <si>
    <t>66:06:4501021</t>
  </si>
  <si>
    <t>66:06:4501022</t>
  </si>
  <si>
    <t>66:06:4501023</t>
  </si>
  <si>
    <t>66:06:4501024</t>
  </si>
  <si>
    <t>66:06:4501025</t>
  </si>
  <si>
    <t>66:06:4501026</t>
  </si>
  <si>
    <t>66:06:4501027</t>
  </si>
  <si>
    <t>66:06:4501028</t>
  </si>
  <si>
    <t>66:06:4501029</t>
  </si>
  <si>
    <t>66:06:4501030</t>
  </si>
  <si>
    <t>66:06:4501031</t>
  </si>
  <si>
    <t>66:06:4501032</t>
  </si>
  <si>
    <t>66:06:4501033</t>
  </si>
  <si>
    <t>66:06:4501034</t>
  </si>
  <si>
    <t>66:06:4501035</t>
  </si>
  <si>
    <t>66:06:4501036</t>
  </si>
  <si>
    <t>66:06:4501037</t>
  </si>
  <si>
    <t>66:06:4501038</t>
  </si>
  <si>
    <t>66:06:4501039</t>
  </si>
  <si>
    <t>66:06:4501040</t>
  </si>
  <si>
    <t>66:06:4501041</t>
  </si>
  <si>
    <t>66:06:4501042</t>
  </si>
  <si>
    <t>66:06:4501043</t>
  </si>
  <si>
    <t>66:06:4501044</t>
  </si>
  <si>
    <t>66:06:4501045</t>
  </si>
  <si>
    <t>66:06:4501046</t>
  </si>
  <si>
    <t>66:06:4501047</t>
  </si>
  <si>
    <t>66:06:4501048</t>
  </si>
  <si>
    <t>66:06:4501049</t>
  </si>
  <si>
    <t>66:06:4501050</t>
  </si>
  <si>
    <t>66:06:4501051</t>
  </si>
  <si>
    <t>66:06:4501052</t>
  </si>
  <si>
    <t>66:06:4501053</t>
  </si>
  <si>
    <t>66:06:4501054</t>
  </si>
  <si>
    <t>66:06:4501055</t>
  </si>
  <si>
    <t>66:06:4501056</t>
  </si>
  <si>
    <t>66:06:4501057</t>
  </si>
  <si>
    <t>66:06:4501058</t>
  </si>
  <si>
    <t>66:06:4501059</t>
  </si>
  <si>
    <t>66:06:4501060</t>
  </si>
  <si>
    <t>66:06:4501061</t>
  </si>
  <si>
    <t>66:06:4501062</t>
  </si>
  <si>
    <t>66:06:4501063</t>
  </si>
  <si>
    <t>66:06:4501064</t>
  </si>
  <si>
    <t>66:06:4501065</t>
  </si>
  <si>
    <t>66:06:4501066</t>
  </si>
  <si>
    <t>66:06:4501067</t>
  </si>
  <si>
    <t>66:06:4501068</t>
  </si>
  <si>
    <t>66:06:4501069</t>
  </si>
  <si>
    <t>66:06:4501070</t>
  </si>
  <si>
    <t>66:06:4501071</t>
  </si>
  <si>
    <t>66:06:4502001</t>
  </si>
  <si>
    <t>66:06:4502002</t>
  </si>
  <si>
    <t>66:06:4502003</t>
  </si>
  <si>
    <t>66:06:4502004</t>
  </si>
  <si>
    <t>66:06:4502005</t>
  </si>
  <si>
    <t>66:06:4503001</t>
  </si>
  <si>
    <t>66:06:4503002</t>
  </si>
  <si>
    <t>66:06:4503004</t>
  </si>
  <si>
    <t>66:06:4503005</t>
  </si>
  <si>
    <t>66:06:4503006</t>
  </si>
  <si>
    <t>66:06:4503007</t>
  </si>
  <si>
    <t>66:06:4503008</t>
  </si>
  <si>
    <t>66:06:4503009</t>
  </si>
  <si>
    <t>66:06:4503010</t>
  </si>
  <si>
    <t>66:06:4503011</t>
  </si>
  <si>
    <t>66:06:4503012</t>
  </si>
  <si>
    <t>66:06:4503013</t>
  </si>
  <si>
    <t>66:06:4504001</t>
  </si>
  <si>
    <t>66:06:4504002</t>
  </si>
  <si>
    <t>66:06:4504003</t>
  </si>
  <si>
    <t>66:06:4504004</t>
  </si>
  <si>
    <t>66:06:4504005</t>
  </si>
  <si>
    <t>66:06:4504006</t>
  </si>
  <si>
    <t>66:06:4504007</t>
  </si>
  <si>
    <t>66:06:4504008</t>
  </si>
  <si>
    <t>66:06:4504009</t>
  </si>
  <si>
    <t>66:06:4504010</t>
  </si>
  <si>
    <t>66:06:4504011</t>
  </si>
  <si>
    <t>66:06:4504012</t>
  </si>
  <si>
    <t>66:06:4504013</t>
  </si>
  <si>
    <t>66:06:4504014</t>
  </si>
  <si>
    <t>66:06:4504015</t>
  </si>
  <si>
    <t>66:06:4504016</t>
  </si>
  <si>
    <t>66:06:4504017</t>
  </si>
  <si>
    <t>66:06:4504018</t>
  </si>
  <si>
    <t>66:06:4504019</t>
  </si>
  <si>
    <t>66:06:4504020</t>
  </si>
  <si>
    <t>66:06:4504021</t>
  </si>
  <si>
    <t>66:06:4504022</t>
  </si>
  <si>
    <t>66:06:4504024</t>
  </si>
  <si>
    <t>66:06:4504025</t>
  </si>
  <si>
    <t>66:06:4504026</t>
  </si>
  <si>
    <t>66:06:4504027</t>
  </si>
  <si>
    <t>66:06:4504028</t>
  </si>
  <si>
    <t>66:06:4504029</t>
  </si>
  <si>
    <t>66:06:4504030</t>
  </si>
  <si>
    <t>66:06:4504031</t>
  </si>
  <si>
    <t>66:06:4505001</t>
  </si>
  <si>
    <t>66:06:4505002</t>
  </si>
  <si>
    <t>66:06:4505003</t>
  </si>
  <si>
    <t>66:06:4505004</t>
  </si>
  <si>
    <t>66:06:4505005</t>
  </si>
  <si>
    <t>66:06:4506001</t>
  </si>
  <si>
    <t>66:06:4506002</t>
  </si>
  <si>
    <t>66:06:4506003</t>
  </si>
  <si>
    <t>66:06:4506004</t>
  </si>
  <si>
    <t>66:06:4506005</t>
  </si>
  <si>
    <t>66:07:0101002</t>
  </si>
  <si>
    <t>66:07:0101003</t>
  </si>
  <si>
    <t>66:07:0101004</t>
  </si>
  <si>
    <t>66:07:0102001</t>
  </si>
  <si>
    <t>66:07:0102002</t>
  </si>
  <si>
    <t>66:07:0102003</t>
  </si>
  <si>
    <t>66:07:0102004</t>
  </si>
  <si>
    <t>66:07:0103001</t>
  </si>
  <si>
    <t>66:07:0103002</t>
  </si>
  <si>
    <t>66:07:0103003</t>
  </si>
  <si>
    <t>66:07:0103004</t>
  </si>
  <si>
    <t>66:07:0103005</t>
  </si>
  <si>
    <t>66:07:0104002</t>
  </si>
  <si>
    <t>66:07:0104003</t>
  </si>
  <si>
    <t>66:07:0104004</t>
  </si>
  <si>
    <t>66:07:0104005</t>
  </si>
  <si>
    <t>66:07:0104006</t>
  </si>
  <si>
    <t>66:07:0104007</t>
  </si>
  <si>
    <t>66:07:0104008</t>
  </si>
  <si>
    <t>66:07:0104009</t>
  </si>
  <si>
    <t>66:07:0104010</t>
  </si>
  <si>
    <t>66:07:0104011</t>
  </si>
  <si>
    <t>66:07:0104012</t>
  </si>
  <si>
    <t>66:07:0104013</t>
  </si>
  <si>
    <t>66:07:0104014</t>
  </si>
  <si>
    <t>66:07:0105001</t>
  </si>
  <si>
    <t>66:07:0105002</t>
  </si>
  <si>
    <t>66:07:0105003</t>
  </si>
  <si>
    <t>66:07:0106001</t>
  </si>
  <si>
    <t>66:07:0106002</t>
  </si>
  <si>
    <t>66:07:0106003</t>
  </si>
  <si>
    <t>66:07:0106004</t>
  </si>
  <si>
    <t>66:07:0201001</t>
  </si>
  <si>
    <t>66:07:0301001</t>
  </si>
  <si>
    <t>66:07:0301002</t>
  </si>
  <si>
    <t>66:07:0401001</t>
  </si>
  <si>
    <t>66:07:0501001</t>
  </si>
  <si>
    <t>66:07:0601001</t>
  </si>
  <si>
    <t>66:07:0601002</t>
  </si>
  <si>
    <t>66:07:0701001</t>
  </si>
  <si>
    <t>66:07:0801001</t>
  </si>
  <si>
    <t>66:07:0801002</t>
  </si>
  <si>
    <t>66:07:0901001</t>
  </si>
  <si>
    <t>66:07:1001001</t>
  </si>
  <si>
    <t>66:07:1001002</t>
  </si>
  <si>
    <t>66:07:1001003</t>
  </si>
  <si>
    <t>66:07:1001004</t>
  </si>
  <si>
    <t>66:07:1001005</t>
  </si>
  <si>
    <t>66:07:1001006</t>
  </si>
  <si>
    <t>66:07:1001007</t>
  </si>
  <si>
    <t>66:07:1001008</t>
  </si>
  <si>
    <t>66:07:1001009</t>
  </si>
  <si>
    <t>66:07:1001010</t>
  </si>
  <si>
    <t>66:07:1001011</t>
  </si>
  <si>
    <t>66:07:1001012</t>
  </si>
  <si>
    <t>66:07:1001013</t>
  </si>
  <si>
    <t>66:07:1001014</t>
  </si>
  <si>
    <t>66:07:1001015</t>
  </si>
  <si>
    <t>66:07:1001016</t>
  </si>
  <si>
    <t>66:07:1001017</t>
  </si>
  <si>
    <t>66:07:1001018</t>
  </si>
  <si>
    <t>66:07:1001019</t>
  </si>
  <si>
    <t>66:07:1001020</t>
  </si>
  <si>
    <t>66:07:1001021</t>
  </si>
  <si>
    <t>66:07:1002001</t>
  </si>
  <si>
    <t>66:07:1002002</t>
  </si>
  <si>
    <t>66:07:1002003</t>
  </si>
  <si>
    <t>66:07:1002004</t>
  </si>
  <si>
    <t>66:07:1002005</t>
  </si>
  <si>
    <t>66:07:1002006</t>
  </si>
  <si>
    <t>66:07:1002007</t>
  </si>
  <si>
    <t>66:07:1002008</t>
  </si>
  <si>
    <t>66:07:1002009</t>
  </si>
  <si>
    <t>66:07:1002010</t>
  </si>
  <si>
    <t>66:07:1002011</t>
  </si>
  <si>
    <t>66:07:1002012</t>
  </si>
  <si>
    <t>66:07:1002013</t>
  </si>
  <si>
    <t>66:07:1002014</t>
  </si>
  <si>
    <t>66:07:1002015</t>
  </si>
  <si>
    <t>66:07:1002016</t>
  </si>
  <si>
    <t>66:07:1002017</t>
  </si>
  <si>
    <t>66:07:1002018</t>
  </si>
  <si>
    <t>66:07:1002019</t>
  </si>
  <si>
    <t>66:07:1002020</t>
  </si>
  <si>
    <t>66:07:1002021</t>
  </si>
  <si>
    <t>66:07:1002022</t>
  </si>
  <si>
    <t>66:07:1002023</t>
  </si>
  <si>
    <t>66:07:1002024</t>
  </si>
  <si>
    <t>66:07:1002025</t>
  </si>
  <si>
    <t>66:07:1002026</t>
  </si>
  <si>
    <t>66:07:1101001</t>
  </si>
  <si>
    <t>66:07:1201001</t>
  </si>
  <si>
    <t>66:07:1301001</t>
  </si>
  <si>
    <t>66:07:1401001</t>
  </si>
  <si>
    <t>66:07:1401002</t>
  </si>
  <si>
    <t>66:07:1401003</t>
  </si>
  <si>
    <t>66:07:1402001</t>
  </si>
  <si>
    <t>66:07:1402002</t>
  </si>
  <si>
    <t>66:07:1402003</t>
  </si>
  <si>
    <t>66:07:1402004</t>
  </si>
  <si>
    <t>66:07:1402005</t>
  </si>
  <si>
    <t>66:07:1402006</t>
  </si>
  <si>
    <t>66:07:1402007</t>
  </si>
  <si>
    <t>66:07:1402008</t>
  </si>
  <si>
    <t>66:07:1403001</t>
  </si>
  <si>
    <t>66:07:1403002</t>
  </si>
  <si>
    <t>66:07:1404001</t>
  </si>
  <si>
    <t>66:07:1404002</t>
  </si>
  <si>
    <t>66:07:1404003</t>
  </si>
  <si>
    <t>66:07:1404004</t>
  </si>
  <si>
    <t>66:07:1404005</t>
  </si>
  <si>
    <t>66:07:1404006</t>
  </si>
  <si>
    <t>66:07:1405001</t>
  </si>
  <si>
    <t>66:07:1405002</t>
  </si>
  <si>
    <t>66:07:1406001</t>
  </si>
  <si>
    <t>66:07:1406002</t>
  </si>
  <si>
    <t>66:07:1406003</t>
  </si>
  <si>
    <t>66:07:1406004</t>
  </si>
  <si>
    <t>66:07:1407001</t>
  </si>
  <si>
    <t>66:07:1407002</t>
  </si>
  <si>
    <t>66:07:1407003</t>
  </si>
  <si>
    <t>66:07:1407004</t>
  </si>
  <si>
    <t>66:07:1407005</t>
  </si>
  <si>
    <t>66:07:1408001</t>
  </si>
  <si>
    <t>66:07:1408002</t>
  </si>
  <si>
    <t>66:07:1408003</t>
  </si>
  <si>
    <t>66:07:1408004</t>
  </si>
  <si>
    <t>66:07:1408005</t>
  </si>
  <si>
    <t>66:07:1408006</t>
  </si>
  <si>
    <t>66:07:1408007</t>
  </si>
  <si>
    <t>66:07:1501001</t>
  </si>
  <si>
    <t>66:07:1501002</t>
  </si>
  <si>
    <t>66:07:1601001</t>
  </si>
  <si>
    <t>66:07:1701001</t>
  </si>
  <si>
    <t>66:07:1701002</t>
  </si>
  <si>
    <t>66:07:1801001</t>
  </si>
  <si>
    <t>66:07:1801002</t>
  </si>
  <si>
    <t>66:07:1801003</t>
  </si>
  <si>
    <t>66:07:1801004</t>
  </si>
  <si>
    <t>66:07:1901001</t>
  </si>
  <si>
    <t>66:07:1901002</t>
  </si>
  <si>
    <t>66:07:1901003</t>
  </si>
  <si>
    <t>66:07:2001001</t>
  </si>
  <si>
    <t>66:07:2101001</t>
  </si>
  <si>
    <t>66:07:2201001</t>
  </si>
  <si>
    <t>66:07:2301001</t>
  </si>
  <si>
    <t>66:07:2301002</t>
  </si>
  <si>
    <t>66:07:2302001</t>
  </si>
  <si>
    <t>66:07:2302002</t>
  </si>
  <si>
    <t>66:07:2302003</t>
  </si>
  <si>
    <t>66:07:2303001</t>
  </si>
  <si>
    <t>66:07:2303002</t>
  </si>
  <si>
    <t>66:07:2303003</t>
  </si>
  <si>
    <t>66:07:2304001</t>
  </si>
  <si>
    <t>66:07:2304002</t>
  </si>
  <si>
    <t>66:07:2304003</t>
  </si>
  <si>
    <t>66:07:2304004</t>
  </si>
  <si>
    <t>66:07:2305001</t>
  </si>
  <si>
    <t>66:07:2305002</t>
  </si>
  <si>
    <t>66:07:2305003</t>
  </si>
  <si>
    <t>66:07:2306001</t>
  </si>
  <si>
    <t>66:07:2306002</t>
  </si>
  <si>
    <t>66:07:2306003</t>
  </si>
  <si>
    <t>66:07:2401001</t>
  </si>
  <si>
    <t>66:07:2501001</t>
  </si>
  <si>
    <t>66:07:2601001</t>
  </si>
  <si>
    <t>66:07:2701001</t>
  </si>
  <si>
    <t>66:07:2801001</t>
  </si>
  <si>
    <t>66:07:2901001</t>
  </si>
  <si>
    <t>66:07:2901002</t>
  </si>
  <si>
    <t>66:07:2901003</t>
  </si>
  <si>
    <t>66:07:3001001</t>
  </si>
  <si>
    <t>66:07:3001002</t>
  </si>
  <si>
    <t>66:07:3101001</t>
  </si>
  <si>
    <t>66:08:0101001</t>
  </si>
  <si>
    <t>66:08:0101002</t>
  </si>
  <si>
    <t>66:08:0101003</t>
  </si>
  <si>
    <t>66:08:0101006</t>
  </si>
  <si>
    <t>66:08:0101007</t>
  </si>
  <si>
    <t>66:08:0101008</t>
  </si>
  <si>
    <t>66:08:0201001</t>
  </si>
  <si>
    <t>66:08:0201002</t>
  </si>
  <si>
    <t>66:08:0201003</t>
  </si>
  <si>
    <t>66:08:0201004</t>
  </si>
  <si>
    <t>66:08:0201005</t>
  </si>
  <si>
    <t>66:08:0301001</t>
  </si>
  <si>
    <t>66:08:0401001</t>
  </si>
  <si>
    <t>66:08:0501001</t>
  </si>
  <si>
    <t>66:08:0601001</t>
  </si>
  <si>
    <t>66:08:0701001</t>
  </si>
  <si>
    <t>66:08:0701002</t>
  </si>
  <si>
    <t>66:08:0701003</t>
  </si>
  <si>
    <t>66:08:0701004</t>
  </si>
  <si>
    <t>66:08:0701005</t>
  </si>
  <si>
    <t>66:08:0701006</t>
  </si>
  <si>
    <t>66:08:0701007</t>
  </si>
  <si>
    <t>66:08:0701008</t>
  </si>
  <si>
    <t>66:08:0701009</t>
  </si>
  <si>
    <t>66:08:0701010</t>
  </si>
  <si>
    <t>66:08:0701011</t>
  </si>
  <si>
    <t>66:08:0701012</t>
  </si>
  <si>
    <t>66:08:0701013</t>
  </si>
  <si>
    <t>66:08:0701014</t>
  </si>
  <si>
    <t>66:08:0801001</t>
  </si>
  <si>
    <t>66:08:0801002</t>
  </si>
  <si>
    <t>66:08:0801003</t>
  </si>
  <si>
    <t>66:08:0801004</t>
  </si>
  <si>
    <t>66:08:0801005</t>
  </si>
  <si>
    <t>66:08:0801006</t>
  </si>
  <si>
    <t>66:08:0801007</t>
  </si>
  <si>
    <t>66:08:0801008</t>
  </si>
  <si>
    <t>66:08:0801009</t>
  </si>
  <si>
    <t>66:08:0801010</t>
  </si>
  <si>
    <t>66:08:0801011</t>
  </si>
  <si>
    <t>66:08:0801012</t>
  </si>
  <si>
    <t>66:08:0801013</t>
  </si>
  <si>
    <t>66:08:0801014</t>
  </si>
  <si>
    <t>66:08:0801015</t>
  </si>
  <si>
    <t>66:08:0801016</t>
  </si>
  <si>
    <t>66:08:0801017</t>
  </si>
  <si>
    <t>66:08:0802001</t>
  </si>
  <si>
    <t>66:08:0802002</t>
  </si>
  <si>
    <t>66:08:0802003</t>
  </si>
  <si>
    <t>66:08:0802004</t>
  </si>
  <si>
    <t>66:08:0802005</t>
  </si>
  <si>
    <t>66:08:0802006</t>
  </si>
  <si>
    <t>66:08:0802007</t>
  </si>
  <si>
    <t>66:08:0802008</t>
  </si>
  <si>
    <t>66:08:0802009</t>
  </si>
  <si>
    <t>66:08:0802010</t>
  </si>
  <si>
    <t>66:08:0802011</t>
  </si>
  <si>
    <t>66:08:0802012</t>
  </si>
  <si>
    <t>66:08:0802013</t>
  </si>
  <si>
    <t>66:08:0802014</t>
  </si>
  <si>
    <t>66:08:0803001</t>
  </si>
  <si>
    <t>66:08:0803002</t>
  </si>
  <si>
    <t>66:08:0804001</t>
  </si>
  <si>
    <t>66:08:0804002</t>
  </si>
  <si>
    <t>66:08:0804003</t>
  </si>
  <si>
    <t>66:08:0804004</t>
  </si>
  <si>
    <t>66:08:0804005</t>
  </si>
  <si>
    <t>66:08:0804006</t>
  </si>
  <si>
    <t>66:08:0804007</t>
  </si>
  <si>
    <t>66:08:0804008</t>
  </si>
  <si>
    <t>66:08:0804009</t>
  </si>
  <si>
    <t>66:08:0804010</t>
  </si>
  <si>
    <t>66:08:0804011</t>
  </si>
  <si>
    <t>66:08:0804012</t>
  </si>
  <si>
    <t>66:08:0804013</t>
  </si>
  <si>
    <t>66:08:0804014</t>
  </si>
  <si>
    <t>66:08:0805001</t>
  </si>
  <si>
    <t>66:08:0805002</t>
  </si>
  <si>
    <t>66:08:0805003</t>
  </si>
  <si>
    <t>66:08:0805004</t>
  </si>
  <si>
    <t>66:08:0805005</t>
  </si>
  <si>
    <t>66:08:0805006</t>
  </si>
  <si>
    <t>66:08:0805007</t>
  </si>
  <si>
    <t>66:08:0805008</t>
  </si>
  <si>
    <t>66:08:0805009</t>
  </si>
  <si>
    <t>66:08:0805010</t>
  </si>
  <si>
    <t>66:08:0805011</t>
  </si>
  <si>
    <t>66:08:0805012</t>
  </si>
  <si>
    <t>66:08:0805013</t>
  </si>
  <si>
    <t>66:08:0805014</t>
  </si>
  <si>
    <t>66:08:0805016</t>
  </si>
  <si>
    <t>66:08:0805017</t>
  </si>
  <si>
    <t>66:08:0805018</t>
  </si>
  <si>
    <t>66:08:0805019</t>
  </si>
  <si>
    <t>66:08:0805020</t>
  </si>
  <si>
    <t>66:08:0805021</t>
  </si>
  <si>
    <t>66:08:0805022</t>
  </si>
  <si>
    <t>66:08:0805023</t>
  </si>
  <si>
    <t>66:08:0805024</t>
  </si>
  <si>
    <t>66:08:0805025</t>
  </si>
  <si>
    <t>66:08:0805026</t>
  </si>
  <si>
    <t>66:08:0805027</t>
  </si>
  <si>
    <t>66:08:0805028</t>
  </si>
  <si>
    <t>66:08:0805029</t>
  </si>
  <si>
    <t>66:08:0805030</t>
  </si>
  <si>
    <t>66:08:0805031</t>
  </si>
  <si>
    <t>66:08:0805032</t>
  </si>
  <si>
    <t>66:08:0805033</t>
  </si>
  <si>
    <t>66:08:0805034</t>
  </si>
  <si>
    <t>66:08:0805035</t>
  </si>
  <si>
    <t>66:08:0805036</t>
  </si>
  <si>
    <t>66:08:0805037</t>
  </si>
  <si>
    <t>66:08:0805038</t>
  </si>
  <si>
    <t>66:08:0805039</t>
  </si>
  <si>
    <t>66:08:0805040</t>
  </si>
  <si>
    <t>66:08:0805041</t>
  </si>
  <si>
    <t>66:08:0805042</t>
  </si>
  <si>
    <t>66:08:0805043</t>
  </si>
  <si>
    <t>66:08:0805044</t>
  </si>
  <si>
    <t>66:08:0805045</t>
  </si>
  <si>
    <t>66:08:0805047</t>
  </si>
  <si>
    <t>66:08:0901001</t>
  </si>
  <si>
    <t>66:08:0901002</t>
  </si>
  <si>
    <t>66:08:1001001</t>
  </si>
  <si>
    <t>66:08:1001002</t>
  </si>
  <si>
    <t>66:08:1101001</t>
  </si>
  <si>
    <t>66:09:0101001</t>
  </si>
  <si>
    <t>66:09:0102001</t>
  </si>
  <si>
    <t>66:09:0102002</t>
  </si>
  <si>
    <t>66:09:0102003</t>
  </si>
  <si>
    <t>66:09:0102004</t>
  </si>
  <si>
    <t>66:09:0102006</t>
  </si>
  <si>
    <t>66:09:0102007</t>
  </si>
  <si>
    <t>66:09:0201001</t>
  </si>
  <si>
    <t>66:09:0201002</t>
  </si>
  <si>
    <t>66:09:0201003</t>
  </si>
  <si>
    <t>66:09:0201004</t>
  </si>
  <si>
    <t>66:09:0201005</t>
  </si>
  <si>
    <t>66:09:0201007</t>
  </si>
  <si>
    <t>66:09:0201008</t>
  </si>
  <si>
    <t>66:09:0201009</t>
  </si>
  <si>
    <t>66:09:0201010</t>
  </si>
  <si>
    <t>66:09:0201011</t>
  </si>
  <si>
    <t>66:09:0201012</t>
  </si>
  <si>
    <t>66:09:0201013</t>
  </si>
  <si>
    <t>66:09:0301001</t>
  </si>
  <si>
    <t>66:09:0301002</t>
  </si>
  <si>
    <t>66:09:0401001</t>
  </si>
  <si>
    <t>66:09:0401002</t>
  </si>
  <si>
    <t>66:09:0401003</t>
  </si>
  <si>
    <t>66:09:0401004</t>
  </si>
  <si>
    <t>66:09:0401005</t>
  </si>
  <si>
    <t>66:09:0401006</t>
  </si>
  <si>
    <t>66:09:0401007</t>
  </si>
  <si>
    <t>66:09:0401008</t>
  </si>
  <si>
    <t>66:09:0401009</t>
  </si>
  <si>
    <t>66:09:0401010</t>
  </si>
  <si>
    <t>66:09:0401011</t>
  </si>
  <si>
    <t>66:09:0401012</t>
  </si>
  <si>
    <t>66:09:0401013</t>
  </si>
  <si>
    <t>66:09:0401014</t>
  </si>
  <si>
    <t>66:09:0401015</t>
  </si>
  <si>
    <t>66:09:0401016</t>
  </si>
  <si>
    <t>66:09:0501001</t>
  </si>
  <si>
    <t>66:09:0601001</t>
  </si>
  <si>
    <t>66:09:0701001</t>
  </si>
  <si>
    <t>66:09:0801001</t>
  </si>
  <si>
    <t>66:09:0901001</t>
  </si>
  <si>
    <t>66:09:1001001</t>
  </si>
  <si>
    <t>66:09:1001002</t>
  </si>
  <si>
    <t>66:09:1101001</t>
  </si>
  <si>
    <t>66:09:1201001</t>
  </si>
  <si>
    <t>66:09:1201002</t>
  </si>
  <si>
    <t>66:09:1301001</t>
  </si>
  <si>
    <t>66:09:1401001</t>
  </si>
  <si>
    <t>66:09:1501001</t>
  </si>
  <si>
    <t>66:09:1501002</t>
  </si>
  <si>
    <t>66:09:1601001</t>
  </si>
  <si>
    <t>66:09:1701001</t>
  </si>
  <si>
    <t>66:09:1801001</t>
  </si>
  <si>
    <t>66:09:1801002</t>
  </si>
  <si>
    <t>66:09:1901001</t>
  </si>
  <si>
    <t>66:09:2001001</t>
  </si>
  <si>
    <t>66:09:2001002</t>
  </si>
  <si>
    <t>66:09:2001003</t>
  </si>
  <si>
    <t>66:09:2001005</t>
  </si>
  <si>
    <t>66:09:2001006</t>
  </si>
  <si>
    <t>66:09:2001007</t>
  </si>
  <si>
    <t>66:09:2001008</t>
  </si>
  <si>
    <t>66:09:2002001</t>
  </si>
  <si>
    <t>66:09:2002002</t>
  </si>
  <si>
    <t>66:09:2002003</t>
  </si>
  <si>
    <t>66:09:2002004</t>
  </si>
  <si>
    <t>66:09:2002005</t>
  </si>
  <si>
    <t>66:09:2003001</t>
  </si>
  <si>
    <t>66:09:2003002</t>
  </si>
  <si>
    <t>66:09:2003003</t>
  </si>
  <si>
    <t>66:09:2003004</t>
  </si>
  <si>
    <t>66:09:2003005</t>
  </si>
  <si>
    <t>66:09:2003006</t>
  </si>
  <si>
    <t>66:09:2003008</t>
  </si>
  <si>
    <t>66:09:2003009</t>
  </si>
  <si>
    <t>66:09:2004001</t>
  </si>
  <si>
    <t>66:09:2004002</t>
  </si>
  <si>
    <t>66:09:2004004</t>
  </si>
  <si>
    <t>66:09:2004006</t>
  </si>
  <si>
    <t>66:09:2005001</t>
  </si>
  <si>
    <t>66:09:2005002</t>
  </si>
  <si>
    <t>66:09:2005003</t>
  </si>
  <si>
    <t>66:09:2005004</t>
  </si>
  <si>
    <t>66:09:2005005</t>
  </si>
  <si>
    <t>66:09:2005006</t>
  </si>
  <si>
    <t>66:09:2006001</t>
  </si>
  <si>
    <t>66:09:2006002</t>
  </si>
  <si>
    <t>66:09:2006003</t>
  </si>
  <si>
    <t>66:09:2006004</t>
  </si>
  <si>
    <t>66:09:2006005</t>
  </si>
  <si>
    <t>66:09:2101001</t>
  </si>
  <si>
    <t>66:09:2101002</t>
  </si>
  <si>
    <t>66:09:2201001</t>
  </si>
  <si>
    <t>66:09:2201002</t>
  </si>
  <si>
    <t>66:09:2301001</t>
  </si>
  <si>
    <t>66:09:2401001</t>
  </si>
  <si>
    <t>66:09:2501001</t>
  </si>
  <si>
    <t>66:09:2501002</t>
  </si>
  <si>
    <t>66:09:2601001</t>
  </si>
  <si>
    <t>66:09:2601002</t>
  </si>
  <si>
    <t>66:10:0101001</t>
  </si>
  <si>
    <t>66:10:0101003</t>
  </si>
  <si>
    <t>66:10:0102001</t>
  </si>
  <si>
    <t>66:10:0102002</t>
  </si>
  <si>
    <t>66:10:0102005</t>
  </si>
  <si>
    <t>66:10:0102007</t>
  </si>
  <si>
    <t>66:10:0102011</t>
  </si>
  <si>
    <t>66:10:0102012</t>
  </si>
  <si>
    <t>66:10:0103001</t>
  </si>
  <si>
    <t>66:10:0103002</t>
  </si>
  <si>
    <t>66:10:0103003</t>
  </si>
  <si>
    <t>66:10:0201001</t>
  </si>
  <si>
    <t>66:10:0301001</t>
  </si>
  <si>
    <t>66:10:0401001</t>
  </si>
  <si>
    <t>66:10:0501001</t>
  </si>
  <si>
    <t>66:10:0601001</t>
  </si>
  <si>
    <t>66:10:0601002</t>
  </si>
  <si>
    <t>66:10:0601003</t>
  </si>
  <si>
    <t>66:10:0601005</t>
  </si>
  <si>
    <t>66:10:0601006</t>
  </si>
  <si>
    <t>66:10:0601007</t>
  </si>
  <si>
    <t>66:10:0601008</t>
  </si>
  <si>
    <t>66:10:0601009</t>
  </si>
  <si>
    <t>66:10:0601010</t>
  </si>
  <si>
    <t>66:10:0601011</t>
  </si>
  <si>
    <t>66:10:0601012</t>
  </si>
  <si>
    <t>66:10:0601013</t>
  </si>
  <si>
    <t>66:10:0602001</t>
  </si>
  <si>
    <t>66:10:0602002</t>
  </si>
  <si>
    <t>66:10:0602003</t>
  </si>
  <si>
    <t>66:10:0602009</t>
  </si>
  <si>
    <t>66:10:0602010</t>
  </si>
  <si>
    <t>66:10:0602011</t>
  </si>
  <si>
    <t>66:10:0602012</t>
  </si>
  <si>
    <t>66:10:0602013</t>
  </si>
  <si>
    <t>66:10:0602014</t>
  </si>
  <si>
    <t>66:10:0602018</t>
  </si>
  <si>
    <t>66:10:0701001</t>
  </si>
  <si>
    <t>66:10:0801001</t>
  </si>
  <si>
    <t>66:10:0901001</t>
  </si>
  <si>
    <t>66:10:1001001</t>
  </si>
  <si>
    <t>66:10:1101001</t>
  </si>
  <si>
    <t>66:10:1201001</t>
  </si>
  <si>
    <t>66:10:1301001</t>
  </si>
  <si>
    <t>66:10:1401001</t>
  </si>
  <si>
    <t>66:10:1501001</t>
  </si>
  <si>
    <t>66:10:1501002</t>
  </si>
  <si>
    <t>66:10:1501003</t>
  </si>
  <si>
    <t>66:10:1501004</t>
  </si>
  <si>
    <t>66:10:1601001</t>
  </si>
  <si>
    <t>66:10:1701001</t>
  </si>
  <si>
    <t>66:10:1801001</t>
  </si>
  <si>
    <t>66:10:1901001</t>
  </si>
  <si>
    <t>66:10:2001001</t>
  </si>
  <si>
    <t>66:10:2101001</t>
  </si>
  <si>
    <t>66:10:2201001</t>
  </si>
  <si>
    <t>66:10:2301001</t>
  </si>
  <si>
    <t>66:10:2401001</t>
  </si>
  <si>
    <t>66:11:0101001</t>
  </si>
  <si>
    <t>66:11:0101002</t>
  </si>
  <si>
    <t>66:11:0101003</t>
  </si>
  <si>
    <t>66:11:0101004</t>
  </si>
  <si>
    <t>66:11:0101005</t>
  </si>
  <si>
    <t>66:11:0102001</t>
  </si>
  <si>
    <t>66:11:0102002</t>
  </si>
  <si>
    <t>66:11:0102003</t>
  </si>
  <si>
    <t>66:11:0103001</t>
  </si>
  <si>
    <t>66:11:0103002</t>
  </si>
  <si>
    <t>66:11:0103003</t>
  </si>
  <si>
    <t>66:11:0103004</t>
  </si>
  <si>
    <t>66:11:0103005</t>
  </si>
  <si>
    <t>66:11:0103006</t>
  </si>
  <si>
    <t>66:11:0104001</t>
  </si>
  <si>
    <t>66:11:0104002</t>
  </si>
  <si>
    <t>66:11:0104003</t>
  </si>
  <si>
    <t>66:11:0104004</t>
  </si>
  <si>
    <t>66:11:0104005</t>
  </si>
  <si>
    <t>66:11:0104006</t>
  </si>
  <si>
    <t>66:11:0104008</t>
  </si>
  <si>
    <t>66:11:0104009</t>
  </si>
  <si>
    <t>66:11:0105001</t>
  </si>
  <si>
    <t>66:11:0105002</t>
  </si>
  <si>
    <t>66:11:0105003</t>
  </si>
  <si>
    <t>66:11:0105004</t>
  </si>
  <si>
    <t>66:11:0105005</t>
  </si>
  <si>
    <t>66:11:0105006</t>
  </si>
  <si>
    <t>66:11:0105007</t>
  </si>
  <si>
    <t>66:11:0105008</t>
  </si>
  <si>
    <t>66:11:0106002</t>
  </si>
  <si>
    <t>66:11:0106003</t>
  </si>
  <si>
    <t>66:11:0106004</t>
  </si>
  <si>
    <t>66:11:0107001</t>
  </si>
  <si>
    <t>66:11:0108001</t>
  </si>
  <si>
    <t>66:11:0108002</t>
  </si>
  <si>
    <t>66:11:0108003</t>
  </si>
  <si>
    <t>66:11:0108004</t>
  </si>
  <si>
    <t>66:11:0108005</t>
  </si>
  <si>
    <t>66:11:0109001</t>
  </si>
  <si>
    <t>66:11:0109002</t>
  </si>
  <si>
    <t>66:11:0109003</t>
  </si>
  <si>
    <t>66:11:0109004</t>
  </si>
  <si>
    <t>66:11:0110001</t>
  </si>
  <si>
    <t>66:11:0110002</t>
  </si>
  <si>
    <t>66:11:0111001</t>
  </si>
  <si>
    <t>66:11:0111002</t>
  </si>
  <si>
    <t>66:11:0112001</t>
  </si>
  <si>
    <t>66:11:0112002</t>
  </si>
  <si>
    <t>66:11:0112003</t>
  </si>
  <si>
    <t>66:11:0112004</t>
  </si>
  <si>
    <t>66:11:0112005</t>
  </si>
  <si>
    <t>66:11:0112006</t>
  </si>
  <si>
    <t>66:11:0112007</t>
  </si>
  <si>
    <t>66:11:0112008</t>
  </si>
  <si>
    <t>66:11:0112009</t>
  </si>
  <si>
    <t>66:11:0112010</t>
  </si>
  <si>
    <t>66:11:0112011</t>
  </si>
  <si>
    <t>66:11:0112012</t>
  </si>
  <si>
    <t>66:11:0112013</t>
  </si>
  <si>
    <t>66:11:0112014</t>
  </si>
  <si>
    <t>66:11:0112016</t>
  </si>
  <si>
    <t>66:11:0112017</t>
  </si>
  <si>
    <t>66:11:0112018</t>
  </si>
  <si>
    <t>66:11:0112019</t>
  </si>
  <si>
    <t>66:11:0112020</t>
  </si>
  <si>
    <t>66:11:0112022</t>
  </si>
  <si>
    <t>66:11:0112023</t>
  </si>
  <si>
    <t>66:11:0112024</t>
  </si>
  <si>
    <t>66:11:0112025</t>
  </si>
  <si>
    <t>66:11:0112026</t>
  </si>
  <si>
    <t>66:11:0112027</t>
  </si>
  <si>
    <t>66:11:0112028</t>
  </si>
  <si>
    <t>66:11:0112029</t>
  </si>
  <si>
    <t>66:11:0112030</t>
  </si>
  <si>
    <t>66:11:0113001</t>
  </si>
  <si>
    <t>66:11:0113002</t>
  </si>
  <si>
    <t>66:11:0113003</t>
  </si>
  <si>
    <t>66:11:0201001</t>
  </si>
  <si>
    <t>66:11:0301001</t>
  </si>
  <si>
    <t>66:11:0401001</t>
  </si>
  <si>
    <t>66:11:0501001</t>
  </si>
  <si>
    <t>66:11:0601001</t>
  </si>
  <si>
    <t>66:11:0601002</t>
  </si>
  <si>
    <t>66:11:0701001</t>
  </si>
  <si>
    <t>66:11:0801001</t>
  </si>
  <si>
    <t>66:11:0901001</t>
  </si>
  <si>
    <t>66:11:1001001</t>
  </si>
  <si>
    <t>66:11:1101001</t>
  </si>
  <si>
    <t>66:11:1201001</t>
  </si>
  <si>
    <t>66:11:1301001</t>
  </si>
  <si>
    <t>66:11:1301002</t>
  </si>
  <si>
    <t>66:11:1401001</t>
  </si>
  <si>
    <t>66:11:1501001</t>
  </si>
  <si>
    <t>66:11:1601001</t>
  </si>
  <si>
    <t>66:11:1701001</t>
  </si>
  <si>
    <t>66:11:1701002</t>
  </si>
  <si>
    <t>66:11:1801001</t>
  </si>
  <si>
    <t>66:11:1801002</t>
  </si>
  <si>
    <t>66:11:1801003</t>
  </si>
  <si>
    <t>66:11:1801004</t>
  </si>
  <si>
    <t>66:11:1801005</t>
  </si>
  <si>
    <t>66:11:1801006</t>
  </si>
  <si>
    <t>66:11:2001001</t>
  </si>
  <si>
    <t>66:11:2101001</t>
  </si>
  <si>
    <t>66:11:2101002</t>
  </si>
  <si>
    <t>66:11:2201001</t>
  </si>
  <si>
    <t>66:11:2301001</t>
  </si>
  <si>
    <t>66:11:2401001</t>
  </si>
  <si>
    <t>66:11:2501001</t>
  </si>
  <si>
    <t>66:11:2601001</t>
  </si>
  <si>
    <t>66:11:2601002</t>
  </si>
  <si>
    <t>66:11:2601003</t>
  </si>
  <si>
    <t>66:11:2601004</t>
  </si>
  <si>
    <t>66:11:2701001</t>
  </si>
  <si>
    <t>66:11:2801001</t>
  </si>
  <si>
    <t>66:11:2901001</t>
  </si>
  <si>
    <t>66:11:3001001</t>
  </si>
  <si>
    <t>66:11:3101001</t>
  </si>
  <si>
    <t>66:11:3201001</t>
  </si>
  <si>
    <t>66:11:3301001</t>
  </si>
  <si>
    <t>66:11:3401001</t>
  </si>
  <si>
    <t>66:11:3401002</t>
  </si>
  <si>
    <t>66:11:3501001</t>
  </si>
  <si>
    <t>66:11:3601001</t>
  </si>
  <si>
    <t>66:11:3701001</t>
  </si>
  <si>
    <t>66:11:3801001</t>
  </si>
  <si>
    <t>66:11:3901001</t>
  </si>
  <si>
    <t>66:11:4001001</t>
  </si>
  <si>
    <t>66:11:4101001</t>
  </si>
  <si>
    <t>66:11:4201001</t>
  </si>
  <si>
    <t>66:11:4301001</t>
  </si>
  <si>
    <t>66:11:4301002</t>
  </si>
  <si>
    <t>66:11:4301003</t>
  </si>
  <si>
    <t>66:11:4401001</t>
  </si>
  <si>
    <t>66:11:4601001</t>
  </si>
  <si>
    <t>66:11:4701001</t>
  </si>
  <si>
    <t>66:11:4801001</t>
  </si>
  <si>
    <t>66:11:4901001</t>
  </si>
  <si>
    <t>66:11:4901002</t>
  </si>
  <si>
    <t>66:11:5001001</t>
  </si>
  <si>
    <t>66:11:5101001</t>
  </si>
  <si>
    <t>66:11:5201001</t>
  </si>
  <si>
    <t>66:11:5201002</t>
  </si>
  <si>
    <t>66:11:5401001</t>
  </si>
  <si>
    <t>66:11:5501001</t>
  </si>
  <si>
    <t>66:11:5601001</t>
  </si>
  <si>
    <t>66:11:5801001</t>
  </si>
  <si>
    <t>66:11:5901001</t>
  </si>
  <si>
    <t>66:11:6001001</t>
  </si>
  <si>
    <t>66:11:6101001</t>
  </si>
  <si>
    <t>66:11:6201001</t>
  </si>
  <si>
    <t>66:11:6301001</t>
  </si>
  <si>
    <t>66:11:6301002</t>
  </si>
  <si>
    <t>66:11:6401001</t>
  </si>
  <si>
    <t>66:11:6501001</t>
  </si>
  <si>
    <t>66:11:6601001</t>
  </si>
  <si>
    <t>66:11:6701001</t>
  </si>
  <si>
    <t>66:11:6801001</t>
  </si>
  <si>
    <t>66:11:6901002</t>
  </si>
  <si>
    <t>66:11:6901003</t>
  </si>
  <si>
    <t>66:11:6901004</t>
  </si>
  <si>
    <t>66:11:6901005</t>
  </si>
  <si>
    <t>66:11:6902002</t>
  </si>
  <si>
    <t>66:11:6902003</t>
  </si>
  <si>
    <t>66:11:6902004</t>
  </si>
  <si>
    <t>66:11:6902005</t>
  </si>
  <si>
    <t>66:11:6902006</t>
  </si>
  <si>
    <t>66:11:6902007</t>
  </si>
  <si>
    <t>66:11:6902008</t>
  </si>
  <si>
    <t>66:11:6903001</t>
  </si>
  <si>
    <t>66:11:6903002</t>
  </si>
  <si>
    <t>66:11:6904001</t>
  </si>
  <si>
    <t>66:11:6904002</t>
  </si>
  <si>
    <t>66:11:6904003</t>
  </si>
  <si>
    <t>66:11:6904004</t>
  </si>
  <si>
    <t>66:11:6904005</t>
  </si>
  <si>
    <t>66:11:6904006</t>
  </si>
  <si>
    <t>66:11:6904007</t>
  </si>
  <si>
    <t>66:11:6904008</t>
  </si>
  <si>
    <t>66:11:6904010</t>
  </si>
  <si>
    <t>66:11:6904011</t>
  </si>
  <si>
    <t>66:11:6904012</t>
  </si>
  <si>
    <t>66:11:6904013</t>
  </si>
  <si>
    <t>66:11:6904014</t>
  </si>
  <si>
    <t>66:11:6904015</t>
  </si>
  <si>
    <t>66:11:6904016</t>
  </si>
  <si>
    <t>66:11:6904017</t>
  </si>
  <si>
    <t>66:11:6904018</t>
  </si>
  <si>
    <t>66:11:6905001</t>
  </si>
  <si>
    <t>66:11:6905002</t>
  </si>
  <si>
    <t>66:11:6905003</t>
  </si>
  <si>
    <t>66:11:6905004</t>
  </si>
  <si>
    <t>66:11:6905005</t>
  </si>
  <si>
    <t>66:11:6905006</t>
  </si>
  <si>
    <t>66:11:6905007</t>
  </si>
  <si>
    <t>66:11:6906001</t>
  </si>
  <si>
    <t>66:11:6906002</t>
  </si>
  <si>
    <t>66:11:6906003</t>
  </si>
  <si>
    <t>66:11:6907002</t>
  </si>
  <si>
    <t>66:11:6907003</t>
  </si>
  <si>
    <t>66:11:6907005</t>
  </si>
  <si>
    <t>66:11:6907006</t>
  </si>
  <si>
    <t>66:11:6907007</t>
  </si>
  <si>
    <t>66:11:6909001</t>
  </si>
  <si>
    <t>66:11:6909002</t>
  </si>
  <si>
    <t>66:11:6909003</t>
  </si>
  <si>
    <t>66:11:6909004</t>
  </si>
  <si>
    <t>66:11:6909005</t>
  </si>
  <si>
    <t>66:11:6909006</t>
  </si>
  <si>
    <t>66:11:6909007</t>
  </si>
  <si>
    <t>66:11:6909008</t>
  </si>
  <si>
    <t>66:11:6909009</t>
  </si>
  <si>
    <t>66:11:6909010</t>
  </si>
  <si>
    <t>66:11:6910001</t>
  </si>
  <si>
    <t>66:11:6910002</t>
  </si>
  <si>
    <t>66:11:6910003</t>
  </si>
  <si>
    <t>66:11:6911001</t>
  </si>
  <si>
    <t>66:11:6911002</t>
  </si>
  <si>
    <t>66:11:6911003</t>
  </si>
  <si>
    <t>66:11:6912001</t>
  </si>
  <si>
    <t>66:11:6912002</t>
  </si>
  <si>
    <t>66:11:6912003</t>
  </si>
  <si>
    <t>66:11:6912004</t>
  </si>
  <si>
    <t>66:11:6912005</t>
  </si>
  <si>
    <t>66:11:6913001</t>
  </si>
  <si>
    <t>66:11:6913002</t>
  </si>
  <si>
    <t>66:11:6913003</t>
  </si>
  <si>
    <t>66:11:6913004</t>
  </si>
  <si>
    <t>66:11:6914001</t>
  </si>
  <si>
    <t>66:11:6914002</t>
  </si>
  <si>
    <t>66:11:6914003</t>
  </si>
  <si>
    <t>66:11:6914004</t>
  </si>
  <si>
    <t>66:11:6914005</t>
  </si>
  <si>
    <t>66:11:6914006</t>
  </si>
  <si>
    <t>66:11:6914007</t>
  </si>
  <si>
    <t>66:12:0101001</t>
  </si>
  <si>
    <t>66:12:0201001</t>
  </si>
  <si>
    <t>66:12:0201002</t>
  </si>
  <si>
    <t>66:12:0301001</t>
  </si>
  <si>
    <t>66:12:0401001</t>
  </si>
  <si>
    <t>66:12:0401002</t>
  </si>
  <si>
    <t>66:12:0501001</t>
  </si>
  <si>
    <t>66:12:0501002</t>
  </si>
  <si>
    <t>66:12:0601001</t>
  </si>
  <si>
    <t>66:12:0601002</t>
  </si>
  <si>
    <t>66:12:0601003</t>
  </si>
  <si>
    <t>66:12:0601004</t>
  </si>
  <si>
    <t>66:12:0601005</t>
  </si>
  <si>
    <t>66:12:0701001</t>
  </si>
  <si>
    <t>66:12:0701002</t>
  </si>
  <si>
    <t>66:12:0804002</t>
  </si>
  <si>
    <t>66:12:0804003</t>
  </si>
  <si>
    <t>66:12:0804004</t>
  </si>
  <si>
    <t>66:12:0808001</t>
  </si>
  <si>
    <t>66:12:0808002</t>
  </si>
  <si>
    <t>66:12:0808003</t>
  </si>
  <si>
    <t>66:12:0809001</t>
  </si>
  <si>
    <t>66:12:0815001</t>
  </si>
  <si>
    <t>66:12:0815002</t>
  </si>
  <si>
    <t>66:12:0815003</t>
  </si>
  <si>
    <t>66:12:0815004</t>
  </si>
  <si>
    <t>66:12:0815005</t>
  </si>
  <si>
    <t>66:12:0817001</t>
  </si>
  <si>
    <t>66:12:0817002</t>
  </si>
  <si>
    <t>66:12:0817003</t>
  </si>
  <si>
    <t>66:12:0817004</t>
  </si>
  <si>
    <t>66:12:0817005</t>
  </si>
  <si>
    <t>66:12:0817006</t>
  </si>
  <si>
    <t>66:12:0817007</t>
  </si>
  <si>
    <t>66:12:0817008</t>
  </si>
  <si>
    <t>66:12:0820001</t>
  </si>
  <si>
    <t>66:12:0820002</t>
  </si>
  <si>
    <t>66:12:0820003</t>
  </si>
  <si>
    <t>66:12:0820004</t>
  </si>
  <si>
    <t>66:12:0820005</t>
  </si>
  <si>
    <t>66:12:0820006</t>
  </si>
  <si>
    <t>66:12:0820007</t>
  </si>
  <si>
    <t>66:12:0820008</t>
  </si>
  <si>
    <t>66:12:0901001</t>
  </si>
  <si>
    <t>66:12:0901002</t>
  </si>
  <si>
    <t>66:12:0901003</t>
  </si>
  <si>
    <t>66:12:1001001</t>
  </si>
  <si>
    <t>66:12:1001002</t>
  </si>
  <si>
    <t>66:12:1001003</t>
  </si>
  <si>
    <t>66:12:1001004</t>
  </si>
  <si>
    <t>66:12:1101001</t>
  </si>
  <si>
    <t>66:12:1101002</t>
  </si>
  <si>
    <t>66:12:1101003</t>
  </si>
  <si>
    <t>66:12:1102001</t>
  </si>
  <si>
    <t>66:12:1102002</t>
  </si>
  <si>
    <t>66:12:1102003</t>
  </si>
  <si>
    <t>66:12:1102004</t>
  </si>
  <si>
    <t>66:12:1102005</t>
  </si>
  <si>
    <t>66:12:1102006</t>
  </si>
  <si>
    <t>66:12:1102007</t>
  </si>
  <si>
    <t>66:12:1102008</t>
  </si>
  <si>
    <t>66:12:1102009</t>
  </si>
  <si>
    <t>66:12:1102010</t>
  </si>
  <si>
    <t>66:12:1102011</t>
  </si>
  <si>
    <t>66:12:1102012</t>
  </si>
  <si>
    <t>66:12:1103001</t>
  </si>
  <si>
    <t>66:12:1104001</t>
  </si>
  <si>
    <t>66:12:1104002</t>
  </si>
  <si>
    <t>66:12:1104003</t>
  </si>
  <si>
    <t>66:12:1104004</t>
  </si>
  <si>
    <t>66:12:1104005</t>
  </si>
  <si>
    <t>66:12:1104006</t>
  </si>
  <si>
    <t>66:12:1104007</t>
  </si>
  <si>
    <t>66:12:1201001</t>
  </si>
  <si>
    <t>66:12:1201002</t>
  </si>
  <si>
    <t>66:12:1301001</t>
  </si>
  <si>
    <t>66:12:1301002</t>
  </si>
  <si>
    <t>66:12:1401001</t>
  </si>
  <si>
    <t>66:12:1401002</t>
  </si>
  <si>
    <t>66:12:1401003</t>
  </si>
  <si>
    <t>66:12:1401004</t>
  </si>
  <si>
    <t>66:12:1401005</t>
  </si>
  <si>
    <t>66:12:1401006</t>
  </si>
  <si>
    <t>66:12:1501001</t>
  </si>
  <si>
    <t>66:12:1501002</t>
  </si>
  <si>
    <t>66:12:1602001</t>
  </si>
  <si>
    <t>66:12:1602002</t>
  </si>
  <si>
    <t>66:12:1602003</t>
  </si>
  <si>
    <t>66:12:1602004</t>
  </si>
  <si>
    <t>66:12:1602005</t>
  </si>
  <si>
    <t>66:12:1602007</t>
  </si>
  <si>
    <t>66:12:1602008</t>
  </si>
  <si>
    <t>66:12:1602010</t>
  </si>
  <si>
    <t>66:12:1602011</t>
  </si>
  <si>
    <t>66:12:1602012</t>
  </si>
  <si>
    <t>66:12:1602013</t>
  </si>
  <si>
    <t>66:12:1602014</t>
  </si>
  <si>
    <t>66:12:1602015</t>
  </si>
  <si>
    <t>66:12:1602016</t>
  </si>
  <si>
    <t>66:12:1603004</t>
  </si>
  <si>
    <t>66:12:1608001</t>
  </si>
  <si>
    <t>66:12:1608002</t>
  </si>
  <si>
    <t>66:12:1610001</t>
  </si>
  <si>
    <t>66:12:1610002</t>
  </si>
  <si>
    <t>66:12:1615001</t>
  </si>
  <si>
    <t>66:12:1615002</t>
  </si>
  <si>
    <t>66:12:1615003</t>
  </si>
  <si>
    <t>66:12:1615004</t>
  </si>
  <si>
    <t>66:12:1615005</t>
  </si>
  <si>
    <t>66:12:1617001</t>
  </si>
  <si>
    <t>66:12:1617002</t>
  </si>
  <si>
    <t>66:12:1618001</t>
  </si>
  <si>
    <t>66:12:1618002</t>
  </si>
  <si>
    <t>66:12:1618003</t>
  </si>
  <si>
    <t>66:12:1701001</t>
  </si>
  <si>
    <t>66:12:1701002</t>
  </si>
  <si>
    <t>66:12:1801001</t>
  </si>
  <si>
    <t>66:12:1901001</t>
  </si>
  <si>
    <t>66:12:1901002</t>
  </si>
  <si>
    <t>66:12:1901003</t>
  </si>
  <si>
    <t>66:12:1901004</t>
  </si>
  <si>
    <t>66:12:2001001</t>
  </si>
  <si>
    <t>66:12:2001002</t>
  </si>
  <si>
    <t>66:12:2101001</t>
  </si>
  <si>
    <t>66:12:2101002</t>
  </si>
  <si>
    <t>66:12:2101003</t>
  </si>
  <si>
    <t>66:12:2101004</t>
  </si>
  <si>
    <t>66:12:2201001</t>
  </si>
  <si>
    <t>66:12:2201002</t>
  </si>
  <si>
    <t>66:12:2201003</t>
  </si>
  <si>
    <t>66:12:2201004</t>
  </si>
  <si>
    <t>66:12:2201005</t>
  </si>
  <si>
    <t>66:12:2201006</t>
  </si>
  <si>
    <t>66:12:2301001</t>
  </si>
  <si>
    <t>66:12:2301002</t>
  </si>
  <si>
    <t>66:12:2401001</t>
  </si>
  <si>
    <t>66:12:2401002</t>
  </si>
  <si>
    <t>66:12:2402001</t>
  </si>
  <si>
    <t>66:12:2402002</t>
  </si>
  <si>
    <t>66:12:2402003</t>
  </si>
  <si>
    <t>66:12:2402004</t>
  </si>
  <si>
    <t>66:12:2402005</t>
  </si>
  <si>
    <t>66:12:2402006</t>
  </si>
  <si>
    <t>66:12:2402007</t>
  </si>
  <si>
    <t>66:12:2403003</t>
  </si>
  <si>
    <t>66:12:2404005</t>
  </si>
  <si>
    <t>66:12:2405002</t>
  </si>
  <si>
    <t>66:12:2407001</t>
  </si>
  <si>
    <t>66:12:2407002</t>
  </si>
  <si>
    <t>66:12:2407003</t>
  </si>
  <si>
    <t>66:12:2408001</t>
  </si>
  <si>
    <t>66:12:2408002</t>
  </si>
  <si>
    <t>66:12:2408003</t>
  </si>
  <si>
    <t>66:12:2410001</t>
  </si>
  <si>
    <t>66:12:2410002</t>
  </si>
  <si>
    <t>66:12:2411001</t>
  </si>
  <si>
    <t>66:12:2411002</t>
  </si>
  <si>
    <t>66:12:2413001</t>
  </si>
  <si>
    <t>66:12:2413002</t>
  </si>
  <si>
    <t>66:12:2413003</t>
  </si>
  <si>
    <t>66:12:2413004</t>
  </si>
  <si>
    <t>66:12:2413005</t>
  </si>
  <si>
    <t>66:12:2413006</t>
  </si>
  <si>
    <t>66:12:2413007</t>
  </si>
  <si>
    <t>66:12:2413008</t>
  </si>
  <si>
    <t>66:12:2413009</t>
  </si>
  <si>
    <t>66:12:2413010</t>
  </si>
  <si>
    <t>66:12:2413011</t>
  </si>
  <si>
    <t>66:12:2417001</t>
  </si>
  <si>
    <t>66:12:2417002</t>
  </si>
  <si>
    <t>66:12:2417003</t>
  </si>
  <si>
    <t>66:12:2417004</t>
  </si>
  <si>
    <t>66:12:2420001</t>
  </si>
  <si>
    <t>66:12:2420002</t>
  </si>
  <si>
    <t>66:12:2420003</t>
  </si>
  <si>
    <t>66:12:2421001</t>
  </si>
  <si>
    <t>66:12:2421003</t>
  </si>
  <si>
    <t>66:12:2421004</t>
  </si>
  <si>
    <t>66:12:2421005</t>
  </si>
  <si>
    <t>66:12:2423001</t>
  </si>
  <si>
    <t>66:12:2501001</t>
  </si>
  <si>
    <t>66:12:2601001</t>
  </si>
  <si>
    <t>66:12:2705001</t>
  </si>
  <si>
    <t>66:12:2705002</t>
  </si>
  <si>
    <t>66:12:2705005</t>
  </si>
  <si>
    <t>66:12:2707001</t>
  </si>
  <si>
    <t>66:12:2707002</t>
  </si>
  <si>
    <t>66:12:2707003</t>
  </si>
  <si>
    <t>66:12:2707004</t>
  </si>
  <si>
    <t>66:12:2708001</t>
  </si>
  <si>
    <t>66:12:2708002</t>
  </si>
  <si>
    <t>66:12:2708003</t>
  </si>
  <si>
    <t>66:12:2708004</t>
  </si>
  <si>
    <t>66:12:2708005</t>
  </si>
  <si>
    <t>66:12:2708006</t>
  </si>
  <si>
    <t>66:12:2708007</t>
  </si>
  <si>
    <t>66:12:2708008</t>
  </si>
  <si>
    <t>66:12:2708009</t>
  </si>
  <si>
    <t>66:12:2708010</t>
  </si>
  <si>
    <t>66:12:2708011</t>
  </si>
  <si>
    <t>66:12:2708013</t>
  </si>
  <si>
    <t>66:12:2708014</t>
  </si>
  <si>
    <t>66:12:2708015</t>
  </si>
  <si>
    <t>66:12:2716003</t>
  </si>
  <si>
    <t>66:12:2716006</t>
  </si>
  <si>
    <t>66:12:2717001</t>
  </si>
  <si>
    <t>66:12:2717002</t>
  </si>
  <si>
    <t>66:12:2718001</t>
  </si>
  <si>
    <t>66:12:2718002</t>
  </si>
  <si>
    <t>66:12:2718003</t>
  </si>
  <si>
    <t>66:12:2718004</t>
  </si>
  <si>
    <t>66:12:2718005</t>
  </si>
  <si>
    <t>66:12:2718006</t>
  </si>
  <si>
    <t>66:12:2719001</t>
  </si>
  <si>
    <t>66:12:2719002</t>
  </si>
  <si>
    <t>66:12:2720001</t>
  </si>
  <si>
    <t>66:12:2721001</t>
  </si>
  <si>
    <t>66:12:2721002</t>
  </si>
  <si>
    <t>66:12:2801001</t>
  </si>
  <si>
    <t>66:12:2801002</t>
  </si>
  <si>
    <t>66:12:2901001</t>
  </si>
  <si>
    <t>66:12:2901002</t>
  </si>
  <si>
    <t>66:12:2901003</t>
  </si>
  <si>
    <t>66:12:2901004</t>
  </si>
  <si>
    <t>66:12:3001001</t>
  </si>
  <si>
    <t>66:12:3001002</t>
  </si>
  <si>
    <t>66:12:3001003</t>
  </si>
  <si>
    <t>66:12:3001004</t>
  </si>
  <si>
    <t>66:12:3102001</t>
  </si>
  <si>
    <t>66:12:3106001</t>
  </si>
  <si>
    <t>66:12:3106002</t>
  </si>
  <si>
    <t>66:12:3106003</t>
  </si>
  <si>
    <t>66:12:3106005</t>
  </si>
  <si>
    <t>66:12:3106006</t>
  </si>
  <si>
    <t>66:12:3106007</t>
  </si>
  <si>
    <t>66:12:3107001</t>
  </si>
  <si>
    <t>66:12:3108006</t>
  </si>
  <si>
    <t>66:12:3112002</t>
  </si>
  <si>
    <t>66:12:3112004</t>
  </si>
  <si>
    <t>66:12:3113001</t>
  </si>
  <si>
    <t>66:12:3113002</t>
  </si>
  <si>
    <t>66:12:3113003</t>
  </si>
  <si>
    <t>66:12:3113004</t>
  </si>
  <si>
    <t>66:12:3116001</t>
  </si>
  <si>
    <t>66:12:3116002</t>
  </si>
  <si>
    <t>66:12:3116003</t>
  </si>
  <si>
    <t>66:12:3201001</t>
  </si>
  <si>
    <t>66:12:3201002</t>
  </si>
  <si>
    <t>66:12:3201003</t>
  </si>
  <si>
    <t>66:12:3201004</t>
  </si>
  <si>
    <t>66:12:3201005</t>
  </si>
  <si>
    <t>66:12:3301001</t>
  </si>
  <si>
    <t>66:12:3401001</t>
  </si>
  <si>
    <t>66:12:3401002</t>
  </si>
  <si>
    <t>66:12:3501001</t>
  </si>
  <si>
    <t>66:12:3501002</t>
  </si>
  <si>
    <t>66:12:3501003</t>
  </si>
  <si>
    <t>66:12:3601001</t>
  </si>
  <si>
    <t>66:12:3601002</t>
  </si>
  <si>
    <t>66:12:3601003</t>
  </si>
  <si>
    <t>66:12:3601004</t>
  </si>
  <si>
    <t>66:12:3601005</t>
  </si>
  <si>
    <t>66:12:3701001</t>
  </si>
  <si>
    <t>66:12:3701002</t>
  </si>
  <si>
    <t>66:12:3701003</t>
  </si>
  <si>
    <t>66:12:3701004</t>
  </si>
  <si>
    <t>66:12:3701005</t>
  </si>
  <si>
    <t>66:12:3801001</t>
  </si>
  <si>
    <t>66:12:3901001</t>
  </si>
  <si>
    <t>66:12:3906001</t>
  </si>
  <si>
    <t>66:12:3906002</t>
  </si>
  <si>
    <t>66:12:3906003</t>
  </si>
  <si>
    <t>66:12:3906004</t>
  </si>
  <si>
    <t>66:12:3906005</t>
  </si>
  <si>
    <t>66:12:3908001</t>
  </si>
  <si>
    <t>66:12:3908002</t>
  </si>
  <si>
    <t>66:12:3908003</t>
  </si>
  <si>
    <t>66:12:3908004</t>
  </si>
  <si>
    <t>66:12:3908005</t>
  </si>
  <si>
    <t>66:12:3908006</t>
  </si>
  <si>
    <t>66:12:3908007</t>
  </si>
  <si>
    <t>66:12:3908008</t>
  </si>
  <si>
    <t>66:12:3908009</t>
  </si>
  <si>
    <t>66:12:3911004</t>
  </si>
  <si>
    <t>66:12:3912022</t>
  </si>
  <si>
    <t>66:12:3912023</t>
  </si>
  <si>
    <t>66:12:3916002</t>
  </si>
  <si>
    <t>66:12:3919001</t>
  </si>
  <si>
    <t>66:12:3919002</t>
  </si>
  <si>
    <t>66:12:3921001</t>
  </si>
  <si>
    <t>66:12:3921002</t>
  </si>
  <si>
    <t>66:12:3921004</t>
  </si>
  <si>
    <t>66:12:3921005</t>
  </si>
  <si>
    <t>66:12:3921006</t>
  </si>
  <si>
    <t>66:12:3921007</t>
  </si>
  <si>
    <t>66:12:3921008</t>
  </si>
  <si>
    <t>66:12:3921009</t>
  </si>
  <si>
    <t>66:12:3921010</t>
  </si>
  <si>
    <t>66:12:3924001</t>
  </si>
  <si>
    <t>66:12:3926001</t>
  </si>
  <si>
    <t>66:12:3926002</t>
  </si>
  <si>
    <t>66:12:3926003</t>
  </si>
  <si>
    <t>66:12:3926004</t>
  </si>
  <si>
    <t>66:12:3926005</t>
  </si>
  <si>
    <t>66:12:3926006</t>
  </si>
  <si>
    <t>66:12:3926007</t>
  </si>
  <si>
    <t>66:12:4001001</t>
  </si>
  <si>
    <t>66:12:4001002</t>
  </si>
  <si>
    <t>66:12:4101001</t>
  </si>
  <si>
    <t>66:12:4101002</t>
  </si>
  <si>
    <t>66:12:4201001</t>
  </si>
  <si>
    <t>66:12:4201002</t>
  </si>
  <si>
    <t>66:12:4301001</t>
  </si>
  <si>
    <t>66:12:4301002</t>
  </si>
  <si>
    <t>66:12:4401001</t>
  </si>
  <si>
    <t>66:12:4501001</t>
  </si>
  <si>
    <t>66:12:4501002</t>
  </si>
  <si>
    <t>66:12:4501003</t>
  </si>
  <si>
    <t>66:12:4501004</t>
  </si>
  <si>
    <t>66:12:4501005</t>
  </si>
  <si>
    <t>66:12:4501006</t>
  </si>
  <si>
    <t>66:12:4501007</t>
  </si>
  <si>
    <t>66:12:4613001</t>
  </si>
  <si>
    <t>66:12:4613002</t>
  </si>
  <si>
    <t>66:12:4613003</t>
  </si>
  <si>
    <t>66:12:4613004</t>
  </si>
  <si>
    <t>66:12:4613005</t>
  </si>
  <si>
    <t>66:12:4613006</t>
  </si>
  <si>
    <t>66:12:4613008</t>
  </si>
  <si>
    <t>66:12:4613009</t>
  </si>
  <si>
    <t>66:12:4613010</t>
  </si>
  <si>
    <t>66:12:4613011</t>
  </si>
  <si>
    <t>66:12:4613012</t>
  </si>
  <si>
    <t>66:12:4613013</t>
  </si>
  <si>
    <t>66:12:4613014</t>
  </si>
  <si>
    <t>66:12:4613015</t>
  </si>
  <si>
    <t>66:12:4613016</t>
  </si>
  <si>
    <t>66:12:4613017</t>
  </si>
  <si>
    <t>66:12:4613018</t>
  </si>
  <si>
    <t>66:12:4617001</t>
  </si>
  <si>
    <t>66:12:4617003</t>
  </si>
  <si>
    <t>66:12:4617005</t>
  </si>
  <si>
    <t>66:12:4617006</t>
  </si>
  <si>
    <t>66:12:4617007</t>
  </si>
  <si>
    <t>66:12:4617008</t>
  </si>
  <si>
    <t>66:12:4617009</t>
  </si>
  <si>
    <t>66:12:4617010</t>
  </si>
  <si>
    <t>66:12:4618001</t>
  </si>
  <si>
    <t>66:12:4618002</t>
  </si>
  <si>
    <t>66:12:4618003</t>
  </si>
  <si>
    <t>66:12:4620001</t>
  </si>
  <si>
    <t>66:12:4701001</t>
  </si>
  <si>
    <t>66:12:4701002</t>
  </si>
  <si>
    <t>66:12:4701003</t>
  </si>
  <si>
    <t>66:12:4701004</t>
  </si>
  <si>
    <t>66:12:4801001</t>
  </si>
  <si>
    <t>66:12:4801002</t>
  </si>
  <si>
    <t>66:12:4801003</t>
  </si>
  <si>
    <t>66:12:4801004</t>
  </si>
  <si>
    <t>66:12:4901001</t>
  </si>
  <si>
    <t>66:12:4901002</t>
  </si>
  <si>
    <t>66:12:5001001</t>
  </si>
  <si>
    <t>66:12:5101001</t>
  </si>
  <si>
    <t>66:12:5101002</t>
  </si>
  <si>
    <t>66:12:5101003</t>
  </si>
  <si>
    <t>66:12:5101004</t>
  </si>
  <si>
    <t>66:12:5101005</t>
  </si>
  <si>
    <t>66:12:5203001</t>
  </si>
  <si>
    <t>66:12:5203002</t>
  </si>
  <si>
    <t>66:12:5203003</t>
  </si>
  <si>
    <t>66:12:5203004</t>
  </si>
  <si>
    <t>66:12:5203005</t>
  </si>
  <si>
    <t>66:12:5203006</t>
  </si>
  <si>
    <t>66:12:5203007</t>
  </si>
  <si>
    <t>66:12:5208001</t>
  </si>
  <si>
    <t>66:12:5208002</t>
  </si>
  <si>
    <t>66:12:5208003</t>
  </si>
  <si>
    <t>66:12:5209001</t>
  </si>
  <si>
    <t>66:12:5209002</t>
  </si>
  <si>
    <t>66:12:5209003</t>
  </si>
  <si>
    <t>66:12:5209004</t>
  </si>
  <si>
    <t>66:12:5213001</t>
  </si>
  <si>
    <t>66:12:5213002</t>
  </si>
  <si>
    <t>66:12:5213003</t>
  </si>
  <si>
    <t>66:12:5213004</t>
  </si>
  <si>
    <t>66:12:5213005</t>
  </si>
  <si>
    <t>66:12:5213006</t>
  </si>
  <si>
    <t>66:12:5213007</t>
  </si>
  <si>
    <t>66:12:5213008</t>
  </si>
  <si>
    <t>66:12:5213009</t>
  </si>
  <si>
    <t>66:12:5216001</t>
  </si>
  <si>
    <t>66:12:5216002</t>
  </si>
  <si>
    <t>66:12:5216003</t>
  </si>
  <si>
    <t>66:12:5216004</t>
  </si>
  <si>
    <t>66:12:5216005</t>
  </si>
  <si>
    <t>66:12:5216006</t>
  </si>
  <si>
    <t>66:12:5216007</t>
  </si>
  <si>
    <t>66:12:5216008</t>
  </si>
  <si>
    <t>66:12:5216009</t>
  </si>
  <si>
    <t>66:12:5216010</t>
  </si>
  <si>
    <t>66:12:5216011</t>
  </si>
  <si>
    <t>66:12:5216012</t>
  </si>
  <si>
    <t>66:12:5216013</t>
  </si>
  <si>
    <t>66:12:5217001</t>
  </si>
  <si>
    <t>66:12:5219005</t>
  </si>
  <si>
    <t>66:12:5221001</t>
  </si>
  <si>
    <t>66:12:5221002</t>
  </si>
  <si>
    <t>66:12:5221003</t>
  </si>
  <si>
    <t>66:12:5221004</t>
  </si>
  <si>
    <t>66:12:5221005</t>
  </si>
  <si>
    <t>66:12:5221006</t>
  </si>
  <si>
    <t>66:12:5221007</t>
  </si>
  <si>
    <t>66:12:5221008</t>
  </si>
  <si>
    <t>66:12:5221009</t>
  </si>
  <si>
    <t>66:12:5221010</t>
  </si>
  <si>
    <t>66:12:5221011</t>
  </si>
  <si>
    <t>66:12:5221012</t>
  </si>
  <si>
    <t>66:12:5221013</t>
  </si>
  <si>
    <t>66:12:5221014</t>
  </si>
  <si>
    <t>66:12:5224001</t>
  </si>
  <si>
    <t>66:12:5224002</t>
  </si>
  <si>
    <t>66:12:5225001</t>
  </si>
  <si>
    <t>66:12:5225002</t>
  </si>
  <si>
    <t>66:12:5225003</t>
  </si>
  <si>
    <t>66:12:5225004</t>
  </si>
  <si>
    <t>66:12:5225005</t>
  </si>
  <si>
    <t>66:12:5225006</t>
  </si>
  <si>
    <t>66:12:5225007</t>
  </si>
  <si>
    <t>66:12:5225008</t>
  </si>
  <si>
    <t>66:12:5225009</t>
  </si>
  <si>
    <t>66:12:5225010</t>
  </si>
  <si>
    <t>66:12:5233001</t>
  </si>
  <si>
    <t>66:12:5301001</t>
  </si>
  <si>
    <t>66:12:5301002</t>
  </si>
  <si>
    <t>66:12:5301003</t>
  </si>
  <si>
    <t>66:12:5301004</t>
  </si>
  <si>
    <t>66:12:5301005</t>
  </si>
  <si>
    <t>66:12:5401001</t>
  </si>
  <si>
    <t>66:12:5401002</t>
  </si>
  <si>
    <t>66:12:5501001</t>
  </si>
  <si>
    <t>66:12:5501002</t>
  </si>
  <si>
    <t>66:12:5501003</t>
  </si>
  <si>
    <t>66:12:5601001</t>
  </si>
  <si>
    <t>66:12:5701001</t>
  </si>
  <si>
    <t>66:12:5701002</t>
  </si>
  <si>
    <t>66:12:5701003</t>
  </si>
  <si>
    <t>66:12:5801001</t>
  </si>
  <si>
    <t>66:12:5801002</t>
  </si>
  <si>
    <t>66:12:5801003</t>
  </si>
  <si>
    <t>66:12:5903001</t>
  </si>
  <si>
    <t>66:12:5905001</t>
  </si>
  <si>
    <t>66:12:5907001</t>
  </si>
  <si>
    <t>66:12:5907002</t>
  </si>
  <si>
    <t>66:12:5907003</t>
  </si>
  <si>
    <t>66:12:5908001</t>
  </si>
  <si>
    <t>66:12:5908002</t>
  </si>
  <si>
    <t>66:12:5908003</t>
  </si>
  <si>
    <t>66:12:5908004</t>
  </si>
  <si>
    <t>66:12:5908005</t>
  </si>
  <si>
    <t>66:12:5908006</t>
  </si>
  <si>
    <t>66:12:5909002</t>
  </si>
  <si>
    <t>66:12:5913001</t>
  </si>
  <si>
    <t>66:12:5913002</t>
  </si>
  <si>
    <t>66:12:5913003</t>
  </si>
  <si>
    <t>66:12:5915001</t>
  </si>
  <si>
    <t>66:12:5915002</t>
  </si>
  <si>
    <t>66:12:5915003</t>
  </si>
  <si>
    <t>66:12:5916001</t>
  </si>
  <si>
    <t>66:12:5916002</t>
  </si>
  <si>
    <t>66:12:5917001</t>
  </si>
  <si>
    <t>66:12:5917002</t>
  </si>
  <si>
    <t>66:12:5917003</t>
  </si>
  <si>
    <t>66:12:5917004</t>
  </si>
  <si>
    <t>66:12:5919001</t>
  </si>
  <si>
    <t>66:12:6001001</t>
  </si>
  <si>
    <t>66:12:6001002</t>
  </si>
  <si>
    <t>66:12:6001004</t>
  </si>
  <si>
    <t>66:12:6101001</t>
  </si>
  <si>
    <t>66:12:6101002</t>
  </si>
  <si>
    <t>66:12:6101003</t>
  </si>
  <si>
    <t>66:12:6201001</t>
  </si>
  <si>
    <t>66:12:6201002</t>
  </si>
  <si>
    <t>66:12:6301001</t>
  </si>
  <si>
    <t>66:12:6301002</t>
  </si>
  <si>
    <t>66:12:6301003</t>
  </si>
  <si>
    <t>66:12:6301004</t>
  </si>
  <si>
    <t>66:12:6301005</t>
  </si>
  <si>
    <t>66:12:6301006</t>
  </si>
  <si>
    <t>66:12:6301007</t>
  </si>
  <si>
    <t>66:12:6301008</t>
  </si>
  <si>
    <t>66:12:6301009</t>
  </si>
  <si>
    <t>66:12:6301010</t>
  </si>
  <si>
    <t>66:12:6301012</t>
  </si>
  <si>
    <t>66:12:6301013</t>
  </si>
  <si>
    <t>66:12:6301014</t>
  </si>
  <si>
    <t>66:12:6301015</t>
  </si>
  <si>
    <t>66:12:6301016</t>
  </si>
  <si>
    <t>66:12:6301017</t>
  </si>
  <si>
    <t>66:12:6401001</t>
  </si>
  <si>
    <t>66:12:6501001</t>
  </si>
  <si>
    <t>66:12:6501002</t>
  </si>
  <si>
    <t>66:12:6501003</t>
  </si>
  <si>
    <t>66:12:6501004</t>
  </si>
  <si>
    <t>66:12:6501005</t>
  </si>
  <si>
    <t>66:12:6601001</t>
  </si>
  <si>
    <t>66:12:6601002</t>
  </si>
  <si>
    <t>66:12:6601003</t>
  </si>
  <si>
    <t>66:12:6601004</t>
  </si>
  <si>
    <t>66:12:6604001</t>
  </si>
  <si>
    <t>66:12:6604002</t>
  </si>
  <si>
    <t>66:12:6604003</t>
  </si>
  <si>
    <t>66:12:6604004</t>
  </si>
  <si>
    <t>66:12:6604005</t>
  </si>
  <si>
    <t>66:12:6604006</t>
  </si>
  <si>
    <t>66:12:6604007</t>
  </si>
  <si>
    <t>66:12:6604008</t>
  </si>
  <si>
    <t>66:12:6610001</t>
  </si>
  <si>
    <t>66:12:6611004</t>
  </si>
  <si>
    <t>66:12:6701001</t>
  </si>
  <si>
    <t>66:12:6701002</t>
  </si>
  <si>
    <t>66:12:6701003</t>
  </si>
  <si>
    <t>66:12:6701004</t>
  </si>
  <si>
    <t>66:12:6801001</t>
  </si>
  <si>
    <t>66:12:6801002</t>
  </si>
  <si>
    <t>66:12:6801003</t>
  </si>
  <si>
    <t>66:12:6801004</t>
  </si>
  <si>
    <t>66:12:6801005</t>
  </si>
  <si>
    <t>66:12:6801006</t>
  </si>
  <si>
    <t>66:12:6801007</t>
  </si>
  <si>
    <t>66:12:6901001</t>
  </si>
  <si>
    <t>66:12:6901002</t>
  </si>
  <si>
    <t>66:12:6906001</t>
  </si>
  <si>
    <t>66:12:6906002</t>
  </si>
  <si>
    <t>66:12:6906003</t>
  </si>
  <si>
    <t>66:12:6906004</t>
  </si>
  <si>
    <t>66:12:6906005</t>
  </si>
  <si>
    <t>66:12:6906006</t>
  </si>
  <si>
    <t>66:12:6906007</t>
  </si>
  <si>
    <t>66:12:6906008</t>
  </si>
  <si>
    <t>66:12:6906009</t>
  </si>
  <si>
    <t>66:12:6906010</t>
  </si>
  <si>
    <t>66:12:6906011</t>
  </si>
  <si>
    <t>66:12:6906012</t>
  </si>
  <si>
    <t>66:12:6906013</t>
  </si>
  <si>
    <t>66:12:6910001</t>
  </si>
  <si>
    <t>66:12:6913001</t>
  </si>
  <si>
    <t>66:12:6913002</t>
  </si>
  <si>
    <t>66:12:6913003</t>
  </si>
  <si>
    <t>66:12:6916001</t>
  </si>
  <si>
    <t>66:12:6916002</t>
  </si>
  <si>
    <t>66:12:6916003</t>
  </si>
  <si>
    <t>66:12:6916004</t>
  </si>
  <si>
    <t>66:12:6916005</t>
  </si>
  <si>
    <t>66:12:6916006</t>
  </si>
  <si>
    <t>66:12:6916007</t>
  </si>
  <si>
    <t>66:12:6916008</t>
  </si>
  <si>
    <t>66:12:6916009</t>
  </si>
  <si>
    <t>66:12:6925001</t>
  </si>
  <si>
    <t>66:12:6926001</t>
  </si>
  <si>
    <t>66:12:6927022</t>
  </si>
  <si>
    <t>66:12:6928001</t>
  </si>
  <si>
    <t>66:12:6928002</t>
  </si>
  <si>
    <t>66:12:6928003</t>
  </si>
  <si>
    <t>66:12:6928004</t>
  </si>
  <si>
    <t>66:12:6928005</t>
  </si>
  <si>
    <t>66:12:6928006</t>
  </si>
  <si>
    <t>66:12:6929001</t>
  </si>
  <si>
    <t>66:12:7001001</t>
  </si>
  <si>
    <t>66:12:7001002</t>
  </si>
  <si>
    <t>66:12:7001003</t>
  </si>
  <si>
    <t>66:12:7101001</t>
  </si>
  <si>
    <t>66:12:7101002</t>
  </si>
  <si>
    <t>66:12:7201001</t>
  </si>
  <si>
    <t>66:12:7301001</t>
  </si>
  <si>
    <t>66:12:7301002</t>
  </si>
  <si>
    <t>66:12:7301003</t>
  </si>
  <si>
    <t>66:12:7401001</t>
  </si>
  <si>
    <t>66:12:7401002</t>
  </si>
  <si>
    <t>66:12:7501001</t>
  </si>
  <si>
    <t>66:12:7501002</t>
  </si>
  <si>
    <t>66:12:7501003</t>
  </si>
  <si>
    <t>66:12:7601001</t>
  </si>
  <si>
    <t>66:12:7701001</t>
  </si>
  <si>
    <t>66:12:7701002</t>
  </si>
  <si>
    <t>66:12:7801002</t>
  </si>
  <si>
    <t>66:12:7810001</t>
  </si>
  <si>
    <t>66:12:7810002</t>
  </si>
  <si>
    <t>66:12:7810003</t>
  </si>
  <si>
    <t>66:12:7810004</t>
  </si>
  <si>
    <t>66:12:7810005</t>
  </si>
  <si>
    <t>66:12:7810006</t>
  </si>
  <si>
    <t>66:12:7810007</t>
  </si>
  <si>
    <t>66:12:7810008</t>
  </si>
  <si>
    <t>66:12:7810009</t>
  </si>
  <si>
    <t>66:12:7904001</t>
  </si>
  <si>
    <t>66:12:7904002</t>
  </si>
  <si>
    <t>66:12:8001001</t>
  </si>
  <si>
    <t>66:12:8002001</t>
  </si>
  <si>
    <t>66:12:8002002</t>
  </si>
  <si>
    <t>66:12:8002003</t>
  </si>
  <si>
    <t>66:12:8002004</t>
  </si>
  <si>
    <t>66:12:8002005</t>
  </si>
  <si>
    <t>66:12:8201001</t>
  </si>
  <si>
    <t>66:12:8203001</t>
  </si>
  <si>
    <t>66:12:8301001</t>
  </si>
  <si>
    <t>66:12:8301002</t>
  </si>
  <si>
    <t>66:12:8401002</t>
  </si>
  <si>
    <t>66:12:8401003</t>
  </si>
  <si>
    <t>66:12:8401004</t>
  </si>
  <si>
    <t>66:12:8401005</t>
  </si>
  <si>
    <t>66:12:8501001</t>
  </si>
  <si>
    <t>66:12:8501002</t>
  </si>
  <si>
    <t>66:12:8501003</t>
  </si>
  <si>
    <t>66:12:8601001</t>
  </si>
  <si>
    <t>66:12:8701001</t>
  </si>
  <si>
    <t>66:12:8701002</t>
  </si>
  <si>
    <t>66:12:8701003</t>
  </si>
  <si>
    <t>66:12:8701004</t>
  </si>
  <si>
    <t>66:13:0101001</t>
  </si>
  <si>
    <t>66:13:0101002</t>
  </si>
  <si>
    <t>66:13:0101003</t>
  </si>
  <si>
    <t>66:13:0102001</t>
  </si>
  <si>
    <t>66:13:0102002</t>
  </si>
  <si>
    <t>66:13:0102003</t>
  </si>
  <si>
    <t>66:13:0102004</t>
  </si>
  <si>
    <t>66:13:0103001</t>
  </si>
  <si>
    <t>66:13:0103002</t>
  </si>
  <si>
    <t>66:13:0103003</t>
  </si>
  <si>
    <t>66:13:0103004</t>
  </si>
  <si>
    <t>66:13:0104001</t>
  </si>
  <si>
    <t>66:13:0104002</t>
  </si>
  <si>
    <t>66:13:0104003</t>
  </si>
  <si>
    <t>66:13:0104004</t>
  </si>
  <si>
    <t>66:13:0201001</t>
  </si>
  <si>
    <t>66:13:0201002</t>
  </si>
  <si>
    <t>66:13:0301001</t>
  </si>
  <si>
    <t>66:13:0301002</t>
  </si>
  <si>
    <t>66:13:0401001</t>
  </si>
  <si>
    <t>66:13:0501001</t>
  </si>
  <si>
    <t>66:13:0601001</t>
  </si>
  <si>
    <t>66:13:0701001</t>
  </si>
  <si>
    <t>66:13:0801001</t>
  </si>
  <si>
    <t>66:13:0801002</t>
  </si>
  <si>
    <t>66:13:0901001</t>
  </si>
  <si>
    <t>66:13:0901002</t>
  </si>
  <si>
    <t>66:13:0901003</t>
  </si>
  <si>
    <t>66:13:0902001</t>
  </si>
  <si>
    <t>66:13:0902002</t>
  </si>
  <si>
    <t>66:13:0902003</t>
  </si>
  <si>
    <t>66:13:0902004</t>
  </si>
  <si>
    <t>66:13:0902005</t>
  </si>
  <si>
    <t>66:13:0902006</t>
  </si>
  <si>
    <t>66:13:0902007</t>
  </si>
  <si>
    <t>66:13:0902008</t>
  </si>
  <si>
    <t>66:13:0903001</t>
  </si>
  <si>
    <t>66:13:0903002</t>
  </si>
  <si>
    <t>66:13:0903003</t>
  </si>
  <si>
    <t>66:13:1001001</t>
  </si>
  <si>
    <t>66:13:1101001</t>
  </si>
  <si>
    <t>66:13:1201001</t>
  </si>
  <si>
    <t>66:13:1201002</t>
  </si>
  <si>
    <t>66:13:1301001</t>
  </si>
  <si>
    <t>66:13:1301002</t>
  </si>
  <si>
    <t>66:13:1301003</t>
  </si>
  <si>
    <t>66:13:1401001</t>
  </si>
  <si>
    <t>66:13:1501001</t>
  </si>
  <si>
    <t>66:13:1501002</t>
  </si>
  <si>
    <t>66:13:1601001</t>
  </si>
  <si>
    <t>66:13:1601002</t>
  </si>
  <si>
    <t>66:13:1601003</t>
  </si>
  <si>
    <t>66:13:1601004</t>
  </si>
  <si>
    <t>66:13:1601005</t>
  </si>
  <si>
    <t>66:13:1601006</t>
  </si>
  <si>
    <t>66:13:1601007</t>
  </si>
  <si>
    <t>66:13:1601008</t>
  </si>
  <si>
    <t>66:13:1601009</t>
  </si>
  <si>
    <t>66:13:1601010</t>
  </si>
  <si>
    <t>66:13:1602001</t>
  </si>
  <si>
    <t>66:13:1602002</t>
  </si>
  <si>
    <t>66:13:1603001</t>
  </si>
  <si>
    <t>66:13:1603002</t>
  </si>
  <si>
    <t>66:13:1603003</t>
  </si>
  <si>
    <t>66:13:1603004</t>
  </si>
  <si>
    <t>66:13:1701001</t>
  </si>
  <si>
    <t>66:13:1701002</t>
  </si>
  <si>
    <t>66:13:1801001</t>
  </si>
  <si>
    <t>66:13:1901001</t>
  </si>
  <si>
    <t>66:13:2001001</t>
  </si>
  <si>
    <t>66:13:2101001</t>
  </si>
  <si>
    <t>66:13:2201001</t>
  </si>
  <si>
    <t>66:13:2201002</t>
  </si>
  <si>
    <t>66:13:2201003</t>
  </si>
  <si>
    <t>66:13:2301001</t>
  </si>
  <si>
    <t>66:13:2301002</t>
  </si>
  <si>
    <t>66:13:2401001</t>
  </si>
  <si>
    <t>66:13:2501001</t>
  </si>
  <si>
    <t>66:13:2501002</t>
  </si>
  <si>
    <t>66:13:2601001</t>
  </si>
  <si>
    <t>66:13:2701001</t>
  </si>
  <si>
    <t>66:13:2701002</t>
  </si>
  <si>
    <t>66:13:2801001</t>
  </si>
  <si>
    <t>66:13:2901001</t>
  </si>
  <si>
    <t>66:13:3001001</t>
  </si>
  <si>
    <t>66:13:3101001</t>
  </si>
  <si>
    <t>66:13:3201001</t>
  </si>
  <si>
    <t>66:13:3201002</t>
  </si>
  <si>
    <t>66:13:3301001</t>
  </si>
  <si>
    <t>66:13:3401001</t>
  </si>
  <si>
    <t>66:13:3501001</t>
  </si>
  <si>
    <t>66:13:3601001</t>
  </si>
  <si>
    <t>66:13:3601002</t>
  </si>
  <si>
    <t>66:13:3701001</t>
  </si>
  <si>
    <t>66:13:3801001</t>
  </si>
  <si>
    <t>66:13:3901001</t>
  </si>
  <si>
    <t>66:13:3901002</t>
  </si>
  <si>
    <t>66:13:3902001</t>
  </si>
  <si>
    <t>66:13:3902002</t>
  </si>
  <si>
    <t>66:13:3902003</t>
  </si>
  <si>
    <t>66:13:3902004</t>
  </si>
  <si>
    <t>66:13:3902005</t>
  </si>
  <si>
    <t>66:14:0101001</t>
  </si>
  <si>
    <t>66:14:0101002</t>
  </si>
  <si>
    <t>66:14:0101003</t>
  </si>
  <si>
    <t>66:14:0101004</t>
  </si>
  <si>
    <t>66:14:0101005</t>
  </si>
  <si>
    <t>66:14:0101006</t>
  </si>
  <si>
    <t>66:14:0101007</t>
  </si>
  <si>
    <t>66:14:0101008</t>
  </si>
  <si>
    <t>66:14:0101009</t>
  </si>
  <si>
    <t>66:14:0101010</t>
  </si>
  <si>
    <t>66:14:0101011</t>
  </si>
  <si>
    <t>66:14:0101012</t>
  </si>
  <si>
    <t>66:14:0101013</t>
  </si>
  <si>
    <t>66:14:0101014</t>
  </si>
  <si>
    <t>66:14:0101015</t>
  </si>
  <si>
    <t>66:14:0101016</t>
  </si>
  <si>
    <t>66:14:0101017</t>
  </si>
  <si>
    <t>66:14:0101018</t>
  </si>
  <si>
    <t>66:14:0101019</t>
  </si>
  <si>
    <t>66:14:0101020</t>
  </si>
  <si>
    <t>66:14:0101021</t>
  </si>
  <si>
    <t>66:14:0101023</t>
  </si>
  <si>
    <t>66:14:0101025</t>
  </si>
  <si>
    <t>66:14:0101026</t>
  </si>
  <si>
    <t>66:14:0101027</t>
  </si>
  <si>
    <t>66:14:0101028</t>
  </si>
  <si>
    <t>66:14:0101029</t>
  </si>
  <si>
    <t>66:14:0101030</t>
  </si>
  <si>
    <t>66:14:0101031</t>
  </si>
  <si>
    <t>66:14:0101032</t>
  </si>
  <si>
    <t>66:14:0101033</t>
  </si>
  <si>
    <t>66:14:0101034</t>
  </si>
  <si>
    <t>66:14:0101035</t>
  </si>
  <si>
    <t>66:14:0101036</t>
  </si>
  <si>
    <t>66:14:0101037</t>
  </si>
  <si>
    <t>66:14:0101038</t>
  </si>
  <si>
    <t>66:14:0101039</t>
  </si>
  <si>
    <t>66:14:0101040</t>
  </si>
  <si>
    <t>66:14:0101041</t>
  </si>
  <si>
    <t>66:14:0101042</t>
  </si>
  <si>
    <t>66:14:0101043</t>
  </si>
  <si>
    <t>66:14:0101044</t>
  </si>
  <si>
    <t>66:14:0101045</t>
  </si>
  <si>
    <t>66:14:0201001</t>
  </si>
  <si>
    <t>66:14:0301001</t>
  </si>
  <si>
    <t>66:14:0401001</t>
  </si>
  <si>
    <t>66:14:0501001</t>
  </si>
  <si>
    <t>66:14:0601001</t>
  </si>
  <si>
    <t>66:14:0701001</t>
  </si>
  <si>
    <t>66:14:0801001</t>
  </si>
  <si>
    <t>66:14:0901001</t>
  </si>
  <si>
    <t>66:14:1001001</t>
  </si>
  <si>
    <t>66:14:1101001</t>
  </si>
  <si>
    <t>66:14:1201001</t>
  </si>
  <si>
    <t>66:14:1301001</t>
  </si>
  <si>
    <t>66:14:1401001</t>
  </si>
  <si>
    <t>66:14:1501001</t>
  </si>
  <si>
    <t>66:14:1601001</t>
  </si>
  <si>
    <t>66:14:1801001</t>
  </si>
  <si>
    <t>66:14:1801002</t>
  </si>
  <si>
    <t>66:14:1801003</t>
  </si>
  <si>
    <t>66:14:1801004</t>
  </si>
  <si>
    <t>66:14:1801005</t>
  </si>
  <si>
    <t>66:14:1801006</t>
  </si>
  <si>
    <t>66:14:1801007</t>
  </si>
  <si>
    <t>66:14:1801008</t>
  </si>
  <si>
    <t>66:14:1801009</t>
  </si>
  <si>
    <t>66:14:1801010</t>
  </si>
  <si>
    <t>66:14:1801011</t>
  </si>
  <si>
    <t>66:14:1801012</t>
  </si>
  <si>
    <t>66:14:1801013</t>
  </si>
  <si>
    <t>66:14:1801014</t>
  </si>
  <si>
    <t>66:14:1801015</t>
  </si>
  <si>
    <t>66:14:1801016</t>
  </si>
  <si>
    <t>66:14:1801017</t>
  </si>
  <si>
    <t>66:14:1901001</t>
  </si>
  <si>
    <t>66:14:2001001</t>
  </si>
  <si>
    <t>66:14:2101001</t>
  </si>
  <si>
    <t>66:14:2201001</t>
  </si>
  <si>
    <t>66:14:2301001</t>
  </si>
  <si>
    <t>66:14:2401001</t>
  </si>
  <si>
    <t>66:14:2501001</t>
  </si>
  <si>
    <t>66:14:2601001</t>
  </si>
  <si>
    <t>66:14:2701001</t>
  </si>
  <si>
    <t>66:14:2701002</t>
  </si>
  <si>
    <t>66:14:2801001</t>
  </si>
  <si>
    <t>66:14:2901001</t>
  </si>
  <si>
    <t>66:14:3001001</t>
  </si>
  <si>
    <t>66:14:3101001</t>
  </si>
  <si>
    <t>66:14:3101002</t>
  </si>
  <si>
    <t>66:14:3101003</t>
  </si>
  <si>
    <t>66:14:3101004</t>
  </si>
  <si>
    <t>66:14:3201001</t>
  </si>
  <si>
    <t>66:14:3301001</t>
  </si>
  <si>
    <t>66:14:3401001</t>
  </si>
  <si>
    <t>66:14:3401002</t>
  </si>
  <si>
    <t>66:14:3401003</t>
  </si>
  <si>
    <t>66:14:3401004</t>
  </si>
  <si>
    <t>66:14:3401005</t>
  </si>
  <si>
    <t>66:14:3401006</t>
  </si>
  <si>
    <t>66:14:3501001</t>
  </si>
  <si>
    <t>66:14:3601001</t>
  </si>
  <si>
    <t>66:14:3701001</t>
  </si>
  <si>
    <t>66:14:3801001</t>
  </si>
  <si>
    <t>66:14:3901001</t>
  </si>
  <si>
    <t>66:14:4001001</t>
  </si>
  <si>
    <t>66:14:4101001</t>
  </si>
  <si>
    <t>66:14:4201001</t>
  </si>
  <si>
    <t>66:14:4301001</t>
  </si>
  <si>
    <t>66:14:4401001</t>
  </si>
  <si>
    <t>66:14:4501001</t>
  </si>
  <si>
    <t>66:14:4601001</t>
  </si>
  <si>
    <t>66:14:4701001</t>
  </si>
  <si>
    <t>66:14:4801001</t>
  </si>
  <si>
    <t>66:14:4901001</t>
  </si>
  <si>
    <t>66:14:5001001</t>
  </si>
  <si>
    <t>66:14:5101001</t>
  </si>
  <si>
    <t>66:14:5101002</t>
  </si>
  <si>
    <t>66:14:5201001</t>
  </si>
  <si>
    <t>66:14:5201002</t>
  </si>
  <si>
    <t>66:15:0101001</t>
  </si>
  <si>
    <t>66:15:0101003</t>
  </si>
  <si>
    <t>66:15:0101004</t>
  </si>
  <si>
    <t>66:15:0101005</t>
  </si>
  <si>
    <t>66:15:0101006</t>
  </si>
  <si>
    <t>66:15:0101007</t>
  </si>
  <si>
    <t>66:15:0101008</t>
  </si>
  <si>
    <t>66:15:0102001</t>
  </si>
  <si>
    <t>66:15:0102002</t>
  </si>
  <si>
    <t>66:15:0102003</t>
  </si>
  <si>
    <t>66:15:0102004</t>
  </si>
  <si>
    <t>66:15:0103001</t>
  </si>
  <si>
    <t>66:15:0103002</t>
  </si>
  <si>
    <t>66:15:0103003</t>
  </si>
  <si>
    <t>66:15:0103004</t>
  </si>
  <si>
    <t>66:15:0103005</t>
  </si>
  <si>
    <t>66:15:0104001</t>
  </si>
  <si>
    <t>66:15:0104003</t>
  </si>
  <si>
    <t>66:15:0105001</t>
  </si>
  <si>
    <t>66:15:0105002</t>
  </si>
  <si>
    <t>66:15:0106001</t>
  </si>
  <si>
    <t>66:15:0106002</t>
  </si>
  <si>
    <t>66:15:0106003</t>
  </si>
  <si>
    <t>66:15:0201001</t>
  </si>
  <si>
    <t>66:15:0301001</t>
  </si>
  <si>
    <t>66:15:0301002</t>
  </si>
  <si>
    <t>66:15:0401001</t>
  </si>
  <si>
    <t>66:15:0401002</t>
  </si>
  <si>
    <t>66:15:0402001</t>
  </si>
  <si>
    <t>66:15:0402002</t>
  </si>
  <si>
    <t>66:15:0402003</t>
  </si>
  <si>
    <t>66:15:0403001</t>
  </si>
  <si>
    <t>66:15:0404001</t>
  </si>
  <si>
    <t>66:15:0404002</t>
  </si>
  <si>
    <t>66:15:0501001</t>
  </si>
  <si>
    <t>66:15:0601001</t>
  </si>
  <si>
    <t>66:15:0601002</t>
  </si>
  <si>
    <t>66:15:0701001</t>
  </si>
  <si>
    <t>66:15:0701002</t>
  </si>
  <si>
    <t>66:15:0801001</t>
  </si>
  <si>
    <t>66:15:0901001</t>
  </si>
  <si>
    <t>66:15:0901002</t>
  </si>
  <si>
    <t>66:15:0901003</t>
  </si>
  <si>
    <t>66:15:0901004</t>
  </si>
  <si>
    <t>66:15:0901005</t>
  </si>
  <si>
    <t>66:15:1001001</t>
  </si>
  <si>
    <t>66:15:1101001</t>
  </si>
  <si>
    <t>66:15:1201001</t>
  </si>
  <si>
    <t>66:15:1301001</t>
  </si>
  <si>
    <t>66:15:1401001</t>
  </si>
  <si>
    <t>66:15:1401002</t>
  </si>
  <si>
    <t>66:15:1401003</t>
  </si>
  <si>
    <t>66:15:1401004</t>
  </si>
  <si>
    <t>66:15:1401005</t>
  </si>
  <si>
    <t>66:15:1501001</t>
  </si>
  <si>
    <t>66:15:1501002</t>
  </si>
  <si>
    <t>66:15:1501003</t>
  </si>
  <si>
    <t>66:15:1501004</t>
  </si>
  <si>
    <t>66:15:1501005</t>
  </si>
  <si>
    <t>66:15:1501006</t>
  </si>
  <si>
    <t>66:15:1501007</t>
  </si>
  <si>
    <t>66:15:1501008</t>
  </si>
  <si>
    <t>66:15:1501009</t>
  </si>
  <si>
    <t>66:15:1501010</t>
  </si>
  <si>
    <t>66:15:1501011</t>
  </si>
  <si>
    <t>66:15:1501012</t>
  </si>
  <si>
    <t>66:15:1501013</t>
  </si>
  <si>
    <t>66:15:1501014</t>
  </si>
  <si>
    <t>66:15:1501015</t>
  </si>
  <si>
    <t>66:15:1501016</t>
  </si>
  <si>
    <t>66:15:1501017</t>
  </si>
  <si>
    <t>66:15:1501018</t>
  </si>
  <si>
    <t>66:15:1501019</t>
  </si>
  <si>
    <t>66:15:1501020</t>
  </si>
  <si>
    <t>66:15:1501021</t>
  </si>
  <si>
    <t>66:15:1501022</t>
  </si>
  <si>
    <t>66:15:1501023</t>
  </si>
  <si>
    <t>66:15:1501024</t>
  </si>
  <si>
    <t>66:15:1501025</t>
  </si>
  <si>
    <t>66:15:1501026</t>
  </si>
  <si>
    <t>66:15:1501027</t>
  </si>
  <si>
    <t>66:15:1501028</t>
  </si>
  <si>
    <t>66:15:1501029</t>
  </si>
  <si>
    <t>66:15:1501030</t>
  </si>
  <si>
    <t>66:15:1501032</t>
  </si>
  <si>
    <t>66:15:1501033</t>
  </si>
  <si>
    <t>66:15:1501034</t>
  </si>
  <si>
    <t>66:15:1501035</t>
  </si>
  <si>
    <t>66:15:1601001</t>
  </si>
  <si>
    <t>66:15:1701001</t>
  </si>
  <si>
    <t>66:15:1701002</t>
  </si>
  <si>
    <t>66:15:1801001</t>
  </si>
  <si>
    <t>66:15:1801002</t>
  </si>
  <si>
    <t>66:15:1801003</t>
  </si>
  <si>
    <t>66:15:1801004</t>
  </si>
  <si>
    <t>66:15:1901001</t>
  </si>
  <si>
    <t>66:15:1901002</t>
  </si>
  <si>
    <t>66:15:1901003</t>
  </si>
  <si>
    <t>66:15:2001001</t>
  </si>
  <si>
    <t>66:15:2001002</t>
  </si>
  <si>
    <t>66:15:2101001</t>
  </si>
  <si>
    <t>66:15:2201001</t>
  </si>
  <si>
    <t>66:15:2201002</t>
  </si>
  <si>
    <t>66:15:2301001</t>
  </si>
  <si>
    <t>66:15:2301002</t>
  </si>
  <si>
    <t>66:15:2401001</t>
  </si>
  <si>
    <t>66:15:2501001</t>
  </si>
  <si>
    <t>66:15:2501002</t>
  </si>
  <si>
    <t>66:15:2601001</t>
  </si>
  <si>
    <t>66:15:2601002</t>
  </si>
  <si>
    <t>66:15:2701001</t>
  </si>
  <si>
    <t>66:15:2701002</t>
  </si>
  <si>
    <t>66:15:2701003</t>
  </si>
  <si>
    <t>66:15:2701004</t>
  </si>
  <si>
    <t>66:15:2801001</t>
  </si>
  <si>
    <t>66:15:2901001</t>
  </si>
  <si>
    <t>66:15:2901002</t>
  </si>
  <si>
    <t>66:15:2901004</t>
  </si>
  <si>
    <t>66:15:2901005</t>
  </si>
  <si>
    <t>66:15:2901006</t>
  </si>
  <si>
    <t>66:15:2901007</t>
  </si>
  <si>
    <t>66:15:2902001</t>
  </si>
  <si>
    <t>66:15:2902002</t>
  </si>
  <si>
    <t>66:15:2902003</t>
  </si>
  <si>
    <t>66:15:2902004</t>
  </si>
  <si>
    <t>66:15:2902005</t>
  </si>
  <si>
    <t>66:15:2902006</t>
  </si>
  <si>
    <t>66:15:2902007</t>
  </si>
  <si>
    <t>66:15:2902008</t>
  </si>
  <si>
    <t>66:15:2902009</t>
  </si>
  <si>
    <t>66:15:2902010</t>
  </si>
  <si>
    <t>66:15:2902011</t>
  </si>
  <si>
    <t>66:15:2902012</t>
  </si>
  <si>
    <t>66:15:2902013</t>
  </si>
  <si>
    <t>66:15:2902014</t>
  </si>
  <si>
    <t>66:15:2902015</t>
  </si>
  <si>
    <t>66:15:2902016</t>
  </si>
  <si>
    <t>66:15:2902017</t>
  </si>
  <si>
    <t>66:15:2903001</t>
  </si>
  <si>
    <t>66:15:2903002</t>
  </si>
  <si>
    <t>66:15:2904001</t>
  </si>
  <si>
    <t>66:15:2904002</t>
  </si>
  <si>
    <t>66:15:2905001</t>
  </si>
  <si>
    <t>66:15:2905002</t>
  </si>
  <si>
    <t>66:15:2905003</t>
  </si>
  <si>
    <t>66:15:2905004</t>
  </si>
  <si>
    <t>66:15:2905005</t>
  </si>
  <si>
    <t>66:15:2905006</t>
  </si>
  <si>
    <t>66:15:2906001</t>
  </si>
  <si>
    <t>66:15:2906002</t>
  </si>
  <si>
    <t>66:15:2907001</t>
  </si>
  <si>
    <t>66:15:2907002</t>
  </si>
  <si>
    <t>66:15:2907003</t>
  </si>
  <si>
    <t>66:15:2907004</t>
  </si>
  <si>
    <t>66:15:2907005</t>
  </si>
  <si>
    <t>66:15:2907006</t>
  </si>
  <si>
    <t>66:15:2907007</t>
  </si>
  <si>
    <t>66:15:2907008</t>
  </si>
  <si>
    <t>66:15:2907009</t>
  </si>
  <si>
    <t>66:15:2907010</t>
  </si>
  <si>
    <t>66:15:2907011</t>
  </si>
  <si>
    <t>66:15:2908001</t>
  </si>
  <si>
    <t>66:15:2908002</t>
  </si>
  <si>
    <t>66:15:3001001</t>
  </si>
  <si>
    <t>66:15:3001002</t>
  </si>
  <si>
    <t>66:15:3001003</t>
  </si>
  <si>
    <t>66:15:3001004</t>
  </si>
  <si>
    <t>66:15:3101001</t>
  </si>
  <si>
    <t>66:15:3101002</t>
  </si>
  <si>
    <t>66:15:3101003</t>
  </si>
  <si>
    <t>66:15:3101004</t>
  </si>
  <si>
    <t>66:15:3101005</t>
  </si>
  <si>
    <t>66:15:3101006</t>
  </si>
  <si>
    <t>66:15:3101007</t>
  </si>
  <si>
    <t>66:15:3201001</t>
  </si>
  <si>
    <t>66:15:3301001</t>
  </si>
  <si>
    <t>66:15:3301002</t>
  </si>
  <si>
    <t>66:15:3401001</t>
  </si>
  <si>
    <t>66:15:3401002</t>
  </si>
  <si>
    <t>66:15:3401003</t>
  </si>
  <si>
    <t>66:15:3401004</t>
  </si>
  <si>
    <t>66:15:3401005</t>
  </si>
  <si>
    <t>66:15:3401006</t>
  </si>
  <si>
    <t>66:15:3401007</t>
  </si>
  <si>
    <t>66:15:3401008</t>
  </si>
  <si>
    <t>66:15:3401009</t>
  </si>
  <si>
    <t>66:15:3401010</t>
  </si>
  <si>
    <t>66:15:3401011</t>
  </si>
  <si>
    <t>66:15:3401012</t>
  </si>
  <si>
    <t>66:15:3401013</t>
  </si>
  <si>
    <t>66:15:3401014</t>
  </si>
  <si>
    <t>66:15:3401015</t>
  </si>
  <si>
    <t>66:15:3401016</t>
  </si>
  <si>
    <t>66:15:3401017</t>
  </si>
  <si>
    <t>66:15:3401018</t>
  </si>
  <si>
    <t>66:15:3401019</t>
  </si>
  <si>
    <t>66:15:3401020</t>
  </si>
  <si>
    <t>66:15:3501001</t>
  </si>
  <si>
    <t>66:15:3501002</t>
  </si>
  <si>
    <t>66:15:3501003</t>
  </si>
  <si>
    <t>66:15:3501004</t>
  </si>
  <si>
    <t>66:15:3501005</t>
  </si>
  <si>
    <t>66:15:3501006</t>
  </si>
  <si>
    <t>66:15:3502002</t>
  </si>
  <si>
    <t>66:15:3502003</t>
  </si>
  <si>
    <t>66:16:0101001</t>
  </si>
  <si>
    <t>66:16:0101002</t>
  </si>
  <si>
    <t>66:16:0101003</t>
  </si>
  <si>
    <t>66:16:0101004</t>
  </si>
  <si>
    <t>66:16:0101005</t>
  </si>
  <si>
    <t>66:16:0101006</t>
  </si>
  <si>
    <t>66:16:0101007</t>
  </si>
  <si>
    <t>66:16:0101008</t>
  </si>
  <si>
    <t>66:16:0102001</t>
  </si>
  <si>
    <t>66:16:0102002</t>
  </si>
  <si>
    <t>66:16:0102003</t>
  </si>
  <si>
    <t>66:16:0102004</t>
  </si>
  <si>
    <t>66:16:0102005</t>
  </si>
  <si>
    <t>66:16:0102006</t>
  </si>
  <si>
    <t>66:16:0102007</t>
  </si>
  <si>
    <t>66:16:0102008</t>
  </si>
  <si>
    <t>66:16:0201001</t>
  </si>
  <si>
    <t>66:16:0301001</t>
  </si>
  <si>
    <t>66:16:0401001</t>
  </si>
  <si>
    <t>66:16:0401002</t>
  </si>
  <si>
    <t>66:16:0501001</t>
  </si>
  <si>
    <t>66:16:0601001</t>
  </si>
  <si>
    <t>66:16:0701002</t>
  </si>
  <si>
    <t>66:16:0701003</t>
  </si>
  <si>
    <t>66:16:0701004</t>
  </si>
  <si>
    <t>66:16:0701005</t>
  </si>
  <si>
    <t>66:16:0701006</t>
  </si>
  <si>
    <t>66:16:0701007</t>
  </si>
  <si>
    <t>66:16:0701008</t>
  </si>
  <si>
    <t>66:16:0801001</t>
  </si>
  <si>
    <t>66:16:0801002</t>
  </si>
  <si>
    <t>66:16:0801003</t>
  </si>
  <si>
    <t>66:16:0901001</t>
  </si>
  <si>
    <t>66:16:0901002</t>
  </si>
  <si>
    <t>66:16:1001001</t>
  </si>
  <si>
    <t>66:16:1101001</t>
  </si>
  <si>
    <t>66:16:1101002</t>
  </si>
  <si>
    <t>66:16:1201001</t>
  </si>
  <si>
    <t>66:16:1201002</t>
  </si>
  <si>
    <t>66:16:1301001</t>
  </si>
  <si>
    <t>66:16:1401001</t>
  </si>
  <si>
    <t>66:16:1401002</t>
  </si>
  <si>
    <t>66:16:1401003</t>
  </si>
  <si>
    <t>66:16:1401004</t>
  </si>
  <si>
    <t>66:16:1401006</t>
  </si>
  <si>
    <t>66:16:1401007</t>
  </si>
  <si>
    <t>66:16:1401008</t>
  </si>
  <si>
    <t>66:16:1401009</t>
  </si>
  <si>
    <t>66:16:1401010</t>
  </si>
  <si>
    <t>66:16:1401011</t>
  </si>
  <si>
    <t>66:16:1402001</t>
  </si>
  <si>
    <t>66:16:1402002</t>
  </si>
  <si>
    <t>66:16:1402003</t>
  </si>
  <si>
    <t>66:16:1403001</t>
  </si>
  <si>
    <t>66:16:1403005</t>
  </si>
  <si>
    <t>66:16:1404001</t>
  </si>
  <si>
    <t>66:16:1404002</t>
  </si>
  <si>
    <t>66:16:1404003</t>
  </si>
  <si>
    <t>66:16:1404005</t>
  </si>
  <si>
    <t>66:16:1404006</t>
  </si>
  <si>
    <t>66:16:1404007</t>
  </si>
  <si>
    <t>66:16:1405001</t>
  </si>
  <si>
    <t>66:16:1405002</t>
  </si>
  <si>
    <t>66:16:1405003</t>
  </si>
  <si>
    <t>66:16:1405004</t>
  </si>
  <si>
    <t>66:16:1405005</t>
  </si>
  <si>
    <t>66:16:1406001</t>
  </si>
  <si>
    <t>66:16:1406002</t>
  </si>
  <si>
    <t>66:16:1406003</t>
  </si>
  <si>
    <t>66:16:1406004</t>
  </si>
  <si>
    <t>66:16:1406005</t>
  </si>
  <si>
    <t>66:16:1406006</t>
  </si>
  <si>
    <t>66:16:1407001</t>
  </si>
  <si>
    <t>66:16:1407002</t>
  </si>
  <si>
    <t>66:16:1408002</t>
  </si>
  <si>
    <t>66:16:1501001</t>
  </si>
  <si>
    <t>66:16:1601001</t>
  </si>
  <si>
    <t>66:16:1601002</t>
  </si>
  <si>
    <t>66:16:1601003</t>
  </si>
  <si>
    <t>66:16:1601004</t>
  </si>
  <si>
    <t>66:16:1701001</t>
  </si>
  <si>
    <t>66:16:1701002</t>
  </si>
  <si>
    <t>66:16:1701003</t>
  </si>
  <si>
    <t>66:16:1701004</t>
  </si>
  <si>
    <t>66:16:1701005</t>
  </si>
  <si>
    <t>66:16:1701006</t>
  </si>
  <si>
    <t>66:16:1701007</t>
  </si>
  <si>
    <t>66:16:1701008</t>
  </si>
  <si>
    <t>66:16:1701009</t>
  </si>
  <si>
    <t>66:16:1701010</t>
  </si>
  <si>
    <t>66:16:1701011</t>
  </si>
  <si>
    <t>66:16:1701012</t>
  </si>
  <si>
    <t>66:16:1701013</t>
  </si>
  <si>
    <t>66:16:1701014</t>
  </si>
  <si>
    <t>66:16:1701016</t>
  </si>
  <si>
    <t>66:16:1701017</t>
  </si>
  <si>
    <t>66:16:1701018</t>
  </si>
  <si>
    <t>66:16:1701019</t>
  </si>
  <si>
    <t>66:16:1701020</t>
  </si>
  <si>
    <t>66:16:1701021</t>
  </si>
  <si>
    <t>66:16:1701023</t>
  </si>
  <si>
    <t>66:16:1701024</t>
  </si>
  <si>
    <t>66:16:1701025</t>
  </si>
  <si>
    <t>66:16:1701026</t>
  </si>
  <si>
    <t>66:16:1801001</t>
  </si>
  <si>
    <t>66:16:1901001</t>
  </si>
  <si>
    <t>66:16:1901002</t>
  </si>
  <si>
    <t>66:16:1901003</t>
  </si>
  <si>
    <t>66:16:1901004</t>
  </si>
  <si>
    <t>66:16:1901005</t>
  </si>
  <si>
    <t>66:16:1901006</t>
  </si>
  <si>
    <t>66:16:1901007</t>
  </si>
  <si>
    <t>66:16:2001001</t>
  </si>
  <si>
    <t>66:16:2001002</t>
  </si>
  <si>
    <t>66:16:2001003</t>
  </si>
  <si>
    <t>66:16:2001004</t>
  </si>
  <si>
    <t>66:16:2001005</t>
  </si>
  <si>
    <t>66:16:2001006</t>
  </si>
  <si>
    <t>66:16:2001007</t>
  </si>
  <si>
    <t>66:16:2001008</t>
  </si>
  <si>
    <t>66:16:2001009</t>
  </si>
  <si>
    <t>66:16:2001010</t>
  </si>
  <si>
    <t>66:16:2001011</t>
  </si>
  <si>
    <t>66:16:2001012</t>
  </si>
  <si>
    <t>66:16:2001015</t>
  </si>
  <si>
    <t>66:16:2001016</t>
  </si>
  <si>
    <t>66:16:2001017</t>
  </si>
  <si>
    <t>66:16:2001018</t>
  </si>
  <si>
    <t>66:16:2001019</t>
  </si>
  <si>
    <t>66:16:2001020</t>
  </si>
  <si>
    <t>66:16:2001021</t>
  </si>
  <si>
    <t>66:16:2001022</t>
  </si>
  <si>
    <t>66:16:2001023</t>
  </si>
  <si>
    <t>66:16:2001024</t>
  </si>
  <si>
    <t>66:16:2001025</t>
  </si>
  <si>
    <t>66:16:2001026</t>
  </si>
  <si>
    <t>66:16:2001027</t>
  </si>
  <si>
    <t>66:16:2001028</t>
  </si>
  <si>
    <t>66:16:2001029</t>
  </si>
  <si>
    <t>66:16:2001030</t>
  </si>
  <si>
    <t>66:16:2001031</t>
  </si>
  <si>
    <t>66:16:2001032</t>
  </si>
  <si>
    <t>66:16:2001033</t>
  </si>
  <si>
    <t>66:16:2001034</t>
  </si>
  <si>
    <t>66:16:2001035</t>
  </si>
  <si>
    <t>66:16:2001037</t>
  </si>
  <si>
    <t>66:16:2001038</t>
  </si>
  <si>
    <t>66:16:2001039</t>
  </si>
  <si>
    <t>66:16:2001040</t>
  </si>
  <si>
    <t>66:16:2001041</t>
  </si>
  <si>
    <t>66:16:2001042</t>
  </si>
  <si>
    <t>66:16:2001043</t>
  </si>
  <si>
    <t>66:16:2001044</t>
  </si>
  <si>
    <t>66:16:2001045</t>
  </si>
  <si>
    <t>66:16:2001046</t>
  </si>
  <si>
    <t>66:16:2001047</t>
  </si>
  <si>
    <t>66:16:2001048</t>
  </si>
  <si>
    <t>66:16:2001049</t>
  </si>
  <si>
    <t>66:16:2001050</t>
  </si>
  <si>
    <t>66:16:2001051</t>
  </si>
  <si>
    <t>66:16:2001052</t>
  </si>
  <si>
    <t>66:16:2001053</t>
  </si>
  <si>
    <t>66:16:2001054</t>
  </si>
  <si>
    <t>66:16:2001055</t>
  </si>
  <si>
    <t>66:16:2001056</t>
  </si>
  <si>
    <t>66:16:2001057</t>
  </si>
  <si>
    <t>66:16:2001058</t>
  </si>
  <si>
    <t>66:16:2001060</t>
  </si>
  <si>
    <t>66:16:2001061</t>
  </si>
  <si>
    <t>66:16:2001062</t>
  </si>
  <si>
    <t>66:16:2101001</t>
  </si>
  <si>
    <t>66:16:2101002</t>
  </si>
  <si>
    <t>66:16:2101003</t>
  </si>
  <si>
    <t>66:16:2101004</t>
  </si>
  <si>
    <t>66:16:2101005</t>
  </si>
  <si>
    <t>66:16:2101006</t>
  </si>
  <si>
    <t>66:16:2101007</t>
  </si>
  <si>
    <t>66:16:2101008</t>
  </si>
  <si>
    <t>66:16:2101009</t>
  </si>
  <si>
    <t>66:16:2101010</t>
  </si>
  <si>
    <t>66:16:2101011</t>
  </si>
  <si>
    <t>66:16:2101012</t>
  </si>
  <si>
    <t>66:16:2101014</t>
  </si>
  <si>
    <t>66:16:2101015</t>
  </si>
  <si>
    <t>66:16:2101017</t>
  </si>
  <si>
    <t>66:16:2101019</t>
  </si>
  <si>
    <t>66:16:2101020</t>
  </si>
  <si>
    <t>66:16:2101021</t>
  </si>
  <si>
    <t>66:16:2101022</t>
  </si>
  <si>
    <t>66:16:2101023</t>
  </si>
  <si>
    <t>66:16:2101024</t>
  </si>
  <si>
    <t>66:16:2101025</t>
  </si>
  <si>
    <t>66:16:2101026</t>
  </si>
  <si>
    <t>66:16:2101027</t>
  </si>
  <si>
    <t>66:16:2101028</t>
  </si>
  <si>
    <t>66:16:2101029</t>
  </si>
  <si>
    <t>66:16:2101030</t>
  </si>
  <si>
    <t>66:16:2101031</t>
  </si>
  <si>
    <t>66:16:2101032</t>
  </si>
  <si>
    <t>66:16:2101033</t>
  </si>
  <si>
    <t>66:16:2101035</t>
  </si>
  <si>
    <t>66:16:2101036</t>
  </si>
  <si>
    <t>66:16:2101037</t>
  </si>
  <si>
    <t>66:16:2101038</t>
  </si>
  <si>
    <t>66:16:2101039</t>
  </si>
  <si>
    <t>66:16:2101040</t>
  </si>
  <si>
    <t>66:16:2101041</t>
  </si>
  <si>
    <t>66:16:2101042</t>
  </si>
  <si>
    <t>66:16:2201001</t>
  </si>
  <si>
    <t>66:16:2301001</t>
  </si>
  <si>
    <t>66:16:2301002</t>
  </si>
  <si>
    <t>66:16:2401001</t>
  </si>
  <si>
    <t>66:16:2401002</t>
  </si>
  <si>
    <t>66:16:2401003</t>
  </si>
  <si>
    <t>66:16:2501001</t>
  </si>
  <si>
    <t>66:16:2601001</t>
  </si>
  <si>
    <t>66:16:2601002</t>
  </si>
  <si>
    <t>66:16:2601003</t>
  </si>
  <si>
    <t>66:16:2601004</t>
  </si>
  <si>
    <t>66:16:2601005</t>
  </si>
  <si>
    <t>66:16:2601006</t>
  </si>
  <si>
    <t>66:16:2601007</t>
  </si>
  <si>
    <t>66:16:2601008</t>
  </si>
  <si>
    <t>66:16:2601009</t>
  </si>
  <si>
    <t>66:16:2601010</t>
  </si>
  <si>
    <t>66:16:2601011</t>
  </si>
  <si>
    <t>66:16:2601013</t>
  </si>
  <si>
    <t>66:16:2601014</t>
  </si>
  <si>
    <t>66:16:2601016</t>
  </si>
  <si>
    <t>66:16:2601018</t>
  </si>
  <si>
    <t>66:16:2601019</t>
  </si>
  <si>
    <t>66:16:2601021</t>
  </si>
  <si>
    <t>66:16:2601022</t>
  </si>
  <si>
    <t>66:16:2601023</t>
  </si>
  <si>
    <t>66:16:2601024</t>
  </si>
  <si>
    <t>66:16:2601025</t>
  </si>
  <si>
    <t>66:16:2601026</t>
  </si>
  <si>
    <t>66:16:2601027</t>
  </si>
  <si>
    <t>66:16:2601028</t>
  </si>
  <si>
    <t>66:16:2601029</t>
  </si>
  <si>
    <t>66:16:2601030</t>
  </si>
  <si>
    <t>66:16:2601031</t>
  </si>
  <si>
    <t>66:16:2601037</t>
  </si>
  <si>
    <t>66:16:2601038</t>
  </si>
  <si>
    <t>66:16:2601039</t>
  </si>
  <si>
    <t>66:16:2601040</t>
  </si>
  <si>
    <t>66:16:2601041</t>
  </si>
  <si>
    <t>66:16:2601042</t>
  </si>
  <si>
    <t>66:16:2601043</t>
  </si>
  <si>
    <t>66:16:2601044</t>
  </si>
  <si>
    <t>66:16:2601045</t>
  </si>
  <si>
    <t>66:16:2601046</t>
  </si>
  <si>
    <t>66:16:2601047</t>
  </si>
  <si>
    <t>66:16:2601048</t>
  </si>
  <si>
    <t>66:16:2601049</t>
  </si>
  <si>
    <t>66:16:2601050</t>
  </si>
  <si>
    <t>66:16:2601051</t>
  </si>
  <si>
    <t>66:16:2601052</t>
  </si>
  <si>
    <t>66:16:2601053</t>
  </si>
  <si>
    <t>66:16:2601054</t>
  </si>
  <si>
    <t>66:16:2601056</t>
  </si>
  <si>
    <t>66:16:2601057</t>
  </si>
  <si>
    <t>66:16:2601058</t>
  </si>
  <si>
    <t>66:16:2601059</t>
  </si>
  <si>
    <t>66:16:2601060</t>
  </si>
  <si>
    <t>66:16:2601061</t>
  </si>
  <si>
    <t>66:16:2601062</t>
  </si>
  <si>
    <t>66:16:2601063</t>
  </si>
  <si>
    <t>66:16:2601067</t>
  </si>
  <si>
    <t>66:16:2601068</t>
  </si>
  <si>
    <t>66:16:2601069</t>
  </si>
  <si>
    <t>66:16:2601070</t>
  </si>
  <si>
    <t>66:16:2601071</t>
  </si>
  <si>
    <t>66:16:2601072</t>
  </si>
  <si>
    <t>66:16:2601073</t>
  </si>
  <si>
    <t>66:16:2601074</t>
  </si>
  <si>
    <t>66:16:2601075</t>
  </si>
  <si>
    <t>66:16:2601076</t>
  </si>
  <si>
    <t>66:16:2601077</t>
  </si>
  <si>
    <t>66:16:2601078</t>
  </si>
  <si>
    <t>66:16:2701001</t>
  </si>
  <si>
    <t>66:16:2701002</t>
  </si>
  <si>
    <t>66:16:2801001</t>
  </si>
  <si>
    <t>66:16:2801002</t>
  </si>
  <si>
    <t>66:16:2801003</t>
  </si>
  <si>
    <t>66:16:2901001</t>
  </si>
  <si>
    <t>66:16:2901002</t>
  </si>
  <si>
    <t>66:16:3001001</t>
  </si>
  <si>
    <t>66:16:3001002</t>
  </si>
  <si>
    <t>66:16:3101001</t>
  </si>
  <si>
    <t>66:16:3101002</t>
  </si>
  <si>
    <t>66:16:3101003</t>
  </si>
  <si>
    <t>66:16:3201001</t>
  </si>
  <si>
    <t>66:16:3201002</t>
  </si>
  <si>
    <t>66:16:3201003</t>
  </si>
  <si>
    <t>66:16:3201004</t>
  </si>
  <si>
    <t>66:16:3201005</t>
  </si>
  <si>
    <t>66:16:3201006</t>
  </si>
  <si>
    <t>66:16:3301001</t>
  </si>
  <si>
    <t>66:16:3301002</t>
  </si>
  <si>
    <t>66:16:3301003</t>
  </si>
  <si>
    <t>66:16:3401001</t>
  </si>
  <si>
    <t>66:17:0101001</t>
  </si>
  <si>
    <t>66:17:0101002</t>
  </si>
  <si>
    <t>66:17:0101003</t>
  </si>
  <si>
    <t>66:17:0101004</t>
  </si>
  <si>
    <t>66:17:0101005</t>
  </si>
  <si>
    <t>66:17:0101006</t>
  </si>
  <si>
    <t>66:17:0101008</t>
  </si>
  <si>
    <t>66:17:0101009</t>
  </si>
  <si>
    <t>66:17:0101010</t>
  </si>
  <si>
    <t>66:17:0101011</t>
  </si>
  <si>
    <t>66:17:0101012</t>
  </si>
  <si>
    <t>66:17:0101013</t>
  </si>
  <si>
    <t>66:17:0101014</t>
  </si>
  <si>
    <t>66:17:0101015</t>
  </si>
  <si>
    <t>66:17:0101016</t>
  </si>
  <si>
    <t>66:17:0101017</t>
  </si>
  <si>
    <t>66:17:0101018</t>
  </si>
  <si>
    <t>66:17:0101019</t>
  </si>
  <si>
    <t>66:17:0101020</t>
  </si>
  <si>
    <t>66:17:0101021</t>
  </si>
  <si>
    <t>66:17:0101022</t>
  </si>
  <si>
    <t>66:17:0101023</t>
  </si>
  <si>
    <t>66:17:0101024</t>
  </si>
  <si>
    <t>66:17:0101025</t>
  </si>
  <si>
    <t>66:17:0101026</t>
  </si>
  <si>
    <t>66:17:0101027</t>
  </si>
  <si>
    <t>66:17:0101028</t>
  </si>
  <si>
    <t>66:17:0102001</t>
  </si>
  <si>
    <t>66:17:0102002</t>
  </si>
  <si>
    <t>66:17:0102003</t>
  </si>
  <si>
    <t>66:17:0102004</t>
  </si>
  <si>
    <t>66:17:0103001</t>
  </si>
  <si>
    <t>66:17:0103002</t>
  </si>
  <si>
    <t>66:17:0201001</t>
  </si>
  <si>
    <t>66:17:0201002</t>
  </si>
  <si>
    <t>66:17:0201003</t>
  </si>
  <si>
    <t>66:17:0201004</t>
  </si>
  <si>
    <t>66:17:0201005</t>
  </si>
  <si>
    <t>66:17:0201006</t>
  </si>
  <si>
    <t>66:17:0301001</t>
  </si>
  <si>
    <t>66:17:0301002</t>
  </si>
  <si>
    <t>66:17:0301003</t>
  </si>
  <si>
    <t>66:17:0301004</t>
  </si>
  <si>
    <t>66:17:0301005</t>
  </si>
  <si>
    <t>66:17:0301006</t>
  </si>
  <si>
    <t>66:17:0301007</t>
  </si>
  <si>
    <t>66:17:0301008</t>
  </si>
  <si>
    <t>66:17:0301009</t>
  </si>
  <si>
    <t>66:17:0301010</t>
  </si>
  <si>
    <t>66:17:0301011</t>
  </si>
  <si>
    <t>66:17:0301012</t>
  </si>
  <si>
    <t>66:17:0301013</t>
  </si>
  <si>
    <t>66:17:0301014</t>
  </si>
  <si>
    <t>66:17:0301015</t>
  </si>
  <si>
    <t>66:17:0301016</t>
  </si>
  <si>
    <t>66:17:0301017</t>
  </si>
  <si>
    <t>66:17:0301018</t>
  </si>
  <si>
    <t>66:17:0301019</t>
  </si>
  <si>
    <t>66:17:0301020</t>
  </si>
  <si>
    <t>66:17:0301021</t>
  </si>
  <si>
    <t>66:17:0401001</t>
  </si>
  <si>
    <t>66:17:0401002</t>
  </si>
  <si>
    <t>66:17:0501001</t>
  </si>
  <si>
    <t>66:17:0501002</t>
  </si>
  <si>
    <t>66:17:0601001</t>
  </si>
  <si>
    <t>66:17:0601002</t>
  </si>
  <si>
    <t>66:17:0601003</t>
  </si>
  <si>
    <t>66:17:0701001</t>
  </si>
  <si>
    <t>66:17:0701002</t>
  </si>
  <si>
    <t>66:17:0801001</t>
  </si>
  <si>
    <t>66:17:0801002</t>
  </si>
  <si>
    <t>66:17:0801003</t>
  </si>
  <si>
    <t>66:17:0801004</t>
  </si>
  <si>
    <t>66:17:0802001</t>
  </si>
  <si>
    <t>66:17:0802002</t>
  </si>
  <si>
    <t>66:17:0802003</t>
  </si>
  <si>
    <t>66:17:0803001</t>
  </si>
  <si>
    <t>66:17:0803002</t>
  </si>
  <si>
    <t>66:17:0803003</t>
  </si>
  <si>
    <t>66:17:0803004</t>
  </si>
  <si>
    <t>66:17:0803006</t>
  </si>
  <si>
    <t>66:17:0803007</t>
  </si>
  <si>
    <t>66:17:0803008</t>
  </si>
  <si>
    <t>66:17:0803009</t>
  </si>
  <si>
    <t>66:17:0804001</t>
  </si>
  <si>
    <t>66:17:0804002</t>
  </si>
  <si>
    <t>66:17:0804003</t>
  </si>
  <si>
    <t>66:17:0804004</t>
  </si>
  <si>
    <t>66:17:0804005</t>
  </si>
  <si>
    <t>66:17:0804006</t>
  </si>
  <si>
    <t>66:17:0804007</t>
  </si>
  <si>
    <t>66:17:0804008</t>
  </si>
  <si>
    <t>66:17:0804009</t>
  </si>
  <si>
    <t>66:17:0804010</t>
  </si>
  <si>
    <t>66:17:0804011</t>
  </si>
  <si>
    <t>66:17:0804012</t>
  </si>
  <si>
    <t>66:17:0805001</t>
  </si>
  <si>
    <t>66:17:0805002</t>
  </si>
  <si>
    <t>66:17:0805003</t>
  </si>
  <si>
    <t>66:17:0806001</t>
  </si>
  <si>
    <t>66:17:0806002</t>
  </si>
  <si>
    <t>66:17:0806003</t>
  </si>
  <si>
    <t>66:17:0806004</t>
  </si>
  <si>
    <t>66:17:0806005</t>
  </si>
  <si>
    <t>66:17:0807002</t>
  </si>
  <si>
    <t>66:17:0807003</t>
  </si>
  <si>
    <t>66:17:0808001</t>
  </si>
  <si>
    <t>66:17:0808002</t>
  </si>
  <si>
    <t>66:17:0808003</t>
  </si>
  <si>
    <t>66:17:0809001</t>
  </si>
  <si>
    <t>66:17:0809002</t>
  </si>
  <si>
    <t>66:17:0809003</t>
  </si>
  <si>
    <t>66:17:0809004</t>
  </si>
  <si>
    <t>66:17:0809005</t>
  </si>
  <si>
    <t>66:17:0809006</t>
  </si>
  <si>
    <t>66:17:0809007</t>
  </si>
  <si>
    <t>66:17:0809008</t>
  </si>
  <si>
    <t>66:17:0810001</t>
  </si>
  <si>
    <t>66:17:0810002</t>
  </si>
  <si>
    <t>66:17:0810003</t>
  </si>
  <si>
    <t>66:17:0810004</t>
  </si>
  <si>
    <t>66:17:0810005</t>
  </si>
  <si>
    <t>66:17:0810006</t>
  </si>
  <si>
    <t>66:17:0810007</t>
  </si>
  <si>
    <t>66:17:0811001</t>
  </si>
  <si>
    <t>66:17:0811002</t>
  </si>
  <si>
    <t>66:17:0811003</t>
  </si>
  <si>
    <t>66:17:0812001</t>
  </si>
  <si>
    <t>66:17:0812002</t>
  </si>
  <si>
    <t>66:17:0812003</t>
  </si>
  <si>
    <t>66:17:0812004</t>
  </si>
  <si>
    <t>66:17:0901001</t>
  </si>
  <si>
    <t>66:17:0901002</t>
  </si>
  <si>
    <t>66:17:0901003</t>
  </si>
  <si>
    <t>66:17:1001001</t>
  </si>
  <si>
    <t>66:17:1001002</t>
  </si>
  <si>
    <t>66:18:0101001</t>
  </si>
  <si>
    <t>66:18:0101003</t>
  </si>
  <si>
    <t>66:18:0101004</t>
  </si>
  <si>
    <t>66:18:0101005</t>
  </si>
  <si>
    <t>66:18:0201001</t>
  </si>
  <si>
    <t>66:18:0301001</t>
  </si>
  <si>
    <t>66:18:0401001</t>
  </si>
  <si>
    <t>66:18:0501001</t>
  </si>
  <si>
    <t>66:18:0601001</t>
  </si>
  <si>
    <t>66:18:0601002</t>
  </si>
  <si>
    <t>66:18:0701001</t>
  </si>
  <si>
    <t>66:18:0701002</t>
  </si>
  <si>
    <t>66:18:0702001</t>
  </si>
  <si>
    <t>66:18:0702002</t>
  </si>
  <si>
    <t>66:18:0702003</t>
  </si>
  <si>
    <t>66:18:0702004</t>
  </si>
  <si>
    <t>66:18:0703001</t>
  </si>
  <si>
    <t>66:18:0703002</t>
  </si>
  <si>
    <t>66:18:0703003</t>
  </si>
  <si>
    <t>66:18:0704001</t>
  </si>
  <si>
    <t>66:18:0704002</t>
  </si>
  <si>
    <t>66:18:0801001</t>
  </si>
  <si>
    <t>66:18:0901001</t>
  </si>
  <si>
    <t>66:18:0901002</t>
  </si>
  <si>
    <t>66:18:0901003</t>
  </si>
  <si>
    <t>66:18:0901004</t>
  </si>
  <si>
    <t>66:18:0901005</t>
  </si>
  <si>
    <t>66:18:0901006</t>
  </si>
  <si>
    <t>66:18:0902001</t>
  </si>
  <si>
    <t>66:18:0903001</t>
  </si>
  <si>
    <t>66:18:0903002</t>
  </si>
  <si>
    <t>66:18:0904001</t>
  </si>
  <si>
    <t>66:18:0904002</t>
  </si>
  <si>
    <t>66:18:0905001</t>
  </si>
  <si>
    <t>66:18:0905002</t>
  </si>
  <si>
    <t>66:18:0905003</t>
  </si>
  <si>
    <t>66:18:0905004</t>
  </si>
  <si>
    <t>66:18:0906001</t>
  </si>
  <si>
    <t>66:18:0906002</t>
  </si>
  <si>
    <t>66:18:0906003</t>
  </si>
  <si>
    <t>66:18:0906004</t>
  </si>
  <si>
    <t>66:18:0906005</t>
  </si>
  <si>
    <t>66:18:0907001</t>
  </si>
  <si>
    <t>66:18:0907002</t>
  </si>
  <si>
    <t>66:18:0908001</t>
  </si>
  <si>
    <t>66:18:0909001</t>
  </si>
  <si>
    <t>66:18:0913001</t>
  </si>
  <si>
    <t>66:18:0913002</t>
  </si>
  <si>
    <t>66:18:0914001</t>
  </si>
  <si>
    <t>66:18:0914002</t>
  </si>
  <si>
    <t>66:18:0914003</t>
  </si>
  <si>
    <t>66:18:1001001</t>
  </si>
  <si>
    <t>66:18:1101001</t>
  </si>
  <si>
    <t>66:18:1101002</t>
  </si>
  <si>
    <t>66:18:1101003</t>
  </si>
  <si>
    <t>66:18:1101004</t>
  </si>
  <si>
    <t>66:18:1101005</t>
  </si>
  <si>
    <t>66:18:1101006</t>
  </si>
  <si>
    <t>66:18:1101007</t>
  </si>
  <si>
    <t>66:18:1101008</t>
  </si>
  <si>
    <t>66:18:1101009</t>
  </si>
  <si>
    <t>66:18:1101010</t>
  </si>
  <si>
    <t>66:18:1101011</t>
  </si>
  <si>
    <t>66:18:1201001</t>
  </si>
  <si>
    <t>66:18:1301001</t>
  </si>
  <si>
    <t>66:18:1401001</t>
  </si>
  <si>
    <t>66:18:1501001</t>
  </si>
  <si>
    <t>66:18:1601001</t>
  </si>
  <si>
    <t>66:18:1601002</t>
  </si>
  <si>
    <t>66:18:1601003</t>
  </si>
  <si>
    <t>66:18:1601004</t>
  </si>
  <si>
    <t>66:18:1601005</t>
  </si>
  <si>
    <t>66:18:1601006</t>
  </si>
  <si>
    <t>66:18:1601007</t>
  </si>
  <si>
    <t>66:18:1602001</t>
  </si>
  <si>
    <t>66:18:1602002</t>
  </si>
  <si>
    <t>66:18:1602003</t>
  </si>
  <si>
    <t>66:19:0101001</t>
  </si>
  <si>
    <t>66:19:0101002</t>
  </si>
  <si>
    <t>66:19:0101003</t>
  </si>
  <si>
    <t>66:19:0101004</t>
  </si>
  <si>
    <t>66:19:0101005</t>
  </si>
  <si>
    <t>66:19:0101006</t>
  </si>
  <si>
    <t>66:19:0101007</t>
  </si>
  <si>
    <t>66:19:0101008</t>
  </si>
  <si>
    <t>66:19:0101010</t>
  </si>
  <si>
    <t>66:19:0101011</t>
  </si>
  <si>
    <t>66:19:0101012</t>
  </si>
  <si>
    <t>66:19:0101013</t>
  </si>
  <si>
    <t>66:19:0101015</t>
  </si>
  <si>
    <t>66:19:0101016</t>
  </si>
  <si>
    <t>66:19:0101017</t>
  </si>
  <si>
    <t>66:19:0101018</t>
  </si>
  <si>
    <t>66:19:0101019</t>
  </si>
  <si>
    <t>66:19:0101020</t>
  </si>
  <si>
    <t>66:19:0101022</t>
  </si>
  <si>
    <t>66:19:0101023</t>
  </si>
  <si>
    <t>66:19:0101024</t>
  </si>
  <si>
    <t>66:19:0101025</t>
  </si>
  <si>
    <t>66:19:0101026</t>
  </si>
  <si>
    <t>66:19:0101027</t>
  </si>
  <si>
    <t>66:19:0101028</t>
  </si>
  <si>
    <t>66:19:0101029</t>
  </si>
  <si>
    <t>66:19:0101030</t>
  </si>
  <si>
    <t>66:19:0101031</t>
  </si>
  <si>
    <t>66:19:0101032</t>
  </si>
  <si>
    <t>66:19:0101033</t>
  </si>
  <si>
    <t>66:19:0101034</t>
  </si>
  <si>
    <t>66:19:0101035</t>
  </si>
  <si>
    <t>66:19:0103001</t>
  </si>
  <si>
    <t>66:19:0103002</t>
  </si>
  <si>
    <t>66:19:0103003</t>
  </si>
  <si>
    <t>66:19:0103004</t>
  </si>
  <si>
    <t>66:19:0103005</t>
  </si>
  <si>
    <t>66:19:0103006</t>
  </si>
  <si>
    <t>66:19:0103007</t>
  </si>
  <si>
    <t>66:19:0103008</t>
  </si>
  <si>
    <t>66:19:0103009</t>
  </si>
  <si>
    <t>66:19:0103010</t>
  </si>
  <si>
    <t>66:19:0103011</t>
  </si>
  <si>
    <t>66:19:0103012</t>
  </si>
  <si>
    <t>66:19:0103013</t>
  </si>
  <si>
    <t>66:19:0103014</t>
  </si>
  <si>
    <t>66:19:0103016</t>
  </si>
  <si>
    <t>66:19:0103017</t>
  </si>
  <si>
    <t>66:19:0104001</t>
  </si>
  <si>
    <t>66:19:0104002</t>
  </si>
  <si>
    <t>66:19:0104003</t>
  </si>
  <si>
    <t>66:19:0201001</t>
  </si>
  <si>
    <t>66:19:0301001</t>
  </si>
  <si>
    <t>66:19:0301002</t>
  </si>
  <si>
    <t>66:19:0301003</t>
  </si>
  <si>
    <t>66:19:0301004</t>
  </si>
  <si>
    <t>66:19:0401001</t>
  </si>
  <si>
    <t>66:19:0501001</t>
  </si>
  <si>
    <t>66:19:0501002</t>
  </si>
  <si>
    <t>66:19:0601001</t>
  </si>
  <si>
    <t>66:19:0701001</t>
  </si>
  <si>
    <t>66:19:0801001</t>
  </si>
  <si>
    <t>66:19:0901001</t>
  </si>
  <si>
    <t>66:19:1001001</t>
  </si>
  <si>
    <t>66:19:1101001</t>
  </si>
  <si>
    <t>66:19:1101002</t>
  </si>
  <si>
    <t>66:19:1101003</t>
  </si>
  <si>
    <t>66:19:1101004</t>
  </si>
  <si>
    <t>66:19:1101005</t>
  </si>
  <si>
    <t>66:19:1101006</t>
  </si>
  <si>
    <t>66:19:1201001</t>
  </si>
  <si>
    <t>66:19:1301001</t>
  </si>
  <si>
    <t>66:19:1401001</t>
  </si>
  <si>
    <t>66:19:1501001</t>
  </si>
  <si>
    <t>66:19:1501002</t>
  </si>
  <si>
    <t>66:19:1501003</t>
  </si>
  <si>
    <t>66:19:1601001</t>
  </si>
  <si>
    <t>66:19:1601002</t>
  </si>
  <si>
    <t>66:19:1601003</t>
  </si>
  <si>
    <t>66:19:1701001</t>
  </si>
  <si>
    <t>66:19:1701002</t>
  </si>
  <si>
    <t>66:19:1801001</t>
  </si>
  <si>
    <t>66:19:1901001</t>
  </si>
  <si>
    <t>66:19:1901002</t>
  </si>
  <si>
    <t>66:19:1901003</t>
  </si>
  <si>
    <t>66:19:1901004</t>
  </si>
  <si>
    <t>66:19:1901005</t>
  </si>
  <si>
    <t>66:19:1901006</t>
  </si>
  <si>
    <t>66:19:1901007</t>
  </si>
  <si>
    <t>66:19:1901008</t>
  </si>
  <si>
    <t>66:19:1901009</t>
  </si>
  <si>
    <t>66:19:1901010</t>
  </si>
  <si>
    <t>66:19:1901011</t>
  </si>
  <si>
    <t>66:19:1901012</t>
  </si>
  <si>
    <t>66:19:1901013</t>
  </si>
  <si>
    <t>66:19:1901014</t>
  </si>
  <si>
    <t>66:19:1901015</t>
  </si>
  <si>
    <t>66:19:1901017</t>
  </si>
  <si>
    <t>66:19:1901018</t>
  </si>
  <si>
    <t>66:19:1901023</t>
  </si>
  <si>
    <t>66:19:1901024</t>
  </si>
  <si>
    <t>66:19:1901025</t>
  </si>
  <si>
    <t>66:19:1901026</t>
  </si>
  <si>
    <t>66:19:1901027</t>
  </si>
  <si>
    <t>66:19:1901028</t>
  </si>
  <si>
    <t>66:19:1901029</t>
  </si>
  <si>
    <t>66:19:1901030</t>
  </si>
  <si>
    <t>66:19:1901031</t>
  </si>
  <si>
    <t>66:19:1902001</t>
  </si>
  <si>
    <t>66:19:1902002</t>
  </si>
  <si>
    <t>66:19:1902003</t>
  </si>
  <si>
    <t>66:19:1902004</t>
  </si>
  <si>
    <t>66:19:1903001</t>
  </si>
  <si>
    <t>66:19:1903002</t>
  </si>
  <si>
    <t>66:19:1903003</t>
  </si>
  <si>
    <t>66:19:1903004</t>
  </si>
  <si>
    <t>66:19:1903005</t>
  </si>
  <si>
    <t>66:19:1903006</t>
  </si>
  <si>
    <t>66:19:1903007</t>
  </si>
  <si>
    <t>66:19:1903008</t>
  </si>
  <si>
    <t>66:19:1903009</t>
  </si>
  <si>
    <t>66:19:1903010</t>
  </si>
  <si>
    <t>66:19:1903011</t>
  </si>
  <si>
    <t>66:19:1903012</t>
  </si>
  <si>
    <t>66:19:1903013</t>
  </si>
  <si>
    <t>66:19:1903014</t>
  </si>
  <si>
    <t>66:19:1903015</t>
  </si>
  <si>
    <t>66:19:1903016</t>
  </si>
  <si>
    <t>66:19:1903017</t>
  </si>
  <si>
    <t>66:19:1903018</t>
  </si>
  <si>
    <t>66:19:1904001</t>
  </si>
  <si>
    <t>66:19:1904003</t>
  </si>
  <si>
    <t>66:19:1904004</t>
  </si>
  <si>
    <t>66:19:1904005</t>
  </si>
  <si>
    <t>66:19:1905001</t>
  </si>
  <si>
    <t>66:19:1905002</t>
  </si>
  <si>
    <t>66:19:1905003</t>
  </si>
  <si>
    <t>66:19:1905004</t>
  </si>
  <si>
    <t>66:19:1905005</t>
  </si>
  <si>
    <t>66:19:1905006</t>
  </si>
  <si>
    <t>66:19:1905007</t>
  </si>
  <si>
    <t>66:19:1905008</t>
  </si>
  <si>
    <t>66:19:1905009</t>
  </si>
  <si>
    <t>66:19:1905010</t>
  </si>
  <si>
    <t>66:19:1905011</t>
  </si>
  <si>
    <t>66:19:1905012</t>
  </si>
  <si>
    <t>66:19:1906001</t>
  </si>
  <si>
    <t>66:19:1906002</t>
  </si>
  <si>
    <t>66:19:1906003</t>
  </si>
  <si>
    <t>66:19:1906004</t>
  </si>
  <si>
    <t>66:19:1906005</t>
  </si>
  <si>
    <t>66:19:1906006</t>
  </si>
  <si>
    <t>66:19:1906007</t>
  </si>
  <si>
    <t>66:19:1906008</t>
  </si>
  <si>
    <t>66:19:1906009</t>
  </si>
  <si>
    <t>66:19:1906010</t>
  </si>
  <si>
    <t>66:19:1906011</t>
  </si>
  <si>
    <t>66:19:1906012</t>
  </si>
  <si>
    <t>66:19:1907001</t>
  </si>
  <si>
    <t>66:19:1907002</t>
  </si>
  <si>
    <t>66:19:1907003</t>
  </si>
  <si>
    <t>66:19:1907004</t>
  </si>
  <si>
    <t>66:19:1907005</t>
  </si>
  <si>
    <t>66:19:1908001</t>
  </si>
  <si>
    <t>66:19:1908002</t>
  </si>
  <si>
    <t>66:19:1908004</t>
  </si>
  <si>
    <t>66:19:1908005</t>
  </si>
  <si>
    <t>66:19:1908006</t>
  </si>
  <si>
    <t>66:19:1908007</t>
  </si>
  <si>
    <t>66:19:1908008</t>
  </si>
  <si>
    <t>66:19:1908009</t>
  </si>
  <si>
    <t>66:19:1908010</t>
  </si>
  <si>
    <t>66:19:1909001</t>
  </si>
  <si>
    <t>66:19:1909002</t>
  </si>
  <si>
    <t>66:19:1909003</t>
  </si>
  <si>
    <t>66:19:1909004</t>
  </si>
  <si>
    <t>66:19:1909005</t>
  </si>
  <si>
    <t>66:19:1909006</t>
  </si>
  <si>
    <t>66:19:1909007</t>
  </si>
  <si>
    <t>66:19:1909008</t>
  </si>
  <si>
    <t>66:19:1909009</t>
  </si>
  <si>
    <t>66:19:1909010</t>
  </si>
  <si>
    <t>66:19:1909011</t>
  </si>
  <si>
    <t>66:19:1909012</t>
  </si>
  <si>
    <t>66:19:1909013</t>
  </si>
  <si>
    <t>66:19:1909014</t>
  </si>
  <si>
    <t>66:19:1909015</t>
  </si>
  <si>
    <t>66:19:1909016</t>
  </si>
  <si>
    <t>66:19:2001001</t>
  </si>
  <si>
    <t>66:19:2101001</t>
  </si>
  <si>
    <t>66:19:2101002</t>
  </si>
  <si>
    <t>66:19:2201001</t>
  </si>
  <si>
    <t>66:19:2201002</t>
  </si>
  <si>
    <t>66:19:2201003</t>
  </si>
  <si>
    <t>66:19:2201004</t>
  </si>
  <si>
    <t>66:19:2201005</t>
  </si>
  <si>
    <t>66:19:2201006</t>
  </si>
  <si>
    <t>66:19:2201007</t>
  </si>
  <si>
    <t>66:19:2301001</t>
  </si>
  <si>
    <t>66:19:2401001</t>
  </si>
  <si>
    <t>66:19:2501001</t>
  </si>
  <si>
    <t>66:19:2601001</t>
  </si>
  <si>
    <t>66:19:2701001</t>
  </si>
  <si>
    <t>66:19:2701002</t>
  </si>
  <si>
    <t>66:19:2701003</t>
  </si>
  <si>
    <t>66:19:2701004</t>
  </si>
  <si>
    <t>66:19:2701005</t>
  </si>
  <si>
    <t>66:19:2701006</t>
  </si>
  <si>
    <t>66:19:2701007</t>
  </si>
  <si>
    <t>66:19:2701008</t>
  </si>
  <si>
    <t>66:19:2701009</t>
  </si>
  <si>
    <t>66:19:2801001</t>
  </si>
  <si>
    <t>66:19:2801002</t>
  </si>
  <si>
    <t>66:19:2901001</t>
  </si>
  <si>
    <t>66:19:3001001</t>
  </si>
  <si>
    <t>66:19:3101001</t>
  </si>
  <si>
    <t>66:19:3101002</t>
  </si>
  <si>
    <t>66:19:3101003</t>
  </si>
  <si>
    <t>66:19:3101004</t>
  </si>
  <si>
    <t>66:19:3101005</t>
  </si>
  <si>
    <t>66:19:3101006</t>
  </si>
  <si>
    <t>66:19:3101007</t>
  </si>
  <si>
    <t>66:19:3201001</t>
  </si>
  <si>
    <t>66:19:3201002</t>
  </si>
  <si>
    <t>66:19:3201003</t>
  </si>
  <si>
    <t>66:19:3301001</t>
  </si>
  <si>
    <t>66:19:3401001</t>
  </si>
  <si>
    <t>66:19:3501001</t>
  </si>
  <si>
    <t>66:19:3501002</t>
  </si>
  <si>
    <t>66:19:3601001</t>
  </si>
  <si>
    <t>66:19:3701001</t>
  </si>
  <si>
    <t>66:19:3801001</t>
  </si>
  <si>
    <t>66:19:3801002</t>
  </si>
  <si>
    <t>66:19:3901001</t>
  </si>
  <si>
    <t>66:19:3901002</t>
  </si>
  <si>
    <t>66:19:4001001</t>
  </si>
  <si>
    <t>66:19:4001002</t>
  </si>
  <si>
    <t>66:19:4001003</t>
  </si>
  <si>
    <t>66:19:4001004</t>
  </si>
  <si>
    <t>66:19:4101001</t>
  </si>
  <si>
    <t>66:19:4201001</t>
  </si>
  <si>
    <t>66:19:4301001</t>
  </si>
  <si>
    <t>66:19:4301002</t>
  </si>
  <si>
    <t>66:19:4401001</t>
  </si>
  <si>
    <t>66:19:4401002</t>
  </si>
  <si>
    <t>66:19:4401003</t>
  </si>
  <si>
    <t>66:19:4401004</t>
  </si>
  <si>
    <t>66:19:4401005</t>
  </si>
  <si>
    <t>66:19:4401006</t>
  </si>
  <si>
    <t>66:19:4401007</t>
  </si>
  <si>
    <t>66:19:4401008</t>
  </si>
  <si>
    <t>66:19:4401009</t>
  </si>
  <si>
    <t>66:19:4401010</t>
  </si>
  <si>
    <t>66:19:4501001</t>
  </si>
  <si>
    <t>66:19:4601001</t>
  </si>
  <si>
    <t>66:19:4701001</t>
  </si>
  <si>
    <t>66:19:4801001</t>
  </si>
  <si>
    <t>66:19:4901001</t>
  </si>
  <si>
    <t>66:19:5001001</t>
  </si>
  <si>
    <t>66:19:5001002</t>
  </si>
  <si>
    <t>66:19:5101001</t>
  </si>
  <si>
    <t>66:19:5201001</t>
  </si>
  <si>
    <t>66:19:5301001</t>
  </si>
  <si>
    <t>66:19:5301002</t>
  </si>
  <si>
    <t>66:19:5401001</t>
  </si>
  <si>
    <t>66:19:5401002</t>
  </si>
  <si>
    <t>66:19:5401003</t>
  </si>
  <si>
    <t>66:19:5401004</t>
  </si>
  <si>
    <t>66:19:5501001</t>
  </si>
  <si>
    <t>66:19:5601001</t>
  </si>
  <si>
    <t>66:19:5601002</t>
  </si>
  <si>
    <t>66:19:5601003</t>
  </si>
  <si>
    <t>66:19:5701001</t>
  </si>
  <si>
    <t>66:19:5701002</t>
  </si>
  <si>
    <t>66:19:5801001</t>
  </si>
  <si>
    <t>66:19:5901001</t>
  </si>
  <si>
    <t>66:19:5901002</t>
  </si>
  <si>
    <t>66:20:0101001</t>
  </si>
  <si>
    <t>66:20:0102001</t>
  </si>
  <si>
    <t>66:20:0103001</t>
  </si>
  <si>
    <t>66:20:0103002</t>
  </si>
  <si>
    <t>66:20:0104001</t>
  </si>
  <si>
    <t>66:20:0105001</t>
  </si>
  <si>
    <t>66:20:0105002</t>
  </si>
  <si>
    <t>66:20:0201001</t>
  </si>
  <si>
    <t>66:20:0301001</t>
  </si>
  <si>
    <t>66:20:0401001</t>
  </si>
  <si>
    <t>66:20:0501001</t>
  </si>
  <si>
    <t>66:20:0601001</t>
  </si>
  <si>
    <t>66:20:0701001</t>
  </si>
  <si>
    <t>66:20:0801001</t>
  </si>
  <si>
    <t>66:20:0901001</t>
  </si>
  <si>
    <t>66:20:1001001</t>
  </si>
  <si>
    <t>66:20:1101001</t>
  </si>
  <si>
    <t>66:20:1201001</t>
  </si>
  <si>
    <t>66:20:1301001</t>
  </si>
  <si>
    <t>66:20:1401001</t>
  </si>
  <si>
    <t>66:20:1501001</t>
  </si>
  <si>
    <t>66:20:1501002</t>
  </si>
  <si>
    <t>66:20:1501003</t>
  </si>
  <si>
    <t>66:20:1501004</t>
  </si>
  <si>
    <t>66:20:1502001</t>
  </si>
  <si>
    <t>66:20:1502002</t>
  </si>
  <si>
    <t>66:20:1502003</t>
  </si>
  <si>
    <t>66:20:1502004</t>
  </si>
  <si>
    <t>66:20:1502005</t>
  </si>
  <si>
    <t>66:20:1502006</t>
  </si>
  <si>
    <t>66:20:1502007</t>
  </si>
  <si>
    <t>66:20:1502008</t>
  </si>
  <si>
    <t>66:20:1502009</t>
  </si>
  <si>
    <t>66:20:1502010</t>
  </si>
  <si>
    <t>66:20:1502011</t>
  </si>
  <si>
    <t>66:20:1502012</t>
  </si>
  <si>
    <t>66:20:1502013</t>
  </si>
  <si>
    <t>66:20:1502014</t>
  </si>
  <si>
    <t>66:20:1502015</t>
  </si>
  <si>
    <t>66:20:1502016</t>
  </si>
  <si>
    <t>66:20:1502017</t>
  </si>
  <si>
    <t>66:20:1502018</t>
  </si>
  <si>
    <t>66:20:1502019</t>
  </si>
  <si>
    <t>66:20:1502020</t>
  </si>
  <si>
    <t>66:20:1502021</t>
  </si>
  <si>
    <t>66:20:1502022</t>
  </si>
  <si>
    <t>66:20:1503001</t>
  </si>
  <si>
    <t>66:20:1503002</t>
  </si>
  <si>
    <t>66:20:1503003</t>
  </si>
  <si>
    <t>66:20:1503004</t>
  </si>
  <si>
    <t>66:20:1503005</t>
  </si>
  <si>
    <t>66:20:1503006</t>
  </si>
  <si>
    <t>66:20:1503007</t>
  </si>
  <si>
    <t>66:20:1503008</t>
  </si>
  <si>
    <t>66:20:1504001</t>
  </si>
  <si>
    <t>66:20:1504002</t>
  </si>
  <si>
    <t>66:20:1504003</t>
  </si>
  <si>
    <t>66:20:1504004</t>
  </si>
  <si>
    <t>66:20:1504005</t>
  </si>
  <si>
    <t>66:20:1504006</t>
  </si>
  <si>
    <t>66:20:1504007</t>
  </si>
  <si>
    <t>66:20:1505001</t>
  </si>
  <si>
    <t>66:20:1505002</t>
  </si>
  <si>
    <t>66:20:1506001</t>
  </si>
  <si>
    <t>66:20:1506002</t>
  </si>
  <si>
    <t>66:20:1506003</t>
  </si>
  <si>
    <t>66:20:1506004</t>
  </si>
  <si>
    <t>66:20:1506005</t>
  </si>
  <si>
    <t>66:20:1506006</t>
  </si>
  <si>
    <t>66:20:1506007</t>
  </si>
  <si>
    <t>66:20:1507001</t>
  </si>
  <si>
    <t>66:20:1507002</t>
  </si>
  <si>
    <t>66:20:1507003</t>
  </si>
  <si>
    <t>66:20:1507004</t>
  </si>
  <si>
    <t>66:20:1507005</t>
  </si>
  <si>
    <t>66:20:1507006</t>
  </si>
  <si>
    <t>66:20:1507007</t>
  </si>
  <si>
    <t>66:20:1507008</t>
  </si>
  <si>
    <t>66:20:1507009</t>
  </si>
  <si>
    <t>66:20:1507010</t>
  </si>
  <si>
    <t>66:20:1507011</t>
  </si>
  <si>
    <t>66:20:1507012</t>
  </si>
  <si>
    <t>66:20:1507013</t>
  </si>
  <si>
    <t>66:20:1507014</t>
  </si>
  <si>
    <t>66:20:1507015</t>
  </si>
  <si>
    <t>66:20:1507016</t>
  </si>
  <si>
    <t>66:20:1507017</t>
  </si>
  <si>
    <t>66:20:1507018</t>
  </si>
  <si>
    <t>66:20:1507019</t>
  </si>
  <si>
    <t>66:20:1508001</t>
  </si>
  <si>
    <t>66:20:1508002</t>
  </si>
  <si>
    <t>66:20:1508003</t>
  </si>
  <si>
    <t>66:20:1508004</t>
  </si>
  <si>
    <t>66:20:1508005</t>
  </si>
  <si>
    <t>66:20:1508006</t>
  </si>
  <si>
    <t>66:20:1508007</t>
  </si>
  <si>
    <t>66:20:1508008</t>
  </si>
  <si>
    <t>66:20:1508009</t>
  </si>
  <si>
    <t>66:20:1508010</t>
  </si>
  <si>
    <t>66:20:1508011</t>
  </si>
  <si>
    <t>66:20:1508012</t>
  </si>
  <si>
    <t>66:20:1508013</t>
  </si>
  <si>
    <t>66:20:1508014</t>
  </si>
  <si>
    <t>66:20:1508015</t>
  </si>
  <si>
    <t>66:20:1508016</t>
  </si>
  <si>
    <t>66:20:1508017</t>
  </si>
  <si>
    <t>66:20:1508018</t>
  </si>
  <si>
    <t>66:20:1509001</t>
  </si>
  <si>
    <t>66:20:1510001</t>
  </si>
  <si>
    <t>66:20:1510002</t>
  </si>
  <si>
    <t>66:20:1510003</t>
  </si>
  <si>
    <t>66:20:1510004</t>
  </si>
  <si>
    <t>66:20:1510005</t>
  </si>
  <si>
    <t>66:20:1510006</t>
  </si>
  <si>
    <t>66:20:1510007</t>
  </si>
  <si>
    <t>66:20:1512001</t>
  </si>
  <si>
    <t>66:20:1512002</t>
  </si>
  <si>
    <t>66:20:1601001</t>
  </si>
  <si>
    <t>66:20:1602001</t>
  </si>
  <si>
    <t>66:20:1603001</t>
  </si>
  <si>
    <t>66:20:1604001</t>
  </si>
  <si>
    <t>66:20:1701001</t>
  </si>
  <si>
    <t>66:20:1801001</t>
  </si>
  <si>
    <t>66:20:1901001</t>
  </si>
  <si>
    <t>66:20:2001001</t>
  </si>
  <si>
    <t>66:20:2101001</t>
  </si>
  <si>
    <t>66:20:2201001</t>
  </si>
  <si>
    <t>66:20:2301001</t>
  </si>
  <si>
    <t>66:20:2401001</t>
  </si>
  <si>
    <t>66:20:2501001</t>
  </si>
  <si>
    <t>66:20:2601001</t>
  </si>
  <si>
    <t>66:20:2701001</t>
  </si>
  <si>
    <t>66:20:2701002</t>
  </si>
  <si>
    <t>66:20:2801001</t>
  </si>
  <si>
    <t>66:20:2901001</t>
  </si>
  <si>
    <t>66:20:3001001</t>
  </si>
  <si>
    <t>66:20:3002001</t>
  </si>
  <si>
    <t>66:20:3003001</t>
  </si>
  <si>
    <t>66:20:3004001</t>
  </si>
  <si>
    <t>66:20:3005001</t>
  </si>
  <si>
    <t>66:20:3101001</t>
  </si>
  <si>
    <t>66:20:3201001</t>
  </si>
  <si>
    <t>66:20:3301001</t>
  </si>
  <si>
    <t>66:20:3401001</t>
  </si>
  <si>
    <t>66:20:3501001</t>
  </si>
  <si>
    <t>66:20:3601001</t>
  </si>
  <si>
    <t>66:20:3701001</t>
  </si>
  <si>
    <t>66:20:3801001</t>
  </si>
  <si>
    <t>66:20:3901001</t>
  </si>
  <si>
    <t>66:20:4001001</t>
  </si>
  <si>
    <t>66:20:4101001</t>
  </si>
  <si>
    <t>66:21:0101001</t>
  </si>
  <si>
    <t>66:21:0101002</t>
  </si>
  <si>
    <t>66:21:0101003</t>
  </si>
  <si>
    <t>66:21:0101004</t>
  </si>
  <si>
    <t>66:21:0101005</t>
  </si>
  <si>
    <t>66:21:0101006</t>
  </si>
  <si>
    <t>66:21:0101007</t>
  </si>
  <si>
    <t>66:21:0101008</t>
  </si>
  <si>
    <t>66:21:0101009</t>
  </si>
  <si>
    <t>66:21:0101010</t>
  </si>
  <si>
    <t>66:21:0101011</t>
  </si>
  <si>
    <t>66:21:0101012</t>
  </si>
  <si>
    <t>66:21:0101013</t>
  </si>
  <si>
    <t>66:21:0101014</t>
  </si>
  <si>
    <t>66:21:0101015</t>
  </si>
  <si>
    <t>66:21:0101016</t>
  </si>
  <si>
    <t>66:21:0101017</t>
  </si>
  <si>
    <t>66:21:0101018</t>
  </si>
  <si>
    <t>66:21:0101019</t>
  </si>
  <si>
    <t>66:21:0101020</t>
  </si>
  <si>
    <t>66:21:0101021</t>
  </si>
  <si>
    <t>66:21:0101022</t>
  </si>
  <si>
    <t>66:21:0101023</t>
  </si>
  <si>
    <t>66:21:0101024</t>
  </si>
  <si>
    <t>66:21:0101025</t>
  </si>
  <si>
    <t>66:21:0101026</t>
  </si>
  <si>
    <t>66:21:0101027</t>
  </si>
  <si>
    <t>66:21:0101028</t>
  </si>
  <si>
    <t>66:21:0101029</t>
  </si>
  <si>
    <t>66:21:0101030</t>
  </si>
  <si>
    <t>66:21:0101031</t>
  </si>
  <si>
    <t>66:21:0101032</t>
  </si>
  <si>
    <t>66:21:0101033</t>
  </si>
  <si>
    <t>66:21:0101034</t>
  </si>
  <si>
    <t>66:21:0101035</t>
  </si>
  <si>
    <t>66:21:0101036</t>
  </si>
  <si>
    <t>66:21:0101037</t>
  </si>
  <si>
    <t>66:21:0101038</t>
  </si>
  <si>
    <t>66:21:0101039</t>
  </si>
  <si>
    <t>66:21:0101040</t>
  </si>
  <si>
    <t>66:21:0101041</t>
  </si>
  <si>
    <t>66:21:0101042</t>
  </si>
  <si>
    <t>66:21:0101043</t>
  </si>
  <si>
    <t>66:21:0101044</t>
  </si>
  <si>
    <t>66:21:0101045</t>
  </si>
  <si>
    <t>66:21:0101046</t>
  </si>
  <si>
    <t>66:21:0101047</t>
  </si>
  <si>
    <t>66:21:0101048</t>
  </si>
  <si>
    <t>66:21:0101049</t>
  </si>
  <si>
    <t>66:21:0101050</t>
  </si>
  <si>
    <t>66:21:0101051</t>
  </si>
  <si>
    <t>66:21:0101052</t>
  </si>
  <si>
    <t>66:21:0101053</t>
  </si>
  <si>
    <t>66:21:0101054</t>
  </si>
  <si>
    <t>66:21:0101055</t>
  </si>
  <si>
    <t>66:21:0101056</t>
  </si>
  <si>
    <t>66:21:0101057</t>
  </si>
  <si>
    <t>66:21:0101058</t>
  </si>
  <si>
    <t>66:21:0101059</t>
  </si>
  <si>
    <t>66:21:0101061</t>
  </si>
  <si>
    <t>66:21:0101062</t>
  </si>
  <si>
    <t>66:21:0101063</t>
  </si>
  <si>
    <t>66:21:0101064</t>
  </si>
  <si>
    <t>66:21:0101065</t>
  </si>
  <si>
    <t>66:21:0101066</t>
  </si>
  <si>
    <t>66:21:0101067</t>
  </si>
  <si>
    <t>66:21:0101068</t>
  </si>
  <si>
    <t>66:21:0101069</t>
  </si>
  <si>
    <t>66:21:0101070</t>
  </si>
  <si>
    <t>66:21:0101071</t>
  </si>
  <si>
    <t>66:21:0101072</t>
  </si>
  <si>
    <t>66:21:0101073</t>
  </si>
  <si>
    <t>66:21:0101074</t>
  </si>
  <si>
    <t>66:21:0101075</t>
  </si>
  <si>
    <t>66:21:0101076</t>
  </si>
  <si>
    <t>66:21:0101077</t>
  </si>
  <si>
    <t>66:21:0101079</t>
  </si>
  <si>
    <t>66:21:0101080</t>
  </si>
  <si>
    <t>66:21:0101081</t>
  </si>
  <si>
    <t>66:21:0101082</t>
  </si>
  <si>
    <t>66:21:0101083</t>
  </si>
  <si>
    <t>66:21:0101084</t>
  </si>
  <si>
    <t>66:21:0101085</t>
  </si>
  <si>
    <t>66:21:0101086</t>
  </si>
  <si>
    <t>66:21:0101087</t>
  </si>
  <si>
    <t>66:21:0101088</t>
  </si>
  <si>
    <t>66:21:0101089</t>
  </si>
  <si>
    <t>66:21:0101090</t>
  </si>
  <si>
    <t>66:21:0101091</t>
  </si>
  <si>
    <t>66:21:0101092</t>
  </si>
  <si>
    <t>66:21:0101093</t>
  </si>
  <si>
    <t>66:21:0101094</t>
  </si>
  <si>
    <t>66:21:0201001</t>
  </si>
  <si>
    <t>66:21:0301001</t>
  </si>
  <si>
    <t>66:21:0401001</t>
  </si>
  <si>
    <t>66:21:0501001</t>
  </si>
  <si>
    <t>66:21:0601001</t>
  </si>
  <si>
    <t>66:21:0701001</t>
  </si>
  <si>
    <t>66:21:0801001</t>
  </si>
  <si>
    <t>66:21:0901001</t>
  </si>
  <si>
    <t>66:21:1001001</t>
  </si>
  <si>
    <t>66:21:1101001</t>
  </si>
  <si>
    <t>66:21:1201001</t>
  </si>
  <si>
    <t>66:21:1201002</t>
  </si>
  <si>
    <t>66:21:1201003</t>
  </si>
  <si>
    <t>66:21:1201004</t>
  </si>
  <si>
    <t>66:21:1201005</t>
  </si>
  <si>
    <t>66:21:1201006</t>
  </si>
  <si>
    <t>66:21:1201007</t>
  </si>
  <si>
    <t>66:21:1201008</t>
  </si>
  <si>
    <t>66:21:1202001</t>
  </si>
  <si>
    <t>66:21:1202002</t>
  </si>
  <si>
    <t>66:21:1202003</t>
  </si>
  <si>
    <t>66:21:1202004</t>
  </si>
  <si>
    <t>66:21:1202005</t>
  </si>
  <si>
    <t>66:21:1203001</t>
  </si>
  <si>
    <t>66:21:1203002</t>
  </si>
  <si>
    <t>66:21:1204001</t>
  </si>
  <si>
    <t>66:21:1204002</t>
  </si>
  <si>
    <t>66:21:1204003</t>
  </si>
  <si>
    <t>66:21:1204004</t>
  </si>
  <si>
    <t>66:21:1204005</t>
  </si>
  <si>
    <t>66:21:1204006</t>
  </si>
  <si>
    <t>66:21:1204007</t>
  </si>
  <si>
    <t>66:21:1204008</t>
  </si>
  <si>
    <t>66:21:1204009</t>
  </si>
  <si>
    <t>66:21:1205001</t>
  </si>
  <si>
    <t>66:21:1205002</t>
  </si>
  <si>
    <t>66:21:1205003</t>
  </si>
  <si>
    <t>66:21:1301001</t>
  </si>
  <si>
    <t>66:21:1301002</t>
  </si>
  <si>
    <t>66:21:1301003</t>
  </si>
  <si>
    <t>66:21:1301004</t>
  </si>
  <si>
    <t>66:21:1301005</t>
  </si>
  <si>
    <t>66:21:1301006</t>
  </si>
  <si>
    <t>66:21:1301007</t>
  </si>
  <si>
    <t>66:21:1301008</t>
  </si>
  <si>
    <t>66:21:1301009</t>
  </si>
  <si>
    <t>66:21:1301010</t>
  </si>
  <si>
    <t>66:21:1301011</t>
  </si>
  <si>
    <t>66:21:1301012</t>
  </si>
  <si>
    <t>66:21:1301013</t>
  </si>
  <si>
    <t>66:21:1301014</t>
  </si>
  <si>
    <t>66:21:1301015</t>
  </si>
  <si>
    <t>66:21:1301016</t>
  </si>
  <si>
    <t>66:21:1302001</t>
  </si>
  <si>
    <t>66:21:1302002</t>
  </si>
  <si>
    <t>66:21:1302003</t>
  </si>
  <si>
    <t>66:21:1302004</t>
  </si>
  <si>
    <t>66:21:1401001</t>
  </si>
  <si>
    <t>66:21:1401002</t>
  </si>
  <si>
    <t>66:21:1401003</t>
  </si>
  <si>
    <t>66:21:1401004</t>
  </si>
  <si>
    <t>66:21:1401005</t>
  </si>
  <si>
    <t>66:21:1402001</t>
  </si>
  <si>
    <t>66:21:1402002</t>
  </si>
  <si>
    <t>66:21:1402003</t>
  </si>
  <si>
    <t>66:21:1501001</t>
  </si>
  <si>
    <t>66:21:1501002</t>
  </si>
  <si>
    <t>66:21:1501003</t>
  </si>
  <si>
    <t>66:21:1601001</t>
  </si>
  <si>
    <t>66:21:1601002</t>
  </si>
  <si>
    <t>66:21:1601003</t>
  </si>
  <si>
    <t>66:21:1701001</t>
  </si>
  <si>
    <t>66:21:1701002</t>
  </si>
  <si>
    <t>66:21:1801001</t>
  </si>
  <si>
    <t>66:21:1801002</t>
  </si>
  <si>
    <t>66:22:0101001</t>
  </si>
  <si>
    <t>66:22:0101002</t>
  </si>
  <si>
    <t>66:22:0101003</t>
  </si>
  <si>
    <t>66:22:0101004</t>
  </si>
  <si>
    <t>66:22:0101005</t>
  </si>
  <si>
    <t>66:22:0102001</t>
  </si>
  <si>
    <t>66:22:0103001</t>
  </si>
  <si>
    <t>66:22:0104001</t>
  </si>
  <si>
    <t>66:22:0104002</t>
  </si>
  <si>
    <t>66:22:0104003</t>
  </si>
  <si>
    <t>66:22:0104004</t>
  </si>
  <si>
    <t>66:22:0104005</t>
  </si>
  <si>
    <t>66:22:0104006</t>
  </si>
  <si>
    <t>66:22:0105001</t>
  </si>
  <si>
    <t>66:22:0106001</t>
  </si>
  <si>
    <t>66:22:0107001</t>
  </si>
  <si>
    <t>66:22:0108001</t>
  </si>
  <si>
    <t>66:22:0109001</t>
  </si>
  <si>
    <t>66:22:0109002</t>
  </si>
  <si>
    <t>66:22:0109003</t>
  </si>
  <si>
    <t>66:22:0109004</t>
  </si>
  <si>
    <t>66:22:0109005</t>
  </si>
  <si>
    <t>66:22:0110001</t>
  </si>
  <si>
    <t>66:22:0110002</t>
  </si>
  <si>
    <t>66:22:0110003</t>
  </si>
  <si>
    <t>66:22:0110004</t>
  </si>
  <si>
    <t>66:22:0110005</t>
  </si>
  <si>
    <t>66:22:0110006</t>
  </si>
  <si>
    <t>66:22:0110007</t>
  </si>
  <si>
    <t>66:22:0110008</t>
  </si>
  <si>
    <t>66:22:0110009</t>
  </si>
  <si>
    <t>66:22:0110010</t>
  </si>
  <si>
    <t>66:22:0110011</t>
  </si>
  <si>
    <t>66:22:0110012</t>
  </si>
  <si>
    <t>66:22:0110013</t>
  </si>
  <si>
    <t>66:22:0110014</t>
  </si>
  <si>
    <t>66:22:0110015</t>
  </si>
  <si>
    <t>66:22:0110016</t>
  </si>
  <si>
    <t>66:22:0110017</t>
  </si>
  <si>
    <t>66:22:0201001</t>
  </si>
  <si>
    <t>66:22:0201002</t>
  </si>
  <si>
    <t>66:22:0201003</t>
  </si>
  <si>
    <t>66:22:0301001</t>
  </si>
  <si>
    <t>66:22:0401001</t>
  </si>
  <si>
    <t>66:22:0401002</t>
  </si>
  <si>
    <t>66:22:0401003</t>
  </si>
  <si>
    <t>66:22:0401004</t>
  </si>
  <si>
    <t>66:22:0501001</t>
  </si>
  <si>
    <t>66:22:0502001</t>
  </si>
  <si>
    <t>66:22:0502002</t>
  </si>
  <si>
    <t>66:22:0502003</t>
  </si>
  <si>
    <t>66:22:0503001</t>
  </si>
  <si>
    <t>66:22:0503002</t>
  </si>
  <si>
    <t>66:22:0504001</t>
  </si>
  <si>
    <t>66:22:0505001</t>
  </si>
  <si>
    <t>66:22:0505002</t>
  </si>
  <si>
    <t>66:22:0506001</t>
  </si>
  <si>
    <t>66:22:0507001</t>
  </si>
  <si>
    <t>66:22:0508001</t>
  </si>
  <si>
    <t>66:22:0508002</t>
  </si>
  <si>
    <t>66:22:0508003</t>
  </si>
  <si>
    <t>66:22:0509001</t>
  </si>
  <si>
    <t>66:22:0601001</t>
  </si>
  <si>
    <t>66:22:0601002</t>
  </si>
  <si>
    <t>66:22:0601003</t>
  </si>
  <si>
    <t>66:22:0601004</t>
  </si>
  <si>
    <t>66:22:0701001</t>
  </si>
  <si>
    <t>66:22:0701002</t>
  </si>
  <si>
    <t>66:22:0701003</t>
  </si>
  <si>
    <t>66:22:0701004</t>
  </si>
  <si>
    <t>66:22:0701005</t>
  </si>
  <si>
    <t>66:22:0801001</t>
  </si>
  <si>
    <t>66:22:0901001</t>
  </si>
  <si>
    <t>66:22:0901002</t>
  </si>
  <si>
    <t>66:22:0901003</t>
  </si>
  <si>
    <t>66:22:0901004</t>
  </si>
  <si>
    <t>66:22:0901006</t>
  </si>
  <si>
    <t>66:22:0901007</t>
  </si>
  <si>
    <t>66:22:1001001</t>
  </si>
  <si>
    <t>66:22:1101001</t>
  </si>
  <si>
    <t>66:22:1201001</t>
  </si>
  <si>
    <t>66:22:1201002</t>
  </si>
  <si>
    <t>66:22:1201003</t>
  </si>
  <si>
    <t>66:22:1301001</t>
  </si>
  <si>
    <t>66:22:1401001</t>
  </si>
  <si>
    <t>66:22:1501001</t>
  </si>
  <si>
    <t>66:22:1601001</t>
  </si>
  <si>
    <t>66:22:1601002</t>
  </si>
  <si>
    <t>66:22:1601003</t>
  </si>
  <si>
    <t>66:22:1601004</t>
  </si>
  <si>
    <t>66:22:1701001</t>
  </si>
  <si>
    <t>66:22:1801001</t>
  </si>
  <si>
    <t>66:22:1801002</t>
  </si>
  <si>
    <t>66:22:1801003</t>
  </si>
  <si>
    <t>66:22:1802001</t>
  </si>
  <si>
    <t>66:22:1802002</t>
  </si>
  <si>
    <t>66:22:1802003</t>
  </si>
  <si>
    <t>66:22:1803001</t>
  </si>
  <si>
    <t>66:22:1804001</t>
  </si>
  <si>
    <t>66:22:1804002</t>
  </si>
  <si>
    <t>66:22:1805001</t>
  </si>
  <si>
    <t>66:22:1805002</t>
  </si>
  <si>
    <t>66:22:1805003</t>
  </si>
  <si>
    <t>66:22:1901002</t>
  </si>
  <si>
    <t>66:22:1901003</t>
  </si>
  <si>
    <t>66:22:1901004</t>
  </si>
  <si>
    <t>66:22:1901005</t>
  </si>
  <si>
    <t>66:22:1901006</t>
  </si>
  <si>
    <t>66:22:1901007</t>
  </si>
  <si>
    <t>66:22:1901008</t>
  </si>
  <si>
    <t>66:22:1901009</t>
  </si>
  <si>
    <t>66:22:1901010</t>
  </si>
  <si>
    <t>66:22:1901011</t>
  </si>
  <si>
    <t>66:22:1901013</t>
  </si>
  <si>
    <t>66:22:1901015</t>
  </si>
  <si>
    <t>66:22:1901016</t>
  </si>
  <si>
    <t>66:22:1901017</t>
  </si>
  <si>
    <t>66:22:1901018</t>
  </si>
  <si>
    <t>66:22:1901019</t>
  </si>
  <si>
    <t>66:22:1901020</t>
  </si>
  <si>
    <t>66:22:1901021</t>
  </si>
  <si>
    <t>66:22:1902001</t>
  </si>
  <si>
    <t>66:22:1902002</t>
  </si>
  <si>
    <t>66:22:1903001</t>
  </si>
  <si>
    <t>66:22:1903003</t>
  </si>
  <si>
    <t>66:22:1903004</t>
  </si>
  <si>
    <t>66:22:1903005</t>
  </si>
  <si>
    <t>66:22:1903006</t>
  </si>
  <si>
    <t>66:22:1903007</t>
  </si>
  <si>
    <t>66:22:1903008</t>
  </si>
  <si>
    <t>66:22:1903009</t>
  </si>
  <si>
    <t>66:22:1903010</t>
  </si>
  <si>
    <t>66:22:1903011</t>
  </si>
  <si>
    <t>66:22:1903012</t>
  </si>
  <si>
    <t>66:22:1903014</t>
  </si>
  <si>
    <t>66:22:1903015</t>
  </si>
  <si>
    <t>66:22:1903016</t>
  </si>
  <si>
    <t>66:22:1903017</t>
  </si>
  <si>
    <t>66:22:1903018</t>
  </si>
  <si>
    <t>66:22:1903019</t>
  </si>
  <si>
    <t>66:22:1903020</t>
  </si>
  <si>
    <t>66:22:1903021</t>
  </si>
  <si>
    <t>66:22:1903022</t>
  </si>
  <si>
    <t>66:22:1903023</t>
  </si>
  <si>
    <t>66:22:1903024</t>
  </si>
  <si>
    <t>66:22:1903025</t>
  </si>
  <si>
    <t>66:22:1903026</t>
  </si>
  <si>
    <t>66:22:1903027</t>
  </si>
  <si>
    <t>66:22:1903028</t>
  </si>
  <si>
    <t>66:22:1903029</t>
  </si>
  <si>
    <t>66:22:1903030</t>
  </si>
  <si>
    <t>66:22:1903031</t>
  </si>
  <si>
    <t>66:22:1903032</t>
  </si>
  <si>
    <t>66:22:1903033</t>
  </si>
  <si>
    <t>66:22:1904001</t>
  </si>
  <si>
    <t>66:22:1904002</t>
  </si>
  <si>
    <t>66:22:1904003</t>
  </si>
  <si>
    <t>66:22:1904004</t>
  </si>
  <si>
    <t>66:22:1904005</t>
  </si>
  <si>
    <t>66:22:1904006</t>
  </si>
  <si>
    <t>66:22:1904007</t>
  </si>
  <si>
    <t>66:22:1904008</t>
  </si>
  <si>
    <t>66:22:1904009</t>
  </si>
  <si>
    <t>66:22:1904010</t>
  </si>
  <si>
    <t>66:22:1904011</t>
  </si>
  <si>
    <t>66:22:1904012</t>
  </si>
  <si>
    <t>66:22:1904013</t>
  </si>
  <si>
    <t>66:22:1904014</t>
  </si>
  <si>
    <t>66:22:1904015</t>
  </si>
  <si>
    <t>66:22:1904016</t>
  </si>
  <si>
    <t>66:22:1904017</t>
  </si>
  <si>
    <t>66:22:1904018</t>
  </si>
  <si>
    <t>66:22:1904019</t>
  </si>
  <si>
    <t>66:22:1904020</t>
  </si>
  <si>
    <t>66:22:1904021</t>
  </si>
  <si>
    <t>66:22:1904022</t>
  </si>
  <si>
    <t>66:22:1904023</t>
  </si>
  <si>
    <t>66:22:1904024</t>
  </si>
  <si>
    <t>66:22:1904025</t>
  </si>
  <si>
    <t>66:22:1904026</t>
  </si>
  <si>
    <t>66:22:1904027</t>
  </si>
  <si>
    <t>66:22:1904028</t>
  </si>
  <si>
    <t>66:22:1904029</t>
  </si>
  <si>
    <t>66:22:1904030</t>
  </si>
  <si>
    <t>66:22:1904031</t>
  </si>
  <si>
    <t>66:22:1904032</t>
  </si>
  <si>
    <t>66:22:1904033</t>
  </si>
  <si>
    <t>66:22:1904034</t>
  </si>
  <si>
    <t>66:22:1904036</t>
  </si>
  <si>
    <t>66:22:1904037</t>
  </si>
  <si>
    <t>66:22:1905001</t>
  </si>
  <si>
    <t>66:22:1905002</t>
  </si>
  <si>
    <t>66:22:1905003</t>
  </si>
  <si>
    <t>66:22:1905004</t>
  </si>
  <si>
    <t>66:22:1905005</t>
  </si>
  <si>
    <t>66:22:1905006</t>
  </si>
  <si>
    <t>66:22:1905007</t>
  </si>
  <si>
    <t>66:22:1905008</t>
  </si>
  <si>
    <t>66:22:1905009</t>
  </si>
  <si>
    <t>66:22:1905010</t>
  </si>
  <si>
    <t>66:22:1905011</t>
  </si>
  <si>
    <t>66:22:1905012</t>
  </si>
  <si>
    <t>66:22:1905013</t>
  </si>
  <si>
    <t>66:22:1905014</t>
  </si>
  <si>
    <t>66:22:1905015</t>
  </si>
  <si>
    <t>66:22:1905016</t>
  </si>
  <si>
    <t>66:22:1905017</t>
  </si>
  <si>
    <t>66:22:1905018</t>
  </si>
  <si>
    <t>66:22:1905019</t>
  </si>
  <si>
    <t>66:22:1905020</t>
  </si>
  <si>
    <t>66:22:1905021</t>
  </si>
  <si>
    <t>66:22:1905022</t>
  </si>
  <si>
    <t>66:22:1905024</t>
  </si>
  <si>
    <t>66:22:1905025</t>
  </si>
  <si>
    <t>66:22:1906001</t>
  </si>
  <si>
    <t>66:22:1906002</t>
  </si>
  <si>
    <t>66:22:1906003</t>
  </si>
  <si>
    <t>66:22:1906004</t>
  </si>
  <si>
    <t>66:22:1906005</t>
  </si>
  <si>
    <t>66:22:1906006</t>
  </si>
  <si>
    <t>66:22:1906007</t>
  </si>
  <si>
    <t>66:22:1906008</t>
  </si>
  <si>
    <t>66:22:1906009</t>
  </si>
  <si>
    <t>66:22:1906010</t>
  </si>
  <si>
    <t>66:22:1906011</t>
  </si>
  <si>
    <t>66:22:1906012</t>
  </si>
  <si>
    <t>66:22:1906013</t>
  </si>
  <si>
    <t>66:22:1906014</t>
  </si>
  <si>
    <t>66:22:1907001</t>
  </si>
  <si>
    <t>66:22:1907002</t>
  </si>
  <si>
    <t>66:22:1907003</t>
  </si>
  <si>
    <t>66:22:1908001</t>
  </si>
  <si>
    <t>66:22:1908002</t>
  </si>
  <si>
    <t>66:22:1908003</t>
  </si>
  <si>
    <t>66:22:1908004</t>
  </si>
  <si>
    <t>66:22:1908005</t>
  </si>
  <si>
    <t>66:22:1908006</t>
  </si>
  <si>
    <t>66:22:1909001</t>
  </si>
  <si>
    <t>66:22:1909002</t>
  </si>
  <si>
    <t>66:22:1909003</t>
  </si>
  <si>
    <t>66:22:1909004</t>
  </si>
  <si>
    <t>66:22:1909005</t>
  </si>
  <si>
    <t>66:22:1909006</t>
  </si>
  <si>
    <t>66:22:1909007</t>
  </si>
  <si>
    <t>66:22:1909008</t>
  </si>
  <si>
    <t>66:22:1909009</t>
  </si>
  <si>
    <t>66:22:1909010</t>
  </si>
  <si>
    <t>66:22:1909011</t>
  </si>
  <si>
    <t>66:22:1909012</t>
  </si>
  <si>
    <t>66:22:1909013</t>
  </si>
  <si>
    <t>66:22:1909014</t>
  </si>
  <si>
    <t>66:22:1909015</t>
  </si>
  <si>
    <t>66:22:1909016</t>
  </si>
  <si>
    <t>66:22:1910001</t>
  </si>
  <si>
    <t>66:22:1910002</t>
  </si>
  <si>
    <t>66:22:1910003</t>
  </si>
  <si>
    <t>66:22:1910004</t>
  </si>
  <si>
    <t>66:22:1910005</t>
  </si>
  <si>
    <t>66:22:1910006</t>
  </si>
  <si>
    <t>66:22:1910007</t>
  </si>
  <si>
    <t>66:22:1910008</t>
  </si>
  <si>
    <t>66:22:1910009</t>
  </si>
  <si>
    <t>66:22:1910010</t>
  </si>
  <si>
    <t>66:22:1910011</t>
  </si>
  <si>
    <t>66:22:1910012</t>
  </si>
  <si>
    <t>66:22:1910013</t>
  </si>
  <si>
    <t>66:22:1910014</t>
  </si>
  <si>
    <t>66:22:1910015</t>
  </si>
  <si>
    <t>66:22:1910016</t>
  </si>
  <si>
    <t>66:22:1910017</t>
  </si>
  <si>
    <t>66:22:1910018</t>
  </si>
  <si>
    <t>66:22:1910019</t>
  </si>
  <si>
    <t>66:22:1910020</t>
  </si>
  <si>
    <t>66:22:1911001</t>
  </si>
  <si>
    <t>66:22:1911002</t>
  </si>
  <si>
    <t>66:22:1911003</t>
  </si>
  <si>
    <t>66:22:1911004</t>
  </si>
  <si>
    <t>66:22:1911005</t>
  </si>
  <si>
    <t>66:22:1911006</t>
  </si>
  <si>
    <t>66:22:1911007</t>
  </si>
  <si>
    <t>66:22:1911008</t>
  </si>
  <si>
    <t>66:22:1911009</t>
  </si>
  <si>
    <t>66:22:1911010</t>
  </si>
  <si>
    <t>66:22:1911011</t>
  </si>
  <si>
    <t>66:22:1911012</t>
  </si>
  <si>
    <t>66:22:1911013</t>
  </si>
  <si>
    <t>66:22:1911014</t>
  </si>
  <si>
    <t>66:22:1911015</t>
  </si>
  <si>
    <t>66:22:1911016</t>
  </si>
  <si>
    <t>66:22:1911017</t>
  </si>
  <si>
    <t>66:22:1911018</t>
  </si>
  <si>
    <t>66:22:1911019</t>
  </si>
  <si>
    <t>66:22:1911020</t>
  </si>
  <si>
    <t>66:22:1911021</t>
  </si>
  <si>
    <t>66:22:1911022</t>
  </si>
  <si>
    <t>66:22:1911023</t>
  </si>
  <si>
    <t>66:22:1911024</t>
  </si>
  <si>
    <t>66:22:1911025</t>
  </si>
  <si>
    <t>66:22:1911026</t>
  </si>
  <si>
    <t>66:22:1911027</t>
  </si>
  <si>
    <t>66:22:1911028</t>
  </si>
  <si>
    <t>66:22:1911029</t>
  </si>
  <si>
    <t>66:22:1911030</t>
  </si>
  <si>
    <t>66:22:1911032</t>
  </si>
  <si>
    <t>66:22:1911033</t>
  </si>
  <si>
    <t>66:22:1912001</t>
  </si>
  <si>
    <t>66:22:1912002</t>
  </si>
  <si>
    <t>66:22:1912003</t>
  </si>
  <si>
    <t>66:22:1912004</t>
  </si>
  <si>
    <t>66:22:1912005</t>
  </si>
  <si>
    <t>66:22:1912006</t>
  </si>
  <si>
    <t>66:22:1912007</t>
  </si>
  <si>
    <t>66:22:1912008</t>
  </si>
  <si>
    <t>66:22:1912009</t>
  </si>
  <si>
    <t>66:22:1912010</t>
  </si>
  <si>
    <t>66:22:1912011</t>
  </si>
  <si>
    <t>66:22:1912012</t>
  </si>
  <si>
    <t>66:22:1912013</t>
  </si>
  <si>
    <t>66:22:1912014</t>
  </si>
  <si>
    <t>66:22:1912015</t>
  </si>
  <si>
    <t>66:22:1912016</t>
  </si>
  <si>
    <t>66:22:1912017</t>
  </si>
  <si>
    <t>66:22:1912018</t>
  </si>
  <si>
    <t>66:22:1912019</t>
  </si>
  <si>
    <t>66:22:1912020</t>
  </si>
  <si>
    <t>66:22:1912021</t>
  </si>
  <si>
    <t>66:22:1912022</t>
  </si>
  <si>
    <t>66:22:1912023</t>
  </si>
  <si>
    <t>66:22:1912024</t>
  </si>
  <si>
    <t>66:22:1912025</t>
  </si>
  <si>
    <t>66:22:1912026</t>
  </si>
  <si>
    <t>66:22:1912027</t>
  </si>
  <si>
    <t>66:22:1912028</t>
  </si>
  <si>
    <t>66:22:1912029</t>
  </si>
  <si>
    <t>66:22:1912030</t>
  </si>
  <si>
    <t>66:22:1912031</t>
  </si>
  <si>
    <t>66:22:1912032</t>
  </si>
  <si>
    <t>66:22:1913001</t>
  </si>
  <si>
    <t>66:22:1913002</t>
  </si>
  <si>
    <t>66:22:1913003</t>
  </si>
  <si>
    <t>66:22:1913004</t>
  </si>
  <si>
    <t>66:22:1913005</t>
  </si>
  <si>
    <t>66:22:1913006</t>
  </si>
  <si>
    <t>66:22:1913007</t>
  </si>
  <si>
    <t>66:22:1913008</t>
  </si>
  <si>
    <t>66:22:1913010</t>
  </si>
  <si>
    <t>66:22:1914001</t>
  </si>
  <si>
    <t>66:22:1914002</t>
  </si>
  <si>
    <t>66:22:1914003</t>
  </si>
  <si>
    <t>66:22:1914004</t>
  </si>
  <si>
    <t>66:22:1914005</t>
  </si>
  <si>
    <t>66:22:1914006</t>
  </si>
  <si>
    <t>66:22:1914007</t>
  </si>
  <si>
    <t>66:22:1914008</t>
  </si>
  <si>
    <t>66:22:1914009</t>
  </si>
  <si>
    <t>66:22:1914010</t>
  </si>
  <si>
    <t>66:22:1914011</t>
  </si>
  <si>
    <t>66:22:1915001</t>
  </si>
  <si>
    <t>66:22:1915003</t>
  </si>
  <si>
    <t>66:22:1915004</t>
  </si>
  <si>
    <t>66:22:1915005</t>
  </si>
  <si>
    <t>66:22:1915006</t>
  </si>
  <si>
    <t>66:22:1915007</t>
  </si>
  <si>
    <t>66:22:1915008</t>
  </si>
  <si>
    <t>66:22:1916001</t>
  </si>
  <si>
    <t>66:22:1916002</t>
  </si>
  <si>
    <t>66:22:1916003</t>
  </si>
  <si>
    <t>66:22:1916004</t>
  </si>
  <si>
    <t>66:22:1916005</t>
  </si>
  <si>
    <t>66:22:1916006</t>
  </si>
  <si>
    <t>66:22:1916007</t>
  </si>
  <si>
    <t>66:22:1916008</t>
  </si>
  <si>
    <t>66:22:1916009</t>
  </si>
  <si>
    <t>66:22:1916012</t>
  </si>
  <si>
    <t>66:22:1917001</t>
  </si>
  <si>
    <t>66:22:1917002</t>
  </si>
  <si>
    <t>66:22:1917003</t>
  </si>
  <si>
    <t>66:22:1918001</t>
  </si>
  <si>
    <t>66:22:1919001</t>
  </si>
  <si>
    <t>66:22:1919002</t>
  </si>
  <si>
    <t>66:22:1919003</t>
  </si>
  <si>
    <t>66:22:1919004</t>
  </si>
  <si>
    <t>66:22:1919005</t>
  </si>
  <si>
    <t>66:22:1919006</t>
  </si>
  <si>
    <t>66:22:1919007</t>
  </si>
  <si>
    <t>66:22:1920001</t>
  </si>
  <si>
    <t>66:22:1920002</t>
  </si>
  <si>
    <t>66:22:1920003</t>
  </si>
  <si>
    <t>66:22:1920004</t>
  </si>
  <si>
    <t>66:22:1920005</t>
  </si>
  <si>
    <t>66:22:1920006</t>
  </si>
  <si>
    <t>66:22:1920007</t>
  </si>
  <si>
    <t>66:22:1921001</t>
  </si>
  <si>
    <t>66:22:1922001</t>
  </si>
  <si>
    <t>66:22:1922002</t>
  </si>
  <si>
    <t>66:22:1922003</t>
  </si>
  <si>
    <t>66:22:1923001</t>
  </si>
  <si>
    <t>66:22:1923002</t>
  </si>
  <si>
    <t>66:22:1923003</t>
  </si>
  <si>
    <t>66:22:1923004</t>
  </si>
  <si>
    <t>66:22:1923005</t>
  </si>
  <si>
    <t>66:22:1924001</t>
  </si>
  <si>
    <t>66:22:1924002</t>
  </si>
  <si>
    <t>66:22:1924004</t>
  </si>
  <si>
    <t>66:22:1924005</t>
  </si>
  <si>
    <t>66:22:2001001</t>
  </si>
  <si>
    <t>66:22:2101001</t>
  </si>
  <si>
    <t>66:22:2201001</t>
  </si>
  <si>
    <t>66:23:0101001</t>
  </si>
  <si>
    <t>66:23:0101002</t>
  </si>
  <si>
    <t>66:23:0101003</t>
  </si>
  <si>
    <t>66:23:0102001</t>
  </si>
  <si>
    <t>66:23:0102002</t>
  </si>
  <si>
    <t>66:23:0102003</t>
  </si>
  <si>
    <t>66:23:0102004</t>
  </si>
  <si>
    <t>66:23:0102005</t>
  </si>
  <si>
    <t>66:23:0103001</t>
  </si>
  <si>
    <t>66:23:0103002</t>
  </si>
  <si>
    <t>66:23:0104002</t>
  </si>
  <si>
    <t>66:23:0104004</t>
  </si>
  <si>
    <t>66:23:0201001</t>
  </si>
  <si>
    <t>66:23:0301001</t>
  </si>
  <si>
    <t>66:23:0401001</t>
  </si>
  <si>
    <t>66:23:0501001</t>
  </si>
  <si>
    <t>66:23:0501002</t>
  </si>
  <si>
    <t>66:23:0501003</t>
  </si>
  <si>
    <t>66:23:0501004</t>
  </si>
  <si>
    <t>66:23:0501005</t>
  </si>
  <si>
    <t>66:23:0501006</t>
  </si>
  <si>
    <t>66:23:0501007</t>
  </si>
  <si>
    <t>66:23:0501009</t>
  </si>
  <si>
    <t>66:23:0501010</t>
  </si>
  <si>
    <t>66:23:0501011</t>
  </si>
  <si>
    <t>66:23:0501013</t>
  </si>
  <si>
    <t>66:23:0501014</t>
  </si>
  <si>
    <t>66:23:0501015</t>
  </si>
  <si>
    <t>66:23:0501017</t>
  </si>
  <si>
    <t>66:23:0501018</t>
  </si>
  <si>
    <t>66:23:0501019</t>
  </si>
  <si>
    <t>66:23:0501020</t>
  </si>
  <si>
    <t>66:23:0501021</t>
  </si>
  <si>
    <t>66:23:0501022</t>
  </si>
  <si>
    <t>66:23:0501023</t>
  </si>
  <si>
    <t>66:23:0501024</t>
  </si>
  <si>
    <t>66:23:0601001</t>
  </si>
  <si>
    <t>66:23:0701001</t>
  </si>
  <si>
    <t>66:23:0801001</t>
  </si>
  <si>
    <t>66:23:0901001</t>
  </si>
  <si>
    <t>66:23:1001001</t>
  </si>
  <si>
    <t>66:23:1001002</t>
  </si>
  <si>
    <t>66:23:1101001</t>
  </si>
  <si>
    <t>66:23:1201001</t>
  </si>
  <si>
    <t>66:23:1301001</t>
  </si>
  <si>
    <t>66:23:1401001</t>
  </si>
  <si>
    <t>66:23:1501001</t>
  </si>
  <si>
    <t>66:23:1601001</t>
  </si>
  <si>
    <t>66:23:1701001</t>
  </si>
  <si>
    <t>66:23:1801001</t>
  </si>
  <si>
    <t>66:23:1901001</t>
  </si>
  <si>
    <t>66:23:2001001</t>
  </si>
  <si>
    <t>66:23:2001002</t>
  </si>
  <si>
    <t>66:23:2001003</t>
  </si>
  <si>
    <t>66:23:2001004</t>
  </si>
  <si>
    <t>66:23:2101001</t>
  </si>
  <si>
    <t>66:23:2201001</t>
  </si>
  <si>
    <t>66:23:2301001</t>
  </si>
  <si>
    <t>66:23:2401001</t>
  </si>
  <si>
    <t>66:23:2401002</t>
  </si>
  <si>
    <t>66:23:2401003</t>
  </si>
  <si>
    <t>66:23:2401004</t>
  </si>
  <si>
    <t>66:23:2401005</t>
  </si>
  <si>
    <t>66:23:2401006</t>
  </si>
  <si>
    <t>66:23:2401007</t>
  </si>
  <si>
    <t>66:23:2403001</t>
  </si>
  <si>
    <t>66:23:2404001</t>
  </si>
  <si>
    <t>66:23:2404002</t>
  </si>
  <si>
    <t>66:23:2404003</t>
  </si>
  <si>
    <t>66:23:2404005</t>
  </si>
  <si>
    <t>66:23:2404006</t>
  </si>
  <si>
    <t>66:23:2404007</t>
  </si>
  <si>
    <t>66:23:2404008</t>
  </si>
  <si>
    <t>66:23:2404009</t>
  </si>
  <si>
    <t>66:23:2501001</t>
  </si>
  <si>
    <t>66:23:2601001</t>
  </si>
  <si>
    <t>66:23:2701001</t>
  </si>
  <si>
    <t>66:23:2701002</t>
  </si>
  <si>
    <t>66:24:0101001</t>
  </si>
  <si>
    <t>66:24:0101002</t>
  </si>
  <si>
    <t>66:24:0102001</t>
  </si>
  <si>
    <t>66:24:0102002</t>
  </si>
  <si>
    <t>66:24:0102003</t>
  </si>
  <si>
    <t>66:24:0102004</t>
  </si>
  <si>
    <t>66:24:0102005</t>
  </si>
  <si>
    <t>66:24:0102006</t>
  </si>
  <si>
    <t>66:24:0103001</t>
  </si>
  <si>
    <t>66:24:0103002</t>
  </si>
  <si>
    <t>66:24:0103003</t>
  </si>
  <si>
    <t>66:24:0103004</t>
  </si>
  <si>
    <t>66:24:0103005</t>
  </si>
  <si>
    <t>66:24:0201001</t>
  </si>
  <si>
    <t>66:24:0301001</t>
  </si>
  <si>
    <t>66:24:0401001</t>
  </si>
  <si>
    <t>66:24:0501001</t>
  </si>
  <si>
    <t>66:24:0601001</t>
  </si>
  <si>
    <t>66:24:0701001</t>
  </si>
  <si>
    <t>66:24:0701002</t>
  </si>
  <si>
    <t>66:24:0801001</t>
  </si>
  <si>
    <t>66:24:0801002</t>
  </si>
  <si>
    <t>66:24:0801003</t>
  </si>
  <si>
    <t>66:24:0801004</t>
  </si>
  <si>
    <t>66:24:0801005</t>
  </si>
  <si>
    <t>66:24:0802001</t>
  </si>
  <si>
    <t>66:24:0802002</t>
  </si>
  <si>
    <t>66:24:0802003</t>
  </si>
  <si>
    <t>66:24:0803001</t>
  </si>
  <si>
    <t>66:24:0803002</t>
  </si>
  <si>
    <t>66:24:0803003</t>
  </si>
  <si>
    <t>66:24:0803004</t>
  </si>
  <si>
    <t>66:24:0804001</t>
  </si>
  <si>
    <t>66:24:0804003</t>
  </si>
  <si>
    <t>66:24:0804004</t>
  </si>
  <si>
    <t>66:24:0804005</t>
  </si>
  <si>
    <t>66:24:0804006</t>
  </si>
  <si>
    <t>66:24:0804007</t>
  </si>
  <si>
    <t>66:24:0804008</t>
  </si>
  <si>
    <t>66:24:0804009</t>
  </si>
  <si>
    <t>66:24:0901001</t>
  </si>
  <si>
    <t>66:24:1001001</t>
  </si>
  <si>
    <t>66:24:1101001</t>
  </si>
  <si>
    <t>66:24:1201001</t>
  </si>
  <si>
    <t>66:24:1201002</t>
  </si>
  <si>
    <t>66:24:1301001</t>
  </si>
  <si>
    <t>66:24:1401001</t>
  </si>
  <si>
    <t>66:24:1401002</t>
  </si>
  <si>
    <t>66:24:1501001</t>
  </si>
  <si>
    <t>66:24:1601001</t>
  </si>
  <si>
    <t>66:24:1701001</t>
  </si>
  <si>
    <t>66:24:1801001</t>
  </si>
  <si>
    <t>66:24:1801002</t>
  </si>
  <si>
    <t>66:24:1901001</t>
  </si>
  <si>
    <t>66:24:2001001</t>
  </si>
  <si>
    <t>66:24:2001002</t>
  </si>
  <si>
    <t>66:24:2001003</t>
  </si>
  <si>
    <t>66:24:2001004</t>
  </si>
  <si>
    <t>66:24:2001005</t>
  </si>
  <si>
    <t>66:24:2001006</t>
  </si>
  <si>
    <t>66:24:2101001</t>
  </si>
  <si>
    <t>66:24:2201001</t>
  </si>
  <si>
    <t>66:24:2201002</t>
  </si>
  <si>
    <t>66:24:2301001</t>
  </si>
  <si>
    <t>66:24:2401001</t>
  </si>
  <si>
    <t>66:24:2401002</t>
  </si>
  <si>
    <t>66:24:2501001</t>
  </si>
  <si>
    <t>66:24:2601001</t>
  </si>
  <si>
    <t>66:24:2601002</t>
  </si>
  <si>
    <t>66:24:2701001</t>
  </si>
  <si>
    <t>66:24:2801001</t>
  </si>
  <si>
    <t>66:24:2901001</t>
  </si>
  <si>
    <t>66:24:3001001</t>
  </si>
  <si>
    <t>66:24:3001002</t>
  </si>
  <si>
    <t>66:25:0101001</t>
  </si>
  <si>
    <t>66:25:0101002</t>
  </si>
  <si>
    <t>66:25:0101003</t>
  </si>
  <si>
    <t>66:25:0101004</t>
  </si>
  <si>
    <t>66:25:0101005</t>
  </si>
  <si>
    <t>66:25:0101006</t>
  </si>
  <si>
    <t>66:25:0101007</t>
  </si>
  <si>
    <t>66:25:0101008</t>
  </si>
  <si>
    <t>66:25:0101009</t>
  </si>
  <si>
    <t>66:25:0101010</t>
  </si>
  <si>
    <t>66:25:0101011</t>
  </si>
  <si>
    <t>66:25:0102001</t>
  </si>
  <si>
    <t>66:25:0103001</t>
  </si>
  <si>
    <t>66:25:0103002</t>
  </si>
  <si>
    <t>66:25:0103003</t>
  </si>
  <si>
    <t>66:25:0103004</t>
  </si>
  <si>
    <t>66:25:0103005</t>
  </si>
  <si>
    <t>66:25:0103006</t>
  </si>
  <si>
    <t>66:25:0104001</t>
  </si>
  <si>
    <t>66:25:0104002</t>
  </si>
  <si>
    <t>66:25:0105001</t>
  </si>
  <si>
    <t>66:25:0106001</t>
  </si>
  <si>
    <t>66:25:0106002</t>
  </si>
  <si>
    <t>66:25:0201001</t>
  </si>
  <si>
    <t>66:25:0201002</t>
  </si>
  <si>
    <t>66:25:0201003</t>
  </si>
  <si>
    <t>66:25:0201004</t>
  </si>
  <si>
    <t>66:25:0201005</t>
  </si>
  <si>
    <t>66:25:0201006</t>
  </si>
  <si>
    <t>66:25:0201007</t>
  </si>
  <si>
    <t>66:25:0201008</t>
  </si>
  <si>
    <t>66:25:0201009</t>
  </si>
  <si>
    <t>66:25:0201010</t>
  </si>
  <si>
    <t>66:25:0201011</t>
  </si>
  <si>
    <t>66:25:0201012</t>
  </si>
  <si>
    <t>66:25:0201013</t>
  </si>
  <si>
    <t>66:25:0201014</t>
  </si>
  <si>
    <t>66:25:0201015</t>
  </si>
  <si>
    <t>66:25:0201016</t>
  </si>
  <si>
    <t>66:25:0201017</t>
  </si>
  <si>
    <t>66:25:0201018</t>
  </si>
  <si>
    <t>66:25:0201019</t>
  </si>
  <si>
    <t>66:25:0202001</t>
  </si>
  <si>
    <t>66:25:0202002</t>
  </si>
  <si>
    <t>66:25:0202003</t>
  </si>
  <si>
    <t>66:25:0301001</t>
  </si>
  <si>
    <t>66:25:0301002</t>
  </si>
  <si>
    <t>66:25:0302001</t>
  </si>
  <si>
    <t>66:25:0303001</t>
  </si>
  <si>
    <t>66:25:0304001</t>
  </si>
  <si>
    <t>66:25:0304002</t>
  </si>
  <si>
    <t>66:25:0304003</t>
  </si>
  <si>
    <t>66:25:0304005</t>
  </si>
  <si>
    <t>66:25:0304006</t>
  </si>
  <si>
    <t>66:25:0306001</t>
  </si>
  <si>
    <t>66:25:0306002</t>
  </si>
  <si>
    <t>66:25:0306003</t>
  </si>
  <si>
    <t>66:25:0306004</t>
  </si>
  <si>
    <t>66:25:0307001</t>
  </si>
  <si>
    <t>66:25:0307002</t>
  </si>
  <si>
    <t>66:25:0307003</t>
  </si>
  <si>
    <t>66:25:0307004</t>
  </si>
  <si>
    <t>66:25:0307005</t>
  </si>
  <si>
    <t>66:25:0307006</t>
  </si>
  <si>
    <t>66:25:0307007</t>
  </si>
  <si>
    <t>66:25:0309001</t>
  </si>
  <si>
    <t>66:25:0310001</t>
  </si>
  <si>
    <t>66:25:0310002</t>
  </si>
  <si>
    <t>66:25:0310003</t>
  </si>
  <si>
    <t>66:25:0310004</t>
  </si>
  <si>
    <t>66:25:0310005</t>
  </si>
  <si>
    <t>66:25:0310006</t>
  </si>
  <si>
    <t>66:25:0310007</t>
  </si>
  <si>
    <t>66:25:0310008</t>
  </si>
  <si>
    <t>66:25:0310009</t>
  </si>
  <si>
    <t>66:25:0310010</t>
  </si>
  <si>
    <t>66:25:0310011</t>
  </si>
  <si>
    <t>66:25:0310012</t>
  </si>
  <si>
    <t>66:25:0310013</t>
  </si>
  <si>
    <t>66:25:0310014</t>
  </si>
  <si>
    <t>66:25:0310015</t>
  </si>
  <si>
    <t>66:25:0310016</t>
  </si>
  <si>
    <t>66:25:0314001</t>
  </si>
  <si>
    <t>66:25:0316001</t>
  </si>
  <si>
    <t>66:25:0317001</t>
  </si>
  <si>
    <t>66:25:0317002</t>
  </si>
  <si>
    <t>66:25:0317003</t>
  </si>
  <si>
    <t>66:25:0317004</t>
  </si>
  <si>
    <t>66:25:0317005</t>
  </si>
  <si>
    <t>66:25:0317006</t>
  </si>
  <si>
    <t>66:25:0401001</t>
  </si>
  <si>
    <t>66:25:0501001</t>
  </si>
  <si>
    <t>66:25:0501002</t>
  </si>
  <si>
    <t>66:25:0501003</t>
  </si>
  <si>
    <t>66:25:0501004</t>
  </si>
  <si>
    <t>66:25:0501005</t>
  </si>
  <si>
    <t>66:25:0501006</t>
  </si>
  <si>
    <t>66:25:0501007</t>
  </si>
  <si>
    <t>66:25:0501008</t>
  </si>
  <si>
    <t>66:25:0501009</t>
  </si>
  <si>
    <t>66:25:0501010</t>
  </si>
  <si>
    <t>66:25:0501011</t>
  </si>
  <si>
    <t>66:25:0501012</t>
  </si>
  <si>
    <t>66:25:0501013</t>
  </si>
  <si>
    <t>66:25:0501014</t>
  </si>
  <si>
    <t>66:25:0501015</t>
  </si>
  <si>
    <t>66:25:0501016</t>
  </si>
  <si>
    <t>66:25:0501017</t>
  </si>
  <si>
    <t>66:25:0501018</t>
  </si>
  <si>
    <t>66:25:0501019</t>
  </si>
  <si>
    <t>66:25:0501020</t>
  </si>
  <si>
    <t>66:25:0501021</t>
  </si>
  <si>
    <t>66:25:0501022</t>
  </si>
  <si>
    <t>66:25:0601001</t>
  </si>
  <si>
    <t>66:25:0601002</t>
  </si>
  <si>
    <t>66:25:0701001</t>
  </si>
  <si>
    <t>66:25:0701002</t>
  </si>
  <si>
    <t>66:25:0701003</t>
  </si>
  <si>
    <t>66:25:0701004</t>
  </si>
  <si>
    <t>66:25:0701005</t>
  </si>
  <si>
    <t>66:25:0701006</t>
  </si>
  <si>
    <t>66:25:0701007</t>
  </si>
  <si>
    <t>66:25:0701008</t>
  </si>
  <si>
    <t>66:25:0801001</t>
  </si>
  <si>
    <t>66:25:0801002</t>
  </si>
  <si>
    <t>66:25:0801003</t>
  </si>
  <si>
    <t>66:25:0801004</t>
  </si>
  <si>
    <t>66:25:0801005</t>
  </si>
  <si>
    <t>66:25:0801006</t>
  </si>
  <si>
    <t>66:25:0901001</t>
  </si>
  <si>
    <t>66:25:1001003</t>
  </si>
  <si>
    <t>66:25:1001004</t>
  </si>
  <si>
    <t>66:25:1001005</t>
  </si>
  <si>
    <t>66:25:1002001</t>
  </si>
  <si>
    <t>66:25:1002002</t>
  </si>
  <si>
    <t>66:25:1002003</t>
  </si>
  <si>
    <t>66:25:1101001</t>
  </si>
  <si>
    <t>66:25:1201001</t>
  </si>
  <si>
    <t>66:25:1201002</t>
  </si>
  <si>
    <t>66:25:1201003</t>
  </si>
  <si>
    <t>66:25:1201004</t>
  </si>
  <si>
    <t>66:25:1201005</t>
  </si>
  <si>
    <t>66:25:1201006</t>
  </si>
  <si>
    <t>66:25:1201007</t>
  </si>
  <si>
    <t>66:25:1201008</t>
  </si>
  <si>
    <t>66:25:1201009</t>
  </si>
  <si>
    <t>66:25:1201010</t>
  </si>
  <si>
    <t>66:25:1201011</t>
  </si>
  <si>
    <t>66:25:1201012</t>
  </si>
  <si>
    <t>66:25:1201013</t>
  </si>
  <si>
    <t>66:25:1201014</t>
  </si>
  <si>
    <t>66:25:1201015</t>
  </si>
  <si>
    <t>66:25:1201016</t>
  </si>
  <si>
    <t>66:25:1201017</t>
  </si>
  <si>
    <t>66:25:1201018</t>
  </si>
  <si>
    <t>66:25:1201019</t>
  </si>
  <si>
    <t>66:25:1201020</t>
  </si>
  <si>
    <t>66:25:1201021</t>
  </si>
  <si>
    <t>66:25:1201022</t>
  </si>
  <si>
    <t>66:25:1201023</t>
  </si>
  <si>
    <t>66:25:1201024</t>
  </si>
  <si>
    <t>66:25:1201025</t>
  </si>
  <si>
    <t>66:25:1201026</t>
  </si>
  <si>
    <t>66:25:1201027</t>
  </si>
  <si>
    <t>66:25:1201028</t>
  </si>
  <si>
    <t>66:25:1301002</t>
  </si>
  <si>
    <t>66:25:1301003</t>
  </si>
  <si>
    <t>66:25:1302001</t>
  </si>
  <si>
    <t>66:25:1306001</t>
  </si>
  <si>
    <t>66:25:1307001</t>
  </si>
  <si>
    <t>66:25:1307002</t>
  </si>
  <si>
    <t>66:25:1307003</t>
  </si>
  <si>
    <t>66:25:1307004</t>
  </si>
  <si>
    <t>66:25:1307005</t>
  </si>
  <si>
    <t>66:25:1307006</t>
  </si>
  <si>
    <t>66:25:1307007</t>
  </si>
  <si>
    <t>66:25:1307008</t>
  </si>
  <si>
    <t>66:25:1307009</t>
  </si>
  <si>
    <t>66:25:1307011</t>
  </si>
  <si>
    <t>66:25:1307012</t>
  </si>
  <si>
    <t>66:25:1307013</t>
  </si>
  <si>
    <t>66:25:1307014</t>
  </si>
  <si>
    <t>66:25:1307015</t>
  </si>
  <si>
    <t>66:25:1307016</t>
  </si>
  <si>
    <t>66:25:1308001</t>
  </si>
  <si>
    <t>66:25:1308002</t>
  </si>
  <si>
    <t>66:25:1308004</t>
  </si>
  <si>
    <t>66:25:1308005</t>
  </si>
  <si>
    <t>66:25:1308006</t>
  </si>
  <si>
    <t>66:25:1308007</t>
  </si>
  <si>
    <t>66:25:1311001</t>
  </si>
  <si>
    <t>66:25:1311002</t>
  </si>
  <si>
    <t>66:25:1311003</t>
  </si>
  <si>
    <t>66:25:1311004</t>
  </si>
  <si>
    <t>66:25:1311005</t>
  </si>
  <si>
    <t>66:25:1312001</t>
  </si>
  <si>
    <t>66:25:1312002</t>
  </si>
  <si>
    <t>66:25:1313001</t>
  </si>
  <si>
    <t>66:25:1315001</t>
  </si>
  <si>
    <t>66:25:1318001</t>
  </si>
  <si>
    <t>66:25:1321001</t>
  </si>
  <si>
    <t>66:25:1321002</t>
  </si>
  <si>
    <t>66:25:1321003</t>
  </si>
  <si>
    <t>66:25:1322001</t>
  </si>
  <si>
    <t>66:25:1322002</t>
  </si>
  <si>
    <t>66:25:1324001</t>
  </si>
  <si>
    <t>66:25:1324002</t>
  </si>
  <si>
    <t>66:25:1325003</t>
  </si>
  <si>
    <t>66:25:1325004</t>
  </si>
  <si>
    <t>66:25:1325005</t>
  </si>
  <si>
    <t>66:25:1325006</t>
  </si>
  <si>
    <t>66:25:1325007</t>
  </si>
  <si>
    <t>66:25:1325008</t>
  </si>
  <si>
    <t>66:25:1325009</t>
  </si>
  <si>
    <t>66:25:1325010</t>
  </si>
  <si>
    <t>66:25:1325011</t>
  </si>
  <si>
    <t>66:25:1325012</t>
  </si>
  <si>
    <t>66:25:1325013</t>
  </si>
  <si>
    <t>66:25:1325014</t>
  </si>
  <si>
    <t>66:25:1325015</t>
  </si>
  <si>
    <t>66:25:1325016</t>
  </si>
  <si>
    <t>66:25:1325017</t>
  </si>
  <si>
    <t>66:25:1325018</t>
  </si>
  <si>
    <t>66:25:1325019</t>
  </si>
  <si>
    <t>66:25:1326001</t>
  </si>
  <si>
    <t>66:25:1329001</t>
  </si>
  <si>
    <t>66:25:1330001</t>
  </si>
  <si>
    <t>66:25:1331001</t>
  </si>
  <si>
    <t>66:25:1332001</t>
  </si>
  <si>
    <t>66:25:1333001</t>
  </si>
  <si>
    <t>66:25:1333002</t>
  </si>
  <si>
    <t>66:25:1401001</t>
  </si>
  <si>
    <t>66:25:1401002</t>
  </si>
  <si>
    <t>66:25:1401003</t>
  </si>
  <si>
    <t>66:25:1402001</t>
  </si>
  <si>
    <t>66:25:1402002</t>
  </si>
  <si>
    <t>66:25:1404002</t>
  </si>
  <si>
    <t>66:25:1405001</t>
  </si>
  <si>
    <t>66:25:1405002</t>
  </si>
  <si>
    <t>66:25:1405003</t>
  </si>
  <si>
    <t>66:25:1405004</t>
  </si>
  <si>
    <t>66:25:1407002</t>
  </si>
  <si>
    <t>66:25:1409001</t>
  </si>
  <si>
    <t>66:25:1414001</t>
  </si>
  <si>
    <t>66:25:1414002</t>
  </si>
  <si>
    <t>66:25:1414003</t>
  </si>
  <si>
    <t>66:25:1415001</t>
  </si>
  <si>
    <t>66:25:1415002</t>
  </si>
  <si>
    <t>66:25:1415003</t>
  </si>
  <si>
    <t>66:25:1415004</t>
  </si>
  <si>
    <t>66:25:1416002</t>
  </si>
  <si>
    <t>66:25:1416003</t>
  </si>
  <si>
    <t>66:25:1416004</t>
  </si>
  <si>
    <t>66:25:1416005</t>
  </si>
  <si>
    <t>66:25:1416006</t>
  </si>
  <si>
    <t>66:25:1416007</t>
  </si>
  <si>
    <t>66:25:1416008</t>
  </si>
  <si>
    <t>66:25:1416009</t>
  </si>
  <si>
    <t>66:25:1416010</t>
  </si>
  <si>
    <t>66:25:1416011</t>
  </si>
  <si>
    <t>66:25:1416012</t>
  </si>
  <si>
    <t>66:25:1416013</t>
  </si>
  <si>
    <t>66:25:1416014</t>
  </si>
  <si>
    <t>66:25:1416015</t>
  </si>
  <si>
    <t>66:25:1416016</t>
  </si>
  <si>
    <t>66:25:1416017</t>
  </si>
  <si>
    <t>66:25:1416018</t>
  </si>
  <si>
    <t>66:25:1416019</t>
  </si>
  <si>
    <t>66:25:1416020</t>
  </si>
  <si>
    <t>66:25:1416021</t>
  </si>
  <si>
    <t>66:25:1416022</t>
  </si>
  <si>
    <t>66:25:1416023</t>
  </si>
  <si>
    <t>66:25:1501002</t>
  </si>
  <si>
    <t>66:25:1501003</t>
  </si>
  <si>
    <t>66:25:1501004</t>
  </si>
  <si>
    <t>66:25:1501005</t>
  </si>
  <si>
    <t>66:25:1501006</t>
  </si>
  <si>
    <t>66:25:1501007</t>
  </si>
  <si>
    <t>66:25:1601001</t>
  </si>
  <si>
    <t>66:25:1701001</t>
  </si>
  <si>
    <t>66:25:1701002</t>
  </si>
  <si>
    <t>66:25:1701003</t>
  </si>
  <si>
    <t>66:25:1801001</t>
  </si>
  <si>
    <t>66:25:1901001</t>
  </si>
  <si>
    <t>66:25:1901002</t>
  </si>
  <si>
    <t>66:25:1901003</t>
  </si>
  <si>
    <t>66:25:2001001</t>
  </si>
  <si>
    <t>66:25:2101001</t>
  </si>
  <si>
    <t>66:25:2101002</t>
  </si>
  <si>
    <t>66:25:2201001</t>
  </si>
  <si>
    <t>66:25:2201002</t>
  </si>
  <si>
    <t>66:25:2201003</t>
  </si>
  <si>
    <t>66:25:2201004</t>
  </si>
  <si>
    <t>66:25:2201005</t>
  </si>
  <si>
    <t>66:25:2201006</t>
  </si>
  <si>
    <t>66:25:2201007</t>
  </si>
  <si>
    <t>66:25:2201008</t>
  </si>
  <si>
    <t>66:25:2201009</t>
  </si>
  <si>
    <t>66:25:2201010</t>
  </si>
  <si>
    <t>66:25:2201011</t>
  </si>
  <si>
    <t>66:25:2201012</t>
  </si>
  <si>
    <t>66:25:2201013</t>
  </si>
  <si>
    <t>66:25:2201014</t>
  </si>
  <si>
    <t>66:25:2201015</t>
  </si>
  <si>
    <t>66:25:2201016</t>
  </si>
  <si>
    <t>66:25:2301001</t>
  </si>
  <si>
    <t>66:25:2401001</t>
  </si>
  <si>
    <t>66:25:2401002</t>
  </si>
  <si>
    <t>66:25:2401003</t>
  </si>
  <si>
    <t>66:25:2401004</t>
  </si>
  <si>
    <t>66:25:2401005</t>
  </si>
  <si>
    <t>66:25:2401006</t>
  </si>
  <si>
    <t>66:25:2501001</t>
  </si>
  <si>
    <t>66:25:2501002</t>
  </si>
  <si>
    <t>66:25:2501003</t>
  </si>
  <si>
    <t>66:25:2501004</t>
  </si>
  <si>
    <t>66:25:2601001</t>
  </si>
  <si>
    <t>66:25:2601002</t>
  </si>
  <si>
    <t>66:25:2601003</t>
  </si>
  <si>
    <t>66:25:2601004</t>
  </si>
  <si>
    <t>66:25:2601005</t>
  </si>
  <si>
    <t>66:25:2601006</t>
  </si>
  <si>
    <t>66:25:2601007</t>
  </si>
  <si>
    <t>66:25:2601008</t>
  </si>
  <si>
    <t>66:25:2601009</t>
  </si>
  <si>
    <t>66:25:2601010</t>
  </si>
  <si>
    <t>66:25:2601011</t>
  </si>
  <si>
    <t>66:25:2601012</t>
  </si>
  <si>
    <t>66:25:2601013</t>
  </si>
  <si>
    <t>66:25:2601014</t>
  </si>
  <si>
    <t>66:25:2601015</t>
  </si>
  <si>
    <t>66:25:2601016</t>
  </si>
  <si>
    <t>66:25:2601017</t>
  </si>
  <si>
    <t>66:25:2601018</t>
  </si>
  <si>
    <t>66:25:2601019</t>
  </si>
  <si>
    <t>66:25:2601020</t>
  </si>
  <si>
    <t>66:25:2601021</t>
  </si>
  <si>
    <t>66:25:2601022</t>
  </si>
  <si>
    <t>66:25:2601023</t>
  </si>
  <si>
    <t>66:25:2601024</t>
  </si>
  <si>
    <t>66:25:2601025</t>
  </si>
  <si>
    <t>66:25:2601026</t>
  </si>
  <si>
    <t>66:25:2601027</t>
  </si>
  <si>
    <t>66:25:2601028</t>
  </si>
  <si>
    <t>66:25:2601029</t>
  </si>
  <si>
    <t>66:25:2601030</t>
  </si>
  <si>
    <t>66:25:2601031</t>
  </si>
  <si>
    <t>66:25:2601032</t>
  </si>
  <si>
    <t>66:25:2601033</t>
  </si>
  <si>
    <t>66:25:2601034</t>
  </si>
  <si>
    <t>66:25:2601035</t>
  </si>
  <si>
    <t>66:25:2601036</t>
  </si>
  <si>
    <t>66:25:2601037</t>
  </si>
  <si>
    <t>66:25:2601038</t>
  </si>
  <si>
    <t>66:25:2601039</t>
  </si>
  <si>
    <t>66:25:2601040</t>
  </si>
  <si>
    <t>66:25:2601041</t>
  </si>
  <si>
    <t>66:25:2702001</t>
  </si>
  <si>
    <t>66:25:2703001</t>
  </si>
  <si>
    <t>66:25:2703002</t>
  </si>
  <si>
    <t>66:25:2704001</t>
  </si>
  <si>
    <t>66:25:2705001</t>
  </si>
  <si>
    <t>66:25:2707001</t>
  </si>
  <si>
    <t>66:25:2708001</t>
  </si>
  <si>
    <t>66:25:2708002</t>
  </si>
  <si>
    <t>66:25:2708004</t>
  </si>
  <si>
    <t>66:25:2708005</t>
  </si>
  <si>
    <t>66:25:2709001</t>
  </si>
  <si>
    <t>66:25:2709002</t>
  </si>
  <si>
    <t>66:25:2710001</t>
  </si>
  <si>
    <t>66:25:2710002</t>
  </si>
  <si>
    <t>66:25:2711001</t>
  </si>
  <si>
    <t>66:25:2711002</t>
  </si>
  <si>
    <t>66:25:2712001</t>
  </si>
  <si>
    <t>66:25:2713001</t>
  </si>
  <si>
    <t>66:25:2714001</t>
  </si>
  <si>
    <t>66:25:2715001</t>
  </si>
  <si>
    <t>66:25:2716001</t>
  </si>
  <si>
    <t>66:25:2719001</t>
  </si>
  <si>
    <t>66:25:2720001</t>
  </si>
  <si>
    <t>66:25:2720002</t>
  </si>
  <si>
    <t>66:25:2721001</t>
  </si>
  <si>
    <t>66:25:2721002</t>
  </si>
  <si>
    <t>66:25:2721003</t>
  </si>
  <si>
    <t>66:25:2722001</t>
  </si>
  <si>
    <t>66:25:2723001</t>
  </si>
  <si>
    <t>66:25:2724001</t>
  </si>
  <si>
    <t>66:25:2724002</t>
  </si>
  <si>
    <t>66:25:2724003</t>
  </si>
  <si>
    <t>66:25:2724004</t>
  </si>
  <si>
    <t>66:25:2724005</t>
  </si>
  <si>
    <t>66:25:2724006</t>
  </si>
  <si>
    <t>66:25:2725001</t>
  </si>
  <si>
    <t>66:25:2726001</t>
  </si>
  <si>
    <t>66:25:2727001</t>
  </si>
  <si>
    <t>66:25:2728001</t>
  </si>
  <si>
    <t>66:25:2728002</t>
  </si>
  <si>
    <t>66:25:2728003</t>
  </si>
  <si>
    <t>66:25:2729001</t>
  </si>
  <si>
    <t>66:25:2730001</t>
  </si>
  <si>
    <t>66:25:2731001</t>
  </si>
  <si>
    <t>66:25:2801001</t>
  </si>
  <si>
    <t>66:25:2801002</t>
  </si>
  <si>
    <t>66:25:2801003</t>
  </si>
  <si>
    <t>66:25:2801004</t>
  </si>
  <si>
    <t>66:25:2801005</t>
  </si>
  <si>
    <t>66:25:2801006</t>
  </si>
  <si>
    <t>66:25:2801007</t>
  </si>
  <si>
    <t>66:25:2801008</t>
  </si>
  <si>
    <t>66:25:2801009</t>
  </si>
  <si>
    <t>66:25:2801010</t>
  </si>
  <si>
    <t>66:25:2801011</t>
  </si>
  <si>
    <t>66:25:2901001</t>
  </si>
  <si>
    <t>66:25:2901002</t>
  </si>
  <si>
    <t>66:25:2901003</t>
  </si>
  <si>
    <t>66:25:2901004</t>
  </si>
  <si>
    <t>66:25:2901005</t>
  </si>
  <si>
    <t>66:25:2901006</t>
  </si>
  <si>
    <t>66:25:2901007</t>
  </si>
  <si>
    <t>66:25:2901008</t>
  </si>
  <si>
    <t>66:25:2901009</t>
  </si>
  <si>
    <t>66:25:2901010</t>
  </si>
  <si>
    <t>66:25:2901011</t>
  </si>
  <si>
    <t>66:25:2901012</t>
  </si>
  <si>
    <t>66:25:2901013</t>
  </si>
  <si>
    <t>66:25:2901014</t>
  </si>
  <si>
    <t>66:25:2901015</t>
  </si>
  <si>
    <t>66:25:2901016</t>
  </si>
  <si>
    <t>66:25:2901017</t>
  </si>
  <si>
    <t>66:25:2901018</t>
  </si>
  <si>
    <t>66:25:2901019</t>
  </si>
  <si>
    <t>66:25:2901020</t>
  </si>
  <si>
    <t>66:25:2901021</t>
  </si>
  <si>
    <t>66:25:2901022</t>
  </si>
  <si>
    <t>66:25:2901023</t>
  </si>
  <si>
    <t>66:25:2901024</t>
  </si>
  <si>
    <t>66:25:2901025</t>
  </si>
  <si>
    <t>66:25:2901026</t>
  </si>
  <si>
    <t>66:25:2901027</t>
  </si>
  <si>
    <t>66:25:2901028</t>
  </si>
  <si>
    <t>66:25:2901029</t>
  </si>
  <si>
    <t>66:25:2901030</t>
  </si>
  <si>
    <t>66:25:2901031</t>
  </si>
  <si>
    <t>66:25:2901032</t>
  </si>
  <si>
    <t>66:25:3001001</t>
  </si>
  <si>
    <t>66:25:3101001</t>
  </si>
  <si>
    <t>66:25:3201001</t>
  </si>
  <si>
    <t>66:25:3201002</t>
  </si>
  <si>
    <t>66:25:3201003</t>
  </si>
  <si>
    <t>66:25:3201004</t>
  </si>
  <si>
    <t>66:25:3201005</t>
  </si>
  <si>
    <t>66:25:3201006</t>
  </si>
  <si>
    <t>66:25:3301001</t>
  </si>
  <si>
    <t>66:25:3401002</t>
  </si>
  <si>
    <t>66:25:3401003</t>
  </si>
  <si>
    <t>66:25:3401004</t>
  </si>
  <si>
    <t>66:25:3401005</t>
  </si>
  <si>
    <t>66:25:3401006</t>
  </si>
  <si>
    <t>66:25:3401007</t>
  </si>
  <si>
    <t>66:25:3401008</t>
  </si>
  <si>
    <t>66:25:3401009</t>
  </si>
  <si>
    <t>66:25:3401010</t>
  </si>
  <si>
    <t>66:25:3401011</t>
  </si>
  <si>
    <t>66:25:3401012</t>
  </si>
  <si>
    <t>66:25:3401013</t>
  </si>
  <si>
    <t>66:25:3401014</t>
  </si>
  <si>
    <t>66:25:3401015</t>
  </si>
  <si>
    <t>66:25:3401016</t>
  </si>
  <si>
    <t>66:25:3401017</t>
  </si>
  <si>
    <t>66:25:3401018</t>
  </si>
  <si>
    <t>66:25:3401019</t>
  </si>
  <si>
    <t>66:25:3401020</t>
  </si>
  <si>
    <t>66:25:3401021</t>
  </si>
  <si>
    <t>66:25:3401022</t>
  </si>
  <si>
    <t>66:25:3501001</t>
  </si>
  <si>
    <t>66:25:3602001</t>
  </si>
  <si>
    <t>66:25:3602002</t>
  </si>
  <si>
    <t>66:25:3602003</t>
  </si>
  <si>
    <t>66:25:3602004</t>
  </si>
  <si>
    <t>66:25:3608001</t>
  </si>
  <si>
    <t>66:25:3608002</t>
  </si>
  <si>
    <t>66:25:3611001</t>
  </si>
  <si>
    <t>66:25:3613001</t>
  </si>
  <si>
    <t>66:25:3614001</t>
  </si>
  <si>
    <t>66:25:3614002</t>
  </si>
  <si>
    <t>66:25:3614003</t>
  </si>
  <si>
    <t>66:25:3614004</t>
  </si>
  <si>
    <t>66:25:3614005</t>
  </si>
  <si>
    <t>66:25:3614006</t>
  </si>
  <si>
    <t>66:25:3614007</t>
  </si>
  <si>
    <t>66:25:3615001</t>
  </si>
  <si>
    <t>66:25:3615003</t>
  </si>
  <si>
    <t>66:25:3615004</t>
  </si>
  <si>
    <t>66:25:3615005</t>
  </si>
  <si>
    <t>66:25:3617002</t>
  </si>
  <si>
    <t>66:25:3619001</t>
  </si>
  <si>
    <t>66:25:3701001</t>
  </si>
  <si>
    <t>66:25:3801001</t>
  </si>
  <si>
    <t>66:25:3901001</t>
  </si>
  <si>
    <t>66:25:3901002</t>
  </si>
  <si>
    <t>66:25:3901003</t>
  </si>
  <si>
    <t>66:25:4001001</t>
  </si>
  <si>
    <t>66:25:4001002</t>
  </si>
  <si>
    <t>66:25:4101001</t>
  </si>
  <si>
    <t>66:25:4101002</t>
  </si>
  <si>
    <t>66:25:4101003</t>
  </si>
  <si>
    <t>66:25:4201001</t>
  </si>
  <si>
    <t>66:25:4201002</t>
  </si>
  <si>
    <t>66:25:4201003</t>
  </si>
  <si>
    <t>66:25:4201004</t>
  </si>
  <si>
    <t>66:25:4201005</t>
  </si>
  <si>
    <t>66:25:4201006</t>
  </si>
  <si>
    <t>66:25:4301001</t>
  </si>
  <si>
    <t>66:25:4302001</t>
  </si>
  <si>
    <t>66:25:4303001</t>
  </si>
  <si>
    <t>66:25:4303002</t>
  </si>
  <si>
    <t>66:25:4303003</t>
  </si>
  <si>
    <t>66:25:4303004</t>
  </si>
  <si>
    <t>66:25:4304001</t>
  </si>
  <si>
    <t>66:25:4304002</t>
  </si>
  <si>
    <t>66:25:4304003</t>
  </si>
  <si>
    <t>66:25:4305001</t>
  </si>
  <si>
    <t>66:25:4306001</t>
  </si>
  <si>
    <t>66:25:4306002</t>
  </si>
  <si>
    <t>66:25:4306003</t>
  </si>
  <si>
    <t>66:25:4308001</t>
  </si>
  <si>
    <t>66:25:4308002</t>
  </si>
  <si>
    <t>66:25:4308003</t>
  </si>
  <si>
    <t>66:25:4310002</t>
  </si>
  <si>
    <t>66:25:4311001</t>
  </si>
  <si>
    <t>66:25:4401001</t>
  </si>
  <si>
    <t>66:25:4401002</t>
  </si>
  <si>
    <t>66:25:4401003</t>
  </si>
  <si>
    <t>66:25:4401004</t>
  </si>
  <si>
    <t>66:25:4401005</t>
  </si>
  <si>
    <t>66:25:4501001</t>
  </si>
  <si>
    <t>66:25:4501002</t>
  </si>
  <si>
    <t>66:25:4601001</t>
  </si>
  <si>
    <t>66:25:4601002</t>
  </si>
  <si>
    <t>66:25:4601003</t>
  </si>
  <si>
    <t>66:25:4601004</t>
  </si>
  <si>
    <t>66:25:4701001</t>
  </si>
  <si>
    <t>66:25:4801001</t>
  </si>
  <si>
    <t>66:25:5001001</t>
  </si>
  <si>
    <t>66:25:5101001</t>
  </si>
  <si>
    <t>66:26:0101001</t>
  </si>
  <si>
    <t>66:26:0101002</t>
  </si>
  <si>
    <t>66:26:0102001</t>
  </si>
  <si>
    <t>66:26:0102002</t>
  </si>
  <si>
    <t>66:26:0102003</t>
  </si>
  <si>
    <t>66:26:0102004</t>
  </si>
  <si>
    <t>66:26:0102005</t>
  </si>
  <si>
    <t>66:26:0102006</t>
  </si>
  <si>
    <t>66:26:0102007</t>
  </si>
  <si>
    <t>66:26:0103001</t>
  </si>
  <si>
    <t>66:26:0103002</t>
  </si>
  <si>
    <t>66:26:0201001</t>
  </si>
  <si>
    <t>66:26:0201002</t>
  </si>
  <si>
    <t>66:26:0301001</t>
  </si>
  <si>
    <t>66:26:0401001</t>
  </si>
  <si>
    <t>66:26:0501001</t>
  </si>
  <si>
    <t>66:26:0601001</t>
  </si>
  <si>
    <t>66:26:0701001</t>
  </si>
  <si>
    <t>66:26:0801001</t>
  </si>
  <si>
    <t>66:26:0801002</t>
  </si>
  <si>
    <t>66:26:0801003</t>
  </si>
  <si>
    <t>66:26:0801004</t>
  </si>
  <si>
    <t>66:26:0801005</t>
  </si>
  <si>
    <t>66:26:0801006</t>
  </si>
  <si>
    <t>66:26:0801007</t>
  </si>
  <si>
    <t>66:26:0802001</t>
  </si>
  <si>
    <t>66:26:0802002</t>
  </si>
  <si>
    <t>66:26:0802003</t>
  </si>
  <si>
    <t>66:26:0802004</t>
  </si>
  <si>
    <t>66:26:0803001</t>
  </si>
  <si>
    <t>66:26:0803002</t>
  </si>
  <si>
    <t>66:26:0803003</t>
  </si>
  <si>
    <t>66:26:0803004</t>
  </si>
  <si>
    <t>66:26:0803005</t>
  </si>
  <si>
    <t>66:26:0803006</t>
  </si>
  <si>
    <t>66:26:0803007</t>
  </si>
  <si>
    <t>66:26:0803008</t>
  </si>
  <si>
    <t>66:26:0901001</t>
  </si>
  <si>
    <t>66:26:1001001</t>
  </si>
  <si>
    <t>66:26:1101001</t>
  </si>
  <si>
    <t>66:26:1201001</t>
  </si>
  <si>
    <t>66:26:1301001</t>
  </si>
  <si>
    <t>66:26:1301002</t>
  </si>
  <si>
    <t>66:26:1301003</t>
  </si>
  <si>
    <t>66:26:1301004</t>
  </si>
  <si>
    <t>66:26:1401001</t>
  </si>
  <si>
    <t>66:26:1501001</t>
  </si>
  <si>
    <t>66:26:1601001</t>
  </si>
  <si>
    <t>66:26:1701001</t>
  </si>
  <si>
    <t>66:26:1801001</t>
  </si>
  <si>
    <t>66:26:1801002</t>
  </si>
  <si>
    <t>66:26:1901001</t>
  </si>
  <si>
    <t>66:26:2001001</t>
  </si>
  <si>
    <t>66:26:2101001</t>
  </si>
  <si>
    <t>66:26:2201001</t>
  </si>
  <si>
    <t>66:26:2301001</t>
  </si>
  <si>
    <t>66:26:2401001</t>
  </si>
  <si>
    <t>66:26:2501001</t>
  </si>
  <si>
    <t>66:26:2601001</t>
  </si>
  <si>
    <t>66:27:0101001</t>
  </si>
  <si>
    <t>66:27:0101002</t>
  </si>
  <si>
    <t>66:27:0101004</t>
  </si>
  <si>
    <t>66:27:0101005</t>
  </si>
  <si>
    <t>66:27:0101006</t>
  </si>
  <si>
    <t>66:27:0101007</t>
  </si>
  <si>
    <t>66:27:0101008</t>
  </si>
  <si>
    <t>66:27:0101009</t>
  </si>
  <si>
    <t>66:27:0102001</t>
  </si>
  <si>
    <t>66:27:0102002</t>
  </si>
  <si>
    <t>66:27:0102003</t>
  </si>
  <si>
    <t>66:27:0102004</t>
  </si>
  <si>
    <t>66:27:0102005</t>
  </si>
  <si>
    <t>66:27:0102006</t>
  </si>
  <si>
    <t>66:27:0102007</t>
  </si>
  <si>
    <t>66:27:0102009</t>
  </si>
  <si>
    <t>66:27:0102010</t>
  </si>
  <si>
    <t>66:27:0102011</t>
  </si>
  <si>
    <t>66:27:0102012</t>
  </si>
  <si>
    <t>66:27:0102013</t>
  </si>
  <si>
    <t>66:27:0102014</t>
  </si>
  <si>
    <t>66:27:0102015</t>
  </si>
  <si>
    <t>66:27:0102016</t>
  </si>
  <si>
    <t>66:27:0102017</t>
  </si>
  <si>
    <t>66:27:0102018</t>
  </si>
  <si>
    <t>66:27:0102019</t>
  </si>
  <si>
    <t>66:27:0102020</t>
  </si>
  <si>
    <t>66:27:0102021</t>
  </si>
  <si>
    <t>66:27:0102022</t>
  </si>
  <si>
    <t>66:27:0102023</t>
  </si>
  <si>
    <t>66:27:0201001</t>
  </si>
  <si>
    <t>66:27:0201002</t>
  </si>
  <si>
    <t>66:27:0301001</t>
  </si>
  <si>
    <t>66:27:0401001</t>
  </si>
  <si>
    <t>66:27:0501001</t>
  </si>
  <si>
    <t>66:27:0501002</t>
  </si>
  <si>
    <t>66:27:0501003</t>
  </si>
  <si>
    <t>66:27:0501004</t>
  </si>
  <si>
    <t>66:27:0501005</t>
  </si>
  <si>
    <t>66:27:0502001</t>
  </si>
  <si>
    <t>66:27:0502002</t>
  </si>
  <si>
    <t>66:27:0502003</t>
  </si>
  <si>
    <t>66:27:0502004</t>
  </si>
  <si>
    <t>66:27:0502005</t>
  </si>
  <si>
    <t>66:27:0502006</t>
  </si>
  <si>
    <t>66:27:0502007</t>
  </si>
  <si>
    <t>66:27:0502008</t>
  </si>
  <si>
    <t>66:27:0502009</t>
  </si>
  <si>
    <t>66:27:0502010</t>
  </si>
  <si>
    <t>66:27:0502011</t>
  </si>
  <si>
    <t>66:27:0502012</t>
  </si>
  <si>
    <t>66:27:0502013</t>
  </si>
  <si>
    <t>66:27:0502014</t>
  </si>
  <si>
    <t>66:27:0502015</t>
  </si>
  <si>
    <t>66:27:0503001</t>
  </si>
  <si>
    <t>66:27:0503002</t>
  </si>
  <si>
    <t>66:27:0503003</t>
  </si>
  <si>
    <t>66:27:0503004</t>
  </si>
  <si>
    <t>66:27:0503005</t>
  </si>
  <si>
    <t>66:27:0601001</t>
  </si>
  <si>
    <t>66:27:0601002</t>
  </si>
  <si>
    <t>66:27:0701001</t>
  </si>
  <si>
    <t>66:27:0801001</t>
  </si>
  <si>
    <t>66:27:0901001</t>
  </si>
  <si>
    <t>66:27:0901002</t>
  </si>
  <si>
    <t>66:27:0901003</t>
  </si>
  <si>
    <t>66:27:1001001</t>
  </si>
  <si>
    <t>66:27:1101001</t>
  </si>
  <si>
    <t>66:27:1101002</t>
  </si>
  <si>
    <t>66:27:1101003</t>
  </si>
  <si>
    <t>66:27:1101004</t>
  </si>
  <si>
    <t>66:27:1101005</t>
  </si>
  <si>
    <t>66:27:1101006</t>
  </si>
  <si>
    <t>66:27:1101007</t>
  </si>
  <si>
    <t>66:27:1101008</t>
  </si>
  <si>
    <t>66:27:1101009</t>
  </si>
  <si>
    <t>66:27:1101010</t>
  </si>
  <si>
    <t>66:27:1101011</t>
  </si>
  <si>
    <t>66:27:1101012</t>
  </si>
  <si>
    <t>66:27:1101013</t>
  </si>
  <si>
    <t>66:27:1101014</t>
  </si>
  <si>
    <t>66:27:1101015</t>
  </si>
  <si>
    <t>66:27:1101016</t>
  </si>
  <si>
    <t>66:27:1101017</t>
  </si>
  <si>
    <t>66:27:1101018</t>
  </si>
  <si>
    <t>66:27:1101019</t>
  </si>
  <si>
    <t>66:27:1101020</t>
  </si>
  <si>
    <t>66:27:1101021</t>
  </si>
  <si>
    <t>66:27:1101022</t>
  </si>
  <si>
    <t>66:27:1101023</t>
  </si>
  <si>
    <t>66:27:1101024</t>
  </si>
  <si>
    <t>66:27:1101025</t>
  </si>
  <si>
    <t>66:27:1101026</t>
  </si>
  <si>
    <t>66:27:1101027</t>
  </si>
  <si>
    <t>66:27:1101028</t>
  </si>
  <si>
    <t>66:27:1101029</t>
  </si>
  <si>
    <t>66:27:1101030</t>
  </si>
  <si>
    <t>66:27:1101031</t>
  </si>
  <si>
    <t>66:27:1101032</t>
  </si>
  <si>
    <t>66:27:1101033</t>
  </si>
  <si>
    <t>66:27:1101034</t>
  </si>
  <si>
    <t>66:27:1101035</t>
  </si>
  <si>
    <t>66:27:1101036</t>
  </si>
  <si>
    <t>66:27:1101037</t>
  </si>
  <si>
    <t>66:27:1101038</t>
  </si>
  <si>
    <t>66:27:1101039</t>
  </si>
  <si>
    <t>66:27:1102001</t>
  </si>
  <si>
    <t>66:27:1102002</t>
  </si>
  <si>
    <t>66:27:1102003</t>
  </si>
  <si>
    <t>66:27:1102004</t>
  </si>
  <si>
    <t>66:27:1102005</t>
  </si>
  <si>
    <t>66:27:1102006</t>
  </si>
  <si>
    <t>66:27:1102007</t>
  </si>
  <si>
    <t>66:27:1102008</t>
  </si>
  <si>
    <t>66:27:1102009</t>
  </si>
  <si>
    <t>66:27:1102010</t>
  </si>
  <si>
    <t>66:27:1102011</t>
  </si>
  <si>
    <t>66:27:1102012</t>
  </si>
  <si>
    <t>66:27:1102013</t>
  </si>
  <si>
    <t>66:27:1102014</t>
  </si>
  <si>
    <t>66:27:1102015</t>
  </si>
  <si>
    <t>66:27:1102016</t>
  </si>
  <si>
    <t>66:27:1102017</t>
  </si>
  <si>
    <t>66:27:1102018</t>
  </si>
  <si>
    <t>66:27:1102019</t>
  </si>
  <si>
    <t>66:27:1102020</t>
  </si>
  <si>
    <t>66:27:1102021</t>
  </si>
  <si>
    <t>66:27:1102022</t>
  </si>
  <si>
    <t>66:27:1102023</t>
  </si>
  <si>
    <t>66:27:1102024</t>
  </si>
  <si>
    <t>66:27:1102025</t>
  </si>
  <si>
    <t>66:27:1102026</t>
  </si>
  <si>
    <t>66:27:1102027</t>
  </si>
  <si>
    <t>66:27:1102028</t>
  </si>
  <si>
    <t>66:27:1102029</t>
  </si>
  <si>
    <t>66:27:1102030</t>
  </si>
  <si>
    <t>66:27:1102031</t>
  </si>
  <si>
    <t>66:27:1102032</t>
  </si>
  <si>
    <t>66:27:1102033</t>
  </si>
  <si>
    <t>66:27:1102034</t>
  </si>
  <si>
    <t>66:27:1102035</t>
  </si>
  <si>
    <t>66:27:1102036</t>
  </si>
  <si>
    <t>66:27:1102037</t>
  </si>
  <si>
    <t>66:27:1102038</t>
  </si>
  <si>
    <t>66:27:1102039</t>
  </si>
  <si>
    <t>66:27:1102040</t>
  </si>
  <si>
    <t>66:27:1102041</t>
  </si>
  <si>
    <t>66:27:1102042</t>
  </si>
  <si>
    <t>66:27:1102043</t>
  </si>
  <si>
    <t>66:27:1102044</t>
  </si>
  <si>
    <t>66:27:1102045</t>
  </si>
  <si>
    <t>66:27:1102046</t>
  </si>
  <si>
    <t>66:27:1102047</t>
  </si>
  <si>
    <t>66:27:1102048</t>
  </si>
  <si>
    <t>66:27:1102049</t>
  </si>
  <si>
    <t>66:27:1102050</t>
  </si>
  <si>
    <t>66:27:1102051</t>
  </si>
  <si>
    <t>66:27:1102052</t>
  </si>
  <si>
    <t>66:27:1102053</t>
  </si>
  <si>
    <t>66:27:1102054</t>
  </si>
  <si>
    <t>66:27:1102055</t>
  </si>
  <si>
    <t>66:27:1102056</t>
  </si>
  <si>
    <t>66:27:1102057</t>
  </si>
  <si>
    <t>66:27:1102058</t>
  </si>
  <si>
    <t>66:27:1102059</t>
  </si>
  <si>
    <t>66:27:1102060</t>
  </si>
  <si>
    <t>66:27:1102061</t>
  </si>
  <si>
    <t>66:27:1102062</t>
  </si>
  <si>
    <t>66:27:1102063</t>
  </si>
  <si>
    <t>66:27:1102064</t>
  </si>
  <si>
    <t>66:27:1102065</t>
  </si>
  <si>
    <t>66:27:1102066</t>
  </si>
  <si>
    <t>66:27:1102067</t>
  </si>
  <si>
    <t>66:27:1102068</t>
  </si>
  <si>
    <t>66:27:1102069</t>
  </si>
  <si>
    <t>66:27:1102070</t>
  </si>
  <si>
    <t>66:27:1102071</t>
  </si>
  <si>
    <t>66:27:1102072</t>
  </si>
  <si>
    <t>66:27:1102073</t>
  </si>
  <si>
    <t>66:27:1102074</t>
  </si>
  <si>
    <t>66:27:1102075</t>
  </si>
  <si>
    <t>66:27:1102076</t>
  </si>
  <si>
    <t>66:27:1102077</t>
  </si>
  <si>
    <t>66:27:1102078</t>
  </si>
  <si>
    <t>66:27:1102079</t>
  </si>
  <si>
    <t>66:27:1102080</t>
  </si>
  <si>
    <t>66:27:1102081</t>
  </si>
  <si>
    <t>66:27:1102082</t>
  </si>
  <si>
    <t>66:27:1103001</t>
  </si>
  <si>
    <t>66:27:1103002</t>
  </si>
  <si>
    <t>66:27:1103003</t>
  </si>
  <si>
    <t>66:27:1104001</t>
  </si>
  <si>
    <t>66:27:1104002</t>
  </si>
  <si>
    <t>66:27:1104003</t>
  </si>
  <si>
    <t>66:27:1104004</t>
  </si>
  <si>
    <t>66:27:1105001</t>
  </si>
  <si>
    <t>66:27:1105002</t>
  </si>
  <si>
    <t>66:27:1106001</t>
  </si>
  <si>
    <t>66:27:1106002</t>
  </si>
  <si>
    <t>66:27:1106003</t>
  </si>
  <si>
    <t>66:27:1106004</t>
  </si>
  <si>
    <t>66:27:1106005</t>
  </si>
  <si>
    <t>66:27:1106006</t>
  </si>
  <si>
    <t>66:27:1106007</t>
  </si>
  <si>
    <t>66:27:1106008</t>
  </si>
  <si>
    <t>66:27:1106009</t>
  </si>
  <si>
    <t>66:27:1106010</t>
  </si>
  <si>
    <t>66:27:1201001</t>
  </si>
  <si>
    <t>66:27:1201002</t>
  </si>
  <si>
    <t>66:27:1301001</t>
  </si>
  <si>
    <t>66:27:1401001</t>
  </si>
  <si>
    <t>66:27:1501001</t>
  </si>
  <si>
    <t>66:27:1501002</t>
  </si>
  <si>
    <t>66:27:1601001</t>
  </si>
  <si>
    <t>66:27:1601002</t>
  </si>
  <si>
    <t>66:27:1701001</t>
  </si>
  <si>
    <t>66:27:1801001</t>
  </si>
  <si>
    <t>66:27:1901001</t>
  </si>
  <si>
    <t>66:27:1901002</t>
  </si>
  <si>
    <t>66:28:0101002</t>
  </si>
  <si>
    <t>66:28:0101003</t>
  </si>
  <si>
    <t>66:28:0101004</t>
  </si>
  <si>
    <t>66:28:0101005</t>
  </si>
  <si>
    <t>66:28:0101006</t>
  </si>
  <si>
    <t>66:28:0101007</t>
  </si>
  <si>
    <t>66:28:0101008</t>
  </si>
  <si>
    <t>66:28:0101009</t>
  </si>
  <si>
    <t>66:28:0102001</t>
  </si>
  <si>
    <t>66:28:0102002</t>
  </si>
  <si>
    <t>66:28:0102003</t>
  </si>
  <si>
    <t>66:28:0102004</t>
  </si>
  <si>
    <t>66:28:0102005</t>
  </si>
  <si>
    <t>66:28:0102006</t>
  </si>
  <si>
    <t>66:28:0102007</t>
  </si>
  <si>
    <t>66:28:0201001</t>
  </si>
  <si>
    <t>66:28:0301001</t>
  </si>
  <si>
    <t>66:28:0401001</t>
  </si>
  <si>
    <t>66:28:0501001</t>
  </si>
  <si>
    <t>66:28:0601001</t>
  </si>
  <si>
    <t>66:28:0601002</t>
  </si>
  <si>
    <t>66:28:0701001</t>
  </si>
  <si>
    <t>66:28:0801001</t>
  </si>
  <si>
    <t>66:28:0901001</t>
  </si>
  <si>
    <t>66:28:1001001</t>
  </si>
  <si>
    <t>66:28:1101001</t>
  </si>
  <si>
    <t>66:28:1201001</t>
  </si>
  <si>
    <t>66:28:1301001</t>
  </si>
  <si>
    <t>66:28:1401001</t>
  </si>
  <si>
    <t>66:28:1501001</t>
  </si>
  <si>
    <t>66:28:1601001</t>
  </si>
  <si>
    <t>66:28:1701001</t>
  </si>
  <si>
    <t>66:28:1801001</t>
  </si>
  <si>
    <t>66:28:1901001</t>
  </si>
  <si>
    <t>66:28:2001001</t>
  </si>
  <si>
    <t>66:28:2001002</t>
  </si>
  <si>
    <t>66:28:2101001</t>
  </si>
  <si>
    <t>66:28:2101002</t>
  </si>
  <si>
    <t>66:28:2101003</t>
  </si>
  <si>
    <t>66:28:2101005</t>
  </si>
  <si>
    <t>66:28:2101006</t>
  </si>
  <si>
    <t>66:28:2101007</t>
  </si>
  <si>
    <t>66:28:2101008</t>
  </si>
  <si>
    <t>66:28:2101009</t>
  </si>
  <si>
    <t>66:28:2101010</t>
  </si>
  <si>
    <t>66:28:2101011</t>
  </si>
  <si>
    <t>66:28:2101012</t>
  </si>
  <si>
    <t>66:28:2102001</t>
  </si>
  <si>
    <t>66:28:2102002</t>
  </si>
  <si>
    <t>66:28:2102004</t>
  </si>
  <si>
    <t>66:28:2102005</t>
  </si>
  <si>
    <t>66:28:2102006</t>
  </si>
  <si>
    <t>66:28:2102007</t>
  </si>
  <si>
    <t>66:28:2102008</t>
  </si>
  <si>
    <t>66:28:2102009</t>
  </si>
  <si>
    <t>66:28:2102010</t>
  </si>
  <si>
    <t>66:28:2102011</t>
  </si>
  <si>
    <t>66:28:2102012</t>
  </si>
  <si>
    <t>66:28:2102013</t>
  </si>
  <si>
    <t>66:28:2102014</t>
  </si>
  <si>
    <t>66:28:2102015</t>
  </si>
  <si>
    <t>66:28:2201001</t>
  </si>
  <si>
    <t>66:28:2301001</t>
  </si>
  <si>
    <t>66:28:2401001</t>
  </si>
  <si>
    <t>66:28:2501001</t>
  </si>
  <si>
    <t>66:28:2501002</t>
  </si>
  <si>
    <t>66:28:2501003</t>
  </si>
  <si>
    <t>66:28:2501004</t>
  </si>
  <si>
    <t>66:28:2601001</t>
  </si>
  <si>
    <t>66:28:2701001</t>
  </si>
  <si>
    <t>66:28:2801001</t>
  </si>
  <si>
    <t>66:28:2801002</t>
  </si>
  <si>
    <t>66:28:2801003</t>
  </si>
  <si>
    <t>66:28:2801004</t>
  </si>
  <si>
    <t>66:28:2801005</t>
  </si>
  <si>
    <t>66:28:2801006</t>
  </si>
  <si>
    <t>66:28:2801007</t>
  </si>
  <si>
    <t>66:28:2801008</t>
  </si>
  <si>
    <t>66:28:2801009</t>
  </si>
  <si>
    <t>66:28:2801010</t>
  </si>
  <si>
    <t>66:28:2801011</t>
  </si>
  <si>
    <t>66:28:2801012</t>
  </si>
  <si>
    <t>66:28:2801013</t>
  </si>
  <si>
    <t>66:28:2801014</t>
  </si>
  <si>
    <t>66:28:2801015</t>
  </si>
  <si>
    <t>66:28:2801016</t>
  </si>
  <si>
    <t>66:28:2801017</t>
  </si>
  <si>
    <t>66:28:2801018</t>
  </si>
  <si>
    <t>66:28:2801019</t>
  </si>
  <si>
    <t>66:28:2801020</t>
  </si>
  <si>
    <t>66:28:2801021</t>
  </si>
  <si>
    <t>66:28:2801022</t>
  </si>
  <si>
    <t>66:28:2801023</t>
  </si>
  <si>
    <t>66:28:2801024</t>
  </si>
  <si>
    <t>66:28:2801025</t>
  </si>
  <si>
    <t>66:28:2801026</t>
  </si>
  <si>
    <t>66:28:2801027</t>
  </si>
  <si>
    <t>66:28:2801028</t>
  </si>
  <si>
    <t>66:28:2901001</t>
  </si>
  <si>
    <t>66:28:2901002</t>
  </si>
  <si>
    <t>66:28:2901003</t>
  </si>
  <si>
    <t>66:28:2901004</t>
  </si>
  <si>
    <t>66:28:2901005</t>
  </si>
  <si>
    <t>66:28:2901006</t>
  </si>
  <si>
    <t>66:28:2901007</t>
  </si>
  <si>
    <t>66:28:2901008</t>
  </si>
  <si>
    <t>66:28:2901009</t>
  </si>
  <si>
    <t>66:28:2901010</t>
  </si>
  <si>
    <t>66:28:2901011</t>
  </si>
  <si>
    <t>66:28:2901012</t>
  </si>
  <si>
    <t>66:28:2901013</t>
  </si>
  <si>
    <t>66:28:2901014</t>
  </si>
  <si>
    <t>66:28:2901015</t>
  </si>
  <si>
    <t>66:28:2901016</t>
  </si>
  <si>
    <t>66:28:2901017</t>
  </si>
  <si>
    <t>66:28:2901018</t>
  </si>
  <si>
    <t>66:28:2901019</t>
  </si>
  <si>
    <t>66:28:2901020</t>
  </si>
  <si>
    <t>66:28:2901021</t>
  </si>
  <si>
    <t>66:28:2901022</t>
  </si>
  <si>
    <t>66:28:2901023</t>
  </si>
  <si>
    <t>66:28:2901024</t>
  </si>
  <si>
    <t>66:28:2901025</t>
  </si>
  <si>
    <t>66:28:2901026</t>
  </si>
  <si>
    <t>66:28:2901027</t>
  </si>
  <si>
    <t>66:28:2901028</t>
  </si>
  <si>
    <t>66:28:2901029</t>
  </si>
  <si>
    <t>66:28:2901030</t>
  </si>
  <si>
    <t>66:28:2901031</t>
  </si>
  <si>
    <t>66:28:2901032</t>
  </si>
  <si>
    <t>66:28:2901033</t>
  </si>
  <si>
    <t>66:28:2901034</t>
  </si>
  <si>
    <t>66:28:2901035</t>
  </si>
  <si>
    <t>66:28:2901036</t>
  </si>
  <si>
    <t>66:28:2901037</t>
  </si>
  <si>
    <t>66:28:2901038</t>
  </si>
  <si>
    <t>66:28:2901039</t>
  </si>
  <si>
    <t>66:28:2901040</t>
  </si>
  <si>
    <t>66:28:2901041</t>
  </si>
  <si>
    <t>66:28:2901042</t>
  </si>
  <si>
    <t>66:28:2901043</t>
  </si>
  <si>
    <t>66:28:2901044</t>
  </si>
  <si>
    <t>66:28:2901045</t>
  </si>
  <si>
    <t>66:28:2901046</t>
  </si>
  <si>
    <t>66:28:2901047</t>
  </si>
  <si>
    <t>66:28:2901048</t>
  </si>
  <si>
    <t>66:28:2901049</t>
  </si>
  <si>
    <t>66:28:2901050</t>
  </si>
  <si>
    <t>66:28:2901051</t>
  </si>
  <si>
    <t>66:28:3001001</t>
  </si>
  <si>
    <t>66:28:3001002</t>
  </si>
  <si>
    <t>66:28:3101001</t>
  </si>
  <si>
    <t>66:28:3201001</t>
  </si>
  <si>
    <t>66:28:3201002</t>
  </si>
  <si>
    <t>66:28:3301001</t>
  </si>
  <si>
    <t>66:28:3401001</t>
  </si>
  <si>
    <t>66:28:3501001</t>
  </si>
  <si>
    <t>66:28:3601001</t>
  </si>
  <si>
    <t>66:28:3701001</t>
  </si>
  <si>
    <t>66:28:3801001</t>
  </si>
  <si>
    <t>66:28:3901001</t>
  </si>
  <si>
    <t>66:28:3901002</t>
  </si>
  <si>
    <t>66:28:3901004</t>
  </si>
  <si>
    <t>66:28:3901006</t>
  </si>
  <si>
    <t>66:28:3902001</t>
  </si>
  <si>
    <t>66:28:3902002</t>
  </si>
  <si>
    <t>66:28:3902003</t>
  </si>
  <si>
    <t>66:28:3902004</t>
  </si>
  <si>
    <t>66:28:3902005</t>
  </si>
  <si>
    <t>66:28:3902006</t>
  </si>
  <si>
    <t>66:28:4001001</t>
  </si>
  <si>
    <t>66:28:4101001</t>
  </si>
  <si>
    <t>66:28:4201001</t>
  </si>
  <si>
    <t>66:28:4301001</t>
  </si>
  <si>
    <t>66:28:4301002</t>
  </si>
  <si>
    <t>66:28:4301003</t>
  </si>
  <si>
    <t>66:28:4301004</t>
  </si>
  <si>
    <t>66:28:4401001</t>
  </si>
  <si>
    <t>66:28:4501001</t>
  </si>
  <si>
    <t>66:28:4601001</t>
  </si>
  <si>
    <t>66:28:4701001</t>
  </si>
  <si>
    <t>66:28:4801001</t>
  </si>
  <si>
    <t>66:28:4801002</t>
  </si>
  <si>
    <t>66:28:4901001</t>
  </si>
  <si>
    <t>66:28:5001001</t>
  </si>
  <si>
    <t>66:28:5001002</t>
  </si>
  <si>
    <t>66:28:5001003</t>
  </si>
  <si>
    <t>66:28:5001004</t>
  </si>
  <si>
    <t>66:28:5001005</t>
  </si>
  <si>
    <t>66:28:5001006</t>
  </si>
  <si>
    <t>66:28:5002001</t>
  </si>
  <si>
    <t>66:28:5002002</t>
  </si>
  <si>
    <t>66:28:5002003</t>
  </si>
  <si>
    <t>66:28:5002004</t>
  </si>
  <si>
    <t>66:28:5002005</t>
  </si>
  <si>
    <t>66:28:5002006</t>
  </si>
  <si>
    <t>66:28:5002007</t>
  </si>
  <si>
    <t>66:28:5002009</t>
  </si>
  <si>
    <t>66:28:5002011</t>
  </si>
  <si>
    <t>66:28:5003001</t>
  </si>
  <si>
    <t>66:28:5003002</t>
  </si>
  <si>
    <t>66:28:5003003</t>
  </si>
  <si>
    <t>66:28:5003004</t>
  </si>
  <si>
    <t>66:28:5003005</t>
  </si>
  <si>
    <t>66:28:5003007</t>
  </si>
  <si>
    <t>66:28:5003008</t>
  </si>
  <si>
    <t>66:28:5003009</t>
  </si>
  <si>
    <t>66:28:5101001</t>
  </si>
  <si>
    <t>66:28:5201001</t>
  </si>
  <si>
    <t>66:28:5301001</t>
  </si>
  <si>
    <t>66:28:5401001</t>
  </si>
  <si>
    <t>66:28:5501001</t>
  </si>
  <si>
    <t>66:28:5601001</t>
  </si>
  <si>
    <t>66:28:5701001</t>
  </si>
  <si>
    <t>66:28:5801001</t>
  </si>
  <si>
    <t>66:28:5901001</t>
  </si>
  <si>
    <t>66:28:5901002</t>
  </si>
  <si>
    <t>66:28:6001001</t>
  </si>
  <si>
    <t>66:28:6101001</t>
  </si>
  <si>
    <t>66:28:6201001</t>
  </si>
  <si>
    <t>66:28:6301001</t>
  </si>
  <si>
    <t>66:28:6401001</t>
  </si>
  <si>
    <t>66:28:6501001</t>
  </si>
  <si>
    <t>66:28:6601001</t>
  </si>
  <si>
    <t>66:28:6601002</t>
  </si>
  <si>
    <t>66:28:6701001</t>
  </si>
  <si>
    <t>66:28:6801001</t>
  </si>
  <si>
    <t>66:28:6901001</t>
  </si>
  <si>
    <t>66:28:7001001</t>
  </si>
  <si>
    <t>66:28:7101001</t>
  </si>
  <si>
    <t>66:28:7201001</t>
  </si>
  <si>
    <t>66:28:7301001</t>
  </si>
  <si>
    <t>66:28:7401001</t>
  </si>
  <si>
    <t>66:28:7401002</t>
  </si>
  <si>
    <t>66:28:7501001</t>
  </si>
  <si>
    <t>66:28:7601001</t>
  </si>
  <si>
    <t>66:28:7601002</t>
  </si>
  <si>
    <t>66:28:7701001</t>
  </si>
  <si>
    <t>66:28:7801001</t>
  </si>
  <si>
    <t>66:29:0101001</t>
  </si>
  <si>
    <t>66:29:0101002</t>
  </si>
  <si>
    <t>66:29:0101003</t>
  </si>
  <si>
    <t>66:29:0101004</t>
  </si>
  <si>
    <t>66:29:0101005</t>
  </si>
  <si>
    <t>66:29:0101006</t>
  </si>
  <si>
    <t>66:29:0102001</t>
  </si>
  <si>
    <t>66:29:0102002</t>
  </si>
  <si>
    <t>66:29:0102003</t>
  </si>
  <si>
    <t>66:29:0102004</t>
  </si>
  <si>
    <t>66:29:0102005</t>
  </si>
  <si>
    <t>66:29:0102006</t>
  </si>
  <si>
    <t>66:29:0103002</t>
  </si>
  <si>
    <t>66:29:0103003</t>
  </si>
  <si>
    <t>66:29:0103004</t>
  </si>
  <si>
    <t>66:29:0103005</t>
  </si>
  <si>
    <t>66:29:0103006</t>
  </si>
  <si>
    <t>66:29:0103007</t>
  </si>
  <si>
    <t>66:29:0103008</t>
  </si>
  <si>
    <t>66:29:0103009</t>
  </si>
  <si>
    <t>66:29:0103010</t>
  </si>
  <si>
    <t>66:29:0104001</t>
  </si>
  <si>
    <t>66:29:0104002</t>
  </si>
  <si>
    <t>66:29:0104003</t>
  </si>
  <si>
    <t>66:29:0104004</t>
  </si>
  <si>
    <t>66:29:0201001</t>
  </si>
  <si>
    <t>66:29:0201002</t>
  </si>
  <si>
    <t>66:29:0301001</t>
  </si>
  <si>
    <t>66:29:0301002</t>
  </si>
  <si>
    <t>66:29:0301003</t>
  </si>
  <si>
    <t>66:29:0401001</t>
  </si>
  <si>
    <t>66:29:0501001</t>
  </si>
  <si>
    <t>66:29:0601001</t>
  </si>
  <si>
    <t>66:29:0601002</t>
  </si>
  <si>
    <t>66:29:0601003</t>
  </si>
  <si>
    <t>66:29:0601004</t>
  </si>
  <si>
    <t>66:29:0601005</t>
  </si>
  <si>
    <t>66:29:0601006</t>
  </si>
  <si>
    <t>66:29:0601007</t>
  </si>
  <si>
    <t>66:29:0601008</t>
  </si>
  <si>
    <t>66:29:0601010</t>
  </si>
  <si>
    <t>66:29:0601011</t>
  </si>
  <si>
    <t>66:29:0602001</t>
  </si>
  <si>
    <t>66:29:0602002</t>
  </si>
  <si>
    <t>66:29:0602003</t>
  </si>
  <si>
    <t>66:29:0602004</t>
  </si>
  <si>
    <t>66:29:0602005</t>
  </si>
  <si>
    <t>66:29:0602006</t>
  </si>
  <si>
    <t>66:29:0602007</t>
  </si>
  <si>
    <t>66:29:0602008</t>
  </si>
  <si>
    <t>66:29:0602009</t>
  </si>
  <si>
    <t>66:29:0701001</t>
  </si>
  <si>
    <t>66:29:0801001</t>
  </si>
  <si>
    <t>66:29:0901001</t>
  </si>
  <si>
    <t>66:29:1001001</t>
  </si>
  <si>
    <t>66:29:1101001</t>
  </si>
  <si>
    <t>66:29:1101002</t>
  </si>
  <si>
    <t>66:29:1201001</t>
  </si>
  <si>
    <t>66:29:1301001</t>
  </si>
  <si>
    <t>66:29:1301002</t>
  </si>
  <si>
    <t>66:29:1401001</t>
  </si>
  <si>
    <t>66:29:1401002</t>
  </si>
  <si>
    <t>66:29:1401003</t>
  </si>
  <si>
    <t>66:29:1401004</t>
  </si>
  <si>
    <t>66:29:1501001</t>
  </si>
  <si>
    <t>66:29:1501002</t>
  </si>
  <si>
    <t>66:29:1501003</t>
  </si>
  <si>
    <t>66:29:1501004</t>
  </si>
  <si>
    <t>66:29:1501005</t>
  </si>
  <si>
    <t>66:29:1501006</t>
  </si>
  <si>
    <t>66:29:1501007</t>
  </si>
  <si>
    <t>66:29:1501008</t>
  </si>
  <si>
    <t>66:29:1501009</t>
  </si>
  <si>
    <t>66:29:1501010</t>
  </si>
  <si>
    <t>66:29:1601001</t>
  </si>
  <si>
    <t>66:29:1601002</t>
  </si>
  <si>
    <t>66:29:1701001</t>
  </si>
  <si>
    <t>66:29:1801001</t>
  </si>
  <si>
    <t>66:29:1901001</t>
  </si>
  <si>
    <t>66:29:1901002</t>
  </si>
  <si>
    <t>66:29:1901003</t>
  </si>
  <si>
    <t>66:29:2001001</t>
  </si>
  <si>
    <t>66:29:2001002</t>
  </si>
  <si>
    <t>66:29:2001003</t>
  </si>
  <si>
    <t>66:29:2101001</t>
  </si>
  <si>
    <t>66:29:2101002</t>
  </si>
  <si>
    <t>66:29:2201001</t>
  </si>
  <si>
    <t>66:29:2201002</t>
  </si>
  <si>
    <t>66:29:2201003</t>
  </si>
  <si>
    <t>66:29:2201004</t>
  </si>
  <si>
    <t>66:29:2201005</t>
  </si>
  <si>
    <t>66:29:2201006</t>
  </si>
  <si>
    <t>66:29:2201007</t>
  </si>
  <si>
    <t>66:29:2201008</t>
  </si>
  <si>
    <t>66:29:2201009</t>
  </si>
  <si>
    <t>66:29:2201010</t>
  </si>
  <si>
    <t>66:29:2201011</t>
  </si>
  <si>
    <t>66:29:2201012</t>
  </si>
  <si>
    <t>66:29:2201013</t>
  </si>
  <si>
    <t>66:29:2201014</t>
  </si>
  <si>
    <t>66:29:2201015</t>
  </si>
  <si>
    <t>66:29:2201016</t>
  </si>
  <si>
    <t>66:29:2201017</t>
  </si>
  <si>
    <t>66:29:2201018</t>
  </si>
  <si>
    <t>66:29:2201019</t>
  </si>
  <si>
    <t>66:29:2201020</t>
  </si>
  <si>
    <t>66:29:2301001</t>
  </si>
  <si>
    <t>66:29:2401001</t>
  </si>
  <si>
    <t>66:29:2501001</t>
  </si>
  <si>
    <t>66:29:2501002</t>
  </si>
  <si>
    <t>66:29:2601001</t>
  </si>
  <si>
    <t>66:29:2701001</t>
  </si>
  <si>
    <t>66:29:2701002</t>
  </si>
  <si>
    <t>66:29:2701003</t>
  </si>
  <si>
    <t>66:29:2701004</t>
  </si>
  <si>
    <t>66:29:2701005</t>
  </si>
  <si>
    <t>66:29:2701006</t>
  </si>
  <si>
    <t>66:29:2701007</t>
  </si>
  <si>
    <t>66:29:2701008</t>
  </si>
  <si>
    <t>66:29:2701009</t>
  </si>
  <si>
    <t>66:29:2701010</t>
  </si>
  <si>
    <t>66:29:2701011</t>
  </si>
  <si>
    <t>66:29:2801001</t>
  </si>
  <si>
    <t>66:29:2801002</t>
  </si>
  <si>
    <t>66:29:2901001</t>
  </si>
  <si>
    <t>66:29:2901002</t>
  </si>
  <si>
    <t>66:29:2901003</t>
  </si>
  <si>
    <t>66:29:2901004</t>
  </si>
  <si>
    <t>66:29:2901005</t>
  </si>
  <si>
    <t>66:29:2901006</t>
  </si>
  <si>
    <t>66:29:2901007</t>
  </si>
  <si>
    <t>66:29:2901008</t>
  </si>
  <si>
    <t>66:29:2901009</t>
  </si>
  <si>
    <t>66:29:2901010</t>
  </si>
  <si>
    <t>66:29:2903001</t>
  </si>
  <si>
    <t>66:29:2903002</t>
  </si>
  <si>
    <t>66:29:2903003</t>
  </si>
  <si>
    <t>66:29:2904001</t>
  </si>
  <si>
    <t>66:29:2904002</t>
  </si>
  <si>
    <t>66:29:2904003</t>
  </si>
  <si>
    <t>66:29:2904004</t>
  </si>
  <si>
    <t>66:29:2904005</t>
  </si>
  <si>
    <t>66:29:2904006</t>
  </si>
  <si>
    <t>66:29:2905001</t>
  </si>
  <si>
    <t>66:29:3001001</t>
  </si>
  <si>
    <t>66:29:3101001</t>
  </si>
  <si>
    <t>66:29:3101002</t>
  </si>
  <si>
    <t>66:29:3201001</t>
  </si>
  <si>
    <t>66:29:3201002</t>
  </si>
  <si>
    <t>66:29:3301001</t>
  </si>
  <si>
    <t>66:29:3401001</t>
  </si>
  <si>
    <t>66:29:3501001</t>
  </si>
  <si>
    <t>66:29:3501002</t>
  </si>
  <si>
    <t>66:29:3501003</t>
  </si>
  <si>
    <t>66:29:3501004</t>
  </si>
  <si>
    <t>66:29:3501005</t>
  </si>
  <si>
    <t>66:29:3501006</t>
  </si>
  <si>
    <t>66:29:3501007</t>
  </si>
  <si>
    <t>66:29:3601001</t>
  </si>
  <si>
    <t>66:29:3601002</t>
  </si>
  <si>
    <t>66:29:3601003</t>
  </si>
  <si>
    <t>66:29:3601004</t>
  </si>
  <si>
    <t>66:29:3601005</t>
  </si>
  <si>
    <t>66:29:3601006</t>
  </si>
  <si>
    <t>66:29:3601007</t>
  </si>
  <si>
    <t>66:29:3601008</t>
  </si>
  <si>
    <t>66:29:3601009</t>
  </si>
  <si>
    <t>66:29:3601010</t>
  </si>
  <si>
    <t>66:29:3601011</t>
  </si>
  <si>
    <t>66:30:0101002</t>
  </si>
  <si>
    <t>66:30:0101003</t>
  </si>
  <si>
    <t>66:30:0102002</t>
  </si>
  <si>
    <t>66:30:0102003</t>
  </si>
  <si>
    <t>66:30:0102004</t>
  </si>
  <si>
    <t>66:30:0102005</t>
  </si>
  <si>
    <t>66:30:0102006</t>
  </si>
  <si>
    <t>66:30:0102007</t>
  </si>
  <si>
    <t>66:30:0102008</t>
  </si>
  <si>
    <t>66:30:0103001</t>
  </si>
  <si>
    <t>66:30:0103002</t>
  </si>
  <si>
    <t>66:30:0103003</t>
  </si>
  <si>
    <t>66:30:0103004</t>
  </si>
  <si>
    <t>66:30:0103005</t>
  </si>
  <si>
    <t>66:30:0103006</t>
  </si>
  <si>
    <t>66:30:0103007</t>
  </si>
  <si>
    <t>66:30:0103008</t>
  </si>
  <si>
    <t>66:30:0103009</t>
  </si>
  <si>
    <t>66:30:0103010</t>
  </si>
  <si>
    <t>66:30:0103011</t>
  </si>
  <si>
    <t>66:30:0103012</t>
  </si>
  <si>
    <t>66:30:0103013</t>
  </si>
  <si>
    <t>66:30:0103014</t>
  </si>
  <si>
    <t>66:30:0201001</t>
  </si>
  <si>
    <t>66:30:0201002</t>
  </si>
  <si>
    <t>66:30:0201003</t>
  </si>
  <si>
    <t>66:30:0201004</t>
  </si>
  <si>
    <t>66:30:0201005</t>
  </si>
  <si>
    <t>66:30:0201006</t>
  </si>
  <si>
    <t>66:30:0201007</t>
  </si>
  <si>
    <t>66:30:0201008</t>
  </si>
  <si>
    <t>66:30:0201009</t>
  </si>
  <si>
    <t>66:30:0201010</t>
  </si>
  <si>
    <t>66:30:0201011</t>
  </si>
  <si>
    <t>66:30:0201012</t>
  </si>
  <si>
    <t>66:30:0201013</t>
  </si>
  <si>
    <t>66:30:0202001</t>
  </si>
  <si>
    <t>66:30:0202002</t>
  </si>
  <si>
    <t>66:30:0202003</t>
  </si>
  <si>
    <t>66:30:0202004</t>
  </si>
  <si>
    <t>66:30:0202005</t>
  </si>
  <si>
    <t>66:30:0202006</t>
  </si>
  <si>
    <t>66:30:0202007</t>
  </si>
  <si>
    <t>66:30:0202008</t>
  </si>
  <si>
    <t>66:30:0202009</t>
  </si>
  <si>
    <t>66:30:0202010</t>
  </si>
  <si>
    <t>66:30:0202011</t>
  </si>
  <si>
    <t>66:30:0202012</t>
  </si>
  <si>
    <t>66:30:0202013</t>
  </si>
  <si>
    <t>66:30:0203001</t>
  </si>
  <si>
    <t>66:30:0203002</t>
  </si>
  <si>
    <t>66:30:0203003</t>
  </si>
  <si>
    <t>66:30:0203004</t>
  </si>
  <si>
    <t>66:30:0203005</t>
  </si>
  <si>
    <t>66:30:0203006</t>
  </si>
  <si>
    <t>66:30:0203007</t>
  </si>
  <si>
    <t>66:30:0203008</t>
  </si>
  <si>
    <t>66:30:0203009</t>
  </si>
  <si>
    <t>66:30:0203010</t>
  </si>
  <si>
    <t>66:30:0203011</t>
  </si>
  <si>
    <t>66:30:0203012</t>
  </si>
  <si>
    <t>66:30:0204001</t>
  </si>
  <si>
    <t>66:30:0204002</t>
  </si>
  <si>
    <t>66:30:0204003</t>
  </si>
  <si>
    <t>66:30:0204004</t>
  </si>
  <si>
    <t>66:30:0204005</t>
  </si>
  <si>
    <t>66:30:0301001</t>
  </si>
  <si>
    <t>66:30:0301002</t>
  </si>
  <si>
    <t>66:30:0301003</t>
  </si>
  <si>
    <t>66:30:0401001</t>
  </si>
  <si>
    <t>66:30:0401002</t>
  </si>
  <si>
    <t>66:30:0401003</t>
  </si>
  <si>
    <t>66:30:0501001</t>
  </si>
  <si>
    <t>66:30:0501002</t>
  </si>
  <si>
    <t>66:30:0501003</t>
  </si>
  <si>
    <t>66:30:0601001</t>
  </si>
  <si>
    <t>66:30:0601002</t>
  </si>
  <si>
    <t>66:30:0701001</t>
  </si>
  <si>
    <t>66:30:0701002</t>
  </si>
  <si>
    <t>66:30:0801001</t>
  </si>
  <si>
    <t>66:30:0901001</t>
  </si>
  <si>
    <t>66:30:1001001</t>
  </si>
  <si>
    <t>66:30:1001002</t>
  </si>
  <si>
    <t>66:30:1101001</t>
  </si>
  <si>
    <t>66:30:1201001</t>
  </si>
  <si>
    <t>66:30:1201002</t>
  </si>
  <si>
    <t>66:30:1201003</t>
  </si>
  <si>
    <t>66:30:1201004</t>
  </si>
  <si>
    <t>66:30:1201005</t>
  </si>
  <si>
    <t>66:30:1201006</t>
  </si>
  <si>
    <t>66:30:1201007</t>
  </si>
  <si>
    <t>66:30:1201008</t>
  </si>
  <si>
    <t>66:30:1201009</t>
  </si>
  <si>
    <t>66:30:1201010</t>
  </si>
  <si>
    <t>66:30:1201011</t>
  </si>
  <si>
    <t>66:30:1201012</t>
  </si>
  <si>
    <t>66:30:1201013</t>
  </si>
  <si>
    <t>66:30:1201014</t>
  </si>
  <si>
    <t>66:30:1201015</t>
  </si>
  <si>
    <t>66:30:1201016</t>
  </si>
  <si>
    <t>66:30:1201017</t>
  </si>
  <si>
    <t>66:30:1201018</t>
  </si>
  <si>
    <t>66:30:1201019</t>
  </si>
  <si>
    <t>66:30:1201020</t>
  </si>
  <si>
    <t>66:30:1201021</t>
  </si>
  <si>
    <t>66:30:1201022</t>
  </si>
  <si>
    <t>66:30:1201023</t>
  </si>
  <si>
    <t>66:30:1201024</t>
  </si>
  <si>
    <t>66:30:1201025</t>
  </si>
  <si>
    <t>66:30:1201026</t>
  </si>
  <si>
    <t>66:30:1201027</t>
  </si>
  <si>
    <t>66:30:1201028</t>
  </si>
  <si>
    <t>66:30:1201029</t>
  </si>
  <si>
    <t>66:30:1201030</t>
  </si>
  <si>
    <t>66:30:1201031</t>
  </si>
  <si>
    <t>66:30:1201032</t>
  </si>
  <si>
    <t>66:30:1201033</t>
  </si>
  <si>
    <t>66:30:1201034</t>
  </si>
  <si>
    <t>66:30:1201035</t>
  </si>
  <si>
    <t>66:30:1201036</t>
  </si>
  <si>
    <t>66:30:1201037</t>
  </si>
  <si>
    <t>66:30:1201038</t>
  </si>
  <si>
    <t>66:30:1201039</t>
  </si>
  <si>
    <t>66:30:1201040</t>
  </si>
  <si>
    <t>66:30:1201041</t>
  </si>
  <si>
    <t>66:30:1201042</t>
  </si>
  <si>
    <t>66:30:1201043</t>
  </si>
  <si>
    <t>66:30:1201044</t>
  </si>
  <si>
    <t>66:30:1201045</t>
  </si>
  <si>
    <t>66:30:1201046</t>
  </si>
  <si>
    <t>66:30:1201047</t>
  </si>
  <si>
    <t>66:30:1201048</t>
  </si>
  <si>
    <t>66:30:1201049</t>
  </si>
  <si>
    <t>66:30:1201050</t>
  </si>
  <si>
    <t>66:30:1201051</t>
  </si>
  <si>
    <t>66:30:1201052</t>
  </si>
  <si>
    <t>66:30:1201054</t>
  </si>
  <si>
    <t>66:30:1201055</t>
  </si>
  <si>
    <t>66:30:1201056</t>
  </si>
  <si>
    <t>66:30:1201057</t>
  </si>
  <si>
    <t>66:30:1201058</t>
  </si>
  <si>
    <t>66:30:1201059</t>
  </si>
  <si>
    <t>66:30:1201060</t>
  </si>
  <si>
    <t>66:30:1201061</t>
  </si>
  <si>
    <t>66:30:1201062</t>
  </si>
  <si>
    <t>66:30:1201063</t>
  </si>
  <si>
    <t>66:30:1201064</t>
  </si>
  <si>
    <t>66:30:1201065</t>
  </si>
  <si>
    <t>66:30:1201066</t>
  </si>
  <si>
    <t>66:30:1201067</t>
  </si>
  <si>
    <t>66:30:1201068</t>
  </si>
  <si>
    <t>66:30:1201069</t>
  </si>
  <si>
    <t>66:30:1201070</t>
  </si>
  <si>
    <t>66:30:1201071</t>
  </si>
  <si>
    <t>66:30:1201072</t>
  </si>
  <si>
    <t>66:30:1201073</t>
  </si>
  <si>
    <t>66:30:1201074</t>
  </si>
  <si>
    <t>66:30:1201075</t>
  </si>
  <si>
    <t>66:30:1201076</t>
  </si>
  <si>
    <t>66:30:1201077</t>
  </si>
  <si>
    <t>66:30:1201078</t>
  </si>
  <si>
    <t>66:30:1201079</t>
  </si>
  <si>
    <t>66:30:1201080</t>
  </si>
  <si>
    <t>66:30:1201081</t>
  </si>
  <si>
    <t>66:30:1201082</t>
  </si>
  <si>
    <t>66:30:1201083</t>
  </si>
  <si>
    <t>66:30:1201084</t>
  </si>
  <si>
    <t>66:30:1201085</t>
  </si>
  <si>
    <t>66:30:1201086</t>
  </si>
  <si>
    <t>66:30:1201087</t>
  </si>
  <si>
    <t>66:30:1201088</t>
  </si>
  <si>
    <t>66:30:1201089</t>
  </si>
  <si>
    <t>66:30:1201090</t>
  </si>
  <si>
    <t>66:30:1201091</t>
  </si>
  <si>
    <t>66:30:1201092</t>
  </si>
  <si>
    <t>66:30:1201093</t>
  </si>
  <si>
    <t>66:30:1201094</t>
  </si>
  <si>
    <t>66:30:1201095</t>
  </si>
  <si>
    <t>66:30:1201096</t>
  </si>
  <si>
    <t>66:30:1201097</t>
  </si>
  <si>
    <t>66:30:1201098</t>
  </si>
  <si>
    <t>66:30:1201099</t>
  </si>
  <si>
    <t>66:30:1201100</t>
  </si>
  <si>
    <t>66:30:1201101</t>
  </si>
  <si>
    <t>66:30:1201102</t>
  </si>
  <si>
    <t>66:30:1201103</t>
  </si>
  <si>
    <t>66:30:1201104</t>
  </si>
  <si>
    <t>66:30:1201105</t>
  </si>
  <si>
    <t>66:30:1201106</t>
  </si>
  <si>
    <t>66:30:1201107</t>
  </si>
  <si>
    <t>66:30:1201108</t>
  </si>
  <si>
    <t>66:30:1201109</t>
  </si>
  <si>
    <t>66:30:1201110</t>
  </si>
  <si>
    <t>66:30:1201111</t>
  </si>
  <si>
    <t>66:30:1201112</t>
  </si>
  <si>
    <t>66:30:1201113</t>
  </si>
  <si>
    <t>66:30:1201114</t>
  </si>
  <si>
    <t>66:30:1201115</t>
  </si>
  <si>
    <t>66:30:1201116</t>
  </si>
  <si>
    <t>66:30:1201117</t>
  </si>
  <si>
    <t>66:30:1201118</t>
  </si>
  <si>
    <t>66:30:1201119</t>
  </si>
  <si>
    <t>66:30:1201120</t>
  </si>
  <si>
    <t>66:30:1201121</t>
  </si>
  <si>
    <t>66:30:1201122</t>
  </si>
  <si>
    <t>66:30:1201123</t>
  </si>
  <si>
    <t>66:30:1201124</t>
  </si>
  <si>
    <t>66:30:1201125</t>
  </si>
  <si>
    <t>66:30:1201126</t>
  </si>
  <si>
    <t>66:30:1201127</t>
  </si>
  <si>
    <t>66:30:1201128</t>
  </si>
  <si>
    <t>66:30:1201129</t>
  </si>
  <si>
    <t>66:30:1201130</t>
  </si>
  <si>
    <t>66:30:1201131</t>
  </si>
  <si>
    <t>66:30:1201132</t>
  </si>
  <si>
    <t>66:30:1201133</t>
  </si>
  <si>
    <t>66:30:1201134</t>
  </si>
  <si>
    <t>66:30:1201135</t>
  </si>
  <si>
    <t>66:30:1201136</t>
  </si>
  <si>
    <t>66:30:1201137</t>
  </si>
  <si>
    <t>66:30:1202001</t>
  </si>
  <si>
    <t>66:30:1203001</t>
  </si>
  <si>
    <t>66:30:1203002</t>
  </si>
  <si>
    <t>66:30:1203003</t>
  </si>
  <si>
    <t>66:30:1203004</t>
  </si>
  <si>
    <t>66:30:1203005</t>
  </si>
  <si>
    <t>66:30:1203006</t>
  </si>
  <si>
    <t>66:30:1203007</t>
  </si>
  <si>
    <t>66:30:1203008</t>
  </si>
  <si>
    <t>66:30:1203009</t>
  </si>
  <si>
    <t>66:30:1203010</t>
  </si>
  <si>
    <t>66:30:1203011</t>
  </si>
  <si>
    <t>66:30:1203012</t>
  </si>
  <si>
    <t>66:30:1203013</t>
  </si>
  <si>
    <t>66:30:1203014</t>
  </si>
  <si>
    <t>66:30:1203015</t>
  </si>
  <si>
    <t>66:30:1203016</t>
  </si>
  <si>
    <t>66:30:1203017</t>
  </si>
  <si>
    <t>66:30:1203018</t>
  </si>
  <si>
    <t>66:30:1203019</t>
  </si>
  <si>
    <t>66:30:1203020</t>
  </si>
  <si>
    <t>66:30:1203021</t>
  </si>
  <si>
    <t>66:30:1203022</t>
  </si>
  <si>
    <t>66:30:1203023</t>
  </si>
  <si>
    <t>66:30:1203024</t>
  </si>
  <si>
    <t>66:30:1203025</t>
  </si>
  <si>
    <t>66:30:1203026</t>
  </si>
  <si>
    <t>66:30:1203027</t>
  </si>
  <si>
    <t>66:30:1203029</t>
  </si>
  <si>
    <t>66:30:1204001</t>
  </si>
  <si>
    <t>66:30:1204002</t>
  </si>
  <si>
    <t>66:30:1204003</t>
  </si>
  <si>
    <t>66:30:1204004</t>
  </si>
  <si>
    <t>66:30:1204005</t>
  </si>
  <si>
    <t>66:30:1205001</t>
  </si>
  <si>
    <t>66:30:1205002</t>
  </si>
  <si>
    <t>66:30:1205003</t>
  </si>
  <si>
    <t>66:30:1205004</t>
  </si>
  <si>
    <t>66:30:1205005</t>
  </si>
  <si>
    <t>66:30:1205006</t>
  </si>
  <si>
    <t>66:30:1301001</t>
  </si>
  <si>
    <t>66:30:1401001</t>
  </si>
  <si>
    <t>66:30:1401002</t>
  </si>
  <si>
    <t>66:30:1501001</t>
  </si>
  <si>
    <t>66:30:1601001</t>
  </si>
  <si>
    <t>66:30:1701001</t>
  </si>
  <si>
    <t>66:30:1801001</t>
  </si>
  <si>
    <t>66:30:1901001</t>
  </si>
  <si>
    <t>66:30:1901002</t>
  </si>
  <si>
    <t>66:30:1901003</t>
  </si>
  <si>
    <t>66:30:2001001</t>
  </si>
  <si>
    <t>66:30:2001002</t>
  </si>
  <si>
    <t>66:30:2101001</t>
  </si>
  <si>
    <t>66:30:2201001</t>
  </si>
  <si>
    <t>66:30:2301001</t>
  </si>
  <si>
    <t>66:30:2301002</t>
  </si>
  <si>
    <t>66:30:2401001</t>
  </si>
  <si>
    <t>66:31:0101001</t>
  </si>
  <si>
    <t>66:31:0101002</t>
  </si>
  <si>
    <t>66:31:0101004</t>
  </si>
  <si>
    <t>66:31:0101005</t>
  </si>
  <si>
    <t>66:31:0101006</t>
  </si>
  <si>
    <t>66:31:0101007</t>
  </si>
  <si>
    <t>66:31:0101008</t>
  </si>
  <si>
    <t>66:31:0101009</t>
  </si>
  <si>
    <t>66:31:0101010</t>
  </si>
  <si>
    <t>66:31:0101011</t>
  </si>
  <si>
    <t>66:31:0101012</t>
  </si>
  <si>
    <t>66:31:0102001</t>
  </si>
  <si>
    <t>66:31:0102002</t>
  </si>
  <si>
    <t>66:31:0102003</t>
  </si>
  <si>
    <t>66:31:0102004</t>
  </si>
  <si>
    <t>66:31:0102005</t>
  </si>
  <si>
    <t>66:31:0102006</t>
  </si>
  <si>
    <t>66:31:0102007</t>
  </si>
  <si>
    <t>66:31:0102008</t>
  </si>
  <si>
    <t>66:31:0102009</t>
  </si>
  <si>
    <t>66:31:0103001</t>
  </si>
  <si>
    <t>66:31:0103002</t>
  </si>
  <si>
    <t>66:31:0103003</t>
  </si>
  <si>
    <t>66:31:0103004</t>
  </si>
  <si>
    <t>66:31:0103005</t>
  </si>
  <si>
    <t>66:31:0201001</t>
  </si>
  <si>
    <t>66:31:0301001</t>
  </si>
  <si>
    <t>66:31:0301002</t>
  </si>
  <si>
    <t>66:31:0401001</t>
  </si>
  <si>
    <t>66:31:0401002</t>
  </si>
  <si>
    <t>66:31:0401003</t>
  </si>
  <si>
    <t>66:31:0501001</t>
  </si>
  <si>
    <t>66:31:0601001</t>
  </si>
  <si>
    <t>66:31:0701001</t>
  </si>
  <si>
    <t>66:31:0801001</t>
  </si>
  <si>
    <t>66:31:0801002</t>
  </si>
  <si>
    <t>66:31:0801003</t>
  </si>
  <si>
    <t>66:31:0801004</t>
  </si>
  <si>
    <t>66:31:0901001</t>
  </si>
  <si>
    <t>66:31:1001001</t>
  </si>
  <si>
    <t>66:31:1001002</t>
  </si>
  <si>
    <t>66:31:1001003</t>
  </si>
  <si>
    <t>66:31:1001004</t>
  </si>
  <si>
    <t>66:31:1101001</t>
  </si>
  <si>
    <t>66:31:1101002</t>
  </si>
  <si>
    <t>66:31:1102001</t>
  </si>
  <si>
    <t>66:31:1102002</t>
  </si>
  <si>
    <t>66:31:1201001</t>
  </si>
  <si>
    <t>66:31:1201002</t>
  </si>
  <si>
    <t>66:31:1201003</t>
  </si>
  <si>
    <t>66:31:1301001</t>
  </si>
  <si>
    <t>66:31:1301002</t>
  </si>
  <si>
    <t>66:31:1401001</t>
  </si>
  <si>
    <t>66:31:1401002</t>
  </si>
  <si>
    <t>66:31:1401003</t>
  </si>
  <si>
    <t>66:31:1501001</t>
  </si>
  <si>
    <t>66:31:1601001</t>
  </si>
  <si>
    <t>66:31:1701001</t>
  </si>
  <si>
    <t>66:31:1701002</t>
  </si>
  <si>
    <t>66:31:1701003</t>
  </si>
  <si>
    <t>66:31:1801001</t>
  </si>
  <si>
    <t>66:31:1801002</t>
  </si>
  <si>
    <t>66:31:1801003</t>
  </si>
  <si>
    <t>66:31:1801004</t>
  </si>
  <si>
    <t>66:31:1901001</t>
  </si>
  <si>
    <t>66:31:1901002</t>
  </si>
  <si>
    <t>66:31:2001001</t>
  </si>
  <si>
    <t>66:31:2001002</t>
  </si>
  <si>
    <t>66:31:2001003</t>
  </si>
  <si>
    <t>66:31:2001004</t>
  </si>
  <si>
    <t>66:31:2101001</t>
  </si>
  <si>
    <t>66:31:2101002</t>
  </si>
  <si>
    <t>66:31:2101003</t>
  </si>
  <si>
    <t>66:31:2101004</t>
  </si>
  <si>
    <t>66:31:2101005</t>
  </si>
  <si>
    <t>66:31:2101006</t>
  </si>
  <si>
    <t>66:31:2101007</t>
  </si>
  <si>
    <t>66:31:2101008</t>
  </si>
  <si>
    <t>66:31:2101009</t>
  </si>
  <si>
    <t>66:31:2101010</t>
  </si>
  <si>
    <t>66:31:2101011</t>
  </si>
  <si>
    <t>66:31:2101012</t>
  </si>
  <si>
    <t>66:31:2101014</t>
  </si>
  <si>
    <t>66:31:2101015</t>
  </si>
  <si>
    <t>66:31:2201001</t>
  </si>
  <si>
    <t>66:31:2201002</t>
  </si>
  <si>
    <t>66:31:2201003</t>
  </si>
  <si>
    <t>66:31:2201004</t>
  </si>
  <si>
    <t>66:31:2201005</t>
  </si>
  <si>
    <t>66:31:2201006</t>
  </si>
  <si>
    <t>66:31:2201007</t>
  </si>
  <si>
    <t>66:31:2201008</t>
  </si>
  <si>
    <t>66:31:2201009</t>
  </si>
  <si>
    <t>66:31:2201010</t>
  </si>
  <si>
    <t>66:31:2201011</t>
  </si>
  <si>
    <t>66:31:2201012</t>
  </si>
  <si>
    <t>66:31:2301001</t>
  </si>
  <si>
    <t>66:31:2301002</t>
  </si>
  <si>
    <t>66:31:2401001</t>
  </si>
  <si>
    <t>66:31:2401002</t>
  </si>
  <si>
    <t>66:31:2401003</t>
  </si>
  <si>
    <t>66:31:2401004</t>
  </si>
  <si>
    <t>66:31:2501001</t>
  </si>
  <si>
    <t>66:31:2501002</t>
  </si>
  <si>
    <t>66:31:2501003</t>
  </si>
  <si>
    <t>66:31:2601001</t>
  </si>
  <si>
    <t>66:31:2601002</t>
  </si>
  <si>
    <t>66:31:2601003</t>
  </si>
  <si>
    <t>66:31:2601004</t>
  </si>
  <si>
    <t>66:31:2601005</t>
  </si>
  <si>
    <t>66:31:2601006</t>
  </si>
  <si>
    <t>66:31:2601007</t>
  </si>
  <si>
    <t>66:31:2603001</t>
  </si>
  <si>
    <t>66:31:2603002</t>
  </si>
  <si>
    <t>66:31:2603003</t>
  </si>
  <si>
    <t>66:31:2603004</t>
  </si>
  <si>
    <t>66:32:0101003</t>
  </si>
  <si>
    <t>66:32:0101004</t>
  </si>
  <si>
    <t>66:32:0101005</t>
  </si>
  <si>
    <t>66:32:0101006</t>
  </si>
  <si>
    <t>66:32:0101007</t>
  </si>
  <si>
    <t>66:32:0102001</t>
  </si>
  <si>
    <t>66:32:0102002</t>
  </si>
  <si>
    <t>66:32:0102004</t>
  </si>
  <si>
    <t>66:32:0103001</t>
  </si>
  <si>
    <t>66:32:0103002</t>
  </si>
  <si>
    <t>66:32:0103003</t>
  </si>
  <si>
    <t>66:32:0103004</t>
  </si>
  <si>
    <t>66:32:0103005</t>
  </si>
  <si>
    <t>66:32:0103006</t>
  </si>
  <si>
    <t>66:32:0103007</t>
  </si>
  <si>
    <t>66:32:0104001</t>
  </si>
  <si>
    <t>66:32:0104002</t>
  </si>
  <si>
    <t>66:32:0105001</t>
  </si>
  <si>
    <t>66:32:0105002</t>
  </si>
  <si>
    <t>66:32:0105003</t>
  </si>
  <si>
    <t>66:32:0105004</t>
  </si>
  <si>
    <t>66:32:0105005</t>
  </si>
  <si>
    <t>66:32:0105007</t>
  </si>
  <si>
    <t>66:32:0201001</t>
  </si>
  <si>
    <t>66:32:0301001</t>
  </si>
  <si>
    <t>66:32:0301002</t>
  </si>
  <si>
    <t>66:32:0301003</t>
  </si>
  <si>
    <t>66:32:0301004</t>
  </si>
  <si>
    <t>66:32:0301005</t>
  </si>
  <si>
    <t>66:32:0301006</t>
  </si>
  <si>
    <t>66:32:0401001</t>
  </si>
  <si>
    <t>66:32:0401002</t>
  </si>
  <si>
    <t>66:32:0401003</t>
  </si>
  <si>
    <t>66:32:0401004</t>
  </si>
  <si>
    <t>66:32:0401005</t>
  </si>
  <si>
    <t>66:32:0401006</t>
  </si>
  <si>
    <t>66:32:0401007</t>
  </si>
  <si>
    <t>66:32:0401008</t>
  </si>
  <si>
    <t>66:32:0401009</t>
  </si>
  <si>
    <t>66:32:0401010</t>
  </si>
  <si>
    <t>66:32:0401011</t>
  </si>
  <si>
    <t>66:32:0401012</t>
  </si>
  <si>
    <t>66:32:0401013</t>
  </si>
  <si>
    <t>66:32:0401014</t>
  </si>
  <si>
    <t>66:32:0401015</t>
  </si>
  <si>
    <t>66:32:0401016</t>
  </si>
  <si>
    <t>66:32:0401017</t>
  </si>
  <si>
    <t>66:32:0401018</t>
  </si>
  <si>
    <t>66:32:0401019</t>
  </si>
  <si>
    <t>66:32:0401020</t>
  </si>
  <si>
    <t>66:32:0401021</t>
  </si>
  <si>
    <t>66:32:0401022</t>
  </si>
  <si>
    <t>66:32:0401023</t>
  </si>
  <si>
    <t>66:32:0401024</t>
  </si>
  <si>
    <t>66:32:0401025</t>
  </si>
  <si>
    <t>66:32:0401026</t>
  </si>
  <si>
    <t>66:32:0401027</t>
  </si>
  <si>
    <t>66:32:0401028</t>
  </si>
  <si>
    <t>66:32:0401029</t>
  </si>
  <si>
    <t>66:32:0401030</t>
  </si>
  <si>
    <t>66:32:0401031</t>
  </si>
  <si>
    <t>66:32:0401032</t>
  </si>
  <si>
    <t>66:32:0401033</t>
  </si>
  <si>
    <t>66:32:0401034</t>
  </si>
  <si>
    <t>66:32:0401035</t>
  </si>
  <si>
    <t>66:32:0401036</t>
  </si>
  <si>
    <t>66:32:0401037</t>
  </si>
  <si>
    <t>66:32:0401038</t>
  </si>
  <si>
    <t>66:32:0401039</t>
  </si>
  <si>
    <t>66:32:0402001</t>
  </si>
  <si>
    <t>66:32:0402002</t>
  </si>
  <si>
    <t>66:32:0402003</t>
  </si>
  <si>
    <t>66:32:0402004</t>
  </si>
  <si>
    <t>66:32:0402005</t>
  </si>
  <si>
    <t>66:32:0402006</t>
  </si>
  <si>
    <t>66:32:0402007</t>
  </si>
  <si>
    <t>66:32:0402008</t>
  </si>
  <si>
    <t>66:32:0402009</t>
  </si>
  <si>
    <t>66:32:0402010</t>
  </si>
  <si>
    <t>66:32:0402011</t>
  </si>
  <si>
    <t>66:32:0402012</t>
  </si>
  <si>
    <t>66:32:0402013</t>
  </si>
  <si>
    <t>66:32:0402014</t>
  </si>
  <si>
    <t>66:32:0403001</t>
  </si>
  <si>
    <t>66:32:0403002</t>
  </si>
  <si>
    <t>66:32:0403003</t>
  </si>
  <si>
    <t>66:32:0403004</t>
  </si>
  <si>
    <t>66:32:0403005</t>
  </si>
  <si>
    <t>66:32:0403006</t>
  </si>
  <si>
    <t>66:32:0403007</t>
  </si>
  <si>
    <t>66:32:0403008</t>
  </si>
  <si>
    <t>66:32:0403009</t>
  </si>
  <si>
    <t>66:32:0403010</t>
  </si>
  <si>
    <t>66:32:0403011</t>
  </si>
  <si>
    <t>66:32:0403012</t>
  </si>
  <si>
    <t>66:32:0403013</t>
  </si>
  <si>
    <t>66:32:0403014</t>
  </si>
  <si>
    <t>66:32:0403015</t>
  </si>
  <si>
    <t>66:32:0403016</t>
  </si>
  <si>
    <t>66:32:0403017</t>
  </si>
  <si>
    <t>66:32:0403018</t>
  </si>
  <si>
    <t>66:32:0403019</t>
  </si>
  <si>
    <t>66:32:0403020</t>
  </si>
  <si>
    <t>66:32:0403021</t>
  </si>
  <si>
    <t>66:32:0403022</t>
  </si>
  <si>
    <t>66:32:0403023</t>
  </si>
  <si>
    <t>66:32:0403024</t>
  </si>
  <si>
    <t>66:32:0404001</t>
  </si>
  <si>
    <t>66:32:0404002</t>
  </si>
  <si>
    <t>66:32:0404003</t>
  </si>
  <si>
    <t>66:32:0404004</t>
  </si>
  <si>
    <t>66:32:0404005</t>
  </si>
  <si>
    <t>66:32:0404006</t>
  </si>
  <si>
    <t>66:32:0404007</t>
  </si>
  <si>
    <t>66:32:0404008</t>
  </si>
  <si>
    <t>66:32:0404009</t>
  </si>
  <si>
    <t>66:32:0404010</t>
  </si>
  <si>
    <t>66:32:0404011</t>
  </si>
  <si>
    <t>66:32:0404012</t>
  </si>
  <si>
    <t>66:32:0404013</t>
  </si>
  <si>
    <t>66:32:0404014</t>
  </si>
  <si>
    <t>66:32:0405001</t>
  </si>
  <si>
    <t>66:32:0405002</t>
  </si>
  <si>
    <t>66:32:0405003</t>
  </si>
  <si>
    <t>66:32:0405004</t>
  </si>
  <si>
    <t>66:32:0405005</t>
  </si>
  <si>
    <t>66:32:0405006</t>
  </si>
  <si>
    <t>66:32:0405007</t>
  </si>
  <si>
    <t>66:32:0406001</t>
  </si>
  <si>
    <t>66:32:0406002</t>
  </si>
  <si>
    <t>66:32:0406003</t>
  </si>
  <si>
    <t>66:32:0406004</t>
  </si>
  <si>
    <t>66:32:0406005</t>
  </si>
  <si>
    <t>66:32:0406006</t>
  </si>
  <si>
    <t>66:32:0406007</t>
  </si>
  <si>
    <t>66:32:0406008</t>
  </si>
  <si>
    <t>66:32:0406009</t>
  </si>
  <si>
    <t>66:32:0406010</t>
  </si>
  <si>
    <t>66:32:0406011</t>
  </si>
  <si>
    <t>66:32:0406012</t>
  </si>
  <si>
    <t>66:32:0406013</t>
  </si>
  <si>
    <t>66:32:0406014</t>
  </si>
  <si>
    <t>66:32:0406015</t>
  </si>
  <si>
    <t>66:32:0406016</t>
  </si>
  <si>
    <t>66:32:0406017</t>
  </si>
  <si>
    <t>66:32:0406018</t>
  </si>
  <si>
    <t>66:32:0406019</t>
  </si>
  <si>
    <t>66:32:0406020</t>
  </si>
  <si>
    <t>66:32:0406021</t>
  </si>
  <si>
    <t>66:32:0406022</t>
  </si>
  <si>
    <t>66:32:0406023</t>
  </si>
  <si>
    <t>66:32:0406024</t>
  </si>
  <si>
    <t>66:32:0406025</t>
  </si>
  <si>
    <t>66:32:0406026</t>
  </si>
  <si>
    <t>66:32:0406027</t>
  </si>
  <si>
    <t>66:32:0406028</t>
  </si>
  <si>
    <t>66:32:0406029</t>
  </si>
  <si>
    <t>66:32:0407001</t>
  </si>
  <si>
    <t>66:32:0407002</t>
  </si>
  <si>
    <t>66:32:0407003</t>
  </si>
  <si>
    <t>66:32:0407004</t>
  </si>
  <si>
    <t>66:32:0407005</t>
  </si>
  <si>
    <t>66:32:0407006</t>
  </si>
  <si>
    <t>66:32:0408001</t>
  </si>
  <si>
    <t>66:32:0408002</t>
  </si>
  <si>
    <t>66:32:0408003</t>
  </si>
  <si>
    <t>66:32:0408004</t>
  </si>
  <si>
    <t>66:32:0408005</t>
  </si>
  <si>
    <t>66:32:0408006</t>
  </si>
  <si>
    <t>66:32:0408007</t>
  </si>
  <si>
    <t>66:32:0408008</t>
  </si>
  <si>
    <t>66:32:0408009</t>
  </si>
  <si>
    <t>66:32:0408010</t>
  </si>
  <si>
    <t>66:32:0408013</t>
  </si>
  <si>
    <t>66:32:0408015</t>
  </si>
  <si>
    <t>66:32:0408017</t>
  </si>
  <si>
    <t>66:32:0409001</t>
  </si>
  <si>
    <t>66:32:0409002</t>
  </si>
  <si>
    <t>66:32:0409003</t>
  </si>
  <si>
    <t>66:32:0409004</t>
  </si>
  <si>
    <t>66:32:0409005</t>
  </si>
  <si>
    <t>66:32:0409006</t>
  </si>
  <si>
    <t>66:32:0409007</t>
  </si>
  <si>
    <t>66:32:0409008</t>
  </si>
  <si>
    <t>66:32:0409009</t>
  </si>
  <si>
    <t>66:32:0409010</t>
  </si>
  <si>
    <t>66:32:0409011</t>
  </si>
  <si>
    <t>66:32:0501001</t>
  </si>
  <si>
    <t>66:32:0601001</t>
  </si>
  <si>
    <t>66:32:0601002</t>
  </si>
  <si>
    <t>66:32:0601003</t>
  </si>
  <si>
    <t>66:32:0601004</t>
  </si>
  <si>
    <t>66:32:0601005</t>
  </si>
  <si>
    <t>66:32:0601006</t>
  </si>
  <si>
    <t>66:32:0601007</t>
  </si>
  <si>
    <t>66:32:0601008</t>
  </si>
  <si>
    <t>66:32:0601009</t>
  </si>
  <si>
    <t>66:32:0601010</t>
  </si>
  <si>
    <t>66:32:0601011</t>
  </si>
  <si>
    <t>66:32:0601012</t>
  </si>
  <si>
    <t>66:32:0601013</t>
  </si>
  <si>
    <t>66:32:0601014</t>
  </si>
  <si>
    <t>66:32:0601015</t>
  </si>
  <si>
    <t>66:32:0701001</t>
  </si>
  <si>
    <t>66:32:0701002</t>
  </si>
  <si>
    <t>66:32:0701003</t>
  </si>
  <si>
    <t>66:32:0801001</t>
  </si>
  <si>
    <t>66:32:0901001</t>
  </si>
  <si>
    <t>66:32:1001001</t>
  </si>
  <si>
    <t>66:32:1001003</t>
  </si>
  <si>
    <t>66:32:1001004</t>
  </si>
  <si>
    <t>66:32:1001005</t>
  </si>
  <si>
    <t>66:32:1001006</t>
  </si>
  <si>
    <t>66:32:1001007</t>
  </si>
  <si>
    <t>66:32:1001008</t>
  </si>
  <si>
    <t>66:32:1001009</t>
  </si>
  <si>
    <t>66:33:0101001</t>
  </si>
  <si>
    <t>66:33:0101002</t>
  </si>
  <si>
    <t>66:33:0101003</t>
  </si>
  <si>
    <t>66:33:0101004</t>
  </si>
  <si>
    <t>66:33:0101005</t>
  </si>
  <si>
    <t>66:33:0101006</t>
  </si>
  <si>
    <t>66:33:0101007</t>
  </si>
  <si>
    <t>66:33:0101008</t>
  </si>
  <si>
    <t>66:33:0101009</t>
  </si>
  <si>
    <t>66:33:0101010</t>
  </si>
  <si>
    <t>66:33:0101011</t>
  </si>
  <si>
    <t>66:33:0101012</t>
  </si>
  <si>
    <t>66:33:0201001</t>
  </si>
  <si>
    <t>66:33:0301001</t>
  </si>
  <si>
    <t>66:33:0401001</t>
  </si>
  <si>
    <t>66:33:0401002</t>
  </si>
  <si>
    <t>66:33:0401003</t>
  </si>
  <si>
    <t>66:33:0401004</t>
  </si>
  <si>
    <t>66:33:0501001</t>
  </si>
  <si>
    <t>66:34:0101001</t>
  </si>
  <si>
    <t>66:34:0101002</t>
  </si>
  <si>
    <t>66:34:0101004</t>
  </si>
  <si>
    <t>66:34:0101005</t>
  </si>
  <si>
    <t>66:34:0101006</t>
  </si>
  <si>
    <t>66:34:0102001</t>
  </si>
  <si>
    <t>66:34:0102002</t>
  </si>
  <si>
    <t>66:34:0201001</t>
  </si>
  <si>
    <t>66:34:0201002</t>
  </si>
  <si>
    <t>66:34:0202002</t>
  </si>
  <si>
    <t>66:34:0202003</t>
  </si>
  <si>
    <t>66:34:0203001</t>
  </si>
  <si>
    <t>66:34:0203002</t>
  </si>
  <si>
    <t>66:34:0204001</t>
  </si>
  <si>
    <t>66:34:0204002</t>
  </si>
  <si>
    <t>66:34:0204003</t>
  </si>
  <si>
    <t>66:34:0204004</t>
  </si>
  <si>
    <t>66:34:0205001</t>
  </si>
  <si>
    <t>66:34:0205002</t>
  </si>
  <si>
    <t>66:34:0206001</t>
  </si>
  <si>
    <t>66:34:0206002</t>
  </si>
  <si>
    <t>66:34:0301001</t>
  </si>
  <si>
    <t>66:34:0301002</t>
  </si>
  <si>
    <t>66:34:0301004</t>
  </si>
  <si>
    <t>66:34:0301005</t>
  </si>
  <si>
    <t>66:34:0301006</t>
  </si>
  <si>
    <t>66:34:0301007</t>
  </si>
  <si>
    <t>66:34:0301008</t>
  </si>
  <si>
    <t>66:34:0301009</t>
  </si>
  <si>
    <t>66:34:0301010</t>
  </si>
  <si>
    <t>66:34:0301011</t>
  </si>
  <si>
    <t>66:34:0301012</t>
  </si>
  <si>
    <t>66:34:0302001</t>
  </si>
  <si>
    <t>66:34:0302002</t>
  </si>
  <si>
    <t>66:34:0302003</t>
  </si>
  <si>
    <t>66:34:0302004</t>
  </si>
  <si>
    <t>66:34:0303001</t>
  </si>
  <si>
    <t>66:34:0303002</t>
  </si>
  <si>
    <t>66:34:0401001</t>
  </si>
  <si>
    <t>66:34:0401002</t>
  </si>
  <si>
    <t>66:34:0401003</t>
  </si>
  <si>
    <t>66:34:0401004</t>
  </si>
  <si>
    <t>66:34:0402001</t>
  </si>
  <si>
    <t>66:34:0402002</t>
  </si>
  <si>
    <t>66:34:0402003</t>
  </si>
  <si>
    <t>66:34:0402004</t>
  </si>
  <si>
    <t>66:34:0403001</t>
  </si>
  <si>
    <t>66:34:0403002</t>
  </si>
  <si>
    <t>66:34:0404001</t>
  </si>
  <si>
    <t>66:34:0404003</t>
  </si>
  <si>
    <t>66:34:0501001</t>
  </si>
  <si>
    <t>66:34:0501002</t>
  </si>
  <si>
    <t>66:34:0501003</t>
  </si>
  <si>
    <t>66:34:0501004</t>
  </si>
  <si>
    <t>66:34:0501005</t>
  </si>
  <si>
    <t>66:34:0501006</t>
  </si>
  <si>
    <t>66:34:0501007</t>
  </si>
  <si>
    <t>66:34:0501009</t>
  </si>
  <si>
    <t>66:34:0501010</t>
  </si>
  <si>
    <t>66:34:0501011</t>
  </si>
  <si>
    <t>66:34:0501012</t>
  </si>
  <si>
    <t>66:34:0501013</t>
  </si>
  <si>
    <t>66:34:0501014</t>
  </si>
  <si>
    <t>66:34:0501015</t>
  </si>
  <si>
    <t>66:34:0501016</t>
  </si>
  <si>
    <t>66:34:0501017</t>
  </si>
  <si>
    <t>66:34:0501018</t>
  </si>
  <si>
    <t>66:34:0501019</t>
  </si>
  <si>
    <t>66:34:0501020</t>
  </si>
  <si>
    <t>66:34:0501021</t>
  </si>
  <si>
    <t>66:34:0501022</t>
  </si>
  <si>
    <t>66:34:0501023</t>
  </si>
  <si>
    <t>66:34:0501024</t>
  </si>
  <si>
    <t>66:34:0501025</t>
  </si>
  <si>
    <t>66:34:0501026</t>
  </si>
  <si>
    <t>66:34:0501027</t>
  </si>
  <si>
    <t>66:34:0501028</t>
  </si>
  <si>
    <t>66:34:0501029</t>
  </si>
  <si>
    <t>66:34:0501030</t>
  </si>
  <si>
    <t>66:34:0501031</t>
  </si>
  <si>
    <t>66:34:0501032</t>
  </si>
  <si>
    <t>66:34:0501033</t>
  </si>
  <si>
    <t>66:34:0501034</t>
  </si>
  <si>
    <t>66:34:0501035</t>
  </si>
  <si>
    <t>66:34:0501036</t>
  </si>
  <si>
    <t>66:34:0501037</t>
  </si>
  <si>
    <t>66:34:0501038</t>
  </si>
  <si>
    <t>66:34:0501039</t>
  </si>
  <si>
    <t>66:34:0502001</t>
  </si>
  <si>
    <t>66:34:0502002</t>
  </si>
  <si>
    <t>66:34:0502003</t>
  </si>
  <si>
    <t>66:34:0502004</t>
  </si>
  <si>
    <t>66:34:0502005</t>
  </si>
  <si>
    <t>66:34:0502006</t>
  </si>
  <si>
    <t>66:34:0502007</t>
  </si>
  <si>
    <t>66:34:0502008</t>
  </si>
  <si>
    <t>66:34:0502009</t>
  </si>
  <si>
    <t>66:34:0502010</t>
  </si>
  <si>
    <t>66:34:0502011</t>
  </si>
  <si>
    <t>66:34:0502012</t>
  </si>
  <si>
    <t>66:34:0502013</t>
  </si>
  <si>
    <t>66:34:0502014</t>
  </si>
  <si>
    <t>66:34:0502015</t>
  </si>
  <si>
    <t>66:34:0502016</t>
  </si>
  <si>
    <t>66:34:0502017</t>
  </si>
  <si>
    <t>66:34:0502018</t>
  </si>
  <si>
    <t>66:34:0502019</t>
  </si>
  <si>
    <t>66:34:0502020</t>
  </si>
  <si>
    <t>66:34:0502021</t>
  </si>
  <si>
    <t>66:34:0502022</t>
  </si>
  <si>
    <t>66:34:0502023</t>
  </si>
  <si>
    <t>66:34:0502024</t>
  </si>
  <si>
    <t>66:34:0502025</t>
  </si>
  <si>
    <t>66:34:0502026</t>
  </si>
  <si>
    <t>66:34:0502027</t>
  </si>
  <si>
    <t>66:34:0502028</t>
  </si>
  <si>
    <t>66:34:0502029</t>
  </si>
  <si>
    <t>66:34:0502030</t>
  </si>
  <si>
    <t>66:34:0502031</t>
  </si>
  <si>
    <t>66:34:0502032</t>
  </si>
  <si>
    <t>66:34:0502033</t>
  </si>
  <si>
    <t>66:34:0502034</t>
  </si>
  <si>
    <t>66:34:0502035</t>
  </si>
  <si>
    <t>66:34:0502036</t>
  </si>
  <si>
    <t>66:34:0502037</t>
  </si>
  <si>
    <t>66:34:0502038</t>
  </si>
  <si>
    <t>66:34:0502039</t>
  </si>
  <si>
    <t>66:34:0503001</t>
  </si>
  <si>
    <t>66:34:0503002</t>
  </si>
  <si>
    <t>66:34:0503003</t>
  </si>
  <si>
    <t>66:34:0503004</t>
  </si>
  <si>
    <t>66:34:0503005</t>
  </si>
  <si>
    <t>66:34:0503006</t>
  </si>
  <si>
    <t>66:34:0503007</t>
  </si>
  <si>
    <t>66:34:0503008</t>
  </si>
  <si>
    <t>66:34:0503009</t>
  </si>
  <si>
    <t>66:34:0503010</t>
  </si>
  <si>
    <t>66:34:0503011</t>
  </si>
  <si>
    <t>66:34:0503013</t>
  </si>
  <si>
    <t>66:34:0503014</t>
  </si>
  <si>
    <t>66:34:0503015</t>
  </si>
  <si>
    <t>66:34:0503016</t>
  </si>
  <si>
    <t>66:34:0503017</t>
  </si>
  <si>
    <t>66:34:0601001</t>
  </si>
  <si>
    <t>66:34:0601002</t>
  </si>
  <si>
    <t>66:34:0601003</t>
  </si>
  <si>
    <t>66:34:0601004</t>
  </si>
  <si>
    <t>66:35:0101001</t>
  </si>
  <si>
    <t>66:35:0101002</t>
  </si>
  <si>
    <t>66:35:0101003</t>
  </si>
  <si>
    <t>66:35:0101004</t>
  </si>
  <si>
    <t>66:35:0101005</t>
  </si>
  <si>
    <t>66:35:0101006</t>
  </si>
  <si>
    <t>66:35:0101007</t>
  </si>
  <si>
    <t>66:35:0101008</t>
  </si>
  <si>
    <t>66:35:0101009</t>
  </si>
  <si>
    <t>66:35:0101010</t>
  </si>
  <si>
    <t>66:35:0101011</t>
  </si>
  <si>
    <t>66:35:0101012</t>
  </si>
  <si>
    <t>66:35:0101013</t>
  </si>
  <si>
    <t>66:35:0101014</t>
  </si>
  <si>
    <t>66:35:0101015</t>
  </si>
  <si>
    <t>66:35:0101016</t>
  </si>
  <si>
    <t>66:35:0101017</t>
  </si>
  <si>
    <t>66:35:0101018</t>
  </si>
  <si>
    <t>66:35:0101019</t>
  </si>
  <si>
    <t>66:35:0101020</t>
  </si>
  <si>
    <t>66:35:0101021</t>
  </si>
  <si>
    <t>66:35:0101022</t>
  </si>
  <si>
    <t>66:35:0101023</t>
  </si>
  <si>
    <t>66:35:0101024</t>
  </si>
  <si>
    <t>66:35:0101025</t>
  </si>
  <si>
    <t>66:35:0101026</t>
  </si>
  <si>
    <t>66:35:0101027</t>
  </si>
  <si>
    <t>66:35:0101028</t>
  </si>
  <si>
    <t>66:35:0101029</t>
  </si>
  <si>
    <t>66:35:0102001</t>
  </si>
  <si>
    <t>66:35:0102002</t>
  </si>
  <si>
    <t>66:35:0102003</t>
  </si>
  <si>
    <t>66:35:0102004</t>
  </si>
  <si>
    <t>66:35:0102005</t>
  </si>
  <si>
    <t>66:35:0103001</t>
  </si>
  <si>
    <t>66:35:0103002</t>
  </si>
  <si>
    <t>66:35:0103003</t>
  </si>
  <si>
    <t>66:35:0103004</t>
  </si>
  <si>
    <t>66:35:0103005</t>
  </si>
  <si>
    <t>66:35:0103006</t>
  </si>
  <si>
    <t>66:35:0103007</t>
  </si>
  <si>
    <t>66:35:0103008</t>
  </si>
  <si>
    <t>66:35:0104001</t>
  </si>
  <si>
    <t>66:35:0104002</t>
  </si>
  <si>
    <t>66:35:0104003</t>
  </si>
  <si>
    <t>66:35:0104004</t>
  </si>
  <si>
    <t>66:35:0104005</t>
  </si>
  <si>
    <t>66:35:0104006</t>
  </si>
  <si>
    <t>66:35:0104007</t>
  </si>
  <si>
    <t>66:35:0104008</t>
  </si>
  <si>
    <t>66:35:0104009</t>
  </si>
  <si>
    <t>66:35:0104010</t>
  </si>
  <si>
    <t>66:35:0104011</t>
  </si>
  <si>
    <t>66:35:0104012</t>
  </si>
  <si>
    <t>66:35:0104013</t>
  </si>
  <si>
    <t>66:35:0104014</t>
  </si>
  <si>
    <t>66:35:0104015</t>
  </si>
  <si>
    <t>66:35:0104016</t>
  </si>
  <si>
    <t>66:35:0104017</t>
  </si>
  <si>
    <t>66:35:0105001</t>
  </si>
  <si>
    <t>66:35:0105002</t>
  </si>
  <si>
    <t>66:35:0105003</t>
  </si>
  <si>
    <t>66:35:0105004</t>
  </si>
  <si>
    <t>66:35:0105005</t>
  </si>
  <si>
    <t>66:35:0105006</t>
  </si>
  <si>
    <t>66:35:0105007</t>
  </si>
  <si>
    <t>66:35:0105008</t>
  </si>
  <si>
    <t>66:35:0105009</t>
  </si>
  <si>
    <t>66:35:0105010</t>
  </si>
  <si>
    <t>66:35:0105011</t>
  </si>
  <si>
    <t>66:35:0105013</t>
  </si>
  <si>
    <t>66:35:0105014</t>
  </si>
  <si>
    <t>66:35:0105015</t>
  </si>
  <si>
    <t>66:35:0105016</t>
  </si>
  <si>
    <t>66:35:0105017</t>
  </si>
  <si>
    <t>66:35:0105018</t>
  </si>
  <si>
    <t>66:35:0105019</t>
  </si>
  <si>
    <t>66:35:0105020</t>
  </si>
  <si>
    <t>66:35:0105021</t>
  </si>
  <si>
    <t>66:35:0106001</t>
  </si>
  <si>
    <t>66:35:0106002</t>
  </si>
  <si>
    <t>66:35:0106003</t>
  </si>
  <si>
    <t>66:35:0106004</t>
  </si>
  <si>
    <t>66:35:0106005</t>
  </si>
  <si>
    <t>66:35:0106006</t>
  </si>
  <si>
    <t>66:35:0106007</t>
  </si>
  <si>
    <t>66:35:0106008</t>
  </si>
  <si>
    <t>66:35:0106009</t>
  </si>
  <si>
    <t>66:35:0106010</t>
  </si>
  <si>
    <t>66:35:0106011</t>
  </si>
  <si>
    <t>66:35:0106012</t>
  </si>
  <si>
    <t>66:35:0106013</t>
  </si>
  <si>
    <t>66:35:0106014</t>
  </si>
  <si>
    <t>66:35:0107001</t>
  </si>
  <si>
    <t>66:35:0107002</t>
  </si>
  <si>
    <t>66:35:0107003</t>
  </si>
  <si>
    <t>66:35:0107004</t>
  </si>
  <si>
    <t>66:35:0107005</t>
  </si>
  <si>
    <t>66:35:0107006</t>
  </si>
  <si>
    <t>66:35:0108001</t>
  </si>
  <si>
    <t>66:35:0108002</t>
  </si>
  <si>
    <t>66:35:0108003</t>
  </si>
  <si>
    <t>66:35:0108004</t>
  </si>
  <si>
    <t>66:35:0109001</t>
  </si>
  <si>
    <t>66:35:0109002</t>
  </si>
  <si>
    <t>66:35:0109003</t>
  </si>
  <si>
    <t>66:35:0109004</t>
  </si>
  <si>
    <t>66:35:0109005</t>
  </si>
  <si>
    <t>66:35:0109006</t>
  </si>
  <si>
    <t>66:35:0109007</t>
  </si>
  <si>
    <t>66:35:0109008</t>
  </si>
  <si>
    <t>66:35:0109009</t>
  </si>
  <si>
    <t>66:35:0109010</t>
  </si>
  <si>
    <t>66:35:0109011</t>
  </si>
  <si>
    <t>66:35:0109012</t>
  </si>
  <si>
    <t>66:35:0110001</t>
  </si>
  <si>
    <t>66:35:0110002</t>
  </si>
  <si>
    <t>66:35:0111002</t>
  </si>
  <si>
    <t>66:35:0111003</t>
  </si>
  <si>
    <t>66:35:0111004</t>
  </si>
  <si>
    <t>66:35:0111005</t>
  </si>
  <si>
    <t>66:35:0111006</t>
  </si>
  <si>
    <t>66:35:0111007</t>
  </si>
  <si>
    <t>66:35:0111008</t>
  </si>
  <si>
    <t>66:35:0201001</t>
  </si>
  <si>
    <t>66:35:0201004</t>
  </si>
  <si>
    <t>66:35:0201005</t>
  </si>
  <si>
    <t>66:35:0201006</t>
  </si>
  <si>
    <t>66:35:0201008</t>
  </si>
  <si>
    <t>66:35:0201010</t>
  </si>
  <si>
    <t>66:35:0201011</t>
  </si>
  <si>
    <t>66:35:0201013</t>
  </si>
  <si>
    <t>66:35:0201014</t>
  </si>
  <si>
    <t>66:35:0201015</t>
  </si>
  <si>
    <t>66:35:0201016</t>
  </si>
  <si>
    <t>66:35:0201017</t>
  </si>
  <si>
    <t>66:35:0201018</t>
  </si>
  <si>
    <t>66:35:0201019</t>
  </si>
  <si>
    <t>66:35:0201020</t>
  </si>
  <si>
    <t>66:35:0201021</t>
  </si>
  <si>
    <t>66:35:0201022</t>
  </si>
  <si>
    <t>66:35:0201023</t>
  </si>
  <si>
    <t>66:35:0202001</t>
  </si>
  <si>
    <t>66:35:0202002</t>
  </si>
  <si>
    <t>66:35:0202003</t>
  </si>
  <si>
    <t>66:35:0202004</t>
  </si>
  <si>
    <t>66:35:0202005</t>
  </si>
  <si>
    <t>66:35:0202006</t>
  </si>
  <si>
    <t>66:35:0202007</t>
  </si>
  <si>
    <t>66:35:0202008</t>
  </si>
  <si>
    <t>66:35:0202009</t>
  </si>
  <si>
    <t>66:35:0202010</t>
  </si>
  <si>
    <t>66:35:0202011</t>
  </si>
  <si>
    <t>66:35:0203001</t>
  </si>
  <si>
    <t>66:35:0203002</t>
  </si>
  <si>
    <t>66:35:0203003</t>
  </si>
  <si>
    <t>66:35:0203004</t>
  </si>
  <si>
    <t>66:35:0204002</t>
  </si>
  <si>
    <t>66:35:0204003</t>
  </si>
  <si>
    <t>66:35:0204004</t>
  </si>
  <si>
    <t>66:35:0205003</t>
  </si>
  <si>
    <t>66:35:0206001</t>
  </si>
  <si>
    <t>66:35:0206002</t>
  </si>
  <si>
    <t>66:35:0206003</t>
  </si>
  <si>
    <t>66:35:0207001</t>
  </si>
  <si>
    <t>66:35:0207002</t>
  </si>
  <si>
    <t>66:35:0207003</t>
  </si>
  <si>
    <t>66:35:0207004</t>
  </si>
  <si>
    <t>66:35:0207005</t>
  </si>
  <si>
    <t>66:35:0207006</t>
  </si>
  <si>
    <t>66:35:0207007</t>
  </si>
  <si>
    <t>66:35:0207009</t>
  </si>
  <si>
    <t>66:35:0207010</t>
  </si>
  <si>
    <t>66:35:0207011</t>
  </si>
  <si>
    <t>66:35:0207013</t>
  </si>
  <si>
    <t>66:35:0207015</t>
  </si>
  <si>
    <t>66:35:0207016</t>
  </si>
  <si>
    <t>66:35:0207017</t>
  </si>
  <si>
    <t>66:35:0207018</t>
  </si>
  <si>
    <t>66:35:0207019</t>
  </si>
  <si>
    <t>66:35:0207020</t>
  </si>
  <si>
    <t>66:35:0208001</t>
  </si>
  <si>
    <t>66:35:0208002</t>
  </si>
  <si>
    <t>66:35:0208003</t>
  </si>
  <si>
    <t>66:35:0209002</t>
  </si>
  <si>
    <t>66:35:0210003</t>
  </si>
  <si>
    <t>66:35:0211001</t>
  </si>
  <si>
    <t>66:35:0211002</t>
  </si>
  <si>
    <t>66:35:0212001</t>
  </si>
  <si>
    <t>66:35:0212002</t>
  </si>
  <si>
    <t>66:35:0212003</t>
  </si>
  <si>
    <t>66:35:0212004</t>
  </si>
  <si>
    <t>66:35:0212005</t>
  </si>
  <si>
    <t>66:35:0212006</t>
  </si>
  <si>
    <t>66:35:0212007</t>
  </si>
  <si>
    <t>66:35:0212008</t>
  </si>
  <si>
    <t>66:35:0212009</t>
  </si>
  <si>
    <t>66:35:0212010</t>
  </si>
  <si>
    <t>66:35:0212011</t>
  </si>
  <si>
    <t>66:35:0212012</t>
  </si>
  <si>
    <t>66:35:0212013</t>
  </si>
  <si>
    <t>66:35:0212014</t>
  </si>
  <si>
    <t>66:35:0212015</t>
  </si>
  <si>
    <t>66:35:0212016</t>
  </si>
  <si>
    <t>66:35:0212017</t>
  </si>
  <si>
    <t>66:35:0212018</t>
  </si>
  <si>
    <t>66:35:0213002</t>
  </si>
  <si>
    <t>66:35:0214002</t>
  </si>
  <si>
    <t>66:35:0215001</t>
  </si>
  <si>
    <t>66:35:0215002</t>
  </si>
  <si>
    <t>66:35:0215003</t>
  </si>
  <si>
    <t>66:35:0215004</t>
  </si>
  <si>
    <t>66:35:0215005</t>
  </si>
  <si>
    <t>66:35:0215006</t>
  </si>
  <si>
    <t>66:35:0215007</t>
  </si>
  <si>
    <t>66:35:0216002</t>
  </si>
  <si>
    <t>66:35:0216003</t>
  </si>
  <si>
    <t>66:35:0217001</t>
  </si>
  <si>
    <t>66:35:0217002</t>
  </si>
  <si>
    <t>66:35:0217003</t>
  </si>
  <si>
    <t>66:35:0217004</t>
  </si>
  <si>
    <t>66:35:0218001</t>
  </si>
  <si>
    <t>66:35:0218002</t>
  </si>
  <si>
    <t>66:35:0218003</t>
  </si>
  <si>
    <t>66:35:0218004</t>
  </si>
  <si>
    <t>66:35:0218005</t>
  </si>
  <si>
    <t>66:35:0218006</t>
  </si>
  <si>
    <t>66:35:0218007</t>
  </si>
  <si>
    <t>66:35:0218008</t>
  </si>
  <si>
    <t>66:35:0218009</t>
  </si>
  <si>
    <t>66:35:0218010</t>
  </si>
  <si>
    <t>66:35:0218011</t>
  </si>
  <si>
    <t>66:35:0218012</t>
  </si>
  <si>
    <t>66:35:0218013</t>
  </si>
  <si>
    <t>66:35:0219001</t>
  </si>
  <si>
    <t>66:35:0219003</t>
  </si>
  <si>
    <t>66:35:0219004</t>
  </si>
  <si>
    <t>66:35:0219005</t>
  </si>
  <si>
    <t>66:35:0219006</t>
  </si>
  <si>
    <t>66:35:0219007</t>
  </si>
  <si>
    <t>66:35:0219008</t>
  </si>
  <si>
    <t>66:35:0219009</t>
  </si>
  <si>
    <t>66:35:0219010</t>
  </si>
  <si>
    <t>66:35:0219011</t>
  </si>
  <si>
    <t>66:35:0219012</t>
  </si>
  <si>
    <t>66:35:0219013</t>
  </si>
  <si>
    <t>66:35:0219015</t>
  </si>
  <si>
    <t>66:35:0219016</t>
  </si>
  <si>
    <t>66:35:0220001</t>
  </si>
  <si>
    <t>66:35:0220002</t>
  </si>
  <si>
    <t>66:35:0221001</t>
  </si>
  <si>
    <t>66:35:0221002</t>
  </si>
  <si>
    <t>66:35:0221003</t>
  </si>
  <si>
    <t>66:35:0221004</t>
  </si>
  <si>
    <t>66:35:0221005</t>
  </si>
  <si>
    <t>66:35:0221006</t>
  </si>
  <si>
    <t>66:35:0221007</t>
  </si>
  <si>
    <t>66:35:0221009</t>
  </si>
  <si>
    <t>66:35:0221010</t>
  </si>
  <si>
    <t>66:35:0221011</t>
  </si>
  <si>
    <t>66:35:0221012</t>
  </si>
  <si>
    <t>66:35:0221013</t>
  </si>
  <si>
    <t>66:35:0221014</t>
  </si>
  <si>
    <t>66:35:0221015</t>
  </si>
  <si>
    <t>66:35:0221016</t>
  </si>
  <si>
    <t>66:35:0221017</t>
  </si>
  <si>
    <t>66:35:0221018</t>
  </si>
  <si>
    <t>66:35:0222001</t>
  </si>
  <si>
    <t>66:35:0222002</t>
  </si>
  <si>
    <t>66:35:0222003</t>
  </si>
  <si>
    <t>66:35:0222004</t>
  </si>
  <si>
    <t>66:35:0222005</t>
  </si>
  <si>
    <t>66:35:0222006</t>
  </si>
  <si>
    <t>66:35:0222007</t>
  </si>
  <si>
    <t>66:35:0222008</t>
  </si>
  <si>
    <t>66:35:0223001</t>
  </si>
  <si>
    <t>66:35:0223002</t>
  </si>
  <si>
    <t>66:35:0224001</t>
  </si>
  <si>
    <t>66:35:0224002</t>
  </si>
  <si>
    <t>66:35:0224003</t>
  </si>
  <si>
    <t>66:35:0224004</t>
  </si>
  <si>
    <t>66:36:0101001</t>
  </si>
  <si>
    <t>66:36:0102001</t>
  </si>
  <si>
    <t>66:36:0102002</t>
  </si>
  <si>
    <t>66:36:0102003</t>
  </si>
  <si>
    <t>66:36:0102004</t>
  </si>
  <si>
    <t>66:36:0102005</t>
  </si>
  <si>
    <t>66:36:0102006</t>
  </si>
  <si>
    <t>66:36:0102007</t>
  </si>
  <si>
    <t>66:36:0102008</t>
  </si>
  <si>
    <t>66:36:0102009</t>
  </si>
  <si>
    <t>66:36:0102010</t>
  </si>
  <si>
    <t>66:36:0102011</t>
  </si>
  <si>
    <t>66:36:0102012</t>
  </si>
  <si>
    <t>66:36:0102013</t>
  </si>
  <si>
    <t>66:36:0102014</t>
  </si>
  <si>
    <t>66:36:0102015</t>
  </si>
  <si>
    <t>66:36:0102016</t>
  </si>
  <si>
    <t>66:36:0102017</t>
  </si>
  <si>
    <t>66:36:0102018</t>
  </si>
  <si>
    <t>66:36:0102019</t>
  </si>
  <si>
    <t>66:36:0102020</t>
  </si>
  <si>
    <t>66:36:0102021</t>
  </si>
  <si>
    <t>66:36:0102022</t>
  </si>
  <si>
    <t>66:36:0102023</t>
  </si>
  <si>
    <t>66:36:0102024</t>
  </si>
  <si>
    <t>66:36:0102025</t>
  </si>
  <si>
    <t>66:36:0102026</t>
  </si>
  <si>
    <t>66:36:0102027</t>
  </si>
  <si>
    <t>66:36:0102028</t>
  </si>
  <si>
    <t>66:36:0102029</t>
  </si>
  <si>
    <t>66:36:0102030</t>
  </si>
  <si>
    <t>66:36:0102031</t>
  </si>
  <si>
    <t>66:36:0102032</t>
  </si>
  <si>
    <t>66:36:0102033</t>
  </si>
  <si>
    <t>66:36:0102034</t>
  </si>
  <si>
    <t>66:36:0102035</t>
  </si>
  <si>
    <t>66:36:0102036</t>
  </si>
  <si>
    <t>66:36:0102037</t>
  </si>
  <si>
    <t>66:36:0102038</t>
  </si>
  <si>
    <t>66:36:0102039</t>
  </si>
  <si>
    <t>66:36:0102040</t>
  </si>
  <si>
    <t>66:36:0102041</t>
  </si>
  <si>
    <t>66:36:0102042</t>
  </si>
  <si>
    <t>66:36:0102043</t>
  </si>
  <si>
    <t>66:36:0102044</t>
  </si>
  <si>
    <t>66:36:0102045</t>
  </si>
  <si>
    <t>66:36:0102046</t>
  </si>
  <si>
    <t>66:36:0102047</t>
  </si>
  <si>
    <t>66:36:0102048</t>
  </si>
  <si>
    <t>66:36:0102049</t>
  </si>
  <si>
    <t>66:36:0102050</t>
  </si>
  <si>
    <t>66:36:0102051</t>
  </si>
  <si>
    <t>66:36:0102052</t>
  </si>
  <si>
    <t>66:36:0102053</t>
  </si>
  <si>
    <t>66:36:0102054</t>
  </si>
  <si>
    <t>66:36:0102055</t>
  </si>
  <si>
    <t>66:36:0102056</t>
  </si>
  <si>
    <t>66:36:0102057</t>
  </si>
  <si>
    <t>66:36:0102058</t>
  </si>
  <si>
    <t>66:36:0102059</t>
  </si>
  <si>
    <t>66:36:0102060</t>
  </si>
  <si>
    <t>66:36:0102061</t>
  </si>
  <si>
    <t>66:36:0102062</t>
  </si>
  <si>
    <t>66:36:0102063</t>
  </si>
  <si>
    <t>66:36:0102064</t>
  </si>
  <si>
    <t>66:36:0102065</t>
  </si>
  <si>
    <t>66:36:0102066</t>
  </si>
  <si>
    <t>66:36:0102067</t>
  </si>
  <si>
    <t>66:36:0102068</t>
  </si>
  <si>
    <t>66:36:0102069</t>
  </si>
  <si>
    <t>66:36:0102070</t>
  </si>
  <si>
    <t>66:36:0102071</t>
  </si>
  <si>
    <t>66:36:0102072</t>
  </si>
  <si>
    <t>66:36:0102073</t>
  </si>
  <si>
    <t>66:36:0102074</t>
  </si>
  <si>
    <t>66:36:0102075</t>
  </si>
  <si>
    <t>66:36:0102076</t>
  </si>
  <si>
    <t>66:36:0102077</t>
  </si>
  <si>
    <t>66:36:0102078</t>
  </si>
  <si>
    <t>66:36:0102079</t>
  </si>
  <si>
    <t>66:36:0102080</t>
  </si>
  <si>
    <t>66:36:0102081</t>
  </si>
  <si>
    <t>66:36:0102082</t>
  </si>
  <si>
    <t>66:36:0102083</t>
  </si>
  <si>
    <t>66:36:0102084</t>
  </si>
  <si>
    <t>66:36:0102085</t>
  </si>
  <si>
    <t>66:36:0103001</t>
  </si>
  <si>
    <t>66:36:0103002</t>
  </si>
  <si>
    <t>66:36:0103003</t>
  </si>
  <si>
    <t>66:36:0103004</t>
  </si>
  <si>
    <t>66:36:0103005</t>
  </si>
  <si>
    <t>66:36:0103006</t>
  </si>
  <si>
    <t>66:36:0103007</t>
  </si>
  <si>
    <t>66:36:0103008</t>
  </si>
  <si>
    <t>66:36:0103009</t>
  </si>
  <si>
    <t>66:36:0103010</t>
  </si>
  <si>
    <t>66:36:0103011</t>
  </si>
  <si>
    <t>66:36:0103012</t>
  </si>
  <si>
    <t>66:36:0103013</t>
  </si>
  <si>
    <t>66:36:0103014</t>
  </si>
  <si>
    <t>66:36:0103015</t>
  </si>
  <si>
    <t>66:36:0103016</t>
  </si>
  <si>
    <t>66:36:0103017</t>
  </si>
  <si>
    <t>66:36:0104001</t>
  </si>
  <si>
    <t>66:36:0105001</t>
  </si>
  <si>
    <t>66:36:0105002</t>
  </si>
  <si>
    <t>66:36:0105003</t>
  </si>
  <si>
    <t>66:36:0105004</t>
  </si>
  <si>
    <t>66:36:0106001</t>
  </si>
  <si>
    <t>66:36:0106002</t>
  </si>
  <si>
    <t>66:36:0106003</t>
  </si>
  <si>
    <t>66:36:0106004</t>
  </si>
  <si>
    <t>66:36:0106005</t>
  </si>
  <si>
    <t>66:36:0106007</t>
  </si>
  <si>
    <t>66:36:0106008</t>
  </si>
  <si>
    <t>66:36:0106009</t>
  </si>
  <si>
    <t>66:36:0106010</t>
  </si>
  <si>
    <t>66:36:0106011</t>
  </si>
  <si>
    <t>66:36:0106012</t>
  </si>
  <si>
    <t>66:36:0106013</t>
  </si>
  <si>
    <t>66:36:0106014</t>
  </si>
  <si>
    <t>66:36:0106015</t>
  </si>
  <si>
    <t>66:36:0106016</t>
  </si>
  <si>
    <t>66:36:0106017</t>
  </si>
  <si>
    <t>66:36:0106018</t>
  </si>
  <si>
    <t>66:36:0106019</t>
  </si>
  <si>
    <t>66:36:0106020</t>
  </si>
  <si>
    <t>66:36:0106021</t>
  </si>
  <si>
    <t>66:36:0106022</t>
  </si>
  <si>
    <t>66:36:0106023</t>
  </si>
  <si>
    <t>66:36:0106024</t>
  </si>
  <si>
    <t>66:36:0106025</t>
  </si>
  <si>
    <t>66:36:0106026</t>
  </si>
  <si>
    <t>66:36:0106027</t>
  </si>
  <si>
    <t>66:36:0106028</t>
  </si>
  <si>
    <t>66:36:0106029</t>
  </si>
  <si>
    <t>66:36:0106030</t>
  </si>
  <si>
    <t>66:36:0106031</t>
  </si>
  <si>
    <t>66:36:0106032</t>
  </si>
  <si>
    <t>66:36:0106033</t>
  </si>
  <si>
    <t>66:36:0106034</t>
  </si>
  <si>
    <t>66:36:0106035</t>
  </si>
  <si>
    <t>66:36:0106036</t>
  </si>
  <si>
    <t>66:36:0106037</t>
  </si>
  <si>
    <t>66:36:0107001</t>
  </si>
  <si>
    <t>66:36:0107002</t>
  </si>
  <si>
    <t>66:36:0107003</t>
  </si>
  <si>
    <t>66:36:0107004</t>
  </si>
  <si>
    <t>66:36:0107005</t>
  </si>
  <si>
    <t>66:36:0107006</t>
  </si>
  <si>
    <t>66:36:0108001</t>
  </si>
  <si>
    <t>66:36:0108002</t>
  </si>
  <si>
    <t>66:36:0108003</t>
  </si>
  <si>
    <t>66:36:0108004</t>
  </si>
  <si>
    <t>66:36:0109001</t>
  </si>
  <si>
    <t>66:36:0109002</t>
  </si>
  <si>
    <t>66:36:0109003</t>
  </si>
  <si>
    <t>66:36:0109004</t>
  </si>
  <si>
    <t>66:36:0109005</t>
  </si>
  <si>
    <t>66:36:0109006</t>
  </si>
  <si>
    <t>66:36:0109007</t>
  </si>
  <si>
    <t>66:36:0109008</t>
  </si>
  <si>
    <t>66:36:0109009</t>
  </si>
  <si>
    <t>66:36:0109010</t>
  </si>
  <si>
    <t>66:36:0110001</t>
  </si>
  <si>
    <t>66:36:0110002</t>
  </si>
  <si>
    <t>66:36:0111002</t>
  </si>
  <si>
    <t>66:36:0111003</t>
  </si>
  <si>
    <t>66:36:0111004</t>
  </si>
  <si>
    <t>66:36:0111005</t>
  </si>
  <si>
    <t>66:36:0111006</t>
  </si>
  <si>
    <t>66:36:0111007</t>
  </si>
  <si>
    <t>66:36:0111008</t>
  </si>
  <si>
    <t>66:36:0111009</t>
  </si>
  <si>
    <t>66:36:0111010</t>
  </si>
  <si>
    <t>66:36:0111011</t>
  </si>
  <si>
    <t>66:36:0111012</t>
  </si>
  <si>
    <t>66:36:0111013</t>
  </si>
  <si>
    <t>66:36:0111014</t>
  </si>
  <si>
    <t>66:36:0111015</t>
  </si>
  <si>
    <t>66:36:0111016</t>
  </si>
  <si>
    <t>66:36:0111017</t>
  </si>
  <si>
    <t>66:36:0111018</t>
  </si>
  <si>
    <t>66:36:0111019</t>
  </si>
  <si>
    <t>66:36:0111020</t>
  </si>
  <si>
    <t>66:36:0111021</t>
  </si>
  <si>
    <t>66:36:0111022</t>
  </si>
  <si>
    <t>66:36:0111023</t>
  </si>
  <si>
    <t>66:36:0111024</t>
  </si>
  <si>
    <t>66:36:0111025</t>
  </si>
  <si>
    <t>66:36:0111026</t>
  </si>
  <si>
    <t>66:36:0111027</t>
  </si>
  <si>
    <t>66:36:0111028</t>
  </si>
  <si>
    <t>66:36:0111029</t>
  </si>
  <si>
    <t>66:36:0111030</t>
  </si>
  <si>
    <t>66:36:0111031</t>
  </si>
  <si>
    <t>66:36:0111032</t>
  </si>
  <si>
    <t>66:36:0111033</t>
  </si>
  <si>
    <t>66:36:0111034</t>
  </si>
  <si>
    <t>66:36:0111035</t>
  </si>
  <si>
    <t>66:36:0111036</t>
  </si>
  <si>
    <t>66:36:0111037</t>
  </si>
  <si>
    <t>66:36:0111038</t>
  </si>
  <si>
    <t>66:36:0111039</t>
  </si>
  <si>
    <t>66:36:0111040</t>
  </si>
  <si>
    <t>66:36:0111041</t>
  </si>
  <si>
    <t>66:36:0111042</t>
  </si>
  <si>
    <t>66:36:0111043</t>
  </si>
  <si>
    <t>66:36:0111044</t>
  </si>
  <si>
    <t>66:36:0111045</t>
  </si>
  <si>
    <t>66:36:0111046</t>
  </si>
  <si>
    <t>66:36:0111047</t>
  </si>
  <si>
    <t>66:36:0111048</t>
  </si>
  <si>
    <t>66:36:0111049</t>
  </si>
  <si>
    <t>66:36:0111050</t>
  </si>
  <si>
    <t>66:36:0111051</t>
  </si>
  <si>
    <t>66:36:0111052</t>
  </si>
  <si>
    <t>66:36:0111053</t>
  </si>
  <si>
    <t>66:36:0111054</t>
  </si>
  <si>
    <t>66:36:0111055</t>
  </si>
  <si>
    <t>66:36:0111056</t>
  </si>
  <si>
    <t>66:36:0111057</t>
  </si>
  <si>
    <t>66:36:0111058</t>
  </si>
  <si>
    <t>66:36:0111059</t>
  </si>
  <si>
    <t>66:36:0111060</t>
  </si>
  <si>
    <t>66:36:0111061</t>
  </si>
  <si>
    <t>66:36:0111062</t>
  </si>
  <si>
    <t>66:36:0111063</t>
  </si>
  <si>
    <t>66:36:0111064</t>
  </si>
  <si>
    <t>66:36:0111065</t>
  </si>
  <si>
    <t>66:36:0111066</t>
  </si>
  <si>
    <t>66:36:0111067</t>
  </si>
  <si>
    <t>66:36:0111068</t>
  </si>
  <si>
    <t>66:36:0111069</t>
  </si>
  <si>
    <t>66:36:0111070</t>
  </si>
  <si>
    <t>66:36:0111071</t>
  </si>
  <si>
    <t>66:36:0111072</t>
  </si>
  <si>
    <t>66:36:0111073</t>
  </si>
  <si>
    <t>66:36:0111074</t>
  </si>
  <si>
    <t>66:36:0111075</t>
  </si>
  <si>
    <t>66:36:0111076</t>
  </si>
  <si>
    <t>66:36:0111077</t>
  </si>
  <si>
    <t>66:36:0111078</t>
  </si>
  <si>
    <t>66:36:0111079</t>
  </si>
  <si>
    <t>66:36:0111080</t>
  </si>
  <si>
    <t>66:36:0111081</t>
  </si>
  <si>
    <t>66:36:0111083</t>
  </si>
  <si>
    <t>66:36:0111084</t>
  </si>
  <si>
    <t>66:36:0111085</t>
  </si>
  <si>
    <t>66:36:0111086</t>
  </si>
  <si>
    <t>66:36:0111087</t>
  </si>
  <si>
    <t>66:36:0111088</t>
  </si>
  <si>
    <t>66:36:0111089</t>
  </si>
  <si>
    <t>66:36:0112001</t>
  </si>
  <si>
    <t>66:36:0112002</t>
  </si>
  <si>
    <t>66:36:0112003</t>
  </si>
  <si>
    <t>66:36:0112004</t>
  </si>
  <si>
    <t>66:36:0112005</t>
  </si>
  <si>
    <t>66:36:0112006</t>
  </si>
  <si>
    <t>66:36:0112007</t>
  </si>
  <si>
    <t>66:36:0112008</t>
  </si>
  <si>
    <t>66:36:0112009</t>
  </si>
  <si>
    <t>66:36:0112010</t>
  </si>
  <si>
    <t>66:36:0112011</t>
  </si>
  <si>
    <t>66:36:0112012</t>
  </si>
  <si>
    <t>66:36:0112013</t>
  </si>
  <si>
    <t>66:36:0112014</t>
  </si>
  <si>
    <t>66:36:0113001</t>
  </si>
  <si>
    <t>66:36:0201001</t>
  </si>
  <si>
    <t>66:36:0201002</t>
  </si>
  <si>
    <t>66:36:0201003</t>
  </si>
  <si>
    <t>66:36:0201004</t>
  </si>
  <si>
    <t>66:36:0201005</t>
  </si>
  <si>
    <t>66:36:0301001</t>
  </si>
  <si>
    <t>66:36:0401001</t>
  </si>
  <si>
    <t>66:36:0501001</t>
  </si>
  <si>
    <t>66:36:0501002</t>
  </si>
  <si>
    <t>66:36:0501003</t>
  </si>
  <si>
    <t>66:36:0601001</t>
  </si>
  <si>
    <t>66:36:0701001</t>
  </si>
  <si>
    <t>66:36:0701002</t>
  </si>
  <si>
    <t>66:36:0701003</t>
  </si>
  <si>
    <t>66:36:0701004</t>
  </si>
  <si>
    <t>66:36:0701005</t>
  </si>
  <si>
    <t>66:36:0701006</t>
  </si>
  <si>
    <t>66:36:0701007</t>
  </si>
  <si>
    <t>66:36:0701008</t>
  </si>
  <si>
    <t>66:36:0701009</t>
  </si>
  <si>
    <t>66:36:0701010</t>
  </si>
  <si>
    <t>66:36:0701011</t>
  </si>
  <si>
    <t>66:36:0701012</t>
  </si>
  <si>
    <t>66:36:0701013</t>
  </si>
  <si>
    <t>66:36:0701014</t>
  </si>
  <si>
    <t>66:36:0701015</t>
  </si>
  <si>
    <t>66:36:0701016</t>
  </si>
  <si>
    <t>66:36:0701017</t>
  </si>
  <si>
    <t>66:36:0701018</t>
  </si>
  <si>
    <t>66:36:0701019</t>
  </si>
  <si>
    <t>66:36:0701020</t>
  </si>
  <si>
    <t>66:36:0801001</t>
  </si>
  <si>
    <t>66:36:0801002</t>
  </si>
  <si>
    <t>66:36:0801003</t>
  </si>
  <si>
    <t>66:36:0801004</t>
  </si>
  <si>
    <t>66:36:0801005</t>
  </si>
  <si>
    <t>66:36:0801006</t>
  </si>
  <si>
    <t>66:36:0801007</t>
  </si>
  <si>
    <t>66:36:0801008</t>
  </si>
  <si>
    <t>66:36:0801009</t>
  </si>
  <si>
    <t>66:36:0901001</t>
  </si>
  <si>
    <t>66:36:0901002</t>
  </si>
  <si>
    <t>66:36:0901003</t>
  </si>
  <si>
    <t>66:36:0901004</t>
  </si>
  <si>
    <t>66:36:0901005</t>
  </si>
  <si>
    <t>66:36:0901006</t>
  </si>
  <si>
    <t>66:36:1001001</t>
  </si>
  <si>
    <t>66:36:1001002</t>
  </si>
  <si>
    <t>66:36:1001003</t>
  </si>
  <si>
    <t>66:36:1101001</t>
  </si>
  <si>
    <t>66:36:1201001</t>
  </si>
  <si>
    <t>66:36:1201002</t>
  </si>
  <si>
    <t>66:36:1201003</t>
  </si>
  <si>
    <t>66:36:1201004</t>
  </si>
  <si>
    <t>66:36:1301001</t>
  </si>
  <si>
    <t>66:36:1301002</t>
  </si>
  <si>
    <t>66:36:1301003</t>
  </si>
  <si>
    <t>66:36:1301004</t>
  </si>
  <si>
    <t>66:36:1301005</t>
  </si>
  <si>
    <t>66:36:1301006</t>
  </si>
  <si>
    <t>66:36:1301007</t>
  </si>
  <si>
    <t>66:36:1301008</t>
  </si>
  <si>
    <t>66:36:1301009</t>
  </si>
  <si>
    <t>66:36:1301010</t>
  </si>
  <si>
    <t>66:36:1301011</t>
  </si>
  <si>
    <t>66:36:1301012</t>
  </si>
  <si>
    <t>66:36:1301013</t>
  </si>
  <si>
    <t>66:36:1301014</t>
  </si>
  <si>
    <t>66:36:1301015</t>
  </si>
  <si>
    <t>66:36:1301016</t>
  </si>
  <si>
    <t>66:36:1301017</t>
  </si>
  <si>
    <t>66:36:1401001</t>
  </si>
  <si>
    <t>66:36:1401002</t>
  </si>
  <si>
    <t>66:36:1501001</t>
  </si>
  <si>
    <t>66:36:1501002</t>
  </si>
  <si>
    <t>66:36:1501003</t>
  </si>
  <si>
    <t>66:36:1501004</t>
  </si>
  <si>
    <t>66:36:1501005</t>
  </si>
  <si>
    <t>66:36:1501006</t>
  </si>
  <si>
    <t>66:36:1501008</t>
  </si>
  <si>
    <t>66:36:1501010</t>
  </si>
  <si>
    <t>66:36:1501011</t>
  </si>
  <si>
    <t>66:36:1501014</t>
  </si>
  <si>
    <t>66:36:1501015</t>
  </si>
  <si>
    <t>66:36:1501016</t>
  </si>
  <si>
    <t>66:36:1501017</t>
  </si>
  <si>
    <t>66:36:1501018</t>
  </si>
  <si>
    <t>66:36:1501019</t>
  </si>
  <si>
    <t>66:36:1501020</t>
  </si>
  <si>
    <t>66:36:1501021</t>
  </si>
  <si>
    <t>66:36:1501022</t>
  </si>
  <si>
    <t>66:36:1501023</t>
  </si>
  <si>
    <t>66:36:1501024</t>
  </si>
  <si>
    <t>66:36:1501025</t>
  </si>
  <si>
    <t>66:36:1501026</t>
  </si>
  <si>
    <t>66:36:1501027</t>
  </si>
  <si>
    <t>66:36:1601001</t>
  </si>
  <si>
    <t>66:36:1601002</t>
  </si>
  <si>
    <t>66:36:1701001</t>
  </si>
  <si>
    <t>66:36:1701002</t>
  </si>
  <si>
    <t>66:36:1701003</t>
  </si>
  <si>
    <t>66:36:1701004</t>
  </si>
  <si>
    <t>66:36:1701005</t>
  </si>
  <si>
    <t>66:36:1701006</t>
  </si>
  <si>
    <t>66:36:1801001</t>
  </si>
  <si>
    <t>66:36:1801002</t>
  </si>
  <si>
    <t>66:36:1801003</t>
  </si>
  <si>
    <t>66:36:1801004</t>
  </si>
  <si>
    <t>66:36:1801005</t>
  </si>
  <si>
    <t>66:36:1801006</t>
  </si>
  <si>
    <t>66:36:1801007</t>
  </si>
  <si>
    <t>66:36:1801008</t>
  </si>
  <si>
    <t>66:36:1801009</t>
  </si>
  <si>
    <t>66:36:1801010</t>
  </si>
  <si>
    <t>66:36:1801011</t>
  </si>
  <si>
    <t>66:36:1801012</t>
  </si>
  <si>
    <t>66:36:1801013</t>
  </si>
  <si>
    <t>66:36:1901001</t>
  </si>
  <si>
    <t>66:36:1901002</t>
  </si>
  <si>
    <t>66:36:2001001</t>
  </si>
  <si>
    <t>66:36:2001002</t>
  </si>
  <si>
    <t>66:36:2001003</t>
  </si>
  <si>
    <t>66:36:2001004</t>
  </si>
  <si>
    <t>66:36:2001005</t>
  </si>
  <si>
    <t>66:36:2001006</t>
  </si>
  <si>
    <t>66:36:2001007</t>
  </si>
  <si>
    <t>66:36:2001008</t>
  </si>
  <si>
    <t>66:36:2001009</t>
  </si>
  <si>
    <t>66:36:2001010</t>
  </si>
  <si>
    <t>66:36:2001011</t>
  </si>
  <si>
    <t>66:36:2001012</t>
  </si>
  <si>
    <t>66:36:2001013</t>
  </si>
  <si>
    <t>66:36:2001014</t>
  </si>
  <si>
    <t>66:36:2001015</t>
  </si>
  <si>
    <t>66:36:2001016</t>
  </si>
  <si>
    <t>66:36:2001017</t>
  </si>
  <si>
    <t>66:36:2001018</t>
  </si>
  <si>
    <t>66:36:2001019</t>
  </si>
  <si>
    <t>66:36:2001020</t>
  </si>
  <si>
    <t>66:36:2001021</t>
  </si>
  <si>
    <t>66:36:2001022</t>
  </si>
  <si>
    <t>66:36:2101001</t>
  </si>
  <si>
    <t>66:36:2101002</t>
  </si>
  <si>
    <t>66:36:2101003</t>
  </si>
  <si>
    <t>66:36:2101004</t>
  </si>
  <si>
    <t>66:36:2101005</t>
  </si>
  <si>
    <t>66:36:2101006</t>
  </si>
  <si>
    <t>66:36:2101007</t>
  </si>
  <si>
    <t>66:36:2101008</t>
  </si>
  <si>
    <t>66:36:2101009</t>
  </si>
  <si>
    <t>66:36:2201001</t>
  </si>
  <si>
    <t>66:36:2201002</t>
  </si>
  <si>
    <t>66:36:2301001</t>
  </si>
  <si>
    <t>66:36:2301002</t>
  </si>
  <si>
    <t>66:36:2301003</t>
  </si>
  <si>
    <t>66:36:2301004</t>
  </si>
  <si>
    <t>66:36:2401001</t>
  </si>
  <si>
    <t>66:36:2601001</t>
  </si>
  <si>
    <t>66:36:2701001</t>
  </si>
  <si>
    <t>66:36:2801001</t>
  </si>
  <si>
    <t>66:36:2801002</t>
  </si>
  <si>
    <t>66:36:2801003</t>
  </si>
  <si>
    <t>66:36:2801004</t>
  </si>
  <si>
    <t>66:36:2801005</t>
  </si>
  <si>
    <t>66:36:2801006</t>
  </si>
  <si>
    <t>66:36:2801007</t>
  </si>
  <si>
    <t>66:36:2801008</t>
  </si>
  <si>
    <t>66:36:2802001</t>
  </si>
  <si>
    <t>66:36:2802002</t>
  </si>
  <si>
    <t>66:36:2802003</t>
  </si>
  <si>
    <t>66:36:2802004</t>
  </si>
  <si>
    <t>66:36:2802005</t>
  </si>
  <si>
    <t>66:36:2802006</t>
  </si>
  <si>
    <t>66:36:2802007</t>
  </si>
  <si>
    <t>66:36:2901001</t>
  </si>
  <si>
    <t>66:36:2901002</t>
  </si>
  <si>
    <t>66:36:2901003</t>
  </si>
  <si>
    <t>66:36:2901004</t>
  </si>
  <si>
    <t>66:36:2901006</t>
  </si>
  <si>
    <t>66:36:2902001</t>
  </si>
  <si>
    <t>66:36:2902002</t>
  </si>
  <si>
    <t>66:36:2902003</t>
  </si>
  <si>
    <t>66:36:2902004</t>
  </si>
  <si>
    <t>66:36:2902005</t>
  </si>
  <si>
    <t>66:36:2902006</t>
  </si>
  <si>
    <t>66:36:2902007</t>
  </si>
  <si>
    <t>66:36:2902008</t>
  </si>
  <si>
    <t>66:36:2903001</t>
  </si>
  <si>
    <t>66:36:2903002</t>
  </si>
  <si>
    <t>66:36:2903003</t>
  </si>
  <si>
    <t>66:36:2903004</t>
  </si>
  <si>
    <t>66:36:2903005</t>
  </si>
  <si>
    <t>66:36:2903006</t>
  </si>
  <si>
    <t>66:36:2903007</t>
  </si>
  <si>
    <t>66:36:2903008</t>
  </si>
  <si>
    <t>66:36:2903009</t>
  </si>
  <si>
    <t>66:36:2903010</t>
  </si>
  <si>
    <t>66:36:2903011</t>
  </si>
  <si>
    <t>66:36:2903012</t>
  </si>
  <si>
    <t>66:36:2903013</t>
  </si>
  <si>
    <t>66:36:2903014</t>
  </si>
  <si>
    <t>66:36:2903015</t>
  </si>
  <si>
    <t>66:36:2903016</t>
  </si>
  <si>
    <t>66:36:2904001</t>
  </si>
  <si>
    <t>66:36:2904002</t>
  </si>
  <si>
    <t>66:36:2904003</t>
  </si>
  <si>
    <t>66:36:2904004</t>
  </si>
  <si>
    <t>66:36:2904005</t>
  </si>
  <si>
    <t>66:36:2904006</t>
  </si>
  <si>
    <t>66:36:2905001</t>
  </si>
  <si>
    <t>66:36:2906001</t>
  </si>
  <si>
    <t>66:36:2906002</t>
  </si>
  <si>
    <t>66:36:2906003</t>
  </si>
  <si>
    <t>66:36:2906004</t>
  </si>
  <si>
    <t>66:36:2906005</t>
  </si>
  <si>
    <t>66:36:3001001</t>
  </si>
  <si>
    <t>66:36:3001002</t>
  </si>
  <si>
    <t>66:36:3001003</t>
  </si>
  <si>
    <t>66:36:3001004</t>
  </si>
  <si>
    <t>66:36:3001005</t>
  </si>
  <si>
    <t>66:36:3001006</t>
  </si>
  <si>
    <t>66:36:3001007</t>
  </si>
  <si>
    <t>66:36:3001008</t>
  </si>
  <si>
    <t>66:36:3001009</t>
  </si>
  <si>
    <t>66:36:3001010</t>
  </si>
  <si>
    <t>66:36:3001011</t>
  </si>
  <si>
    <t>66:36:3001012</t>
  </si>
  <si>
    <t>66:36:3001013</t>
  </si>
  <si>
    <t>66:36:3001014</t>
  </si>
  <si>
    <t>66:36:3001015</t>
  </si>
  <si>
    <t>66:36:3001016</t>
  </si>
  <si>
    <t>66:36:3001017</t>
  </si>
  <si>
    <t>66:36:3001018</t>
  </si>
  <si>
    <t>66:36:3001019</t>
  </si>
  <si>
    <t>66:36:3001020</t>
  </si>
  <si>
    <t>66:36:3001021</t>
  </si>
  <si>
    <t>66:36:3002001</t>
  </si>
  <si>
    <t>66:36:3002002</t>
  </si>
  <si>
    <t>66:36:3002003</t>
  </si>
  <si>
    <t>66:36:3002004</t>
  </si>
  <si>
    <t>66:36:3002005</t>
  </si>
  <si>
    <t>66:36:3002006</t>
  </si>
  <si>
    <t>66:36:3002007</t>
  </si>
  <si>
    <t>66:36:3002008</t>
  </si>
  <si>
    <t>66:36:3002009</t>
  </si>
  <si>
    <t>66:36:3002010</t>
  </si>
  <si>
    <t>66:36:3002011</t>
  </si>
  <si>
    <t>66:36:3002012</t>
  </si>
  <si>
    <t>66:36:3002013</t>
  </si>
  <si>
    <t>66:36:3003001</t>
  </si>
  <si>
    <t>66:36:3003002</t>
  </si>
  <si>
    <t>66:36:3003003</t>
  </si>
  <si>
    <t>66:36:3003004</t>
  </si>
  <si>
    <t>66:36:3003005</t>
  </si>
  <si>
    <t>66:36:3003006</t>
  </si>
  <si>
    <t>66:36:3003007</t>
  </si>
  <si>
    <t>66:36:3101001</t>
  </si>
  <si>
    <t>66:36:3101002</t>
  </si>
  <si>
    <t>66:36:3101003</t>
  </si>
  <si>
    <t>66:36:3101004</t>
  </si>
  <si>
    <t>66:36:3101005</t>
  </si>
  <si>
    <t>66:36:3101006</t>
  </si>
  <si>
    <t>66:36:3101007</t>
  </si>
  <si>
    <t>66:36:3101008</t>
  </si>
  <si>
    <t>66:36:3101009</t>
  </si>
  <si>
    <t>66:36:3101010</t>
  </si>
  <si>
    <t>66:36:3101011</t>
  </si>
  <si>
    <t>66:36:3101012</t>
  </si>
  <si>
    <t>66:36:3101013</t>
  </si>
  <si>
    <t>66:36:3101014</t>
  </si>
  <si>
    <t>66:36:3101015</t>
  </si>
  <si>
    <t>66:36:3101016</t>
  </si>
  <si>
    <t>66:36:3102001</t>
  </si>
  <si>
    <t>66:36:3102002</t>
  </si>
  <si>
    <t>66:36:3102003</t>
  </si>
  <si>
    <t>66:36:3102004</t>
  </si>
  <si>
    <t>66:36:3102006</t>
  </si>
  <si>
    <t>66:36:3102007</t>
  </si>
  <si>
    <t>66:36:3102008</t>
  </si>
  <si>
    <t>66:36:3102009</t>
  </si>
  <si>
    <t>66:36:3102010</t>
  </si>
  <si>
    <t>66:36:3103001</t>
  </si>
  <si>
    <t>66:36:3103002</t>
  </si>
  <si>
    <t>66:36:3103003</t>
  </si>
  <si>
    <t>66:36:3103004</t>
  </si>
  <si>
    <t>66:36:3103005</t>
  </si>
  <si>
    <t>66:36:3103007</t>
  </si>
  <si>
    <t>66:36:3201001</t>
  </si>
  <si>
    <t>66:36:3201002</t>
  </si>
  <si>
    <t>66:36:3201003</t>
  </si>
  <si>
    <t>66:36:3201004</t>
  </si>
  <si>
    <t>66:36:3201005</t>
  </si>
  <si>
    <t>66:36:3201006</t>
  </si>
  <si>
    <t>66:36:3201008</t>
  </si>
  <si>
    <t>66:36:3201009</t>
  </si>
  <si>
    <t>66:36:3201010</t>
  </si>
  <si>
    <t>66:36:3201011</t>
  </si>
  <si>
    <t>66:36:3201012</t>
  </si>
  <si>
    <t>66:36:3201013</t>
  </si>
  <si>
    <t>66:36:3201014</t>
  </si>
  <si>
    <t>66:36:3201015</t>
  </si>
  <si>
    <t>66:36:3202001</t>
  </si>
  <si>
    <t>66:36:3202002</t>
  </si>
  <si>
    <t>66:36:3202003</t>
  </si>
  <si>
    <t>66:36:3202004</t>
  </si>
  <si>
    <t>66:36:3203001</t>
  </si>
  <si>
    <t>66:36:3203002</t>
  </si>
  <si>
    <t>66:36:3203003</t>
  </si>
  <si>
    <t>66:36:3203004</t>
  </si>
  <si>
    <t>66:36:3203005</t>
  </si>
  <si>
    <t>66:36:3203006</t>
  </si>
  <si>
    <t>66:36:3203007</t>
  </si>
  <si>
    <t>66:36:3203008</t>
  </si>
  <si>
    <t>66:36:3301001</t>
  </si>
  <si>
    <t>66:36:3501001</t>
  </si>
  <si>
    <t>66:37:0101001</t>
  </si>
  <si>
    <t>66:37:0101002</t>
  </si>
  <si>
    <t>66:37:0101004</t>
  </si>
  <si>
    <t>66:37:0101005</t>
  </si>
  <si>
    <t>66:37:0101006</t>
  </si>
  <si>
    <t>66:37:0201001</t>
  </si>
  <si>
    <t>66:37:0201002</t>
  </si>
  <si>
    <t>66:37:0201003</t>
  </si>
  <si>
    <t>66:37:0201004</t>
  </si>
  <si>
    <t>66:37:0201005</t>
  </si>
  <si>
    <t>66:37:0201006</t>
  </si>
  <si>
    <t>66:37:0201007</t>
  </si>
  <si>
    <t>66:37:0201008</t>
  </si>
  <si>
    <t>66:37:0201009</t>
  </si>
  <si>
    <t>66:37:0201010</t>
  </si>
  <si>
    <t>66:37:0201011</t>
  </si>
  <si>
    <t>66:37:0201012</t>
  </si>
  <si>
    <t>66:37:0201013</t>
  </si>
  <si>
    <t>66:37:0201014</t>
  </si>
  <si>
    <t>66:37:0201015</t>
  </si>
  <si>
    <t>66:37:0201016</t>
  </si>
  <si>
    <t>66:37:0201017</t>
  </si>
  <si>
    <t>66:37:0202001</t>
  </si>
  <si>
    <t>66:37:0202002</t>
  </si>
  <si>
    <t>66:37:0202003</t>
  </si>
  <si>
    <t>66:37:0202004</t>
  </si>
  <si>
    <t>66:37:0202005</t>
  </si>
  <si>
    <t>66:37:0202006</t>
  </si>
  <si>
    <t>66:37:0202007</t>
  </si>
  <si>
    <t>66:37:0202008</t>
  </si>
  <si>
    <t>66:37:0202009</t>
  </si>
  <si>
    <t>66:37:0202010</t>
  </si>
  <si>
    <t>66:37:0202011</t>
  </si>
  <si>
    <t>66:37:0202012</t>
  </si>
  <si>
    <t>66:37:0202013</t>
  </si>
  <si>
    <t>66:37:0202014</t>
  </si>
  <si>
    <t>66:37:0202015</t>
  </si>
  <si>
    <t>66:37:0202016</t>
  </si>
  <si>
    <t>66:37:0202017</t>
  </si>
  <si>
    <t>66:37:0202018</t>
  </si>
  <si>
    <t>66:37:0202019</t>
  </si>
  <si>
    <t>66:37:0202020</t>
  </si>
  <si>
    <t>66:37:0202021</t>
  </si>
  <si>
    <t>66:37:0202022</t>
  </si>
  <si>
    <t>66:37:0202023</t>
  </si>
  <si>
    <t>66:37:0202024</t>
  </si>
  <si>
    <t>66:37:0202025</t>
  </si>
  <si>
    <t>66:37:0202026</t>
  </si>
  <si>
    <t>66:37:0202027</t>
  </si>
  <si>
    <t>66:37:0202028</t>
  </si>
  <si>
    <t>66:37:0202029</t>
  </si>
  <si>
    <t>66:37:0203001</t>
  </si>
  <si>
    <t>66:37:0203002</t>
  </si>
  <si>
    <t>66:37:0203003</t>
  </si>
  <si>
    <t>66:37:0203004</t>
  </si>
  <si>
    <t>66:37:0203005</t>
  </si>
  <si>
    <t>66:37:0203006</t>
  </si>
  <si>
    <t>66:37:0203007</t>
  </si>
  <si>
    <t>66:37:0203008</t>
  </si>
  <si>
    <t>66:37:0203009</t>
  </si>
  <si>
    <t>66:37:0203010</t>
  </si>
  <si>
    <t>66:37:0203011</t>
  </si>
  <si>
    <t>66:37:0203012</t>
  </si>
  <si>
    <t>66:37:0203013</t>
  </si>
  <si>
    <t>66:37:0203014</t>
  </si>
  <si>
    <t>66:37:0203015</t>
  </si>
  <si>
    <t>66:37:0203016</t>
  </si>
  <si>
    <t>66:37:0203017</t>
  </si>
  <si>
    <t>66:37:0203018</t>
  </si>
  <si>
    <t>66:37:0203019</t>
  </si>
  <si>
    <t>66:37:0203020</t>
  </si>
  <si>
    <t>66:37:0203021</t>
  </si>
  <si>
    <t>66:37:0203022</t>
  </si>
  <si>
    <t>66:37:0203023</t>
  </si>
  <si>
    <t>66:37:0204001</t>
  </si>
  <si>
    <t>66:37:0204002</t>
  </si>
  <si>
    <t>66:37:0301001</t>
  </si>
  <si>
    <t>66:37:0301002</t>
  </si>
  <si>
    <t>66:37:0301003</t>
  </si>
  <si>
    <t>66:37:0301004</t>
  </si>
  <si>
    <t>66:37:0301005</t>
  </si>
  <si>
    <t>66:37:0401001</t>
  </si>
  <si>
    <t>66:37:0401002</t>
  </si>
  <si>
    <t>66:37:0401003</t>
  </si>
  <si>
    <t>66:37:0401004</t>
  </si>
  <si>
    <t>66:37:0401005</t>
  </si>
  <si>
    <t>66:38:0101001</t>
  </si>
  <si>
    <t>66:38:0101002</t>
  </si>
  <si>
    <t>66:38:0101003</t>
  </si>
  <si>
    <t>66:38:0101004</t>
  </si>
  <si>
    <t>66:38:0101005</t>
  </si>
  <si>
    <t>66:38:0101006</t>
  </si>
  <si>
    <t>66:38:0101007</t>
  </si>
  <si>
    <t>66:38:0101008</t>
  </si>
  <si>
    <t>66:38:0101009</t>
  </si>
  <si>
    <t>66:38:0101010</t>
  </si>
  <si>
    <t>66:38:0101011</t>
  </si>
  <si>
    <t>66:38:0101012</t>
  </si>
  <si>
    <t>66:38:0101013</t>
  </si>
  <si>
    <t>66:38:0101014</t>
  </si>
  <si>
    <t>66:38:0101015</t>
  </si>
  <si>
    <t>66:38:0101016</t>
  </si>
  <si>
    <t>66:38:0102001</t>
  </si>
  <si>
    <t>66:38:0102002</t>
  </si>
  <si>
    <t>66:38:0102003</t>
  </si>
  <si>
    <t>66:38:0102004</t>
  </si>
  <si>
    <t>66:38:0102005</t>
  </si>
  <si>
    <t>66:38:0102006</t>
  </si>
  <si>
    <t>66:38:0102007</t>
  </si>
  <si>
    <t>66:38:0102008</t>
  </si>
  <si>
    <t>66:38:0102009</t>
  </si>
  <si>
    <t>66:38:0102010</t>
  </si>
  <si>
    <t>66:38:0102011</t>
  </si>
  <si>
    <t>66:38:0102012</t>
  </si>
  <si>
    <t>66:38:0102013</t>
  </si>
  <si>
    <t>66:38:0102014</t>
  </si>
  <si>
    <t>66:38:0102015</t>
  </si>
  <si>
    <t>66:38:0102016</t>
  </si>
  <si>
    <t>66:39:0102001</t>
  </si>
  <si>
    <t>66:39:0102002</t>
  </si>
  <si>
    <t>66:39:0201001</t>
  </si>
  <si>
    <t>66:39:0301001</t>
  </si>
  <si>
    <t>66:39:0301002</t>
  </si>
  <si>
    <t>66:39:0301003</t>
  </si>
  <si>
    <t>66:39:0301004</t>
  </si>
  <si>
    <t>66:39:0302001</t>
  </si>
  <si>
    <t>66:39:0302002</t>
  </si>
  <si>
    <t>66:39:0302003</t>
  </si>
  <si>
    <t>66:39:0302004</t>
  </si>
  <si>
    <t>66:39:0302005</t>
  </si>
  <si>
    <t>66:39:0302006</t>
  </si>
  <si>
    <t>66:39:0302007</t>
  </si>
  <si>
    <t>66:39:0302008</t>
  </si>
  <si>
    <t>66:39:0302009</t>
  </si>
  <si>
    <t>66:39:0302010</t>
  </si>
  <si>
    <t>66:39:0302011</t>
  </si>
  <si>
    <t>66:39:0302012</t>
  </si>
  <si>
    <t>66:39:0302013</t>
  </si>
  <si>
    <t>66:39:0302014</t>
  </si>
  <si>
    <t>66:39:0302015</t>
  </si>
  <si>
    <t>66:39:0302016</t>
  </si>
  <si>
    <t>66:39:0303001</t>
  </si>
  <si>
    <t>66:39:0303002</t>
  </si>
  <si>
    <t>66:39:0303003</t>
  </si>
  <si>
    <t>66:39:0303004</t>
  </si>
  <si>
    <t>66:39:0303005</t>
  </si>
  <si>
    <t>66:39:0303006</t>
  </si>
  <si>
    <t>66:39:0303007</t>
  </si>
  <si>
    <t>66:39:0303008</t>
  </si>
  <si>
    <t>66:40:0101001</t>
  </si>
  <si>
    <t>66:40:0101002</t>
  </si>
  <si>
    <t>66:40:0101003</t>
  </si>
  <si>
    <t>66:40:0101004</t>
  </si>
  <si>
    <t>66:40:0101005</t>
  </si>
  <si>
    <t>66:40:0101006</t>
  </si>
  <si>
    <t>66:40:0101007</t>
  </si>
  <si>
    <t>66:40:0101008</t>
  </si>
  <si>
    <t>66:40:0101009</t>
  </si>
  <si>
    <t>66:40:0101010</t>
  </si>
  <si>
    <t>66:40:0101011</t>
  </si>
  <si>
    <t>66:40:0101012</t>
  </si>
  <si>
    <t>66:40:0101013</t>
  </si>
  <si>
    <t>66:40:0101014</t>
  </si>
  <si>
    <t>66:40:0101015</t>
  </si>
  <si>
    <t>66:40:0101016</t>
  </si>
  <si>
    <t>66:40:0101017</t>
  </si>
  <si>
    <t>66:40:0101018</t>
  </si>
  <si>
    <t>66:40:0101019</t>
  </si>
  <si>
    <t>66:40:0101020</t>
  </si>
  <si>
    <t>66:40:0101021</t>
  </si>
  <si>
    <t>66:40:0101022</t>
  </si>
  <si>
    <t>66:40:0101023</t>
  </si>
  <si>
    <t>66:40:0101024</t>
  </si>
  <si>
    <t>66:40:0101025</t>
  </si>
  <si>
    <t>66:40:0101026</t>
  </si>
  <si>
    <t>66:40:0101027</t>
  </si>
  <si>
    <t>66:40:0101028</t>
  </si>
  <si>
    <t>66:40:0101029</t>
  </si>
  <si>
    <t>66:40:0101030</t>
  </si>
  <si>
    <t>66:40:0101031</t>
  </si>
  <si>
    <t>66:40:0101032</t>
  </si>
  <si>
    <t>66:40:0101033</t>
  </si>
  <si>
    <t>66:40:0101034</t>
  </si>
  <si>
    <t>66:40:0101035</t>
  </si>
  <si>
    <t>66:40:0101036</t>
  </si>
  <si>
    <t>66:40:0101037</t>
  </si>
  <si>
    <t>66:40:0101038</t>
  </si>
  <si>
    <t>66:40:0101039</t>
  </si>
  <si>
    <t>66:40:0101040</t>
  </si>
  <si>
    <t>66:41:0001001</t>
  </si>
  <si>
    <t>66:41:0002001</t>
  </si>
  <si>
    <t>66:41:0002002</t>
  </si>
  <si>
    <t>66:41:0101001</t>
  </si>
  <si>
    <t>66:41:0101003</t>
  </si>
  <si>
    <t>66:41:0101004</t>
  </si>
  <si>
    <t>66:41:0101005</t>
  </si>
  <si>
    <t>66:41:0101006</t>
  </si>
  <si>
    <t>66:41:0101007</t>
  </si>
  <si>
    <t>66:41:0101008</t>
  </si>
  <si>
    <t>66:41:0101012</t>
  </si>
  <si>
    <t>66:41:0101014</t>
  </si>
  <si>
    <t>66:41:0101015</t>
  </si>
  <si>
    <t>66:41:0101104</t>
  </si>
  <si>
    <t>66:41:0102001</t>
  </si>
  <si>
    <t>66:41:0102005</t>
  </si>
  <si>
    <t>66:41:0102006</t>
  </si>
  <si>
    <t>66:41:0102008</t>
  </si>
  <si>
    <t>66:41:0102009</t>
  </si>
  <si>
    <t>66:41:0102010</t>
  </si>
  <si>
    <t>66:41:0102011</t>
  </si>
  <si>
    <t>66:41:0102012</t>
  </si>
  <si>
    <t>66:41:0102014</t>
  </si>
  <si>
    <t>66:41:0102015</t>
  </si>
  <si>
    <t>66:41:0102016</t>
  </si>
  <si>
    <t>66:41:0102017</t>
  </si>
  <si>
    <t>66:41:0102018</t>
  </si>
  <si>
    <t>66:41:0102021</t>
  </si>
  <si>
    <t>66:41:0102022</t>
  </si>
  <si>
    <t>66:41:0102023</t>
  </si>
  <si>
    <t>66:41:0102024</t>
  </si>
  <si>
    <t>66:41:0102026</t>
  </si>
  <si>
    <t>66:41:0102027</t>
  </si>
  <si>
    <t>66:41:0102028</t>
  </si>
  <si>
    <t>66:41:0102029</t>
  </si>
  <si>
    <t>66:41:0102030</t>
  </si>
  <si>
    <t>66:41:0102031</t>
  </si>
  <si>
    <t>66:41:0102032</t>
  </si>
  <si>
    <t>66:41:0102033</t>
  </si>
  <si>
    <t>66:41:0102034</t>
  </si>
  <si>
    <t>66:41:0102035</t>
  </si>
  <si>
    <t>66:41:0102037</t>
  </si>
  <si>
    <t>66:41:0102038</t>
  </si>
  <si>
    <t>66:41:0102039</t>
  </si>
  <si>
    <t>66:41:0102041</t>
  </si>
  <si>
    <t>66:41:0102045</t>
  </si>
  <si>
    <t>66:41:0102046</t>
  </si>
  <si>
    <t>66:41:0102901</t>
  </si>
  <si>
    <t>66:41:0103005</t>
  </si>
  <si>
    <t>66:41:0103006</t>
  </si>
  <si>
    <t>66:41:0103007</t>
  </si>
  <si>
    <t>66:41:0103008</t>
  </si>
  <si>
    <t>66:41:0103009</t>
  </si>
  <si>
    <t>66:41:0103011</t>
  </si>
  <si>
    <t>66:41:0103012</t>
  </si>
  <si>
    <t>66:41:0103901</t>
  </si>
  <si>
    <t>66:41:0104001</t>
  </si>
  <si>
    <t>66:41:0104002</t>
  </si>
  <si>
    <t>66:41:0104003</t>
  </si>
  <si>
    <t>66:41:0104004</t>
  </si>
  <si>
    <t>66:41:0104005</t>
  </si>
  <si>
    <t>66:41:0104006</t>
  </si>
  <si>
    <t>66:41:0104007</t>
  </si>
  <si>
    <t>66:41:0104008</t>
  </si>
  <si>
    <t>66:41:0104010</t>
  </si>
  <si>
    <t>66:41:0104011</t>
  </si>
  <si>
    <t>66:41:0104012</t>
  </si>
  <si>
    <t>66:41:0104013</t>
  </si>
  <si>
    <t>66:41:0105001</t>
  </si>
  <si>
    <t>66:41:0105002</t>
  </si>
  <si>
    <t>66:41:0105005</t>
  </si>
  <si>
    <t>66:41:0105006</t>
  </si>
  <si>
    <t>66:41:0105008</t>
  </si>
  <si>
    <t>66:41:0105009</t>
  </si>
  <si>
    <t>66:41:0105010</t>
  </si>
  <si>
    <t>66:41:0105013</t>
  </si>
  <si>
    <t>66:41:0105014</t>
  </si>
  <si>
    <t>66:41:0105015</t>
  </si>
  <si>
    <t>66:41:0105016</t>
  </si>
  <si>
    <t>66:41:0105017</t>
  </si>
  <si>
    <t>66:41:0105018</t>
  </si>
  <si>
    <t>66:41:0105019</t>
  </si>
  <si>
    <t>66:41:0105020</t>
  </si>
  <si>
    <t>66:41:0105021</t>
  </si>
  <si>
    <t>66:41:0105022</t>
  </si>
  <si>
    <t>66:41:0105023</t>
  </si>
  <si>
    <t>66:41:0105024</t>
  </si>
  <si>
    <t>66:41:0105025</t>
  </si>
  <si>
    <t>66:41:0105026</t>
  </si>
  <si>
    <t>66:41:0105027</t>
  </si>
  <si>
    <t>66:41:0105028</t>
  </si>
  <si>
    <t>66:41:0105029</t>
  </si>
  <si>
    <t>66:41:0105030</t>
  </si>
  <si>
    <t>66:41:0105031</t>
  </si>
  <si>
    <t>66:41:0105032</t>
  </si>
  <si>
    <t>66:41:0105033</t>
  </si>
  <si>
    <t>66:41:0106001</t>
  </si>
  <si>
    <t>66:41:0106002</t>
  </si>
  <si>
    <t>66:41:0106004</t>
  </si>
  <si>
    <t>66:41:0106005</t>
  </si>
  <si>
    <t>66:41:0106006</t>
  </si>
  <si>
    <t>66:41:0106007</t>
  </si>
  <si>
    <t>66:41:0106008</t>
  </si>
  <si>
    <t>66:41:0106009</t>
  </si>
  <si>
    <t>66:41:0106011</t>
  </si>
  <si>
    <t>66:41:0106012</t>
  </si>
  <si>
    <t>66:41:0106013</t>
  </si>
  <si>
    <t>66:41:0106014</t>
  </si>
  <si>
    <t>66:41:0106016</t>
  </si>
  <si>
    <t>66:41:0106017</t>
  </si>
  <si>
    <t>66:41:0106018</t>
  </si>
  <si>
    <t>66:41:0106019</t>
  </si>
  <si>
    <t>66:41:0106020</t>
  </si>
  <si>
    <t>66:41:0106021</t>
  </si>
  <si>
    <t>66:41:0106022</t>
  </si>
  <si>
    <t>66:41:0106023</t>
  </si>
  <si>
    <t>66:41:0106025</t>
  </si>
  <si>
    <t>66:41:0106026</t>
  </si>
  <si>
    <t>66:41:0106027</t>
  </si>
  <si>
    <t>66:41:0106028</t>
  </si>
  <si>
    <t>66:41:0106029</t>
  </si>
  <si>
    <t>66:41:0106030</t>
  </si>
  <si>
    <t>66:41:0106031</t>
  </si>
  <si>
    <t>66:41:0106032</t>
  </si>
  <si>
    <t>66:41:0106033</t>
  </si>
  <si>
    <t>66:41:0106034</t>
  </si>
  <si>
    <t>66:41:0106035</t>
  </si>
  <si>
    <t>66:41:0106036</t>
  </si>
  <si>
    <t>66:41:0106037</t>
  </si>
  <si>
    <t>66:41:0106039</t>
  </si>
  <si>
    <t>66:41:0106040</t>
  </si>
  <si>
    <t>66:41:0106041</t>
  </si>
  <si>
    <t>66:41:0106042</t>
  </si>
  <si>
    <t>66:41:0106043</t>
  </si>
  <si>
    <t>66:41:0106045</t>
  </si>
  <si>
    <t>66:41:0106046</t>
  </si>
  <si>
    <t>66:41:0106047</t>
  </si>
  <si>
    <t>66:41:0106049</t>
  </si>
  <si>
    <t>66:41:0106050</t>
  </si>
  <si>
    <t>66:41:0106051</t>
  </si>
  <si>
    <t>66:41:0106052</t>
  </si>
  <si>
    <t>66:41:0106053</t>
  </si>
  <si>
    <t>66:41:0106054</t>
  </si>
  <si>
    <t>66:41:0106055</t>
  </si>
  <si>
    <t>66:41:0106056</t>
  </si>
  <si>
    <t>66:41:0106057</t>
  </si>
  <si>
    <t>66:41:0106058</t>
  </si>
  <si>
    <t>66:41:0106059</t>
  </si>
  <si>
    <t>66:41:0106060</t>
  </si>
  <si>
    <t>66:41:0106061</t>
  </si>
  <si>
    <t>66:41:0106062</t>
  </si>
  <si>
    <t>66:41:0106063</t>
  </si>
  <si>
    <t>66:41:0106064</t>
  </si>
  <si>
    <t>66:41:0106065</t>
  </si>
  <si>
    <t>66:41:0106066</t>
  </si>
  <si>
    <t>66:41:0106067</t>
  </si>
  <si>
    <t>66:41:0106068</t>
  </si>
  <si>
    <t>66:41:0106069</t>
  </si>
  <si>
    <t>66:41:0106070</t>
  </si>
  <si>
    <t>66:41:0106071</t>
  </si>
  <si>
    <t>66:41:0106072</t>
  </si>
  <si>
    <t>66:41:0106073</t>
  </si>
  <si>
    <t>66:41:0106074</t>
  </si>
  <si>
    <t>66:41:0106075</t>
  </si>
  <si>
    <t>66:41:0106076</t>
  </si>
  <si>
    <t>66:41:0106077</t>
  </si>
  <si>
    <t>66:41:0106078</t>
  </si>
  <si>
    <t>66:41:0106079</t>
  </si>
  <si>
    <t>66:41:0106080</t>
  </si>
  <si>
    <t>66:41:0106081</t>
  </si>
  <si>
    <t>66:41:0106082</t>
  </si>
  <si>
    <t>66:41:0106083</t>
  </si>
  <si>
    <t>66:41:0106084</t>
  </si>
  <si>
    <t>66:41:0106085</t>
  </si>
  <si>
    <t>66:41:0106086</t>
  </si>
  <si>
    <t>66:41:0106087</t>
  </si>
  <si>
    <t>66:41:0106088</t>
  </si>
  <si>
    <t>66:41:0106089</t>
  </si>
  <si>
    <t>66:41:0106091</t>
  </si>
  <si>
    <t>66:41:0106092</t>
  </si>
  <si>
    <t>66:41:0106093</t>
  </si>
  <si>
    <t>66:41:0106094</t>
  </si>
  <si>
    <t>66:41:0106095</t>
  </si>
  <si>
    <t>66:41:0106096</t>
  </si>
  <si>
    <t>66:41:0106097</t>
  </si>
  <si>
    <t>66:41:0106098</t>
  </si>
  <si>
    <t>66:41:0106099</t>
  </si>
  <si>
    <t>66:41:0106101</t>
  </si>
  <si>
    <t>66:41:0106102</t>
  </si>
  <si>
    <t>66:41:0106103</t>
  </si>
  <si>
    <t>66:41:0106104</t>
  </si>
  <si>
    <t>66:41:0106105</t>
  </si>
  <si>
    <t>66:41:0106106</t>
  </si>
  <si>
    <t>66:41:0106107</t>
  </si>
  <si>
    <t>66:41:0106108</t>
  </si>
  <si>
    <t>66:41:0106109</t>
  </si>
  <si>
    <t>66:41:0106110</t>
  </si>
  <si>
    <t>66:41:0106111</t>
  </si>
  <si>
    <t>66:41:0106112</t>
  </si>
  <si>
    <t>66:41:0106113</t>
  </si>
  <si>
    <t>66:41:0106114</t>
  </si>
  <si>
    <t>66:41:0106115</t>
  </si>
  <si>
    <t>66:41:0106117</t>
  </si>
  <si>
    <t>66:41:0106118</t>
  </si>
  <si>
    <t>66:41:0106119</t>
  </si>
  <si>
    <t>66:41:0106120</t>
  </si>
  <si>
    <t>66:41:0106121</t>
  </si>
  <si>
    <t>66:41:0106122</t>
  </si>
  <si>
    <t>66:41:0106123</t>
  </si>
  <si>
    <t>66:41:0106124</t>
  </si>
  <si>
    <t>66:41:0106126</t>
  </si>
  <si>
    <t>66:41:0106127</t>
  </si>
  <si>
    <t>66:41:0106128</t>
  </si>
  <si>
    <t>66:41:0106129</t>
  </si>
  <si>
    <t>66:41:0106130</t>
  </si>
  <si>
    <t>66:41:0106131</t>
  </si>
  <si>
    <t>66:41:0106132</t>
  </si>
  <si>
    <t>66:41:0106133</t>
  </si>
  <si>
    <t>66:41:0106134</t>
  </si>
  <si>
    <t>66:41:0106135</t>
  </si>
  <si>
    <t>66:41:0106136</t>
  </si>
  <si>
    <t>66:41:0106137</t>
  </si>
  <si>
    <t>66:41:0106138</t>
  </si>
  <si>
    <t>66:41:0106139</t>
  </si>
  <si>
    <t>66:41:0106140</t>
  </si>
  <si>
    <t>66:41:0106145</t>
  </si>
  <si>
    <t>66:41:0106146</t>
  </si>
  <si>
    <t>66:41:0106148</t>
  </si>
  <si>
    <t>66:41:0106150</t>
  </si>
  <si>
    <t>66:41:0106152</t>
  </si>
  <si>
    <t>66:41:0106153</t>
  </si>
  <si>
    <t>66:41:0106154</t>
  </si>
  <si>
    <t>66:41:0106155</t>
  </si>
  <si>
    <t>66:41:0106156</t>
  </si>
  <si>
    <t>66:41:0106157</t>
  </si>
  <si>
    <t>66:41:0106159</t>
  </si>
  <si>
    <t>66:41:0106160</t>
  </si>
  <si>
    <t>66:41:0106161</t>
  </si>
  <si>
    <t>66:41:0106162</t>
  </si>
  <si>
    <t>66:41:0106163</t>
  </si>
  <si>
    <t>66:41:0106164</t>
  </si>
  <si>
    <t>66:41:0106166</t>
  </si>
  <si>
    <t>66:41:0106167</t>
  </si>
  <si>
    <t>66:41:0106168</t>
  </si>
  <si>
    <t>66:41:0106169</t>
  </si>
  <si>
    <t>66:41:0106170</t>
  </si>
  <si>
    <t>66:41:0106171</t>
  </si>
  <si>
    <t>66:41:0106172</t>
  </si>
  <si>
    <t>66:41:0106173</t>
  </si>
  <si>
    <t>66:41:0106174</t>
  </si>
  <si>
    <t>66:41:0106175</t>
  </si>
  <si>
    <t>66:41:0106177</t>
  </si>
  <si>
    <t>66:41:0106178</t>
  </si>
  <si>
    <t>66:41:0106901</t>
  </si>
  <si>
    <t>66:41:0107039</t>
  </si>
  <si>
    <t>66:41:0107081</t>
  </si>
  <si>
    <t>66:41:0107095</t>
  </si>
  <si>
    <t>66:41:0107098</t>
  </si>
  <si>
    <t>66:41:0107105</t>
  </si>
  <si>
    <t>66:41:0107106</t>
  </si>
  <si>
    <t>66:41:0108001</t>
  </si>
  <si>
    <t>66:41:0108002</t>
  </si>
  <si>
    <t>66:41:0108003</t>
  </si>
  <si>
    <t>66:41:0108004</t>
  </si>
  <si>
    <t>66:41:0108005</t>
  </si>
  <si>
    <t>66:41:0108006</t>
  </si>
  <si>
    <t>66:41:0108007</t>
  </si>
  <si>
    <t>66:41:0108009</t>
  </si>
  <si>
    <t>66:41:0108011</t>
  </si>
  <si>
    <t>66:41:0108012</t>
  </si>
  <si>
    <t>66:41:0108014</t>
  </si>
  <si>
    <t>66:41:0108020</t>
  </si>
  <si>
    <t>66:41:0108021</t>
  </si>
  <si>
    <t>66:41:0108022</t>
  </si>
  <si>
    <t>66:41:0108024</t>
  </si>
  <si>
    <t>66:41:0108025</t>
  </si>
  <si>
    <t>66:41:0108026</t>
  </si>
  <si>
    <t>66:41:0108027</t>
  </si>
  <si>
    <t>66:41:0108032</t>
  </si>
  <si>
    <t>66:41:0108034</t>
  </si>
  <si>
    <t>66:41:0108035</t>
  </si>
  <si>
    <t>66:41:0108036</t>
  </si>
  <si>
    <t>66:41:0108038</t>
  </si>
  <si>
    <t>66:41:0108042</t>
  </si>
  <si>
    <t>66:41:0108043</t>
  </si>
  <si>
    <t>66:41:0108046</t>
  </si>
  <si>
    <t>66:41:0108047</t>
  </si>
  <si>
    <t>66:41:0108048</t>
  </si>
  <si>
    <t>66:41:0108050</t>
  </si>
  <si>
    <t>66:41:0108051</t>
  </si>
  <si>
    <t>66:41:0108052</t>
  </si>
  <si>
    <t>66:41:0108053</t>
  </si>
  <si>
    <t>66:41:0108054</t>
  </si>
  <si>
    <t>66:41:0108055</t>
  </si>
  <si>
    <t>66:41:0108056</t>
  </si>
  <si>
    <t>66:41:0108057</t>
  </si>
  <si>
    <t>66:41:0108058</t>
  </si>
  <si>
    <t>66:41:0108059</t>
  </si>
  <si>
    <t>66:41:0108060</t>
  </si>
  <si>
    <t>66:41:0108061</t>
  </si>
  <si>
    <t>66:41:0108062</t>
  </si>
  <si>
    <t>66:41:0108065</t>
  </si>
  <si>
    <t>66:41:0108066</t>
  </si>
  <si>
    <t>66:41:0108067</t>
  </si>
  <si>
    <t>66:41:0108068</t>
  </si>
  <si>
    <t>66:41:0108069</t>
  </si>
  <si>
    <t>66:41:0108070</t>
  </si>
  <si>
    <t>66:41:0108071</t>
  </si>
  <si>
    <t>66:41:0108072</t>
  </si>
  <si>
    <t>66:41:0108073</t>
  </si>
  <si>
    <t>66:41:0108074</t>
  </si>
  <si>
    <t>66:41:0108075</t>
  </si>
  <si>
    <t>66:41:0108076</t>
  </si>
  <si>
    <t>66:41:0108077</t>
  </si>
  <si>
    <t>66:41:0108079</t>
  </si>
  <si>
    <t>66:41:0108080</t>
  </si>
  <si>
    <t>66:41:0108081</t>
  </si>
  <si>
    <t>66:41:0108082</t>
  </si>
  <si>
    <t>66:41:0108083</t>
  </si>
  <si>
    <t>66:41:0108084</t>
  </si>
  <si>
    <t>66:41:0108086</t>
  </si>
  <si>
    <t>66:41:0108089</t>
  </si>
  <si>
    <t>66:41:0108090</t>
  </si>
  <si>
    <t>66:41:0108091</t>
  </si>
  <si>
    <t>66:41:0108092</t>
  </si>
  <si>
    <t>66:41:0108095</t>
  </si>
  <si>
    <t>66:41:0108096</t>
  </si>
  <si>
    <t>66:41:0108097</t>
  </si>
  <si>
    <t>66:41:0108098</t>
  </si>
  <si>
    <t>66:41:0108099</t>
  </si>
  <si>
    <t>66:41:0108100</t>
  </si>
  <si>
    <t>66:41:0108101</t>
  </si>
  <si>
    <t>66:41:0108102</t>
  </si>
  <si>
    <t>66:41:0108103</t>
  </si>
  <si>
    <t>66:41:0108104</t>
  </si>
  <si>
    <t>66:41:0108105</t>
  </si>
  <si>
    <t>66:41:0108109</t>
  </si>
  <si>
    <t>66:41:0108111</t>
  </si>
  <si>
    <t>66:41:0108114</t>
  </si>
  <si>
    <t>66:41:0108115</t>
  </si>
  <si>
    <t>66:41:0108117</t>
  </si>
  <si>
    <t>66:41:0108118</t>
  </si>
  <si>
    <t>66:41:0108119</t>
  </si>
  <si>
    <t>66:41:0108122</t>
  </si>
  <si>
    <t>66:41:0108124</t>
  </si>
  <si>
    <t>66:41:0108126</t>
  </si>
  <si>
    <t>66:41:0108901</t>
  </si>
  <si>
    <t>66:41:0109001</t>
  </si>
  <si>
    <t>66:41:0109002</t>
  </si>
  <si>
    <t>66:41:0109003</t>
  </si>
  <si>
    <t>66:41:0109004</t>
  </si>
  <si>
    <t>66:41:0109006</t>
  </si>
  <si>
    <t>66:41:0109007</t>
  </si>
  <si>
    <t>66:41:0109008</t>
  </si>
  <si>
    <t>66:41:0109009</t>
  </si>
  <si>
    <t>66:41:0109010</t>
  </si>
  <si>
    <t>66:41:0109011</t>
  </si>
  <si>
    <t>66:41:0109012</t>
  </si>
  <si>
    <t>66:41:0109013</t>
  </si>
  <si>
    <t>66:41:0109014</t>
  </si>
  <si>
    <t>66:41:0109015</t>
  </si>
  <si>
    <t>66:41:0109016</t>
  </si>
  <si>
    <t>66:41:0109017</t>
  </si>
  <si>
    <t>66:41:0109018</t>
  </si>
  <si>
    <t>66:41:0109019</t>
  </si>
  <si>
    <t>66:41:0109021</t>
  </si>
  <si>
    <t>66:41:0109022</t>
  </si>
  <si>
    <t>66:41:0109023</t>
  </si>
  <si>
    <t>66:41:0109024</t>
  </si>
  <si>
    <t>66:41:0109025</t>
  </si>
  <si>
    <t>66:41:0109026</t>
  </si>
  <si>
    <t>66:41:0109027</t>
  </si>
  <si>
    <t>66:41:0109029</t>
  </si>
  <si>
    <t>66:41:0109030</t>
  </si>
  <si>
    <t>66:41:0109031</t>
  </si>
  <si>
    <t>66:41:0109032</t>
  </si>
  <si>
    <t>66:41:0109033</t>
  </si>
  <si>
    <t>66:41:0109034</t>
  </si>
  <si>
    <t>66:41:0109035</t>
  </si>
  <si>
    <t>66:41:0109036</t>
  </si>
  <si>
    <t>66:41:0109037</t>
  </si>
  <si>
    <t>66:41:0109038</t>
  </si>
  <si>
    <t>66:41:0109039</t>
  </si>
  <si>
    <t>66:41:0109040</t>
  </si>
  <si>
    <t>66:41:0109041</t>
  </si>
  <si>
    <t>66:41:0109042</t>
  </si>
  <si>
    <t>66:41:0109043</t>
  </si>
  <si>
    <t>66:41:0109044</t>
  </si>
  <si>
    <t>66:41:0109045</t>
  </si>
  <si>
    <t>66:41:0109046</t>
  </si>
  <si>
    <t>66:41:0109047</t>
  </si>
  <si>
    <t>66:41:0109048</t>
  </si>
  <si>
    <t>66:41:0109049</t>
  </si>
  <si>
    <t>66:41:0109050</t>
  </si>
  <si>
    <t>66:41:0109051</t>
  </si>
  <si>
    <t>66:41:0109052</t>
  </si>
  <si>
    <t>66:41:0109053</t>
  </si>
  <si>
    <t>66:41:0109054</t>
  </si>
  <si>
    <t>66:41:0109055</t>
  </si>
  <si>
    <t>66:41:0109056</t>
  </si>
  <si>
    <t>66:41:0109057</t>
  </si>
  <si>
    <t>66:41:0109058</t>
  </si>
  <si>
    <t>66:41:0109059</t>
  </si>
  <si>
    <t>66:41:0109060</t>
  </si>
  <si>
    <t>66:41:0109061</t>
  </si>
  <si>
    <t>66:41:0109062</t>
  </si>
  <si>
    <t>66:41:0109063</t>
  </si>
  <si>
    <t>66:41:0109064</t>
  </si>
  <si>
    <t>66:41:0109065</t>
  </si>
  <si>
    <t>66:41:0109066</t>
  </si>
  <si>
    <t>66:41:0109068</t>
  </si>
  <si>
    <t>66:41:0109071</t>
  </si>
  <si>
    <t>66:41:0109901</t>
  </si>
  <si>
    <t>66:41:0109902</t>
  </si>
  <si>
    <t>66:41:0110002</t>
  </si>
  <si>
    <t>66:41:0110003</t>
  </si>
  <si>
    <t>66:41:0110004</t>
  </si>
  <si>
    <t>66:41:0110005</t>
  </si>
  <si>
    <t>66:41:0110008</t>
  </si>
  <si>
    <t>66:41:0110011</t>
  </si>
  <si>
    <t>66:41:0110012</t>
  </si>
  <si>
    <t>66:41:0110014</t>
  </si>
  <si>
    <t>66:41:0110015</t>
  </si>
  <si>
    <t>66:41:0110016</t>
  </si>
  <si>
    <t>66:41:0110017</t>
  </si>
  <si>
    <t>66:41:0110018</t>
  </si>
  <si>
    <t>66:41:0110019</t>
  </si>
  <si>
    <t>66:41:0110020</t>
  </si>
  <si>
    <t>66:41:0110021</t>
  </si>
  <si>
    <t>66:41:0110022</t>
  </si>
  <si>
    <t>66:41:0110023</t>
  </si>
  <si>
    <t>66:41:0110024</t>
  </si>
  <si>
    <t>66:41:0110025</t>
  </si>
  <si>
    <t>66:41:0110129</t>
  </si>
  <si>
    <t>66:41:0110141</t>
  </si>
  <si>
    <t>66:41:0110143</t>
  </si>
  <si>
    <t>66:41:0110176</t>
  </si>
  <si>
    <t>66:41:0110177</t>
  </si>
  <si>
    <t>66:41:0110901</t>
  </si>
  <si>
    <t>66:41:0111003</t>
  </si>
  <si>
    <t>66:41:0111004</t>
  </si>
  <si>
    <t>66:41:0112001</t>
  </si>
  <si>
    <t>66:41:0112002</t>
  </si>
  <si>
    <t>66:41:0112003</t>
  </si>
  <si>
    <t>66:41:0113002</t>
  </si>
  <si>
    <t>66:41:0113003</t>
  </si>
  <si>
    <t>66:41:0201001</t>
  </si>
  <si>
    <t>66:41:0201002</t>
  </si>
  <si>
    <t>66:41:0201003</t>
  </si>
  <si>
    <t>66:41:0201004</t>
  </si>
  <si>
    <t>66:41:0201005</t>
  </si>
  <si>
    <t>66:41:0201006</t>
  </si>
  <si>
    <t>66:41:0201007</t>
  </si>
  <si>
    <t>66:41:0201008</t>
  </si>
  <si>
    <t>66:41:0201009</t>
  </si>
  <si>
    <t>66:41:0201010</t>
  </si>
  <si>
    <t>66:41:0201011</t>
  </si>
  <si>
    <t>66:41:0201012</t>
  </si>
  <si>
    <t>66:41:0201013</t>
  </si>
  <si>
    <t>66:41:0201014</t>
  </si>
  <si>
    <t>66:41:0201015</t>
  </si>
  <si>
    <t>66:41:0201016</t>
  </si>
  <si>
    <t>66:41:0201017</t>
  </si>
  <si>
    <t>66:41:0201018</t>
  </si>
  <si>
    <t>66:41:0201901</t>
  </si>
  <si>
    <t>66:41:0201902</t>
  </si>
  <si>
    <t>66:41:0202001</t>
  </si>
  <si>
    <t>66:41:0202002</t>
  </si>
  <si>
    <t>66:41:0202003</t>
  </si>
  <si>
    <t>66:41:0202004</t>
  </si>
  <si>
    <t>66:41:0202005</t>
  </si>
  <si>
    <t>66:41:0202006</t>
  </si>
  <si>
    <t>66:41:0202007</t>
  </si>
  <si>
    <t>66:41:0202008</t>
  </si>
  <si>
    <t>66:41:0203001</t>
  </si>
  <si>
    <t>66:41:0203003</t>
  </si>
  <si>
    <t>66:41:0203004</t>
  </si>
  <si>
    <t>66:41:0203005</t>
  </si>
  <si>
    <t>66:41:0203006</t>
  </si>
  <si>
    <t>66:41:0203007</t>
  </si>
  <si>
    <t>66:41:0203008</t>
  </si>
  <si>
    <t>66:41:0203009</t>
  </si>
  <si>
    <t>66:41:0203010</t>
  </si>
  <si>
    <t>66:41:0203011</t>
  </si>
  <si>
    <t>66:41:0203012</t>
  </si>
  <si>
    <t>66:41:0203013</t>
  </si>
  <si>
    <t>66:41:0203014</t>
  </si>
  <si>
    <t>66:41:0203015</t>
  </si>
  <si>
    <t>66:41:0203016</t>
  </si>
  <si>
    <t>66:41:0203017</t>
  </si>
  <si>
    <t>66:41:0203018</t>
  </si>
  <si>
    <t>66:41:0203019</t>
  </si>
  <si>
    <t>66:41:0203020</t>
  </si>
  <si>
    <t>66:41:0203021</t>
  </si>
  <si>
    <t>66:41:0203022</t>
  </si>
  <si>
    <t>66:41:0203023</t>
  </si>
  <si>
    <t>66:41:0203024</t>
  </si>
  <si>
    <t>66:41:0203025</t>
  </si>
  <si>
    <t>66:41:0203026</t>
  </si>
  <si>
    <t>66:41:0203027</t>
  </si>
  <si>
    <t>66:41:0203028</t>
  </si>
  <si>
    <t>66:41:0203029</t>
  </si>
  <si>
    <t>66:41:0203030</t>
  </si>
  <si>
    <t>66:41:0203031</t>
  </si>
  <si>
    <t>66:41:0203032</t>
  </si>
  <si>
    <t>66:41:0203033</t>
  </si>
  <si>
    <t>66:41:0203034</t>
  </si>
  <si>
    <t>66:41:0203035</t>
  </si>
  <si>
    <t>66:41:0203036</t>
  </si>
  <si>
    <t>66:41:0203037</t>
  </si>
  <si>
    <t>66:41:0203038</t>
  </si>
  <si>
    <t>66:41:0203039</t>
  </si>
  <si>
    <t>66:41:0203040</t>
  </si>
  <si>
    <t>66:41:0203041</t>
  </si>
  <si>
    <t>66:41:0203042</t>
  </si>
  <si>
    <t>66:41:0203043</t>
  </si>
  <si>
    <t>66:41:0203044</t>
  </si>
  <si>
    <t>66:41:0203045</t>
  </si>
  <si>
    <t>66:41:0203046</t>
  </si>
  <si>
    <t>66:41:0203047</t>
  </si>
  <si>
    <t>66:41:0203048</t>
  </si>
  <si>
    <t>66:41:0203049</t>
  </si>
  <si>
    <t>66:41:0203050</t>
  </si>
  <si>
    <t>66:41:0203051</t>
  </si>
  <si>
    <t>66:41:0203052</t>
  </si>
  <si>
    <t>66:41:0203053</t>
  </si>
  <si>
    <t>66:41:0203054</t>
  </si>
  <si>
    <t>66:41:0203055</t>
  </si>
  <si>
    <t>66:41:0203056</t>
  </si>
  <si>
    <t>66:41:0203057</t>
  </si>
  <si>
    <t>66:41:0203058</t>
  </si>
  <si>
    <t>66:41:0203059</t>
  </si>
  <si>
    <t>66:41:0203060</t>
  </si>
  <si>
    <t>66:41:0203061</t>
  </si>
  <si>
    <t>66:41:0203062</t>
  </si>
  <si>
    <t>66:41:0203063</t>
  </si>
  <si>
    <t>66:41:0203064</t>
  </si>
  <si>
    <t>66:41:0203065</t>
  </si>
  <si>
    <t>66:41:0203066</t>
  </si>
  <si>
    <t>66:41:0203067</t>
  </si>
  <si>
    <t>66:41:0203068</t>
  </si>
  <si>
    <t>66:41:0203069</t>
  </si>
  <si>
    <t>66:41:0203070</t>
  </si>
  <si>
    <t>66:41:0203071</t>
  </si>
  <si>
    <t>66:41:0203072</t>
  </si>
  <si>
    <t>66:41:0203073</t>
  </si>
  <si>
    <t>66:41:0203074</t>
  </si>
  <si>
    <t>66:41:0203075</t>
  </si>
  <si>
    <t>66:41:0203076</t>
  </si>
  <si>
    <t>66:41:0203077</t>
  </si>
  <si>
    <t>66:41:0203078</t>
  </si>
  <si>
    <t>66:41:0203079</t>
  </si>
  <si>
    <t>66:41:0203901</t>
  </si>
  <si>
    <t>66:41:0204001</t>
  </si>
  <si>
    <t>66:41:0204002</t>
  </si>
  <si>
    <t>66:41:0204003</t>
  </si>
  <si>
    <t>66:41:0204004</t>
  </si>
  <si>
    <t>66:41:0204005</t>
  </si>
  <si>
    <t>66:41:0204006</t>
  </si>
  <si>
    <t>66:41:0204007</t>
  </si>
  <si>
    <t>66:41:0204008</t>
  </si>
  <si>
    <t>66:41:0204009</t>
  </si>
  <si>
    <t>66:41:0204010</t>
  </si>
  <si>
    <t>66:41:0204011</t>
  </si>
  <si>
    <t>66:41:0204012</t>
  </si>
  <si>
    <t>66:41:0204013</t>
  </si>
  <si>
    <t>66:41:0204014</t>
  </si>
  <si>
    <t>66:41:0204015</t>
  </si>
  <si>
    <t>66:41:0204016</t>
  </si>
  <si>
    <t>66:41:0204017</t>
  </si>
  <si>
    <t>66:41:0204018</t>
  </si>
  <si>
    <t>66:41:0204019</t>
  </si>
  <si>
    <t>66:41:0204020</t>
  </si>
  <si>
    <t>66:41:0204021</t>
  </si>
  <si>
    <t>66:41:0204022</t>
  </si>
  <si>
    <t>66:41:0204023</t>
  </si>
  <si>
    <t>66:41:0204024</t>
  </si>
  <si>
    <t>66:41:0204025</t>
  </si>
  <si>
    <t>66:41:0204026</t>
  </si>
  <si>
    <t>66:41:0204027</t>
  </si>
  <si>
    <t>66:41:0204028</t>
  </si>
  <si>
    <t>66:41:0204029</t>
  </si>
  <si>
    <t>66:41:0204031</t>
  </si>
  <si>
    <t>66:41:0204033</t>
  </si>
  <si>
    <t>66:41:0204034</t>
  </si>
  <si>
    <t>66:41:0204035</t>
  </si>
  <si>
    <t>66:41:0204036</t>
  </si>
  <si>
    <t>66:41:0204037</t>
  </si>
  <si>
    <t>66:41:0204038</t>
  </si>
  <si>
    <t>66:41:0204039</t>
  </si>
  <si>
    <t>66:41:0204040</t>
  </si>
  <si>
    <t>66:41:0204041</t>
  </si>
  <si>
    <t>66:41:0204042</t>
  </si>
  <si>
    <t>66:41:0204043</t>
  </si>
  <si>
    <t>66:41:0204044</t>
  </si>
  <si>
    <t>66:41:0204045</t>
  </si>
  <si>
    <t>66:41:0204047</t>
  </si>
  <si>
    <t>66:41:0204048</t>
  </si>
  <si>
    <t>66:41:0204049</t>
  </si>
  <si>
    <t>66:41:0204050</t>
  </si>
  <si>
    <t>66:41:0204051</t>
  </si>
  <si>
    <t>66:41:0204052</t>
  </si>
  <si>
    <t>66:41:0204053</t>
  </si>
  <si>
    <t>66:41:0204054</t>
  </si>
  <si>
    <t>66:41:0204055</t>
  </si>
  <si>
    <t>66:41:0204056</t>
  </si>
  <si>
    <t>66:41:0204057</t>
  </si>
  <si>
    <t>66:41:0204058</t>
  </si>
  <si>
    <t>66:41:0204059</t>
  </si>
  <si>
    <t>66:41:0204060</t>
  </si>
  <si>
    <t>66:41:0204061</t>
  </si>
  <si>
    <t>66:41:0204062</t>
  </si>
  <si>
    <t>66:41:0204901</t>
  </si>
  <si>
    <t>66:41:0205002</t>
  </si>
  <si>
    <t>66:41:0205003</t>
  </si>
  <si>
    <t>66:41:0205004</t>
  </si>
  <si>
    <t>66:41:0205005</t>
  </si>
  <si>
    <t>66:41:0205006</t>
  </si>
  <si>
    <t>66:41:0205007</t>
  </si>
  <si>
    <t>66:41:0205008</t>
  </si>
  <si>
    <t>66:41:0205009</t>
  </si>
  <si>
    <t>66:41:0205010</t>
  </si>
  <si>
    <t>66:41:0205011</t>
  </si>
  <si>
    <t>66:41:0205012</t>
  </si>
  <si>
    <t>66:41:0205013</t>
  </si>
  <si>
    <t>66:41:0205014</t>
  </si>
  <si>
    <t>66:41:0205015</t>
  </si>
  <si>
    <t>66:41:0205016</t>
  </si>
  <si>
    <t>66:41:0205017</t>
  </si>
  <si>
    <t>66:41:0205018</t>
  </si>
  <si>
    <t>66:41:0205019</t>
  </si>
  <si>
    <t>66:41:0205020</t>
  </si>
  <si>
    <t>66:41:0205021</t>
  </si>
  <si>
    <t>66:41:0205022</t>
  </si>
  <si>
    <t>66:41:0205046</t>
  </si>
  <si>
    <t>66:41:0205901</t>
  </si>
  <si>
    <t>66:41:0206001</t>
  </si>
  <si>
    <t>66:41:0206002</t>
  </si>
  <si>
    <t>66:41:0206003</t>
  </si>
  <si>
    <t>66:41:0206004</t>
  </si>
  <si>
    <t>66:41:0206005</t>
  </si>
  <si>
    <t>66:41:0206006</t>
  </si>
  <si>
    <t>66:41:0206007</t>
  </si>
  <si>
    <t>66:41:0206008</t>
  </si>
  <si>
    <t>66:41:0206009</t>
  </si>
  <si>
    <t>66:41:0206010</t>
  </si>
  <si>
    <t>66:41:0206011</t>
  </si>
  <si>
    <t>66:41:0206012</t>
  </si>
  <si>
    <t>66:41:0206013</t>
  </si>
  <si>
    <t>66:41:0206014</t>
  </si>
  <si>
    <t>66:41:0206015</t>
  </si>
  <si>
    <t>66:41:0206016</t>
  </si>
  <si>
    <t>66:41:0206017</t>
  </si>
  <si>
    <t>66:41:0206018</t>
  </si>
  <si>
    <t>66:41:0206019</t>
  </si>
  <si>
    <t>66:41:0206020</t>
  </si>
  <si>
    <t>66:41:0206021</t>
  </si>
  <si>
    <t>66:41:0206022</t>
  </si>
  <si>
    <t>66:41:0206023</t>
  </si>
  <si>
    <t>66:41:0206024</t>
  </si>
  <si>
    <t>66:41:0206025</t>
  </si>
  <si>
    <t>66:41:0206026</t>
  </si>
  <si>
    <t>66:41:0206027</t>
  </si>
  <si>
    <t>66:41:0206028</t>
  </si>
  <si>
    <t>66:41:0206029</t>
  </si>
  <si>
    <t>66:41:0206030</t>
  </si>
  <si>
    <t>66:41:0206031</t>
  </si>
  <si>
    <t>66:41:0206032</t>
  </si>
  <si>
    <t>66:41:0206901</t>
  </si>
  <si>
    <t>66:41:0207001</t>
  </si>
  <si>
    <t>66:41:0207002</t>
  </si>
  <si>
    <t>66:41:0207003</t>
  </si>
  <si>
    <t>66:41:0207004</t>
  </si>
  <si>
    <t>66:41:0207005</t>
  </si>
  <si>
    <t>66:41:0207006</t>
  </si>
  <si>
    <t>66:41:0207007</t>
  </si>
  <si>
    <t>66:41:0207008</t>
  </si>
  <si>
    <t>66:41:0207009</t>
  </si>
  <si>
    <t>66:41:0207010</t>
  </si>
  <si>
    <t>66:41:0207011</t>
  </si>
  <si>
    <t>66:41:0207012</t>
  </si>
  <si>
    <t>66:41:0207013</t>
  </si>
  <si>
    <t>66:41:0207014</t>
  </si>
  <si>
    <t>66:41:0207015</t>
  </si>
  <si>
    <t>66:41:0207016</t>
  </si>
  <si>
    <t>66:41:0207017</t>
  </si>
  <si>
    <t>66:41:0207018</t>
  </si>
  <si>
    <t>66:41:0207019</t>
  </si>
  <si>
    <t>66:41:0207020</t>
  </si>
  <si>
    <t>66:41:0207021</t>
  </si>
  <si>
    <t>66:41:0207022</t>
  </si>
  <si>
    <t>66:41:0207023</t>
  </si>
  <si>
    <t>66:41:0207024</t>
  </si>
  <si>
    <t>66:41:0207025</t>
  </si>
  <si>
    <t>66:41:0207026</t>
  </si>
  <si>
    <t>66:41:0207027</t>
  </si>
  <si>
    <t>66:41:0207028</t>
  </si>
  <si>
    <t>66:41:0207029</t>
  </si>
  <si>
    <t>66:41:0207030</t>
  </si>
  <si>
    <t>66:41:0207031</t>
  </si>
  <si>
    <t>66:41:0207032</t>
  </si>
  <si>
    <t>66:41:0207901</t>
  </si>
  <si>
    <t>66:41:0207902</t>
  </si>
  <si>
    <t>66:41:0208001</t>
  </si>
  <si>
    <t>66:41:0208002</t>
  </si>
  <si>
    <t>66:41:0208003</t>
  </si>
  <si>
    <t>66:41:0208004</t>
  </si>
  <si>
    <t>66:41:0208005</t>
  </si>
  <si>
    <t>66:41:0208006</t>
  </si>
  <si>
    <t>66:41:0208007</t>
  </si>
  <si>
    <t>66:41:0208008</t>
  </si>
  <si>
    <t>66:41:0208009</t>
  </si>
  <si>
    <t>66:41:0209032</t>
  </si>
  <si>
    <t>66:41:0209033</t>
  </si>
  <si>
    <t>66:41:0209034</t>
  </si>
  <si>
    <t>66:41:0209035</t>
  </si>
  <si>
    <t>66:41:0209036</t>
  </si>
  <si>
    <t>66:41:0209037</t>
  </si>
  <si>
    <t>66:41:0209038</t>
  </si>
  <si>
    <t>66:41:0209039</t>
  </si>
  <si>
    <t>66:41:0209040</t>
  </si>
  <si>
    <t>66:41:0209041</t>
  </si>
  <si>
    <t>66:41:0209042</t>
  </si>
  <si>
    <t>66:41:0209048</t>
  </si>
  <si>
    <t>66:41:0209057</t>
  </si>
  <si>
    <t>66:41:0209062</t>
  </si>
  <si>
    <t>66:41:0209063</t>
  </si>
  <si>
    <t>66:41:0209064</t>
  </si>
  <si>
    <t>66:41:0209071</t>
  </si>
  <si>
    <t>66:41:0209073</t>
  </si>
  <si>
    <t>66:41:0209074</t>
  </si>
  <si>
    <t>66:41:0209075</t>
  </si>
  <si>
    <t>66:41:0209076</t>
  </si>
  <si>
    <t>66:41:0209077</t>
  </si>
  <si>
    <t>66:41:0209078</t>
  </si>
  <si>
    <t>66:41:0209095</t>
  </si>
  <si>
    <t>66:41:0209102</t>
  </si>
  <si>
    <t>66:41:0209105</t>
  </si>
  <si>
    <t>66:41:0209106</t>
  </si>
  <si>
    <t>66:41:0209110</t>
  </si>
  <si>
    <t>66:41:0209114</t>
  </si>
  <si>
    <t>66:41:0209115</t>
  </si>
  <si>
    <t>66:41:0210001</t>
  </si>
  <si>
    <t>66:41:0210002</t>
  </si>
  <si>
    <t>66:41:0210003</t>
  </si>
  <si>
    <t>66:41:0210004</t>
  </si>
  <si>
    <t>66:41:0210005</t>
  </si>
  <si>
    <t>66:41:0210006</t>
  </si>
  <si>
    <t>66:41:0210007</t>
  </si>
  <si>
    <t>66:41:0210008</t>
  </si>
  <si>
    <t>66:41:0210009</t>
  </si>
  <si>
    <t>66:41:0210010</t>
  </si>
  <si>
    <t>66:41:0210011</t>
  </si>
  <si>
    <t>66:41:0210012</t>
  </si>
  <si>
    <t>66:41:0210013</t>
  </si>
  <si>
    <t>66:41:0210014</t>
  </si>
  <si>
    <t>66:41:0210015</t>
  </si>
  <si>
    <t>66:41:0210017</t>
  </si>
  <si>
    <t>66:41:0210018</t>
  </si>
  <si>
    <t>66:41:0210019</t>
  </si>
  <si>
    <t>66:41:0210020</t>
  </si>
  <si>
    <t>66:41:0210021</t>
  </si>
  <si>
    <t>66:41:0210022</t>
  </si>
  <si>
    <t>66:41:0210023</t>
  </si>
  <si>
    <t>66:41:0210026</t>
  </si>
  <si>
    <t>66:41:0210029</t>
  </si>
  <si>
    <t>66:41:0210030</t>
  </si>
  <si>
    <t>66:41:0210034</t>
  </si>
  <si>
    <t>66:41:0210035</t>
  </si>
  <si>
    <t>66:41:0210036</t>
  </si>
  <si>
    <t>66:41:0210037</t>
  </si>
  <si>
    <t>66:41:0210038</t>
  </si>
  <si>
    <t>66:41:0210039</t>
  </si>
  <si>
    <t>66:41:0210040</t>
  </si>
  <si>
    <t>66:41:0210041</t>
  </si>
  <si>
    <t>66:41:0210042</t>
  </si>
  <si>
    <t>66:41:0210043</t>
  </si>
  <si>
    <t>66:41:0210044</t>
  </si>
  <si>
    <t>66:41:0210045</t>
  </si>
  <si>
    <t>66:41:0210046</t>
  </si>
  <si>
    <t>66:41:0210047</t>
  </si>
  <si>
    <t>66:41:0210048</t>
  </si>
  <si>
    <t>66:41:0210049</t>
  </si>
  <si>
    <t>66:41:0210050</t>
  </si>
  <si>
    <t>66:41:0210051</t>
  </si>
  <si>
    <t>66:41:0210052</t>
  </si>
  <si>
    <t>66:41:0210053</t>
  </si>
  <si>
    <t>66:41:0210054</t>
  </si>
  <si>
    <t>66:41:0210058</t>
  </si>
  <si>
    <t>66:41:0210059</t>
  </si>
  <si>
    <t>66:41:0210061</t>
  </si>
  <si>
    <t>66:41:0210062</t>
  </si>
  <si>
    <t>66:41:0210063</t>
  </si>
  <si>
    <t>66:41:0210065</t>
  </si>
  <si>
    <t>66:41:0210066</t>
  </si>
  <si>
    <t>66:41:0210068</t>
  </si>
  <si>
    <t>66:41:0210070</t>
  </si>
  <si>
    <t>66:41:0210071</t>
  </si>
  <si>
    <t>66:41:0210072</t>
  </si>
  <si>
    <t>66:41:0210073</t>
  </si>
  <si>
    <t>66:41:0210074</t>
  </si>
  <si>
    <t>66:41:0210077</t>
  </si>
  <si>
    <t>66:41:0210079</t>
  </si>
  <si>
    <t>66:41:0210082</t>
  </si>
  <si>
    <t>66:41:0210084</t>
  </si>
  <si>
    <t>66:41:0210085</t>
  </si>
  <si>
    <t>66:41:0210086</t>
  </si>
  <si>
    <t>66:41:0210087</t>
  </si>
  <si>
    <t>66:41:0210088</t>
  </si>
  <si>
    <t>66:41:0210091</t>
  </si>
  <si>
    <t>66:41:0210092</t>
  </si>
  <si>
    <t>66:41:0210104</t>
  </si>
  <si>
    <t>66:41:0210105</t>
  </si>
  <si>
    <t>66:41:0210106</t>
  </si>
  <si>
    <t>66:41:0210901</t>
  </si>
  <si>
    <t>66:41:0210903</t>
  </si>
  <si>
    <t>66:41:0301001</t>
  </si>
  <si>
    <t>66:41:0301002</t>
  </si>
  <si>
    <t>66:41:0301003</t>
  </si>
  <si>
    <t>66:41:0301004</t>
  </si>
  <si>
    <t>66:41:0301005</t>
  </si>
  <si>
    <t>66:41:0301006</t>
  </si>
  <si>
    <t>66:41:0301007</t>
  </si>
  <si>
    <t>66:41:0301008</t>
  </si>
  <si>
    <t>66:41:0301009</t>
  </si>
  <si>
    <t>66:41:0301010</t>
  </si>
  <si>
    <t>66:41:0301011</t>
  </si>
  <si>
    <t>66:41:0301012</t>
  </si>
  <si>
    <t>66:41:0301013</t>
  </si>
  <si>
    <t>66:41:0301014</t>
  </si>
  <si>
    <t>66:41:0301015</t>
  </si>
  <si>
    <t>66:41:0301016</t>
  </si>
  <si>
    <t>66:41:0301017</t>
  </si>
  <si>
    <t>66:41:0301901</t>
  </si>
  <si>
    <t>66:41:0302002</t>
  </si>
  <si>
    <t>66:41:0302004</t>
  </si>
  <si>
    <t>66:41:0302007</t>
  </si>
  <si>
    <t>66:41:0302012</t>
  </si>
  <si>
    <t>66:41:0302014</t>
  </si>
  <si>
    <t>66:41:0302015</t>
  </si>
  <si>
    <t>66:41:0302019</t>
  </si>
  <si>
    <t>66:41:0302023</t>
  </si>
  <si>
    <t>66:41:0302024</t>
  </si>
  <si>
    <t>66:41:0302027</t>
  </si>
  <si>
    <t>66:41:0302031</t>
  </si>
  <si>
    <t>66:41:0302032</t>
  </si>
  <si>
    <t>66:41:0302033</t>
  </si>
  <si>
    <t>66:41:0302034</t>
  </si>
  <si>
    <t>66:41:0302035</t>
  </si>
  <si>
    <t>66:41:0302036</t>
  </si>
  <si>
    <t>66:41:0302040</t>
  </si>
  <si>
    <t>66:41:0302041</t>
  </si>
  <si>
    <t>66:41:0302042</t>
  </si>
  <si>
    <t>66:41:0302044</t>
  </si>
  <si>
    <t>66:41:0302045</t>
  </si>
  <si>
    <t>66:41:0302046</t>
  </si>
  <si>
    <t>66:41:0302048</t>
  </si>
  <si>
    <t>66:41:0302901</t>
  </si>
  <si>
    <t>66:41:0302902</t>
  </si>
  <si>
    <t>66:41:0303001</t>
  </si>
  <si>
    <t>66:41:0303002</t>
  </si>
  <si>
    <t>66:41:0303003</t>
  </si>
  <si>
    <t>66:41:0303004</t>
  </si>
  <si>
    <t>66:41:0303005</t>
  </si>
  <si>
    <t>66:41:0303006</t>
  </si>
  <si>
    <t>66:41:0303007</t>
  </si>
  <si>
    <t>66:41:0303008</t>
  </si>
  <si>
    <t>66:41:0303009</t>
  </si>
  <si>
    <t>66:41:0303010</t>
  </si>
  <si>
    <t>66:41:0303013</t>
  </si>
  <si>
    <t>66:41:0303014</t>
  </si>
  <si>
    <t>66:41:0303015</t>
  </si>
  <si>
    <t>66:41:0303016</t>
  </si>
  <si>
    <t>66:41:0303017</t>
  </si>
  <si>
    <t>66:41:0303018</t>
  </si>
  <si>
    <t>66:41:0303019</t>
  </si>
  <si>
    <t>66:41:0303022</t>
  </si>
  <si>
    <t>66:41:0303023</t>
  </si>
  <si>
    <t>66:41:0303024</t>
  </si>
  <si>
    <t>66:41:0303026</t>
  </si>
  <si>
    <t>66:41:0303027</t>
  </si>
  <si>
    <t>66:41:0303028</t>
  </si>
  <si>
    <t>66:41:0303029</t>
  </si>
  <si>
    <t>66:41:0303030</t>
  </si>
  <si>
    <t>66:41:0303031</t>
  </si>
  <si>
    <t>66:41:0303032</t>
  </si>
  <si>
    <t>66:41:0303033</t>
  </si>
  <si>
    <t>66:41:0303034</t>
  </si>
  <si>
    <t>66:41:0303035</t>
  </si>
  <si>
    <t>66:41:0303036</t>
  </si>
  <si>
    <t>66:41:0303037</t>
  </si>
  <si>
    <t>66:41:0303038</t>
  </si>
  <si>
    <t>66:41:0303039</t>
  </si>
  <si>
    <t>66:41:0303040</t>
  </si>
  <si>
    <t>66:41:0303043</t>
  </si>
  <si>
    <t>66:41:0303047</t>
  </si>
  <si>
    <t>66:41:0303048</t>
  </si>
  <si>
    <t>66:41:0303049</t>
  </si>
  <si>
    <t>66:41:0303050</t>
  </si>
  <si>
    <t>66:41:0303051</t>
  </si>
  <si>
    <t>66:41:0303052</t>
  </si>
  <si>
    <t>66:41:0303053</t>
  </si>
  <si>
    <t>66:41:0303055</t>
  </si>
  <si>
    <t>66:41:0303056</t>
  </si>
  <si>
    <t>66:41:0303057</t>
  </si>
  <si>
    <t>66:41:0303058</t>
  </si>
  <si>
    <t>66:41:0303059</t>
  </si>
  <si>
    <t>66:41:0303060</t>
  </si>
  <si>
    <t>66:41:0303061</t>
  </si>
  <si>
    <t>66:41:0303062</t>
  </si>
  <si>
    <t>66:41:0303064</t>
  </si>
  <si>
    <t>66:41:0303066</t>
  </si>
  <si>
    <t>66:41:0303067</t>
  </si>
  <si>
    <t>66:41:0303068</t>
  </si>
  <si>
    <t>66:41:0303072</t>
  </si>
  <si>
    <t>66:41:0303073</t>
  </si>
  <si>
    <t>66:41:0303074</t>
  </si>
  <si>
    <t>66:41:0303075</t>
  </si>
  <si>
    <t>66:41:0303077</t>
  </si>
  <si>
    <t>66:41:0303079</t>
  </si>
  <si>
    <t>66:41:0303080</t>
  </si>
  <si>
    <t>66:41:0303081</t>
  </si>
  <si>
    <t>66:41:0303082</t>
  </si>
  <si>
    <t>66:41:0303083</t>
  </si>
  <si>
    <t>66:41:0303085</t>
  </si>
  <si>
    <t>66:41:0303087</t>
  </si>
  <si>
    <t>66:41:0303088</t>
  </si>
  <si>
    <t>66:41:0303089</t>
  </si>
  <si>
    <t>66:41:0303092</t>
  </si>
  <si>
    <t>66:41:0303093</t>
  </si>
  <si>
    <t>66:41:0303094</t>
  </si>
  <si>
    <t>66:41:0303095</t>
  </si>
  <si>
    <t>66:41:0303096</t>
  </si>
  <si>
    <t>66:41:0303098</t>
  </si>
  <si>
    <t>66:41:0303099</t>
  </si>
  <si>
    <t>66:41:0303100</t>
  </si>
  <si>
    <t>66:41:0303101</t>
  </si>
  <si>
    <t>66:41:0303102</t>
  </si>
  <si>
    <t>66:41:0303105</t>
  </si>
  <si>
    <t>66:41:0303110</t>
  </si>
  <si>
    <t>66:41:0303112</t>
  </si>
  <si>
    <t>66:41:0303113</t>
  </si>
  <si>
    <t>66:41:0303114</t>
  </si>
  <si>
    <t>66:41:0303115</t>
  </si>
  <si>
    <t>66:41:0303116</t>
  </si>
  <si>
    <t>66:41:0303117</t>
  </si>
  <si>
    <t>66:41:0303118</t>
  </si>
  <si>
    <t>66:41:0303119</t>
  </si>
  <si>
    <t>66:41:0303120</t>
  </si>
  <si>
    <t>66:41:0303121</t>
  </si>
  <si>
    <t>66:41:0303122</t>
  </si>
  <si>
    <t>66:41:0303124</t>
  </si>
  <si>
    <t>66:41:0303125</t>
  </si>
  <si>
    <t>66:41:0303126</t>
  </si>
  <si>
    <t>66:41:0303127</t>
  </si>
  <si>
    <t>66:41:0303128</t>
  </si>
  <si>
    <t>66:41:0303129</t>
  </si>
  <si>
    <t>66:41:0303130</t>
  </si>
  <si>
    <t>66:41:0303131</t>
  </si>
  <si>
    <t>66:41:0303132</t>
  </si>
  <si>
    <t>66:41:0303133</t>
  </si>
  <si>
    <t>66:41:0303135</t>
  </si>
  <si>
    <t>66:41:0303136</t>
  </si>
  <si>
    <t>66:41:0303137</t>
  </si>
  <si>
    <t>66:41:0303138</t>
  </si>
  <si>
    <t>66:41:0303140</t>
  </si>
  <si>
    <t>66:41:0303142</t>
  </si>
  <si>
    <t>66:41:0303143</t>
  </si>
  <si>
    <t>66:41:0303144</t>
  </si>
  <si>
    <t>66:41:0303145</t>
  </si>
  <si>
    <t>66:41:0303146</t>
  </si>
  <si>
    <t>66:41:0303148</t>
  </si>
  <si>
    <t>66:41:0303149</t>
  </si>
  <si>
    <t>66:41:0303150</t>
  </si>
  <si>
    <t>66:41:0303151</t>
  </si>
  <si>
    <t>66:41:0303152</t>
  </si>
  <si>
    <t>66:41:0303154</t>
  </si>
  <si>
    <t>66:41:0303157</t>
  </si>
  <si>
    <t>66:41:0303158</t>
  </si>
  <si>
    <t>66:41:0303161</t>
  </si>
  <si>
    <t>66:41:0303901</t>
  </si>
  <si>
    <t>66:41:0303902</t>
  </si>
  <si>
    <t>66:41:0304001</t>
  </si>
  <si>
    <t>66:41:0304002</t>
  </si>
  <si>
    <t>66:41:0304003</t>
  </si>
  <si>
    <t>66:41:0304004</t>
  </si>
  <si>
    <t>66:41:0304005</t>
  </si>
  <si>
    <t>66:41:0304006</t>
  </si>
  <si>
    <t>66:41:0304007</t>
  </si>
  <si>
    <t>66:41:0304008</t>
  </si>
  <si>
    <t>66:41:0304009</t>
  </si>
  <si>
    <t>66:41:0304010</t>
  </si>
  <si>
    <t>66:41:0304011</t>
  </si>
  <si>
    <t>66:41:0304012</t>
  </si>
  <si>
    <t>66:41:0304013</t>
  </si>
  <si>
    <t>66:41:0304014</t>
  </si>
  <si>
    <t>66:41:0304015</t>
  </si>
  <si>
    <t>66:41:0304017</t>
  </si>
  <si>
    <t>66:41:0304018</t>
  </si>
  <si>
    <t>66:41:0304019</t>
  </si>
  <si>
    <t>66:41:0304020</t>
  </si>
  <si>
    <t>66:41:0304021</t>
  </si>
  <si>
    <t>66:41:0304022</t>
  </si>
  <si>
    <t>66:41:0304023</t>
  </si>
  <si>
    <t>66:41:0304024</t>
  </si>
  <si>
    <t>66:41:0304025</t>
  </si>
  <si>
    <t>66:41:0304026</t>
  </si>
  <si>
    <t>66:41:0304027</t>
  </si>
  <si>
    <t>66:41:0304028</t>
  </si>
  <si>
    <t>66:41:0304029</t>
  </si>
  <si>
    <t>66:41:0304030</t>
  </si>
  <si>
    <t>66:41:0304031</t>
  </si>
  <si>
    <t>66:41:0304032</t>
  </si>
  <si>
    <t>66:41:0304033</t>
  </si>
  <si>
    <t>66:41:0304034</t>
  </si>
  <si>
    <t>66:41:0305001</t>
  </si>
  <si>
    <t>66:41:0305005</t>
  </si>
  <si>
    <t>66:41:0305006</t>
  </si>
  <si>
    <t>66:41:0305007</t>
  </si>
  <si>
    <t>66:41:0305009</t>
  </si>
  <si>
    <t>66:41:0305010</t>
  </si>
  <si>
    <t>66:41:0305011</t>
  </si>
  <si>
    <t>66:41:0305012</t>
  </si>
  <si>
    <t>66:41:0305013</t>
  </si>
  <si>
    <t>66:41:0305014</t>
  </si>
  <si>
    <t>66:41:0305015</t>
  </si>
  <si>
    <t>66:41:0305016</t>
  </si>
  <si>
    <t>66:41:0305017</t>
  </si>
  <si>
    <t>66:41:0305018</t>
  </si>
  <si>
    <t>66:41:0305019</t>
  </si>
  <si>
    <t>66:41:0305020</t>
  </si>
  <si>
    <t>66:41:0305021</t>
  </si>
  <si>
    <t>66:41:0305156</t>
  </si>
  <si>
    <t>66:41:0306002</t>
  </si>
  <si>
    <t>66:41:0306003</t>
  </si>
  <si>
    <t>66:41:0306004</t>
  </si>
  <si>
    <t>66:41:0306005</t>
  </si>
  <si>
    <t>66:41:0306006</t>
  </si>
  <si>
    <t>66:41:0306007</t>
  </si>
  <si>
    <t>66:41:0306008</t>
  </si>
  <si>
    <t>66:41:0306009</t>
  </si>
  <si>
    <t>66:41:0306010</t>
  </si>
  <si>
    <t>66:41:0306011</t>
  </si>
  <si>
    <t>66:41:0306012</t>
  </si>
  <si>
    <t>66:41:0306013</t>
  </si>
  <si>
    <t>66:41:0306014</t>
  </si>
  <si>
    <t>66:41:0306015</t>
  </si>
  <si>
    <t>66:41:0306016</t>
  </si>
  <si>
    <t>66:41:0306017</t>
  </si>
  <si>
    <t>66:41:0306018</t>
  </si>
  <si>
    <t>66:41:0306019</t>
  </si>
  <si>
    <t>66:41:0306020</t>
  </si>
  <si>
    <t>66:41:0306021</t>
  </si>
  <si>
    <t>66:41:0306022</t>
  </si>
  <si>
    <t>66:41:0306023</t>
  </si>
  <si>
    <t>66:41:0306024</t>
  </si>
  <si>
    <t>66:41:0306025</t>
  </si>
  <si>
    <t>66:41:0306026</t>
  </si>
  <si>
    <t>66:41:0306027</t>
  </si>
  <si>
    <t>66:41:0306028</t>
  </si>
  <si>
    <t>66:41:0306029</t>
  </si>
  <si>
    <t>66:41:0306030</t>
  </si>
  <si>
    <t>66:41:0306031</t>
  </si>
  <si>
    <t>66:41:0306032</t>
  </si>
  <si>
    <t>66:41:0306033</t>
  </si>
  <si>
    <t>66:41:0306034</t>
  </si>
  <si>
    <t>66:41:0306035</t>
  </si>
  <si>
    <t>66:41:0306036</t>
  </si>
  <si>
    <t>66:41:0306037</t>
  </si>
  <si>
    <t>66:41:0306038</t>
  </si>
  <si>
    <t>66:41:0306039</t>
  </si>
  <si>
    <t>66:41:0306040</t>
  </si>
  <si>
    <t>66:41:0306041</t>
  </si>
  <si>
    <t>66:41:0306042</t>
  </si>
  <si>
    <t>66:41:0306043</t>
  </si>
  <si>
    <t>66:41:0306044</t>
  </si>
  <si>
    <t>66:41:0306045</t>
  </si>
  <si>
    <t>66:41:0306047</t>
  </si>
  <si>
    <t>66:41:0306048</t>
  </si>
  <si>
    <t>66:41:0306049</t>
  </si>
  <si>
    <t>66:41:0306050</t>
  </si>
  <si>
    <t>66:41:0306051</t>
  </si>
  <si>
    <t>66:41:0306052</t>
  </si>
  <si>
    <t>66:41:0306054</t>
  </si>
  <si>
    <t>66:41:0306055</t>
  </si>
  <si>
    <t>66:41:0306056</t>
  </si>
  <si>
    <t>66:41:0306057</t>
  </si>
  <si>
    <t>66:41:0306058</t>
  </si>
  <si>
    <t>66:41:0306059</t>
  </si>
  <si>
    <t>66:41:0306060</t>
  </si>
  <si>
    <t>66:41:0306061</t>
  </si>
  <si>
    <t>66:41:0306062</t>
  </si>
  <si>
    <t>66:41:0306063</t>
  </si>
  <si>
    <t>66:41:0306064</t>
  </si>
  <si>
    <t>66:41:0306065</t>
  </si>
  <si>
    <t>66:41:0306066</t>
  </si>
  <si>
    <t>66:41:0306067</t>
  </si>
  <si>
    <t>66:41:0306068</t>
  </si>
  <si>
    <t>66:41:0306069</t>
  </si>
  <si>
    <t>66:41:0306070</t>
  </si>
  <si>
    <t>66:41:0306071</t>
  </si>
  <si>
    <t>66:41:0306072</t>
  </si>
  <si>
    <t>66:41:0306073</t>
  </si>
  <si>
    <t>66:41:0306074</t>
  </si>
  <si>
    <t>66:41:0306075</t>
  </si>
  <si>
    <t>66:41:0306076</t>
  </si>
  <si>
    <t>66:41:0306077</t>
  </si>
  <si>
    <t>66:41:0306078</t>
  </si>
  <si>
    <t>66:41:0306079</t>
  </si>
  <si>
    <t>66:41:0306080</t>
  </si>
  <si>
    <t>66:41:0306081</t>
  </si>
  <si>
    <t>66:41:0306082</t>
  </si>
  <si>
    <t>66:41:0306083</t>
  </si>
  <si>
    <t>66:41:0306084</t>
  </si>
  <si>
    <t>66:41:0306085</t>
  </si>
  <si>
    <t>66:41:0306086</t>
  </si>
  <si>
    <t>66:41:0306087</t>
  </si>
  <si>
    <t>66:41:0306088</t>
  </si>
  <si>
    <t>66:41:0306089</t>
  </si>
  <si>
    <t>66:41:0306090</t>
  </si>
  <si>
    <t>66:41:0306091</t>
  </si>
  <si>
    <t>66:41:0306092</t>
  </si>
  <si>
    <t>66:41:0306093</t>
  </si>
  <si>
    <t>66:41:0306094</t>
  </si>
  <si>
    <t>66:41:0306095</t>
  </si>
  <si>
    <t>66:41:0306096</t>
  </si>
  <si>
    <t>66:41:0306099</t>
  </si>
  <si>
    <t>66:41:0306100</t>
  </si>
  <si>
    <t>66:41:0306101</t>
  </si>
  <si>
    <t>66:41:0306103</t>
  </si>
  <si>
    <t>66:41:0306104</t>
  </si>
  <si>
    <t>66:41:0306105</t>
  </si>
  <si>
    <t>66:41:0306106</t>
  </si>
  <si>
    <t>66:41:0306107</t>
  </si>
  <si>
    <t>66:41:0306108</t>
  </si>
  <si>
    <t>66:41:0306109</t>
  </si>
  <si>
    <t>66:41:0306113</t>
  </si>
  <si>
    <t>66:41:0306114</t>
  </si>
  <si>
    <t>66:41:0306115</t>
  </si>
  <si>
    <t>66:41:0306116</t>
  </si>
  <si>
    <t>66:41:0306117</t>
  </si>
  <si>
    <t>66:41:0306118</t>
  </si>
  <si>
    <t>66:41:0306119</t>
  </si>
  <si>
    <t>66:41:0306120</t>
  </si>
  <si>
    <t>66:41:0306121</t>
  </si>
  <si>
    <t>66:41:0306122</t>
  </si>
  <si>
    <t>66:41:0306123</t>
  </si>
  <si>
    <t>66:41:0306124</t>
  </si>
  <si>
    <t>66:41:0306125</t>
  </si>
  <si>
    <t>66:41:0306126</t>
  </si>
  <si>
    <t>66:41:0306128</t>
  </si>
  <si>
    <t>66:41:0306129</t>
  </si>
  <si>
    <t>66:41:0306130</t>
  </si>
  <si>
    <t>66:41:0306131</t>
  </si>
  <si>
    <t>66:41:0306901</t>
  </si>
  <si>
    <t>66:41:0306902</t>
  </si>
  <si>
    <t>66:41:0306903</t>
  </si>
  <si>
    <t>66:41:0307006</t>
  </si>
  <si>
    <t>66:41:0307007</t>
  </si>
  <si>
    <t>66:41:0307008</t>
  </si>
  <si>
    <t>66:41:0307009</t>
  </si>
  <si>
    <t>66:41:0307011</t>
  </si>
  <si>
    <t>66:41:0307012</t>
  </si>
  <si>
    <t>66:41:0307013</t>
  </si>
  <si>
    <t>66:41:0307014</t>
  </si>
  <si>
    <t>66:41:0307015</t>
  </si>
  <si>
    <t>66:41:0307016</t>
  </si>
  <si>
    <t>66:41:0307017</t>
  </si>
  <si>
    <t>66:41:0307018</t>
  </si>
  <si>
    <t>66:41:0307019</t>
  </si>
  <si>
    <t>66:41:0307020</t>
  </si>
  <si>
    <t>66:41:0307021</t>
  </si>
  <si>
    <t>66:41:0307022</t>
  </si>
  <si>
    <t>66:41:0307023</t>
  </si>
  <si>
    <t>66:41:0307024</t>
  </si>
  <si>
    <t>66:41:0307025</t>
  </si>
  <si>
    <t>66:41:0307026</t>
  </si>
  <si>
    <t>66:41:0307027</t>
  </si>
  <si>
    <t>66:41:0307028</t>
  </si>
  <si>
    <t>66:41:0307029</t>
  </si>
  <si>
    <t>66:41:0307030</t>
  </si>
  <si>
    <t>66:41:0307031</t>
  </si>
  <si>
    <t>66:41:0307032</t>
  </si>
  <si>
    <t>66:41:0307034</t>
  </si>
  <si>
    <t>66:41:0307035</t>
  </si>
  <si>
    <t>66:41:0307036</t>
  </si>
  <si>
    <t>66:41:0307038</t>
  </si>
  <si>
    <t>66:41:0307040</t>
  </si>
  <si>
    <t>66:41:0307041</t>
  </si>
  <si>
    <t>66:41:0307042</t>
  </si>
  <si>
    <t>66:41:0307043</t>
  </si>
  <si>
    <t>66:41:0307044</t>
  </si>
  <si>
    <t>66:41:0307045</t>
  </si>
  <si>
    <t>66:41:0307046</t>
  </si>
  <si>
    <t>66:41:0307049</t>
  </si>
  <si>
    <t>66:41:0307050</t>
  </si>
  <si>
    <t>66:41:0307056</t>
  </si>
  <si>
    <t>66:41:0307057</t>
  </si>
  <si>
    <t>66:41:0307058</t>
  </si>
  <si>
    <t>66:41:0307059</t>
  </si>
  <si>
    <t>66:41:0307060</t>
  </si>
  <si>
    <t>66:41:0307061</t>
  </si>
  <si>
    <t>66:41:0307064</t>
  </si>
  <si>
    <t>66:41:0307065</t>
  </si>
  <si>
    <t>66:41:0307067</t>
  </si>
  <si>
    <t>66:41:0307068</t>
  </si>
  <si>
    <t>66:41:0307071</t>
  </si>
  <si>
    <t>66:41:0307072</t>
  </si>
  <si>
    <t>66:41:0307073</t>
  </si>
  <si>
    <t>66:41:0307074</t>
  </si>
  <si>
    <t>66:41:0307075</t>
  </si>
  <si>
    <t>66:41:0307076</t>
  </si>
  <si>
    <t>66:41:0307079</t>
  </si>
  <si>
    <t>66:41:0307080</t>
  </si>
  <si>
    <t>66:41:0307081</t>
  </si>
  <si>
    <t>66:41:0307082</t>
  </si>
  <si>
    <t>66:41:0307083</t>
  </si>
  <si>
    <t>66:41:0307084</t>
  </si>
  <si>
    <t>66:41:0307086</t>
  </si>
  <si>
    <t>66:41:0307088</t>
  </si>
  <si>
    <t>66:41:0307089</t>
  </si>
  <si>
    <t>66:41:0307090</t>
  </si>
  <si>
    <t>66:41:0307091</t>
  </si>
  <si>
    <t>66:41:0307092</t>
  </si>
  <si>
    <t>66:41:0307093</t>
  </si>
  <si>
    <t>66:41:0307094</t>
  </si>
  <si>
    <t>66:41:0307095</t>
  </si>
  <si>
    <t>66:41:0307096</t>
  </si>
  <si>
    <t>66:41:0307097</t>
  </si>
  <si>
    <t>66:41:0307098</t>
  </si>
  <si>
    <t>66:41:0307099</t>
  </si>
  <si>
    <t>66:41:0308001</t>
  </si>
  <si>
    <t>66:41:0308002</t>
  </si>
  <si>
    <t>66:41:0308003</t>
  </si>
  <si>
    <t>66:41:0308004</t>
  </si>
  <si>
    <t>66:41:0308005</t>
  </si>
  <si>
    <t>66:41:0308006</t>
  </si>
  <si>
    <t>66:41:0308007</t>
  </si>
  <si>
    <t>66:41:0308008</t>
  </si>
  <si>
    <t>66:41:0308009</t>
  </si>
  <si>
    <t>66:41:0308010</t>
  </si>
  <si>
    <t>66:41:0308011</t>
  </si>
  <si>
    <t>66:41:0308012</t>
  </si>
  <si>
    <t>66:41:0308013</t>
  </si>
  <si>
    <t>66:41:0308014</t>
  </si>
  <si>
    <t>66:41:0308015</t>
  </si>
  <si>
    <t>66:41:0308016</t>
  </si>
  <si>
    <t>66:41:0308017</t>
  </si>
  <si>
    <t>66:41:0308018</t>
  </si>
  <si>
    <t>66:41:0308019</t>
  </si>
  <si>
    <t>66:41:0308020</t>
  </si>
  <si>
    <t>66:41:0308021</t>
  </si>
  <si>
    <t>66:41:0308022</t>
  </si>
  <si>
    <t>66:41:0308023</t>
  </si>
  <si>
    <t>66:41:0308901</t>
  </si>
  <si>
    <t>66:41:0309002</t>
  </si>
  <si>
    <t>66:41:0309003</t>
  </si>
  <si>
    <t>66:41:0309004</t>
  </si>
  <si>
    <t>66:41:0309005</t>
  </si>
  <si>
    <t>66:41:0309006</t>
  </si>
  <si>
    <t>66:41:0309007</t>
  </si>
  <si>
    <t>66:41:0309011</t>
  </si>
  <si>
    <t>66:41:0309012</t>
  </si>
  <si>
    <t>66:41:0309013</t>
  </si>
  <si>
    <t>66:41:0309019</t>
  </si>
  <si>
    <t>66:41:0309024</t>
  </si>
  <si>
    <t>66:41:0309025</t>
  </si>
  <si>
    <t>66:41:0309026</t>
  </si>
  <si>
    <t>66:41:0309027</t>
  </si>
  <si>
    <t>66:41:0309028</t>
  </si>
  <si>
    <t>66:41:0309029</t>
  </si>
  <si>
    <t>66:41:0309032</t>
  </si>
  <si>
    <t>66:41:0309036</t>
  </si>
  <si>
    <t>66:41:0309040</t>
  </si>
  <si>
    <t>66:41:0309044</t>
  </si>
  <si>
    <t>66:41:0309049</t>
  </si>
  <si>
    <t>66:41:0309050</t>
  </si>
  <si>
    <t>66:41:0309051</t>
  </si>
  <si>
    <t>66:41:0309052</t>
  </si>
  <si>
    <t>66:41:0309056</t>
  </si>
  <si>
    <t>66:41:0309057</t>
  </si>
  <si>
    <t>66:41:0309058</t>
  </si>
  <si>
    <t>66:41:0309059</t>
  </si>
  <si>
    <t>66:41:0309061</t>
  </si>
  <si>
    <t>66:41:0309062</t>
  </si>
  <si>
    <t>66:41:0309063</t>
  </si>
  <si>
    <t>66:41:0309064</t>
  </si>
  <si>
    <t>66:41:0309065</t>
  </si>
  <si>
    <t>66:41:0309066</t>
  </si>
  <si>
    <t>66:41:0309067</t>
  </si>
  <si>
    <t>66:41:0309068</t>
  </si>
  <si>
    <t>66:41:0309071</t>
  </si>
  <si>
    <t>66:41:0309072</t>
  </si>
  <si>
    <t>66:41:0309073</t>
  </si>
  <si>
    <t>66:41:0309074</t>
  </si>
  <si>
    <t>66:41:0309075</t>
  </si>
  <si>
    <t>66:41:0309078</t>
  </si>
  <si>
    <t>66:41:0309080</t>
  </si>
  <si>
    <t>66:41:0309083</t>
  </si>
  <si>
    <t>66:41:0309084</t>
  </si>
  <si>
    <t>66:41:0309085</t>
  </si>
  <si>
    <t>66:41:0309086</t>
  </si>
  <si>
    <t>66:41:0309087</t>
  </si>
  <si>
    <t>66:41:0309089</t>
  </si>
  <si>
    <t>66:41:0309090</t>
  </si>
  <si>
    <t>66:41:0309091</t>
  </si>
  <si>
    <t>66:41:0309092</t>
  </si>
  <si>
    <t>66:41:0309093</t>
  </si>
  <si>
    <t>66:41:0309097</t>
  </si>
  <si>
    <t>66:41:0309098</t>
  </si>
  <si>
    <t>66:41:0309099</t>
  </si>
  <si>
    <t>66:41:0309100</t>
  </si>
  <si>
    <t>66:41:0310001</t>
  </si>
  <si>
    <t>66:41:0310002</t>
  </si>
  <si>
    <t>66:41:0310003</t>
  </si>
  <si>
    <t>66:41:0310004</t>
  </si>
  <si>
    <t>66:41:0310005</t>
  </si>
  <si>
    <t>66:41:0310006</t>
  </si>
  <si>
    <t>66:41:0310007</t>
  </si>
  <si>
    <t>66:41:0310008</t>
  </si>
  <si>
    <t>66:41:0310009</t>
  </si>
  <si>
    <t>66:41:0310010</t>
  </si>
  <si>
    <t>66:41:0310011</t>
  </si>
  <si>
    <t>66:41:0310012</t>
  </si>
  <si>
    <t>66:41:0310013</t>
  </si>
  <si>
    <t>66:41:0310014</t>
  </si>
  <si>
    <t>66:41:0310015</t>
  </si>
  <si>
    <t>66:41:0310016</t>
  </si>
  <si>
    <t>66:41:0310017</t>
  </si>
  <si>
    <t>66:41:0310018</t>
  </si>
  <si>
    <t>66:41:0310019</t>
  </si>
  <si>
    <t>66:41:0310020</t>
  </si>
  <si>
    <t>66:41:0310021</t>
  </si>
  <si>
    <t>66:41:0310022</t>
  </si>
  <si>
    <t>66:41:0310023</t>
  </si>
  <si>
    <t>66:41:0310024</t>
  </si>
  <si>
    <t>66:41:0310025</t>
  </si>
  <si>
    <t>66:41:0310026</t>
  </si>
  <si>
    <t>66:41:0310027</t>
  </si>
  <si>
    <t>66:41:0310028</t>
  </si>
  <si>
    <t>66:41:0310029</t>
  </si>
  <si>
    <t>66:41:0310030</t>
  </si>
  <si>
    <t>66:41:0310031</t>
  </si>
  <si>
    <t>66:41:0310032</t>
  </si>
  <si>
    <t>66:41:0310033</t>
  </si>
  <si>
    <t>66:41:0310034</t>
  </si>
  <si>
    <t>66:41:0310035</t>
  </si>
  <si>
    <t>66:41:0310036</t>
  </si>
  <si>
    <t>66:41:0310037</t>
  </si>
  <si>
    <t>66:41:0310038</t>
  </si>
  <si>
    <t>66:41:0310039</t>
  </si>
  <si>
    <t>66:41:0310040</t>
  </si>
  <si>
    <t>66:41:0310041</t>
  </si>
  <si>
    <t>66:41:0310042</t>
  </si>
  <si>
    <t>66:41:0310043</t>
  </si>
  <si>
    <t>66:41:0310044</t>
  </si>
  <si>
    <t>66:41:0310045</t>
  </si>
  <si>
    <t>66:41:0310046</t>
  </si>
  <si>
    <t>66:41:0310047</t>
  </si>
  <si>
    <t>66:41:0310048</t>
  </si>
  <si>
    <t>66:41:0310049</t>
  </si>
  <si>
    <t>66:41:0310050</t>
  </si>
  <si>
    <t>66:41:0310051</t>
  </si>
  <si>
    <t>66:41:0310052</t>
  </si>
  <si>
    <t>66:41:0310053</t>
  </si>
  <si>
    <t>66:41:0310054</t>
  </si>
  <si>
    <t>66:41:0310055</t>
  </si>
  <si>
    <t>66:41:0310056</t>
  </si>
  <si>
    <t>66:41:0310057</t>
  </si>
  <si>
    <t>66:41:0310058</t>
  </si>
  <si>
    <t>66:41:0310059</t>
  </si>
  <si>
    <t>66:41:0310061</t>
  </si>
  <si>
    <t>66:41:0310062</t>
  </si>
  <si>
    <t>66:41:0310063</t>
  </si>
  <si>
    <t>66:41:0310064</t>
  </si>
  <si>
    <t>66:41:0310065</t>
  </si>
  <si>
    <t>66:41:0310067</t>
  </si>
  <si>
    <t>66:41:0310068</t>
  </si>
  <si>
    <t>66:41:0310069</t>
  </si>
  <si>
    <t>66:41:0310070</t>
  </si>
  <si>
    <t>66:41:0310072</t>
  </si>
  <si>
    <t>66:41:0310073</t>
  </si>
  <si>
    <t>66:41:0310074</t>
  </si>
  <si>
    <t>66:41:0310075</t>
  </si>
  <si>
    <t>66:41:0310076</t>
  </si>
  <si>
    <t>66:41:0310077</t>
  </si>
  <si>
    <t>66:41:0310078</t>
  </si>
  <si>
    <t>66:41:0310079</t>
  </si>
  <si>
    <t>66:41:0310080</t>
  </si>
  <si>
    <t>66:41:0310081</t>
  </si>
  <si>
    <t>66:41:0310082</t>
  </si>
  <si>
    <t>66:41:0310083</t>
  </si>
  <si>
    <t>66:41:0310084</t>
  </si>
  <si>
    <t>66:41:0310085</t>
  </si>
  <si>
    <t>66:41:0310086</t>
  </si>
  <si>
    <t>66:41:0310087</t>
  </si>
  <si>
    <t>66:41:0310088</t>
  </si>
  <si>
    <t>66:41:0310090</t>
  </si>
  <si>
    <t>66:41:0310091</t>
  </si>
  <si>
    <t>66:41:0310092</t>
  </si>
  <si>
    <t>66:41:0310093</t>
  </si>
  <si>
    <t>66:41:0310094</t>
  </si>
  <si>
    <t>66:41:0310095</t>
  </si>
  <si>
    <t>66:41:0310096</t>
  </si>
  <si>
    <t>66:41:0310097</t>
  </si>
  <si>
    <t>66:41:0310099</t>
  </si>
  <si>
    <t>66:41:0310100</t>
  </si>
  <si>
    <t>66:41:0310101</t>
  </si>
  <si>
    <t>66:41:0310102</t>
  </si>
  <si>
    <t>66:41:0310103</t>
  </si>
  <si>
    <t>66:41:0310104</t>
  </si>
  <si>
    <t>66:41:0310105</t>
  </si>
  <si>
    <t>66:41:0310106</t>
  </si>
  <si>
    <t>66:41:0310107</t>
  </si>
  <si>
    <t>66:41:0310108</t>
  </si>
  <si>
    <t>66:41:0310109</t>
  </si>
  <si>
    <t>66:41:0310111</t>
  </si>
  <si>
    <t>66:41:0310112</t>
  </si>
  <si>
    <t>66:41:0310113</t>
  </si>
  <si>
    <t>66:41:0310114</t>
  </si>
  <si>
    <t>66:41:0310115</t>
  </si>
  <si>
    <t>66:41:0310116</t>
  </si>
  <si>
    <t>66:41:0310117</t>
  </si>
  <si>
    <t>66:41:0310118</t>
  </si>
  <si>
    <t>66:41:0310119</t>
  </si>
  <si>
    <t>66:41:0310120</t>
  </si>
  <si>
    <t>66:41:0310121</t>
  </si>
  <si>
    <t>66:41:0310901</t>
  </si>
  <si>
    <t>66:41:0311001</t>
  </si>
  <si>
    <t>66:41:0311003</t>
  </si>
  <si>
    <t>66:41:0311004</t>
  </si>
  <si>
    <t>66:41:0311005</t>
  </si>
  <si>
    <t>66:41:0311006</t>
  </si>
  <si>
    <t>66:41:0311007</t>
  </si>
  <si>
    <t>66:41:0311008</t>
  </si>
  <si>
    <t>66:41:0311009</t>
  </si>
  <si>
    <t>66:41:0311010</t>
  </si>
  <si>
    <t>66:41:0311011</t>
  </si>
  <si>
    <t>66:41:0311012</t>
  </si>
  <si>
    <t>66:41:0311013</t>
  </si>
  <si>
    <t>66:41:0311014</t>
  </si>
  <si>
    <t>66:41:0311015</t>
  </si>
  <si>
    <t>66:41:0311016</t>
  </si>
  <si>
    <t>66:41:0311017</t>
  </si>
  <si>
    <t>66:41:0311018</t>
  </si>
  <si>
    <t>66:41:0311019</t>
  </si>
  <si>
    <t>66:41:0311020</t>
  </si>
  <si>
    <t>66:41:0311901</t>
  </si>
  <si>
    <t>66:41:0312001</t>
  </si>
  <si>
    <t>66:41:0312002</t>
  </si>
  <si>
    <t>66:41:0312003</t>
  </si>
  <si>
    <t>66:41:0312004</t>
  </si>
  <si>
    <t>66:41:0312005</t>
  </si>
  <si>
    <t>66:41:0312006</t>
  </si>
  <si>
    <t>66:41:0312007</t>
  </si>
  <si>
    <t>66:41:0312010</t>
  </si>
  <si>
    <t>66:41:0312011</t>
  </si>
  <si>
    <t>66:41:0313001</t>
  </si>
  <si>
    <t>66:41:0313002</t>
  </si>
  <si>
    <t>66:41:0313003</t>
  </si>
  <si>
    <t>66:41:0313004</t>
  </si>
  <si>
    <t>66:41:0313005</t>
  </si>
  <si>
    <t>66:41:0313006</t>
  </si>
  <si>
    <t>66:41:0313007</t>
  </si>
  <si>
    <t>66:41:0313009</t>
  </si>
  <si>
    <t>66:41:0313010</t>
  </si>
  <si>
    <t>66:41:0313013</t>
  </si>
  <si>
    <t>66:41:0313017</t>
  </si>
  <si>
    <t>66:41:0313021</t>
  </si>
  <si>
    <t>66:41:0313022</t>
  </si>
  <si>
    <t>66:41:0313023</t>
  </si>
  <si>
    <t>66:41:0313024</t>
  </si>
  <si>
    <t>66:41:0313025</t>
  </si>
  <si>
    <t>66:41:0313026</t>
  </si>
  <si>
    <t>66:41:0313027</t>
  </si>
  <si>
    <t>66:41:0313028</t>
  </si>
  <si>
    <t>66:41:0313029</t>
  </si>
  <si>
    <t>66:41:0313030</t>
  </si>
  <si>
    <t>66:41:0313031</t>
  </si>
  <si>
    <t>66:41:0313032</t>
  </si>
  <si>
    <t>66:41:0313033</t>
  </si>
  <si>
    <t>66:41:0313036</t>
  </si>
  <si>
    <t>66:41:0313052</t>
  </si>
  <si>
    <t>66:41:0313053</t>
  </si>
  <si>
    <t>66:41:0313066</t>
  </si>
  <si>
    <t>66:41:0313084</t>
  </si>
  <si>
    <t>66:41:0313089</t>
  </si>
  <si>
    <t>66:41:0313090</t>
  </si>
  <si>
    <t>66:41:0313091</t>
  </si>
  <si>
    <t>66:41:0313092</t>
  </si>
  <si>
    <t>66:41:0313093</t>
  </si>
  <si>
    <t>66:41:0313094</t>
  </si>
  <si>
    <t>66:41:0313095</t>
  </si>
  <si>
    <t>66:41:0313098</t>
  </si>
  <si>
    <t>66:41:0313102</t>
  </si>
  <si>
    <t>66:41:0313108</t>
  </si>
  <si>
    <t>66:41:0313112</t>
  </si>
  <si>
    <t>66:41:0313113</t>
  </si>
  <si>
    <t>66:41:0313114</t>
  </si>
  <si>
    <t>66:41:0313115</t>
  </si>
  <si>
    <t>66:41:0313116</t>
  </si>
  <si>
    <t>66:41:0313117</t>
  </si>
  <si>
    <t>66:41:0313118</t>
  </si>
  <si>
    <t>66:41:0313119</t>
  </si>
  <si>
    <t>66:41:0313120</t>
  </si>
  <si>
    <t>66:41:0313121</t>
  </si>
  <si>
    <t>66:41:0313122</t>
  </si>
  <si>
    <t>66:41:0314001</t>
  </si>
  <si>
    <t>66:41:0314002</t>
  </si>
  <si>
    <t>66:41:0314003</t>
  </si>
  <si>
    <t>66:41:0314004</t>
  </si>
  <si>
    <t>66:41:0314005</t>
  </si>
  <si>
    <t>66:41:0314014</t>
  </si>
  <si>
    <t>66:41:0314015</t>
  </si>
  <si>
    <t>66:41:0314016</t>
  </si>
  <si>
    <t>66:41:0314017</t>
  </si>
  <si>
    <t>66:41:0314018</t>
  </si>
  <si>
    <t>66:41:0315001</t>
  </si>
  <si>
    <t>66:41:0315002</t>
  </si>
  <si>
    <t>66:41:0315003</t>
  </si>
  <si>
    <t>66:41:0315004</t>
  </si>
  <si>
    <t>66:41:0315005</t>
  </si>
  <si>
    <t>66:41:0315006</t>
  </si>
  <si>
    <t>66:41:0315007</t>
  </si>
  <si>
    <t>66:41:0315008</t>
  </si>
  <si>
    <t>66:41:0315010</t>
  </si>
  <si>
    <t>66:41:0315011</t>
  </si>
  <si>
    <t>66:41:0315012</t>
  </si>
  <si>
    <t>66:41:0315013</t>
  </si>
  <si>
    <t>66:41:0315014</t>
  </si>
  <si>
    <t>66:41:0315015</t>
  </si>
  <si>
    <t>66:41:0315016</t>
  </si>
  <si>
    <t>66:41:0315017</t>
  </si>
  <si>
    <t>66:41:0315901</t>
  </si>
  <si>
    <t>66:41:0401001</t>
  </si>
  <si>
    <t>66:41:0401003</t>
  </si>
  <si>
    <t>66:41:0401004</t>
  </si>
  <si>
    <t>66:41:0401005</t>
  </si>
  <si>
    <t>66:41:0401006</t>
  </si>
  <si>
    <t>66:41:0401007</t>
  </si>
  <si>
    <t>66:41:0401008</t>
  </si>
  <si>
    <t>66:41:0401009</t>
  </si>
  <si>
    <t>66:41:0401010</t>
  </si>
  <si>
    <t>66:41:0401011</t>
  </si>
  <si>
    <t>66:41:0401012</t>
  </si>
  <si>
    <t>66:41:0401013</t>
  </si>
  <si>
    <t>66:41:0401015</t>
  </si>
  <si>
    <t>66:41:0401016</t>
  </si>
  <si>
    <t>66:41:0401017</t>
  </si>
  <si>
    <t>66:41:0401018</t>
  </si>
  <si>
    <t>66:41:0401019</t>
  </si>
  <si>
    <t>66:41:0401020</t>
  </si>
  <si>
    <t>66:41:0401021</t>
  </si>
  <si>
    <t>66:41:0401022</t>
  </si>
  <si>
    <t>66:41:0401023</t>
  </si>
  <si>
    <t>66:41:0401025</t>
  </si>
  <si>
    <t>66:41:0401026</t>
  </si>
  <si>
    <t>66:41:0401027</t>
  </si>
  <si>
    <t>66:41:0401028</t>
  </si>
  <si>
    <t>66:41:0401029</t>
  </si>
  <si>
    <t>66:41:0401030</t>
  </si>
  <si>
    <t>66:41:0401031</t>
  </si>
  <si>
    <t>66:41:0401032</t>
  </si>
  <si>
    <t>66:41:0401033</t>
  </si>
  <si>
    <t>66:41:0401034</t>
  </si>
  <si>
    <t>66:41:0401035</t>
  </si>
  <si>
    <t>66:41:0401036</t>
  </si>
  <si>
    <t>66:41:0401037</t>
  </si>
  <si>
    <t>66:41:0401038</t>
  </si>
  <si>
    <t>66:41:0401039</t>
  </si>
  <si>
    <t>66:41:0401040</t>
  </si>
  <si>
    <t>66:41:0401041</t>
  </si>
  <si>
    <t>66:41:0401042</t>
  </si>
  <si>
    <t>66:41:0401043</t>
  </si>
  <si>
    <t>66:41:0401044</t>
  </si>
  <si>
    <t>66:41:0401045</t>
  </si>
  <si>
    <t>66:41:0401046</t>
  </si>
  <si>
    <t>66:41:0401047</t>
  </si>
  <si>
    <t>66:41:0401048</t>
  </si>
  <si>
    <t>66:41:0401049</t>
  </si>
  <si>
    <t>66:41:0401050</t>
  </si>
  <si>
    <t>66:41:0401051</t>
  </si>
  <si>
    <t>66:41:0401052</t>
  </si>
  <si>
    <t>66:41:0401053</t>
  </si>
  <si>
    <t>66:41:0401054</t>
  </si>
  <si>
    <t>66:41:0401055</t>
  </si>
  <si>
    <t>66:41:0401056</t>
  </si>
  <si>
    <t>66:41:0401058</t>
  </si>
  <si>
    <t>66:41:0401901</t>
  </si>
  <si>
    <t>66:41:0401902</t>
  </si>
  <si>
    <t>66:41:0402001</t>
  </si>
  <si>
    <t>66:41:0402002</t>
  </si>
  <si>
    <t>66:41:0402003</t>
  </si>
  <si>
    <t>66:41:0402004</t>
  </si>
  <si>
    <t>66:41:0402005</t>
  </si>
  <si>
    <t>66:41:0402006</t>
  </si>
  <si>
    <t>66:41:0402007</t>
  </si>
  <si>
    <t>66:41:0402008</t>
  </si>
  <si>
    <t>66:41:0402009</t>
  </si>
  <si>
    <t>66:41:0402010</t>
  </si>
  <si>
    <t>66:41:0402012</t>
  </si>
  <si>
    <t>66:41:0402013</t>
  </si>
  <si>
    <t>66:41:0402014</t>
  </si>
  <si>
    <t>66:41:0402015</t>
  </si>
  <si>
    <t>66:41:0402016</t>
  </si>
  <si>
    <t>66:41:0402017</t>
  </si>
  <si>
    <t>66:41:0402018</t>
  </si>
  <si>
    <t>66:41:0402019</t>
  </si>
  <si>
    <t>66:41:0402020</t>
  </si>
  <si>
    <t>66:41:0402021</t>
  </si>
  <si>
    <t>66:41:0402022</t>
  </si>
  <si>
    <t>66:41:0402023</t>
  </si>
  <si>
    <t>66:41:0402024</t>
  </si>
  <si>
    <t>66:41:0402025</t>
  </si>
  <si>
    <t>66:41:0402026</t>
  </si>
  <si>
    <t>66:41:0402027</t>
  </si>
  <si>
    <t>66:41:0402028</t>
  </si>
  <si>
    <t>66:41:0402029</t>
  </si>
  <si>
    <t>66:41:0402030</t>
  </si>
  <si>
    <t>66:41:0402031</t>
  </si>
  <si>
    <t>66:41:0402032</t>
  </si>
  <si>
    <t>66:41:0402033</t>
  </si>
  <si>
    <t>66:41:0402034</t>
  </si>
  <si>
    <t>66:41:0402035</t>
  </si>
  <si>
    <t>66:41:0402037</t>
  </si>
  <si>
    <t>66:41:0402038</t>
  </si>
  <si>
    <t>66:41:0402039</t>
  </si>
  <si>
    <t>66:41:0402040</t>
  </si>
  <si>
    <t>66:41:0402041</t>
  </si>
  <si>
    <t>66:41:0402042</t>
  </si>
  <si>
    <t>66:41:0402043</t>
  </si>
  <si>
    <t>66:41:0402044</t>
  </si>
  <si>
    <t>66:41:0402901</t>
  </si>
  <si>
    <t>66:41:0403001</t>
  </si>
  <si>
    <t>66:41:0403002</t>
  </si>
  <si>
    <t>66:41:0403003</t>
  </si>
  <si>
    <t>66:41:0403004</t>
  </si>
  <si>
    <t>66:41:0403006</t>
  </si>
  <si>
    <t>66:41:0403007</t>
  </si>
  <si>
    <t>66:41:0403008</t>
  </si>
  <si>
    <t>66:41:0403009</t>
  </si>
  <si>
    <t>66:41:0403010</t>
  </si>
  <si>
    <t>66:41:0403011</t>
  </si>
  <si>
    <t>66:41:0403012</t>
  </si>
  <si>
    <t>66:41:0403013</t>
  </si>
  <si>
    <t>66:41:0403014</t>
  </si>
  <si>
    <t>66:41:0403015</t>
  </si>
  <si>
    <t>66:41:0403017</t>
  </si>
  <si>
    <t>66:41:0403018</t>
  </si>
  <si>
    <t>66:41:0403019</t>
  </si>
  <si>
    <t>66:41:0403020</t>
  </si>
  <si>
    <t>66:41:0403021</t>
  </si>
  <si>
    <t>66:41:0403022</t>
  </si>
  <si>
    <t>66:41:0403023</t>
  </si>
  <si>
    <t>66:41:0403024</t>
  </si>
  <si>
    <t>66:41:0403025</t>
  </si>
  <si>
    <t>66:41:0403026</t>
  </si>
  <si>
    <t>66:41:0403027</t>
  </si>
  <si>
    <t>66:41:0403028</t>
  </si>
  <si>
    <t>66:41:0403029</t>
  </si>
  <si>
    <t>66:41:0403030</t>
  </si>
  <si>
    <t>66:41:0403031</t>
  </si>
  <si>
    <t>66:41:0403032</t>
  </si>
  <si>
    <t>66:41:0403033</t>
  </si>
  <si>
    <t>66:41:0403034</t>
  </si>
  <si>
    <t>66:41:0403035</t>
  </si>
  <si>
    <t>66:41:0403036</t>
  </si>
  <si>
    <t>66:41:0403037</t>
  </si>
  <si>
    <t>66:41:0403038</t>
  </si>
  <si>
    <t>66:41:0403039</t>
  </si>
  <si>
    <t>66:41:0403040</t>
  </si>
  <si>
    <t>66:41:0403041</t>
  </si>
  <si>
    <t>66:41:0403042</t>
  </si>
  <si>
    <t>66:41:0403043</t>
  </si>
  <si>
    <t>66:41:0403044</t>
  </si>
  <si>
    <t>66:41:0403045</t>
  </si>
  <si>
    <t>66:41:0403046</t>
  </si>
  <si>
    <t>66:41:0403047</t>
  </si>
  <si>
    <t>66:41:0403048</t>
  </si>
  <si>
    <t>66:41:0403049</t>
  </si>
  <si>
    <t>66:41:0403050</t>
  </si>
  <si>
    <t>66:41:0403051</t>
  </si>
  <si>
    <t>66:41:0403052</t>
  </si>
  <si>
    <t>66:41:0403053</t>
  </si>
  <si>
    <t>66:41:0403054</t>
  </si>
  <si>
    <t>66:41:0403055</t>
  </si>
  <si>
    <t>66:41:0403056</t>
  </si>
  <si>
    <t>66:41:0403057</t>
  </si>
  <si>
    <t>66:41:0403058</t>
  </si>
  <si>
    <t>66:41:0403059</t>
  </si>
  <si>
    <t>66:41:0403060</t>
  </si>
  <si>
    <t>66:41:0403061</t>
  </si>
  <si>
    <t>66:41:0403062</t>
  </si>
  <si>
    <t>66:41:0403064</t>
  </si>
  <si>
    <t>66:41:0403066</t>
  </si>
  <si>
    <t>66:41:0403067</t>
  </si>
  <si>
    <t>66:41:0403068</t>
  </si>
  <si>
    <t>66:41:0403069</t>
  </si>
  <si>
    <t>66:41:0403070</t>
  </si>
  <si>
    <t>66:41:0403071</t>
  </si>
  <si>
    <t>66:41:0403072</t>
  </si>
  <si>
    <t>66:41:0403073</t>
  </si>
  <si>
    <t>66:41:0403074</t>
  </si>
  <si>
    <t>66:41:0403075</t>
  </si>
  <si>
    <t>66:41:0403076</t>
  </si>
  <si>
    <t>66:41:0403077</t>
  </si>
  <si>
    <t>66:41:0403079</t>
  </si>
  <si>
    <t>66:41:0403081</t>
  </si>
  <si>
    <t>66:41:0403082</t>
  </si>
  <si>
    <t>66:41:0403083</t>
  </si>
  <si>
    <t>66:41:0403901</t>
  </si>
  <si>
    <t>66:41:0404004</t>
  </si>
  <si>
    <t>66:41:0404005</t>
  </si>
  <si>
    <t>66:41:0404006</t>
  </si>
  <si>
    <t>66:41:0404007</t>
  </si>
  <si>
    <t>66:41:0404008</t>
  </si>
  <si>
    <t>66:41:0404009</t>
  </si>
  <si>
    <t>66:41:0404010</t>
  </si>
  <si>
    <t>66:41:0404011</t>
  </si>
  <si>
    <t>66:41:0404012</t>
  </si>
  <si>
    <t>66:41:0404014</t>
  </si>
  <si>
    <t>66:41:0404015</t>
  </si>
  <si>
    <t>66:41:0404016</t>
  </si>
  <si>
    <t>66:41:0404017</t>
  </si>
  <si>
    <t>66:41:0404018</t>
  </si>
  <si>
    <t>66:41:0404019</t>
  </si>
  <si>
    <t>66:41:0404021</t>
  </si>
  <si>
    <t>66:41:0404901</t>
  </si>
  <si>
    <t>66:41:0501001</t>
  </si>
  <si>
    <t>66:41:0501002</t>
  </si>
  <si>
    <t>66:41:0501003</t>
  </si>
  <si>
    <t>66:41:0501005</t>
  </si>
  <si>
    <t>66:41:0501007</t>
  </si>
  <si>
    <t>66:41:0501008</t>
  </si>
  <si>
    <t>66:41:0501009</t>
  </si>
  <si>
    <t>66:41:0501010</t>
  </si>
  <si>
    <t>66:41:0501013</t>
  </si>
  <si>
    <t>66:41:0501021</t>
  </si>
  <si>
    <t>66:41:0501022</t>
  </si>
  <si>
    <t>66:41:0501024</t>
  </si>
  <si>
    <t>66:41:0501025</t>
  </si>
  <si>
    <t>66:41:0501026</t>
  </si>
  <si>
    <t>66:41:0501031</t>
  </si>
  <si>
    <t>66:41:0501032</t>
  </si>
  <si>
    <t>66:41:0501033</t>
  </si>
  <si>
    <t>66:41:0501035</t>
  </si>
  <si>
    <t>66:41:0501043</t>
  </si>
  <si>
    <t>66:41:0501044</t>
  </si>
  <si>
    <t>66:41:0501045</t>
  </si>
  <si>
    <t>66:41:0501047</t>
  </si>
  <si>
    <t>66:41:0501048</t>
  </si>
  <si>
    <t>66:41:0501049</t>
  </si>
  <si>
    <t>66:41:0501054</t>
  </si>
  <si>
    <t>66:41:0501055</t>
  </si>
  <si>
    <t>66:41:0501056</t>
  </si>
  <si>
    <t>66:41:0501057</t>
  </si>
  <si>
    <t>66:41:0501058</t>
  </si>
  <si>
    <t>66:41:0501059</t>
  </si>
  <si>
    <t>66:41:0501060</t>
  </si>
  <si>
    <t>66:41:0501061</t>
  </si>
  <si>
    <t>66:41:0501062</t>
  </si>
  <si>
    <t>66:41:0501063</t>
  </si>
  <si>
    <t>66:41:0501064</t>
  </si>
  <si>
    <t>66:41:0501065</t>
  </si>
  <si>
    <t>66:41:0501066</t>
  </si>
  <si>
    <t>66:41:0501070</t>
  </si>
  <si>
    <t>66:41:0501072</t>
  </si>
  <si>
    <t>66:41:0501073</t>
  </si>
  <si>
    <t>66:41:0501075</t>
  </si>
  <si>
    <t>66:41:0501901</t>
  </si>
  <si>
    <t>66:41:0502001</t>
  </si>
  <si>
    <t>66:41:0502003</t>
  </si>
  <si>
    <t>66:41:0502004</t>
  </si>
  <si>
    <t>66:41:0502005</t>
  </si>
  <si>
    <t>66:41:0502006</t>
  </si>
  <si>
    <t>66:41:0502007</t>
  </si>
  <si>
    <t>66:41:0502010</t>
  </si>
  <si>
    <t>66:41:0502014</t>
  </si>
  <si>
    <t>66:41:0502016</t>
  </si>
  <si>
    <t>66:41:0502017</t>
  </si>
  <si>
    <t>66:41:0502018</t>
  </si>
  <si>
    <t>66:41:0502020</t>
  </si>
  <si>
    <t>66:41:0502021</t>
  </si>
  <si>
    <t>66:41:0502023</t>
  </si>
  <si>
    <t>66:41:0502024</t>
  </si>
  <si>
    <t>66:41:0502025</t>
  </si>
  <si>
    <t>66:41:0502028</t>
  </si>
  <si>
    <t>66:41:0502029</t>
  </si>
  <si>
    <t>66:41:0502031</t>
  </si>
  <si>
    <t>66:41:0502032</t>
  </si>
  <si>
    <t>66:41:0502033</t>
  </si>
  <si>
    <t>66:41:0502034</t>
  </si>
  <si>
    <t>66:41:0502035</t>
  </si>
  <si>
    <t>66:41:0502036</t>
  </si>
  <si>
    <t>66:41:0502037</t>
  </si>
  <si>
    <t>66:41:0502038</t>
  </si>
  <si>
    <t>66:41:0502039</t>
  </si>
  <si>
    <t>66:41:0502040</t>
  </si>
  <si>
    <t>66:41:0502041</t>
  </si>
  <si>
    <t>66:41:0502042</t>
  </si>
  <si>
    <t>66:41:0502043</t>
  </si>
  <si>
    <t>66:41:0502044</t>
  </si>
  <si>
    <t>66:41:0502045</t>
  </si>
  <si>
    <t>66:41:0502046</t>
  </si>
  <si>
    <t>66:41:0502047</t>
  </si>
  <si>
    <t>66:41:0502048</t>
  </si>
  <si>
    <t>66:41:0502049</t>
  </si>
  <si>
    <t>66:41:0502051</t>
  </si>
  <si>
    <t>66:41:0502053</t>
  </si>
  <si>
    <t>66:41:0502054</t>
  </si>
  <si>
    <t>66:41:0502055</t>
  </si>
  <si>
    <t>66:41:0502056</t>
  </si>
  <si>
    <t>66:41:0502058</t>
  </si>
  <si>
    <t>66:41:0502060</t>
  </si>
  <si>
    <t>66:41:0502061</t>
  </si>
  <si>
    <t>66:41:0502062</t>
  </si>
  <si>
    <t>66:41:0502063</t>
  </si>
  <si>
    <t>66:41:0502064</t>
  </si>
  <si>
    <t>66:41:0502066</t>
  </si>
  <si>
    <t>66:41:0502067</t>
  </si>
  <si>
    <t>66:41:0502068</t>
  </si>
  <si>
    <t>66:41:0502069</t>
  </si>
  <si>
    <t>66:41:0502070</t>
  </si>
  <si>
    <t>66:41:0502071</t>
  </si>
  <si>
    <t>66:41:0502073</t>
  </si>
  <si>
    <t>66:41:0502074</t>
  </si>
  <si>
    <t>66:41:0502075</t>
  </si>
  <si>
    <t>66:41:0502076</t>
  </si>
  <si>
    <t>66:41:0502077</t>
  </si>
  <si>
    <t>66:41:0502078</t>
  </si>
  <si>
    <t>66:41:0502079</t>
  </si>
  <si>
    <t>66:41:0502080</t>
  </si>
  <si>
    <t>66:41:0502083</t>
  </si>
  <si>
    <t>66:41:0502084</t>
  </si>
  <si>
    <t>66:41:0502085</t>
  </si>
  <si>
    <t>66:41:0502086</t>
  </si>
  <si>
    <t>66:41:0502087</t>
  </si>
  <si>
    <t>66:41:0502088</t>
  </si>
  <si>
    <t>66:41:0502092</t>
  </si>
  <si>
    <t>66:41:0502093</t>
  </si>
  <si>
    <t>66:41:0502094</t>
  </si>
  <si>
    <t>66:41:0502095</t>
  </si>
  <si>
    <t>66:41:0502096</t>
  </si>
  <si>
    <t>66:41:0502097</t>
  </si>
  <si>
    <t>66:41:0502098</t>
  </si>
  <si>
    <t>66:41:0502099</t>
  </si>
  <si>
    <t>66:41:0502100</t>
  </si>
  <si>
    <t>66:41:0502101</t>
  </si>
  <si>
    <t>66:41:0502102</t>
  </si>
  <si>
    <t>66:41:0502103</t>
  </si>
  <si>
    <t>66:41:0502104</t>
  </si>
  <si>
    <t>66:41:0502105</t>
  </si>
  <si>
    <t>66:41:0502106</t>
  </si>
  <si>
    <t>66:41:0502110</t>
  </si>
  <si>
    <t>66:41:0502111</t>
  </si>
  <si>
    <t>66:41:0502112</t>
  </si>
  <si>
    <t>66:41:0502113</t>
  </si>
  <si>
    <t>66:41:0502114</t>
  </si>
  <si>
    <t>66:41:0502115</t>
  </si>
  <si>
    <t>66:41:0502117</t>
  </si>
  <si>
    <t>66:41:0502124</t>
  </si>
  <si>
    <t>66:41:0502126</t>
  </si>
  <si>
    <t>66:41:0502507</t>
  </si>
  <si>
    <t>66:41:0502508</t>
  </si>
  <si>
    <t>66:41:0502901</t>
  </si>
  <si>
    <t>66:41:0502902</t>
  </si>
  <si>
    <t>66:41:0503001</t>
  </si>
  <si>
    <t>66:41:0503004</t>
  </si>
  <si>
    <t>66:41:0503005</t>
  </si>
  <si>
    <t>66:41:0503006</t>
  </si>
  <si>
    <t>66:41:0503007</t>
  </si>
  <si>
    <t>66:41:0503008</t>
  </si>
  <si>
    <t>66:41:0503009</t>
  </si>
  <si>
    <t>66:41:0503010</t>
  </si>
  <si>
    <t>66:41:0503011</t>
  </si>
  <si>
    <t>66:41:0503012</t>
  </si>
  <si>
    <t>66:41:0503013</t>
  </si>
  <si>
    <t>66:41:0503014</t>
  </si>
  <si>
    <t>66:41:0503015</t>
  </si>
  <si>
    <t>66:41:0503016</t>
  </si>
  <si>
    <t>66:41:0503018</t>
  </si>
  <si>
    <t>66:41:0503019</t>
  </si>
  <si>
    <t>66:41:0503020</t>
  </si>
  <si>
    <t>66:41:0503021</t>
  </si>
  <si>
    <t>66:41:0503022</t>
  </si>
  <si>
    <t>66:41:0503023</t>
  </si>
  <si>
    <t>66:41:0503024</t>
  </si>
  <si>
    <t>66:41:0503026</t>
  </si>
  <si>
    <t>66:41:0503027</t>
  </si>
  <si>
    <t>66:41:0503029</t>
  </si>
  <si>
    <t>66:41:0503030</t>
  </si>
  <si>
    <t>66:41:0504001</t>
  </si>
  <si>
    <t>66:41:0504002</t>
  </si>
  <si>
    <t>66:41:0504003</t>
  </si>
  <si>
    <t>66:41:0504004</t>
  </si>
  <si>
    <t>66:41:0504005</t>
  </si>
  <si>
    <t>66:41:0504006</t>
  </si>
  <si>
    <t>66:41:0504007</t>
  </si>
  <si>
    <t>66:41:0504008</t>
  </si>
  <si>
    <t>66:41:0504009</t>
  </si>
  <si>
    <t>66:41:0504010</t>
  </si>
  <si>
    <t>66:41:0504011</t>
  </si>
  <si>
    <t>66:41:0504012</t>
  </si>
  <si>
    <t>66:41:0504013</t>
  </si>
  <si>
    <t>66:41:0504014</t>
  </si>
  <si>
    <t>66:41:0504015</t>
  </si>
  <si>
    <t>66:41:0504016</t>
  </si>
  <si>
    <t>66:41:0504017</t>
  </si>
  <si>
    <t>66:41:0504018</t>
  </si>
  <si>
    <t>66:41:0504019</t>
  </si>
  <si>
    <t>66:41:0504020</t>
  </si>
  <si>
    <t>66:41:0504021</t>
  </si>
  <si>
    <t>66:41:0504022</t>
  </si>
  <si>
    <t>66:41:0504023</t>
  </si>
  <si>
    <t>66:41:0504024</t>
  </si>
  <si>
    <t>66:41:0504025</t>
  </si>
  <si>
    <t>66:41:0504026</t>
  </si>
  <si>
    <t>66:41:0504027</t>
  </si>
  <si>
    <t>66:41:0504028</t>
  </si>
  <si>
    <t>66:41:0504030</t>
  </si>
  <si>
    <t>66:41:0504031</t>
  </si>
  <si>
    <t>66:41:0504032</t>
  </si>
  <si>
    <t>66:41:0504033</t>
  </si>
  <si>
    <t>66:41:0504034</t>
  </si>
  <si>
    <t>66:41:0504035</t>
  </si>
  <si>
    <t>66:41:0504036</t>
  </si>
  <si>
    <t>66:41:0504037</t>
  </si>
  <si>
    <t>66:41:0504039</t>
  </si>
  <si>
    <t>66:41:0504040</t>
  </si>
  <si>
    <t>66:41:0504041</t>
  </si>
  <si>
    <t>66:41:0504043</t>
  </si>
  <si>
    <t>66:41:0504044</t>
  </si>
  <si>
    <t>66:41:0504045</t>
  </si>
  <si>
    <t>66:41:0504046</t>
  </si>
  <si>
    <t>66:41:0504047</t>
  </si>
  <si>
    <t>66:41:0504048</t>
  </si>
  <si>
    <t>66:41:0504049</t>
  </si>
  <si>
    <t>66:41:0504050</t>
  </si>
  <si>
    <t>66:41:0504051</t>
  </si>
  <si>
    <t>66:41:0504052</t>
  </si>
  <si>
    <t>66:41:0504054</t>
  </si>
  <si>
    <t>66:41:0504055</t>
  </si>
  <si>
    <t>66:41:0504056</t>
  </si>
  <si>
    <t>66:41:0504058</t>
  </si>
  <si>
    <t>66:41:0504059</t>
  </si>
  <si>
    <t>66:41:0504060</t>
  </si>
  <si>
    <t>66:41:0504061</t>
  </si>
  <si>
    <t>66:41:0504062</t>
  </si>
  <si>
    <t>66:41:0504063</t>
  </si>
  <si>
    <t>66:41:0504064</t>
  </si>
  <si>
    <t>66:41:0504065</t>
  </si>
  <si>
    <t>66:41:0504066</t>
  </si>
  <si>
    <t>66:41:0504067</t>
  </si>
  <si>
    <t>66:41:0504068</t>
  </si>
  <si>
    <t>66:41:0504069</t>
  </si>
  <si>
    <t>66:41:0504070</t>
  </si>
  <si>
    <t>66:41:0504071</t>
  </si>
  <si>
    <t>66:41:0504072</t>
  </si>
  <si>
    <t>66:41:0504073</t>
  </si>
  <si>
    <t>66:41:0504074</t>
  </si>
  <si>
    <t>66:41:0504075</t>
  </si>
  <si>
    <t>66:41:0504076</t>
  </si>
  <si>
    <t>66:41:0504077</t>
  </si>
  <si>
    <t>66:41:0504078</t>
  </si>
  <si>
    <t>66:41:0504079</t>
  </si>
  <si>
    <t>66:41:0504080</t>
  </si>
  <si>
    <t>66:41:0504081</t>
  </si>
  <si>
    <t>66:41:0504082</t>
  </si>
  <si>
    <t>66:41:0504083</t>
  </si>
  <si>
    <t>66:41:0504084</t>
  </si>
  <si>
    <t>66:41:0504085</t>
  </si>
  <si>
    <t>66:41:0504086</t>
  </si>
  <si>
    <t>66:41:0504087</t>
  </si>
  <si>
    <t>66:41:0504088</t>
  </si>
  <si>
    <t>66:41:0504089</t>
  </si>
  <si>
    <t>66:41:0504090</t>
  </si>
  <si>
    <t>66:41:0504091</t>
  </si>
  <si>
    <t>66:41:0504092</t>
  </si>
  <si>
    <t>66:41:0504093</t>
  </si>
  <si>
    <t>66:41:0504094</t>
  </si>
  <si>
    <t>66:41:0504095</t>
  </si>
  <si>
    <t>66:41:0504096</t>
  </si>
  <si>
    <t>66:41:0504097</t>
  </si>
  <si>
    <t>66:41:0504098</t>
  </si>
  <si>
    <t>66:41:0504099</t>
  </si>
  <si>
    <t>66:41:0504901</t>
  </si>
  <si>
    <t>66:41:0505001</t>
  </si>
  <si>
    <t>66:41:0505002</t>
  </si>
  <si>
    <t>66:41:0505003</t>
  </si>
  <si>
    <t>66:41:0505004</t>
  </si>
  <si>
    <t>66:41:0505005</t>
  </si>
  <si>
    <t>66:41:0505009</t>
  </si>
  <si>
    <t>66:41:0505010</t>
  </si>
  <si>
    <t>66:41:0505011</t>
  </si>
  <si>
    <t>66:41:0505012</t>
  </si>
  <si>
    <t>66:41:0505015</t>
  </si>
  <si>
    <t>66:41:0505018</t>
  </si>
  <si>
    <t>66:41:0505019</t>
  </si>
  <si>
    <t>66:41:0505020</t>
  </si>
  <si>
    <t>66:41:0505023</t>
  </si>
  <si>
    <t>66:41:0505024</t>
  </si>
  <si>
    <t>66:41:0505025</t>
  </si>
  <si>
    <t>66:41:0505027</t>
  </si>
  <si>
    <t>66:41:0505029</t>
  </si>
  <si>
    <t>66:41:0505031</t>
  </si>
  <si>
    <t>66:41:0505033</t>
  </si>
  <si>
    <t>66:41:0505034</t>
  </si>
  <si>
    <t>66:41:0505040</t>
  </si>
  <si>
    <t>66:41:0505041</t>
  </si>
  <si>
    <t>66:41:0505042</t>
  </si>
  <si>
    <t>66:41:0505044</t>
  </si>
  <si>
    <t>66:41:0505901</t>
  </si>
  <si>
    <t>66:41:0506001</t>
  </si>
  <si>
    <t>66:41:0506002</t>
  </si>
  <si>
    <t>66:41:0506003</t>
  </si>
  <si>
    <t>66:41:0506004</t>
  </si>
  <si>
    <t>66:41:0506005</t>
  </si>
  <si>
    <t>66:41:0506006</t>
  </si>
  <si>
    <t>66:41:0506007</t>
  </si>
  <si>
    <t>66:41:0506009</t>
  </si>
  <si>
    <t>66:41:0506010</t>
  </si>
  <si>
    <t>66:41:0506011</t>
  </si>
  <si>
    <t>66:41:0506012</t>
  </si>
  <si>
    <t>66:41:0506014</t>
  </si>
  <si>
    <t>66:41:0506015</t>
  </si>
  <si>
    <t>66:41:0506016</t>
  </si>
  <si>
    <t>66:41:0506017</t>
  </si>
  <si>
    <t>66:41:0506018</t>
  </si>
  <si>
    <t>66:41:0506019</t>
  </si>
  <si>
    <t>66:41:0506020</t>
  </si>
  <si>
    <t>66:41:0506023</t>
  </si>
  <si>
    <t>66:41:0506025</t>
  </si>
  <si>
    <t>66:41:0506029</t>
  </si>
  <si>
    <t>66:41:0506030</t>
  </si>
  <si>
    <t>66:41:0506031</t>
  </si>
  <si>
    <t>66:41:0506032</t>
  </si>
  <si>
    <t>66:41:0506033</t>
  </si>
  <si>
    <t>66:41:0506034</t>
  </si>
  <si>
    <t>66:41:0506038</t>
  </si>
  <si>
    <t>66:41:0506039</t>
  </si>
  <si>
    <t>66:41:0506040</t>
  </si>
  <si>
    <t>66:41:0506041</t>
  </si>
  <si>
    <t>66:41:0506901</t>
  </si>
  <si>
    <t>66:41:0507001</t>
  </si>
  <si>
    <t>66:41:0507002</t>
  </si>
  <si>
    <t>66:41:0507003</t>
  </si>
  <si>
    <t>66:41:0507005</t>
  </si>
  <si>
    <t>66:41:0507008</t>
  </si>
  <si>
    <t>66:41:0507009</t>
  </si>
  <si>
    <t>66:41:0507010</t>
  </si>
  <si>
    <t>66:41:0507011</t>
  </si>
  <si>
    <t>66:41:0507012</t>
  </si>
  <si>
    <t>66:41:0507013</t>
  </si>
  <si>
    <t>66:41:0507014</t>
  </si>
  <si>
    <t>66:41:0507015</t>
  </si>
  <si>
    <t>66:41:0507016</t>
  </si>
  <si>
    <t>66:41:0507017</t>
  </si>
  <si>
    <t>66:41:0507018</t>
  </si>
  <si>
    <t>66:41:0507019</t>
  </si>
  <si>
    <t>66:41:0507021</t>
  </si>
  <si>
    <t>66:41:0507022</t>
  </si>
  <si>
    <t>66:41:0507023</t>
  </si>
  <si>
    <t>66:41:0507024</t>
  </si>
  <si>
    <t>66:41:0507025</t>
  </si>
  <si>
    <t>66:41:0507026</t>
  </si>
  <si>
    <t>66:41:0507027</t>
  </si>
  <si>
    <t>66:41:0507028</t>
  </si>
  <si>
    <t>66:41:0507029</t>
  </si>
  <si>
    <t>66:41:0507030</t>
  </si>
  <si>
    <t>66:41:0507034</t>
  </si>
  <si>
    <t>66:41:0507035</t>
  </si>
  <si>
    <t>66:41:0507036</t>
  </si>
  <si>
    <t>66:41:0507038</t>
  </si>
  <si>
    <t>66:41:0507039</t>
  </si>
  <si>
    <t>66:41:0507042</t>
  </si>
  <si>
    <t>66:41:0507043</t>
  </si>
  <si>
    <t>66:41:0507045</t>
  </si>
  <si>
    <t>66:41:0507046</t>
  </si>
  <si>
    <t>66:41:0507047</t>
  </si>
  <si>
    <t>66:41:0507051</t>
  </si>
  <si>
    <t>66:41:0507052</t>
  </si>
  <si>
    <t>66:41:0507053</t>
  </si>
  <si>
    <t>66:41:0507065</t>
  </si>
  <si>
    <t>66:41:0507066</t>
  </si>
  <si>
    <t>66:41:0507068</t>
  </si>
  <si>
    <t>66:41:0507069</t>
  </si>
  <si>
    <t>66:41:0507070</t>
  </si>
  <si>
    <t>66:41:0507072</t>
  </si>
  <si>
    <t>66:41:0507075</t>
  </si>
  <si>
    <t>66:41:0507076</t>
  </si>
  <si>
    <t>66:41:0507077</t>
  </si>
  <si>
    <t>66:41:0507079</t>
  </si>
  <si>
    <t>66:41:0507083</t>
  </si>
  <si>
    <t>66:41:0507084</t>
  </si>
  <si>
    <t>66:41:0507085</t>
  </si>
  <si>
    <t>66:41:0507086</t>
  </si>
  <si>
    <t>66:41:0507087</t>
  </si>
  <si>
    <t>66:41:0507088</t>
  </si>
  <si>
    <t>66:41:0507089</t>
  </si>
  <si>
    <t>66:41:0507090</t>
  </si>
  <si>
    <t>66:41:0507091</t>
  </si>
  <si>
    <t>66:41:0507092</t>
  </si>
  <si>
    <t>66:41:0507094</t>
  </si>
  <si>
    <t>66:41:0507099</t>
  </si>
  <si>
    <t>66:41:0507103</t>
  </si>
  <si>
    <t>66:41:0507107</t>
  </si>
  <si>
    <t>66:41:0507108</t>
  </si>
  <si>
    <t>66:41:0507109</t>
  </si>
  <si>
    <t>66:41:0507115</t>
  </si>
  <si>
    <t>66:41:0507118</t>
  </si>
  <si>
    <t>66:41:0507119</t>
  </si>
  <si>
    <t>66:41:0508001</t>
  </si>
  <si>
    <t>66:41:0508003</t>
  </si>
  <si>
    <t>66:41:0508004</t>
  </si>
  <si>
    <t>66:41:0508005</t>
  </si>
  <si>
    <t>66:41:0508006</t>
  </si>
  <si>
    <t>66:41:0508007</t>
  </si>
  <si>
    <t>66:41:0508008</t>
  </si>
  <si>
    <t>66:41:0508009</t>
  </si>
  <si>
    <t>66:41:0508010</t>
  </si>
  <si>
    <t>66:41:0508011</t>
  </si>
  <si>
    <t>66:41:0508012</t>
  </si>
  <si>
    <t>66:41:0508013</t>
  </si>
  <si>
    <t>66:41:0508014</t>
  </si>
  <si>
    <t>66:41:0508015</t>
  </si>
  <si>
    <t>66:41:0508016</t>
  </si>
  <si>
    <t>66:41:0508017</t>
  </si>
  <si>
    <t>66:41:0508018</t>
  </si>
  <si>
    <t>66:41:0508019</t>
  </si>
  <si>
    <t>66:41:0508020</t>
  </si>
  <si>
    <t>66:41:0508021</t>
  </si>
  <si>
    <t>66:41:0508022</t>
  </si>
  <si>
    <t>66:41:0508023</t>
  </si>
  <si>
    <t>66:41:0508024</t>
  </si>
  <si>
    <t>66:41:0508025</t>
  </si>
  <si>
    <t>66:41:0508026</t>
  </si>
  <si>
    <t>66:41:0508027</t>
  </si>
  <si>
    <t>66:41:0508028</t>
  </si>
  <si>
    <t>66:41:0508029</t>
  </si>
  <si>
    <t>66:41:0508030</t>
  </si>
  <si>
    <t>66:41:0508031</t>
  </si>
  <si>
    <t>66:41:0508032</t>
  </si>
  <si>
    <t>66:41:0508033</t>
  </si>
  <si>
    <t>66:41:0508034</t>
  </si>
  <si>
    <t>66:41:0508035</t>
  </si>
  <si>
    <t>66:41:0508036</t>
  </si>
  <si>
    <t>66:41:0508037</t>
  </si>
  <si>
    <t>66:41:0508038</t>
  </si>
  <si>
    <t>66:41:0508039</t>
  </si>
  <si>
    <t>66:41:0508040</t>
  </si>
  <si>
    <t>66:41:0508041</t>
  </si>
  <si>
    <t>66:41:0508042</t>
  </si>
  <si>
    <t>66:41:0508043</t>
  </si>
  <si>
    <t>66:41:0508044</t>
  </si>
  <si>
    <t>66:41:0508045</t>
  </si>
  <si>
    <t>66:41:0508046</t>
  </si>
  <si>
    <t>66:41:0508047</t>
  </si>
  <si>
    <t>66:41:0508048</t>
  </si>
  <si>
    <t>66:41:0508049</t>
  </si>
  <si>
    <t>66:41:0508050</t>
  </si>
  <si>
    <t>66:41:0508051</t>
  </si>
  <si>
    <t>66:41:0508052</t>
  </si>
  <si>
    <t>66:41:0508053</t>
  </si>
  <si>
    <t>66:41:0508054</t>
  </si>
  <si>
    <t>66:41:0508055</t>
  </si>
  <si>
    <t>66:41:0508056</t>
  </si>
  <si>
    <t>66:41:0508057</t>
  </si>
  <si>
    <t>66:41:0508058</t>
  </si>
  <si>
    <t>66:41:0508059</t>
  </si>
  <si>
    <t>66:41:0508061</t>
  </si>
  <si>
    <t>66:41:0508062</t>
  </si>
  <si>
    <t>66:41:0508063</t>
  </si>
  <si>
    <t>66:41:0508064</t>
  </si>
  <si>
    <t>66:41:0508065</t>
  </si>
  <si>
    <t>66:41:0508066</t>
  </si>
  <si>
    <t>66:41:0508067</t>
  </si>
  <si>
    <t>66:41:0508068</t>
  </si>
  <si>
    <t>66:41:0508069</t>
  </si>
  <si>
    <t>66:41:0508070</t>
  </si>
  <si>
    <t>66:41:0508071</t>
  </si>
  <si>
    <t>66:41:0508072</t>
  </si>
  <si>
    <t>66:41:0508073</t>
  </si>
  <si>
    <t>66:41:0508074</t>
  </si>
  <si>
    <t>66:41:0508075</t>
  </si>
  <si>
    <t>66:41:0508076</t>
  </si>
  <si>
    <t>66:41:0508077</t>
  </si>
  <si>
    <t>66:41:0508078</t>
  </si>
  <si>
    <t>66:41:0508079</t>
  </si>
  <si>
    <t>66:41:0508080</t>
  </si>
  <si>
    <t>66:41:0508081</t>
  </si>
  <si>
    <t>66:41:0508082</t>
  </si>
  <si>
    <t>66:41:0508083</t>
  </si>
  <si>
    <t>66:41:0508084</t>
  </si>
  <si>
    <t>66:41:0508085</t>
  </si>
  <si>
    <t>66:41:0508086</t>
  </si>
  <si>
    <t>66:41:0508087</t>
  </si>
  <si>
    <t>66:41:0508088</t>
  </si>
  <si>
    <t>66:41:0508089</t>
  </si>
  <si>
    <t>66:41:0508090</t>
  </si>
  <si>
    <t>66:41:0508091</t>
  </si>
  <si>
    <t>66:41:0508092</t>
  </si>
  <si>
    <t>66:41:0508094</t>
  </si>
  <si>
    <t>66:41:0508095</t>
  </si>
  <si>
    <t>66:41:0508096</t>
  </si>
  <si>
    <t>66:41:0508097</t>
  </si>
  <si>
    <t>66:41:0508901</t>
  </si>
  <si>
    <t>66:41:0509001</t>
  </si>
  <si>
    <t>66:41:0509002</t>
  </si>
  <si>
    <t>66:41:0509003</t>
  </si>
  <si>
    <t>66:41:0509005</t>
  </si>
  <si>
    <t>66:41:0509006</t>
  </si>
  <si>
    <t>66:41:0509007</t>
  </si>
  <si>
    <t>66:41:0509008</t>
  </si>
  <si>
    <t>66:41:0509009</t>
  </si>
  <si>
    <t>66:41:0509010</t>
  </si>
  <si>
    <t>66:41:0509011</t>
  </si>
  <si>
    <t>66:41:0509012</t>
  </si>
  <si>
    <t>66:41:0509013</t>
  </si>
  <si>
    <t>66:41:0509014</t>
  </si>
  <si>
    <t>66:41:0509015</t>
  </si>
  <si>
    <t>66:41:0509016</t>
  </si>
  <si>
    <t>66:41:0509017</t>
  </si>
  <si>
    <t>66:41:0509018</t>
  </si>
  <si>
    <t>66:41:0509019</t>
  </si>
  <si>
    <t>66:41:0509021</t>
  </si>
  <si>
    <t>66:41:0509022</t>
  </si>
  <si>
    <t>66:41:0509023</t>
  </si>
  <si>
    <t>66:41:0509024</t>
  </si>
  <si>
    <t>66:41:0509025</t>
  </si>
  <si>
    <t>66:41:0509026</t>
  </si>
  <si>
    <t>66:41:0509027</t>
  </si>
  <si>
    <t>66:41:0509028</t>
  </si>
  <si>
    <t>66:41:0509029</t>
  </si>
  <si>
    <t>66:41:0509030</t>
  </si>
  <si>
    <t>66:41:0509031</t>
  </si>
  <si>
    <t>66:41:0509032</t>
  </si>
  <si>
    <t>66:41:0509033</t>
  </si>
  <si>
    <t>66:41:0509034</t>
  </si>
  <si>
    <t>66:41:0509035</t>
  </si>
  <si>
    <t>66:41:0509036</t>
  </si>
  <si>
    <t>66:41:0509037</t>
  </si>
  <si>
    <t>66:41:0509038</t>
  </si>
  <si>
    <t>66:41:0509042</t>
  </si>
  <si>
    <t>66:41:0509043</t>
  </si>
  <si>
    <t>66:41:0509046</t>
  </si>
  <si>
    <t>66:41:0509047</t>
  </si>
  <si>
    <t>66:41:0509048</t>
  </si>
  <si>
    <t>66:41:0509049</t>
  </si>
  <si>
    <t>66:41:0509050</t>
  </si>
  <si>
    <t>66:41:0509051</t>
  </si>
  <si>
    <t>66:41:0509052</t>
  </si>
  <si>
    <t>66:41:0509053</t>
  </si>
  <si>
    <t>66:41:0509055</t>
  </si>
  <si>
    <t>66:41:0509059</t>
  </si>
  <si>
    <t>66:41:0509060</t>
  </si>
  <si>
    <t>66:41:0509061</t>
  </si>
  <si>
    <t>66:41:0509062</t>
  </si>
  <si>
    <t>66:41:0509064</t>
  </si>
  <si>
    <t>66:41:0509067</t>
  </si>
  <si>
    <t>66:41:0509901</t>
  </si>
  <si>
    <t>66:41:0510001</t>
  </si>
  <si>
    <t>66:41:0510002</t>
  </si>
  <si>
    <t>66:41:0510003</t>
  </si>
  <si>
    <t>66:41:0510004</t>
  </si>
  <si>
    <t>66:41:0510005</t>
  </si>
  <si>
    <t>66:41:0510006</t>
  </si>
  <si>
    <t>66:41:0510007</t>
  </si>
  <si>
    <t>66:41:0510008</t>
  </si>
  <si>
    <t>66:41:0510009</t>
  </si>
  <si>
    <t>66:41:0510010</t>
  </si>
  <si>
    <t>66:41:0510011</t>
  </si>
  <si>
    <t>66:41:0510012</t>
  </si>
  <si>
    <t>66:41:0510013</t>
  </si>
  <si>
    <t>66:41:0510014</t>
  </si>
  <si>
    <t>66:41:0510015</t>
  </si>
  <si>
    <t>66:41:0510016</t>
  </si>
  <si>
    <t>66:41:0510017</t>
  </si>
  <si>
    <t>66:41:0510018</t>
  </si>
  <si>
    <t>66:41:0510019</t>
  </si>
  <si>
    <t>66:41:0510020</t>
  </si>
  <si>
    <t>66:41:0510021</t>
  </si>
  <si>
    <t>66:41:0510022</t>
  </si>
  <si>
    <t>66:41:0510023</t>
  </si>
  <si>
    <t>66:41:0510024</t>
  </si>
  <si>
    <t>66:41:0510025</t>
  </si>
  <si>
    <t>66:41:0510026</t>
  </si>
  <si>
    <t>66:41:0510027</t>
  </si>
  <si>
    <t>66:41:0510028</t>
  </si>
  <si>
    <t>66:41:0510029</t>
  </si>
  <si>
    <t>66:41:0510030</t>
  </si>
  <si>
    <t>66:41:0510031</t>
  </si>
  <si>
    <t>66:41:0510032</t>
  </si>
  <si>
    <t>66:41:0510033</t>
  </si>
  <si>
    <t>66:41:0510034</t>
  </si>
  <si>
    <t>66:41:0510035</t>
  </si>
  <si>
    <t>66:41:0510036</t>
  </si>
  <si>
    <t>66:41:0510037</t>
  </si>
  <si>
    <t>66:41:0510038</t>
  </si>
  <si>
    <t>66:41:0510039</t>
  </si>
  <si>
    <t>66:41:0510040</t>
  </si>
  <si>
    <t>66:41:0510041</t>
  </si>
  <si>
    <t>66:41:0510042</t>
  </si>
  <si>
    <t>66:41:0510043</t>
  </si>
  <si>
    <t>66:41:0510044</t>
  </si>
  <si>
    <t>66:41:0510045</t>
  </si>
  <si>
    <t>66:41:0510046</t>
  </si>
  <si>
    <t>66:41:0510048</t>
  </si>
  <si>
    <t>66:41:0510049</t>
  </si>
  <si>
    <t>66:41:0510050</t>
  </si>
  <si>
    <t>66:41:0510051</t>
  </si>
  <si>
    <t>66:41:0510052</t>
  </si>
  <si>
    <t>66:41:0510053</t>
  </si>
  <si>
    <t>66:41:0510054</t>
  </si>
  <si>
    <t>66:41:0510055</t>
  </si>
  <si>
    <t>66:41:0510056</t>
  </si>
  <si>
    <t>66:41:0510057</t>
  </si>
  <si>
    <t>66:41:0510058</t>
  </si>
  <si>
    <t>66:41:0510059</t>
  </si>
  <si>
    <t>66:41:0510064</t>
  </si>
  <si>
    <t>66:41:0510065</t>
  </si>
  <si>
    <t>66:41:0510066</t>
  </si>
  <si>
    <t>66:41:0510067</t>
  </si>
  <si>
    <t>66:41:0510069</t>
  </si>
  <si>
    <t>66:41:0510070</t>
  </si>
  <si>
    <t>66:41:0510071</t>
  </si>
  <si>
    <t>66:41:0510901</t>
  </si>
  <si>
    <t>66:41:0510902</t>
  </si>
  <si>
    <t>66:41:0511001</t>
  </si>
  <si>
    <t>66:41:0511003</t>
  </si>
  <si>
    <t>66:41:0511005</t>
  </si>
  <si>
    <t>66:41:0511006</t>
  </si>
  <si>
    <t>66:41:0511007</t>
  </si>
  <si>
    <t>66:41:0511008</t>
  </si>
  <si>
    <t>66:41:0511009</t>
  </si>
  <si>
    <t>66:41:0511010</t>
  </si>
  <si>
    <t>66:41:0511011</t>
  </si>
  <si>
    <t>66:41:0511012</t>
  </si>
  <si>
    <t>66:41:0511013</t>
  </si>
  <si>
    <t>66:41:0511014</t>
  </si>
  <si>
    <t>66:41:0511015</t>
  </si>
  <si>
    <t>66:41:0511016</t>
  </si>
  <si>
    <t>66:41:0511017</t>
  </si>
  <si>
    <t>66:41:0511020</t>
  </si>
  <si>
    <t>66:41:0511021</t>
  </si>
  <si>
    <t>66:41:0511022</t>
  </si>
  <si>
    <t>66:41:0511023</t>
  </si>
  <si>
    <t>66:41:0511024</t>
  </si>
  <si>
    <t>66:41:0511025</t>
  </si>
  <si>
    <t>66:41:0511026</t>
  </si>
  <si>
    <t>66:41:0511027</t>
  </si>
  <si>
    <t>66:41:0511028</t>
  </si>
  <si>
    <t>66:41:0511029</t>
  </si>
  <si>
    <t>66:41:0511030</t>
  </si>
  <si>
    <t>66:41:0511031</t>
  </si>
  <si>
    <t>66:41:0511032</t>
  </si>
  <si>
    <t>66:41:0511033</t>
  </si>
  <si>
    <t>66:41:0511034</t>
  </si>
  <si>
    <t>66:41:0512001</t>
  </si>
  <si>
    <t>66:41:0512004</t>
  </si>
  <si>
    <t>66:41:0512005</t>
  </si>
  <si>
    <t>66:41:0512006</t>
  </si>
  <si>
    <t>66:41:0512010</t>
  </si>
  <si>
    <t>66:41:0512012</t>
  </si>
  <si>
    <t>66:41:0512014</t>
  </si>
  <si>
    <t>66:41:0512019</t>
  </si>
  <si>
    <t>66:41:0512022</t>
  </si>
  <si>
    <t>66:41:0512027</t>
  </si>
  <si>
    <t>66:41:0512028</t>
  </si>
  <si>
    <t>66:41:0512033</t>
  </si>
  <si>
    <t>66:41:0512043</t>
  </si>
  <si>
    <t>66:41:0513004</t>
  </si>
  <si>
    <t>66:41:0513005</t>
  </si>
  <si>
    <t>66:41:0513006</t>
  </si>
  <si>
    <t>66:41:0513007</t>
  </si>
  <si>
    <t>66:41:0513009</t>
  </si>
  <si>
    <t>66:41:0513032</t>
  </si>
  <si>
    <t>66:41:0513033</t>
  </si>
  <si>
    <t>66:41:0513035</t>
  </si>
  <si>
    <t>66:41:0513036</t>
  </si>
  <si>
    <t>66:41:0513037</t>
  </si>
  <si>
    <t>66:41:0513038</t>
  </si>
  <si>
    <t>66:41:0513039</t>
  </si>
  <si>
    <t>66:41:0513040</t>
  </si>
  <si>
    <t>66:41:0513041</t>
  </si>
  <si>
    <t>66:41:0513042</t>
  </si>
  <si>
    <t>66:41:0513043</t>
  </si>
  <si>
    <t>66:41:0513044</t>
  </si>
  <si>
    <t>66:41:0513045</t>
  </si>
  <si>
    <t>66:41:0513047</t>
  </si>
  <si>
    <t>66:41:0513048</t>
  </si>
  <si>
    <t>66:41:0513049</t>
  </si>
  <si>
    <t>66:41:0513053</t>
  </si>
  <si>
    <t>66:41:0513054</t>
  </si>
  <si>
    <t>66:41:0513055</t>
  </si>
  <si>
    <t>66:41:0513058</t>
  </si>
  <si>
    <t>66:41:0513062</t>
  </si>
  <si>
    <t>66:41:0513066</t>
  </si>
  <si>
    <t>66:41:0513072</t>
  </si>
  <si>
    <t>66:41:0513073</t>
  </si>
  <si>
    <t>66:41:0513074</t>
  </si>
  <si>
    <t>66:41:0513075</t>
  </si>
  <si>
    <t>66:41:0513078</t>
  </si>
  <si>
    <t>66:41:0513079</t>
  </si>
  <si>
    <t>66:41:0513087</t>
  </si>
  <si>
    <t>66:41:0513091</t>
  </si>
  <si>
    <t>66:41:0513094</t>
  </si>
  <si>
    <t>66:41:0513097</t>
  </si>
  <si>
    <t>66:41:0513098</t>
  </si>
  <si>
    <t>66:41:0513099</t>
  </si>
  <si>
    <t>66:41:0513101</t>
  </si>
  <si>
    <t>66:41:0513102</t>
  </si>
  <si>
    <t>66:41:0513105</t>
  </si>
  <si>
    <t>66:41:0513111</t>
  </si>
  <si>
    <t>66:41:0513113</t>
  </si>
  <si>
    <t>66:41:0513114</t>
  </si>
  <si>
    <t>66:41:0513115</t>
  </si>
  <si>
    <t>66:41:0513116</t>
  </si>
  <si>
    <t>66:41:0513117</t>
  </si>
  <si>
    <t>66:41:0513118</t>
  </si>
  <si>
    <t>66:41:0513120</t>
  </si>
  <si>
    <t>66:41:0513121</t>
  </si>
  <si>
    <t>66:41:0513122</t>
  </si>
  <si>
    <t>66:41:0513123</t>
  </si>
  <si>
    <t>66:41:0513124</t>
  </si>
  <si>
    <t>66:41:0513125</t>
  </si>
  <si>
    <t>66:41:0513126</t>
  </si>
  <si>
    <t>66:41:0513127</t>
  </si>
  <si>
    <t>66:41:0513128</t>
  </si>
  <si>
    <t>66:41:0513129</t>
  </si>
  <si>
    <t>66:41:0513130</t>
  </si>
  <si>
    <t>66:41:0513131</t>
  </si>
  <si>
    <t>66:41:0513507</t>
  </si>
  <si>
    <t>66:41:0514001</t>
  </si>
  <si>
    <t>66:41:0514002</t>
  </si>
  <si>
    <t>66:41:0514003</t>
  </si>
  <si>
    <t>66:41:0514004</t>
  </si>
  <si>
    <t>66:41:0514005</t>
  </si>
  <si>
    <t>66:41:0514006</t>
  </si>
  <si>
    <t>66:41:0514007</t>
  </si>
  <si>
    <t>66:41:0514009</t>
  </si>
  <si>
    <t>66:41:0514011</t>
  </si>
  <si>
    <t>66:41:0514012</t>
  </si>
  <si>
    <t>66:41:0514013</t>
  </si>
  <si>
    <t>66:41:0514014</t>
  </si>
  <si>
    <t>66:41:0514016</t>
  </si>
  <si>
    <t>66:41:0514017</t>
  </si>
  <si>
    <t>66:41:0514018</t>
  </si>
  <si>
    <t>66:41:0514019</t>
  </si>
  <si>
    <t>66:41:0514020</t>
  </si>
  <si>
    <t>66:41:0514021</t>
  </si>
  <si>
    <t>66:41:0514022</t>
  </si>
  <si>
    <t>66:41:0514023</t>
  </si>
  <si>
    <t>66:41:0514024</t>
  </si>
  <si>
    <t>66:41:0514025</t>
  </si>
  <si>
    <t>66:41:0514027</t>
  </si>
  <si>
    <t>66:41:0514029</t>
  </si>
  <si>
    <t>66:41:0514030</t>
  </si>
  <si>
    <t>66:41:0514031</t>
  </si>
  <si>
    <t>66:41:0514032</t>
  </si>
  <si>
    <t>66:41:0514035</t>
  </si>
  <si>
    <t>66:41:0514037</t>
  </si>
  <si>
    <t>66:41:0514042</t>
  </si>
  <si>
    <t>66:41:0514043</t>
  </si>
  <si>
    <t>66:41:0514044</t>
  </si>
  <si>
    <t>66:41:0514045</t>
  </si>
  <si>
    <t>66:41:0514046</t>
  </si>
  <si>
    <t>66:41:0514047</t>
  </si>
  <si>
    <t>66:41:0514048</t>
  </si>
  <si>
    <t>66:41:0514051</t>
  </si>
  <si>
    <t>66:41:0514054</t>
  </si>
  <si>
    <t>66:41:0515001</t>
  </si>
  <si>
    <t>66:41:0515002</t>
  </si>
  <si>
    <t>66:41:0515003</t>
  </si>
  <si>
    <t>66:41:0515004</t>
  </si>
  <si>
    <t>66:41:0515005</t>
  </si>
  <si>
    <t>66:41:0515006</t>
  </si>
  <si>
    <t>66:41:0515007</t>
  </si>
  <si>
    <t>66:41:0515008</t>
  </si>
  <si>
    <t>66:41:0515009</t>
  </si>
  <si>
    <t>66:41:0515010</t>
  </si>
  <si>
    <t>66:41:0515011</t>
  </si>
  <si>
    <t>66:41:0515012</t>
  </si>
  <si>
    <t>66:41:0515013</t>
  </si>
  <si>
    <t>66:41:0515014</t>
  </si>
  <si>
    <t>66:41:0515015</t>
  </si>
  <si>
    <t>66:41:0515016</t>
  </si>
  <si>
    <t>66:41:0515017</t>
  </si>
  <si>
    <t>66:41:0515018</t>
  </si>
  <si>
    <t>66:41:0515019</t>
  </si>
  <si>
    <t>66:41:0515020</t>
  </si>
  <si>
    <t>66:41:0515021</t>
  </si>
  <si>
    <t>66:41:0515022</t>
  </si>
  <si>
    <t>66:41:0515023</t>
  </si>
  <si>
    <t>66:41:0515024</t>
  </si>
  <si>
    <t>66:41:0515025</t>
  </si>
  <si>
    <t>66:41:0515026</t>
  </si>
  <si>
    <t>66:41:0515027</t>
  </si>
  <si>
    <t>66:41:0515028</t>
  </si>
  <si>
    <t>66:41:0515029</t>
  </si>
  <si>
    <t>66:41:0515030</t>
  </si>
  <si>
    <t>66:41:0515031</t>
  </si>
  <si>
    <t>66:41:0515032</t>
  </si>
  <si>
    <t>66:41:0515033</t>
  </si>
  <si>
    <t>66:41:0515034</t>
  </si>
  <si>
    <t>66:41:0515035</t>
  </si>
  <si>
    <t>66:41:0515036</t>
  </si>
  <si>
    <t>66:41:0515037</t>
  </si>
  <si>
    <t>66:41:0515038</t>
  </si>
  <si>
    <t>66:41:0515039</t>
  </si>
  <si>
    <t>66:41:0515040</t>
  </si>
  <si>
    <t>66:41:0515041</t>
  </si>
  <si>
    <t>66:41:0515042</t>
  </si>
  <si>
    <t>66:41:0515044</t>
  </si>
  <si>
    <t>66:41:0515045</t>
  </si>
  <si>
    <t>66:41:0515046</t>
  </si>
  <si>
    <t>66:41:0515047</t>
  </si>
  <si>
    <t>66:41:0515048</t>
  </si>
  <si>
    <t>66:41:0515051</t>
  </si>
  <si>
    <t>66:41:0515052</t>
  </si>
  <si>
    <t>66:41:0515053</t>
  </si>
  <si>
    <t>66:41:0515054</t>
  </si>
  <si>
    <t>66:41:0515055</t>
  </si>
  <si>
    <t>66:41:0515061</t>
  </si>
  <si>
    <t>66:41:0515901</t>
  </si>
  <si>
    <t>66:41:0515902</t>
  </si>
  <si>
    <t>66:41:0516001</t>
  </si>
  <si>
    <t>66:41:0516002</t>
  </si>
  <si>
    <t>66:41:0516003</t>
  </si>
  <si>
    <t>66:41:0516004</t>
  </si>
  <si>
    <t>66:41:0516005</t>
  </si>
  <si>
    <t>66:41:0516006</t>
  </si>
  <si>
    <t>66:41:0516007</t>
  </si>
  <si>
    <t>66:41:0516008</t>
  </si>
  <si>
    <t>66:41:0516009</t>
  </si>
  <si>
    <t>66:41:0516010</t>
  </si>
  <si>
    <t>66:41:0516011</t>
  </si>
  <si>
    <t>66:41:0516012</t>
  </si>
  <si>
    <t>66:41:0516013</t>
  </si>
  <si>
    <t>66:41:0516014</t>
  </si>
  <si>
    <t>66:41:0516015</t>
  </si>
  <si>
    <t>66:41:0516016</t>
  </si>
  <si>
    <t>66:41:0516017</t>
  </si>
  <si>
    <t>66:41:0516018</t>
  </si>
  <si>
    <t>66:41:0516019</t>
  </si>
  <si>
    <t>66:41:0516020</t>
  </si>
  <si>
    <t>66:41:0516901</t>
  </si>
  <si>
    <t>66:41:0517001</t>
  </si>
  <si>
    <t>66:41:0517002</t>
  </si>
  <si>
    <t>66:41:0517003</t>
  </si>
  <si>
    <t>66:41:0517004</t>
  </si>
  <si>
    <t>66:41:0517005</t>
  </si>
  <si>
    <t>66:41:0517006</t>
  </si>
  <si>
    <t>66:41:0517007</t>
  </si>
  <si>
    <t>66:41:0517008</t>
  </si>
  <si>
    <t>66:41:0517009</t>
  </si>
  <si>
    <t>66:41:0517010</t>
  </si>
  <si>
    <t>66:41:0517011</t>
  </si>
  <si>
    <t>66:41:0518001</t>
  </si>
  <si>
    <t>66:41:0518002</t>
  </si>
  <si>
    <t>66:41:0518003</t>
  </si>
  <si>
    <t>66:41:0518004</t>
  </si>
  <si>
    <t>66:41:0518005</t>
  </si>
  <si>
    <t>66:41:0518008</t>
  </si>
  <si>
    <t>66:41:0518009</t>
  </si>
  <si>
    <t>66:41:0518013</t>
  </si>
  <si>
    <t>66:41:0518015</t>
  </si>
  <si>
    <t>66:41:0518016</t>
  </si>
  <si>
    <t>66:41:0518017</t>
  </si>
  <si>
    <t>66:41:0518018</t>
  </si>
  <si>
    <t>66:41:0518019</t>
  </si>
  <si>
    <t>66:41:0518020</t>
  </si>
  <si>
    <t>66:41:0518023</t>
  </si>
  <si>
    <t>66:41:0518024</t>
  </si>
  <si>
    <t>66:41:0518025</t>
  </si>
  <si>
    <t>66:41:0518026</t>
  </si>
  <si>
    <t>66:41:0518027</t>
  </si>
  <si>
    <t>66:41:0518028</t>
  </si>
  <si>
    <t>66:41:0518030</t>
  </si>
  <si>
    <t>66:41:0518034</t>
  </si>
  <si>
    <t>66:41:0518510</t>
  </si>
  <si>
    <t>66:41:0518901</t>
  </si>
  <si>
    <t>66:41:0519001</t>
  </si>
  <si>
    <t>66:41:0519002</t>
  </si>
  <si>
    <t>66:41:0519003</t>
  </si>
  <si>
    <t>66:41:0519004</t>
  </si>
  <si>
    <t>66:41:0519005</t>
  </si>
  <si>
    <t>66:41:0519006</t>
  </si>
  <si>
    <t>66:41:0519007</t>
  </si>
  <si>
    <t>66:41:0519008</t>
  </si>
  <si>
    <t>66:41:0519009</t>
  </si>
  <si>
    <t>66:41:0519010</t>
  </si>
  <si>
    <t>66:41:0519011</t>
  </si>
  <si>
    <t>66:41:0519012</t>
  </si>
  <si>
    <t>66:41:0519013</t>
  </si>
  <si>
    <t>66:41:0519014</t>
  </si>
  <si>
    <t>66:41:0519015</t>
  </si>
  <si>
    <t>66:41:0519016</t>
  </si>
  <si>
    <t>66:41:0519017</t>
  </si>
  <si>
    <t>66:41:0519018</t>
  </si>
  <si>
    <t>66:41:0519019</t>
  </si>
  <si>
    <t>66:41:0519020</t>
  </si>
  <si>
    <t>66:41:0519021</t>
  </si>
  <si>
    <t>66:41:0519022</t>
  </si>
  <si>
    <t>66:41:0519023</t>
  </si>
  <si>
    <t>66:41:0519024</t>
  </si>
  <si>
    <t>66:41:0519025</t>
  </si>
  <si>
    <t>66:41:0519026</t>
  </si>
  <si>
    <t>66:41:0519027</t>
  </si>
  <si>
    <t>66:41:0519028</t>
  </si>
  <si>
    <t>66:41:0519029</t>
  </si>
  <si>
    <t>66:41:0519030</t>
  </si>
  <si>
    <t>66:41:0519031</t>
  </si>
  <si>
    <t>66:41:0519033</t>
  </si>
  <si>
    <t>66:41:0519034</t>
  </si>
  <si>
    <t>66:41:0519035</t>
  </si>
  <si>
    <t>66:41:0519036</t>
  </si>
  <si>
    <t>66:41:0519037</t>
  </si>
  <si>
    <t>66:41:0519039</t>
  </si>
  <si>
    <t>66:41:0519040</t>
  </si>
  <si>
    <t>66:41:0519041</t>
  </si>
  <si>
    <t>66:41:0519042</t>
  </si>
  <si>
    <t>66:41:0519043</t>
  </si>
  <si>
    <t>66:41:0519044</t>
  </si>
  <si>
    <t>66:41:0519045</t>
  </si>
  <si>
    <t>66:41:0519046</t>
  </si>
  <si>
    <t>66:41:0519047</t>
  </si>
  <si>
    <t>66:41:0519048</t>
  </si>
  <si>
    <t>66:41:0519049</t>
  </si>
  <si>
    <t>66:41:0519050</t>
  </si>
  <si>
    <t>66:41:0519051</t>
  </si>
  <si>
    <t>66:41:0519052</t>
  </si>
  <si>
    <t>66:41:0519053</t>
  </si>
  <si>
    <t>66:41:0519054</t>
  </si>
  <si>
    <t>66:41:0519055</t>
  </si>
  <si>
    <t>66:41:0519056</t>
  </si>
  <si>
    <t>66:41:0519057</t>
  </si>
  <si>
    <t>66:41:0519058</t>
  </si>
  <si>
    <t>66:41:0519059</t>
  </si>
  <si>
    <t>66:41:0519060</t>
  </si>
  <si>
    <t>66:41:0519061</t>
  </si>
  <si>
    <t>66:41:0519062</t>
  </si>
  <si>
    <t>66:41:0519063</t>
  </si>
  <si>
    <t>66:41:0519064</t>
  </si>
  <si>
    <t>66:41:0519065</t>
  </si>
  <si>
    <t>66:41:0519066</t>
  </si>
  <si>
    <t>66:41:0519067</t>
  </si>
  <si>
    <t>66:41:0519068</t>
  </si>
  <si>
    <t>66:41:0519069</t>
  </si>
  <si>
    <t>66:41:0519070</t>
  </si>
  <si>
    <t>66:41:0519071</t>
  </si>
  <si>
    <t>66:41:0519072</t>
  </si>
  <si>
    <t>66:41:0519073</t>
  </si>
  <si>
    <t>66:41:0519074</t>
  </si>
  <si>
    <t>66:41:0519075</t>
  </si>
  <si>
    <t>66:41:0519076</t>
  </si>
  <si>
    <t>66:41:0519077</t>
  </si>
  <si>
    <t>66:41:0519078</t>
  </si>
  <si>
    <t>66:41:0519079</t>
  </si>
  <si>
    <t>66:41:0519080</t>
  </si>
  <si>
    <t>66:41:0519081</t>
  </si>
  <si>
    <t>66:41:0519082</t>
  </si>
  <si>
    <t>66:41:0519083</t>
  </si>
  <si>
    <t>66:41:0519084</t>
  </si>
  <si>
    <t>66:41:0519085</t>
  </si>
  <si>
    <t>66:41:0519086</t>
  </si>
  <si>
    <t>66:41:0519087</t>
  </si>
  <si>
    <t>66:41:0519088</t>
  </si>
  <si>
    <t>66:41:0519089</t>
  </si>
  <si>
    <t>66:41:0519090</t>
  </si>
  <si>
    <t>66:41:0519091</t>
  </si>
  <si>
    <t>66:41:0519092</t>
  </si>
  <si>
    <t>66:41:0519093</t>
  </si>
  <si>
    <t>66:41:0519094</t>
  </si>
  <si>
    <t>66:41:0519095</t>
  </si>
  <si>
    <t>66:41:0519096</t>
  </si>
  <si>
    <t>66:41:0519099</t>
  </si>
  <si>
    <t>66:41:0519100</t>
  </si>
  <si>
    <t>66:41:0519103</t>
  </si>
  <si>
    <t>66:41:0519104</t>
  </si>
  <si>
    <t>66:41:0519105</t>
  </si>
  <si>
    <t>66:41:0519110</t>
  </si>
  <si>
    <t>66:41:0519111</t>
  </si>
  <si>
    <t>66:41:0519112</t>
  </si>
  <si>
    <t>66:41:0519113</t>
  </si>
  <si>
    <t>66:41:0519114</t>
  </si>
  <si>
    <t>66:41:0519115</t>
  </si>
  <si>
    <t>66:41:0519116</t>
  </si>
  <si>
    <t>66:41:0519117</t>
  </si>
  <si>
    <t>66:41:0519118</t>
  </si>
  <si>
    <t>66:41:0519120</t>
  </si>
  <si>
    <t>66:41:0519121</t>
  </si>
  <si>
    <t>66:41:0519122</t>
  </si>
  <si>
    <t>66:41:0519123</t>
  </si>
  <si>
    <t>66:41:0519124</t>
  </si>
  <si>
    <t>66:41:0519125</t>
  </si>
  <si>
    <t>66:41:0519126</t>
  </si>
  <si>
    <t>66:41:0519127</t>
  </si>
  <si>
    <t>66:41:0519130</t>
  </si>
  <si>
    <t>66:41:0519131</t>
  </si>
  <si>
    <t>66:41:0519132</t>
  </si>
  <si>
    <t>66:41:0519133</t>
  </si>
  <si>
    <t>66:41:0519901</t>
  </si>
  <si>
    <t>66:41:0520001</t>
  </si>
  <si>
    <t>66:41:0520002</t>
  </si>
  <si>
    <t>66:41:0520003</t>
  </si>
  <si>
    <t>66:41:0520004</t>
  </si>
  <si>
    <t>66:41:0520005</t>
  </si>
  <si>
    <t>66:41:0520006</t>
  </si>
  <si>
    <t>66:41:0520007</t>
  </si>
  <si>
    <t>66:41:0520008</t>
  </si>
  <si>
    <t>66:41:0520010</t>
  </si>
  <si>
    <t>66:41:0520013</t>
  </si>
  <si>
    <t>66:41:0520014</t>
  </si>
  <si>
    <t>66:41:0520015</t>
  </si>
  <si>
    <t>66:41:0520016</t>
  </si>
  <si>
    <t>66:41:0520019</t>
  </si>
  <si>
    <t>66:41:0520901</t>
  </si>
  <si>
    <t>66:41:0521001</t>
  </si>
  <si>
    <t>66:41:0521002</t>
  </si>
  <si>
    <t>66:41:0521004</t>
  </si>
  <si>
    <t>66:41:0521005</t>
  </si>
  <si>
    <t>66:41:0521006</t>
  </si>
  <si>
    <t>66:41:0521007</t>
  </si>
  <si>
    <t>66:41:0521008</t>
  </si>
  <si>
    <t>66:41:0521009</t>
  </si>
  <si>
    <t>66:41:0521010</t>
  </si>
  <si>
    <t>66:41:0521011</t>
  </si>
  <si>
    <t>66:41:0521012</t>
  </si>
  <si>
    <t>66:41:0521013</t>
  </si>
  <si>
    <t>66:41:0521014</t>
  </si>
  <si>
    <t>66:41:0521015</t>
  </si>
  <si>
    <t>66:41:0521016</t>
  </si>
  <si>
    <t>66:41:0521017</t>
  </si>
  <si>
    <t>66:41:0521018</t>
  </si>
  <si>
    <t>66:41:0521019</t>
  </si>
  <si>
    <t>66:41:0521020</t>
  </si>
  <si>
    <t>66:41:0521022</t>
  </si>
  <si>
    <t>66:41:0521023</t>
  </si>
  <si>
    <t>66:41:0521024</t>
  </si>
  <si>
    <t>66:41:0521025</t>
  </si>
  <si>
    <t>66:41:0521026</t>
  </si>
  <si>
    <t>66:41:0521027</t>
  </si>
  <si>
    <t>66:41:0521028</t>
  </si>
  <si>
    <t>66:41:0521029</t>
  </si>
  <si>
    <t>66:41:0521030</t>
  </si>
  <si>
    <t>66:41:0521031</t>
  </si>
  <si>
    <t>66:41:0521032</t>
  </si>
  <si>
    <t>66:41:0521033</t>
  </si>
  <si>
    <t>66:41:0521034</t>
  </si>
  <si>
    <t>66:41:0521035</t>
  </si>
  <si>
    <t>66:41:0521036</t>
  </si>
  <si>
    <t>66:41:0521038</t>
  </si>
  <si>
    <t>66:41:0521039</t>
  </si>
  <si>
    <t>66:41:0521040</t>
  </si>
  <si>
    <t>66:41:0521042</t>
  </si>
  <si>
    <t>66:41:0521043</t>
  </si>
  <si>
    <t>66:41:0521044</t>
  </si>
  <si>
    <t>66:41:0521045</t>
  </si>
  <si>
    <t>66:41:0521046</t>
  </si>
  <si>
    <t>66:41:0521047</t>
  </si>
  <si>
    <t>66:41:0521048</t>
  </si>
  <si>
    <t>66:41:0521050</t>
  </si>
  <si>
    <t>66:41:0521051</t>
  </si>
  <si>
    <t>66:41:0521052</t>
  </si>
  <si>
    <t>66:41:0521053</t>
  </si>
  <si>
    <t>66:41:0521054</t>
  </si>
  <si>
    <t>66:41:0521901</t>
  </si>
  <si>
    <t>66:41:0521902</t>
  </si>
  <si>
    <t>66:41:0522001</t>
  </si>
  <si>
    <t>66:41:0522002</t>
  </si>
  <si>
    <t>66:41:0522003</t>
  </si>
  <si>
    <t>66:41:0522004</t>
  </si>
  <si>
    <t>66:41:0522005</t>
  </si>
  <si>
    <t>66:41:0523001</t>
  </si>
  <si>
    <t>66:41:0523002</t>
  </si>
  <si>
    <t>66:41:0523003</t>
  </si>
  <si>
    <t>66:41:0523004</t>
  </si>
  <si>
    <t>66:41:0523005</t>
  </si>
  <si>
    <t>66:41:0523006</t>
  </si>
  <si>
    <t>66:41:0523007</t>
  </si>
  <si>
    <t>66:41:0523008</t>
  </si>
  <si>
    <t>66:41:0523901</t>
  </si>
  <si>
    <t>66:41:0524001</t>
  </si>
  <si>
    <t>66:41:0524002</t>
  </si>
  <si>
    <t>66:41:0524003</t>
  </si>
  <si>
    <t>66:41:0524004</t>
  </si>
  <si>
    <t>66:41:0524005</t>
  </si>
  <si>
    <t>66:41:0524006</t>
  </si>
  <si>
    <t>66:41:0525001</t>
  </si>
  <si>
    <t>66:41:0525002</t>
  </si>
  <si>
    <t>66:41:0525003</t>
  </si>
  <si>
    <t>66:41:0525004</t>
  </si>
  <si>
    <t>66:41:0525005</t>
  </si>
  <si>
    <t>66:41:0525006</t>
  </si>
  <si>
    <t>66:41:0525007</t>
  </si>
  <si>
    <t>66:41:0525008</t>
  </si>
  <si>
    <t>66:41:0525009</t>
  </si>
  <si>
    <t>66:41:0525010</t>
  </si>
  <si>
    <t>66:41:0525011</t>
  </si>
  <si>
    <t>66:41:0525012</t>
  </si>
  <si>
    <t>66:41:0525013</t>
  </si>
  <si>
    <t>66:41:0525901</t>
  </si>
  <si>
    <t>66:41:0526001</t>
  </si>
  <si>
    <t>66:41:0526002</t>
  </si>
  <si>
    <t>66:41:0526003</t>
  </si>
  <si>
    <t>66:41:0526004</t>
  </si>
  <si>
    <t>66:41:0526005</t>
  </si>
  <si>
    <t>66:41:0526006</t>
  </si>
  <si>
    <t>66:41:0526007</t>
  </si>
  <si>
    <t>66:41:0526008</t>
  </si>
  <si>
    <t>66:41:0526009</t>
  </si>
  <si>
    <t>66:41:0526010</t>
  </si>
  <si>
    <t>66:41:0526011</t>
  </si>
  <si>
    <t>66:41:0526012</t>
  </si>
  <si>
    <t>66:41:0526013</t>
  </si>
  <si>
    <t>66:41:0526014</t>
  </si>
  <si>
    <t>66:41:0526015</t>
  </si>
  <si>
    <t>66:41:0526016</t>
  </si>
  <si>
    <t>66:41:0526026</t>
  </si>
  <si>
    <t>66:41:0526049</t>
  </si>
  <si>
    <t>66:41:0526050</t>
  </si>
  <si>
    <t>66:41:0526901</t>
  </si>
  <si>
    <t>66:41:0527001</t>
  </si>
  <si>
    <t>66:41:0527002</t>
  </si>
  <si>
    <t>66:41:0528001</t>
  </si>
  <si>
    <t>66:41:0528002</t>
  </si>
  <si>
    <t>66:41:0528003</t>
  </si>
  <si>
    <t>66:41:0528004</t>
  </si>
  <si>
    <t>66:41:0528005</t>
  </si>
  <si>
    <t>66:41:0528006</t>
  </si>
  <si>
    <t>66:41:0528041</t>
  </si>
  <si>
    <t>66:41:0528901</t>
  </si>
  <si>
    <t>66:41:0529001</t>
  </si>
  <si>
    <t>66:41:0529002</t>
  </si>
  <si>
    <t>66:41:0529003</t>
  </si>
  <si>
    <t>66:41:0529004</t>
  </si>
  <si>
    <t>66:41:0529005</t>
  </si>
  <si>
    <t>66:41:0529007</t>
  </si>
  <si>
    <t>66:41:0529008</t>
  </si>
  <si>
    <t>66:41:0529009</t>
  </si>
  <si>
    <t>66:41:0601001</t>
  </si>
  <si>
    <t>66:41:0601002</t>
  </si>
  <si>
    <t>66:41:0601003</t>
  </si>
  <si>
    <t>66:41:0601004</t>
  </si>
  <si>
    <t>66:41:0601005</t>
  </si>
  <si>
    <t>66:41:0601006</t>
  </si>
  <si>
    <t>66:41:0601007</t>
  </si>
  <si>
    <t>66:41:0601008</t>
  </si>
  <si>
    <t>66:41:0601009</t>
  </si>
  <si>
    <t>66:41:0601010</t>
  </si>
  <si>
    <t>66:41:0601011</t>
  </si>
  <si>
    <t>66:41:0601013</t>
  </si>
  <si>
    <t>66:41:0601014</t>
  </si>
  <si>
    <t>66:41:0601015</t>
  </si>
  <si>
    <t>66:41:0601016</t>
  </si>
  <si>
    <t>66:41:0601017</t>
  </si>
  <si>
    <t>66:41:0601018</t>
  </si>
  <si>
    <t>66:41:0601019</t>
  </si>
  <si>
    <t>66:41:0601020</t>
  </si>
  <si>
    <t>66:41:0601021</t>
  </si>
  <si>
    <t>66:41:0601022</t>
  </si>
  <si>
    <t>66:41:0601023</t>
  </si>
  <si>
    <t>66:41:0601024</t>
  </si>
  <si>
    <t>66:41:0601025</t>
  </si>
  <si>
    <t>66:41:0601026</t>
  </si>
  <si>
    <t>66:41:0601027</t>
  </si>
  <si>
    <t>66:41:0601028</t>
  </si>
  <si>
    <t>66:41:0601030</t>
  </si>
  <si>
    <t>66:41:0601031</t>
  </si>
  <si>
    <t>66:41:0601032</t>
  </si>
  <si>
    <t>66:41:0601033</t>
  </si>
  <si>
    <t>66:41:0601034</t>
  </si>
  <si>
    <t>66:41:0601035</t>
  </si>
  <si>
    <t>66:41:0601036</t>
  </si>
  <si>
    <t>66:41:0601037</t>
  </si>
  <si>
    <t>66:41:0601038</t>
  </si>
  <si>
    <t>66:41:0601039</t>
  </si>
  <si>
    <t>66:41:0601042</t>
  </si>
  <si>
    <t>66:41:0601044</t>
  </si>
  <si>
    <t>66:41:0601045</t>
  </si>
  <si>
    <t>66:41:0601046</t>
  </si>
  <si>
    <t>66:41:0601047</t>
  </si>
  <si>
    <t>66:41:0601048</t>
  </si>
  <si>
    <t>66:41:0601050</t>
  </si>
  <si>
    <t>66:41:0601051</t>
  </si>
  <si>
    <t>66:41:0601052</t>
  </si>
  <si>
    <t>66:41:0601053</t>
  </si>
  <si>
    <t>66:41:0601054</t>
  </si>
  <si>
    <t>66:41:0601055</t>
  </si>
  <si>
    <t>66:41:0601056</t>
  </si>
  <si>
    <t>66:41:0601057</t>
  </si>
  <si>
    <t>66:41:0601901</t>
  </si>
  <si>
    <t>66:41:0602001</t>
  </si>
  <si>
    <t>66:41:0602002</t>
  </si>
  <si>
    <t>66:41:0602005</t>
  </si>
  <si>
    <t>66:41:0602006</t>
  </si>
  <si>
    <t>66:41:0602007</t>
  </si>
  <si>
    <t>66:41:0602008</t>
  </si>
  <si>
    <t>66:41:0602009</t>
  </si>
  <si>
    <t>66:41:0602011</t>
  </si>
  <si>
    <t>66:41:0602901</t>
  </si>
  <si>
    <t>66:41:0603001</t>
  </si>
  <si>
    <t>66:41:0603002</t>
  </si>
  <si>
    <t>66:41:0603004</t>
  </si>
  <si>
    <t>66:41:0603005</t>
  </si>
  <si>
    <t>66:41:0603006</t>
  </si>
  <si>
    <t>66:41:0603007</t>
  </si>
  <si>
    <t>66:41:0603008</t>
  </si>
  <si>
    <t>66:41:0603009</t>
  </si>
  <si>
    <t>66:41:0603010</t>
  </si>
  <si>
    <t>66:41:0603011</t>
  </si>
  <si>
    <t>66:41:0603012</t>
  </si>
  <si>
    <t>66:41:0603013</t>
  </si>
  <si>
    <t>66:41:0603015</t>
  </si>
  <si>
    <t>66:41:0603016</t>
  </si>
  <si>
    <t>66:41:0603017</t>
  </si>
  <si>
    <t>66:41:0603018</t>
  </si>
  <si>
    <t>66:41:0603019</t>
  </si>
  <si>
    <t>66:41:0603020</t>
  </si>
  <si>
    <t>66:41:0603021</t>
  </si>
  <si>
    <t>66:41:0603024</t>
  </si>
  <si>
    <t>66:41:0603025</t>
  </si>
  <si>
    <t>66:41:0603026</t>
  </si>
  <si>
    <t>66:41:0603027</t>
  </si>
  <si>
    <t>66:41:0603028</t>
  </si>
  <si>
    <t>66:41:0603029</t>
  </si>
  <si>
    <t>66:41:0603030</t>
  </si>
  <si>
    <t>66:41:0603031</t>
  </si>
  <si>
    <t>66:41:0603032</t>
  </si>
  <si>
    <t>66:41:0603033</t>
  </si>
  <si>
    <t>66:41:0603034</t>
  </si>
  <si>
    <t>66:41:0603901</t>
  </si>
  <si>
    <t>66:41:0604001</t>
  </si>
  <si>
    <t>66:41:0604003</t>
  </si>
  <si>
    <t>66:41:0604004</t>
  </si>
  <si>
    <t>66:41:0604005</t>
  </si>
  <si>
    <t>66:41:0604006</t>
  </si>
  <si>
    <t>66:41:0604007</t>
  </si>
  <si>
    <t>66:41:0604008</t>
  </si>
  <si>
    <t>66:41:0604009</t>
  </si>
  <si>
    <t>66:41:0604010</t>
  </si>
  <si>
    <t>66:41:0604016</t>
  </si>
  <si>
    <t>66:41:0604017</t>
  </si>
  <si>
    <t>66:41:0604018</t>
  </si>
  <si>
    <t>66:41:0604019</t>
  </si>
  <si>
    <t>66:41:0604020</t>
  </si>
  <si>
    <t>66:41:0604021</t>
  </si>
  <si>
    <t>66:41:0604022</t>
  </si>
  <si>
    <t>66:41:0604023</t>
  </si>
  <si>
    <t>66:41:0604026</t>
  </si>
  <si>
    <t>66:41:0604030</t>
  </si>
  <si>
    <t>66:41:0604031</t>
  </si>
  <si>
    <t>66:41:0604901</t>
  </si>
  <si>
    <t>66:41:0605001</t>
  </si>
  <si>
    <t>66:41:0605002</t>
  </si>
  <si>
    <t>66:41:0605003</t>
  </si>
  <si>
    <t>66:41:0605004</t>
  </si>
  <si>
    <t>66:41:0605005</t>
  </si>
  <si>
    <t>66:41:0605007</t>
  </si>
  <si>
    <t>66:41:0605008</t>
  </si>
  <si>
    <t>66:41:0605009</t>
  </si>
  <si>
    <t>66:41:0605010</t>
  </si>
  <si>
    <t>66:41:0605011</t>
  </si>
  <si>
    <t>66:41:0605012</t>
  </si>
  <si>
    <t>66:41:0605013</t>
  </si>
  <si>
    <t>66:41:0605014</t>
  </si>
  <si>
    <t>66:41:0605015</t>
  </si>
  <si>
    <t>66:41:0605016</t>
  </si>
  <si>
    <t>66:41:0605017</t>
  </si>
  <si>
    <t>66:41:0605018</t>
  </si>
  <si>
    <t>66:41:0605019</t>
  </si>
  <si>
    <t>66:41:0605021</t>
  </si>
  <si>
    <t>66:41:0605022</t>
  </si>
  <si>
    <t>66:41:0605023</t>
  </si>
  <si>
    <t>66:41:0605024</t>
  </si>
  <si>
    <t>66:41:0605025</t>
  </si>
  <si>
    <t>66:41:0605026</t>
  </si>
  <si>
    <t>66:41:0606001</t>
  </si>
  <si>
    <t>66:41:0606002</t>
  </si>
  <si>
    <t>66:41:0606003</t>
  </si>
  <si>
    <t>66:41:0606005</t>
  </si>
  <si>
    <t>66:41:0606006</t>
  </si>
  <si>
    <t>66:41:0606007</t>
  </si>
  <si>
    <t>66:41:0606008</t>
  </si>
  <si>
    <t>66:41:0606009</t>
  </si>
  <si>
    <t>66:41:0606010</t>
  </si>
  <si>
    <t>66:41:0606011</t>
  </si>
  <si>
    <t>66:41:0606015</t>
  </si>
  <si>
    <t>66:41:0606016</t>
  </si>
  <si>
    <t>66:41:0606029</t>
  </si>
  <si>
    <t>66:41:0606036</t>
  </si>
  <si>
    <t>66:41:0606037</t>
  </si>
  <si>
    <t>66:41:0606038</t>
  </si>
  <si>
    <t>66:41:0606047</t>
  </si>
  <si>
    <t>66:41:0606048</t>
  </si>
  <si>
    <t>66:41:0606049</t>
  </si>
  <si>
    <t>66:41:0606051</t>
  </si>
  <si>
    <t>66:41:0606069</t>
  </si>
  <si>
    <t>66:41:0606077</t>
  </si>
  <si>
    <t>66:41:0606078</t>
  </si>
  <si>
    <t>66:41:0606079</t>
  </si>
  <si>
    <t>66:41:0606080</t>
  </si>
  <si>
    <t>66:41:0606081</t>
  </si>
  <si>
    <t>66:41:0606082</t>
  </si>
  <si>
    <t>66:41:0606083</t>
  </si>
  <si>
    <t>66:41:0606084</t>
  </si>
  <si>
    <t>66:41:0607001</t>
  </si>
  <si>
    <t>66:41:0607002</t>
  </si>
  <si>
    <t>66:41:0607003</t>
  </si>
  <si>
    <t>66:41:0607004</t>
  </si>
  <si>
    <t>66:41:0607005</t>
  </si>
  <si>
    <t>66:41:0607006</t>
  </si>
  <si>
    <t>66:41:0607007</t>
  </si>
  <si>
    <t>66:41:0607008</t>
  </si>
  <si>
    <t>66:41:0607009</t>
  </si>
  <si>
    <t>66:41:0607010</t>
  </si>
  <si>
    <t>66:41:0607011</t>
  </si>
  <si>
    <t>66:41:0607013</t>
  </si>
  <si>
    <t>66:41:0607014</t>
  </si>
  <si>
    <t>66:41:0607015</t>
  </si>
  <si>
    <t>66:41:0607016</t>
  </si>
  <si>
    <t>66:41:0607017</t>
  </si>
  <si>
    <t>66:41:0607021</t>
  </si>
  <si>
    <t>66:41:0607025</t>
  </si>
  <si>
    <t>66:41:0607026</t>
  </si>
  <si>
    <t>66:41:0607027</t>
  </si>
  <si>
    <t>66:41:0607028</t>
  </si>
  <si>
    <t>66:41:0607029</t>
  </si>
  <si>
    <t>66:41:0607030</t>
  </si>
  <si>
    <t>66:41:0607031</t>
  </si>
  <si>
    <t>66:41:0607032</t>
  </si>
  <si>
    <t>66:41:0607033</t>
  </si>
  <si>
    <t>66:41:0607037</t>
  </si>
  <si>
    <t>66:41:0607038</t>
  </si>
  <si>
    <t>66:41:0607040</t>
  </si>
  <si>
    <t>66:41:0607041</t>
  </si>
  <si>
    <t>66:41:0607901</t>
  </si>
  <si>
    <t>66:41:0608001</t>
  </si>
  <si>
    <t>66:41:0608003</t>
  </si>
  <si>
    <t>66:41:0608005</t>
  </si>
  <si>
    <t>66:41:0608006</t>
  </si>
  <si>
    <t>66:41:0608007</t>
  </si>
  <si>
    <t>66:41:0608008</t>
  </si>
  <si>
    <t>66:41:0608009</t>
  </si>
  <si>
    <t>66:41:0608010</t>
  </si>
  <si>
    <t>66:41:0608013</t>
  </si>
  <si>
    <t>66:41:0608014</t>
  </si>
  <si>
    <t>66:41:0608016</t>
  </si>
  <si>
    <t>66:41:0608017</t>
  </si>
  <si>
    <t>66:41:0608019</t>
  </si>
  <si>
    <t>66:41:0608020</t>
  </si>
  <si>
    <t>66:41:0608021</t>
  </si>
  <si>
    <t>66:41:0608022</t>
  </si>
  <si>
    <t>66:41:0608024</t>
  </si>
  <si>
    <t>66:41:0608025</t>
  </si>
  <si>
    <t>66:41:0608026</t>
  </si>
  <si>
    <t>66:41:0608027</t>
  </si>
  <si>
    <t>66:41:0608028</t>
  </si>
  <si>
    <t>66:41:0608029</t>
  </si>
  <si>
    <t>66:41:0608032</t>
  </si>
  <si>
    <t>66:41:0608033</t>
  </si>
  <si>
    <t>66:41:0608035</t>
  </si>
  <si>
    <t>66:41:0608036</t>
  </si>
  <si>
    <t>66:41:0608038</t>
  </si>
  <si>
    <t>66:41:0608901</t>
  </si>
  <si>
    <t>66:41:0609003</t>
  </si>
  <si>
    <t>66:41:0609005</t>
  </si>
  <si>
    <t>66:41:0609007</t>
  </si>
  <si>
    <t>66:41:0609008</t>
  </si>
  <si>
    <t>66:41:0609009</t>
  </si>
  <si>
    <t>66:41:0609011</t>
  </si>
  <si>
    <t>66:41:0609014</t>
  </si>
  <si>
    <t>66:41:0609015</t>
  </si>
  <si>
    <t>66:41:0609017</t>
  </si>
  <si>
    <t>66:41:0609018</t>
  </si>
  <si>
    <t>66:41:0609022</t>
  </si>
  <si>
    <t>66:41:0609023</t>
  </si>
  <si>
    <t>66:41:0609024</t>
  </si>
  <si>
    <t>66:41:0609025</t>
  </si>
  <si>
    <t>66:41:0609026</t>
  </si>
  <si>
    <t>66:41:0609027</t>
  </si>
  <si>
    <t>66:41:0609028</t>
  </si>
  <si>
    <t>66:41:0609029</t>
  </si>
  <si>
    <t>66:41:0609030</t>
  </si>
  <si>
    <t>66:41:0609031</t>
  </si>
  <si>
    <t>66:41:0609032</t>
  </si>
  <si>
    <t>66:41:0609033</t>
  </si>
  <si>
    <t>66:41:0609034</t>
  </si>
  <si>
    <t>66:41:0609035</t>
  </si>
  <si>
    <t>66:41:0609036</t>
  </si>
  <si>
    <t>66:41:0609039</t>
  </si>
  <si>
    <t>66:41:0609042</t>
  </si>
  <si>
    <t>66:41:0609043</t>
  </si>
  <si>
    <t>66:41:0609044</t>
  </si>
  <si>
    <t>66:41:0609045</t>
  </si>
  <si>
    <t>66:41:0609046</t>
  </si>
  <si>
    <t>66:41:0609047</t>
  </si>
  <si>
    <t>66:41:0609049</t>
  </si>
  <si>
    <t>66:41:0609052</t>
  </si>
  <si>
    <t>66:41:0609901</t>
  </si>
  <si>
    <t>66:41:0609902</t>
  </si>
  <si>
    <t>66:41:0610001</t>
  </si>
  <si>
    <t>66:41:0610002</t>
  </si>
  <si>
    <t>66:41:0610003</t>
  </si>
  <si>
    <t>66:41:0610004</t>
  </si>
  <si>
    <t>66:41:0610005</t>
  </si>
  <si>
    <t>66:41:0610006</t>
  </si>
  <si>
    <t>66:41:0610009</t>
  </si>
  <si>
    <t>66:41:0610011</t>
  </si>
  <si>
    <t>66:41:0610012</t>
  </si>
  <si>
    <t>66:41:0610014</t>
  </si>
  <si>
    <t>66:41:0610015</t>
  </si>
  <si>
    <t>66:41:0610016</t>
  </si>
  <si>
    <t>66:41:0610017</t>
  </si>
  <si>
    <t>66:41:0610019</t>
  </si>
  <si>
    <t>66:41:0610020</t>
  </si>
  <si>
    <t>66:41:0610021</t>
  </si>
  <si>
    <t>66:41:0610022</t>
  </si>
  <si>
    <t>66:41:0610024</t>
  </si>
  <si>
    <t>66:41:0610025</t>
  </si>
  <si>
    <t>66:41:0610026</t>
  </si>
  <si>
    <t>66:41:0610027</t>
  </si>
  <si>
    <t>66:41:0610029</t>
  </si>
  <si>
    <t>66:41:0610030</t>
  </si>
  <si>
    <t>66:41:0610031</t>
  </si>
  <si>
    <t>66:41:0610032</t>
  </si>
  <si>
    <t>66:41:0610033</t>
  </si>
  <si>
    <t>66:41:0610035</t>
  </si>
  <si>
    <t>66:41:0610036</t>
  </si>
  <si>
    <t>66:41:0610038</t>
  </si>
  <si>
    <t>66:41:0610039</t>
  </si>
  <si>
    <t>66:41:0610040</t>
  </si>
  <si>
    <t>66:41:0610041</t>
  </si>
  <si>
    <t>66:41:0610042</t>
  </si>
  <si>
    <t>66:41:0610043</t>
  </si>
  <si>
    <t>66:41:0610044</t>
  </si>
  <si>
    <t>66:41:0610072</t>
  </si>
  <si>
    <t>66:41:0611001</t>
  </si>
  <si>
    <t>66:41:0611002</t>
  </si>
  <si>
    <t>66:41:0612001</t>
  </si>
  <si>
    <t>66:41:0612002</t>
  </si>
  <si>
    <t>66:41:0612003</t>
  </si>
  <si>
    <t>66:41:0612004</t>
  </si>
  <si>
    <t>66:41:0612005</t>
  </si>
  <si>
    <t>66:41:0612006</t>
  </si>
  <si>
    <t>66:41:0612007</t>
  </si>
  <si>
    <t>66:41:0612008</t>
  </si>
  <si>
    <t>66:41:0612009</t>
  </si>
  <si>
    <t>66:41:0612010</t>
  </si>
  <si>
    <t>66:41:0612011</t>
  </si>
  <si>
    <t>66:41:0612012</t>
  </si>
  <si>
    <t>66:41:0612013</t>
  </si>
  <si>
    <t>66:41:0612014</t>
  </si>
  <si>
    <t>66:41:0612015</t>
  </si>
  <si>
    <t>66:41:0612016</t>
  </si>
  <si>
    <t>66:41:0612017</t>
  </si>
  <si>
    <t>66:41:0612018</t>
  </si>
  <si>
    <t>66:41:0612019</t>
  </si>
  <si>
    <t>66:41:0612020</t>
  </si>
  <si>
    <t>66:41:0612021</t>
  </si>
  <si>
    <t>66:41:0612022</t>
  </si>
  <si>
    <t>66:41:0612023</t>
  </si>
  <si>
    <t>66:41:0612024</t>
  </si>
  <si>
    <t>66:41:0612025</t>
  </si>
  <si>
    <t>66:41:0612026</t>
  </si>
  <si>
    <t>66:41:0612027</t>
  </si>
  <si>
    <t>66:41:0612028</t>
  </si>
  <si>
    <t>66:41:0612029</t>
  </si>
  <si>
    <t>66:41:0612030</t>
  </si>
  <si>
    <t>66:41:0612031</t>
  </si>
  <si>
    <t>66:41:0612032</t>
  </si>
  <si>
    <t>66:41:0612033</t>
  </si>
  <si>
    <t>66:41:0612034</t>
  </si>
  <si>
    <t>66:41:0612035</t>
  </si>
  <si>
    <t>66:41:0612036</t>
  </si>
  <si>
    <t>66:41:0612037</t>
  </si>
  <si>
    <t>66:41:0612038</t>
  </si>
  <si>
    <t>66:41:0612039</t>
  </si>
  <si>
    <t>66:41:0612040</t>
  </si>
  <si>
    <t>66:41:0612041</t>
  </si>
  <si>
    <t>66:41:0612042</t>
  </si>
  <si>
    <t>66:41:0612043</t>
  </si>
  <si>
    <t>66:41:0612044</t>
  </si>
  <si>
    <t>66:41:0612046</t>
  </si>
  <si>
    <t>66:41:0612047</t>
  </si>
  <si>
    <t>66:41:0612048</t>
  </si>
  <si>
    <t>66:41:0612049</t>
  </si>
  <si>
    <t>66:41:0612050</t>
  </si>
  <si>
    <t>66:41:0612051</t>
  </si>
  <si>
    <t>66:41:0612052</t>
  </si>
  <si>
    <t>66:41:0612054</t>
  </si>
  <si>
    <t>66:41:0612057</t>
  </si>
  <si>
    <t>66:41:0612062</t>
  </si>
  <si>
    <t>66:41:0612064</t>
  </si>
  <si>
    <t>66:41:0612065</t>
  </si>
  <si>
    <t>66:41:0612067</t>
  </si>
  <si>
    <t>66:41:0612073</t>
  </si>
  <si>
    <t>66:41:0612074</t>
  </si>
  <si>
    <t>66:41:0612076</t>
  </si>
  <si>
    <t>66:41:0612077</t>
  </si>
  <si>
    <t>66:41:0612078</t>
  </si>
  <si>
    <t>66:41:0612079</t>
  </si>
  <si>
    <t>66:41:0612082</t>
  </si>
  <si>
    <t>66:41:0612084</t>
  </si>
  <si>
    <t>66:41:0612085</t>
  </si>
  <si>
    <t>66:41:0612086</t>
  </si>
  <si>
    <t>66:41:0612087</t>
  </si>
  <si>
    <t>66:41:0612088</t>
  </si>
  <si>
    <t>66:41:0612089</t>
  </si>
  <si>
    <t>66:41:0612090</t>
  </si>
  <si>
    <t>66:41:0612091</t>
  </si>
  <si>
    <t>66:41:0612093</t>
  </si>
  <si>
    <t>66:41:0612901</t>
  </si>
  <si>
    <t>66:41:0612902</t>
  </si>
  <si>
    <t>66:41:0612903</t>
  </si>
  <si>
    <t>66:41:0613001</t>
  </si>
  <si>
    <t>66:41:0613002</t>
  </si>
  <si>
    <t>66:41:0614002</t>
  </si>
  <si>
    <t>66:41:0614003</t>
  </si>
  <si>
    <t>66:41:0614004</t>
  </si>
  <si>
    <t>66:41:0614005</t>
  </si>
  <si>
    <t>66:41:0614006</t>
  </si>
  <si>
    <t>66:41:0614007</t>
  </si>
  <si>
    <t>66:41:0614009</t>
  </si>
  <si>
    <t>66:41:0614012</t>
  </si>
  <si>
    <t>66:41:0614015</t>
  </si>
  <si>
    <t>66:41:0614017</t>
  </si>
  <si>
    <t>66:41:0614020</t>
  </si>
  <si>
    <t>66:41:0614021</t>
  </si>
  <si>
    <t>66:41:0614022</t>
  </si>
  <si>
    <t>66:41:0614023</t>
  </si>
  <si>
    <t>66:41:0614024</t>
  </si>
  <si>
    <t>66:41:0614030</t>
  </si>
  <si>
    <t>66:41:0614034</t>
  </si>
  <si>
    <t>66:41:0614035</t>
  </si>
  <si>
    <t>66:41:0614036</t>
  </si>
  <si>
    <t>66:41:0614041</t>
  </si>
  <si>
    <t>66:41:0614042</t>
  </si>
  <si>
    <t>66:41:0614044</t>
  </si>
  <si>
    <t>66:41:0614052</t>
  </si>
  <si>
    <t>66:41:0614054</t>
  </si>
  <si>
    <t>66:41:0614055</t>
  </si>
  <si>
    <t>66:41:0614057</t>
  </si>
  <si>
    <t>66:41:0614062</t>
  </si>
  <si>
    <t>66:41:0614063</t>
  </si>
  <si>
    <t>66:41:0614064</t>
  </si>
  <si>
    <t>66:41:0614065</t>
  </si>
  <si>
    <t>66:41:0614066</t>
  </si>
  <si>
    <t>66:41:0614067</t>
  </si>
  <si>
    <t>66:41:0614072</t>
  </si>
  <si>
    <t>66:41:0614073</t>
  </si>
  <si>
    <t>66:41:0614075</t>
  </si>
  <si>
    <t>66:41:0614076</t>
  </si>
  <si>
    <t>66:41:0614077</t>
  </si>
  <si>
    <t>66:41:0614078</t>
  </si>
  <si>
    <t>66:41:0614079</t>
  </si>
  <si>
    <t>66:41:0619901</t>
  </si>
  <si>
    <t>66:41:0701001</t>
  </si>
  <si>
    <t>66:41:0701002</t>
  </si>
  <si>
    <t>66:41:0701003</t>
  </si>
  <si>
    <t>66:41:0701004</t>
  </si>
  <si>
    <t>66:41:0701005</t>
  </si>
  <si>
    <t>66:41:0701006</t>
  </si>
  <si>
    <t>66:41:0701007</t>
  </si>
  <si>
    <t>66:41:0701008</t>
  </si>
  <si>
    <t>66:41:0701009</t>
  </si>
  <si>
    <t>66:41:0701010</t>
  </si>
  <si>
    <t>66:41:0701011</t>
  </si>
  <si>
    <t>66:41:0701012</t>
  </si>
  <si>
    <t>66:41:0701013</t>
  </si>
  <si>
    <t>66:41:0701014</t>
  </si>
  <si>
    <t>66:41:0701015</t>
  </si>
  <si>
    <t>66:41:0701016</t>
  </si>
  <si>
    <t>66:41:0701018</t>
  </si>
  <si>
    <t>66:41:0701019</t>
  </si>
  <si>
    <t>66:41:0701020</t>
  </si>
  <si>
    <t>66:41:0701021</t>
  </si>
  <si>
    <t>66:41:0701022</t>
  </si>
  <si>
    <t>66:41:0701023</t>
  </si>
  <si>
    <t>66:41:0701024</t>
  </si>
  <si>
    <t>66:41:0701025</t>
  </si>
  <si>
    <t>66:41:0701026</t>
  </si>
  <si>
    <t>66:41:0701027</t>
  </si>
  <si>
    <t>66:41:0701028</t>
  </si>
  <si>
    <t>66:41:0701901</t>
  </si>
  <si>
    <t>66:41:0702001</t>
  </si>
  <si>
    <t>66:41:0702002</t>
  </si>
  <si>
    <t>66:41:0702003</t>
  </si>
  <si>
    <t>66:41:0702004</t>
  </si>
  <si>
    <t>66:41:0702005</t>
  </si>
  <si>
    <t>66:41:0702006</t>
  </si>
  <si>
    <t>66:41:0702007</t>
  </si>
  <si>
    <t>66:41:0702008</t>
  </si>
  <si>
    <t>66:41:0702009</t>
  </si>
  <si>
    <t>66:41:0702010</t>
  </si>
  <si>
    <t>66:41:0702011</t>
  </si>
  <si>
    <t>66:41:0702012</t>
  </si>
  <si>
    <t>66:41:0702014</t>
  </si>
  <si>
    <t>66:41:0702015</t>
  </si>
  <si>
    <t>66:41:0702016</t>
  </si>
  <si>
    <t>66:41:0702017</t>
  </si>
  <si>
    <t>66:41:0702022</t>
  </si>
  <si>
    <t>66:41:0702023</t>
  </si>
  <si>
    <t>66:41:0702024</t>
  </si>
  <si>
    <t>66:41:0702025</t>
  </si>
  <si>
    <t>66:41:0702026</t>
  </si>
  <si>
    <t>66:41:0702027</t>
  </si>
  <si>
    <t>66:41:0702028</t>
  </si>
  <si>
    <t>66:41:0702029</t>
  </si>
  <si>
    <t>66:41:0702030</t>
  </si>
  <si>
    <t>66:41:0702031</t>
  </si>
  <si>
    <t>66:41:0702032</t>
  </si>
  <si>
    <t>66:41:0702033</t>
  </si>
  <si>
    <t>66:41:0702034</t>
  </si>
  <si>
    <t>66:41:0702035</t>
  </si>
  <si>
    <t>66:41:0702038</t>
  </si>
  <si>
    <t>66:41:0702039</t>
  </si>
  <si>
    <t>66:41:0702040</t>
  </si>
  <si>
    <t>66:41:0702041</t>
  </si>
  <si>
    <t>66:41:0702042</t>
  </si>
  <si>
    <t>66:41:0702045</t>
  </si>
  <si>
    <t>66:41:0702047</t>
  </si>
  <si>
    <t>66:41:0702048</t>
  </si>
  <si>
    <t>66:41:0702049</t>
  </si>
  <si>
    <t>66:41:0702051</t>
  </si>
  <si>
    <t>66:41:0702052</t>
  </si>
  <si>
    <t>66:41:0702053</t>
  </si>
  <si>
    <t>66:41:0702054</t>
  </si>
  <si>
    <t>66:41:0702055</t>
  </si>
  <si>
    <t>66:41:0702056</t>
  </si>
  <si>
    <t>66:41:0702057</t>
  </si>
  <si>
    <t>66:41:0702058</t>
  </si>
  <si>
    <t>66:41:0702060</t>
  </si>
  <si>
    <t>66:41:0702061</t>
  </si>
  <si>
    <t>66:41:0702062</t>
  </si>
  <si>
    <t>66:41:0702063</t>
  </si>
  <si>
    <t>66:41:0702064</t>
  </si>
  <si>
    <t>66:41:0702065</t>
  </si>
  <si>
    <t>66:41:0702066</t>
  </si>
  <si>
    <t>66:41:0702069</t>
  </si>
  <si>
    <t>66:41:0702071</t>
  </si>
  <si>
    <t>66:41:0702072</t>
  </si>
  <si>
    <t>66:41:0702073</t>
  </si>
  <si>
    <t>66:41:0702076</t>
  </si>
  <si>
    <t>66:41:0702077</t>
  </si>
  <si>
    <t>66:41:0702078</t>
  </si>
  <si>
    <t>66:41:0702080</t>
  </si>
  <si>
    <t>66:41:0702901</t>
  </si>
  <si>
    <t>66:41:0703001</t>
  </si>
  <si>
    <t>66:41:0703002</t>
  </si>
  <si>
    <t>66:41:0703005</t>
  </si>
  <si>
    <t>66:41:0703006</t>
  </si>
  <si>
    <t>66:41:0703007</t>
  </si>
  <si>
    <t>66:41:0703008</t>
  </si>
  <si>
    <t>66:41:0703010</t>
  </si>
  <si>
    <t>66:41:0703011</t>
  </si>
  <si>
    <t>66:41:0704002</t>
  </si>
  <si>
    <t>66:41:0704003</t>
  </si>
  <si>
    <t>66:41:0704004</t>
  </si>
  <si>
    <t>66:41:0704005</t>
  </si>
  <si>
    <t>66:41:0704006</t>
  </si>
  <si>
    <t>66:41:0704007</t>
  </si>
  <si>
    <t>66:41:0704008</t>
  </si>
  <si>
    <t>66:41:0704009</t>
  </si>
  <si>
    <t>66:41:0704010</t>
  </si>
  <si>
    <t>66:41:0704011</t>
  </si>
  <si>
    <t>66:41:0704012</t>
  </si>
  <si>
    <t>66:41:0704013</t>
  </si>
  <si>
    <t>66:41:0704014</t>
  </si>
  <si>
    <t>66:41:0704015</t>
  </si>
  <si>
    <t>66:41:0704016</t>
  </si>
  <si>
    <t>66:41:0704017</t>
  </si>
  <si>
    <t>66:41:0704018</t>
  </si>
  <si>
    <t>66:41:0704019</t>
  </si>
  <si>
    <t>66:41:0704020</t>
  </si>
  <si>
    <t>66:41:0704021</t>
  </si>
  <si>
    <t>66:41:0704022</t>
  </si>
  <si>
    <t>66:41:0704023</t>
  </si>
  <si>
    <t>66:41:0704024</t>
  </si>
  <si>
    <t>66:41:0704025</t>
  </si>
  <si>
    <t>66:41:0704026</t>
  </si>
  <si>
    <t>66:41:0704027</t>
  </si>
  <si>
    <t>66:41:0704028</t>
  </si>
  <si>
    <t>66:41:0704032</t>
  </si>
  <si>
    <t>66:41:0704034</t>
  </si>
  <si>
    <t>66:41:0704035</t>
  </si>
  <si>
    <t>66:41:0704036</t>
  </si>
  <si>
    <t>66:41:0704037</t>
  </si>
  <si>
    <t>66:41:0704038</t>
  </si>
  <si>
    <t>66:41:0704039</t>
  </si>
  <si>
    <t>66:41:0704040</t>
  </si>
  <si>
    <t>66:41:0704041</t>
  </si>
  <si>
    <t>66:41:0704044</t>
  </si>
  <si>
    <t>66:41:0704045</t>
  </si>
  <si>
    <t>66:41:0704901</t>
  </si>
  <si>
    <t>66:41:0705001</t>
  </si>
  <si>
    <t>66:41:0705005</t>
  </si>
  <si>
    <t>66:41:0705006</t>
  </si>
  <si>
    <t>66:41:0705009</t>
  </si>
  <si>
    <t>66:41:0705901</t>
  </si>
  <si>
    <t>66:41:0706001</t>
  </si>
  <si>
    <t>66:41:0706002</t>
  </si>
  <si>
    <t>66:41:0706006</t>
  </si>
  <si>
    <t>66:41:0706008</t>
  </si>
  <si>
    <t>66:41:0706016</t>
  </si>
  <si>
    <t>66:41:0707001</t>
  </si>
  <si>
    <t>66:41:0707004</t>
  </si>
  <si>
    <t>66:41:0707005</t>
  </si>
  <si>
    <t>66:41:0707006</t>
  </si>
  <si>
    <t>66:41:0707007</t>
  </si>
  <si>
    <t>66:41:0707008</t>
  </si>
  <si>
    <t>66:41:0707009</t>
  </si>
  <si>
    <t>66:41:0707010</t>
  </si>
  <si>
    <t>66:41:0707011</t>
  </si>
  <si>
    <t>66:41:0707014</t>
  </si>
  <si>
    <t>66:41:0707017</t>
  </si>
  <si>
    <t>66:41:0707018</t>
  </si>
  <si>
    <t>66:41:0707019</t>
  </si>
  <si>
    <t>66:41:0707020</t>
  </si>
  <si>
    <t>66:41:0707022</t>
  </si>
  <si>
    <t>66:41:0707023</t>
  </si>
  <si>
    <t>66:41:0708001</t>
  </si>
  <si>
    <t>66:41:0708002</t>
  </si>
  <si>
    <t>66:41:0708003</t>
  </si>
  <si>
    <t>66:41:0708004</t>
  </si>
  <si>
    <t>66:41:0708005</t>
  </si>
  <si>
    <t>66:41:0708006</t>
  </si>
  <si>
    <t>66:41:0708007</t>
  </si>
  <si>
    <t>66:41:0708008</t>
  </si>
  <si>
    <t>66:41:0708009</t>
  </si>
  <si>
    <t>66:41:0708014</t>
  </si>
  <si>
    <t>66:41:0708015</t>
  </si>
  <si>
    <t>66:41:0708016</t>
  </si>
  <si>
    <t>66:41:0708018</t>
  </si>
  <si>
    <t>66:41:0708020</t>
  </si>
  <si>
    <t>66:41:0708021</t>
  </si>
  <si>
    <t>66:41:0708022</t>
  </si>
  <si>
    <t>66:41:0708023</t>
  </si>
  <si>
    <t>66:41:0708024</t>
  </si>
  <si>
    <t>66:41:0708025</t>
  </si>
  <si>
    <t>66:41:0708026</t>
  </si>
  <si>
    <t>66:41:0709013</t>
  </si>
  <si>
    <t>66:41:0709014</t>
  </si>
  <si>
    <t>66:41:0709015</t>
  </si>
  <si>
    <t>66:41:0709016</t>
  </si>
  <si>
    <t>66:41:0709017</t>
  </si>
  <si>
    <t>66:41:0709018</t>
  </si>
  <si>
    <t>66:41:0709019</t>
  </si>
  <si>
    <t>66:41:0709020</t>
  </si>
  <si>
    <t>66:41:0709021</t>
  </si>
  <si>
    <t>66:41:0710001</t>
  </si>
  <si>
    <t>66:41:0710002</t>
  </si>
  <si>
    <t>66:41:0710003</t>
  </si>
  <si>
    <t>66:41:0710004</t>
  </si>
  <si>
    <t>66:41:0710005</t>
  </si>
  <si>
    <t>66:41:0710006</t>
  </si>
  <si>
    <t>66:41:0710007</t>
  </si>
  <si>
    <t>66:41:0710008</t>
  </si>
  <si>
    <t>66:41:0710009</t>
  </si>
  <si>
    <t>66:41:0710011</t>
  </si>
  <si>
    <t>66:41:0710012</t>
  </si>
  <si>
    <t>66:41:0710013</t>
  </si>
  <si>
    <t>66:41:0710014</t>
  </si>
  <si>
    <t>66:41:0710015</t>
  </si>
  <si>
    <t>66:41:0710016</t>
  </si>
  <si>
    <t>66:41:0710017</t>
  </si>
  <si>
    <t>66:41:0710018</t>
  </si>
  <si>
    <t>66:41:0710019</t>
  </si>
  <si>
    <t>66:41:0710022</t>
  </si>
  <si>
    <t>66:41:0710024</t>
  </si>
  <si>
    <t>66:41:0710026</t>
  </si>
  <si>
    <t>66:41:0710027</t>
  </si>
  <si>
    <t>66:41:0710032</t>
  </si>
  <si>
    <t>66:41:0710033</t>
  </si>
  <si>
    <t>66:41:0710034</t>
  </si>
  <si>
    <t>66:41:0710035</t>
  </si>
  <si>
    <t>66:41:0710036</t>
  </si>
  <si>
    <t>66:41:0710037</t>
  </si>
  <si>
    <t>66:41:0710042</t>
  </si>
  <si>
    <t>66:41:0710901</t>
  </si>
  <si>
    <t>66:41:0711002</t>
  </si>
  <si>
    <t>66:41:0711003</t>
  </si>
  <si>
    <t>66:41:0711004</t>
  </si>
  <si>
    <t>66:41:0711005</t>
  </si>
  <si>
    <t>66:41:0711006</t>
  </si>
  <si>
    <t>66:41:0711007</t>
  </si>
  <si>
    <t>66:41:0711008</t>
  </si>
  <si>
    <t>66:41:0711009</t>
  </si>
  <si>
    <t>66:41:0711010</t>
  </si>
  <si>
    <t>66:41:0711011</t>
  </si>
  <si>
    <t>66:41:0711012</t>
  </si>
  <si>
    <t>66:41:0711013</t>
  </si>
  <si>
    <t>66:41:0711014</t>
  </si>
  <si>
    <t>66:41:0711015</t>
  </si>
  <si>
    <t>66:41:0711016</t>
  </si>
  <si>
    <t>66:41:0711017</t>
  </si>
  <si>
    <t>66:41:0711018</t>
  </si>
  <si>
    <t>66:41:0711019</t>
  </si>
  <si>
    <t>66:41:0711020</t>
  </si>
  <si>
    <t>66:41:0711021</t>
  </si>
  <si>
    <t>66:41:0711022</t>
  </si>
  <si>
    <t>66:41:0711023</t>
  </si>
  <si>
    <t>66:41:0711024</t>
  </si>
  <si>
    <t>66:41:0711025</t>
  </si>
  <si>
    <t>66:41:0711026</t>
  </si>
  <si>
    <t>66:41:0711027</t>
  </si>
  <si>
    <t>66:41:0711028</t>
  </si>
  <si>
    <t>66:41:0711029</t>
  </si>
  <si>
    <t>66:41:0711030</t>
  </si>
  <si>
    <t>66:41:0711031</t>
  </si>
  <si>
    <t>66:41:0711032</t>
  </si>
  <si>
    <t>66:41:0711033</t>
  </si>
  <si>
    <t>66:41:0711034</t>
  </si>
  <si>
    <t>66:41:0711036</t>
  </si>
  <si>
    <t>66:41:0711037</t>
  </si>
  <si>
    <t>66:41:0711038</t>
  </si>
  <si>
    <t>66:41:0711040</t>
  </si>
  <si>
    <t>66:41:0711041</t>
  </si>
  <si>
    <t>66:41:0711044</t>
  </si>
  <si>
    <t>66:41:0711045</t>
  </si>
  <si>
    <t>66:41:0711046</t>
  </si>
  <si>
    <t>66:41:0711047</t>
  </si>
  <si>
    <t>66:41:0711048</t>
  </si>
  <si>
    <t>66:41:0711049</t>
  </si>
  <si>
    <t>66:41:0711050</t>
  </si>
  <si>
    <t>66:41:0711051</t>
  </si>
  <si>
    <t>66:41:0711052</t>
  </si>
  <si>
    <t>66:41:0711053</t>
  </si>
  <si>
    <t>66:41:0711054</t>
  </si>
  <si>
    <t>66:41:0711055</t>
  </si>
  <si>
    <t>66:41:0711056</t>
  </si>
  <si>
    <t>66:41:0711057</t>
  </si>
  <si>
    <t>66:41:0711058</t>
  </si>
  <si>
    <t>66:41:0711059</t>
  </si>
  <si>
    <t>66:41:0711060</t>
  </si>
  <si>
    <t>66:41:0711061</t>
  </si>
  <si>
    <t>66:41:0711062</t>
  </si>
  <si>
    <t>66:41:0711063</t>
  </si>
  <si>
    <t>66:41:0711064</t>
  </si>
  <si>
    <t>66:41:0711065</t>
  </si>
  <si>
    <t>66:41:0711066</t>
  </si>
  <si>
    <t>66:41:0711067</t>
  </si>
  <si>
    <t>66:41:0711068</t>
  </si>
  <si>
    <t>66:41:0711069</t>
  </si>
  <si>
    <t>66:41:0711070</t>
  </si>
  <si>
    <t>66:41:0711071</t>
  </si>
  <si>
    <t>66:41:0711072</t>
  </si>
  <si>
    <t>66:41:0711073</t>
  </si>
  <si>
    <t>66:41:0711074</t>
  </si>
  <si>
    <t>66:41:0711075</t>
  </si>
  <si>
    <t>66:41:0711077</t>
  </si>
  <si>
    <t>66:41:0711078</t>
  </si>
  <si>
    <t>66:41:0711901</t>
  </si>
  <si>
    <t>66:41:0712001</t>
  </si>
  <si>
    <t>66:41:0712003</t>
  </si>
  <si>
    <t>66:41:0712006</t>
  </si>
  <si>
    <t>66:41:0712007</t>
  </si>
  <si>
    <t>66:41:0712012</t>
  </si>
  <si>
    <t>66:41:0712013</t>
  </si>
  <si>
    <t>66:41:0712015</t>
  </si>
  <si>
    <t>66:41:0712017</t>
  </si>
  <si>
    <t>66:41:0712020</t>
  </si>
  <si>
    <t>66:41:0712023</t>
  </si>
  <si>
    <t>66:41:0712025</t>
  </si>
  <si>
    <t>66:41:0712026</t>
  </si>
  <si>
    <t>66:41:0712027</t>
  </si>
  <si>
    <t>66:41:0712028</t>
  </si>
  <si>
    <t>66:41:0712029</t>
  </si>
  <si>
    <t>66:41:0712031</t>
  </si>
  <si>
    <t>66:41:0712032</t>
  </si>
  <si>
    <t>66:41:0712034</t>
  </si>
  <si>
    <t>66:41:0712046</t>
  </si>
  <si>
    <t>66:41:0712047</t>
  </si>
  <si>
    <t>66:41:0712048</t>
  </si>
  <si>
    <t>66:41:0712049</t>
  </si>
  <si>
    <t>66:42:0101001</t>
  </si>
  <si>
    <t>66:42:0101002</t>
  </si>
  <si>
    <t>66:42:0101003</t>
  </si>
  <si>
    <t>66:42:0101004</t>
  </si>
  <si>
    <t>66:42:0101005</t>
  </si>
  <si>
    <t>66:42:0101006</t>
  </si>
  <si>
    <t>66:42:0101007</t>
  </si>
  <si>
    <t>66:42:0101008</t>
  </si>
  <si>
    <t>66:42:0101009</t>
  </si>
  <si>
    <t>66:42:0101010</t>
  </si>
  <si>
    <t>66:42:0101011</t>
  </si>
  <si>
    <t>66:42:0101012</t>
  </si>
  <si>
    <t>66:42:0101013</t>
  </si>
  <si>
    <t>66:42:0101014</t>
  </si>
  <si>
    <t>66:42:0101015</t>
  </si>
  <si>
    <t>66:42:0101016</t>
  </si>
  <si>
    <t>66:42:0101017</t>
  </si>
  <si>
    <t>66:42:0101018</t>
  </si>
  <si>
    <t>66:42:0101019</t>
  </si>
  <si>
    <t>66:42:0101020</t>
  </si>
  <si>
    <t>66:42:0101021</t>
  </si>
  <si>
    <t>66:42:0101022</t>
  </si>
  <si>
    <t>66:42:0101023</t>
  </si>
  <si>
    <t>66:42:0101024</t>
  </si>
  <si>
    <t>66:42:0101025</t>
  </si>
  <si>
    <t>66:42:0101026</t>
  </si>
  <si>
    <t>66:42:0101027</t>
  </si>
  <si>
    <t>66:42:0101028</t>
  </si>
  <si>
    <t>66:42:0101029</t>
  </si>
  <si>
    <t>66:42:0101030</t>
  </si>
  <si>
    <t>66:42:0101031</t>
  </si>
  <si>
    <t>66:42:0101032</t>
  </si>
  <si>
    <t>66:42:0101033</t>
  </si>
  <si>
    <t>66:42:0101034</t>
  </si>
  <si>
    <t>66:42:0101035</t>
  </si>
  <si>
    <t>66:42:0101036</t>
  </si>
  <si>
    <t>66:42:0101037</t>
  </si>
  <si>
    <t>66:42:0102001</t>
  </si>
  <si>
    <t>66:42:0102002</t>
  </si>
  <si>
    <t>66:42:0102003</t>
  </si>
  <si>
    <t>66:42:0102004</t>
  </si>
  <si>
    <t>66:42:0102005</t>
  </si>
  <si>
    <t>66:42:0102006</t>
  </si>
  <si>
    <t>66:42:0102007</t>
  </si>
  <si>
    <t>66:42:0102008</t>
  </si>
  <si>
    <t>66:42:0102009</t>
  </si>
  <si>
    <t>66:42:0102010</t>
  </si>
  <si>
    <t>66:42:0102011</t>
  </si>
  <si>
    <t>66:42:0201002</t>
  </si>
  <si>
    <t>66:42:0201003</t>
  </si>
  <si>
    <t>66:42:0201004</t>
  </si>
  <si>
    <t>66:42:0201005</t>
  </si>
  <si>
    <t>66:42:0201006</t>
  </si>
  <si>
    <t>66:42:0201007</t>
  </si>
  <si>
    <t>66:42:0201008</t>
  </si>
  <si>
    <t>66:42:0201009</t>
  </si>
  <si>
    <t>66:42:0201010</t>
  </si>
  <si>
    <t>66:42:0201011</t>
  </si>
  <si>
    <t>66:42:0201012</t>
  </si>
  <si>
    <t>66:42:0201013</t>
  </si>
  <si>
    <t>66:42:0301001</t>
  </si>
  <si>
    <t>66:42:0401001</t>
  </si>
  <si>
    <t>66:42:0401002</t>
  </si>
  <si>
    <t>66:42:0401003</t>
  </si>
  <si>
    <t>66:42:0401004</t>
  </si>
  <si>
    <t>66:42:0401005</t>
  </si>
  <si>
    <t>66:42:0401006</t>
  </si>
  <si>
    <t>66:42:0401007</t>
  </si>
  <si>
    <t>66:42:0401008</t>
  </si>
  <si>
    <t>66:42:0501001</t>
  </si>
  <si>
    <t>66:42:0601001</t>
  </si>
  <si>
    <t>66:42:0601002</t>
  </si>
  <si>
    <t>66:42:0701001</t>
  </si>
  <si>
    <t>66:42:0701002</t>
  </si>
  <si>
    <t>66:42:0701003</t>
  </si>
  <si>
    <t>66:42:0701004</t>
  </si>
  <si>
    <t>66:42:0701005</t>
  </si>
  <si>
    <t>66:43:0101001</t>
  </si>
  <si>
    <t>66:43:0101002</t>
  </si>
  <si>
    <t>66:43:0101003</t>
  </si>
  <si>
    <t>66:43:0101004</t>
  </si>
  <si>
    <t>66:43:0101005</t>
  </si>
  <si>
    <t>66:43:0101006</t>
  </si>
  <si>
    <t>66:43:0101007</t>
  </si>
  <si>
    <t>66:43:0101008</t>
  </si>
  <si>
    <t>66:43:0101009</t>
  </si>
  <si>
    <t>66:43:0101010</t>
  </si>
  <si>
    <t>66:43:0101011</t>
  </si>
  <si>
    <t>66:43:0101012</t>
  </si>
  <si>
    <t>66:43:0101013</t>
  </si>
  <si>
    <t>66:43:0101014</t>
  </si>
  <si>
    <t>66:43:0101015</t>
  </si>
  <si>
    <t>66:43:0101016</t>
  </si>
  <si>
    <t>66:43:0101017</t>
  </si>
  <si>
    <t>66:43:0101018</t>
  </si>
  <si>
    <t>66:43:0101019</t>
  </si>
  <si>
    <t>66:43:0101020</t>
  </si>
  <si>
    <t>66:43:0101021</t>
  </si>
  <si>
    <t>66:43:0101022</t>
  </si>
  <si>
    <t>66:43:0101023</t>
  </si>
  <si>
    <t>66:43:0101024</t>
  </si>
  <si>
    <t>66:43:0101025</t>
  </si>
  <si>
    <t>66:43:0101026</t>
  </si>
  <si>
    <t>66:43:0101027</t>
  </si>
  <si>
    <t>66:43:0101028</t>
  </si>
  <si>
    <t>66:43:0101029</t>
  </si>
  <si>
    <t>66:43:0101030</t>
  </si>
  <si>
    <t>66:43:0102001</t>
  </si>
  <si>
    <t>66:43:0102002</t>
  </si>
  <si>
    <t>66:43:0102003</t>
  </si>
  <si>
    <t>66:43:0102004</t>
  </si>
  <si>
    <t>66:43:0102005</t>
  </si>
  <si>
    <t>66:43:0102006</t>
  </si>
  <si>
    <t>66:43:0102007</t>
  </si>
  <si>
    <t>66:43:0102008</t>
  </si>
  <si>
    <t>66:43:0102009</t>
  </si>
  <si>
    <t>66:43:0102010</t>
  </si>
  <si>
    <t>66:43:0201001</t>
  </si>
  <si>
    <t>66:43:0201003</t>
  </si>
  <si>
    <t>66:43:0201005</t>
  </si>
  <si>
    <t>66:43:0201009</t>
  </si>
  <si>
    <t>66:43:0201010</t>
  </si>
  <si>
    <t>66:43:0201011</t>
  </si>
  <si>
    <t>66:43:0201012</t>
  </si>
  <si>
    <t>66:43:0201013</t>
  </si>
  <si>
    <t>66:43:0201015</t>
  </si>
  <si>
    <t>66:43:0201016</t>
  </si>
  <si>
    <t>66:43:0201017</t>
  </si>
  <si>
    <t>66:43:0201020</t>
  </si>
  <si>
    <t>66:43:0301001</t>
  </si>
  <si>
    <t>66:43:0301005</t>
  </si>
  <si>
    <t>66:43:0301006</t>
  </si>
  <si>
    <t>66:43:0301008</t>
  </si>
  <si>
    <t>66:43:0301009</t>
  </si>
  <si>
    <t>66:43:0301010</t>
  </si>
  <si>
    <t>66:43:0301011</t>
  </si>
  <si>
    <t>66:43:0301012</t>
  </si>
  <si>
    <t>66:43:0301013</t>
  </si>
  <si>
    <t>66:43:0301014</t>
  </si>
  <si>
    <t>66:43:0301017</t>
  </si>
  <si>
    <t>66:43:0301019</t>
  </si>
  <si>
    <t>66:43:0401001</t>
  </si>
  <si>
    <t>66:43:0401002</t>
  </si>
  <si>
    <t>66:43:0401003</t>
  </si>
  <si>
    <t>66:43:0401004</t>
  </si>
  <si>
    <t>66:43:0401005</t>
  </si>
  <si>
    <t>66:43:0401006</t>
  </si>
  <si>
    <t>66:43:0501001</t>
  </si>
  <si>
    <t>66:43:0601001</t>
  </si>
  <si>
    <t>66:43:0601002</t>
  </si>
  <si>
    <t>66:43:0601003</t>
  </si>
  <si>
    <t>66:43:0701002</t>
  </si>
  <si>
    <t>66:43:0701004</t>
  </si>
  <si>
    <t>66:43:0701006</t>
  </si>
  <si>
    <t>66:43:0701007</t>
  </si>
  <si>
    <t>66:43:0701008</t>
  </si>
  <si>
    <t>66:43:0701009</t>
  </si>
  <si>
    <t>66:43:0701012</t>
  </si>
  <si>
    <t>66:43:0701014</t>
  </si>
  <si>
    <t>66:43:0701015</t>
  </si>
  <si>
    <t>66:43:0701016</t>
  </si>
  <si>
    <t>66:43:0701017</t>
  </si>
  <si>
    <t>66:43:0701018</t>
  </si>
  <si>
    <t>66:43:0801001</t>
  </si>
  <si>
    <t>66:43:0801002</t>
  </si>
  <si>
    <t>66:43:0801003</t>
  </si>
  <si>
    <t>66:43:0901001</t>
  </si>
  <si>
    <t>66:43:0901002</t>
  </si>
  <si>
    <t>66:43:1001001</t>
  </si>
  <si>
    <t>66:43:1001002</t>
  </si>
  <si>
    <t>66:43:1001003</t>
  </si>
  <si>
    <t>66:44:0101001</t>
  </si>
  <si>
    <t>66:44:0101002</t>
  </si>
  <si>
    <t>66:44:0101003</t>
  </si>
  <si>
    <t>66:44:0101004</t>
  </si>
  <si>
    <t>66:44:0101005</t>
  </si>
  <si>
    <t>66:44:0101006</t>
  </si>
  <si>
    <t>66:44:0101007</t>
  </si>
  <si>
    <t>66:44:0101008</t>
  </si>
  <si>
    <t>66:44:0101009</t>
  </si>
  <si>
    <t>66:44:0101010</t>
  </si>
  <si>
    <t>66:44:0101011</t>
  </si>
  <si>
    <t>66:44:0101012</t>
  </si>
  <si>
    <t>66:44:0101013</t>
  </si>
  <si>
    <t>66:44:0101014</t>
  </si>
  <si>
    <t>66:44:0101015</t>
  </si>
  <si>
    <t>66:44:0101016</t>
  </si>
  <si>
    <t>66:44:0101017</t>
  </si>
  <si>
    <t>66:44:0101018</t>
  </si>
  <si>
    <t>66:44:0101019</t>
  </si>
  <si>
    <t>66:44:0101020</t>
  </si>
  <si>
    <t>66:44:0101021</t>
  </si>
  <si>
    <t>66:44:0101022</t>
  </si>
  <si>
    <t>66:44:0101023</t>
  </si>
  <si>
    <t>66:44:0101024</t>
  </si>
  <si>
    <t>66:44:0101025</t>
  </si>
  <si>
    <t>66:44:0101026</t>
  </si>
  <si>
    <t>66:44:0101027</t>
  </si>
  <si>
    <t>66:44:0101028</t>
  </si>
  <si>
    <t>66:44:0101029</t>
  </si>
  <si>
    <t>66:44:0101030</t>
  </si>
  <si>
    <t>66:44:0101031</t>
  </si>
  <si>
    <t>66:44:0101032</t>
  </si>
  <si>
    <t>66:44:0101033</t>
  </si>
  <si>
    <t>66:44:0101034</t>
  </si>
  <si>
    <t>66:44:0101035</t>
  </si>
  <si>
    <t>66:44:0102002</t>
  </si>
  <si>
    <t>66:44:0102003</t>
  </si>
  <si>
    <t>66:44:0102004</t>
  </si>
  <si>
    <t>66:44:0102005</t>
  </si>
  <si>
    <t>66:44:0102006</t>
  </si>
  <si>
    <t>66:44:0102007</t>
  </si>
  <si>
    <t>66:44:0102008</t>
  </si>
  <si>
    <t>66:44:0102009</t>
  </si>
  <si>
    <t>66:44:0102010</t>
  </si>
  <si>
    <t>66:44:0102011</t>
  </si>
  <si>
    <t>66:44:0102012</t>
  </si>
  <si>
    <t>66:44:0102013</t>
  </si>
  <si>
    <t>66:44:0102014</t>
  </si>
  <si>
    <t>66:44:0102015</t>
  </si>
  <si>
    <t>66:44:0102016</t>
  </si>
  <si>
    <t>66:44:0102017</t>
  </si>
  <si>
    <t>66:44:0102018</t>
  </si>
  <si>
    <t>66:44:0102019</t>
  </si>
  <si>
    <t>66:44:0102020</t>
  </si>
  <si>
    <t>66:44:0102021</t>
  </si>
  <si>
    <t>66:44:0102022</t>
  </si>
  <si>
    <t>66:44:0102023</t>
  </si>
  <si>
    <t>66:44:0102025</t>
  </si>
  <si>
    <t>66:44:0102026</t>
  </si>
  <si>
    <t>66:44:0102027</t>
  </si>
  <si>
    <t>66:44:0103001</t>
  </si>
  <si>
    <t>66:45:0100001</t>
  </si>
  <si>
    <t>66:45:0100002</t>
  </si>
  <si>
    <t>66:45:0100003</t>
  </si>
  <si>
    <t>66:45:0100004</t>
  </si>
  <si>
    <t>66:45:0100006</t>
  </si>
  <si>
    <t>66:45:0100007</t>
  </si>
  <si>
    <t>66:45:0100008</t>
  </si>
  <si>
    <t>66:45:0100009</t>
  </si>
  <si>
    <t>66:45:0100010</t>
  </si>
  <si>
    <t>66:45:0100011</t>
  </si>
  <si>
    <t>66:45:0100012</t>
  </si>
  <si>
    <t>66:45:0100013</t>
  </si>
  <si>
    <t>66:45:0100014</t>
  </si>
  <si>
    <t>66:45:0100015</t>
  </si>
  <si>
    <t>66:45:0100016</t>
  </si>
  <si>
    <t>66:45:0100017</t>
  </si>
  <si>
    <t>66:45:0100018</t>
  </si>
  <si>
    <t>66:45:0100019</t>
  </si>
  <si>
    <t>66:45:0100020</t>
  </si>
  <si>
    <t>66:45:0100021</t>
  </si>
  <si>
    <t>66:45:0100022</t>
  </si>
  <si>
    <t>66:45:0100023</t>
  </si>
  <si>
    <t>66:45:0100024</t>
  </si>
  <si>
    <t>66:45:0100025</t>
  </si>
  <si>
    <t>66:45:0100026</t>
  </si>
  <si>
    <t>66:45:0100028</t>
  </si>
  <si>
    <t>66:45:0100029</t>
  </si>
  <si>
    <t>66:45:0100030</t>
  </si>
  <si>
    <t>66:45:0100031</t>
  </si>
  <si>
    <t>66:45:0100032</t>
  </si>
  <si>
    <t>66:45:0100033</t>
  </si>
  <si>
    <t>66:45:0100034</t>
  </si>
  <si>
    <t>66:45:0100035</t>
  </si>
  <si>
    <t>66:45:0100036</t>
  </si>
  <si>
    <t>66:45:0100037</t>
  </si>
  <si>
    <t>66:45:0100038</t>
  </si>
  <si>
    <t>66:45:0100039</t>
  </si>
  <si>
    <t>66:45:0100040</t>
  </si>
  <si>
    <t>66:45:0100041</t>
  </si>
  <si>
    <t>66:45:0100042</t>
  </si>
  <si>
    <t>66:45:0100043</t>
  </si>
  <si>
    <t>66:45:0100044</t>
  </si>
  <si>
    <t>66:45:0100045</t>
  </si>
  <si>
    <t>66:45:0100046</t>
  </si>
  <si>
    <t>66:45:0100047</t>
  </si>
  <si>
    <t>66:45:0100048</t>
  </si>
  <si>
    <t>66:45:0100049</t>
  </si>
  <si>
    <t>66:45:0100050</t>
  </si>
  <si>
    <t>66:45:0100051</t>
  </si>
  <si>
    <t>66:45:0100052</t>
  </si>
  <si>
    <t>66:45:0100053</t>
  </si>
  <si>
    <t>66:45:0100054</t>
  </si>
  <si>
    <t>66:45:0100055</t>
  </si>
  <si>
    <t>66:45:0100056</t>
  </si>
  <si>
    <t>66:45:0100057</t>
  </si>
  <si>
    <t>66:45:0100058</t>
  </si>
  <si>
    <t>66:45:0100059</t>
  </si>
  <si>
    <t>66:45:0100060</t>
  </si>
  <si>
    <t>66:45:0100061</t>
  </si>
  <si>
    <t>66:45:0100062</t>
  </si>
  <si>
    <t>66:45:0100064</t>
  </si>
  <si>
    <t>66:45:0100065</t>
  </si>
  <si>
    <t>66:45:0100066</t>
  </si>
  <si>
    <t>66:45:0100067</t>
  </si>
  <si>
    <t>66:45:0100068</t>
  </si>
  <si>
    <t>66:45:0100069</t>
  </si>
  <si>
    <t>66:45:0100070</t>
  </si>
  <si>
    <t>66:45:0100071</t>
  </si>
  <si>
    <t>66:45:0100072</t>
  </si>
  <si>
    <t>66:45:0100073</t>
  </si>
  <si>
    <t>66:45:0100074</t>
  </si>
  <si>
    <t>66:45:0100075</t>
  </si>
  <si>
    <t>66:45:0100076</t>
  </si>
  <si>
    <t>66:45:0100077</t>
  </si>
  <si>
    <t>66:45:0100078</t>
  </si>
  <si>
    <t>66:45:0100079</t>
  </si>
  <si>
    <t>66:45:0100080</t>
  </si>
  <si>
    <t>66:45:0100081</t>
  </si>
  <si>
    <t>66:45:0100082</t>
  </si>
  <si>
    <t>66:45:0100083</t>
  </si>
  <si>
    <t>66:45:0100084</t>
  </si>
  <si>
    <t>66:45:0100085</t>
  </si>
  <si>
    <t>66:45:0100086</t>
  </si>
  <si>
    <t>66:45:0100087</t>
  </si>
  <si>
    <t>66:45:0100088</t>
  </si>
  <si>
    <t>66:45:0100089</t>
  </si>
  <si>
    <t>66:45:0100090</t>
  </si>
  <si>
    <t>66:45:0100091</t>
  </si>
  <si>
    <t>66:45:0100092</t>
  </si>
  <si>
    <t>66:45:0100093</t>
  </si>
  <si>
    <t>66:45:0100094</t>
  </si>
  <si>
    <t>66:45:0100095</t>
  </si>
  <si>
    <t>66:45:0100096</t>
  </si>
  <si>
    <t>66:45:0100097</t>
  </si>
  <si>
    <t>66:45:0100099</t>
  </si>
  <si>
    <t>66:45:0100100</t>
  </si>
  <si>
    <t>66:45:0100101</t>
  </si>
  <si>
    <t>66:45:0100102</t>
  </si>
  <si>
    <t>66:45:0100103</t>
  </si>
  <si>
    <t>66:45:0100104</t>
  </si>
  <si>
    <t>66:45:0100105</t>
  </si>
  <si>
    <t>66:45:0100106</t>
  </si>
  <si>
    <t>66:45:0100107</t>
  </si>
  <si>
    <t>66:45:0100108</t>
  </si>
  <si>
    <t>66:45:0100109</t>
  </si>
  <si>
    <t>66:45:0100110</t>
  </si>
  <si>
    <t>66:45:0100111</t>
  </si>
  <si>
    <t>66:45:0100112</t>
  </si>
  <si>
    <t>66:45:0100113</t>
  </si>
  <si>
    <t>66:45:0100114</t>
  </si>
  <si>
    <t>66:45:0100115</t>
  </si>
  <si>
    <t>66:45:0100116</t>
  </si>
  <si>
    <t>66:45:0100117</t>
  </si>
  <si>
    <t>66:45:0100118</t>
  </si>
  <si>
    <t>66:45:0100120</t>
  </si>
  <si>
    <t>66:45:0100121</t>
  </si>
  <si>
    <t>66:45:0100122</t>
  </si>
  <si>
    <t>66:45:0100123</t>
  </si>
  <si>
    <t>66:45:0100124</t>
  </si>
  <si>
    <t>66:45:0100125</t>
  </si>
  <si>
    <t>66:45:0100126</t>
  </si>
  <si>
    <t>66:45:0100127</t>
  </si>
  <si>
    <t>66:45:0100128</t>
  </si>
  <si>
    <t>66:45:0100129</t>
  </si>
  <si>
    <t>66:45:0100130</t>
  </si>
  <si>
    <t>66:45:0100131</t>
  </si>
  <si>
    <t>66:45:0100132</t>
  </si>
  <si>
    <t>66:45:0100133</t>
  </si>
  <si>
    <t>66:45:0100134</t>
  </si>
  <si>
    <t>66:45:0100135</t>
  </si>
  <si>
    <t>66:45:0100136</t>
  </si>
  <si>
    <t>66:45:0100137</t>
  </si>
  <si>
    <t>66:45:0100138</t>
  </si>
  <si>
    <t>66:45:0100139</t>
  </si>
  <si>
    <t>66:45:0100140</t>
  </si>
  <si>
    <t>66:45:0100141</t>
  </si>
  <si>
    <t>66:45:0100142</t>
  </si>
  <si>
    <t>66:45:0100143</t>
  </si>
  <si>
    <t>66:45:0100144</t>
  </si>
  <si>
    <t>66:45:0100145</t>
  </si>
  <si>
    <t>66:45:0100146</t>
  </si>
  <si>
    <t>66:45:0100147</t>
  </si>
  <si>
    <t>66:45:0100148</t>
  </si>
  <si>
    <t>66:45:0100149</t>
  </si>
  <si>
    <t>66:45:0100150</t>
  </si>
  <si>
    <t>66:45:0100151</t>
  </si>
  <si>
    <t>66:45:0100152</t>
  </si>
  <si>
    <t>66:45:0100153</t>
  </si>
  <si>
    <t>66:45:0100154</t>
  </si>
  <si>
    <t>66:45:0100155</t>
  </si>
  <si>
    <t>66:45:0100156</t>
  </si>
  <si>
    <t>66:45:0100157</t>
  </si>
  <si>
    <t>66:45:0100158</t>
  </si>
  <si>
    <t>66:45:0100159</t>
  </si>
  <si>
    <t>66:45:0100160</t>
  </si>
  <si>
    <t>66:45:0100161</t>
  </si>
  <si>
    <t>66:45:0100162</t>
  </si>
  <si>
    <t>66:45:0100163</t>
  </si>
  <si>
    <t>66:45:0100164</t>
  </si>
  <si>
    <t>66:45:0100165</t>
  </si>
  <si>
    <t>66:45:0100166</t>
  </si>
  <si>
    <t>66:45:0100167</t>
  </si>
  <si>
    <t>66:45:0100168</t>
  </si>
  <si>
    <t>66:45:0100169</t>
  </si>
  <si>
    <t>66:45:0100170</t>
  </si>
  <si>
    <t>66:45:0100171</t>
  </si>
  <si>
    <t>66:45:0100172</t>
  </si>
  <si>
    <t>66:45:0100173</t>
  </si>
  <si>
    <t>66:45:0100174</t>
  </si>
  <si>
    <t>66:45:0100175</t>
  </si>
  <si>
    <t>66:45:0100176</t>
  </si>
  <si>
    <t>66:45:0100177</t>
  </si>
  <si>
    <t>66:45:0100178</t>
  </si>
  <si>
    <t>66:45:0100179</t>
  </si>
  <si>
    <t>66:45:0100180</t>
  </si>
  <si>
    <t>66:45:0100181</t>
  </si>
  <si>
    <t>66:45:0100182</t>
  </si>
  <si>
    <t>66:45:0100183</t>
  </si>
  <si>
    <t>66:45:0100184</t>
  </si>
  <si>
    <t>66:45:0100185</t>
  </si>
  <si>
    <t>66:45:0100186</t>
  </si>
  <si>
    <t>66:45:0100187</t>
  </si>
  <si>
    <t>66:45:0100188</t>
  </si>
  <si>
    <t>66:45:0100189</t>
  </si>
  <si>
    <t>66:45:0100190</t>
  </si>
  <si>
    <t>66:45:0100191</t>
  </si>
  <si>
    <t>66:45:0100192</t>
  </si>
  <si>
    <t>66:45:0100193</t>
  </si>
  <si>
    <t>66:45:0100194</t>
  </si>
  <si>
    <t>66:45:0100195</t>
  </si>
  <si>
    <t>66:45:0100196</t>
  </si>
  <si>
    <t>66:45:0100197</t>
  </si>
  <si>
    <t>66:45:0100198</t>
  </si>
  <si>
    <t>66:45:0100199</t>
  </si>
  <si>
    <t>66:45:0100200</t>
  </si>
  <si>
    <t>66:45:0100201</t>
  </si>
  <si>
    <t>66:45:0100202</t>
  </si>
  <si>
    <t>66:45:0100203</t>
  </si>
  <si>
    <t>66:45:0100204</t>
  </si>
  <si>
    <t>66:45:0100205</t>
  </si>
  <si>
    <t>66:45:0100206</t>
  </si>
  <si>
    <t>66:45:0100207</t>
  </si>
  <si>
    <t>66:45:0100208</t>
  </si>
  <si>
    <t>66:45:0100209</t>
  </si>
  <si>
    <t>66:45:0100210</t>
  </si>
  <si>
    <t>66:45:0100211</t>
  </si>
  <si>
    <t>66:45:0100212</t>
  </si>
  <si>
    <t>66:45:0100213</t>
  </si>
  <si>
    <t>66:45:0100214</t>
  </si>
  <si>
    <t>66:45:0100215</t>
  </si>
  <si>
    <t>66:45:0100216</t>
  </si>
  <si>
    <t>66:45:0100217</t>
  </si>
  <si>
    <t>66:45:0100218</t>
  </si>
  <si>
    <t>66:45:0100219</t>
  </si>
  <si>
    <t>66:45:0100220</t>
  </si>
  <si>
    <t>66:45:0100221</t>
  </si>
  <si>
    <t>66:45:0100222</t>
  </si>
  <si>
    <t>66:45:0100223</t>
  </si>
  <si>
    <t>66:45:0100224</t>
  </si>
  <si>
    <t>66:45:0100225</t>
  </si>
  <si>
    <t>66:45:0100226</t>
  </si>
  <si>
    <t>66:45:0100227</t>
  </si>
  <si>
    <t>66:45:0100228</t>
  </si>
  <si>
    <t>66:45:0100229</t>
  </si>
  <si>
    <t>66:45:0100230</t>
  </si>
  <si>
    <t>66:45:0100231</t>
  </si>
  <si>
    <t>66:45:0100232</t>
  </si>
  <si>
    <t>66:45:0100233</t>
  </si>
  <si>
    <t>66:45:0100234</t>
  </si>
  <si>
    <t>66:45:0100235</t>
  </si>
  <si>
    <t>66:45:0100236</t>
  </si>
  <si>
    <t>66:45:0100237</t>
  </si>
  <si>
    <t>66:45:0100238</t>
  </si>
  <si>
    <t>66:45:0100239</t>
  </si>
  <si>
    <t>66:45:0100240</t>
  </si>
  <si>
    <t>66:45:0100241</t>
  </si>
  <si>
    <t>66:45:0100242</t>
  </si>
  <si>
    <t>66:45:0100243</t>
  </si>
  <si>
    <t>66:45:0100244</t>
  </si>
  <si>
    <t>66:45:0100245</t>
  </si>
  <si>
    <t>66:45:0100246</t>
  </si>
  <si>
    <t>66:45:0100247</t>
  </si>
  <si>
    <t>66:45:0100248</t>
  </si>
  <si>
    <t>66:45:0100249</t>
  </si>
  <si>
    <t>66:45:0100250</t>
  </si>
  <si>
    <t>66:45:0100251</t>
  </si>
  <si>
    <t>66:45:0100252</t>
  </si>
  <si>
    <t>66:45:0100253</t>
  </si>
  <si>
    <t>66:45:0100254</t>
  </si>
  <si>
    <t>66:45:0100255</t>
  </si>
  <si>
    <t>66:45:0100256</t>
  </si>
  <si>
    <t>66:45:0100258</t>
  </si>
  <si>
    <t>66:45:0100259</t>
  </si>
  <si>
    <t>66:45:0100260</t>
  </si>
  <si>
    <t>66:45:0100261</t>
  </si>
  <si>
    <t>66:45:0100262</t>
  </si>
  <si>
    <t>66:45:0100263</t>
  </si>
  <si>
    <t>66:45:0100264</t>
  </si>
  <si>
    <t>66:45:0100265</t>
  </si>
  <si>
    <t>66:45:0100266</t>
  </si>
  <si>
    <t>66:45:0100267</t>
  </si>
  <si>
    <t>66:45:0100268</t>
  </si>
  <si>
    <t>66:45:0100269</t>
  </si>
  <si>
    <t>66:45:0100270</t>
  </si>
  <si>
    <t>66:45:0100271</t>
  </si>
  <si>
    <t>66:45:0100272</t>
  </si>
  <si>
    <t>66:45:0100273</t>
  </si>
  <si>
    <t>66:45:0100274</t>
  </si>
  <si>
    <t>66:45:0100275</t>
  </si>
  <si>
    <t>66:45:0100276</t>
  </si>
  <si>
    <t>66:45:0100277</t>
  </si>
  <si>
    <t>66:45:0100278</t>
  </si>
  <si>
    <t>66:45:0100279</t>
  </si>
  <si>
    <t>66:45:0100280</t>
  </si>
  <si>
    <t>66:45:0100281</t>
  </si>
  <si>
    <t>66:45:0100282</t>
  </si>
  <si>
    <t>66:45:0100283</t>
  </si>
  <si>
    <t>66:45:0100284</t>
  </si>
  <si>
    <t>66:45:0100285</t>
  </si>
  <si>
    <t>66:45:0100286</t>
  </si>
  <si>
    <t>66:45:0100287</t>
  </si>
  <si>
    <t>66:45:0100288</t>
  </si>
  <si>
    <t>66:45:0100289</t>
  </si>
  <si>
    <t>66:45:0100290</t>
  </si>
  <si>
    <t>66:45:0100291</t>
  </si>
  <si>
    <t>66:45:0100292</t>
  </si>
  <si>
    <t>66:45:0100293</t>
  </si>
  <si>
    <t>66:45:0100294</t>
  </si>
  <si>
    <t>66:45:0100295</t>
  </si>
  <si>
    <t>66:45:0100296</t>
  </si>
  <si>
    <t>66:45:0100297</t>
  </si>
  <si>
    <t>66:45:0100298</t>
  </si>
  <si>
    <t>66:45:0100299</t>
  </si>
  <si>
    <t>66:45:0100300</t>
  </si>
  <si>
    <t>66:45:0100301</t>
  </si>
  <si>
    <t>66:45:0100302</t>
  </si>
  <si>
    <t>66:45:0100303</t>
  </si>
  <si>
    <t>66:45:0100304</t>
  </si>
  <si>
    <t>66:45:0100305</t>
  </si>
  <si>
    <t>66:45:0100306</t>
  </si>
  <si>
    <t>66:45:0100308</t>
  </si>
  <si>
    <t>66:45:0100309</t>
  </si>
  <si>
    <t>66:45:0100311</t>
  </si>
  <si>
    <t>66:45:0100312</t>
  </si>
  <si>
    <t>66:45:0100313</t>
  </si>
  <si>
    <t>66:45:0100315</t>
  </si>
  <si>
    <t>66:45:0100316</t>
  </si>
  <si>
    <t>66:45:0100317</t>
  </si>
  <si>
    <t>66:45:0100318</t>
  </si>
  <si>
    <t>66:45:0100319</t>
  </si>
  <si>
    <t>66:45:0100320</t>
  </si>
  <si>
    <t>66:45:0100321</t>
  </si>
  <si>
    <t>66:45:0100322</t>
  </si>
  <si>
    <t>66:45:0100323</t>
  </si>
  <si>
    <t>66:45:0100324</t>
  </si>
  <si>
    <t>66:45:0100325</t>
  </si>
  <si>
    <t>66:45:0100326</t>
  </si>
  <si>
    <t>66:45:0100327</t>
  </si>
  <si>
    <t>66:45:0100328</t>
  </si>
  <si>
    <t>66:45:0100329</t>
  </si>
  <si>
    <t>66:45:0100330</t>
  </si>
  <si>
    <t>66:45:0100331</t>
  </si>
  <si>
    <t>66:45:0100332</t>
  </si>
  <si>
    <t>66:45:0100333</t>
  </si>
  <si>
    <t>66:45:0100334</t>
  </si>
  <si>
    <t>66:45:0100335</t>
  </si>
  <si>
    <t>66:45:0100336</t>
  </si>
  <si>
    <t>66:45:0100338</t>
  </si>
  <si>
    <t>66:45:0100339</t>
  </si>
  <si>
    <t>66:45:0100340</t>
  </si>
  <si>
    <t>66:45:0100341</t>
  </si>
  <si>
    <t>66:45:0100342</t>
  </si>
  <si>
    <t>66:45:0100343</t>
  </si>
  <si>
    <t>66:45:0100344</t>
  </si>
  <si>
    <t>66:45:0100345</t>
  </si>
  <si>
    <t>66:45:0100346</t>
  </si>
  <si>
    <t>66:45:0100347</t>
  </si>
  <si>
    <t>66:45:0100348</t>
  </si>
  <si>
    <t>66:45:0100349</t>
  </si>
  <si>
    <t>66:45:0100350</t>
  </si>
  <si>
    <t>66:45:0100351</t>
  </si>
  <si>
    <t>66:45:0100352</t>
  </si>
  <si>
    <t>66:45:0100353</t>
  </si>
  <si>
    <t>66:45:0100354</t>
  </si>
  <si>
    <t>66:45:0100355</t>
  </si>
  <si>
    <t>66:45:0100356</t>
  </si>
  <si>
    <t>66:45:0100357</t>
  </si>
  <si>
    <t>66:45:0100358</t>
  </si>
  <si>
    <t>66:45:0100359</t>
  </si>
  <si>
    <t>66:45:0100360</t>
  </si>
  <si>
    <t>66:45:0100361</t>
  </si>
  <si>
    <t>66:45:0100362</t>
  </si>
  <si>
    <t>66:45:0100363</t>
  </si>
  <si>
    <t>66:45:0100364</t>
  </si>
  <si>
    <t>66:45:0100365</t>
  </si>
  <si>
    <t>66:45:0100366</t>
  </si>
  <si>
    <t>66:45:0100367</t>
  </si>
  <si>
    <t>66:45:0100368</t>
  </si>
  <si>
    <t>66:45:0100369</t>
  </si>
  <si>
    <t>66:45:0100370</t>
  </si>
  <si>
    <t>66:45:0100371</t>
  </si>
  <si>
    <t>66:45:0100372</t>
  </si>
  <si>
    <t>66:45:0100373</t>
  </si>
  <si>
    <t>66:45:0100375</t>
  </si>
  <si>
    <t>66:45:0100376</t>
  </si>
  <si>
    <t>66:45:0100377</t>
  </si>
  <si>
    <t>66:45:0100379</t>
  </si>
  <si>
    <t>66:45:0100380</t>
  </si>
  <si>
    <t>66:45:0100381</t>
  </si>
  <si>
    <t>66:45:0100382</t>
  </si>
  <si>
    <t>66:45:0100383</t>
  </si>
  <si>
    <t>66:45:0100384</t>
  </si>
  <si>
    <t>66:45:0100385</t>
  </si>
  <si>
    <t>66:45:0100387</t>
  </si>
  <si>
    <t>66:45:0100388</t>
  </si>
  <si>
    <t>66:45:0100389</t>
  </si>
  <si>
    <t>66:45:0100390</t>
  </si>
  <si>
    <t>66:45:0100392</t>
  </si>
  <si>
    <t>66:45:0100393</t>
  </si>
  <si>
    <t>66:45:0100394</t>
  </si>
  <si>
    <t>66:45:0100395</t>
  </si>
  <si>
    <t>66:45:0100396</t>
  </si>
  <si>
    <t>66:45:0100397</t>
  </si>
  <si>
    <t>66:45:0100398</t>
  </si>
  <si>
    <t>66:45:0100399</t>
  </si>
  <si>
    <t>66:45:0100407</t>
  </si>
  <si>
    <t>66:45:0100408</t>
  </si>
  <si>
    <t>66:45:0100409</t>
  </si>
  <si>
    <t>66:45:0100450</t>
  </si>
  <si>
    <t>66:45:0100461</t>
  </si>
  <si>
    <t>66:45:0100462</t>
  </si>
  <si>
    <t>66:45:0200001</t>
  </si>
  <si>
    <t>66:45:0200002</t>
  </si>
  <si>
    <t>66:45:0200003</t>
  </si>
  <si>
    <t>66:45:0200004</t>
  </si>
  <si>
    <t>66:45:0200005</t>
  </si>
  <si>
    <t>66:45:0200006</t>
  </si>
  <si>
    <t>66:45:0200007</t>
  </si>
  <si>
    <t>66:45:0200008</t>
  </si>
  <si>
    <t>66:45:0200009</t>
  </si>
  <si>
    <t>66:45:0200010</t>
  </si>
  <si>
    <t>66:45:0200011</t>
  </si>
  <si>
    <t>66:45:0200012</t>
  </si>
  <si>
    <t>66:45:0200013</t>
  </si>
  <si>
    <t>66:45:0200014</t>
  </si>
  <si>
    <t>66:45:0200015</t>
  </si>
  <si>
    <t>66:45:0200016</t>
  </si>
  <si>
    <t>66:45:0200017</t>
  </si>
  <si>
    <t>66:45:0200018</t>
  </si>
  <si>
    <t>66:45:0200019</t>
  </si>
  <si>
    <t>66:45:0200020</t>
  </si>
  <si>
    <t>66:45:0200021</t>
  </si>
  <si>
    <t>66:45:0200022</t>
  </si>
  <si>
    <t>66:45:0200023</t>
  </si>
  <si>
    <t>66:45:0200024</t>
  </si>
  <si>
    <t>66:45:0200025</t>
  </si>
  <si>
    <t>66:45:0200026</t>
  </si>
  <si>
    <t>66:45:0200027</t>
  </si>
  <si>
    <t>66:45:0200028</t>
  </si>
  <si>
    <t>66:45:0200029</t>
  </si>
  <si>
    <t>66:45:0200030</t>
  </si>
  <si>
    <t>66:45:0200031</t>
  </si>
  <si>
    <t>66:45:0200032</t>
  </si>
  <si>
    <t>66:45:0200033</t>
  </si>
  <si>
    <t>66:45:0200036</t>
  </si>
  <si>
    <t>66:45:0200037</t>
  </si>
  <si>
    <t>66:45:0200038</t>
  </si>
  <si>
    <t>66:45:0200039</t>
  </si>
  <si>
    <t>66:45:0200040</t>
  </si>
  <si>
    <t>66:45:0200041</t>
  </si>
  <si>
    <t>66:45:0200042</t>
  </si>
  <si>
    <t>66:45:0200043</t>
  </si>
  <si>
    <t>66:45:0200045</t>
  </si>
  <si>
    <t>66:45:0200046</t>
  </si>
  <si>
    <t>66:45:0200047</t>
  </si>
  <si>
    <t>66:45:0200049</t>
  </si>
  <si>
    <t>66:45:0200050</t>
  </si>
  <si>
    <t>66:45:0200051</t>
  </si>
  <si>
    <t>66:45:0200052</t>
  </si>
  <si>
    <t>66:45:0200053</t>
  </si>
  <si>
    <t>66:45:0200054</t>
  </si>
  <si>
    <t>66:45:0200056</t>
  </si>
  <si>
    <t>66:45:0200057</t>
  </si>
  <si>
    <t>66:45:0200058</t>
  </si>
  <si>
    <t>66:45:0200059</t>
  </si>
  <si>
    <t>66:45:0200060</t>
  </si>
  <si>
    <t>66:45:0200061</t>
  </si>
  <si>
    <t>66:45:0200062</t>
  </si>
  <si>
    <t>66:45:0200063</t>
  </si>
  <si>
    <t>66:45:0200064</t>
  </si>
  <si>
    <t>66:45:0200065</t>
  </si>
  <si>
    <t>66:45:0200066</t>
  </si>
  <si>
    <t>66:45:0200068</t>
  </si>
  <si>
    <t>66:45:0200069</t>
  </si>
  <si>
    <t>66:45:0200070</t>
  </si>
  <si>
    <t>66:45:0200071</t>
  </si>
  <si>
    <t>66:45:0200072</t>
  </si>
  <si>
    <t>66:45:0200073</t>
  </si>
  <si>
    <t>66:45:0200074</t>
  </si>
  <si>
    <t>66:45:0200075</t>
  </si>
  <si>
    <t>66:45:0200076</t>
  </si>
  <si>
    <t>66:45:0200077</t>
  </si>
  <si>
    <t>66:45:0200078</t>
  </si>
  <si>
    <t>66:45:0200079</t>
  </si>
  <si>
    <t>66:45:0200080</t>
  </si>
  <si>
    <t>66:45:0200081</t>
  </si>
  <si>
    <t>66:45:0200082</t>
  </si>
  <si>
    <t>66:45:0200083</t>
  </si>
  <si>
    <t>66:45:0200084</t>
  </si>
  <si>
    <t>66:45:0200085</t>
  </si>
  <si>
    <t>66:45:0200086</t>
  </si>
  <si>
    <t>66:45:0200087</t>
  </si>
  <si>
    <t>66:45:0200088</t>
  </si>
  <si>
    <t>66:45:0200089</t>
  </si>
  <si>
    <t>66:45:0200090</t>
  </si>
  <si>
    <t>66:45:0200091</t>
  </si>
  <si>
    <t>66:45:0200092</t>
  </si>
  <si>
    <t>66:45:0200093</t>
  </si>
  <si>
    <t>66:45:0200094</t>
  </si>
  <si>
    <t>66:45:0200095</t>
  </si>
  <si>
    <t>66:45:0200096</t>
  </si>
  <si>
    <t>66:45:0200098</t>
  </si>
  <si>
    <t>66:45:0200099</t>
  </si>
  <si>
    <t>66:45:0200100</t>
  </si>
  <si>
    <t>66:45:0200101</t>
  </si>
  <si>
    <t>66:45:0200102</t>
  </si>
  <si>
    <t>66:45:0200103</t>
  </si>
  <si>
    <t>66:45:0200104</t>
  </si>
  <si>
    <t>66:45:0200105</t>
  </si>
  <si>
    <t>66:45:0200106</t>
  </si>
  <si>
    <t>66:45:0200107</t>
  </si>
  <si>
    <t>66:45:0200108</t>
  </si>
  <si>
    <t>66:45:0200109</t>
  </si>
  <si>
    <t>66:45:0200110</t>
  </si>
  <si>
    <t>66:45:0200112</t>
  </si>
  <si>
    <t>66:45:0200113</t>
  </si>
  <si>
    <t>66:45:0200114</t>
  </si>
  <si>
    <t>66:45:0200115</t>
  </si>
  <si>
    <t>66:45:0200116</t>
  </si>
  <si>
    <t>66:45:0200117</t>
  </si>
  <si>
    <t>66:45:0200118</t>
  </si>
  <si>
    <t>66:45:0200119</t>
  </si>
  <si>
    <t>66:45:0200120</t>
  </si>
  <si>
    <t>66:45:0200121</t>
  </si>
  <si>
    <t>66:45:0200122</t>
  </si>
  <si>
    <t>66:45:0200123</t>
  </si>
  <si>
    <t>66:45:0200124</t>
  </si>
  <si>
    <t>66:45:0200125</t>
  </si>
  <si>
    <t>66:45:0200126</t>
  </si>
  <si>
    <t>66:45:0200127</t>
  </si>
  <si>
    <t>66:45:0200128</t>
  </si>
  <si>
    <t>66:45:0200129</t>
  </si>
  <si>
    <t>66:45:0200130</t>
  </si>
  <si>
    <t>66:45:0200131</t>
  </si>
  <si>
    <t>66:45:0200132</t>
  </si>
  <si>
    <t>66:45:0200133</t>
  </si>
  <si>
    <t>66:45:0200134</t>
  </si>
  <si>
    <t>66:45:0200135</t>
  </si>
  <si>
    <t>66:45:0200136</t>
  </si>
  <si>
    <t>66:45:0200137</t>
  </si>
  <si>
    <t>66:45:0200138</t>
  </si>
  <si>
    <t>66:45:0200139</t>
  </si>
  <si>
    <t>66:45:0200140</t>
  </si>
  <si>
    <t>66:45:0200141</t>
  </si>
  <si>
    <t>66:45:0200142</t>
  </si>
  <si>
    <t>66:45:0200143</t>
  </si>
  <si>
    <t>66:45:0200144</t>
  </si>
  <si>
    <t>66:45:0200146</t>
  </si>
  <si>
    <t>66:45:0200148</t>
  </si>
  <si>
    <t>66:45:0200149</t>
  </si>
  <si>
    <t>66:45:0200150</t>
  </si>
  <si>
    <t>66:45:0200151</t>
  </si>
  <si>
    <t>66:45:0200152</t>
  </si>
  <si>
    <t>66:45:0200153</t>
  </si>
  <si>
    <t>66:45:0200154</t>
  </si>
  <si>
    <t>66:45:0200155</t>
  </si>
  <si>
    <t>66:45:0200156</t>
  </si>
  <si>
    <t>66:45:0200157</t>
  </si>
  <si>
    <t>66:45:0200158</t>
  </si>
  <si>
    <t>66:45:0200159</t>
  </si>
  <si>
    <t>66:45:0200160</t>
  </si>
  <si>
    <t>66:45:0200161</t>
  </si>
  <si>
    <t>66:45:0200162</t>
  </si>
  <si>
    <t>66:45:0200163</t>
  </si>
  <si>
    <t>66:45:0200164</t>
  </si>
  <si>
    <t>66:45:0200165</t>
  </si>
  <si>
    <t>66:45:0200166</t>
  </si>
  <si>
    <t>66:45:0200167</t>
  </si>
  <si>
    <t>66:45:0200168</t>
  </si>
  <si>
    <t>66:45:0200169</t>
  </si>
  <si>
    <t>66:45:0200170</t>
  </si>
  <si>
    <t>66:45:0200171</t>
  </si>
  <si>
    <t>66:45:0200172</t>
  </si>
  <si>
    <t>66:45:0200173</t>
  </si>
  <si>
    <t>66:45:0200174</t>
  </si>
  <si>
    <t>66:45:0200175</t>
  </si>
  <si>
    <t>66:45:0200176</t>
  </si>
  <si>
    <t>66:45:0200177</t>
  </si>
  <si>
    <t>66:45:0200178</t>
  </si>
  <si>
    <t>66:45:0200179</t>
  </si>
  <si>
    <t>66:45:0200180</t>
  </si>
  <si>
    <t>66:45:0200181</t>
  </si>
  <si>
    <t>66:45:0200182</t>
  </si>
  <si>
    <t>66:45:0200183</t>
  </si>
  <si>
    <t>66:45:0200184</t>
  </si>
  <si>
    <t>66:45:0200187</t>
  </si>
  <si>
    <t>66:45:0200188</t>
  </si>
  <si>
    <t>66:45:0200189</t>
  </si>
  <si>
    <t>66:45:0200190</t>
  </si>
  <si>
    <t>66:45:0200191</t>
  </si>
  <si>
    <t>66:45:0200192</t>
  </si>
  <si>
    <t>66:45:0200193</t>
  </si>
  <si>
    <t>66:45:0200194</t>
  </si>
  <si>
    <t>66:45:0200195</t>
  </si>
  <si>
    <t>66:45:0200196</t>
  </si>
  <si>
    <t>66:45:0200197</t>
  </si>
  <si>
    <t>66:45:0200198</t>
  </si>
  <si>
    <t>66:45:0200199</t>
  </si>
  <si>
    <t>66:45:0200200</t>
  </si>
  <si>
    <t>66:45:0200201</t>
  </si>
  <si>
    <t>66:45:0200202</t>
  </si>
  <si>
    <t>66:45:0200203</t>
  </si>
  <si>
    <t>66:45:0200204</t>
  </si>
  <si>
    <t>66:45:0200207</t>
  </si>
  <si>
    <t>66:45:0200208</t>
  </si>
  <si>
    <t>66:45:0200209</t>
  </si>
  <si>
    <t>66:45:0200210</t>
  </si>
  <si>
    <t>66:45:0200211</t>
  </si>
  <si>
    <t>66:45:0200212</t>
  </si>
  <si>
    <t>66:45:0200213</t>
  </si>
  <si>
    <t>66:45:0200214</t>
  </si>
  <si>
    <t>66:45:0200215</t>
  </si>
  <si>
    <t>66:45:0200216</t>
  </si>
  <si>
    <t>66:45:0200217</t>
  </si>
  <si>
    <t>66:45:0200218</t>
  </si>
  <si>
    <t>66:45:0200219</t>
  </si>
  <si>
    <t>66:45:0200220</t>
  </si>
  <si>
    <t>66:45:0200221</t>
  </si>
  <si>
    <t>66:45:0200222</t>
  </si>
  <si>
    <t>66:45:0200224</t>
  </si>
  <si>
    <t>66:45:0200225</t>
  </si>
  <si>
    <t>66:45:0200226</t>
  </si>
  <si>
    <t>66:45:0200227</t>
  </si>
  <si>
    <t>66:45:0200228</t>
  </si>
  <si>
    <t>66:45:0200229</t>
  </si>
  <si>
    <t>66:45:0200230</t>
  </si>
  <si>
    <t>66:45:0200231</t>
  </si>
  <si>
    <t>66:45:0200233</t>
  </si>
  <si>
    <t>66:45:0200235</t>
  </si>
  <si>
    <t>66:45:0200236</t>
  </si>
  <si>
    <t>66:45:0200237</t>
  </si>
  <si>
    <t>66:45:0200239</t>
  </si>
  <si>
    <t>66:45:0200240</t>
  </si>
  <si>
    <t>66:45:0200241</t>
  </si>
  <si>
    <t>66:45:0200242</t>
  </si>
  <si>
    <t>66:45:0200243</t>
  </si>
  <si>
    <t>66:45:0200244</t>
  </si>
  <si>
    <t>66:45:0200245</t>
  </si>
  <si>
    <t>66:45:0200246</t>
  </si>
  <si>
    <t>66:45:0200247</t>
  </si>
  <si>
    <t>66:45:0200248</t>
  </si>
  <si>
    <t>66:45:0200249</t>
  </si>
  <si>
    <t>66:45:0200250</t>
  </si>
  <si>
    <t>66:45:0200251</t>
  </si>
  <si>
    <t>66:45:0200252</t>
  </si>
  <si>
    <t>66:45:0200253</t>
  </si>
  <si>
    <t>66:45:0200254</t>
  </si>
  <si>
    <t>66:45:0200255</t>
  </si>
  <si>
    <t>66:45:0200256</t>
  </si>
  <si>
    <t>66:45:0200257</t>
  </si>
  <si>
    <t>66:45:0200258</t>
  </si>
  <si>
    <t>66:45:0200259</t>
  </si>
  <si>
    <t>66:45:0200260</t>
  </si>
  <si>
    <t>66:45:0200261</t>
  </si>
  <si>
    <t>66:45:0200262</t>
  </si>
  <si>
    <t>66:45:0200263</t>
  </si>
  <si>
    <t>66:45:0200265</t>
  </si>
  <si>
    <t>66:45:0200266</t>
  </si>
  <si>
    <t>66:45:0200267</t>
  </si>
  <si>
    <t>66:45:0200268</t>
  </si>
  <si>
    <t>66:45:0200269</t>
  </si>
  <si>
    <t>66:45:0200270</t>
  </si>
  <si>
    <t>66:45:0200271</t>
  </si>
  <si>
    <t>66:45:0200272</t>
  </si>
  <si>
    <t>66:45:0200273</t>
  </si>
  <si>
    <t>66:45:0200274</t>
  </si>
  <si>
    <t>66:45:0200275</t>
  </si>
  <si>
    <t>66:45:0200276</t>
  </si>
  <si>
    <t>66:45:0200277</t>
  </si>
  <si>
    <t>66:45:0200278</t>
  </si>
  <si>
    <t>66:45:0200279</t>
  </si>
  <si>
    <t>66:45:0200280</t>
  </si>
  <si>
    <t>66:45:0200281</t>
  </si>
  <si>
    <t>66:45:0200282</t>
  </si>
  <si>
    <t>66:45:0200283</t>
  </si>
  <si>
    <t>66:45:0200284</t>
  </si>
  <si>
    <t>66:45:0200285</t>
  </si>
  <si>
    <t>66:45:0200286</t>
  </si>
  <si>
    <t>66:45:0200287</t>
  </si>
  <si>
    <t>66:45:0200288</t>
  </si>
  <si>
    <t>66:45:0200289</t>
  </si>
  <si>
    <t>66:45:0200290</t>
  </si>
  <si>
    <t>66:45:0200291</t>
  </si>
  <si>
    <t>66:45:0200292</t>
  </si>
  <si>
    <t>66:45:0200293</t>
  </si>
  <si>
    <t>66:45:0200294</t>
  </si>
  <si>
    <t>66:45:0200295</t>
  </si>
  <si>
    <t>66:45:0200296</t>
  </si>
  <si>
    <t>66:45:0200297</t>
  </si>
  <si>
    <t>66:45:0200298</t>
  </si>
  <si>
    <t>66:45:0200299</t>
  </si>
  <si>
    <t>66:45:0200300</t>
  </si>
  <si>
    <t>66:45:0200301</t>
  </si>
  <si>
    <t>66:45:0200302</t>
  </si>
  <si>
    <t>66:45:0200303</t>
  </si>
  <si>
    <t>66:45:0200304</t>
  </si>
  <si>
    <t>66:45:0200305</t>
  </si>
  <si>
    <t>66:45:0200306</t>
  </si>
  <si>
    <t>66:45:0200307</t>
  </si>
  <si>
    <t>66:45:0200308</t>
  </si>
  <si>
    <t>66:45:0200309</t>
  </si>
  <si>
    <t>66:45:0200310</t>
  </si>
  <si>
    <t>66:45:0200311</t>
  </si>
  <si>
    <t>66:45:0200312</t>
  </si>
  <si>
    <t>66:45:0200313</t>
  </si>
  <si>
    <t>66:45:0200314</t>
  </si>
  <si>
    <t>66:45:0200315</t>
  </si>
  <si>
    <t>66:45:0200316</t>
  </si>
  <si>
    <t>66:45:0200317</t>
  </si>
  <si>
    <t>66:45:0200318</t>
  </si>
  <si>
    <t>66:45:0200319</t>
  </si>
  <si>
    <t>66:45:0200320</t>
  </si>
  <si>
    <t>66:45:0200322</t>
  </si>
  <si>
    <t>66:45:0200323</t>
  </si>
  <si>
    <t>66:45:0200327</t>
  </si>
  <si>
    <t>66:45:0200328</t>
  </si>
  <si>
    <t>66:45:0200330</t>
  </si>
  <si>
    <t>66:45:0200331</t>
  </si>
  <si>
    <t>66:45:0200334</t>
  </si>
  <si>
    <t>66:45:0200335</t>
  </si>
  <si>
    <t>66:45:0200336</t>
  </si>
  <si>
    <t>66:45:0200337</t>
  </si>
  <si>
    <t>66:45:0200338</t>
  </si>
  <si>
    <t>66:45:0200339</t>
  </si>
  <si>
    <t>66:45:0200340</t>
  </si>
  <si>
    <t>66:45:0200341</t>
  </si>
  <si>
    <t>66:45:0200342</t>
  </si>
  <si>
    <t>66:45:0200343</t>
  </si>
  <si>
    <t>66:45:0200344</t>
  </si>
  <si>
    <t>66:45:0200345</t>
  </si>
  <si>
    <t>66:45:0200346</t>
  </si>
  <si>
    <t>66:45:0200347</t>
  </si>
  <si>
    <t>66:45:0200348</t>
  </si>
  <si>
    <t>66:45:0200350</t>
  </si>
  <si>
    <t>66:45:0200351</t>
  </si>
  <si>
    <t>66:45:0200352</t>
  </si>
  <si>
    <t>66:45:0200353</t>
  </si>
  <si>
    <t>66:45:0200355</t>
  </si>
  <si>
    <t>66:45:0200356</t>
  </si>
  <si>
    <t>66:45:0200357</t>
  </si>
  <si>
    <t>66:45:0200358</t>
  </si>
  <si>
    <t>66:45:0200359</t>
  </si>
  <si>
    <t>66:45:0200360</t>
  </si>
  <si>
    <t>66:45:0200361</t>
  </si>
  <si>
    <t>66:45:0200362</t>
  </si>
  <si>
    <t>66:45:0200363</t>
  </si>
  <si>
    <t>66:45:0200364</t>
  </si>
  <si>
    <t>66:45:0200401</t>
  </si>
  <si>
    <t>66:45:0200402</t>
  </si>
  <si>
    <t>66:45:0200403</t>
  </si>
  <si>
    <t>66:46:0101001</t>
  </si>
  <si>
    <t>66:46:0101002</t>
  </si>
  <si>
    <t>66:46:0101003</t>
  </si>
  <si>
    <t>66:46:0101004</t>
  </si>
  <si>
    <t>66:46:0101005</t>
  </si>
  <si>
    <t>66:46:0101006</t>
  </si>
  <si>
    <t>66:46:0102001</t>
  </si>
  <si>
    <t>66:46:0102002</t>
  </si>
  <si>
    <t>66:46:0102003</t>
  </si>
  <si>
    <t>66:46:0102004</t>
  </si>
  <si>
    <t>66:46:0103001</t>
  </si>
  <si>
    <t>66:46:0103002</t>
  </si>
  <si>
    <t>66:46:0103003</t>
  </si>
  <si>
    <t>66:46:0103004</t>
  </si>
  <si>
    <t>66:46:0104001</t>
  </si>
  <si>
    <t>66:46:0104002</t>
  </si>
  <si>
    <t>66:46:0104003</t>
  </si>
  <si>
    <t>66:46:0104004</t>
  </si>
  <si>
    <t>66:46:0104005</t>
  </si>
  <si>
    <t>66:46:0105001</t>
  </si>
  <si>
    <t>66:46:0105002</t>
  </si>
  <si>
    <t>66:46:0105003</t>
  </si>
  <si>
    <t>66:46:0106001</t>
  </si>
  <si>
    <t>66:46:0106002</t>
  </si>
  <si>
    <t>66:46:0107001</t>
  </si>
  <si>
    <t>66:46:0108001</t>
  </si>
  <si>
    <t>66:46:0108002</t>
  </si>
  <si>
    <t>66:46:0108003</t>
  </si>
  <si>
    <t>66:46:0108004</t>
  </si>
  <si>
    <t>66:46:0109001</t>
  </si>
  <si>
    <t>66:46:0109002</t>
  </si>
  <si>
    <t>66:46:0109003</t>
  </si>
  <si>
    <t>66:46:0109004</t>
  </si>
  <si>
    <t>66:46:0109005</t>
  </si>
  <si>
    <t>66:46:0109006</t>
  </si>
  <si>
    <t>66:46:0109007</t>
  </si>
  <si>
    <t>66:46:0109008</t>
  </si>
  <si>
    <t>66:46:0109009</t>
  </si>
  <si>
    <t>66:46:0109010</t>
  </si>
  <si>
    <t>66:46:0109011</t>
  </si>
  <si>
    <t>66:46:0110001</t>
  </si>
  <si>
    <t>66:46:0110002</t>
  </si>
  <si>
    <t>66:46:0110003</t>
  </si>
  <si>
    <t>66:46:0110004</t>
  </si>
  <si>
    <t>66:46:0110005</t>
  </si>
  <si>
    <t>66:47:0101001</t>
  </si>
  <si>
    <t>66:47:0102001</t>
  </si>
  <si>
    <t>66:47:0105001</t>
  </si>
  <si>
    <t>66:47:0106001</t>
  </si>
  <si>
    <t>66:47:0106002</t>
  </si>
  <si>
    <t>66:47:0106003</t>
  </si>
  <si>
    <t>66:47:0106004</t>
  </si>
  <si>
    <t>66:47:0106005</t>
  </si>
  <si>
    <t>66:47:0106006</t>
  </si>
  <si>
    <t>66:47:0106007</t>
  </si>
  <si>
    <t>66:47:0106008</t>
  </si>
  <si>
    <t>66:47:0106009</t>
  </si>
  <si>
    <t>66:47:0106010</t>
  </si>
  <si>
    <t>66:47:0109001</t>
  </si>
  <si>
    <t>66:47:0109002</t>
  </si>
  <si>
    <t>66:47:0110001</t>
  </si>
  <si>
    <t>66:47:0201001</t>
  </si>
  <si>
    <t>66:47:0301001</t>
  </si>
  <si>
    <t>66:47:0401001</t>
  </si>
  <si>
    <t>66:47:0401002</t>
  </si>
  <si>
    <t>66:47:0402001</t>
  </si>
  <si>
    <t>66:47:0402002</t>
  </si>
  <si>
    <t>66:47:0402003</t>
  </si>
  <si>
    <t>66:47:0402004</t>
  </si>
  <si>
    <t>66:47:0402005</t>
  </si>
  <si>
    <t>66:47:0402006</t>
  </si>
  <si>
    <t>66:47:0402007</t>
  </si>
  <si>
    <t>66:47:0402008</t>
  </si>
  <si>
    <t>66:47:0402009</t>
  </si>
  <si>
    <t>66:47:0402010</t>
  </si>
  <si>
    <t>66:47:0402011</t>
  </si>
  <si>
    <t>66:47:0402012</t>
  </si>
  <si>
    <t>66:47:0402013</t>
  </si>
  <si>
    <t>66:47:0402014</t>
  </si>
  <si>
    <t>66:47:0402015</t>
  </si>
  <si>
    <t>66:47:0402016</t>
  </si>
  <si>
    <t>66:47:0402017</t>
  </si>
  <si>
    <t>66:47:0402018</t>
  </si>
  <si>
    <t>66:47:0402019</t>
  </si>
  <si>
    <t>66:47:0402020</t>
  </si>
  <si>
    <t>66:47:0402021</t>
  </si>
  <si>
    <t>66:47:0402022</t>
  </si>
  <si>
    <t>66:47:0402023</t>
  </si>
  <si>
    <t>66:47:0402024</t>
  </si>
  <si>
    <t>66:47:0402025</t>
  </si>
  <si>
    <t>66:47:0402026</t>
  </si>
  <si>
    <t>66:47:0402027</t>
  </si>
  <si>
    <t>66:47:0402028</t>
  </si>
  <si>
    <t>66:47:0402029</t>
  </si>
  <si>
    <t>66:47:0402030</t>
  </si>
  <si>
    <t>66:47:0402031</t>
  </si>
  <si>
    <t>66:47:0402032</t>
  </si>
  <si>
    <t>66:47:0403001</t>
  </si>
  <si>
    <t>66:47:0403002</t>
  </si>
  <si>
    <t>66:47:0403003</t>
  </si>
  <si>
    <t>66:47:0403004</t>
  </si>
  <si>
    <t>66:47:0403005</t>
  </si>
  <si>
    <t>66:47:0404001</t>
  </si>
  <si>
    <t>66:47:0404002</t>
  </si>
  <si>
    <t>66:47:0404003</t>
  </si>
  <si>
    <t>66:47:0404004</t>
  </si>
  <si>
    <t>66:47:0404005</t>
  </si>
  <si>
    <t>66:47:0404006</t>
  </si>
  <si>
    <t>66:47:0405001</t>
  </si>
  <si>
    <t>66:47:0405002</t>
  </si>
  <si>
    <t>66:47:0405003</t>
  </si>
  <si>
    <t>66:47:0406001</t>
  </si>
  <si>
    <t>66:47:0406002</t>
  </si>
  <si>
    <t>66:47:0406003</t>
  </si>
  <si>
    <t>66:47:0406004</t>
  </si>
  <si>
    <t>66:47:0406005</t>
  </si>
  <si>
    <t>66:47:0406006</t>
  </si>
  <si>
    <t>66:47:0407001</t>
  </si>
  <si>
    <t>66:47:0407002</t>
  </si>
  <si>
    <t>66:47:0407003</t>
  </si>
  <si>
    <t>66:47:0501001</t>
  </si>
  <si>
    <t>66:47:0601001</t>
  </si>
  <si>
    <t>66:47:0601002</t>
  </si>
  <si>
    <t>66:47:0601003</t>
  </si>
  <si>
    <t>66:47:0701001</t>
  </si>
  <si>
    <t>66:48:0101001</t>
  </si>
  <si>
    <t>66:48:0201001</t>
  </si>
  <si>
    <t>66:48:0201002</t>
  </si>
  <si>
    <t>66:48:0201003</t>
  </si>
  <si>
    <t>66:48:0301001</t>
  </si>
  <si>
    <t>66:48:0302001</t>
  </si>
  <si>
    <t>66:48:0303001</t>
  </si>
  <si>
    <t>66:48:0304001</t>
  </si>
  <si>
    <t>66:48:0304002</t>
  </si>
  <si>
    <t>66:48:0304003</t>
  </si>
  <si>
    <t>66:48:0304004</t>
  </si>
  <si>
    <t>66:48:0304005</t>
  </si>
  <si>
    <t>66:48:0304006</t>
  </si>
  <si>
    <t>66:48:0304007</t>
  </si>
  <si>
    <t>66:48:0304008</t>
  </si>
  <si>
    <t>66:48:0304009</t>
  </si>
  <si>
    <t>66:48:0305001</t>
  </si>
  <si>
    <t>66:48:0305002</t>
  </si>
  <si>
    <t>66:48:0305003</t>
  </si>
  <si>
    <t>66:48:0306001</t>
  </si>
  <si>
    <t>66:48:0306002</t>
  </si>
  <si>
    <t>66:48:0306003</t>
  </si>
  <si>
    <t>66:48:0307001</t>
  </si>
  <si>
    <t>66:48:0308001</t>
  </si>
  <si>
    <t>66:48:0308002</t>
  </si>
  <si>
    <t>66:48:0308003</t>
  </si>
  <si>
    <t>66:48:0308004</t>
  </si>
  <si>
    <t>66:48:0309001</t>
  </si>
  <si>
    <t>66:48:0309002</t>
  </si>
  <si>
    <t>66:48:0309003</t>
  </si>
  <si>
    <t>66:48:0310001</t>
  </si>
  <si>
    <t>66:48:0310002</t>
  </si>
  <si>
    <t>66:48:0311001</t>
  </si>
  <si>
    <t>66:48:0311002</t>
  </si>
  <si>
    <t>66:48:0311003</t>
  </si>
  <si>
    <t>66:48:0312001</t>
  </si>
  <si>
    <t>66:48:0312002</t>
  </si>
  <si>
    <t>66:48:0312003</t>
  </si>
  <si>
    <t>66:48:0312004</t>
  </si>
  <si>
    <t>66:48:0312005</t>
  </si>
  <si>
    <t>66:48:0312006</t>
  </si>
  <si>
    <t>66:48:0313001</t>
  </si>
  <si>
    <t>66:48:0313002</t>
  </si>
  <si>
    <t>66:48:0313003</t>
  </si>
  <si>
    <t>66:48:0313004</t>
  </si>
  <si>
    <t>66:48:0313005</t>
  </si>
  <si>
    <t>66:48:0314001</t>
  </si>
  <si>
    <t>66:48:0314002</t>
  </si>
  <si>
    <t>66:48:0315001</t>
  </si>
  <si>
    <t>66:48:0315002</t>
  </si>
  <si>
    <t>66:48:0316001</t>
  </si>
  <si>
    <t>66:48:0316002</t>
  </si>
  <si>
    <t>66:48:0317001</t>
  </si>
  <si>
    <t>66:48:0318001</t>
  </si>
  <si>
    <t>66:48:0318002</t>
  </si>
  <si>
    <t>66:48:0318003</t>
  </si>
  <si>
    <t>66:48:0319001</t>
  </si>
  <si>
    <t>66:48:0319002</t>
  </si>
  <si>
    <t>66:48:0320001</t>
  </si>
  <si>
    <t>66:48:0321001</t>
  </si>
  <si>
    <t>66:48:0321002</t>
  </si>
  <si>
    <t>66:48:0321003</t>
  </si>
  <si>
    <t>66:48:0322001</t>
  </si>
  <si>
    <t>66:48:0401001</t>
  </si>
  <si>
    <t>66:48:0401002</t>
  </si>
  <si>
    <t>66:48:0401003</t>
  </si>
  <si>
    <t>66:48:0402001</t>
  </si>
  <si>
    <t>66:48:0402002</t>
  </si>
  <si>
    <t>66:48:0402003</t>
  </si>
  <si>
    <t>66:48:0402004</t>
  </si>
  <si>
    <t>66:48:0402005</t>
  </si>
  <si>
    <t>66:48:0402006</t>
  </si>
  <si>
    <t>66:48:0402007</t>
  </si>
  <si>
    <t>66:48:0402008</t>
  </si>
  <si>
    <t>66:48:0402009</t>
  </si>
  <si>
    <t>66:48:0402010</t>
  </si>
  <si>
    <t>66:48:0402011</t>
  </si>
  <si>
    <t>66:48:0402012</t>
  </si>
  <si>
    <t>66:48:0402013</t>
  </si>
  <si>
    <t>66:48:0501001</t>
  </si>
  <si>
    <t>66:48:0501002</t>
  </si>
  <si>
    <t>66:48:0502001</t>
  </si>
  <si>
    <t>66:48:0502002</t>
  </si>
  <si>
    <t>66:49:0101001</t>
  </si>
  <si>
    <t>66:49:0101002</t>
  </si>
  <si>
    <t>66:49:0101003</t>
  </si>
  <si>
    <t>66:49:0101004</t>
  </si>
  <si>
    <t>66:49:0101005</t>
  </si>
  <si>
    <t>66:49:0101006</t>
  </si>
  <si>
    <t>66:49:0101007</t>
  </si>
  <si>
    <t>66:49:0101008</t>
  </si>
  <si>
    <t>66:49:0101009</t>
  </si>
  <si>
    <t>66:49:0101010</t>
  </si>
  <si>
    <t>66:49:0101011</t>
  </si>
  <si>
    <t>66:49:0101012</t>
  </si>
  <si>
    <t>66:49:0101013</t>
  </si>
  <si>
    <t>66:49:0201001</t>
  </si>
  <si>
    <t>66:49:0201002</t>
  </si>
  <si>
    <t>66:49:0201003</t>
  </si>
  <si>
    <t>66:49:0201004</t>
  </si>
  <si>
    <t>66:49:0201005</t>
  </si>
  <si>
    <t>66:49:0201006</t>
  </si>
  <si>
    <t>66:49:0201007</t>
  </si>
  <si>
    <t>66:49:0201008</t>
  </si>
  <si>
    <t>66:49:0201009</t>
  </si>
  <si>
    <t>66:49:0201010</t>
  </si>
  <si>
    <t>66:49:0201011</t>
  </si>
  <si>
    <t>66:49:0201012</t>
  </si>
  <si>
    <t>66:49:0201013</t>
  </si>
  <si>
    <t>66:49:0201014</t>
  </si>
  <si>
    <t>66:49:0201015</t>
  </si>
  <si>
    <t>66:49:0201016</t>
  </si>
  <si>
    <t>66:49:0201017</t>
  </si>
  <si>
    <t>66:49:0201018</t>
  </si>
  <si>
    <t>66:49:0201019</t>
  </si>
  <si>
    <t>66:49:0201020</t>
  </si>
  <si>
    <t>66:49:0201021</t>
  </si>
  <si>
    <t>66:49:0201022</t>
  </si>
  <si>
    <t>66:49:0201023</t>
  </si>
  <si>
    <t>66:49:0201024</t>
  </si>
  <si>
    <t>66:49:0201025</t>
  </si>
  <si>
    <t>66:49:0201026</t>
  </si>
  <si>
    <t>66:49:0201027</t>
  </si>
  <si>
    <t>66:49:0201028</t>
  </si>
  <si>
    <t>66:49:0201029</t>
  </si>
  <si>
    <t>66:49:0301001</t>
  </si>
  <si>
    <t>66:49:0301002</t>
  </si>
  <si>
    <t>66:49:0301003</t>
  </si>
  <si>
    <t>66:49:0301004</t>
  </si>
  <si>
    <t>66:49:0301005</t>
  </si>
  <si>
    <t>66:49:0301006</t>
  </si>
  <si>
    <t>66:49:0301007</t>
  </si>
  <si>
    <t>66:49:0301008</t>
  </si>
  <si>
    <t>66:49:0301009</t>
  </si>
  <si>
    <t>66:49:0301010</t>
  </si>
  <si>
    <t>66:49:0301011</t>
  </si>
  <si>
    <t>66:49:0301012</t>
  </si>
  <si>
    <t>66:49:0401001</t>
  </si>
  <si>
    <t>66:49:0501001</t>
  </si>
  <si>
    <t>66:49:0501002</t>
  </si>
  <si>
    <t>66:49:0501003</t>
  </si>
  <si>
    <t>66:49:0501004</t>
  </si>
  <si>
    <t>66:49:0501005</t>
  </si>
  <si>
    <t>66:49:0501006</t>
  </si>
  <si>
    <t>66:49:0501007</t>
  </si>
  <si>
    <t>66:49:0501008</t>
  </si>
  <si>
    <t>66:49:0501009</t>
  </si>
  <si>
    <t>66:49:0501010</t>
  </si>
  <si>
    <t>66:49:0501011</t>
  </si>
  <si>
    <t>66:49:0501012</t>
  </si>
  <si>
    <t>66:49:0501013</t>
  </si>
  <si>
    <t>66:49:0501014</t>
  </si>
  <si>
    <t>66:49:0501015</t>
  </si>
  <si>
    <t>66:49:0501016</t>
  </si>
  <si>
    <t>66:49:0501017</t>
  </si>
  <si>
    <t>66:49:0501018</t>
  </si>
  <si>
    <t>66:49:0501019</t>
  </si>
  <si>
    <t>66:49:0501020</t>
  </si>
  <si>
    <t>66:49:0502001</t>
  </si>
  <si>
    <t>66:49:0502002</t>
  </si>
  <si>
    <t>66:49:0502003</t>
  </si>
  <si>
    <t>66:49:0502004</t>
  </si>
  <si>
    <t>66:49:0502005</t>
  </si>
  <si>
    <t>66:49:0502006</t>
  </si>
  <si>
    <t>66:49:0502007</t>
  </si>
  <si>
    <t>66:49:0502008</t>
  </si>
  <si>
    <t>66:49:0502009</t>
  </si>
  <si>
    <t>66:49:0502010</t>
  </si>
  <si>
    <t>66:49:0502011</t>
  </si>
  <si>
    <t>66:49:0502012</t>
  </si>
  <si>
    <t>66:49:0502013</t>
  </si>
  <si>
    <t>66:49:0502014</t>
  </si>
  <si>
    <t>66:49:0502015</t>
  </si>
  <si>
    <t>66:49:0502016</t>
  </si>
  <si>
    <t>66:49:0502018</t>
  </si>
  <si>
    <t>66:49:0502019</t>
  </si>
  <si>
    <t>66:49:0502020</t>
  </si>
  <si>
    <t>66:49:0502021</t>
  </si>
  <si>
    <t>66:49:0502022</t>
  </si>
  <si>
    <t>66:49:0502023</t>
  </si>
  <si>
    <t>66:49:0502024</t>
  </si>
  <si>
    <t>66:49:0502025</t>
  </si>
  <si>
    <t>66:49:0502026</t>
  </si>
  <si>
    <t>66:49:0502027</t>
  </si>
  <si>
    <t>66:49:0502028</t>
  </si>
  <si>
    <t>66:49:0502029</t>
  </si>
  <si>
    <t>66:49:0502030</t>
  </si>
  <si>
    <t>66:49:0503001</t>
  </si>
  <si>
    <t>66:49:0503002</t>
  </si>
  <si>
    <t>66:49:0503003</t>
  </si>
  <si>
    <t>66:49:0503004</t>
  </si>
  <si>
    <t>66:49:0503005</t>
  </si>
  <si>
    <t>66:49:0503006</t>
  </si>
  <si>
    <t>66:49:0503007</t>
  </si>
  <si>
    <t>66:49:0503008</t>
  </si>
  <si>
    <t>66:49:0503009</t>
  </si>
  <si>
    <t>66:49:0503010</t>
  </si>
  <si>
    <t>66:49:0503011</t>
  </si>
  <si>
    <t>66:49:0503012</t>
  </si>
  <si>
    <t>66:49:0503013</t>
  </si>
  <si>
    <t>66:49:0503014</t>
  </si>
  <si>
    <t>66:49:0503015</t>
  </si>
  <si>
    <t>66:49:0503016</t>
  </si>
  <si>
    <t>66:49:0503017</t>
  </si>
  <si>
    <t>66:49:0503018</t>
  </si>
  <si>
    <t>66:49:0503019</t>
  </si>
  <si>
    <t>66:49:0503020</t>
  </si>
  <si>
    <t>66:49:0503021</t>
  </si>
  <si>
    <t>66:49:0503022</t>
  </si>
  <si>
    <t>66:49:0503023</t>
  </si>
  <si>
    <t>66:49:0503024</t>
  </si>
  <si>
    <t>66:49:0503025</t>
  </si>
  <si>
    <t>66:49:0503026</t>
  </si>
  <si>
    <t>66:49:0503027</t>
  </si>
  <si>
    <t>66:49:0503028</t>
  </si>
  <si>
    <t>66:49:0503029</t>
  </si>
  <si>
    <t>66:49:0503030</t>
  </si>
  <si>
    <t>66:49:0503031</t>
  </si>
  <si>
    <t>66:49:0503032</t>
  </si>
  <si>
    <t>66:49:0503033</t>
  </si>
  <si>
    <t>66:49:0503034</t>
  </si>
  <si>
    <t>66:49:0503035</t>
  </si>
  <si>
    <t>66:49:0503036</t>
  </si>
  <si>
    <t>66:49:0503037</t>
  </si>
  <si>
    <t>66:49:0503038</t>
  </si>
  <si>
    <t>66:49:0503039</t>
  </si>
  <si>
    <t>66:49:0503040</t>
  </si>
  <si>
    <t>66:49:0503041</t>
  </si>
  <si>
    <t>66:49:0504001</t>
  </si>
  <si>
    <t>66:49:0504002</t>
  </si>
  <si>
    <t>66:49:0504003</t>
  </si>
  <si>
    <t>66:49:0504004</t>
  </si>
  <si>
    <t>66:49:0504005</t>
  </si>
  <si>
    <t>66:49:0504006</t>
  </si>
  <si>
    <t>66:49:0504007</t>
  </si>
  <si>
    <t>66:49:0504008</t>
  </si>
  <si>
    <t>66:49:0504009</t>
  </si>
  <si>
    <t>66:49:0504010</t>
  </si>
  <si>
    <t>66:49:0504011</t>
  </si>
  <si>
    <t>66:49:0504012</t>
  </si>
  <si>
    <t>66:49:0505001</t>
  </si>
  <si>
    <t>66:49:0601001</t>
  </si>
  <si>
    <t>66:49:0601002</t>
  </si>
  <si>
    <t>66:49:0601003</t>
  </si>
  <si>
    <t>66:49:0601004</t>
  </si>
  <si>
    <t>66:49:0601005</t>
  </si>
  <si>
    <t>66:49:0601006</t>
  </si>
  <si>
    <t>66:49:0601007</t>
  </si>
  <si>
    <t>66:49:0601008</t>
  </si>
  <si>
    <t>66:49:0601009</t>
  </si>
  <si>
    <t>66:49:0601010</t>
  </si>
  <si>
    <t>66:49:0601011</t>
  </si>
  <si>
    <t>66:49:0601012</t>
  </si>
  <si>
    <t>66:49:0601013</t>
  </si>
  <si>
    <t>66:49:0601014</t>
  </si>
  <si>
    <t>66:49:0601015</t>
  </si>
  <si>
    <t>66:49:0601016</t>
  </si>
  <si>
    <t>66:49:0601017</t>
  </si>
  <si>
    <t>66:49:0601018</t>
  </si>
  <si>
    <t>66:49:0601019</t>
  </si>
  <si>
    <t>66:49:0601020</t>
  </si>
  <si>
    <t>66:49:0601021</t>
  </si>
  <si>
    <t>66:49:0601022</t>
  </si>
  <si>
    <t>66:49:0601023</t>
  </si>
  <si>
    <t>66:49:0601024</t>
  </si>
  <si>
    <t>66:49:0601025</t>
  </si>
  <si>
    <t>66:49:0601026</t>
  </si>
  <si>
    <t>66:49:0601027</t>
  </si>
  <si>
    <t>66:49:0701001</t>
  </si>
  <si>
    <t>66:49:0701002</t>
  </si>
  <si>
    <t>66:49:0701003</t>
  </si>
  <si>
    <t>66:50:0102001</t>
  </si>
  <si>
    <t>66:50:0102002</t>
  </si>
  <si>
    <t>66:50:0102003</t>
  </si>
  <si>
    <t>66:50:0102004</t>
  </si>
  <si>
    <t>66:50:0102005</t>
  </si>
  <si>
    <t>66:50:0103001</t>
  </si>
  <si>
    <t>66:50:0104002</t>
  </si>
  <si>
    <t>66:50:0105001</t>
  </si>
  <si>
    <t>66:50:0105002</t>
  </si>
  <si>
    <t>66:50:0105003</t>
  </si>
  <si>
    <t>66:50:0202001</t>
  </si>
  <si>
    <t>66:50:0203001</t>
  </si>
  <si>
    <t>66:50:0203002</t>
  </si>
  <si>
    <t>66:50:0204001</t>
  </si>
  <si>
    <t>66:50:0204002</t>
  </si>
  <si>
    <t>66:50:0205001</t>
  </si>
  <si>
    <t>66:50:0205002</t>
  </si>
  <si>
    <t>66:50:0301001</t>
  </si>
  <si>
    <t>66:50:0301002</t>
  </si>
  <si>
    <t>66:50:0301003</t>
  </si>
  <si>
    <t>66:50:0301004</t>
  </si>
  <si>
    <t>66:50:0301005</t>
  </si>
  <si>
    <t>66:50:0301006</t>
  </si>
  <si>
    <t>66:50:0301007</t>
  </si>
  <si>
    <t>66:50:0401001</t>
  </si>
  <si>
    <t>66:50:0401002</t>
  </si>
  <si>
    <t>66:50:0501001</t>
  </si>
  <si>
    <t>66:50:0501002</t>
  </si>
  <si>
    <t>66:50:0502001</t>
  </si>
  <si>
    <t>66:50:0502002</t>
  </si>
  <si>
    <t>66:50:0502003</t>
  </si>
  <si>
    <t>66:50:0503001</t>
  </si>
  <si>
    <t>66:50:0503002</t>
  </si>
  <si>
    <t>66:50:0503003</t>
  </si>
  <si>
    <t>66:50:0503004</t>
  </si>
  <si>
    <t>66:50:0503005</t>
  </si>
  <si>
    <t>66:50:0504001</t>
  </si>
  <si>
    <t>66:50:0505001</t>
  </si>
  <si>
    <t>66:50:0505002</t>
  </si>
  <si>
    <t>66:50:0506001</t>
  </si>
  <si>
    <t>66:50:0506002</t>
  </si>
  <si>
    <t>66:50:0506003</t>
  </si>
  <si>
    <t>66:50:0506004</t>
  </si>
  <si>
    <t>66:50:0506005</t>
  </si>
  <si>
    <t>66:50:0506006</t>
  </si>
  <si>
    <t>66:50:0506007</t>
  </si>
  <si>
    <t>66:50:0507002</t>
  </si>
  <si>
    <t>66:50:0507004</t>
  </si>
  <si>
    <t>66:50:0507005</t>
  </si>
  <si>
    <t>66:50:0507006</t>
  </si>
  <si>
    <t>66:50:0507007</t>
  </si>
  <si>
    <t>66:50:0507008</t>
  </si>
  <si>
    <t>66:50:0507009</t>
  </si>
  <si>
    <t>66:50:0508001</t>
  </si>
  <si>
    <t>66:50:0510001</t>
  </si>
  <si>
    <t>66:50:0510002</t>
  </si>
  <si>
    <t>66:50:0510003</t>
  </si>
  <si>
    <t>66:50:0510004</t>
  </si>
  <si>
    <t>66:50:0510005</t>
  </si>
  <si>
    <t>66:50:0510006</t>
  </si>
  <si>
    <t>66:50:0510007</t>
  </si>
  <si>
    <t>66:50:0510008</t>
  </si>
  <si>
    <t>66:50:0510009</t>
  </si>
  <si>
    <t>66:50:0510010</t>
  </si>
  <si>
    <t>66:50:0510011</t>
  </si>
  <si>
    <t>66:50:0510012</t>
  </si>
  <si>
    <t>66:50:0510013</t>
  </si>
  <si>
    <t>66:50:0510014</t>
  </si>
  <si>
    <t>66:50:0510015</t>
  </si>
  <si>
    <t>66:50:0510016</t>
  </si>
  <si>
    <t>66:50:0510017</t>
  </si>
  <si>
    <t>66:50:0510018</t>
  </si>
  <si>
    <t>66:50:0510019</t>
  </si>
  <si>
    <t>66:50:0510020</t>
  </si>
  <si>
    <t>66:50:0510021</t>
  </si>
  <si>
    <t>66:50:0510022</t>
  </si>
  <si>
    <t>66:50:0510023</t>
  </si>
  <si>
    <t>66:50:0510024</t>
  </si>
  <si>
    <t>66:50:0510025</t>
  </si>
  <si>
    <t>66:50:0510026</t>
  </si>
  <si>
    <t>66:50:0511001</t>
  </si>
  <si>
    <t>66:50:0511002</t>
  </si>
  <si>
    <t>66:50:0511003</t>
  </si>
  <si>
    <t>66:50:0512001</t>
  </si>
  <si>
    <t>66:50:0512002</t>
  </si>
  <si>
    <t>66:50:0512003</t>
  </si>
  <si>
    <t>66:50:0512004</t>
  </si>
  <si>
    <t>66:50:0512005</t>
  </si>
  <si>
    <t>66:50:0512006</t>
  </si>
  <si>
    <t>66:50:0512007</t>
  </si>
  <si>
    <t>66:50:0512008</t>
  </si>
  <si>
    <t>66:50:0512009</t>
  </si>
  <si>
    <t>66:50:0512010</t>
  </si>
  <si>
    <t>66:50:0512011</t>
  </si>
  <si>
    <t>66:50:0513001</t>
  </si>
  <si>
    <t>66:50:0514001</t>
  </si>
  <si>
    <t>66:50:0514002</t>
  </si>
  <si>
    <t>66:50:0514003</t>
  </si>
  <si>
    <t>66:50:0514004</t>
  </si>
  <si>
    <t>66:50:0514005</t>
  </si>
  <si>
    <t>66:50:0514006</t>
  </si>
  <si>
    <t>66:50:0514007</t>
  </si>
  <si>
    <t>66:50:0514008</t>
  </si>
  <si>
    <t>66:50:0515001</t>
  </si>
  <si>
    <t>66:50:0516001</t>
  </si>
  <si>
    <t>66:50:0516002</t>
  </si>
  <si>
    <t>66:50:0516003</t>
  </si>
  <si>
    <t>66:50:0517001</t>
  </si>
  <si>
    <t>66:50:0517002</t>
  </si>
  <si>
    <t>66:50:0517003</t>
  </si>
  <si>
    <t>66:50:0517004</t>
  </si>
  <si>
    <t>66:50:0517005</t>
  </si>
  <si>
    <t>66:50:0517006</t>
  </si>
  <si>
    <t>66:50:0517007</t>
  </si>
  <si>
    <t>66:50:0517008</t>
  </si>
  <si>
    <t>66:50:0518001</t>
  </si>
  <si>
    <t>66:50:0518002</t>
  </si>
  <si>
    <t>66:50:0519001</t>
  </si>
  <si>
    <t>66:50:0520001</t>
  </si>
  <si>
    <t>66:50:0520002</t>
  </si>
  <si>
    <t>66:50:0520003</t>
  </si>
  <si>
    <t>66:50:0520004</t>
  </si>
  <si>
    <t>66:50:0520005</t>
  </si>
  <si>
    <t>66:50:0520006</t>
  </si>
  <si>
    <t>66:50:0520007</t>
  </si>
  <si>
    <t>66:50:0520008</t>
  </si>
  <si>
    <t>66:50:0520009</t>
  </si>
  <si>
    <t>66:50:0521001</t>
  </si>
  <si>
    <t>66:50:0521002</t>
  </si>
  <si>
    <t>66:50:0522001</t>
  </si>
  <si>
    <t>66:50:0522002</t>
  </si>
  <si>
    <t>66:50:0522003</t>
  </si>
  <si>
    <t>66:50:0522004</t>
  </si>
  <si>
    <t>66:50:0522005</t>
  </si>
  <si>
    <t>66:50:0522006</t>
  </si>
  <si>
    <t>66:50:0522007</t>
  </si>
  <si>
    <t>66:50:0523001</t>
  </si>
  <si>
    <t>66:50:0523002</t>
  </si>
  <si>
    <t>66:50:0523003</t>
  </si>
  <si>
    <t>66:50:0523004</t>
  </si>
  <si>
    <t>66:50:0523005</t>
  </si>
  <si>
    <t>66:50:0523006</t>
  </si>
  <si>
    <t>66:50:0523007</t>
  </si>
  <si>
    <t>66:50:0523008</t>
  </si>
  <si>
    <t>66:50:0523009</t>
  </si>
  <si>
    <t>66:50:0523010</t>
  </si>
  <si>
    <t>66:50:0523011</t>
  </si>
  <si>
    <t>66:50:0523012</t>
  </si>
  <si>
    <t>66:50:0523013</t>
  </si>
  <si>
    <t>66:50:0523014</t>
  </si>
  <si>
    <t>66:50:0523015</t>
  </si>
  <si>
    <t>66:50:0523016</t>
  </si>
  <si>
    <t>66:50:0523017</t>
  </si>
  <si>
    <t>66:50:0523018</t>
  </si>
  <si>
    <t>66:50:0523019</t>
  </si>
  <si>
    <t>66:50:0523020</t>
  </si>
  <si>
    <t>66:50:0523021</t>
  </si>
  <si>
    <t>66:50:0523022</t>
  </si>
  <si>
    <t>66:50:0524001</t>
  </si>
  <si>
    <t>66:50:0524002</t>
  </si>
  <si>
    <t>66:50:0524003</t>
  </si>
  <si>
    <t>66:50:0524004</t>
  </si>
  <si>
    <t>66:50:0524005</t>
  </si>
  <si>
    <t>66:50:0525001</t>
  </si>
  <si>
    <t>66:50:0525002</t>
  </si>
  <si>
    <t>66:50:0525003</t>
  </si>
  <si>
    <t>66:50:0525004</t>
  </si>
  <si>
    <t>66:50:0525005</t>
  </si>
  <si>
    <t>66:50:0525006</t>
  </si>
  <si>
    <t>66:50:0526001</t>
  </si>
  <si>
    <t>66:50:0526002</t>
  </si>
  <si>
    <t>66:50:0526003</t>
  </si>
  <si>
    <t>66:50:0526004</t>
  </si>
  <si>
    <t>66:50:0526005</t>
  </si>
  <si>
    <t>66:50:0526006</t>
  </si>
  <si>
    <t>66:50:0526007</t>
  </si>
  <si>
    <t>66:50:0526008</t>
  </si>
  <si>
    <t>66:50:0526009</t>
  </si>
  <si>
    <t>66:50:0527001</t>
  </si>
  <si>
    <t>66:50:0527002</t>
  </si>
  <si>
    <t>66:50:0527003</t>
  </si>
  <si>
    <t>66:50:0528001</t>
  </si>
  <si>
    <t>66:50:0528002</t>
  </si>
  <si>
    <t>66:50:0528003</t>
  </si>
  <si>
    <t>66:50:0528004</t>
  </si>
  <si>
    <t>66:50:0528005</t>
  </si>
  <si>
    <t>66:50:0529001</t>
  </si>
  <si>
    <t>66:50:0529003</t>
  </si>
  <si>
    <t>66:50:0529004</t>
  </si>
  <si>
    <t>66:50:0529005</t>
  </si>
  <si>
    <t>66:50:0530001</t>
  </si>
  <si>
    <t>66:50:0530002</t>
  </si>
  <si>
    <t>66:50:0531001</t>
  </si>
  <si>
    <t>66:50:0531003</t>
  </si>
  <si>
    <t>66:50:0532001</t>
  </si>
  <si>
    <t>66:50:0532002</t>
  </si>
  <si>
    <t>66:50:0533001</t>
  </si>
  <si>
    <t>66:50:0533002</t>
  </si>
  <si>
    <t>66:50:0533003</t>
  </si>
  <si>
    <t>66:50:0533004</t>
  </si>
  <si>
    <t>66:50:0534001</t>
  </si>
  <si>
    <t>66:50:0534002</t>
  </si>
  <si>
    <t>66:50:0535001</t>
  </si>
  <si>
    <t>66:50:0535002</t>
  </si>
  <si>
    <t>66:50:0535003</t>
  </si>
  <si>
    <t>66:50:0536001</t>
  </si>
  <si>
    <t>66:50:0537001</t>
  </si>
  <si>
    <t>66:50:0538001</t>
  </si>
  <si>
    <t>66:50:0538002</t>
  </si>
  <si>
    <t>66:50:0539001</t>
  </si>
  <si>
    <t>66:50:0539002</t>
  </si>
  <si>
    <t>66:50:0539003</t>
  </si>
  <si>
    <t>66:50:0539004</t>
  </si>
  <si>
    <t>66:50:0539005</t>
  </si>
  <si>
    <t>66:50:0539006</t>
  </si>
  <si>
    <t>66:50:0540001</t>
  </si>
  <si>
    <t>66:50:0540002</t>
  </si>
  <si>
    <t>66:50:0540003</t>
  </si>
  <si>
    <t>66:50:0540004</t>
  </si>
  <si>
    <t>66:50:0540005</t>
  </si>
  <si>
    <t>66:50:0540006</t>
  </si>
  <si>
    <t>66:50:0540007</t>
  </si>
  <si>
    <t>66:50:0540008</t>
  </si>
  <si>
    <t>66:50:0541001</t>
  </si>
  <si>
    <t>66:50:0542001</t>
  </si>
  <si>
    <t>66:50:0542002</t>
  </si>
  <si>
    <t>66:50:0543001</t>
  </si>
  <si>
    <t>66:50:0543002</t>
  </si>
  <si>
    <t>66:50:0544001</t>
  </si>
  <si>
    <t>66:50:0544002</t>
  </si>
  <si>
    <t>66:50:0601001</t>
  </si>
  <si>
    <t>66:50:0601002</t>
  </si>
  <si>
    <t>66:50:0601003</t>
  </si>
  <si>
    <t>66:50:0602001</t>
  </si>
  <si>
    <t>66:50:0602002</t>
  </si>
  <si>
    <t>66:50:0701001</t>
  </si>
  <si>
    <t>66:50:0701003</t>
  </si>
  <si>
    <t>66:50:0702001</t>
  </si>
  <si>
    <t>66:50:0702002</t>
  </si>
  <si>
    <t>66:50:0704001</t>
  </si>
  <si>
    <t>66:50:0704002</t>
  </si>
  <si>
    <t>66:50:0705001</t>
  </si>
  <si>
    <t>66:50:0707001</t>
  </si>
  <si>
    <t>66:50:0707002</t>
  </si>
  <si>
    <t>66:50:0708001</t>
  </si>
  <si>
    <t>66:50:0801001</t>
  </si>
  <si>
    <t>66:50:0801002</t>
  </si>
  <si>
    <t>66:50:0801003</t>
  </si>
  <si>
    <t>66:50:0801004</t>
  </si>
  <si>
    <t>66:50:0801005</t>
  </si>
  <si>
    <t>66:50:0801006</t>
  </si>
  <si>
    <t>66:50:0801007</t>
  </si>
  <si>
    <t>66:50:0801008</t>
  </si>
  <si>
    <t>66:50:0801009</t>
  </si>
  <si>
    <t>66:50:0801010</t>
  </si>
  <si>
    <t>66:50:0801011</t>
  </si>
  <si>
    <t>66:50:0801012</t>
  </si>
  <si>
    <t>66:50:0801013</t>
  </si>
  <si>
    <t>66:50:0801014</t>
  </si>
  <si>
    <t>66:50:0801015</t>
  </si>
  <si>
    <t>66:50:0802001</t>
  </si>
  <si>
    <t>66:50:0802002</t>
  </si>
  <si>
    <t>66:50:0802004</t>
  </si>
  <si>
    <t>66:50:0803001</t>
  </si>
  <si>
    <t>66:50:0803002</t>
  </si>
  <si>
    <t>66:50:0803003</t>
  </si>
  <si>
    <t>66:50:0803004</t>
  </si>
  <si>
    <t>66:50:0901001</t>
  </si>
  <si>
    <t>66:50:0903001</t>
  </si>
  <si>
    <t>66:50:0904001</t>
  </si>
  <si>
    <t>66:50:1001001</t>
  </si>
  <si>
    <t>66:50:1001002</t>
  </si>
  <si>
    <t>66:50:1001004</t>
  </si>
  <si>
    <t>66:50:1002001</t>
  </si>
  <si>
    <t>66:50:1002002</t>
  </si>
  <si>
    <t>66:50:1002003</t>
  </si>
  <si>
    <t>66:50:1002004</t>
  </si>
  <si>
    <t>66:50:1102001</t>
  </si>
  <si>
    <t>66:50:1103001</t>
  </si>
  <si>
    <t>66:50:1104001</t>
  </si>
  <si>
    <t>66:51:0101001</t>
  </si>
  <si>
    <t>66:51:0101002</t>
  </si>
  <si>
    <t>66:51:0101003</t>
  </si>
  <si>
    <t>66:51:0102001</t>
  </si>
  <si>
    <t>66:51:0102002</t>
  </si>
  <si>
    <t>66:51:0102003</t>
  </si>
  <si>
    <t>66:51:0102004</t>
  </si>
  <si>
    <t>66:51:0102005</t>
  </si>
  <si>
    <t>66:51:0103001</t>
  </si>
  <si>
    <t>66:51:0103002</t>
  </si>
  <si>
    <t>66:51:0103003</t>
  </si>
  <si>
    <t>66:51:0103004</t>
  </si>
  <si>
    <t>66:51:0103005</t>
  </si>
  <si>
    <t>66:51:0103006</t>
  </si>
  <si>
    <t>66:51:0103007</t>
  </si>
  <si>
    <t>66:51:0103008</t>
  </si>
  <si>
    <t>66:51:0103009</t>
  </si>
  <si>
    <t>66:51:0103010</t>
  </si>
  <si>
    <t>66:51:0104001</t>
  </si>
  <si>
    <t>66:51:0104002</t>
  </si>
  <si>
    <t>66:51:0104003</t>
  </si>
  <si>
    <t>66:51:0104004</t>
  </si>
  <si>
    <t>66:51:0104005</t>
  </si>
  <si>
    <t>66:51:0104006</t>
  </si>
  <si>
    <t>66:51:0104007</t>
  </si>
  <si>
    <t>66:51:0104008</t>
  </si>
  <si>
    <t>66:51:0104009</t>
  </si>
  <si>
    <t>66:51:0105002</t>
  </si>
  <si>
    <t>66:51:0105003</t>
  </si>
  <si>
    <t>66:51:0105004</t>
  </si>
  <si>
    <t>66:51:0105005</t>
  </si>
  <si>
    <t>66:51:0105006</t>
  </si>
  <si>
    <t>66:51:0105007</t>
  </si>
  <si>
    <t>66:51:0105008</t>
  </si>
  <si>
    <t>66:51:0105009</t>
  </si>
  <si>
    <t>66:51:0105010</t>
  </si>
  <si>
    <t>66:51:0105011</t>
  </si>
  <si>
    <t>66:51:0105012</t>
  </si>
  <si>
    <t>66:51:0105013</t>
  </si>
  <si>
    <t>66:51:0105014</t>
  </si>
  <si>
    <t>66:51:0106001</t>
  </si>
  <si>
    <t>66:51:0106002</t>
  </si>
  <si>
    <t>66:51:0106003</t>
  </si>
  <si>
    <t>66:51:0106004</t>
  </si>
  <si>
    <t>66:51:0106005</t>
  </si>
  <si>
    <t>66:51:0106006</t>
  </si>
  <si>
    <t>66:51:0106007</t>
  </si>
  <si>
    <t>66:51:0106008</t>
  </si>
  <si>
    <t>66:51:0106009</t>
  </si>
  <si>
    <t>66:51:0106010</t>
  </si>
  <si>
    <t>66:51:0106011</t>
  </si>
  <si>
    <t>66:51:0106012</t>
  </si>
  <si>
    <t>66:51:0107001</t>
  </si>
  <si>
    <t>66:51:0107002</t>
  </si>
  <si>
    <t>66:51:0107003</t>
  </si>
  <si>
    <t>66:51:0107004</t>
  </si>
  <si>
    <t>66:51:0107005</t>
  </si>
  <si>
    <t>66:51:0107006</t>
  </si>
  <si>
    <t>66:51:0107007</t>
  </si>
  <si>
    <t>66:51:0107008</t>
  </si>
  <si>
    <t>66:51:0107009</t>
  </si>
  <si>
    <t>66:51:0108001</t>
  </si>
  <si>
    <t>66:51:0109001</t>
  </si>
  <si>
    <t>66:51:0109002</t>
  </si>
  <si>
    <t>66:51:0109003</t>
  </si>
  <si>
    <t>66:51:0109004</t>
  </si>
  <si>
    <t>66:51:0109005</t>
  </si>
  <si>
    <t>66:51:0109006</t>
  </si>
  <si>
    <t>66:51:0109007</t>
  </si>
  <si>
    <t>66:51:0109008</t>
  </si>
  <si>
    <t>66:51:0109009</t>
  </si>
  <si>
    <t>66:51:0109010</t>
  </si>
  <si>
    <t>66:51:0110001</t>
  </si>
  <si>
    <t>66:51:0110002</t>
  </si>
  <si>
    <t>66:51:0201001</t>
  </si>
  <si>
    <t>66:51:0301001</t>
  </si>
  <si>
    <t>66:51:0401001</t>
  </si>
  <si>
    <t>66:51:0401004</t>
  </si>
  <si>
    <t>66:51:0401005</t>
  </si>
  <si>
    <t>66:51:0401006</t>
  </si>
  <si>
    <t>66:51:0401007</t>
  </si>
  <si>
    <t>66:51:0401008</t>
  </si>
  <si>
    <t>66:51:0401010</t>
  </si>
  <si>
    <t>66:51:0401012</t>
  </si>
  <si>
    <t>66:51:0401013</t>
  </si>
  <si>
    <t>66:51:0401014</t>
  </si>
  <si>
    <t>66:51:0401015</t>
  </si>
  <si>
    <t>66:51:0401016</t>
  </si>
  <si>
    <t>66:52:0101001</t>
  </si>
  <si>
    <t>66:52:0101002</t>
  </si>
  <si>
    <t>66:52:0101003</t>
  </si>
  <si>
    <t>66:52:0101004</t>
  </si>
  <si>
    <t>66:52:0101005</t>
  </si>
  <si>
    <t>66:52:0101006</t>
  </si>
  <si>
    <t>66:52:0102001</t>
  </si>
  <si>
    <t>66:52:0103001</t>
  </si>
  <si>
    <t>66:52:0103002</t>
  </si>
  <si>
    <t>66:52:0103003</t>
  </si>
  <si>
    <t>66:52:0103004</t>
  </si>
  <si>
    <t>66:52:0103005</t>
  </si>
  <si>
    <t>66:52:0103006</t>
  </si>
  <si>
    <t>66:52:0103007</t>
  </si>
  <si>
    <t>66:52:0103008</t>
  </si>
  <si>
    <t>66:52:0104001</t>
  </si>
  <si>
    <t>66:52:0104002</t>
  </si>
  <si>
    <t>66:52:0104003</t>
  </si>
  <si>
    <t>66:52:0104004</t>
  </si>
  <si>
    <t>66:52:0104005</t>
  </si>
  <si>
    <t>66:52:0104006</t>
  </si>
  <si>
    <t>66:52:0104007</t>
  </si>
  <si>
    <t>66:52:0104008</t>
  </si>
  <si>
    <t>66:52:0104009</t>
  </si>
  <si>
    <t>66:52:0104010</t>
  </si>
  <si>
    <t>66:52:0104011</t>
  </si>
  <si>
    <t>66:52:0104012</t>
  </si>
  <si>
    <t>66:52:0104013</t>
  </si>
  <si>
    <t>66:52:0104014</t>
  </si>
  <si>
    <t>66:52:0104015</t>
  </si>
  <si>
    <t>66:52:0104016</t>
  </si>
  <si>
    <t>66:52:0104017</t>
  </si>
  <si>
    <t>66:52:0104018</t>
  </si>
  <si>
    <t>66:52:0104019</t>
  </si>
  <si>
    <t>66:52:0105001</t>
  </si>
  <si>
    <t>66:52:0105002</t>
  </si>
  <si>
    <t>66:52:0106001</t>
  </si>
  <si>
    <t>66:52:0106002</t>
  </si>
  <si>
    <t>66:52:0106003</t>
  </si>
  <si>
    <t>66:52:0106004</t>
  </si>
  <si>
    <t>66:52:0106005</t>
  </si>
  <si>
    <t>66:52:0106006</t>
  </si>
  <si>
    <t>66:52:0106007</t>
  </si>
  <si>
    <t>66:52:0106008</t>
  </si>
  <si>
    <t>66:52:0106009</t>
  </si>
  <si>
    <t>66:52:0106010</t>
  </si>
  <si>
    <t>66:52:0106011</t>
  </si>
  <si>
    <t>66:52:0106012</t>
  </si>
  <si>
    <t>66:52:0107001</t>
  </si>
  <si>
    <t>66:52:0107002</t>
  </si>
  <si>
    <t>66:52:0107003</t>
  </si>
  <si>
    <t>66:52:0107004</t>
  </si>
  <si>
    <t>66:52:0107005</t>
  </si>
  <si>
    <t>66:52:0107006</t>
  </si>
  <si>
    <t>66:52:0108001</t>
  </si>
  <si>
    <t>66:52:0108002</t>
  </si>
  <si>
    <t>66:52:0108003</t>
  </si>
  <si>
    <t>66:52:0108004</t>
  </si>
  <si>
    <t>66:52:0109001</t>
  </si>
  <si>
    <t>66:52:0109002</t>
  </si>
  <si>
    <t>66:52:0109003</t>
  </si>
  <si>
    <t>66:52:0109005</t>
  </si>
  <si>
    <t>66:52:0109006</t>
  </si>
  <si>
    <t>66:52:0109008</t>
  </si>
  <si>
    <t>66:52:0109009</t>
  </si>
  <si>
    <t>66:52:0109010</t>
  </si>
  <si>
    <t>66:53:0101001</t>
  </si>
  <si>
    <t>66:53:0101002</t>
  </si>
  <si>
    <t>66:53:0102001</t>
  </si>
  <si>
    <t>66:53:0102002</t>
  </si>
  <si>
    <t>66:53:0102003</t>
  </si>
  <si>
    <t>66:53:0102004</t>
  </si>
  <si>
    <t>66:53:0102005</t>
  </si>
  <si>
    <t>66:53:0103001</t>
  </si>
  <si>
    <t>66:53:0104001</t>
  </si>
  <si>
    <t>66:53:0104002</t>
  </si>
  <si>
    <t>66:53:0104004</t>
  </si>
  <si>
    <t>66:53:0104005</t>
  </si>
  <si>
    <t>66:53:0104006</t>
  </si>
  <si>
    <t>66:53:0104007</t>
  </si>
  <si>
    <t>66:53:0105001</t>
  </si>
  <si>
    <t>66:53:0105002</t>
  </si>
  <si>
    <t>66:53:0105003</t>
  </si>
  <si>
    <t>66:53:0105004</t>
  </si>
  <si>
    <t>66:53:0105005</t>
  </si>
  <si>
    <t>66:53:0105006</t>
  </si>
  <si>
    <t>66:53:0105007</t>
  </si>
  <si>
    <t>66:53:0105008</t>
  </si>
  <si>
    <t>66:53:0105009</t>
  </si>
  <si>
    <t>66:53:0201001</t>
  </si>
  <si>
    <t>66:53:0201002</t>
  </si>
  <si>
    <t>66:53:0202001</t>
  </si>
  <si>
    <t>66:53:0202002</t>
  </si>
  <si>
    <t>66:53:0301001</t>
  </si>
  <si>
    <t>66:53:0301002</t>
  </si>
  <si>
    <t>66:53:0301003</t>
  </si>
  <si>
    <t>66:53:0301004</t>
  </si>
  <si>
    <t>66:53:0302001</t>
  </si>
  <si>
    <t>66:53:0302002</t>
  </si>
  <si>
    <t>66:53:0302003</t>
  </si>
  <si>
    <t>66:53:0302004</t>
  </si>
  <si>
    <t>66:53:0302005</t>
  </si>
  <si>
    <t>66:53:0302006</t>
  </si>
  <si>
    <t>66:53:0302007</t>
  </si>
  <si>
    <t>66:53:0302008</t>
  </si>
  <si>
    <t>66:53:0303001</t>
  </si>
  <si>
    <t>66:53:0303002</t>
  </si>
  <si>
    <t>66:53:0303003</t>
  </si>
  <si>
    <t>66:53:0303004</t>
  </si>
  <si>
    <t>66:53:0303005</t>
  </si>
  <si>
    <t>66:53:0303006</t>
  </si>
  <si>
    <t>66:53:0303007</t>
  </si>
  <si>
    <t>66:53:0303008</t>
  </si>
  <si>
    <t>66:53:0303009</t>
  </si>
  <si>
    <t>66:53:0303010</t>
  </si>
  <si>
    <t>66:53:0303011</t>
  </si>
  <si>
    <t>66:53:0304001</t>
  </si>
  <si>
    <t>66:53:0304002</t>
  </si>
  <si>
    <t>66:53:0304003</t>
  </si>
  <si>
    <t>66:53:0305001</t>
  </si>
  <si>
    <t>66:53:0305002</t>
  </si>
  <si>
    <t>66:53:0305003</t>
  </si>
  <si>
    <t>66:53:0305004</t>
  </si>
  <si>
    <t>66:53:0306001</t>
  </si>
  <si>
    <t>66:53:0306002</t>
  </si>
  <si>
    <t>66:53:0306003</t>
  </si>
  <si>
    <t>66:53:0306004</t>
  </si>
  <si>
    <t>66:53:0306005</t>
  </si>
  <si>
    <t>66:53:0306006</t>
  </si>
  <si>
    <t>66:53:0306007</t>
  </si>
  <si>
    <t>66:53:0306008</t>
  </si>
  <si>
    <t>66:53:0306009</t>
  </si>
  <si>
    <t>66:53:0306010</t>
  </si>
  <si>
    <t>66:53:0306011</t>
  </si>
  <si>
    <t>66:53:0307001</t>
  </si>
  <si>
    <t>66:53:0307002</t>
  </si>
  <si>
    <t>66:53:0307003</t>
  </si>
  <si>
    <t>66:53:0307004</t>
  </si>
  <si>
    <t>66:53:0307005</t>
  </si>
  <si>
    <t>66:53:0307006</t>
  </si>
  <si>
    <t>66:53:0307007</t>
  </si>
  <si>
    <t>66:53:0307008</t>
  </si>
  <si>
    <t>66:53:0307009</t>
  </si>
  <si>
    <t>66:53:0307010</t>
  </si>
  <si>
    <t>66:53:0307011</t>
  </si>
  <si>
    <t>66:53:0308001</t>
  </si>
  <si>
    <t>66:53:0308002</t>
  </si>
  <si>
    <t>66:53:0308003</t>
  </si>
  <si>
    <t>66:53:0308004</t>
  </si>
  <si>
    <t>66:53:0308005</t>
  </si>
  <si>
    <t>66:53:0308006</t>
  </si>
  <si>
    <t>66:53:0309001</t>
  </si>
  <si>
    <t>66:53:0309002</t>
  </si>
  <si>
    <t>66:53:0309003</t>
  </si>
  <si>
    <t>66:53:0309004</t>
  </si>
  <si>
    <t>66:53:0310001</t>
  </si>
  <si>
    <t>66:53:0310002</t>
  </si>
  <si>
    <t>66:53:0311001</t>
  </si>
  <si>
    <t>66:53:0311002</t>
  </si>
  <si>
    <t>66:53:0311003</t>
  </si>
  <si>
    <t>66:53:0312001</t>
  </si>
  <si>
    <t>66:53:0312002</t>
  </si>
  <si>
    <t>66:53:0313001</t>
  </si>
  <si>
    <t>66:53:0313002</t>
  </si>
  <si>
    <t>66:53:0313003</t>
  </si>
  <si>
    <t>66:53:0313004</t>
  </si>
  <si>
    <t>66:53:0313005</t>
  </si>
  <si>
    <t>66:53:0313006</t>
  </si>
  <si>
    <t>66:53:0313007</t>
  </si>
  <si>
    <t>66:53:0314001</t>
  </si>
  <si>
    <t>66:53:0314002</t>
  </si>
  <si>
    <t>66:53:0401001</t>
  </si>
  <si>
    <t>66:53:0501001</t>
  </si>
  <si>
    <t>66:53:0601001</t>
  </si>
  <si>
    <t>66:53:0601002</t>
  </si>
  <si>
    <t>66:53:0601003</t>
  </si>
  <si>
    <t>66:53:0601004</t>
  </si>
  <si>
    <t>66:53:0601005</t>
  </si>
  <si>
    <t>66:53:0601006</t>
  </si>
  <si>
    <t>66:53:0601007</t>
  </si>
  <si>
    <t>66:53:0601008</t>
  </si>
  <si>
    <t>66:53:0601009</t>
  </si>
  <si>
    <t>66:53:0601010</t>
  </si>
  <si>
    <t>66:53:0602001</t>
  </si>
  <si>
    <t>66:53:0602002</t>
  </si>
  <si>
    <t>66:53:0602003</t>
  </si>
  <si>
    <t>66:53:0602004</t>
  </si>
  <si>
    <t>66:53:0602005</t>
  </si>
  <si>
    <t>66:53:0602006</t>
  </si>
  <si>
    <t>66:53:0602007</t>
  </si>
  <si>
    <t>66:53:0602008</t>
  </si>
  <si>
    <t>66:53:0603001</t>
  </si>
  <si>
    <t>66:53:0603002</t>
  </si>
  <si>
    <t>66:53:0603003</t>
  </si>
  <si>
    <t>66:53:0603004</t>
  </si>
  <si>
    <t>66:53:0701001</t>
  </si>
  <si>
    <t>66:53:0701002</t>
  </si>
  <si>
    <t>66:53:0702001</t>
  </si>
  <si>
    <t>66:54:0101001</t>
  </si>
  <si>
    <t>66:54:0101002</t>
  </si>
  <si>
    <t>66:54:0101003</t>
  </si>
  <si>
    <t>66:54:0101004</t>
  </si>
  <si>
    <t>66:54:0101005</t>
  </si>
  <si>
    <t>66:54:0101006</t>
  </si>
  <si>
    <t>66:54:0101007</t>
  </si>
  <si>
    <t>66:54:0101008</t>
  </si>
  <si>
    <t>66:54:0101009</t>
  </si>
  <si>
    <t>66:54:0101010</t>
  </si>
  <si>
    <t>66:54:0101011</t>
  </si>
  <si>
    <t>66:54:0101012</t>
  </si>
  <si>
    <t>66:54:0101013</t>
  </si>
  <si>
    <t>66:54:0101014</t>
  </si>
  <si>
    <t>66:54:0101015</t>
  </si>
  <si>
    <t>66:54:0101016</t>
  </si>
  <si>
    <t>66:54:0101017</t>
  </si>
  <si>
    <t>66:54:0101018</t>
  </si>
  <si>
    <t>66:54:0101019</t>
  </si>
  <si>
    <t>66:54:0101020</t>
  </si>
  <si>
    <t>66:54:0101021</t>
  </si>
  <si>
    <t>66:54:0101022</t>
  </si>
  <si>
    <t>66:54:0101023</t>
  </si>
  <si>
    <t>66:54:0101024</t>
  </si>
  <si>
    <t>66:54:0101025</t>
  </si>
  <si>
    <t>66:54:0101026</t>
  </si>
  <si>
    <t>66:54:0102001</t>
  </si>
  <si>
    <t>66:54:0102002</t>
  </si>
  <si>
    <t>66:54:0102003</t>
  </si>
  <si>
    <t>66:54:0102004</t>
  </si>
  <si>
    <t>66:54:0102005</t>
  </si>
  <si>
    <t>66:54:0102006</t>
  </si>
  <si>
    <t>66:54:0102007</t>
  </si>
  <si>
    <t>66:54:0102008</t>
  </si>
  <si>
    <t>66:54:0103001</t>
  </si>
  <si>
    <t>66:54:0103002</t>
  </si>
  <si>
    <t>66:54:0103003</t>
  </si>
  <si>
    <t>66:54:0103004</t>
  </si>
  <si>
    <t>66:54:0104001</t>
  </si>
  <si>
    <t>66:54:0104002</t>
  </si>
  <si>
    <t>66:54:0104003</t>
  </si>
  <si>
    <t>66:54:0104004</t>
  </si>
  <si>
    <t>66:54:0104005</t>
  </si>
  <si>
    <t>66:54:0104006</t>
  </si>
  <si>
    <t>66:54:0104007</t>
  </si>
  <si>
    <t>66:54:0105001</t>
  </si>
  <si>
    <t>66:54:0105002</t>
  </si>
  <si>
    <t>66:54:0105003</t>
  </si>
  <si>
    <t>66:54:0106001</t>
  </si>
  <si>
    <t>66:54:0106002</t>
  </si>
  <si>
    <t>66:54:0106003</t>
  </si>
  <si>
    <t>66:54:0106004</t>
  </si>
  <si>
    <t>66:54:0106005</t>
  </si>
  <si>
    <t>66:54:0106006</t>
  </si>
  <si>
    <t>66:54:0107001</t>
  </si>
  <si>
    <t>66:54:0107002</t>
  </si>
  <si>
    <t>66:54:0107003</t>
  </si>
  <si>
    <t>66:54:0107004</t>
  </si>
  <si>
    <t>66:54:0107005</t>
  </si>
  <si>
    <t>66:54:0107006</t>
  </si>
  <si>
    <t>66:54:0108001</t>
  </si>
  <si>
    <t>66:54:0108002</t>
  </si>
  <si>
    <t>66:54:0109001</t>
  </si>
  <si>
    <t>66:54:0109002</t>
  </si>
  <si>
    <t>66:54:0109003</t>
  </si>
  <si>
    <t>66:54:0109004</t>
  </si>
  <si>
    <t>66:54:0109005</t>
  </si>
  <si>
    <t>66:54:0109006</t>
  </si>
  <si>
    <t>66:54:0109007</t>
  </si>
  <si>
    <t>66:54:0109008</t>
  </si>
  <si>
    <t>66:54:0110001</t>
  </si>
  <si>
    <t>66:54:0110002</t>
  </si>
  <si>
    <t>66:54:0110003</t>
  </si>
  <si>
    <t>66:54:0110004</t>
  </si>
  <si>
    <t>66:54:0110005</t>
  </si>
  <si>
    <t>66:54:0110006</t>
  </si>
  <si>
    <t>66:54:0110007</t>
  </si>
  <si>
    <t>66:54:0111001</t>
  </si>
  <si>
    <t>66:54:0112001</t>
  </si>
  <si>
    <t>66:54:0112002</t>
  </si>
  <si>
    <t>66:54:0112003</t>
  </si>
  <si>
    <t>66:54:0112004</t>
  </si>
  <si>
    <t>66:54:0112005</t>
  </si>
  <si>
    <t>66:54:0113001</t>
  </si>
  <si>
    <t>66:54:0113002</t>
  </si>
  <si>
    <t>66:54:0113003</t>
  </si>
  <si>
    <t>66:54:0113004</t>
  </si>
  <si>
    <t>66:54:0114001</t>
  </si>
  <si>
    <t>66:54:0114002</t>
  </si>
  <si>
    <t>66:54:0114003</t>
  </si>
  <si>
    <t>66:54:0114004</t>
  </si>
  <si>
    <t>66:54:0114005</t>
  </si>
  <si>
    <t>66:54:0114006</t>
  </si>
  <si>
    <t>66:54:0114007</t>
  </si>
  <si>
    <t>66:54:0114008</t>
  </si>
  <si>
    <t>66:54:0115001</t>
  </si>
  <si>
    <t>66:54:0115002</t>
  </si>
  <si>
    <t>66:54:0115003</t>
  </si>
  <si>
    <t>66:54:0115004</t>
  </si>
  <si>
    <t>66:54:0115005</t>
  </si>
  <si>
    <t>66:54:0115006</t>
  </si>
  <si>
    <t>66:54:0115007</t>
  </si>
  <si>
    <t>66:54:0116001</t>
  </si>
  <si>
    <t>66:54:0116002</t>
  </si>
  <si>
    <t>66:54:0116003</t>
  </si>
  <si>
    <t>66:54:0116004</t>
  </si>
  <si>
    <t>66:54:0116005</t>
  </si>
  <si>
    <t>66:54:0116006</t>
  </si>
  <si>
    <t>66:54:0116007</t>
  </si>
  <si>
    <t>66:54:0116008</t>
  </si>
  <si>
    <t>66:54:0116009</t>
  </si>
  <si>
    <t>66:54:0116010</t>
  </si>
  <si>
    <t>66:54:0116011</t>
  </si>
  <si>
    <t>66:54:0116012</t>
  </si>
  <si>
    <t>66:54:0116013</t>
  </si>
  <si>
    <t>66:54:0116014</t>
  </si>
  <si>
    <t>66:54:0201001</t>
  </si>
  <si>
    <t>66:54:0201002</t>
  </si>
  <si>
    <t>66:54:0202002</t>
  </si>
  <si>
    <t>66:54:0202004</t>
  </si>
  <si>
    <t>66:54:0301001</t>
  </si>
  <si>
    <t>66:54:0301002</t>
  </si>
  <si>
    <t>66:54:0302001</t>
  </si>
  <si>
    <t>66:54:0302002</t>
  </si>
  <si>
    <t>66:54:0303001</t>
  </si>
  <si>
    <t>66:54:0304001</t>
  </si>
  <si>
    <t>66:54:0304002</t>
  </si>
  <si>
    <t>66:54:0304003</t>
  </si>
  <si>
    <t>66:54:0304004</t>
  </si>
  <si>
    <t>66:54:0304005</t>
  </si>
  <si>
    <t>66:54:0304006</t>
  </si>
  <si>
    <t>66:54:0304007</t>
  </si>
  <si>
    <t>66:54:0305001</t>
  </si>
  <si>
    <t>66:54:0305002</t>
  </si>
  <si>
    <t>66:54:0305003</t>
  </si>
  <si>
    <t>66:54:0305004</t>
  </si>
  <si>
    <t>66:54:0306001</t>
  </si>
  <si>
    <t>66:54:0306002</t>
  </si>
  <si>
    <t>66:54:0307001</t>
  </si>
  <si>
    <t>66:54:0308001</t>
  </si>
  <si>
    <t>66:54:0308002</t>
  </si>
  <si>
    <t>66:54:0309001</t>
  </si>
  <si>
    <t>66:54:0309002</t>
  </si>
  <si>
    <t>66:54:0310001</t>
  </si>
  <si>
    <t>66:54:0310002</t>
  </si>
  <si>
    <t>66:54:0310004</t>
  </si>
  <si>
    <t>66:54:0310006</t>
  </si>
  <si>
    <t>66:54:0310007</t>
  </si>
  <si>
    <t>66:54:0311002</t>
  </si>
  <si>
    <t>66:54:0311007</t>
  </si>
  <si>
    <t>66:54:0311008</t>
  </si>
  <si>
    <t>66:54:0311010</t>
  </si>
  <si>
    <t>66:54:0311011</t>
  </si>
  <si>
    <t>66:54:0311013</t>
  </si>
  <si>
    <t>66:54:0312001</t>
  </si>
  <si>
    <t>66:54:0312002</t>
  </si>
  <si>
    <t>66:54:0313001</t>
  </si>
  <si>
    <t>66:54:0313002</t>
  </si>
  <si>
    <t>66:54:0314001</t>
  </si>
  <si>
    <t>66:54:0314002</t>
  </si>
  <si>
    <t>66:54:0314003</t>
  </si>
  <si>
    <t>66:55:0101001</t>
  </si>
  <si>
    <t>66:55:0101003</t>
  </si>
  <si>
    <t>66:55:0101004</t>
  </si>
  <si>
    <t>66:55:0101005</t>
  </si>
  <si>
    <t>66:55:0101006</t>
  </si>
  <si>
    <t>66:55:0201001</t>
  </si>
  <si>
    <t>66:55:0201002</t>
  </si>
  <si>
    <t>66:55:0301001</t>
  </si>
  <si>
    <t>66:55:0301002</t>
  </si>
  <si>
    <t>66:55:0301003</t>
  </si>
  <si>
    <t>66:55:0302001</t>
  </si>
  <si>
    <t>66:55:0302002</t>
  </si>
  <si>
    <t>66:55:0302003</t>
  </si>
  <si>
    <t>66:55:0302004</t>
  </si>
  <si>
    <t>66:55:0302005</t>
  </si>
  <si>
    <t>66:55:0302006</t>
  </si>
  <si>
    <t>66:55:0302007</t>
  </si>
  <si>
    <t>66:55:0303001</t>
  </si>
  <si>
    <t>66:55:0303002</t>
  </si>
  <si>
    <t>66:55:0303003</t>
  </si>
  <si>
    <t>66:55:0303004</t>
  </si>
  <si>
    <t>66:55:0303005</t>
  </si>
  <si>
    <t>66:55:0303006</t>
  </si>
  <si>
    <t>66:55:0303007</t>
  </si>
  <si>
    <t>66:55:0303008</t>
  </si>
  <si>
    <t>66:55:0303009</t>
  </si>
  <si>
    <t>66:55:0303010</t>
  </si>
  <si>
    <t>66:55:0303011</t>
  </si>
  <si>
    <t>66:55:0303012</t>
  </si>
  <si>
    <t>66:55:0303013</t>
  </si>
  <si>
    <t>66:55:0303014</t>
  </si>
  <si>
    <t>66:55:0303015</t>
  </si>
  <si>
    <t>66:55:0303016</t>
  </si>
  <si>
    <t>66:55:0303017</t>
  </si>
  <si>
    <t>66:55:0303018</t>
  </si>
  <si>
    <t>66:55:0303019</t>
  </si>
  <si>
    <t>66:55:0303020</t>
  </si>
  <si>
    <t>66:55:0303021</t>
  </si>
  <si>
    <t>66:55:0303022</t>
  </si>
  <si>
    <t>66:55:0303023</t>
  </si>
  <si>
    <t>66:55:0303024</t>
  </si>
  <si>
    <t>66:55:0303025</t>
  </si>
  <si>
    <t>66:55:0303026</t>
  </si>
  <si>
    <t>66:55:0303027</t>
  </si>
  <si>
    <t>66:55:0303028</t>
  </si>
  <si>
    <t>66:55:0303029</t>
  </si>
  <si>
    <t>66:55:0303030</t>
  </si>
  <si>
    <t>66:55:0303031</t>
  </si>
  <si>
    <t>66:55:0303032</t>
  </si>
  <si>
    <t>66:55:0303033</t>
  </si>
  <si>
    <t>66:55:0303034</t>
  </si>
  <si>
    <t>66:55:0303035</t>
  </si>
  <si>
    <t>66:55:0303036</t>
  </si>
  <si>
    <t>66:55:0303037</t>
  </si>
  <si>
    <t>66:55:0303038</t>
  </si>
  <si>
    <t>66:55:0303039</t>
  </si>
  <si>
    <t>66:55:0303040</t>
  </si>
  <si>
    <t>66:55:0303041</t>
  </si>
  <si>
    <t>66:55:0303042</t>
  </si>
  <si>
    <t>66:55:0303043</t>
  </si>
  <si>
    <t>66:55:0303044</t>
  </si>
  <si>
    <t>66:55:0303045</t>
  </si>
  <si>
    <t>66:55:0303046</t>
  </si>
  <si>
    <t>66:55:0303047</t>
  </si>
  <si>
    <t>66:55:0303048</t>
  </si>
  <si>
    <t>66:55:0303049</t>
  </si>
  <si>
    <t>66:55:0303050</t>
  </si>
  <si>
    <t>66:55:0303051</t>
  </si>
  <si>
    <t>66:55:0303052</t>
  </si>
  <si>
    <t>66:55:0303053</t>
  </si>
  <si>
    <t>66:55:0303054</t>
  </si>
  <si>
    <t>66:55:0303055</t>
  </si>
  <si>
    <t>66:55:0303056</t>
  </si>
  <si>
    <t>66:55:0303057</t>
  </si>
  <si>
    <t>66:55:0303058</t>
  </si>
  <si>
    <t>66:55:0401001</t>
  </si>
  <si>
    <t>66:55:0401002</t>
  </si>
  <si>
    <t>66:56:0101001</t>
  </si>
  <si>
    <t>66:56:0101002</t>
  </si>
  <si>
    <t>66:56:0101003</t>
  </si>
  <si>
    <t>66:56:0102001</t>
  </si>
  <si>
    <t>66:56:0102002</t>
  </si>
  <si>
    <t>66:56:0102003</t>
  </si>
  <si>
    <t>66:56:0102004</t>
  </si>
  <si>
    <t>66:56:0102005</t>
  </si>
  <si>
    <t>66:56:0102006</t>
  </si>
  <si>
    <t>66:56:0102007</t>
  </si>
  <si>
    <t>66:56:0102008</t>
  </si>
  <si>
    <t>66:56:0102009</t>
  </si>
  <si>
    <t>66:56:0103001</t>
  </si>
  <si>
    <t>66:56:0103002</t>
  </si>
  <si>
    <t>66:56:0103003</t>
  </si>
  <si>
    <t>66:56:0103004</t>
  </si>
  <si>
    <t>66:56:0103005</t>
  </si>
  <si>
    <t>66:56:0104001</t>
  </si>
  <si>
    <t>66:56:0104002</t>
  </si>
  <si>
    <t>66:56:0105001</t>
  </si>
  <si>
    <t>66:56:0106001</t>
  </si>
  <si>
    <t>66:56:0106002</t>
  </si>
  <si>
    <t>66:56:0106003</t>
  </si>
  <si>
    <t>66:56:0106004</t>
  </si>
  <si>
    <t>66:56:0106005</t>
  </si>
  <si>
    <t>66:56:0106006</t>
  </si>
  <si>
    <t>66:56:0106007</t>
  </si>
  <si>
    <t>66:56:0106008</t>
  </si>
  <si>
    <t>66:56:0106009</t>
  </si>
  <si>
    <t>66:56:0106010</t>
  </si>
  <si>
    <t>66:56:0106011</t>
  </si>
  <si>
    <t>66:56:0106012</t>
  </si>
  <si>
    <t>66:56:0106013</t>
  </si>
  <si>
    <t>66:56:0106014</t>
  </si>
  <si>
    <t>66:56:0106015</t>
  </si>
  <si>
    <t>66:56:0106016</t>
  </si>
  <si>
    <t>66:56:0106017</t>
  </si>
  <si>
    <t>66:56:0107001</t>
  </si>
  <si>
    <t>66:56:0107002</t>
  </si>
  <si>
    <t>66:56:0107003</t>
  </si>
  <si>
    <t>66:56:0108001</t>
  </si>
  <si>
    <t>66:56:0108002</t>
  </si>
  <si>
    <t>66:56:0108003</t>
  </si>
  <si>
    <t>66:56:0108004</t>
  </si>
  <si>
    <t>66:56:0108005</t>
  </si>
  <si>
    <t>66:56:0108006</t>
  </si>
  <si>
    <t>66:56:0108007</t>
  </si>
  <si>
    <t>66:56:0109001</t>
  </si>
  <si>
    <t>66:56:0109002</t>
  </si>
  <si>
    <t>66:56:0109003</t>
  </si>
  <si>
    <t>66:56:0109004</t>
  </si>
  <si>
    <t>66:56:0109005</t>
  </si>
  <si>
    <t>66:56:0109006</t>
  </si>
  <si>
    <t>66:56:0109007</t>
  </si>
  <si>
    <t>66:56:0109008</t>
  </si>
  <si>
    <t>66:56:0109009</t>
  </si>
  <si>
    <t>66:56:0109010</t>
  </si>
  <si>
    <t>66:56:0109011</t>
  </si>
  <si>
    <t>66:56:0110001</t>
  </si>
  <si>
    <t>66:56:0110002</t>
  </si>
  <si>
    <t>66:56:0110003</t>
  </si>
  <si>
    <t>66:56:0110004</t>
  </si>
  <si>
    <t>66:56:0110005</t>
  </si>
  <si>
    <t>66:56:0110006</t>
  </si>
  <si>
    <t>66:56:0110007</t>
  </si>
  <si>
    <t>66:56:0110008</t>
  </si>
  <si>
    <t>66:56:0110009</t>
  </si>
  <si>
    <t>66:56:0110010</t>
  </si>
  <si>
    <t>66:56:0110011</t>
  </si>
  <si>
    <t>66:56:0110012</t>
  </si>
  <si>
    <t>66:56:0110013</t>
  </si>
  <si>
    <t>66:56:0110014</t>
  </si>
  <si>
    <t>66:56:0110015</t>
  </si>
  <si>
    <t>66:56:0111001</t>
  </si>
  <si>
    <t>66:56:0111002</t>
  </si>
  <si>
    <t>66:56:0111003</t>
  </si>
  <si>
    <t>66:56:0111004</t>
  </si>
  <si>
    <t>66:56:0111005</t>
  </si>
  <si>
    <t>66:56:0111006</t>
  </si>
  <si>
    <t>66:56:0111007</t>
  </si>
  <si>
    <t>66:56:0111008</t>
  </si>
  <si>
    <t>66:56:0111009</t>
  </si>
  <si>
    <t>66:56:0111010</t>
  </si>
  <si>
    <t>66:56:0111011</t>
  </si>
  <si>
    <t>66:56:0111012</t>
  </si>
  <si>
    <t>66:56:0111013</t>
  </si>
  <si>
    <t>66:56:0111014</t>
  </si>
  <si>
    <t>66:56:0111015</t>
  </si>
  <si>
    <t>66:56:0111016</t>
  </si>
  <si>
    <t>66:56:0111017</t>
  </si>
  <si>
    <t>66:56:0111018</t>
  </si>
  <si>
    <t>66:56:0111019</t>
  </si>
  <si>
    <t>66:56:0111020</t>
  </si>
  <si>
    <t>66:56:0111021</t>
  </si>
  <si>
    <t>66:56:0111022</t>
  </si>
  <si>
    <t>66:56:0111023</t>
  </si>
  <si>
    <t>66:56:0112001</t>
  </si>
  <si>
    <t>66:56:0112002</t>
  </si>
  <si>
    <t>66:56:0112003</t>
  </si>
  <si>
    <t>66:56:0112004</t>
  </si>
  <si>
    <t>66:56:0112005</t>
  </si>
  <si>
    <t>66:56:0112006</t>
  </si>
  <si>
    <t>66:56:0112007</t>
  </si>
  <si>
    <t>66:56:0112008</t>
  </si>
  <si>
    <t>66:56:0112009</t>
  </si>
  <si>
    <t>66:56:0112010</t>
  </si>
  <si>
    <t>66:56:0112011</t>
  </si>
  <si>
    <t>66:56:0112012</t>
  </si>
  <si>
    <t>66:56:0112013</t>
  </si>
  <si>
    <t>66:56:0112014</t>
  </si>
  <si>
    <t>66:56:0112015</t>
  </si>
  <si>
    <t>66:56:0112016</t>
  </si>
  <si>
    <t>66:56:0112017</t>
  </si>
  <si>
    <t>66:56:0112018</t>
  </si>
  <si>
    <t>66:56:0113001</t>
  </si>
  <si>
    <t>66:56:0113002</t>
  </si>
  <si>
    <t>66:56:0113003</t>
  </si>
  <si>
    <t>66:56:0113004</t>
  </si>
  <si>
    <t>66:56:0113005</t>
  </si>
  <si>
    <t>66:56:0113006</t>
  </si>
  <si>
    <t>66:56:0113007</t>
  </si>
  <si>
    <t>66:56:0113008</t>
  </si>
  <si>
    <t>66:56:0113009</t>
  </si>
  <si>
    <t>66:56:0113010</t>
  </si>
  <si>
    <t>66:56:0113011</t>
  </si>
  <si>
    <t>66:56:0114001</t>
  </si>
  <si>
    <t>66:56:0114002</t>
  </si>
  <si>
    <t>66:56:0114003</t>
  </si>
  <si>
    <t>66:56:0115001</t>
  </si>
  <si>
    <t>66:56:0115002</t>
  </si>
  <si>
    <t>66:56:0115003</t>
  </si>
  <si>
    <t>66:56:0116001</t>
  </si>
  <si>
    <t>66:56:0116002</t>
  </si>
  <si>
    <t>66:56:0116003</t>
  </si>
  <si>
    <t>66:56:0201001</t>
  </si>
  <si>
    <t>66:56:0201002</t>
  </si>
  <si>
    <t>66:56:0201003</t>
  </si>
  <si>
    <t>66:56:0201004</t>
  </si>
  <si>
    <t>66:56:0201005</t>
  </si>
  <si>
    <t>66:56:0201006</t>
  </si>
  <si>
    <t>66:56:0201007</t>
  </si>
  <si>
    <t>66:56:0201008</t>
  </si>
  <si>
    <t>66:56:0201009</t>
  </si>
  <si>
    <t>66:56:0201010</t>
  </si>
  <si>
    <t>66:56:0201011</t>
  </si>
  <si>
    <t>66:56:0202001</t>
  </si>
  <si>
    <t>66:56:0202002</t>
  </si>
  <si>
    <t>66:56:0202003</t>
  </si>
  <si>
    <t>66:56:0202004</t>
  </si>
  <si>
    <t>66:56:0202005</t>
  </si>
  <si>
    <t>66:56:0203001</t>
  </si>
  <si>
    <t>66:56:0203002</t>
  </si>
  <si>
    <t>66:56:0204001</t>
  </si>
  <si>
    <t>66:56:0204002</t>
  </si>
  <si>
    <t>66:56:0204003</t>
  </si>
  <si>
    <t>66:56:0204004</t>
  </si>
  <si>
    <t>66:56:0204005</t>
  </si>
  <si>
    <t>66:56:0204006</t>
  </si>
  <si>
    <t>66:56:0204007</t>
  </si>
  <si>
    <t>66:56:0204008</t>
  </si>
  <si>
    <t>66:56:0204009</t>
  </si>
  <si>
    <t>66:56:0204010</t>
  </si>
  <si>
    <t>66:56:0204011</t>
  </si>
  <si>
    <t>66:56:0204012</t>
  </si>
  <si>
    <t>66:56:0204013</t>
  </si>
  <si>
    <t>66:56:0204014</t>
  </si>
  <si>
    <t>66:56:0204015</t>
  </si>
  <si>
    <t>66:56:0204016</t>
  </si>
  <si>
    <t>66:56:0205001</t>
  </si>
  <si>
    <t>66:56:0205002</t>
  </si>
  <si>
    <t>66:56:0205003</t>
  </si>
  <si>
    <t>66:56:0205004</t>
  </si>
  <si>
    <t>66:56:0205005</t>
  </si>
  <si>
    <t>66:56:0205006</t>
  </si>
  <si>
    <t>66:56:0205007</t>
  </si>
  <si>
    <t>66:56:0206001</t>
  </si>
  <si>
    <t>66:56:0206002</t>
  </si>
  <si>
    <t>66:56:0206003</t>
  </si>
  <si>
    <t>66:56:0206004</t>
  </si>
  <si>
    <t>66:56:0206005</t>
  </si>
  <si>
    <t>66:56:0206006</t>
  </si>
  <si>
    <t>66:56:0206007</t>
  </si>
  <si>
    <t>66:56:0206008</t>
  </si>
  <si>
    <t>66:56:0206009</t>
  </si>
  <si>
    <t>66:56:0206010</t>
  </si>
  <si>
    <t>66:56:0207001</t>
  </si>
  <si>
    <t>66:56:0207002</t>
  </si>
  <si>
    <t>66:56:0207003</t>
  </si>
  <si>
    <t>66:56:0207004</t>
  </si>
  <si>
    <t>66:56:0207005</t>
  </si>
  <si>
    <t>66:56:0207006</t>
  </si>
  <si>
    <t>66:56:0207007</t>
  </si>
  <si>
    <t>66:56:0207008</t>
  </si>
  <si>
    <t>66:56:0208001</t>
  </si>
  <si>
    <t>66:56:0208002</t>
  </si>
  <si>
    <t>66:56:0208003</t>
  </si>
  <si>
    <t>66:56:0208004</t>
  </si>
  <si>
    <t>66:56:0208005</t>
  </si>
  <si>
    <t>66:56:0208006</t>
  </si>
  <si>
    <t>66:56:0208007</t>
  </si>
  <si>
    <t>66:56:0208008</t>
  </si>
  <si>
    <t>66:56:0208009</t>
  </si>
  <si>
    <t>66:56:0301001</t>
  </si>
  <si>
    <t>66:56:0301002</t>
  </si>
  <si>
    <t>66:56:0301003</t>
  </si>
  <si>
    <t>66:56:0301004</t>
  </si>
  <si>
    <t>66:56:0301005</t>
  </si>
  <si>
    <t>66:56:0301006</t>
  </si>
  <si>
    <t>66:56:0401001</t>
  </si>
  <si>
    <t>66:56:0401002</t>
  </si>
  <si>
    <t>66:56:0401003</t>
  </si>
  <si>
    <t>66:56:0401004</t>
  </si>
  <si>
    <t>66:56:0401005</t>
  </si>
  <si>
    <t>66:56:0401006</t>
  </si>
  <si>
    <t>66:56:0401007</t>
  </si>
  <si>
    <t>66:56:0401008</t>
  </si>
  <si>
    <t>66:56:0401009</t>
  </si>
  <si>
    <t>66:56:0401010</t>
  </si>
  <si>
    <t>66:56:0402001</t>
  </si>
  <si>
    <t>66:56:0402002</t>
  </si>
  <si>
    <t>66:56:0402003</t>
  </si>
  <si>
    <t>66:56:0402004</t>
  </si>
  <si>
    <t>66:56:0402005</t>
  </si>
  <si>
    <t>66:56:0402006</t>
  </si>
  <si>
    <t>66:56:0402007</t>
  </si>
  <si>
    <t>66:56:0402008</t>
  </si>
  <si>
    <t>66:56:0402009</t>
  </si>
  <si>
    <t>66:56:0402010</t>
  </si>
  <si>
    <t>66:56:0402011</t>
  </si>
  <si>
    <t>66:56:0403001</t>
  </si>
  <si>
    <t>66:56:0403002</t>
  </si>
  <si>
    <t>66:56:0403003</t>
  </si>
  <si>
    <t>66:56:0403004</t>
  </si>
  <si>
    <t>66:56:0403005</t>
  </si>
  <si>
    <t>66:56:0403006</t>
  </si>
  <si>
    <t>66:56:0403007</t>
  </si>
  <si>
    <t>66:56:0403008</t>
  </si>
  <si>
    <t>66:56:0403009</t>
  </si>
  <si>
    <t>66:56:0403010</t>
  </si>
  <si>
    <t>66:56:0403011</t>
  </si>
  <si>
    <t>66:56:0404001</t>
  </si>
  <si>
    <t>66:56:0404002</t>
  </si>
  <si>
    <t>66:56:0404003</t>
  </si>
  <si>
    <t>66:56:0404004</t>
  </si>
  <si>
    <t>66:56:0404005</t>
  </si>
  <si>
    <t>66:56:0404006</t>
  </si>
  <si>
    <t>66:56:0404007</t>
  </si>
  <si>
    <t>66:56:0404008</t>
  </si>
  <si>
    <t>66:56:0404009</t>
  </si>
  <si>
    <t>66:56:0404010</t>
  </si>
  <si>
    <t>66:56:0501001</t>
  </si>
  <si>
    <t>66:56:0501002</t>
  </si>
  <si>
    <t>66:56:0502001</t>
  </si>
  <si>
    <t>66:56:0502002</t>
  </si>
  <si>
    <t>66:56:0502003</t>
  </si>
  <si>
    <t>66:56:0502004</t>
  </si>
  <si>
    <t>66:56:0502005</t>
  </si>
  <si>
    <t>66:56:0502006</t>
  </si>
  <si>
    <t>66:56:0502007</t>
  </si>
  <si>
    <t>66:56:0502008</t>
  </si>
  <si>
    <t>66:56:0502009</t>
  </si>
  <si>
    <t>66:56:0502010</t>
  </si>
  <si>
    <t>66:56:0502011</t>
  </si>
  <si>
    <t>66:56:0502012</t>
  </si>
  <si>
    <t>66:56:0502013</t>
  </si>
  <si>
    <t>66:56:0502014</t>
  </si>
  <si>
    <t>66:56:0502015</t>
  </si>
  <si>
    <t>66:56:0502016</t>
  </si>
  <si>
    <t>66:56:0502017</t>
  </si>
  <si>
    <t>66:56:0502018</t>
  </si>
  <si>
    <t>66:56:0502019</t>
  </si>
  <si>
    <t>66:56:0601001</t>
  </si>
  <si>
    <t>66:56:0601002</t>
  </si>
  <si>
    <t>66:56:0601003</t>
  </si>
  <si>
    <t>66:56:0601004</t>
  </si>
  <si>
    <t>66:56:0601005</t>
  </si>
  <si>
    <t>66:56:0601006</t>
  </si>
  <si>
    <t>66:56:0601007</t>
  </si>
  <si>
    <t>66:56:0601008</t>
  </si>
  <si>
    <t>66:56:0601009</t>
  </si>
  <si>
    <t>66:56:0601010</t>
  </si>
  <si>
    <t>66:56:0601011</t>
  </si>
  <si>
    <t>66:56:0601012</t>
  </si>
  <si>
    <t>66:56:0601013</t>
  </si>
  <si>
    <t>66:56:0601014</t>
  </si>
  <si>
    <t>66:56:0602001</t>
  </si>
  <si>
    <t>66:57:0101001</t>
  </si>
  <si>
    <t>66:57:0101002</t>
  </si>
  <si>
    <t>66:57:0101003</t>
  </si>
  <si>
    <t>66:57:0101004</t>
  </si>
  <si>
    <t>66:57:0101005</t>
  </si>
  <si>
    <t>66:57:0101006</t>
  </si>
  <si>
    <t>66:57:0101007</t>
  </si>
  <si>
    <t>66:57:0101008</t>
  </si>
  <si>
    <t>66:57:0101009</t>
  </si>
  <si>
    <t>66:57:0101010</t>
  </si>
  <si>
    <t>66:57:0101011</t>
  </si>
  <si>
    <t>66:57:0101012</t>
  </si>
  <si>
    <t>66:57:0101013</t>
  </si>
  <si>
    <t>66:57:0101014</t>
  </si>
  <si>
    <t>66:57:0101015</t>
  </si>
  <si>
    <t>66:57:0102001</t>
  </si>
  <si>
    <t>66:57:0102002</t>
  </si>
  <si>
    <t>66:57:0102003</t>
  </si>
  <si>
    <t>66:57:0102004</t>
  </si>
  <si>
    <t>66:57:0102005</t>
  </si>
  <si>
    <t>66:57:0102006</t>
  </si>
  <si>
    <t>66:57:0102007</t>
  </si>
  <si>
    <t>66:57:0102008</t>
  </si>
  <si>
    <t>66:57:0102009</t>
  </si>
  <si>
    <t>66:57:0102010</t>
  </si>
  <si>
    <t>66:57:0102011</t>
  </si>
  <si>
    <t>66:57:0102012</t>
  </si>
  <si>
    <t>66:57:0102013</t>
  </si>
  <si>
    <t>66:57:0102014</t>
  </si>
  <si>
    <t>66:57:0102015</t>
  </si>
  <si>
    <t>66:57:0102016</t>
  </si>
  <si>
    <t>66:57:0102017</t>
  </si>
  <si>
    <t>66:57:0102018</t>
  </si>
  <si>
    <t>66:57:0102019</t>
  </si>
  <si>
    <t>66:57:0102020</t>
  </si>
  <si>
    <t>66:57:0102021</t>
  </si>
  <si>
    <t>66:57:0102022</t>
  </si>
  <si>
    <t>66:57:0102023</t>
  </si>
  <si>
    <t>66:57:0102024</t>
  </si>
  <si>
    <t>66:57:0102025</t>
  </si>
  <si>
    <t>66:57:0102026</t>
  </si>
  <si>
    <t>66:57:0102027</t>
  </si>
  <si>
    <t>66:57:0102028</t>
  </si>
  <si>
    <t>66:57:0102029</t>
  </si>
  <si>
    <t>66:57:0102030</t>
  </si>
  <si>
    <t>66:57:0102031</t>
  </si>
  <si>
    <t>66:57:0102032</t>
  </si>
  <si>
    <t>66:57:0102033</t>
  </si>
  <si>
    <t>66:57:0102034</t>
  </si>
  <si>
    <t>66:57:0102035</t>
  </si>
  <si>
    <t>66:57:0102036</t>
  </si>
  <si>
    <t>66:57:0102037</t>
  </si>
  <si>
    <t>66:57:0102038</t>
  </si>
  <si>
    <t>66:57:0102039</t>
  </si>
  <si>
    <t>66:57:0102040</t>
  </si>
  <si>
    <t>66:57:0102041</t>
  </si>
  <si>
    <t>66:57:0102042</t>
  </si>
  <si>
    <t>66:57:0102043</t>
  </si>
  <si>
    <t>66:57:0102044</t>
  </si>
  <si>
    <t>66:57:0102045</t>
  </si>
  <si>
    <t>66:57:0102046</t>
  </si>
  <si>
    <t>66:57:0102047</t>
  </si>
  <si>
    <t>66:57:0102048</t>
  </si>
  <si>
    <t>66:57:0102049</t>
  </si>
  <si>
    <t>66:57:0102050</t>
  </si>
  <si>
    <t>66:57:0102051</t>
  </si>
  <si>
    <t>66:57:0102052</t>
  </si>
  <si>
    <t>66:57:0102053</t>
  </si>
  <si>
    <t>66:57:0102054</t>
  </si>
  <si>
    <t>66:57:0102055</t>
  </si>
  <si>
    <t>66:57:0102056</t>
  </si>
  <si>
    <t>66:57:0102057</t>
  </si>
  <si>
    <t>66:57:0102058</t>
  </si>
  <si>
    <t>66:57:0102059</t>
  </si>
  <si>
    <t>66:57:0102060</t>
  </si>
  <si>
    <t>66:57:0102061</t>
  </si>
  <si>
    <t>66:57:0102062</t>
  </si>
  <si>
    <t>66:57:0102063</t>
  </si>
  <si>
    <t>66:57:0102064</t>
  </si>
  <si>
    <t>66:57:0102065</t>
  </si>
  <si>
    <t>66:57:0102066</t>
  </si>
  <si>
    <t>66:57:0102067</t>
  </si>
  <si>
    <t>66:57:0102068</t>
  </si>
  <si>
    <t>66:57:0102069</t>
  </si>
  <si>
    <t>66:57:0102070</t>
  </si>
  <si>
    <t>66:57:0102071</t>
  </si>
  <si>
    <t>66:57:0102072</t>
  </si>
  <si>
    <t>66:57:0102073</t>
  </si>
  <si>
    <t>66:57:0103002</t>
  </si>
  <si>
    <t>66:57:0103003</t>
  </si>
  <si>
    <t>66:57:0103004</t>
  </si>
  <si>
    <t>66:57:0103006</t>
  </si>
  <si>
    <t>66:57:0103007</t>
  </si>
  <si>
    <t>66:57:0103008</t>
  </si>
  <si>
    <t>66:57:0103010</t>
  </si>
  <si>
    <t>66:57:0103011</t>
  </si>
  <si>
    <t>66:57:0103012</t>
  </si>
  <si>
    <t>66:57:0103013</t>
  </si>
  <si>
    <t>66:57:0103015</t>
  </si>
  <si>
    <t>66:57:0103016</t>
  </si>
  <si>
    <t>66:57:0103017</t>
  </si>
  <si>
    <t>66:57:0103018</t>
  </si>
  <si>
    <t>66:57:0103019</t>
  </si>
  <si>
    <t>66:57:0103020</t>
  </si>
  <si>
    <t>66:57:0103021</t>
  </si>
  <si>
    <t>66:57:0103022</t>
  </si>
  <si>
    <t>66:57:0103023</t>
  </si>
  <si>
    <t>66:57:0103024</t>
  </si>
  <si>
    <t>66:57:0103025</t>
  </si>
  <si>
    <t>66:57:0103026</t>
  </si>
  <si>
    <t>66:57:0103027</t>
  </si>
  <si>
    <t>66:57:0103028</t>
  </si>
  <si>
    <t>66:57:0103029</t>
  </si>
  <si>
    <t>66:57:0103030</t>
  </si>
  <si>
    <t>66:57:0103031</t>
  </si>
  <si>
    <t>66:57:0103032</t>
  </si>
  <si>
    <t>66:57:0103033</t>
  </si>
  <si>
    <t>66:57:0103034</t>
  </si>
  <si>
    <t>66:57:0103035</t>
  </si>
  <si>
    <t>66:57:0103036</t>
  </si>
  <si>
    <t>66:57:0103037</t>
  </si>
  <si>
    <t>66:57:0103038</t>
  </si>
  <si>
    <t>66:57:0103039</t>
  </si>
  <si>
    <t>66:57:0103040</t>
  </si>
  <si>
    <t>66:57:0104001</t>
  </si>
  <si>
    <t>66:57:0104002</t>
  </si>
  <si>
    <t>66:57:0104003</t>
  </si>
  <si>
    <t>66:57:0201001</t>
  </si>
  <si>
    <t>66:57:0201048</t>
  </si>
  <si>
    <t>66:57:0201049</t>
  </si>
  <si>
    <t>66:57:0201050</t>
  </si>
  <si>
    <t>66:57:0201052</t>
  </si>
  <si>
    <t>66:57:0201053</t>
  </si>
  <si>
    <t>66:57:0201055</t>
  </si>
  <si>
    <t>66:57:0201070</t>
  </si>
  <si>
    <t>66:57:0201072</t>
  </si>
  <si>
    <t>66:57:0201073</t>
  </si>
  <si>
    <t>66:57:0201174</t>
  </si>
  <si>
    <t>66:57:0202001</t>
  </si>
  <si>
    <t>66:57:0203001</t>
  </si>
  <si>
    <t>66:57:0204001</t>
  </si>
  <si>
    <t>66:57:0205002</t>
  </si>
  <si>
    <t>66:57:0206001</t>
  </si>
  <si>
    <t>66:57:0207001</t>
  </si>
  <si>
    <t>66:57:0208001</t>
  </si>
  <si>
    <t>66:57:0208002</t>
  </si>
  <si>
    <t>66:57:0208003</t>
  </si>
  <si>
    <t>66:57:0208004</t>
  </si>
  <si>
    <t>66:57:0208005</t>
  </si>
  <si>
    <t>66:57:0208006</t>
  </si>
  <si>
    <t>66:57:0208007</t>
  </si>
  <si>
    <t>66:57:0208008</t>
  </si>
  <si>
    <t>66:57:0208009</t>
  </si>
  <si>
    <t>66:57:0208010</t>
  </si>
  <si>
    <t>66:57:0208011</t>
  </si>
  <si>
    <t>66:57:0208012</t>
  </si>
  <si>
    <t>66:57:0208013</t>
  </si>
  <si>
    <t>66:57:0208014</t>
  </si>
  <si>
    <t>66:57:0208015</t>
  </si>
  <si>
    <t>66:57:0208016</t>
  </si>
  <si>
    <t>66:57:0208017</t>
  </si>
  <si>
    <t>66:57:0208018</t>
  </si>
  <si>
    <t>66:57:0208019</t>
  </si>
  <si>
    <t>66:57:0208020</t>
  </si>
  <si>
    <t>66:57:0208021</t>
  </si>
  <si>
    <t>66:57:0208022</t>
  </si>
  <si>
    <t>66:57:0208023</t>
  </si>
  <si>
    <t>66:57:0208024</t>
  </si>
  <si>
    <t>66:57:0208025</t>
  </si>
  <si>
    <t>66:57:0208026</t>
  </si>
  <si>
    <t>66:57:0208027</t>
  </si>
  <si>
    <t>66:57:0208028</t>
  </si>
  <si>
    <t>66:57:0208029</t>
  </si>
  <si>
    <t>66:57:0208030</t>
  </si>
  <si>
    <t>66:57:0208031</t>
  </si>
  <si>
    <t>66:57:0208032</t>
  </si>
  <si>
    <t>66:57:0208033</t>
  </si>
  <si>
    <t>66:57:0208034</t>
  </si>
  <si>
    <t>66:57:0208035</t>
  </si>
  <si>
    <t>66:57:0208036</t>
  </si>
  <si>
    <t>66:57:0208037</t>
  </si>
  <si>
    <t>66:57:0208038</t>
  </si>
  <si>
    <t>66:57:0209001</t>
  </si>
  <si>
    <t>66:57:0210001</t>
  </si>
  <si>
    <t>66:57:0210002</t>
  </si>
  <si>
    <t>66:57:0210003</t>
  </si>
  <si>
    <t>66:57:0210004</t>
  </si>
  <si>
    <t>66:57:0210005</t>
  </si>
  <si>
    <t>66:57:0210006</t>
  </si>
  <si>
    <t>66:57:0210007</t>
  </si>
  <si>
    <t>66:57:0210008</t>
  </si>
  <si>
    <t>66:57:0210009</t>
  </si>
  <si>
    <t>66:57:0210010</t>
  </si>
  <si>
    <t>66:57:0210011</t>
  </si>
  <si>
    <t>66:57:0210012</t>
  </si>
  <si>
    <t>66:57:0210013</t>
  </si>
  <si>
    <t>66:57:0210014</t>
  </si>
  <si>
    <t>66:57:0210015</t>
  </si>
  <si>
    <t>66:57:0210016</t>
  </si>
  <si>
    <t>66:57:0210017</t>
  </si>
  <si>
    <t>66:57:0210018</t>
  </si>
  <si>
    <t>66:57:0210019</t>
  </si>
  <si>
    <t>66:57:0210020</t>
  </si>
  <si>
    <t>66:57:0210021</t>
  </si>
  <si>
    <t>66:57:0210022</t>
  </si>
  <si>
    <t>66:57:0210023</t>
  </si>
  <si>
    <t>66:57:0210024</t>
  </si>
  <si>
    <t>66:57:0210025</t>
  </si>
  <si>
    <t>66:57:0210026</t>
  </si>
  <si>
    <t>66:57:0211001</t>
  </si>
  <si>
    <t>66:57:0211002</t>
  </si>
  <si>
    <t>66:57:0212001</t>
  </si>
  <si>
    <t>66:57:0301002</t>
  </si>
  <si>
    <t>66:57:0302001</t>
  </si>
  <si>
    <t>66:57:0302002</t>
  </si>
  <si>
    <t>66:57:0302003</t>
  </si>
  <si>
    <t>66:57:0302004</t>
  </si>
  <si>
    <t>66:57:0302005</t>
  </si>
  <si>
    <t>66:57:0302006</t>
  </si>
  <si>
    <t>66:57:0302007</t>
  </si>
  <si>
    <t>66:57:0302008</t>
  </si>
  <si>
    <t>66:57:0302009</t>
  </si>
  <si>
    <t>66:57:0302010</t>
  </si>
  <si>
    <t>66:57:0302011</t>
  </si>
  <si>
    <t>66:57:0302012</t>
  </si>
  <si>
    <t>66:57:0302013</t>
  </si>
  <si>
    <t>66:57:0303001</t>
  </si>
  <si>
    <t>66:57:0303003</t>
  </si>
  <si>
    <t>66:57:0303004</t>
  </si>
  <si>
    <t>66:57:0303005</t>
  </si>
  <si>
    <t>66:57:0303006</t>
  </si>
  <si>
    <t>66:57:0303007</t>
  </si>
  <si>
    <t>66:57:0303008</t>
  </si>
  <si>
    <t>66:57:0303009</t>
  </si>
  <si>
    <t>66:57:0303010</t>
  </si>
  <si>
    <t>66:57:0303011</t>
  </si>
  <si>
    <t>66:57:0303012</t>
  </si>
  <si>
    <t>66:57:0303013</t>
  </si>
  <si>
    <t>66:57:0303014</t>
  </si>
  <si>
    <t>66:57:0303015</t>
  </si>
  <si>
    <t>66:57:0304001</t>
  </si>
  <si>
    <t>66:57:0304002</t>
  </si>
  <si>
    <t>66:57:0304003</t>
  </si>
  <si>
    <t>66:57:0304004</t>
  </si>
  <si>
    <t>66:57:0304006</t>
  </si>
  <si>
    <t>66:57:0304007</t>
  </si>
  <si>
    <t>66:57:0305001</t>
  </si>
  <si>
    <t>66:58:0101001</t>
  </si>
  <si>
    <t>66:58:0101002</t>
  </si>
  <si>
    <t>66:58:0101003</t>
  </si>
  <si>
    <t>66:58:0101004</t>
  </si>
  <si>
    <t>66:58:0101005</t>
  </si>
  <si>
    <t>66:58:0101006</t>
  </si>
  <si>
    <t>66:58:0101007</t>
  </si>
  <si>
    <t>66:58:0102001</t>
  </si>
  <si>
    <t>66:58:0102002</t>
  </si>
  <si>
    <t>66:58:0102003</t>
  </si>
  <si>
    <t>66:58:0102004</t>
  </si>
  <si>
    <t>66:58:0102005</t>
  </si>
  <si>
    <t>66:58:0103001</t>
  </si>
  <si>
    <t>66:58:0103002</t>
  </si>
  <si>
    <t>66:58:0103003</t>
  </si>
  <si>
    <t>66:58:0104001</t>
  </si>
  <si>
    <t>66:58:0104002</t>
  </si>
  <si>
    <t>66:58:0104003</t>
  </si>
  <si>
    <t>66:58:0104004</t>
  </si>
  <si>
    <t>66:58:0104005</t>
  </si>
  <si>
    <t>66:58:0104006</t>
  </si>
  <si>
    <t>66:58:0104007</t>
  </si>
  <si>
    <t>66:58:0104008</t>
  </si>
  <si>
    <t>66:58:0104009</t>
  </si>
  <si>
    <t>66:58:0105001</t>
  </si>
  <si>
    <t>66:58:0105002</t>
  </si>
  <si>
    <t>66:58:0105003</t>
  </si>
  <si>
    <t>66:58:0105004</t>
  </si>
  <si>
    <t>66:58:0106001</t>
  </si>
  <si>
    <t>66:58:0107001</t>
  </si>
  <si>
    <t>66:58:0107002</t>
  </si>
  <si>
    <t>66:58:0107003</t>
  </si>
  <si>
    <t>66:58:0107004</t>
  </si>
  <si>
    <t>66:58:0108001</t>
  </si>
  <si>
    <t>66:58:0108002</t>
  </si>
  <si>
    <t>66:58:0108003</t>
  </si>
  <si>
    <t>66:58:0108004</t>
  </si>
  <si>
    <t>66:58:0108005</t>
  </si>
  <si>
    <t>66:58:0108006</t>
  </si>
  <si>
    <t>66:58:0109001</t>
  </si>
  <si>
    <t>66:58:0109002</t>
  </si>
  <si>
    <t>66:58:0109003</t>
  </si>
  <si>
    <t>66:58:0110001</t>
  </si>
  <si>
    <t>66:58:0110002</t>
  </si>
  <si>
    <t>66:58:0110003</t>
  </si>
  <si>
    <t>66:58:0110004</t>
  </si>
  <si>
    <t>66:58:0110005</t>
  </si>
  <si>
    <t>66:58:0110006</t>
  </si>
  <si>
    <t>66:58:0110007</t>
  </si>
  <si>
    <t>66:58:0110008</t>
  </si>
  <si>
    <t>66:58:0111001</t>
  </si>
  <si>
    <t>66:58:0111002</t>
  </si>
  <si>
    <t>66:58:0111003</t>
  </si>
  <si>
    <t>66:58:0111004</t>
  </si>
  <si>
    <t>66:58:0111005</t>
  </si>
  <si>
    <t>66:58:0111006</t>
  </si>
  <si>
    <t>66:58:0111007</t>
  </si>
  <si>
    <t>66:58:0111008</t>
  </si>
  <si>
    <t>66:58:0111009</t>
  </si>
  <si>
    <t>66:58:0111010</t>
  </si>
  <si>
    <t>66:58:0111011</t>
  </si>
  <si>
    <t>66:58:0111012</t>
  </si>
  <si>
    <t>66:58:0111013</t>
  </si>
  <si>
    <t>66:58:0111014</t>
  </si>
  <si>
    <t>66:58:0112001</t>
  </si>
  <si>
    <t>66:58:0112002</t>
  </si>
  <si>
    <t>66:58:0112003</t>
  </si>
  <si>
    <t>66:58:0112004</t>
  </si>
  <si>
    <t>66:58:0113001</t>
  </si>
  <si>
    <t>66:58:0113002</t>
  </si>
  <si>
    <t>66:58:0113003</t>
  </si>
  <si>
    <t>66:58:0113004</t>
  </si>
  <si>
    <t>66:58:0113005</t>
  </si>
  <si>
    <t>66:58:0113006</t>
  </si>
  <si>
    <t>66:58:0113007</t>
  </si>
  <si>
    <t>66:58:0113008</t>
  </si>
  <si>
    <t>66:58:0113009</t>
  </si>
  <si>
    <t>66:58:0113010</t>
  </si>
  <si>
    <t>66:58:0113011</t>
  </si>
  <si>
    <t>66:58:0114001</t>
  </si>
  <si>
    <t>66:58:0115001</t>
  </si>
  <si>
    <t>66:58:0116001</t>
  </si>
  <si>
    <t>66:58:0116002</t>
  </si>
  <si>
    <t>66:58:0116003</t>
  </si>
  <si>
    <t>66:58:0116004</t>
  </si>
  <si>
    <t>66:58:0117001</t>
  </si>
  <si>
    <t>66:58:0117002</t>
  </si>
  <si>
    <t>66:58:0117003</t>
  </si>
  <si>
    <t>66:58:0117004</t>
  </si>
  <si>
    <t>66:58:0118001</t>
  </si>
  <si>
    <t>66:58:0118002</t>
  </si>
  <si>
    <t>66:58:0118003</t>
  </si>
  <si>
    <t>66:58:0118004</t>
  </si>
  <si>
    <t>66:58:0118005</t>
  </si>
  <si>
    <t>66:58:0118006</t>
  </si>
  <si>
    <t>66:58:0118007</t>
  </si>
  <si>
    <t>66:58:0118008</t>
  </si>
  <si>
    <t>66:58:0118009</t>
  </si>
  <si>
    <t>66:58:0118010</t>
  </si>
  <si>
    <t>66:58:0119001</t>
  </si>
  <si>
    <t>66:58:0119002</t>
  </si>
  <si>
    <t>66:58:0119003</t>
  </si>
  <si>
    <t>66:58:0119004</t>
  </si>
  <si>
    <t>66:58:0119005</t>
  </si>
  <si>
    <t>66:58:0119006</t>
  </si>
  <si>
    <t>66:58:0119007</t>
  </si>
  <si>
    <t>66:58:0119008</t>
  </si>
  <si>
    <t>66:58:0119009</t>
  </si>
  <si>
    <t>66:58:0120001</t>
  </si>
  <si>
    <t>66:58:0120002</t>
  </si>
  <si>
    <t>66:58:0120003</t>
  </si>
  <si>
    <t>66:58:0120004</t>
  </si>
  <si>
    <t>66:58:0120005</t>
  </si>
  <si>
    <t>66:58:0120006</t>
  </si>
  <si>
    <t>66:58:0120007</t>
  </si>
  <si>
    <t>66:58:0120008</t>
  </si>
  <si>
    <t>66:58:0120009</t>
  </si>
  <si>
    <t>66:58:0120010</t>
  </si>
  <si>
    <t>66:58:0120011</t>
  </si>
  <si>
    <t>66:58:0120012</t>
  </si>
  <si>
    <t>66:58:0120013</t>
  </si>
  <si>
    <t>66:58:0120014</t>
  </si>
  <si>
    <t>66:58:0120015</t>
  </si>
  <si>
    <t>66:58:0120016</t>
  </si>
  <si>
    <t>66:58:0201001</t>
  </si>
  <si>
    <t>66:58:0301001</t>
  </si>
  <si>
    <t>66:58:0401001</t>
  </si>
  <si>
    <t>66:58:0501001</t>
  </si>
  <si>
    <t>66:58:0501002</t>
  </si>
  <si>
    <t>66:58:0601001</t>
  </si>
  <si>
    <t>66:58:0601002</t>
  </si>
  <si>
    <t>66:58:0701001</t>
  </si>
  <si>
    <t>66:58:0701002</t>
  </si>
  <si>
    <t>66:58:0701003</t>
  </si>
  <si>
    <t>66:58:0701004</t>
  </si>
  <si>
    <t>66:58:0701005</t>
  </si>
  <si>
    <t>66:58:0701006</t>
  </si>
  <si>
    <t>66:58:0701007</t>
  </si>
  <si>
    <t>66:58:0701008</t>
  </si>
  <si>
    <t>66:58:0701009</t>
  </si>
  <si>
    <t>66:58:0801001</t>
  </si>
  <si>
    <t>66:58:0801002</t>
  </si>
  <si>
    <t>66:58:0801003</t>
  </si>
  <si>
    <t>66:58:0901001</t>
  </si>
  <si>
    <t>66:58:0901002</t>
  </si>
  <si>
    <t>66:58:0901003</t>
  </si>
  <si>
    <t>66:58:0901004</t>
  </si>
  <si>
    <t>66:58:0901005</t>
  </si>
  <si>
    <t>66:58:1001001</t>
  </si>
  <si>
    <t>66:58:1001002</t>
  </si>
  <si>
    <t>66:58:1101001</t>
  </si>
  <si>
    <t>66:58:1101002</t>
  </si>
  <si>
    <t>66:58:1101003</t>
  </si>
  <si>
    <t>66:58:1101004</t>
  </si>
  <si>
    <t>66:58:1101005</t>
  </si>
  <si>
    <t>66:58:1101006</t>
  </si>
  <si>
    <t>66:58:1101007</t>
  </si>
  <si>
    <t>66:58:1101008</t>
  </si>
  <si>
    <t>66:58:1101009</t>
  </si>
  <si>
    <t>66:58:1101010</t>
  </si>
  <si>
    <t>66:58:1101011</t>
  </si>
  <si>
    <t>66:58:1101012</t>
  </si>
  <si>
    <t>66:58:1201001</t>
  </si>
  <si>
    <t>66:58:1201002</t>
  </si>
  <si>
    <t>66:58:1201003</t>
  </si>
  <si>
    <t>66:58:1201004</t>
  </si>
  <si>
    <t>66:58:1201005</t>
  </si>
  <si>
    <t>66:58:1201006</t>
  </si>
  <si>
    <t>66:58:1301001</t>
  </si>
  <si>
    <t>66:58:1301002</t>
  </si>
  <si>
    <t>66:58:1301003</t>
  </si>
  <si>
    <t>66:58:1301004</t>
  </si>
  <si>
    <t>66:58:1301005</t>
  </si>
  <si>
    <t>66:58:1301006</t>
  </si>
  <si>
    <t>66:58:1301007</t>
  </si>
  <si>
    <t>66:58:1301008</t>
  </si>
  <si>
    <t>66:58:1301009</t>
  </si>
  <si>
    <t>66:58:1401001</t>
  </si>
  <si>
    <t>66:58:1401002</t>
  </si>
  <si>
    <t>66:58:1401003</t>
  </si>
  <si>
    <t>66:58:1501001</t>
  </si>
  <si>
    <t>66:58:1501002</t>
  </si>
  <si>
    <t>66:58:1501003</t>
  </si>
  <si>
    <t>66:58:1501004</t>
  </si>
  <si>
    <t>66:58:1501005</t>
  </si>
  <si>
    <t>66:58:1601001</t>
  </si>
  <si>
    <t>66:58:1601002</t>
  </si>
  <si>
    <t>66:58:1601003</t>
  </si>
  <si>
    <t>66:58:1701001</t>
  </si>
  <si>
    <t>66:58:1701002</t>
  </si>
  <si>
    <t>66:58:1701003</t>
  </si>
  <si>
    <t>66:58:1801001</t>
  </si>
  <si>
    <t>66:58:1901001</t>
  </si>
  <si>
    <t>66:58:2001001</t>
  </si>
  <si>
    <t>66:58:2101001</t>
  </si>
  <si>
    <t>66:58:2101002</t>
  </si>
  <si>
    <t>66:58:2101003</t>
  </si>
  <si>
    <t>66:58:2101004</t>
  </si>
  <si>
    <t>66:58:2101005</t>
  </si>
  <si>
    <t>66:58:2201001</t>
  </si>
  <si>
    <t>66:58:2201002</t>
  </si>
  <si>
    <t>66:58:2301001</t>
  </si>
  <si>
    <t>66:58:2301002</t>
  </si>
  <si>
    <t>66:58:2301003</t>
  </si>
  <si>
    <t>66:58:2301004</t>
  </si>
  <si>
    <t>66:58:2301005</t>
  </si>
  <si>
    <t>66:58:2401001</t>
  </si>
  <si>
    <t>66:58:2501001</t>
  </si>
  <si>
    <t>66:58:2601001</t>
  </si>
  <si>
    <t>66:58:2701001</t>
  </si>
  <si>
    <t>66:58:2801001</t>
  </si>
  <si>
    <t>66:58:2802001</t>
  </si>
  <si>
    <t>66:58:2802002</t>
  </si>
  <si>
    <t>66:58:2802003</t>
  </si>
  <si>
    <t>66:58:2802004</t>
  </si>
  <si>
    <t>66:58:2802005</t>
  </si>
  <si>
    <t>66:58:2802006</t>
  </si>
  <si>
    <t>66:58:2803001</t>
  </si>
  <si>
    <t>66:58:2803002</t>
  </si>
  <si>
    <t>66:58:2803003</t>
  </si>
  <si>
    <t>66:58:2803004</t>
  </si>
  <si>
    <t>66:58:2803005</t>
  </si>
  <si>
    <t>66:58:2803006</t>
  </si>
  <si>
    <t>66:58:2803008</t>
  </si>
  <si>
    <t>66:58:2803009</t>
  </si>
  <si>
    <t>66:58:2803010</t>
  </si>
  <si>
    <t>66:58:2803011</t>
  </si>
  <si>
    <t>66:58:2803013</t>
  </si>
  <si>
    <t>66:58:2803014</t>
  </si>
  <si>
    <t>66:58:2803015</t>
  </si>
  <si>
    <t>66:58:2803016</t>
  </si>
  <si>
    <t>66:58:2803017</t>
  </si>
  <si>
    <t>66:58:2803018</t>
  </si>
  <si>
    <t>66:58:2803019</t>
  </si>
  <si>
    <t>66:58:2803020</t>
  </si>
  <si>
    <t>66:58:2803021</t>
  </si>
  <si>
    <t>66:58:2803023</t>
  </si>
  <si>
    <t>66:58:2803024</t>
  </si>
  <si>
    <t>66:58:2803025</t>
  </si>
  <si>
    <t>66:58:2803027</t>
  </si>
  <si>
    <t>66:58:2803028</t>
  </si>
  <si>
    <t>66:58:2803029</t>
  </si>
  <si>
    <t>66:58:2803030</t>
  </si>
  <si>
    <t>66:58:2803033</t>
  </si>
  <si>
    <t>66:58:2803034</t>
  </si>
  <si>
    <t>66:58:2803036</t>
  </si>
  <si>
    <t>66:58:2803038</t>
  </si>
  <si>
    <t>66:58:2901001</t>
  </si>
  <si>
    <t>66:58:2901002</t>
  </si>
  <si>
    <t>66:58:2901003</t>
  </si>
  <si>
    <t>66:58:2901004</t>
  </si>
  <si>
    <t>66:58:2901005</t>
  </si>
  <si>
    <t>66:58:2901006</t>
  </si>
  <si>
    <t>66:58:2901007</t>
  </si>
  <si>
    <t>66:58:2901008</t>
  </si>
  <si>
    <t>66:58:2901009</t>
  </si>
  <si>
    <t>66:58:2901010</t>
  </si>
  <si>
    <t>66:58:2901011</t>
  </si>
  <si>
    <t>66:58:2901012</t>
  </si>
  <si>
    <t>66:58:2901013</t>
  </si>
  <si>
    <t>66:58:2901014</t>
  </si>
  <si>
    <t>66:58:2902001</t>
  </si>
  <si>
    <t>66:58:2902002</t>
  </si>
  <si>
    <t>66:58:2902003</t>
  </si>
  <si>
    <t>66:58:2902004</t>
  </si>
  <si>
    <t>66:58:2902005</t>
  </si>
  <si>
    <t>66:58:2902006</t>
  </si>
  <si>
    <t>66:58:2902007</t>
  </si>
  <si>
    <t>66:58:2902008</t>
  </si>
  <si>
    <t>66:58:2902009</t>
  </si>
  <si>
    <t>66:58:2902010</t>
  </si>
  <si>
    <t>66:58:2902011</t>
  </si>
  <si>
    <t>66:58:2902012</t>
  </si>
  <si>
    <t>66:58:2902013</t>
  </si>
  <si>
    <t>66:58:2902014</t>
  </si>
  <si>
    <t>66:58:2902015</t>
  </si>
  <si>
    <t>66:58:2902016</t>
  </si>
  <si>
    <t>66:58:2902017</t>
  </si>
  <si>
    <t>66:58:2902018</t>
  </si>
  <si>
    <t>66:58:2902019</t>
  </si>
  <si>
    <t>66:58:2902020</t>
  </si>
  <si>
    <t>66:58:2902021</t>
  </si>
  <si>
    <t>66:58:2902022</t>
  </si>
  <si>
    <t>66:58:2902023</t>
  </si>
  <si>
    <t>66:58:2902024</t>
  </si>
  <si>
    <t>66:58:2902025</t>
  </si>
  <si>
    <t>66:58:2902026</t>
  </si>
  <si>
    <t>66:58:2902027</t>
  </si>
  <si>
    <t>66:58:2902028</t>
  </si>
  <si>
    <t>66:58:2902029</t>
  </si>
  <si>
    <t>66:58:2902030</t>
  </si>
  <si>
    <t>66:58:2902031</t>
  </si>
  <si>
    <t>66:58:2902032</t>
  </si>
  <si>
    <t>66:58:2902033</t>
  </si>
  <si>
    <t>66:58:2902034</t>
  </si>
  <si>
    <t>66:58:2902035</t>
  </si>
  <si>
    <t>66:58:2902036</t>
  </si>
  <si>
    <t>66:58:2902037</t>
  </si>
  <si>
    <t>66:58:2902038</t>
  </si>
  <si>
    <t>66:58:2902039</t>
  </si>
  <si>
    <t>66:58:2902040</t>
  </si>
  <si>
    <t>66:58:2902041</t>
  </si>
  <si>
    <t>66:58:2902042</t>
  </si>
  <si>
    <t>66:58:2902043</t>
  </si>
  <si>
    <t>66:58:2902044</t>
  </si>
  <si>
    <t>66:58:2902045</t>
  </si>
  <si>
    <t>66:58:2902046</t>
  </si>
  <si>
    <t>66:58:2902047</t>
  </si>
  <si>
    <t>66:58:2902048</t>
  </si>
  <si>
    <t>66:58:2902049</t>
  </si>
  <si>
    <t>66:58:2902050</t>
  </si>
  <si>
    <t>66:58:2902051</t>
  </si>
  <si>
    <t>66:58:2902052</t>
  </si>
  <si>
    <t>66:58:2902053</t>
  </si>
  <si>
    <t>66:58:2902054</t>
  </si>
  <si>
    <t>66:58:2902055</t>
  </si>
  <si>
    <t>66:58:2902056</t>
  </si>
  <si>
    <t>66:58:2902057</t>
  </si>
  <si>
    <t>66:58:2902058</t>
  </si>
  <si>
    <t>66:58:2902059</t>
  </si>
  <si>
    <t>66:58:2902060</t>
  </si>
  <si>
    <t>66:58:2902061</t>
  </si>
  <si>
    <t>66:58:2902062</t>
  </si>
  <si>
    <t>66:58:2902063</t>
  </si>
  <si>
    <t>66:58:2902064</t>
  </si>
  <si>
    <t>66:58:2902065</t>
  </si>
  <si>
    <t>66:58:2902066</t>
  </si>
  <si>
    <t>66:58:2902067</t>
  </si>
  <si>
    <t>66:58:2902069</t>
  </si>
  <si>
    <t>66:58:2902070</t>
  </si>
  <si>
    <t>66:58:2902071</t>
  </si>
  <si>
    <t>66:58:2902072</t>
  </si>
  <si>
    <t>66:58:2902073</t>
  </si>
  <si>
    <t>66:58:2902074</t>
  </si>
  <si>
    <t>66:58:2902075</t>
  </si>
  <si>
    <t>66:58:2902076</t>
  </si>
  <si>
    <t>66:58:2902077</t>
  </si>
  <si>
    <t>66:58:2902078</t>
  </si>
  <si>
    <t>66:58:2902081</t>
  </si>
  <si>
    <t>66:58:2902082</t>
  </si>
  <si>
    <t>66:58:2903001</t>
  </si>
  <si>
    <t>66:58:2904001</t>
  </si>
  <si>
    <t>66:58:3001001</t>
  </si>
  <si>
    <t>66:58:3101001</t>
  </si>
  <si>
    <t>66:59:0101001</t>
  </si>
  <si>
    <t>66:59:0101002</t>
  </si>
  <si>
    <t>66:59:0101003</t>
  </si>
  <si>
    <t>66:59:0101004</t>
  </si>
  <si>
    <t>66:59:0101005</t>
  </si>
  <si>
    <t>66:59:0101006</t>
  </si>
  <si>
    <t>66:59:0101007</t>
  </si>
  <si>
    <t>66:59:0101008</t>
  </si>
  <si>
    <t>66:59:0101009</t>
  </si>
  <si>
    <t>66:59:0101010</t>
  </si>
  <si>
    <t>66:59:0101011</t>
  </si>
  <si>
    <t>66:59:0101012</t>
  </si>
  <si>
    <t>66:59:0101013</t>
  </si>
  <si>
    <t>66:59:0101014</t>
  </si>
  <si>
    <t>66:59:0101015</t>
  </si>
  <si>
    <t>66:59:0101016</t>
  </si>
  <si>
    <t>66:59:0101017</t>
  </si>
  <si>
    <t>66:59:0101018</t>
  </si>
  <si>
    <t>66:59:0101019</t>
  </si>
  <si>
    <t>66:59:0101020</t>
  </si>
  <si>
    <t>66:59:0101021</t>
  </si>
  <si>
    <t>66:59:0101022</t>
  </si>
  <si>
    <t>66:59:0101023</t>
  </si>
  <si>
    <t>66:59:0101024</t>
  </si>
  <si>
    <t>66:59:0101025</t>
  </si>
  <si>
    <t>66:59:0101026</t>
  </si>
  <si>
    <t>66:59:0101027</t>
  </si>
  <si>
    <t>66:59:0101028</t>
  </si>
  <si>
    <t>66:59:0101029</t>
  </si>
  <si>
    <t>66:59:0102001</t>
  </si>
  <si>
    <t>66:59:0102002</t>
  </si>
  <si>
    <t>66:59:0102003</t>
  </si>
  <si>
    <t>66:59:0102004</t>
  </si>
  <si>
    <t>66:59:0102005</t>
  </si>
  <si>
    <t>66:59:0102006</t>
  </si>
  <si>
    <t>66:59:0102007</t>
  </si>
  <si>
    <t>66:59:0102008</t>
  </si>
  <si>
    <t>66:59:0102009</t>
  </si>
  <si>
    <t>66:59:0102010</t>
  </si>
  <si>
    <t>66:59:0102011</t>
  </si>
  <si>
    <t>66:59:0102012</t>
  </si>
  <si>
    <t>66:59:0102013</t>
  </si>
  <si>
    <t>66:59:0102014</t>
  </si>
  <si>
    <t>66:59:0102015</t>
  </si>
  <si>
    <t>66:59:0102016</t>
  </si>
  <si>
    <t>66:59:0102017</t>
  </si>
  <si>
    <t>66:59:0102018</t>
  </si>
  <si>
    <t>66:59:0102019</t>
  </si>
  <si>
    <t>66:59:0102020</t>
  </si>
  <si>
    <t>66:59:0102021</t>
  </si>
  <si>
    <t>66:59:0102022</t>
  </si>
  <si>
    <t>66:59:0102023</t>
  </si>
  <si>
    <t>66:59:0102024</t>
  </si>
  <si>
    <t>66:59:0102025</t>
  </si>
  <si>
    <t>66:59:0102026</t>
  </si>
  <si>
    <t>66:59:0102027</t>
  </si>
  <si>
    <t>66:59:0102028</t>
  </si>
  <si>
    <t>66:59:0102029</t>
  </si>
  <si>
    <t>66:59:0102030</t>
  </si>
  <si>
    <t>66:59:0103002</t>
  </si>
  <si>
    <t>66:59:0103003</t>
  </si>
  <si>
    <t>66:59:0103004</t>
  </si>
  <si>
    <t>66:59:0103005</t>
  </si>
  <si>
    <t>66:59:0201001</t>
  </si>
  <si>
    <t>66:59:0201002</t>
  </si>
  <si>
    <t>66:59:0201003</t>
  </si>
  <si>
    <t>66:59:0201004</t>
  </si>
  <si>
    <t>66:59:0202001</t>
  </si>
  <si>
    <t>66:59:0203002</t>
  </si>
  <si>
    <t>66:59:0203003</t>
  </si>
  <si>
    <t>66:59:0204001</t>
  </si>
  <si>
    <t>66:59:0204002</t>
  </si>
  <si>
    <t>66:59:0205001</t>
  </si>
  <si>
    <t>66:59:0206001</t>
  </si>
  <si>
    <t>66:59:0206002</t>
  </si>
  <si>
    <t>66:59:0206003</t>
  </si>
  <si>
    <t>66:59:0207001</t>
  </si>
  <si>
    <t>66:59:0207002</t>
  </si>
  <si>
    <t>66:59:0207003</t>
  </si>
  <si>
    <t>66:59:0208001</t>
  </si>
  <si>
    <t>66:59:0209001</t>
  </si>
  <si>
    <t>66:59:0209002</t>
  </si>
  <si>
    <t>66:59:0209003</t>
  </si>
  <si>
    <t>66:59:0210001</t>
  </si>
  <si>
    <t>66:59:0210002</t>
  </si>
  <si>
    <t>66:59:0210003</t>
  </si>
  <si>
    <t>66:59:0211001</t>
  </si>
  <si>
    <t>66:59:0211002</t>
  </si>
  <si>
    <t>66:59:0211003</t>
  </si>
  <si>
    <t>66:59:0212001</t>
  </si>
  <si>
    <t>66:59:0212002</t>
  </si>
  <si>
    <t>66:59:0213001</t>
  </si>
  <si>
    <t>66:59:0214001</t>
  </si>
  <si>
    <t>66:59:0214002</t>
  </si>
  <si>
    <t>66:59:0214003</t>
  </si>
  <si>
    <t>66:59:0214004</t>
  </si>
  <si>
    <t>66:59:0214006</t>
  </si>
  <si>
    <t>66:59:0214008</t>
  </si>
  <si>
    <t>66:59:0214011</t>
  </si>
  <si>
    <t>66:59:0214012</t>
  </si>
  <si>
    <t>66:59:0215001</t>
  </si>
  <si>
    <t>66:59:0215002</t>
  </si>
  <si>
    <t>66:59:0216001</t>
  </si>
  <si>
    <t>66:59:0216002</t>
  </si>
  <si>
    <t>66:59:0217002</t>
  </si>
  <si>
    <t>66:59:0217003</t>
  </si>
  <si>
    <t>66:59:0217004</t>
  </si>
  <si>
    <t>66:59:0217005</t>
  </si>
  <si>
    <t>66:59:0217006</t>
  </si>
  <si>
    <t>66:59:0217007</t>
  </si>
  <si>
    <t>66:59:0217008</t>
  </si>
  <si>
    <t>66:59:0217010</t>
  </si>
  <si>
    <t>66:59:0217012</t>
  </si>
  <si>
    <t>66:59:0217013</t>
  </si>
  <si>
    <t>66:59:0217014</t>
  </si>
  <si>
    <t>66:59:0217015</t>
  </si>
  <si>
    <t>66:59:0217016</t>
  </si>
  <si>
    <t>66:59:0217017</t>
  </si>
  <si>
    <t>66:60:0101001</t>
  </si>
  <si>
    <t>66:60:0101002</t>
  </si>
  <si>
    <t>66:60:0101003</t>
  </si>
  <si>
    <t>66:60:0101006</t>
  </si>
  <si>
    <t>66:60:0101008</t>
  </si>
  <si>
    <t>66:60:0101009</t>
  </si>
  <si>
    <t>66:60:0101011</t>
  </si>
  <si>
    <t>66:60:0101012</t>
  </si>
  <si>
    <t>66:60:0101013</t>
  </si>
  <si>
    <t>66:60:0101015</t>
  </si>
  <si>
    <t>66:60:0101016</t>
  </si>
  <si>
    <t>66:60:0101017</t>
  </si>
  <si>
    <t>66:60:0101018</t>
  </si>
  <si>
    <t>66:60:0101019</t>
  </si>
  <si>
    <t>66:60:0101020</t>
  </si>
  <si>
    <t>66:60:0102001</t>
  </si>
  <si>
    <t>66:60:0102002</t>
  </si>
  <si>
    <t>66:60:0103001</t>
  </si>
  <si>
    <t>66:60:0103002</t>
  </si>
  <si>
    <t>66:60:0104001</t>
  </si>
  <si>
    <t>66:60:0104002</t>
  </si>
  <si>
    <t>66:60:0201001</t>
  </si>
  <si>
    <t>66:60:0301001</t>
  </si>
  <si>
    <t>66:60:0401001</t>
  </si>
  <si>
    <t>66:60:0401002</t>
  </si>
  <si>
    <t>66:60:0401003</t>
  </si>
  <si>
    <t>66:60:0401004</t>
  </si>
  <si>
    <t>66:60:0401005</t>
  </si>
  <si>
    <t>66:60:0401006</t>
  </si>
  <si>
    <t>66:60:0402001</t>
  </si>
  <si>
    <t>66:60:0501001</t>
  </si>
  <si>
    <t>66:60:0501002</t>
  </si>
  <si>
    <t>66:60:0501003</t>
  </si>
  <si>
    <t>66:60:0501004</t>
  </si>
  <si>
    <t>66:60:0501005</t>
  </si>
  <si>
    <t>66:60:0501006</t>
  </si>
  <si>
    <t>66:60:0501007</t>
  </si>
  <si>
    <t>66:60:0501008</t>
  </si>
  <si>
    <t>66:60:0501009</t>
  </si>
  <si>
    <t>66:60:0501010</t>
  </si>
  <si>
    <t>66:60:0501011</t>
  </si>
  <si>
    <t>66:60:0601001</t>
  </si>
  <si>
    <t>66:60:0601002</t>
  </si>
  <si>
    <t>66:60:0601003</t>
  </si>
  <si>
    <t>66:60:0601004</t>
  </si>
  <si>
    <t>66:60:0601005</t>
  </si>
  <si>
    <t>66:60:0701001</t>
  </si>
  <si>
    <t>66:60:0701002</t>
  </si>
  <si>
    <t>66:60:0701003</t>
  </si>
  <si>
    <t>66:60:0801001</t>
  </si>
  <si>
    <t>66:60:0801002</t>
  </si>
  <si>
    <t>66:60:0801003</t>
  </si>
  <si>
    <t>66:60:0801004</t>
  </si>
  <si>
    <t>66:60:0801005</t>
  </si>
  <si>
    <t>66:60:0801006</t>
  </si>
  <si>
    <t>66:60:0901001</t>
  </si>
  <si>
    <t>66:60:0901002</t>
  </si>
  <si>
    <t>66:60:0901003</t>
  </si>
  <si>
    <t>66:60:0901004</t>
  </si>
  <si>
    <t>66:60:0901005</t>
  </si>
  <si>
    <t>66:60:0901006</t>
  </si>
  <si>
    <t>66:60:0901007</t>
  </si>
  <si>
    <t>66:60:0901008</t>
  </si>
  <si>
    <t>66:60:0901009</t>
  </si>
  <si>
    <t>66:60:0901010</t>
  </si>
  <si>
    <t>66:60:0901011</t>
  </si>
  <si>
    <t>66:60:0901012</t>
  </si>
  <si>
    <t>66:60:0901013</t>
  </si>
  <si>
    <t>66:60:0901014</t>
  </si>
  <si>
    <t>66:60:0901015</t>
  </si>
  <si>
    <t>66:60:0902001</t>
  </si>
  <si>
    <t>66:60:0902002</t>
  </si>
  <si>
    <t>66:60:0903002</t>
  </si>
  <si>
    <t>66:60:0904001</t>
  </si>
  <si>
    <t>66:60:0904003</t>
  </si>
  <si>
    <t>66:60:0904004</t>
  </si>
  <si>
    <t>66:60:0904005</t>
  </si>
  <si>
    <t>66:60:0904006</t>
  </si>
  <si>
    <t>66:60:0904007</t>
  </si>
  <si>
    <t>66:60:0904008</t>
  </si>
  <si>
    <t>66:60:0904009</t>
  </si>
  <si>
    <t>66:60:0904010</t>
  </si>
  <si>
    <t>66:60:0904011</t>
  </si>
  <si>
    <t>66:60:0904012</t>
  </si>
  <si>
    <t>66:60:0904013</t>
  </si>
  <si>
    <t>66:60:0904014</t>
  </si>
  <si>
    <t>66:60:0904015</t>
  </si>
  <si>
    <t>66:60:0904016</t>
  </si>
  <si>
    <t>66:60:0904017</t>
  </si>
  <si>
    <t>66:60:0904018</t>
  </si>
  <si>
    <t>66:60:0904019</t>
  </si>
  <si>
    <t>66:60:0904020</t>
  </si>
  <si>
    <t>66:60:0904021</t>
  </si>
  <si>
    <t>66:60:0904022</t>
  </si>
  <si>
    <t>66:60:0904023</t>
  </si>
  <si>
    <t>66:60:0904024</t>
  </si>
  <si>
    <t>66:60:0904025</t>
  </si>
  <si>
    <t>66:60:0904026</t>
  </si>
  <si>
    <t>66:60:0904027</t>
  </si>
  <si>
    <t>66:60:0904028</t>
  </si>
  <si>
    <t>66:60:0905001</t>
  </si>
  <si>
    <t>66:60:0905002</t>
  </si>
  <si>
    <t>66:60:0905003</t>
  </si>
  <si>
    <t>66:60:0905004</t>
  </si>
  <si>
    <t>66:60:0906001</t>
  </si>
  <si>
    <t>66:60:0906002</t>
  </si>
  <si>
    <t>66:60:0907001</t>
  </si>
  <si>
    <t>66:60:1001001</t>
  </si>
  <si>
    <t>66:60:1001002</t>
  </si>
  <si>
    <t>66:61:0101001</t>
  </si>
  <si>
    <t>66:61:0101002</t>
  </si>
  <si>
    <t>66:61:0101004</t>
  </si>
  <si>
    <t>66:61:0101005</t>
  </si>
  <si>
    <t>66:61:0101006</t>
  </si>
  <si>
    <t>66:61:0101007</t>
  </si>
  <si>
    <t>66:61:0102001</t>
  </si>
  <si>
    <t>66:61:0102002</t>
  </si>
  <si>
    <t>66:61:0102003</t>
  </si>
  <si>
    <t>66:61:0103001</t>
  </si>
  <si>
    <t>66:61:0103002</t>
  </si>
  <si>
    <t>66:61:0103003</t>
  </si>
  <si>
    <t>66:61:0104001</t>
  </si>
  <si>
    <t>66:61:0104002</t>
  </si>
  <si>
    <t>66:61:0104003</t>
  </si>
  <si>
    <t>66:61:0104004</t>
  </si>
  <si>
    <t>66:61:0104007</t>
  </si>
  <si>
    <t>66:61:0104008</t>
  </si>
  <si>
    <t>66:61:0105001</t>
  </si>
  <si>
    <t>66:61:0105002</t>
  </si>
  <si>
    <t>66:61:0106001</t>
  </si>
  <si>
    <t>66:61:0106002</t>
  </si>
  <si>
    <t>66:61:0107001</t>
  </si>
  <si>
    <t>66:61:0107002</t>
  </si>
  <si>
    <t>66:61:0107003</t>
  </si>
  <si>
    <t>66:61:0107004</t>
  </si>
  <si>
    <t>66:61:0108001</t>
  </si>
  <si>
    <t>66:61:0108002</t>
  </si>
  <si>
    <t>66:61:0108003</t>
  </si>
  <si>
    <t>66:61:0108004</t>
  </si>
  <si>
    <t>66:61:0108005</t>
  </si>
  <si>
    <t>66:61:0108006</t>
  </si>
  <si>
    <t>66:61:0108007</t>
  </si>
  <si>
    <t>66:61:0108008</t>
  </si>
  <si>
    <t>66:61:0108009</t>
  </si>
  <si>
    <t>66:61:0108010</t>
  </si>
  <si>
    <t>66:61:0108011</t>
  </si>
  <si>
    <t>66:61:0108012</t>
  </si>
  <si>
    <t>66:61:0108013</t>
  </si>
  <si>
    <t>66:61:0108014</t>
  </si>
  <si>
    <t>66:61:0108015</t>
  </si>
  <si>
    <t>66:61:0108016</t>
  </si>
  <si>
    <t>66:61:0108017</t>
  </si>
  <si>
    <t>66:61:0109001</t>
  </si>
  <si>
    <t>66:61:0109002</t>
  </si>
  <si>
    <t>66:61:0110001</t>
  </si>
  <si>
    <t>66:61:0110002</t>
  </si>
  <si>
    <t>66:61:0110003</t>
  </si>
  <si>
    <t>66:61:0110004</t>
  </si>
  <si>
    <t>66:61:0110005</t>
  </si>
  <si>
    <t>66:61:0111002</t>
  </si>
  <si>
    <t>66:61:0111003</t>
  </si>
  <si>
    <t>66:61:0111005</t>
  </si>
  <si>
    <t>66:61:0111006</t>
  </si>
  <si>
    <t>66:61:0111007</t>
  </si>
  <si>
    <t>66:61:0111008</t>
  </si>
  <si>
    <t>66:61:0112001</t>
  </si>
  <si>
    <t>66:61:0113001</t>
  </si>
  <si>
    <t>66:61:0113002</t>
  </si>
  <si>
    <t>66:61:0201001</t>
  </si>
  <si>
    <t>66:61:0201002</t>
  </si>
  <si>
    <t>66:61:0201003</t>
  </si>
  <si>
    <t>66:61:0201004</t>
  </si>
  <si>
    <t>66:61:0202001</t>
  </si>
  <si>
    <t>66:61:0202002</t>
  </si>
  <si>
    <t>66:61:0202003</t>
  </si>
  <si>
    <t>66:61:0203001</t>
  </si>
  <si>
    <t>66:61:0204001</t>
  </si>
  <si>
    <t>66:61:0204002</t>
  </si>
  <si>
    <t>66:61:0205001</t>
  </si>
  <si>
    <t>66:61:0205002</t>
  </si>
  <si>
    <t>66:61:0205003</t>
  </si>
  <si>
    <t>66:61:0205004</t>
  </si>
  <si>
    <t>66:61:0205005</t>
  </si>
  <si>
    <t>66:61:0206001</t>
  </si>
  <si>
    <t>66:61:0207001</t>
  </si>
  <si>
    <t>66:61:0207002</t>
  </si>
  <si>
    <t>66:61:0207003</t>
  </si>
  <si>
    <t>66:61:0207004</t>
  </si>
  <si>
    <t>66:61:0207005</t>
  </si>
  <si>
    <t>66:61:0207006</t>
  </si>
  <si>
    <t>66:61:0207007</t>
  </si>
  <si>
    <t>66:61:0207008</t>
  </si>
  <si>
    <t>66:61:0208001</t>
  </si>
  <si>
    <t>66:61:0208002</t>
  </si>
  <si>
    <t>66:61:0208003</t>
  </si>
  <si>
    <t>66:61:0208004</t>
  </si>
  <si>
    <t>66:61:0208005</t>
  </si>
  <si>
    <t>66:61:0208006</t>
  </si>
  <si>
    <t>66:61:0208007</t>
  </si>
  <si>
    <t>66:61:0208008</t>
  </si>
  <si>
    <t>66:61:0208009</t>
  </si>
  <si>
    <t>66:61:0208010</t>
  </si>
  <si>
    <t>66:61:0208011</t>
  </si>
  <si>
    <t>66:61:0208012</t>
  </si>
  <si>
    <t>66:61:0208013</t>
  </si>
  <si>
    <t>66:61:0208014</t>
  </si>
  <si>
    <t>66:61:0208015</t>
  </si>
  <si>
    <t>66:61:0208016</t>
  </si>
  <si>
    <t>66:61:0208017</t>
  </si>
  <si>
    <t>66:61:0208018</t>
  </si>
  <si>
    <t>66:61:0208019</t>
  </si>
  <si>
    <t>66:61:0208020</t>
  </si>
  <si>
    <t>66:61:0208021</t>
  </si>
  <si>
    <t>66:61:0209001</t>
  </si>
  <si>
    <t>66:61:0210001</t>
  </si>
  <si>
    <t>66:61:0210002</t>
  </si>
  <si>
    <t>66:61:0210003</t>
  </si>
  <si>
    <t>66:61:0210004</t>
  </si>
  <si>
    <t>66:61:0210005</t>
  </si>
  <si>
    <t>66:61:0210006</t>
  </si>
  <si>
    <t>66:61:0210007</t>
  </si>
  <si>
    <t>66:61:0210008</t>
  </si>
  <si>
    <t>66:61:0210009</t>
  </si>
  <si>
    <t>66:61:0210010</t>
  </si>
  <si>
    <t>66:61:0210011</t>
  </si>
  <si>
    <t>66:61:0211001</t>
  </si>
  <si>
    <t>66:61:0211002</t>
  </si>
  <si>
    <t>66:61:0211003</t>
  </si>
  <si>
    <t>66:61:0211004</t>
  </si>
  <si>
    <t>66:61:0211005</t>
  </si>
  <si>
    <t>66:61:0211006</t>
  </si>
  <si>
    <t>66:61:0211007</t>
  </si>
  <si>
    <t>66:61:0211008</t>
  </si>
  <si>
    <t>66:61:0211009</t>
  </si>
  <si>
    <t>66:61:0211010</t>
  </si>
  <si>
    <t>66:61:0212001</t>
  </si>
  <si>
    <t>66:61:0212002</t>
  </si>
  <si>
    <t>66:61:0213001</t>
  </si>
  <si>
    <t>66:61:0213002</t>
  </si>
  <si>
    <t>66:61:0213003</t>
  </si>
  <si>
    <t>66:61:0213004</t>
  </si>
  <si>
    <t>66:61:0214001</t>
  </si>
  <si>
    <t>66:61:0214002</t>
  </si>
  <si>
    <t>66:61:0214003</t>
  </si>
  <si>
    <t>66:61:0215001</t>
  </si>
  <si>
    <t>66:61:0216001</t>
  </si>
  <si>
    <t>66:61:0216002</t>
  </si>
  <si>
    <t>66:61:0216003</t>
  </si>
  <si>
    <t>66:61:0216004</t>
  </si>
  <si>
    <t>66:61:0217001</t>
  </si>
  <si>
    <t>66:61:0217002</t>
  </si>
  <si>
    <t>66:61:0217003</t>
  </si>
  <si>
    <t>66:61:0217004</t>
  </si>
  <si>
    <t>66:61:0217005</t>
  </si>
  <si>
    <t>66:61:0217006</t>
  </si>
  <si>
    <t>66:61:0217007</t>
  </si>
  <si>
    <t>66:61:0217008</t>
  </si>
  <si>
    <t>66:61:0218001</t>
  </si>
  <si>
    <t>66:61:0218002</t>
  </si>
  <si>
    <t>66:61:0218003</t>
  </si>
  <si>
    <t>66:61:0218004</t>
  </si>
  <si>
    <t>66:61:0219001</t>
  </si>
  <si>
    <t>66:61:0220001</t>
  </si>
  <si>
    <t>66:61:0220002</t>
  </si>
  <si>
    <t>66:61:0220003</t>
  </si>
  <si>
    <t>66:61:0220004</t>
  </si>
  <si>
    <t>66:61:0220005</t>
  </si>
  <si>
    <t>66:61:0220006</t>
  </si>
  <si>
    <t>66:61:0220007</t>
  </si>
  <si>
    <t>66:61:0220008</t>
  </si>
  <si>
    <t>66:61:0220009</t>
  </si>
  <si>
    <t>66:61:0220010</t>
  </si>
  <si>
    <t>66:61:0220011</t>
  </si>
  <si>
    <t>66:61:0220012</t>
  </si>
  <si>
    <t>66:61:0220013</t>
  </si>
  <si>
    <t>66:61:0220014</t>
  </si>
  <si>
    <t>66:61:0220015</t>
  </si>
  <si>
    <t>66:61:0220016</t>
  </si>
  <si>
    <t>66:61:0220017</t>
  </si>
  <si>
    <t>66:61:0221001</t>
  </si>
  <si>
    <t>66:61:0221002</t>
  </si>
  <si>
    <t>66:61:0221003</t>
  </si>
  <si>
    <t>66:61:0222001</t>
  </si>
  <si>
    <t>66:61:0223001</t>
  </si>
  <si>
    <t>66:61:0223002</t>
  </si>
  <si>
    <t>66:61:0224001</t>
  </si>
  <si>
    <t>66:61:0224002</t>
  </si>
  <si>
    <t>66:61:0224003</t>
  </si>
  <si>
    <t>66:61:0224004</t>
  </si>
  <si>
    <t>66:61:0224005</t>
  </si>
  <si>
    <t>66:61:0225001</t>
  </si>
  <si>
    <t>66:61:0226001</t>
  </si>
  <si>
    <t>66:61:0226002</t>
  </si>
  <si>
    <t>66:61:0226003</t>
  </si>
  <si>
    <t>66:61:0226004</t>
  </si>
  <si>
    <t>66:61:0226005</t>
  </si>
  <si>
    <t>66:61:0226006</t>
  </si>
  <si>
    <t>66:61:0227001</t>
  </si>
  <si>
    <t>66:61:0227002</t>
  </si>
  <si>
    <t>66:61:0227003</t>
  </si>
  <si>
    <t>66:61:0227004</t>
  </si>
  <si>
    <t>66:61:0227005</t>
  </si>
  <si>
    <t>66:61:0228001</t>
  </si>
  <si>
    <t>66:61:0228002</t>
  </si>
  <si>
    <t>66:61:0228003</t>
  </si>
  <si>
    <t>66:61:0301001</t>
  </si>
  <si>
    <t>66:61:0301002</t>
  </si>
  <si>
    <t>66:61:0301003</t>
  </si>
  <si>
    <t>66:61:0301004</t>
  </si>
  <si>
    <t>66:62:0101001</t>
  </si>
  <si>
    <t>66:62:0101002</t>
  </si>
  <si>
    <t>66:62:0101003</t>
  </si>
  <si>
    <t>66:62:0102001</t>
  </si>
  <si>
    <t>66:62:0102002</t>
  </si>
  <si>
    <t>66:62:0102003</t>
  </si>
  <si>
    <t>66:62:0102004</t>
  </si>
  <si>
    <t>66:62:0102005</t>
  </si>
  <si>
    <t>66:62:0102006</t>
  </si>
  <si>
    <t>66:62:0102007</t>
  </si>
  <si>
    <t>66:62:0102008</t>
  </si>
  <si>
    <t>66:62:0102009</t>
  </si>
  <si>
    <t>66:62:0103001</t>
  </si>
  <si>
    <t>66:62:0103002</t>
  </si>
  <si>
    <t>66:62:0103003</t>
  </si>
  <si>
    <t>66:62:0103004</t>
  </si>
  <si>
    <t>66:62:0103005</t>
  </si>
  <si>
    <t>66:62:0103006</t>
  </si>
  <si>
    <t>66:62:0103007</t>
  </si>
  <si>
    <t>66:62:0103008</t>
  </si>
  <si>
    <t>66:62:0104001</t>
  </si>
  <si>
    <t>66:62:0104002</t>
  </si>
  <si>
    <t>66:62:0104003</t>
  </si>
  <si>
    <t>66:62:0104004</t>
  </si>
  <si>
    <t>66:62:0104005</t>
  </si>
  <si>
    <t>66:62:0104006</t>
  </si>
  <si>
    <t>66:62:0104007</t>
  </si>
  <si>
    <t>66:62:0104008</t>
  </si>
  <si>
    <t>66:62:0104009</t>
  </si>
  <si>
    <t>66:62:0104010</t>
  </si>
  <si>
    <t>66:62:0104011</t>
  </si>
  <si>
    <t>66:62:0104012</t>
  </si>
  <si>
    <t>66:62:0104013</t>
  </si>
  <si>
    <t>66:62:0105001</t>
  </si>
  <si>
    <t>66:62:0105002</t>
  </si>
  <si>
    <t>66:62:0105003</t>
  </si>
  <si>
    <t>66:62:0106001</t>
  </si>
  <si>
    <t>66:62:0106002</t>
  </si>
  <si>
    <t>66:62:0106003</t>
  </si>
  <si>
    <t>66:62:0106004</t>
  </si>
  <si>
    <t>66:62:0106005</t>
  </si>
  <si>
    <t>66:62:0106006</t>
  </si>
  <si>
    <t>66:62:0106007</t>
  </si>
  <si>
    <t>66:62:0106008</t>
  </si>
  <si>
    <t>66:62:0106009</t>
  </si>
  <si>
    <t>66:62:0107001</t>
  </si>
  <si>
    <t>66:62:0107002</t>
  </si>
  <si>
    <t>66:62:0107003</t>
  </si>
  <si>
    <t>66:62:0107004</t>
  </si>
  <si>
    <t>66:62:0107005</t>
  </si>
  <si>
    <t>66:62:0107006</t>
  </si>
  <si>
    <t>66:62:0107007</t>
  </si>
  <si>
    <t>66:62:0107008</t>
  </si>
  <si>
    <t>66:62:0107009</t>
  </si>
  <si>
    <t>66:62:0107010</t>
  </si>
  <si>
    <t>66:62:0107011</t>
  </si>
  <si>
    <t>66:62:0107012</t>
  </si>
  <si>
    <t>66:62:0107013</t>
  </si>
  <si>
    <t>66:62:0107014</t>
  </si>
  <si>
    <t>66:62:0107015</t>
  </si>
  <si>
    <t>66:62:0201001</t>
  </si>
  <si>
    <t>66:62:0201002</t>
  </si>
  <si>
    <t>66:62:0201003</t>
  </si>
  <si>
    <t>66:62:0201004</t>
  </si>
  <si>
    <t>66:62:0301001</t>
  </si>
  <si>
    <t>66:62:0301002</t>
  </si>
  <si>
    <t>66:62:0301003</t>
  </si>
  <si>
    <t>66:62:0401001</t>
  </si>
  <si>
    <t>66:62:0501001</t>
  </si>
  <si>
    <t>66:62:0502001</t>
  </si>
  <si>
    <t>66:62:0502004</t>
  </si>
  <si>
    <t>66:62:0502005</t>
  </si>
  <si>
    <t>66:62:0502006</t>
  </si>
  <si>
    <t>66:62:0502007</t>
  </si>
  <si>
    <t>66:62:0502008</t>
  </si>
  <si>
    <t>66:62:0503001</t>
  </si>
  <si>
    <t>66:62:0503002</t>
  </si>
  <si>
    <t>66:62:0504001</t>
  </si>
  <si>
    <t>66:62:0504002</t>
  </si>
  <si>
    <t>66:62:0504003</t>
  </si>
  <si>
    <t>66:62:0504004</t>
  </si>
  <si>
    <t>66:62:0504005</t>
  </si>
  <si>
    <t>66:62:0504006</t>
  </si>
  <si>
    <t>66:62:0504007</t>
  </si>
  <si>
    <t>66:62:0504008</t>
  </si>
  <si>
    <t>66:63:0101001</t>
  </si>
  <si>
    <t>66:63:0101002</t>
  </si>
  <si>
    <t>66:63:0101003</t>
  </si>
  <si>
    <t>66:63:0101004</t>
  </si>
  <si>
    <t>66:63:0101005</t>
  </si>
  <si>
    <t>66:63:0101006</t>
  </si>
  <si>
    <t>66:63:0101007</t>
  </si>
  <si>
    <t>66:63:0101008</t>
  </si>
  <si>
    <t>66:63:0101009</t>
  </si>
  <si>
    <t>66:63:0101010</t>
  </si>
  <si>
    <t>66:63:0101011</t>
  </si>
  <si>
    <t>66:63:0101012</t>
  </si>
  <si>
    <t>66:63:0101013</t>
  </si>
  <si>
    <t>66:63:0101014</t>
  </si>
  <si>
    <t>66:63:0101016</t>
  </si>
  <si>
    <t>66:63:0101017</t>
  </si>
  <si>
    <t>66:63:0101018</t>
  </si>
  <si>
    <t>66:63:0101019</t>
  </si>
  <si>
    <t>66:63:0101020</t>
  </si>
  <si>
    <t>66:63:0101021</t>
  </si>
  <si>
    <t>66:63:0101022</t>
  </si>
  <si>
    <t>66:63:0101023</t>
  </si>
  <si>
    <t>66:63:0101024</t>
  </si>
  <si>
    <t>66:63:0101025</t>
  </si>
  <si>
    <t>66:63:0101026</t>
  </si>
  <si>
    <t>66:63:0101027</t>
  </si>
  <si>
    <t>66:63:0101028</t>
  </si>
  <si>
    <t>66:63:0101029</t>
  </si>
  <si>
    <t>66:63:0101030</t>
  </si>
  <si>
    <t>66:63:0101031</t>
  </si>
  <si>
    <t>66:63:0101032</t>
  </si>
  <si>
    <t>66:63:0101033</t>
  </si>
  <si>
    <t>66:63:0101034</t>
  </si>
  <si>
    <t>66:63:0101035</t>
  </si>
  <si>
    <t>66:63:0101036</t>
  </si>
  <si>
    <t>66:63:0101037</t>
  </si>
  <si>
    <t>66:63:0101038</t>
  </si>
  <si>
    <t>66:63:0101039</t>
  </si>
  <si>
    <t>66:63:0101040</t>
  </si>
  <si>
    <t>66:63:0101041</t>
  </si>
  <si>
    <t>66:63:0101042</t>
  </si>
  <si>
    <t>66:63:0101043</t>
  </si>
  <si>
    <t>66:63:0101044</t>
  </si>
  <si>
    <t>66:63:0101045</t>
  </si>
  <si>
    <t>66:63:0101046</t>
  </si>
  <si>
    <t>66:63:0101047</t>
  </si>
  <si>
    <t>66:63:0101048</t>
  </si>
  <si>
    <t>66:63:0101049</t>
  </si>
  <si>
    <t>66:63:0101050</t>
  </si>
  <si>
    <t>66:63:0101051</t>
  </si>
  <si>
    <t>66:63:0101052</t>
  </si>
  <si>
    <t>66:63:0101053</t>
  </si>
  <si>
    <t>66:63:0101054</t>
  </si>
  <si>
    <t>66:63:0101055</t>
  </si>
  <si>
    <t>66:63:0101056</t>
  </si>
  <si>
    <t>66:63:0101057</t>
  </si>
  <si>
    <t>66:63:0101058</t>
  </si>
  <si>
    <t>66:63:0101059</t>
  </si>
  <si>
    <t>66:63:0101060</t>
  </si>
  <si>
    <t>66:63:0101061</t>
  </si>
  <si>
    <t>66:63:0101062</t>
  </si>
  <si>
    <t>66:63:0101063</t>
  </si>
  <si>
    <t>66:63:0101064</t>
  </si>
  <si>
    <t>66:63:0101065</t>
  </si>
  <si>
    <t>66:63:0101066</t>
  </si>
  <si>
    <t>66:63:0101067</t>
  </si>
  <si>
    <t>66:63:0101068</t>
  </si>
  <si>
    <t>66:63:0101069</t>
  </si>
  <si>
    <t>66:63:0101070</t>
  </si>
  <si>
    <t>66:63:0201001</t>
  </si>
  <si>
    <t>66:63:0201002</t>
  </si>
  <si>
    <t>66:63:0201003</t>
  </si>
  <si>
    <t>66:63:0201004</t>
  </si>
  <si>
    <t>66:63:0201005</t>
  </si>
  <si>
    <t>66:63:0202001</t>
  </si>
  <si>
    <t>66:63:0202002</t>
  </si>
  <si>
    <t>66:63:0202003</t>
  </si>
  <si>
    <t>66:63:0202004</t>
  </si>
  <si>
    <t>66:63:0301001</t>
  </si>
  <si>
    <t>66:63:0301002</t>
  </si>
  <si>
    <t>66:63:0401001</t>
  </si>
  <si>
    <t>66:63:0501001</t>
  </si>
  <si>
    <t>66:63:0501002</t>
  </si>
  <si>
    <t>66:63:0501003</t>
  </si>
  <si>
    <t>66:63:0501004</t>
  </si>
  <si>
    <t>66:63:0501005</t>
  </si>
  <si>
    <t>66:63:0601001</t>
  </si>
  <si>
    <t>66:63:0701001</t>
  </si>
  <si>
    <t>66:63:0801001</t>
  </si>
  <si>
    <t>66:63:0801002</t>
  </si>
  <si>
    <t>66:63:0801003</t>
  </si>
  <si>
    <t>66:63:0801004</t>
  </si>
  <si>
    <t>66:63:0801005</t>
  </si>
  <si>
    <t>66:63:0901001</t>
  </si>
  <si>
    <t>66:63:1001001</t>
  </si>
  <si>
    <t>66:63:1101001</t>
  </si>
  <si>
    <t>66:63:1201001</t>
  </si>
  <si>
    <t>66:63:1301001</t>
  </si>
  <si>
    <t>66:63:1401001</t>
  </si>
  <si>
    <t>66:63:1401002</t>
  </si>
  <si>
    <t>66:63:1401003</t>
  </si>
  <si>
    <t>66:63:1501001</t>
  </si>
  <si>
    <t>66:63:1501002</t>
  </si>
  <si>
    <t>66:63:1601001</t>
  </si>
  <si>
    <t>66:63:1601002</t>
  </si>
  <si>
    <t>66:63:1601003</t>
  </si>
  <si>
    <t>66:63:1601004</t>
  </si>
  <si>
    <t>66:63:1601005</t>
  </si>
  <si>
    <t>66:63:1601006</t>
  </si>
  <si>
    <t>66:63:1601007</t>
  </si>
  <si>
    <t>66:63:1602001</t>
  </si>
  <si>
    <t>66:63:1602002</t>
  </si>
  <si>
    <t>66:63:1602003</t>
  </si>
  <si>
    <t>66:63:1602004</t>
  </si>
  <si>
    <t>66:63:1602005</t>
  </si>
  <si>
    <t>66:63:1602006</t>
  </si>
  <si>
    <t>66:63:1602007</t>
  </si>
  <si>
    <t>66:63:1602008</t>
  </si>
  <si>
    <t>66:63:1602009</t>
  </si>
  <si>
    <t>66:63:1602010</t>
  </si>
  <si>
    <t>66:63:1602011</t>
  </si>
  <si>
    <t>66:63:1602012</t>
  </si>
  <si>
    <t>66:63:1602013</t>
  </si>
  <si>
    <t>66:63:1602014</t>
  </si>
  <si>
    <t>66:63:1602015</t>
  </si>
  <si>
    <t>66:63:1602016</t>
  </si>
  <si>
    <t>66:63:1602017</t>
  </si>
  <si>
    <t>66:63:1602018</t>
  </si>
  <si>
    <t>66:63:1602019</t>
  </si>
  <si>
    <t>66:63:1602020</t>
  </si>
  <si>
    <t>66:63:1602021</t>
  </si>
  <si>
    <t>66:63:1602022</t>
  </si>
  <si>
    <t>66:63:1701001</t>
  </si>
  <si>
    <t>66:63:1801001</t>
  </si>
  <si>
    <t>66:63:1801002</t>
  </si>
  <si>
    <t>66:63:1801003</t>
  </si>
  <si>
    <t>66:63:1801004</t>
  </si>
  <si>
    <t>66:63:1801005</t>
  </si>
  <si>
    <t>66:63:1801006</t>
  </si>
  <si>
    <t>66:63:1801007</t>
  </si>
  <si>
    <t>66:63:1801008</t>
  </si>
  <si>
    <t>66:63:1801009</t>
  </si>
  <si>
    <t>66:63:1901001</t>
  </si>
  <si>
    <t>66:63:2001001</t>
  </si>
  <si>
    <t>66:63:2001002</t>
  </si>
  <si>
    <t>66:63:2001003</t>
  </si>
  <si>
    <t>66:63:2101001</t>
  </si>
  <si>
    <t>66:63:2201001</t>
  </si>
  <si>
    <t>66:63:2301001</t>
  </si>
  <si>
    <t>66:63:2401001</t>
  </si>
  <si>
    <t>66:63:2401002</t>
  </si>
  <si>
    <t>66:63:2401003</t>
  </si>
  <si>
    <t>66:63:2501001</t>
  </si>
  <si>
    <t>66:63:2601001</t>
  </si>
  <si>
    <t>66:65:0102001</t>
  </si>
  <si>
    <t>66:65:0102002</t>
  </si>
  <si>
    <t>66:65:0103001</t>
  </si>
  <si>
    <t>66:65:0103002</t>
  </si>
  <si>
    <t>66:65:0103003</t>
  </si>
  <si>
    <t>66:65:0103004</t>
  </si>
  <si>
    <t>66:65:0103005</t>
  </si>
  <si>
    <t>66:65:0103006</t>
  </si>
  <si>
    <t>66:65:0201001</t>
  </si>
  <si>
    <t>66:65:0301001</t>
  </si>
  <si>
    <t>66:65:0301002</t>
  </si>
  <si>
    <t>66:65:0301003</t>
  </si>
  <si>
    <t>66:65:0301004</t>
  </si>
  <si>
    <t>66:65:0301005</t>
  </si>
  <si>
    <t>66:65:0301006</t>
  </si>
  <si>
    <t>66:65:0301007</t>
  </si>
  <si>
    <t>66:65:0301008</t>
  </si>
  <si>
    <t>66:65:0301009</t>
  </si>
  <si>
    <t>66:65:0301011</t>
  </si>
  <si>
    <t>66:65:0301012</t>
  </si>
  <si>
    <t>66:65:0301013</t>
  </si>
  <si>
    <t>66:65:0301015</t>
  </si>
  <si>
    <t>66:65:0301016</t>
  </si>
  <si>
    <t>66:65:0301017</t>
  </si>
  <si>
    <t>66:65:0301018</t>
  </si>
  <si>
    <t>66:65:0301019</t>
  </si>
  <si>
    <t>66:65:0301020</t>
  </si>
  <si>
    <t>66:65:0301021</t>
  </si>
  <si>
    <t>66:65:0301022</t>
  </si>
  <si>
    <t>66:65:0301023</t>
  </si>
  <si>
    <t>66:65:0301024</t>
  </si>
  <si>
    <t>66:65:0301025</t>
  </si>
  <si>
    <t>66:65:0301026</t>
  </si>
  <si>
    <t>66:65:0301027</t>
  </si>
  <si>
    <t>66:65:0301028</t>
  </si>
  <si>
    <t>66:65:0301029</t>
  </si>
  <si>
    <t>66:65:0301030</t>
  </si>
  <si>
    <t>66:65:0301031</t>
  </si>
  <si>
    <t>66:65:0301032</t>
  </si>
  <si>
    <t>66:65:0301033</t>
  </si>
  <si>
    <t>66:65:0301034</t>
  </si>
  <si>
    <t>66:65:0301035</t>
  </si>
  <si>
    <t>66:65:0301036</t>
  </si>
  <si>
    <t>66:65:0301037</t>
  </si>
  <si>
    <t>66:65:0301038</t>
  </si>
  <si>
    <t>66:65:0301039</t>
  </si>
  <si>
    <t>66:65:0301040</t>
  </si>
  <si>
    <t>66:65:0301041</t>
  </si>
  <si>
    <t>66:65:0301042</t>
  </si>
  <si>
    <t>66:65:0301043</t>
  </si>
  <si>
    <t>66:65:0301044</t>
  </si>
  <si>
    <t>66:65:0301045</t>
  </si>
  <si>
    <t>66:65:0301046</t>
  </si>
  <si>
    <t>66:65:0301047</t>
  </si>
  <si>
    <t>66:65:0301048</t>
  </si>
  <si>
    <t>66:65:0301049</t>
  </si>
  <si>
    <t>66:65:0301050</t>
  </si>
  <si>
    <t>66:65:0301051</t>
  </si>
  <si>
    <t>66:65:0301052</t>
  </si>
  <si>
    <t>66:65:0301053</t>
  </si>
  <si>
    <t>66:65:0301054</t>
  </si>
  <si>
    <t>66:65:0301055</t>
  </si>
  <si>
    <t>66:65:0301056</t>
  </si>
  <si>
    <t>66:65:0301057</t>
  </si>
  <si>
    <t>66:65:0301058</t>
  </si>
  <si>
    <t>66:65:0301059</t>
  </si>
  <si>
    <t>66:65:0301060</t>
  </si>
  <si>
    <t>66:65:0301061</t>
  </si>
  <si>
    <t>66:65:0301062</t>
  </si>
  <si>
    <t>66:65:0301063</t>
  </si>
  <si>
    <t>66:65:0301064</t>
  </si>
  <si>
    <t>66:65:0301065</t>
  </si>
  <si>
    <t>66:65:0301066</t>
  </si>
  <si>
    <t>66:65:0301067</t>
  </si>
  <si>
    <t>66:65:0301068</t>
  </si>
  <si>
    <t>66:65:0301069</t>
  </si>
  <si>
    <t>66:65:0301070</t>
  </si>
  <si>
    <t>66:65:0301071</t>
  </si>
  <si>
    <t>66:65:0301072</t>
  </si>
  <si>
    <t>66:65:0301073</t>
  </si>
  <si>
    <t>66:65:0301074</t>
  </si>
  <si>
    <t>66:65:0301075</t>
  </si>
  <si>
    <t>66:65:0301076</t>
  </si>
  <si>
    <t>66:65:0301077</t>
  </si>
  <si>
    <t>66:65:0301078</t>
  </si>
  <si>
    <t>66:65:0301079</t>
  </si>
  <si>
    <t>66:65:0301080</t>
  </si>
  <si>
    <t>66:65:0301081</t>
  </si>
  <si>
    <t>66:65:0301082</t>
  </si>
  <si>
    <t>66:65:0301083</t>
  </si>
  <si>
    <t>66:65:0401001</t>
  </si>
  <si>
    <t>66:65:0401002</t>
  </si>
  <si>
    <t>66:65:0501001</t>
  </si>
  <si>
    <t>66:65:0501002</t>
  </si>
  <si>
    <t>66:65:0501003</t>
  </si>
  <si>
    <t>66:65:0502002</t>
  </si>
  <si>
    <t>66:66:0101001</t>
  </si>
  <si>
    <t>66:66:0101002</t>
  </si>
  <si>
    <t>66:66:0101003</t>
  </si>
  <si>
    <t>66:66:0101004</t>
  </si>
  <si>
    <t>66:66:0101005</t>
  </si>
  <si>
    <t>66:66:0101006</t>
  </si>
  <si>
    <t>66:66:0101007</t>
  </si>
  <si>
    <t>66:66:0101008</t>
  </si>
  <si>
    <t>66:66:0101009</t>
  </si>
  <si>
    <t>66:66:0101010</t>
  </si>
  <si>
    <t>66:66:0101011</t>
  </si>
  <si>
    <t>66:66:0101012</t>
  </si>
  <si>
    <t>66:66:0101013</t>
  </si>
  <si>
    <t>66:66:0101014</t>
  </si>
  <si>
    <t>66:66:0101015</t>
  </si>
  <si>
    <t>66:66:0101016</t>
  </si>
  <si>
    <t>66:66:0101017</t>
  </si>
  <si>
    <t>66:66:0101018</t>
  </si>
  <si>
    <t>66:66:0101019</t>
  </si>
  <si>
    <t>66:66:0101020</t>
  </si>
  <si>
    <t>66:66:0101021</t>
  </si>
  <si>
    <t>66:66:0101022</t>
  </si>
  <si>
    <t>66:66:0101023</t>
  </si>
  <si>
    <t>66:66:0101024</t>
  </si>
  <si>
    <t>66:66:0101025</t>
  </si>
  <si>
    <t>66:66:0101026</t>
  </si>
  <si>
    <t>66:66:0101027</t>
  </si>
  <si>
    <t>66:66:0101028</t>
  </si>
  <si>
    <t>66:66:0101029</t>
  </si>
  <si>
    <t>66:66:0101030</t>
  </si>
  <si>
    <t>66:66:0101031</t>
  </si>
  <si>
    <t>66:66:0101032</t>
  </si>
  <si>
    <t>66:66:0101033</t>
  </si>
  <si>
    <t>66:66:0101034</t>
  </si>
  <si>
    <t>66:66:0101035</t>
  </si>
  <si>
    <t>66:66:0101036</t>
  </si>
  <si>
    <t>66:66:0201001</t>
  </si>
  <si>
    <t>66:66:0201002</t>
  </si>
  <si>
    <t>66:67:0101001</t>
  </si>
  <si>
    <t>66:67:0101002</t>
  </si>
  <si>
    <t>66:67:0101003</t>
  </si>
  <si>
    <t>66:67:0101004</t>
  </si>
  <si>
    <t>66:67:0101005</t>
  </si>
  <si>
    <t>66:67:0101006</t>
  </si>
  <si>
    <t>66:67:0101007</t>
  </si>
  <si>
    <t>66:67:0101008</t>
  </si>
  <si>
    <t>66:67:0101009</t>
  </si>
  <si>
    <t>66:67:0101010</t>
  </si>
  <si>
    <t>66:67:0101011</t>
  </si>
  <si>
    <t>66:67:0101012</t>
  </si>
  <si>
    <t>66:67:0101013</t>
  </si>
  <si>
    <t>66:67:0101014</t>
  </si>
  <si>
    <t>66:67:0101015</t>
  </si>
  <si>
    <t>66:67:0101016</t>
  </si>
  <si>
    <t>66:67:0101017</t>
  </si>
  <si>
    <t>66:67:0101018</t>
  </si>
  <si>
    <t>66:67:0101019</t>
  </si>
  <si>
    <t>66:67:0101020</t>
  </si>
  <si>
    <t>66:67:0101021</t>
  </si>
  <si>
    <t>66:67:0101022</t>
  </si>
  <si>
    <t>66:67:0101023</t>
  </si>
  <si>
    <t>66:67:0101024</t>
  </si>
  <si>
    <t>66:67:0101025</t>
  </si>
  <si>
    <t>66:67:0101026</t>
  </si>
  <si>
    <t>66:67:0101027</t>
  </si>
  <si>
    <t>66:67:0101028</t>
  </si>
  <si>
    <t>66:67:0101029</t>
  </si>
  <si>
    <t>66:67:0101030</t>
  </si>
  <si>
    <t>66:67:0101031</t>
  </si>
  <si>
    <t>66:68:0101001</t>
  </si>
  <si>
    <t>66:68:0101002</t>
  </si>
  <si>
    <t>66:68:0101003</t>
  </si>
  <si>
    <t>66:68:0101004</t>
  </si>
  <si>
    <t>66:68:0101005</t>
  </si>
  <si>
    <t>66:68:0101006</t>
  </si>
  <si>
    <t>66:68:0101007</t>
  </si>
  <si>
    <t>66:68:0201001</t>
  </si>
  <si>
    <t>66:68:0201002</t>
  </si>
  <si>
    <t>66:68:0201003</t>
  </si>
  <si>
    <t>66:68:0201004</t>
  </si>
  <si>
    <t>66:68:0201005</t>
  </si>
  <si>
    <t>66:68:0201006</t>
  </si>
  <si>
    <t>66:68:0301001</t>
  </si>
  <si>
    <t>66:68:0401001</t>
  </si>
  <si>
    <t>66:68:0401002</t>
  </si>
  <si>
    <t>66:68:0401003</t>
  </si>
  <si>
    <t>66:69:0101001</t>
  </si>
  <si>
    <t>66:69:0101002</t>
  </si>
  <si>
    <t>66:69:0101003</t>
  </si>
  <si>
    <t>66:69:0101004</t>
  </si>
  <si>
    <t>66:69:0101005</t>
  </si>
  <si>
    <t>66:69:0101006</t>
  </si>
  <si>
    <t>66:69:0101007</t>
  </si>
  <si>
    <t>66:69:0101008</t>
  </si>
  <si>
    <t>66:69:0101009</t>
  </si>
  <si>
    <t>66:69:0101010</t>
  </si>
  <si>
    <t>66:69:0101011</t>
  </si>
  <si>
    <t>66:70:0101001</t>
  </si>
  <si>
    <t>66:70:0101002</t>
  </si>
  <si>
    <t>66:70:0101003</t>
  </si>
  <si>
    <t>66:70:0201001</t>
  </si>
  <si>
    <t>66:70:0201002</t>
  </si>
  <si>
    <t>66:70:0201003</t>
  </si>
  <si>
    <t>66:70:0301001</t>
  </si>
  <si>
    <t>66:70:0301002</t>
  </si>
  <si>
    <t>66:70:0301004</t>
  </si>
  <si>
    <t>66:70:0401003</t>
  </si>
  <si>
    <t>66:71:0101001</t>
  </si>
  <si>
    <t>66:72:0101001</t>
  </si>
  <si>
    <t>66:72:0101002</t>
  </si>
  <si>
    <t>66:72:0101003</t>
  </si>
  <si>
    <t>66:72:0101004</t>
  </si>
  <si>
    <t>66:72:0101005</t>
  </si>
  <si>
    <t>66:72:0101006</t>
  </si>
  <si>
    <t>66:72:0101007</t>
  </si>
  <si>
    <t>66:72:0101008</t>
  </si>
  <si>
    <t>66:72:0201001</t>
  </si>
  <si>
    <t>66:72:0301001</t>
  </si>
  <si>
    <t>66:72:0301002</t>
  </si>
  <si>
    <t>66:72:0301003</t>
  </si>
  <si>
    <t>66:72:0301004</t>
  </si>
  <si>
    <t>66:72:0301005</t>
  </si>
  <si>
    <t>66:72:0301006</t>
  </si>
  <si>
    <t>66:72:0301007</t>
  </si>
  <si>
    <t>66:72:0301008</t>
  </si>
  <si>
    <t>66:72:0301009</t>
  </si>
  <si>
    <t>66:72:0301010</t>
  </si>
  <si>
    <t>66:73:0101001</t>
  </si>
  <si>
    <t>66:73:0101003</t>
  </si>
  <si>
    <t>66:73:0101004</t>
  </si>
  <si>
    <t>66:73:0101005</t>
  </si>
  <si>
    <t>66:73:0101006</t>
  </si>
  <si>
    <t>KODMO</t>
  </si>
  <si>
    <t>Specific_CadastralCost</t>
  </si>
  <si>
    <t>CadastralCost</t>
  </si>
  <si>
    <t>CadastralCostDesc</t>
  </si>
  <si>
    <t>id_group</t>
  </si>
  <si>
    <t>loc_Factor_831</t>
  </si>
  <si>
    <t>CadastralNumber</t>
  </si>
  <si>
    <t>СРДНВЗВШ ПО КВАРТАЛУ</t>
  </si>
  <si>
    <t>СРДНВЗВШ ПО МО</t>
  </si>
  <si>
    <t>УПКС СРДНВЗВШ, руб/м2</t>
  </si>
  <si>
    <t>КС, РУБ.</t>
  </si>
  <si>
    <t>Описание КС</t>
  </si>
  <si>
    <t>Номер кадастрового квартала</t>
  </si>
  <si>
    <t>Группа xml</t>
  </si>
  <si>
    <t>УПКС</t>
  </si>
  <si>
    <t>КС</t>
  </si>
  <si>
    <t>ОПИСАНИЕ КС</t>
  </si>
  <si>
    <t>ОБЯЗАТЕЛЬНАЯ ПРОВЕРКА</t>
  </si>
  <si>
    <t>Файл</t>
  </si>
  <si>
    <t>Модель</t>
  </si>
  <si>
    <t>Дата</t>
  </si>
  <si>
    <t>Ответственный</t>
  </si>
  <si>
    <t>Разрешенное использование участка Вид разрешенного использования по классификатору</t>
  </si>
  <si>
    <t>Дата комиссии</t>
  </si>
  <si>
    <t>Решение комиссии</t>
  </si>
  <si>
    <t>Группа хмл</t>
  </si>
  <si>
    <t>Средневзвш.упкс</t>
  </si>
  <si>
    <t>loc_VICode</t>
  </si>
  <si>
    <t>Segment</t>
  </si>
  <si>
    <t>Статус расчета</t>
  </si>
  <si>
    <t>Графика</t>
  </si>
  <si>
    <t>НЕ Используется</t>
  </si>
  <si>
    <t>Флаг ВРИ по документу</t>
  </si>
  <si>
    <t>Флаг Местоположения (координат)</t>
  </si>
  <si>
    <t>Флаг площади</t>
  </si>
  <si>
    <t>Флаг ВРИ старый спр</t>
  </si>
  <si>
    <t>Флаг ВРИ новый спр</t>
  </si>
  <si>
    <t>Флаг Категории ЗУ</t>
  </si>
  <si>
    <t>Старый код НП</t>
  </si>
  <si>
    <t>Флаг переопределения ФРИ</t>
  </si>
  <si>
    <t>ВРИ по правилам</t>
  </si>
  <si>
    <t>Правило</t>
  </si>
  <si>
    <t>Новоя модель</t>
  </si>
  <si>
    <t>Новый сегмент</t>
  </si>
  <si>
    <t>Status_kc</t>
  </si>
  <si>
    <t>Flag_LocalityCode</t>
  </si>
  <si>
    <t>Flag_VRI</t>
  </si>
  <si>
    <t>Flag_Location</t>
  </si>
  <si>
    <t>FlagParam</t>
  </si>
  <si>
    <t>Flag_VRIoldspr</t>
  </si>
  <si>
    <t>Flag_VRInewspr</t>
  </si>
  <si>
    <t>Flag_Category</t>
  </si>
  <si>
    <t>OldLocalityCode</t>
  </si>
  <si>
    <t>Flag_VRI_All</t>
  </si>
  <si>
    <t>VRICode_NEW</t>
  </si>
  <si>
    <t>PraviloVRI</t>
  </si>
  <si>
    <t>New_id_group</t>
  </si>
  <si>
    <t>New_Segment</t>
  </si>
  <si>
    <t>Ссылки на папки</t>
  </si>
  <si>
    <t>W:\ЦГКО\Отдел массовой оценки\19. 16 Статья\8. Земельные участки</t>
  </si>
  <si>
    <t>Выгружаем рабочую область через "Экспорт…", английские заголовки не нужны</t>
  </si>
  <si>
    <t>Меняем формат вставленных данных в стилях ячеек на обычный</t>
  </si>
  <si>
    <t>Проверяем колонку "ОБЯЗАТЕЛЬНАЯ ПРОВЕРКА", в ней отражены наличия замечаний по объекту, обращений по статье 21, оспаривание</t>
  </si>
  <si>
    <t xml:space="preserve">уточню про стоплист </t>
  </si>
  <si>
    <t>В случае наличия замечаний по объекту заходим в папку замечаний и проверяем корректно ли учтены данные при расчете по статье 16</t>
  </si>
  <si>
    <t>W:\ЦГКО\Отдел по работе с обращениями\Замечания к ПОД-2020\ЗАМЕЧАНИЯ</t>
  </si>
  <si>
    <t>Проверяем колонку "Статус расчета" и изменение КС. Если в колонке "Изменение, руб." значение меньше 1 руб. необходимо проверить расчеты</t>
  </si>
  <si>
    <t>ГОТОВО, отправляем на загрузку в базу</t>
  </si>
  <si>
    <t>Ячейки в строках 1-3 выделены цветом для удобства:</t>
  </si>
  <si>
    <t>Ячейки для заполнения</t>
  </si>
  <si>
    <t>Ячейки для анализа</t>
  </si>
  <si>
    <t>Ячейки не требующие редактирования</t>
  </si>
  <si>
    <t>ВРИ</t>
  </si>
  <si>
    <t>ИЗМЕНЕНИЕ КС</t>
  </si>
  <si>
    <t>ИЗМЕНЕНИЕ, руб.</t>
  </si>
  <si>
    <t>Важно: формулы растянуты на 2000 строк, если объектов оценки больше необходимо рассчитать их двумя файлами или растянуть ячейки</t>
  </si>
  <si>
    <t>Пошаговая инструкция расчета объектов в рамках статьи 16 для модели №10 сегмента 6</t>
  </si>
  <si>
    <t>Открываем рабочую область модели №10 сегмента 6</t>
  </si>
  <si>
    <t>В рабочей области стоят фильтры - новая модель 8010, статус расчета - не готов, сегмент - 6. Фильтры не трогаем</t>
  </si>
  <si>
    <t>Площадь</t>
  </si>
  <si>
    <t>Новый/Старый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</si>
  <si>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</si>
  <si>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</si>
  <si>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03:011</t>
  </si>
  <si>
    <t>03:012</t>
  </si>
  <si>
    <t>07:010</t>
  </si>
  <si>
    <t>07:020</t>
  </si>
  <si>
    <t>07:015</t>
  </si>
  <si>
    <t>В случае наличия обращений по статье 21 или оспаривания ЗУ или особого контроля в колонке "статус расчета" будет указано СТОПЛИСТ</t>
  </si>
  <si>
    <t>Копируем объекты построчно без шапки, вставляем в данный файл на лист "объекты оценки". Должны быть заполнены ячейки от A3 до AR3 и ниже</t>
  </si>
  <si>
    <t>Все расчетные формулы работают автоматически, ячейки защищены и не редактируются (колонки AS - BA)</t>
  </si>
  <si>
    <t>Анализируем колонки BB- BG, в случае, если значение не изменилось ячейка останется не закрашеной. Изменений в рамках расчета по 16 статье у объектов без графики быть не должно, за исключением смены модели, кода ВРИ, значения площади</t>
  </si>
  <si>
    <t>Заполняем ячейки BH - BK ТОЛЬКО В ПЕРВОЙ СТРОКЕ. Пишем номер файла который указан в названии файла, номер модели - М10, дата - без точек, например 22012021 (формат ячейки с точками некорректно сцепляется), фамилия исполнителя, наличие графики - с графикой или без графики</t>
  </si>
  <si>
    <t>loc_GroupName</t>
  </si>
  <si>
    <t>loc_SgCode</t>
  </si>
  <si>
    <t>Наименование вида использования</t>
  </si>
  <si>
    <t>Код сегмента</t>
  </si>
  <si>
    <t>1. СЕГМЕНТ "Сельскохозяйственное использование"</t>
  </si>
  <si>
    <t>01:010</t>
  </si>
  <si>
    <t>Растениеводство в целом. Включает коды расчета вида использования 01.020-01.060</t>
  </si>
  <si>
    <t>1.1</t>
  </si>
  <si>
    <t>Модель № 1. Выращивание сельскохозяйственных культур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</si>
  <si>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</si>
  <si>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</si>
  <si>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</si>
  <si>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</si>
  <si>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</si>
  <si>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</si>
  <si>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</si>
  <si>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</si>
  <si>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</si>
  <si>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</si>
  <si>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1.2</t>
  </si>
  <si>
    <t>Модель №10. Метод УПКС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</si>
  <si>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</si>
  <si>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</si>
  <si>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</si>
  <si>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</si>
  <si>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</si>
  <si>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</si>
  <si>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</si>
  <si>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</si>
  <si>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</si>
  <si>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</si>
  <si>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</si>
  <si>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</si>
  <si>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</si>
  <si>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</si>
  <si>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</si>
  <si>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</si>
  <si>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</si>
  <si>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</si>
  <si>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</si>
  <si>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</si>
  <si>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</si>
  <si>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</si>
  <si>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</si>
  <si>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</si>
  <si>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</si>
  <si>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</si>
  <si>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</si>
  <si>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</si>
  <si>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</si>
  <si>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</si>
  <si>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</si>
  <si>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</si>
  <si>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</si>
  <si>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</si>
  <si>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</si>
  <si>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</si>
  <si>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</si>
  <si>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</si>
  <si>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</si>
  <si>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</si>
  <si>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</si>
  <si>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</si>
  <si>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</si>
  <si>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</si>
  <si>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</si>
  <si>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</si>
  <si>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</si>
  <si>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</si>
  <si>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</si>
  <si>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</si>
  <si>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</si>
  <si>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</si>
  <si>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</si>
  <si>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</si>
  <si>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</si>
  <si>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</si>
  <si>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</si>
  <si>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</si>
  <si>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</si>
  <si>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</si>
  <si>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</si>
  <si>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</si>
  <si>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</si>
  <si>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</si>
  <si>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</si>
  <si>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</si>
  <si>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</si>
  <si>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</si>
  <si>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</si>
  <si>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</si>
  <si>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2. СЕГМЕНТ "Жилая застройка (среднеэтажная и многоэтажная)"</t>
  </si>
  <si>
    <t>02:000</t>
  </si>
  <si>
    <t>Жилая застройка (среднеэтажная и многоэтажная без уточнения этажности)</t>
  </si>
  <si>
    <t>Модель №2. Жилая застройка (среднеэтажная и многоэтажная)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</si>
  <si>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</si>
  <si>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</si>
  <si>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</si>
  <si>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</si>
  <si>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</si>
  <si>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</si>
  <si>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</si>
  <si>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</si>
  <si>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</si>
  <si>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</si>
  <si>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3. СЕГМЕНТ "Общественное использование"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</si>
  <si>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</si>
  <si>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</si>
  <si>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Модель №3. Общественное использование и Предпринимательство Екатеринбург
Модель №4. Общественное использование и Предпринимательство Область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</si>
  <si>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</si>
  <si>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</si>
  <si>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</si>
  <si>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</si>
  <si>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</si>
  <si>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</si>
  <si>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</si>
  <si>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</si>
  <si>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</si>
  <si>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</si>
  <si>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</si>
  <si>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</si>
  <si>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</si>
  <si>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</si>
  <si>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</si>
  <si>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</si>
  <si>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</si>
  <si>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</si>
  <si>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</si>
  <si>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</si>
  <si>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</si>
  <si>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</si>
  <si>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</si>
  <si>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</si>
  <si>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</si>
  <si>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</si>
  <si>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</si>
  <si>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</si>
  <si>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</si>
  <si>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</si>
  <si>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</si>
  <si>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</si>
  <si>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</si>
  <si>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</si>
  <si>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</si>
  <si>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</si>
  <si>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</si>
  <si>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</si>
  <si>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</si>
  <si>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</si>
  <si>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</si>
  <si>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</si>
  <si>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</si>
  <si>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</si>
  <si>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</si>
  <si>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</si>
  <si>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</si>
  <si>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</si>
  <si>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</si>
  <si>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</si>
  <si>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</si>
  <si>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</si>
  <si>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</si>
  <si>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</si>
  <si>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</si>
  <si>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</si>
  <si>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</si>
  <si>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</si>
  <si>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</si>
  <si>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</si>
  <si>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</si>
  <si>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</si>
  <si>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</si>
  <si>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</si>
  <si>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</si>
  <si>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</si>
  <si>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</si>
  <si>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</si>
  <si>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</si>
  <si>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</si>
  <si>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</si>
  <si>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</si>
  <si>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</si>
  <si>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</si>
  <si>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</si>
  <si>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</si>
  <si>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</si>
  <si>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</si>
  <si>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</si>
  <si>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</si>
  <si>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</si>
  <si>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</si>
  <si>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</si>
  <si>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</si>
  <si>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</si>
  <si>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</si>
  <si>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</si>
  <si>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</si>
  <si>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</si>
  <si>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</si>
  <si>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</si>
  <si>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</si>
  <si>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</si>
  <si>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</si>
  <si>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</si>
  <si>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</si>
  <si>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</si>
  <si>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</si>
  <si>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</si>
  <si>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</si>
  <si>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</si>
  <si>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</si>
  <si>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4. СЕГМЕНТ "Предпринимательство"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</si>
  <si>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</si>
  <si>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</si>
  <si>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</si>
  <si>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</si>
  <si>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</si>
  <si>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</si>
  <si>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</si>
  <si>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</si>
  <si>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</si>
  <si>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</si>
  <si>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</si>
  <si>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</si>
  <si>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</si>
  <si>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</si>
  <si>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</si>
  <si>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</si>
  <si>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</si>
  <si>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</si>
  <si>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</si>
  <si>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</si>
  <si>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</si>
  <si>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</si>
  <si>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</si>
  <si>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</si>
  <si>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</si>
  <si>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</si>
  <si>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</si>
  <si>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</si>
  <si>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</si>
  <si>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</si>
  <si>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</si>
  <si>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</si>
  <si>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</si>
  <si>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</si>
  <si>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</si>
  <si>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</si>
  <si>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</si>
  <si>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</si>
  <si>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</si>
  <si>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</si>
  <si>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</si>
  <si>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</si>
  <si>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</si>
  <si>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</si>
  <si>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</si>
  <si>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</si>
  <si>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</si>
  <si>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</si>
  <si>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</si>
  <si>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</si>
  <si>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</si>
  <si>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</si>
  <si>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5. СЕГМЕНТ "Отдых (рекреация)"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</si>
  <si>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</si>
  <si>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</si>
  <si>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Модель №5. Отдых (рекреация)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</si>
  <si>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</si>
  <si>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</si>
  <si>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</si>
  <si>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</si>
  <si>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</si>
  <si>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</si>
  <si>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</si>
  <si>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</si>
  <si>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</si>
  <si>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</si>
  <si>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</si>
  <si>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</si>
  <si>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</si>
  <si>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</si>
  <si>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</si>
  <si>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</si>
  <si>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</si>
  <si>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</si>
  <si>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</si>
  <si>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</si>
  <si>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Модель №6. Производственная деятельность и Транспорт Екатеринбург
Модель №7. Производственная деятельность и Транспорт область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</si>
  <si>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</si>
  <si>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</si>
  <si>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</si>
  <si>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</si>
  <si>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</si>
  <si>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</si>
  <si>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</si>
  <si>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</si>
  <si>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</si>
  <si>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</si>
  <si>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</si>
  <si>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</si>
  <si>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</si>
  <si>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</si>
  <si>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</si>
  <si>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</si>
  <si>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</si>
  <si>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</si>
  <si>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</si>
  <si>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</si>
  <si>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</si>
  <si>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</si>
  <si>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</si>
  <si>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</si>
  <si>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</si>
  <si>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</si>
  <si>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</si>
  <si>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</si>
  <si>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</si>
  <si>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</si>
  <si>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</si>
  <si>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</si>
  <si>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</si>
  <si>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</si>
  <si>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</si>
  <si>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</si>
  <si>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</si>
  <si>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</si>
  <si>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</si>
  <si>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</si>
  <si>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</si>
  <si>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</si>
  <si>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</si>
  <si>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</si>
  <si>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</si>
  <si>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</si>
  <si>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</si>
  <si>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</si>
  <si>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</si>
  <si>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</si>
  <si>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</si>
  <si>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</si>
  <si>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</si>
  <si>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</si>
  <si>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</si>
  <si>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</si>
  <si>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</si>
  <si>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</si>
  <si>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</si>
  <si>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</si>
  <si>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</si>
  <si>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</si>
  <si>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</si>
  <si>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</si>
  <si>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</si>
  <si>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</si>
  <si>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</si>
  <si>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</si>
  <si>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</si>
  <si>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</si>
  <si>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</si>
  <si>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</si>
  <si>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</si>
  <si>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</si>
  <si>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</si>
  <si>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</si>
  <si>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</si>
  <si>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</si>
  <si>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</si>
  <si>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</si>
  <si>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r>
      <t xml:space="preserve"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</t>
    </r>
    <r>
      <rPr>
        <b/>
        <sz val="11"/>
        <color theme="1"/>
        <rFont val="Times New Roman"/>
        <family val="1"/>
        <charset val="204"/>
      </rPr>
      <t>диспетчерские</t>
    </r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</si>
  <si>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</si>
  <si>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</si>
  <si>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</si>
  <si>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</si>
  <si>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</si>
  <si>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</si>
  <si>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</si>
  <si>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</si>
  <si>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</si>
  <si>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</si>
  <si>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</si>
  <si>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</si>
  <si>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</si>
  <si>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</si>
  <si>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</si>
  <si>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</si>
  <si>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</si>
  <si>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</si>
  <si>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</si>
  <si>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</si>
  <si>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</si>
  <si>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</si>
  <si>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</si>
  <si>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</si>
  <si>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</si>
  <si>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</si>
  <si>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</si>
  <si>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</si>
  <si>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</si>
  <si>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</si>
  <si>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</si>
  <si>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</si>
  <si>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</si>
  <si>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</si>
  <si>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</si>
  <si>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</si>
  <si>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</si>
  <si>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</si>
  <si>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</si>
  <si>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</si>
  <si>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</si>
  <si>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</si>
  <si>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</si>
  <si>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</si>
  <si>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</si>
  <si>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</si>
  <si>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</si>
  <si>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</si>
  <si>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</si>
  <si>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</si>
  <si>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</si>
  <si>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</si>
  <si>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</si>
  <si>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</si>
  <si>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</si>
  <si>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</si>
  <si>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</si>
  <si>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</si>
  <si>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</si>
  <si>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</si>
  <si>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</si>
  <si>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7. СЕГМЕНТ "Транспорт"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</si>
  <si>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</si>
  <si>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</si>
  <si>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</si>
  <si>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</si>
  <si>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</si>
  <si>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</si>
  <si>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</si>
  <si>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</si>
  <si>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</si>
  <si>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</si>
  <si>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</si>
  <si>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</si>
  <si>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</si>
  <si>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</si>
  <si>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</si>
  <si>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</si>
  <si>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</si>
  <si>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</si>
  <si>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</si>
  <si>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</si>
  <si>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</si>
  <si>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</si>
  <si>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8. СЕГМЕНТ "Обеспечение обороны и безопасности"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</si>
  <si>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</si>
  <si>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</si>
  <si>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Модель №8. Затраты на межевание</t>
  </si>
  <si>
    <t>08:999</t>
  </si>
  <si>
    <t>Иной вид использования в сегменте "Обеспечение обороны и безопасности"</t>
  </si>
  <si>
    <t>9. СЕГМЕНТ "Охраняемые природные территории и благоустройство"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</si>
  <si>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</si>
  <si>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</si>
  <si>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</si>
  <si>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</si>
  <si>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</si>
  <si>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</si>
  <si>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</si>
  <si>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</si>
  <si>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</si>
  <si>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</si>
  <si>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</si>
  <si>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</si>
  <si>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</si>
  <si>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</si>
  <si>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</si>
  <si>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</si>
  <si>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</si>
  <si>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</si>
  <si>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</si>
  <si>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</si>
  <si>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</si>
  <si>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</si>
  <si>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</si>
  <si>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</si>
  <si>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</si>
  <si>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</si>
  <si>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</si>
  <si>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</si>
  <si>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</si>
  <si>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</si>
  <si>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10. СЕГМЕНТ "Использование лесов"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</si>
  <si>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</si>
  <si>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</si>
  <si>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Модель №9. Использование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</si>
  <si>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</si>
  <si>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</si>
  <si>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</si>
  <si>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</si>
  <si>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</si>
  <si>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</si>
  <si>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</si>
  <si>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</si>
  <si>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11. СЕГМЕНТ "Водные объекты"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</si>
  <si>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</si>
  <si>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</si>
  <si>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</si>
  <si>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</si>
  <si>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</si>
  <si>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</si>
  <si>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12. СЕГМЕНТ "Специальное, ритуальное использование, запас"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</si>
  <si>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</si>
  <si>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</si>
  <si>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</si>
  <si>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</si>
  <si>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</si>
  <si>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</si>
  <si>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</si>
  <si>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</si>
  <si>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</si>
  <si>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</si>
  <si>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</si>
  <si>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</si>
  <si>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13. СЕГМЕНТ "Садоводство и огородничество, малоэтажная жилая застройка"</t>
  </si>
  <si>
    <t>02:010</t>
  </si>
  <si>
    <t>Индивидуальное жилищное строительство в целом</t>
  </si>
  <si>
    <t>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</si>
  <si>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02:011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</si>
  <si>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</si>
  <si>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</si>
  <si>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</si>
  <si>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</si>
  <si>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</si>
  <si>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02:020</t>
  </si>
  <si>
    <t>Ведение личного подсобного хозяйства с правом застройки в целом</t>
  </si>
  <si>
    <t>02:021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</si>
  <si>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</si>
  <si>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</si>
  <si>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</si>
  <si>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02:031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</si>
  <si>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</si>
  <si>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13:011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</si>
  <si>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</si>
  <si>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</t>
  </si>
  <si>
    <t>13:021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</si>
  <si>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</si>
  <si>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</si>
  <si>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</si>
  <si>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
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</si>
  <si>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13:031</t>
  </si>
  <si>
    <t>Дачные, садовые и огородные участки в организованных коттеджных поселках.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</si>
  <si>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</si>
  <si>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</si>
  <si>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02:019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</si>
  <si>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</si>
  <si>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</si>
  <si>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</si>
  <si>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14. СЕГМЕНТ "Иное использование"</t>
  </si>
  <si>
    <t>14:000</t>
  </si>
  <si>
    <t>Иное использование</t>
  </si>
  <si>
    <t>Old_Utlbydoc</t>
  </si>
  <si>
    <t>Вид использования учтенный при ТЕКУЩЕМ расчете в рамках 16 статьи для загрузки в базу (в базе название колонки "ВРИ по документу старое")</t>
  </si>
  <si>
    <t>По колонке "статус расчета" BS разносим файлы по листам. Если "пересчет не требуется" то - кадастровый номер, ври, сегмент, статус расчета, если "стоплист" то только кадастровый номер и статус расчета, если "готов" то все данные на загрузку в базу. В шапке только английские заголовки!</t>
  </si>
  <si>
    <t>Суд</t>
  </si>
  <si>
    <t>Дата заседания</t>
  </si>
  <si>
    <t>Стоимость по суду</t>
  </si>
  <si>
    <t>ID</t>
  </si>
  <si>
    <t>CadastralBlock</t>
  </si>
  <si>
    <t>Area</t>
  </si>
  <si>
    <t>ParcelCategory</t>
  </si>
  <si>
    <t>Utilization</t>
  </si>
  <si>
    <t>UtilizationByDoc</t>
  </si>
  <si>
    <t>UtilizationLandUse</t>
  </si>
  <si>
    <t>UtilizationТхт</t>
  </si>
  <si>
    <t>CostValue</t>
  </si>
  <si>
    <t>CostDateValuation</t>
  </si>
  <si>
    <t>ID_Group</t>
  </si>
  <si>
    <t>LocalityCode</t>
  </si>
  <si>
    <t>act_sign</t>
  </si>
  <si>
    <t>Statement</t>
  </si>
  <si>
    <t>Type_Statement</t>
  </si>
  <si>
    <t>Status_Statement</t>
  </si>
  <si>
    <t>inputpacket_date</t>
  </si>
  <si>
    <t>ControlSP</t>
  </si>
  <si>
    <t>Sp_flag</t>
  </si>
  <si>
    <t>Date_comm</t>
  </si>
  <si>
    <t>Sol_comm</t>
  </si>
  <si>
    <t>Court</t>
  </si>
  <si>
    <t>Date_Court</t>
  </si>
  <si>
    <t>Sol_Court</t>
  </si>
  <si>
    <t>Parcels</t>
  </si>
  <si>
    <t>spr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</si>
  <si>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AND CadastralCost is null AND New_id_group=8010 AND NEW_LOC_SGCODE = '6'</t>
  </si>
  <si>
    <t>Ф13</t>
  </si>
  <si>
    <t>М10</t>
  </si>
  <si>
    <t>Фомин</t>
  </si>
  <si>
    <t>код модели</t>
  </si>
  <si>
    <t>25.05.2021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</si>
</sst>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0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9">
    <xf numFmtId="0" fontId="0" fillId="0" borderId="0" xfId="0"/>
    <xf numFmtId="0" fontId="0" fillId="0" borderId="0" xfId="0" quotePrefix="1"/>
    <xf numFmtId="0" fontId="6" fillId="0" borderId="0" xfId="2"/>
    <xf numFmtId="43" fontId="0" fillId="0" borderId="0" xfId="1" applyFont="1"/>
    <xf numFmtId="0" fontId="0" fillId="0" borderId="0" xfId="0" applyFill="1"/>
    <xf numFmtId="0" fontId="8" fillId="0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9" fillId="0" borderId="0" xfId="0" applyFont="1" applyFill="1"/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8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0" fillId="0" borderId="0" xfId="0" applyNumberFormat="1"/>
    <xf numFmtId="0" fontId="0" fillId="0" borderId="0" xfId="0" applyAlignment="1"/>
    <xf numFmtId="0" fontId="11" fillId="0" borderId="0" xfId="0" applyFont="1" applyFill="1" applyBorder="1" applyAlignment="1"/>
    <xf numFmtId="0" fontId="11" fillId="8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/>
    <xf numFmtId="49" fontId="11" fillId="0" borderId="2" xfId="0" applyNumberFormat="1" applyFont="1" applyFill="1" applyBorder="1" applyAlignment="1"/>
    <xf numFmtId="0" fontId="11" fillId="0" borderId="2" xfId="0" quotePrefix="1" applyFont="1" applyFill="1" applyBorder="1" applyAlignment="1"/>
    <xf numFmtId="0" fontId="11" fillId="0" borderId="2" xfId="0" applyFont="1" applyFill="1" applyBorder="1" applyAlignment="1">
      <alignment wrapText="1"/>
    </xf>
    <xf numFmtId="0" fontId="12" fillId="0" borderId="0" xfId="0" applyFont="1" applyAlignment="1"/>
    <xf numFmtId="0" fontId="13" fillId="0" borderId="0" xfId="0" applyFont="1" applyFill="1" applyBorder="1" applyAlignment="1"/>
    <xf numFmtId="0" fontId="0" fillId="2" borderId="0" xfId="0" applyFill="1"/>
    <xf numFmtId="0" fontId="0" fillId="9" borderId="0" xfId="0" applyFill="1"/>
    <xf numFmtId="0" fontId="0" fillId="10" borderId="0" xfId="0" applyFill="1"/>
    <xf numFmtId="0" fontId="8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/>
    </xf>
    <xf numFmtId="0" fontId="8" fillId="6" borderId="0" xfId="0" applyFont="1" applyFill="1" applyBorder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14" fillId="0" borderId="0" xfId="7" applyFont="1" applyAlignment="1">
      <alignment horizontal="left" vertical="center" wrapText="1"/>
    </xf>
    <xf numFmtId="0" fontId="0" fillId="14" borderId="0" xfId="0" applyFill="1"/>
    <xf numFmtId="0" fontId="0" fillId="14" borderId="0" xfId="0" quotePrefix="1" applyFill="1"/>
    <xf numFmtId="0" fontId="9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3" xfId="0" applyFill="1" applyBorder="1" applyAlignment="1">
      <alignment horizontal="center"/>
    </xf>
    <xf numFmtId="49" fontId="0" fillId="0" borderId="0" xfId="0" applyNumberFormat="1"/>
  </cellXfs>
  <cellStyles count="8">
    <cellStyle name="Обычный" xfId="0" builtinId="0"/>
    <cellStyle name="Обычный 2" xfId="3"/>
    <cellStyle name="Обычный 3" xfId="2"/>
    <cellStyle name="Обычный 4" xfId="4"/>
    <cellStyle name="Обычный 5" xfId="5"/>
    <cellStyle name="Обычный 6" xfId="6"/>
    <cellStyle name="Обычный 7" xfId="7"/>
    <cellStyle name="Финансовый" xfId="1" builtinId="3"/>
  </cellStyles>
  <dxfs count="36">
    <dxf>
      <fill>
        <patternFill>
          <bgColor theme="8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Бумажная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5139"/>
  <sheetViews>
    <sheetView tabSelected="1" topLeftCell="AZ1" zoomScale="80" zoomScaleNormal="80" workbookViewId="0">
      <selection activeCell="BI6" sqref="BI6"/>
    </sheetView>
  </sheetViews>
  <sheetFormatPr defaultRowHeight="15" x14ac:dyDescent="0.25"/>
  <cols>
    <col min="1" max="50" width="21.140625" customWidth="1"/>
    <col min="51" max="51" width="58.28515625" bestFit="1" customWidth="1"/>
    <col min="52" max="77" width="21.140625" customWidth="1"/>
    <col min="78" max="79" width="18.42578125" customWidth="1"/>
    <col min="83" max="83" width="16.7109375" customWidth="1"/>
    <col min="84" max="84" width="14.42578125" bestFit="1" customWidth="1"/>
    <col min="85" max="85" width="23.7109375" bestFit="1" customWidth="1"/>
    <col min="86" max="86" width="14.42578125" bestFit="1" customWidth="1"/>
  </cols>
  <sheetData>
    <row r="1" spans="1:86" s="4" customFormat="1" ht="24.95" customHeight="1" x14ac:dyDescent="0.25">
      <c r="A1" s="52" t="s">
        <v>0</v>
      </c>
      <c r="B1" s="52" t="s">
        <v>1</v>
      </c>
      <c r="C1" s="52" t="s">
        <v>15399</v>
      </c>
      <c r="D1" s="52" t="s">
        <v>2</v>
      </c>
      <c r="E1" s="52" t="s">
        <v>3</v>
      </c>
      <c r="F1" s="52" t="s">
        <v>15409</v>
      </c>
      <c r="G1" s="52" t="s">
        <v>4</v>
      </c>
      <c r="H1" s="52" t="s">
        <v>5</v>
      </c>
      <c r="I1" s="52" t="s">
        <v>6</v>
      </c>
      <c r="J1" s="52" t="s">
        <v>7</v>
      </c>
      <c r="K1" s="52" t="s">
        <v>8</v>
      </c>
      <c r="L1" s="52" t="s">
        <v>9</v>
      </c>
      <c r="M1" s="52" t="s">
        <v>10</v>
      </c>
      <c r="N1" s="52" t="s">
        <v>11</v>
      </c>
      <c r="O1" s="52" t="s">
        <v>12</v>
      </c>
      <c r="P1" s="52" t="s">
        <v>13</v>
      </c>
      <c r="Q1" s="52" t="s">
        <v>14</v>
      </c>
      <c r="R1" s="52" t="s">
        <v>15</v>
      </c>
      <c r="S1" s="52" t="s">
        <v>16</v>
      </c>
      <c r="T1" s="52" t="s">
        <v>17</v>
      </c>
      <c r="U1" s="52" t="s">
        <v>18</v>
      </c>
      <c r="V1" s="52" t="s">
        <v>19</v>
      </c>
      <c r="W1" s="52" t="s">
        <v>20</v>
      </c>
      <c r="X1" s="52" t="s">
        <v>21</v>
      </c>
      <c r="Y1" s="52" t="s">
        <v>22</v>
      </c>
      <c r="Z1" s="52" t="s">
        <v>23</v>
      </c>
      <c r="AA1" s="52" t="s">
        <v>15410</v>
      </c>
      <c r="AB1" s="52" t="s">
        <v>15411</v>
      </c>
      <c r="AC1" s="52" t="s">
        <v>15416</v>
      </c>
      <c r="AD1" s="52" t="s">
        <v>15418</v>
      </c>
      <c r="AE1" s="52" t="s">
        <v>15419</v>
      </c>
      <c r="AF1" s="52" t="s">
        <v>15420</v>
      </c>
      <c r="AG1" s="52" t="s">
        <v>15421</v>
      </c>
      <c r="AH1" s="52" t="s">
        <v>15422</v>
      </c>
      <c r="AI1" s="52" t="s">
        <v>15423</v>
      </c>
      <c r="AJ1" s="52" t="s">
        <v>15424</v>
      </c>
      <c r="AK1" s="52" t="s">
        <v>15425</v>
      </c>
      <c r="AL1" s="52" t="s">
        <v>15426</v>
      </c>
      <c r="AM1" s="52" t="s">
        <v>15427</v>
      </c>
      <c r="AN1" s="52" t="s">
        <v>15428</v>
      </c>
      <c r="AO1" s="52" t="s">
        <v>15429</v>
      </c>
      <c r="AP1" s="52" t="s">
        <v>15430</v>
      </c>
      <c r="AQ1" s="52" t="s">
        <v>16043</v>
      </c>
      <c r="AR1" s="52" t="s">
        <v>16044</v>
      </c>
      <c r="AS1" s="52" t="s">
        <v>16045</v>
      </c>
      <c r="AW1" s="18" t="s">
        <v>15388</v>
      </c>
      <c r="AX1" s="18" t="s">
        <v>15389</v>
      </c>
      <c r="AY1" s="4" t="s">
        <v>15390</v>
      </c>
      <c r="AZ1" s="4" t="s">
        <v>15391</v>
      </c>
      <c r="BA1" s="4" t="s">
        <v>15392</v>
      </c>
      <c r="BB1" s="4" t="s">
        <v>15393</v>
      </c>
      <c r="BC1" s="5"/>
      <c r="BD1" s="5"/>
      <c r="BF1" s="5"/>
      <c r="BG1" s="5"/>
      <c r="BI1" s="56" t="s">
        <v>15403</v>
      </c>
      <c r="BJ1" s="56"/>
      <c r="BK1" s="56"/>
      <c r="BL1" s="56"/>
      <c r="BM1" s="57"/>
      <c r="BN1" s="40" t="s">
        <v>1</v>
      </c>
      <c r="BO1" s="41" t="s">
        <v>15401</v>
      </c>
      <c r="BP1" s="41" t="s">
        <v>1</v>
      </c>
      <c r="BQ1" s="41" t="s">
        <v>15398</v>
      </c>
      <c r="BR1" s="41" t="s">
        <v>15412</v>
      </c>
      <c r="BS1" s="41" t="s">
        <v>15413</v>
      </c>
      <c r="BT1" s="42" t="s">
        <v>15416</v>
      </c>
      <c r="BU1" s="43" t="s">
        <v>16</v>
      </c>
      <c r="BV1" s="43" t="s">
        <v>15483</v>
      </c>
      <c r="BW1" s="43" t="s">
        <v>15459</v>
      </c>
      <c r="BX1" s="43" t="s">
        <v>15</v>
      </c>
      <c r="BY1" s="43" t="s">
        <v>16041</v>
      </c>
      <c r="BZ1" s="44" t="s">
        <v>15460</v>
      </c>
      <c r="CA1" s="44" t="s">
        <v>15461</v>
      </c>
      <c r="CB1" s="45" t="s">
        <v>15467</v>
      </c>
      <c r="CE1" s="55"/>
      <c r="CF1" s="46" t="str">
        <f>IF(CF2="ОТСУТСТВУЮТ","-",CF2=ГОТОВО!N1)</f>
        <v>-</v>
      </c>
      <c r="CG1" s="47" t="str">
        <f>IF(CG2="ОТСУТСТВУЮТ","-",CG2='ПЕРЕСЧЕТ НЕ ТРЕБУЕТСЯ'!I1)</f>
        <v>-</v>
      </c>
      <c r="CH1" s="48" t="str">
        <f>IF(CH2="ОТСУТСТВУЮТ","-",CH2=СТОПЛИСТ!D1)</f>
        <v>-</v>
      </c>
    </row>
    <row r="2" spans="1:86" s="5" customFormat="1" ht="24.95" customHeight="1" x14ac:dyDescent="0.25">
      <c r="A2" s="52" t="s">
        <v>16046</v>
      </c>
      <c r="B2" s="52" t="s">
        <v>15393</v>
      </c>
      <c r="C2" s="52" t="s">
        <v>16047</v>
      </c>
      <c r="D2" s="52" t="s">
        <v>16048</v>
      </c>
      <c r="E2" s="52" t="s">
        <v>16049</v>
      </c>
      <c r="F2" s="52" t="s">
        <v>16050</v>
      </c>
      <c r="G2" s="52" t="s">
        <v>16051</v>
      </c>
      <c r="H2" s="52" t="s">
        <v>16052</v>
      </c>
      <c r="I2" s="52" t="s">
        <v>16053</v>
      </c>
      <c r="J2" s="52" t="s">
        <v>16054</v>
      </c>
      <c r="K2" s="52" t="s">
        <v>16055</v>
      </c>
      <c r="L2" s="52" t="s">
        <v>15388</v>
      </c>
      <c r="M2" s="52" t="s">
        <v>15389</v>
      </c>
      <c r="N2" s="52" t="s">
        <v>15390</v>
      </c>
      <c r="O2" s="52" t="s">
        <v>16056</v>
      </c>
      <c r="P2" s="52" t="s">
        <v>16057</v>
      </c>
      <c r="Q2" s="52" t="s">
        <v>15414</v>
      </c>
      <c r="R2" s="52" t="s">
        <v>15480</v>
      </c>
      <c r="S2" s="52" t="s">
        <v>15415</v>
      </c>
      <c r="T2" s="52" t="s">
        <v>16058</v>
      </c>
      <c r="U2" s="52" t="s">
        <v>16059</v>
      </c>
      <c r="V2" s="52" t="s">
        <v>16060</v>
      </c>
      <c r="W2" s="52" t="s">
        <v>16061</v>
      </c>
      <c r="X2" s="52" t="s">
        <v>16062</v>
      </c>
      <c r="Y2" s="52" t="s">
        <v>16063</v>
      </c>
      <c r="Z2" s="52" t="s">
        <v>16064</v>
      </c>
      <c r="AA2" s="52" t="s">
        <v>16065</v>
      </c>
      <c r="AB2" s="52" t="s">
        <v>16066</v>
      </c>
      <c r="AC2" s="52" t="s">
        <v>15431</v>
      </c>
      <c r="AD2" s="52" t="s">
        <v>15432</v>
      </c>
      <c r="AE2" s="52" t="s">
        <v>15433</v>
      </c>
      <c r="AF2" s="52" t="s">
        <v>15434</v>
      </c>
      <c r="AG2" s="52" t="s">
        <v>15435</v>
      </c>
      <c r="AH2" s="52" t="s">
        <v>15436</v>
      </c>
      <c r="AI2" s="52" t="s">
        <v>15437</v>
      </c>
      <c r="AJ2" s="52" t="s">
        <v>15438</v>
      </c>
      <c r="AK2" s="52" t="s">
        <v>15439</v>
      </c>
      <c r="AL2" s="52" t="s">
        <v>15440</v>
      </c>
      <c r="AM2" s="52" t="s">
        <v>15441</v>
      </c>
      <c r="AN2" s="52" t="s">
        <v>15442</v>
      </c>
      <c r="AO2" s="52" t="s">
        <v>15443</v>
      </c>
      <c r="AP2" s="52" t="s">
        <v>15444</v>
      </c>
      <c r="AQ2" s="52" t="s">
        <v>16067</v>
      </c>
      <c r="AR2" s="52" t="s">
        <v>16068</v>
      </c>
      <c r="AS2" s="52" t="s">
        <v>16069</v>
      </c>
      <c r="AT2" s="22" t="s">
        <v>27</v>
      </c>
      <c r="AU2" s="22" t="s">
        <v>15394</v>
      </c>
      <c r="AV2" s="22" t="s">
        <v>15395</v>
      </c>
      <c r="AW2" s="23" t="s">
        <v>15396</v>
      </c>
      <c r="AX2" s="23" t="s">
        <v>15397</v>
      </c>
      <c r="AY2" s="22" t="s">
        <v>15398</v>
      </c>
      <c r="AZ2" s="22" t="s">
        <v>15400</v>
      </c>
      <c r="BA2" s="22" t="s">
        <v>15401</v>
      </c>
      <c r="BB2" s="22" t="s">
        <v>1</v>
      </c>
      <c r="BC2" s="24" t="s">
        <v>14</v>
      </c>
      <c r="BD2" s="24" t="s">
        <v>15406</v>
      </c>
      <c r="BE2" s="25" t="s">
        <v>15466</v>
      </c>
      <c r="BF2" s="24" t="s">
        <v>15401</v>
      </c>
      <c r="BG2" s="24" t="s">
        <v>15402</v>
      </c>
      <c r="BH2" s="25" t="s">
        <v>15404</v>
      </c>
      <c r="BI2" s="22" t="s">
        <v>15405</v>
      </c>
      <c r="BJ2" s="22" t="s">
        <v>15406</v>
      </c>
      <c r="BK2" s="22" t="s">
        <v>15407</v>
      </c>
      <c r="BL2" s="22" t="s">
        <v>15408</v>
      </c>
      <c r="BM2" s="22" t="s">
        <v>15417</v>
      </c>
      <c r="BN2" s="39" t="s">
        <v>15393</v>
      </c>
      <c r="BO2" s="5" t="s">
        <v>15388</v>
      </c>
      <c r="BP2" s="5" t="s">
        <v>15389</v>
      </c>
      <c r="BQ2" s="5" t="s">
        <v>15390</v>
      </c>
      <c r="BR2" s="5" t="s">
        <v>15391</v>
      </c>
      <c r="BS2" s="5" t="s">
        <v>15392</v>
      </c>
      <c r="BT2" s="5" t="s">
        <v>15431</v>
      </c>
      <c r="BU2" s="5" t="s">
        <v>15415</v>
      </c>
      <c r="BV2" s="5" t="s">
        <v>15481</v>
      </c>
      <c r="BW2" s="5" t="s">
        <v>15414</v>
      </c>
      <c r="BX2" s="5" t="s">
        <v>15480</v>
      </c>
      <c r="BY2" s="5" t="s">
        <v>16040</v>
      </c>
      <c r="CE2" s="55"/>
      <c r="CF2" s="49" t="str">
        <f>IF(AND(ГОТОВО!N1=1,COUNTIF(BT:BT,"ГОТОВ")=0),"ОТСУТСТВУЮТ",COUNTIF(BT:BT,"ГОТОВ")+1)</f>
        <v>ОТСУТСТВУЮТ</v>
      </c>
      <c r="CG2" s="50" t="str">
        <f>IF(AND('ПЕРЕСЧЕТ НЕ ТРЕБУЕТСЯ'!I1=1,COUNTIF(BT:BT,"ПЕРЕСЧЕТ НЕ ТРЕБУЕТСЯ")=0),"ОТСУТСТВУЮТ",COUNTIF(BT:BT,"ПЕРЕСЧЕТ НЕ ТРЕБУЕТСЯ")+1)</f>
        <v>ОТСУТСТВУЮТ</v>
      </c>
      <c r="CH2" s="51" t="str">
        <f>IF(AND(СТОПЛИСТ!D1=1,COUNTIF(BT:BT,"СТОПЛИСТ")=0),"ОТСУТСТВУЮТ",COUNTIF(BT:BT,"СТОПЛИСТ")+1)</f>
        <v>ОТСУТСТВУЮТ</v>
      </c>
    </row>
    <row r="3" spans="1:86" ht="24.95" customHeight="1" x14ac:dyDescent="0.25">
      <c r="A3" t="s">
        <v>16070</v>
      </c>
      <c r="B3" t="s">
        <v>16070</v>
      </c>
      <c r="C3" t="s">
        <v>16070</v>
      </c>
      <c r="D3" t="s">
        <v>16070</v>
      </c>
      <c r="E3" t="s">
        <v>16070</v>
      </c>
      <c r="F3" t="s">
        <v>16070</v>
      </c>
      <c r="G3" t="s">
        <v>16070</v>
      </c>
      <c r="H3" t="s">
        <v>16070</v>
      </c>
      <c r="I3" t="s">
        <v>16070</v>
      </c>
      <c r="J3" t="s">
        <v>16070</v>
      </c>
      <c r="K3" t="s">
        <v>16070</v>
      </c>
      <c r="L3" t="s">
        <v>16070</v>
      </c>
      <c r="M3" t="s">
        <v>16070</v>
      </c>
      <c r="N3" t="s">
        <v>16070</v>
      </c>
      <c r="O3" t="s">
        <v>16070</v>
      </c>
      <c r="P3" t="s">
        <v>16070</v>
      </c>
      <c r="Q3" t="s">
        <v>16070</v>
      </c>
      <c r="R3" t="s">
        <v>16070</v>
      </c>
      <c r="S3" t="s">
        <v>16070</v>
      </c>
      <c r="T3" t="s">
        <v>16070</v>
      </c>
      <c r="U3" t="s">
        <v>16070</v>
      </c>
      <c r="V3" t="s">
        <v>16070</v>
      </c>
      <c r="W3" t="s">
        <v>16070</v>
      </c>
      <c r="X3" t="s">
        <v>16070</v>
      </c>
      <c r="Y3" t="s">
        <v>16070</v>
      </c>
      <c r="Z3" t="s">
        <v>16070</v>
      </c>
      <c r="AA3" t="s">
        <v>16070</v>
      </c>
      <c r="AB3" t="s">
        <v>16070</v>
      </c>
      <c r="AC3" t="s">
        <v>16070</v>
      </c>
      <c r="AD3" t="s">
        <v>16070</v>
      </c>
      <c r="AE3" t="s">
        <v>16070</v>
      </c>
      <c r="AF3" t="s">
        <v>16070</v>
      </c>
      <c r="AG3" t="s">
        <v>16070</v>
      </c>
      <c r="AH3" t="s">
        <v>16070</v>
      </c>
      <c r="AI3" t="s">
        <v>16070</v>
      </c>
      <c r="AJ3" t="s">
        <v>16070</v>
      </c>
      <c r="AK3" t="s">
        <v>16070</v>
      </c>
      <c r="AL3" t="s">
        <v>16070</v>
      </c>
      <c r="AM3" t="s">
        <v>16070</v>
      </c>
      <c r="AN3" t="s">
        <v>16070</v>
      </c>
      <c r="AO3" t="s">
        <v>16070</v>
      </c>
      <c r="AP3" t="s">
        <v>16070</v>
      </c>
      <c r="AQ3" t="s">
        <v>16070</v>
      </c>
      <c r="AR3" t="s">
        <v>16070</v>
      </c>
      <c r="AS3" t="s">
        <v>16070</v>
      </c>
      <c r="AT3" t="str">
        <f t="shared" ref="AT3:AT66" si="0">IF(B3="","",LEFT(P3,2))</f>
        <v>Pa</v>
      </c>
      <c r="AU3" t="str">
        <f>IF(B3="","",IFERROR(VLOOKUP(C3,'Срв квартал'!$A:$D,4,FALSE),""))</f>
        <v/>
      </c>
      <c r="AV3" t="e">
        <f>IF(B3="","",VLOOKUP(AT3,'Срв мо'!$A:$D,4,FALSE))</f>
        <v>#N/A</v>
      </c>
      <c r="AW3" t="e">
        <f t="shared" ref="AW3:AW66" si="1">IF(B3="","",IF(OR(C3="0000000",AU3=""),AV3,AU3))</f>
        <v>#N/A</v>
      </c>
      <c r="AX3" t="e">
        <f t="shared" ref="AX3:AX66" si="2">IF(B3="","",ROUND(AW3*D3,2))</f>
        <v>#N/A</v>
      </c>
      <c r="AY3" s="4" t="str">
        <f t="shared" ref="AY3:AY66" si="3">IF(B3="","",CONCATENATE("СТ16_",BI3,"_",BJ3,"_",BK3,"_",BL3,"_",BM3,"_",CB3))</f>
        <v>СТ16_Ф13_М10_25.05.2021_Фомин__Измененный</v>
      </c>
      <c r="AZ3" t="e">
        <f>IF(B3="","",#REF!)</f>
        <v>#REF!</v>
      </c>
      <c r="BA3" t="e">
        <f t="shared" ref="BA3:BA66" si="4">IF(B3="","",AW3)</f>
        <v>#N/A</v>
      </c>
      <c r="BB3" t="str">
        <f t="shared" ref="BB3:BB66" si="5">IF(B3="","",B3)</f>
        <v>Parcels</v>
      </c>
      <c r="BC3" t="str">
        <f t="shared" ref="BC3:BC66" si="6">IF(B3="","",IF(MID(AM3,3,1)&lt;&gt;":","ОШИБКА В ФОРМАТЕ КОДА НП",IF(L3="","Отсутствуют предыдущие значения",AM3=Q3)))</f>
        <v>ОШИБКА В ФОРМАТЕ КОДА НП</v>
      </c>
      <c r="BD3" t="b">
        <f t="shared" ref="BD3:BD66" si="7">IF(B3="","",IF(L3="","Отсутствуют предыдущие значения",AO3=O3))</f>
        <v>1</v>
      </c>
      <c r="BE3" t="e">
        <f>IF(B3="","",IF(L3="","Отсутствуют предыдущие значения",#REF!=D3))</f>
        <v>#REF!</v>
      </c>
      <c r="BF3" t="e">
        <f t="shared" ref="BF3:BF66" si="8">IF(B3="","",IF(L3="","Отсутствуют предыдущие значения",AW3=L3))</f>
        <v>#N/A</v>
      </c>
      <c r="BG3" t="e">
        <f t="shared" ref="BG3:BG66" si="9">IF(B3="","",IF(M3="","Отсутствуют предыдущие значения",AX3=M3))</f>
        <v>#N/A</v>
      </c>
      <c r="BH3" t="str">
        <f t="shared" ref="BH3:BH66" si="10">IF(B3="","",IF(AB3&lt;&gt;"","ОСПАРИВАНИЕ",IF(U3="","",U3)))</f>
        <v>ОСПАРИВАНИЕ</v>
      </c>
      <c r="BI3" t="str">
        <f>'реквизиты файла'!B$1</f>
        <v>Ф13</v>
      </c>
      <c r="BJ3" t="str">
        <f>'реквизиты файла'!B$2</f>
        <v>М10</v>
      </c>
      <c r="BK3" s="58" t="str">
        <f>'реквизиты файла'!B$3</f>
        <v>25.05.2021</v>
      </c>
      <c r="BL3" t="str">
        <f>'реквизиты файла'!B$4</f>
        <v>Фомин</v>
      </c>
      <c r="BN3" s="6" t="str">
        <f t="shared" ref="BN3:BN66" si="11">IF(B3="","",B3)</f>
        <v>Parcels</v>
      </c>
      <c r="BO3" s="7" t="e">
        <f t="shared" ref="BO3:BO66" si="12">IF(B3="","",AW3)</f>
        <v>#N/A</v>
      </c>
      <c r="BP3" s="7" t="e">
        <f t="shared" ref="BP3:BP66" si="13">IF(B3="","",AX3)</f>
        <v>#N/A</v>
      </c>
      <c r="BQ3" s="7" t="str">
        <f t="shared" ref="BQ3:BQ66" si="14">IF(B3="","",AY3)</f>
        <v>СТ16_Ф13_М10_25.05.2021_Фомин__Измененный</v>
      </c>
      <c r="BR3" s="7">
        <f>'реквизиты файла'!B5</f>
        <v>8010</v>
      </c>
      <c r="BS3" s="7" t="e">
        <f t="shared" ref="BS3:BS66" si="15">IF(B3="","",BA3)</f>
        <v>#N/A</v>
      </c>
      <c r="BT3" t="e">
        <f t="shared" ref="BT3:BT66" si="16">IF(B3="","",IF(OR(Y3&lt;&gt;"",AB3&lt;&gt;"",BP3&lt;0,AQ3&lt;&gt;""),"СТОПЛИСТ",IF(V3=21,"СТОПЛИСТ",IF(AND(BC3=TRUE,BE3=TRUE),"ПЕРЕСЧЕТ НЕ ТРЕБУЕТСЯ",IF(OR(BZ3="Отсутствует значения предыдущих расчетов",BZ3="Осуществлен пересчет"),"ГОТОВ","ПЕРЕСЧЕТ НЕ ТРЕБУЕТСЯ")))))</f>
        <v>#N/A</v>
      </c>
      <c r="BU3" t="str">
        <f t="shared" ref="BU3:BU66" si="17">IF(B3="","",AP3)</f>
        <v>Parcels</v>
      </c>
      <c r="BV3" t="e">
        <f>IF(B3="","",VLOOKUP(BU3,Справочник_ВРИ_Сегментов!$A:$D,4,))</f>
        <v>#N/A</v>
      </c>
      <c r="BW3" t="str">
        <f t="shared" ref="BW3:BW66" si="18">IF(B3="","",AM3)</f>
        <v>Parcels</v>
      </c>
      <c r="BX3" t="e">
        <f>IF(B3="","",VLOOKUP(BW3,Справочник_ВРИ_Сегментов!$B:$C,2,FALSE))</f>
        <v>#N/A</v>
      </c>
      <c r="BY3" t="str">
        <f t="shared" ref="BY3:BY66" si="19">IF(B3="","",IF(OR(G3="",G3="-",G3="."),H3,G3))</f>
        <v>Parcels</v>
      </c>
      <c r="BZ3" t="e">
        <f t="shared" ref="BZ3:BZ66" si="20">IF(B3="","",IF(M3="","Отсутствует значения предыдущих расчетов",IF(M3=AX3,"Значения КС не изменилось","Осуществлен пересчет")))</f>
        <v>#N/A</v>
      </c>
      <c r="CA3" t="e">
        <f t="shared" ref="CA3:CA66" si="21">IF(B3="","-",M3-AX3)</f>
        <v>#VALUE!</v>
      </c>
      <c r="CB3" t="str">
        <f t="shared" ref="CB3:CB66" si="22">IF(B3="","",IF(L3="","Новый","Измененный"))</f>
        <v>Измененный</v>
      </c>
    </row>
    <row r="4" spans="1:86" ht="24.95" customHeight="1" x14ac:dyDescent="0.25">
      <c r="A4" s="53"/>
      <c r="B4" s="54"/>
      <c r="C4" s="54"/>
      <c r="D4" s="53"/>
      <c r="E4" s="53" t="s">
        <v>16071</v>
      </c>
      <c r="F4" s="53" t="s">
        <v>16071</v>
      </c>
      <c r="G4" s="54"/>
      <c r="H4" s="53" t="s">
        <v>16071</v>
      </c>
      <c r="I4" s="53"/>
      <c r="J4" s="53"/>
      <c r="K4" s="53"/>
      <c r="L4" s="53"/>
      <c r="M4" s="53"/>
      <c r="N4" s="53"/>
      <c r="O4" s="53"/>
      <c r="P4" s="54"/>
      <c r="Q4" s="54"/>
      <c r="R4" s="54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4"/>
      <c r="AN4" s="53"/>
      <c r="AO4" s="53"/>
      <c r="AP4" s="53"/>
      <c r="AQ4" s="53"/>
      <c r="AR4" s="53"/>
      <c r="AS4" s="53"/>
      <c r="AT4" t="str">
        <f t="shared" si="0"/>
        <v/>
      </c>
      <c r="AU4" t="str">
        <f>IF(B4="","",IFERROR(VLOOKUP(C4,'Срв квартал'!$A:$D,4,FALSE),""))</f>
        <v/>
      </c>
      <c r="AV4" t="str">
        <f>IF(B4="","",VLOOKUP(AT4,'Срв мо'!$A:$D,4,FALSE))</f>
        <v/>
      </c>
      <c r="AW4" t="str">
        <f t="shared" si="1"/>
        <v/>
      </c>
      <c r="AX4" t="str">
        <f t="shared" si="2"/>
        <v/>
      </c>
      <c r="AY4" s="4" t="str">
        <f t="shared" si="3"/>
        <v/>
      </c>
      <c r="AZ4" t="str">
        <f>IF(B4="","",#REF!)</f>
        <v/>
      </c>
      <c r="BA4" t="str">
        <f t="shared" si="4"/>
        <v/>
      </c>
      <c r="BB4" t="str">
        <f t="shared" si="5"/>
        <v/>
      </c>
      <c r="BC4" t="str">
        <f t="shared" si="6"/>
        <v/>
      </c>
      <c r="BD4" t="str">
        <f t="shared" si="7"/>
        <v/>
      </c>
      <c r="BE4" t="str">
        <f>IF(B4="","",IF(L4="","Отсутствуют предыдущие значения",#REF!=D4))</f>
        <v/>
      </c>
      <c r="BF4" t="str">
        <f t="shared" si="8"/>
        <v/>
      </c>
      <c r="BG4" t="str">
        <f t="shared" si="9"/>
        <v/>
      </c>
      <c r="BH4" t="str">
        <f t="shared" si="10"/>
        <v/>
      </c>
      <c r="BI4" t="str">
        <f>'реквизиты файла'!B$1</f>
        <v>Ф13</v>
      </c>
      <c r="BJ4" t="str">
        <f>'реквизиты файла'!B$2</f>
        <v>М10</v>
      </c>
      <c r="BK4" s="58" t="str">
        <f>'реквизиты файла'!B$3</f>
        <v>25.05.2021</v>
      </c>
      <c r="BL4" t="str">
        <f>'реквизиты файла'!B$4</f>
        <v>Фомин</v>
      </c>
      <c r="BN4" s="6" t="str">
        <f t="shared" si="11"/>
        <v/>
      </c>
      <c r="BO4" s="7" t="str">
        <f t="shared" si="12"/>
        <v/>
      </c>
      <c r="BP4" s="7" t="str">
        <f t="shared" si="13"/>
        <v/>
      </c>
      <c r="BQ4" s="7" t="str">
        <f t="shared" si="14"/>
        <v/>
      </c>
      <c r="BR4" s="7" t="str">
        <f t="shared" ref="BR3:BR66" si="23">IF(B4="","",AZ4)</f>
        <v/>
      </c>
      <c r="BS4" s="7" t="str">
        <f t="shared" si="15"/>
        <v/>
      </c>
      <c r="BT4" t="str">
        <f t="shared" si="16"/>
        <v/>
      </c>
      <c r="BU4" t="str">
        <f t="shared" si="17"/>
        <v/>
      </c>
      <c r="BV4" t="str">
        <f>IF(B4="","",VLOOKUP(BU4,Справочник_ВРИ_Сегментов!$A:$D,4,))</f>
        <v/>
      </c>
      <c r="BW4" t="str">
        <f t="shared" si="18"/>
        <v/>
      </c>
      <c r="BX4" t="str">
        <f>IF(B4="","",VLOOKUP(BW4,Справочник_ВРИ_Сегментов!$B:$C,2,FALSE))</f>
        <v/>
      </c>
      <c r="BY4" t="str">
        <f t="shared" si="19"/>
        <v/>
      </c>
      <c r="BZ4" t="str">
        <f t="shared" si="20"/>
        <v/>
      </c>
      <c r="CA4" t="str">
        <f t="shared" si="21"/>
        <v>-</v>
      </c>
      <c r="CB4" t="str">
        <f t="shared" si="22"/>
        <v/>
      </c>
    </row>
    <row r="5" spans="1:86" ht="24.95" customHeight="1" x14ac:dyDescent="0.25">
      <c r="B5" s="1"/>
      <c r="C5" s="1"/>
      <c r="P5" s="1"/>
      <c r="Q5" s="1"/>
      <c r="R5" s="1"/>
      <c r="AM5" s="1"/>
      <c r="AT5" t="str">
        <f t="shared" si="0"/>
        <v/>
      </c>
      <c r="AU5" t="str">
        <f>IF(B5="","",IFERROR(VLOOKUP(C5,'Срв квартал'!$A:$D,4,FALSE),""))</f>
        <v/>
      </c>
      <c r="AV5" t="str">
        <f>IF(B5="","",VLOOKUP(AT5,'Срв мо'!$A:$D,4,FALSE))</f>
        <v/>
      </c>
      <c r="AW5" t="str">
        <f t="shared" si="1"/>
        <v/>
      </c>
      <c r="AX5" t="str">
        <f t="shared" si="2"/>
        <v/>
      </c>
      <c r="AY5" s="4" t="str">
        <f t="shared" si="3"/>
        <v/>
      </c>
      <c r="AZ5" t="str">
        <f>IF(B5="","",#REF!)</f>
        <v/>
      </c>
      <c r="BA5" t="str">
        <f t="shared" si="4"/>
        <v/>
      </c>
      <c r="BB5" t="str">
        <f t="shared" si="5"/>
        <v/>
      </c>
      <c r="BC5" t="str">
        <f t="shared" si="6"/>
        <v/>
      </c>
      <c r="BD5" t="str">
        <f t="shared" si="7"/>
        <v/>
      </c>
      <c r="BE5" t="str">
        <f>IF(B5="","",IF(L5="","Отсутствуют предыдущие значения",#REF!=D5))</f>
        <v/>
      </c>
      <c r="BF5" t="str">
        <f t="shared" si="8"/>
        <v/>
      </c>
      <c r="BG5" t="str">
        <f t="shared" si="9"/>
        <v/>
      </c>
      <c r="BH5" t="str">
        <f t="shared" si="10"/>
        <v/>
      </c>
      <c r="BI5" t="str">
        <f>'реквизиты файла'!B$1</f>
        <v>Ф13</v>
      </c>
      <c r="BJ5" t="str">
        <f>'реквизиты файла'!B$2</f>
        <v>М10</v>
      </c>
      <c r="BK5" s="58" t="str">
        <f>'реквизиты файла'!B$3</f>
        <v>25.05.2021</v>
      </c>
      <c r="BL5" t="str">
        <f>'реквизиты файла'!B$4</f>
        <v>Фомин</v>
      </c>
      <c r="BN5" s="6" t="str">
        <f t="shared" si="11"/>
        <v/>
      </c>
      <c r="BO5" s="7" t="str">
        <f t="shared" si="12"/>
        <v/>
      </c>
      <c r="BP5" s="7" t="str">
        <f t="shared" si="13"/>
        <v/>
      </c>
      <c r="BQ5" s="7" t="str">
        <f t="shared" si="14"/>
        <v/>
      </c>
      <c r="BR5" s="7" t="str">
        <f t="shared" si="23"/>
        <v/>
      </c>
      <c r="BS5" s="7" t="str">
        <f t="shared" si="15"/>
        <v/>
      </c>
      <c r="BT5" t="str">
        <f t="shared" si="16"/>
        <v/>
      </c>
      <c r="BU5" t="str">
        <f t="shared" si="17"/>
        <v/>
      </c>
      <c r="BV5" t="str">
        <f>IF(B5="","",VLOOKUP(BU5,Справочник_ВРИ_Сегментов!$A:$D,4,))</f>
        <v/>
      </c>
      <c r="BW5" t="str">
        <f t="shared" si="18"/>
        <v/>
      </c>
      <c r="BX5" t="str">
        <f>IF(B5="","",VLOOKUP(BW5,Справочник_ВРИ_Сегментов!$B:$C,2,FALSE))</f>
        <v/>
      </c>
      <c r="BY5" t="str">
        <f t="shared" si="19"/>
        <v/>
      </c>
      <c r="BZ5" t="str">
        <f t="shared" si="20"/>
        <v/>
      </c>
      <c r="CA5" t="str">
        <f t="shared" si="21"/>
        <v>-</v>
      </c>
      <c r="CB5" t="str">
        <f t="shared" si="22"/>
        <v/>
      </c>
    </row>
    <row r="6" spans="1:86" x14ac:dyDescent="0.25">
      <c r="A6" t="s">
        <v>16072</v>
      </c>
      <c r="B6" s="1"/>
      <c r="C6" s="1"/>
      <c r="G6" s="1"/>
      <c r="P6" s="1"/>
      <c r="Q6" s="1"/>
      <c r="R6" s="1"/>
      <c r="AM6" s="1"/>
      <c r="AT6" t="str">
        <f t="shared" si="0"/>
        <v/>
      </c>
      <c r="AU6" t="str">
        <f>IF(B6="","",IFERROR(VLOOKUP(C6,'Срв квартал'!$A:$D,4,FALSE),""))</f>
        <v/>
      </c>
      <c r="AV6" t="str">
        <f>IF(B6="","",VLOOKUP(AT6,'Срв мо'!$A:$D,4,FALSE))</f>
        <v/>
      </c>
      <c r="AW6" t="str">
        <f t="shared" si="1"/>
        <v/>
      </c>
      <c r="AX6" t="str">
        <f t="shared" si="2"/>
        <v/>
      </c>
      <c r="AY6" s="4" t="str">
        <f t="shared" si="3"/>
        <v/>
      </c>
      <c r="AZ6" t="str">
        <f>IF(B6="","",#REF!)</f>
        <v/>
      </c>
      <c r="BA6" t="str">
        <f t="shared" si="4"/>
        <v/>
      </c>
      <c r="BB6" t="str">
        <f t="shared" si="5"/>
        <v/>
      </c>
      <c r="BC6" t="str">
        <f t="shared" si="6"/>
        <v/>
      </c>
      <c r="BD6" t="str">
        <f t="shared" si="7"/>
        <v/>
      </c>
      <c r="BE6" t="str">
        <f>IF(B6="","",IF(L6="","Отсутствуют предыдущие значения",#REF!=D6))</f>
        <v/>
      </c>
      <c r="BF6" t="str">
        <f t="shared" si="8"/>
        <v/>
      </c>
      <c r="BG6" t="str">
        <f t="shared" si="9"/>
        <v/>
      </c>
      <c r="BH6" t="str">
        <f t="shared" si="10"/>
        <v/>
      </c>
      <c r="BI6" t="str">
        <f>IF(B6="","",#REF!)</f>
        <v/>
      </c>
      <c r="BJ6" t="str">
        <f>IF(B6="","",#REF!)</f>
        <v/>
      </c>
      <c r="BK6" s="26" t="str">
        <f>IF(B6="","",#REF!)</f>
        <v/>
      </c>
      <c r="BL6" t="str">
        <f>IF(B6="","",#REF!)</f>
        <v/>
      </c>
      <c r="BM6" t="str">
        <f t="shared" ref="BM3:BM66" si="24">IF(B6="","",IF(L6="","Графика по ПКК","Графика на 01012020"))</f>
        <v/>
      </c>
      <c r="BN6" s="6" t="str">
        <f t="shared" si="11"/>
        <v/>
      </c>
      <c r="BO6" s="7" t="str">
        <f t="shared" si="12"/>
        <v/>
      </c>
      <c r="BP6" s="7" t="str">
        <f t="shared" si="13"/>
        <v/>
      </c>
      <c r="BQ6" s="7" t="str">
        <f t="shared" si="14"/>
        <v/>
      </c>
      <c r="BR6" s="7" t="str">
        <f t="shared" si="23"/>
        <v/>
      </c>
      <c r="BS6" s="7" t="str">
        <f t="shared" si="15"/>
        <v/>
      </c>
      <c r="BT6" t="str">
        <f t="shared" si="16"/>
        <v/>
      </c>
      <c r="BU6" t="str">
        <f t="shared" si="17"/>
        <v/>
      </c>
      <c r="BV6" t="str">
        <f>IF(B6="","",VLOOKUP(BU6,Справочник_ВРИ_Сегментов!$A:$D,4,))</f>
        <v/>
      </c>
      <c r="BW6" t="str">
        <f t="shared" si="18"/>
        <v/>
      </c>
      <c r="BX6" t="str">
        <f>IF(B6="","",VLOOKUP(BW6,Справочник_ВРИ_Сегментов!$B:$C,2,FALSE))</f>
        <v/>
      </c>
      <c r="BY6" t="str">
        <f t="shared" si="19"/>
        <v/>
      </c>
      <c r="BZ6" t="str">
        <f t="shared" si="20"/>
        <v/>
      </c>
      <c r="CA6" t="str">
        <f t="shared" si="21"/>
        <v>-</v>
      </c>
      <c r="CB6" t="str">
        <f t="shared" si="22"/>
        <v/>
      </c>
    </row>
    <row r="7" spans="1:86" x14ac:dyDescent="0.25">
      <c r="B7" s="1"/>
      <c r="C7" s="1"/>
      <c r="P7" s="1"/>
      <c r="AM7" s="1"/>
      <c r="AT7" t="str">
        <f t="shared" si="0"/>
        <v/>
      </c>
      <c r="AU7" t="str">
        <f>IF(B7="","",IFERROR(VLOOKUP(C7,'Срв квартал'!$A:$D,4,FALSE),""))</f>
        <v/>
      </c>
      <c r="AV7" t="str">
        <f>IF(B7="","",VLOOKUP(AT7,'Срв мо'!$A:$D,4,FALSE))</f>
        <v/>
      </c>
      <c r="AW7" t="str">
        <f t="shared" si="1"/>
        <v/>
      </c>
      <c r="AX7" t="str">
        <f t="shared" si="2"/>
        <v/>
      </c>
      <c r="AY7" s="4" t="str">
        <f t="shared" si="3"/>
        <v/>
      </c>
      <c r="AZ7" t="str">
        <f>IF(B7="","",#REF!)</f>
        <v/>
      </c>
      <c r="BA7" t="str">
        <f t="shared" si="4"/>
        <v/>
      </c>
      <c r="BB7" t="str">
        <f t="shared" si="5"/>
        <v/>
      </c>
      <c r="BC7" t="str">
        <f t="shared" si="6"/>
        <v/>
      </c>
      <c r="BD7" t="str">
        <f t="shared" si="7"/>
        <v/>
      </c>
      <c r="BE7" t="str">
        <f>IF(B7="","",IF(L7="","Отсутствуют предыдущие значения",#REF!=D7))</f>
        <v/>
      </c>
      <c r="BF7" t="str">
        <f t="shared" si="8"/>
        <v/>
      </c>
      <c r="BG7" t="str">
        <f t="shared" si="9"/>
        <v/>
      </c>
      <c r="BH7" t="str">
        <f t="shared" si="10"/>
        <v/>
      </c>
      <c r="BI7" t="str">
        <f>IF(B7="","",#REF!)</f>
        <v/>
      </c>
      <c r="BJ7" t="str">
        <f>IF(B7="","",#REF!)</f>
        <v/>
      </c>
      <c r="BK7" s="26" t="str">
        <f>IF(B7="","",#REF!)</f>
        <v/>
      </c>
      <c r="BL7" t="str">
        <f>IF(B7="","",#REF!)</f>
        <v/>
      </c>
      <c r="BM7" t="str">
        <f t="shared" si="24"/>
        <v/>
      </c>
      <c r="BN7" s="6" t="str">
        <f t="shared" si="11"/>
        <v/>
      </c>
      <c r="BO7" s="7" t="str">
        <f t="shared" si="12"/>
        <v/>
      </c>
      <c r="BP7" s="7" t="str">
        <f t="shared" si="13"/>
        <v/>
      </c>
      <c r="BQ7" s="7" t="str">
        <f t="shared" si="14"/>
        <v/>
      </c>
      <c r="BR7" s="7" t="str">
        <f t="shared" si="23"/>
        <v/>
      </c>
      <c r="BS7" s="7" t="str">
        <f t="shared" si="15"/>
        <v/>
      </c>
      <c r="BT7" t="str">
        <f t="shared" si="16"/>
        <v/>
      </c>
      <c r="BU7" t="str">
        <f t="shared" si="17"/>
        <v/>
      </c>
      <c r="BV7" t="str">
        <f>IF(B7="","",VLOOKUP(BU7,Справочник_ВРИ_Сегментов!$A:$D,4,))</f>
        <v/>
      </c>
      <c r="BW7" t="str">
        <f t="shared" si="18"/>
        <v/>
      </c>
      <c r="BX7" t="str">
        <f>IF(B7="","",VLOOKUP(BW7,Справочник_ВРИ_Сегментов!$B:$C,2,FALSE))</f>
        <v/>
      </c>
      <c r="BY7" t="str">
        <f t="shared" si="19"/>
        <v/>
      </c>
      <c r="BZ7" t="str">
        <f t="shared" si="20"/>
        <v/>
      </c>
      <c r="CA7" t="str">
        <f t="shared" si="21"/>
        <v>-</v>
      </c>
      <c r="CB7" t="str">
        <f t="shared" si="22"/>
        <v/>
      </c>
    </row>
    <row r="8" spans="1:86" x14ac:dyDescent="0.25">
      <c r="B8" s="1"/>
      <c r="C8" s="1"/>
      <c r="P8" s="1"/>
      <c r="AM8" s="1"/>
      <c r="AT8" t="str">
        <f t="shared" si="0"/>
        <v/>
      </c>
      <c r="AU8" t="str">
        <f>IF(B8="","",IFERROR(VLOOKUP(C8,'Срв квартал'!$A:$D,4,FALSE),""))</f>
        <v/>
      </c>
      <c r="AV8" t="str">
        <f>IF(B8="","",VLOOKUP(AT8,'Срв мо'!$A:$D,4,FALSE))</f>
        <v/>
      </c>
      <c r="AW8" t="str">
        <f t="shared" si="1"/>
        <v/>
      </c>
      <c r="AX8" t="str">
        <f t="shared" si="2"/>
        <v/>
      </c>
      <c r="AY8" s="4" t="str">
        <f t="shared" si="3"/>
        <v/>
      </c>
      <c r="AZ8" t="str">
        <f>IF(B8="","",#REF!)</f>
        <v/>
      </c>
      <c r="BA8" t="str">
        <f t="shared" si="4"/>
        <v/>
      </c>
      <c r="BB8" t="str">
        <f t="shared" si="5"/>
        <v/>
      </c>
      <c r="BC8" t="str">
        <f t="shared" si="6"/>
        <v/>
      </c>
      <c r="BD8" t="str">
        <f t="shared" si="7"/>
        <v/>
      </c>
      <c r="BE8" t="str">
        <f>IF(B8="","",IF(L8="","Отсутствуют предыдущие значения",#REF!=D8))</f>
        <v/>
      </c>
      <c r="BF8" t="str">
        <f t="shared" si="8"/>
        <v/>
      </c>
      <c r="BG8" t="str">
        <f t="shared" si="9"/>
        <v/>
      </c>
      <c r="BH8" t="str">
        <f t="shared" si="10"/>
        <v/>
      </c>
      <c r="BI8" t="str">
        <f>IF(B8="","",#REF!)</f>
        <v/>
      </c>
      <c r="BJ8" t="str">
        <f>IF(B8="","",#REF!)</f>
        <v/>
      </c>
      <c r="BK8" s="26" t="str">
        <f>IF(B8="","",#REF!)</f>
        <v/>
      </c>
      <c r="BL8" t="str">
        <f>IF(B8="","",#REF!)</f>
        <v/>
      </c>
      <c r="BM8" t="str">
        <f t="shared" si="24"/>
        <v/>
      </c>
      <c r="BN8" s="6" t="str">
        <f t="shared" si="11"/>
        <v/>
      </c>
      <c r="BO8" s="7" t="str">
        <f t="shared" si="12"/>
        <v/>
      </c>
      <c r="BP8" s="7" t="str">
        <f t="shared" si="13"/>
        <v/>
      </c>
      <c r="BQ8" s="7" t="str">
        <f t="shared" si="14"/>
        <v/>
      </c>
      <c r="BR8" s="7" t="str">
        <f t="shared" si="23"/>
        <v/>
      </c>
      <c r="BS8" s="7" t="str">
        <f t="shared" si="15"/>
        <v/>
      </c>
      <c r="BT8" t="str">
        <f t="shared" si="16"/>
        <v/>
      </c>
      <c r="BU8" t="str">
        <f t="shared" si="17"/>
        <v/>
      </c>
      <c r="BV8" t="str">
        <f>IF(B8="","",VLOOKUP(BU8,Справочник_ВРИ_Сегментов!$A:$D,4,))</f>
        <v/>
      </c>
      <c r="BW8" t="str">
        <f t="shared" si="18"/>
        <v/>
      </c>
      <c r="BX8" t="str">
        <f>IF(B8="","",VLOOKUP(BW8,Справочник_ВРИ_Сегментов!$B:$C,2,FALSE))</f>
        <v/>
      </c>
      <c r="BY8" t="str">
        <f t="shared" si="19"/>
        <v/>
      </c>
      <c r="BZ8" t="str">
        <f t="shared" si="20"/>
        <v/>
      </c>
      <c r="CA8" t="str">
        <f t="shared" si="21"/>
        <v>-</v>
      </c>
      <c r="CB8" t="str">
        <f t="shared" si="22"/>
        <v/>
      </c>
    </row>
    <row r="9" spans="1:86" x14ac:dyDescent="0.25">
      <c r="B9" s="1"/>
      <c r="C9" s="1"/>
      <c r="P9" s="1"/>
      <c r="AM9" s="1"/>
      <c r="AT9" t="str">
        <f t="shared" si="0"/>
        <v/>
      </c>
      <c r="AU9" t="str">
        <f>IF(B9="","",IFERROR(VLOOKUP(C9,'Срв квартал'!$A:$D,4,FALSE),""))</f>
        <v/>
      </c>
      <c r="AV9" t="str">
        <f>IF(B9="","",VLOOKUP(AT9,'Срв мо'!$A:$D,4,FALSE))</f>
        <v/>
      </c>
      <c r="AW9" t="str">
        <f t="shared" si="1"/>
        <v/>
      </c>
      <c r="AX9" t="str">
        <f t="shared" si="2"/>
        <v/>
      </c>
      <c r="AY9" s="4" t="str">
        <f t="shared" si="3"/>
        <v/>
      </c>
      <c r="AZ9" t="str">
        <f>IF(B9="","",#REF!)</f>
        <v/>
      </c>
      <c r="BA9" t="str">
        <f t="shared" si="4"/>
        <v/>
      </c>
      <c r="BB9" t="str">
        <f t="shared" si="5"/>
        <v/>
      </c>
      <c r="BC9" t="str">
        <f t="shared" si="6"/>
        <v/>
      </c>
      <c r="BD9" t="str">
        <f t="shared" si="7"/>
        <v/>
      </c>
      <c r="BE9" t="str">
        <f>IF(B9="","",IF(L9="","Отсутствуют предыдущие значения",#REF!=D9))</f>
        <v/>
      </c>
      <c r="BF9" t="str">
        <f t="shared" si="8"/>
        <v/>
      </c>
      <c r="BG9" t="str">
        <f t="shared" si="9"/>
        <v/>
      </c>
      <c r="BH9" t="str">
        <f t="shared" si="10"/>
        <v/>
      </c>
      <c r="BI9" t="str">
        <f>IF(B9="","",#REF!)</f>
        <v/>
      </c>
      <c r="BJ9" t="str">
        <f>IF(B9="","",#REF!)</f>
        <v/>
      </c>
      <c r="BK9" s="26" t="str">
        <f>IF(B9="","",#REF!)</f>
        <v/>
      </c>
      <c r="BL9" t="str">
        <f>IF(B9="","",#REF!)</f>
        <v/>
      </c>
      <c r="BM9" t="str">
        <f t="shared" si="24"/>
        <v/>
      </c>
      <c r="BN9" s="6" t="str">
        <f t="shared" si="11"/>
        <v/>
      </c>
      <c r="BO9" s="7" t="str">
        <f t="shared" si="12"/>
        <v/>
      </c>
      <c r="BP9" s="7" t="str">
        <f t="shared" si="13"/>
        <v/>
      </c>
      <c r="BQ9" s="7" t="str">
        <f t="shared" si="14"/>
        <v/>
      </c>
      <c r="BR9" s="7" t="str">
        <f t="shared" si="23"/>
        <v/>
      </c>
      <c r="BS9" s="7" t="str">
        <f t="shared" si="15"/>
        <v/>
      </c>
      <c r="BT9" t="str">
        <f t="shared" si="16"/>
        <v/>
      </c>
      <c r="BU9" t="str">
        <f t="shared" si="17"/>
        <v/>
      </c>
      <c r="BV9" t="str">
        <f>IF(B9="","",VLOOKUP(BU9,Справочник_ВРИ_Сегментов!$A:$D,4,))</f>
        <v/>
      </c>
      <c r="BW9" t="str">
        <f t="shared" si="18"/>
        <v/>
      </c>
      <c r="BX9" t="str">
        <f>IF(B9="","",VLOOKUP(BW9,Справочник_ВРИ_Сегментов!$B:$C,2,FALSE))</f>
        <v/>
      </c>
      <c r="BY9" t="str">
        <f t="shared" si="19"/>
        <v/>
      </c>
      <c r="BZ9" t="str">
        <f t="shared" si="20"/>
        <v/>
      </c>
      <c r="CA9" t="str">
        <f t="shared" si="21"/>
        <v>-</v>
      </c>
      <c r="CB9" t="str">
        <f t="shared" si="22"/>
        <v/>
      </c>
    </row>
    <row r="10" spans="1:86" x14ac:dyDescent="0.25">
      <c r="B10" s="1"/>
      <c r="C10" s="1"/>
      <c r="P10" s="1"/>
      <c r="AM10" s="1"/>
      <c r="AT10" t="str">
        <f t="shared" si="0"/>
        <v/>
      </c>
      <c r="AU10" t="str">
        <f>IF(B10="","",IFERROR(VLOOKUP(C10,'Срв квартал'!$A:$D,4,FALSE),""))</f>
        <v/>
      </c>
      <c r="AV10" t="str">
        <f>IF(B10="","",VLOOKUP(AT10,'Срв мо'!$A:$D,4,FALSE))</f>
        <v/>
      </c>
      <c r="AW10" t="str">
        <f t="shared" si="1"/>
        <v/>
      </c>
      <c r="AX10" t="str">
        <f t="shared" si="2"/>
        <v/>
      </c>
      <c r="AY10" s="4" t="str">
        <f t="shared" si="3"/>
        <v/>
      </c>
      <c r="AZ10" t="str">
        <f>IF(B10="","",#REF!)</f>
        <v/>
      </c>
      <c r="BA10" t="str">
        <f t="shared" si="4"/>
        <v/>
      </c>
      <c r="BB10" t="str">
        <f t="shared" si="5"/>
        <v/>
      </c>
      <c r="BC10" t="str">
        <f t="shared" si="6"/>
        <v/>
      </c>
      <c r="BD10" t="str">
        <f t="shared" si="7"/>
        <v/>
      </c>
      <c r="BE10" t="str">
        <f>IF(B10="","",IF(L10="","Отсутствуют предыдущие значения",#REF!=D10))</f>
        <v/>
      </c>
      <c r="BF10" t="str">
        <f t="shared" si="8"/>
        <v/>
      </c>
      <c r="BG10" t="str">
        <f t="shared" si="9"/>
        <v/>
      </c>
      <c r="BH10" t="str">
        <f t="shared" si="10"/>
        <v/>
      </c>
      <c r="BI10" t="str">
        <f>IF(B10="","",#REF!)</f>
        <v/>
      </c>
      <c r="BJ10" t="str">
        <f>IF(B10="","",#REF!)</f>
        <v/>
      </c>
      <c r="BK10" s="26" t="str">
        <f>IF(B10="","",#REF!)</f>
        <v/>
      </c>
      <c r="BL10" t="str">
        <f>IF(B10="","",#REF!)</f>
        <v/>
      </c>
      <c r="BM10" t="str">
        <f t="shared" si="24"/>
        <v/>
      </c>
      <c r="BN10" s="6" t="str">
        <f t="shared" si="11"/>
        <v/>
      </c>
      <c r="BO10" s="7" t="str">
        <f t="shared" si="12"/>
        <v/>
      </c>
      <c r="BP10" s="7" t="str">
        <f t="shared" si="13"/>
        <v/>
      </c>
      <c r="BQ10" s="7" t="str">
        <f t="shared" si="14"/>
        <v/>
      </c>
      <c r="BR10" s="7" t="str">
        <f t="shared" si="23"/>
        <v/>
      </c>
      <c r="BS10" s="7" t="str">
        <f t="shared" si="15"/>
        <v/>
      </c>
      <c r="BT10" t="str">
        <f t="shared" si="16"/>
        <v/>
      </c>
      <c r="BU10" t="str">
        <f t="shared" si="17"/>
        <v/>
      </c>
      <c r="BV10" t="str">
        <f>IF(B10="","",VLOOKUP(BU10,Справочник_ВРИ_Сегментов!$A:$D,4,))</f>
        <v/>
      </c>
      <c r="BW10" t="str">
        <f t="shared" si="18"/>
        <v/>
      </c>
      <c r="BX10" t="str">
        <f>IF(B10="","",VLOOKUP(BW10,Справочник_ВРИ_Сегментов!$B:$C,2,FALSE))</f>
        <v/>
      </c>
      <c r="BY10" t="str">
        <f t="shared" si="19"/>
        <v/>
      </c>
      <c r="BZ10" t="str">
        <f t="shared" si="20"/>
        <v/>
      </c>
      <c r="CA10" t="str">
        <f t="shared" si="21"/>
        <v>-</v>
      </c>
      <c r="CB10" t="str">
        <f t="shared" si="22"/>
        <v/>
      </c>
    </row>
    <row r="11" spans="1:86" x14ac:dyDescent="0.25">
      <c r="B11" s="1"/>
      <c r="C11" s="1"/>
      <c r="P11" s="1"/>
      <c r="AM11" s="1"/>
      <c r="AT11" t="str">
        <f t="shared" si="0"/>
        <v/>
      </c>
      <c r="AU11" t="str">
        <f>IF(B11="","",IFERROR(VLOOKUP(C11,'Срв квартал'!$A:$D,4,FALSE),""))</f>
        <v/>
      </c>
      <c r="AV11" t="str">
        <f>IF(B11="","",VLOOKUP(AT11,'Срв мо'!$A:$D,4,FALSE))</f>
        <v/>
      </c>
      <c r="AW11" t="str">
        <f t="shared" si="1"/>
        <v/>
      </c>
      <c r="AX11" t="str">
        <f t="shared" si="2"/>
        <v/>
      </c>
      <c r="AY11" s="4" t="str">
        <f t="shared" si="3"/>
        <v/>
      </c>
      <c r="AZ11" t="str">
        <f>IF(B11="","",#REF!)</f>
        <v/>
      </c>
      <c r="BA11" t="str">
        <f t="shared" si="4"/>
        <v/>
      </c>
      <c r="BB11" t="str">
        <f t="shared" si="5"/>
        <v/>
      </c>
      <c r="BC11" t="str">
        <f t="shared" si="6"/>
        <v/>
      </c>
      <c r="BD11" t="str">
        <f t="shared" si="7"/>
        <v/>
      </c>
      <c r="BE11" t="str">
        <f>IF(B11="","",IF(L11="","Отсутствуют предыдущие значения",#REF!=D11))</f>
        <v/>
      </c>
      <c r="BF11" t="str">
        <f t="shared" si="8"/>
        <v/>
      </c>
      <c r="BG11" t="str">
        <f t="shared" si="9"/>
        <v/>
      </c>
      <c r="BH11" t="str">
        <f t="shared" si="10"/>
        <v/>
      </c>
      <c r="BI11" t="str">
        <f>IF(B11="","",#REF!)</f>
        <v/>
      </c>
      <c r="BJ11" t="str">
        <f>IF(B11="","",#REF!)</f>
        <v/>
      </c>
      <c r="BK11" s="26" t="str">
        <f>IF(B11="","",#REF!)</f>
        <v/>
      </c>
      <c r="BL11" t="str">
        <f>IF(B11="","",#REF!)</f>
        <v/>
      </c>
      <c r="BM11" t="str">
        <f t="shared" si="24"/>
        <v/>
      </c>
      <c r="BN11" s="6" t="str">
        <f t="shared" si="11"/>
        <v/>
      </c>
      <c r="BO11" s="7" t="str">
        <f t="shared" si="12"/>
        <v/>
      </c>
      <c r="BP11" s="7" t="str">
        <f t="shared" si="13"/>
        <v/>
      </c>
      <c r="BQ11" s="7" t="str">
        <f t="shared" si="14"/>
        <v/>
      </c>
      <c r="BR11" s="7" t="str">
        <f t="shared" si="23"/>
        <v/>
      </c>
      <c r="BS11" s="7" t="str">
        <f t="shared" si="15"/>
        <v/>
      </c>
      <c r="BT11" t="str">
        <f t="shared" si="16"/>
        <v/>
      </c>
      <c r="BU11" t="str">
        <f t="shared" si="17"/>
        <v/>
      </c>
      <c r="BV11" t="str">
        <f>IF(B11="","",VLOOKUP(BU11,Справочник_ВРИ_Сегментов!$A:$D,4,))</f>
        <v/>
      </c>
      <c r="BW11" t="str">
        <f t="shared" si="18"/>
        <v/>
      </c>
      <c r="BX11" t="str">
        <f>IF(B11="","",VLOOKUP(BW11,Справочник_ВРИ_Сегментов!$B:$C,2,FALSE))</f>
        <v/>
      </c>
      <c r="BY11" t="str">
        <f t="shared" si="19"/>
        <v/>
      </c>
      <c r="BZ11" t="str">
        <f t="shared" si="20"/>
        <v/>
      </c>
      <c r="CA11" t="str">
        <f t="shared" si="21"/>
        <v>-</v>
      </c>
      <c r="CB11" t="str">
        <f t="shared" si="22"/>
        <v/>
      </c>
    </row>
    <row r="12" spans="1:86" x14ac:dyDescent="0.25">
      <c r="B12" s="1"/>
      <c r="C12" s="1"/>
      <c r="P12" s="1"/>
      <c r="AM12" s="1"/>
      <c r="AT12" t="str">
        <f t="shared" si="0"/>
        <v/>
      </c>
      <c r="AU12" t="str">
        <f>IF(B12="","",IFERROR(VLOOKUP(C12,'Срв квартал'!$A:$D,4,FALSE),""))</f>
        <v/>
      </c>
      <c r="AV12" t="str">
        <f>IF(B12="","",VLOOKUP(AT12,'Срв мо'!$A:$D,4,FALSE))</f>
        <v/>
      </c>
      <c r="AW12" t="str">
        <f t="shared" si="1"/>
        <v/>
      </c>
      <c r="AX12" t="str">
        <f t="shared" si="2"/>
        <v/>
      </c>
      <c r="AY12" s="4" t="str">
        <f t="shared" si="3"/>
        <v/>
      </c>
      <c r="AZ12" t="str">
        <f>IF(B12="","",#REF!)</f>
        <v/>
      </c>
      <c r="BA12" t="str">
        <f t="shared" si="4"/>
        <v/>
      </c>
      <c r="BB12" t="str">
        <f t="shared" si="5"/>
        <v/>
      </c>
      <c r="BC12" t="str">
        <f t="shared" si="6"/>
        <v/>
      </c>
      <c r="BD12" t="str">
        <f t="shared" si="7"/>
        <v/>
      </c>
      <c r="BE12" t="str">
        <f>IF(B12="","",IF(L12="","Отсутствуют предыдущие значения",#REF!=D12))</f>
        <v/>
      </c>
      <c r="BF12" t="str">
        <f t="shared" si="8"/>
        <v/>
      </c>
      <c r="BG12" t="str">
        <f t="shared" si="9"/>
        <v/>
      </c>
      <c r="BH12" t="str">
        <f t="shared" si="10"/>
        <v/>
      </c>
      <c r="BI12" t="str">
        <f>IF(B12="","",#REF!)</f>
        <v/>
      </c>
      <c r="BJ12" t="str">
        <f>IF(B12="","",#REF!)</f>
        <v/>
      </c>
      <c r="BK12" s="26" t="str">
        <f>IF(B12="","",#REF!)</f>
        <v/>
      </c>
      <c r="BL12" t="str">
        <f>IF(B12="","",#REF!)</f>
        <v/>
      </c>
      <c r="BM12" t="str">
        <f t="shared" si="24"/>
        <v/>
      </c>
      <c r="BN12" s="6" t="str">
        <f t="shared" si="11"/>
        <v/>
      </c>
      <c r="BO12" s="7" t="str">
        <f t="shared" si="12"/>
        <v/>
      </c>
      <c r="BP12" s="7" t="str">
        <f t="shared" si="13"/>
        <v/>
      </c>
      <c r="BQ12" s="7" t="str">
        <f t="shared" si="14"/>
        <v/>
      </c>
      <c r="BR12" s="7" t="str">
        <f t="shared" si="23"/>
        <v/>
      </c>
      <c r="BS12" s="7" t="str">
        <f t="shared" si="15"/>
        <v/>
      </c>
      <c r="BT12" t="str">
        <f t="shared" si="16"/>
        <v/>
      </c>
      <c r="BU12" t="str">
        <f t="shared" si="17"/>
        <v/>
      </c>
      <c r="BV12" t="str">
        <f>IF(B12="","",VLOOKUP(BU12,Справочник_ВРИ_Сегментов!$A:$D,4,))</f>
        <v/>
      </c>
      <c r="BW12" t="str">
        <f t="shared" si="18"/>
        <v/>
      </c>
      <c r="BX12" t="str">
        <f>IF(B12="","",VLOOKUP(BW12,Справочник_ВРИ_Сегментов!$B:$C,2,FALSE))</f>
        <v/>
      </c>
      <c r="BY12" t="str">
        <f t="shared" si="19"/>
        <v/>
      </c>
      <c r="BZ12" t="str">
        <f t="shared" si="20"/>
        <v/>
      </c>
      <c r="CA12" t="str">
        <f t="shared" si="21"/>
        <v>-</v>
      </c>
      <c r="CB12" t="str">
        <f t="shared" si="22"/>
        <v/>
      </c>
    </row>
    <row r="13" spans="1:86" x14ac:dyDescent="0.25">
      <c r="B13" s="1"/>
      <c r="C13" s="1"/>
      <c r="P13" s="1"/>
      <c r="AM13" s="1"/>
      <c r="AT13" t="str">
        <f t="shared" si="0"/>
        <v/>
      </c>
      <c r="AU13" t="str">
        <f>IF(B13="","",IFERROR(VLOOKUP(C13,'Срв квартал'!$A:$D,4,FALSE),""))</f>
        <v/>
      </c>
      <c r="AV13" t="str">
        <f>IF(B13="","",VLOOKUP(AT13,'Срв мо'!$A:$D,4,FALSE))</f>
        <v/>
      </c>
      <c r="AW13" t="str">
        <f t="shared" si="1"/>
        <v/>
      </c>
      <c r="AX13" t="str">
        <f t="shared" si="2"/>
        <v/>
      </c>
      <c r="AY13" s="4" t="str">
        <f t="shared" si="3"/>
        <v/>
      </c>
      <c r="AZ13" t="str">
        <f>IF(B13="","",#REF!)</f>
        <v/>
      </c>
      <c r="BA13" t="str">
        <f t="shared" si="4"/>
        <v/>
      </c>
      <c r="BB13" t="str">
        <f t="shared" si="5"/>
        <v/>
      </c>
      <c r="BC13" t="str">
        <f t="shared" si="6"/>
        <v/>
      </c>
      <c r="BD13" t="str">
        <f t="shared" si="7"/>
        <v/>
      </c>
      <c r="BE13" t="str">
        <f>IF(B13="","",IF(L13="","Отсутствуют предыдущие значения",#REF!=D13))</f>
        <v/>
      </c>
      <c r="BF13" t="str">
        <f t="shared" si="8"/>
        <v/>
      </c>
      <c r="BG13" t="str">
        <f t="shared" si="9"/>
        <v/>
      </c>
      <c r="BH13" t="str">
        <f t="shared" si="10"/>
        <v/>
      </c>
      <c r="BI13" t="str">
        <f>IF(B13="","",#REF!)</f>
        <v/>
      </c>
      <c r="BJ13" t="str">
        <f>IF(B13="","",#REF!)</f>
        <v/>
      </c>
      <c r="BK13" s="26" t="str">
        <f>IF(B13="","",#REF!)</f>
        <v/>
      </c>
      <c r="BL13" t="str">
        <f>IF(B13="","",#REF!)</f>
        <v/>
      </c>
      <c r="BM13" t="str">
        <f t="shared" si="24"/>
        <v/>
      </c>
      <c r="BN13" s="6" t="str">
        <f t="shared" si="11"/>
        <v/>
      </c>
      <c r="BO13" s="7" t="str">
        <f t="shared" si="12"/>
        <v/>
      </c>
      <c r="BP13" s="7" t="str">
        <f t="shared" si="13"/>
        <v/>
      </c>
      <c r="BQ13" s="7" t="str">
        <f t="shared" si="14"/>
        <v/>
      </c>
      <c r="BR13" s="7" t="str">
        <f t="shared" si="23"/>
        <v/>
      </c>
      <c r="BS13" s="7" t="str">
        <f t="shared" si="15"/>
        <v/>
      </c>
      <c r="BT13" t="str">
        <f t="shared" si="16"/>
        <v/>
      </c>
      <c r="BU13" t="str">
        <f t="shared" si="17"/>
        <v/>
      </c>
      <c r="BV13" t="str">
        <f>IF(B13="","",VLOOKUP(BU13,Справочник_ВРИ_Сегментов!$A:$D,4,))</f>
        <v/>
      </c>
      <c r="BW13" t="str">
        <f t="shared" si="18"/>
        <v/>
      </c>
      <c r="BX13" t="str">
        <f>IF(B13="","",VLOOKUP(BW13,Справочник_ВРИ_Сегментов!$B:$C,2,FALSE))</f>
        <v/>
      </c>
      <c r="BY13" t="str">
        <f t="shared" si="19"/>
        <v/>
      </c>
      <c r="BZ13" t="str">
        <f t="shared" si="20"/>
        <v/>
      </c>
      <c r="CA13" t="str">
        <f t="shared" si="21"/>
        <v>-</v>
      </c>
      <c r="CB13" t="str">
        <f t="shared" si="22"/>
        <v/>
      </c>
    </row>
    <row r="14" spans="1:86" x14ac:dyDescent="0.25">
      <c r="B14" s="1"/>
      <c r="C14" s="1"/>
      <c r="P14" s="1"/>
      <c r="AM14" s="1"/>
      <c r="AT14" t="str">
        <f t="shared" si="0"/>
        <v/>
      </c>
      <c r="AU14" t="str">
        <f>IF(B14="","",IFERROR(VLOOKUP(C14,'Срв квартал'!$A:$D,4,FALSE),""))</f>
        <v/>
      </c>
      <c r="AV14" t="str">
        <f>IF(B14="","",VLOOKUP(AT14,'Срв мо'!$A:$D,4,FALSE))</f>
        <v/>
      </c>
      <c r="AW14" t="str">
        <f t="shared" si="1"/>
        <v/>
      </c>
      <c r="AX14" t="str">
        <f t="shared" si="2"/>
        <v/>
      </c>
      <c r="AY14" s="4" t="str">
        <f t="shared" si="3"/>
        <v/>
      </c>
      <c r="AZ14" t="str">
        <f>IF(B14="","",#REF!)</f>
        <v/>
      </c>
      <c r="BA14" t="str">
        <f t="shared" si="4"/>
        <v/>
      </c>
      <c r="BB14" t="str">
        <f t="shared" si="5"/>
        <v/>
      </c>
      <c r="BC14" t="str">
        <f t="shared" si="6"/>
        <v/>
      </c>
      <c r="BD14" t="str">
        <f t="shared" si="7"/>
        <v/>
      </c>
      <c r="BE14" t="str">
        <f>IF(B14="","",IF(L14="","Отсутствуют предыдущие значения",#REF!=D14))</f>
        <v/>
      </c>
      <c r="BF14" t="str">
        <f t="shared" si="8"/>
        <v/>
      </c>
      <c r="BG14" t="str">
        <f t="shared" si="9"/>
        <v/>
      </c>
      <c r="BH14" t="str">
        <f t="shared" si="10"/>
        <v/>
      </c>
      <c r="BI14" t="str">
        <f>IF(B14="","",#REF!)</f>
        <v/>
      </c>
      <c r="BJ14" t="str">
        <f>IF(B14="","",#REF!)</f>
        <v/>
      </c>
      <c r="BK14" s="26" t="str">
        <f>IF(B14="","",#REF!)</f>
        <v/>
      </c>
      <c r="BL14" t="str">
        <f>IF(B14="","",#REF!)</f>
        <v/>
      </c>
      <c r="BM14" t="str">
        <f t="shared" si="24"/>
        <v/>
      </c>
      <c r="BN14" s="6" t="str">
        <f t="shared" si="11"/>
        <v/>
      </c>
      <c r="BO14" s="7" t="str">
        <f t="shared" si="12"/>
        <v/>
      </c>
      <c r="BP14" s="7" t="str">
        <f t="shared" si="13"/>
        <v/>
      </c>
      <c r="BQ14" s="7" t="str">
        <f t="shared" si="14"/>
        <v/>
      </c>
      <c r="BR14" s="7" t="str">
        <f t="shared" si="23"/>
        <v/>
      </c>
      <c r="BS14" s="7" t="str">
        <f t="shared" si="15"/>
        <v/>
      </c>
      <c r="BT14" t="str">
        <f t="shared" si="16"/>
        <v/>
      </c>
      <c r="BU14" t="str">
        <f t="shared" si="17"/>
        <v/>
      </c>
      <c r="BV14" t="str">
        <f>IF(B14="","",VLOOKUP(BU14,Справочник_ВРИ_Сегментов!$A:$D,4,))</f>
        <v/>
      </c>
      <c r="BW14" t="str">
        <f t="shared" si="18"/>
        <v/>
      </c>
      <c r="BX14" t="str">
        <f>IF(B14="","",VLOOKUP(BW14,Справочник_ВРИ_Сегментов!$B:$C,2,FALSE))</f>
        <v/>
      </c>
      <c r="BY14" t="str">
        <f t="shared" si="19"/>
        <v/>
      </c>
      <c r="BZ14" t="str">
        <f t="shared" si="20"/>
        <v/>
      </c>
      <c r="CA14" t="str">
        <f t="shared" si="21"/>
        <v>-</v>
      </c>
      <c r="CB14" t="str">
        <f t="shared" si="22"/>
        <v/>
      </c>
    </row>
    <row r="15" spans="1:86" x14ac:dyDescent="0.25">
      <c r="B15" s="1"/>
      <c r="C15" s="1"/>
      <c r="P15" s="1"/>
      <c r="AM15" s="1"/>
      <c r="AT15" t="str">
        <f t="shared" si="0"/>
        <v/>
      </c>
      <c r="AU15" t="str">
        <f>IF(B15="","",IFERROR(VLOOKUP(C15,'Срв квартал'!$A:$D,4,FALSE),""))</f>
        <v/>
      </c>
      <c r="AV15" t="str">
        <f>IF(B15="","",VLOOKUP(AT15,'Срв мо'!$A:$D,4,FALSE))</f>
        <v/>
      </c>
      <c r="AW15" t="str">
        <f t="shared" si="1"/>
        <v/>
      </c>
      <c r="AX15" t="str">
        <f t="shared" si="2"/>
        <v/>
      </c>
      <c r="AY15" s="4" t="str">
        <f t="shared" si="3"/>
        <v/>
      </c>
      <c r="AZ15" t="str">
        <f>IF(B15="","",#REF!)</f>
        <v/>
      </c>
      <c r="BA15" t="str">
        <f t="shared" si="4"/>
        <v/>
      </c>
      <c r="BB15" t="str">
        <f t="shared" si="5"/>
        <v/>
      </c>
      <c r="BC15" t="str">
        <f t="shared" si="6"/>
        <v/>
      </c>
      <c r="BD15" t="str">
        <f t="shared" si="7"/>
        <v/>
      </c>
      <c r="BE15" t="str">
        <f>IF(B15="","",IF(L15="","Отсутствуют предыдущие значения",#REF!=D15))</f>
        <v/>
      </c>
      <c r="BF15" t="str">
        <f t="shared" si="8"/>
        <v/>
      </c>
      <c r="BG15" t="str">
        <f t="shared" si="9"/>
        <v/>
      </c>
      <c r="BH15" t="str">
        <f t="shared" si="10"/>
        <v/>
      </c>
      <c r="BI15" t="str">
        <f>IF(B15="","",#REF!)</f>
        <v/>
      </c>
      <c r="BJ15" t="str">
        <f>IF(B15="","",#REF!)</f>
        <v/>
      </c>
      <c r="BK15" s="26" t="str">
        <f>IF(B15="","",#REF!)</f>
        <v/>
      </c>
      <c r="BL15" t="str">
        <f>IF(B15="","",#REF!)</f>
        <v/>
      </c>
      <c r="BM15" t="str">
        <f t="shared" si="24"/>
        <v/>
      </c>
      <c r="BN15" s="6" t="str">
        <f t="shared" si="11"/>
        <v/>
      </c>
      <c r="BO15" s="7" t="str">
        <f t="shared" si="12"/>
        <v/>
      </c>
      <c r="BP15" s="7" t="str">
        <f t="shared" si="13"/>
        <v/>
      </c>
      <c r="BQ15" s="7" t="str">
        <f t="shared" si="14"/>
        <v/>
      </c>
      <c r="BR15" s="7" t="str">
        <f t="shared" si="23"/>
        <v/>
      </c>
      <c r="BS15" s="7" t="str">
        <f t="shared" si="15"/>
        <v/>
      </c>
      <c r="BT15" t="str">
        <f t="shared" si="16"/>
        <v/>
      </c>
      <c r="BU15" t="str">
        <f t="shared" si="17"/>
        <v/>
      </c>
      <c r="BV15" t="str">
        <f>IF(B15="","",VLOOKUP(BU15,Справочник_ВРИ_Сегментов!$A:$D,4,))</f>
        <v/>
      </c>
      <c r="BW15" t="str">
        <f t="shared" si="18"/>
        <v/>
      </c>
      <c r="BX15" t="str">
        <f>IF(B15="","",VLOOKUP(BW15,Справочник_ВРИ_Сегментов!$B:$C,2,FALSE))</f>
        <v/>
      </c>
      <c r="BY15" t="str">
        <f t="shared" si="19"/>
        <v/>
      </c>
      <c r="BZ15" t="str">
        <f t="shared" si="20"/>
        <v/>
      </c>
      <c r="CA15" t="str">
        <f t="shared" si="21"/>
        <v>-</v>
      </c>
      <c r="CB15" t="str">
        <f t="shared" si="22"/>
        <v/>
      </c>
    </row>
    <row r="16" spans="1:86" x14ac:dyDescent="0.25">
      <c r="B16" s="1"/>
      <c r="C16" s="1"/>
      <c r="P16" s="1"/>
      <c r="AM16" s="1"/>
      <c r="AT16" t="str">
        <f t="shared" si="0"/>
        <v/>
      </c>
      <c r="AU16" t="str">
        <f>IF(B16="","",IFERROR(VLOOKUP(C16,'Срв квартал'!$A:$D,4,FALSE),""))</f>
        <v/>
      </c>
      <c r="AV16" t="str">
        <f>IF(B16="","",VLOOKUP(AT16,'Срв мо'!$A:$D,4,FALSE))</f>
        <v/>
      </c>
      <c r="AW16" t="str">
        <f t="shared" si="1"/>
        <v/>
      </c>
      <c r="AX16" t="str">
        <f t="shared" si="2"/>
        <v/>
      </c>
      <c r="AY16" s="4" t="str">
        <f t="shared" si="3"/>
        <v/>
      </c>
      <c r="AZ16" t="str">
        <f>IF(B16="","",#REF!)</f>
        <v/>
      </c>
      <c r="BA16" t="str">
        <f t="shared" si="4"/>
        <v/>
      </c>
      <c r="BB16" t="str">
        <f t="shared" si="5"/>
        <v/>
      </c>
      <c r="BC16" t="str">
        <f t="shared" si="6"/>
        <v/>
      </c>
      <c r="BD16" t="str">
        <f t="shared" si="7"/>
        <v/>
      </c>
      <c r="BE16" t="str">
        <f>IF(B16="","",IF(L16="","Отсутствуют предыдущие значения",#REF!=D16))</f>
        <v/>
      </c>
      <c r="BF16" t="str">
        <f t="shared" si="8"/>
        <v/>
      </c>
      <c r="BG16" t="str">
        <f t="shared" si="9"/>
        <v/>
      </c>
      <c r="BH16" t="str">
        <f t="shared" si="10"/>
        <v/>
      </c>
      <c r="BI16" t="str">
        <f>IF(B16="","",#REF!)</f>
        <v/>
      </c>
      <c r="BJ16" t="str">
        <f>IF(B16="","",#REF!)</f>
        <v/>
      </c>
      <c r="BK16" s="26" t="str">
        <f>IF(B16="","",#REF!)</f>
        <v/>
      </c>
      <c r="BL16" t="str">
        <f>IF(B16="","",#REF!)</f>
        <v/>
      </c>
      <c r="BM16" t="str">
        <f t="shared" si="24"/>
        <v/>
      </c>
      <c r="BN16" s="6" t="str">
        <f t="shared" si="11"/>
        <v/>
      </c>
      <c r="BO16" s="7" t="str">
        <f t="shared" si="12"/>
        <v/>
      </c>
      <c r="BP16" s="7" t="str">
        <f t="shared" si="13"/>
        <v/>
      </c>
      <c r="BQ16" s="7" t="str">
        <f t="shared" si="14"/>
        <v/>
      </c>
      <c r="BR16" s="7" t="str">
        <f t="shared" si="23"/>
        <v/>
      </c>
      <c r="BS16" s="7" t="str">
        <f t="shared" si="15"/>
        <v/>
      </c>
      <c r="BT16" t="str">
        <f t="shared" si="16"/>
        <v/>
      </c>
      <c r="BU16" t="str">
        <f t="shared" si="17"/>
        <v/>
      </c>
      <c r="BV16" t="str">
        <f>IF(B16="","",VLOOKUP(BU16,Справочник_ВРИ_Сегментов!$A:$D,4,))</f>
        <v/>
      </c>
      <c r="BW16" t="str">
        <f t="shared" si="18"/>
        <v/>
      </c>
      <c r="BX16" t="str">
        <f>IF(B16="","",VLOOKUP(BW16,Справочник_ВРИ_Сегментов!$B:$C,2,FALSE))</f>
        <v/>
      </c>
      <c r="BY16" t="str">
        <f t="shared" si="19"/>
        <v/>
      </c>
      <c r="BZ16" t="str">
        <f t="shared" si="20"/>
        <v/>
      </c>
      <c r="CA16" t="str">
        <f t="shared" si="21"/>
        <v>-</v>
      </c>
      <c r="CB16" t="str">
        <f t="shared" si="22"/>
        <v/>
      </c>
    </row>
    <row r="17" spans="2:80" x14ac:dyDescent="0.25">
      <c r="B17" s="1"/>
      <c r="C17" s="1"/>
      <c r="P17" s="1"/>
      <c r="AM17" s="1"/>
      <c r="AT17" t="str">
        <f t="shared" si="0"/>
        <v/>
      </c>
      <c r="AU17" t="str">
        <f>IF(B17="","",IFERROR(VLOOKUP(C17,'Срв квартал'!$A:$D,4,FALSE),""))</f>
        <v/>
      </c>
      <c r="AV17" t="str">
        <f>IF(B17="","",VLOOKUP(AT17,'Срв мо'!$A:$D,4,FALSE))</f>
        <v/>
      </c>
      <c r="AW17" t="str">
        <f t="shared" si="1"/>
        <v/>
      </c>
      <c r="AX17" t="str">
        <f t="shared" si="2"/>
        <v/>
      </c>
      <c r="AY17" s="4" t="str">
        <f t="shared" si="3"/>
        <v/>
      </c>
      <c r="AZ17" t="str">
        <f>IF(B17="","",#REF!)</f>
        <v/>
      </c>
      <c r="BA17" t="str">
        <f t="shared" si="4"/>
        <v/>
      </c>
      <c r="BB17" t="str">
        <f t="shared" si="5"/>
        <v/>
      </c>
      <c r="BC17" t="str">
        <f t="shared" si="6"/>
        <v/>
      </c>
      <c r="BD17" t="str">
        <f t="shared" si="7"/>
        <v/>
      </c>
      <c r="BE17" t="str">
        <f>IF(B17="","",IF(L17="","Отсутствуют предыдущие значения",#REF!=D17))</f>
        <v/>
      </c>
      <c r="BF17" t="str">
        <f t="shared" si="8"/>
        <v/>
      </c>
      <c r="BG17" t="str">
        <f t="shared" si="9"/>
        <v/>
      </c>
      <c r="BH17" t="str">
        <f t="shared" si="10"/>
        <v/>
      </c>
      <c r="BI17" t="str">
        <f>IF(B17="","",#REF!)</f>
        <v/>
      </c>
      <c r="BJ17" t="str">
        <f>IF(B17="","",#REF!)</f>
        <v/>
      </c>
      <c r="BK17" s="26" t="str">
        <f>IF(B17="","",#REF!)</f>
        <v/>
      </c>
      <c r="BL17" t="str">
        <f>IF(B17="","",#REF!)</f>
        <v/>
      </c>
      <c r="BM17" t="str">
        <f t="shared" si="24"/>
        <v/>
      </c>
      <c r="BN17" s="6" t="str">
        <f t="shared" si="11"/>
        <v/>
      </c>
      <c r="BO17" s="7" t="str">
        <f t="shared" si="12"/>
        <v/>
      </c>
      <c r="BP17" s="7" t="str">
        <f t="shared" si="13"/>
        <v/>
      </c>
      <c r="BQ17" s="7" t="str">
        <f t="shared" si="14"/>
        <v/>
      </c>
      <c r="BR17" s="7" t="str">
        <f t="shared" si="23"/>
        <v/>
      </c>
      <c r="BS17" s="7" t="str">
        <f t="shared" si="15"/>
        <v/>
      </c>
      <c r="BT17" t="str">
        <f t="shared" si="16"/>
        <v/>
      </c>
      <c r="BU17" t="str">
        <f t="shared" si="17"/>
        <v/>
      </c>
      <c r="BV17" t="str">
        <f>IF(B17="","",VLOOKUP(BU17,Справочник_ВРИ_Сегментов!$A:$D,4,))</f>
        <v/>
      </c>
      <c r="BW17" t="str">
        <f t="shared" si="18"/>
        <v/>
      </c>
      <c r="BX17" t="str">
        <f>IF(B17="","",VLOOKUP(BW17,Справочник_ВРИ_Сегментов!$B:$C,2,FALSE))</f>
        <v/>
      </c>
      <c r="BY17" t="str">
        <f t="shared" si="19"/>
        <v/>
      </c>
      <c r="BZ17" t="str">
        <f t="shared" si="20"/>
        <v/>
      </c>
      <c r="CA17" t="str">
        <f t="shared" si="21"/>
        <v>-</v>
      </c>
      <c r="CB17" t="str">
        <f t="shared" si="22"/>
        <v/>
      </c>
    </row>
    <row r="18" spans="2:80" x14ac:dyDescent="0.25">
      <c r="B18" s="1"/>
      <c r="C18" s="1"/>
      <c r="P18" s="1"/>
      <c r="AM18" s="1"/>
      <c r="AT18" t="str">
        <f t="shared" si="0"/>
        <v/>
      </c>
      <c r="AU18" t="str">
        <f>IF(B18="","",IFERROR(VLOOKUP(C18,'Срв квартал'!$A:$D,4,FALSE),""))</f>
        <v/>
      </c>
      <c r="AV18" t="str">
        <f>IF(B18="","",VLOOKUP(AT18,'Срв мо'!$A:$D,4,FALSE))</f>
        <v/>
      </c>
      <c r="AW18" t="str">
        <f t="shared" si="1"/>
        <v/>
      </c>
      <c r="AX18" t="str">
        <f t="shared" si="2"/>
        <v/>
      </c>
      <c r="AY18" s="4" t="str">
        <f t="shared" si="3"/>
        <v/>
      </c>
      <c r="AZ18" t="str">
        <f>IF(B18="","",#REF!)</f>
        <v/>
      </c>
      <c r="BA18" t="str">
        <f t="shared" si="4"/>
        <v/>
      </c>
      <c r="BB18" t="str">
        <f t="shared" si="5"/>
        <v/>
      </c>
      <c r="BC18" t="str">
        <f t="shared" si="6"/>
        <v/>
      </c>
      <c r="BD18" t="str">
        <f t="shared" si="7"/>
        <v/>
      </c>
      <c r="BE18" t="str">
        <f>IF(B18="","",IF(L18="","Отсутствуют предыдущие значения",#REF!=D18))</f>
        <v/>
      </c>
      <c r="BF18" t="str">
        <f t="shared" si="8"/>
        <v/>
      </c>
      <c r="BG18" t="str">
        <f t="shared" si="9"/>
        <v/>
      </c>
      <c r="BH18" t="str">
        <f t="shared" si="10"/>
        <v/>
      </c>
      <c r="BI18" t="str">
        <f>IF(B18="","",#REF!)</f>
        <v/>
      </c>
      <c r="BJ18" t="str">
        <f>IF(B18="","",#REF!)</f>
        <v/>
      </c>
      <c r="BK18" s="26" t="str">
        <f>IF(B18="","",#REF!)</f>
        <v/>
      </c>
      <c r="BL18" t="str">
        <f>IF(B18="","",#REF!)</f>
        <v/>
      </c>
      <c r="BM18" t="str">
        <f t="shared" si="24"/>
        <v/>
      </c>
      <c r="BN18" s="6" t="str">
        <f t="shared" si="11"/>
        <v/>
      </c>
      <c r="BO18" s="7" t="str">
        <f t="shared" si="12"/>
        <v/>
      </c>
      <c r="BP18" s="7" t="str">
        <f t="shared" si="13"/>
        <v/>
      </c>
      <c r="BQ18" s="7" t="str">
        <f t="shared" si="14"/>
        <v/>
      </c>
      <c r="BR18" s="7" t="str">
        <f t="shared" si="23"/>
        <v/>
      </c>
      <c r="BS18" s="7" t="str">
        <f t="shared" si="15"/>
        <v/>
      </c>
      <c r="BT18" t="str">
        <f t="shared" si="16"/>
        <v/>
      </c>
      <c r="BU18" t="str">
        <f t="shared" si="17"/>
        <v/>
      </c>
      <c r="BV18" t="str">
        <f>IF(B18="","",VLOOKUP(BU18,Справочник_ВРИ_Сегментов!$A:$D,4,))</f>
        <v/>
      </c>
      <c r="BW18" t="str">
        <f t="shared" si="18"/>
        <v/>
      </c>
      <c r="BX18" t="str">
        <f>IF(B18="","",VLOOKUP(BW18,Справочник_ВРИ_Сегментов!$B:$C,2,FALSE))</f>
        <v/>
      </c>
      <c r="BY18" t="str">
        <f t="shared" si="19"/>
        <v/>
      </c>
      <c r="BZ18" t="str">
        <f t="shared" si="20"/>
        <v/>
      </c>
      <c r="CA18" t="str">
        <f t="shared" si="21"/>
        <v>-</v>
      </c>
      <c r="CB18" t="str">
        <f t="shared" si="22"/>
        <v/>
      </c>
    </row>
    <row r="19" spans="2:80" x14ac:dyDescent="0.25">
      <c r="B19" s="1"/>
      <c r="C19" s="1"/>
      <c r="P19" s="1"/>
      <c r="AM19" s="1"/>
      <c r="AT19" t="str">
        <f t="shared" si="0"/>
        <v/>
      </c>
      <c r="AU19" t="str">
        <f>IF(B19="","",IFERROR(VLOOKUP(C19,'Срв квартал'!$A:$D,4,FALSE),""))</f>
        <v/>
      </c>
      <c r="AV19" t="str">
        <f>IF(B19="","",VLOOKUP(AT19,'Срв мо'!$A:$D,4,FALSE))</f>
        <v/>
      </c>
      <c r="AW19" t="str">
        <f t="shared" si="1"/>
        <v/>
      </c>
      <c r="AX19" t="str">
        <f t="shared" si="2"/>
        <v/>
      </c>
      <c r="AY19" s="4" t="str">
        <f t="shared" si="3"/>
        <v/>
      </c>
      <c r="AZ19" t="str">
        <f>IF(B19="","",#REF!)</f>
        <v/>
      </c>
      <c r="BA19" t="str">
        <f t="shared" si="4"/>
        <v/>
      </c>
      <c r="BB19" t="str">
        <f t="shared" si="5"/>
        <v/>
      </c>
      <c r="BC19" t="str">
        <f t="shared" si="6"/>
        <v/>
      </c>
      <c r="BD19" t="str">
        <f t="shared" si="7"/>
        <v/>
      </c>
      <c r="BE19" t="str">
        <f>IF(B19="","",IF(L19="","Отсутствуют предыдущие значения",#REF!=D19))</f>
        <v/>
      </c>
      <c r="BF19" t="str">
        <f t="shared" si="8"/>
        <v/>
      </c>
      <c r="BG19" t="str">
        <f t="shared" si="9"/>
        <v/>
      </c>
      <c r="BH19" t="str">
        <f t="shared" si="10"/>
        <v/>
      </c>
      <c r="BI19" t="str">
        <f>IF(B19="","",#REF!)</f>
        <v/>
      </c>
      <c r="BJ19" t="str">
        <f>IF(B19="","",#REF!)</f>
        <v/>
      </c>
      <c r="BK19" s="26" t="str">
        <f>IF(B19="","",#REF!)</f>
        <v/>
      </c>
      <c r="BL19" t="str">
        <f>IF(B19="","",#REF!)</f>
        <v/>
      </c>
      <c r="BM19" t="str">
        <f t="shared" si="24"/>
        <v/>
      </c>
      <c r="BN19" s="6" t="str">
        <f t="shared" si="11"/>
        <v/>
      </c>
      <c r="BO19" s="7" t="str">
        <f t="shared" si="12"/>
        <v/>
      </c>
      <c r="BP19" s="7" t="str">
        <f t="shared" si="13"/>
        <v/>
      </c>
      <c r="BQ19" s="7" t="str">
        <f t="shared" si="14"/>
        <v/>
      </c>
      <c r="BR19" s="7" t="str">
        <f t="shared" si="23"/>
        <v/>
      </c>
      <c r="BS19" s="7" t="str">
        <f t="shared" si="15"/>
        <v/>
      </c>
      <c r="BT19" t="str">
        <f t="shared" si="16"/>
        <v/>
      </c>
      <c r="BU19" t="str">
        <f t="shared" si="17"/>
        <v/>
      </c>
      <c r="BV19" t="str">
        <f>IF(B19="","",VLOOKUP(BU19,Справочник_ВРИ_Сегментов!$A:$D,4,))</f>
        <v/>
      </c>
      <c r="BW19" t="str">
        <f t="shared" si="18"/>
        <v/>
      </c>
      <c r="BX19" t="str">
        <f>IF(B19="","",VLOOKUP(BW19,Справочник_ВРИ_Сегментов!$B:$C,2,FALSE))</f>
        <v/>
      </c>
      <c r="BY19" t="str">
        <f t="shared" si="19"/>
        <v/>
      </c>
      <c r="BZ19" t="str">
        <f t="shared" si="20"/>
        <v/>
      </c>
      <c r="CA19" t="str">
        <f t="shared" si="21"/>
        <v>-</v>
      </c>
      <c r="CB19" t="str">
        <f t="shared" si="22"/>
        <v/>
      </c>
    </row>
    <row r="20" spans="2:80" x14ac:dyDescent="0.25">
      <c r="B20" s="1"/>
      <c r="C20" s="1"/>
      <c r="P20" s="1"/>
      <c r="AM20" s="1"/>
      <c r="AT20" t="str">
        <f t="shared" si="0"/>
        <v/>
      </c>
      <c r="AU20" t="str">
        <f>IF(B20="","",IFERROR(VLOOKUP(C20,'Срв квартал'!$A:$D,4,FALSE),""))</f>
        <v/>
      </c>
      <c r="AV20" t="str">
        <f>IF(B20="","",VLOOKUP(AT20,'Срв мо'!$A:$D,4,FALSE))</f>
        <v/>
      </c>
      <c r="AW20" t="str">
        <f t="shared" si="1"/>
        <v/>
      </c>
      <c r="AX20" t="str">
        <f t="shared" si="2"/>
        <v/>
      </c>
      <c r="AY20" s="4" t="str">
        <f t="shared" si="3"/>
        <v/>
      </c>
      <c r="AZ20" t="str">
        <f>IF(B20="","",#REF!)</f>
        <v/>
      </c>
      <c r="BA20" t="str">
        <f t="shared" si="4"/>
        <v/>
      </c>
      <c r="BB20" t="str">
        <f t="shared" si="5"/>
        <v/>
      </c>
      <c r="BC20" t="str">
        <f t="shared" si="6"/>
        <v/>
      </c>
      <c r="BD20" t="str">
        <f t="shared" si="7"/>
        <v/>
      </c>
      <c r="BE20" t="str">
        <f>IF(B20="","",IF(L20="","Отсутствуют предыдущие значения",#REF!=D20))</f>
        <v/>
      </c>
      <c r="BF20" t="str">
        <f t="shared" si="8"/>
        <v/>
      </c>
      <c r="BG20" t="str">
        <f t="shared" si="9"/>
        <v/>
      </c>
      <c r="BH20" t="str">
        <f t="shared" si="10"/>
        <v/>
      </c>
      <c r="BI20" t="str">
        <f>IF(B20="","",#REF!)</f>
        <v/>
      </c>
      <c r="BJ20" t="str">
        <f>IF(B20="","",#REF!)</f>
        <v/>
      </c>
      <c r="BK20" s="26" t="str">
        <f>IF(B20="","",#REF!)</f>
        <v/>
      </c>
      <c r="BL20" t="str">
        <f>IF(B20="","",#REF!)</f>
        <v/>
      </c>
      <c r="BM20" t="str">
        <f t="shared" si="24"/>
        <v/>
      </c>
      <c r="BN20" s="6" t="str">
        <f t="shared" si="11"/>
        <v/>
      </c>
      <c r="BO20" s="7" t="str">
        <f t="shared" si="12"/>
        <v/>
      </c>
      <c r="BP20" s="7" t="str">
        <f t="shared" si="13"/>
        <v/>
      </c>
      <c r="BQ20" s="7" t="str">
        <f t="shared" si="14"/>
        <v/>
      </c>
      <c r="BR20" s="7" t="str">
        <f t="shared" si="23"/>
        <v/>
      </c>
      <c r="BS20" s="7" t="str">
        <f t="shared" si="15"/>
        <v/>
      </c>
      <c r="BT20" t="str">
        <f t="shared" si="16"/>
        <v/>
      </c>
      <c r="BU20" t="str">
        <f t="shared" si="17"/>
        <v/>
      </c>
      <c r="BV20" t="str">
        <f>IF(B20="","",VLOOKUP(BU20,Справочник_ВРИ_Сегментов!$A:$D,4,))</f>
        <v/>
      </c>
      <c r="BW20" t="str">
        <f t="shared" si="18"/>
        <v/>
      </c>
      <c r="BX20" t="str">
        <f>IF(B20="","",VLOOKUP(BW20,Справочник_ВРИ_Сегментов!$B:$C,2,FALSE))</f>
        <v/>
      </c>
      <c r="BY20" t="str">
        <f t="shared" si="19"/>
        <v/>
      </c>
      <c r="BZ20" t="str">
        <f t="shared" si="20"/>
        <v/>
      </c>
      <c r="CA20" t="str">
        <f t="shared" si="21"/>
        <v>-</v>
      </c>
      <c r="CB20" t="str">
        <f t="shared" si="22"/>
        <v/>
      </c>
    </row>
    <row r="21" spans="2:80" x14ac:dyDescent="0.25">
      <c r="B21" s="1"/>
      <c r="C21" s="1"/>
      <c r="P21" s="1"/>
      <c r="AM21" s="1"/>
      <c r="AT21" t="str">
        <f t="shared" si="0"/>
        <v/>
      </c>
      <c r="AU21" t="str">
        <f>IF(B21="","",IFERROR(VLOOKUP(C21,'Срв квартал'!$A:$D,4,FALSE),""))</f>
        <v/>
      </c>
      <c r="AV21" t="str">
        <f>IF(B21="","",VLOOKUP(AT21,'Срв мо'!$A:$D,4,FALSE))</f>
        <v/>
      </c>
      <c r="AW21" t="str">
        <f t="shared" si="1"/>
        <v/>
      </c>
      <c r="AX21" t="str">
        <f t="shared" si="2"/>
        <v/>
      </c>
      <c r="AY21" s="4" t="str">
        <f t="shared" si="3"/>
        <v/>
      </c>
      <c r="AZ21" t="str">
        <f>IF(B21="","",#REF!)</f>
        <v/>
      </c>
      <c r="BA21" t="str">
        <f t="shared" si="4"/>
        <v/>
      </c>
      <c r="BB21" t="str">
        <f t="shared" si="5"/>
        <v/>
      </c>
      <c r="BC21" t="str">
        <f t="shared" si="6"/>
        <v/>
      </c>
      <c r="BD21" t="str">
        <f t="shared" si="7"/>
        <v/>
      </c>
      <c r="BE21" t="str">
        <f>IF(B21="","",IF(L21="","Отсутствуют предыдущие значения",#REF!=D21))</f>
        <v/>
      </c>
      <c r="BF21" t="str">
        <f t="shared" si="8"/>
        <v/>
      </c>
      <c r="BG21" t="str">
        <f t="shared" si="9"/>
        <v/>
      </c>
      <c r="BH21" t="str">
        <f t="shared" si="10"/>
        <v/>
      </c>
      <c r="BI21" t="str">
        <f>IF(B21="","",#REF!)</f>
        <v/>
      </c>
      <c r="BJ21" t="str">
        <f>IF(B21="","",#REF!)</f>
        <v/>
      </c>
      <c r="BK21" s="26" t="str">
        <f>IF(B21="","",#REF!)</f>
        <v/>
      </c>
      <c r="BL21" t="str">
        <f>IF(B21="","",#REF!)</f>
        <v/>
      </c>
      <c r="BM21" t="str">
        <f t="shared" si="24"/>
        <v/>
      </c>
      <c r="BN21" s="6" t="str">
        <f t="shared" si="11"/>
        <v/>
      </c>
      <c r="BO21" s="7" t="str">
        <f t="shared" si="12"/>
        <v/>
      </c>
      <c r="BP21" s="7" t="str">
        <f t="shared" si="13"/>
        <v/>
      </c>
      <c r="BQ21" s="7" t="str">
        <f t="shared" si="14"/>
        <v/>
      </c>
      <c r="BR21" s="7" t="str">
        <f t="shared" si="23"/>
        <v/>
      </c>
      <c r="BS21" s="7" t="str">
        <f t="shared" si="15"/>
        <v/>
      </c>
      <c r="BT21" t="str">
        <f t="shared" si="16"/>
        <v/>
      </c>
      <c r="BU21" t="str">
        <f t="shared" si="17"/>
        <v/>
      </c>
      <c r="BV21" t="str">
        <f>IF(B21="","",VLOOKUP(BU21,Справочник_ВРИ_Сегментов!$A:$D,4,))</f>
        <v/>
      </c>
      <c r="BW21" t="str">
        <f t="shared" si="18"/>
        <v/>
      </c>
      <c r="BX21" t="str">
        <f>IF(B21="","",VLOOKUP(BW21,Справочник_ВРИ_Сегментов!$B:$C,2,FALSE))</f>
        <v/>
      </c>
      <c r="BY21" t="str">
        <f t="shared" si="19"/>
        <v/>
      </c>
      <c r="BZ21" t="str">
        <f t="shared" si="20"/>
        <v/>
      </c>
      <c r="CA21" t="str">
        <f t="shared" si="21"/>
        <v>-</v>
      </c>
      <c r="CB21" t="str">
        <f t="shared" si="22"/>
        <v/>
      </c>
    </row>
    <row r="22" spans="2:80" x14ac:dyDescent="0.25">
      <c r="B22" s="1"/>
      <c r="C22" s="1"/>
      <c r="P22" s="1"/>
      <c r="AM22" s="1"/>
      <c r="AT22" t="str">
        <f t="shared" si="0"/>
        <v/>
      </c>
      <c r="AU22" t="str">
        <f>IF(B22="","",IFERROR(VLOOKUP(C22,'Срв квартал'!$A:$D,4,FALSE),""))</f>
        <v/>
      </c>
      <c r="AV22" t="str">
        <f>IF(B22="","",VLOOKUP(AT22,'Срв мо'!$A:$D,4,FALSE))</f>
        <v/>
      </c>
      <c r="AW22" t="str">
        <f t="shared" si="1"/>
        <v/>
      </c>
      <c r="AX22" t="str">
        <f t="shared" si="2"/>
        <v/>
      </c>
      <c r="AY22" s="4" t="str">
        <f t="shared" si="3"/>
        <v/>
      </c>
      <c r="AZ22" t="str">
        <f>IF(B22="","",#REF!)</f>
        <v/>
      </c>
      <c r="BA22" t="str">
        <f t="shared" si="4"/>
        <v/>
      </c>
      <c r="BB22" t="str">
        <f t="shared" si="5"/>
        <v/>
      </c>
      <c r="BC22" t="str">
        <f t="shared" si="6"/>
        <v/>
      </c>
      <c r="BD22" t="str">
        <f t="shared" si="7"/>
        <v/>
      </c>
      <c r="BE22" t="str">
        <f>IF(B22="","",IF(L22="","Отсутствуют предыдущие значения",#REF!=D22))</f>
        <v/>
      </c>
      <c r="BF22" t="str">
        <f t="shared" si="8"/>
        <v/>
      </c>
      <c r="BG22" t="str">
        <f t="shared" si="9"/>
        <v/>
      </c>
      <c r="BH22" t="str">
        <f t="shared" si="10"/>
        <v/>
      </c>
      <c r="BI22" t="str">
        <f>IF(B22="","",#REF!)</f>
        <v/>
      </c>
      <c r="BJ22" t="str">
        <f>IF(B22="","",#REF!)</f>
        <v/>
      </c>
      <c r="BK22" s="26" t="str">
        <f>IF(B22="","",#REF!)</f>
        <v/>
      </c>
      <c r="BL22" t="str">
        <f>IF(B22="","",#REF!)</f>
        <v/>
      </c>
      <c r="BM22" t="str">
        <f t="shared" si="24"/>
        <v/>
      </c>
      <c r="BN22" s="6" t="str">
        <f t="shared" si="11"/>
        <v/>
      </c>
      <c r="BO22" s="7" t="str">
        <f t="shared" si="12"/>
        <v/>
      </c>
      <c r="BP22" s="7" t="str">
        <f t="shared" si="13"/>
        <v/>
      </c>
      <c r="BQ22" s="7" t="str">
        <f t="shared" si="14"/>
        <v/>
      </c>
      <c r="BR22" s="7" t="str">
        <f t="shared" si="23"/>
        <v/>
      </c>
      <c r="BS22" s="7" t="str">
        <f t="shared" si="15"/>
        <v/>
      </c>
      <c r="BT22" t="str">
        <f t="shared" si="16"/>
        <v/>
      </c>
      <c r="BU22" t="str">
        <f t="shared" si="17"/>
        <v/>
      </c>
      <c r="BV22" t="str">
        <f>IF(B22="","",VLOOKUP(BU22,Справочник_ВРИ_Сегментов!$A:$D,4,))</f>
        <v/>
      </c>
      <c r="BW22" t="str">
        <f t="shared" si="18"/>
        <v/>
      </c>
      <c r="BX22" t="str">
        <f>IF(B22="","",VLOOKUP(BW22,Справочник_ВРИ_Сегментов!$B:$C,2,FALSE))</f>
        <v/>
      </c>
      <c r="BY22" t="str">
        <f t="shared" si="19"/>
        <v/>
      </c>
      <c r="BZ22" t="str">
        <f t="shared" si="20"/>
        <v/>
      </c>
      <c r="CA22" t="str">
        <f t="shared" si="21"/>
        <v>-</v>
      </c>
      <c r="CB22" t="str">
        <f t="shared" si="22"/>
        <v/>
      </c>
    </row>
    <row r="23" spans="2:80" x14ac:dyDescent="0.25">
      <c r="B23" s="1"/>
      <c r="C23" s="1"/>
      <c r="P23" s="1"/>
      <c r="AM23" s="1"/>
      <c r="AT23" t="str">
        <f t="shared" si="0"/>
        <v/>
      </c>
      <c r="AU23" t="str">
        <f>IF(B23="","",IFERROR(VLOOKUP(C23,'Срв квартал'!$A:$D,4,FALSE),""))</f>
        <v/>
      </c>
      <c r="AV23" t="str">
        <f>IF(B23="","",VLOOKUP(AT23,'Срв мо'!$A:$D,4,FALSE))</f>
        <v/>
      </c>
      <c r="AW23" t="str">
        <f t="shared" si="1"/>
        <v/>
      </c>
      <c r="AX23" t="str">
        <f t="shared" si="2"/>
        <v/>
      </c>
      <c r="AY23" s="4" t="str">
        <f t="shared" si="3"/>
        <v/>
      </c>
      <c r="AZ23" t="str">
        <f>IF(B23="","",#REF!)</f>
        <v/>
      </c>
      <c r="BA23" t="str">
        <f t="shared" si="4"/>
        <v/>
      </c>
      <c r="BB23" t="str">
        <f t="shared" si="5"/>
        <v/>
      </c>
      <c r="BC23" t="str">
        <f t="shared" si="6"/>
        <v/>
      </c>
      <c r="BD23" t="str">
        <f t="shared" si="7"/>
        <v/>
      </c>
      <c r="BE23" t="str">
        <f>IF(B23="","",IF(L23="","Отсутствуют предыдущие значения",#REF!=D23))</f>
        <v/>
      </c>
      <c r="BF23" t="str">
        <f t="shared" si="8"/>
        <v/>
      </c>
      <c r="BG23" t="str">
        <f t="shared" si="9"/>
        <v/>
      </c>
      <c r="BH23" t="str">
        <f t="shared" si="10"/>
        <v/>
      </c>
      <c r="BI23" t="str">
        <f>IF(B23="","",#REF!)</f>
        <v/>
      </c>
      <c r="BJ23" t="str">
        <f>IF(B23="","",#REF!)</f>
        <v/>
      </c>
      <c r="BK23" s="26" t="str">
        <f>IF(B23="","",#REF!)</f>
        <v/>
      </c>
      <c r="BL23" t="str">
        <f>IF(B23="","",#REF!)</f>
        <v/>
      </c>
      <c r="BM23" t="str">
        <f t="shared" si="24"/>
        <v/>
      </c>
      <c r="BN23" s="6" t="str">
        <f t="shared" si="11"/>
        <v/>
      </c>
      <c r="BO23" s="7" t="str">
        <f t="shared" si="12"/>
        <v/>
      </c>
      <c r="BP23" s="7" t="str">
        <f t="shared" si="13"/>
        <v/>
      </c>
      <c r="BQ23" s="7" t="str">
        <f t="shared" si="14"/>
        <v/>
      </c>
      <c r="BR23" s="7" t="str">
        <f t="shared" si="23"/>
        <v/>
      </c>
      <c r="BS23" s="7" t="str">
        <f t="shared" si="15"/>
        <v/>
      </c>
      <c r="BT23" t="str">
        <f t="shared" si="16"/>
        <v/>
      </c>
      <c r="BU23" t="str">
        <f t="shared" si="17"/>
        <v/>
      </c>
      <c r="BV23" t="str">
        <f>IF(B23="","",VLOOKUP(BU23,Справочник_ВРИ_Сегментов!$A:$D,4,))</f>
        <v/>
      </c>
      <c r="BW23" t="str">
        <f t="shared" si="18"/>
        <v/>
      </c>
      <c r="BX23" t="str">
        <f>IF(B23="","",VLOOKUP(BW23,Справочник_ВРИ_Сегментов!$B:$C,2,FALSE))</f>
        <v/>
      </c>
      <c r="BY23" t="str">
        <f t="shared" si="19"/>
        <v/>
      </c>
      <c r="BZ23" t="str">
        <f t="shared" si="20"/>
        <v/>
      </c>
      <c r="CA23" t="str">
        <f t="shared" si="21"/>
        <v>-</v>
      </c>
      <c r="CB23" t="str">
        <f t="shared" si="22"/>
        <v/>
      </c>
    </row>
    <row r="24" spans="2:80" x14ac:dyDescent="0.25">
      <c r="B24" s="1"/>
      <c r="C24" s="1"/>
      <c r="P24" s="1"/>
      <c r="AM24" s="1"/>
      <c r="AT24" t="str">
        <f t="shared" si="0"/>
        <v/>
      </c>
      <c r="AU24" t="str">
        <f>IF(B24="","",IFERROR(VLOOKUP(C24,'Срв квартал'!$A:$D,4,FALSE),""))</f>
        <v/>
      </c>
      <c r="AV24" t="str">
        <f>IF(B24="","",VLOOKUP(AT24,'Срв мо'!$A:$D,4,FALSE))</f>
        <v/>
      </c>
      <c r="AW24" t="str">
        <f t="shared" si="1"/>
        <v/>
      </c>
      <c r="AX24" t="str">
        <f t="shared" si="2"/>
        <v/>
      </c>
      <c r="AY24" s="4" t="str">
        <f t="shared" si="3"/>
        <v/>
      </c>
      <c r="AZ24" t="str">
        <f>IF(B24="","",#REF!)</f>
        <v/>
      </c>
      <c r="BA24" t="str">
        <f t="shared" si="4"/>
        <v/>
      </c>
      <c r="BB24" t="str">
        <f t="shared" si="5"/>
        <v/>
      </c>
      <c r="BC24" t="str">
        <f t="shared" si="6"/>
        <v/>
      </c>
      <c r="BD24" t="str">
        <f t="shared" si="7"/>
        <v/>
      </c>
      <c r="BE24" t="str">
        <f>IF(B24="","",IF(L24="","Отсутствуют предыдущие значения",#REF!=D24))</f>
        <v/>
      </c>
      <c r="BF24" t="str">
        <f t="shared" si="8"/>
        <v/>
      </c>
      <c r="BG24" t="str">
        <f t="shared" si="9"/>
        <v/>
      </c>
      <c r="BH24" t="str">
        <f t="shared" si="10"/>
        <v/>
      </c>
      <c r="BI24" t="str">
        <f>IF(B24="","",#REF!)</f>
        <v/>
      </c>
      <c r="BJ24" t="str">
        <f>IF(B24="","",#REF!)</f>
        <v/>
      </c>
      <c r="BK24" s="26" t="str">
        <f>IF(B24="","",#REF!)</f>
        <v/>
      </c>
      <c r="BL24" t="str">
        <f>IF(B24="","",#REF!)</f>
        <v/>
      </c>
      <c r="BM24" t="str">
        <f t="shared" si="24"/>
        <v/>
      </c>
      <c r="BN24" s="6" t="str">
        <f t="shared" si="11"/>
        <v/>
      </c>
      <c r="BO24" s="7" t="str">
        <f t="shared" si="12"/>
        <v/>
      </c>
      <c r="BP24" s="7" t="str">
        <f t="shared" si="13"/>
        <v/>
      </c>
      <c r="BQ24" s="7" t="str">
        <f t="shared" si="14"/>
        <v/>
      </c>
      <c r="BR24" s="7" t="str">
        <f t="shared" si="23"/>
        <v/>
      </c>
      <c r="BS24" s="7" t="str">
        <f t="shared" si="15"/>
        <v/>
      </c>
      <c r="BT24" t="str">
        <f t="shared" si="16"/>
        <v/>
      </c>
      <c r="BU24" t="str">
        <f t="shared" si="17"/>
        <v/>
      </c>
      <c r="BV24" t="str">
        <f>IF(B24="","",VLOOKUP(BU24,Справочник_ВРИ_Сегментов!$A:$D,4,))</f>
        <v/>
      </c>
      <c r="BW24" t="str">
        <f t="shared" si="18"/>
        <v/>
      </c>
      <c r="BX24" t="str">
        <f>IF(B24="","",VLOOKUP(BW24,Справочник_ВРИ_Сегментов!$B:$C,2,FALSE))</f>
        <v/>
      </c>
      <c r="BY24" t="str">
        <f t="shared" si="19"/>
        <v/>
      </c>
      <c r="BZ24" t="str">
        <f t="shared" si="20"/>
        <v/>
      </c>
      <c r="CA24" t="str">
        <f t="shared" si="21"/>
        <v>-</v>
      </c>
      <c r="CB24" t="str">
        <f t="shared" si="22"/>
        <v/>
      </c>
    </row>
    <row r="25" spans="2:80" x14ac:dyDescent="0.25">
      <c r="B25" s="1"/>
      <c r="C25" s="1"/>
      <c r="P25" s="1"/>
      <c r="AM25" s="1"/>
      <c r="AT25" t="str">
        <f t="shared" si="0"/>
        <v/>
      </c>
      <c r="AU25" t="str">
        <f>IF(B25="","",IFERROR(VLOOKUP(C25,'Срв квартал'!$A:$D,4,FALSE),""))</f>
        <v/>
      </c>
      <c r="AV25" t="str">
        <f>IF(B25="","",VLOOKUP(AT25,'Срв мо'!$A:$D,4,FALSE))</f>
        <v/>
      </c>
      <c r="AW25" t="str">
        <f t="shared" si="1"/>
        <v/>
      </c>
      <c r="AX25" t="str">
        <f t="shared" si="2"/>
        <v/>
      </c>
      <c r="AY25" s="4" t="str">
        <f t="shared" si="3"/>
        <v/>
      </c>
      <c r="AZ25" t="str">
        <f>IF(B25="","",#REF!)</f>
        <v/>
      </c>
      <c r="BA25" t="str">
        <f t="shared" si="4"/>
        <v/>
      </c>
      <c r="BB25" t="str">
        <f t="shared" si="5"/>
        <v/>
      </c>
      <c r="BC25" t="str">
        <f t="shared" si="6"/>
        <v/>
      </c>
      <c r="BD25" t="str">
        <f t="shared" si="7"/>
        <v/>
      </c>
      <c r="BE25" t="str">
        <f>IF(B25="","",IF(L25="","Отсутствуют предыдущие значения",#REF!=D25))</f>
        <v/>
      </c>
      <c r="BF25" t="str">
        <f t="shared" si="8"/>
        <v/>
      </c>
      <c r="BG25" t="str">
        <f t="shared" si="9"/>
        <v/>
      </c>
      <c r="BH25" t="str">
        <f t="shared" si="10"/>
        <v/>
      </c>
      <c r="BI25" t="str">
        <f>IF(B25="","",#REF!)</f>
        <v/>
      </c>
      <c r="BJ25" t="str">
        <f>IF(B25="","",#REF!)</f>
        <v/>
      </c>
      <c r="BK25" s="26" t="str">
        <f>IF(B25="","",#REF!)</f>
        <v/>
      </c>
      <c r="BL25" t="str">
        <f>IF(B25="","",#REF!)</f>
        <v/>
      </c>
      <c r="BM25" t="str">
        <f t="shared" si="24"/>
        <v/>
      </c>
      <c r="BN25" s="6" t="str">
        <f t="shared" si="11"/>
        <v/>
      </c>
      <c r="BO25" s="7" t="str">
        <f t="shared" si="12"/>
        <v/>
      </c>
      <c r="BP25" s="7" t="str">
        <f t="shared" si="13"/>
        <v/>
      </c>
      <c r="BQ25" s="7" t="str">
        <f t="shared" si="14"/>
        <v/>
      </c>
      <c r="BR25" s="7" t="str">
        <f t="shared" si="23"/>
        <v/>
      </c>
      <c r="BS25" s="7" t="str">
        <f t="shared" si="15"/>
        <v/>
      </c>
      <c r="BT25" t="str">
        <f t="shared" si="16"/>
        <v/>
      </c>
      <c r="BU25" t="str">
        <f t="shared" si="17"/>
        <v/>
      </c>
      <c r="BV25" t="str">
        <f>IF(B25="","",VLOOKUP(BU25,Справочник_ВРИ_Сегментов!$A:$D,4,))</f>
        <v/>
      </c>
      <c r="BW25" t="str">
        <f t="shared" si="18"/>
        <v/>
      </c>
      <c r="BX25" t="str">
        <f>IF(B25="","",VLOOKUP(BW25,Справочник_ВРИ_Сегментов!$B:$C,2,FALSE))</f>
        <v/>
      </c>
      <c r="BY25" t="str">
        <f t="shared" si="19"/>
        <v/>
      </c>
      <c r="BZ25" t="str">
        <f t="shared" si="20"/>
        <v/>
      </c>
      <c r="CA25" t="str">
        <f t="shared" si="21"/>
        <v>-</v>
      </c>
      <c r="CB25" t="str">
        <f t="shared" si="22"/>
        <v/>
      </c>
    </row>
    <row r="26" spans="2:80" x14ac:dyDescent="0.25">
      <c r="B26" s="1"/>
      <c r="C26" s="1"/>
      <c r="P26" s="1"/>
      <c r="AM26" s="1"/>
      <c r="AT26" t="str">
        <f t="shared" si="0"/>
        <v/>
      </c>
      <c r="AU26" t="str">
        <f>IF(B26="","",IFERROR(VLOOKUP(C26,'Срв квартал'!$A:$D,4,FALSE),""))</f>
        <v/>
      </c>
      <c r="AV26" t="str">
        <f>IF(B26="","",VLOOKUP(AT26,'Срв мо'!$A:$D,4,FALSE))</f>
        <v/>
      </c>
      <c r="AW26" t="str">
        <f t="shared" si="1"/>
        <v/>
      </c>
      <c r="AX26" t="str">
        <f t="shared" si="2"/>
        <v/>
      </c>
      <c r="AY26" s="4" t="str">
        <f t="shared" si="3"/>
        <v/>
      </c>
      <c r="AZ26" t="str">
        <f>IF(B26="","",#REF!)</f>
        <v/>
      </c>
      <c r="BA26" t="str">
        <f t="shared" si="4"/>
        <v/>
      </c>
      <c r="BB26" t="str">
        <f t="shared" si="5"/>
        <v/>
      </c>
      <c r="BC26" t="str">
        <f t="shared" si="6"/>
        <v/>
      </c>
      <c r="BD26" t="str">
        <f t="shared" si="7"/>
        <v/>
      </c>
      <c r="BE26" t="str">
        <f>IF(B26="","",IF(L26="","Отсутствуют предыдущие значения",#REF!=D26))</f>
        <v/>
      </c>
      <c r="BF26" t="str">
        <f t="shared" si="8"/>
        <v/>
      </c>
      <c r="BG26" t="str">
        <f t="shared" si="9"/>
        <v/>
      </c>
      <c r="BH26" t="str">
        <f t="shared" si="10"/>
        <v/>
      </c>
      <c r="BI26" t="str">
        <f>IF(B26="","",#REF!)</f>
        <v/>
      </c>
      <c r="BJ26" t="str">
        <f>IF(B26="","",#REF!)</f>
        <v/>
      </c>
      <c r="BK26" s="26" t="str">
        <f>IF(B26="","",#REF!)</f>
        <v/>
      </c>
      <c r="BL26" t="str">
        <f>IF(B26="","",#REF!)</f>
        <v/>
      </c>
      <c r="BM26" t="str">
        <f t="shared" si="24"/>
        <v/>
      </c>
      <c r="BN26" s="6" t="str">
        <f t="shared" si="11"/>
        <v/>
      </c>
      <c r="BO26" s="7" t="str">
        <f t="shared" si="12"/>
        <v/>
      </c>
      <c r="BP26" s="7" t="str">
        <f t="shared" si="13"/>
        <v/>
      </c>
      <c r="BQ26" s="7" t="str">
        <f t="shared" si="14"/>
        <v/>
      </c>
      <c r="BR26" s="7" t="str">
        <f t="shared" si="23"/>
        <v/>
      </c>
      <c r="BS26" s="7" t="str">
        <f t="shared" si="15"/>
        <v/>
      </c>
      <c r="BT26" t="str">
        <f t="shared" si="16"/>
        <v/>
      </c>
      <c r="BU26" t="str">
        <f t="shared" si="17"/>
        <v/>
      </c>
      <c r="BV26" t="str">
        <f>IF(B26="","",VLOOKUP(BU26,Справочник_ВРИ_Сегментов!$A:$D,4,))</f>
        <v/>
      </c>
      <c r="BW26" t="str">
        <f t="shared" si="18"/>
        <v/>
      </c>
      <c r="BX26" t="str">
        <f>IF(B26="","",VLOOKUP(BW26,Справочник_ВРИ_Сегментов!$B:$C,2,FALSE))</f>
        <v/>
      </c>
      <c r="BY26" t="str">
        <f t="shared" si="19"/>
        <v/>
      </c>
      <c r="BZ26" t="str">
        <f t="shared" si="20"/>
        <v/>
      </c>
      <c r="CA26" t="str">
        <f t="shared" si="21"/>
        <v>-</v>
      </c>
      <c r="CB26" t="str">
        <f t="shared" si="22"/>
        <v/>
      </c>
    </row>
    <row r="27" spans="2:80" x14ac:dyDescent="0.25">
      <c r="B27" s="1"/>
      <c r="C27" s="1"/>
      <c r="P27" s="1"/>
      <c r="AM27" s="1"/>
      <c r="AT27" t="str">
        <f t="shared" si="0"/>
        <v/>
      </c>
      <c r="AU27" t="str">
        <f>IF(B27="","",IFERROR(VLOOKUP(C27,'Срв квартал'!$A:$D,4,FALSE),""))</f>
        <v/>
      </c>
      <c r="AV27" t="str">
        <f>IF(B27="","",VLOOKUP(AT27,'Срв мо'!$A:$D,4,FALSE))</f>
        <v/>
      </c>
      <c r="AW27" t="str">
        <f t="shared" si="1"/>
        <v/>
      </c>
      <c r="AX27" t="str">
        <f t="shared" si="2"/>
        <v/>
      </c>
      <c r="AY27" s="4" t="str">
        <f t="shared" si="3"/>
        <v/>
      </c>
      <c r="AZ27" t="str">
        <f>IF(B27="","",#REF!)</f>
        <v/>
      </c>
      <c r="BA27" t="str">
        <f t="shared" si="4"/>
        <v/>
      </c>
      <c r="BB27" t="str">
        <f t="shared" si="5"/>
        <v/>
      </c>
      <c r="BC27" t="str">
        <f t="shared" si="6"/>
        <v/>
      </c>
      <c r="BD27" t="str">
        <f t="shared" si="7"/>
        <v/>
      </c>
      <c r="BE27" t="str">
        <f>IF(B27="","",IF(L27="","Отсутствуют предыдущие значения",#REF!=D27))</f>
        <v/>
      </c>
      <c r="BF27" t="str">
        <f t="shared" si="8"/>
        <v/>
      </c>
      <c r="BG27" t="str">
        <f t="shared" si="9"/>
        <v/>
      </c>
      <c r="BH27" t="str">
        <f t="shared" si="10"/>
        <v/>
      </c>
      <c r="BI27" t="str">
        <f>IF(B27="","",#REF!)</f>
        <v/>
      </c>
      <c r="BJ27" t="str">
        <f>IF(B27="","",#REF!)</f>
        <v/>
      </c>
      <c r="BK27" s="26" t="str">
        <f>IF(B27="","",#REF!)</f>
        <v/>
      </c>
      <c r="BL27" t="str">
        <f>IF(B27="","",#REF!)</f>
        <v/>
      </c>
      <c r="BM27" t="str">
        <f t="shared" si="24"/>
        <v/>
      </c>
      <c r="BN27" s="6" t="str">
        <f t="shared" si="11"/>
        <v/>
      </c>
      <c r="BO27" s="7" t="str">
        <f t="shared" si="12"/>
        <v/>
      </c>
      <c r="BP27" s="7" t="str">
        <f t="shared" si="13"/>
        <v/>
      </c>
      <c r="BQ27" s="7" t="str">
        <f t="shared" si="14"/>
        <v/>
      </c>
      <c r="BR27" s="7" t="str">
        <f t="shared" si="23"/>
        <v/>
      </c>
      <c r="BS27" s="7" t="str">
        <f t="shared" si="15"/>
        <v/>
      </c>
      <c r="BT27" t="str">
        <f t="shared" si="16"/>
        <v/>
      </c>
      <c r="BU27" t="str">
        <f t="shared" si="17"/>
        <v/>
      </c>
      <c r="BV27" t="str">
        <f>IF(B27="","",VLOOKUP(BU27,Справочник_ВРИ_Сегментов!$A:$D,4,))</f>
        <v/>
      </c>
      <c r="BW27" t="str">
        <f t="shared" si="18"/>
        <v/>
      </c>
      <c r="BX27" t="str">
        <f>IF(B27="","",VLOOKUP(BW27,Справочник_ВРИ_Сегментов!$B:$C,2,FALSE))</f>
        <v/>
      </c>
      <c r="BY27" t="str">
        <f t="shared" si="19"/>
        <v/>
      </c>
      <c r="BZ27" t="str">
        <f t="shared" si="20"/>
        <v/>
      </c>
      <c r="CA27" t="str">
        <f t="shared" si="21"/>
        <v>-</v>
      </c>
      <c r="CB27" t="str">
        <f t="shared" si="22"/>
        <v/>
      </c>
    </row>
    <row r="28" spans="2:80" x14ac:dyDescent="0.25">
      <c r="B28" s="1"/>
      <c r="C28" s="1"/>
      <c r="P28" s="1"/>
      <c r="AM28" s="1"/>
      <c r="AT28" t="str">
        <f t="shared" si="0"/>
        <v/>
      </c>
      <c r="AU28" t="str">
        <f>IF(B28="","",IFERROR(VLOOKUP(C28,'Срв квартал'!$A:$D,4,FALSE),""))</f>
        <v/>
      </c>
      <c r="AV28" t="str">
        <f>IF(B28="","",VLOOKUP(AT28,'Срв мо'!$A:$D,4,FALSE))</f>
        <v/>
      </c>
      <c r="AW28" t="str">
        <f t="shared" si="1"/>
        <v/>
      </c>
      <c r="AX28" t="str">
        <f t="shared" si="2"/>
        <v/>
      </c>
      <c r="AY28" s="4" t="str">
        <f t="shared" si="3"/>
        <v/>
      </c>
      <c r="AZ28" t="str">
        <f>IF(B28="","",#REF!)</f>
        <v/>
      </c>
      <c r="BA28" t="str">
        <f t="shared" si="4"/>
        <v/>
      </c>
      <c r="BB28" t="str">
        <f t="shared" si="5"/>
        <v/>
      </c>
      <c r="BC28" t="str">
        <f t="shared" si="6"/>
        <v/>
      </c>
      <c r="BD28" t="str">
        <f t="shared" si="7"/>
        <v/>
      </c>
      <c r="BE28" t="str">
        <f>IF(B28="","",IF(L28="","Отсутствуют предыдущие значения",#REF!=D28))</f>
        <v/>
      </c>
      <c r="BF28" t="str">
        <f t="shared" si="8"/>
        <v/>
      </c>
      <c r="BG28" t="str">
        <f t="shared" si="9"/>
        <v/>
      </c>
      <c r="BH28" t="str">
        <f t="shared" si="10"/>
        <v/>
      </c>
      <c r="BI28" t="str">
        <f>IF(B28="","",#REF!)</f>
        <v/>
      </c>
      <c r="BJ28" t="str">
        <f>IF(B28="","",#REF!)</f>
        <v/>
      </c>
      <c r="BK28" s="26" t="str">
        <f>IF(B28="","",#REF!)</f>
        <v/>
      </c>
      <c r="BL28" t="str">
        <f>IF(B28="","",#REF!)</f>
        <v/>
      </c>
      <c r="BM28" t="str">
        <f t="shared" si="24"/>
        <v/>
      </c>
      <c r="BN28" s="6" t="str">
        <f t="shared" si="11"/>
        <v/>
      </c>
      <c r="BO28" s="7" t="str">
        <f t="shared" si="12"/>
        <v/>
      </c>
      <c r="BP28" s="7" t="str">
        <f t="shared" si="13"/>
        <v/>
      </c>
      <c r="BQ28" s="7" t="str">
        <f t="shared" si="14"/>
        <v/>
      </c>
      <c r="BR28" s="7" t="str">
        <f t="shared" si="23"/>
        <v/>
      </c>
      <c r="BS28" s="7" t="str">
        <f t="shared" si="15"/>
        <v/>
      </c>
      <c r="BT28" t="str">
        <f t="shared" si="16"/>
        <v/>
      </c>
      <c r="BU28" t="str">
        <f t="shared" si="17"/>
        <v/>
      </c>
      <c r="BV28" t="str">
        <f>IF(B28="","",VLOOKUP(BU28,Справочник_ВРИ_Сегментов!$A:$D,4,))</f>
        <v/>
      </c>
      <c r="BW28" t="str">
        <f t="shared" si="18"/>
        <v/>
      </c>
      <c r="BX28" t="str">
        <f>IF(B28="","",VLOOKUP(BW28,Справочник_ВРИ_Сегментов!$B:$C,2,FALSE))</f>
        <v/>
      </c>
      <c r="BY28" t="str">
        <f t="shared" si="19"/>
        <v/>
      </c>
      <c r="BZ28" t="str">
        <f t="shared" si="20"/>
        <v/>
      </c>
      <c r="CA28" t="str">
        <f t="shared" si="21"/>
        <v>-</v>
      </c>
      <c r="CB28" t="str">
        <f t="shared" si="22"/>
        <v/>
      </c>
    </row>
    <row r="29" spans="2:80" x14ac:dyDescent="0.25">
      <c r="B29" s="1"/>
      <c r="C29" s="1"/>
      <c r="P29" s="1"/>
      <c r="AM29" s="1"/>
      <c r="AT29" t="str">
        <f t="shared" si="0"/>
        <v/>
      </c>
      <c r="AU29" t="str">
        <f>IF(B29="","",IFERROR(VLOOKUP(C29,'Срв квартал'!$A:$D,4,FALSE),""))</f>
        <v/>
      </c>
      <c r="AV29" t="str">
        <f>IF(B29="","",VLOOKUP(AT29,'Срв мо'!$A:$D,4,FALSE))</f>
        <v/>
      </c>
      <c r="AW29" t="str">
        <f t="shared" si="1"/>
        <v/>
      </c>
      <c r="AX29" t="str">
        <f t="shared" si="2"/>
        <v/>
      </c>
      <c r="AY29" s="4" t="str">
        <f t="shared" si="3"/>
        <v/>
      </c>
      <c r="AZ29" t="str">
        <f>IF(B29="","",#REF!)</f>
        <v/>
      </c>
      <c r="BA29" t="str">
        <f t="shared" si="4"/>
        <v/>
      </c>
      <c r="BB29" t="str">
        <f t="shared" si="5"/>
        <v/>
      </c>
      <c r="BC29" t="str">
        <f t="shared" si="6"/>
        <v/>
      </c>
      <c r="BD29" t="str">
        <f t="shared" si="7"/>
        <v/>
      </c>
      <c r="BE29" t="str">
        <f>IF(B29="","",IF(L29="","Отсутствуют предыдущие значения",#REF!=D29))</f>
        <v/>
      </c>
      <c r="BF29" t="str">
        <f t="shared" si="8"/>
        <v/>
      </c>
      <c r="BG29" t="str">
        <f t="shared" si="9"/>
        <v/>
      </c>
      <c r="BH29" t="str">
        <f t="shared" si="10"/>
        <v/>
      </c>
      <c r="BI29" t="str">
        <f>IF(B29="","",#REF!)</f>
        <v/>
      </c>
      <c r="BJ29" t="str">
        <f>IF(B29="","",#REF!)</f>
        <v/>
      </c>
      <c r="BK29" s="26" t="str">
        <f>IF(B29="","",#REF!)</f>
        <v/>
      </c>
      <c r="BL29" t="str">
        <f>IF(B29="","",#REF!)</f>
        <v/>
      </c>
      <c r="BM29" t="str">
        <f t="shared" si="24"/>
        <v/>
      </c>
      <c r="BN29" s="6" t="str">
        <f t="shared" si="11"/>
        <v/>
      </c>
      <c r="BO29" s="7" t="str">
        <f t="shared" si="12"/>
        <v/>
      </c>
      <c r="BP29" s="7" t="str">
        <f t="shared" si="13"/>
        <v/>
      </c>
      <c r="BQ29" s="7" t="str">
        <f t="shared" si="14"/>
        <v/>
      </c>
      <c r="BR29" s="7" t="str">
        <f t="shared" si="23"/>
        <v/>
      </c>
      <c r="BS29" s="7" t="str">
        <f t="shared" si="15"/>
        <v/>
      </c>
      <c r="BT29" t="str">
        <f t="shared" si="16"/>
        <v/>
      </c>
      <c r="BU29" t="str">
        <f t="shared" si="17"/>
        <v/>
      </c>
      <c r="BV29" t="str">
        <f>IF(B29="","",VLOOKUP(BU29,Справочник_ВРИ_Сегментов!$A:$D,4,))</f>
        <v/>
      </c>
      <c r="BW29" t="str">
        <f t="shared" si="18"/>
        <v/>
      </c>
      <c r="BX29" t="str">
        <f>IF(B29="","",VLOOKUP(BW29,Справочник_ВРИ_Сегментов!$B:$C,2,FALSE))</f>
        <v/>
      </c>
      <c r="BY29" t="str">
        <f t="shared" si="19"/>
        <v/>
      </c>
      <c r="BZ29" t="str">
        <f t="shared" si="20"/>
        <v/>
      </c>
      <c r="CA29" t="str">
        <f t="shared" si="21"/>
        <v>-</v>
      </c>
      <c r="CB29" t="str">
        <f t="shared" si="22"/>
        <v/>
      </c>
    </row>
    <row r="30" spans="2:80" x14ac:dyDescent="0.25">
      <c r="B30" s="1"/>
      <c r="C30" s="1"/>
      <c r="P30" s="1"/>
      <c r="AM30" s="1"/>
      <c r="AT30" t="str">
        <f t="shared" si="0"/>
        <v/>
      </c>
      <c r="AU30" t="str">
        <f>IF(B30="","",IFERROR(VLOOKUP(C30,'Срв квартал'!$A:$D,4,FALSE),""))</f>
        <v/>
      </c>
      <c r="AV30" t="str">
        <f>IF(B30="","",VLOOKUP(AT30,'Срв мо'!$A:$D,4,FALSE))</f>
        <v/>
      </c>
      <c r="AW30" t="str">
        <f t="shared" si="1"/>
        <v/>
      </c>
      <c r="AX30" t="str">
        <f t="shared" si="2"/>
        <v/>
      </c>
      <c r="AY30" s="4" t="str">
        <f t="shared" si="3"/>
        <v/>
      </c>
      <c r="AZ30" t="str">
        <f>IF(B30="","",#REF!)</f>
        <v/>
      </c>
      <c r="BA30" t="str">
        <f t="shared" si="4"/>
        <v/>
      </c>
      <c r="BB30" t="str">
        <f t="shared" si="5"/>
        <v/>
      </c>
      <c r="BC30" t="str">
        <f t="shared" si="6"/>
        <v/>
      </c>
      <c r="BD30" t="str">
        <f t="shared" si="7"/>
        <v/>
      </c>
      <c r="BE30" t="str">
        <f>IF(B30="","",IF(L30="","Отсутствуют предыдущие значения",#REF!=D30))</f>
        <v/>
      </c>
      <c r="BF30" t="str">
        <f t="shared" si="8"/>
        <v/>
      </c>
      <c r="BG30" t="str">
        <f t="shared" si="9"/>
        <v/>
      </c>
      <c r="BH30" t="str">
        <f t="shared" si="10"/>
        <v/>
      </c>
      <c r="BI30" t="str">
        <f>IF(B30="","",#REF!)</f>
        <v/>
      </c>
      <c r="BJ30" t="str">
        <f>IF(B30="","",#REF!)</f>
        <v/>
      </c>
      <c r="BK30" s="26" t="str">
        <f>IF(B30="","",#REF!)</f>
        <v/>
      </c>
      <c r="BL30" t="str">
        <f>IF(B30="","",#REF!)</f>
        <v/>
      </c>
      <c r="BM30" t="str">
        <f t="shared" si="24"/>
        <v/>
      </c>
      <c r="BN30" s="6" t="str">
        <f t="shared" si="11"/>
        <v/>
      </c>
      <c r="BO30" s="7" t="str">
        <f t="shared" si="12"/>
        <v/>
      </c>
      <c r="BP30" s="7" t="str">
        <f t="shared" si="13"/>
        <v/>
      </c>
      <c r="BQ30" s="7" t="str">
        <f t="shared" si="14"/>
        <v/>
      </c>
      <c r="BR30" s="7" t="str">
        <f t="shared" si="23"/>
        <v/>
      </c>
      <c r="BS30" s="7" t="str">
        <f t="shared" si="15"/>
        <v/>
      </c>
      <c r="BT30" t="str">
        <f t="shared" si="16"/>
        <v/>
      </c>
      <c r="BU30" t="str">
        <f t="shared" si="17"/>
        <v/>
      </c>
      <c r="BV30" t="str">
        <f>IF(B30="","",VLOOKUP(BU30,Справочник_ВРИ_Сегментов!$A:$D,4,))</f>
        <v/>
      </c>
      <c r="BW30" t="str">
        <f t="shared" si="18"/>
        <v/>
      </c>
      <c r="BX30" t="str">
        <f>IF(B30="","",VLOOKUP(BW30,Справочник_ВРИ_Сегментов!$B:$C,2,FALSE))</f>
        <v/>
      </c>
      <c r="BY30" t="str">
        <f t="shared" si="19"/>
        <v/>
      </c>
      <c r="BZ30" t="str">
        <f t="shared" si="20"/>
        <v/>
      </c>
      <c r="CA30" t="str">
        <f t="shared" si="21"/>
        <v>-</v>
      </c>
      <c r="CB30" t="str">
        <f t="shared" si="22"/>
        <v/>
      </c>
    </row>
    <row r="31" spans="2:80" x14ac:dyDescent="0.25">
      <c r="B31" s="1"/>
      <c r="C31" s="1"/>
      <c r="P31" s="1"/>
      <c r="AM31" s="1"/>
      <c r="AT31" t="str">
        <f t="shared" si="0"/>
        <v/>
      </c>
      <c r="AU31" t="str">
        <f>IF(B31="","",IFERROR(VLOOKUP(C31,'Срв квартал'!$A:$D,4,FALSE),""))</f>
        <v/>
      </c>
      <c r="AV31" t="str">
        <f>IF(B31="","",VLOOKUP(AT31,'Срв мо'!$A:$D,4,FALSE))</f>
        <v/>
      </c>
      <c r="AW31" t="str">
        <f t="shared" si="1"/>
        <v/>
      </c>
      <c r="AX31" t="str">
        <f t="shared" si="2"/>
        <v/>
      </c>
      <c r="AY31" s="4" t="str">
        <f t="shared" si="3"/>
        <v/>
      </c>
      <c r="AZ31" t="str">
        <f>IF(B31="","",#REF!)</f>
        <v/>
      </c>
      <c r="BA31" t="str">
        <f t="shared" si="4"/>
        <v/>
      </c>
      <c r="BB31" t="str">
        <f t="shared" si="5"/>
        <v/>
      </c>
      <c r="BC31" t="str">
        <f t="shared" si="6"/>
        <v/>
      </c>
      <c r="BD31" t="str">
        <f t="shared" si="7"/>
        <v/>
      </c>
      <c r="BE31" t="str">
        <f>IF(B31="","",IF(L31="","Отсутствуют предыдущие значения",#REF!=D31))</f>
        <v/>
      </c>
      <c r="BF31" t="str">
        <f t="shared" si="8"/>
        <v/>
      </c>
      <c r="BG31" t="str">
        <f t="shared" si="9"/>
        <v/>
      </c>
      <c r="BH31" t="str">
        <f t="shared" si="10"/>
        <v/>
      </c>
      <c r="BI31" t="str">
        <f>IF(B31="","",#REF!)</f>
        <v/>
      </c>
      <c r="BJ31" t="str">
        <f>IF(B31="","",#REF!)</f>
        <v/>
      </c>
      <c r="BK31" s="26" t="str">
        <f>IF(B31="","",#REF!)</f>
        <v/>
      </c>
      <c r="BL31" t="str">
        <f>IF(B31="","",#REF!)</f>
        <v/>
      </c>
      <c r="BM31" t="str">
        <f t="shared" si="24"/>
        <v/>
      </c>
      <c r="BN31" s="6" t="str">
        <f t="shared" si="11"/>
        <v/>
      </c>
      <c r="BO31" s="7" t="str">
        <f t="shared" si="12"/>
        <v/>
      </c>
      <c r="BP31" s="7" t="str">
        <f t="shared" si="13"/>
        <v/>
      </c>
      <c r="BQ31" s="7" t="str">
        <f t="shared" si="14"/>
        <v/>
      </c>
      <c r="BR31" s="7" t="str">
        <f t="shared" si="23"/>
        <v/>
      </c>
      <c r="BS31" s="7" t="str">
        <f t="shared" si="15"/>
        <v/>
      </c>
      <c r="BT31" t="str">
        <f t="shared" si="16"/>
        <v/>
      </c>
      <c r="BU31" t="str">
        <f t="shared" si="17"/>
        <v/>
      </c>
      <c r="BV31" t="str">
        <f>IF(B31="","",VLOOKUP(BU31,Справочник_ВРИ_Сегментов!$A:$D,4,))</f>
        <v/>
      </c>
      <c r="BW31" t="str">
        <f t="shared" si="18"/>
        <v/>
      </c>
      <c r="BX31" t="str">
        <f>IF(B31="","",VLOOKUP(BW31,Справочник_ВРИ_Сегментов!$B:$C,2,FALSE))</f>
        <v/>
      </c>
      <c r="BY31" t="str">
        <f t="shared" si="19"/>
        <v/>
      </c>
      <c r="BZ31" t="str">
        <f t="shared" si="20"/>
        <v/>
      </c>
      <c r="CA31" t="str">
        <f t="shared" si="21"/>
        <v>-</v>
      </c>
      <c r="CB31" t="str">
        <f t="shared" si="22"/>
        <v/>
      </c>
    </row>
    <row r="32" spans="2:80" x14ac:dyDescent="0.25">
      <c r="B32" s="1"/>
      <c r="C32" s="1"/>
      <c r="P32" s="1"/>
      <c r="AM32" s="1"/>
      <c r="AT32" t="str">
        <f t="shared" si="0"/>
        <v/>
      </c>
      <c r="AU32" t="str">
        <f>IF(B32="","",IFERROR(VLOOKUP(C32,'Срв квартал'!$A:$D,4,FALSE),""))</f>
        <v/>
      </c>
      <c r="AV32" t="str">
        <f>IF(B32="","",VLOOKUP(AT32,'Срв мо'!$A:$D,4,FALSE))</f>
        <v/>
      </c>
      <c r="AW32" t="str">
        <f t="shared" si="1"/>
        <v/>
      </c>
      <c r="AX32" t="str">
        <f t="shared" si="2"/>
        <v/>
      </c>
      <c r="AY32" s="4" t="str">
        <f t="shared" si="3"/>
        <v/>
      </c>
      <c r="AZ32" t="str">
        <f>IF(B32="","",#REF!)</f>
        <v/>
      </c>
      <c r="BA32" t="str">
        <f t="shared" si="4"/>
        <v/>
      </c>
      <c r="BB32" t="str">
        <f t="shared" si="5"/>
        <v/>
      </c>
      <c r="BC32" t="str">
        <f t="shared" si="6"/>
        <v/>
      </c>
      <c r="BD32" t="str">
        <f t="shared" si="7"/>
        <v/>
      </c>
      <c r="BE32" t="str">
        <f>IF(B32="","",IF(L32="","Отсутствуют предыдущие значения",#REF!=D32))</f>
        <v/>
      </c>
      <c r="BF32" t="str">
        <f t="shared" si="8"/>
        <v/>
      </c>
      <c r="BG32" t="str">
        <f t="shared" si="9"/>
        <v/>
      </c>
      <c r="BH32" t="str">
        <f t="shared" si="10"/>
        <v/>
      </c>
      <c r="BI32" t="str">
        <f>IF(B32="","",#REF!)</f>
        <v/>
      </c>
      <c r="BJ32" t="str">
        <f>IF(B32="","",#REF!)</f>
        <v/>
      </c>
      <c r="BK32" s="26" t="str">
        <f>IF(B32="","",#REF!)</f>
        <v/>
      </c>
      <c r="BL32" t="str">
        <f>IF(B32="","",#REF!)</f>
        <v/>
      </c>
      <c r="BM32" t="str">
        <f t="shared" si="24"/>
        <v/>
      </c>
      <c r="BN32" s="6" t="str">
        <f t="shared" si="11"/>
        <v/>
      </c>
      <c r="BO32" s="7" t="str">
        <f t="shared" si="12"/>
        <v/>
      </c>
      <c r="BP32" s="7" t="str">
        <f t="shared" si="13"/>
        <v/>
      </c>
      <c r="BQ32" s="7" t="str">
        <f t="shared" si="14"/>
        <v/>
      </c>
      <c r="BR32" s="7" t="str">
        <f t="shared" si="23"/>
        <v/>
      </c>
      <c r="BS32" s="7" t="str">
        <f t="shared" si="15"/>
        <v/>
      </c>
      <c r="BT32" t="str">
        <f t="shared" si="16"/>
        <v/>
      </c>
      <c r="BU32" t="str">
        <f t="shared" si="17"/>
        <v/>
      </c>
      <c r="BV32" t="str">
        <f>IF(B32="","",VLOOKUP(BU32,Справочник_ВРИ_Сегментов!$A:$D,4,))</f>
        <v/>
      </c>
      <c r="BW32" t="str">
        <f t="shared" si="18"/>
        <v/>
      </c>
      <c r="BX32" t="str">
        <f>IF(B32="","",VLOOKUP(BW32,Справочник_ВРИ_Сегментов!$B:$C,2,FALSE))</f>
        <v/>
      </c>
      <c r="BY32" t="str">
        <f t="shared" si="19"/>
        <v/>
      </c>
      <c r="BZ32" t="str">
        <f t="shared" si="20"/>
        <v/>
      </c>
      <c r="CA32" t="str">
        <f t="shared" si="21"/>
        <v>-</v>
      </c>
      <c r="CB32" t="str">
        <f t="shared" si="22"/>
        <v/>
      </c>
    </row>
    <row r="33" spans="2:80" x14ac:dyDescent="0.25">
      <c r="B33" s="1"/>
      <c r="C33" s="1"/>
      <c r="P33" s="1"/>
      <c r="AM33" s="1"/>
      <c r="AT33" t="str">
        <f t="shared" si="0"/>
        <v/>
      </c>
      <c r="AU33" t="str">
        <f>IF(B33="","",IFERROR(VLOOKUP(C33,'Срв квартал'!$A:$D,4,FALSE),""))</f>
        <v/>
      </c>
      <c r="AV33" t="str">
        <f>IF(B33="","",VLOOKUP(AT33,'Срв мо'!$A:$D,4,FALSE))</f>
        <v/>
      </c>
      <c r="AW33" t="str">
        <f t="shared" si="1"/>
        <v/>
      </c>
      <c r="AX33" t="str">
        <f t="shared" si="2"/>
        <v/>
      </c>
      <c r="AY33" s="4" t="str">
        <f t="shared" si="3"/>
        <v/>
      </c>
      <c r="AZ33" t="str">
        <f>IF(B33="","",#REF!)</f>
        <v/>
      </c>
      <c r="BA33" t="str">
        <f t="shared" si="4"/>
        <v/>
      </c>
      <c r="BB33" t="str">
        <f t="shared" si="5"/>
        <v/>
      </c>
      <c r="BC33" t="str">
        <f t="shared" si="6"/>
        <v/>
      </c>
      <c r="BD33" t="str">
        <f t="shared" si="7"/>
        <v/>
      </c>
      <c r="BE33" t="str">
        <f>IF(B33="","",IF(L33="","Отсутствуют предыдущие значения",#REF!=D33))</f>
        <v/>
      </c>
      <c r="BF33" t="str">
        <f t="shared" si="8"/>
        <v/>
      </c>
      <c r="BG33" t="str">
        <f t="shared" si="9"/>
        <v/>
      </c>
      <c r="BH33" t="str">
        <f t="shared" si="10"/>
        <v/>
      </c>
      <c r="BI33" t="str">
        <f>IF(B33="","",#REF!)</f>
        <v/>
      </c>
      <c r="BJ33" t="str">
        <f>IF(B33="","",#REF!)</f>
        <v/>
      </c>
      <c r="BK33" s="26" t="str">
        <f>IF(B33="","",#REF!)</f>
        <v/>
      </c>
      <c r="BL33" t="str">
        <f>IF(B33="","",#REF!)</f>
        <v/>
      </c>
      <c r="BM33" t="str">
        <f t="shared" si="24"/>
        <v/>
      </c>
      <c r="BN33" s="6" t="str">
        <f t="shared" si="11"/>
        <v/>
      </c>
      <c r="BO33" s="7" t="str">
        <f t="shared" si="12"/>
        <v/>
      </c>
      <c r="BP33" s="7" t="str">
        <f t="shared" si="13"/>
        <v/>
      </c>
      <c r="BQ33" s="7" t="str">
        <f t="shared" si="14"/>
        <v/>
      </c>
      <c r="BR33" s="7" t="str">
        <f t="shared" si="23"/>
        <v/>
      </c>
      <c r="BS33" s="7" t="str">
        <f t="shared" si="15"/>
        <v/>
      </c>
      <c r="BT33" t="str">
        <f t="shared" si="16"/>
        <v/>
      </c>
      <c r="BU33" t="str">
        <f t="shared" si="17"/>
        <v/>
      </c>
      <c r="BV33" t="str">
        <f>IF(B33="","",VLOOKUP(BU33,Справочник_ВРИ_Сегментов!$A:$D,4,))</f>
        <v/>
      </c>
      <c r="BW33" t="str">
        <f t="shared" si="18"/>
        <v/>
      </c>
      <c r="BX33" t="str">
        <f>IF(B33="","",VLOOKUP(BW33,Справочник_ВРИ_Сегментов!$B:$C,2,FALSE))</f>
        <v/>
      </c>
      <c r="BY33" t="str">
        <f t="shared" si="19"/>
        <v/>
      </c>
      <c r="BZ33" t="str">
        <f t="shared" si="20"/>
        <v/>
      </c>
      <c r="CA33" t="str">
        <f t="shared" si="21"/>
        <v>-</v>
      </c>
      <c r="CB33" t="str">
        <f t="shared" si="22"/>
        <v/>
      </c>
    </row>
    <row r="34" spans="2:80" x14ac:dyDescent="0.25">
      <c r="B34" s="1"/>
      <c r="C34" s="1"/>
      <c r="P34" s="1"/>
      <c r="AM34" s="1"/>
      <c r="AT34" t="str">
        <f t="shared" si="0"/>
        <v/>
      </c>
      <c r="AU34" t="str">
        <f>IF(B34="","",IFERROR(VLOOKUP(C34,'Срв квартал'!$A:$D,4,FALSE),""))</f>
        <v/>
      </c>
      <c r="AV34" t="str">
        <f>IF(B34="","",VLOOKUP(AT34,'Срв мо'!$A:$D,4,FALSE))</f>
        <v/>
      </c>
      <c r="AW34" t="str">
        <f t="shared" si="1"/>
        <v/>
      </c>
      <c r="AX34" t="str">
        <f t="shared" si="2"/>
        <v/>
      </c>
      <c r="AY34" s="4" t="str">
        <f t="shared" si="3"/>
        <v/>
      </c>
      <c r="AZ34" t="str">
        <f>IF(B34="","",#REF!)</f>
        <v/>
      </c>
      <c r="BA34" t="str">
        <f t="shared" si="4"/>
        <v/>
      </c>
      <c r="BB34" t="str">
        <f t="shared" si="5"/>
        <v/>
      </c>
      <c r="BC34" t="str">
        <f t="shared" si="6"/>
        <v/>
      </c>
      <c r="BD34" t="str">
        <f t="shared" si="7"/>
        <v/>
      </c>
      <c r="BE34" t="str">
        <f>IF(B34="","",IF(L34="","Отсутствуют предыдущие значения",#REF!=D34))</f>
        <v/>
      </c>
      <c r="BF34" t="str">
        <f t="shared" si="8"/>
        <v/>
      </c>
      <c r="BG34" t="str">
        <f t="shared" si="9"/>
        <v/>
      </c>
      <c r="BH34" t="str">
        <f t="shared" si="10"/>
        <v/>
      </c>
      <c r="BI34" t="str">
        <f>IF(B34="","",#REF!)</f>
        <v/>
      </c>
      <c r="BJ34" t="str">
        <f>IF(B34="","",#REF!)</f>
        <v/>
      </c>
      <c r="BK34" s="26" t="str">
        <f>IF(B34="","",#REF!)</f>
        <v/>
      </c>
      <c r="BL34" t="str">
        <f>IF(B34="","",#REF!)</f>
        <v/>
      </c>
      <c r="BM34" t="str">
        <f t="shared" si="24"/>
        <v/>
      </c>
      <c r="BN34" s="6" t="str">
        <f t="shared" si="11"/>
        <v/>
      </c>
      <c r="BO34" s="7" t="str">
        <f t="shared" si="12"/>
        <v/>
      </c>
      <c r="BP34" s="7" t="str">
        <f t="shared" si="13"/>
        <v/>
      </c>
      <c r="BQ34" s="7" t="str">
        <f t="shared" si="14"/>
        <v/>
      </c>
      <c r="BR34" s="7" t="str">
        <f t="shared" si="23"/>
        <v/>
      </c>
      <c r="BS34" s="7" t="str">
        <f t="shared" si="15"/>
        <v/>
      </c>
      <c r="BT34" t="str">
        <f t="shared" si="16"/>
        <v/>
      </c>
      <c r="BU34" t="str">
        <f t="shared" si="17"/>
        <v/>
      </c>
      <c r="BV34" t="str">
        <f>IF(B34="","",VLOOKUP(BU34,Справочник_ВРИ_Сегментов!$A:$D,4,))</f>
        <v/>
      </c>
      <c r="BW34" t="str">
        <f t="shared" si="18"/>
        <v/>
      </c>
      <c r="BX34" t="str">
        <f>IF(B34="","",VLOOKUP(BW34,Справочник_ВРИ_Сегментов!$B:$C,2,FALSE))</f>
        <v/>
      </c>
      <c r="BY34" t="str">
        <f t="shared" si="19"/>
        <v/>
      </c>
      <c r="BZ34" t="str">
        <f t="shared" si="20"/>
        <v/>
      </c>
      <c r="CA34" t="str">
        <f t="shared" si="21"/>
        <v>-</v>
      </c>
      <c r="CB34" t="str">
        <f t="shared" si="22"/>
        <v/>
      </c>
    </row>
    <row r="35" spans="2:80" x14ac:dyDescent="0.25">
      <c r="B35" s="1"/>
      <c r="C35" s="1"/>
      <c r="P35" s="1"/>
      <c r="AM35" s="1"/>
      <c r="AT35" t="str">
        <f t="shared" si="0"/>
        <v/>
      </c>
      <c r="AU35" t="str">
        <f>IF(B35="","",IFERROR(VLOOKUP(C35,'Срв квартал'!$A:$D,4,FALSE),""))</f>
        <v/>
      </c>
      <c r="AV35" t="str">
        <f>IF(B35="","",VLOOKUP(AT35,'Срв мо'!$A:$D,4,FALSE))</f>
        <v/>
      </c>
      <c r="AW35" t="str">
        <f t="shared" si="1"/>
        <v/>
      </c>
      <c r="AX35" t="str">
        <f t="shared" si="2"/>
        <v/>
      </c>
      <c r="AY35" s="4" t="str">
        <f t="shared" si="3"/>
        <v/>
      </c>
      <c r="AZ35" t="str">
        <f>IF(B35="","",#REF!)</f>
        <v/>
      </c>
      <c r="BA35" t="str">
        <f t="shared" si="4"/>
        <v/>
      </c>
      <c r="BB35" t="str">
        <f t="shared" si="5"/>
        <v/>
      </c>
      <c r="BC35" t="str">
        <f t="shared" si="6"/>
        <v/>
      </c>
      <c r="BD35" t="str">
        <f t="shared" si="7"/>
        <v/>
      </c>
      <c r="BE35" t="str">
        <f>IF(B35="","",IF(L35="","Отсутствуют предыдущие значения",#REF!=D35))</f>
        <v/>
      </c>
      <c r="BF35" t="str">
        <f t="shared" si="8"/>
        <v/>
      </c>
      <c r="BG35" t="str">
        <f t="shared" si="9"/>
        <v/>
      </c>
      <c r="BH35" t="str">
        <f t="shared" si="10"/>
        <v/>
      </c>
      <c r="BI35" t="str">
        <f>IF(B35="","",#REF!)</f>
        <v/>
      </c>
      <c r="BJ35" t="str">
        <f>IF(B35="","",#REF!)</f>
        <v/>
      </c>
      <c r="BK35" s="26" t="str">
        <f>IF(B35="","",#REF!)</f>
        <v/>
      </c>
      <c r="BL35" t="str">
        <f>IF(B35="","",#REF!)</f>
        <v/>
      </c>
      <c r="BM35" t="str">
        <f t="shared" si="24"/>
        <v/>
      </c>
      <c r="BN35" s="6" t="str">
        <f t="shared" si="11"/>
        <v/>
      </c>
      <c r="BO35" s="7" t="str">
        <f t="shared" si="12"/>
        <v/>
      </c>
      <c r="BP35" s="7" t="str">
        <f t="shared" si="13"/>
        <v/>
      </c>
      <c r="BQ35" s="7" t="str">
        <f t="shared" si="14"/>
        <v/>
      </c>
      <c r="BR35" s="7" t="str">
        <f t="shared" si="23"/>
        <v/>
      </c>
      <c r="BS35" s="7" t="str">
        <f t="shared" si="15"/>
        <v/>
      </c>
      <c r="BT35" t="str">
        <f t="shared" si="16"/>
        <v/>
      </c>
      <c r="BU35" t="str">
        <f t="shared" si="17"/>
        <v/>
      </c>
      <c r="BV35" t="str">
        <f>IF(B35="","",VLOOKUP(BU35,Справочник_ВРИ_Сегментов!$A:$D,4,))</f>
        <v/>
      </c>
      <c r="BW35" t="str">
        <f t="shared" si="18"/>
        <v/>
      </c>
      <c r="BX35" t="str">
        <f>IF(B35="","",VLOOKUP(BW35,Справочник_ВРИ_Сегментов!$B:$C,2,FALSE))</f>
        <v/>
      </c>
      <c r="BY35" t="str">
        <f t="shared" si="19"/>
        <v/>
      </c>
      <c r="BZ35" t="str">
        <f t="shared" si="20"/>
        <v/>
      </c>
      <c r="CA35" t="str">
        <f t="shared" si="21"/>
        <v>-</v>
      </c>
      <c r="CB35" t="str">
        <f t="shared" si="22"/>
        <v/>
      </c>
    </row>
    <row r="36" spans="2:80" x14ac:dyDescent="0.25">
      <c r="B36" s="1"/>
      <c r="C36" s="1"/>
      <c r="P36" s="1"/>
      <c r="AM36" s="1"/>
      <c r="AT36" t="str">
        <f t="shared" si="0"/>
        <v/>
      </c>
      <c r="AU36" t="str">
        <f>IF(B36="","",IFERROR(VLOOKUP(C36,'Срв квартал'!$A:$D,4,FALSE),""))</f>
        <v/>
      </c>
      <c r="AV36" t="str">
        <f>IF(B36="","",VLOOKUP(AT36,'Срв мо'!$A:$D,4,FALSE))</f>
        <v/>
      </c>
      <c r="AW36" t="str">
        <f t="shared" si="1"/>
        <v/>
      </c>
      <c r="AX36" t="str">
        <f t="shared" si="2"/>
        <v/>
      </c>
      <c r="AY36" s="4" t="str">
        <f t="shared" si="3"/>
        <v/>
      </c>
      <c r="AZ36" t="str">
        <f>IF(B36="","",#REF!)</f>
        <v/>
      </c>
      <c r="BA36" t="str">
        <f t="shared" si="4"/>
        <v/>
      </c>
      <c r="BB36" t="str">
        <f t="shared" si="5"/>
        <v/>
      </c>
      <c r="BC36" t="str">
        <f t="shared" si="6"/>
        <v/>
      </c>
      <c r="BD36" t="str">
        <f t="shared" si="7"/>
        <v/>
      </c>
      <c r="BE36" t="str">
        <f>IF(B36="","",IF(L36="","Отсутствуют предыдущие значения",#REF!=D36))</f>
        <v/>
      </c>
      <c r="BF36" t="str">
        <f t="shared" si="8"/>
        <v/>
      </c>
      <c r="BG36" t="str">
        <f t="shared" si="9"/>
        <v/>
      </c>
      <c r="BH36" t="str">
        <f t="shared" si="10"/>
        <v/>
      </c>
      <c r="BI36" t="str">
        <f>IF(B36="","",#REF!)</f>
        <v/>
      </c>
      <c r="BJ36" t="str">
        <f>IF(B36="","",#REF!)</f>
        <v/>
      </c>
      <c r="BK36" s="26" t="str">
        <f>IF(B36="","",#REF!)</f>
        <v/>
      </c>
      <c r="BL36" t="str">
        <f>IF(B36="","",#REF!)</f>
        <v/>
      </c>
      <c r="BM36" t="str">
        <f t="shared" si="24"/>
        <v/>
      </c>
      <c r="BN36" s="6" t="str">
        <f t="shared" si="11"/>
        <v/>
      </c>
      <c r="BO36" s="7" t="str">
        <f t="shared" si="12"/>
        <v/>
      </c>
      <c r="BP36" s="7" t="str">
        <f t="shared" si="13"/>
        <v/>
      </c>
      <c r="BQ36" s="7" t="str">
        <f t="shared" si="14"/>
        <v/>
      </c>
      <c r="BR36" s="7" t="str">
        <f t="shared" si="23"/>
        <v/>
      </c>
      <c r="BS36" s="7" t="str">
        <f t="shared" si="15"/>
        <v/>
      </c>
      <c r="BT36" t="str">
        <f t="shared" si="16"/>
        <v/>
      </c>
      <c r="BU36" t="str">
        <f t="shared" si="17"/>
        <v/>
      </c>
      <c r="BV36" t="str">
        <f>IF(B36="","",VLOOKUP(BU36,Справочник_ВРИ_Сегментов!$A:$D,4,))</f>
        <v/>
      </c>
      <c r="BW36" t="str">
        <f t="shared" si="18"/>
        <v/>
      </c>
      <c r="BX36" t="str">
        <f>IF(B36="","",VLOOKUP(BW36,Справочник_ВРИ_Сегментов!$B:$C,2,FALSE))</f>
        <v/>
      </c>
      <c r="BY36" t="str">
        <f t="shared" si="19"/>
        <v/>
      </c>
      <c r="BZ36" t="str">
        <f t="shared" si="20"/>
        <v/>
      </c>
      <c r="CA36" t="str">
        <f t="shared" si="21"/>
        <v>-</v>
      </c>
      <c r="CB36" t="str">
        <f t="shared" si="22"/>
        <v/>
      </c>
    </row>
    <row r="37" spans="2:80" x14ac:dyDescent="0.25">
      <c r="B37" s="1"/>
      <c r="C37" s="1"/>
      <c r="P37" s="1"/>
      <c r="AM37" s="1"/>
      <c r="AT37" t="str">
        <f t="shared" si="0"/>
        <v/>
      </c>
      <c r="AU37" t="str">
        <f>IF(B37="","",IFERROR(VLOOKUP(C37,'Срв квартал'!$A:$D,4,FALSE),""))</f>
        <v/>
      </c>
      <c r="AV37" t="str">
        <f>IF(B37="","",VLOOKUP(AT37,'Срв мо'!$A:$D,4,FALSE))</f>
        <v/>
      </c>
      <c r="AW37" t="str">
        <f t="shared" si="1"/>
        <v/>
      </c>
      <c r="AX37" t="str">
        <f t="shared" si="2"/>
        <v/>
      </c>
      <c r="AY37" s="4" t="str">
        <f t="shared" si="3"/>
        <v/>
      </c>
      <c r="AZ37" t="str">
        <f>IF(B37="","",#REF!)</f>
        <v/>
      </c>
      <c r="BA37" t="str">
        <f t="shared" si="4"/>
        <v/>
      </c>
      <c r="BB37" t="str">
        <f t="shared" si="5"/>
        <v/>
      </c>
      <c r="BC37" t="str">
        <f t="shared" si="6"/>
        <v/>
      </c>
      <c r="BD37" t="str">
        <f t="shared" si="7"/>
        <v/>
      </c>
      <c r="BE37" t="str">
        <f>IF(B37="","",IF(L37="","Отсутствуют предыдущие значения",#REF!=D37))</f>
        <v/>
      </c>
      <c r="BF37" t="str">
        <f t="shared" si="8"/>
        <v/>
      </c>
      <c r="BG37" t="str">
        <f t="shared" si="9"/>
        <v/>
      </c>
      <c r="BH37" t="str">
        <f t="shared" si="10"/>
        <v/>
      </c>
      <c r="BI37" t="str">
        <f>IF(B37="","",#REF!)</f>
        <v/>
      </c>
      <c r="BJ37" t="str">
        <f>IF(B37="","",#REF!)</f>
        <v/>
      </c>
      <c r="BK37" s="26" t="str">
        <f>IF(B37="","",#REF!)</f>
        <v/>
      </c>
      <c r="BL37" t="str">
        <f>IF(B37="","",#REF!)</f>
        <v/>
      </c>
      <c r="BM37" t="str">
        <f t="shared" si="24"/>
        <v/>
      </c>
      <c r="BN37" s="6" t="str">
        <f t="shared" si="11"/>
        <v/>
      </c>
      <c r="BO37" s="7" t="str">
        <f t="shared" si="12"/>
        <v/>
      </c>
      <c r="BP37" s="7" t="str">
        <f t="shared" si="13"/>
        <v/>
      </c>
      <c r="BQ37" s="7" t="str">
        <f t="shared" si="14"/>
        <v/>
      </c>
      <c r="BR37" s="7" t="str">
        <f t="shared" si="23"/>
        <v/>
      </c>
      <c r="BS37" s="7" t="str">
        <f t="shared" si="15"/>
        <v/>
      </c>
      <c r="BT37" t="str">
        <f t="shared" si="16"/>
        <v/>
      </c>
      <c r="BU37" t="str">
        <f t="shared" si="17"/>
        <v/>
      </c>
      <c r="BV37" t="str">
        <f>IF(B37="","",VLOOKUP(BU37,Справочник_ВРИ_Сегментов!$A:$D,4,))</f>
        <v/>
      </c>
      <c r="BW37" t="str">
        <f t="shared" si="18"/>
        <v/>
      </c>
      <c r="BX37" t="str">
        <f>IF(B37="","",VLOOKUP(BW37,Справочник_ВРИ_Сегментов!$B:$C,2,FALSE))</f>
        <v/>
      </c>
      <c r="BY37" t="str">
        <f t="shared" si="19"/>
        <v/>
      </c>
      <c r="BZ37" t="str">
        <f t="shared" si="20"/>
        <v/>
      </c>
      <c r="CA37" t="str">
        <f t="shared" si="21"/>
        <v>-</v>
      </c>
      <c r="CB37" t="str">
        <f t="shared" si="22"/>
        <v/>
      </c>
    </row>
    <row r="38" spans="2:80" x14ac:dyDescent="0.25">
      <c r="B38" s="1"/>
      <c r="C38" s="1"/>
      <c r="P38" s="1"/>
      <c r="AM38" s="1"/>
      <c r="AT38" t="str">
        <f t="shared" si="0"/>
        <v/>
      </c>
      <c r="AU38" t="str">
        <f>IF(B38="","",IFERROR(VLOOKUP(C38,'Срв квартал'!$A:$D,4,FALSE),""))</f>
        <v/>
      </c>
      <c r="AV38" t="str">
        <f>IF(B38="","",VLOOKUP(AT38,'Срв мо'!$A:$D,4,FALSE))</f>
        <v/>
      </c>
      <c r="AW38" t="str">
        <f t="shared" si="1"/>
        <v/>
      </c>
      <c r="AX38" t="str">
        <f t="shared" si="2"/>
        <v/>
      </c>
      <c r="AY38" s="4" t="str">
        <f t="shared" si="3"/>
        <v/>
      </c>
      <c r="AZ38" t="str">
        <f>IF(B38="","",#REF!)</f>
        <v/>
      </c>
      <c r="BA38" t="str">
        <f t="shared" si="4"/>
        <v/>
      </c>
      <c r="BB38" t="str">
        <f t="shared" si="5"/>
        <v/>
      </c>
      <c r="BC38" t="str">
        <f t="shared" si="6"/>
        <v/>
      </c>
      <c r="BD38" t="str">
        <f t="shared" si="7"/>
        <v/>
      </c>
      <c r="BE38" t="str">
        <f>IF(B38="","",IF(L38="","Отсутствуют предыдущие значения",#REF!=D38))</f>
        <v/>
      </c>
      <c r="BF38" t="str">
        <f t="shared" si="8"/>
        <v/>
      </c>
      <c r="BG38" t="str">
        <f t="shared" si="9"/>
        <v/>
      </c>
      <c r="BH38" t="str">
        <f t="shared" si="10"/>
        <v/>
      </c>
      <c r="BI38" t="str">
        <f>IF(B38="","",#REF!)</f>
        <v/>
      </c>
      <c r="BJ38" t="str">
        <f>IF(B38="","",#REF!)</f>
        <v/>
      </c>
      <c r="BK38" s="26" t="str">
        <f>IF(B38="","",#REF!)</f>
        <v/>
      </c>
      <c r="BL38" t="str">
        <f>IF(B38="","",#REF!)</f>
        <v/>
      </c>
      <c r="BM38" t="str">
        <f t="shared" si="24"/>
        <v/>
      </c>
      <c r="BN38" s="6" t="str">
        <f t="shared" si="11"/>
        <v/>
      </c>
      <c r="BO38" s="7" t="str">
        <f t="shared" si="12"/>
        <v/>
      </c>
      <c r="BP38" s="7" t="str">
        <f t="shared" si="13"/>
        <v/>
      </c>
      <c r="BQ38" s="7" t="str">
        <f t="shared" si="14"/>
        <v/>
      </c>
      <c r="BR38" s="7" t="str">
        <f t="shared" si="23"/>
        <v/>
      </c>
      <c r="BS38" s="7" t="str">
        <f t="shared" si="15"/>
        <v/>
      </c>
      <c r="BT38" t="str">
        <f t="shared" si="16"/>
        <v/>
      </c>
      <c r="BU38" t="str">
        <f t="shared" si="17"/>
        <v/>
      </c>
      <c r="BV38" t="str">
        <f>IF(B38="","",VLOOKUP(BU38,Справочник_ВРИ_Сегментов!$A:$D,4,))</f>
        <v/>
      </c>
      <c r="BW38" t="str">
        <f t="shared" si="18"/>
        <v/>
      </c>
      <c r="BX38" t="str">
        <f>IF(B38="","",VLOOKUP(BW38,Справочник_ВРИ_Сегментов!$B:$C,2,FALSE))</f>
        <v/>
      </c>
      <c r="BY38" t="str">
        <f t="shared" si="19"/>
        <v/>
      </c>
      <c r="BZ38" t="str">
        <f t="shared" si="20"/>
        <v/>
      </c>
      <c r="CA38" t="str">
        <f t="shared" si="21"/>
        <v>-</v>
      </c>
      <c r="CB38" t="str">
        <f t="shared" si="22"/>
        <v/>
      </c>
    </row>
    <row r="39" spans="2:80" x14ac:dyDescent="0.25">
      <c r="B39" s="1"/>
      <c r="C39" s="1"/>
      <c r="P39" s="1"/>
      <c r="AM39" s="1"/>
      <c r="AT39" t="str">
        <f t="shared" si="0"/>
        <v/>
      </c>
      <c r="AU39" t="str">
        <f>IF(B39="","",IFERROR(VLOOKUP(C39,'Срв квартал'!$A:$D,4,FALSE),""))</f>
        <v/>
      </c>
      <c r="AV39" t="str">
        <f>IF(B39="","",VLOOKUP(AT39,'Срв мо'!$A:$D,4,FALSE))</f>
        <v/>
      </c>
      <c r="AW39" t="str">
        <f t="shared" si="1"/>
        <v/>
      </c>
      <c r="AX39" t="str">
        <f t="shared" si="2"/>
        <v/>
      </c>
      <c r="AY39" s="4" t="str">
        <f t="shared" si="3"/>
        <v/>
      </c>
      <c r="AZ39" t="str">
        <f>IF(B39="","",#REF!)</f>
        <v/>
      </c>
      <c r="BA39" t="str">
        <f t="shared" si="4"/>
        <v/>
      </c>
      <c r="BB39" t="str">
        <f t="shared" si="5"/>
        <v/>
      </c>
      <c r="BC39" t="str">
        <f t="shared" si="6"/>
        <v/>
      </c>
      <c r="BD39" t="str">
        <f t="shared" si="7"/>
        <v/>
      </c>
      <c r="BE39" t="str">
        <f>IF(B39="","",IF(L39="","Отсутствуют предыдущие значения",#REF!=D39))</f>
        <v/>
      </c>
      <c r="BF39" t="str">
        <f t="shared" si="8"/>
        <v/>
      </c>
      <c r="BG39" t="str">
        <f t="shared" si="9"/>
        <v/>
      </c>
      <c r="BH39" t="str">
        <f t="shared" si="10"/>
        <v/>
      </c>
      <c r="BI39" t="str">
        <f>IF(B39="","",#REF!)</f>
        <v/>
      </c>
      <c r="BJ39" t="str">
        <f>IF(B39="","",#REF!)</f>
        <v/>
      </c>
      <c r="BK39" s="26" t="str">
        <f>IF(B39="","",#REF!)</f>
        <v/>
      </c>
      <c r="BL39" t="str">
        <f>IF(B39="","",#REF!)</f>
        <v/>
      </c>
      <c r="BM39" t="str">
        <f t="shared" si="24"/>
        <v/>
      </c>
      <c r="BN39" s="6" t="str">
        <f t="shared" si="11"/>
        <v/>
      </c>
      <c r="BO39" s="7" t="str">
        <f t="shared" si="12"/>
        <v/>
      </c>
      <c r="BP39" s="7" t="str">
        <f t="shared" si="13"/>
        <v/>
      </c>
      <c r="BQ39" s="7" t="str">
        <f t="shared" si="14"/>
        <v/>
      </c>
      <c r="BR39" s="7" t="str">
        <f t="shared" si="23"/>
        <v/>
      </c>
      <c r="BS39" s="7" t="str">
        <f t="shared" si="15"/>
        <v/>
      </c>
      <c r="BT39" t="str">
        <f t="shared" si="16"/>
        <v/>
      </c>
      <c r="BU39" t="str">
        <f t="shared" si="17"/>
        <v/>
      </c>
      <c r="BV39" t="str">
        <f>IF(B39="","",VLOOKUP(BU39,Справочник_ВРИ_Сегментов!$A:$D,4,))</f>
        <v/>
      </c>
      <c r="BW39" t="str">
        <f t="shared" si="18"/>
        <v/>
      </c>
      <c r="BX39" t="str">
        <f>IF(B39="","",VLOOKUP(BW39,Справочник_ВРИ_Сегментов!$B:$C,2,FALSE))</f>
        <v/>
      </c>
      <c r="BY39" t="str">
        <f t="shared" si="19"/>
        <v/>
      </c>
      <c r="BZ39" t="str">
        <f t="shared" si="20"/>
        <v/>
      </c>
      <c r="CA39" t="str">
        <f t="shared" si="21"/>
        <v>-</v>
      </c>
      <c r="CB39" t="str">
        <f t="shared" si="22"/>
        <v/>
      </c>
    </row>
    <row r="40" spans="2:80" x14ac:dyDescent="0.25">
      <c r="B40" s="1"/>
      <c r="C40" s="1"/>
      <c r="P40" s="1"/>
      <c r="AM40" s="1"/>
      <c r="AT40" t="str">
        <f t="shared" si="0"/>
        <v/>
      </c>
      <c r="AU40" t="str">
        <f>IF(B40="","",IFERROR(VLOOKUP(C40,'Срв квартал'!$A:$D,4,FALSE),""))</f>
        <v/>
      </c>
      <c r="AV40" t="str">
        <f>IF(B40="","",VLOOKUP(AT40,'Срв мо'!$A:$D,4,FALSE))</f>
        <v/>
      </c>
      <c r="AW40" t="str">
        <f t="shared" si="1"/>
        <v/>
      </c>
      <c r="AX40" t="str">
        <f t="shared" si="2"/>
        <v/>
      </c>
      <c r="AY40" s="4" t="str">
        <f t="shared" si="3"/>
        <v/>
      </c>
      <c r="AZ40" t="str">
        <f>IF(B40="","",#REF!)</f>
        <v/>
      </c>
      <c r="BA40" t="str">
        <f t="shared" si="4"/>
        <v/>
      </c>
      <c r="BB40" t="str">
        <f t="shared" si="5"/>
        <v/>
      </c>
      <c r="BC40" t="str">
        <f t="shared" si="6"/>
        <v/>
      </c>
      <c r="BD40" t="str">
        <f t="shared" si="7"/>
        <v/>
      </c>
      <c r="BE40" t="str">
        <f>IF(B40="","",IF(L40="","Отсутствуют предыдущие значения",#REF!=D40))</f>
        <v/>
      </c>
      <c r="BF40" t="str">
        <f t="shared" si="8"/>
        <v/>
      </c>
      <c r="BG40" t="str">
        <f t="shared" si="9"/>
        <v/>
      </c>
      <c r="BH40" t="str">
        <f t="shared" si="10"/>
        <v/>
      </c>
      <c r="BI40" t="str">
        <f>IF(B40="","",#REF!)</f>
        <v/>
      </c>
      <c r="BJ40" t="str">
        <f>IF(B40="","",#REF!)</f>
        <v/>
      </c>
      <c r="BK40" s="26" t="str">
        <f>IF(B40="","",#REF!)</f>
        <v/>
      </c>
      <c r="BL40" t="str">
        <f>IF(B40="","",#REF!)</f>
        <v/>
      </c>
      <c r="BM40" t="str">
        <f t="shared" si="24"/>
        <v/>
      </c>
      <c r="BN40" s="6" t="str">
        <f t="shared" si="11"/>
        <v/>
      </c>
      <c r="BO40" s="7" t="str">
        <f t="shared" si="12"/>
        <v/>
      </c>
      <c r="BP40" s="7" t="str">
        <f t="shared" si="13"/>
        <v/>
      </c>
      <c r="BQ40" s="7" t="str">
        <f t="shared" si="14"/>
        <v/>
      </c>
      <c r="BR40" s="7" t="str">
        <f t="shared" si="23"/>
        <v/>
      </c>
      <c r="BS40" s="7" t="str">
        <f t="shared" si="15"/>
        <v/>
      </c>
      <c r="BT40" t="str">
        <f t="shared" si="16"/>
        <v/>
      </c>
      <c r="BU40" t="str">
        <f t="shared" si="17"/>
        <v/>
      </c>
      <c r="BV40" t="str">
        <f>IF(B40="","",VLOOKUP(BU40,Справочник_ВРИ_Сегментов!$A:$D,4,))</f>
        <v/>
      </c>
      <c r="BW40" t="str">
        <f t="shared" si="18"/>
        <v/>
      </c>
      <c r="BX40" t="str">
        <f>IF(B40="","",VLOOKUP(BW40,Справочник_ВРИ_Сегментов!$B:$C,2,FALSE))</f>
        <v/>
      </c>
      <c r="BY40" t="str">
        <f t="shared" si="19"/>
        <v/>
      </c>
      <c r="BZ40" t="str">
        <f t="shared" si="20"/>
        <v/>
      </c>
      <c r="CA40" t="str">
        <f t="shared" si="21"/>
        <v>-</v>
      </c>
      <c r="CB40" t="str">
        <f t="shared" si="22"/>
        <v/>
      </c>
    </row>
    <row r="41" spans="2:80" x14ac:dyDescent="0.25">
      <c r="B41" s="1"/>
      <c r="C41" s="1"/>
      <c r="P41" s="1"/>
      <c r="AM41" s="1"/>
      <c r="AT41" t="str">
        <f t="shared" si="0"/>
        <v/>
      </c>
      <c r="AU41" t="str">
        <f>IF(B41="","",IFERROR(VLOOKUP(C41,'Срв квартал'!$A:$D,4,FALSE),""))</f>
        <v/>
      </c>
      <c r="AV41" t="str">
        <f>IF(B41="","",VLOOKUP(AT41,'Срв мо'!$A:$D,4,FALSE))</f>
        <v/>
      </c>
      <c r="AW41" t="str">
        <f t="shared" si="1"/>
        <v/>
      </c>
      <c r="AX41" t="str">
        <f t="shared" si="2"/>
        <v/>
      </c>
      <c r="AY41" s="4" t="str">
        <f t="shared" si="3"/>
        <v/>
      </c>
      <c r="AZ41" t="str">
        <f>IF(B41="","",#REF!)</f>
        <v/>
      </c>
      <c r="BA41" t="str">
        <f t="shared" si="4"/>
        <v/>
      </c>
      <c r="BB41" t="str">
        <f t="shared" si="5"/>
        <v/>
      </c>
      <c r="BC41" t="str">
        <f t="shared" si="6"/>
        <v/>
      </c>
      <c r="BD41" t="str">
        <f t="shared" si="7"/>
        <v/>
      </c>
      <c r="BE41" t="str">
        <f>IF(B41="","",IF(L41="","Отсутствуют предыдущие значения",#REF!=D41))</f>
        <v/>
      </c>
      <c r="BF41" t="str">
        <f t="shared" si="8"/>
        <v/>
      </c>
      <c r="BG41" t="str">
        <f t="shared" si="9"/>
        <v/>
      </c>
      <c r="BH41" t="str">
        <f t="shared" si="10"/>
        <v/>
      </c>
      <c r="BI41" t="str">
        <f>IF(B41="","",#REF!)</f>
        <v/>
      </c>
      <c r="BJ41" t="str">
        <f>IF(B41="","",#REF!)</f>
        <v/>
      </c>
      <c r="BK41" s="26" t="str">
        <f>IF(B41="","",#REF!)</f>
        <v/>
      </c>
      <c r="BL41" t="str">
        <f>IF(B41="","",#REF!)</f>
        <v/>
      </c>
      <c r="BM41" t="str">
        <f t="shared" si="24"/>
        <v/>
      </c>
      <c r="BN41" s="6" t="str">
        <f t="shared" si="11"/>
        <v/>
      </c>
      <c r="BO41" s="7" t="str">
        <f t="shared" si="12"/>
        <v/>
      </c>
      <c r="BP41" s="7" t="str">
        <f t="shared" si="13"/>
        <v/>
      </c>
      <c r="BQ41" s="7" t="str">
        <f t="shared" si="14"/>
        <v/>
      </c>
      <c r="BR41" s="7" t="str">
        <f t="shared" si="23"/>
        <v/>
      </c>
      <c r="BS41" s="7" t="str">
        <f t="shared" si="15"/>
        <v/>
      </c>
      <c r="BT41" t="str">
        <f t="shared" si="16"/>
        <v/>
      </c>
      <c r="BU41" t="str">
        <f t="shared" si="17"/>
        <v/>
      </c>
      <c r="BV41" t="str">
        <f>IF(B41="","",VLOOKUP(BU41,Справочник_ВРИ_Сегментов!$A:$D,4,))</f>
        <v/>
      </c>
      <c r="BW41" t="str">
        <f t="shared" si="18"/>
        <v/>
      </c>
      <c r="BX41" t="str">
        <f>IF(B41="","",VLOOKUP(BW41,Справочник_ВРИ_Сегментов!$B:$C,2,FALSE))</f>
        <v/>
      </c>
      <c r="BY41" t="str">
        <f t="shared" si="19"/>
        <v/>
      </c>
      <c r="BZ41" t="str">
        <f t="shared" si="20"/>
        <v/>
      </c>
      <c r="CA41" t="str">
        <f t="shared" si="21"/>
        <v>-</v>
      </c>
      <c r="CB41" t="str">
        <f t="shared" si="22"/>
        <v/>
      </c>
    </row>
    <row r="42" spans="2:80" x14ac:dyDescent="0.25">
      <c r="B42" s="1"/>
      <c r="C42" s="1"/>
      <c r="P42" s="1"/>
      <c r="AM42" s="1"/>
      <c r="AT42" t="str">
        <f t="shared" si="0"/>
        <v/>
      </c>
      <c r="AU42" t="str">
        <f>IF(B42="","",IFERROR(VLOOKUP(C42,'Срв квартал'!$A:$D,4,FALSE),""))</f>
        <v/>
      </c>
      <c r="AV42" t="str">
        <f>IF(B42="","",VLOOKUP(AT42,'Срв мо'!$A:$D,4,FALSE))</f>
        <v/>
      </c>
      <c r="AW42" t="str">
        <f t="shared" si="1"/>
        <v/>
      </c>
      <c r="AX42" t="str">
        <f t="shared" si="2"/>
        <v/>
      </c>
      <c r="AY42" s="4" t="str">
        <f t="shared" si="3"/>
        <v/>
      </c>
      <c r="AZ42" t="str">
        <f>IF(B42="","",#REF!)</f>
        <v/>
      </c>
      <c r="BA42" t="str">
        <f t="shared" si="4"/>
        <v/>
      </c>
      <c r="BB42" t="str">
        <f t="shared" si="5"/>
        <v/>
      </c>
      <c r="BC42" t="str">
        <f t="shared" si="6"/>
        <v/>
      </c>
      <c r="BD42" t="str">
        <f t="shared" si="7"/>
        <v/>
      </c>
      <c r="BE42" t="str">
        <f>IF(B42="","",IF(L42="","Отсутствуют предыдущие значения",#REF!=D42))</f>
        <v/>
      </c>
      <c r="BF42" t="str">
        <f t="shared" si="8"/>
        <v/>
      </c>
      <c r="BG42" t="str">
        <f t="shared" si="9"/>
        <v/>
      </c>
      <c r="BH42" t="str">
        <f t="shared" si="10"/>
        <v/>
      </c>
      <c r="BI42" t="str">
        <f>IF(B42="","",#REF!)</f>
        <v/>
      </c>
      <c r="BJ42" t="str">
        <f>IF(B42="","",#REF!)</f>
        <v/>
      </c>
      <c r="BK42" s="26" t="str">
        <f>IF(B42="","",#REF!)</f>
        <v/>
      </c>
      <c r="BL42" t="str">
        <f>IF(B42="","",#REF!)</f>
        <v/>
      </c>
      <c r="BM42" t="str">
        <f t="shared" si="24"/>
        <v/>
      </c>
      <c r="BN42" s="6" t="str">
        <f t="shared" si="11"/>
        <v/>
      </c>
      <c r="BO42" s="7" t="str">
        <f t="shared" si="12"/>
        <v/>
      </c>
      <c r="BP42" s="7" t="str">
        <f t="shared" si="13"/>
        <v/>
      </c>
      <c r="BQ42" s="7" t="str">
        <f t="shared" si="14"/>
        <v/>
      </c>
      <c r="BR42" s="7" t="str">
        <f t="shared" si="23"/>
        <v/>
      </c>
      <c r="BS42" s="7" t="str">
        <f t="shared" si="15"/>
        <v/>
      </c>
      <c r="BT42" t="str">
        <f t="shared" si="16"/>
        <v/>
      </c>
      <c r="BU42" t="str">
        <f t="shared" si="17"/>
        <v/>
      </c>
      <c r="BV42" t="str">
        <f>IF(B42="","",VLOOKUP(BU42,Справочник_ВРИ_Сегментов!$A:$D,4,))</f>
        <v/>
      </c>
      <c r="BW42" t="str">
        <f t="shared" si="18"/>
        <v/>
      </c>
      <c r="BX42" t="str">
        <f>IF(B42="","",VLOOKUP(BW42,Справочник_ВРИ_Сегментов!$B:$C,2,FALSE))</f>
        <v/>
      </c>
      <c r="BY42" t="str">
        <f t="shared" si="19"/>
        <v/>
      </c>
      <c r="BZ42" t="str">
        <f t="shared" si="20"/>
        <v/>
      </c>
      <c r="CA42" t="str">
        <f t="shared" si="21"/>
        <v>-</v>
      </c>
      <c r="CB42" t="str">
        <f t="shared" si="22"/>
        <v/>
      </c>
    </row>
    <row r="43" spans="2:80" x14ac:dyDescent="0.25">
      <c r="B43" s="1"/>
      <c r="C43" s="1"/>
      <c r="P43" s="1"/>
      <c r="AM43" s="1"/>
      <c r="AT43" t="str">
        <f t="shared" si="0"/>
        <v/>
      </c>
      <c r="AU43" t="str">
        <f>IF(B43="","",IFERROR(VLOOKUP(C43,'Срв квартал'!$A:$D,4,FALSE),""))</f>
        <v/>
      </c>
      <c r="AV43" t="str">
        <f>IF(B43="","",VLOOKUP(AT43,'Срв мо'!$A:$D,4,FALSE))</f>
        <v/>
      </c>
      <c r="AW43" t="str">
        <f t="shared" si="1"/>
        <v/>
      </c>
      <c r="AX43" t="str">
        <f t="shared" si="2"/>
        <v/>
      </c>
      <c r="AY43" s="4" t="str">
        <f t="shared" si="3"/>
        <v/>
      </c>
      <c r="AZ43" t="str">
        <f>IF(B43="","",#REF!)</f>
        <v/>
      </c>
      <c r="BA43" t="str">
        <f t="shared" si="4"/>
        <v/>
      </c>
      <c r="BB43" t="str">
        <f t="shared" si="5"/>
        <v/>
      </c>
      <c r="BC43" t="str">
        <f t="shared" si="6"/>
        <v/>
      </c>
      <c r="BD43" t="str">
        <f t="shared" si="7"/>
        <v/>
      </c>
      <c r="BE43" t="str">
        <f>IF(B43="","",IF(L43="","Отсутствуют предыдущие значения",#REF!=D43))</f>
        <v/>
      </c>
      <c r="BF43" t="str">
        <f t="shared" si="8"/>
        <v/>
      </c>
      <c r="BG43" t="str">
        <f t="shared" si="9"/>
        <v/>
      </c>
      <c r="BH43" t="str">
        <f t="shared" si="10"/>
        <v/>
      </c>
      <c r="BI43" t="str">
        <f>IF(B43="","",#REF!)</f>
        <v/>
      </c>
      <c r="BJ43" t="str">
        <f>IF(B43="","",#REF!)</f>
        <v/>
      </c>
      <c r="BK43" s="26" t="str">
        <f>IF(B43="","",#REF!)</f>
        <v/>
      </c>
      <c r="BL43" t="str">
        <f>IF(B43="","",#REF!)</f>
        <v/>
      </c>
      <c r="BM43" t="str">
        <f t="shared" si="24"/>
        <v/>
      </c>
      <c r="BN43" s="6" t="str">
        <f t="shared" si="11"/>
        <v/>
      </c>
      <c r="BO43" s="7" t="str">
        <f t="shared" si="12"/>
        <v/>
      </c>
      <c r="BP43" s="7" t="str">
        <f t="shared" si="13"/>
        <v/>
      </c>
      <c r="BQ43" s="7" t="str">
        <f t="shared" si="14"/>
        <v/>
      </c>
      <c r="BR43" s="7" t="str">
        <f t="shared" si="23"/>
        <v/>
      </c>
      <c r="BS43" s="7" t="str">
        <f t="shared" si="15"/>
        <v/>
      </c>
      <c r="BT43" t="str">
        <f t="shared" si="16"/>
        <v/>
      </c>
      <c r="BU43" t="str">
        <f t="shared" si="17"/>
        <v/>
      </c>
      <c r="BV43" t="str">
        <f>IF(B43="","",VLOOKUP(BU43,Справочник_ВРИ_Сегментов!$A:$D,4,))</f>
        <v/>
      </c>
      <c r="BW43" t="str">
        <f t="shared" si="18"/>
        <v/>
      </c>
      <c r="BX43" t="str">
        <f>IF(B43="","",VLOOKUP(BW43,Справочник_ВРИ_Сегментов!$B:$C,2,FALSE))</f>
        <v/>
      </c>
      <c r="BY43" t="str">
        <f t="shared" si="19"/>
        <v/>
      </c>
      <c r="BZ43" t="str">
        <f t="shared" si="20"/>
        <v/>
      </c>
      <c r="CA43" t="str">
        <f t="shared" si="21"/>
        <v>-</v>
      </c>
      <c r="CB43" t="str">
        <f t="shared" si="22"/>
        <v/>
      </c>
    </row>
    <row r="44" spans="2:80" x14ac:dyDescent="0.25">
      <c r="B44" s="1"/>
      <c r="C44" s="1"/>
      <c r="P44" s="1"/>
      <c r="AM44" s="1"/>
      <c r="AT44" t="str">
        <f t="shared" si="0"/>
        <v/>
      </c>
      <c r="AU44" t="str">
        <f>IF(B44="","",IFERROR(VLOOKUP(C44,'Срв квартал'!$A:$D,4,FALSE),""))</f>
        <v/>
      </c>
      <c r="AV44" t="str">
        <f>IF(B44="","",VLOOKUP(AT44,'Срв мо'!$A:$D,4,FALSE))</f>
        <v/>
      </c>
      <c r="AW44" t="str">
        <f t="shared" si="1"/>
        <v/>
      </c>
      <c r="AX44" t="str">
        <f t="shared" si="2"/>
        <v/>
      </c>
      <c r="AY44" s="4" t="str">
        <f t="shared" si="3"/>
        <v/>
      </c>
      <c r="AZ44" t="str">
        <f>IF(B44="","",#REF!)</f>
        <v/>
      </c>
      <c r="BA44" t="str">
        <f t="shared" si="4"/>
        <v/>
      </c>
      <c r="BB44" t="str">
        <f t="shared" si="5"/>
        <v/>
      </c>
      <c r="BC44" t="str">
        <f t="shared" si="6"/>
        <v/>
      </c>
      <c r="BD44" t="str">
        <f t="shared" si="7"/>
        <v/>
      </c>
      <c r="BE44" t="str">
        <f>IF(B44="","",IF(L44="","Отсутствуют предыдущие значения",#REF!=D44))</f>
        <v/>
      </c>
      <c r="BF44" t="str">
        <f t="shared" si="8"/>
        <v/>
      </c>
      <c r="BG44" t="str">
        <f t="shared" si="9"/>
        <v/>
      </c>
      <c r="BH44" t="str">
        <f t="shared" si="10"/>
        <v/>
      </c>
      <c r="BI44" t="str">
        <f>IF(B44="","",#REF!)</f>
        <v/>
      </c>
      <c r="BJ44" t="str">
        <f>IF(B44="","",#REF!)</f>
        <v/>
      </c>
      <c r="BK44" s="26" t="str">
        <f>IF(B44="","",#REF!)</f>
        <v/>
      </c>
      <c r="BL44" t="str">
        <f>IF(B44="","",#REF!)</f>
        <v/>
      </c>
      <c r="BM44" t="str">
        <f t="shared" si="24"/>
        <v/>
      </c>
      <c r="BN44" s="6" t="str">
        <f t="shared" si="11"/>
        <v/>
      </c>
      <c r="BO44" s="7" t="str">
        <f t="shared" si="12"/>
        <v/>
      </c>
      <c r="BP44" s="7" t="str">
        <f t="shared" si="13"/>
        <v/>
      </c>
      <c r="BQ44" s="7" t="str">
        <f t="shared" si="14"/>
        <v/>
      </c>
      <c r="BR44" s="7" t="str">
        <f t="shared" si="23"/>
        <v/>
      </c>
      <c r="BS44" s="7" t="str">
        <f t="shared" si="15"/>
        <v/>
      </c>
      <c r="BT44" t="str">
        <f t="shared" si="16"/>
        <v/>
      </c>
      <c r="BU44" t="str">
        <f t="shared" si="17"/>
        <v/>
      </c>
      <c r="BV44" t="str">
        <f>IF(B44="","",VLOOKUP(BU44,Справочник_ВРИ_Сегментов!$A:$D,4,))</f>
        <v/>
      </c>
      <c r="BW44" t="str">
        <f t="shared" si="18"/>
        <v/>
      </c>
      <c r="BX44" t="str">
        <f>IF(B44="","",VLOOKUP(BW44,Справочник_ВРИ_Сегментов!$B:$C,2,FALSE))</f>
        <v/>
      </c>
      <c r="BY44" t="str">
        <f t="shared" si="19"/>
        <v/>
      </c>
      <c r="BZ44" t="str">
        <f t="shared" si="20"/>
        <v/>
      </c>
      <c r="CA44" t="str">
        <f t="shared" si="21"/>
        <v>-</v>
      </c>
      <c r="CB44" t="str">
        <f t="shared" si="22"/>
        <v/>
      </c>
    </row>
    <row r="45" spans="2:80" x14ac:dyDescent="0.25">
      <c r="B45" s="1"/>
      <c r="C45" s="1"/>
      <c r="P45" s="1"/>
      <c r="AM45" s="1"/>
      <c r="AT45" t="str">
        <f t="shared" si="0"/>
        <v/>
      </c>
      <c r="AU45" t="str">
        <f>IF(B45="","",IFERROR(VLOOKUP(C45,'Срв квартал'!$A:$D,4,FALSE),""))</f>
        <v/>
      </c>
      <c r="AV45" t="str">
        <f>IF(B45="","",VLOOKUP(AT45,'Срв мо'!$A:$D,4,FALSE))</f>
        <v/>
      </c>
      <c r="AW45" t="str">
        <f t="shared" si="1"/>
        <v/>
      </c>
      <c r="AX45" t="str">
        <f t="shared" si="2"/>
        <v/>
      </c>
      <c r="AY45" s="4" t="str">
        <f t="shared" si="3"/>
        <v/>
      </c>
      <c r="AZ45" t="str">
        <f>IF(B45="","",#REF!)</f>
        <v/>
      </c>
      <c r="BA45" t="str">
        <f t="shared" si="4"/>
        <v/>
      </c>
      <c r="BB45" t="str">
        <f t="shared" si="5"/>
        <v/>
      </c>
      <c r="BC45" t="str">
        <f t="shared" si="6"/>
        <v/>
      </c>
      <c r="BD45" t="str">
        <f t="shared" si="7"/>
        <v/>
      </c>
      <c r="BE45" t="str">
        <f>IF(B45="","",IF(L45="","Отсутствуют предыдущие значения",#REF!=D45))</f>
        <v/>
      </c>
      <c r="BF45" t="str">
        <f t="shared" si="8"/>
        <v/>
      </c>
      <c r="BG45" t="str">
        <f t="shared" si="9"/>
        <v/>
      </c>
      <c r="BH45" t="str">
        <f t="shared" si="10"/>
        <v/>
      </c>
      <c r="BI45" t="str">
        <f>IF(B45="","",#REF!)</f>
        <v/>
      </c>
      <c r="BJ45" t="str">
        <f>IF(B45="","",#REF!)</f>
        <v/>
      </c>
      <c r="BK45" s="26" t="str">
        <f>IF(B45="","",#REF!)</f>
        <v/>
      </c>
      <c r="BL45" t="str">
        <f>IF(B45="","",#REF!)</f>
        <v/>
      </c>
      <c r="BM45" t="str">
        <f t="shared" si="24"/>
        <v/>
      </c>
      <c r="BN45" s="6" t="str">
        <f t="shared" si="11"/>
        <v/>
      </c>
      <c r="BO45" s="7" t="str">
        <f t="shared" si="12"/>
        <v/>
      </c>
      <c r="BP45" s="7" t="str">
        <f t="shared" si="13"/>
        <v/>
      </c>
      <c r="BQ45" s="7" t="str">
        <f t="shared" si="14"/>
        <v/>
      </c>
      <c r="BR45" s="7" t="str">
        <f t="shared" si="23"/>
        <v/>
      </c>
      <c r="BS45" s="7" t="str">
        <f t="shared" si="15"/>
        <v/>
      </c>
      <c r="BT45" t="str">
        <f t="shared" si="16"/>
        <v/>
      </c>
      <c r="BU45" t="str">
        <f t="shared" si="17"/>
        <v/>
      </c>
      <c r="BV45" t="str">
        <f>IF(B45="","",VLOOKUP(BU45,Справочник_ВРИ_Сегментов!$A:$D,4,))</f>
        <v/>
      </c>
      <c r="BW45" t="str">
        <f t="shared" si="18"/>
        <v/>
      </c>
      <c r="BX45" t="str">
        <f>IF(B45="","",VLOOKUP(BW45,Справочник_ВРИ_Сегментов!$B:$C,2,FALSE))</f>
        <v/>
      </c>
      <c r="BY45" t="str">
        <f t="shared" si="19"/>
        <v/>
      </c>
      <c r="BZ45" t="str">
        <f t="shared" si="20"/>
        <v/>
      </c>
      <c r="CA45" t="str">
        <f t="shared" si="21"/>
        <v>-</v>
      </c>
      <c r="CB45" t="str">
        <f t="shared" si="22"/>
        <v/>
      </c>
    </row>
    <row r="46" spans="2:80" x14ac:dyDescent="0.25">
      <c r="B46" s="1"/>
      <c r="C46" s="1"/>
      <c r="P46" s="1"/>
      <c r="AM46" s="1"/>
      <c r="AT46" t="str">
        <f t="shared" si="0"/>
        <v/>
      </c>
      <c r="AU46" t="str">
        <f>IF(B46="","",IFERROR(VLOOKUP(C46,'Срв квартал'!$A:$D,4,FALSE),""))</f>
        <v/>
      </c>
      <c r="AV46" t="str">
        <f>IF(B46="","",VLOOKUP(AT46,'Срв мо'!$A:$D,4,FALSE))</f>
        <v/>
      </c>
      <c r="AW46" t="str">
        <f t="shared" si="1"/>
        <v/>
      </c>
      <c r="AX46" t="str">
        <f t="shared" si="2"/>
        <v/>
      </c>
      <c r="AY46" s="4" t="str">
        <f t="shared" si="3"/>
        <v/>
      </c>
      <c r="AZ46" t="str">
        <f>IF(B46="","",#REF!)</f>
        <v/>
      </c>
      <c r="BA46" t="str">
        <f t="shared" si="4"/>
        <v/>
      </c>
      <c r="BB46" t="str">
        <f t="shared" si="5"/>
        <v/>
      </c>
      <c r="BC46" t="str">
        <f t="shared" si="6"/>
        <v/>
      </c>
      <c r="BD46" t="str">
        <f t="shared" si="7"/>
        <v/>
      </c>
      <c r="BE46" t="str">
        <f>IF(B46="","",IF(L46="","Отсутствуют предыдущие значения",#REF!=D46))</f>
        <v/>
      </c>
      <c r="BF46" t="str">
        <f t="shared" si="8"/>
        <v/>
      </c>
      <c r="BG46" t="str">
        <f t="shared" si="9"/>
        <v/>
      </c>
      <c r="BH46" t="str">
        <f t="shared" si="10"/>
        <v/>
      </c>
      <c r="BI46" t="str">
        <f>IF(B46="","",#REF!)</f>
        <v/>
      </c>
      <c r="BJ46" t="str">
        <f>IF(B46="","",#REF!)</f>
        <v/>
      </c>
      <c r="BK46" s="26" t="str">
        <f>IF(B46="","",#REF!)</f>
        <v/>
      </c>
      <c r="BL46" t="str">
        <f>IF(B46="","",#REF!)</f>
        <v/>
      </c>
      <c r="BM46" t="str">
        <f t="shared" si="24"/>
        <v/>
      </c>
      <c r="BN46" s="6" t="str">
        <f t="shared" si="11"/>
        <v/>
      </c>
      <c r="BO46" s="7" t="str">
        <f t="shared" si="12"/>
        <v/>
      </c>
      <c r="BP46" s="7" t="str">
        <f t="shared" si="13"/>
        <v/>
      </c>
      <c r="BQ46" s="7" t="str">
        <f t="shared" si="14"/>
        <v/>
      </c>
      <c r="BR46" s="7" t="str">
        <f t="shared" si="23"/>
        <v/>
      </c>
      <c r="BS46" s="7" t="str">
        <f t="shared" si="15"/>
        <v/>
      </c>
      <c r="BT46" t="str">
        <f t="shared" si="16"/>
        <v/>
      </c>
      <c r="BU46" t="str">
        <f t="shared" si="17"/>
        <v/>
      </c>
      <c r="BV46" t="str">
        <f>IF(B46="","",VLOOKUP(BU46,Справочник_ВРИ_Сегментов!$A:$D,4,))</f>
        <v/>
      </c>
      <c r="BW46" t="str">
        <f t="shared" si="18"/>
        <v/>
      </c>
      <c r="BX46" t="str">
        <f>IF(B46="","",VLOOKUP(BW46,Справочник_ВРИ_Сегментов!$B:$C,2,FALSE))</f>
        <v/>
      </c>
      <c r="BY46" t="str">
        <f t="shared" si="19"/>
        <v/>
      </c>
      <c r="BZ46" t="str">
        <f t="shared" si="20"/>
        <v/>
      </c>
      <c r="CA46" t="str">
        <f t="shared" si="21"/>
        <v>-</v>
      </c>
      <c r="CB46" t="str">
        <f t="shared" si="22"/>
        <v/>
      </c>
    </row>
    <row r="47" spans="2:80" x14ac:dyDescent="0.25">
      <c r="B47" s="1"/>
      <c r="C47" s="1"/>
      <c r="P47" s="1"/>
      <c r="AM47" s="1"/>
      <c r="AT47" t="str">
        <f t="shared" si="0"/>
        <v/>
      </c>
      <c r="AU47" t="str">
        <f>IF(B47="","",IFERROR(VLOOKUP(C47,'Срв квартал'!$A:$D,4,FALSE),""))</f>
        <v/>
      </c>
      <c r="AV47" t="str">
        <f>IF(B47="","",VLOOKUP(AT47,'Срв мо'!$A:$D,4,FALSE))</f>
        <v/>
      </c>
      <c r="AW47" t="str">
        <f t="shared" si="1"/>
        <v/>
      </c>
      <c r="AX47" t="str">
        <f t="shared" si="2"/>
        <v/>
      </c>
      <c r="AY47" s="4" t="str">
        <f t="shared" si="3"/>
        <v/>
      </c>
      <c r="AZ47" t="str">
        <f>IF(B47="","",#REF!)</f>
        <v/>
      </c>
      <c r="BA47" t="str">
        <f t="shared" si="4"/>
        <v/>
      </c>
      <c r="BB47" t="str">
        <f t="shared" si="5"/>
        <v/>
      </c>
      <c r="BC47" t="str">
        <f t="shared" si="6"/>
        <v/>
      </c>
      <c r="BD47" t="str">
        <f t="shared" si="7"/>
        <v/>
      </c>
      <c r="BE47" t="str">
        <f>IF(B47="","",IF(L47="","Отсутствуют предыдущие значения",#REF!=D47))</f>
        <v/>
      </c>
      <c r="BF47" t="str">
        <f t="shared" si="8"/>
        <v/>
      </c>
      <c r="BG47" t="str">
        <f t="shared" si="9"/>
        <v/>
      </c>
      <c r="BH47" t="str">
        <f t="shared" si="10"/>
        <v/>
      </c>
      <c r="BI47" t="str">
        <f>IF(B47="","",#REF!)</f>
        <v/>
      </c>
      <c r="BJ47" t="str">
        <f>IF(B47="","",#REF!)</f>
        <v/>
      </c>
      <c r="BK47" s="26" t="str">
        <f>IF(B47="","",#REF!)</f>
        <v/>
      </c>
      <c r="BL47" t="str">
        <f>IF(B47="","",#REF!)</f>
        <v/>
      </c>
      <c r="BM47" t="str">
        <f t="shared" si="24"/>
        <v/>
      </c>
      <c r="BN47" s="6" t="str">
        <f t="shared" si="11"/>
        <v/>
      </c>
      <c r="BO47" s="7" t="str">
        <f t="shared" si="12"/>
        <v/>
      </c>
      <c r="BP47" s="7" t="str">
        <f t="shared" si="13"/>
        <v/>
      </c>
      <c r="BQ47" s="7" t="str">
        <f t="shared" si="14"/>
        <v/>
      </c>
      <c r="BR47" s="7" t="str">
        <f t="shared" si="23"/>
        <v/>
      </c>
      <c r="BS47" s="7" t="str">
        <f t="shared" si="15"/>
        <v/>
      </c>
      <c r="BT47" t="str">
        <f t="shared" si="16"/>
        <v/>
      </c>
      <c r="BU47" t="str">
        <f t="shared" si="17"/>
        <v/>
      </c>
      <c r="BV47" t="str">
        <f>IF(B47="","",VLOOKUP(BU47,Справочник_ВРИ_Сегментов!$A:$D,4,))</f>
        <v/>
      </c>
      <c r="BW47" t="str">
        <f t="shared" si="18"/>
        <v/>
      </c>
      <c r="BX47" t="str">
        <f>IF(B47="","",VLOOKUP(BW47,Справочник_ВРИ_Сегментов!$B:$C,2,FALSE))</f>
        <v/>
      </c>
      <c r="BY47" t="str">
        <f t="shared" si="19"/>
        <v/>
      </c>
      <c r="BZ47" t="str">
        <f t="shared" si="20"/>
        <v/>
      </c>
      <c r="CA47" t="str">
        <f t="shared" si="21"/>
        <v>-</v>
      </c>
      <c r="CB47" t="str">
        <f t="shared" si="22"/>
        <v/>
      </c>
    </row>
    <row r="48" spans="2:80" x14ac:dyDescent="0.25">
      <c r="B48" s="1"/>
      <c r="C48" s="1"/>
      <c r="P48" s="1"/>
      <c r="AM48" s="1"/>
      <c r="AT48" t="str">
        <f t="shared" si="0"/>
        <v/>
      </c>
      <c r="AU48" t="str">
        <f>IF(B48="","",IFERROR(VLOOKUP(C48,'Срв квартал'!$A:$D,4,FALSE),""))</f>
        <v/>
      </c>
      <c r="AV48" t="str">
        <f>IF(B48="","",VLOOKUP(AT48,'Срв мо'!$A:$D,4,FALSE))</f>
        <v/>
      </c>
      <c r="AW48" t="str">
        <f t="shared" si="1"/>
        <v/>
      </c>
      <c r="AX48" t="str">
        <f t="shared" si="2"/>
        <v/>
      </c>
      <c r="AY48" s="4" t="str">
        <f t="shared" si="3"/>
        <v/>
      </c>
      <c r="AZ48" t="str">
        <f>IF(B48="","",#REF!)</f>
        <v/>
      </c>
      <c r="BA48" t="str">
        <f t="shared" si="4"/>
        <v/>
      </c>
      <c r="BB48" t="str">
        <f t="shared" si="5"/>
        <v/>
      </c>
      <c r="BC48" t="str">
        <f t="shared" si="6"/>
        <v/>
      </c>
      <c r="BD48" t="str">
        <f t="shared" si="7"/>
        <v/>
      </c>
      <c r="BE48" t="str">
        <f>IF(B48="","",IF(L48="","Отсутствуют предыдущие значения",#REF!=D48))</f>
        <v/>
      </c>
      <c r="BF48" t="str">
        <f t="shared" si="8"/>
        <v/>
      </c>
      <c r="BG48" t="str">
        <f t="shared" si="9"/>
        <v/>
      </c>
      <c r="BH48" t="str">
        <f t="shared" si="10"/>
        <v/>
      </c>
      <c r="BI48" t="str">
        <f>IF(B48="","",#REF!)</f>
        <v/>
      </c>
      <c r="BJ48" t="str">
        <f>IF(B48="","",#REF!)</f>
        <v/>
      </c>
      <c r="BK48" s="26" t="str">
        <f>IF(B48="","",#REF!)</f>
        <v/>
      </c>
      <c r="BL48" t="str">
        <f>IF(B48="","",#REF!)</f>
        <v/>
      </c>
      <c r="BM48" t="str">
        <f t="shared" si="24"/>
        <v/>
      </c>
      <c r="BN48" s="6" t="str">
        <f t="shared" si="11"/>
        <v/>
      </c>
      <c r="BO48" s="7" t="str">
        <f t="shared" si="12"/>
        <v/>
      </c>
      <c r="BP48" s="7" t="str">
        <f t="shared" si="13"/>
        <v/>
      </c>
      <c r="BQ48" s="7" t="str">
        <f t="shared" si="14"/>
        <v/>
      </c>
      <c r="BR48" s="7" t="str">
        <f t="shared" si="23"/>
        <v/>
      </c>
      <c r="BS48" s="7" t="str">
        <f t="shared" si="15"/>
        <v/>
      </c>
      <c r="BT48" t="str">
        <f t="shared" si="16"/>
        <v/>
      </c>
      <c r="BU48" t="str">
        <f t="shared" si="17"/>
        <v/>
      </c>
      <c r="BV48" t="str">
        <f>IF(B48="","",VLOOKUP(BU48,Справочник_ВРИ_Сегментов!$A:$D,4,))</f>
        <v/>
      </c>
      <c r="BW48" t="str">
        <f t="shared" si="18"/>
        <v/>
      </c>
      <c r="BX48" t="str">
        <f>IF(B48="","",VLOOKUP(BW48,Справочник_ВРИ_Сегментов!$B:$C,2,FALSE))</f>
        <v/>
      </c>
      <c r="BY48" t="str">
        <f t="shared" si="19"/>
        <v/>
      </c>
      <c r="BZ48" t="str">
        <f t="shared" si="20"/>
        <v/>
      </c>
      <c r="CA48" t="str">
        <f t="shared" si="21"/>
        <v>-</v>
      </c>
      <c r="CB48" t="str">
        <f t="shared" si="22"/>
        <v/>
      </c>
    </row>
    <row r="49" spans="2:80" x14ac:dyDescent="0.25">
      <c r="B49" s="1"/>
      <c r="C49" s="1"/>
      <c r="P49" s="1"/>
      <c r="AM49" s="1"/>
      <c r="AT49" t="str">
        <f t="shared" si="0"/>
        <v/>
      </c>
      <c r="AU49" t="str">
        <f>IF(B49="","",IFERROR(VLOOKUP(C49,'Срв квартал'!$A:$D,4,FALSE),""))</f>
        <v/>
      </c>
      <c r="AV49" t="str">
        <f>IF(B49="","",VLOOKUP(AT49,'Срв мо'!$A:$D,4,FALSE))</f>
        <v/>
      </c>
      <c r="AW49" t="str">
        <f t="shared" si="1"/>
        <v/>
      </c>
      <c r="AX49" t="str">
        <f t="shared" si="2"/>
        <v/>
      </c>
      <c r="AY49" s="4" t="str">
        <f t="shared" si="3"/>
        <v/>
      </c>
      <c r="AZ49" t="str">
        <f>IF(B49="","",#REF!)</f>
        <v/>
      </c>
      <c r="BA49" t="str">
        <f t="shared" si="4"/>
        <v/>
      </c>
      <c r="BB49" t="str">
        <f t="shared" si="5"/>
        <v/>
      </c>
      <c r="BC49" t="str">
        <f t="shared" si="6"/>
        <v/>
      </c>
      <c r="BD49" t="str">
        <f t="shared" si="7"/>
        <v/>
      </c>
      <c r="BE49" t="str">
        <f>IF(B49="","",IF(L49="","Отсутствуют предыдущие значения",#REF!=D49))</f>
        <v/>
      </c>
      <c r="BF49" t="str">
        <f t="shared" si="8"/>
        <v/>
      </c>
      <c r="BG49" t="str">
        <f t="shared" si="9"/>
        <v/>
      </c>
      <c r="BH49" t="str">
        <f t="shared" si="10"/>
        <v/>
      </c>
      <c r="BI49" t="str">
        <f>IF(B49="","",#REF!)</f>
        <v/>
      </c>
      <c r="BJ49" t="str">
        <f>IF(B49="","",#REF!)</f>
        <v/>
      </c>
      <c r="BK49" s="26" t="str">
        <f>IF(B49="","",#REF!)</f>
        <v/>
      </c>
      <c r="BL49" t="str">
        <f>IF(B49="","",#REF!)</f>
        <v/>
      </c>
      <c r="BM49" t="str">
        <f t="shared" si="24"/>
        <v/>
      </c>
      <c r="BN49" s="6" t="str">
        <f t="shared" si="11"/>
        <v/>
      </c>
      <c r="BO49" s="7" t="str">
        <f t="shared" si="12"/>
        <v/>
      </c>
      <c r="BP49" s="7" t="str">
        <f t="shared" si="13"/>
        <v/>
      </c>
      <c r="BQ49" s="7" t="str">
        <f t="shared" si="14"/>
        <v/>
      </c>
      <c r="BR49" s="7" t="str">
        <f t="shared" si="23"/>
        <v/>
      </c>
      <c r="BS49" s="7" t="str">
        <f t="shared" si="15"/>
        <v/>
      </c>
      <c r="BT49" t="str">
        <f t="shared" si="16"/>
        <v/>
      </c>
      <c r="BU49" t="str">
        <f t="shared" si="17"/>
        <v/>
      </c>
      <c r="BV49" t="str">
        <f>IF(B49="","",VLOOKUP(BU49,Справочник_ВРИ_Сегментов!$A:$D,4,))</f>
        <v/>
      </c>
      <c r="BW49" t="str">
        <f t="shared" si="18"/>
        <v/>
      </c>
      <c r="BX49" t="str">
        <f>IF(B49="","",VLOOKUP(BW49,Справочник_ВРИ_Сегментов!$B:$C,2,FALSE))</f>
        <v/>
      </c>
      <c r="BY49" t="str">
        <f t="shared" si="19"/>
        <v/>
      </c>
      <c r="BZ49" t="str">
        <f t="shared" si="20"/>
        <v/>
      </c>
      <c r="CA49" t="str">
        <f t="shared" si="21"/>
        <v>-</v>
      </c>
      <c r="CB49" t="str">
        <f t="shared" si="22"/>
        <v/>
      </c>
    </row>
    <row r="50" spans="2:80" x14ac:dyDescent="0.25">
      <c r="B50" s="1"/>
      <c r="C50" s="1"/>
      <c r="P50" s="1"/>
      <c r="AM50" s="1"/>
      <c r="AT50" t="str">
        <f t="shared" si="0"/>
        <v/>
      </c>
      <c r="AU50" t="str">
        <f>IF(B50="","",IFERROR(VLOOKUP(C50,'Срв квартал'!$A:$D,4,FALSE),""))</f>
        <v/>
      </c>
      <c r="AV50" t="str">
        <f>IF(B50="","",VLOOKUP(AT50,'Срв мо'!$A:$D,4,FALSE))</f>
        <v/>
      </c>
      <c r="AW50" t="str">
        <f t="shared" si="1"/>
        <v/>
      </c>
      <c r="AX50" t="str">
        <f t="shared" si="2"/>
        <v/>
      </c>
      <c r="AY50" s="4" t="str">
        <f t="shared" si="3"/>
        <v/>
      </c>
      <c r="AZ50" t="str">
        <f>IF(B50="","",#REF!)</f>
        <v/>
      </c>
      <c r="BA50" t="str">
        <f t="shared" si="4"/>
        <v/>
      </c>
      <c r="BB50" t="str">
        <f t="shared" si="5"/>
        <v/>
      </c>
      <c r="BC50" t="str">
        <f t="shared" si="6"/>
        <v/>
      </c>
      <c r="BD50" t="str">
        <f t="shared" si="7"/>
        <v/>
      </c>
      <c r="BE50" t="str">
        <f>IF(B50="","",IF(L50="","Отсутствуют предыдущие значения",#REF!=D50))</f>
        <v/>
      </c>
      <c r="BF50" t="str">
        <f t="shared" si="8"/>
        <v/>
      </c>
      <c r="BG50" t="str">
        <f t="shared" si="9"/>
        <v/>
      </c>
      <c r="BH50" t="str">
        <f t="shared" si="10"/>
        <v/>
      </c>
      <c r="BI50" t="str">
        <f>IF(B50="","",#REF!)</f>
        <v/>
      </c>
      <c r="BJ50" t="str">
        <f>IF(B50="","",#REF!)</f>
        <v/>
      </c>
      <c r="BK50" s="26" t="str">
        <f>IF(B50="","",#REF!)</f>
        <v/>
      </c>
      <c r="BL50" t="str">
        <f>IF(B50="","",#REF!)</f>
        <v/>
      </c>
      <c r="BM50" t="str">
        <f t="shared" si="24"/>
        <v/>
      </c>
      <c r="BN50" s="6" t="str">
        <f t="shared" si="11"/>
        <v/>
      </c>
      <c r="BO50" s="7" t="str">
        <f t="shared" si="12"/>
        <v/>
      </c>
      <c r="BP50" s="7" t="str">
        <f t="shared" si="13"/>
        <v/>
      </c>
      <c r="BQ50" s="7" t="str">
        <f t="shared" si="14"/>
        <v/>
      </c>
      <c r="BR50" s="7" t="str">
        <f t="shared" si="23"/>
        <v/>
      </c>
      <c r="BS50" s="7" t="str">
        <f t="shared" si="15"/>
        <v/>
      </c>
      <c r="BT50" t="str">
        <f t="shared" si="16"/>
        <v/>
      </c>
      <c r="BU50" t="str">
        <f t="shared" si="17"/>
        <v/>
      </c>
      <c r="BV50" t="str">
        <f>IF(B50="","",VLOOKUP(BU50,Справочник_ВРИ_Сегментов!$A:$D,4,))</f>
        <v/>
      </c>
      <c r="BW50" t="str">
        <f t="shared" si="18"/>
        <v/>
      </c>
      <c r="BX50" t="str">
        <f>IF(B50="","",VLOOKUP(BW50,Справочник_ВРИ_Сегментов!$B:$C,2,FALSE))</f>
        <v/>
      </c>
      <c r="BY50" t="str">
        <f t="shared" si="19"/>
        <v/>
      </c>
      <c r="BZ50" t="str">
        <f t="shared" si="20"/>
        <v/>
      </c>
      <c r="CA50" t="str">
        <f t="shared" si="21"/>
        <v>-</v>
      </c>
      <c r="CB50" t="str">
        <f t="shared" si="22"/>
        <v/>
      </c>
    </row>
    <row r="51" spans="2:80" x14ac:dyDescent="0.25">
      <c r="B51" s="1"/>
      <c r="C51" s="1"/>
      <c r="P51" s="1"/>
      <c r="AM51" s="1"/>
      <c r="AT51" t="str">
        <f t="shared" si="0"/>
        <v/>
      </c>
      <c r="AU51" t="str">
        <f>IF(B51="","",IFERROR(VLOOKUP(C51,'Срв квартал'!$A:$D,4,FALSE),""))</f>
        <v/>
      </c>
      <c r="AV51" t="str">
        <f>IF(B51="","",VLOOKUP(AT51,'Срв мо'!$A:$D,4,FALSE))</f>
        <v/>
      </c>
      <c r="AW51" t="str">
        <f t="shared" si="1"/>
        <v/>
      </c>
      <c r="AX51" t="str">
        <f t="shared" si="2"/>
        <v/>
      </c>
      <c r="AY51" s="4" t="str">
        <f t="shared" si="3"/>
        <v/>
      </c>
      <c r="AZ51" t="str">
        <f>IF(B51="","",#REF!)</f>
        <v/>
      </c>
      <c r="BA51" t="str">
        <f t="shared" si="4"/>
        <v/>
      </c>
      <c r="BB51" t="str">
        <f t="shared" si="5"/>
        <v/>
      </c>
      <c r="BC51" t="str">
        <f t="shared" si="6"/>
        <v/>
      </c>
      <c r="BD51" t="str">
        <f t="shared" si="7"/>
        <v/>
      </c>
      <c r="BE51" t="str">
        <f>IF(B51="","",IF(L51="","Отсутствуют предыдущие значения",#REF!=D51))</f>
        <v/>
      </c>
      <c r="BF51" t="str">
        <f t="shared" si="8"/>
        <v/>
      </c>
      <c r="BG51" t="str">
        <f t="shared" si="9"/>
        <v/>
      </c>
      <c r="BH51" t="str">
        <f t="shared" si="10"/>
        <v/>
      </c>
      <c r="BI51" t="str">
        <f>IF(B51="","",#REF!)</f>
        <v/>
      </c>
      <c r="BJ51" t="str">
        <f>IF(B51="","",#REF!)</f>
        <v/>
      </c>
      <c r="BK51" s="26" t="str">
        <f>IF(B51="","",#REF!)</f>
        <v/>
      </c>
      <c r="BL51" t="str">
        <f>IF(B51="","",#REF!)</f>
        <v/>
      </c>
      <c r="BM51" t="str">
        <f t="shared" si="24"/>
        <v/>
      </c>
      <c r="BN51" s="6" t="str">
        <f t="shared" si="11"/>
        <v/>
      </c>
      <c r="BO51" s="7" t="str">
        <f t="shared" si="12"/>
        <v/>
      </c>
      <c r="BP51" s="7" t="str">
        <f t="shared" si="13"/>
        <v/>
      </c>
      <c r="BQ51" s="7" t="str">
        <f t="shared" si="14"/>
        <v/>
      </c>
      <c r="BR51" s="7" t="str">
        <f t="shared" si="23"/>
        <v/>
      </c>
      <c r="BS51" s="7" t="str">
        <f t="shared" si="15"/>
        <v/>
      </c>
      <c r="BT51" t="str">
        <f t="shared" si="16"/>
        <v/>
      </c>
      <c r="BU51" t="str">
        <f t="shared" si="17"/>
        <v/>
      </c>
      <c r="BV51" t="str">
        <f>IF(B51="","",VLOOKUP(BU51,Справочник_ВРИ_Сегментов!$A:$D,4,))</f>
        <v/>
      </c>
      <c r="BW51" t="str">
        <f t="shared" si="18"/>
        <v/>
      </c>
      <c r="BX51" t="str">
        <f>IF(B51="","",VLOOKUP(BW51,Справочник_ВРИ_Сегментов!$B:$C,2,FALSE))</f>
        <v/>
      </c>
      <c r="BY51" t="str">
        <f t="shared" si="19"/>
        <v/>
      </c>
      <c r="BZ51" t="str">
        <f t="shared" si="20"/>
        <v/>
      </c>
      <c r="CA51" t="str">
        <f t="shared" si="21"/>
        <v>-</v>
      </c>
      <c r="CB51" t="str">
        <f t="shared" si="22"/>
        <v/>
      </c>
    </row>
    <row r="52" spans="2:80" x14ac:dyDescent="0.25">
      <c r="B52" s="1"/>
      <c r="C52" s="1"/>
      <c r="P52" s="1"/>
      <c r="AM52" s="1"/>
      <c r="AT52" t="str">
        <f t="shared" si="0"/>
        <v/>
      </c>
      <c r="AU52" t="str">
        <f>IF(B52="","",IFERROR(VLOOKUP(C52,'Срв квартал'!$A:$D,4,FALSE),""))</f>
        <v/>
      </c>
      <c r="AV52" t="str">
        <f>IF(B52="","",VLOOKUP(AT52,'Срв мо'!$A:$D,4,FALSE))</f>
        <v/>
      </c>
      <c r="AW52" t="str">
        <f t="shared" si="1"/>
        <v/>
      </c>
      <c r="AX52" t="str">
        <f t="shared" si="2"/>
        <v/>
      </c>
      <c r="AY52" s="4" t="str">
        <f t="shared" si="3"/>
        <v/>
      </c>
      <c r="AZ52" t="str">
        <f>IF(B52="","",#REF!)</f>
        <v/>
      </c>
      <c r="BA52" t="str">
        <f t="shared" si="4"/>
        <v/>
      </c>
      <c r="BB52" t="str">
        <f t="shared" si="5"/>
        <v/>
      </c>
      <c r="BC52" t="str">
        <f t="shared" si="6"/>
        <v/>
      </c>
      <c r="BD52" t="str">
        <f t="shared" si="7"/>
        <v/>
      </c>
      <c r="BE52" t="str">
        <f>IF(B52="","",IF(L52="","Отсутствуют предыдущие значения",#REF!=D52))</f>
        <v/>
      </c>
      <c r="BF52" t="str">
        <f t="shared" si="8"/>
        <v/>
      </c>
      <c r="BG52" t="str">
        <f t="shared" si="9"/>
        <v/>
      </c>
      <c r="BH52" t="str">
        <f t="shared" si="10"/>
        <v/>
      </c>
      <c r="BI52" t="str">
        <f>IF(B52="","",#REF!)</f>
        <v/>
      </c>
      <c r="BJ52" t="str">
        <f>IF(B52="","",#REF!)</f>
        <v/>
      </c>
      <c r="BK52" s="26" t="str">
        <f>IF(B52="","",#REF!)</f>
        <v/>
      </c>
      <c r="BL52" t="str">
        <f>IF(B52="","",#REF!)</f>
        <v/>
      </c>
      <c r="BM52" t="str">
        <f t="shared" si="24"/>
        <v/>
      </c>
      <c r="BN52" s="6" t="str">
        <f t="shared" si="11"/>
        <v/>
      </c>
      <c r="BO52" s="7" t="str">
        <f t="shared" si="12"/>
        <v/>
      </c>
      <c r="BP52" s="7" t="str">
        <f t="shared" si="13"/>
        <v/>
      </c>
      <c r="BQ52" s="7" t="str">
        <f t="shared" si="14"/>
        <v/>
      </c>
      <c r="BR52" s="7" t="str">
        <f t="shared" si="23"/>
        <v/>
      </c>
      <c r="BS52" s="7" t="str">
        <f t="shared" si="15"/>
        <v/>
      </c>
      <c r="BT52" t="str">
        <f t="shared" si="16"/>
        <v/>
      </c>
      <c r="BU52" t="str">
        <f t="shared" si="17"/>
        <v/>
      </c>
      <c r="BV52" t="str">
        <f>IF(B52="","",VLOOKUP(BU52,Справочник_ВРИ_Сегментов!$A:$D,4,))</f>
        <v/>
      </c>
      <c r="BW52" t="str">
        <f t="shared" si="18"/>
        <v/>
      </c>
      <c r="BX52" t="str">
        <f>IF(B52="","",VLOOKUP(BW52,Справочник_ВРИ_Сегментов!$B:$C,2,FALSE))</f>
        <v/>
      </c>
      <c r="BY52" t="str">
        <f t="shared" si="19"/>
        <v/>
      </c>
      <c r="BZ52" t="str">
        <f t="shared" si="20"/>
        <v/>
      </c>
      <c r="CA52" t="str">
        <f t="shared" si="21"/>
        <v>-</v>
      </c>
      <c r="CB52" t="str">
        <f t="shared" si="22"/>
        <v/>
      </c>
    </row>
    <row r="53" spans="2:80" x14ac:dyDescent="0.25">
      <c r="B53" s="1"/>
      <c r="C53" s="1"/>
      <c r="P53" s="1"/>
      <c r="AM53" s="1"/>
      <c r="AT53" t="str">
        <f t="shared" si="0"/>
        <v/>
      </c>
      <c r="AU53" t="str">
        <f>IF(B53="","",IFERROR(VLOOKUP(C53,'Срв квартал'!$A:$D,4,FALSE),""))</f>
        <v/>
      </c>
      <c r="AV53" t="str">
        <f>IF(B53="","",VLOOKUP(AT53,'Срв мо'!$A:$D,4,FALSE))</f>
        <v/>
      </c>
      <c r="AW53" t="str">
        <f t="shared" si="1"/>
        <v/>
      </c>
      <c r="AX53" t="str">
        <f t="shared" si="2"/>
        <v/>
      </c>
      <c r="AY53" s="4" t="str">
        <f t="shared" si="3"/>
        <v/>
      </c>
      <c r="AZ53" t="str">
        <f>IF(B53="","",#REF!)</f>
        <v/>
      </c>
      <c r="BA53" t="str">
        <f t="shared" si="4"/>
        <v/>
      </c>
      <c r="BB53" t="str">
        <f t="shared" si="5"/>
        <v/>
      </c>
      <c r="BC53" t="str">
        <f t="shared" si="6"/>
        <v/>
      </c>
      <c r="BD53" t="str">
        <f t="shared" si="7"/>
        <v/>
      </c>
      <c r="BE53" t="str">
        <f>IF(B53="","",IF(L53="","Отсутствуют предыдущие значения",#REF!=D53))</f>
        <v/>
      </c>
      <c r="BF53" t="str">
        <f t="shared" si="8"/>
        <v/>
      </c>
      <c r="BG53" t="str">
        <f t="shared" si="9"/>
        <v/>
      </c>
      <c r="BH53" t="str">
        <f t="shared" si="10"/>
        <v/>
      </c>
      <c r="BI53" t="str">
        <f>IF(B53="","",#REF!)</f>
        <v/>
      </c>
      <c r="BJ53" t="str">
        <f>IF(B53="","",#REF!)</f>
        <v/>
      </c>
      <c r="BK53" s="26" t="str">
        <f>IF(B53="","",#REF!)</f>
        <v/>
      </c>
      <c r="BL53" t="str">
        <f>IF(B53="","",#REF!)</f>
        <v/>
      </c>
      <c r="BM53" t="str">
        <f t="shared" si="24"/>
        <v/>
      </c>
      <c r="BN53" s="6" t="str">
        <f t="shared" si="11"/>
        <v/>
      </c>
      <c r="BO53" s="7" t="str">
        <f t="shared" si="12"/>
        <v/>
      </c>
      <c r="BP53" s="7" t="str">
        <f t="shared" si="13"/>
        <v/>
      </c>
      <c r="BQ53" s="7" t="str">
        <f t="shared" si="14"/>
        <v/>
      </c>
      <c r="BR53" s="7" t="str">
        <f t="shared" si="23"/>
        <v/>
      </c>
      <c r="BS53" s="7" t="str">
        <f t="shared" si="15"/>
        <v/>
      </c>
      <c r="BT53" t="str">
        <f t="shared" si="16"/>
        <v/>
      </c>
      <c r="BU53" t="str">
        <f t="shared" si="17"/>
        <v/>
      </c>
      <c r="BV53" t="str">
        <f>IF(B53="","",VLOOKUP(BU53,Справочник_ВРИ_Сегментов!$A:$D,4,))</f>
        <v/>
      </c>
      <c r="BW53" t="str">
        <f t="shared" si="18"/>
        <v/>
      </c>
      <c r="BX53" t="str">
        <f>IF(B53="","",VLOOKUP(BW53,Справочник_ВРИ_Сегментов!$B:$C,2,FALSE))</f>
        <v/>
      </c>
      <c r="BY53" t="str">
        <f t="shared" si="19"/>
        <v/>
      </c>
      <c r="BZ53" t="str">
        <f t="shared" si="20"/>
        <v/>
      </c>
      <c r="CA53" t="str">
        <f t="shared" si="21"/>
        <v>-</v>
      </c>
      <c r="CB53" t="str">
        <f t="shared" si="22"/>
        <v/>
      </c>
    </row>
    <row r="54" spans="2:80" x14ac:dyDescent="0.25">
      <c r="B54" s="1"/>
      <c r="C54" s="1"/>
      <c r="P54" s="1"/>
      <c r="AM54" s="1"/>
      <c r="AT54" t="str">
        <f t="shared" si="0"/>
        <v/>
      </c>
      <c r="AU54" t="str">
        <f>IF(B54="","",IFERROR(VLOOKUP(C54,'Срв квартал'!$A:$D,4,FALSE),""))</f>
        <v/>
      </c>
      <c r="AV54" t="str">
        <f>IF(B54="","",VLOOKUP(AT54,'Срв мо'!$A:$D,4,FALSE))</f>
        <v/>
      </c>
      <c r="AW54" t="str">
        <f t="shared" si="1"/>
        <v/>
      </c>
      <c r="AX54" t="str">
        <f t="shared" si="2"/>
        <v/>
      </c>
      <c r="AY54" s="4" t="str">
        <f t="shared" si="3"/>
        <v/>
      </c>
      <c r="AZ54" t="str">
        <f>IF(B54="","",#REF!)</f>
        <v/>
      </c>
      <c r="BA54" t="str">
        <f t="shared" si="4"/>
        <v/>
      </c>
      <c r="BB54" t="str">
        <f t="shared" si="5"/>
        <v/>
      </c>
      <c r="BC54" t="str">
        <f t="shared" si="6"/>
        <v/>
      </c>
      <c r="BD54" t="str">
        <f t="shared" si="7"/>
        <v/>
      </c>
      <c r="BE54" t="str">
        <f>IF(B54="","",IF(L54="","Отсутствуют предыдущие значения",#REF!=D54))</f>
        <v/>
      </c>
      <c r="BF54" t="str">
        <f t="shared" si="8"/>
        <v/>
      </c>
      <c r="BG54" t="str">
        <f t="shared" si="9"/>
        <v/>
      </c>
      <c r="BH54" t="str">
        <f t="shared" si="10"/>
        <v/>
      </c>
      <c r="BI54" t="str">
        <f>IF(B54="","",#REF!)</f>
        <v/>
      </c>
      <c r="BJ54" t="str">
        <f>IF(B54="","",#REF!)</f>
        <v/>
      </c>
      <c r="BK54" s="26" t="str">
        <f>IF(B54="","",#REF!)</f>
        <v/>
      </c>
      <c r="BL54" t="str">
        <f>IF(B54="","",#REF!)</f>
        <v/>
      </c>
      <c r="BM54" t="str">
        <f t="shared" si="24"/>
        <v/>
      </c>
      <c r="BN54" s="6" t="str">
        <f t="shared" si="11"/>
        <v/>
      </c>
      <c r="BO54" s="7" t="str">
        <f t="shared" si="12"/>
        <v/>
      </c>
      <c r="BP54" s="7" t="str">
        <f t="shared" si="13"/>
        <v/>
      </c>
      <c r="BQ54" s="7" t="str">
        <f t="shared" si="14"/>
        <v/>
      </c>
      <c r="BR54" s="7" t="str">
        <f t="shared" si="23"/>
        <v/>
      </c>
      <c r="BS54" s="7" t="str">
        <f t="shared" si="15"/>
        <v/>
      </c>
      <c r="BT54" t="str">
        <f t="shared" si="16"/>
        <v/>
      </c>
      <c r="BU54" t="str">
        <f t="shared" si="17"/>
        <v/>
      </c>
      <c r="BV54" t="str">
        <f>IF(B54="","",VLOOKUP(BU54,Справочник_ВРИ_Сегментов!$A:$D,4,))</f>
        <v/>
      </c>
      <c r="BW54" t="str">
        <f t="shared" si="18"/>
        <v/>
      </c>
      <c r="BX54" t="str">
        <f>IF(B54="","",VLOOKUP(BW54,Справочник_ВРИ_Сегментов!$B:$C,2,FALSE))</f>
        <v/>
      </c>
      <c r="BY54" t="str">
        <f t="shared" si="19"/>
        <v/>
      </c>
      <c r="BZ54" t="str">
        <f t="shared" si="20"/>
        <v/>
      </c>
      <c r="CA54" t="str">
        <f t="shared" si="21"/>
        <v>-</v>
      </c>
      <c r="CB54" t="str">
        <f t="shared" si="22"/>
        <v/>
      </c>
    </row>
    <row r="55" spans="2:80" x14ac:dyDescent="0.25">
      <c r="B55" s="1"/>
      <c r="C55" s="1"/>
      <c r="P55" s="1"/>
      <c r="AM55" s="1"/>
      <c r="AT55" t="str">
        <f t="shared" si="0"/>
        <v/>
      </c>
      <c r="AU55" t="str">
        <f>IF(B55="","",IFERROR(VLOOKUP(C55,'Срв квартал'!$A:$D,4,FALSE),""))</f>
        <v/>
      </c>
      <c r="AV55" t="str">
        <f>IF(B55="","",VLOOKUP(AT55,'Срв мо'!$A:$D,4,FALSE))</f>
        <v/>
      </c>
      <c r="AW55" t="str">
        <f t="shared" si="1"/>
        <v/>
      </c>
      <c r="AX55" t="str">
        <f t="shared" si="2"/>
        <v/>
      </c>
      <c r="AY55" s="4" t="str">
        <f t="shared" si="3"/>
        <v/>
      </c>
      <c r="AZ55" t="str">
        <f>IF(B55="","",#REF!)</f>
        <v/>
      </c>
      <c r="BA55" t="str">
        <f t="shared" si="4"/>
        <v/>
      </c>
      <c r="BB55" t="str">
        <f t="shared" si="5"/>
        <v/>
      </c>
      <c r="BC55" t="str">
        <f t="shared" si="6"/>
        <v/>
      </c>
      <c r="BD55" t="str">
        <f t="shared" si="7"/>
        <v/>
      </c>
      <c r="BE55" t="str">
        <f>IF(B55="","",IF(L55="","Отсутствуют предыдущие значения",#REF!=D55))</f>
        <v/>
      </c>
      <c r="BF55" t="str">
        <f t="shared" si="8"/>
        <v/>
      </c>
      <c r="BG55" t="str">
        <f t="shared" si="9"/>
        <v/>
      </c>
      <c r="BH55" t="str">
        <f t="shared" si="10"/>
        <v/>
      </c>
      <c r="BI55" t="str">
        <f>IF(B55="","",#REF!)</f>
        <v/>
      </c>
      <c r="BJ55" t="str">
        <f>IF(B55="","",#REF!)</f>
        <v/>
      </c>
      <c r="BK55" s="26" t="str">
        <f>IF(B55="","",#REF!)</f>
        <v/>
      </c>
      <c r="BL55" t="str">
        <f>IF(B55="","",#REF!)</f>
        <v/>
      </c>
      <c r="BM55" t="str">
        <f t="shared" si="24"/>
        <v/>
      </c>
      <c r="BN55" s="6" t="str">
        <f t="shared" si="11"/>
        <v/>
      </c>
      <c r="BO55" s="7" t="str">
        <f t="shared" si="12"/>
        <v/>
      </c>
      <c r="BP55" s="7" t="str">
        <f t="shared" si="13"/>
        <v/>
      </c>
      <c r="BQ55" s="7" t="str">
        <f t="shared" si="14"/>
        <v/>
      </c>
      <c r="BR55" s="7" t="str">
        <f t="shared" si="23"/>
        <v/>
      </c>
      <c r="BS55" s="7" t="str">
        <f t="shared" si="15"/>
        <v/>
      </c>
      <c r="BT55" t="str">
        <f t="shared" si="16"/>
        <v/>
      </c>
      <c r="BU55" t="str">
        <f t="shared" si="17"/>
        <v/>
      </c>
      <c r="BV55" t="str">
        <f>IF(B55="","",VLOOKUP(BU55,Справочник_ВРИ_Сегментов!$A:$D,4,))</f>
        <v/>
      </c>
      <c r="BW55" t="str">
        <f t="shared" si="18"/>
        <v/>
      </c>
      <c r="BX55" t="str">
        <f>IF(B55="","",VLOOKUP(BW55,Справочник_ВРИ_Сегментов!$B:$C,2,FALSE))</f>
        <v/>
      </c>
      <c r="BY55" t="str">
        <f t="shared" si="19"/>
        <v/>
      </c>
      <c r="BZ55" t="str">
        <f t="shared" si="20"/>
        <v/>
      </c>
      <c r="CA55" t="str">
        <f t="shared" si="21"/>
        <v>-</v>
      </c>
      <c r="CB55" t="str">
        <f t="shared" si="22"/>
        <v/>
      </c>
    </row>
    <row r="56" spans="2:80" x14ac:dyDescent="0.25">
      <c r="B56" s="1"/>
      <c r="C56" s="1"/>
      <c r="P56" s="1"/>
      <c r="AM56" s="1"/>
      <c r="AT56" t="str">
        <f t="shared" si="0"/>
        <v/>
      </c>
      <c r="AU56" t="str">
        <f>IF(B56="","",IFERROR(VLOOKUP(C56,'Срв квартал'!$A:$D,4,FALSE),""))</f>
        <v/>
      </c>
      <c r="AV56" t="str">
        <f>IF(B56="","",VLOOKUP(AT56,'Срв мо'!$A:$D,4,FALSE))</f>
        <v/>
      </c>
      <c r="AW56" t="str">
        <f t="shared" si="1"/>
        <v/>
      </c>
      <c r="AX56" t="str">
        <f t="shared" si="2"/>
        <v/>
      </c>
      <c r="AY56" s="4" t="str">
        <f t="shared" si="3"/>
        <v/>
      </c>
      <c r="AZ56" t="str">
        <f>IF(B56="","",#REF!)</f>
        <v/>
      </c>
      <c r="BA56" t="str">
        <f t="shared" si="4"/>
        <v/>
      </c>
      <c r="BB56" t="str">
        <f t="shared" si="5"/>
        <v/>
      </c>
      <c r="BC56" t="str">
        <f t="shared" si="6"/>
        <v/>
      </c>
      <c r="BD56" t="str">
        <f t="shared" si="7"/>
        <v/>
      </c>
      <c r="BE56" t="str">
        <f>IF(B56="","",IF(L56="","Отсутствуют предыдущие значения",#REF!=D56))</f>
        <v/>
      </c>
      <c r="BF56" t="str">
        <f t="shared" si="8"/>
        <v/>
      </c>
      <c r="BG56" t="str">
        <f t="shared" si="9"/>
        <v/>
      </c>
      <c r="BH56" t="str">
        <f t="shared" si="10"/>
        <v/>
      </c>
      <c r="BI56" t="str">
        <f>IF(B56="","",#REF!)</f>
        <v/>
      </c>
      <c r="BJ56" t="str">
        <f>IF(B56="","",#REF!)</f>
        <v/>
      </c>
      <c r="BK56" s="26" t="str">
        <f>IF(B56="","",#REF!)</f>
        <v/>
      </c>
      <c r="BL56" t="str">
        <f>IF(B56="","",#REF!)</f>
        <v/>
      </c>
      <c r="BM56" t="str">
        <f t="shared" si="24"/>
        <v/>
      </c>
      <c r="BN56" s="6" t="str">
        <f t="shared" si="11"/>
        <v/>
      </c>
      <c r="BO56" s="7" t="str">
        <f t="shared" si="12"/>
        <v/>
      </c>
      <c r="BP56" s="7" t="str">
        <f t="shared" si="13"/>
        <v/>
      </c>
      <c r="BQ56" s="7" t="str">
        <f t="shared" si="14"/>
        <v/>
      </c>
      <c r="BR56" s="7" t="str">
        <f t="shared" si="23"/>
        <v/>
      </c>
      <c r="BS56" s="7" t="str">
        <f t="shared" si="15"/>
        <v/>
      </c>
      <c r="BT56" t="str">
        <f t="shared" si="16"/>
        <v/>
      </c>
      <c r="BU56" t="str">
        <f t="shared" si="17"/>
        <v/>
      </c>
      <c r="BV56" t="str">
        <f>IF(B56="","",VLOOKUP(BU56,Справочник_ВРИ_Сегментов!$A:$D,4,))</f>
        <v/>
      </c>
      <c r="BW56" t="str">
        <f t="shared" si="18"/>
        <v/>
      </c>
      <c r="BX56" t="str">
        <f>IF(B56="","",VLOOKUP(BW56,Справочник_ВРИ_Сегментов!$B:$C,2,FALSE))</f>
        <v/>
      </c>
      <c r="BY56" t="str">
        <f t="shared" si="19"/>
        <v/>
      </c>
      <c r="BZ56" t="str">
        <f t="shared" si="20"/>
        <v/>
      </c>
      <c r="CA56" t="str">
        <f t="shared" si="21"/>
        <v>-</v>
      </c>
      <c r="CB56" t="str">
        <f t="shared" si="22"/>
        <v/>
      </c>
    </row>
    <row r="57" spans="2:80" x14ac:dyDescent="0.25">
      <c r="B57" s="1"/>
      <c r="C57" s="1"/>
      <c r="P57" s="1"/>
      <c r="AM57" s="1"/>
      <c r="AT57" t="str">
        <f t="shared" si="0"/>
        <v/>
      </c>
      <c r="AU57" t="str">
        <f>IF(B57="","",IFERROR(VLOOKUP(C57,'Срв квартал'!$A:$D,4,FALSE),""))</f>
        <v/>
      </c>
      <c r="AV57" t="str">
        <f>IF(B57="","",VLOOKUP(AT57,'Срв мо'!$A:$D,4,FALSE))</f>
        <v/>
      </c>
      <c r="AW57" t="str">
        <f t="shared" si="1"/>
        <v/>
      </c>
      <c r="AX57" t="str">
        <f t="shared" si="2"/>
        <v/>
      </c>
      <c r="AY57" s="4" t="str">
        <f t="shared" si="3"/>
        <v/>
      </c>
      <c r="AZ57" t="str">
        <f>IF(B57="","",#REF!)</f>
        <v/>
      </c>
      <c r="BA57" t="str">
        <f t="shared" si="4"/>
        <v/>
      </c>
      <c r="BB57" t="str">
        <f t="shared" si="5"/>
        <v/>
      </c>
      <c r="BC57" t="str">
        <f t="shared" si="6"/>
        <v/>
      </c>
      <c r="BD57" t="str">
        <f t="shared" si="7"/>
        <v/>
      </c>
      <c r="BE57" t="str">
        <f>IF(B57="","",IF(L57="","Отсутствуют предыдущие значения",#REF!=D57))</f>
        <v/>
      </c>
      <c r="BF57" t="str">
        <f t="shared" si="8"/>
        <v/>
      </c>
      <c r="BG57" t="str">
        <f t="shared" si="9"/>
        <v/>
      </c>
      <c r="BH57" t="str">
        <f t="shared" si="10"/>
        <v/>
      </c>
      <c r="BI57" t="str">
        <f>IF(B57="","",#REF!)</f>
        <v/>
      </c>
      <c r="BJ57" t="str">
        <f>IF(B57="","",#REF!)</f>
        <v/>
      </c>
      <c r="BK57" s="26" t="str">
        <f>IF(B57="","",#REF!)</f>
        <v/>
      </c>
      <c r="BL57" t="str">
        <f>IF(B57="","",#REF!)</f>
        <v/>
      </c>
      <c r="BM57" t="str">
        <f t="shared" si="24"/>
        <v/>
      </c>
      <c r="BN57" s="6" t="str">
        <f t="shared" si="11"/>
        <v/>
      </c>
      <c r="BO57" s="7" t="str">
        <f t="shared" si="12"/>
        <v/>
      </c>
      <c r="BP57" s="7" t="str">
        <f t="shared" si="13"/>
        <v/>
      </c>
      <c r="BQ57" s="7" t="str">
        <f t="shared" si="14"/>
        <v/>
      </c>
      <c r="BR57" s="7" t="str">
        <f t="shared" si="23"/>
        <v/>
      </c>
      <c r="BS57" s="7" t="str">
        <f t="shared" si="15"/>
        <v/>
      </c>
      <c r="BT57" t="str">
        <f t="shared" si="16"/>
        <v/>
      </c>
      <c r="BU57" t="str">
        <f t="shared" si="17"/>
        <v/>
      </c>
      <c r="BV57" t="str">
        <f>IF(B57="","",VLOOKUP(BU57,Справочник_ВРИ_Сегментов!$A:$D,4,))</f>
        <v/>
      </c>
      <c r="BW57" t="str">
        <f t="shared" si="18"/>
        <v/>
      </c>
      <c r="BX57" t="str">
        <f>IF(B57="","",VLOOKUP(BW57,Справочник_ВРИ_Сегментов!$B:$C,2,FALSE))</f>
        <v/>
      </c>
      <c r="BY57" t="str">
        <f t="shared" si="19"/>
        <v/>
      </c>
      <c r="BZ57" t="str">
        <f t="shared" si="20"/>
        <v/>
      </c>
      <c r="CA57" t="str">
        <f t="shared" si="21"/>
        <v>-</v>
      </c>
      <c r="CB57" t="str">
        <f t="shared" si="22"/>
        <v/>
      </c>
    </row>
    <row r="58" spans="2:80" x14ac:dyDescent="0.25">
      <c r="B58" s="1"/>
      <c r="C58" s="1"/>
      <c r="P58" s="1"/>
      <c r="AM58" s="1"/>
      <c r="AT58" t="str">
        <f t="shared" si="0"/>
        <v/>
      </c>
      <c r="AU58" t="str">
        <f>IF(B58="","",IFERROR(VLOOKUP(C58,'Срв квартал'!$A:$D,4,FALSE),""))</f>
        <v/>
      </c>
      <c r="AV58" t="str">
        <f>IF(B58="","",VLOOKUP(AT58,'Срв мо'!$A:$D,4,FALSE))</f>
        <v/>
      </c>
      <c r="AW58" t="str">
        <f t="shared" si="1"/>
        <v/>
      </c>
      <c r="AX58" t="str">
        <f t="shared" si="2"/>
        <v/>
      </c>
      <c r="AY58" s="4" t="str">
        <f t="shared" si="3"/>
        <v/>
      </c>
      <c r="AZ58" t="str">
        <f>IF(B58="","",#REF!)</f>
        <v/>
      </c>
      <c r="BA58" t="str">
        <f t="shared" si="4"/>
        <v/>
      </c>
      <c r="BB58" t="str">
        <f t="shared" si="5"/>
        <v/>
      </c>
      <c r="BC58" t="str">
        <f t="shared" si="6"/>
        <v/>
      </c>
      <c r="BD58" t="str">
        <f t="shared" si="7"/>
        <v/>
      </c>
      <c r="BE58" t="str">
        <f>IF(B58="","",IF(L58="","Отсутствуют предыдущие значения",#REF!=D58))</f>
        <v/>
      </c>
      <c r="BF58" t="str">
        <f t="shared" si="8"/>
        <v/>
      </c>
      <c r="BG58" t="str">
        <f t="shared" si="9"/>
        <v/>
      </c>
      <c r="BH58" t="str">
        <f t="shared" si="10"/>
        <v/>
      </c>
      <c r="BI58" t="str">
        <f>IF(B58="","",#REF!)</f>
        <v/>
      </c>
      <c r="BJ58" t="str">
        <f>IF(B58="","",#REF!)</f>
        <v/>
      </c>
      <c r="BK58" s="26" t="str">
        <f>IF(B58="","",#REF!)</f>
        <v/>
      </c>
      <c r="BL58" t="str">
        <f>IF(B58="","",#REF!)</f>
        <v/>
      </c>
      <c r="BM58" t="str">
        <f t="shared" si="24"/>
        <v/>
      </c>
      <c r="BN58" s="6" t="str">
        <f t="shared" si="11"/>
        <v/>
      </c>
      <c r="BO58" s="7" t="str">
        <f t="shared" si="12"/>
        <v/>
      </c>
      <c r="BP58" s="7" t="str">
        <f t="shared" si="13"/>
        <v/>
      </c>
      <c r="BQ58" s="7" t="str">
        <f t="shared" si="14"/>
        <v/>
      </c>
      <c r="BR58" s="7" t="str">
        <f t="shared" si="23"/>
        <v/>
      </c>
      <c r="BS58" s="7" t="str">
        <f t="shared" si="15"/>
        <v/>
      </c>
      <c r="BT58" t="str">
        <f t="shared" si="16"/>
        <v/>
      </c>
      <c r="BU58" t="str">
        <f t="shared" si="17"/>
        <v/>
      </c>
      <c r="BV58" t="str">
        <f>IF(B58="","",VLOOKUP(BU58,Справочник_ВРИ_Сегментов!$A:$D,4,))</f>
        <v/>
      </c>
      <c r="BW58" t="str">
        <f t="shared" si="18"/>
        <v/>
      </c>
      <c r="BX58" t="str">
        <f>IF(B58="","",VLOOKUP(BW58,Справочник_ВРИ_Сегментов!$B:$C,2,FALSE))</f>
        <v/>
      </c>
      <c r="BY58" t="str">
        <f t="shared" si="19"/>
        <v/>
      </c>
      <c r="BZ58" t="str">
        <f t="shared" si="20"/>
        <v/>
      </c>
      <c r="CA58" t="str">
        <f t="shared" si="21"/>
        <v>-</v>
      </c>
      <c r="CB58" t="str">
        <f t="shared" si="22"/>
        <v/>
      </c>
    </row>
    <row r="59" spans="2:80" x14ac:dyDescent="0.25">
      <c r="B59" s="1"/>
      <c r="C59" s="1"/>
      <c r="P59" s="1"/>
      <c r="AM59" s="1"/>
      <c r="AT59" t="str">
        <f t="shared" si="0"/>
        <v/>
      </c>
      <c r="AU59" t="str">
        <f>IF(B59="","",IFERROR(VLOOKUP(C59,'Срв квартал'!$A:$D,4,FALSE),""))</f>
        <v/>
      </c>
      <c r="AV59" t="str">
        <f>IF(B59="","",VLOOKUP(AT59,'Срв мо'!$A:$D,4,FALSE))</f>
        <v/>
      </c>
      <c r="AW59" t="str">
        <f t="shared" si="1"/>
        <v/>
      </c>
      <c r="AX59" t="str">
        <f t="shared" si="2"/>
        <v/>
      </c>
      <c r="AY59" s="4" t="str">
        <f t="shared" si="3"/>
        <v/>
      </c>
      <c r="AZ59" t="str">
        <f>IF(B59="","",#REF!)</f>
        <v/>
      </c>
      <c r="BA59" t="str">
        <f t="shared" si="4"/>
        <v/>
      </c>
      <c r="BB59" t="str">
        <f t="shared" si="5"/>
        <v/>
      </c>
      <c r="BC59" t="str">
        <f t="shared" si="6"/>
        <v/>
      </c>
      <c r="BD59" t="str">
        <f t="shared" si="7"/>
        <v/>
      </c>
      <c r="BE59" t="str">
        <f>IF(B59="","",IF(L59="","Отсутствуют предыдущие значения",#REF!=D59))</f>
        <v/>
      </c>
      <c r="BF59" t="str">
        <f t="shared" si="8"/>
        <v/>
      </c>
      <c r="BG59" t="str">
        <f t="shared" si="9"/>
        <v/>
      </c>
      <c r="BH59" t="str">
        <f t="shared" si="10"/>
        <v/>
      </c>
      <c r="BI59" t="str">
        <f>IF(B59="","",#REF!)</f>
        <v/>
      </c>
      <c r="BJ59" t="str">
        <f>IF(B59="","",#REF!)</f>
        <v/>
      </c>
      <c r="BK59" s="26" t="str">
        <f>IF(B59="","",#REF!)</f>
        <v/>
      </c>
      <c r="BL59" t="str">
        <f>IF(B59="","",#REF!)</f>
        <v/>
      </c>
      <c r="BM59" t="str">
        <f t="shared" si="24"/>
        <v/>
      </c>
      <c r="BN59" s="6" t="str">
        <f t="shared" si="11"/>
        <v/>
      </c>
      <c r="BO59" s="7" t="str">
        <f t="shared" si="12"/>
        <v/>
      </c>
      <c r="BP59" s="7" t="str">
        <f t="shared" si="13"/>
        <v/>
      </c>
      <c r="BQ59" s="7" t="str">
        <f t="shared" si="14"/>
        <v/>
      </c>
      <c r="BR59" s="7" t="str">
        <f t="shared" si="23"/>
        <v/>
      </c>
      <c r="BS59" s="7" t="str">
        <f t="shared" si="15"/>
        <v/>
      </c>
      <c r="BT59" t="str">
        <f t="shared" si="16"/>
        <v/>
      </c>
      <c r="BU59" t="str">
        <f t="shared" si="17"/>
        <v/>
      </c>
      <c r="BV59" t="str">
        <f>IF(B59="","",VLOOKUP(BU59,Справочник_ВРИ_Сегментов!$A:$D,4,))</f>
        <v/>
      </c>
      <c r="BW59" t="str">
        <f t="shared" si="18"/>
        <v/>
      </c>
      <c r="BX59" t="str">
        <f>IF(B59="","",VLOOKUP(BW59,Справочник_ВРИ_Сегментов!$B:$C,2,FALSE))</f>
        <v/>
      </c>
      <c r="BY59" t="str">
        <f t="shared" si="19"/>
        <v/>
      </c>
      <c r="BZ59" t="str">
        <f t="shared" si="20"/>
        <v/>
      </c>
      <c r="CA59" t="str">
        <f t="shared" si="21"/>
        <v>-</v>
      </c>
      <c r="CB59" t="str">
        <f t="shared" si="22"/>
        <v/>
      </c>
    </row>
    <row r="60" spans="2:80" x14ac:dyDescent="0.25">
      <c r="B60" s="1"/>
      <c r="C60" s="1"/>
      <c r="P60" s="1"/>
      <c r="AM60" s="1"/>
      <c r="AT60" t="str">
        <f t="shared" si="0"/>
        <v/>
      </c>
      <c r="AU60" t="str">
        <f>IF(B60="","",IFERROR(VLOOKUP(C60,'Срв квартал'!$A:$D,4,FALSE),""))</f>
        <v/>
      </c>
      <c r="AV60" t="str">
        <f>IF(B60="","",VLOOKUP(AT60,'Срв мо'!$A:$D,4,FALSE))</f>
        <v/>
      </c>
      <c r="AW60" t="str">
        <f t="shared" si="1"/>
        <v/>
      </c>
      <c r="AX60" t="str">
        <f t="shared" si="2"/>
        <v/>
      </c>
      <c r="AY60" s="4" t="str">
        <f t="shared" si="3"/>
        <v/>
      </c>
      <c r="AZ60" t="str">
        <f>IF(B60="","",#REF!)</f>
        <v/>
      </c>
      <c r="BA60" t="str">
        <f t="shared" si="4"/>
        <v/>
      </c>
      <c r="BB60" t="str">
        <f t="shared" si="5"/>
        <v/>
      </c>
      <c r="BC60" t="str">
        <f t="shared" si="6"/>
        <v/>
      </c>
      <c r="BD60" t="str">
        <f t="shared" si="7"/>
        <v/>
      </c>
      <c r="BE60" t="str">
        <f>IF(B60="","",IF(L60="","Отсутствуют предыдущие значения",#REF!=D60))</f>
        <v/>
      </c>
      <c r="BF60" t="str">
        <f t="shared" si="8"/>
        <v/>
      </c>
      <c r="BG60" t="str">
        <f t="shared" si="9"/>
        <v/>
      </c>
      <c r="BH60" t="str">
        <f t="shared" si="10"/>
        <v/>
      </c>
      <c r="BI60" t="str">
        <f>IF(B60="","",#REF!)</f>
        <v/>
      </c>
      <c r="BJ60" t="str">
        <f>IF(B60="","",#REF!)</f>
        <v/>
      </c>
      <c r="BK60" s="26" t="str">
        <f>IF(B60="","",#REF!)</f>
        <v/>
      </c>
      <c r="BL60" t="str">
        <f>IF(B60="","",#REF!)</f>
        <v/>
      </c>
      <c r="BM60" t="str">
        <f t="shared" si="24"/>
        <v/>
      </c>
      <c r="BN60" s="6" t="str">
        <f t="shared" si="11"/>
        <v/>
      </c>
      <c r="BO60" s="7" t="str">
        <f t="shared" si="12"/>
        <v/>
      </c>
      <c r="BP60" s="7" t="str">
        <f t="shared" si="13"/>
        <v/>
      </c>
      <c r="BQ60" s="7" t="str">
        <f t="shared" si="14"/>
        <v/>
      </c>
      <c r="BR60" s="7" t="str">
        <f t="shared" si="23"/>
        <v/>
      </c>
      <c r="BS60" s="7" t="str">
        <f t="shared" si="15"/>
        <v/>
      </c>
      <c r="BT60" t="str">
        <f t="shared" si="16"/>
        <v/>
      </c>
      <c r="BU60" t="str">
        <f t="shared" si="17"/>
        <v/>
      </c>
      <c r="BV60" t="str">
        <f>IF(B60="","",VLOOKUP(BU60,Справочник_ВРИ_Сегментов!$A:$D,4,))</f>
        <v/>
      </c>
      <c r="BW60" t="str">
        <f t="shared" si="18"/>
        <v/>
      </c>
      <c r="BX60" t="str">
        <f>IF(B60="","",VLOOKUP(BW60,Справочник_ВРИ_Сегментов!$B:$C,2,FALSE))</f>
        <v/>
      </c>
      <c r="BY60" t="str">
        <f t="shared" si="19"/>
        <v/>
      </c>
      <c r="BZ60" t="str">
        <f t="shared" si="20"/>
        <v/>
      </c>
      <c r="CA60" t="str">
        <f t="shared" si="21"/>
        <v>-</v>
      </c>
      <c r="CB60" t="str">
        <f t="shared" si="22"/>
        <v/>
      </c>
    </row>
    <row r="61" spans="2:80" x14ac:dyDescent="0.25">
      <c r="B61" s="1"/>
      <c r="C61" s="1"/>
      <c r="P61" s="1"/>
      <c r="AM61" s="1"/>
      <c r="AT61" t="str">
        <f t="shared" si="0"/>
        <v/>
      </c>
      <c r="AU61" t="str">
        <f>IF(B61="","",IFERROR(VLOOKUP(C61,'Срв квартал'!$A:$D,4,FALSE),""))</f>
        <v/>
      </c>
      <c r="AV61" t="str">
        <f>IF(B61="","",VLOOKUP(AT61,'Срв мо'!$A:$D,4,FALSE))</f>
        <v/>
      </c>
      <c r="AW61" t="str">
        <f t="shared" si="1"/>
        <v/>
      </c>
      <c r="AX61" t="str">
        <f t="shared" si="2"/>
        <v/>
      </c>
      <c r="AY61" s="4" t="str">
        <f t="shared" si="3"/>
        <v/>
      </c>
      <c r="AZ61" t="str">
        <f>IF(B61="","",#REF!)</f>
        <v/>
      </c>
      <c r="BA61" t="str">
        <f t="shared" si="4"/>
        <v/>
      </c>
      <c r="BB61" t="str">
        <f t="shared" si="5"/>
        <v/>
      </c>
      <c r="BC61" t="str">
        <f t="shared" si="6"/>
        <v/>
      </c>
      <c r="BD61" t="str">
        <f t="shared" si="7"/>
        <v/>
      </c>
      <c r="BE61" t="str">
        <f>IF(B61="","",IF(L61="","Отсутствуют предыдущие значения",#REF!=D61))</f>
        <v/>
      </c>
      <c r="BF61" t="str">
        <f t="shared" si="8"/>
        <v/>
      </c>
      <c r="BG61" t="str">
        <f t="shared" si="9"/>
        <v/>
      </c>
      <c r="BH61" t="str">
        <f t="shared" si="10"/>
        <v/>
      </c>
      <c r="BI61" t="str">
        <f>IF(B61="","",#REF!)</f>
        <v/>
      </c>
      <c r="BJ61" t="str">
        <f>IF(B61="","",#REF!)</f>
        <v/>
      </c>
      <c r="BK61" s="26" t="str">
        <f>IF(B61="","",#REF!)</f>
        <v/>
      </c>
      <c r="BL61" t="str">
        <f>IF(B61="","",#REF!)</f>
        <v/>
      </c>
      <c r="BM61" t="str">
        <f t="shared" si="24"/>
        <v/>
      </c>
      <c r="BN61" s="6" t="str">
        <f t="shared" si="11"/>
        <v/>
      </c>
      <c r="BO61" s="7" t="str">
        <f t="shared" si="12"/>
        <v/>
      </c>
      <c r="BP61" s="7" t="str">
        <f t="shared" si="13"/>
        <v/>
      </c>
      <c r="BQ61" s="7" t="str">
        <f t="shared" si="14"/>
        <v/>
      </c>
      <c r="BR61" s="7" t="str">
        <f t="shared" si="23"/>
        <v/>
      </c>
      <c r="BS61" s="7" t="str">
        <f t="shared" si="15"/>
        <v/>
      </c>
      <c r="BT61" t="str">
        <f t="shared" si="16"/>
        <v/>
      </c>
      <c r="BU61" t="str">
        <f t="shared" si="17"/>
        <v/>
      </c>
      <c r="BV61" t="str">
        <f>IF(B61="","",VLOOKUP(BU61,Справочник_ВРИ_Сегментов!$A:$D,4,))</f>
        <v/>
      </c>
      <c r="BW61" t="str">
        <f t="shared" si="18"/>
        <v/>
      </c>
      <c r="BX61" t="str">
        <f>IF(B61="","",VLOOKUP(BW61,Справочник_ВРИ_Сегментов!$B:$C,2,FALSE))</f>
        <v/>
      </c>
      <c r="BY61" t="str">
        <f t="shared" si="19"/>
        <v/>
      </c>
      <c r="BZ61" t="str">
        <f t="shared" si="20"/>
        <v/>
      </c>
      <c r="CA61" t="str">
        <f t="shared" si="21"/>
        <v>-</v>
      </c>
      <c r="CB61" t="str">
        <f t="shared" si="22"/>
        <v/>
      </c>
    </row>
    <row r="62" spans="2:80" x14ac:dyDescent="0.25">
      <c r="B62" s="1"/>
      <c r="C62" s="1"/>
      <c r="P62" s="1"/>
      <c r="AM62" s="1"/>
      <c r="AT62" t="str">
        <f t="shared" si="0"/>
        <v/>
      </c>
      <c r="AU62" t="str">
        <f>IF(B62="","",IFERROR(VLOOKUP(C62,'Срв квартал'!$A:$D,4,FALSE),""))</f>
        <v/>
      </c>
      <c r="AV62" t="str">
        <f>IF(B62="","",VLOOKUP(AT62,'Срв мо'!$A:$D,4,FALSE))</f>
        <v/>
      </c>
      <c r="AW62" t="str">
        <f t="shared" si="1"/>
        <v/>
      </c>
      <c r="AX62" t="str">
        <f t="shared" si="2"/>
        <v/>
      </c>
      <c r="AY62" s="4" t="str">
        <f t="shared" si="3"/>
        <v/>
      </c>
      <c r="AZ62" t="str">
        <f>IF(B62="","",#REF!)</f>
        <v/>
      </c>
      <c r="BA62" t="str">
        <f t="shared" si="4"/>
        <v/>
      </c>
      <c r="BB62" t="str">
        <f t="shared" si="5"/>
        <v/>
      </c>
      <c r="BC62" t="str">
        <f t="shared" si="6"/>
        <v/>
      </c>
      <c r="BD62" t="str">
        <f t="shared" si="7"/>
        <v/>
      </c>
      <c r="BE62" t="str">
        <f>IF(B62="","",IF(L62="","Отсутствуют предыдущие значения",#REF!=D62))</f>
        <v/>
      </c>
      <c r="BF62" t="str">
        <f t="shared" si="8"/>
        <v/>
      </c>
      <c r="BG62" t="str">
        <f t="shared" si="9"/>
        <v/>
      </c>
      <c r="BH62" t="str">
        <f t="shared" si="10"/>
        <v/>
      </c>
      <c r="BI62" t="str">
        <f>IF(B62="","",#REF!)</f>
        <v/>
      </c>
      <c r="BJ62" t="str">
        <f>IF(B62="","",#REF!)</f>
        <v/>
      </c>
      <c r="BK62" s="26" t="str">
        <f>IF(B62="","",#REF!)</f>
        <v/>
      </c>
      <c r="BL62" t="str">
        <f>IF(B62="","",#REF!)</f>
        <v/>
      </c>
      <c r="BM62" t="str">
        <f t="shared" si="24"/>
        <v/>
      </c>
      <c r="BN62" s="6" t="str">
        <f t="shared" si="11"/>
        <v/>
      </c>
      <c r="BO62" s="7" t="str">
        <f t="shared" si="12"/>
        <v/>
      </c>
      <c r="BP62" s="7" t="str">
        <f t="shared" si="13"/>
        <v/>
      </c>
      <c r="BQ62" s="7" t="str">
        <f t="shared" si="14"/>
        <v/>
      </c>
      <c r="BR62" s="7" t="str">
        <f t="shared" si="23"/>
        <v/>
      </c>
      <c r="BS62" s="7" t="str">
        <f t="shared" si="15"/>
        <v/>
      </c>
      <c r="BT62" t="str">
        <f t="shared" si="16"/>
        <v/>
      </c>
      <c r="BU62" t="str">
        <f t="shared" si="17"/>
        <v/>
      </c>
      <c r="BV62" t="str">
        <f>IF(B62="","",VLOOKUP(BU62,Справочник_ВРИ_Сегментов!$A:$D,4,))</f>
        <v/>
      </c>
      <c r="BW62" t="str">
        <f t="shared" si="18"/>
        <v/>
      </c>
      <c r="BX62" t="str">
        <f>IF(B62="","",VLOOKUP(BW62,Справочник_ВРИ_Сегментов!$B:$C,2,FALSE))</f>
        <v/>
      </c>
      <c r="BY62" t="str">
        <f t="shared" si="19"/>
        <v/>
      </c>
      <c r="BZ62" t="str">
        <f t="shared" si="20"/>
        <v/>
      </c>
      <c r="CA62" t="str">
        <f t="shared" si="21"/>
        <v>-</v>
      </c>
      <c r="CB62" t="str">
        <f t="shared" si="22"/>
        <v/>
      </c>
    </row>
    <row r="63" spans="2:80" x14ac:dyDescent="0.25">
      <c r="B63" s="1"/>
      <c r="C63" s="1"/>
      <c r="P63" s="1"/>
      <c r="AM63" s="1"/>
      <c r="AT63" t="str">
        <f t="shared" si="0"/>
        <v/>
      </c>
      <c r="AU63" t="str">
        <f>IF(B63="","",IFERROR(VLOOKUP(C63,'Срв квартал'!$A:$D,4,FALSE),""))</f>
        <v/>
      </c>
      <c r="AV63" t="str">
        <f>IF(B63="","",VLOOKUP(AT63,'Срв мо'!$A:$D,4,FALSE))</f>
        <v/>
      </c>
      <c r="AW63" t="str">
        <f t="shared" si="1"/>
        <v/>
      </c>
      <c r="AX63" t="str">
        <f t="shared" si="2"/>
        <v/>
      </c>
      <c r="AY63" s="4" t="str">
        <f t="shared" si="3"/>
        <v/>
      </c>
      <c r="AZ63" t="str">
        <f>IF(B63="","",#REF!)</f>
        <v/>
      </c>
      <c r="BA63" t="str">
        <f t="shared" si="4"/>
        <v/>
      </c>
      <c r="BB63" t="str">
        <f t="shared" si="5"/>
        <v/>
      </c>
      <c r="BC63" t="str">
        <f t="shared" si="6"/>
        <v/>
      </c>
      <c r="BD63" t="str">
        <f t="shared" si="7"/>
        <v/>
      </c>
      <c r="BE63" t="str">
        <f>IF(B63="","",IF(L63="","Отсутствуют предыдущие значения",#REF!=D63))</f>
        <v/>
      </c>
      <c r="BF63" t="str">
        <f t="shared" si="8"/>
        <v/>
      </c>
      <c r="BG63" t="str">
        <f t="shared" si="9"/>
        <v/>
      </c>
      <c r="BH63" t="str">
        <f t="shared" si="10"/>
        <v/>
      </c>
      <c r="BI63" t="str">
        <f>IF(B63="","",#REF!)</f>
        <v/>
      </c>
      <c r="BJ63" t="str">
        <f>IF(B63="","",#REF!)</f>
        <v/>
      </c>
      <c r="BK63" s="26" t="str">
        <f>IF(B63="","",#REF!)</f>
        <v/>
      </c>
      <c r="BL63" t="str">
        <f>IF(B63="","",#REF!)</f>
        <v/>
      </c>
      <c r="BM63" t="str">
        <f t="shared" si="24"/>
        <v/>
      </c>
      <c r="BN63" s="6" t="str">
        <f t="shared" si="11"/>
        <v/>
      </c>
      <c r="BO63" s="7" t="str">
        <f t="shared" si="12"/>
        <v/>
      </c>
      <c r="BP63" s="7" t="str">
        <f t="shared" si="13"/>
        <v/>
      </c>
      <c r="BQ63" s="7" t="str">
        <f t="shared" si="14"/>
        <v/>
      </c>
      <c r="BR63" s="7" t="str">
        <f t="shared" si="23"/>
        <v/>
      </c>
      <c r="BS63" s="7" t="str">
        <f t="shared" si="15"/>
        <v/>
      </c>
      <c r="BT63" t="str">
        <f t="shared" si="16"/>
        <v/>
      </c>
      <c r="BU63" t="str">
        <f t="shared" si="17"/>
        <v/>
      </c>
      <c r="BV63" t="str">
        <f>IF(B63="","",VLOOKUP(BU63,Справочник_ВРИ_Сегментов!$A:$D,4,))</f>
        <v/>
      </c>
      <c r="BW63" t="str">
        <f t="shared" si="18"/>
        <v/>
      </c>
      <c r="BX63" t="str">
        <f>IF(B63="","",VLOOKUP(BW63,Справочник_ВРИ_Сегментов!$B:$C,2,FALSE))</f>
        <v/>
      </c>
      <c r="BY63" t="str">
        <f t="shared" si="19"/>
        <v/>
      </c>
      <c r="BZ63" t="str">
        <f t="shared" si="20"/>
        <v/>
      </c>
      <c r="CA63" t="str">
        <f t="shared" si="21"/>
        <v>-</v>
      </c>
      <c r="CB63" t="str">
        <f t="shared" si="22"/>
        <v/>
      </c>
    </row>
    <row r="64" spans="2:80" x14ac:dyDescent="0.25">
      <c r="B64" s="1"/>
      <c r="C64" s="1"/>
      <c r="P64" s="1"/>
      <c r="AM64" s="1"/>
      <c r="AT64" t="str">
        <f t="shared" si="0"/>
        <v/>
      </c>
      <c r="AU64" t="str">
        <f>IF(B64="","",IFERROR(VLOOKUP(C64,'Срв квартал'!$A:$D,4,FALSE),""))</f>
        <v/>
      </c>
      <c r="AV64" t="str">
        <f>IF(B64="","",VLOOKUP(AT64,'Срв мо'!$A:$D,4,FALSE))</f>
        <v/>
      </c>
      <c r="AW64" t="str">
        <f t="shared" si="1"/>
        <v/>
      </c>
      <c r="AX64" t="str">
        <f t="shared" si="2"/>
        <v/>
      </c>
      <c r="AY64" s="4" t="str">
        <f t="shared" si="3"/>
        <v/>
      </c>
      <c r="AZ64" t="str">
        <f>IF(B64="","",#REF!)</f>
        <v/>
      </c>
      <c r="BA64" t="str">
        <f t="shared" si="4"/>
        <v/>
      </c>
      <c r="BB64" t="str">
        <f t="shared" si="5"/>
        <v/>
      </c>
      <c r="BC64" t="str">
        <f t="shared" si="6"/>
        <v/>
      </c>
      <c r="BD64" t="str">
        <f t="shared" si="7"/>
        <v/>
      </c>
      <c r="BE64" t="str">
        <f>IF(B64="","",IF(L64="","Отсутствуют предыдущие значения",#REF!=D64))</f>
        <v/>
      </c>
      <c r="BF64" t="str">
        <f t="shared" si="8"/>
        <v/>
      </c>
      <c r="BG64" t="str">
        <f t="shared" si="9"/>
        <v/>
      </c>
      <c r="BH64" t="str">
        <f t="shared" si="10"/>
        <v/>
      </c>
      <c r="BI64" t="str">
        <f>IF(B64="","",#REF!)</f>
        <v/>
      </c>
      <c r="BJ64" t="str">
        <f>IF(B64="","",#REF!)</f>
        <v/>
      </c>
      <c r="BK64" s="26" t="str">
        <f>IF(B64="","",#REF!)</f>
        <v/>
      </c>
      <c r="BL64" t="str">
        <f>IF(B64="","",#REF!)</f>
        <v/>
      </c>
      <c r="BM64" t="str">
        <f t="shared" si="24"/>
        <v/>
      </c>
      <c r="BN64" s="6" t="str">
        <f t="shared" si="11"/>
        <v/>
      </c>
      <c r="BO64" s="7" t="str">
        <f t="shared" si="12"/>
        <v/>
      </c>
      <c r="BP64" s="7" t="str">
        <f t="shared" si="13"/>
        <v/>
      </c>
      <c r="BQ64" s="7" t="str">
        <f t="shared" si="14"/>
        <v/>
      </c>
      <c r="BR64" s="7" t="str">
        <f t="shared" si="23"/>
        <v/>
      </c>
      <c r="BS64" s="7" t="str">
        <f t="shared" si="15"/>
        <v/>
      </c>
      <c r="BT64" t="str">
        <f t="shared" si="16"/>
        <v/>
      </c>
      <c r="BU64" t="str">
        <f t="shared" si="17"/>
        <v/>
      </c>
      <c r="BV64" t="str">
        <f>IF(B64="","",VLOOKUP(BU64,Справочник_ВРИ_Сегментов!$A:$D,4,))</f>
        <v/>
      </c>
      <c r="BW64" t="str">
        <f t="shared" si="18"/>
        <v/>
      </c>
      <c r="BX64" t="str">
        <f>IF(B64="","",VLOOKUP(BW64,Справочник_ВРИ_Сегментов!$B:$C,2,FALSE))</f>
        <v/>
      </c>
      <c r="BY64" t="str">
        <f t="shared" si="19"/>
        <v/>
      </c>
      <c r="BZ64" t="str">
        <f t="shared" si="20"/>
        <v/>
      </c>
      <c r="CA64" t="str">
        <f t="shared" si="21"/>
        <v>-</v>
      </c>
      <c r="CB64" t="str">
        <f t="shared" si="22"/>
        <v/>
      </c>
    </row>
    <row r="65" spans="2:80" x14ac:dyDescent="0.25">
      <c r="B65" s="1"/>
      <c r="C65" s="1"/>
      <c r="P65" s="1"/>
      <c r="AM65" s="1"/>
      <c r="AT65" t="str">
        <f t="shared" si="0"/>
        <v/>
      </c>
      <c r="AU65" t="str">
        <f>IF(B65="","",IFERROR(VLOOKUP(C65,'Срв квартал'!$A:$D,4,FALSE),""))</f>
        <v/>
      </c>
      <c r="AV65" t="str">
        <f>IF(B65="","",VLOOKUP(AT65,'Срв мо'!$A:$D,4,FALSE))</f>
        <v/>
      </c>
      <c r="AW65" t="str">
        <f t="shared" si="1"/>
        <v/>
      </c>
      <c r="AX65" t="str">
        <f t="shared" si="2"/>
        <v/>
      </c>
      <c r="AY65" s="4" t="str">
        <f t="shared" si="3"/>
        <v/>
      </c>
      <c r="AZ65" t="str">
        <f>IF(B65="","",#REF!)</f>
        <v/>
      </c>
      <c r="BA65" t="str">
        <f t="shared" si="4"/>
        <v/>
      </c>
      <c r="BB65" t="str">
        <f t="shared" si="5"/>
        <v/>
      </c>
      <c r="BC65" t="str">
        <f t="shared" si="6"/>
        <v/>
      </c>
      <c r="BD65" t="str">
        <f t="shared" si="7"/>
        <v/>
      </c>
      <c r="BE65" t="str">
        <f>IF(B65="","",IF(L65="","Отсутствуют предыдущие значения",#REF!=D65))</f>
        <v/>
      </c>
      <c r="BF65" t="str">
        <f t="shared" si="8"/>
        <v/>
      </c>
      <c r="BG65" t="str">
        <f t="shared" si="9"/>
        <v/>
      </c>
      <c r="BH65" t="str">
        <f t="shared" si="10"/>
        <v/>
      </c>
      <c r="BI65" t="str">
        <f>IF(B65="","",#REF!)</f>
        <v/>
      </c>
      <c r="BJ65" t="str">
        <f>IF(B65="","",#REF!)</f>
        <v/>
      </c>
      <c r="BK65" s="26" t="str">
        <f>IF(B65="","",#REF!)</f>
        <v/>
      </c>
      <c r="BL65" t="str">
        <f>IF(B65="","",#REF!)</f>
        <v/>
      </c>
      <c r="BM65" t="str">
        <f t="shared" si="24"/>
        <v/>
      </c>
      <c r="BN65" s="6" t="str">
        <f t="shared" si="11"/>
        <v/>
      </c>
      <c r="BO65" s="7" t="str">
        <f t="shared" si="12"/>
        <v/>
      </c>
      <c r="BP65" s="7" t="str">
        <f t="shared" si="13"/>
        <v/>
      </c>
      <c r="BQ65" s="7" t="str">
        <f t="shared" si="14"/>
        <v/>
      </c>
      <c r="BR65" s="7" t="str">
        <f t="shared" si="23"/>
        <v/>
      </c>
      <c r="BS65" s="7" t="str">
        <f t="shared" si="15"/>
        <v/>
      </c>
      <c r="BT65" t="str">
        <f t="shared" si="16"/>
        <v/>
      </c>
      <c r="BU65" t="str">
        <f t="shared" si="17"/>
        <v/>
      </c>
      <c r="BV65" t="str">
        <f>IF(B65="","",VLOOKUP(BU65,Справочник_ВРИ_Сегментов!$A:$D,4,))</f>
        <v/>
      </c>
      <c r="BW65" t="str">
        <f t="shared" si="18"/>
        <v/>
      </c>
      <c r="BX65" t="str">
        <f>IF(B65="","",VLOOKUP(BW65,Справочник_ВРИ_Сегментов!$B:$C,2,FALSE))</f>
        <v/>
      </c>
      <c r="BY65" t="str">
        <f t="shared" si="19"/>
        <v/>
      </c>
      <c r="BZ65" t="str">
        <f t="shared" si="20"/>
        <v/>
      </c>
      <c r="CA65" t="str">
        <f t="shared" si="21"/>
        <v>-</v>
      </c>
      <c r="CB65" t="str">
        <f t="shared" si="22"/>
        <v/>
      </c>
    </row>
    <row r="66" spans="2:80" x14ac:dyDescent="0.25">
      <c r="B66" s="1"/>
      <c r="C66" s="1"/>
      <c r="P66" s="1"/>
      <c r="AM66" s="1"/>
      <c r="AT66" t="str">
        <f t="shared" si="0"/>
        <v/>
      </c>
      <c r="AU66" t="str">
        <f>IF(B66="","",IFERROR(VLOOKUP(C66,'Срв квартал'!$A:$D,4,FALSE),""))</f>
        <v/>
      </c>
      <c r="AV66" t="str">
        <f>IF(B66="","",VLOOKUP(AT66,'Срв мо'!$A:$D,4,FALSE))</f>
        <v/>
      </c>
      <c r="AW66" t="str">
        <f t="shared" si="1"/>
        <v/>
      </c>
      <c r="AX66" t="str">
        <f t="shared" si="2"/>
        <v/>
      </c>
      <c r="AY66" s="4" t="str">
        <f t="shared" si="3"/>
        <v/>
      </c>
      <c r="AZ66" t="str">
        <f>IF(B66="","",#REF!)</f>
        <v/>
      </c>
      <c r="BA66" t="str">
        <f t="shared" si="4"/>
        <v/>
      </c>
      <c r="BB66" t="str">
        <f t="shared" si="5"/>
        <v/>
      </c>
      <c r="BC66" t="str">
        <f t="shared" si="6"/>
        <v/>
      </c>
      <c r="BD66" t="str">
        <f t="shared" si="7"/>
        <v/>
      </c>
      <c r="BE66" t="str">
        <f>IF(B66="","",IF(L66="","Отсутствуют предыдущие значения",#REF!=D66))</f>
        <v/>
      </c>
      <c r="BF66" t="str">
        <f t="shared" si="8"/>
        <v/>
      </c>
      <c r="BG66" t="str">
        <f t="shared" si="9"/>
        <v/>
      </c>
      <c r="BH66" t="str">
        <f t="shared" si="10"/>
        <v/>
      </c>
      <c r="BI66" t="str">
        <f>IF(B66="","",#REF!)</f>
        <v/>
      </c>
      <c r="BJ66" t="str">
        <f>IF(B66="","",#REF!)</f>
        <v/>
      </c>
      <c r="BK66" s="26" t="str">
        <f>IF(B66="","",#REF!)</f>
        <v/>
      </c>
      <c r="BL66" t="str">
        <f>IF(B66="","",#REF!)</f>
        <v/>
      </c>
      <c r="BM66" t="str">
        <f t="shared" si="24"/>
        <v/>
      </c>
      <c r="BN66" s="6" t="str">
        <f t="shared" si="11"/>
        <v/>
      </c>
      <c r="BO66" s="7" t="str">
        <f t="shared" si="12"/>
        <v/>
      </c>
      <c r="BP66" s="7" t="str">
        <f t="shared" si="13"/>
        <v/>
      </c>
      <c r="BQ66" s="7" t="str">
        <f t="shared" si="14"/>
        <v/>
      </c>
      <c r="BR66" s="7" t="str">
        <f t="shared" si="23"/>
        <v/>
      </c>
      <c r="BS66" s="7" t="str">
        <f t="shared" si="15"/>
        <v/>
      </c>
      <c r="BT66" t="str">
        <f t="shared" si="16"/>
        <v/>
      </c>
      <c r="BU66" t="str">
        <f t="shared" si="17"/>
        <v/>
      </c>
      <c r="BV66" t="str">
        <f>IF(B66="","",VLOOKUP(BU66,Справочник_ВРИ_Сегментов!$A:$D,4,))</f>
        <v/>
      </c>
      <c r="BW66" t="str">
        <f t="shared" si="18"/>
        <v/>
      </c>
      <c r="BX66" t="str">
        <f>IF(B66="","",VLOOKUP(BW66,Справочник_ВРИ_Сегментов!$B:$C,2,FALSE))</f>
        <v/>
      </c>
      <c r="BY66" t="str">
        <f t="shared" si="19"/>
        <v/>
      </c>
      <c r="BZ66" t="str">
        <f t="shared" si="20"/>
        <v/>
      </c>
      <c r="CA66" t="str">
        <f t="shared" si="21"/>
        <v>-</v>
      </c>
      <c r="CB66" t="str">
        <f t="shared" si="22"/>
        <v/>
      </c>
    </row>
    <row r="67" spans="2:80" x14ac:dyDescent="0.25">
      <c r="B67" s="1"/>
      <c r="C67" s="1"/>
      <c r="P67" s="1"/>
      <c r="AM67" s="1"/>
      <c r="AT67" t="str">
        <f t="shared" ref="AT67:AT130" si="25">IF(B67="","",LEFT(P67,2))</f>
        <v/>
      </c>
      <c r="AU67" t="str">
        <f>IF(B67="","",IFERROR(VLOOKUP(C67,'Срв квартал'!$A:$D,4,FALSE),""))</f>
        <v/>
      </c>
      <c r="AV67" t="str">
        <f>IF(B67="","",VLOOKUP(AT67,'Срв мо'!$A:$D,4,FALSE))</f>
        <v/>
      </c>
      <c r="AW67" t="str">
        <f t="shared" ref="AW67:AW130" si="26">IF(B67="","",IF(OR(C67="0000000",AU67=""),AV67,AU67))</f>
        <v/>
      </c>
      <c r="AX67" t="str">
        <f t="shared" ref="AX67:AX130" si="27">IF(B67="","",ROUND(AW67*D67,2))</f>
        <v/>
      </c>
      <c r="AY67" s="4" t="str">
        <f t="shared" ref="AY67:AY130" si="28">IF(B67="","",CONCATENATE("СТ16_",BI67,"_",BJ67,"_",BK67,"_",BL67,"_",BM67,"_",CB67))</f>
        <v/>
      </c>
      <c r="AZ67" t="str">
        <f>IF(B67="","",#REF!)</f>
        <v/>
      </c>
      <c r="BA67" t="str">
        <f t="shared" ref="BA67:BA130" si="29">IF(B67="","",AW67)</f>
        <v/>
      </c>
      <c r="BB67" t="str">
        <f t="shared" ref="BB67:BB130" si="30">IF(B67="","",B67)</f>
        <v/>
      </c>
      <c r="BC67" t="str">
        <f t="shared" ref="BC67:BC130" si="31">IF(B67="","",IF(MID(AM67,3,1)&lt;&gt;":","ОШИБКА В ФОРМАТЕ КОДА НП",IF(L67="","Отсутствуют предыдущие значения",AM67=Q67)))</f>
        <v/>
      </c>
      <c r="BD67" t="str">
        <f t="shared" ref="BD67:BD130" si="32">IF(B67="","",IF(L67="","Отсутствуют предыдущие значения",AO67=O67))</f>
        <v/>
      </c>
      <c r="BE67" t="str">
        <f>IF(B67="","",IF(L67="","Отсутствуют предыдущие значения",#REF!=D67))</f>
        <v/>
      </c>
      <c r="BF67" t="str">
        <f t="shared" ref="BF67:BF130" si="33">IF(B67="","",IF(L67="","Отсутствуют предыдущие значения",AW67=L67))</f>
        <v/>
      </c>
      <c r="BG67" t="str">
        <f t="shared" ref="BG67:BG130" si="34">IF(B67="","",IF(M67="","Отсутствуют предыдущие значения",AX67=M67))</f>
        <v/>
      </c>
      <c r="BH67" t="str">
        <f t="shared" ref="BH67:BH130" si="35">IF(B67="","",IF(AB67&lt;&gt;"","ОСПАРИВАНИЕ",IF(U67="","",U67)))</f>
        <v/>
      </c>
      <c r="BI67" t="str">
        <f>IF(B67="","",#REF!)</f>
        <v/>
      </c>
      <c r="BJ67" t="str">
        <f>IF(B67="","",#REF!)</f>
        <v/>
      </c>
      <c r="BK67" s="26" t="str">
        <f>IF(B67="","",#REF!)</f>
        <v/>
      </c>
      <c r="BL67" t="str">
        <f>IF(B67="","",#REF!)</f>
        <v/>
      </c>
      <c r="BM67" t="str">
        <f t="shared" ref="BM67:BM130" si="36">IF(B67="","",IF(L67="","Графика по ПКК","Графика на 01012020"))</f>
        <v/>
      </c>
      <c r="BN67" s="6" t="str">
        <f t="shared" ref="BN67:BN130" si="37">IF(B67="","",B67)</f>
        <v/>
      </c>
      <c r="BO67" s="7" t="str">
        <f t="shared" ref="BO67:BO130" si="38">IF(B67="","",AW67)</f>
        <v/>
      </c>
      <c r="BP67" s="7" t="str">
        <f t="shared" ref="BP67:BP130" si="39">IF(B67="","",AX67)</f>
        <v/>
      </c>
      <c r="BQ67" s="7" t="str">
        <f t="shared" ref="BQ67:BQ130" si="40">IF(B67="","",AY67)</f>
        <v/>
      </c>
      <c r="BR67" s="7" t="str">
        <f t="shared" ref="BR67:BR130" si="41">IF(B67="","",AZ67)</f>
        <v/>
      </c>
      <c r="BS67" s="7" t="str">
        <f t="shared" ref="BS67:BS130" si="42">IF(B67="","",BA67)</f>
        <v/>
      </c>
      <c r="BT67" t="str">
        <f t="shared" ref="BT67:BT130" si="43">IF(B67="","",IF(OR(Y67&lt;&gt;"",AB67&lt;&gt;"",BP67&lt;0,AQ67&lt;&gt;""),"СТОПЛИСТ",IF(V67=21,"СТОПЛИСТ",IF(AND(BC67=TRUE,BE67=TRUE),"ПЕРЕСЧЕТ НЕ ТРЕБУЕТСЯ",IF(OR(BZ67="Отсутствует значения предыдущих расчетов",BZ67="Осуществлен пересчет"),"ГОТОВ","ПЕРЕСЧЕТ НЕ ТРЕБУЕТСЯ")))))</f>
        <v/>
      </c>
      <c r="BU67" t="str">
        <f t="shared" ref="BU67:BU130" si="44">IF(B67="","",AP67)</f>
        <v/>
      </c>
      <c r="BV67" t="str">
        <f>IF(B67="","",VLOOKUP(BU67,Справочник_ВРИ_Сегментов!$A:$D,4,))</f>
        <v/>
      </c>
      <c r="BW67" t="str">
        <f t="shared" ref="BW67:BW130" si="45">IF(B67="","",AM67)</f>
        <v/>
      </c>
      <c r="BX67" t="str">
        <f>IF(B67="","",VLOOKUP(BW67,Справочник_ВРИ_Сегментов!$B:$C,2,FALSE))</f>
        <v/>
      </c>
      <c r="BY67" t="str">
        <f t="shared" ref="BY67:BY130" si="46">IF(B67="","",IF(OR(G67="",G67="-",G67="."),H67,G67))</f>
        <v/>
      </c>
      <c r="BZ67" t="str">
        <f t="shared" ref="BZ67:BZ130" si="47">IF(B67="","",IF(M67="","Отсутствует значения предыдущих расчетов",IF(M67=AX67,"Значения КС не изменилось","Осуществлен пересчет")))</f>
        <v/>
      </c>
      <c r="CA67" t="str">
        <f t="shared" ref="CA67:CA130" si="48">IF(B67="","-",M67-AX67)</f>
        <v>-</v>
      </c>
      <c r="CB67" t="str">
        <f t="shared" ref="CB67:CB130" si="49">IF(B67="","",IF(L67="","Новый","Измененный"))</f>
        <v/>
      </c>
    </row>
    <row r="68" spans="2:80" x14ac:dyDescent="0.25">
      <c r="B68" s="1"/>
      <c r="C68" s="1"/>
      <c r="P68" s="1"/>
      <c r="AM68" s="1"/>
      <c r="AT68" t="str">
        <f t="shared" si="25"/>
        <v/>
      </c>
      <c r="AU68" t="str">
        <f>IF(B68="","",IFERROR(VLOOKUP(C68,'Срв квартал'!$A:$D,4,FALSE),""))</f>
        <v/>
      </c>
      <c r="AV68" t="str">
        <f>IF(B68="","",VLOOKUP(AT68,'Срв мо'!$A:$D,4,FALSE))</f>
        <v/>
      </c>
      <c r="AW68" t="str">
        <f t="shared" si="26"/>
        <v/>
      </c>
      <c r="AX68" t="str">
        <f t="shared" si="27"/>
        <v/>
      </c>
      <c r="AY68" s="4" t="str">
        <f t="shared" si="28"/>
        <v/>
      </c>
      <c r="AZ68" t="str">
        <f>IF(B68="","",#REF!)</f>
        <v/>
      </c>
      <c r="BA68" t="str">
        <f t="shared" si="29"/>
        <v/>
      </c>
      <c r="BB68" t="str">
        <f t="shared" si="30"/>
        <v/>
      </c>
      <c r="BC68" t="str">
        <f t="shared" si="31"/>
        <v/>
      </c>
      <c r="BD68" t="str">
        <f t="shared" si="32"/>
        <v/>
      </c>
      <c r="BE68" t="str">
        <f>IF(B68="","",IF(L68="","Отсутствуют предыдущие значения",#REF!=D68))</f>
        <v/>
      </c>
      <c r="BF68" t="str">
        <f t="shared" si="33"/>
        <v/>
      </c>
      <c r="BG68" t="str">
        <f t="shared" si="34"/>
        <v/>
      </c>
      <c r="BH68" t="str">
        <f t="shared" si="35"/>
        <v/>
      </c>
      <c r="BI68" t="str">
        <f>IF(B68="","",#REF!)</f>
        <v/>
      </c>
      <c r="BJ68" t="str">
        <f>IF(B68="","",#REF!)</f>
        <v/>
      </c>
      <c r="BK68" s="26" t="str">
        <f>IF(B68="","",#REF!)</f>
        <v/>
      </c>
      <c r="BL68" t="str">
        <f>IF(B68="","",#REF!)</f>
        <v/>
      </c>
      <c r="BM68" t="str">
        <f t="shared" si="36"/>
        <v/>
      </c>
      <c r="BN68" s="6" t="str">
        <f t="shared" si="37"/>
        <v/>
      </c>
      <c r="BO68" s="7" t="str">
        <f t="shared" si="38"/>
        <v/>
      </c>
      <c r="BP68" s="7" t="str">
        <f t="shared" si="39"/>
        <v/>
      </c>
      <c r="BQ68" s="7" t="str">
        <f t="shared" si="40"/>
        <v/>
      </c>
      <c r="BR68" s="7" t="str">
        <f t="shared" si="41"/>
        <v/>
      </c>
      <c r="BS68" s="7" t="str">
        <f t="shared" si="42"/>
        <v/>
      </c>
      <c r="BT68" t="str">
        <f t="shared" si="43"/>
        <v/>
      </c>
      <c r="BU68" t="str">
        <f t="shared" si="44"/>
        <v/>
      </c>
      <c r="BV68" t="str">
        <f>IF(B68="","",VLOOKUP(BU68,Справочник_ВРИ_Сегментов!$A:$D,4,))</f>
        <v/>
      </c>
      <c r="BW68" t="str">
        <f t="shared" si="45"/>
        <v/>
      </c>
      <c r="BX68" t="str">
        <f>IF(B68="","",VLOOKUP(BW68,Справочник_ВРИ_Сегментов!$B:$C,2,FALSE))</f>
        <v/>
      </c>
      <c r="BY68" t="str">
        <f t="shared" si="46"/>
        <v/>
      </c>
      <c r="BZ68" t="str">
        <f t="shared" si="47"/>
        <v/>
      </c>
      <c r="CA68" t="str">
        <f t="shared" si="48"/>
        <v>-</v>
      </c>
      <c r="CB68" t="str">
        <f t="shared" si="49"/>
        <v/>
      </c>
    </row>
    <row r="69" spans="2:80" x14ac:dyDescent="0.25">
      <c r="B69" s="1"/>
      <c r="C69" s="1"/>
      <c r="P69" s="1"/>
      <c r="AM69" s="1"/>
      <c r="AT69" t="str">
        <f t="shared" si="25"/>
        <v/>
      </c>
      <c r="AU69" t="str">
        <f>IF(B69="","",IFERROR(VLOOKUP(C69,'Срв квартал'!$A:$D,4,FALSE),""))</f>
        <v/>
      </c>
      <c r="AV69" t="str">
        <f>IF(B69="","",VLOOKUP(AT69,'Срв мо'!$A:$D,4,FALSE))</f>
        <v/>
      </c>
      <c r="AW69" t="str">
        <f t="shared" si="26"/>
        <v/>
      </c>
      <c r="AX69" t="str">
        <f t="shared" si="27"/>
        <v/>
      </c>
      <c r="AY69" s="4" t="str">
        <f t="shared" si="28"/>
        <v/>
      </c>
      <c r="AZ69" t="str">
        <f>IF(B69="","",#REF!)</f>
        <v/>
      </c>
      <c r="BA69" t="str">
        <f t="shared" si="29"/>
        <v/>
      </c>
      <c r="BB69" t="str">
        <f t="shared" si="30"/>
        <v/>
      </c>
      <c r="BC69" t="str">
        <f t="shared" si="31"/>
        <v/>
      </c>
      <c r="BD69" t="str">
        <f t="shared" si="32"/>
        <v/>
      </c>
      <c r="BE69" t="str">
        <f>IF(B69="","",IF(L69="","Отсутствуют предыдущие значения",#REF!=D69))</f>
        <v/>
      </c>
      <c r="BF69" t="str">
        <f t="shared" si="33"/>
        <v/>
      </c>
      <c r="BG69" t="str">
        <f t="shared" si="34"/>
        <v/>
      </c>
      <c r="BH69" t="str">
        <f t="shared" si="35"/>
        <v/>
      </c>
      <c r="BI69" t="str">
        <f>IF(B69="","",#REF!)</f>
        <v/>
      </c>
      <c r="BJ69" t="str">
        <f>IF(B69="","",#REF!)</f>
        <v/>
      </c>
      <c r="BK69" s="26" t="str">
        <f>IF(B69="","",#REF!)</f>
        <v/>
      </c>
      <c r="BL69" t="str">
        <f>IF(B69="","",#REF!)</f>
        <v/>
      </c>
      <c r="BM69" t="str">
        <f t="shared" si="36"/>
        <v/>
      </c>
      <c r="BN69" s="6" t="str">
        <f t="shared" si="37"/>
        <v/>
      </c>
      <c r="BO69" s="7" t="str">
        <f t="shared" si="38"/>
        <v/>
      </c>
      <c r="BP69" s="7" t="str">
        <f t="shared" si="39"/>
        <v/>
      </c>
      <c r="BQ69" s="7" t="str">
        <f t="shared" si="40"/>
        <v/>
      </c>
      <c r="BR69" s="7" t="str">
        <f t="shared" si="41"/>
        <v/>
      </c>
      <c r="BS69" s="7" t="str">
        <f t="shared" si="42"/>
        <v/>
      </c>
      <c r="BT69" t="str">
        <f t="shared" si="43"/>
        <v/>
      </c>
      <c r="BU69" t="str">
        <f t="shared" si="44"/>
        <v/>
      </c>
      <c r="BV69" t="str">
        <f>IF(B69="","",VLOOKUP(BU69,Справочник_ВРИ_Сегментов!$A:$D,4,))</f>
        <v/>
      </c>
      <c r="BW69" t="str">
        <f t="shared" si="45"/>
        <v/>
      </c>
      <c r="BX69" t="str">
        <f>IF(B69="","",VLOOKUP(BW69,Справочник_ВРИ_Сегментов!$B:$C,2,FALSE))</f>
        <v/>
      </c>
      <c r="BY69" t="str">
        <f t="shared" si="46"/>
        <v/>
      </c>
      <c r="BZ69" t="str">
        <f t="shared" si="47"/>
        <v/>
      </c>
      <c r="CA69" t="str">
        <f t="shared" si="48"/>
        <v>-</v>
      </c>
      <c r="CB69" t="str">
        <f t="shared" si="49"/>
        <v/>
      </c>
    </row>
    <row r="70" spans="2:80" x14ac:dyDescent="0.25">
      <c r="B70" s="1"/>
      <c r="C70" s="1"/>
      <c r="P70" s="1"/>
      <c r="AM70" s="1"/>
      <c r="AT70" t="str">
        <f t="shared" si="25"/>
        <v/>
      </c>
      <c r="AU70" t="str">
        <f>IF(B70="","",IFERROR(VLOOKUP(C70,'Срв квартал'!$A:$D,4,FALSE),""))</f>
        <v/>
      </c>
      <c r="AV70" t="str">
        <f>IF(B70="","",VLOOKUP(AT70,'Срв мо'!$A:$D,4,FALSE))</f>
        <v/>
      </c>
      <c r="AW70" t="str">
        <f t="shared" si="26"/>
        <v/>
      </c>
      <c r="AX70" t="str">
        <f t="shared" si="27"/>
        <v/>
      </c>
      <c r="AY70" s="4" t="str">
        <f t="shared" si="28"/>
        <v/>
      </c>
      <c r="AZ70" t="str">
        <f>IF(B70="","",#REF!)</f>
        <v/>
      </c>
      <c r="BA70" t="str">
        <f t="shared" si="29"/>
        <v/>
      </c>
      <c r="BB70" t="str">
        <f t="shared" si="30"/>
        <v/>
      </c>
      <c r="BC70" t="str">
        <f t="shared" si="31"/>
        <v/>
      </c>
      <c r="BD70" t="str">
        <f t="shared" si="32"/>
        <v/>
      </c>
      <c r="BE70" t="str">
        <f>IF(B70="","",IF(L70="","Отсутствуют предыдущие значения",#REF!=D70))</f>
        <v/>
      </c>
      <c r="BF70" t="str">
        <f t="shared" si="33"/>
        <v/>
      </c>
      <c r="BG70" t="str">
        <f t="shared" si="34"/>
        <v/>
      </c>
      <c r="BH70" t="str">
        <f t="shared" si="35"/>
        <v/>
      </c>
      <c r="BI70" t="str">
        <f>IF(B70="","",#REF!)</f>
        <v/>
      </c>
      <c r="BJ70" t="str">
        <f>IF(B70="","",#REF!)</f>
        <v/>
      </c>
      <c r="BK70" s="26" t="str">
        <f>IF(B70="","",#REF!)</f>
        <v/>
      </c>
      <c r="BL70" t="str">
        <f>IF(B70="","",#REF!)</f>
        <v/>
      </c>
      <c r="BM70" t="str">
        <f t="shared" si="36"/>
        <v/>
      </c>
      <c r="BN70" s="6" t="str">
        <f t="shared" si="37"/>
        <v/>
      </c>
      <c r="BO70" s="7" t="str">
        <f t="shared" si="38"/>
        <v/>
      </c>
      <c r="BP70" s="7" t="str">
        <f t="shared" si="39"/>
        <v/>
      </c>
      <c r="BQ70" s="7" t="str">
        <f t="shared" si="40"/>
        <v/>
      </c>
      <c r="BR70" s="7" t="str">
        <f t="shared" si="41"/>
        <v/>
      </c>
      <c r="BS70" s="7" t="str">
        <f t="shared" si="42"/>
        <v/>
      </c>
      <c r="BT70" t="str">
        <f t="shared" si="43"/>
        <v/>
      </c>
      <c r="BU70" t="str">
        <f t="shared" si="44"/>
        <v/>
      </c>
      <c r="BV70" t="str">
        <f>IF(B70="","",VLOOKUP(BU70,Справочник_ВРИ_Сегментов!$A:$D,4,))</f>
        <v/>
      </c>
      <c r="BW70" t="str">
        <f t="shared" si="45"/>
        <v/>
      </c>
      <c r="BX70" t="str">
        <f>IF(B70="","",VLOOKUP(BW70,Справочник_ВРИ_Сегментов!$B:$C,2,FALSE))</f>
        <v/>
      </c>
      <c r="BY70" t="str">
        <f t="shared" si="46"/>
        <v/>
      </c>
      <c r="BZ70" t="str">
        <f t="shared" si="47"/>
        <v/>
      </c>
      <c r="CA70" t="str">
        <f t="shared" si="48"/>
        <v>-</v>
      </c>
      <c r="CB70" t="str">
        <f t="shared" si="49"/>
        <v/>
      </c>
    </row>
    <row r="71" spans="2:80" x14ac:dyDescent="0.25">
      <c r="B71" s="1"/>
      <c r="C71" s="1"/>
      <c r="P71" s="1"/>
      <c r="AM71" s="1"/>
      <c r="AT71" t="str">
        <f t="shared" si="25"/>
        <v/>
      </c>
      <c r="AU71" t="str">
        <f>IF(B71="","",IFERROR(VLOOKUP(C71,'Срв квартал'!$A:$D,4,FALSE),""))</f>
        <v/>
      </c>
      <c r="AV71" t="str">
        <f>IF(B71="","",VLOOKUP(AT71,'Срв мо'!$A:$D,4,FALSE))</f>
        <v/>
      </c>
      <c r="AW71" t="str">
        <f t="shared" si="26"/>
        <v/>
      </c>
      <c r="AX71" t="str">
        <f t="shared" si="27"/>
        <v/>
      </c>
      <c r="AY71" s="4" t="str">
        <f t="shared" si="28"/>
        <v/>
      </c>
      <c r="AZ71" t="str">
        <f>IF(B71="","",#REF!)</f>
        <v/>
      </c>
      <c r="BA71" t="str">
        <f t="shared" si="29"/>
        <v/>
      </c>
      <c r="BB71" t="str">
        <f t="shared" si="30"/>
        <v/>
      </c>
      <c r="BC71" t="str">
        <f t="shared" si="31"/>
        <v/>
      </c>
      <c r="BD71" t="str">
        <f t="shared" si="32"/>
        <v/>
      </c>
      <c r="BE71" t="str">
        <f>IF(B71="","",IF(L71="","Отсутствуют предыдущие значения",#REF!=D71))</f>
        <v/>
      </c>
      <c r="BF71" t="str">
        <f t="shared" si="33"/>
        <v/>
      </c>
      <c r="BG71" t="str">
        <f t="shared" si="34"/>
        <v/>
      </c>
      <c r="BH71" t="str">
        <f t="shared" si="35"/>
        <v/>
      </c>
      <c r="BI71" t="str">
        <f>IF(B71="","",#REF!)</f>
        <v/>
      </c>
      <c r="BJ71" t="str">
        <f>IF(B71="","",#REF!)</f>
        <v/>
      </c>
      <c r="BK71" s="26" t="str">
        <f>IF(B71="","",#REF!)</f>
        <v/>
      </c>
      <c r="BL71" t="str">
        <f>IF(B71="","",#REF!)</f>
        <v/>
      </c>
      <c r="BM71" t="str">
        <f t="shared" si="36"/>
        <v/>
      </c>
      <c r="BN71" s="6" t="str">
        <f t="shared" si="37"/>
        <v/>
      </c>
      <c r="BO71" s="7" t="str">
        <f t="shared" si="38"/>
        <v/>
      </c>
      <c r="BP71" s="7" t="str">
        <f t="shared" si="39"/>
        <v/>
      </c>
      <c r="BQ71" s="7" t="str">
        <f t="shared" si="40"/>
        <v/>
      </c>
      <c r="BR71" s="7" t="str">
        <f t="shared" si="41"/>
        <v/>
      </c>
      <c r="BS71" s="7" t="str">
        <f t="shared" si="42"/>
        <v/>
      </c>
      <c r="BT71" t="str">
        <f t="shared" si="43"/>
        <v/>
      </c>
      <c r="BU71" t="str">
        <f t="shared" si="44"/>
        <v/>
      </c>
      <c r="BV71" t="str">
        <f>IF(B71="","",VLOOKUP(BU71,Справочник_ВРИ_Сегментов!$A:$D,4,))</f>
        <v/>
      </c>
      <c r="BW71" t="str">
        <f t="shared" si="45"/>
        <v/>
      </c>
      <c r="BX71" t="str">
        <f>IF(B71="","",VLOOKUP(BW71,Справочник_ВРИ_Сегментов!$B:$C,2,FALSE))</f>
        <v/>
      </c>
      <c r="BY71" t="str">
        <f t="shared" si="46"/>
        <v/>
      </c>
      <c r="BZ71" t="str">
        <f t="shared" si="47"/>
        <v/>
      </c>
      <c r="CA71" t="str">
        <f t="shared" si="48"/>
        <v>-</v>
      </c>
      <c r="CB71" t="str">
        <f t="shared" si="49"/>
        <v/>
      </c>
    </row>
    <row r="72" spans="2:80" x14ac:dyDescent="0.25">
      <c r="B72" s="1"/>
      <c r="C72" s="1"/>
      <c r="P72" s="1"/>
      <c r="AM72" s="1"/>
      <c r="AT72" t="str">
        <f t="shared" si="25"/>
        <v/>
      </c>
      <c r="AU72" t="str">
        <f>IF(B72="","",IFERROR(VLOOKUP(C72,'Срв квартал'!$A:$D,4,FALSE),""))</f>
        <v/>
      </c>
      <c r="AV72" t="str">
        <f>IF(B72="","",VLOOKUP(AT72,'Срв мо'!$A:$D,4,FALSE))</f>
        <v/>
      </c>
      <c r="AW72" t="str">
        <f t="shared" si="26"/>
        <v/>
      </c>
      <c r="AX72" t="str">
        <f t="shared" si="27"/>
        <v/>
      </c>
      <c r="AY72" s="4" t="str">
        <f t="shared" si="28"/>
        <v/>
      </c>
      <c r="AZ72" t="str">
        <f>IF(B72="","",#REF!)</f>
        <v/>
      </c>
      <c r="BA72" t="str">
        <f t="shared" si="29"/>
        <v/>
      </c>
      <c r="BB72" t="str">
        <f t="shared" si="30"/>
        <v/>
      </c>
      <c r="BC72" t="str">
        <f t="shared" si="31"/>
        <v/>
      </c>
      <c r="BD72" t="str">
        <f t="shared" si="32"/>
        <v/>
      </c>
      <c r="BE72" t="str">
        <f>IF(B72="","",IF(L72="","Отсутствуют предыдущие значения",#REF!=D72))</f>
        <v/>
      </c>
      <c r="BF72" t="str">
        <f t="shared" si="33"/>
        <v/>
      </c>
      <c r="BG72" t="str">
        <f t="shared" si="34"/>
        <v/>
      </c>
      <c r="BH72" t="str">
        <f t="shared" si="35"/>
        <v/>
      </c>
      <c r="BI72" t="str">
        <f>IF(B72="","",#REF!)</f>
        <v/>
      </c>
      <c r="BJ72" t="str">
        <f>IF(B72="","",#REF!)</f>
        <v/>
      </c>
      <c r="BK72" s="26" t="str">
        <f>IF(B72="","",#REF!)</f>
        <v/>
      </c>
      <c r="BL72" t="str">
        <f>IF(B72="","",#REF!)</f>
        <v/>
      </c>
      <c r="BM72" t="str">
        <f t="shared" si="36"/>
        <v/>
      </c>
      <c r="BN72" s="6" t="str">
        <f t="shared" si="37"/>
        <v/>
      </c>
      <c r="BO72" s="7" t="str">
        <f t="shared" si="38"/>
        <v/>
      </c>
      <c r="BP72" s="7" t="str">
        <f t="shared" si="39"/>
        <v/>
      </c>
      <c r="BQ72" s="7" t="str">
        <f t="shared" si="40"/>
        <v/>
      </c>
      <c r="BR72" s="7" t="str">
        <f t="shared" si="41"/>
        <v/>
      </c>
      <c r="BS72" s="7" t="str">
        <f t="shared" si="42"/>
        <v/>
      </c>
      <c r="BT72" t="str">
        <f t="shared" si="43"/>
        <v/>
      </c>
      <c r="BU72" t="str">
        <f t="shared" si="44"/>
        <v/>
      </c>
      <c r="BV72" t="str">
        <f>IF(B72="","",VLOOKUP(BU72,Справочник_ВРИ_Сегментов!$A:$D,4,))</f>
        <v/>
      </c>
      <c r="BW72" t="str">
        <f t="shared" si="45"/>
        <v/>
      </c>
      <c r="BX72" t="str">
        <f>IF(B72="","",VLOOKUP(BW72,Справочник_ВРИ_Сегментов!$B:$C,2,FALSE))</f>
        <v/>
      </c>
      <c r="BY72" t="str">
        <f t="shared" si="46"/>
        <v/>
      </c>
      <c r="BZ72" t="str">
        <f t="shared" si="47"/>
        <v/>
      </c>
      <c r="CA72" t="str">
        <f t="shared" si="48"/>
        <v>-</v>
      </c>
      <c r="CB72" t="str">
        <f t="shared" si="49"/>
        <v/>
      </c>
    </row>
    <row r="73" spans="2:80" x14ac:dyDescent="0.25">
      <c r="B73" s="1"/>
      <c r="C73" s="1"/>
      <c r="P73" s="1"/>
      <c r="AM73" s="1"/>
      <c r="AT73" t="str">
        <f t="shared" si="25"/>
        <v/>
      </c>
      <c r="AU73" t="str">
        <f>IF(B73="","",IFERROR(VLOOKUP(C73,'Срв квартал'!$A:$D,4,FALSE),""))</f>
        <v/>
      </c>
      <c r="AV73" t="str">
        <f>IF(B73="","",VLOOKUP(AT73,'Срв мо'!$A:$D,4,FALSE))</f>
        <v/>
      </c>
      <c r="AW73" t="str">
        <f t="shared" si="26"/>
        <v/>
      </c>
      <c r="AX73" t="str">
        <f t="shared" si="27"/>
        <v/>
      </c>
      <c r="AY73" s="4" t="str">
        <f t="shared" si="28"/>
        <v/>
      </c>
      <c r="AZ73" t="str">
        <f>IF(B73="","",#REF!)</f>
        <v/>
      </c>
      <c r="BA73" t="str">
        <f t="shared" si="29"/>
        <v/>
      </c>
      <c r="BB73" t="str">
        <f t="shared" si="30"/>
        <v/>
      </c>
      <c r="BC73" t="str">
        <f t="shared" si="31"/>
        <v/>
      </c>
      <c r="BD73" t="str">
        <f t="shared" si="32"/>
        <v/>
      </c>
      <c r="BE73" t="str">
        <f>IF(B73="","",IF(L73="","Отсутствуют предыдущие значения",#REF!=D73))</f>
        <v/>
      </c>
      <c r="BF73" t="str">
        <f t="shared" si="33"/>
        <v/>
      </c>
      <c r="BG73" t="str">
        <f t="shared" si="34"/>
        <v/>
      </c>
      <c r="BH73" t="str">
        <f t="shared" si="35"/>
        <v/>
      </c>
      <c r="BI73" t="str">
        <f>IF(B73="","",#REF!)</f>
        <v/>
      </c>
      <c r="BJ73" t="str">
        <f>IF(B73="","",#REF!)</f>
        <v/>
      </c>
      <c r="BK73" s="26" t="str">
        <f>IF(B73="","",#REF!)</f>
        <v/>
      </c>
      <c r="BL73" t="str">
        <f>IF(B73="","",#REF!)</f>
        <v/>
      </c>
      <c r="BM73" t="str">
        <f t="shared" si="36"/>
        <v/>
      </c>
      <c r="BN73" s="6" t="str">
        <f t="shared" si="37"/>
        <v/>
      </c>
      <c r="BO73" s="7" t="str">
        <f t="shared" si="38"/>
        <v/>
      </c>
      <c r="BP73" s="7" t="str">
        <f t="shared" si="39"/>
        <v/>
      </c>
      <c r="BQ73" s="7" t="str">
        <f t="shared" si="40"/>
        <v/>
      </c>
      <c r="BR73" s="7" t="str">
        <f t="shared" si="41"/>
        <v/>
      </c>
      <c r="BS73" s="7" t="str">
        <f t="shared" si="42"/>
        <v/>
      </c>
      <c r="BT73" t="str">
        <f t="shared" si="43"/>
        <v/>
      </c>
      <c r="BU73" t="str">
        <f t="shared" si="44"/>
        <v/>
      </c>
      <c r="BV73" t="str">
        <f>IF(B73="","",VLOOKUP(BU73,Справочник_ВРИ_Сегментов!$A:$D,4,))</f>
        <v/>
      </c>
      <c r="BW73" t="str">
        <f t="shared" si="45"/>
        <v/>
      </c>
      <c r="BX73" t="str">
        <f>IF(B73="","",VLOOKUP(BW73,Справочник_ВРИ_Сегментов!$B:$C,2,FALSE))</f>
        <v/>
      </c>
      <c r="BY73" t="str">
        <f t="shared" si="46"/>
        <v/>
      </c>
      <c r="BZ73" t="str">
        <f t="shared" si="47"/>
        <v/>
      </c>
      <c r="CA73" t="str">
        <f t="shared" si="48"/>
        <v>-</v>
      </c>
      <c r="CB73" t="str">
        <f t="shared" si="49"/>
        <v/>
      </c>
    </row>
    <row r="74" spans="2:80" x14ac:dyDescent="0.25">
      <c r="B74" s="1"/>
      <c r="C74" s="1"/>
      <c r="P74" s="1"/>
      <c r="AM74" s="1"/>
      <c r="AT74" t="str">
        <f t="shared" si="25"/>
        <v/>
      </c>
      <c r="AU74" t="str">
        <f>IF(B74="","",IFERROR(VLOOKUP(C74,'Срв квартал'!$A:$D,4,FALSE),""))</f>
        <v/>
      </c>
      <c r="AV74" t="str">
        <f>IF(B74="","",VLOOKUP(AT74,'Срв мо'!$A:$D,4,FALSE))</f>
        <v/>
      </c>
      <c r="AW74" t="str">
        <f t="shared" si="26"/>
        <v/>
      </c>
      <c r="AX74" t="str">
        <f t="shared" si="27"/>
        <v/>
      </c>
      <c r="AY74" s="4" t="str">
        <f t="shared" si="28"/>
        <v/>
      </c>
      <c r="AZ74" t="str">
        <f>IF(B74="","",#REF!)</f>
        <v/>
      </c>
      <c r="BA74" t="str">
        <f t="shared" si="29"/>
        <v/>
      </c>
      <c r="BB74" t="str">
        <f t="shared" si="30"/>
        <v/>
      </c>
      <c r="BC74" t="str">
        <f t="shared" si="31"/>
        <v/>
      </c>
      <c r="BD74" t="str">
        <f t="shared" si="32"/>
        <v/>
      </c>
      <c r="BE74" t="str">
        <f>IF(B74="","",IF(L74="","Отсутствуют предыдущие значения",#REF!=D74))</f>
        <v/>
      </c>
      <c r="BF74" t="str">
        <f t="shared" si="33"/>
        <v/>
      </c>
      <c r="BG74" t="str">
        <f t="shared" si="34"/>
        <v/>
      </c>
      <c r="BH74" t="str">
        <f t="shared" si="35"/>
        <v/>
      </c>
      <c r="BI74" t="str">
        <f>IF(B74="","",#REF!)</f>
        <v/>
      </c>
      <c r="BJ74" t="str">
        <f>IF(B74="","",#REF!)</f>
        <v/>
      </c>
      <c r="BK74" s="26" t="str">
        <f>IF(B74="","",#REF!)</f>
        <v/>
      </c>
      <c r="BL74" t="str">
        <f>IF(B74="","",#REF!)</f>
        <v/>
      </c>
      <c r="BM74" t="str">
        <f t="shared" si="36"/>
        <v/>
      </c>
      <c r="BN74" s="6" t="str">
        <f t="shared" si="37"/>
        <v/>
      </c>
      <c r="BO74" s="7" t="str">
        <f t="shared" si="38"/>
        <v/>
      </c>
      <c r="BP74" s="7" t="str">
        <f t="shared" si="39"/>
        <v/>
      </c>
      <c r="BQ74" s="7" t="str">
        <f t="shared" si="40"/>
        <v/>
      </c>
      <c r="BR74" s="7" t="str">
        <f t="shared" si="41"/>
        <v/>
      </c>
      <c r="BS74" s="7" t="str">
        <f t="shared" si="42"/>
        <v/>
      </c>
      <c r="BT74" t="str">
        <f t="shared" si="43"/>
        <v/>
      </c>
      <c r="BU74" t="str">
        <f t="shared" si="44"/>
        <v/>
      </c>
      <c r="BV74" t="str">
        <f>IF(B74="","",VLOOKUP(BU74,Справочник_ВРИ_Сегментов!$A:$D,4,))</f>
        <v/>
      </c>
      <c r="BW74" t="str">
        <f t="shared" si="45"/>
        <v/>
      </c>
      <c r="BX74" t="str">
        <f>IF(B74="","",VLOOKUP(BW74,Справочник_ВРИ_Сегментов!$B:$C,2,FALSE))</f>
        <v/>
      </c>
      <c r="BY74" t="str">
        <f t="shared" si="46"/>
        <v/>
      </c>
      <c r="BZ74" t="str">
        <f t="shared" si="47"/>
        <v/>
      </c>
      <c r="CA74" t="str">
        <f t="shared" si="48"/>
        <v>-</v>
      </c>
      <c r="CB74" t="str">
        <f t="shared" si="49"/>
        <v/>
      </c>
    </row>
    <row r="75" spans="2:80" x14ac:dyDescent="0.25">
      <c r="B75" s="1"/>
      <c r="C75" s="1"/>
      <c r="P75" s="1"/>
      <c r="AM75" s="1"/>
      <c r="AT75" t="str">
        <f t="shared" si="25"/>
        <v/>
      </c>
      <c r="AU75" t="str">
        <f>IF(B75="","",IFERROR(VLOOKUP(C75,'Срв квартал'!$A:$D,4,FALSE),""))</f>
        <v/>
      </c>
      <c r="AV75" t="str">
        <f>IF(B75="","",VLOOKUP(AT75,'Срв мо'!$A:$D,4,FALSE))</f>
        <v/>
      </c>
      <c r="AW75" t="str">
        <f t="shared" si="26"/>
        <v/>
      </c>
      <c r="AX75" t="str">
        <f t="shared" si="27"/>
        <v/>
      </c>
      <c r="AY75" s="4" t="str">
        <f t="shared" si="28"/>
        <v/>
      </c>
      <c r="AZ75" t="str">
        <f>IF(B75="","",#REF!)</f>
        <v/>
      </c>
      <c r="BA75" t="str">
        <f t="shared" si="29"/>
        <v/>
      </c>
      <c r="BB75" t="str">
        <f t="shared" si="30"/>
        <v/>
      </c>
      <c r="BC75" t="str">
        <f t="shared" si="31"/>
        <v/>
      </c>
      <c r="BD75" t="str">
        <f t="shared" si="32"/>
        <v/>
      </c>
      <c r="BE75" t="str">
        <f>IF(B75="","",IF(L75="","Отсутствуют предыдущие значения",#REF!=D75))</f>
        <v/>
      </c>
      <c r="BF75" t="str">
        <f t="shared" si="33"/>
        <v/>
      </c>
      <c r="BG75" t="str">
        <f t="shared" si="34"/>
        <v/>
      </c>
      <c r="BH75" t="str">
        <f t="shared" si="35"/>
        <v/>
      </c>
      <c r="BI75" t="str">
        <f>IF(B75="","",#REF!)</f>
        <v/>
      </c>
      <c r="BJ75" t="str">
        <f>IF(B75="","",#REF!)</f>
        <v/>
      </c>
      <c r="BK75" s="26" t="str">
        <f>IF(B75="","",#REF!)</f>
        <v/>
      </c>
      <c r="BL75" t="str">
        <f>IF(B75="","",#REF!)</f>
        <v/>
      </c>
      <c r="BM75" t="str">
        <f t="shared" si="36"/>
        <v/>
      </c>
      <c r="BN75" s="6" t="str">
        <f t="shared" si="37"/>
        <v/>
      </c>
      <c r="BO75" s="7" t="str">
        <f t="shared" si="38"/>
        <v/>
      </c>
      <c r="BP75" s="7" t="str">
        <f t="shared" si="39"/>
        <v/>
      </c>
      <c r="BQ75" s="7" t="str">
        <f t="shared" si="40"/>
        <v/>
      </c>
      <c r="BR75" s="7" t="str">
        <f t="shared" si="41"/>
        <v/>
      </c>
      <c r="BS75" s="7" t="str">
        <f t="shared" si="42"/>
        <v/>
      </c>
      <c r="BT75" t="str">
        <f t="shared" si="43"/>
        <v/>
      </c>
      <c r="BU75" t="str">
        <f t="shared" si="44"/>
        <v/>
      </c>
      <c r="BV75" t="str">
        <f>IF(B75="","",VLOOKUP(BU75,Справочник_ВРИ_Сегментов!$A:$D,4,))</f>
        <v/>
      </c>
      <c r="BW75" t="str">
        <f t="shared" si="45"/>
        <v/>
      </c>
      <c r="BX75" t="str">
        <f>IF(B75="","",VLOOKUP(BW75,Справочник_ВРИ_Сегментов!$B:$C,2,FALSE))</f>
        <v/>
      </c>
      <c r="BY75" t="str">
        <f t="shared" si="46"/>
        <v/>
      </c>
      <c r="BZ75" t="str">
        <f t="shared" si="47"/>
        <v/>
      </c>
      <c r="CA75" t="str">
        <f t="shared" si="48"/>
        <v>-</v>
      </c>
      <c r="CB75" t="str">
        <f t="shared" si="49"/>
        <v/>
      </c>
    </row>
    <row r="76" spans="2:80" x14ac:dyDescent="0.25">
      <c r="B76" s="1"/>
      <c r="C76" s="1"/>
      <c r="G76" s="1"/>
      <c r="P76" s="1"/>
      <c r="AM76" s="1"/>
      <c r="AT76" t="str">
        <f t="shared" si="25"/>
        <v/>
      </c>
      <c r="AU76" t="str">
        <f>IF(B76="","",IFERROR(VLOOKUP(C76,'Срв квартал'!$A:$D,4,FALSE),""))</f>
        <v/>
      </c>
      <c r="AV76" t="str">
        <f>IF(B76="","",VLOOKUP(AT76,'Срв мо'!$A:$D,4,FALSE))</f>
        <v/>
      </c>
      <c r="AW76" t="str">
        <f t="shared" si="26"/>
        <v/>
      </c>
      <c r="AX76" t="str">
        <f t="shared" si="27"/>
        <v/>
      </c>
      <c r="AY76" s="4" t="str">
        <f t="shared" si="28"/>
        <v/>
      </c>
      <c r="AZ76" t="str">
        <f>IF(B76="","",#REF!)</f>
        <v/>
      </c>
      <c r="BA76" t="str">
        <f t="shared" si="29"/>
        <v/>
      </c>
      <c r="BB76" t="str">
        <f t="shared" si="30"/>
        <v/>
      </c>
      <c r="BC76" t="str">
        <f t="shared" si="31"/>
        <v/>
      </c>
      <c r="BD76" t="str">
        <f t="shared" si="32"/>
        <v/>
      </c>
      <c r="BE76" t="str">
        <f>IF(B76="","",IF(L76="","Отсутствуют предыдущие значения",#REF!=D76))</f>
        <v/>
      </c>
      <c r="BF76" t="str">
        <f t="shared" si="33"/>
        <v/>
      </c>
      <c r="BG76" t="str">
        <f t="shared" si="34"/>
        <v/>
      </c>
      <c r="BH76" t="str">
        <f t="shared" si="35"/>
        <v/>
      </c>
      <c r="BI76" t="str">
        <f>IF(B76="","",#REF!)</f>
        <v/>
      </c>
      <c r="BJ76" t="str">
        <f>IF(B76="","",#REF!)</f>
        <v/>
      </c>
      <c r="BK76" s="26" t="str">
        <f>IF(B76="","",#REF!)</f>
        <v/>
      </c>
      <c r="BL76" t="str">
        <f>IF(B76="","",#REF!)</f>
        <v/>
      </c>
      <c r="BM76" t="str">
        <f t="shared" si="36"/>
        <v/>
      </c>
      <c r="BN76" s="6" t="str">
        <f t="shared" si="37"/>
        <v/>
      </c>
      <c r="BO76" s="7" t="str">
        <f t="shared" si="38"/>
        <v/>
      </c>
      <c r="BP76" s="7" t="str">
        <f t="shared" si="39"/>
        <v/>
      </c>
      <c r="BQ76" s="7" t="str">
        <f t="shared" si="40"/>
        <v/>
      </c>
      <c r="BR76" s="7" t="str">
        <f t="shared" si="41"/>
        <v/>
      </c>
      <c r="BS76" s="7" t="str">
        <f t="shared" si="42"/>
        <v/>
      </c>
      <c r="BT76" t="str">
        <f t="shared" si="43"/>
        <v/>
      </c>
      <c r="BU76" t="str">
        <f t="shared" si="44"/>
        <v/>
      </c>
      <c r="BV76" t="str">
        <f>IF(B76="","",VLOOKUP(BU76,Справочник_ВРИ_Сегментов!$A:$D,4,))</f>
        <v/>
      </c>
      <c r="BW76" t="str">
        <f t="shared" si="45"/>
        <v/>
      </c>
      <c r="BX76" t="str">
        <f>IF(B76="","",VLOOKUP(BW76,Справочник_ВРИ_Сегментов!$B:$C,2,FALSE))</f>
        <v/>
      </c>
      <c r="BY76" t="str">
        <f t="shared" si="46"/>
        <v/>
      </c>
      <c r="BZ76" t="str">
        <f t="shared" si="47"/>
        <v/>
      </c>
      <c r="CA76" t="str">
        <f t="shared" si="48"/>
        <v>-</v>
      </c>
      <c r="CB76" t="str">
        <f t="shared" si="49"/>
        <v/>
      </c>
    </row>
    <row r="77" spans="2:80" x14ac:dyDescent="0.25">
      <c r="B77" s="1"/>
      <c r="C77" s="1"/>
      <c r="P77" s="1"/>
      <c r="AM77" s="1"/>
      <c r="AT77" t="str">
        <f t="shared" si="25"/>
        <v/>
      </c>
      <c r="AU77" t="str">
        <f>IF(B77="","",IFERROR(VLOOKUP(C77,'Срв квартал'!$A:$D,4,FALSE),""))</f>
        <v/>
      </c>
      <c r="AV77" t="str">
        <f>IF(B77="","",VLOOKUP(AT77,'Срв мо'!$A:$D,4,FALSE))</f>
        <v/>
      </c>
      <c r="AW77" t="str">
        <f t="shared" si="26"/>
        <v/>
      </c>
      <c r="AX77" t="str">
        <f t="shared" si="27"/>
        <v/>
      </c>
      <c r="AY77" s="4" t="str">
        <f t="shared" si="28"/>
        <v/>
      </c>
      <c r="AZ77" t="str">
        <f>IF(B77="","",#REF!)</f>
        <v/>
      </c>
      <c r="BA77" t="str">
        <f t="shared" si="29"/>
        <v/>
      </c>
      <c r="BB77" t="str">
        <f t="shared" si="30"/>
        <v/>
      </c>
      <c r="BC77" t="str">
        <f t="shared" si="31"/>
        <v/>
      </c>
      <c r="BD77" t="str">
        <f t="shared" si="32"/>
        <v/>
      </c>
      <c r="BE77" t="str">
        <f>IF(B77="","",IF(L77="","Отсутствуют предыдущие значения",#REF!=D77))</f>
        <v/>
      </c>
      <c r="BF77" t="str">
        <f t="shared" si="33"/>
        <v/>
      </c>
      <c r="BG77" t="str">
        <f t="shared" si="34"/>
        <v/>
      </c>
      <c r="BH77" t="str">
        <f t="shared" si="35"/>
        <v/>
      </c>
      <c r="BI77" t="str">
        <f>IF(B77="","",#REF!)</f>
        <v/>
      </c>
      <c r="BJ77" t="str">
        <f>IF(B77="","",#REF!)</f>
        <v/>
      </c>
      <c r="BK77" s="26" t="str">
        <f>IF(B77="","",#REF!)</f>
        <v/>
      </c>
      <c r="BL77" t="str">
        <f>IF(B77="","",#REF!)</f>
        <v/>
      </c>
      <c r="BM77" t="str">
        <f t="shared" si="36"/>
        <v/>
      </c>
      <c r="BN77" s="6" t="str">
        <f t="shared" si="37"/>
        <v/>
      </c>
      <c r="BO77" s="7" t="str">
        <f t="shared" si="38"/>
        <v/>
      </c>
      <c r="BP77" s="7" t="str">
        <f t="shared" si="39"/>
        <v/>
      </c>
      <c r="BQ77" s="7" t="str">
        <f t="shared" si="40"/>
        <v/>
      </c>
      <c r="BR77" s="7" t="str">
        <f t="shared" si="41"/>
        <v/>
      </c>
      <c r="BS77" s="7" t="str">
        <f t="shared" si="42"/>
        <v/>
      </c>
      <c r="BT77" t="str">
        <f t="shared" si="43"/>
        <v/>
      </c>
      <c r="BU77" t="str">
        <f t="shared" si="44"/>
        <v/>
      </c>
      <c r="BV77" t="str">
        <f>IF(B77="","",VLOOKUP(BU77,Справочник_ВРИ_Сегментов!$A:$D,4,))</f>
        <v/>
      </c>
      <c r="BW77" t="str">
        <f t="shared" si="45"/>
        <v/>
      </c>
      <c r="BX77" t="str">
        <f>IF(B77="","",VLOOKUP(BW77,Справочник_ВРИ_Сегментов!$B:$C,2,FALSE))</f>
        <v/>
      </c>
      <c r="BY77" t="str">
        <f t="shared" si="46"/>
        <v/>
      </c>
      <c r="BZ77" t="str">
        <f t="shared" si="47"/>
        <v/>
      </c>
      <c r="CA77" t="str">
        <f t="shared" si="48"/>
        <v>-</v>
      </c>
      <c r="CB77" t="str">
        <f t="shared" si="49"/>
        <v/>
      </c>
    </row>
    <row r="78" spans="2:80" x14ac:dyDescent="0.25">
      <c r="B78" s="1"/>
      <c r="C78" s="1"/>
      <c r="P78" s="1"/>
      <c r="AM78" s="1"/>
      <c r="AT78" t="str">
        <f t="shared" si="25"/>
        <v/>
      </c>
      <c r="AU78" t="str">
        <f>IF(B78="","",IFERROR(VLOOKUP(C78,'Срв квартал'!$A:$D,4,FALSE),""))</f>
        <v/>
      </c>
      <c r="AV78" t="str">
        <f>IF(B78="","",VLOOKUP(AT78,'Срв мо'!$A:$D,4,FALSE))</f>
        <v/>
      </c>
      <c r="AW78" t="str">
        <f t="shared" si="26"/>
        <v/>
      </c>
      <c r="AX78" t="str">
        <f t="shared" si="27"/>
        <v/>
      </c>
      <c r="AY78" s="4" t="str">
        <f t="shared" si="28"/>
        <v/>
      </c>
      <c r="AZ78" t="str">
        <f>IF(B78="","",#REF!)</f>
        <v/>
      </c>
      <c r="BA78" t="str">
        <f t="shared" si="29"/>
        <v/>
      </c>
      <c r="BB78" t="str">
        <f t="shared" si="30"/>
        <v/>
      </c>
      <c r="BC78" t="str">
        <f t="shared" si="31"/>
        <v/>
      </c>
      <c r="BD78" t="str">
        <f t="shared" si="32"/>
        <v/>
      </c>
      <c r="BE78" t="str">
        <f>IF(B78="","",IF(L78="","Отсутствуют предыдущие значения",#REF!=D78))</f>
        <v/>
      </c>
      <c r="BF78" t="str">
        <f t="shared" si="33"/>
        <v/>
      </c>
      <c r="BG78" t="str">
        <f t="shared" si="34"/>
        <v/>
      </c>
      <c r="BH78" t="str">
        <f t="shared" si="35"/>
        <v/>
      </c>
      <c r="BI78" t="str">
        <f>IF(B78="","",#REF!)</f>
        <v/>
      </c>
      <c r="BJ78" t="str">
        <f>IF(B78="","",#REF!)</f>
        <v/>
      </c>
      <c r="BK78" s="26" t="str">
        <f>IF(B78="","",#REF!)</f>
        <v/>
      </c>
      <c r="BL78" t="str">
        <f>IF(B78="","",#REF!)</f>
        <v/>
      </c>
      <c r="BM78" t="str">
        <f t="shared" si="36"/>
        <v/>
      </c>
      <c r="BN78" s="6" t="str">
        <f t="shared" si="37"/>
        <v/>
      </c>
      <c r="BO78" s="7" t="str">
        <f t="shared" si="38"/>
        <v/>
      </c>
      <c r="BP78" s="7" t="str">
        <f t="shared" si="39"/>
        <v/>
      </c>
      <c r="BQ78" s="7" t="str">
        <f t="shared" si="40"/>
        <v/>
      </c>
      <c r="BR78" s="7" t="str">
        <f t="shared" si="41"/>
        <v/>
      </c>
      <c r="BS78" s="7" t="str">
        <f t="shared" si="42"/>
        <v/>
      </c>
      <c r="BT78" t="str">
        <f t="shared" si="43"/>
        <v/>
      </c>
      <c r="BU78" t="str">
        <f t="shared" si="44"/>
        <v/>
      </c>
      <c r="BV78" t="str">
        <f>IF(B78="","",VLOOKUP(BU78,Справочник_ВРИ_Сегментов!$A:$D,4,))</f>
        <v/>
      </c>
      <c r="BW78" t="str">
        <f t="shared" si="45"/>
        <v/>
      </c>
      <c r="BX78" t="str">
        <f>IF(B78="","",VLOOKUP(BW78,Справочник_ВРИ_Сегментов!$B:$C,2,FALSE))</f>
        <v/>
      </c>
      <c r="BY78" t="str">
        <f t="shared" si="46"/>
        <v/>
      </c>
      <c r="BZ78" t="str">
        <f t="shared" si="47"/>
        <v/>
      </c>
      <c r="CA78" t="str">
        <f t="shared" si="48"/>
        <v>-</v>
      </c>
      <c r="CB78" t="str">
        <f t="shared" si="49"/>
        <v/>
      </c>
    </row>
    <row r="79" spans="2:80" x14ac:dyDescent="0.25">
      <c r="B79" s="1"/>
      <c r="C79" s="1"/>
      <c r="G79" s="1"/>
      <c r="P79" s="1"/>
      <c r="AM79" s="1"/>
      <c r="AT79" t="str">
        <f t="shared" si="25"/>
        <v/>
      </c>
      <c r="AU79" t="str">
        <f>IF(B79="","",IFERROR(VLOOKUP(C79,'Срв квартал'!$A:$D,4,FALSE),""))</f>
        <v/>
      </c>
      <c r="AV79" t="str">
        <f>IF(B79="","",VLOOKUP(AT79,'Срв мо'!$A:$D,4,FALSE))</f>
        <v/>
      </c>
      <c r="AW79" t="str">
        <f t="shared" si="26"/>
        <v/>
      </c>
      <c r="AX79" t="str">
        <f t="shared" si="27"/>
        <v/>
      </c>
      <c r="AY79" s="4" t="str">
        <f t="shared" si="28"/>
        <v/>
      </c>
      <c r="AZ79" t="str">
        <f>IF(B79="","",#REF!)</f>
        <v/>
      </c>
      <c r="BA79" t="str">
        <f t="shared" si="29"/>
        <v/>
      </c>
      <c r="BB79" t="str">
        <f t="shared" si="30"/>
        <v/>
      </c>
      <c r="BC79" t="str">
        <f t="shared" si="31"/>
        <v/>
      </c>
      <c r="BD79" t="str">
        <f t="shared" si="32"/>
        <v/>
      </c>
      <c r="BE79" t="str">
        <f>IF(B79="","",IF(L79="","Отсутствуют предыдущие значения",#REF!=D79))</f>
        <v/>
      </c>
      <c r="BF79" t="str">
        <f t="shared" si="33"/>
        <v/>
      </c>
      <c r="BG79" t="str">
        <f t="shared" si="34"/>
        <v/>
      </c>
      <c r="BH79" t="str">
        <f t="shared" si="35"/>
        <v/>
      </c>
      <c r="BI79" t="str">
        <f>IF(B79="","",#REF!)</f>
        <v/>
      </c>
      <c r="BJ79" t="str">
        <f>IF(B79="","",#REF!)</f>
        <v/>
      </c>
      <c r="BK79" s="26" t="str">
        <f>IF(B79="","",#REF!)</f>
        <v/>
      </c>
      <c r="BL79" t="str">
        <f>IF(B79="","",#REF!)</f>
        <v/>
      </c>
      <c r="BM79" t="str">
        <f t="shared" si="36"/>
        <v/>
      </c>
      <c r="BN79" s="6" t="str">
        <f t="shared" si="37"/>
        <v/>
      </c>
      <c r="BO79" s="7" t="str">
        <f t="shared" si="38"/>
        <v/>
      </c>
      <c r="BP79" s="7" t="str">
        <f t="shared" si="39"/>
        <v/>
      </c>
      <c r="BQ79" s="7" t="str">
        <f t="shared" si="40"/>
        <v/>
      </c>
      <c r="BR79" s="7" t="str">
        <f t="shared" si="41"/>
        <v/>
      </c>
      <c r="BS79" s="7" t="str">
        <f t="shared" si="42"/>
        <v/>
      </c>
      <c r="BT79" t="str">
        <f t="shared" si="43"/>
        <v/>
      </c>
      <c r="BU79" t="str">
        <f t="shared" si="44"/>
        <v/>
      </c>
      <c r="BV79" t="str">
        <f>IF(B79="","",VLOOKUP(BU79,Справочник_ВРИ_Сегментов!$A:$D,4,))</f>
        <v/>
      </c>
      <c r="BW79" t="str">
        <f t="shared" si="45"/>
        <v/>
      </c>
      <c r="BX79" t="str">
        <f>IF(B79="","",VLOOKUP(BW79,Справочник_ВРИ_Сегментов!$B:$C,2,FALSE))</f>
        <v/>
      </c>
      <c r="BY79" t="str">
        <f t="shared" si="46"/>
        <v/>
      </c>
      <c r="BZ79" t="str">
        <f t="shared" si="47"/>
        <v/>
      </c>
      <c r="CA79" t="str">
        <f t="shared" si="48"/>
        <v>-</v>
      </c>
      <c r="CB79" t="str">
        <f t="shared" si="49"/>
        <v/>
      </c>
    </row>
    <row r="80" spans="2:80" x14ac:dyDescent="0.25">
      <c r="B80" s="1"/>
      <c r="C80" s="1"/>
      <c r="P80" s="1"/>
      <c r="AM80" s="1"/>
      <c r="AT80" t="str">
        <f t="shared" si="25"/>
        <v/>
      </c>
      <c r="AU80" t="str">
        <f>IF(B80="","",IFERROR(VLOOKUP(C80,'Срв квартал'!$A:$D,4,FALSE),""))</f>
        <v/>
      </c>
      <c r="AV80" t="str">
        <f>IF(B80="","",VLOOKUP(AT80,'Срв мо'!$A:$D,4,FALSE))</f>
        <v/>
      </c>
      <c r="AW80" t="str">
        <f t="shared" si="26"/>
        <v/>
      </c>
      <c r="AX80" t="str">
        <f t="shared" si="27"/>
        <v/>
      </c>
      <c r="AY80" s="4" t="str">
        <f t="shared" si="28"/>
        <v/>
      </c>
      <c r="AZ80" t="str">
        <f>IF(B80="","",#REF!)</f>
        <v/>
      </c>
      <c r="BA80" t="str">
        <f t="shared" si="29"/>
        <v/>
      </c>
      <c r="BB80" t="str">
        <f t="shared" si="30"/>
        <v/>
      </c>
      <c r="BC80" t="str">
        <f t="shared" si="31"/>
        <v/>
      </c>
      <c r="BD80" t="str">
        <f t="shared" si="32"/>
        <v/>
      </c>
      <c r="BE80" t="str">
        <f>IF(B80="","",IF(L80="","Отсутствуют предыдущие значения",#REF!=D80))</f>
        <v/>
      </c>
      <c r="BF80" t="str">
        <f t="shared" si="33"/>
        <v/>
      </c>
      <c r="BG80" t="str">
        <f t="shared" si="34"/>
        <v/>
      </c>
      <c r="BH80" t="str">
        <f t="shared" si="35"/>
        <v/>
      </c>
      <c r="BI80" t="str">
        <f>IF(B80="","",#REF!)</f>
        <v/>
      </c>
      <c r="BJ80" t="str">
        <f>IF(B80="","",#REF!)</f>
        <v/>
      </c>
      <c r="BK80" s="26" t="str">
        <f>IF(B80="","",#REF!)</f>
        <v/>
      </c>
      <c r="BL80" t="str">
        <f>IF(B80="","",#REF!)</f>
        <v/>
      </c>
      <c r="BM80" t="str">
        <f t="shared" si="36"/>
        <v/>
      </c>
      <c r="BN80" s="6" t="str">
        <f t="shared" si="37"/>
        <v/>
      </c>
      <c r="BO80" s="7" t="str">
        <f t="shared" si="38"/>
        <v/>
      </c>
      <c r="BP80" s="7" t="str">
        <f t="shared" si="39"/>
        <v/>
      </c>
      <c r="BQ80" s="7" t="str">
        <f t="shared" si="40"/>
        <v/>
      </c>
      <c r="BR80" s="7" t="str">
        <f t="shared" si="41"/>
        <v/>
      </c>
      <c r="BS80" s="7" t="str">
        <f t="shared" si="42"/>
        <v/>
      </c>
      <c r="BT80" t="str">
        <f t="shared" si="43"/>
        <v/>
      </c>
      <c r="BU80" t="str">
        <f t="shared" si="44"/>
        <v/>
      </c>
      <c r="BV80" t="str">
        <f>IF(B80="","",VLOOKUP(BU80,Справочник_ВРИ_Сегментов!$A:$D,4,))</f>
        <v/>
      </c>
      <c r="BW80" t="str">
        <f t="shared" si="45"/>
        <v/>
      </c>
      <c r="BX80" t="str">
        <f>IF(B80="","",VLOOKUP(BW80,Справочник_ВРИ_Сегментов!$B:$C,2,FALSE))</f>
        <v/>
      </c>
      <c r="BY80" t="str">
        <f t="shared" si="46"/>
        <v/>
      </c>
      <c r="BZ80" t="str">
        <f t="shared" si="47"/>
        <v/>
      </c>
      <c r="CA80" t="str">
        <f t="shared" si="48"/>
        <v>-</v>
      </c>
      <c r="CB80" t="str">
        <f t="shared" si="49"/>
        <v/>
      </c>
    </row>
    <row r="81" spans="2:80" x14ac:dyDescent="0.25">
      <c r="B81" s="1"/>
      <c r="C81" s="1"/>
      <c r="G81" s="1"/>
      <c r="P81" s="1"/>
      <c r="AM81" s="1"/>
      <c r="AT81" t="str">
        <f t="shared" si="25"/>
        <v/>
      </c>
      <c r="AU81" t="str">
        <f>IF(B81="","",IFERROR(VLOOKUP(C81,'Срв квартал'!$A:$D,4,FALSE),""))</f>
        <v/>
      </c>
      <c r="AV81" t="str">
        <f>IF(B81="","",VLOOKUP(AT81,'Срв мо'!$A:$D,4,FALSE))</f>
        <v/>
      </c>
      <c r="AW81" t="str">
        <f t="shared" si="26"/>
        <v/>
      </c>
      <c r="AX81" t="str">
        <f t="shared" si="27"/>
        <v/>
      </c>
      <c r="AY81" s="4" t="str">
        <f t="shared" si="28"/>
        <v/>
      </c>
      <c r="AZ81" t="str">
        <f>IF(B81="","",#REF!)</f>
        <v/>
      </c>
      <c r="BA81" t="str">
        <f t="shared" si="29"/>
        <v/>
      </c>
      <c r="BB81" t="str">
        <f t="shared" si="30"/>
        <v/>
      </c>
      <c r="BC81" t="str">
        <f t="shared" si="31"/>
        <v/>
      </c>
      <c r="BD81" t="str">
        <f t="shared" si="32"/>
        <v/>
      </c>
      <c r="BE81" t="str">
        <f>IF(B81="","",IF(L81="","Отсутствуют предыдущие значения",#REF!=D81))</f>
        <v/>
      </c>
      <c r="BF81" t="str">
        <f t="shared" si="33"/>
        <v/>
      </c>
      <c r="BG81" t="str">
        <f t="shared" si="34"/>
        <v/>
      </c>
      <c r="BH81" t="str">
        <f t="shared" si="35"/>
        <v/>
      </c>
      <c r="BI81" t="str">
        <f>IF(B81="","",#REF!)</f>
        <v/>
      </c>
      <c r="BJ81" t="str">
        <f>IF(B81="","",#REF!)</f>
        <v/>
      </c>
      <c r="BK81" s="26" t="str">
        <f>IF(B81="","",#REF!)</f>
        <v/>
      </c>
      <c r="BL81" t="str">
        <f>IF(B81="","",#REF!)</f>
        <v/>
      </c>
      <c r="BM81" t="str">
        <f t="shared" si="36"/>
        <v/>
      </c>
      <c r="BN81" s="6" t="str">
        <f t="shared" si="37"/>
        <v/>
      </c>
      <c r="BO81" s="7" t="str">
        <f t="shared" si="38"/>
        <v/>
      </c>
      <c r="BP81" s="7" t="str">
        <f t="shared" si="39"/>
        <v/>
      </c>
      <c r="BQ81" s="7" t="str">
        <f t="shared" si="40"/>
        <v/>
      </c>
      <c r="BR81" s="7" t="str">
        <f t="shared" si="41"/>
        <v/>
      </c>
      <c r="BS81" s="7" t="str">
        <f t="shared" si="42"/>
        <v/>
      </c>
      <c r="BT81" t="str">
        <f t="shared" si="43"/>
        <v/>
      </c>
      <c r="BU81" t="str">
        <f t="shared" si="44"/>
        <v/>
      </c>
      <c r="BV81" t="str">
        <f>IF(B81="","",VLOOKUP(BU81,Справочник_ВРИ_Сегментов!$A:$D,4,))</f>
        <v/>
      </c>
      <c r="BW81" t="str">
        <f t="shared" si="45"/>
        <v/>
      </c>
      <c r="BX81" t="str">
        <f>IF(B81="","",VLOOKUP(BW81,Справочник_ВРИ_Сегментов!$B:$C,2,FALSE))</f>
        <v/>
      </c>
      <c r="BY81" t="str">
        <f t="shared" si="46"/>
        <v/>
      </c>
      <c r="BZ81" t="str">
        <f t="shared" si="47"/>
        <v/>
      </c>
      <c r="CA81" t="str">
        <f t="shared" si="48"/>
        <v>-</v>
      </c>
      <c r="CB81" t="str">
        <f t="shared" si="49"/>
        <v/>
      </c>
    </row>
    <row r="82" spans="2:80" x14ac:dyDescent="0.25">
      <c r="B82" s="1"/>
      <c r="C82" s="1"/>
      <c r="P82" s="1"/>
      <c r="AM82" s="1"/>
      <c r="AT82" t="str">
        <f t="shared" si="25"/>
        <v/>
      </c>
      <c r="AU82" t="str">
        <f>IF(B82="","",IFERROR(VLOOKUP(C82,'Срв квартал'!$A:$D,4,FALSE),""))</f>
        <v/>
      </c>
      <c r="AV82" t="str">
        <f>IF(B82="","",VLOOKUP(AT82,'Срв мо'!$A:$D,4,FALSE))</f>
        <v/>
      </c>
      <c r="AW82" t="str">
        <f t="shared" si="26"/>
        <v/>
      </c>
      <c r="AX82" t="str">
        <f t="shared" si="27"/>
        <v/>
      </c>
      <c r="AY82" s="4" t="str">
        <f t="shared" si="28"/>
        <v/>
      </c>
      <c r="AZ82" t="str">
        <f>IF(B82="","",#REF!)</f>
        <v/>
      </c>
      <c r="BA82" t="str">
        <f t="shared" si="29"/>
        <v/>
      </c>
      <c r="BB82" t="str">
        <f t="shared" si="30"/>
        <v/>
      </c>
      <c r="BC82" t="str">
        <f t="shared" si="31"/>
        <v/>
      </c>
      <c r="BD82" t="str">
        <f t="shared" si="32"/>
        <v/>
      </c>
      <c r="BE82" t="str">
        <f>IF(B82="","",IF(L82="","Отсутствуют предыдущие значения",#REF!=D82))</f>
        <v/>
      </c>
      <c r="BF82" t="str">
        <f t="shared" si="33"/>
        <v/>
      </c>
      <c r="BG82" t="str">
        <f t="shared" si="34"/>
        <v/>
      </c>
      <c r="BH82" t="str">
        <f t="shared" si="35"/>
        <v/>
      </c>
      <c r="BI82" t="str">
        <f>IF(B82="","",#REF!)</f>
        <v/>
      </c>
      <c r="BJ82" t="str">
        <f>IF(B82="","",#REF!)</f>
        <v/>
      </c>
      <c r="BK82" s="26" t="str">
        <f>IF(B82="","",#REF!)</f>
        <v/>
      </c>
      <c r="BL82" t="str">
        <f>IF(B82="","",#REF!)</f>
        <v/>
      </c>
      <c r="BM82" t="str">
        <f t="shared" si="36"/>
        <v/>
      </c>
      <c r="BN82" s="6" t="str">
        <f t="shared" si="37"/>
        <v/>
      </c>
      <c r="BO82" s="7" t="str">
        <f t="shared" si="38"/>
        <v/>
      </c>
      <c r="BP82" s="7" t="str">
        <f t="shared" si="39"/>
        <v/>
      </c>
      <c r="BQ82" s="7" t="str">
        <f t="shared" si="40"/>
        <v/>
      </c>
      <c r="BR82" s="7" t="str">
        <f t="shared" si="41"/>
        <v/>
      </c>
      <c r="BS82" s="7" t="str">
        <f t="shared" si="42"/>
        <v/>
      </c>
      <c r="BT82" t="str">
        <f t="shared" si="43"/>
        <v/>
      </c>
      <c r="BU82" t="str">
        <f t="shared" si="44"/>
        <v/>
      </c>
      <c r="BV82" t="str">
        <f>IF(B82="","",VLOOKUP(BU82,Справочник_ВРИ_Сегментов!$A:$D,4,))</f>
        <v/>
      </c>
      <c r="BW82" t="str">
        <f t="shared" si="45"/>
        <v/>
      </c>
      <c r="BX82" t="str">
        <f>IF(B82="","",VLOOKUP(BW82,Справочник_ВРИ_Сегментов!$B:$C,2,FALSE))</f>
        <v/>
      </c>
      <c r="BY82" t="str">
        <f t="shared" si="46"/>
        <v/>
      </c>
      <c r="BZ82" t="str">
        <f t="shared" si="47"/>
        <v/>
      </c>
      <c r="CA82" t="str">
        <f t="shared" si="48"/>
        <v>-</v>
      </c>
      <c r="CB82" t="str">
        <f t="shared" si="49"/>
        <v/>
      </c>
    </row>
    <row r="83" spans="2:80" x14ac:dyDescent="0.25">
      <c r="B83" s="1"/>
      <c r="C83" s="1"/>
      <c r="P83" s="1"/>
      <c r="AM83" s="1"/>
      <c r="AT83" t="str">
        <f t="shared" si="25"/>
        <v/>
      </c>
      <c r="AU83" t="str">
        <f>IF(B83="","",IFERROR(VLOOKUP(C83,'Срв квартал'!$A:$D,4,FALSE),""))</f>
        <v/>
      </c>
      <c r="AV83" t="str">
        <f>IF(B83="","",VLOOKUP(AT83,'Срв мо'!$A:$D,4,FALSE))</f>
        <v/>
      </c>
      <c r="AW83" t="str">
        <f t="shared" si="26"/>
        <v/>
      </c>
      <c r="AX83" t="str">
        <f t="shared" si="27"/>
        <v/>
      </c>
      <c r="AY83" s="4" t="str">
        <f t="shared" si="28"/>
        <v/>
      </c>
      <c r="AZ83" t="str">
        <f>IF(B83="","",#REF!)</f>
        <v/>
      </c>
      <c r="BA83" t="str">
        <f t="shared" si="29"/>
        <v/>
      </c>
      <c r="BB83" t="str">
        <f t="shared" si="30"/>
        <v/>
      </c>
      <c r="BC83" t="str">
        <f t="shared" si="31"/>
        <v/>
      </c>
      <c r="BD83" t="str">
        <f t="shared" si="32"/>
        <v/>
      </c>
      <c r="BE83" t="str">
        <f>IF(B83="","",IF(L83="","Отсутствуют предыдущие значения",#REF!=D83))</f>
        <v/>
      </c>
      <c r="BF83" t="str">
        <f t="shared" si="33"/>
        <v/>
      </c>
      <c r="BG83" t="str">
        <f t="shared" si="34"/>
        <v/>
      </c>
      <c r="BH83" t="str">
        <f t="shared" si="35"/>
        <v/>
      </c>
      <c r="BI83" t="str">
        <f>IF(B83="","",#REF!)</f>
        <v/>
      </c>
      <c r="BJ83" t="str">
        <f>IF(B83="","",#REF!)</f>
        <v/>
      </c>
      <c r="BK83" s="26" t="str">
        <f>IF(B83="","",#REF!)</f>
        <v/>
      </c>
      <c r="BL83" t="str">
        <f>IF(B83="","",#REF!)</f>
        <v/>
      </c>
      <c r="BM83" t="str">
        <f t="shared" si="36"/>
        <v/>
      </c>
      <c r="BN83" s="6" t="str">
        <f t="shared" si="37"/>
        <v/>
      </c>
      <c r="BO83" s="7" t="str">
        <f t="shared" si="38"/>
        <v/>
      </c>
      <c r="BP83" s="7" t="str">
        <f t="shared" si="39"/>
        <v/>
      </c>
      <c r="BQ83" s="7" t="str">
        <f t="shared" si="40"/>
        <v/>
      </c>
      <c r="BR83" s="7" t="str">
        <f t="shared" si="41"/>
        <v/>
      </c>
      <c r="BS83" s="7" t="str">
        <f t="shared" si="42"/>
        <v/>
      </c>
      <c r="BT83" t="str">
        <f t="shared" si="43"/>
        <v/>
      </c>
      <c r="BU83" t="str">
        <f t="shared" si="44"/>
        <v/>
      </c>
      <c r="BV83" t="str">
        <f>IF(B83="","",VLOOKUP(BU83,Справочник_ВРИ_Сегментов!$A:$D,4,))</f>
        <v/>
      </c>
      <c r="BW83" t="str">
        <f t="shared" si="45"/>
        <v/>
      </c>
      <c r="BX83" t="str">
        <f>IF(B83="","",VLOOKUP(BW83,Справочник_ВРИ_Сегментов!$B:$C,2,FALSE))</f>
        <v/>
      </c>
      <c r="BY83" t="str">
        <f t="shared" si="46"/>
        <v/>
      </c>
      <c r="BZ83" t="str">
        <f t="shared" si="47"/>
        <v/>
      </c>
      <c r="CA83" t="str">
        <f t="shared" si="48"/>
        <v>-</v>
      </c>
      <c r="CB83" t="str">
        <f t="shared" si="49"/>
        <v/>
      </c>
    </row>
    <row r="84" spans="2:80" x14ac:dyDescent="0.25">
      <c r="B84" s="1"/>
      <c r="C84" s="1"/>
      <c r="P84" s="1"/>
      <c r="AM84" s="1"/>
      <c r="AT84" t="str">
        <f t="shared" si="25"/>
        <v/>
      </c>
      <c r="AU84" t="str">
        <f>IF(B84="","",IFERROR(VLOOKUP(C84,'Срв квартал'!$A:$D,4,FALSE),""))</f>
        <v/>
      </c>
      <c r="AV84" t="str">
        <f>IF(B84="","",VLOOKUP(AT84,'Срв мо'!$A:$D,4,FALSE))</f>
        <v/>
      </c>
      <c r="AW84" t="str">
        <f t="shared" si="26"/>
        <v/>
      </c>
      <c r="AX84" t="str">
        <f t="shared" si="27"/>
        <v/>
      </c>
      <c r="AY84" s="4" t="str">
        <f t="shared" si="28"/>
        <v/>
      </c>
      <c r="AZ84" t="str">
        <f>IF(B84="","",#REF!)</f>
        <v/>
      </c>
      <c r="BA84" t="str">
        <f t="shared" si="29"/>
        <v/>
      </c>
      <c r="BB84" t="str">
        <f t="shared" si="30"/>
        <v/>
      </c>
      <c r="BC84" t="str">
        <f t="shared" si="31"/>
        <v/>
      </c>
      <c r="BD84" t="str">
        <f t="shared" si="32"/>
        <v/>
      </c>
      <c r="BE84" t="str">
        <f>IF(B84="","",IF(L84="","Отсутствуют предыдущие значения",#REF!=D84))</f>
        <v/>
      </c>
      <c r="BF84" t="str">
        <f t="shared" si="33"/>
        <v/>
      </c>
      <c r="BG84" t="str">
        <f t="shared" si="34"/>
        <v/>
      </c>
      <c r="BH84" t="str">
        <f t="shared" si="35"/>
        <v/>
      </c>
      <c r="BI84" t="str">
        <f>IF(B84="","",#REF!)</f>
        <v/>
      </c>
      <c r="BJ84" t="str">
        <f>IF(B84="","",#REF!)</f>
        <v/>
      </c>
      <c r="BK84" s="26" t="str">
        <f>IF(B84="","",#REF!)</f>
        <v/>
      </c>
      <c r="BL84" t="str">
        <f>IF(B84="","",#REF!)</f>
        <v/>
      </c>
      <c r="BM84" t="str">
        <f t="shared" si="36"/>
        <v/>
      </c>
      <c r="BN84" s="6" t="str">
        <f t="shared" si="37"/>
        <v/>
      </c>
      <c r="BO84" s="7" t="str">
        <f t="shared" si="38"/>
        <v/>
      </c>
      <c r="BP84" s="7" t="str">
        <f t="shared" si="39"/>
        <v/>
      </c>
      <c r="BQ84" s="7" t="str">
        <f t="shared" si="40"/>
        <v/>
      </c>
      <c r="BR84" s="7" t="str">
        <f t="shared" si="41"/>
        <v/>
      </c>
      <c r="BS84" s="7" t="str">
        <f t="shared" si="42"/>
        <v/>
      </c>
      <c r="BT84" t="str">
        <f t="shared" si="43"/>
        <v/>
      </c>
      <c r="BU84" t="str">
        <f t="shared" si="44"/>
        <v/>
      </c>
      <c r="BV84" t="str">
        <f>IF(B84="","",VLOOKUP(BU84,Справочник_ВРИ_Сегментов!$A:$D,4,))</f>
        <v/>
      </c>
      <c r="BW84" t="str">
        <f t="shared" si="45"/>
        <v/>
      </c>
      <c r="BX84" t="str">
        <f>IF(B84="","",VLOOKUP(BW84,Справочник_ВРИ_Сегментов!$B:$C,2,FALSE))</f>
        <v/>
      </c>
      <c r="BY84" t="str">
        <f t="shared" si="46"/>
        <v/>
      </c>
      <c r="BZ84" t="str">
        <f t="shared" si="47"/>
        <v/>
      </c>
      <c r="CA84" t="str">
        <f t="shared" si="48"/>
        <v>-</v>
      </c>
      <c r="CB84" t="str">
        <f t="shared" si="49"/>
        <v/>
      </c>
    </row>
    <row r="85" spans="2:80" x14ac:dyDescent="0.25">
      <c r="B85" s="1"/>
      <c r="C85" s="1"/>
      <c r="P85" s="1"/>
      <c r="AM85" s="1"/>
      <c r="AT85" t="str">
        <f t="shared" si="25"/>
        <v/>
      </c>
      <c r="AU85" t="str">
        <f>IF(B85="","",IFERROR(VLOOKUP(C85,'Срв квартал'!$A:$D,4,FALSE),""))</f>
        <v/>
      </c>
      <c r="AV85" t="str">
        <f>IF(B85="","",VLOOKUP(AT85,'Срв мо'!$A:$D,4,FALSE))</f>
        <v/>
      </c>
      <c r="AW85" t="str">
        <f t="shared" si="26"/>
        <v/>
      </c>
      <c r="AX85" t="str">
        <f t="shared" si="27"/>
        <v/>
      </c>
      <c r="AY85" s="4" t="str">
        <f t="shared" si="28"/>
        <v/>
      </c>
      <c r="AZ85" t="str">
        <f>IF(B85="","",#REF!)</f>
        <v/>
      </c>
      <c r="BA85" t="str">
        <f t="shared" si="29"/>
        <v/>
      </c>
      <c r="BB85" t="str">
        <f t="shared" si="30"/>
        <v/>
      </c>
      <c r="BC85" t="str">
        <f t="shared" si="31"/>
        <v/>
      </c>
      <c r="BD85" t="str">
        <f t="shared" si="32"/>
        <v/>
      </c>
      <c r="BE85" t="str">
        <f>IF(B85="","",IF(L85="","Отсутствуют предыдущие значения",#REF!=D85))</f>
        <v/>
      </c>
      <c r="BF85" t="str">
        <f t="shared" si="33"/>
        <v/>
      </c>
      <c r="BG85" t="str">
        <f t="shared" si="34"/>
        <v/>
      </c>
      <c r="BH85" t="str">
        <f t="shared" si="35"/>
        <v/>
      </c>
      <c r="BI85" t="str">
        <f>IF(B85="","",#REF!)</f>
        <v/>
      </c>
      <c r="BJ85" t="str">
        <f>IF(B85="","",#REF!)</f>
        <v/>
      </c>
      <c r="BK85" s="26" t="str">
        <f>IF(B85="","",#REF!)</f>
        <v/>
      </c>
      <c r="BL85" t="str">
        <f>IF(B85="","",#REF!)</f>
        <v/>
      </c>
      <c r="BM85" t="str">
        <f t="shared" si="36"/>
        <v/>
      </c>
      <c r="BN85" s="6" t="str">
        <f t="shared" si="37"/>
        <v/>
      </c>
      <c r="BO85" s="7" t="str">
        <f t="shared" si="38"/>
        <v/>
      </c>
      <c r="BP85" s="7" t="str">
        <f t="shared" si="39"/>
        <v/>
      </c>
      <c r="BQ85" s="7" t="str">
        <f t="shared" si="40"/>
        <v/>
      </c>
      <c r="BR85" s="7" t="str">
        <f t="shared" si="41"/>
        <v/>
      </c>
      <c r="BS85" s="7" t="str">
        <f t="shared" si="42"/>
        <v/>
      </c>
      <c r="BT85" t="str">
        <f t="shared" si="43"/>
        <v/>
      </c>
      <c r="BU85" t="str">
        <f t="shared" si="44"/>
        <v/>
      </c>
      <c r="BV85" t="str">
        <f>IF(B85="","",VLOOKUP(BU85,Справочник_ВРИ_Сегментов!$A:$D,4,))</f>
        <v/>
      </c>
      <c r="BW85" t="str">
        <f t="shared" si="45"/>
        <v/>
      </c>
      <c r="BX85" t="str">
        <f>IF(B85="","",VLOOKUP(BW85,Справочник_ВРИ_Сегментов!$B:$C,2,FALSE))</f>
        <v/>
      </c>
      <c r="BY85" t="str">
        <f t="shared" si="46"/>
        <v/>
      </c>
      <c r="BZ85" t="str">
        <f t="shared" si="47"/>
        <v/>
      </c>
      <c r="CA85" t="str">
        <f t="shared" si="48"/>
        <v>-</v>
      </c>
      <c r="CB85" t="str">
        <f t="shared" si="49"/>
        <v/>
      </c>
    </row>
    <row r="86" spans="2:80" x14ac:dyDescent="0.25">
      <c r="B86" s="1"/>
      <c r="C86" s="1"/>
      <c r="P86" s="1"/>
      <c r="AM86" s="1"/>
      <c r="AT86" t="str">
        <f t="shared" si="25"/>
        <v/>
      </c>
      <c r="AU86" t="str">
        <f>IF(B86="","",IFERROR(VLOOKUP(C86,'Срв квартал'!$A:$D,4,FALSE),""))</f>
        <v/>
      </c>
      <c r="AV86" t="str">
        <f>IF(B86="","",VLOOKUP(AT86,'Срв мо'!$A:$D,4,FALSE))</f>
        <v/>
      </c>
      <c r="AW86" t="str">
        <f t="shared" si="26"/>
        <v/>
      </c>
      <c r="AX86" t="str">
        <f t="shared" si="27"/>
        <v/>
      </c>
      <c r="AY86" s="4" t="str">
        <f t="shared" si="28"/>
        <v/>
      </c>
      <c r="AZ86" t="str">
        <f>IF(B86="","",#REF!)</f>
        <v/>
      </c>
      <c r="BA86" t="str">
        <f t="shared" si="29"/>
        <v/>
      </c>
      <c r="BB86" t="str">
        <f t="shared" si="30"/>
        <v/>
      </c>
      <c r="BC86" t="str">
        <f t="shared" si="31"/>
        <v/>
      </c>
      <c r="BD86" t="str">
        <f t="shared" si="32"/>
        <v/>
      </c>
      <c r="BE86" t="str">
        <f>IF(B86="","",IF(L86="","Отсутствуют предыдущие значения",#REF!=D86))</f>
        <v/>
      </c>
      <c r="BF86" t="str">
        <f t="shared" si="33"/>
        <v/>
      </c>
      <c r="BG86" t="str">
        <f t="shared" si="34"/>
        <v/>
      </c>
      <c r="BH86" t="str">
        <f t="shared" si="35"/>
        <v/>
      </c>
      <c r="BI86" t="str">
        <f>IF(B86="","",#REF!)</f>
        <v/>
      </c>
      <c r="BJ86" t="str">
        <f>IF(B86="","",#REF!)</f>
        <v/>
      </c>
      <c r="BK86" s="26" t="str">
        <f>IF(B86="","",#REF!)</f>
        <v/>
      </c>
      <c r="BL86" t="str">
        <f>IF(B86="","",#REF!)</f>
        <v/>
      </c>
      <c r="BM86" t="str">
        <f t="shared" si="36"/>
        <v/>
      </c>
      <c r="BN86" s="6" t="str">
        <f t="shared" si="37"/>
        <v/>
      </c>
      <c r="BO86" s="7" t="str">
        <f t="shared" si="38"/>
        <v/>
      </c>
      <c r="BP86" s="7" t="str">
        <f t="shared" si="39"/>
        <v/>
      </c>
      <c r="BQ86" s="7" t="str">
        <f t="shared" si="40"/>
        <v/>
      </c>
      <c r="BR86" s="7" t="str">
        <f t="shared" si="41"/>
        <v/>
      </c>
      <c r="BS86" s="7" t="str">
        <f t="shared" si="42"/>
        <v/>
      </c>
      <c r="BT86" t="str">
        <f t="shared" si="43"/>
        <v/>
      </c>
      <c r="BU86" t="str">
        <f t="shared" si="44"/>
        <v/>
      </c>
      <c r="BV86" t="str">
        <f>IF(B86="","",VLOOKUP(BU86,Справочник_ВРИ_Сегментов!$A:$D,4,))</f>
        <v/>
      </c>
      <c r="BW86" t="str">
        <f t="shared" si="45"/>
        <v/>
      </c>
      <c r="BX86" t="str">
        <f>IF(B86="","",VLOOKUP(BW86,Справочник_ВРИ_Сегментов!$B:$C,2,FALSE))</f>
        <v/>
      </c>
      <c r="BY86" t="str">
        <f t="shared" si="46"/>
        <v/>
      </c>
      <c r="BZ86" t="str">
        <f t="shared" si="47"/>
        <v/>
      </c>
      <c r="CA86" t="str">
        <f t="shared" si="48"/>
        <v>-</v>
      </c>
      <c r="CB86" t="str">
        <f t="shared" si="49"/>
        <v/>
      </c>
    </row>
    <row r="87" spans="2:80" x14ac:dyDescent="0.25">
      <c r="B87" s="1"/>
      <c r="C87" s="1"/>
      <c r="P87" s="1"/>
      <c r="AM87" s="1"/>
      <c r="AT87" t="str">
        <f t="shared" si="25"/>
        <v/>
      </c>
      <c r="AU87" t="str">
        <f>IF(B87="","",IFERROR(VLOOKUP(C87,'Срв квартал'!$A:$D,4,FALSE),""))</f>
        <v/>
      </c>
      <c r="AV87" t="str">
        <f>IF(B87="","",VLOOKUP(AT87,'Срв мо'!$A:$D,4,FALSE))</f>
        <v/>
      </c>
      <c r="AW87" t="str">
        <f t="shared" si="26"/>
        <v/>
      </c>
      <c r="AX87" t="str">
        <f t="shared" si="27"/>
        <v/>
      </c>
      <c r="AY87" s="4" t="str">
        <f t="shared" si="28"/>
        <v/>
      </c>
      <c r="AZ87" t="str">
        <f>IF(B87="","",#REF!)</f>
        <v/>
      </c>
      <c r="BA87" t="str">
        <f t="shared" si="29"/>
        <v/>
      </c>
      <c r="BB87" t="str">
        <f t="shared" si="30"/>
        <v/>
      </c>
      <c r="BC87" t="str">
        <f t="shared" si="31"/>
        <v/>
      </c>
      <c r="BD87" t="str">
        <f t="shared" si="32"/>
        <v/>
      </c>
      <c r="BE87" t="str">
        <f>IF(B87="","",IF(L87="","Отсутствуют предыдущие значения",#REF!=D87))</f>
        <v/>
      </c>
      <c r="BF87" t="str">
        <f t="shared" si="33"/>
        <v/>
      </c>
      <c r="BG87" t="str">
        <f t="shared" si="34"/>
        <v/>
      </c>
      <c r="BH87" t="str">
        <f t="shared" si="35"/>
        <v/>
      </c>
      <c r="BI87" t="str">
        <f>IF(B87="","",#REF!)</f>
        <v/>
      </c>
      <c r="BJ87" t="str">
        <f>IF(B87="","",#REF!)</f>
        <v/>
      </c>
      <c r="BK87" s="26" t="str">
        <f>IF(B87="","",#REF!)</f>
        <v/>
      </c>
      <c r="BL87" t="str">
        <f>IF(B87="","",#REF!)</f>
        <v/>
      </c>
      <c r="BM87" t="str">
        <f t="shared" si="36"/>
        <v/>
      </c>
      <c r="BN87" s="6" t="str">
        <f t="shared" si="37"/>
        <v/>
      </c>
      <c r="BO87" s="7" t="str">
        <f t="shared" si="38"/>
        <v/>
      </c>
      <c r="BP87" s="7" t="str">
        <f t="shared" si="39"/>
        <v/>
      </c>
      <c r="BQ87" s="7" t="str">
        <f t="shared" si="40"/>
        <v/>
      </c>
      <c r="BR87" s="7" t="str">
        <f t="shared" si="41"/>
        <v/>
      </c>
      <c r="BS87" s="7" t="str">
        <f t="shared" si="42"/>
        <v/>
      </c>
      <c r="BT87" t="str">
        <f t="shared" si="43"/>
        <v/>
      </c>
      <c r="BU87" t="str">
        <f t="shared" si="44"/>
        <v/>
      </c>
      <c r="BV87" t="str">
        <f>IF(B87="","",VLOOKUP(BU87,Справочник_ВРИ_Сегментов!$A:$D,4,))</f>
        <v/>
      </c>
      <c r="BW87" t="str">
        <f t="shared" si="45"/>
        <v/>
      </c>
      <c r="BX87" t="str">
        <f>IF(B87="","",VLOOKUP(BW87,Справочник_ВРИ_Сегментов!$B:$C,2,FALSE))</f>
        <v/>
      </c>
      <c r="BY87" t="str">
        <f t="shared" si="46"/>
        <v/>
      </c>
      <c r="BZ87" t="str">
        <f t="shared" si="47"/>
        <v/>
      </c>
      <c r="CA87" t="str">
        <f t="shared" si="48"/>
        <v>-</v>
      </c>
      <c r="CB87" t="str">
        <f t="shared" si="49"/>
        <v/>
      </c>
    </row>
    <row r="88" spans="2:80" x14ac:dyDescent="0.25">
      <c r="B88" s="1"/>
      <c r="C88" s="1"/>
      <c r="P88" s="1"/>
      <c r="AM88" s="1"/>
      <c r="AT88" t="str">
        <f t="shared" si="25"/>
        <v/>
      </c>
      <c r="AU88" t="str">
        <f>IF(B88="","",IFERROR(VLOOKUP(C88,'Срв квартал'!$A:$D,4,FALSE),""))</f>
        <v/>
      </c>
      <c r="AV88" t="str">
        <f>IF(B88="","",VLOOKUP(AT88,'Срв мо'!$A:$D,4,FALSE))</f>
        <v/>
      </c>
      <c r="AW88" t="str">
        <f t="shared" si="26"/>
        <v/>
      </c>
      <c r="AX88" t="str">
        <f t="shared" si="27"/>
        <v/>
      </c>
      <c r="AY88" s="4" t="str">
        <f t="shared" si="28"/>
        <v/>
      </c>
      <c r="AZ88" t="str">
        <f>IF(B88="","",#REF!)</f>
        <v/>
      </c>
      <c r="BA88" t="str">
        <f t="shared" si="29"/>
        <v/>
      </c>
      <c r="BB88" t="str">
        <f t="shared" si="30"/>
        <v/>
      </c>
      <c r="BC88" t="str">
        <f t="shared" si="31"/>
        <v/>
      </c>
      <c r="BD88" t="str">
        <f t="shared" si="32"/>
        <v/>
      </c>
      <c r="BE88" t="str">
        <f>IF(B88="","",IF(L88="","Отсутствуют предыдущие значения",#REF!=D88))</f>
        <v/>
      </c>
      <c r="BF88" t="str">
        <f t="shared" si="33"/>
        <v/>
      </c>
      <c r="BG88" t="str">
        <f t="shared" si="34"/>
        <v/>
      </c>
      <c r="BH88" t="str">
        <f t="shared" si="35"/>
        <v/>
      </c>
      <c r="BI88" t="str">
        <f>IF(B88="","",#REF!)</f>
        <v/>
      </c>
      <c r="BJ88" t="str">
        <f>IF(B88="","",#REF!)</f>
        <v/>
      </c>
      <c r="BK88" s="26" t="str">
        <f>IF(B88="","",#REF!)</f>
        <v/>
      </c>
      <c r="BL88" t="str">
        <f>IF(B88="","",#REF!)</f>
        <v/>
      </c>
      <c r="BM88" t="str">
        <f t="shared" si="36"/>
        <v/>
      </c>
      <c r="BN88" s="6" t="str">
        <f t="shared" si="37"/>
        <v/>
      </c>
      <c r="BO88" s="7" t="str">
        <f t="shared" si="38"/>
        <v/>
      </c>
      <c r="BP88" s="7" t="str">
        <f t="shared" si="39"/>
        <v/>
      </c>
      <c r="BQ88" s="7" t="str">
        <f t="shared" si="40"/>
        <v/>
      </c>
      <c r="BR88" s="7" t="str">
        <f t="shared" si="41"/>
        <v/>
      </c>
      <c r="BS88" s="7" t="str">
        <f t="shared" si="42"/>
        <v/>
      </c>
      <c r="BT88" t="str">
        <f t="shared" si="43"/>
        <v/>
      </c>
      <c r="BU88" t="str">
        <f t="shared" si="44"/>
        <v/>
      </c>
      <c r="BV88" t="str">
        <f>IF(B88="","",VLOOKUP(BU88,Справочник_ВРИ_Сегментов!$A:$D,4,))</f>
        <v/>
      </c>
      <c r="BW88" t="str">
        <f t="shared" si="45"/>
        <v/>
      </c>
      <c r="BX88" t="str">
        <f>IF(B88="","",VLOOKUP(BW88,Справочник_ВРИ_Сегментов!$B:$C,2,FALSE))</f>
        <v/>
      </c>
      <c r="BY88" t="str">
        <f t="shared" si="46"/>
        <v/>
      </c>
      <c r="BZ88" t="str">
        <f t="shared" si="47"/>
        <v/>
      </c>
      <c r="CA88" t="str">
        <f t="shared" si="48"/>
        <v>-</v>
      </c>
      <c r="CB88" t="str">
        <f t="shared" si="49"/>
        <v/>
      </c>
    </row>
    <row r="89" spans="2:80" x14ac:dyDescent="0.25">
      <c r="B89" s="1"/>
      <c r="C89" s="1"/>
      <c r="P89" s="1"/>
      <c r="AM89" s="1"/>
      <c r="AT89" t="str">
        <f t="shared" si="25"/>
        <v/>
      </c>
      <c r="AU89" t="str">
        <f>IF(B89="","",IFERROR(VLOOKUP(C89,'Срв квартал'!$A:$D,4,FALSE),""))</f>
        <v/>
      </c>
      <c r="AV89" t="str">
        <f>IF(B89="","",VLOOKUP(AT89,'Срв мо'!$A:$D,4,FALSE))</f>
        <v/>
      </c>
      <c r="AW89" t="str">
        <f t="shared" si="26"/>
        <v/>
      </c>
      <c r="AX89" t="str">
        <f t="shared" si="27"/>
        <v/>
      </c>
      <c r="AY89" s="4" t="str">
        <f t="shared" si="28"/>
        <v/>
      </c>
      <c r="AZ89" t="str">
        <f>IF(B89="","",#REF!)</f>
        <v/>
      </c>
      <c r="BA89" t="str">
        <f t="shared" si="29"/>
        <v/>
      </c>
      <c r="BB89" t="str">
        <f t="shared" si="30"/>
        <v/>
      </c>
      <c r="BC89" t="str">
        <f t="shared" si="31"/>
        <v/>
      </c>
      <c r="BD89" t="str">
        <f t="shared" si="32"/>
        <v/>
      </c>
      <c r="BE89" t="str">
        <f>IF(B89="","",IF(L89="","Отсутствуют предыдущие значения",#REF!=D89))</f>
        <v/>
      </c>
      <c r="BF89" t="str">
        <f t="shared" si="33"/>
        <v/>
      </c>
      <c r="BG89" t="str">
        <f t="shared" si="34"/>
        <v/>
      </c>
      <c r="BH89" t="str">
        <f t="shared" si="35"/>
        <v/>
      </c>
      <c r="BI89" t="str">
        <f>IF(B89="","",#REF!)</f>
        <v/>
      </c>
      <c r="BJ89" t="str">
        <f>IF(B89="","",#REF!)</f>
        <v/>
      </c>
      <c r="BK89" s="26" t="str">
        <f>IF(B89="","",#REF!)</f>
        <v/>
      </c>
      <c r="BL89" t="str">
        <f>IF(B89="","",#REF!)</f>
        <v/>
      </c>
      <c r="BM89" t="str">
        <f t="shared" si="36"/>
        <v/>
      </c>
      <c r="BN89" s="6" t="str">
        <f t="shared" si="37"/>
        <v/>
      </c>
      <c r="BO89" s="7" t="str">
        <f t="shared" si="38"/>
        <v/>
      </c>
      <c r="BP89" s="7" t="str">
        <f t="shared" si="39"/>
        <v/>
      </c>
      <c r="BQ89" s="7" t="str">
        <f t="shared" si="40"/>
        <v/>
      </c>
      <c r="BR89" s="7" t="str">
        <f t="shared" si="41"/>
        <v/>
      </c>
      <c r="BS89" s="7" t="str">
        <f t="shared" si="42"/>
        <v/>
      </c>
      <c r="BT89" t="str">
        <f t="shared" si="43"/>
        <v/>
      </c>
      <c r="BU89" t="str">
        <f t="shared" si="44"/>
        <v/>
      </c>
      <c r="BV89" t="str">
        <f>IF(B89="","",VLOOKUP(BU89,Справочник_ВРИ_Сегментов!$A:$D,4,))</f>
        <v/>
      </c>
      <c r="BW89" t="str">
        <f t="shared" si="45"/>
        <v/>
      </c>
      <c r="BX89" t="str">
        <f>IF(B89="","",VLOOKUP(BW89,Справочник_ВРИ_Сегментов!$B:$C,2,FALSE))</f>
        <v/>
      </c>
      <c r="BY89" t="str">
        <f t="shared" si="46"/>
        <v/>
      </c>
      <c r="BZ89" t="str">
        <f t="shared" si="47"/>
        <v/>
      </c>
      <c r="CA89" t="str">
        <f t="shared" si="48"/>
        <v>-</v>
      </c>
      <c r="CB89" t="str">
        <f t="shared" si="49"/>
        <v/>
      </c>
    </row>
    <row r="90" spans="2:80" x14ac:dyDescent="0.25">
      <c r="B90" s="1"/>
      <c r="C90" s="1"/>
      <c r="P90" s="1"/>
      <c r="AM90" s="1"/>
      <c r="AT90" t="str">
        <f t="shared" si="25"/>
        <v/>
      </c>
      <c r="AU90" t="str">
        <f>IF(B90="","",IFERROR(VLOOKUP(C90,'Срв квартал'!$A:$D,4,FALSE),""))</f>
        <v/>
      </c>
      <c r="AV90" t="str">
        <f>IF(B90="","",VLOOKUP(AT90,'Срв мо'!$A:$D,4,FALSE))</f>
        <v/>
      </c>
      <c r="AW90" t="str">
        <f t="shared" si="26"/>
        <v/>
      </c>
      <c r="AX90" t="str">
        <f t="shared" si="27"/>
        <v/>
      </c>
      <c r="AY90" s="4" t="str">
        <f t="shared" si="28"/>
        <v/>
      </c>
      <c r="AZ90" t="str">
        <f>IF(B90="","",#REF!)</f>
        <v/>
      </c>
      <c r="BA90" t="str">
        <f t="shared" si="29"/>
        <v/>
      </c>
      <c r="BB90" t="str">
        <f t="shared" si="30"/>
        <v/>
      </c>
      <c r="BC90" t="str">
        <f t="shared" si="31"/>
        <v/>
      </c>
      <c r="BD90" t="str">
        <f t="shared" si="32"/>
        <v/>
      </c>
      <c r="BE90" t="str">
        <f>IF(B90="","",IF(L90="","Отсутствуют предыдущие значения",#REF!=D90))</f>
        <v/>
      </c>
      <c r="BF90" t="str">
        <f t="shared" si="33"/>
        <v/>
      </c>
      <c r="BG90" t="str">
        <f t="shared" si="34"/>
        <v/>
      </c>
      <c r="BH90" t="str">
        <f t="shared" si="35"/>
        <v/>
      </c>
      <c r="BI90" t="str">
        <f>IF(B90="","",#REF!)</f>
        <v/>
      </c>
      <c r="BJ90" t="str">
        <f>IF(B90="","",#REF!)</f>
        <v/>
      </c>
      <c r="BK90" s="26" t="str">
        <f>IF(B90="","",#REF!)</f>
        <v/>
      </c>
      <c r="BL90" t="str">
        <f>IF(B90="","",#REF!)</f>
        <v/>
      </c>
      <c r="BM90" t="str">
        <f t="shared" si="36"/>
        <v/>
      </c>
      <c r="BN90" s="6" t="str">
        <f t="shared" si="37"/>
        <v/>
      </c>
      <c r="BO90" s="7" t="str">
        <f t="shared" si="38"/>
        <v/>
      </c>
      <c r="BP90" s="7" t="str">
        <f t="shared" si="39"/>
        <v/>
      </c>
      <c r="BQ90" s="7" t="str">
        <f t="shared" si="40"/>
        <v/>
      </c>
      <c r="BR90" s="7" t="str">
        <f t="shared" si="41"/>
        <v/>
      </c>
      <c r="BS90" s="7" t="str">
        <f t="shared" si="42"/>
        <v/>
      </c>
      <c r="BT90" t="str">
        <f t="shared" si="43"/>
        <v/>
      </c>
      <c r="BU90" t="str">
        <f t="shared" si="44"/>
        <v/>
      </c>
      <c r="BV90" t="str">
        <f>IF(B90="","",VLOOKUP(BU90,Справочник_ВРИ_Сегментов!$A:$D,4,))</f>
        <v/>
      </c>
      <c r="BW90" t="str">
        <f t="shared" si="45"/>
        <v/>
      </c>
      <c r="BX90" t="str">
        <f>IF(B90="","",VLOOKUP(BW90,Справочник_ВРИ_Сегментов!$B:$C,2,FALSE))</f>
        <v/>
      </c>
      <c r="BY90" t="str">
        <f t="shared" si="46"/>
        <v/>
      </c>
      <c r="BZ90" t="str">
        <f t="shared" si="47"/>
        <v/>
      </c>
      <c r="CA90" t="str">
        <f t="shared" si="48"/>
        <v>-</v>
      </c>
      <c r="CB90" t="str">
        <f t="shared" si="49"/>
        <v/>
      </c>
    </row>
    <row r="91" spans="2:80" x14ac:dyDescent="0.25">
      <c r="B91" s="1"/>
      <c r="C91" s="1"/>
      <c r="P91" s="1"/>
      <c r="AM91" s="1"/>
      <c r="AT91" t="str">
        <f t="shared" si="25"/>
        <v/>
      </c>
      <c r="AU91" t="str">
        <f>IF(B91="","",IFERROR(VLOOKUP(C91,'Срв квартал'!$A:$D,4,FALSE),""))</f>
        <v/>
      </c>
      <c r="AV91" t="str">
        <f>IF(B91="","",VLOOKUP(AT91,'Срв мо'!$A:$D,4,FALSE))</f>
        <v/>
      </c>
      <c r="AW91" t="str">
        <f t="shared" si="26"/>
        <v/>
      </c>
      <c r="AX91" t="str">
        <f t="shared" si="27"/>
        <v/>
      </c>
      <c r="AY91" s="4" t="str">
        <f t="shared" si="28"/>
        <v/>
      </c>
      <c r="AZ91" t="str">
        <f>IF(B91="","",#REF!)</f>
        <v/>
      </c>
      <c r="BA91" t="str">
        <f t="shared" si="29"/>
        <v/>
      </c>
      <c r="BB91" t="str">
        <f t="shared" si="30"/>
        <v/>
      </c>
      <c r="BC91" t="str">
        <f t="shared" si="31"/>
        <v/>
      </c>
      <c r="BD91" t="str">
        <f t="shared" si="32"/>
        <v/>
      </c>
      <c r="BE91" t="str">
        <f>IF(B91="","",IF(L91="","Отсутствуют предыдущие значения",#REF!=D91))</f>
        <v/>
      </c>
      <c r="BF91" t="str">
        <f t="shared" si="33"/>
        <v/>
      </c>
      <c r="BG91" t="str">
        <f t="shared" si="34"/>
        <v/>
      </c>
      <c r="BH91" t="str">
        <f t="shared" si="35"/>
        <v/>
      </c>
      <c r="BI91" t="str">
        <f>IF(B91="","",#REF!)</f>
        <v/>
      </c>
      <c r="BJ91" t="str">
        <f>IF(B91="","",#REF!)</f>
        <v/>
      </c>
      <c r="BK91" s="26" t="str">
        <f>IF(B91="","",#REF!)</f>
        <v/>
      </c>
      <c r="BL91" t="str">
        <f>IF(B91="","",#REF!)</f>
        <v/>
      </c>
      <c r="BM91" t="str">
        <f t="shared" si="36"/>
        <v/>
      </c>
      <c r="BN91" s="6" t="str">
        <f t="shared" si="37"/>
        <v/>
      </c>
      <c r="BO91" s="7" t="str">
        <f t="shared" si="38"/>
        <v/>
      </c>
      <c r="BP91" s="7" t="str">
        <f t="shared" si="39"/>
        <v/>
      </c>
      <c r="BQ91" s="7" t="str">
        <f t="shared" si="40"/>
        <v/>
      </c>
      <c r="BR91" s="7" t="str">
        <f t="shared" si="41"/>
        <v/>
      </c>
      <c r="BS91" s="7" t="str">
        <f t="shared" si="42"/>
        <v/>
      </c>
      <c r="BT91" t="str">
        <f t="shared" si="43"/>
        <v/>
      </c>
      <c r="BU91" t="str">
        <f t="shared" si="44"/>
        <v/>
      </c>
      <c r="BV91" t="str">
        <f>IF(B91="","",VLOOKUP(BU91,Справочник_ВРИ_Сегментов!$A:$D,4,))</f>
        <v/>
      </c>
      <c r="BW91" t="str">
        <f t="shared" si="45"/>
        <v/>
      </c>
      <c r="BX91" t="str">
        <f>IF(B91="","",VLOOKUP(BW91,Справочник_ВРИ_Сегментов!$B:$C,2,FALSE))</f>
        <v/>
      </c>
      <c r="BY91" t="str">
        <f t="shared" si="46"/>
        <v/>
      </c>
      <c r="BZ91" t="str">
        <f t="shared" si="47"/>
        <v/>
      </c>
      <c r="CA91" t="str">
        <f t="shared" si="48"/>
        <v>-</v>
      </c>
      <c r="CB91" t="str">
        <f t="shared" si="49"/>
        <v/>
      </c>
    </row>
    <row r="92" spans="2:80" x14ac:dyDescent="0.25">
      <c r="B92" s="1"/>
      <c r="C92" s="1"/>
      <c r="P92" s="1"/>
      <c r="AM92" s="1"/>
      <c r="AT92" t="str">
        <f t="shared" si="25"/>
        <v/>
      </c>
      <c r="AU92" t="str">
        <f>IF(B92="","",IFERROR(VLOOKUP(C92,'Срв квартал'!$A:$D,4,FALSE),""))</f>
        <v/>
      </c>
      <c r="AV92" t="str">
        <f>IF(B92="","",VLOOKUP(AT92,'Срв мо'!$A:$D,4,FALSE))</f>
        <v/>
      </c>
      <c r="AW92" t="str">
        <f t="shared" si="26"/>
        <v/>
      </c>
      <c r="AX92" t="str">
        <f t="shared" si="27"/>
        <v/>
      </c>
      <c r="AY92" s="4" t="str">
        <f t="shared" si="28"/>
        <v/>
      </c>
      <c r="AZ92" t="str">
        <f>IF(B92="","",#REF!)</f>
        <v/>
      </c>
      <c r="BA92" t="str">
        <f t="shared" si="29"/>
        <v/>
      </c>
      <c r="BB92" t="str">
        <f t="shared" si="30"/>
        <v/>
      </c>
      <c r="BC92" t="str">
        <f t="shared" si="31"/>
        <v/>
      </c>
      <c r="BD92" t="str">
        <f t="shared" si="32"/>
        <v/>
      </c>
      <c r="BE92" t="str">
        <f>IF(B92="","",IF(L92="","Отсутствуют предыдущие значения",#REF!=D92))</f>
        <v/>
      </c>
      <c r="BF92" t="str">
        <f t="shared" si="33"/>
        <v/>
      </c>
      <c r="BG92" t="str">
        <f t="shared" si="34"/>
        <v/>
      </c>
      <c r="BH92" t="str">
        <f t="shared" si="35"/>
        <v/>
      </c>
      <c r="BI92" t="str">
        <f>IF(B92="","",#REF!)</f>
        <v/>
      </c>
      <c r="BJ92" t="str">
        <f>IF(B92="","",#REF!)</f>
        <v/>
      </c>
      <c r="BK92" s="26" t="str">
        <f>IF(B92="","",#REF!)</f>
        <v/>
      </c>
      <c r="BL92" t="str">
        <f>IF(B92="","",#REF!)</f>
        <v/>
      </c>
      <c r="BM92" t="str">
        <f t="shared" si="36"/>
        <v/>
      </c>
      <c r="BN92" s="6" t="str">
        <f t="shared" si="37"/>
        <v/>
      </c>
      <c r="BO92" s="7" t="str">
        <f t="shared" si="38"/>
        <v/>
      </c>
      <c r="BP92" s="7" t="str">
        <f t="shared" si="39"/>
        <v/>
      </c>
      <c r="BQ92" s="7" t="str">
        <f t="shared" si="40"/>
        <v/>
      </c>
      <c r="BR92" s="7" t="str">
        <f t="shared" si="41"/>
        <v/>
      </c>
      <c r="BS92" s="7" t="str">
        <f t="shared" si="42"/>
        <v/>
      </c>
      <c r="BT92" t="str">
        <f t="shared" si="43"/>
        <v/>
      </c>
      <c r="BU92" t="str">
        <f t="shared" si="44"/>
        <v/>
      </c>
      <c r="BV92" t="str">
        <f>IF(B92="","",VLOOKUP(BU92,Справочник_ВРИ_Сегментов!$A:$D,4,))</f>
        <v/>
      </c>
      <c r="BW92" t="str">
        <f t="shared" si="45"/>
        <v/>
      </c>
      <c r="BX92" t="str">
        <f>IF(B92="","",VLOOKUP(BW92,Справочник_ВРИ_Сегментов!$B:$C,2,FALSE))</f>
        <v/>
      </c>
      <c r="BY92" t="str">
        <f t="shared" si="46"/>
        <v/>
      </c>
      <c r="BZ92" t="str">
        <f t="shared" si="47"/>
        <v/>
      </c>
      <c r="CA92" t="str">
        <f t="shared" si="48"/>
        <v>-</v>
      </c>
      <c r="CB92" t="str">
        <f t="shared" si="49"/>
        <v/>
      </c>
    </row>
    <row r="93" spans="2:80" x14ac:dyDescent="0.25">
      <c r="B93" s="1"/>
      <c r="C93" s="1"/>
      <c r="P93" s="1"/>
      <c r="AM93" s="1"/>
      <c r="AT93" t="str">
        <f t="shared" si="25"/>
        <v/>
      </c>
      <c r="AU93" t="str">
        <f>IF(B93="","",IFERROR(VLOOKUP(C93,'Срв квартал'!$A:$D,4,FALSE),""))</f>
        <v/>
      </c>
      <c r="AV93" t="str">
        <f>IF(B93="","",VLOOKUP(AT93,'Срв мо'!$A:$D,4,FALSE))</f>
        <v/>
      </c>
      <c r="AW93" t="str">
        <f t="shared" si="26"/>
        <v/>
      </c>
      <c r="AX93" t="str">
        <f t="shared" si="27"/>
        <v/>
      </c>
      <c r="AY93" s="4" t="str">
        <f t="shared" si="28"/>
        <v/>
      </c>
      <c r="AZ93" t="str">
        <f>IF(B93="","",#REF!)</f>
        <v/>
      </c>
      <c r="BA93" t="str">
        <f t="shared" si="29"/>
        <v/>
      </c>
      <c r="BB93" t="str">
        <f t="shared" si="30"/>
        <v/>
      </c>
      <c r="BC93" t="str">
        <f t="shared" si="31"/>
        <v/>
      </c>
      <c r="BD93" t="str">
        <f t="shared" si="32"/>
        <v/>
      </c>
      <c r="BE93" t="str">
        <f>IF(B93="","",IF(L93="","Отсутствуют предыдущие значения",#REF!=D93))</f>
        <v/>
      </c>
      <c r="BF93" t="str">
        <f t="shared" si="33"/>
        <v/>
      </c>
      <c r="BG93" t="str">
        <f t="shared" si="34"/>
        <v/>
      </c>
      <c r="BH93" t="str">
        <f t="shared" si="35"/>
        <v/>
      </c>
      <c r="BI93" t="str">
        <f>IF(B93="","",#REF!)</f>
        <v/>
      </c>
      <c r="BJ93" t="str">
        <f>IF(B93="","",#REF!)</f>
        <v/>
      </c>
      <c r="BK93" s="26" t="str">
        <f>IF(B93="","",#REF!)</f>
        <v/>
      </c>
      <c r="BL93" t="str">
        <f>IF(B93="","",#REF!)</f>
        <v/>
      </c>
      <c r="BM93" t="str">
        <f t="shared" si="36"/>
        <v/>
      </c>
      <c r="BN93" s="6" t="str">
        <f t="shared" si="37"/>
        <v/>
      </c>
      <c r="BO93" s="7" t="str">
        <f t="shared" si="38"/>
        <v/>
      </c>
      <c r="BP93" s="7" t="str">
        <f t="shared" si="39"/>
        <v/>
      </c>
      <c r="BQ93" s="7" t="str">
        <f t="shared" si="40"/>
        <v/>
      </c>
      <c r="BR93" s="7" t="str">
        <f t="shared" si="41"/>
        <v/>
      </c>
      <c r="BS93" s="7" t="str">
        <f t="shared" si="42"/>
        <v/>
      </c>
      <c r="BT93" t="str">
        <f t="shared" si="43"/>
        <v/>
      </c>
      <c r="BU93" t="str">
        <f t="shared" si="44"/>
        <v/>
      </c>
      <c r="BV93" t="str">
        <f>IF(B93="","",VLOOKUP(BU93,Справочник_ВРИ_Сегментов!$A:$D,4,))</f>
        <v/>
      </c>
      <c r="BW93" t="str">
        <f t="shared" si="45"/>
        <v/>
      </c>
      <c r="BX93" t="str">
        <f>IF(B93="","",VLOOKUP(BW93,Справочник_ВРИ_Сегментов!$B:$C,2,FALSE))</f>
        <v/>
      </c>
      <c r="BY93" t="str">
        <f t="shared" si="46"/>
        <v/>
      </c>
      <c r="BZ93" t="str">
        <f t="shared" si="47"/>
        <v/>
      </c>
      <c r="CA93" t="str">
        <f t="shared" si="48"/>
        <v>-</v>
      </c>
      <c r="CB93" t="str">
        <f t="shared" si="49"/>
        <v/>
      </c>
    </row>
    <row r="94" spans="2:80" x14ac:dyDescent="0.25">
      <c r="B94" s="1"/>
      <c r="C94" s="1"/>
      <c r="P94" s="1"/>
      <c r="AM94" s="1"/>
      <c r="AT94" t="str">
        <f t="shared" si="25"/>
        <v/>
      </c>
      <c r="AU94" t="str">
        <f>IF(B94="","",IFERROR(VLOOKUP(C94,'Срв квартал'!$A:$D,4,FALSE),""))</f>
        <v/>
      </c>
      <c r="AV94" t="str">
        <f>IF(B94="","",VLOOKUP(AT94,'Срв мо'!$A:$D,4,FALSE))</f>
        <v/>
      </c>
      <c r="AW94" t="str">
        <f t="shared" si="26"/>
        <v/>
      </c>
      <c r="AX94" t="str">
        <f t="shared" si="27"/>
        <v/>
      </c>
      <c r="AY94" s="4" t="str">
        <f t="shared" si="28"/>
        <v/>
      </c>
      <c r="AZ94" t="str">
        <f>IF(B94="","",#REF!)</f>
        <v/>
      </c>
      <c r="BA94" t="str">
        <f t="shared" si="29"/>
        <v/>
      </c>
      <c r="BB94" t="str">
        <f t="shared" si="30"/>
        <v/>
      </c>
      <c r="BC94" t="str">
        <f t="shared" si="31"/>
        <v/>
      </c>
      <c r="BD94" t="str">
        <f t="shared" si="32"/>
        <v/>
      </c>
      <c r="BE94" t="str">
        <f>IF(B94="","",IF(L94="","Отсутствуют предыдущие значения",#REF!=D94))</f>
        <v/>
      </c>
      <c r="BF94" t="str">
        <f t="shared" si="33"/>
        <v/>
      </c>
      <c r="BG94" t="str">
        <f t="shared" si="34"/>
        <v/>
      </c>
      <c r="BH94" t="str">
        <f t="shared" si="35"/>
        <v/>
      </c>
      <c r="BI94" t="str">
        <f>IF(B94="","",#REF!)</f>
        <v/>
      </c>
      <c r="BJ94" t="str">
        <f>IF(B94="","",#REF!)</f>
        <v/>
      </c>
      <c r="BK94" s="26" t="str">
        <f>IF(B94="","",#REF!)</f>
        <v/>
      </c>
      <c r="BL94" t="str">
        <f>IF(B94="","",#REF!)</f>
        <v/>
      </c>
      <c r="BM94" t="str">
        <f t="shared" si="36"/>
        <v/>
      </c>
      <c r="BN94" s="6" t="str">
        <f t="shared" si="37"/>
        <v/>
      </c>
      <c r="BO94" s="7" t="str">
        <f t="shared" si="38"/>
        <v/>
      </c>
      <c r="BP94" s="7" t="str">
        <f t="shared" si="39"/>
        <v/>
      </c>
      <c r="BQ94" s="7" t="str">
        <f t="shared" si="40"/>
        <v/>
      </c>
      <c r="BR94" s="7" t="str">
        <f t="shared" si="41"/>
        <v/>
      </c>
      <c r="BS94" s="7" t="str">
        <f t="shared" si="42"/>
        <v/>
      </c>
      <c r="BT94" t="str">
        <f t="shared" si="43"/>
        <v/>
      </c>
      <c r="BU94" t="str">
        <f t="shared" si="44"/>
        <v/>
      </c>
      <c r="BV94" t="str">
        <f>IF(B94="","",VLOOKUP(BU94,Справочник_ВРИ_Сегментов!$A:$D,4,))</f>
        <v/>
      </c>
      <c r="BW94" t="str">
        <f t="shared" si="45"/>
        <v/>
      </c>
      <c r="BX94" t="str">
        <f>IF(B94="","",VLOOKUP(BW94,Справочник_ВРИ_Сегментов!$B:$C,2,FALSE))</f>
        <v/>
      </c>
      <c r="BY94" t="str">
        <f t="shared" si="46"/>
        <v/>
      </c>
      <c r="BZ94" t="str">
        <f t="shared" si="47"/>
        <v/>
      </c>
      <c r="CA94" t="str">
        <f t="shared" si="48"/>
        <v>-</v>
      </c>
      <c r="CB94" t="str">
        <f t="shared" si="49"/>
        <v/>
      </c>
    </row>
    <row r="95" spans="2:80" x14ac:dyDescent="0.25">
      <c r="B95" s="1"/>
      <c r="C95" s="1"/>
      <c r="P95" s="1"/>
      <c r="AM95" s="1"/>
      <c r="AT95" t="str">
        <f t="shared" si="25"/>
        <v/>
      </c>
      <c r="AU95" t="str">
        <f>IF(B95="","",IFERROR(VLOOKUP(C95,'Срв квартал'!$A:$D,4,FALSE),""))</f>
        <v/>
      </c>
      <c r="AV95" t="str">
        <f>IF(B95="","",VLOOKUP(AT95,'Срв мо'!$A:$D,4,FALSE))</f>
        <v/>
      </c>
      <c r="AW95" t="str">
        <f t="shared" si="26"/>
        <v/>
      </c>
      <c r="AX95" t="str">
        <f t="shared" si="27"/>
        <v/>
      </c>
      <c r="AY95" s="4" t="str">
        <f t="shared" si="28"/>
        <v/>
      </c>
      <c r="AZ95" t="str">
        <f>IF(B95="","",#REF!)</f>
        <v/>
      </c>
      <c r="BA95" t="str">
        <f t="shared" si="29"/>
        <v/>
      </c>
      <c r="BB95" t="str">
        <f t="shared" si="30"/>
        <v/>
      </c>
      <c r="BC95" t="str">
        <f t="shared" si="31"/>
        <v/>
      </c>
      <c r="BD95" t="str">
        <f t="shared" si="32"/>
        <v/>
      </c>
      <c r="BE95" t="str">
        <f>IF(B95="","",IF(L95="","Отсутствуют предыдущие значения",#REF!=D95))</f>
        <v/>
      </c>
      <c r="BF95" t="str">
        <f t="shared" si="33"/>
        <v/>
      </c>
      <c r="BG95" t="str">
        <f t="shared" si="34"/>
        <v/>
      </c>
      <c r="BH95" t="str">
        <f t="shared" si="35"/>
        <v/>
      </c>
      <c r="BI95" t="str">
        <f>IF(B95="","",#REF!)</f>
        <v/>
      </c>
      <c r="BJ95" t="str">
        <f>IF(B95="","",#REF!)</f>
        <v/>
      </c>
      <c r="BK95" s="26" t="str">
        <f>IF(B95="","",#REF!)</f>
        <v/>
      </c>
      <c r="BL95" t="str">
        <f>IF(B95="","",#REF!)</f>
        <v/>
      </c>
      <c r="BM95" t="str">
        <f t="shared" si="36"/>
        <v/>
      </c>
      <c r="BN95" s="6" t="str">
        <f t="shared" si="37"/>
        <v/>
      </c>
      <c r="BO95" s="7" t="str">
        <f t="shared" si="38"/>
        <v/>
      </c>
      <c r="BP95" s="7" t="str">
        <f t="shared" si="39"/>
        <v/>
      </c>
      <c r="BQ95" s="7" t="str">
        <f t="shared" si="40"/>
        <v/>
      </c>
      <c r="BR95" s="7" t="str">
        <f t="shared" si="41"/>
        <v/>
      </c>
      <c r="BS95" s="7" t="str">
        <f t="shared" si="42"/>
        <v/>
      </c>
      <c r="BT95" t="str">
        <f t="shared" si="43"/>
        <v/>
      </c>
      <c r="BU95" t="str">
        <f t="shared" si="44"/>
        <v/>
      </c>
      <c r="BV95" t="str">
        <f>IF(B95="","",VLOOKUP(BU95,Справочник_ВРИ_Сегментов!$A:$D,4,))</f>
        <v/>
      </c>
      <c r="BW95" t="str">
        <f t="shared" si="45"/>
        <v/>
      </c>
      <c r="BX95" t="str">
        <f>IF(B95="","",VLOOKUP(BW95,Справочник_ВРИ_Сегментов!$B:$C,2,FALSE))</f>
        <v/>
      </c>
      <c r="BY95" t="str">
        <f t="shared" si="46"/>
        <v/>
      </c>
      <c r="BZ95" t="str">
        <f t="shared" si="47"/>
        <v/>
      </c>
      <c r="CA95" t="str">
        <f t="shared" si="48"/>
        <v>-</v>
      </c>
      <c r="CB95" t="str">
        <f t="shared" si="49"/>
        <v/>
      </c>
    </row>
    <row r="96" spans="2:80" x14ac:dyDescent="0.25">
      <c r="B96" s="1"/>
      <c r="C96" s="1"/>
      <c r="P96" s="1"/>
      <c r="AM96" s="1"/>
      <c r="AT96" t="str">
        <f t="shared" si="25"/>
        <v/>
      </c>
      <c r="AU96" t="str">
        <f>IF(B96="","",IFERROR(VLOOKUP(C96,'Срв квартал'!$A:$D,4,FALSE),""))</f>
        <v/>
      </c>
      <c r="AV96" t="str">
        <f>IF(B96="","",VLOOKUP(AT96,'Срв мо'!$A:$D,4,FALSE))</f>
        <v/>
      </c>
      <c r="AW96" t="str">
        <f t="shared" si="26"/>
        <v/>
      </c>
      <c r="AX96" t="str">
        <f t="shared" si="27"/>
        <v/>
      </c>
      <c r="AY96" s="4" t="str">
        <f t="shared" si="28"/>
        <v/>
      </c>
      <c r="AZ96" t="str">
        <f>IF(B96="","",#REF!)</f>
        <v/>
      </c>
      <c r="BA96" t="str">
        <f t="shared" si="29"/>
        <v/>
      </c>
      <c r="BB96" t="str">
        <f t="shared" si="30"/>
        <v/>
      </c>
      <c r="BC96" t="str">
        <f t="shared" si="31"/>
        <v/>
      </c>
      <c r="BD96" t="str">
        <f t="shared" si="32"/>
        <v/>
      </c>
      <c r="BE96" t="str">
        <f>IF(B96="","",IF(L96="","Отсутствуют предыдущие значения",#REF!=D96))</f>
        <v/>
      </c>
      <c r="BF96" t="str">
        <f t="shared" si="33"/>
        <v/>
      </c>
      <c r="BG96" t="str">
        <f t="shared" si="34"/>
        <v/>
      </c>
      <c r="BH96" t="str">
        <f t="shared" si="35"/>
        <v/>
      </c>
      <c r="BI96" t="str">
        <f>IF(B96="","",#REF!)</f>
        <v/>
      </c>
      <c r="BJ96" t="str">
        <f>IF(B96="","",#REF!)</f>
        <v/>
      </c>
      <c r="BK96" s="26" t="str">
        <f>IF(B96="","",#REF!)</f>
        <v/>
      </c>
      <c r="BL96" t="str">
        <f>IF(B96="","",#REF!)</f>
        <v/>
      </c>
      <c r="BM96" t="str">
        <f t="shared" si="36"/>
        <v/>
      </c>
      <c r="BN96" s="6" t="str">
        <f t="shared" si="37"/>
        <v/>
      </c>
      <c r="BO96" s="7" t="str">
        <f t="shared" si="38"/>
        <v/>
      </c>
      <c r="BP96" s="7" t="str">
        <f t="shared" si="39"/>
        <v/>
      </c>
      <c r="BQ96" s="7" t="str">
        <f t="shared" si="40"/>
        <v/>
      </c>
      <c r="BR96" s="7" t="str">
        <f t="shared" si="41"/>
        <v/>
      </c>
      <c r="BS96" s="7" t="str">
        <f t="shared" si="42"/>
        <v/>
      </c>
      <c r="BT96" t="str">
        <f t="shared" si="43"/>
        <v/>
      </c>
      <c r="BU96" t="str">
        <f t="shared" si="44"/>
        <v/>
      </c>
      <c r="BV96" t="str">
        <f>IF(B96="","",VLOOKUP(BU96,Справочник_ВРИ_Сегментов!$A:$D,4,))</f>
        <v/>
      </c>
      <c r="BW96" t="str">
        <f t="shared" si="45"/>
        <v/>
      </c>
      <c r="BX96" t="str">
        <f>IF(B96="","",VLOOKUP(BW96,Справочник_ВРИ_Сегментов!$B:$C,2,FALSE))</f>
        <v/>
      </c>
      <c r="BY96" t="str">
        <f t="shared" si="46"/>
        <v/>
      </c>
      <c r="BZ96" t="str">
        <f t="shared" si="47"/>
        <v/>
      </c>
      <c r="CA96" t="str">
        <f t="shared" si="48"/>
        <v>-</v>
      </c>
      <c r="CB96" t="str">
        <f t="shared" si="49"/>
        <v/>
      </c>
    </row>
    <row r="97" spans="2:80" x14ac:dyDescent="0.25">
      <c r="B97" s="1"/>
      <c r="C97" s="1"/>
      <c r="P97" s="1"/>
      <c r="AM97" s="1"/>
      <c r="AT97" t="str">
        <f t="shared" si="25"/>
        <v/>
      </c>
      <c r="AU97" t="str">
        <f>IF(B97="","",IFERROR(VLOOKUP(C97,'Срв квартал'!$A:$D,4,FALSE),""))</f>
        <v/>
      </c>
      <c r="AV97" t="str">
        <f>IF(B97="","",VLOOKUP(AT97,'Срв мо'!$A:$D,4,FALSE))</f>
        <v/>
      </c>
      <c r="AW97" t="str">
        <f t="shared" si="26"/>
        <v/>
      </c>
      <c r="AX97" t="str">
        <f t="shared" si="27"/>
        <v/>
      </c>
      <c r="AY97" s="4" t="str">
        <f t="shared" si="28"/>
        <v/>
      </c>
      <c r="AZ97" t="str">
        <f>IF(B97="","",#REF!)</f>
        <v/>
      </c>
      <c r="BA97" t="str">
        <f t="shared" si="29"/>
        <v/>
      </c>
      <c r="BB97" t="str">
        <f t="shared" si="30"/>
        <v/>
      </c>
      <c r="BC97" t="str">
        <f t="shared" si="31"/>
        <v/>
      </c>
      <c r="BD97" t="str">
        <f t="shared" si="32"/>
        <v/>
      </c>
      <c r="BE97" t="str">
        <f>IF(B97="","",IF(L97="","Отсутствуют предыдущие значения",#REF!=D97))</f>
        <v/>
      </c>
      <c r="BF97" t="str">
        <f t="shared" si="33"/>
        <v/>
      </c>
      <c r="BG97" t="str">
        <f t="shared" si="34"/>
        <v/>
      </c>
      <c r="BH97" t="str">
        <f t="shared" si="35"/>
        <v/>
      </c>
      <c r="BI97" t="str">
        <f>IF(B97="","",#REF!)</f>
        <v/>
      </c>
      <c r="BJ97" t="str">
        <f>IF(B97="","",#REF!)</f>
        <v/>
      </c>
      <c r="BK97" s="26" t="str">
        <f>IF(B97="","",#REF!)</f>
        <v/>
      </c>
      <c r="BL97" t="str">
        <f>IF(B97="","",#REF!)</f>
        <v/>
      </c>
      <c r="BM97" t="str">
        <f t="shared" si="36"/>
        <v/>
      </c>
      <c r="BN97" s="6" t="str">
        <f t="shared" si="37"/>
        <v/>
      </c>
      <c r="BO97" s="7" t="str">
        <f t="shared" si="38"/>
        <v/>
      </c>
      <c r="BP97" s="7" t="str">
        <f t="shared" si="39"/>
        <v/>
      </c>
      <c r="BQ97" s="7" t="str">
        <f t="shared" si="40"/>
        <v/>
      </c>
      <c r="BR97" s="7" t="str">
        <f t="shared" si="41"/>
        <v/>
      </c>
      <c r="BS97" s="7" t="str">
        <f t="shared" si="42"/>
        <v/>
      </c>
      <c r="BT97" t="str">
        <f t="shared" si="43"/>
        <v/>
      </c>
      <c r="BU97" t="str">
        <f t="shared" si="44"/>
        <v/>
      </c>
      <c r="BV97" t="str">
        <f>IF(B97="","",VLOOKUP(BU97,Справочник_ВРИ_Сегментов!$A:$D,4,))</f>
        <v/>
      </c>
      <c r="BW97" t="str">
        <f t="shared" si="45"/>
        <v/>
      </c>
      <c r="BX97" t="str">
        <f>IF(B97="","",VLOOKUP(BW97,Справочник_ВРИ_Сегментов!$B:$C,2,FALSE))</f>
        <v/>
      </c>
      <c r="BY97" t="str">
        <f t="shared" si="46"/>
        <v/>
      </c>
      <c r="BZ97" t="str">
        <f t="shared" si="47"/>
        <v/>
      </c>
      <c r="CA97" t="str">
        <f t="shared" si="48"/>
        <v>-</v>
      </c>
      <c r="CB97" t="str">
        <f t="shared" si="49"/>
        <v/>
      </c>
    </row>
    <row r="98" spans="2:80" x14ac:dyDescent="0.25">
      <c r="B98" s="1"/>
      <c r="C98" s="1"/>
      <c r="P98" s="1"/>
      <c r="AM98" s="1"/>
      <c r="AT98" t="str">
        <f t="shared" si="25"/>
        <v/>
      </c>
      <c r="AU98" t="str">
        <f>IF(B98="","",IFERROR(VLOOKUP(C98,'Срв квартал'!$A:$D,4,FALSE),""))</f>
        <v/>
      </c>
      <c r="AV98" t="str">
        <f>IF(B98="","",VLOOKUP(AT98,'Срв мо'!$A:$D,4,FALSE))</f>
        <v/>
      </c>
      <c r="AW98" t="str">
        <f t="shared" si="26"/>
        <v/>
      </c>
      <c r="AX98" t="str">
        <f t="shared" si="27"/>
        <v/>
      </c>
      <c r="AY98" s="4" t="str">
        <f t="shared" si="28"/>
        <v/>
      </c>
      <c r="AZ98" t="str">
        <f>IF(B98="","",#REF!)</f>
        <v/>
      </c>
      <c r="BA98" t="str">
        <f t="shared" si="29"/>
        <v/>
      </c>
      <c r="BB98" t="str">
        <f t="shared" si="30"/>
        <v/>
      </c>
      <c r="BC98" t="str">
        <f t="shared" si="31"/>
        <v/>
      </c>
      <c r="BD98" t="str">
        <f t="shared" si="32"/>
        <v/>
      </c>
      <c r="BE98" t="str">
        <f>IF(B98="","",IF(L98="","Отсутствуют предыдущие значения",#REF!=D98))</f>
        <v/>
      </c>
      <c r="BF98" t="str">
        <f t="shared" si="33"/>
        <v/>
      </c>
      <c r="BG98" t="str">
        <f t="shared" si="34"/>
        <v/>
      </c>
      <c r="BH98" t="str">
        <f t="shared" si="35"/>
        <v/>
      </c>
      <c r="BI98" t="str">
        <f>IF(B98="","",#REF!)</f>
        <v/>
      </c>
      <c r="BJ98" t="str">
        <f>IF(B98="","",#REF!)</f>
        <v/>
      </c>
      <c r="BK98" s="26" t="str">
        <f>IF(B98="","",#REF!)</f>
        <v/>
      </c>
      <c r="BL98" t="str">
        <f>IF(B98="","",#REF!)</f>
        <v/>
      </c>
      <c r="BM98" t="str">
        <f t="shared" si="36"/>
        <v/>
      </c>
      <c r="BN98" s="6" t="str">
        <f t="shared" si="37"/>
        <v/>
      </c>
      <c r="BO98" s="7" t="str">
        <f t="shared" si="38"/>
        <v/>
      </c>
      <c r="BP98" s="7" t="str">
        <f t="shared" si="39"/>
        <v/>
      </c>
      <c r="BQ98" s="7" t="str">
        <f t="shared" si="40"/>
        <v/>
      </c>
      <c r="BR98" s="7" t="str">
        <f t="shared" si="41"/>
        <v/>
      </c>
      <c r="BS98" s="7" t="str">
        <f t="shared" si="42"/>
        <v/>
      </c>
      <c r="BT98" t="str">
        <f t="shared" si="43"/>
        <v/>
      </c>
      <c r="BU98" t="str">
        <f t="shared" si="44"/>
        <v/>
      </c>
      <c r="BV98" t="str">
        <f>IF(B98="","",VLOOKUP(BU98,Справочник_ВРИ_Сегментов!$A:$D,4,))</f>
        <v/>
      </c>
      <c r="BW98" t="str">
        <f t="shared" si="45"/>
        <v/>
      </c>
      <c r="BX98" t="str">
        <f>IF(B98="","",VLOOKUP(BW98,Справочник_ВРИ_Сегментов!$B:$C,2,FALSE))</f>
        <v/>
      </c>
      <c r="BY98" t="str">
        <f t="shared" si="46"/>
        <v/>
      </c>
      <c r="BZ98" t="str">
        <f t="shared" si="47"/>
        <v/>
      </c>
      <c r="CA98" t="str">
        <f t="shared" si="48"/>
        <v>-</v>
      </c>
      <c r="CB98" t="str">
        <f t="shared" si="49"/>
        <v/>
      </c>
    </row>
    <row r="99" spans="2:80" x14ac:dyDescent="0.25">
      <c r="B99" s="1"/>
      <c r="C99" s="1"/>
      <c r="P99" s="1"/>
      <c r="AM99" s="1"/>
      <c r="AT99" t="str">
        <f t="shared" si="25"/>
        <v/>
      </c>
      <c r="AU99" t="str">
        <f>IF(B99="","",IFERROR(VLOOKUP(C99,'Срв квартал'!$A:$D,4,FALSE),""))</f>
        <v/>
      </c>
      <c r="AV99" t="str">
        <f>IF(B99="","",VLOOKUP(AT99,'Срв мо'!$A:$D,4,FALSE))</f>
        <v/>
      </c>
      <c r="AW99" t="str">
        <f t="shared" si="26"/>
        <v/>
      </c>
      <c r="AX99" t="str">
        <f t="shared" si="27"/>
        <v/>
      </c>
      <c r="AY99" s="4" t="str">
        <f t="shared" si="28"/>
        <v/>
      </c>
      <c r="AZ99" t="str">
        <f>IF(B99="","",#REF!)</f>
        <v/>
      </c>
      <c r="BA99" t="str">
        <f t="shared" si="29"/>
        <v/>
      </c>
      <c r="BB99" t="str">
        <f t="shared" si="30"/>
        <v/>
      </c>
      <c r="BC99" t="str">
        <f t="shared" si="31"/>
        <v/>
      </c>
      <c r="BD99" t="str">
        <f t="shared" si="32"/>
        <v/>
      </c>
      <c r="BE99" t="str">
        <f>IF(B99="","",IF(L99="","Отсутствуют предыдущие значения",#REF!=D99))</f>
        <v/>
      </c>
      <c r="BF99" t="str">
        <f t="shared" si="33"/>
        <v/>
      </c>
      <c r="BG99" t="str">
        <f t="shared" si="34"/>
        <v/>
      </c>
      <c r="BH99" t="str">
        <f t="shared" si="35"/>
        <v/>
      </c>
      <c r="BI99" t="str">
        <f>IF(B99="","",#REF!)</f>
        <v/>
      </c>
      <c r="BJ99" t="str">
        <f>IF(B99="","",#REF!)</f>
        <v/>
      </c>
      <c r="BK99" s="26" t="str">
        <f>IF(B99="","",#REF!)</f>
        <v/>
      </c>
      <c r="BL99" t="str">
        <f>IF(B99="","",#REF!)</f>
        <v/>
      </c>
      <c r="BM99" t="str">
        <f t="shared" si="36"/>
        <v/>
      </c>
      <c r="BN99" s="6" t="str">
        <f t="shared" si="37"/>
        <v/>
      </c>
      <c r="BO99" s="7" t="str">
        <f t="shared" si="38"/>
        <v/>
      </c>
      <c r="BP99" s="7" t="str">
        <f t="shared" si="39"/>
        <v/>
      </c>
      <c r="BQ99" s="7" t="str">
        <f t="shared" si="40"/>
        <v/>
      </c>
      <c r="BR99" s="7" t="str">
        <f t="shared" si="41"/>
        <v/>
      </c>
      <c r="BS99" s="7" t="str">
        <f t="shared" si="42"/>
        <v/>
      </c>
      <c r="BT99" t="str">
        <f t="shared" si="43"/>
        <v/>
      </c>
      <c r="BU99" t="str">
        <f t="shared" si="44"/>
        <v/>
      </c>
      <c r="BV99" t="str">
        <f>IF(B99="","",VLOOKUP(BU99,Справочник_ВРИ_Сегментов!$A:$D,4,))</f>
        <v/>
      </c>
      <c r="BW99" t="str">
        <f t="shared" si="45"/>
        <v/>
      </c>
      <c r="BX99" t="str">
        <f>IF(B99="","",VLOOKUP(BW99,Справочник_ВРИ_Сегментов!$B:$C,2,FALSE))</f>
        <v/>
      </c>
      <c r="BY99" t="str">
        <f t="shared" si="46"/>
        <v/>
      </c>
      <c r="BZ99" t="str">
        <f t="shared" si="47"/>
        <v/>
      </c>
      <c r="CA99" t="str">
        <f t="shared" si="48"/>
        <v>-</v>
      </c>
      <c r="CB99" t="str">
        <f t="shared" si="49"/>
        <v/>
      </c>
    </row>
    <row r="100" spans="2:80" x14ac:dyDescent="0.25">
      <c r="B100" s="1"/>
      <c r="C100" s="1"/>
      <c r="P100" s="1"/>
      <c r="AM100" s="1"/>
      <c r="AT100" t="str">
        <f t="shared" si="25"/>
        <v/>
      </c>
      <c r="AU100" t="str">
        <f>IF(B100="","",IFERROR(VLOOKUP(C100,'Срв квартал'!$A:$D,4,FALSE),""))</f>
        <v/>
      </c>
      <c r="AV100" t="str">
        <f>IF(B100="","",VLOOKUP(AT100,'Срв мо'!$A:$D,4,FALSE))</f>
        <v/>
      </c>
      <c r="AW100" t="str">
        <f t="shared" si="26"/>
        <v/>
      </c>
      <c r="AX100" t="str">
        <f t="shared" si="27"/>
        <v/>
      </c>
      <c r="AY100" s="4" t="str">
        <f t="shared" si="28"/>
        <v/>
      </c>
      <c r="AZ100" t="str">
        <f>IF(B100="","",#REF!)</f>
        <v/>
      </c>
      <c r="BA100" t="str">
        <f t="shared" si="29"/>
        <v/>
      </c>
      <c r="BB100" t="str">
        <f t="shared" si="30"/>
        <v/>
      </c>
      <c r="BC100" t="str">
        <f t="shared" si="31"/>
        <v/>
      </c>
      <c r="BD100" t="str">
        <f t="shared" si="32"/>
        <v/>
      </c>
      <c r="BE100" t="str">
        <f>IF(B100="","",IF(L100="","Отсутствуют предыдущие значения",#REF!=D100))</f>
        <v/>
      </c>
      <c r="BF100" t="str">
        <f t="shared" si="33"/>
        <v/>
      </c>
      <c r="BG100" t="str">
        <f t="shared" si="34"/>
        <v/>
      </c>
      <c r="BH100" t="str">
        <f t="shared" si="35"/>
        <v/>
      </c>
      <c r="BI100" t="str">
        <f>IF(B100="","",#REF!)</f>
        <v/>
      </c>
      <c r="BJ100" t="str">
        <f>IF(B100="","",#REF!)</f>
        <v/>
      </c>
      <c r="BK100" s="26" t="str">
        <f>IF(B100="","",#REF!)</f>
        <v/>
      </c>
      <c r="BL100" t="str">
        <f>IF(B100="","",#REF!)</f>
        <v/>
      </c>
      <c r="BM100" t="str">
        <f t="shared" si="36"/>
        <v/>
      </c>
      <c r="BN100" s="6" t="str">
        <f t="shared" si="37"/>
        <v/>
      </c>
      <c r="BO100" s="7" t="str">
        <f t="shared" si="38"/>
        <v/>
      </c>
      <c r="BP100" s="7" t="str">
        <f t="shared" si="39"/>
        <v/>
      </c>
      <c r="BQ100" s="7" t="str">
        <f t="shared" si="40"/>
        <v/>
      </c>
      <c r="BR100" s="7" t="str">
        <f t="shared" si="41"/>
        <v/>
      </c>
      <c r="BS100" s="7" t="str">
        <f t="shared" si="42"/>
        <v/>
      </c>
      <c r="BT100" t="str">
        <f t="shared" si="43"/>
        <v/>
      </c>
      <c r="BU100" t="str">
        <f t="shared" si="44"/>
        <v/>
      </c>
      <c r="BV100" t="str">
        <f>IF(B100="","",VLOOKUP(BU100,Справочник_ВРИ_Сегментов!$A:$D,4,))</f>
        <v/>
      </c>
      <c r="BW100" t="str">
        <f t="shared" si="45"/>
        <v/>
      </c>
      <c r="BX100" t="str">
        <f>IF(B100="","",VLOOKUP(BW100,Справочник_ВРИ_Сегментов!$B:$C,2,FALSE))</f>
        <v/>
      </c>
      <c r="BY100" t="str">
        <f t="shared" si="46"/>
        <v/>
      </c>
      <c r="BZ100" t="str">
        <f t="shared" si="47"/>
        <v/>
      </c>
      <c r="CA100" t="str">
        <f t="shared" si="48"/>
        <v>-</v>
      </c>
      <c r="CB100" t="str">
        <f t="shared" si="49"/>
        <v/>
      </c>
    </row>
    <row r="101" spans="2:80" x14ac:dyDescent="0.25">
      <c r="B101" s="1"/>
      <c r="C101" s="1"/>
      <c r="P101" s="1"/>
      <c r="AM101" s="1"/>
      <c r="AT101" t="str">
        <f t="shared" si="25"/>
        <v/>
      </c>
      <c r="AU101" t="str">
        <f>IF(B101="","",IFERROR(VLOOKUP(C101,'Срв квартал'!$A:$D,4,FALSE),""))</f>
        <v/>
      </c>
      <c r="AV101" t="str">
        <f>IF(B101="","",VLOOKUP(AT101,'Срв мо'!$A:$D,4,FALSE))</f>
        <v/>
      </c>
      <c r="AW101" t="str">
        <f t="shared" si="26"/>
        <v/>
      </c>
      <c r="AX101" t="str">
        <f t="shared" si="27"/>
        <v/>
      </c>
      <c r="AY101" s="4" t="str">
        <f t="shared" si="28"/>
        <v/>
      </c>
      <c r="AZ101" t="str">
        <f>IF(B101="","",#REF!)</f>
        <v/>
      </c>
      <c r="BA101" t="str">
        <f t="shared" si="29"/>
        <v/>
      </c>
      <c r="BB101" t="str">
        <f t="shared" si="30"/>
        <v/>
      </c>
      <c r="BC101" t="str">
        <f t="shared" si="31"/>
        <v/>
      </c>
      <c r="BD101" t="str">
        <f t="shared" si="32"/>
        <v/>
      </c>
      <c r="BE101" t="str">
        <f>IF(B101="","",IF(L101="","Отсутствуют предыдущие значения",#REF!=D101))</f>
        <v/>
      </c>
      <c r="BF101" t="str">
        <f t="shared" si="33"/>
        <v/>
      </c>
      <c r="BG101" t="str">
        <f t="shared" si="34"/>
        <v/>
      </c>
      <c r="BH101" t="str">
        <f t="shared" si="35"/>
        <v/>
      </c>
      <c r="BI101" t="str">
        <f>IF(B101="","",#REF!)</f>
        <v/>
      </c>
      <c r="BJ101" t="str">
        <f>IF(B101="","",#REF!)</f>
        <v/>
      </c>
      <c r="BK101" s="26" t="str">
        <f>IF(B101="","",#REF!)</f>
        <v/>
      </c>
      <c r="BL101" t="str">
        <f>IF(B101="","",#REF!)</f>
        <v/>
      </c>
      <c r="BM101" t="str">
        <f t="shared" si="36"/>
        <v/>
      </c>
      <c r="BN101" s="6" t="str">
        <f t="shared" si="37"/>
        <v/>
      </c>
      <c r="BO101" s="7" t="str">
        <f t="shared" si="38"/>
        <v/>
      </c>
      <c r="BP101" s="7" t="str">
        <f t="shared" si="39"/>
        <v/>
      </c>
      <c r="BQ101" s="7" t="str">
        <f t="shared" si="40"/>
        <v/>
      </c>
      <c r="BR101" s="7" t="str">
        <f t="shared" si="41"/>
        <v/>
      </c>
      <c r="BS101" s="7" t="str">
        <f t="shared" si="42"/>
        <v/>
      </c>
      <c r="BT101" t="str">
        <f t="shared" si="43"/>
        <v/>
      </c>
      <c r="BU101" t="str">
        <f t="shared" si="44"/>
        <v/>
      </c>
      <c r="BV101" t="str">
        <f>IF(B101="","",VLOOKUP(BU101,Справочник_ВРИ_Сегментов!$A:$D,4,))</f>
        <v/>
      </c>
      <c r="BW101" t="str">
        <f t="shared" si="45"/>
        <v/>
      </c>
      <c r="BX101" t="str">
        <f>IF(B101="","",VLOOKUP(BW101,Справочник_ВРИ_Сегментов!$B:$C,2,FALSE))</f>
        <v/>
      </c>
      <c r="BY101" t="str">
        <f t="shared" si="46"/>
        <v/>
      </c>
      <c r="BZ101" t="str">
        <f t="shared" si="47"/>
        <v/>
      </c>
      <c r="CA101" t="str">
        <f t="shared" si="48"/>
        <v>-</v>
      </c>
      <c r="CB101" t="str">
        <f t="shared" si="49"/>
        <v/>
      </c>
    </row>
    <row r="102" spans="2:80" x14ac:dyDescent="0.25">
      <c r="B102" s="1"/>
      <c r="C102" s="1"/>
      <c r="G102" s="1"/>
      <c r="P102" s="1"/>
      <c r="AM102" s="1"/>
      <c r="AT102" t="str">
        <f t="shared" si="25"/>
        <v/>
      </c>
      <c r="AU102" t="str">
        <f>IF(B102="","",IFERROR(VLOOKUP(C102,'Срв квартал'!$A:$D,4,FALSE),""))</f>
        <v/>
      </c>
      <c r="AV102" t="str">
        <f>IF(B102="","",VLOOKUP(AT102,'Срв мо'!$A:$D,4,FALSE))</f>
        <v/>
      </c>
      <c r="AW102" t="str">
        <f t="shared" si="26"/>
        <v/>
      </c>
      <c r="AX102" t="str">
        <f t="shared" si="27"/>
        <v/>
      </c>
      <c r="AY102" s="4" t="str">
        <f t="shared" si="28"/>
        <v/>
      </c>
      <c r="AZ102" t="str">
        <f>IF(B102="","",#REF!)</f>
        <v/>
      </c>
      <c r="BA102" t="str">
        <f t="shared" si="29"/>
        <v/>
      </c>
      <c r="BB102" t="str">
        <f t="shared" si="30"/>
        <v/>
      </c>
      <c r="BC102" t="str">
        <f t="shared" si="31"/>
        <v/>
      </c>
      <c r="BD102" t="str">
        <f t="shared" si="32"/>
        <v/>
      </c>
      <c r="BE102" t="str">
        <f>IF(B102="","",IF(L102="","Отсутствуют предыдущие значения",#REF!=D102))</f>
        <v/>
      </c>
      <c r="BF102" t="str">
        <f t="shared" si="33"/>
        <v/>
      </c>
      <c r="BG102" t="str">
        <f t="shared" si="34"/>
        <v/>
      </c>
      <c r="BH102" t="str">
        <f t="shared" si="35"/>
        <v/>
      </c>
      <c r="BI102" t="str">
        <f>IF(B102="","",#REF!)</f>
        <v/>
      </c>
      <c r="BJ102" t="str">
        <f>IF(B102="","",#REF!)</f>
        <v/>
      </c>
      <c r="BK102" s="26" t="str">
        <f>IF(B102="","",#REF!)</f>
        <v/>
      </c>
      <c r="BL102" t="str">
        <f>IF(B102="","",#REF!)</f>
        <v/>
      </c>
      <c r="BM102" t="str">
        <f t="shared" si="36"/>
        <v/>
      </c>
      <c r="BN102" s="6" t="str">
        <f t="shared" si="37"/>
        <v/>
      </c>
      <c r="BO102" s="7" t="str">
        <f t="shared" si="38"/>
        <v/>
      </c>
      <c r="BP102" s="7" t="str">
        <f t="shared" si="39"/>
        <v/>
      </c>
      <c r="BQ102" s="7" t="str">
        <f t="shared" si="40"/>
        <v/>
      </c>
      <c r="BR102" s="7" t="str">
        <f t="shared" si="41"/>
        <v/>
      </c>
      <c r="BS102" s="7" t="str">
        <f t="shared" si="42"/>
        <v/>
      </c>
      <c r="BT102" t="str">
        <f t="shared" si="43"/>
        <v/>
      </c>
      <c r="BU102" t="str">
        <f t="shared" si="44"/>
        <v/>
      </c>
      <c r="BV102" t="str">
        <f>IF(B102="","",VLOOKUP(BU102,Справочник_ВРИ_Сегментов!$A:$D,4,))</f>
        <v/>
      </c>
      <c r="BW102" t="str">
        <f t="shared" si="45"/>
        <v/>
      </c>
      <c r="BX102" t="str">
        <f>IF(B102="","",VLOOKUP(BW102,Справочник_ВРИ_Сегментов!$B:$C,2,FALSE))</f>
        <v/>
      </c>
      <c r="BY102" t="str">
        <f t="shared" si="46"/>
        <v/>
      </c>
      <c r="BZ102" t="str">
        <f t="shared" si="47"/>
        <v/>
      </c>
      <c r="CA102" t="str">
        <f t="shared" si="48"/>
        <v>-</v>
      </c>
      <c r="CB102" t="str">
        <f t="shared" si="49"/>
        <v/>
      </c>
    </row>
    <row r="103" spans="2:80" x14ac:dyDescent="0.25">
      <c r="B103" s="1"/>
      <c r="C103" s="1"/>
      <c r="P103" s="1"/>
      <c r="AM103" s="1"/>
      <c r="AT103" t="str">
        <f t="shared" si="25"/>
        <v/>
      </c>
      <c r="AU103" t="str">
        <f>IF(B103="","",IFERROR(VLOOKUP(C103,'Срв квартал'!$A:$D,4,FALSE),""))</f>
        <v/>
      </c>
      <c r="AV103" t="str">
        <f>IF(B103="","",VLOOKUP(AT103,'Срв мо'!$A:$D,4,FALSE))</f>
        <v/>
      </c>
      <c r="AW103" t="str">
        <f t="shared" si="26"/>
        <v/>
      </c>
      <c r="AX103" t="str">
        <f t="shared" si="27"/>
        <v/>
      </c>
      <c r="AY103" s="4" t="str">
        <f t="shared" si="28"/>
        <v/>
      </c>
      <c r="AZ103" t="str">
        <f>IF(B103="","",#REF!)</f>
        <v/>
      </c>
      <c r="BA103" t="str">
        <f t="shared" si="29"/>
        <v/>
      </c>
      <c r="BB103" t="str">
        <f t="shared" si="30"/>
        <v/>
      </c>
      <c r="BC103" t="str">
        <f t="shared" si="31"/>
        <v/>
      </c>
      <c r="BD103" t="str">
        <f t="shared" si="32"/>
        <v/>
      </c>
      <c r="BE103" t="str">
        <f>IF(B103="","",IF(L103="","Отсутствуют предыдущие значения",#REF!=D103))</f>
        <v/>
      </c>
      <c r="BF103" t="str">
        <f t="shared" si="33"/>
        <v/>
      </c>
      <c r="BG103" t="str">
        <f t="shared" si="34"/>
        <v/>
      </c>
      <c r="BH103" t="str">
        <f t="shared" si="35"/>
        <v/>
      </c>
      <c r="BI103" t="str">
        <f>IF(B103="","",#REF!)</f>
        <v/>
      </c>
      <c r="BJ103" t="str">
        <f>IF(B103="","",#REF!)</f>
        <v/>
      </c>
      <c r="BK103" s="26" t="str">
        <f>IF(B103="","",#REF!)</f>
        <v/>
      </c>
      <c r="BL103" t="str">
        <f>IF(B103="","",#REF!)</f>
        <v/>
      </c>
      <c r="BM103" t="str">
        <f t="shared" si="36"/>
        <v/>
      </c>
      <c r="BN103" s="6" t="str">
        <f t="shared" si="37"/>
        <v/>
      </c>
      <c r="BO103" s="7" t="str">
        <f t="shared" si="38"/>
        <v/>
      </c>
      <c r="BP103" s="7" t="str">
        <f t="shared" si="39"/>
        <v/>
      </c>
      <c r="BQ103" s="7" t="str">
        <f t="shared" si="40"/>
        <v/>
      </c>
      <c r="BR103" s="7" t="str">
        <f t="shared" si="41"/>
        <v/>
      </c>
      <c r="BS103" s="7" t="str">
        <f t="shared" si="42"/>
        <v/>
      </c>
      <c r="BT103" t="str">
        <f t="shared" si="43"/>
        <v/>
      </c>
      <c r="BU103" t="str">
        <f t="shared" si="44"/>
        <v/>
      </c>
      <c r="BV103" t="str">
        <f>IF(B103="","",VLOOKUP(BU103,Справочник_ВРИ_Сегментов!$A:$D,4,))</f>
        <v/>
      </c>
      <c r="BW103" t="str">
        <f t="shared" si="45"/>
        <v/>
      </c>
      <c r="BX103" t="str">
        <f>IF(B103="","",VLOOKUP(BW103,Справочник_ВРИ_Сегментов!$B:$C,2,FALSE))</f>
        <v/>
      </c>
      <c r="BY103" t="str">
        <f t="shared" si="46"/>
        <v/>
      </c>
      <c r="BZ103" t="str">
        <f t="shared" si="47"/>
        <v/>
      </c>
      <c r="CA103" t="str">
        <f t="shared" si="48"/>
        <v>-</v>
      </c>
      <c r="CB103" t="str">
        <f t="shared" si="49"/>
        <v/>
      </c>
    </row>
    <row r="104" spans="2:80" x14ac:dyDescent="0.25">
      <c r="B104" s="1"/>
      <c r="C104" s="1"/>
      <c r="P104" s="1"/>
      <c r="AM104" s="1"/>
      <c r="AT104" t="str">
        <f t="shared" si="25"/>
        <v/>
      </c>
      <c r="AU104" t="str">
        <f>IF(B104="","",IFERROR(VLOOKUP(C104,'Срв квартал'!$A:$D,4,FALSE),""))</f>
        <v/>
      </c>
      <c r="AV104" t="str">
        <f>IF(B104="","",VLOOKUP(AT104,'Срв мо'!$A:$D,4,FALSE))</f>
        <v/>
      </c>
      <c r="AW104" t="str">
        <f t="shared" si="26"/>
        <v/>
      </c>
      <c r="AX104" t="str">
        <f t="shared" si="27"/>
        <v/>
      </c>
      <c r="AY104" s="4" t="str">
        <f t="shared" si="28"/>
        <v/>
      </c>
      <c r="AZ104" t="str">
        <f>IF(B104="","",#REF!)</f>
        <v/>
      </c>
      <c r="BA104" t="str">
        <f t="shared" si="29"/>
        <v/>
      </c>
      <c r="BB104" t="str">
        <f t="shared" si="30"/>
        <v/>
      </c>
      <c r="BC104" t="str">
        <f t="shared" si="31"/>
        <v/>
      </c>
      <c r="BD104" t="str">
        <f t="shared" si="32"/>
        <v/>
      </c>
      <c r="BE104" t="str">
        <f>IF(B104="","",IF(L104="","Отсутствуют предыдущие значения",#REF!=D104))</f>
        <v/>
      </c>
      <c r="BF104" t="str">
        <f t="shared" si="33"/>
        <v/>
      </c>
      <c r="BG104" t="str">
        <f t="shared" si="34"/>
        <v/>
      </c>
      <c r="BH104" t="str">
        <f t="shared" si="35"/>
        <v/>
      </c>
      <c r="BI104" t="str">
        <f>IF(B104="","",#REF!)</f>
        <v/>
      </c>
      <c r="BJ104" t="str">
        <f>IF(B104="","",#REF!)</f>
        <v/>
      </c>
      <c r="BK104" s="26" t="str">
        <f>IF(B104="","",#REF!)</f>
        <v/>
      </c>
      <c r="BL104" t="str">
        <f>IF(B104="","",#REF!)</f>
        <v/>
      </c>
      <c r="BM104" t="str">
        <f t="shared" si="36"/>
        <v/>
      </c>
      <c r="BN104" s="6" t="str">
        <f t="shared" si="37"/>
        <v/>
      </c>
      <c r="BO104" s="7" t="str">
        <f t="shared" si="38"/>
        <v/>
      </c>
      <c r="BP104" s="7" t="str">
        <f t="shared" si="39"/>
        <v/>
      </c>
      <c r="BQ104" s="7" t="str">
        <f t="shared" si="40"/>
        <v/>
      </c>
      <c r="BR104" s="7" t="str">
        <f t="shared" si="41"/>
        <v/>
      </c>
      <c r="BS104" s="7" t="str">
        <f t="shared" si="42"/>
        <v/>
      </c>
      <c r="BT104" t="str">
        <f t="shared" si="43"/>
        <v/>
      </c>
      <c r="BU104" t="str">
        <f t="shared" si="44"/>
        <v/>
      </c>
      <c r="BV104" t="str">
        <f>IF(B104="","",VLOOKUP(BU104,Справочник_ВРИ_Сегментов!$A:$D,4,))</f>
        <v/>
      </c>
      <c r="BW104" t="str">
        <f t="shared" si="45"/>
        <v/>
      </c>
      <c r="BX104" t="str">
        <f>IF(B104="","",VLOOKUP(BW104,Справочник_ВРИ_Сегментов!$B:$C,2,FALSE))</f>
        <v/>
      </c>
      <c r="BY104" t="str">
        <f t="shared" si="46"/>
        <v/>
      </c>
      <c r="BZ104" t="str">
        <f t="shared" si="47"/>
        <v/>
      </c>
      <c r="CA104" t="str">
        <f t="shared" si="48"/>
        <v>-</v>
      </c>
      <c r="CB104" t="str">
        <f t="shared" si="49"/>
        <v/>
      </c>
    </row>
    <row r="105" spans="2:80" x14ac:dyDescent="0.25">
      <c r="B105" s="1"/>
      <c r="C105" s="1"/>
      <c r="P105" s="1"/>
      <c r="AM105" s="1"/>
      <c r="AT105" t="str">
        <f t="shared" si="25"/>
        <v/>
      </c>
      <c r="AU105" t="str">
        <f>IF(B105="","",IFERROR(VLOOKUP(C105,'Срв квартал'!$A:$D,4,FALSE),""))</f>
        <v/>
      </c>
      <c r="AV105" t="str">
        <f>IF(B105="","",VLOOKUP(AT105,'Срв мо'!$A:$D,4,FALSE))</f>
        <v/>
      </c>
      <c r="AW105" t="str">
        <f t="shared" si="26"/>
        <v/>
      </c>
      <c r="AX105" t="str">
        <f t="shared" si="27"/>
        <v/>
      </c>
      <c r="AY105" s="4" t="str">
        <f t="shared" si="28"/>
        <v/>
      </c>
      <c r="AZ105" t="str">
        <f>IF(B105="","",#REF!)</f>
        <v/>
      </c>
      <c r="BA105" t="str">
        <f t="shared" si="29"/>
        <v/>
      </c>
      <c r="BB105" t="str">
        <f t="shared" si="30"/>
        <v/>
      </c>
      <c r="BC105" t="str">
        <f t="shared" si="31"/>
        <v/>
      </c>
      <c r="BD105" t="str">
        <f t="shared" si="32"/>
        <v/>
      </c>
      <c r="BE105" t="str">
        <f>IF(B105="","",IF(L105="","Отсутствуют предыдущие значения",#REF!=D105))</f>
        <v/>
      </c>
      <c r="BF105" t="str">
        <f t="shared" si="33"/>
        <v/>
      </c>
      <c r="BG105" t="str">
        <f t="shared" si="34"/>
        <v/>
      </c>
      <c r="BH105" t="str">
        <f t="shared" si="35"/>
        <v/>
      </c>
      <c r="BI105" t="str">
        <f>IF(B105="","",#REF!)</f>
        <v/>
      </c>
      <c r="BJ105" t="str">
        <f>IF(B105="","",#REF!)</f>
        <v/>
      </c>
      <c r="BK105" s="26" t="str">
        <f>IF(B105="","",#REF!)</f>
        <v/>
      </c>
      <c r="BL105" t="str">
        <f>IF(B105="","",#REF!)</f>
        <v/>
      </c>
      <c r="BM105" t="str">
        <f t="shared" si="36"/>
        <v/>
      </c>
      <c r="BN105" s="6" t="str">
        <f t="shared" si="37"/>
        <v/>
      </c>
      <c r="BO105" s="7" t="str">
        <f t="shared" si="38"/>
        <v/>
      </c>
      <c r="BP105" s="7" t="str">
        <f t="shared" si="39"/>
        <v/>
      </c>
      <c r="BQ105" s="7" t="str">
        <f t="shared" si="40"/>
        <v/>
      </c>
      <c r="BR105" s="7" t="str">
        <f t="shared" si="41"/>
        <v/>
      </c>
      <c r="BS105" s="7" t="str">
        <f t="shared" si="42"/>
        <v/>
      </c>
      <c r="BT105" t="str">
        <f t="shared" si="43"/>
        <v/>
      </c>
      <c r="BU105" t="str">
        <f t="shared" si="44"/>
        <v/>
      </c>
      <c r="BV105" t="str">
        <f>IF(B105="","",VLOOKUP(BU105,Справочник_ВРИ_Сегментов!$A:$D,4,))</f>
        <v/>
      </c>
      <c r="BW105" t="str">
        <f t="shared" si="45"/>
        <v/>
      </c>
      <c r="BX105" t="str">
        <f>IF(B105="","",VLOOKUP(BW105,Справочник_ВРИ_Сегментов!$B:$C,2,FALSE))</f>
        <v/>
      </c>
      <c r="BY105" t="str">
        <f t="shared" si="46"/>
        <v/>
      </c>
      <c r="BZ105" t="str">
        <f t="shared" si="47"/>
        <v/>
      </c>
      <c r="CA105" t="str">
        <f t="shared" si="48"/>
        <v>-</v>
      </c>
      <c r="CB105" t="str">
        <f t="shared" si="49"/>
        <v/>
      </c>
    </row>
    <row r="106" spans="2:80" x14ac:dyDescent="0.25">
      <c r="B106" s="1"/>
      <c r="C106" s="1"/>
      <c r="P106" s="1"/>
      <c r="AM106" s="1"/>
      <c r="AT106" t="str">
        <f t="shared" si="25"/>
        <v/>
      </c>
      <c r="AU106" t="str">
        <f>IF(B106="","",IFERROR(VLOOKUP(C106,'Срв квартал'!$A:$D,4,FALSE),""))</f>
        <v/>
      </c>
      <c r="AV106" t="str">
        <f>IF(B106="","",VLOOKUP(AT106,'Срв мо'!$A:$D,4,FALSE))</f>
        <v/>
      </c>
      <c r="AW106" t="str">
        <f t="shared" si="26"/>
        <v/>
      </c>
      <c r="AX106" t="str">
        <f t="shared" si="27"/>
        <v/>
      </c>
      <c r="AY106" s="4" t="str">
        <f t="shared" si="28"/>
        <v/>
      </c>
      <c r="AZ106" t="str">
        <f>IF(B106="","",#REF!)</f>
        <v/>
      </c>
      <c r="BA106" t="str">
        <f t="shared" si="29"/>
        <v/>
      </c>
      <c r="BB106" t="str">
        <f t="shared" si="30"/>
        <v/>
      </c>
      <c r="BC106" t="str">
        <f t="shared" si="31"/>
        <v/>
      </c>
      <c r="BD106" t="str">
        <f t="shared" si="32"/>
        <v/>
      </c>
      <c r="BE106" t="str">
        <f>IF(B106="","",IF(L106="","Отсутствуют предыдущие значения",#REF!=D106))</f>
        <v/>
      </c>
      <c r="BF106" t="str">
        <f t="shared" si="33"/>
        <v/>
      </c>
      <c r="BG106" t="str">
        <f t="shared" si="34"/>
        <v/>
      </c>
      <c r="BH106" t="str">
        <f t="shared" si="35"/>
        <v/>
      </c>
      <c r="BI106" t="str">
        <f>IF(B106="","",#REF!)</f>
        <v/>
      </c>
      <c r="BJ106" t="str">
        <f>IF(B106="","",#REF!)</f>
        <v/>
      </c>
      <c r="BK106" s="26" t="str">
        <f>IF(B106="","",#REF!)</f>
        <v/>
      </c>
      <c r="BL106" t="str">
        <f>IF(B106="","",#REF!)</f>
        <v/>
      </c>
      <c r="BM106" t="str">
        <f t="shared" si="36"/>
        <v/>
      </c>
      <c r="BN106" s="6" t="str">
        <f t="shared" si="37"/>
        <v/>
      </c>
      <c r="BO106" s="7" t="str">
        <f t="shared" si="38"/>
        <v/>
      </c>
      <c r="BP106" s="7" t="str">
        <f t="shared" si="39"/>
        <v/>
      </c>
      <c r="BQ106" s="7" t="str">
        <f t="shared" si="40"/>
        <v/>
      </c>
      <c r="BR106" s="7" t="str">
        <f t="shared" si="41"/>
        <v/>
      </c>
      <c r="BS106" s="7" t="str">
        <f t="shared" si="42"/>
        <v/>
      </c>
      <c r="BT106" t="str">
        <f t="shared" si="43"/>
        <v/>
      </c>
      <c r="BU106" t="str">
        <f t="shared" si="44"/>
        <v/>
      </c>
      <c r="BV106" t="str">
        <f>IF(B106="","",VLOOKUP(BU106,Справочник_ВРИ_Сегментов!$A:$D,4,))</f>
        <v/>
      </c>
      <c r="BW106" t="str">
        <f t="shared" si="45"/>
        <v/>
      </c>
      <c r="BX106" t="str">
        <f>IF(B106="","",VLOOKUP(BW106,Справочник_ВРИ_Сегментов!$B:$C,2,FALSE))</f>
        <v/>
      </c>
      <c r="BY106" t="str">
        <f t="shared" si="46"/>
        <v/>
      </c>
      <c r="BZ106" t="str">
        <f t="shared" si="47"/>
        <v/>
      </c>
      <c r="CA106" t="str">
        <f t="shared" si="48"/>
        <v>-</v>
      </c>
      <c r="CB106" t="str">
        <f t="shared" si="49"/>
        <v/>
      </c>
    </row>
    <row r="107" spans="2:80" x14ac:dyDescent="0.25">
      <c r="B107" s="1"/>
      <c r="C107" s="1"/>
      <c r="P107" s="1"/>
      <c r="AM107" s="1"/>
      <c r="AT107" t="str">
        <f t="shared" si="25"/>
        <v/>
      </c>
      <c r="AU107" t="str">
        <f>IF(B107="","",IFERROR(VLOOKUP(C107,'Срв квартал'!$A:$D,4,FALSE),""))</f>
        <v/>
      </c>
      <c r="AV107" t="str">
        <f>IF(B107="","",VLOOKUP(AT107,'Срв мо'!$A:$D,4,FALSE))</f>
        <v/>
      </c>
      <c r="AW107" t="str">
        <f t="shared" si="26"/>
        <v/>
      </c>
      <c r="AX107" t="str">
        <f t="shared" si="27"/>
        <v/>
      </c>
      <c r="AY107" s="4" t="str">
        <f t="shared" si="28"/>
        <v/>
      </c>
      <c r="AZ107" t="str">
        <f>IF(B107="","",#REF!)</f>
        <v/>
      </c>
      <c r="BA107" t="str">
        <f t="shared" si="29"/>
        <v/>
      </c>
      <c r="BB107" t="str">
        <f t="shared" si="30"/>
        <v/>
      </c>
      <c r="BC107" t="str">
        <f t="shared" si="31"/>
        <v/>
      </c>
      <c r="BD107" t="str">
        <f t="shared" si="32"/>
        <v/>
      </c>
      <c r="BE107" t="str">
        <f>IF(B107="","",IF(L107="","Отсутствуют предыдущие значения",#REF!=D107))</f>
        <v/>
      </c>
      <c r="BF107" t="str">
        <f t="shared" si="33"/>
        <v/>
      </c>
      <c r="BG107" t="str">
        <f t="shared" si="34"/>
        <v/>
      </c>
      <c r="BH107" t="str">
        <f t="shared" si="35"/>
        <v/>
      </c>
      <c r="BI107" t="str">
        <f>IF(B107="","",#REF!)</f>
        <v/>
      </c>
      <c r="BJ107" t="str">
        <f>IF(B107="","",#REF!)</f>
        <v/>
      </c>
      <c r="BK107" s="26" t="str">
        <f>IF(B107="","",#REF!)</f>
        <v/>
      </c>
      <c r="BL107" t="str">
        <f>IF(B107="","",#REF!)</f>
        <v/>
      </c>
      <c r="BM107" t="str">
        <f t="shared" si="36"/>
        <v/>
      </c>
      <c r="BN107" s="6" t="str">
        <f t="shared" si="37"/>
        <v/>
      </c>
      <c r="BO107" s="7" t="str">
        <f t="shared" si="38"/>
        <v/>
      </c>
      <c r="BP107" s="7" t="str">
        <f t="shared" si="39"/>
        <v/>
      </c>
      <c r="BQ107" s="7" t="str">
        <f t="shared" si="40"/>
        <v/>
      </c>
      <c r="BR107" s="7" t="str">
        <f t="shared" si="41"/>
        <v/>
      </c>
      <c r="BS107" s="7" t="str">
        <f t="shared" si="42"/>
        <v/>
      </c>
      <c r="BT107" t="str">
        <f t="shared" si="43"/>
        <v/>
      </c>
      <c r="BU107" t="str">
        <f t="shared" si="44"/>
        <v/>
      </c>
      <c r="BV107" t="str">
        <f>IF(B107="","",VLOOKUP(BU107,Справочник_ВРИ_Сегментов!$A:$D,4,))</f>
        <v/>
      </c>
      <c r="BW107" t="str">
        <f t="shared" si="45"/>
        <v/>
      </c>
      <c r="BX107" t="str">
        <f>IF(B107="","",VLOOKUP(BW107,Справочник_ВРИ_Сегментов!$B:$C,2,FALSE))</f>
        <v/>
      </c>
      <c r="BY107" t="str">
        <f t="shared" si="46"/>
        <v/>
      </c>
      <c r="BZ107" t="str">
        <f t="shared" si="47"/>
        <v/>
      </c>
      <c r="CA107" t="str">
        <f t="shared" si="48"/>
        <v>-</v>
      </c>
      <c r="CB107" t="str">
        <f t="shared" si="49"/>
        <v/>
      </c>
    </row>
    <row r="108" spans="2:80" x14ac:dyDescent="0.25">
      <c r="B108" s="1"/>
      <c r="C108" s="1"/>
      <c r="P108" s="1"/>
      <c r="AM108" s="1"/>
      <c r="AT108" t="str">
        <f t="shared" si="25"/>
        <v/>
      </c>
      <c r="AU108" t="str">
        <f>IF(B108="","",IFERROR(VLOOKUP(C108,'Срв квартал'!$A:$D,4,FALSE),""))</f>
        <v/>
      </c>
      <c r="AV108" t="str">
        <f>IF(B108="","",VLOOKUP(AT108,'Срв мо'!$A:$D,4,FALSE))</f>
        <v/>
      </c>
      <c r="AW108" t="str">
        <f t="shared" si="26"/>
        <v/>
      </c>
      <c r="AX108" t="str">
        <f t="shared" si="27"/>
        <v/>
      </c>
      <c r="AY108" s="4" t="str">
        <f t="shared" si="28"/>
        <v/>
      </c>
      <c r="AZ108" t="str">
        <f>IF(B108="","",#REF!)</f>
        <v/>
      </c>
      <c r="BA108" t="str">
        <f t="shared" si="29"/>
        <v/>
      </c>
      <c r="BB108" t="str">
        <f t="shared" si="30"/>
        <v/>
      </c>
      <c r="BC108" t="str">
        <f t="shared" si="31"/>
        <v/>
      </c>
      <c r="BD108" t="str">
        <f t="shared" si="32"/>
        <v/>
      </c>
      <c r="BE108" t="str">
        <f>IF(B108="","",IF(L108="","Отсутствуют предыдущие значения",#REF!=D108))</f>
        <v/>
      </c>
      <c r="BF108" t="str">
        <f t="shared" si="33"/>
        <v/>
      </c>
      <c r="BG108" t="str">
        <f t="shared" si="34"/>
        <v/>
      </c>
      <c r="BH108" t="str">
        <f t="shared" si="35"/>
        <v/>
      </c>
      <c r="BI108" t="str">
        <f>IF(B108="","",#REF!)</f>
        <v/>
      </c>
      <c r="BJ108" t="str">
        <f>IF(B108="","",#REF!)</f>
        <v/>
      </c>
      <c r="BK108" s="26" t="str">
        <f>IF(B108="","",#REF!)</f>
        <v/>
      </c>
      <c r="BL108" t="str">
        <f>IF(B108="","",#REF!)</f>
        <v/>
      </c>
      <c r="BM108" t="str">
        <f t="shared" si="36"/>
        <v/>
      </c>
      <c r="BN108" s="6" t="str">
        <f t="shared" si="37"/>
        <v/>
      </c>
      <c r="BO108" s="7" t="str">
        <f t="shared" si="38"/>
        <v/>
      </c>
      <c r="BP108" s="7" t="str">
        <f t="shared" si="39"/>
        <v/>
      </c>
      <c r="BQ108" s="7" t="str">
        <f t="shared" si="40"/>
        <v/>
      </c>
      <c r="BR108" s="7" t="str">
        <f t="shared" si="41"/>
        <v/>
      </c>
      <c r="BS108" s="7" t="str">
        <f t="shared" si="42"/>
        <v/>
      </c>
      <c r="BT108" t="str">
        <f t="shared" si="43"/>
        <v/>
      </c>
      <c r="BU108" t="str">
        <f t="shared" si="44"/>
        <v/>
      </c>
      <c r="BV108" t="str">
        <f>IF(B108="","",VLOOKUP(BU108,Справочник_ВРИ_Сегментов!$A:$D,4,))</f>
        <v/>
      </c>
      <c r="BW108" t="str">
        <f t="shared" si="45"/>
        <v/>
      </c>
      <c r="BX108" t="str">
        <f>IF(B108="","",VLOOKUP(BW108,Справочник_ВРИ_Сегментов!$B:$C,2,FALSE))</f>
        <v/>
      </c>
      <c r="BY108" t="str">
        <f t="shared" si="46"/>
        <v/>
      </c>
      <c r="BZ108" t="str">
        <f t="shared" si="47"/>
        <v/>
      </c>
      <c r="CA108" t="str">
        <f t="shared" si="48"/>
        <v>-</v>
      </c>
      <c r="CB108" t="str">
        <f t="shared" si="49"/>
        <v/>
      </c>
    </row>
    <row r="109" spans="2:80" x14ac:dyDescent="0.25">
      <c r="B109" s="1"/>
      <c r="C109" s="1"/>
      <c r="G109" s="1"/>
      <c r="P109" s="1"/>
      <c r="AM109" s="1"/>
      <c r="AT109" t="str">
        <f t="shared" si="25"/>
        <v/>
      </c>
      <c r="AU109" t="str">
        <f>IF(B109="","",IFERROR(VLOOKUP(C109,'Срв квартал'!$A:$D,4,FALSE),""))</f>
        <v/>
      </c>
      <c r="AV109" t="str">
        <f>IF(B109="","",VLOOKUP(AT109,'Срв мо'!$A:$D,4,FALSE))</f>
        <v/>
      </c>
      <c r="AW109" t="str">
        <f t="shared" si="26"/>
        <v/>
      </c>
      <c r="AX109" t="str">
        <f t="shared" si="27"/>
        <v/>
      </c>
      <c r="AY109" s="4" t="str">
        <f t="shared" si="28"/>
        <v/>
      </c>
      <c r="AZ109" t="str">
        <f>IF(B109="","",#REF!)</f>
        <v/>
      </c>
      <c r="BA109" t="str">
        <f t="shared" si="29"/>
        <v/>
      </c>
      <c r="BB109" t="str">
        <f t="shared" si="30"/>
        <v/>
      </c>
      <c r="BC109" t="str">
        <f t="shared" si="31"/>
        <v/>
      </c>
      <c r="BD109" t="str">
        <f t="shared" si="32"/>
        <v/>
      </c>
      <c r="BE109" t="str">
        <f>IF(B109="","",IF(L109="","Отсутствуют предыдущие значения",#REF!=D109))</f>
        <v/>
      </c>
      <c r="BF109" t="str">
        <f t="shared" si="33"/>
        <v/>
      </c>
      <c r="BG109" t="str">
        <f t="shared" si="34"/>
        <v/>
      </c>
      <c r="BH109" t="str">
        <f t="shared" si="35"/>
        <v/>
      </c>
      <c r="BI109" t="str">
        <f>IF(B109="","",#REF!)</f>
        <v/>
      </c>
      <c r="BJ109" t="str">
        <f>IF(B109="","",#REF!)</f>
        <v/>
      </c>
      <c r="BK109" s="26" t="str">
        <f>IF(B109="","",#REF!)</f>
        <v/>
      </c>
      <c r="BL109" t="str">
        <f>IF(B109="","",#REF!)</f>
        <v/>
      </c>
      <c r="BM109" t="str">
        <f t="shared" si="36"/>
        <v/>
      </c>
      <c r="BN109" s="6" t="str">
        <f t="shared" si="37"/>
        <v/>
      </c>
      <c r="BO109" s="7" t="str">
        <f t="shared" si="38"/>
        <v/>
      </c>
      <c r="BP109" s="7" t="str">
        <f t="shared" si="39"/>
        <v/>
      </c>
      <c r="BQ109" s="7" t="str">
        <f t="shared" si="40"/>
        <v/>
      </c>
      <c r="BR109" s="7" t="str">
        <f t="shared" si="41"/>
        <v/>
      </c>
      <c r="BS109" s="7" t="str">
        <f t="shared" si="42"/>
        <v/>
      </c>
      <c r="BT109" t="str">
        <f t="shared" si="43"/>
        <v/>
      </c>
      <c r="BU109" t="str">
        <f t="shared" si="44"/>
        <v/>
      </c>
      <c r="BV109" t="str">
        <f>IF(B109="","",VLOOKUP(BU109,Справочник_ВРИ_Сегментов!$A:$D,4,))</f>
        <v/>
      </c>
      <c r="BW109" t="str">
        <f t="shared" si="45"/>
        <v/>
      </c>
      <c r="BX109" t="str">
        <f>IF(B109="","",VLOOKUP(BW109,Справочник_ВРИ_Сегментов!$B:$C,2,FALSE))</f>
        <v/>
      </c>
      <c r="BY109" t="str">
        <f t="shared" si="46"/>
        <v/>
      </c>
      <c r="BZ109" t="str">
        <f t="shared" si="47"/>
        <v/>
      </c>
      <c r="CA109" t="str">
        <f t="shared" si="48"/>
        <v>-</v>
      </c>
      <c r="CB109" t="str">
        <f t="shared" si="49"/>
        <v/>
      </c>
    </row>
    <row r="110" spans="2:80" x14ac:dyDescent="0.25">
      <c r="B110" s="1"/>
      <c r="C110" s="1"/>
      <c r="P110" s="1"/>
      <c r="AM110" s="1"/>
      <c r="AT110" t="str">
        <f t="shared" si="25"/>
        <v/>
      </c>
      <c r="AU110" t="str">
        <f>IF(B110="","",IFERROR(VLOOKUP(C110,'Срв квартал'!$A:$D,4,FALSE),""))</f>
        <v/>
      </c>
      <c r="AV110" t="str">
        <f>IF(B110="","",VLOOKUP(AT110,'Срв мо'!$A:$D,4,FALSE))</f>
        <v/>
      </c>
      <c r="AW110" t="str">
        <f t="shared" si="26"/>
        <v/>
      </c>
      <c r="AX110" t="str">
        <f t="shared" si="27"/>
        <v/>
      </c>
      <c r="AY110" s="4" t="str">
        <f t="shared" si="28"/>
        <v/>
      </c>
      <c r="AZ110" t="str">
        <f>IF(B110="","",#REF!)</f>
        <v/>
      </c>
      <c r="BA110" t="str">
        <f t="shared" si="29"/>
        <v/>
      </c>
      <c r="BB110" t="str">
        <f t="shared" si="30"/>
        <v/>
      </c>
      <c r="BC110" t="str">
        <f t="shared" si="31"/>
        <v/>
      </c>
      <c r="BD110" t="str">
        <f t="shared" si="32"/>
        <v/>
      </c>
      <c r="BE110" t="str">
        <f>IF(B110="","",IF(L110="","Отсутствуют предыдущие значения",#REF!=D110))</f>
        <v/>
      </c>
      <c r="BF110" t="str">
        <f t="shared" si="33"/>
        <v/>
      </c>
      <c r="BG110" t="str">
        <f t="shared" si="34"/>
        <v/>
      </c>
      <c r="BH110" t="str">
        <f t="shared" si="35"/>
        <v/>
      </c>
      <c r="BI110" t="str">
        <f>IF(B110="","",#REF!)</f>
        <v/>
      </c>
      <c r="BJ110" t="str">
        <f>IF(B110="","",#REF!)</f>
        <v/>
      </c>
      <c r="BK110" s="26" t="str">
        <f>IF(B110="","",#REF!)</f>
        <v/>
      </c>
      <c r="BL110" t="str">
        <f>IF(B110="","",#REF!)</f>
        <v/>
      </c>
      <c r="BM110" t="str">
        <f t="shared" si="36"/>
        <v/>
      </c>
      <c r="BN110" s="6" t="str">
        <f t="shared" si="37"/>
        <v/>
      </c>
      <c r="BO110" s="7" t="str">
        <f t="shared" si="38"/>
        <v/>
      </c>
      <c r="BP110" s="7" t="str">
        <f t="shared" si="39"/>
        <v/>
      </c>
      <c r="BQ110" s="7" t="str">
        <f t="shared" si="40"/>
        <v/>
      </c>
      <c r="BR110" s="7" t="str">
        <f t="shared" si="41"/>
        <v/>
      </c>
      <c r="BS110" s="7" t="str">
        <f t="shared" si="42"/>
        <v/>
      </c>
      <c r="BT110" t="str">
        <f t="shared" si="43"/>
        <v/>
      </c>
      <c r="BU110" t="str">
        <f t="shared" si="44"/>
        <v/>
      </c>
      <c r="BV110" t="str">
        <f>IF(B110="","",VLOOKUP(BU110,Справочник_ВРИ_Сегментов!$A:$D,4,))</f>
        <v/>
      </c>
      <c r="BW110" t="str">
        <f t="shared" si="45"/>
        <v/>
      </c>
      <c r="BX110" t="str">
        <f>IF(B110="","",VLOOKUP(BW110,Справочник_ВРИ_Сегментов!$B:$C,2,FALSE))</f>
        <v/>
      </c>
      <c r="BY110" t="str">
        <f t="shared" si="46"/>
        <v/>
      </c>
      <c r="BZ110" t="str">
        <f t="shared" si="47"/>
        <v/>
      </c>
      <c r="CA110" t="str">
        <f t="shared" si="48"/>
        <v>-</v>
      </c>
      <c r="CB110" t="str">
        <f t="shared" si="49"/>
        <v/>
      </c>
    </row>
    <row r="111" spans="2:80" x14ac:dyDescent="0.25">
      <c r="B111" s="1"/>
      <c r="C111" s="1"/>
      <c r="P111" s="1"/>
      <c r="AM111" s="1"/>
      <c r="AT111" t="str">
        <f t="shared" si="25"/>
        <v/>
      </c>
      <c r="AU111" t="str">
        <f>IF(B111="","",IFERROR(VLOOKUP(C111,'Срв квартал'!$A:$D,4,FALSE),""))</f>
        <v/>
      </c>
      <c r="AV111" t="str">
        <f>IF(B111="","",VLOOKUP(AT111,'Срв мо'!$A:$D,4,FALSE))</f>
        <v/>
      </c>
      <c r="AW111" t="str">
        <f t="shared" si="26"/>
        <v/>
      </c>
      <c r="AX111" t="str">
        <f t="shared" si="27"/>
        <v/>
      </c>
      <c r="AY111" s="4" t="str">
        <f t="shared" si="28"/>
        <v/>
      </c>
      <c r="AZ111" t="str">
        <f>IF(B111="","",#REF!)</f>
        <v/>
      </c>
      <c r="BA111" t="str">
        <f t="shared" si="29"/>
        <v/>
      </c>
      <c r="BB111" t="str">
        <f t="shared" si="30"/>
        <v/>
      </c>
      <c r="BC111" t="str">
        <f t="shared" si="31"/>
        <v/>
      </c>
      <c r="BD111" t="str">
        <f t="shared" si="32"/>
        <v/>
      </c>
      <c r="BE111" t="str">
        <f>IF(B111="","",IF(L111="","Отсутствуют предыдущие значения",#REF!=D111))</f>
        <v/>
      </c>
      <c r="BF111" t="str">
        <f t="shared" si="33"/>
        <v/>
      </c>
      <c r="BG111" t="str">
        <f t="shared" si="34"/>
        <v/>
      </c>
      <c r="BH111" t="str">
        <f t="shared" si="35"/>
        <v/>
      </c>
      <c r="BI111" t="str">
        <f>IF(B111="","",#REF!)</f>
        <v/>
      </c>
      <c r="BJ111" t="str">
        <f>IF(B111="","",#REF!)</f>
        <v/>
      </c>
      <c r="BK111" s="26" t="str">
        <f>IF(B111="","",#REF!)</f>
        <v/>
      </c>
      <c r="BL111" t="str">
        <f>IF(B111="","",#REF!)</f>
        <v/>
      </c>
      <c r="BM111" t="str">
        <f t="shared" si="36"/>
        <v/>
      </c>
      <c r="BN111" s="6" t="str">
        <f t="shared" si="37"/>
        <v/>
      </c>
      <c r="BO111" s="7" t="str">
        <f t="shared" si="38"/>
        <v/>
      </c>
      <c r="BP111" s="7" t="str">
        <f t="shared" si="39"/>
        <v/>
      </c>
      <c r="BQ111" s="7" t="str">
        <f t="shared" si="40"/>
        <v/>
      </c>
      <c r="BR111" s="7" t="str">
        <f t="shared" si="41"/>
        <v/>
      </c>
      <c r="BS111" s="7" t="str">
        <f t="shared" si="42"/>
        <v/>
      </c>
      <c r="BT111" t="str">
        <f t="shared" si="43"/>
        <v/>
      </c>
      <c r="BU111" t="str">
        <f t="shared" si="44"/>
        <v/>
      </c>
      <c r="BV111" t="str">
        <f>IF(B111="","",VLOOKUP(BU111,Справочник_ВРИ_Сегментов!$A:$D,4,))</f>
        <v/>
      </c>
      <c r="BW111" t="str">
        <f t="shared" si="45"/>
        <v/>
      </c>
      <c r="BX111" t="str">
        <f>IF(B111="","",VLOOKUP(BW111,Справочник_ВРИ_Сегментов!$B:$C,2,FALSE))</f>
        <v/>
      </c>
      <c r="BY111" t="str">
        <f t="shared" si="46"/>
        <v/>
      </c>
      <c r="BZ111" t="str">
        <f t="shared" si="47"/>
        <v/>
      </c>
      <c r="CA111" t="str">
        <f t="shared" si="48"/>
        <v>-</v>
      </c>
      <c r="CB111" t="str">
        <f t="shared" si="49"/>
        <v/>
      </c>
    </row>
    <row r="112" spans="2:80" x14ac:dyDescent="0.25">
      <c r="B112" s="1"/>
      <c r="C112" s="1"/>
      <c r="P112" s="1"/>
      <c r="AM112" s="1"/>
      <c r="AT112" t="str">
        <f t="shared" si="25"/>
        <v/>
      </c>
      <c r="AU112" t="str">
        <f>IF(B112="","",IFERROR(VLOOKUP(C112,'Срв квартал'!$A:$D,4,FALSE),""))</f>
        <v/>
      </c>
      <c r="AV112" t="str">
        <f>IF(B112="","",VLOOKUP(AT112,'Срв мо'!$A:$D,4,FALSE))</f>
        <v/>
      </c>
      <c r="AW112" t="str">
        <f t="shared" si="26"/>
        <v/>
      </c>
      <c r="AX112" t="str">
        <f t="shared" si="27"/>
        <v/>
      </c>
      <c r="AY112" s="4" t="str">
        <f t="shared" si="28"/>
        <v/>
      </c>
      <c r="AZ112" t="str">
        <f>IF(B112="","",#REF!)</f>
        <v/>
      </c>
      <c r="BA112" t="str">
        <f t="shared" si="29"/>
        <v/>
      </c>
      <c r="BB112" t="str">
        <f t="shared" si="30"/>
        <v/>
      </c>
      <c r="BC112" t="str">
        <f t="shared" si="31"/>
        <v/>
      </c>
      <c r="BD112" t="str">
        <f t="shared" si="32"/>
        <v/>
      </c>
      <c r="BE112" t="str">
        <f>IF(B112="","",IF(L112="","Отсутствуют предыдущие значения",#REF!=D112))</f>
        <v/>
      </c>
      <c r="BF112" t="str">
        <f t="shared" si="33"/>
        <v/>
      </c>
      <c r="BG112" t="str">
        <f t="shared" si="34"/>
        <v/>
      </c>
      <c r="BH112" t="str">
        <f t="shared" si="35"/>
        <v/>
      </c>
      <c r="BI112" t="str">
        <f>IF(B112="","",#REF!)</f>
        <v/>
      </c>
      <c r="BJ112" t="str">
        <f>IF(B112="","",#REF!)</f>
        <v/>
      </c>
      <c r="BK112" s="26" t="str">
        <f>IF(B112="","",#REF!)</f>
        <v/>
      </c>
      <c r="BL112" t="str">
        <f>IF(B112="","",#REF!)</f>
        <v/>
      </c>
      <c r="BM112" t="str">
        <f t="shared" si="36"/>
        <v/>
      </c>
      <c r="BN112" s="6" t="str">
        <f t="shared" si="37"/>
        <v/>
      </c>
      <c r="BO112" s="7" t="str">
        <f t="shared" si="38"/>
        <v/>
      </c>
      <c r="BP112" s="7" t="str">
        <f t="shared" si="39"/>
        <v/>
      </c>
      <c r="BQ112" s="7" t="str">
        <f t="shared" si="40"/>
        <v/>
      </c>
      <c r="BR112" s="7" t="str">
        <f t="shared" si="41"/>
        <v/>
      </c>
      <c r="BS112" s="7" t="str">
        <f t="shared" si="42"/>
        <v/>
      </c>
      <c r="BT112" t="str">
        <f t="shared" si="43"/>
        <v/>
      </c>
      <c r="BU112" t="str">
        <f t="shared" si="44"/>
        <v/>
      </c>
      <c r="BV112" t="str">
        <f>IF(B112="","",VLOOKUP(BU112,Справочник_ВРИ_Сегментов!$A:$D,4,))</f>
        <v/>
      </c>
      <c r="BW112" t="str">
        <f t="shared" si="45"/>
        <v/>
      </c>
      <c r="BX112" t="str">
        <f>IF(B112="","",VLOOKUP(BW112,Справочник_ВРИ_Сегментов!$B:$C,2,FALSE))</f>
        <v/>
      </c>
      <c r="BY112" t="str">
        <f t="shared" si="46"/>
        <v/>
      </c>
      <c r="BZ112" t="str">
        <f t="shared" si="47"/>
        <v/>
      </c>
      <c r="CA112" t="str">
        <f t="shared" si="48"/>
        <v>-</v>
      </c>
      <c r="CB112" t="str">
        <f t="shared" si="49"/>
        <v/>
      </c>
    </row>
    <row r="113" spans="2:80" x14ac:dyDescent="0.25">
      <c r="B113" s="1"/>
      <c r="C113" s="1"/>
      <c r="P113" s="1"/>
      <c r="AM113" s="1"/>
      <c r="AT113" t="str">
        <f t="shared" si="25"/>
        <v/>
      </c>
      <c r="AU113" t="str">
        <f>IF(B113="","",IFERROR(VLOOKUP(C113,'Срв квартал'!$A:$D,4,FALSE),""))</f>
        <v/>
      </c>
      <c r="AV113" t="str">
        <f>IF(B113="","",VLOOKUP(AT113,'Срв мо'!$A:$D,4,FALSE))</f>
        <v/>
      </c>
      <c r="AW113" t="str">
        <f t="shared" si="26"/>
        <v/>
      </c>
      <c r="AX113" t="str">
        <f t="shared" si="27"/>
        <v/>
      </c>
      <c r="AY113" s="4" t="str">
        <f t="shared" si="28"/>
        <v/>
      </c>
      <c r="AZ113" t="str">
        <f>IF(B113="","",#REF!)</f>
        <v/>
      </c>
      <c r="BA113" t="str">
        <f t="shared" si="29"/>
        <v/>
      </c>
      <c r="BB113" t="str">
        <f t="shared" si="30"/>
        <v/>
      </c>
      <c r="BC113" t="str">
        <f t="shared" si="31"/>
        <v/>
      </c>
      <c r="BD113" t="str">
        <f t="shared" si="32"/>
        <v/>
      </c>
      <c r="BE113" t="str">
        <f>IF(B113="","",IF(L113="","Отсутствуют предыдущие значения",#REF!=D113))</f>
        <v/>
      </c>
      <c r="BF113" t="str">
        <f t="shared" si="33"/>
        <v/>
      </c>
      <c r="BG113" t="str">
        <f t="shared" si="34"/>
        <v/>
      </c>
      <c r="BH113" t="str">
        <f t="shared" si="35"/>
        <v/>
      </c>
      <c r="BI113" t="str">
        <f>IF(B113="","",#REF!)</f>
        <v/>
      </c>
      <c r="BJ113" t="str">
        <f>IF(B113="","",#REF!)</f>
        <v/>
      </c>
      <c r="BK113" s="26" t="str">
        <f>IF(B113="","",#REF!)</f>
        <v/>
      </c>
      <c r="BL113" t="str">
        <f>IF(B113="","",#REF!)</f>
        <v/>
      </c>
      <c r="BM113" t="str">
        <f t="shared" si="36"/>
        <v/>
      </c>
      <c r="BN113" s="6" t="str">
        <f t="shared" si="37"/>
        <v/>
      </c>
      <c r="BO113" s="7" t="str">
        <f t="shared" si="38"/>
        <v/>
      </c>
      <c r="BP113" s="7" t="str">
        <f t="shared" si="39"/>
        <v/>
      </c>
      <c r="BQ113" s="7" t="str">
        <f t="shared" si="40"/>
        <v/>
      </c>
      <c r="BR113" s="7" t="str">
        <f t="shared" si="41"/>
        <v/>
      </c>
      <c r="BS113" s="7" t="str">
        <f t="shared" si="42"/>
        <v/>
      </c>
      <c r="BT113" t="str">
        <f t="shared" si="43"/>
        <v/>
      </c>
      <c r="BU113" t="str">
        <f t="shared" si="44"/>
        <v/>
      </c>
      <c r="BV113" t="str">
        <f>IF(B113="","",VLOOKUP(BU113,Справочник_ВРИ_Сегментов!$A:$D,4,))</f>
        <v/>
      </c>
      <c r="BW113" t="str">
        <f t="shared" si="45"/>
        <v/>
      </c>
      <c r="BX113" t="str">
        <f>IF(B113="","",VLOOKUP(BW113,Справочник_ВРИ_Сегментов!$B:$C,2,FALSE))</f>
        <v/>
      </c>
      <c r="BY113" t="str">
        <f t="shared" si="46"/>
        <v/>
      </c>
      <c r="BZ113" t="str">
        <f t="shared" si="47"/>
        <v/>
      </c>
      <c r="CA113" t="str">
        <f t="shared" si="48"/>
        <v>-</v>
      </c>
      <c r="CB113" t="str">
        <f t="shared" si="49"/>
        <v/>
      </c>
    </row>
    <row r="114" spans="2:80" x14ac:dyDescent="0.25">
      <c r="B114" s="1"/>
      <c r="C114" s="1"/>
      <c r="P114" s="1"/>
      <c r="AM114" s="1"/>
      <c r="AT114" t="str">
        <f t="shared" si="25"/>
        <v/>
      </c>
      <c r="AU114" t="str">
        <f>IF(B114="","",IFERROR(VLOOKUP(C114,'Срв квартал'!$A:$D,4,FALSE),""))</f>
        <v/>
      </c>
      <c r="AV114" t="str">
        <f>IF(B114="","",VLOOKUP(AT114,'Срв мо'!$A:$D,4,FALSE))</f>
        <v/>
      </c>
      <c r="AW114" t="str">
        <f t="shared" si="26"/>
        <v/>
      </c>
      <c r="AX114" t="str">
        <f t="shared" si="27"/>
        <v/>
      </c>
      <c r="AY114" s="4" t="str">
        <f t="shared" si="28"/>
        <v/>
      </c>
      <c r="AZ114" t="str">
        <f>IF(B114="","",#REF!)</f>
        <v/>
      </c>
      <c r="BA114" t="str">
        <f t="shared" si="29"/>
        <v/>
      </c>
      <c r="BB114" t="str">
        <f t="shared" si="30"/>
        <v/>
      </c>
      <c r="BC114" t="str">
        <f t="shared" si="31"/>
        <v/>
      </c>
      <c r="BD114" t="str">
        <f t="shared" si="32"/>
        <v/>
      </c>
      <c r="BE114" t="str">
        <f>IF(B114="","",IF(L114="","Отсутствуют предыдущие значения",#REF!=D114))</f>
        <v/>
      </c>
      <c r="BF114" t="str">
        <f t="shared" si="33"/>
        <v/>
      </c>
      <c r="BG114" t="str">
        <f t="shared" si="34"/>
        <v/>
      </c>
      <c r="BH114" t="str">
        <f t="shared" si="35"/>
        <v/>
      </c>
      <c r="BI114" t="str">
        <f>IF(B114="","",#REF!)</f>
        <v/>
      </c>
      <c r="BJ114" t="str">
        <f>IF(B114="","",#REF!)</f>
        <v/>
      </c>
      <c r="BK114" s="26" t="str">
        <f>IF(B114="","",#REF!)</f>
        <v/>
      </c>
      <c r="BL114" t="str">
        <f>IF(B114="","",#REF!)</f>
        <v/>
      </c>
      <c r="BM114" t="str">
        <f t="shared" si="36"/>
        <v/>
      </c>
      <c r="BN114" s="6" t="str">
        <f t="shared" si="37"/>
        <v/>
      </c>
      <c r="BO114" s="7" t="str">
        <f t="shared" si="38"/>
        <v/>
      </c>
      <c r="BP114" s="7" t="str">
        <f t="shared" si="39"/>
        <v/>
      </c>
      <c r="BQ114" s="7" t="str">
        <f t="shared" si="40"/>
        <v/>
      </c>
      <c r="BR114" s="7" t="str">
        <f t="shared" si="41"/>
        <v/>
      </c>
      <c r="BS114" s="7" t="str">
        <f t="shared" si="42"/>
        <v/>
      </c>
      <c r="BT114" t="str">
        <f t="shared" si="43"/>
        <v/>
      </c>
      <c r="BU114" t="str">
        <f t="shared" si="44"/>
        <v/>
      </c>
      <c r="BV114" t="str">
        <f>IF(B114="","",VLOOKUP(BU114,Справочник_ВРИ_Сегментов!$A:$D,4,))</f>
        <v/>
      </c>
      <c r="BW114" t="str">
        <f t="shared" si="45"/>
        <v/>
      </c>
      <c r="BX114" t="str">
        <f>IF(B114="","",VLOOKUP(BW114,Справочник_ВРИ_Сегментов!$B:$C,2,FALSE))</f>
        <v/>
      </c>
      <c r="BY114" t="str">
        <f t="shared" si="46"/>
        <v/>
      </c>
      <c r="BZ114" t="str">
        <f t="shared" si="47"/>
        <v/>
      </c>
      <c r="CA114" t="str">
        <f t="shared" si="48"/>
        <v>-</v>
      </c>
      <c r="CB114" t="str">
        <f t="shared" si="49"/>
        <v/>
      </c>
    </row>
    <row r="115" spans="2:80" x14ac:dyDescent="0.25">
      <c r="B115" s="1"/>
      <c r="C115" s="1"/>
      <c r="P115" s="1"/>
      <c r="AM115" s="1"/>
      <c r="AT115" t="str">
        <f t="shared" si="25"/>
        <v/>
      </c>
      <c r="AU115" t="str">
        <f>IF(B115="","",IFERROR(VLOOKUP(C115,'Срв квартал'!$A:$D,4,FALSE),""))</f>
        <v/>
      </c>
      <c r="AV115" t="str">
        <f>IF(B115="","",VLOOKUP(AT115,'Срв мо'!$A:$D,4,FALSE))</f>
        <v/>
      </c>
      <c r="AW115" t="str">
        <f t="shared" si="26"/>
        <v/>
      </c>
      <c r="AX115" t="str">
        <f t="shared" si="27"/>
        <v/>
      </c>
      <c r="AY115" s="4" t="str">
        <f t="shared" si="28"/>
        <v/>
      </c>
      <c r="AZ115" t="str">
        <f>IF(B115="","",#REF!)</f>
        <v/>
      </c>
      <c r="BA115" t="str">
        <f t="shared" si="29"/>
        <v/>
      </c>
      <c r="BB115" t="str">
        <f t="shared" si="30"/>
        <v/>
      </c>
      <c r="BC115" t="str">
        <f t="shared" si="31"/>
        <v/>
      </c>
      <c r="BD115" t="str">
        <f t="shared" si="32"/>
        <v/>
      </c>
      <c r="BE115" t="str">
        <f>IF(B115="","",IF(L115="","Отсутствуют предыдущие значения",#REF!=D115))</f>
        <v/>
      </c>
      <c r="BF115" t="str">
        <f t="shared" si="33"/>
        <v/>
      </c>
      <c r="BG115" t="str">
        <f t="shared" si="34"/>
        <v/>
      </c>
      <c r="BH115" t="str">
        <f t="shared" si="35"/>
        <v/>
      </c>
      <c r="BI115" t="str">
        <f>IF(B115="","",#REF!)</f>
        <v/>
      </c>
      <c r="BJ115" t="str">
        <f>IF(B115="","",#REF!)</f>
        <v/>
      </c>
      <c r="BK115" s="26" t="str">
        <f>IF(B115="","",#REF!)</f>
        <v/>
      </c>
      <c r="BL115" t="str">
        <f>IF(B115="","",#REF!)</f>
        <v/>
      </c>
      <c r="BM115" t="str">
        <f t="shared" si="36"/>
        <v/>
      </c>
      <c r="BN115" s="6" t="str">
        <f t="shared" si="37"/>
        <v/>
      </c>
      <c r="BO115" s="7" t="str">
        <f t="shared" si="38"/>
        <v/>
      </c>
      <c r="BP115" s="7" t="str">
        <f t="shared" si="39"/>
        <v/>
      </c>
      <c r="BQ115" s="7" t="str">
        <f t="shared" si="40"/>
        <v/>
      </c>
      <c r="BR115" s="7" t="str">
        <f t="shared" si="41"/>
        <v/>
      </c>
      <c r="BS115" s="7" t="str">
        <f t="shared" si="42"/>
        <v/>
      </c>
      <c r="BT115" t="str">
        <f t="shared" si="43"/>
        <v/>
      </c>
      <c r="BU115" t="str">
        <f t="shared" si="44"/>
        <v/>
      </c>
      <c r="BV115" t="str">
        <f>IF(B115="","",VLOOKUP(BU115,Справочник_ВРИ_Сегментов!$A:$D,4,))</f>
        <v/>
      </c>
      <c r="BW115" t="str">
        <f t="shared" si="45"/>
        <v/>
      </c>
      <c r="BX115" t="str">
        <f>IF(B115="","",VLOOKUP(BW115,Справочник_ВРИ_Сегментов!$B:$C,2,FALSE))</f>
        <v/>
      </c>
      <c r="BY115" t="str">
        <f t="shared" si="46"/>
        <v/>
      </c>
      <c r="BZ115" t="str">
        <f t="shared" si="47"/>
        <v/>
      </c>
      <c r="CA115" t="str">
        <f t="shared" si="48"/>
        <v>-</v>
      </c>
      <c r="CB115" t="str">
        <f t="shared" si="49"/>
        <v/>
      </c>
    </row>
    <row r="116" spans="2:80" x14ac:dyDescent="0.25">
      <c r="B116" s="1"/>
      <c r="C116" s="1"/>
      <c r="P116" s="1"/>
      <c r="AM116" s="1"/>
      <c r="AT116" t="str">
        <f t="shared" si="25"/>
        <v/>
      </c>
      <c r="AU116" t="str">
        <f>IF(B116="","",IFERROR(VLOOKUP(C116,'Срв квартал'!$A:$D,4,FALSE),""))</f>
        <v/>
      </c>
      <c r="AV116" t="str">
        <f>IF(B116="","",VLOOKUP(AT116,'Срв мо'!$A:$D,4,FALSE))</f>
        <v/>
      </c>
      <c r="AW116" t="str">
        <f t="shared" si="26"/>
        <v/>
      </c>
      <c r="AX116" t="str">
        <f t="shared" si="27"/>
        <v/>
      </c>
      <c r="AY116" s="4" t="str">
        <f t="shared" si="28"/>
        <v/>
      </c>
      <c r="AZ116" t="str">
        <f>IF(B116="","",#REF!)</f>
        <v/>
      </c>
      <c r="BA116" t="str">
        <f t="shared" si="29"/>
        <v/>
      </c>
      <c r="BB116" t="str">
        <f t="shared" si="30"/>
        <v/>
      </c>
      <c r="BC116" t="str">
        <f t="shared" si="31"/>
        <v/>
      </c>
      <c r="BD116" t="str">
        <f t="shared" si="32"/>
        <v/>
      </c>
      <c r="BE116" t="str">
        <f>IF(B116="","",IF(L116="","Отсутствуют предыдущие значения",#REF!=D116))</f>
        <v/>
      </c>
      <c r="BF116" t="str">
        <f t="shared" si="33"/>
        <v/>
      </c>
      <c r="BG116" t="str">
        <f t="shared" si="34"/>
        <v/>
      </c>
      <c r="BH116" t="str">
        <f t="shared" si="35"/>
        <v/>
      </c>
      <c r="BI116" t="str">
        <f>IF(B116="","",#REF!)</f>
        <v/>
      </c>
      <c r="BJ116" t="str">
        <f>IF(B116="","",#REF!)</f>
        <v/>
      </c>
      <c r="BK116" s="26" t="str">
        <f>IF(B116="","",#REF!)</f>
        <v/>
      </c>
      <c r="BL116" t="str">
        <f>IF(B116="","",#REF!)</f>
        <v/>
      </c>
      <c r="BM116" t="str">
        <f t="shared" si="36"/>
        <v/>
      </c>
      <c r="BN116" s="6" t="str">
        <f t="shared" si="37"/>
        <v/>
      </c>
      <c r="BO116" s="7" t="str">
        <f t="shared" si="38"/>
        <v/>
      </c>
      <c r="BP116" s="7" t="str">
        <f t="shared" si="39"/>
        <v/>
      </c>
      <c r="BQ116" s="7" t="str">
        <f t="shared" si="40"/>
        <v/>
      </c>
      <c r="BR116" s="7" t="str">
        <f t="shared" si="41"/>
        <v/>
      </c>
      <c r="BS116" s="7" t="str">
        <f t="shared" si="42"/>
        <v/>
      </c>
      <c r="BT116" t="str">
        <f t="shared" si="43"/>
        <v/>
      </c>
      <c r="BU116" t="str">
        <f t="shared" si="44"/>
        <v/>
      </c>
      <c r="BV116" t="str">
        <f>IF(B116="","",VLOOKUP(BU116,Справочник_ВРИ_Сегментов!$A:$D,4,))</f>
        <v/>
      </c>
      <c r="BW116" t="str">
        <f t="shared" si="45"/>
        <v/>
      </c>
      <c r="BX116" t="str">
        <f>IF(B116="","",VLOOKUP(BW116,Справочник_ВРИ_Сегментов!$B:$C,2,FALSE))</f>
        <v/>
      </c>
      <c r="BY116" t="str">
        <f t="shared" si="46"/>
        <v/>
      </c>
      <c r="BZ116" t="str">
        <f t="shared" si="47"/>
        <v/>
      </c>
      <c r="CA116" t="str">
        <f t="shared" si="48"/>
        <v>-</v>
      </c>
      <c r="CB116" t="str">
        <f t="shared" si="49"/>
        <v/>
      </c>
    </row>
    <row r="117" spans="2:80" x14ac:dyDescent="0.25">
      <c r="B117" s="1"/>
      <c r="C117" s="1"/>
      <c r="P117" s="1"/>
      <c r="AM117" s="1"/>
      <c r="AT117" t="str">
        <f t="shared" si="25"/>
        <v/>
      </c>
      <c r="AU117" t="str">
        <f>IF(B117="","",IFERROR(VLOOKUP(C117,'Срв квартал'!$A:$D,4,FALSE),""))</f>
        <v/>
      </c>
      <c r="AV117" t="str">
        <f>IF(B117="","",VLOOKUP(AT117,'Срв мо'!$A:$D,4,FALSE))</f>
        <v/>
      </c>
      <c r="AW117" t="str">
        <f t="shared" si="26"/>
        <v/>
      </c>
      <c r="AX117" t="str">
        <f t="shared" si="27"/>
        <v/>
      </c>
      <c r="AY117" s="4" t="str">
        <f t="shared" si="28"/>
        <v/>
      </c>
      <c r="AZ117" t="str">
        <f>IF(B117="","",#REF!)</f>
        <v/>
      </c>
      <c r="BA117" t="str">
        <f t="shared" si="29"/>
        <v/>
      </c>
      <c r="BB117" t="str">
        <f t="shared" si="30"/>
        <v/>
      </c>
      <c r="BC117" t="str">
        <f t="shared" si="31"/>
        <v/>
      </c>
      <c r="BD117" t="str">
        <f t="shared" si="32"/>
        <v/>
      </c>
      <c r="BE117" t="str">
        <f>IF(B117="","",IF(L117="","Отсутствуют предыдущие значения",#REF!=D117))</f>
        <v/>
      </c>
      <c r="BF117" t="str">
        <f t="shared" si="33"/>
        <v/>
      </c>
      <c r="BG117" t="str">
        <f t="shared" si="34"/>
        <v/>
      </c>
      <c r="BH117" t="str">
        <f t="shared" si="35"/>
        <v/>
      </c>
      <c r="BI117" t="str">
        <f>IF(B117="","",#REF!)</f>
        <v/>
      </c>
      <c r="BJ117" t="str">
        <f>IF(B117="","",#REF!)</f>
        <v/>
      </c>
      <c r="BK117" s="26" t="str">
        <f>IF(B117="","",#REF!)</f>
        <v/>
      </c>
      <c r="BL117" t="str">
        <f>IF(B117="","",#REF!)</f>
        <v/>
      </c>
      <c r="BM117" t="str">
        <f t="shared" si="36"/>
        <v/>
      </c>
      <c r="BN117" s="6" t="str">
        <f t="shared" si="37"/>
        <v/>
      </c>
      <c r="BO117" s="7" t="str">
        <f t="shared" si="38"/>
        <v/>
      </c>
      <c r="BP117" s="7" t="str">
        <f t="shared" si="39"/>
        <v/>
      </c>
      <c r="BQ117" s="7" t="str">
        <f t="shared" si="40"/>
        <v/>
      </c>
      <c r="BR117" s="7" t="str">
        <f t="shared" si="41"/>
        <v/>
      </c>
      <c r="BS117" s="7" t="str">
        <f t="shared" si="42"/>
        <v/>
      </c>
      <c r="BT117" t="str">
        <f t="shared" si="43"/>
        <v/>
      </c>
      <c r="BU117" t="str">
        <f t="shared" si="44"/>
        <v/>
      </c>
      <c r="BV117" t="str">
        <f>IF(B117="","",VLOOKUP(BU117,Справочник_ВРИ_Сегментов!$A:$D,4,))</f>
        <v/>
      </c>
      <c r="BW117" t="str">
        <f t="shared" si="45"/>
        <v/>
      </c>
      <c r="BX117" t="str">
        <f>IF(B117="","",VLOOKUP(BW117,Справочник_ВРИ_Сегментов!$B:$C,2,FALSE))</f>
        <v/>
      </c>
      <c r="BY117" t="str">
        <f t="shared" si="46"/>
        <v/>
      </c>
      <c r="BZ117" t="str">
        <f t="shared" si="47"/>
        <v/>
      </c>
      <c r="CA117" t="str">
        <f t="shared" si="48"/>
        <v>-</v>
      </c>
      <c r="CB117" t="str">
        <f t="shared" si="49"/>
        <v/>
      </c>
    </row>
    <row r="118" spans="2:80" x14ac:dyDescent="0.25">
      <c r="B118" s="1"/>
      <c r="C118" s="1"/>
      <c r="P118" s="1"/>
      <c r="AM118" s="1"/>
      <c r="AT118" t="str">
        <f t="shared" si="25"/>
        <v/>
      </c>
      <c r="AU118" t="str">
        <f>IF(B118="","",IFERROR(VLOOKUP(C118,'Срв квартал'!$A:$D,4,FALSE),""))</f>
        <v/>
      </c>
      <c r="AV118" t="str">
        <f>IF(B118="","",VLOOKUP(AT118,'Срв мо'!$A:$D,4,FALSE))</f>
        <v/>
      </c>
      <c r="AW118" t="str">
        <f t="shared" si="26"/>
        <v/>
      </c>
      <c r="AX118" t="str">
        <f t="shared" si="27"/>
        <v/>
      </c>
      <c r="AY118" s="4" t="str">
        <f t="shared" si="28"/>
        <v/>
      </c>
      <c r="AZ118" t="str">
        <f>IF(B118="","",#REF!)</f>
        <v/>
      </c>
      <c r="BA118" t="str">
        <f t="shared" si="29"/>
        <v/>
      </c>
      <c r="BB118" t="str">
        <f t="shared" si="30"/>
        <v/>
      </c>
      <c r="BC118" t="str">
        <f t="shared" si="31"/>
        <v/>
      </c>
      <c r="BD118" t="str">
        <f t="shared" si="32"/>
        <v/>
      </c>
      <c r="BE118" t="str">
        <f>IF(B118="","",IF(L118="","Отсутствуют предыдущие значения",#REF!=D118))</f>
        <v/>
      </c>
      <c r="BF118" t="str">
        <f t="shared" si="33"/>
        <v/>
      </c>
      <c r="BG118" t="str">
        <f t="shared" si="34"/>
        <v/>
      </c>
      <c r="BH118" t="str">
        <f t="shared" si="35"/>
        <v/>
      </c>
      <c r="BI118" t="str">
        <f>IF(B118="","",#REF!)</f>
        <v/>
      </c>
      <c r="BJ118" t="str">
        <f>IF(B118="","",#REF!)</f>
        <v/>
      </c>
      <c r="BK118" s="26" t="str">
        <f>IF(B118="","",#REF!)</f>
        <v/>
      </c>
      <c r="BL118" t="str">
        <f>IF(B118="","",#REF!)</f>
        <v/>
      </c>
      <c r="BM118" t="str">
        <f t="shared" si="36"/>
        <v/>
      </c>
      <c r="BN118" s="6" t="str">
        <f t="shared" si="37"/>
        <v/>
      </c>
      <c r="BO118" s="7" t="str">
        <f t="shared" si="38"/>
        <v/>
      </c>
      <c r="BP118" s="7" t="str">
        <f t="shared" si="39"/>
        <v/>
      </c>
      <c r="BQ118" s="7" t="str">
        <f t="shared" si="40"/>
        <v/>
      </c>
      <c r="BR118" s="7" t="str">
        <f t="shared" si="41"/>
        <v/>
      </c>
      <c r="BS118" s="7" t="str">
        <f t="shared" si="42"/>
        <v/>
      </c>
      <c r="BT118" t="str">
        <f t="shared" si="43"/>
        <v/>
      </c>
      <c r="BU118" t="str">
        <f t="shared" si="44"/>
        <v/>
      </c>
      <c r="BV118" t="str">
        <f>IF(B118="","",VLOOKUP(BU118,Справочник_ВРИ_Сегментов!$A:$D,4,))</f>
        <v/>
      </c>
      <c r="BW118" t="str">
        <f t="shared" si="45"/>
        <v/>
      </c>
      <c r="BX118" t="str">
        <f>IF(B118="","",VLOOKUP(BW118,Справочник_ВРИ_Сегментов!$B:$C,2,FALSE))</f>
        <v/>
      </c>
      <c r="BY118" t="str">
        <f t="shared" si="46"/>
        <v/>
      </c>
      <c r="BZ118" t="str">
        <f t="shared" si="47"/>
        <v/>
      </c>
      <c r="CA118" t="str">
        <f t="shared" si="48"/>
        <v>-</v>
      </c>
      <c r="CB118" t="str">
        <f t="shared" si="49"/>
        <v/>
      </c>
    </row>
    <row r="119" spans="2:80" x14ac:dyDescent="0.25">
      <c r="B119" s="1"/>
      <c r="C119" s="1"/>
      <c r="P119" s="1"/>
      <c r="AM119" s="1"/>
      <c r="AT119" t="str">
        <f t="shared" si="25"/>
        <v/>
      </c>
      <c r="AU119" t="str">
        <f>IF(B119="","",IFERROR(VLOOKUP(C119,'Срв квартал'!$A:$D,4,FALSE),""))</f>
        <v/>
      </c>
      <c r="AV119" t="str">
        <f>IF(B119="","",VLOOKUP(AT119,'Срв мо'!$A:$D,4,FALSE))</f>
        <v/>
      </c>
      <c r="AW119" t="str">
        <f t="shared" si="26"/>
        <v/>
      </c>
      <c r="AX119" t="str">
        <f t="shared" si="27"/>
        <v/>
      </c>
      <c r="AY119" s="4" t="str">
        <f t="shared" si="28"/>
        <v/>
      </c>
      <c r="AZ119" t="str">
        <f>IF(B119="","",#REF!)</f>
        <v/>
      </c>
      <c r="BA119" t="str">
        <f t="shared" si="29"/>
        <v/>
      </c>
      <c r="BB119" t="str">
        <f t="shared" si="30"/>
        <v/>
      </c>
      <c r="BC119" t="str">
        <f t="shared" si="31"/>
        <v/>
      </c>
      <c r="BD119" t="str">
        <f t="shared" si="32"/>
        <v/>
      </c>
      <c r="BE119" t="str">
        <f>IF(B119="","",IF(L119="","Отсутствуют предыдущие значения",#REF!=D119))</f>
        <v/>
      </c>
      <c r="BF119" t="str">
        <f t="shared" si="33"/>
        <v/>
      </c>
      <c r="BG119" t="str">
        <f t="shared" si="34"/>
        <v/>
      </c>
      <c r="BH119" t="str">
        <f t="shared" si="35"/>
        <v/>
      </c>
      <c r="BI119" t="str">
        <f>IF(B119="","",#REF!)</f>
        <v/>
      </c>
      <c r="BJ119" t="str">
        <f>IF(B119="","",#REF!)</f>
        <v/>
      </c>
      <c r="BK119" s="26" t="str">
        <f>IF(B119="","",#REF!)</f>
        <v/>
      </c>
      <c r="BL119" t="str">
        <f>IF(B119="","",#REF!)</f>
        <v/>
      </c>
      <c r="BM119" t="str">
        <f t="shared" si="36"/>
        <v/>
      </c>
      <c r="BN119" s="6" t="str">
        <f t="shared" si="37"/>
        <v/>
      </c>
      <c r="BO119" s="7" t="str">
        <f t="shared" si="38"/>
        <v/>
      </c>
      <c r="BP119" s="7" t="str">
        <f t="shared" si="39"/>
        <v/>
      </c>
      <c r="BQ119" s="7" t="str">
        <f t="shared" si="40"/>
        <v/>
      </c>
      <c r="BR119" s="7" t="str">
        <f t="shared" si="41"/>
        <v/>
      </c>
      <c r="BS119" s="7" t="str">
        <f t="shared" si="42"/>
        <v/>
      </c>
      <c r="BT119" t="str">
        <f t="shared" si="43"/>
        <v/>
      </c>
      <c r="BU119" t="str">
        <f t="shared" si="44"/>
        <v/>
      </c>
      <c r="BV119" t="str">
        <f>IF(B119="","",VLOOKUP(BU119,Справочник_ВРИ_Сегментов!$A:$D,4,))</f>
        <v/>
      </c>
      <c r="BW119" t="str">
        <f t="shared" si="45"/>
        <v/>
      </c>
      <c r="BX119" t="str">
        <f>IF(B119="","",VLOOKUP(BW119,Справочник_ВРИ_Сегментов!$B:$C,2,FALSE))</f>
        <v/>
      </c>
      <c r="BY119" t="str">
        <f t="shared" si="46"/>
        <v/>
      </c>
      <c r="BZ119" t="str">
        <f t="shared" si="47"/>
        <v/>
      </c>
      <c r="CA119" t="str">
        <f t="shared" si="48"/>
        <v>-</v>
      </c>
      <c r="CB119" t="str">
        <f t="shared" si="49"/>
        <v/>
      </c>
    </row>
    <row r="120" spans="2:80" x14ac:dyDescent="0.25">
      <c r="B120" s="1"/>
      <c r="C120" s="1"/>
      <c r="P120" s="1"/>
      <c r="AM120" s="1"/>
      <c r="AT120" t="str">
        <f t="shared" si="25"/>
        <v/>
      </c>
      <c r="AU120" t="str">
        <f>IF(B120="","",IFERROR(VLOOKUP(C120,'Срв квартал'!$A:$D,4,FALSE),""))</f>
        <v/>
      </c>
      <c r="AV120" t="str">
        <f>IF(B120="","",VLOOKUP(AT120,'Срв мо'!$A:$D,4,FALSE))</f>
        <v/>
      </c>
      <c r="AW120" t="str">
        <f t="shared" si="26"/>
        <v/>
      </c>
      <c r="AX120" t="str">
        <f t="shared" si="27"/>
        <v/>
      </c>
      <c r="AY120" s="4" t="str">
        <f t="shared" si="28"/>
        <v/>
      </c>
      <c r="AZ120" t="str">
        <f>IF(B120="","",#REF!)</f>
        <v/>
      </c>
      <c r="BA120" t="str">
        <f t="shared" si="29"/>
        <v/>
      </c>
      <c r="BB120" t="str">
        <f t="shared" si="30"/>
        <v/>
      </c>
      <c r="BC120" t="str">
        <f t="shared" si="31"/>
        <v/>
      </c>
      <c r="BD120" t="str">
        <f t="shared" si="32"/>
        <v/>
      </c>
      <c r="BE120" t="str">
        <f>IF(B120="","",IF(L120="","Отсутствуют предыдущие значения",#REF!=D120))</f>
        <v/>
      </c>
      <c r="BF120" t="str">
        <f t="shared" si="33"/>
        <v/>
      </c>
      <c r="BG120" t="str">
        <f t="shared" si="34"/>
        <v/>
      </c>
      <c r="BH120" t="str">
        <f t="shared" si="35"/>
        <v/>
      </c>
      <c r="BI120" t="str">
        <f>IF(B120="","",#REF!)</f>
        <v/>
      </c>
      <c r="BJ120" t="str">
        <f>IF(B120="","",#REF!)</f>
        <v/>
      </c>
      <c r="BK120" s="26" t="str">
        <f>IF(B120="","",#REF!)</f>
        <v/>
      </c>
      <c r="BL120" t="str">
        <f>IF(B120="","",#REF!)</f>
        <v/>
      </c>
      <c r="BM120" t="str">
        <f t="shared" si="36"/>
        <v/>
      </c>
      <c r="BN120" s="6" t="str">
        <f t="shared" si="37"/>
        <v/>
      </c>
      <c r="BO120" s="7" t="str">
        <f t="shared" si="38"/>
        <v/>
      </c>
      <c r="BP120" s="7" t="str">
        <f t="shared" si="39"/>
        <v/>
      </c>
      <c r="BQ120" s="7" t="str">
        <f t="shared" si="40"/>
        <v/>
      </c>
      <c r="BR120" s="7" t="str">
        <f t="shared" si="41"/>
        <v/>
      </c>
      <c r="BS120" s="7" t="str">
        <f t="shared" si="42"/>
        <v/>
      </c>
      <c r="BT120" t="str">
        <f t="shared" si="43"/>
        <v/>
      </c>
      <c r="BU120" t="str">
        <f t="shared" si="44"/>
        <v/>
      </c>
      <c r="BV120" t="str">
        <f>IF(B120="","",VLOOKUP(BU120,Справочник_ВРИ_Сегментов!$A:$D,4,))</f>
        <v/>
      </c>
      <c r="BW120" t="str">
        <f t="shared" si="45"/>
        <v/>
      </c>
      <c r="BX120" t="str">
        <f>IF(B120="","",VLOOKUP(BW120,Справочник_ВРИ_Сегментов!$B:$C,2,FALSE))</f>
        <v/>
      </c>
      <c r="BY120" t="str">
        <f t="shared" si="46"/>
        <v/>
      </c>
      <c r="BZ120" t="str">
        <f t="shared" si="47"/>
        <v/>
      </c>
      <c r="CA120" t="str">
        <f t="shared" si="48"/>
        <v>-</v>
      </c>
      <c r="CB120" t="str">
        <f t="shared" si="49"/>
        <v/>
      </c>
    </row>
    <row r="121" spans="2:80" x14ac:dyDescent="0.25">
      <c r="B121" s="1"/>
      <c r="C121" s="1"/>
      <c r="P121" s="1"/>
      <c r="AM121" s="1"/>
      <c r="AT121" t="str">
        <f t="shared" si="25"/>
        <v/>
      </c>
      <c r="AU121" t="str">
        <f>IF(B121="","",IFERROR(VLOOKUP(C121,'Срв квартал'!$A:$D,4,FALSE),""))</f>
        <v/>
      </c>
      <c r="AV121" t="str">
        <f>IF(B121="","",VLOOKUP(AT121,'Срв мо'!$A:$D,4,FALSE))</f>
        <v/>
      </c>
      <c r="AW121" t="str">
        <f t="shared" si="26"/>
        <v/>
      </c>
      <c r="AX121" t="str">
        <f t="shared" si="27"/>
        <v/>
      </c>
      <c r="AY121" s="4" t="str">
        <f t="shared" si="28"/>
        <v/>
      </c>
      <c r="AZ121" t="str">
        <f>IF(B121="","",#REF!)</f>
        <v/>
      </c>
      <c r="BA121" t="str">
        <f t="shared" si="29"/>
        <v/>
      </c>
      <c r="BB121" t="str">
        <f t="shared" si="30"/>
        <v/>
      </c>
      <c r="BC121" t="str">
        <f t="shared" si="31"/>
        <v/>
      </c>
      <c r="BD121" t="str">
        <f t="shared" si="32"/>
        <v/>
      </c>
      <c r="BE121" t="str">
        <f>IF(B121="","",IF(L121="","Отсутствуют предыдущие значения",#REF!=D121))</f>
        <v/>
      </c>
      <c r="BF121" t="str">
        <f t="shared" si="33"/>
        <v/>
      </c>
      <c r="BG121" t="str">
        <f t="shared" si="34"/>
        <v/>
      </c>
      <c r="BH121" t="str">
        <f t="shared" si="35"/>
        <v/>
      </c>
      <c r="BI121" t="str">
        <f>IF(B121="","",#REF!)</f>
        <v/>
      </c>
      <c r="BJ121" t="str">
        <f>IF(B121="","",#REF!)</f>
        <v/>
      </c>
      <c r="BK121" s="26" t="str">
        <f>IF(B121="","",#REF!)</f>
        <v/>
      </c>
      <c r="BL121" t="str">
        <f>IF(B121="","",#REF!)</f>
        <v/>
      </c>
      <c r="BM121" t="str">
        <f t="shared" si="36"/>
        <v/>
      </c>
      <c r="BN121" s="6" t="str">
        <f t="shared" si="37"/>
        <v/>
      </c>
      <c r="BO121" s="7" t="str">
        <f t="shared" si="38"/>
        <v/>
      </c>
      <c r="BP121" s="7" t="str">
        <f t="shared" si="39"/>
        <v/>
      </c>
      <c r="BQ121" s="7" t="str">
        <f t="shared" si="40"/>
        <v/>
      </c>
      <c r="BR121" s="7" t="str">
        <f t="shared" si="41"/>
        <v/>
      </c>
      <c r="BS121" s="7" t="str">
        <f t="shared" si="42"/>
        <v/>
      </c>
      <c r="BT121" t="str">
        <f t="shared" si="43"/>
        <v/>
      </c>
      <c r="BU121" t="str">
        <f t="shared" si="44"/>
        <v/>
      </c>
      <c r="BV121" t="str">
        <f>IF(B121="","",VLOOKUP(BU121,Справочник_ВРИ_Сегментов!$A:$D,4,))</f>
        <v/>
      </c>
      <c r="BW121" t="str">
        <f t="shared" si="45"/>
        <v/>
      </c>
      <c r="BX121" t="str">
        <f>IF(B121="","",VLOOKUP(BW121,Справочник_ВРИ_Сегментов!$B:$C,2,FALSE))</f>
        <v/>
      </c>
      <c r="BY121" t="str">
        <f t="shared" si="46"/>
        <v/>
      </c>
      <c r="BZ121" t="str">
        <f t="shared" si="47"/>
        <v/>
      </c>
      <c r="CA121" t="str">
        <f t="shared" si="48"/>
        <v>-</v>
      </c>
      <c r="CB121" t="str">
        <f t="shared" si="49"/>
        <v/>
      </c>
    </row>
    <row r="122" spans="2:80" x14ac:dyDescent="0.25">
      <c r="B122" s="1"/>
      <c r="C122" s="1"/>
      <c r="G122" s="1"/>
      <c r="P122" s="1"/>
      <c r="AM122" s="1"/>
      <c r="AT122" t="str">
        <f t="shared" si="25"/>
        <v/>
      </c>
      <c r="AU122" t="str">
        <f>IF(B122="","",IFERROR(VLOOKUP(C122,'Срв квартал'!$A:$D,4,FALSE),""))</f>
        <v/>
      </c>
      <c r="AV122" t="str">
        <f>IF(B122="","",VLOOKUP(AT122,'Срв мо'!$A:$D,4,FALSE))</f>
        <v/>
      </c>
      <c r="AW122" t="str">
        <f t="shared" si="26"/>
        <v/>
      </c>
      <c r="AX122" t="str">
        <f t="shared" si="27"/>
        <v/>
      </c>
      <c r="AY122" s="4" t="str">
        <f t="shared" si="28"/>
        <v/>
      </c>
      <c r="AZ122" t="str">
        <f>IF(B122="","",#REF!)</f>
        <v/>
      </c>
      <c r="BA122" t="str">
        <f t="shared" si="29"/>
        <v/>
      </c>
      <c r="BB122" t="str">
        <f t="shared" si="30"/>
        <v/>
      </c>
      <c r="BC122" t="str">
        <f t="shared" si="31"/>
        <v/>
      </c>
      <c r="BD122" t="str">
        <f t="shared" si="32"/>
        <v/>
      </c>
      <c r="BE122" t="str">
        <f>IF(B122="","",IF(L122="","Отсутствуют предыдущие значения",#REF!=D122))</f>
        <v/>
      </c>
      <c r="BF122" t="str">
        <f t="shared" si="33"/>
        <v/>
      </c>
      <c r="BG122" t="str">
        <f t="shared" si="34"/>
        <v/>
      </c>
      <c r="BH122" t="str">
        <f t="shared" si="35"/>
        <v/>
      </c>
      <c r="BI122" t="str">
        <f>IF(B122="","",#REF!)</f>
        <v/>
      </c>
      <c r="BJ122" t="str">
        <f>IF(B122="","",#REF!)</f>
        <v/>
      </c>
      <c r="BK122" s="26" t="str">
        <f>IF(B122="","",#REF!)</f>
        <v/>
      </c>
      <c r="BL122" t="str">
        <f>IF(B122="","",#REF!)</f>
        <v/>
      </c>
      <c r="BM122" t="str">
        <f t="shared" si="36"/>
        <v/>
      </c>
      <c r="BN122" s="6" t="str">
        <f t="shared" si="37"/>
        <v/>
      </c>
      <c r="BO122" s="7" t="str">
        <f t="shared" si="38"/>
        <v/>
      </c>
      <c r="BP122" s="7" t="str">
        <f t="shared" si="39"/>
        <v/>
      </c>
      <c r="BQ122" s="7" t="str">
        <f t="shared" si="40"/>
        <v/>
      </c>
      <c r="BR122" s="7" t="str">
        <f t="shared" si="41"/>
        <v/>
      </c>
      <c r="BS122" s="7" t="str">
        <f t="shared" si="42"/>
        <v/>
      </c>
      <c r="BT122" t="str">
        <f t="shared" si="43"/>
        <v/>
      </c>
      <c r="BU122" t="str">
        <f t="shared" si="44"/>
        <v/>
      </c>
      <c r="BV122" t="str">
        <f>IF(B122="","",VLOOKUP(BU122,Справочник_ВРИ_Сегментов!$A:$D,4,))</f>
        <v/>
      </c>
      <c r="BW122" t="str">
        <f t="shared" si="45"/>
        <v/>
      </c>
      <c r="BX122" t="str">
        <f>IF(B122="","",VLOOKUP(BW122,Справочник_ВРИ_Сегментов!$B:$C,2,FALSE))</f>
        <v/>
      </c>
      <c r="BY122" t="str">
        <f t="shared" si="46"/>
        <v/>
      </c>
      <c r="BZ122" t="str">
        <f t="shared" si="47"/>
        <v/>
      </c>
      <c r="CA122" t="str">
        <f t="shared" si="48"/>
        <v>-</v>
      </c>
      <c r="CB122" t="str">
        <f t="shared" si="49"/>
        <v/>
      </c>
    </row>
    <row r="123" spans="2:80" x14ac:dyDescent="0.25">
      <c r="B123" s="1"/>
      <c r="C123" s="1"/>
      <c r="P123" s="1"/>
      <c r="AM123" s="1"/>
      <c r="AT123" t="str">
        <f t="shared" si="25"/>
        <v/>
      </c>
      <c r="AU123" t="str">
        <f>IF(B123="","",IFERROR(VLOOKUP(C123,'Срв квартал'!$A:$D,4,FALSE),""))</f>
        <v/>
      </c>
      <c r="AV123" t="str">
        <f>IF(B123="","",VLOOKUP(AT123,'Срв мо'!$A:$D,4,FALSE))</f>
        <v/>
      </c>
      <c r="AW123" t="str">
        <f t="shared" si="26"/>
        <v/>
      </c>
      <c r="AX123" t="str">
        <f t="shared" si="27"/>
        <v/>
      </c>
      <c r="AY123" s="4" t="str">
        <f t="shared" si="28"/>
        <v/>
      </c>
      <c r="AZ123" t="str">
        <f>IF(B123="","",#REF!)</f>
        <v/>
      </c>
      <c r="BA123" t="str">
        <f t="shared" si="29"/>
        <v/>
      </c>
      <c r="BB123" t="str">
        <f t="shared" si="30"/>
        <v/>
      </c>
      <c r="BC123" t="str">
        <f t="shared" si="31"/>
        <v/>
      </c>
      <c r="BD123" t="str">
        <f t="shared" si="32"/>
        <v/>
      </c>
      <c r="BE123" t="str">
        <f>IF(B123="","",IF(L123="","Отсутствуют предыдущие значения",#REF!=D123))</f>
        <v/>
      </c>
      <c r="BF123" t="str">
        <f t="shared" si="33"/>
        <v/>
      </c>
      <c r="BG123" t="str">
        <f t="shared" si="34"/>
        <v/>
      </c>
      <c r="BH123" t="str">
        <f t="shared" si="35"/>
        <v/>
      </c>
      <c r="BI123" t="str">
        <f>IF(B123="","",#REF!)</f>
        <v/>
      </c>
      <c r="BJ123" t="str">
        <f>IF(B123="","",#REF!)</f>
        <v/>
      </c>
      <c r="BK123" s="26" t="str">
        <f>IF(B123="","",#REF!)</f>
        <v/>
      </c>
      <c r="BL123" t="str">
        <f>IF(B123="","",#REF!)</f>
        <v/>
      </c>
      <c r="BM123" t="str">
        <f t="shared" si="36"/>
        <v/>
      </c>
      <c r="BN123" s="6" t="str">
        <f t="shared" si="37"/>
        <v/>
      </c>
      <c r="BO123" s="7" t="str">
        <f t="shared" si="38"/>
        <v/>
      </c>
      <c r="BP123" s="7" t="str">
        <f t="shared" si="39"/>
        <v/>
      </c>
      <c r="BQ123" s="7" t="str">
        <f t="shared" si="40"/>
        <v/>
      </c>
      <c r="BR123" s="7" t="str">
        <f t="shared" si="41"/>
        <v/>
      </c>
      <c r="BS123" s="7" t="str">
        <f t="shared" si="42"/>
        <v/>
      </c>
      <c r="BT123" t="str">
        <f t="shared" si="43"/>
        <v/>
      </c>
      <c r="BU123" t="str">
        <f t="shared" si="44"/>
        <v/>
      </c>
      <c r="BV123" t="str">
        <f>IF(B123="","",VLOOKUP(BU123,Справочник_ВРИ_Сегментов!$A:$D,4,))</f>
        <v/>
      </c>
      <c r="BW123" t="str">
        <f t="shared" si="45"/>
        <v/>
      </c>
      <c r="BX123" t="str">
        <f>IF(B123="","",VLOOKUP(BW123,Справочник_ВРИ_Сегментов!$B:$C,2,FALSE))</f>
        <v/>
      </c>
      <c r="BY123" t="str">
        <f t="shared" si="46"/>
        <v/>
      </c>
      <c r="BZ123" t="str">
        <f t="shared" si="47"/>
        <v/>
      </c>
      <c r="CA123" t="str">
        <f t="shared" si="48"/>
        <v>-</v>
      </c>
      <c r="CB123" t="str">
        <f t="shared" si="49"/>
        <v/>
      </c>
    </row>
    <row r="124" spans="2:80" x14ac:dyDescent="0.25">
      <c r="B124" s="1"/>
      <c r="C124" s="1"/>
      <c r="P124" s="1"/>
      <c r="AM124" s="1"/>
      <c r="AT124" t="str">
        <f t="shared" si="25"/>
        <v/>
      </c>
      <c r="AU124" t="str">
        <f>IF(B124="","",IFERROR(VLOOKUP(C124,'Срв квартал'!$A:$D,4,FALSE),""))</f>
        <v/>
      </c>
      <c r="AV124" t="str">
        <f>IF(B124="","",VLOOKUP(AT124,'Срв мо'!$A:$D,4,FALSE))</f>
        <v/>
      </c>
      <c r="AW124" t="str">
        <f t="shared" si="26"/>
        <v/>
      </c>
      <c r="AX124" t="str">
        <f t="shared" si="27"/>
        <v/>
      </c>
      <c r="AY124" s="4" t="str">
        <f t="shared" si="28"/>
        <v/>
      </c>
      <c r="AZ124" t="str">
        <f>IF(B124="","",#REF!)</f>
        <v/>
      </c>
      <c r="BA124" t="str">
        <f t="shared" si="29"/>
        <v/>
      </c>
      <c r="BB124" t="str">
        <f t="shared" si="30"/>
        <v/>
      </c>
      <c r="BC124" t="str">
        <f t="shared" si="31"/>
        <v/>
      </c>
      <c r="BD124" t="str">
        <f t="shared" si="32"/>
        <v/>
      </c>
      <c r="BE124" t="str">
        <f>IF(B124="","",IF(L124="","Отсутствуют предыдущие значения",#REF!=D124))</f>
        <v/>
      </c>
      <c r="BF124" t="str">
        <f t="shared" si="33"/>
        <v/>
      </c>
      <c r="BG124" t="str">
        <f t="shared" si="34"/>
        <v/>
      </c>
      <c r="BH124" t="str">
        <f t="shared" si="35"/>
        <v/>
      </c>
      <c r="BI124" t="str">
        <f>IF(B124="","",#REF!)</f>
        <v/>
      </c>
      <c r="BJ124" t="str">
        <f>IF(B124="","",#REF!)</f>
        <v/>
      </c>
      <c r="BK124" s="26" t="str">
        <f>IF(B124="","",#REF!)</f>
        <v/>
      </c>
      <c r="BL124" t="str">
        <f>IF(B124="","",#REF!)</f>
        <v/>
      </c>
      <c r="BM124" t="str">
        <f t="shared" si="36"/>
        <v/>
      </c>
      <c r="BN124" s="6" t="str">
        <f t="shared" si="37"/>
        <v/>
      </c>
      <c r="BO124" s="7" t="str">
        <f t="shared" si="38"/>
        <v/>
      </c>
      <c r="BP124" s="7" t="str">
        <f t="shared" si="39"/>
        <v/>
      </c>
      <c r="BQ124" s="7" t="str">
        <f t="shared" si="40"/>
        <v/>
      </c>
      <c r="BR124" s="7" t="str">
        <f t="shared" si="41"/>
        <v/>
      </c>
      <c r="BS124" s="7" t="str">
        <f t="shared" si="42"/>
        <v/>
      </c>
      <c r="BT124" t="str">
        <f t="shared" si="43"/>
        <v/>
      </c>
      <c r="BU124" t="str">
        <f t="shared" si="44"/>
        <v/>
      </c>
      <c r="BV124" t="str">
        <f>IF(B124="","",VLOOKUP(BU124,Справочник_ВРИ_Сегментов!$A:$D,4,))</f>
        <v/>
      </c>
      <c r="BW124" t="str">
        <f t="shared" si="45"/>
        <v/>
      </c>
      <c r="BX124" t="str">
        <f>IF(B124="","",VLOOKUP(BW124,Справочник_ВРИ_Сегментов!$B:$C,2,FALSE))</f>
        <v/>
      </c>
      <c r="BY124" t="str">
        <f t="shared" si="46"/>
        <v/>
      </c>
      <c r="BZ124" t="str">
        <f t="shared" si="47"/>
        <v/>
      </c>
      <c r="CA124" t="str">
        <f t="shared" si="48"/>
        <v>-</v>
      </c>
      <c r="CB124" t="str">
        <f t="shared" si="49"/>
        <v/>
      </c>
    </row>
    <row r="125" spans="2:80" x14ac:dyDescent="0.25">
      <c r="B125" s="1"/>
      <c r="C125" s="1"/>
      <c r="P125" s="1"/>
      <c r="AM125" s="1"/>
      <c r="AT125" t="str">
        <f t="shared" si="25"/>
        <v/>
      </c>
      <c r="AU125" t="str">
        <f>IF(B125="","",IFERROR(VLOOKUP(C125,'Срв квартал'!$A:$D,4,FALSE),""))</f>
        <v/>
      </c>
      <c r="AV125" t="str">
        <f>IF(B125="","",VLOOKUP(AT125,'Срв мо'!$A:$D,4,FALSE))</f>
        <v/>
      </c>
      <c r="AW125" t="str">
        <f t="shared" si="26"/>
        <v/>
      </c>
      <c r="AX125" t="str">
        <f t="shared" si="27"/>
        <v/>
      </c>
      <c r="AY125" s="4" t="str">
        <f t="shared" si="28"/>
        <v/>
      </c>
      <c r="AZ125" t="str">
        <f>IF(B125="","",#REF!)</f>
        <v/>
      </c>
      <c r="BA125" t="str">
        <f t="shared" si="29"/>
        <v/>
      </c>
      <c r="BB125" t="str">
        <f t="shared" si="30"/>
        <v/>
      </c>
      <c r="BC125" t="str">
        <f t="shared" si="31"/>
        <v/>
      </c>
      <c r="BD125" t="str">
        <f t="shared" si="32"/>
        <v/>
      </c>
      <c r="BE125" t="str">
        <f>IF(B125="","",IF(L125="","Отсутствуют предыдущие значения",#REF!=D125))</f>
        <v/>
      </c>
      <c r="BF125" t="str">
        <f t="shared" si="33"/>
        <v/>
      </c>
      <c r="BG125" t="str">
        <f t="shared" si="34"/>
        <v/>
      </c>
      <c r="BH125" t="str">
        <f t="shared" si="35"/>
        <v/>
      </c>
      <c r="BI125" t="str">
        <f>IF(B125="","",#REF!)</f>
        <v/>
      </c>
      <c r="BJ125" t="str">
        <f>IF(B125="","",#REF!)</f>
        <v/>
      </c>
      <c r="BK125" s="26" t="str">
        <f>IF(B125="","",#REF!)</f>
        <v/>
      </c>
      <c r="BL125" t="str">
        <f>IF(B125="","",#REF!)</f>
        <v/>
      </c>
      <c r="BM125" t="str">
        <f t="shared" si="36"/>
        <v/>
      </c>
      <c r="BN125" s="6" t="str">
        <f t="shared" si="37"/>
        <v/>
      </c>
      <c r="BO125" s="7" t="str">
        <f t="shared" si="38"/>
        <v/>
      </c>
      <c r="BP125" s="7" t="str">
        <f t="shared" si="39"/>
        <v/>
      </c>
      <c r="BQ125" s="7" t="str">
        <f t="shared" si="40"/>
        <v/>
      </c>
      <c r="BR125" s="7" t="str">
        <f t="shared" si="41"/>
        <v/>
      </c>
      <c r="BS125" s="7" t="str">
        <f t="shared" si="42"/>
        <v/>
      </c>
      <c r="BT125" t="str">
        <f t="shared" si="43"/>
        <v/>
      </c>
      <c r="BU125" t="str">
        <f t="shared" si="44"/>
        <v/>
      </c>
      <c r="BV125" t="str">
        <f>IF(B125="","",VLOOKUP(BU125,Справочник_ВРИ_Сегментов!$A:$D,4,))</f>
        <v/>
      </c>
      <c r="BW125" t="str">
        <f t="shared" si="45"/>
        <v/>
      </c>
      <c r="BX125" t="str">
        <f>IF(B125="","",VLOOKUP(BW125,Справочник_ВРИ_Сегментов!$B:$C,2,FALSE))</f>
        <v/>
      </c>
      <c r="BY125" t="str">
        <f t="shared" si="46"/>
        <v/>
      </c>
      <c r="BZ125" t="str">
        <f t="shared" si="47"/>
        <v/>
      </c>
      <c r="CA125" t="str">
        <f t="shared" si="48"/>
        <v>-</v>
      </c>
      <c r="CB125" t="str">
        <f t="shared" si="49"/>
        <v/>
      </c>
    </row>
    <row r="126" spans="2:80" x14ac:dyDescent="0.25">
      <c r="B126" s="1"/>
      <c r="C126" s="1"/>
      <c r="P126" s="1"/>
      <c r="AM126" s="1"/>
      <c r="AT126" t="str">
        <f t="shared" si="25"/>
        <v/>
      </c>
      <c r="AU126" t="str">
        <f>IF(B126="","",IFERROR(VLOOKUP(C126,'Срв квартал'!$A:$D,4,FALSE),""))</f>
        <v/>
      </c>
      <c r="AV126" t="str">
        <f>IF(B126="","",VLOOKUP(AT126,'Срв мо'!$A:$D,4,FALSE))</f>
        <v/>
      </c>
      <c r="AW126" t="str">
        <f t="shared" si="26"/>
        <v/>
      </c>
      <c r="AX126" t="str">
        <f t="shared" si="27"/>
        <v/>
      </c>
      <c r="AY126" s="4" t="str">
        <f t="shared" si="28"/>
        <v/>
      </c>
      <c r="AZ126" t="str">
        <f>IF(B126="","",#REF!)</f>
        <v/>
      </c>
      <c r="BA126" t="str">
        <f t="shared" si="29"/>
        <v/>
      </c>
      <c r="BB126" t="str">
        <f t="shared" si="30"/>
        <v/>
      </c>
      <c r="BC126" t="str">
        <f t="shared" si="31"/>
        <v/>
      </c>
      <c r="BD126" t="str">
        <f t="shared" si="32"/>
        <v/>
      </c>
      <c r="BE126" t="str">
        <f>IF(B126="","",IF(L126="","Отсутствуют предыдущие значения",#REF!=D126))</f>
        <v/>
      </c>
      <c r="BF126" t="str">
        <f t="shared" si="33"/>
        <v/>
      </c>
      <c r="BG126" t="str">
        <f t="shared" si="34"/>
        <v/>
      </c>
      <c r="BH126" t="str">
        <f t="shared" si="35"/>
        <v/>
      </c>
      <c r="BI126" t="str">
        <f>IF(B126="","",#REF!)</f>
        <v/>
      </c>
      <c r="BJ126" t="str">
        <f>IF(B126="","",#REF!)</f>
        <v/>
      </c>
      <c r="BK126" s="26" t="str">
        <f>IF(B126="","",#REF!)</f>
        <v/>
      </c>
      <c r="BL126" t="str">
        <f>IF(B126="","",#REF!)</f>
        <v/>
      </c>
      <c r="BM126" t="str">
        <f t="shared" si="36"/>
        <v/>
      </c>
      <c r="BN126" s="6" t="str">
        <f t="shared" si="37"/>
        <v/>
      </c>
      <c r="BO126" s="7" t="str">
        <f t="shared" si="38"/>
        <v/>
      </c>
      <c r="BP126" s="7" t="str">
        <f t="shared" si="39"/>
        <v/>
      </c>
      <c r="BQ126" s="7" t="str">
        <f t="shared" si="40"/>
        <v/>
      </c>
      <c r="BR126" s="7" t="str">
        <f t="shared" si="41"/>
        <v/>
      </c>
      <c r="BS126" s="7" t="str">
        <f t="shared" si="42"/>
        <v/>
      </c>
      <c r="BT126" t="str">
        <f t="shared" si="43"/>
        <v/>
      </c>
      <c r="BU126" t="str">
        <f t="shared" si="44"/>
        <v/>
      </c>
      <c r="BV126" t="str">
        <f>IF(B126="","",VLOOKUP(BU126,Справочник_ВРИ_Сегментов!$A:$D,4,))</f>
        <v/>
      </c>
      <c r="BW126" t="str">
        <f t="shared" si="45"/>
        <v/>
      </c>
      <c r="BX126" t="str">
        <f>IF(B126="","",VLOOKUP(BW126,Справочник_ВРИ_Сегментов!$B:$C,2,FALSE))</f>
        <v/>
      </c>
      <c r="BY126" t="str">
        <f t="shared" si="46"/>
        <v/>
      </c>
      <c r="BZ126" t="str">
        <f t="shared" si="47"/>
        <v/>
      </c>
      <c r="CA126" t="str">
        <f t="shared" si="48"/>
        <v>-</v>
      </c>
      <c r="CB126" t="str">
        <f t="shared" si="49"/>
        <v/>
      </c>
    </row>
    <row r="127" spans="2:80" x14ac:dyDescent="0.25">
      <c r="B127" s="1"/>
      <c r="C127" s="1"/>
      <c r="P127" s="1"/>
      <c r="AM127" s="1"/>
      <c r="AT127" t="str">
        <f t="shared" si="25"/>
        <v/>
      </c>
      <c r="AU127" t="str">
        <f>IF(B127="","",IFERROR(VLOOKUP(C127,'Срв квартал'!$A:$D,4,FALSE),""))</f>
        <v/>
      </c>
      <c r="AV127" t="str">
        <f>IF(B127="","",VLOOKUP(AT127,'Срв мо'!$A:$D,4,FALSE))</f>
        <v/>
      </c>
      <c r="AW127" t="str">
        <f t="shared" si="26"/>
        <v/>
      </c>
      <c r="AX127" t="str">
        <f t="shared" si="27"/>
        <v/>
      </c>
      <c r="AY127" s="4" t="str">
        <f t="shared" si="28"/>
        <v/>
      </c>
      <c r="AZ127" t="str">
        <f>IF(B127="","",#REF!)</f>
        <v/>
      </c>
      <c r="BA127" t="str">
        <f t="shared" si="29"/>
        <v/>
      </c>
      <c r="BB127" t="str">
        <f t="shared" si="30"/>
        <v/>
      </c>
      <c r="BC127" t="str">
        <f t="shared" si="31"/>
        <v/>
      </c>
      <c r="BD127" t="str">
        <f t="shared" si="32"/>
        <v/>
      </c>
      <c r="BE127" t="str">
        <f>IF(B127="","",IF(L127="","Отсутствуют предыдущие значения",#REF!=D127))</f>
        <v/>
      </c>
      <c r="BF127" t="str">
        <f t="shared" si="33"/>
        <v/>
      </c>
      <c r="BG127" t="str">
        <f t="shared" si="34"/>
        <v/>
      </c>
      <c r="BH127" t="str">
        <f t="shared" si="35"/>
        <v/>
      </c>
      <c r="BI127" t="str">
        <f>IF(B127="","",#REF!)</f>
        <v/>
      </c>
      <c r="BJ127" t="str">
        <f>IF(B127="","",#REF!)</f>
        <v/>
      </c>
      <c r="BK127" s="26" t="str">
        <f>IF(B127="","",#REF!)</f>
        <v/>
      </c>
      <c r="BL127" t="str">
        <f>IF(B127="","",#REF!)</f>
        <v/>
      </c>
      <c r="BM127" t="str">
        <f t="shared" si="36"/>
        <v/>
      </c>
      <c r="BN127" s="6" t="str">
        <f t="shared" si="37"/>
        <v/>
      </c>
      <c r="BO127" s="7" t="str">
        <f t="shared" si="38"/>
        <v/>
      </c>
      <c r="BP127" s="7" t="str">
        <f t="shared" si="39"/>
        <v/>
      </c>
      <c r="BQ127" s="7" t="str">
        <f t="shared" si="40"/>
        <v/>
      </c>
      <c r="BR127" s="7" t="str">
        <f t="shared" si="41"/>
        <v/>
      </c>
      <c r="BS127" s="7" t="str">
        <f t="shared" si="42"/>
        <v/>
      </c>
      <c r="BT127" t="str">
        <f t="shared" si="43"/>
        <v/>
      </c>
      <c r="BU127" t="str">
        <f t="shared" si="44"/>
        <v/>
      </c>
      <c r="BV127" t="str">
        <f>IF(B127="","",VLOOKUP(BU127,Справочник_ВРИ_Сегментов!$A:$D,4,))</f>
        <v/>
      </c>
      <c r="BW127" t="str">
        <f t="shared" si="45"/>
        <v/>
      </c>
      <c r="BX127" t="str">
        <f>IF(B127="","",VLOOKUP(BW127,Справочник_ВРИ_Сегментов!$B:$C,2,FALSE))</f>
        <v/>
      </c>
      <c r="BY127" t="str">
        <f t="shared" si="46"/>
        <v/>
      </c>
      <c r="BZ127" t="str">
        <f t="shared" si="47"/>
        <v/>
      </c>
      <c r="CA127" t="str">
        <f t="shared" si="48"/>
        <v>-</v>
      </c>
      <c r="CB127" t="str">
        <f t="shared" si="49"/>
        <v/>
      </c>
    </row>
    <row r="128" spans="2:80" x14ac:dyDescent="0.25">
      <c r="B128" s="1"/>
      <c r="C128" s="1"/>
      <c r="P128" s="1"/>
      <c r="AM128" s="1"/>
      <c r="AT128" t="str">
        <f t="shared" si="25"/>
        <v/>
      </c>
      <c r="AU128" t="str">
        <f>IF(B128="","",IFERROR(VLOOKUP(C128,'Срв квартал'!$A:$D,4,FALSE),""))</f>
        <v/>
      </c>
      <c r="AV128" t="str">
        <f>IF(B128="","",VLOOKUP(AT128,'Срв мо'!$A:$D,4,FALSE))</f>
        <v/>
      </c>
      <c r="AW128" t="str">
        <f t="shared" si="26"/>
        <v/>
      </c>
      <c r="AX128" t="str">
        <f t="shared" si="27"/>
        <v/>
      </c>
      <c r="AY128" s="4" t="str">
        <f t="shared" si="28"/>
        <v/>
      </c>
      <c r="AZ128" t="str">
        <f>IF(B128="","",#REF!)</f>
        <v/>
      </c>
      <c r="BA128" t="str">
        <f t="shared" si="29"/>
        <v/>
      </c>
      <c r="BB128" t="str">
        <f t="shared" si="30"/>
        <v/>
      </c>
      <c r="BC128" t="str">
        <f t="shared" si="31"/>
        <v/>
      </c>
      <c r="BD128" t="str">
        <f t="shared" si="32"/>
        <v/>
      </c>
      <c r="BE128" t="str">
        <f>IF(B128="","",IF(L128="","Отсутствуют предыдущие значения",#REF!=D128))</f>
        <v/>
      </c>
      <c r="BF128" t="str">
        <f t="shared" si="33"/>
        <v/>
      </c>
      <c r="BG128" t="str">
        <f t="shared" si="34"/>
        <v/>
      </c>
      <c r="BH128" t="str">
        <f t="shared" si="35"/>
        <v/>
      </c>
      <c r="BI128" t="str">
        <f>IF(B128="","",#REF!)</f>
        <v/>
      </c>
      <c r="BJ128" t="str">
        <f>IF(B128="","",#REF!)</f>
        <v/>
      </c>
      <c r="BK128" s="26" t="str">
        <f>IF(B128="","",#REF!)</f>
        <v/>
      </c>
      <c r="BL128" t="str">
        <f>IF(B128="","",#REF!)</f>
        <v/>
      </c>
      <c r="BM128" t="str">
        <f t="shared" si="36"/>
        <v/>
      </c>
      <c r="BN128" s="6" t="str">
        <f t="shared" si="37"/>
        <v/>
      </c>
      <c r="BO128" s="7" t="str">
        <f t="shared" si="38"/>
        <v/>
      </c>
      <c r="BP128" s="7" t="str">
        <f t="shared" si="39"/>
        <v/>
      </c>
      <c r="BQ128" s="7" t="str">
        <f t="shared" si="40"/>
        <v/>
      </c>
      <c r="BR128" s="7" t="str">
        <f t="shared" si="41"/>
        <v/>
      </c>
      <c r="BS128" s="7" t="str">
        <f t="shared" si="42"/>
        <v/>
      </c>
      <c r="BT128" t="str">
        <f t="shared" si="43"/>
        <v/>
      </c>
      <c r="BU128" t="str">
        <f t="shared" si="44"/>
        <v/>
      </c>
      <c r="BV128" t="str">
        <f>IF(B128="","",VLOOKUP(BU128,Справочник_ВРИ_Сегментов!$A:$D,4,))</f>
        <v/>
      </c>
      <c r="BW128" t="str">
        <f t="shared" si="45"/>
        <v/>
      </c>
      <c r="BX128" t="str">
        <f>IF(B128="","",VLOOKUP(BW128,Справочник_ВРИ_Сегментов!$B:$C,2,FALSE))</f>
        <v/>
      </c>
      <c r="BY128" t="str">
        <f t="shared" si="46"/>
        <v/>
      </c>
      <c r="BZ128" t="str">
        <f t="shared" si="47"/>
        <v/>
      </c>
      <c r="CA128" t="str">
        <f t="shared" si="48"/>
        <v>-</v>
      </c>
      <c r="CB128" t="str">
        <f t="shared" si="49"/>
        <v/>
      </c>
    </row>
    <row r="129" spans="2:80" x14ac:dyDescent="0.25">
      <c r="B129" s="1"/>
      <c r="C129" s="1"/>
      <c r="P129" s="1"/>
      <c r="AM129" s="1"/>
      <c r="AT129" t="str">
        <f t="shared" si="25"/>
        <v/>
      </c>
      <c r="AU129" t="str">
        <f>IF(B129="","",IFERROR(VLOOKUP(C129,'Срв квартал'!$A:$D,4,FALSE),""))</f>
        <v/>
      </c>
      <c r="AV129" t="str">
        <f>IF(B129="","",VLOOKUP(AT129,'Срв мо'!$A:$D,4,FALSE))</f>
        <v/>
      </c>
      <c r="AW129" t="str">
        <f t="shared" si="26"/>
        <v/>
      </c>
      <c r="AX129" t="str">
        <f t="shared" si="27"/>
        <v/>
      </c>
      <c r="AY129" s="4" t="str">
        <f t="shared" si="28"/>
        <v/>
      </c>
      <c r="AZ129" t="str">
        <f>IF(B129="","",#REF!)</f>
        <v/>
      </c>
      <c r="BA129" t="str">
        <f t="shared" si="29"/>
        <v/>
      </c>
      <c r="BB129" t="str">
        <f t="shared" si="30"/>
        <v/>
      </c>
      <c r="BC129" t="str">
        <f t="shared" si="31"/>
        <v/>
      </c>
      <c r="BD129" t="str">
        <f t="shared" si="32"/>
        <v/>
      </c>
      <c r="BE129" t="str">
        <f>IF(B129="","",IF(L129="","Отсутствуют предыдущие значения",#REF!=D129))</f>
        <v/>
      </c>
      <c r="BF129" t="str">
        <f t="shared" si="33"/>
        <v/>
      </c>
      <c r="BG129" t="str">
        <f t="shared" si="34"/>
        <v/>
      </c>
      <c r="BH129" t="str">
        <f t="shared" si="35"/>
        <v/>
      </c>
      <c r="BI129" t="str">
        <f>IF(B129="","",#REF!)</f>
        <v/>
      </c>
      <c r="BJ129" t="str">
        <f>IF(B129="","",#REF!)</f>
        <v/>
      </c>
      <c r="BK129" s="26" t="str">
        <f>IF(B129="","",#REF!)</f>
        <v/>
      </c>
      <c r="BL129" t="str">
        <f>IF(B129="","",#REF!)</f>
        <v/>
      </c>
      <c r="BM129" t="str">
        <f t="shared" si="36"/>
        <v/>
      </c>
      <c r="BN129" s="6" t="str">
        <f t="shared" si="37"/>
        <v/>
      </c>
      <c r="BO129" s="7" t="str">
        <f t="shared" si="38"/>
        <v/>
      </c>
      <c r="BP129" s="7" t="str">
        <f t="shared" si="39"/>
        <v/>
      </c>
      <c r="BQ129" s="7" t="str">
        <f t="shared" si="40"/>
        <v/>
      </c>
      <c r="BR129" s="7" t="str">
        <f t="shared" si="41"/>
        <v/>
      </c>
      <c r="BS129" s="7" t="str">
        <f t="shared" si="42"/>
        <v/>
      </c>
      <c r="BT129" t="str">
        <f t="shared" si="43"/>
        <v/>
      </c>
      <c r="BU129" t="str">
        <f t="shared" si="44"/>
        <v/>
      </c>
      <c r="BV129" t="str">
        <f>IF(B129="","",VLOOKUP(BU129,Справочник_ВРИ_Сегментов!$A:$D,4,))</f>
        <v/>
      </c>
      <c r="BW129" t="str">
        <f t="shared" si="45"/>
        <v/>
      </c>
      <c r="BX129" t="str">
        <f>IF(B129="","",VLOOKUP(BW129,Справочник_ВРИ_Сегментов!$B:$C,2,FALSE))</f>
        <v/>
      </c>
      <c r="BY129" t="str">
        <f t="shared" si="46"/>
        <v/>
      </c>
      <c r="BZ129" t="str">
        <f t="shared" si="47"/>
        <v/>
      </c>
      <c r="CA129" t="str">
        <f t="shared" si="48"/>
        <v>-</v>
      </c>
      <c r="CB129" t="str">
        <f t="shared" si="49"/>
        <v/>
      </c>
    </row>
    <row r="130" spans="2:80" x14ac:dyDescent="0.25">
      <c r="B130" s="1"/>
      <c r="C130" s="1"/>
      <c r="P130" s="1"/>
      <c r="AM130" s="1"/>
      <c r="AT130" t="str">
        <f t="shared" si="25"/>
        <v/>
      </c>
      <c r="AU130" t="str">
        <f>IF(B130="","",IFERROR(VLOOKUP(C130,'Срв квартал'!$A:$D,4,FALSE),""))</f>
        <v/>
      </c>
      <c r="AV130" t="str">
        <f>IF(B130="","",VLOOKUP(AT130,'Срв мо'!$A:$D,4,FALSE))</f>
        <v/>
      </c>
      <c r="AW130" t="str">
        <f t="shared" si="26"/>
        <v/>
      </c>
      <c r="AX130" t="str">
        <f t="shared" si="27"/>
        <v/>
      </c>
      <c r="AY130" s="4" t="str">
        <f t="shared" si="28"/>
        <v/>
      </c>
      <c r="AZ130" t="str">
        <f>IF(B130="","",#REF!)</f>
        <v/>
      </c>
      <c r="BA130" t="str">
        <f t="shared" si="29"/>
        <v/>
      </c>
      <c r="BB130" t="str">
        <f t="shared" si="30"/>
        <v/>
      </c>
      <c r="BC130" t="str">
        <f t="shared" si="31"/>
        <v/>
      </c>
      <c r="BD130" t="str">
        <f t="shared" si="32"/>
        <v/>
      </c>
      <c r="BE130" t="str">
        <f>IF(B130="","",IF(L130="","Отсутствуют предыдущие значения",#REF!=D130))</f>
        <v/>
      </c>
      <c r="BF130" t="str">
        <f t="shared" si="33"/>
        <v/>
      </c>
      <c r="BG130" t="str">
        <f t="shared" si="34"/>
        <v/>
      </c>
      <c r="BH130" t="str">
        <f t="shared" si="35"/>
        <v/>
      </c>
      <c r="BI130" t="str">
        <f>IF(B130="","",#REF!)</f>
        <v/>
      </c>
      <c r="BJ130" t="str">
        <f>IF(B130="","",#REF!)</f>
        <v/>
      </c>
      <c r="BK130" s="26" t="str">
        <f>IF(B130="","",#REF!)</f>
        <v/>
      </c>
      <c r="BL130" t="str">
        <f>IF(B130="","",#REF!)</f>
        <v/>
      </c>
      <c r="BM130" t="str">
        <f t="shared" si="36"/>
        <v/>
      </c>
      <c r="BN130" s="6" t="str">
        <f t="shared" si="37"/>
        <v/>
      </c>
      <c r="BO130" s="7" t="str">
        <f t="shared" si="38"/>
        <v/>
      </c>
      <c r="BP130" s="7" t="str">
        <f t="shared" si="39"/>
        <v/>
      </c>
      <c r="BQ130" s="7" t="str">
        <f t="shared" si="40"/>
        <v/>
      </c>
      <c r="BR130" s="7" t="str">
        <f t="shared" si="41"/>
        <v/>
      </c>
      <c r="BS130" s="7" t="str">
        <f t="shared" si="42"/>
        <v/>
      </c>
      <c r="BT130" t="str">
        <f t="shared" si="43"/>
        <v/>
      </c>
      <c r="BU130" t="str">
        <f t="shared" si="44"/>
        <v/>
      </c>
      <c r="BV130" t="str">
        <f>IF(B130="","",VLOOKUP(BU130,Справочник_ВРИ_Сегментов!$A:$D,4,))</f>
        <v/>
      </c>
      <c r="BW130" t="str">
        <f t="shared" si="45"/>
        <v/>
      </c>
      <c r="BX130" t="str">
        <f>IF(B130="","",VLOOKUP(BW130,Справочник_ВРИ_Сегментов!$B:$C,2,FALSE))</f>
        <v/>
      </c>
      <c r="BY130" t="str">
        <f t="shared" si="46"/>
        <v/>
      </c>
      <c r="BZ130" t="str">
        <f t="shared" si="47"/>
        <v/>
      </c>
      <c r="CA130" t="str">
        <f t="shared" si="48"/>
        <v>-</v>
      </c>
      <c r="CB130" t="str">
        <f t="shared" si="49"/>
        <v/>
      </c>
    </row>
    <row r="131" spans="2:80" x14ac:dyDescent="0.25">
      <c r="B131" s="1"/>
      <c r="C131" s="1"/>
      <c r="P131" s="1"/>
      <c r="AM131" s="1"/>
      <c r="AT131" t="str">
        <f t="shared" ref="AT131:AT194" si="50">IF(B131="","",LEFT(P131,2))</f>
        <v/>
      </c>
      <c r="AU131" t="str">
        <f>IF(B131="","",IFERROR(VLOOKUP(C131,'Срв квартал'!$A:$D,4,FALSE),""))</f>
        <v/>
      </c>
      <c r="AV131" t="str">
        <f>IF(B131="","",VLOOKUP(AT131,'Срв мо'!$A:$D,4,FALSE))</f>
        <v/>
      </c>
      <c r="AW131" t="str">
        <f t="shared" ref="AW131:AW194" si="51">IF(B131="","",IF(OR(C131="0000000",AU131=""),AV131,AU131))</f>
        <v/>
      </c>
      <c r="AX131" t="str">
        <f t="shared" ref="AX131:AX194" si="52">IF(B131="","",ROUND(AW131*D131,2))</f>
        <v/>
      </c>
      <c r="AY131" s="4" t="str">
        <f t="shared" ref="AY131:AY194" si="53">IF(B131="","",CONCATENATE("СТ16_",BI131,"_",BJ131,"_",BK131,"_",BL131,"_",BM131,"_",CB131))</f>
        <v/>
      </c>
      <c r="AZ131" t="str">
        <f>IF(B131="","",#REF!)</f>
        <v/>
      </c>
      <c r="BA131" t="str">
        <f t="shared" ref="BA131:BA194" si="54">IF(B131="","",AW131)</f>
        <v/>
      </c>
      <c r="BB131" t="str">
        <f t="shared" ref="BB131:BB194" si="55">IF(B131="","",B131)</f>
        <v/>
      </c>
      <c r="BC131" t="str">
        <f t="shared" ref="BC131:BC194" si="56">IF(B131="","",IF(MID(AM131,3,1)&lt;&gt;":","ОШИБКА В ФОРМАТЕ КОДА НП",IF(L131="","Отсутствуют предыдущие значения",AM131=Q131)))</f>
        <v/>
      </c>
      <c r="BD131" t="str">
        <f t="shared" ref="BD131:BD194" si="57">IF(B131="","",IF(L131="","Отсутствуют предыдущие значения",AO131=O131))</f>
        <v/>
      </c>
      <c r="BE131" t="str">
        <f>IF(B131="","",IF(L131="","Отсутствуют предыдущие значения",#REF!=D131))</f>
        <v/>
      </c>
      <c r="BF131" t="str">
        <f t="shared" ref="BF131:BF194" si="58">IF(B131="","",IF(L131="","Отсутствуют предыдущие значения",AW131=L131))</f>
        <v/>
      </c>
      <c r="BG131" t="str">
        <f t="shared" ref="BG131:BG194" si="59">IF(B131="","",IF(M131="","Отсутствуют предыдущие значения",AX131=M131))</f>
        <v/>
      </c>
      <c r="BH131" t="str">
        <f t="shared" ref="BH131:BH194" si="60">IF(B131="","",IF(AB131&lt;&gt;"","ОСПАРИВАНИЕ",IF(U131="","",U131)))</f>
        <v/>
      </c>
      <c r="BI131" t="str">
        <f>IF(B131="","",#REF!)</f>
        <v/>
      </c>
      <c r="BJ131" t="str">
        <f>IF(B131="","",#REF!)</f>
        <v/>
      </c>
      <c r="BK131" s="26" t="str">
        <f>IF(B131="","",#REF!)</f>
        <v/>
      </c>
      <c r="BL131" t="str">
        <f>IF(B131="","",#REF!)</f>
        <v/>
      </c>
      <c r="BM131" t="str">
        <f t="shared" ref="BM131:BM194" si="61">IF(B131="","",IF(L131="","Графика по ПКК","Графика на 01012020"))</f>
        <v/>
      </c>
      <c r="BN131" s="6" t="str">
        <f t="shared" ref="BN131:BN194" si="62">IF(B131="","",B131)</f>
        <v/>
      </c>
      <c r="BO131" s="7" t="str">
        <f t="shared" ref="BO131:BO194" si="63">IF(B131="","",AW131)</f>
        <v/>
      </c>
      <c r="BP131" s="7" t="str">
        <f t="shared" ref="BP131:BP194" si="64">IF(B131="","",AX131)</f>
        <v/>
      </c>
      <c r="BQ131" s="7" t="str">
        <f t="shared" ref="BQ131:BQ194" si="65">IF(B131="","",AY131)</f>
        <v/>
      </c>
      <c r="BR131" s="7" t="str">
        <f t="shared" ref="BR131:BR194" si="66">IF(B131="","",AZ131)</f>
        <v/>
      </c>
      <c r="BS131" s="7" t="str">
        <f t="shared" ref="BS131:BS194" si="67">IF(B131="","",BA131)</f>
        <v/>
      </c>
      <c r="BT131" t="str">
        <f t="shared" ref="BT131:BT194" si="68">IF(B131="","",IF(OR(Y131&lt;&gt;"",AB131&lt;&gt;"",BP131&lt;0,AQ131&lt;&gt;""),"СТОПЛИСТ",IF(V131=21,"СТОПЛИСТ",IF(AND(BC131=TRUE,BE131=TRUE),"ПЕРЕСЧЕТ НЕ ТРЕБУЕТСЯ",IF(OR(BZ131="Отсутствует значения предыдущих расчетов",BZ131="Осуществлен пересчет"),"ГОТОВ","ПЕРЕСЧЕТ НЕ ТРЕБУЕТСЯ")))))</f>
        <v/>
      </c>
      <c r="BU131" t="str">
        <f t="shared" ref="BU131:BU194" si="69">IF(B131="","",AP131)</f>
        <v/>
      </c>
      <c r="BV131" t="str">
        <f>IF(B131="","",VLOOKUP(BU131,Справочник_ВРИ_Сегментов!$A:$D,4,))</f>
        <v/>
      </c>
      <c r="BW131" t="str">
        <f t="shared" ref="BW131:BW194" si="70">IF(B131="","",AM131)</f>
        <v/>
      </c>
      <c r="BX131" t="str">
        <f>IF(B131="","",VLOOKUP(BW131,Справочник_ВРИ_Сегментов!$B:$C,2,FALSE))</f>
        <v/>
      </c>
      <c r="BY131" t="str">
        <f t="shared" ref="BY131:BY194" si="71">IF(B131="","",IF(OR(G131="",G131="-",G131="."),H131,G131))</f>
        <v/>
      </c>
      <c r="BZ131" t="str">
        <f t="shared" ref="BZ131:BZ194" si="72">IF(B131="","",IF(M131="","Отсутствует значения предыдущих расчетов",IF(M131=AX131,"Значения КС не изменилось","Осуществлен пересчет")))</f>
        <v/>
      </c>
      <c r="CA131" t="str">
        <f t="shared" ref="CA131:CA194" si="73">IF(B131="","-",M131-AX131)</f>
        <v>-</v>
      </c>
      <c r="CB131" t="str">
        <f t="shared" ref="CB131:CB194" si="74">IF(B131="","",IF(L131="","Новый","Измененный"))</f>
        <v/>
      </c>
    </row>
    <row r="132" spans="2:80" x14ac:dyDescent="0.25">
      <c r="B132" s="1"/>
      <c r="C132" s="1"/>
      <c r="P132" s="1"/>
      <c r="AM132" s="1"/>
      <c r="AT132" t="str">
        <f t="shared" si="50"/>
        <v/>
      </c>
      <c r="AU132" t="str">
        <f>IF(B132="","",IFERROR(VLOOKUP(C132,'Срв квартал'!$A:$D,4,FALSE),""))</f>
        <v/>
      </c>
      <c r="AV132" t="str">
        <f>IF(B132="","",VLOOKUP(AT132,'Срв мо'!$A:$D,4,FALSE))</f>
        <v/>
      </c>
      <c r="AW132" t="str">
        <f t="shared" si="51"/>
        <v/>
      </c>
      <c r="AX132" t="str">
        <f t="shared" si="52"/>
        <v/>
      </c>
      <c r="AY132" s="4" t="str">
        <f t="shared" si="53"/>
        <v/>
      </c>
      <c r="AZ132" t="str">
        <f>IF(B132="","",#REF!)</f>
        <v/>
      </c>
      <c r="BA132" t="str">
        <f t="shared" si="54"/>
        <v/>
      </c>
      <c r="BB132" t="str">
        <f t="shared" si="55"/>
        <v/>
      </c>
      <c r="BC132" t="str">
        <f t="shared" si="56"/>
        <v/>
      </c>
      <c r="BD132" t="str">
        <f t="shared" si="57"/>
        <v/>
      </c>
      <c r="BE132" t="str">
        <f>IF(B132="","",IF(L132="","Отсутствуют предыдущие значения",#REF!=D132))</f>
        <v/>
      </c>
      <c r="BF132" t="str">
        <f t="shared" si="58"/>
        <v/>
      </c>
      <c r="BG132" t="str">
        <f t="shared" si="59"/>
        <v/>
      </c>
      <c r="BH132" t="str">
        <f t="shared" si="60"/>
        <v/>
      </c>
      <c r="BI132" t="str">
        <f>IF(B132="","",#REF!)</f>
        <v/>
      </c>
      <c r="BJ132" t="str">
        <f>IF(B132="","",#REF!)</f>
        <v/>
      </c>
      <c r="BK132" s="26" t="str">
        <f>IF(B132="","",#REF!)</f>
        <v/>
      </c>
      <c r="BL132" t="str">
        <f>IF(B132="","",#REF!)</f>
        <v/>
      </c>
      <c r="BM132" t="str">
        <f t="shared" si="61"/>
        <v/>
      </c>
      <c r="BN132" s="6" t="str">
        <f t="shared" si="62"/>
        <v/>
      </c>
      <c r="BO132" s="7" t="str">
        <f t="shared" si="63"/>
        <v/>
      </c>
      <c r="BP132" s="7" t="str">
        <f t="shared" si="64"/>
        <v/>
      </c>
      <c r="BQ132" s="7" t="str">
        <f t="shared" si="65"/>
        <v/>
      </c>
      <c r="BR132" s="7" t="str">
        <f t="shared" si="66"/>
        <v/>
      </c>
      <c r="BS132" s="7" t="str">
        <f t="shared" si="67"/>
        <v/>
      </c>
      <c r="BT132" t="str">
        <f t="shared" si="68"/>
        <v/>
      </c>
      <c r="BU132" t="str">
        <f t="shared" si="69"/>
        <v/>
      </c>
      <c r="BV132" t="str">
        <f>IF(B132="","",VLOOKUP(BU132,Справочник_ВРИ_Сегментов!$A:$D,4,))</f>
        <v/>
      </c>
      <c r="BW132" t="str">
        <f t="shared" si="70"/>
        <v/>
      </c>
      <c r="BX132" t="str">
        <f>IF(B132="","",VLOOKUP(BW132,Справочник_ВРИ_Сегментов!$B:$C,2,FALSE))</f>
        <v/>
      </c>
      <c r="BY132" t="str">
        <f t="shared" si="71"/>
        <v/>
      </c>
      <c r="BZ132" t="str">
        <f t="shared" si="72"/>
        <v/>
      </c>
      <c r="CA132" t="str">
        <f t="shared" si="73"/>
        <v>-</v>
      </c>
      <c r="CB132" t="str">
        <f t="shared" si="74"/>
        <v/>
      </c>
    </row>
    <row r="133" spans="2:80" x14ac:dyDescent="0.25">
      <c r="B133" s="1"/>
      <c r="C133" s="1"/>
      <c r="G133" s="1"/>
      <c r="P133" s="1"/>
      <c r="AM133" s="1"/>
      <c r="AT133" t="str">
        <f t="shared" si="50"/>
        <v/>
      </c>
      <c r="AU133" t="str">
        <f>IF(B133="","",IFERROR(VLOOKUP(C133,'Срв квартал'!$A:$D,4,FALSE),""))</f>
        <v/>
      </c>
      <c r="AV133" t="str">
        <f>IF(B133="","",VLOOKUP(AT133,'Срв мо'!$A:$D,4,FALSE))</f>
        <v/>
      </c>
      <c r="AW133" t="str">
        <f t="shared" si="51"/>
        <v/>
      </c>
      <c r="AX133" t="str">
        <f t="shared" si="52"/>
        <v/>
      </c>
      <c r="AY133" s="4" t="str">
        <f t="shared" si="53"/>
        <v/>
      </c>
      <c r="AZ133" t="str">
        <f>IF(B133="","",#REF!)</f>
        <v/>
      </c>
      <c r="BA133" t="str">
        <f t="shared" si="54"/>
        <v/>
      </c>
      <c r="BB133" t="str">
        <f t="shared" si="55"/>
        <v/>
      </c>
      <c r="BC133" t="str">
        <f t="shared" si="56"/>
        <v/>
      </c>
      <c r="BD133" t="str">
        <f t="shared" si="57"/>
        <v/>
      </c>
      <c r="BE133" t="str">
        <f>IF(B133="","",IF(L133="","Отсутствуют предыдущие значения",#REF!=D133))</f>
        <v/>
      </c>
      <c r="BF133" t="str">
        <f t="shared" si="58"/>
        <v/>
      </c>
      <c r="BG133" t="str">
        <f t="shared" si="59"/>
        <v/>
      </c>
      <c r="BH133" t="str">
        <f t="shared" si="60"/>
        <v/>
      </c>
      <c r="BI133" t="str">
        <f>IF(B133="","",#REF!)</f>
        <v/>
      </c>
      <c r="BJ133" t="str">
        <f>IF(B133="","",#REF!)</f>
        <v/>
      </c>
      <c r="BK133" s="26" t="str">
        <f>IF(B133="","",#REF!)</f>
        <v/>
      </c>
      <c r="BL133" t="str">
        <f>IF(B133="","",#REF!)</f>
        <v/>
      </c>
      <c r="BM133" t="str">
        <f t="shared" si="61"/>
        <v/>
      </c>
      <c r="BN133" s="6" t="str">
        <f t="shared" si="62"/>
        <v/>
      </c>
      <c r="BO133" s="7" t="str">
        <f t="shared" si="63"/>
        <v/>
      </c>
      <c r="BP133" s="7" t="str">
        <f t="shared" si="64"/>
        <v/>
      </c>
      <c r="BQ133" s="7" t="str">
        <f t="shared" si="65"/>
        <v/>
      </c>
      <c r="BR133" s="7" t="str">
        <f t="shared" si="66"/>
        <v/>
      </c>
      <c r="BS133" s="7" t="str">
        <f t="shared" si="67"/>
        <v/>
      </c>
      <c r="BT133" t="str">
        <f t="shared" si="68"/>
        <v/>
      </c>
      <c r="BU133" t="str">
        <f t="shared" si="69"/>
        <v/>
      </c>
      <c r="BV133" t="str">
        <f>IF(B133="","",VLOOKUP(BU133,Справочник_ВРИ_Сегментов!$A:$D,4,))</f>
        <v/>
      </c>
      <c r="BW133" t="str">
        <f t="shared" si="70"/>
        <v/>
      </c>
      <c r="BX133" t="str">
        <f>IF(B133="","",VLOOKUP(BW133,Справочник_ВРИ_Сегментов!$B:$C,2,FALSE))</f>
        <v/>
      </c>
      <c r="BY133" t="str">
        <f t="shared" si="71"/>
        <v/>
      </c>
      <c r="BZ133" t="str">
        <f t="shared" si="72"/>
        <v/>
      </c>
      <c r="CA133" t="str">
        <f t="shared" si="73"/>
        <v>-</v>
      </c>
      <c r="CB133" t="str">
        <f t="shared" si="74"/>
        <v/>
      </c>
    </row>
    <row r="134" spans="2:80" x14ac:dyDescent="0.25">
      <c r="B134" s="1"/>
      <c r="C134" s="1"/>
      <c r="P134" s="1"/>
      <c r="AM134" s="1"/>
      <c r="AT134" t="str">
        <f t="shared" si="50"/>
        <v/>
      </c>
      <c r="AU134" t="str">
        <f>IF(B134="","",IFERROR(VLOOKUP(C134,'Срв квартал'!$A:$D,4,FALSE),""))</f>
        <v/>
      </c>
      <c r="AV134" t="str">
        <f>IF(B134="","",VLOOKUP(AT134,'Срв мо'!$A:$D,4,FALSE))</f>
        <v/>
      </c>
      <c r="AW134" t="str">
        <f t="shared" si="51"/>
        <v/>
      </c>
      <c r="AX134" t="str">
        <f t="shared" si="52"/>
        <v/>
      </c>
      <c r="AY134" s="4" t="str">
        <f t="shared" si="53"/>
        <v/>
      </c>
      <c r="AZ134" t="str">
        <f>IF(B134="","",#REF!)</f>
        <v/>
      </c>
      <c r="BA134" t="str">
        <f t="shared" si="54"/>
        <v/>
      </c>
      <c r="BB134" t="str">
        <f t="shared" si="55"/>
        <v/>
      </c>
      <c r="BC134" t="str">
        <f t="shared" si="56"/>
        <v/>
      </c>
      <c r="BD134" t="str">
        <f t="shared" si="57"/>
        <v/>
      </c>
      <c r="BE134" t="str">
        <f>IF(B134="","",IF(L134="","Отсутствуют предыдущие значения",#REF!=D134))</f>
        <v/>
      </c>
      <c r="BF134" t="str">
        <f t="shared" si="58"/>
        <v/>
      </c>
      <c r="BG134" t="str">
        <f t="shared" si="59"/>
        <v/>
      </c>
      <c r="BH134" t="str">
        <f t="shared" si="60"/>
        <v/>
      </c>
      <c r="BI134" t="str">
        <f>IF(B134="","",#REF!)</f>
        <v/>
      </c>
      <c r="BJ134" t="str">
        <f>IF(B134="","",#REF!)</f>
        <v/>
      </c>
      <c r="BK134" s="26" t="str">
        <f>IF(B134="","",#REF!)</f>
        <v/>
      </c>
      <c r="BL134" t="str">
        <f>IF(B134="","",#REF!)</f>
        <v/>
      </c>
      <c r="BM134" t="str">
        <f t="shared" si="61"/>
        <v/>
      </c>
      <c r="BN134" s="6" t="str">
        <f t="shared" si="62"/>
        <v/>
      </c>
      <c r="BO134" s="7" t="str">
        <f t="shared" si="63"/>
        <v/>
      </c>
      <c r="BP134" s="7" t="str">
        <f t="shared" si="64"/>
        <v/>
      </c>
      <c r="BQ134" s="7" t="str">
        <f t="shared" si="65"/>
        <v/>
      </c>
      <c r="BR134" s="7" t="str">
        <f t="shared" si="66"/>
        <v/>
      </c>
      <c r="BS134" s="7" t="str">
        <f t="shared" si="67"/>
        <v/>
      </c>
      <c r="BT134" t="str">
        <f t="shared" si="68"/>
        <v/>
      </c>
      <c r="BU134" t="str">
        <f t="shared" si="69"/>
        <v/>
      </c>
      <c r="BV134" t="str">
        <f>IF(B134="","",VLOOKUP(BU134,Справочник_ВРИ_Сегментов!$A:$D,4,))</f>
        <v/>
      </c>
      <c r="BW134" t="str">
        <f t="shared" si="70"/>
        <v/>
      </c>
      <c r="BX134" t="str">
        <f>IF(B134="","",VLOOKUP(BW134,Справочник_ВРИ_Сегментов!$B:$C,2,FALSE))</f>
        <v/>
      </c>
      <c r="BY134" t="str">
        <f t="shared" si="71"/>
        <v/>
      </c>
      <c r="BZ134" t="str">
        <f t="shared" si="72"/>
        <v/>
      </c>
      <c r="CA134" t="str">
        <f t="shared" si="73"/>
        <v>-</v>
      </c>
      <c r="CB134" t="str">
        <f t="shared" si="74"/>
        <v/>
      </c>
    </row>
    <row r="135" spans="2:80" x14ac:dyDescent="0.25">
      <c r="B135" s="1"/>
      <c r="C135" s="1"/>
      <c r="P135" s="1"/>
      <c r="AM135" s="1"/>
      <c r="AT135" t="str">
        <f t="shared" si="50"/>
        <v/>
      </c>
      <c r="AU135" t="str">
        <f>IF(B135="","",IFERROR(VLOOKUP(C135,'Срв квартал'!$A:$D,4,FALSE),""))</f>
        <v/>
      </c>
      <c r="AV135" t="str">
        <f>IF(B135="","",VLOOKUP(AT135,'Срв мо'!$A:$D,4,FALSE))</f>
        <v/>
      </c>
      <c r="AW135" t="str">
        <f t="shared" si="51"/>
        <v/>
      </c>
      <c r="AX135" t="str">
        <f t="shared" si="52"/>
        <v/>
      </c>
      <c r="AY135" s="4" t="str">
        <f t="shared" si="53"/>
        <v/>
      </c>
      <c r="AZ135" t="str">
        <f>IF(B135="","",#REF!)</f>
        <v/>
      </c>
      <c r="BA135" t="str">
        <f t="shared" si="54"/>
        <v/>
      </c>
      <c r="BB135" t="str">
        <f t="shared" si="55"/>
        <v/>
      </c>
      <c r="BC135" t="str">
        <f t="shared" si="56"/>
        <v/>
      </c>
      <c r="BD135" t="str">
        <f t="shared" si="57"/>
        <v/>
      </c>
      <c r="BE135" t="str">
        <f>IF(B135="","",IF(L135="","Отсутствуют предыдущие значения",#REF!=D135))</f>
        <v/>
      </c>
      <c r="BF135" t="str">
        <f t="shared" si="58"/>
        <v/>
      </c>
      <c r="BG135" t="str">
        <f t="shared" si="59"/>
        <v/>
      </c>
      <c r="BH135" t="str">
        <f t="shared" si="60"/>
        <v/>
      </c>
      <c r="BI135" t="str">
        <f>IF(B135="","",#REF!)</f>
        <v/>
      </c>
      <c r="BJ135" t="str">
        <f>IF(B135="","",#REF!)</f>
        <v/>
      </c>
      <c r="BK135" s="26" t="str">
        <f>IF(B135="","",#REF!)</f>
        <v/>
      </c>
      <c r="BL135" t="str">
        <f>IF(B135="","",#REF!)</f>
        <v/>
      </c>
      <c r="BM135" t="str">
        <f t="shared" si="61"/>
        <v/>
      </c>
      <c r="BN135" s="6" t="str">
        <f t="shared" si="62"/>
        <v/>
      </c>
      <c r="BO135" s="7" t="str">
        <f t="shared" si="63"/>
        <v/>
      </c>
      <c r="BP135" s="7" t="str">
        <f t="shared" si="64"/>
        <v/>
      </c>
      <c r="BQ135" s="7" t="str">
        <f t="shared" si="65"/>
        <v/>
      </c>
      <c r="BR135" s="7" t="str">
        <f t="shared" si="66"/>
        <v/>
      </c>
      <c r="BS135" s="7" t="str">
        <f t="shared" si="67"/>
        <v/>
      </c>
      <c r="BT135" t="str">
        <f t="shared" si="68"/>
        <v/>
      </c>
      <c r="BU135" t="str">
        <f t="shared" si="69"/>
        <v/>
      </c>
      <c r="BV135" t="str">
        <f>IF(B135="","",VLOOKUP(BU135,Справочник_ВРИ_Сегментов!$A:$D,4,))</f>
        <v/>
      </c>
      <c r="BW135" t="str">
        <f t="shared" si="70"/>
        <v/>
      </c>
      <c r="BX135" t="str">
        <f>IF(B135="","",VLOOKUP(BW135,Справочник_ВРИ_Сегментов!$B:$C,2,FALSE))</f>
        <v/>
      </c>
      <c r="BY135" t="str">
        <f t="shared" si="71"/>
        <v/>
      </c>
      <c r="BZ135" t="str">
        <f t="shared" si="72"/>
        <v/>
      </c>
      <c r="CA135" t="str">
        <f t="shared" si="73"/>
        <v>-</v>
      </c>
      <c r="CB135" t="str">
        <f t="shared" si="74"/>
        <v/>
      </c>
    </row>
    <row r="136" spans="2:80" x14ac:dyDescent="0.25">
      <c r="B136" s="1"/>
      <c r="C136" s="1"/>
      <c r="P136" s="1"/>
      <c r="AM136" s="1"/>
      <c r="AT136" t="str">
        <f t="shared" si="50"/>
        <v/>
      </c>
      <c r="AU136" t="str">
        <f>IF(B136="","",IFERROR(VLOOKUP(C136,'Срв квартал'!$A:$D,4,FALSE),""))</f>
        <v/>
      </c>
      <c r="AV136" t="str">
        <f>IF(B136="","",VLOOKUP(AT136,'Срв мо'!$A:$D,4,FALSE))</f>
        <v/>
      </c>
      <c r="AW136" t="str">
        <f t="shared" si="51"/>
        <v/>
      </c>
      <c r="AX136" t="str">
        <f t="shared" si="52"/>
        <v/>
      </c>
      <c r="AY136" s="4" t="str">
        <f t="shared" si="53"/>
        <v/>
      </c>
      <c r="AZ136" t="str">
        <f>IF(B136="","",#REF!)</f>
        <v/>
      </c>
      <c r="BA136" t="str">
        <f t="shared" si="54"/>
        <v/>
      </c>
      <c r="BB136" t="str">
        <f t="shared" si="55"/>
        <v/>
      </c>
      <c r="BC136" t="str">
        <f t="shared" si="56"/>
        <v/>
      </c>
      <c r="BD136" t="str">
        <f t="shared" si="57"/>
        <v/>
      </c>
      <c r="BE136" t="str">
        <f>IF(B136="","",IF(L136="","Отсутствуют предыдущие значения",#REF!=D136))</f>
        <v/>
      </c>
      <c r="BF136" t="str">
        <f t="shared" si="58"/>
        <v/>
      </c>
      <c r="BG136" t="str">
        <f t="shared" si="59"/>
        <v/>
      </c>
      <c r="BH136" t="str">
        <f t="shared" si="60"/>
        <v/>
      </c>
      <c r="BI136" t="str">
        <f>IF(B136="","",#REF!)</f>
        <v/>
      </c>
      <c r="BJ136" t="str">
        <f>IF(B136="","",#REF!)</f>
        <v/>
      </c>
      <c r="BK136" s="26" t="str">
        <f>IF(B136="","",#REF!)</f>
        <v/>
      </c>
      <c r="BL136" t="str">
        <f>IF(B136="","",#REF!)</f>
        <v/>
      </c>
      <c r="BM136" t="str">
        <f t="shared" si="61"/>
        <v/>
      </c>
      <c r="BN136" s="6" t="str">
        <f t="shared" si="62"/>
        <v/>
      </c>
      <c r="BO136" s="7" t="str">
        <f t="shared" si="63"/>
        <v/>
      </c>
      <c r="BP136" s="7" t="str">
        <f t="shared" si="64"/>
        <v/>
      </c>
      <c r="BQ136" s="7" t="str">
        <f t="shared" si="65"/>
        <v/>
      </c>
      <c r="BR136" s="7" t="str">
        <f t="shared" si="66"/>
        <v/>
      </c>
      <c r="BS136" s="7" t="str">
        <f t="shared" si="67"/>
        <v/>
      </c>
      <c r="BT136" t="str">
        <f t="shared" si="68"/>
        <v/>
      </c>
      <c r="BU136" t="str">
        <f t="shared" si="69"/>
        <v/>
      </c>
      <c r="BV136" t="str">
        <f>IF(B136="","",VLOOKUP(BU136,Справочник_ВРИ_Сегментов!$A:$D,4,))</f>
        <v/>
      </c>
      <c r="BW136" t="str">
        <f t="shared" si="70"/>
        <v/>
      </c>
      <c r="BX136" t="str">
        <f>IF(B136="","",VLOOKUP(BW136,Справочник_ВРИ_Сегментов!$B:$C,2,FALSE))</f>
        <v/>
      </c>
      <c r="BY136" t="str">
        <f t="shared" si="71"/>
        <v/>
      </c>
      <c r="BZ136" t="str">
        <f t="shared" si="72"/>
        <v/>
      </c>
      <c r="CA136" t="str">
        <f t="shared" si="73"/>
        <v>-</v>
      </c>
      <c r="CB136" t="str">
        <f t="shared" si="74"/>
        <v/>
      </c>
    </row>
    <row r="137" spans="2:80" x14ac:dyDescent="0.25">
      <c r="B137" s="1"/>
      <c r="C137" s="1"/>
      <c r="P137" s="1"/>
      <c r="AM137" s="1"/>
      <c r="AT137" t="str">
        <f t="shared" si="50"/>
        <v/>
      </c>
      <c r="AU137" t="str">
        <f>IF(B137="","",IFERROR(VLOOKUP(C137,'Срв квартал'!$A:$D,4,FALSE),""))</f>
        <v/>
      </c>
      <c r="AV137" t="str">
        <f>IF(B137="","",VLOOKUP(AT137,'Срв мо'!$A:$D,4,FALSE))</f>
        <v/>
      </c>
      <c r="AW137" t="str">
        <f t="shared" si="51"/>
        <v/>
      </c>
      <c r="AX137" t="str">
        <f t="shared" si="52"/>
        <v/>
      </c>
      <c r="AY137" s="4" t="str">
        <f t="shared" si="53"/>
        <v/>
      </c>
      <c r="AZ137" t="str">
        <f>IF(B137="","",#REF!)</f>
        <v/>
      </c>
      <c r="BA137" t="str">
        <f t="shared" si="54"/>
        <v/>
      </c>
      <c r="BB137" t="str">
        <f t="shared" si="55"/>
        <v/>
      </c>
      <c r="BC137" t="str">
        <f t="shared" si="56"/>
        <v/>
      </c>
      <c r="BD137" t="str">
        <f t="shared" si="57"/>
        <v/>
      </c>
      <c r="BE137" t="str">
        <f>IF(B137="","",IF(L137="","Отсутствуют предыдущие значения",#REF!=D137))</f>
        <v/>
      </c>
      <c r="BF137" t="str">
        <f t="shared" si="58"/>
        <v/>
      </c>
      <c r="BG137" t="str">
        <f t="shared" si="59"/>
        <v/>
      </c>
      <c r="BH137" t="str">
        <f t="shared" si="60"/>
        <v/>
      </c>
      <c r="BI137" t="str">
        <f>IF(B137="","",#REF!)</f>
        <v/>
      </c>
      <c r="BJ137" t="str">
        <f>IF(B137="","",#REF!)</f>
        <v/>
      </c>
      <c r="BK137" s="26" t="str">
        <f>IF(B137="","",#REF!)</f>
        <v/>
      </c>
      <c r="BL137" t="str">
        <f>IF(B137="","",#REF!)</f>
        <v/>
      </c>
      <c r="BM137" t="str">
        <f t="shared" si="61"/>
        <v/>
      </c>
      <c r="BN137" s="6" t="str">
        <f t="shared" si="62"/>
        <v/>
      </c>
      <c r="BO137" s="7" t="str">
        <f t="shared" si="63"/>
        <v/>
      </c>
      <c r="BP137" s="7" t="str">
        <f t="shared" si="64"/>
        <v/>
      </c>
      <c r="BQ137" s="7" t="str">
        <f t="shared" si="65"/>
        <v/>
      </c>
      <c r="BR137" s="7" t="str">
        <f t="shared" si="66"/>
        <v/>
      </c>
      <c r="BS137" s="7" t="str">
        <f t="shared" si="67"/>
        <v/>
      </c>
      <c r="BT137" t="str">
        <f t="shared" si="68"/>
        <v/>
      </c>
      <c r="BU137" t="str">
        <f t="shared" si="69"/>
        <v/>
      </c>
      <c r="BV137" t="str">
        <f>IF(B137="","",VLOOKUP(BU137,Справочник_ВРИ_Сегментов!$A:$D,4,))</f>
        <v/>
      </c>
      <c r="BW137" t="str">
        <f t="shared" si="70"/>
        <v/>
      </c>
      <c r="BX137" t="str">
        <f>IF(B137="","",VLOOKUP(BW137,Справочник_ВРИ_Сегментов!$B:$C,2,FALSE))</f>
        <v/>
      </c>
      <c r="BY137" t="str">
        <f t="shared" si="71"/>
        <v/>
      </c>
      <c r="BZ137" t="str">
        <f t="shared" si="72"/>
        <v/>
      </c>
      <c r="CA137" t="str">
        <f t="shared" si="73"/>
        <v>-</v>
      </c>
      <c r="CB137" t="str">
        <f t="shared" si="74"/>
        <v/>
      </c>
    </row>
    <row r="138" spans="2:80" x14ac:dyDescent="0.25">
      <c r="B138" s="1"/>
      <c r="C138" s="1"/>
      <c r="P138" s="1"/>
      <c r="AM138" s="1"/>
      <c r="AT138" t="str">
        <f t="shared" si="50"/>
        <v/>
      </c>
      <c r="AU138" t="str">
        <f>IF(B138="","",IFERROR(VLOOKUP(C138,'Срв квартал'!$A:$D,4,FALSE),""))</f>
        <v/>
      </c>
      <c r="AV138" t="str">
        <f>IF(B138="","",VLOOKUP(AT138,'Срв мо'!$A:$D,4,FALSE))</f>
        <v/>
      </c>
      <c r="AW138" t="str">
        <f t="shared" si="51"/>
        <v/>
      </c>
      <c r="AX138" t="str">
        <f t="shared" si="52"/>
        <v/>
      </c>
      <c r="AY138" s="4" t="str">
        <f t="shared" si="53"/>
        <v/>
      </c>
      <c r="AZ138" t="str">
        <f>IF(B138="","",#REF!)</f>
        <v/>
      </c>
      <c r="BA138" t="str">
        <f t="shared" si="54"/>
        <v/>
      </c>
      <c r="BB138" t="str">
        <f t="shared" si="55"/>
        <v/>
      </c>
      <c r="BC138" t="str">
        <f t="shared" si="56"/>
        <v/>
      </c>
      <c r="BD138" t="str">
        <f t="shared" si="57"/>
        <v/>
      </c>
      <c r="BE138" t="str">
        <f>IF(B138="","",IF(L138="","Отсутствуют предыдущие значения",#REF!=D138))</f>
        <v/>
      </c>
      <c r="BF138" t="str">
        <f t="shared" si="58"/>
        <v/>
      </c>
      <c r="BG138" t="str">
        <f t="shared" si="59"/>
        <v/>
      </c>
      <c r="BH138" t="str">
        <f t="shared" si="60"/>
        <v/>
      </c>
      <c r="BI138" t="str">
        <f>IF(B138="","",#REF!)</f>
        <v/>
      </c>
      <c r="BJ138" t="str">
        <f>IF(B138="","",#REF!)</f>
        <v/>
      </c>
      <c r="BK138" s="26" t="str">
        <f>IF(B138="","",#REF!)</f>
        <v/>
      </c>
      <c r="BL138" t="str">
        <f>IF(B138="","",#REF!)</f>
        <v/>
      </c>
      <c r="BM138" t="str">
        <f t="shared" si="61"/>
        <v/>
      </c>
      <c r="BN138" s="6" t="str">
        <f t="shared" si="62"/>
        <v/>
      </c>
      <c r="BO138" s="7" t="str">
        <f t="shared" si="63"/>
        <v/>
      </c>
      <c r="BP138" s="7" t="str">
        <f t="shared" si="64"/>
        <v/>
      </c>
      <c r="BQ138" s="7" t="str">
        <f t="shared" si="65"/>
        <v/>
      </c>
      <c r="BR138" s="7" t="str">
        <f t="shared" si="66"/>
        <v/>
      </c>
      <c r="BS138" s="7" t="str">
        <f t="shared" si="67"/>
        <v/>
      </c>
      <c r="BT138" t="str">
        <f t="shared" si="68"/>
        <v/>
      </c>
      <c r="BU138" t="str">
        <f t="shared" si="69"/>
        <v/>
      </c>
      <c r="BV138" t="str">
        <f>IF(B138="","",VLOOKUP(BU138,Справочник_ВРИ_Сегментов!$A:$D,4,))</f>
        <v/>
      </c>
      <c r="BW138" t="str">
        <f t="shared" si="70"/>
        <v/>
      </c>
      <c r="BX138" t="str">
        <f>IF(B138="","",VLOOKUP(BW138,Справочник_ВРИ_Сегментов!$B:$C,2,FALSE))</f>
        <v/>
      </c>
      <c r="BY138" t="str">
        <f t="shared" si="71"/>
        <v/>
      </c>
      <c r="BZ138" t="str">
        <f t="shared" si="72"/>
        <v/>
      </c>
      <c r="CA138" t="str">
        <f t="shared" si="73"/>
        <v>-</v>
      </c>
      <c r="CB138" t="str">
        <f t="shared" si="74"/>
        <v/>
      </c>
    </row>
    <row r="139" spans="2:80" x14ac:dyDescent="0.25">
      <c r="B139" s="1"/>
      <c r="C139" s="1"/>
      <c r="P139" s="1"/>
      <c r="AM139" s="1"/>
      <c r="AT139" t="str">
        <f t="shared" si="50"/>
        <v/>
      </c>
      <c r="AU139" t="str">
        <f>IF(B139="","",IFERROR(VLOOKUP(C139,'Срв квартал'!$A:$D,4,FALSE),""))</f>
        <v/>
      </c>
      <c r="AV139" t="str">
        <f>IF(B139="","",VLOOKUP(AT139,'Срв мо'!$A:$D,4,FALSE))</f>
        <v/>
      </c>
      <c r="AW139" t="str">
        <f t="shared" si="51"/>
        <v/>
      </c>
      <c r="AX139" t="str">
        <f t="shared" si="52"/>
        <v/>
      </c>
      <c r="AY139" s="4" t="str">
        <f t="shared" si="53"/>
        <v/>
      </c>
      <c r="AZ139" t="str">
        <f>IF(B139="","",#REF!)</f>
        <v/>
      </c>
      <c r="BA139" t="str">
        <f t="shared" si="54"/>
        <v/>
      </c>
      <c r="BB139" t="str">
        <f t="shared" si="55"/>
        <v/>
      </c>
      <c r="BC139" t="str">
        <f t="shared" si="56"/>
        <v/>
      </c>
      <c r="BD139" t="str">
        <f t="shared" si="57"/>
        <v/>
      </c>
      <c r="BE139" t="str">
        <f>IF(B139="","",IF(L139="","Отсутствуют предыдущие значения",#REF!=D139))</f>
        <v/>
      </c>
      <c r="BF139" t="str">
        <f t="shared" si="58"/>
        <v/>
      </c>
      <c r="BG139" t="str">
        <f t="shared" si="59"/>
        <v/>
      </c>
      <c r="BH139" t="str">
        <f t="shared" si="60"/>
        <v/>
      </c>
      <c r="BI139" t="str">
        <f>IF(B139="","",#REF!)</f>
        <v/>
      </c>
      <c r="BJ139" t="str">
        <f>IF(B139="","",#REF!)</f>
        <v/>
      </c>
      <c r="BK139" s="26" t="str">
        <f>IF(B139="","",#REF!)</f>
        <v/>
      </c>
      <c r="BL139" t="str">
        <f>IF(B139="","",#REF!)</f>
        <v/>
      </c>
      <c r="BM139" t="str">
        <f t="shared" si="61"/>
        <v/>
      </c>
      <c r="BN139" s="6" t="str">
        <f t="shared" si="62"/>
        <v/>
      </c>
      <c r="BO139" s="7" t="str">
        <f t="shared" si="63"/>
        <v/>
      </c>
      <c r="BP139" s="7" t="str">
        <f t="shared" si="64"/>
        <v/>
      </c>
      <c r="BQ139" s="7" t="str">
        <f t="shared" si="65"/>
        <v/>
      </c>
      <c r="BR139" s="7" t="str">
        <f t="shared" si="66"/>
        <v/>
      </c>
      <c r="BS139" s="7" t="str">
        <f t="shared" si="67"/>
        <v/>
      </c>
      <c r="BT139" t="str">
        <f t="shared" si="68"/>
        <v/>
      </c>
      <c r="BU139" t="str">
        <f t="shared" si="69"/>
        <v/>
      </c>
      <c r="BV139" t="str">
        <f>IF(B139="","",VLOOKUP(BU139,Справочник_ВРИ_Сегментов!$A:$D,4,))</f>
        <v/>
      </c>
      <c r="BW139" t="str">
        <f t="shared" si="70"/>
        <v/>
      </c>
      <c r="BX139" t="str">
        <f>IF(B139="","",VLOOKUP(BW139,Справочник_ВРИ_Сегментов!$B:$C,2,FALSE))</f>
        <v/>
      </c>
      <c r="BY139" t="str">
        <f t="shared" si="71"/>
        <v/>
      </c>
      <c r="BZ139" t="str">
        <f t="shared" si="72"/>
        <v/>
      </c>
      <c r="CA139" t="str">
        <f t="shared" si="73"/>
        <v>-</v>
      </c>
      <c r="CB139" t="str">
        <f t="shared" si="74"/>
        <v/>
      </c>
    </row>
    <row r="140" spans="2:80" x14ac:dyDescent="0.25">
      <c r="B140" s="1"/>
      <c r="C140" s="1"/>
      <c r="P140" s="1"/>
      <c r="AM140" s="1"/>
      <c r="AT140" t="str">
        <f t="shared" si="50"/>
        <v/>
      </c>
      <c r="AU140" t="str">
        <f>IF(B140="","",IFERROR(VLOOKUP(C140,'Срв квартал'!$A:$D,4,FALSE),""))</f>
        <v/>
      </c>
      <c r="AV140" t="str">
        <f>IF(B140="","",VLOOKUP(AT140,'Срв мо'!$A:$D,4,FALSE))</f>
        <v/>
      </c>
      <c r="AW140" t="str">
        <f t="shared" si="51"/>
        <v/>
      </c>
      <c r="AX140" t="str">
        <f t="shared" si="52"/>
        <v/>
      </c>
      <c r="AY140" s="4" t="str">
        <f t="shared" si="53"/>
        <v/>
      </c>
      <c r="AZ140" t="str">
        <f>IF(B140="","",#REF!)</f>
        <v/>
      </c>
      <c r="BA140" t="str">
        <f t="shared" si="54"/>
        <v/>
      </c>
      <c r="BB140" t="str">
        <f t="shared" si="55"/>
        <v/>
      </c>
      <c r="BC140" t="str">
        <f t="shared" si="56"/>
        <v/>
      </c>
      <c r="BD140" t="str">
        <f t="shared" si="57"/>
        <v/>
      </c>
      <c r="BE140" t="str">
        <f>IF(B140="","",IF(L140="","Отсутствуют предыдущие значения",#REF!=D140))</f>
        <v/>
      </c>
      <c r="BF140" t="str">
        <f t="shared" si="58"/>
        <v/>
      </c>
      <c r="BG140" t="str">
        <f t="shared" si="59"/>
        <v/>
      </c>
      <c r="BH140" t="str">
        <f t="shared" si="60"/>
        <v/>
      </c>
      <c r="BI140" t="str">
        <f>IF(B140="","",#REF!)</f>
        <v/>
      </c>
      <c r="BJ140" t="str">
        <f>IF(B140="","",#REF!)</f>
        <v/>
      </c>
      <c r="BK140" s="26" t="str">
        <f>IF(B140="","",#REF!)</f>
        <v/>
      </c>
      <c r="BL140" t="str">
        <f>IF(B140="","",#REF!)</f>
        <v/>
      </c>
      <c r="BM140" t="str">
        <f t="shared" si="61"/>
        <v/>
      </c>
      <c r="BN140" s="6" t="str">
        <f t="shared" si="62"/>
        <v/>
      </c>
      <c r="BO140" s="7" t="str">
        <f t="shared" si="63"/>
        <v/>
      </c>
      <c r="BP140" s="7" t="str">
        <f t="shared" si="64"/>
        <v/>
      </c>
      <c r="BQ140" s="7" t="str">
        <f t="shared" si="65"/>
        <v/>
      </c>
      <c r="BR140" s="7" t="str">
        <f t="shared" si="66"/>
        <v/>
      </c>
      <c r="BS140" s="7" t="str">
        <f t="shared" si="67"/>
        <v/>
      </c>
      <c r="BT140" t="str">
        <f t="shared" si="68"/>
        <v/>
      </c>
      <c r="BU140" t="str">
        <f t="shared" si="69"/>
        <v/>
      </c>
      <c r="BV140" t="str">
        <f>IF(B140="","",VLOOKUP(BU140,Справочник_ВРИ_Сегментов!$A:$D,4,))</f>
        <v/>
      </c>
      <c r="BW140" t="str">
        <f t="shared" si="70"/>
        <v/>
      </c>
      <c r="BX140" t="str">
        <f>IF(B140="","",VLOOKUP(BW140,Справочник_ВРИ_Сегментов!$B:$C,2,FALSE))</f>
        <v/>
      </c>
      <c r="BY140" t="str">
        <f t="shared" si="71"/>
        <v/>
      </c>
      <c r="BZ140" t="str">
        <f t="shared" si="72"/>
        <v/>
      </c>
      <c r="CA140" t="str">
        <f t="shared" si="73"/>
        <v>-</v>
      </c>
      <c r="CB140" t="str">
        <f t="shared" si="74"/>
        <v/>
      </c>
    </row>
    <row r="141" spans="2:80" x14ac:dyDescent="0.25">
      <c r="B141" s="1"/>
      <c r="C141" s="1"/>
      <c r="P141" s="1"/>
      <c r="AM141" s="1"/>
      <c r="AT141" t="str">
        <f t="shared" si="50"/>
        <v/>
      </c>
      <c r="AU141" t="str">
        <f>IF(B141="","",IFERROR(VLOOKUP(C141,'Срв квартал'!$A:$D,4,FALSE),""))</f>
        <v/>
      </c>
      <c r="AV141" t="str">
        <f>IF(B141="","",VLOOKUP(AT141,'Срв мо'!$A:$D,4,FALSE))</f>
        <v/>
      </c>
      <c r="AW141" t="str">
        <f t="shared" si="51"/>
        <v/>
      </c>
      <c r="AX141" t="str">
        <f t="shared" si="52"/>
        <v/>
      </c>
      <c r="AY141" s="4" t="str">
        <f t="shared" si="53"/>
        <v/>
      </c>
      <c r="AZ141" t="str">
        <f>IF(B141="","",#REF!)</f>
        <v/>
      </c>
      <c r="BA141" t="str">
        <f t="shared" si="54"/>
        <v/>
      </c>
      <c r="BB141" t="str">
        <f t="shared" si="55"/>
        <v/>
      </c>
      <c r="BC141" t="str">
        <f t="shared" si="56"/>
        <v/>
      </c>
      <c r="BD141" t="str">
        <f t="shared" si="57"/>
        <v/>
      </c>
      <c r="BE141" t="str">
        <f>IF(B141="","",IF(L141="","Отсутствуют предыдущие значения",#REF!=D141))</f>
        <v/>
      </c>
      <c r="BF141" t="str">
        <f t="shared" si="58"/>
        <v/>
      </c>
      <c r="BG141" t="str">
        <f t="shared" si="59"/>
        <v/>
      </c>
      <c r="BH141" t="str">
        <f t="shared" si="60"/>
        <v/>
      </c>
      <c r="BI141" t="str">
        <f>IF(B141="","",#REF!)</f>
        <v/>
      </c>
      <c r="BJ141" t="str">
        <f>IF(B141="","",#REF!)</f>
        <v/>
      </c>
      <c r="BK141" s="26" t="str">
        <f>IF(B141="","",#REF!)</f>
        <v/>
      </c>
      <c r="BL141" t="str">
        <f>IF(B141="","",#REF!)</f>
        <v/>
      </c>
      <c r="BM141" t="str">
        <f t="shared" si="61"/>
        <v/>
      </c>
      <c r="BN141" s="6" t="str">
        <f t="shared" si="62"/>
        <v/>
      </c>
      <c r="BO141" s="7" t="str">
        <f t="shared" si="63"/>
        <v/>
      </c>
      <c r="BP141" s="7" t="str">
        <f t="shared" si="64"/>
        <v/>
      </c>
      <c r="BQ141" s="7" t="str">
        <f t="shared" si="65"/>
        <v/>
      </c>
      <c r="BR141" s="7" t="str">
        <f t="shared" si="66"/>
        <v/>
      </c>
      <c r="BS141" s="7" t="str">
        <f t="shared" si="67"/>
        <v/>
      </c>
      <c r="BT141" t="str">
        <f t="shared" si="68"/>
        <v/>
      </c>
      <c r="BU141" t="str">
        <f t="shared" si="69"/>
        <v/>
      </c>
      <c r="BV141" t="str">
        <f>IF(B141="","",VLOOKUP(BU141,Справочник_ВРИ_Сегментов!$A:$D,4,))</f>
        <v/>
      </c>
      <c r="BW141" t="str">
        <f t="shared" si="70"/>
        <v/>
      </c>
      <c r="BX141" t="str">
        <f>IF(B141="","",VLOOKUP(BW141,Справочник_ВРИ_Сегментов!$B:$C,2,FALSE))</f>
        <v/>
      </c>
      <c r="BY141" t="str">
        <f t="shared" si="71"/>
        <v/>
      </c>
      <c r="BZ141" t="str">
        <f t="shared" si="72"/>
        <v/>
      </c>
      <c r="CA141" t="str">
        <f t="shared" si="73"/>
        <v>-</v>
      </c>
      <c r="CB141" t="str">
        <f t="shared" si="74"/>
        <v/>
      </c>
    </row>
    <row r="142" spans="2:80" x14ac:dyDescent="0.25">
      <c r="B142" s="1"/>
      <c r="C142" s="1"/>
      <c r="P142" s="1"/>
      <c r="AM142" s="1"/>
      <c r="AT142" t="str">
        <f t="shared" si="50"/>
        <v/>
      </c>
      <c r="AU142" t="str">
        <f>IF(B142="","",IFERROR(VLOOKUP(C142,'Срв квартал'!$A:$D,4,FALSE),""))</f>
        <v/>
      </c>
      <c r="AV142" t="str">
        <f>IF(B142="","",VLOOKUP(AT142,'Срв мо'!$A:$D,4,FALSE))</f>
        <v/>
      </c>
      <c r="AW142" t="str">
        <f t="shared" si="51"/>
        <v/>
      </c>
      <c r="AX142" t="str">
        <f t="shared" si="52"/>
        <v/>
      </c>
      <c r="AY142" s="4" t="str">
        <f t="shared" si="53"/>
        <v/>
      </c>
      <c r="AZ142" t="str">
        <f>IF(B142="","",#REF!)</f>
        <v/>
      </c>
      <c r="BA142" t="str">
        <f t="shared" si="54"/>
        <v/>
      </c>
      <c r="BB142" t="str">
        <f t="shared" si="55"/>
        <v/>
      </c>
      <c r="BC142" t="str">
        <f t="shared" si="56"/>
        <v/>
      </c>
      <c r="BD142" t="str">
        <f t="shared" si="57"/>
        <v/>
      </c>
      <c r="BE142" t="str">
        <f>IF(B142="","",IF(L142="","Отсутствуют предыдущие значения",#REF!=D142))</f>
        <v/>
      </c>
      <c r="BF142" t="str">
        <f t="shared" si="58"/>
        <v/>
      </c>
      <c r="BG142" t="str">
        <f t="shared" si="59"/>
        <v/>
      </c>
      <c r="BH142" t="str">
        <f t="shared" si="60"/>
        <v/>
      </c>
      <c r="BI142" t="str">
        <f>IF(B142="","",#REF!)</f>
        <v/>
      </c>
      <c r="BJ142" t="str">
        <f>IF(B142="","",#REF!)</f>
        <v/>
      </c>
      <c r="BK142" s="26" t="str">
        <f>IF(B142="","",#REF!)</f>
        <v/>
      </c>
      <c r="BL142" t="str">
        <f>IF(B142="","",#REF!)</f>
        <v/>
      </c>
      <c r="BM142" t="str">
        <f t="shared" si="61"/>
        <v/>
      </c>
      <c r="BN142" s="6" t="str">
        <f t="shared" si="62"/>
        <v/>
      </c>
      <c r="BO142" s="7" t="str">
        <f t="shared" si="63"/>
        <v/>
      </c>
      <c r="BP142" s="7" t="str">
        <f t="shared" si="64"/>
        <v/>
      </c>
      <c r="BQ142" s="7" t="str">
        <f t="shared" si="65"/>
        <v/>
      </c>
      <c r="BR142" s="7" t="str">
        <f t="shared" si="66"/>
        <v/>
      </c>
      <c r="BS142" s="7" t="str">
        <f t="shared" si="67"/>
        <v/>
      </c>
      <c r="BT142" t="str">
        <f t="shared" si="68"/>
        <v/>
      </c>
      <c r="BU142" t="str">
        <f t="shared" si="69"/>
        <v/>
      </c>
      <c r="BV142" t="str">
        <f>IF(B142="","",VLOOKUP(BU142,Справочник_ВРИ_Сегментов!$A:$D,4,))</f>
        <v/>
      </c>
      <c r="BW142" t="str">
        <f t="shared" si="70"/>
        <v/>
      </c>
      <c r="BX142" t="str">
        <f>IF(B142="","",VLOOKUP(BW142,Справочник_ВРИ_Сегментов!$B:$C,2,FALSE))</f>
        <v/>
      </c>
      <c r="BY142" t="str">
        <f t="shared" si="71"/>
        <v/>
      </c>
      <c r="BZ142" t="str">
        <f t="shared" si="72"/>
        <v/>
      </c>
      <c r="CA142" t="str">
        <f t="shared" si="73"/>
        <v>-</v>
      </c>
      <c r="CB142" t="str">
        <f t="shared" si="74"/>
        <v/>
      </c>
    </row>
    <row r="143" spans="2:80" x14ac:dyDescent="0.25">
      <c r="B143" s="1"/>
      <c r="C143" s="1"/>
      <c r="G143" s="1"/>
      <c r="P143" s="1"/>
      <c r="AM143" s="1"/>
      <c r="AT143" t="str">
        <f t="shared" si="50"/>
        <v/>
      </c>
      <c r="AU143" t="str">
        <f>IF(B143="","",IFERROR(VLOOKUP(C143,'Срв квартал'!$A:$D,4,FALSE),""))</f>
        <v/>
      </c>
      <c r="AV143" t="str">
        <f>IF(B143="","",VLOOKUP(AT143,'Срв мо'!$A:$D,4,FALSE))</f>
        <v/>
      </c>
      <c r="AW143" t="str">
        <f t="shared" si="51"/>
        <v/>
      </c>
      <c r="AX143" t="str">
        <f t="shared" si="52"/>
        <v/>
      </c>
      <c r="AY143" s="4" t="str">
        <f t="shared" si="53"/>
        <v/>
      </c>
      <c r="AZ143" t="str">
        <f>IF(B143="","",#REF!)</f>
        <v/>
      </c>
      <c r="BA143" t="str">
        <f t="shared" si="54"/>
        <v/>
      </c>
      <c r="BB143" t="str">
        <f t="shared" si="55"/>
        <v/>
      </c>
      <c r="BC143" t="str">
        <f t="shared" si="56"/>
        <v/>
      </c>
      <c r="BD143" t="str">
        <f t="shared" si="57"/>
        <v/>
      </c>
      <c r="BE143" t="str">
        <f>IF(B143="","",IF(L143="","Отсутствуют предыдущие значения",#REF!=D143))</f>
        <v/>
      </c>
      <c r="BF143" t="str">
        <f t="shared" si="58"/>
        <v/>
      </c>
      <c r="BG143" t="str">
        <f t="shared" si="59"/>
        <v/>
      </c>
      <c r="BH143" t="str">
        <f t="shared" si="60"/>
        <v/>
      </c>
      <c r="BI143" t="str">
        <f>IF(B143="","",#REF!)</f>
        <v/>
      </c>
      <c r="BJ143" t="str">
        <f>IF(B143="","",#REF!)</f>
        <v/>
      </c>
      <c r="BK143" s="26" t="str">
        <f>IF(B143="","",#REF!)</f>
        <v/>
      </c>
      <c r="BL143" t="str">
        <f>IF(B143="","",#REF!)</f>
        <v/>
      </c>
      <c r="BM143" t="str">
        <f t="shared" si="61"/>
        <v/>
      </c>
      <c r="BN143" s="6" t="str">
        <f t="shared" si="62"/>
        <v/>
      </c>
      <c r="BO143" s="7" t="str">
        <f t="shared" si="63"/>
        <v/>
      </c>
      <c r="BP143" s="7" t="str">
        <f t="shared" si="64"/>
        <v/>
      </c>
      <c r="BQ143" s="7" t="str">
        <f t="shared" si="65"/>
        <v/>
      </c>
      <c r="BR143" s="7" t="str">
        <f t="shared" si="66"/>
        <v/>
      </c>
      <c r="BS143" s="7" t="str">
        <f t="shared" si="67"/>
        <v/>
      </c>
      <c r="BT143" t="str">
        <f t="shared" si="68"/>
        <v/>
      </c>
      <c r="BU143" t="str">
        <f t="shared" si="69"/>
        <v/>
      </c>
      <c r="BV143" t="str">
        <f>IF(B143="","",VLOOKUP(BU143,Справочник_ВРИ_Сегментов!$A:$D,4,))</f>
        <v/>
      </c>
      <c r="BW143" t="str">
        <f t="shared" si="70"/>
        <v/>
      </c>
      <c r="BX143" t="str">
        <f>IF(B143="","",VLOOKUP(BW143,Справочник_ВРИ_Сегментов!$B:$C,2,FALSE))</f>
        <v/>
      </c>
      <c r="BY143" t="str">
        <f t="shared" si="71"/>
        <v/>
      </c>
      <c r="BZ143" t="str">
        <f t="shared" si="72"/>
        <v/>
      </c>
      <c r="CA143" t="str">
        <f t="shared" si="73"/>
        <v>-</v>
      </c>
      <c r="CB143" t="str">
        <f t="shared" si="74"/>
        <v/>
      </c>
    </row>
    <row r="144" spans="2:80" x14ac:dyDescent="0.25">
      <c r="B144" s="1"/>
      <c r="C144" s="1"/>
      <c r="P144" s="1"/>
      <c r="AM144" s="1"/>
      <c r="AT144" t="str">
        <f t="shared" si="50"/>
        <v/>
      </c>
      <c r="AU144" t="str">
        <f>IF(B144="","",IFERROR(VLOOKUP(C144,'Срв квартал'!$A:$D,4,FALSE),""))</f>
        <v/>
      </c>
      <c r="AV144" t="str">
        <f>IF(B144="","",VLOOKUP(AT144,'Срв мо'!$A:$D,4,FALSE))</f>
        <v/>
      </c>
      <c r="AW144" t="str">
        <f t="shared" si="51"/>
        <v/>
      </c>
      <c r="AX144" t="str">
        <f t="shared" si="52"/>
        <v/>
      </c>
      <c r="AY144" s="4" t="str">
        <f t="shared" si="53"/>
        <v/>
      </c>
      <c r="AZ144" t="str">
        <f>IF(B144="","",#REF!)</f>
        <v/>
      </c>
      <c r="BA144" t="str">
        <f t="shared" si="54"/>
        <v/>
      </c>
      <c r="BB144" t="str">
        <f t="shared" si="55"/>
        <v/>
      </c>
      <c r="BC144" t="str">
        <f t="shared" si="56"/>
        <v/>
      </c>
      <c r="BD144" t="str">
        <f t="shared" si="57"/>
        <v/>
      </c>
      <c r="BE144" t="str">
        <f>IF(B144="","",IF(L144="","Отсутствуют предыдущие значения",#REF!=D144))</f>
        <v/>
      </c>
      <c r="BF144" t="str">
        <f t="shared" si="58"/>
        <v/>
      </c>
      <c r="BG144" t="str">
        <f t="shared" si="59"/>
        <v/>
      </c>
      <c r="BH144" t="str">
        <f t="shared" si="60"/>
        <v/>
      </c>
      <c r="BI144" t="str">
        <f>IF(B144="","",#REF!)</f>
        <v/>
      </c>
      <c r="BJ144" t="str">
        <f>IF(B144="","",#REF!)</f>
        <v/>
      </c>
      <c r="BK144" s="26" t="str">
        <f>IF(B144="","",#REF!)</f>
        <v/>
      </c>
      <c r="BL144" t="str">
        <f>IF(B144="","",#REF!)</f>
        <v/>
      </c>
      <c r="BM144" t="str">
        <f t="shared" si="61"/>
        <v/>
      </c>
      <c r="BN144" s="6" t="str">
        <f t="shared" si="62"/>
        <v/>
      </c>
      <c r="BO144" s="7" t="str">
        <f t="shared" si="63"/>
        <v/>
      </c>
      <c r="BP144" s="7" t="str">
        <f t="shared" si="64"/>
        <v/>
      </c>
      <c r="BQ144" s="7" t="str">
        <f t="shared" si="65"/>
        <v/>
      </c>
      <c r="BR144" s="7" t="str">
        <f t="shared" si="66"/>
        <v/>
      </c>
      <c r="BS144" s="7" t="str">
        <f t="shared" si="67"/>
        <v/>
      </c>
      <c r="BT144" t="str">
        <f t="shared" si="68"/>
        <v/>
      </c>
      <c r="BU144" t="str">
        <f t="shared" si="69"/>
        <v/>
      </c>
      <c r="BV144" t="str">
        <f>IF(B144="","",VLOOKUP(BU144,Справочник_ВРИ_Сегментов!$A:$D,4,))</f>
        <v/>
      </c>
      <c r="BW144" t="str">
        <f t="shared" si="70"/>
        <v/>
      </c>
      <c r="BX144" t="str">
        <f>IF(B144="","",VLOOKUP(BW144,Справочник_ВРИ_Сегментов!$B:$C,2,FALSE))</f>
        <v/>
      </c>
      <c r="BY144" t="str">
        <f t="shared" si="71"/>
        <v/>
      </c>
      <c r="BZ144" t="str">
        <f t="shared" si="72"/>
        <v/>
      </c>
      <c r="CA144" t="str">
        <f t="shared" si="73"/>
        <v>-</v>
      </c>
      <c r="CB144" t="str">
        <f t="shared" si="74"/>
        <v/>
      </c>
    </row>
    <row r="145" spans="2:80" x14ac:dyDescent="0.25">
      <c r="B145" s="1"/>
      <c r="C145" s="1"/>
      <c r="P145" s="1"/>
      <c r="AM145" s="1"/>
      <c r="AT145" t="str">
        <f t="shared" si="50"/>
        <v/>
      </c>
      <c r="AU145" t="str">
        <f>IF(B145="","",IFERROR(VLOOKUP(C145,'Срв квартал'!$A:$D,4,FALSE),""))</f>
        <v/>
      </c>
      <c r="AV145" t="str">
        <f>IF(B145="","",VLOOKUP(AT145,'Срв мо'!$A:$D,4,FALSE))</f>
        <v/>
      </c>
      <c r="AW145" t="str">
        <f t="shared" si="51"/>
        <v/>
      </c>
      <c r="AX145" t="str">
        <f t="shared" si="52"/>
        <v/>
      </c>
      <c r="AY145" s="4" t="str">
        <f t="shared" si="53"/>
        <v/>
      </c>
      <c r="AZ145" t="str">
        <f>IF(B145="","",#REF!)</f>
        <v/>
      </c>
      <c r="BA145" t="str">
        <f t="shared" si="54"/>
        <v/>
      </c>
      <c r="BB145" t="str">
        <f t="shared" si="55"/>
        <v/>
      </c>
      <c r="BC145" t="str">
        <f t="shared" si="56"/>
        <v/>
      </c>
      <c r="BD145" t="str">
        <f t="shared" si="57"/>
        <v/>
      </c>
      <c r="BE145" t="str">
        <f>IF(B145="","",IF(L145="","Отсутствуют предыдущие значения",#REF!=D145))</f>
        <v/>
      </c>
      <c r="BF145" t="str">
        <f t="shared" si="58"/>
        <v/>
      </c>
      <c r="BG145" t="str">
        <f t="shared" si="59"/>
        <v/>
      </c>
      <c r="BH145" t="str">
        <f t="shared" si="60"/>
        <v/>
      </c>
      <c r="BI145" t="str">
        <f>IF(B145="","",#REF!)</f>
        <v/>
      </c>
      <c r="BJ145" t="str">
        <f>IF(B145="","",#REF!)</f>
        <v/>
      </c>
      <c r="BK145" s="26" t="str">
        <f>IF(B145="","",#REF!)</f>
        <v/>
      </c>
      <c r="BL145" t="str">
        <f>IF(B145="","",#REF!)</f>
        <v/>
      </c>
      <c r="BM145" t="str">
        <f t="shared" si="61"/>
        <v/>
      </c>
      <c r="BN145" s="6" t="str">
        <f t="shared" si="62"/>
        <v/>
      </c>
      <c r="BO145" s="7" t="str">
        <f t="shared" si="63"/>
        <v/>
      </c>
      <c r="BP145" s="7" t="str">
        <f t="shared" si="64"/>
        <v/>
      </c>
      <c r="BQ145" s="7" t="str">
        <f t="shared" si="65"/>
        <v/>
      </c>
      <c r="BR145" s="7" t="str">
        <f t="shared" si="66"/>
        <v/>
      </c>
      <c r="BS145" s="7" t="str">
        <f t="shared" si="67"/>
        <v/>
      </c>
      <c r="BT145" t="str">
        <f t="shared" si="68"/>
        <v/>
      </c>
      <c r="BU145" t="str">
        <f t="shared" si="69"/>
        <v/>
      </c>
      <c r="BV145" t="str">
        <f>IF(B145="","",VLOOKUP(BU145,Справочник_ВРИ_Сегментов!$A:$D,4,))</f>
        <v/>
      </c>
      <c r="BW145" t="str">
        <f t="shared" si="70"/>
        <v/>
      </c>
      <c r="BX145" t="str">
        <f>IF(B145="","",VLOOKUP(BW145,Справочник_ВРИ_Сегментов!$B:$C,2,FALSE))</f>
        <v/>
      </c>
      <c r="BY145" t="str">
        <f t="shared" si="71"/>
        <v/>
      </c>
      <c r="BZ145" t="str">
        <f t="shared" si="72"/>
        <v/>
      </c>
      <c r="CA145" t="str">
        <f t="shared" si="73"/>
        <v>-</v>
      </c>
      <c r="CB145" t="str">
        <f t="shared" si="74"/>
        <v/>
      </c>
    </row>
    <row r="146" spans="2:80" x14ac:dyDescent="0.25">
      <c r="B146" s="1"/>
      <c r="C146" s="1"/>
      <c r="P146" s="1"/>
      <c r="AM146" s="1"/>
      <c r="AT146" t="str">
        <f t="shared" si="50"/>
        <v/>
      </c>
      <c r="AU146" t="str">
        <f>IF(B146="","",IFERROR(VLOOKUP(C146,'Срв квартал'!$A:$D,4,FALSE),""))</f>
        <v/>
      </c>
      <c r="AV146" t="str">
        <f>IF(B146="","",VLOOKUP(AT146,'Срв мо'!$A:$D,4,FALSE))</f>
        <v/>
      </c>
      <c r="AW146" t="str">
        <f t="shared" si="51"/>
        <v/>
      </c>
      <c r="AX146" t="str">
        <f t="shared" si="52"/>
        <v/>
      </c>
      <c r="AY146" s="4" t="str">
        <f t="shared" si="53"/>
        <v/>
      </c>
      <c r="AZ146" t="str">
        <f>IF(B146="","",#REF!)</f>
        <v/>
      </c>
      <c r="BA146" t="str">
        <f t="shared" si="54"/>
        <v/>
      </c>
      <c r="BB146" t="str">
        <f t="shared" si="55"/>
        <v/>
      </c>
      <c r="BC146" t="str">
        <f t="shared" si="56"/>
        <v/>
      </c>
      <c r="BD146" t="str">
        <f t="shared" si="57"/>
        <v/>
      </c>
      <c r="BE146" t="str">
        <f>IF(B146="","",IF(L146="","Отсутствуют предыдущие значения",#REF!=D146))</f>
        <v/>
      </c>
      <c r="BF146" t="str">
        <f t="shared" si="58"/>
        <v/>
      </c>
      <c r="BG146" t="str">
        <f t="shared" si="59"/>
        <v/>
      </c>
      <c r="BH146" t="str">
        <f t="shared" si="60"/>
        <v/>
      </c>
      <c r="BI146" t="str">
        <f>IF(B146="","",#REF!)</f>
        <v/>
      </c>
      <c r="BJ146" t="str">
        <f>IF(B146="","",#REF!)</f>
        <v/>
      </c>
      <c r="BK146" s="26" t="str">
        <f>IF(B146="","",#REF!)</f>
        <v/>
      </c>
      <c r="BL146" t="str">
        <f>IF(B146="","",#REF!)</f>
        <v/>
      </c>
      <c r="BM146" t="str">
        <f t="shared" si="61"/>
        <v/>
      </c>
      <c r="BN146" s="6" t="str">
        <f t="shared" si="62"/>
        <v/>
      </c>
      <c r="BO146" s="7" t="str">
        <f t="shared" si="63"/>
        <v/>
      </c>
      <c r="BP146" s="7" t="str">
        <f t="shared" si="64"/>
        <v/>
      </c>
      <c r="BQ146" s="7" t="str">
        <f t="shared" si="65"/>
        <v/>
      </c>
      <c r="BR146" s="7" t="str">
        <f t="shared" si="66"/>
        <v/>
      </c>
      <c r="BS146" s="7" t="str">
        <f t="shared" si="67"/>
        <v/>
      </c>
      <c r="BT146" t="str">
        <f t="shared" si="68"/>
        <v/>
      </c>
      <c r="BU146" t="str">
        <f t="shared" si="69"/>
        <v/>
      </c>
      <c r="BV146" t="str">
        <f>IF(B146="","",VLOOKUP(BU146,Справочник_ВРИ_Сегментов!$A:$D,4,))</f>
        <v/>
      </c>
      <c r="BW146" t="str">
        <f t="shared" si="70"/>
        <v/>
      </c>
      <c r="BX146" t="str">
        <f>IF(B146="","",VLOOKUP(BW146,Справочник_ВРИ_Сегментов!$B:$C,2,FALSE))</f>
        <v/>
      </c>
      <c r="BY146" t="str">
        <f t="shared" si="71"/>
        <v/>
      </c>
      <c r="BZ146" t="str">
        <f t="shared" si="72"/>
        <v/>
      </c>
      <c r="CA146" t="str">
        <f t="shared" si="73"/>
        <v>-</v>
      </c>
      <c r="CB146" t="str">
        <f t="shared" si="74"/>
        <v/>
      </c>
    </row>
    <row r="147" spans="2:80" x14ac:dyDescent="0.25">
      <c r="B147" s="1"/>
      <c r="C147" s="1"/>
      <c r="P147" s="1"/>
      <c r="AM147" s="1"/>
      <c r="AT147" t="str">
        <f t="shared" si="50"/>
        <v/>
      </c>
      <c r="AU147" t="str">
        <f>IF(B147="","",IFERROR(VLOOKUP(C147,'Срв квартал'!$A:$D,4,FALSE),""))</f>
        <v/>
      </c>
      <c r="AV147" t="str">
        <f>IF(B147="","",VLOOKUP(AT147,'Срв мо'!$A:$D,4,FALSE))</f>
        <v/>
      </c>
      <c r="AW147" t="str">
        <f t="shared" si="51"/>
        <v/>
      </c>
      <c r="AX147" t="str">
        <f t="shared" si="52"/>
        <v/>
      </c>
      <c r="AY147" s="4" t="str">
        <f t="shared" si="53"/>
        <v/>
      </c>
      <c r="AZ147" t="str">
        <f>IF(B147="","",#REF!)</f>
        <v/>
      </c>
      <c r="BA147" t="str">
        <f t="shared" si="54"/>
        <v/>
      </c>
      <c r="BB147" t="str">
        <f t="shared" si="55"/>
        <v/>
      </c>
      <c r="BC147" t="str">
        <f t="shared" si="56"/>
        <v/>
      </c>
      <c r="BD147" t="str">
        <f t="shared" si="57"/>
        <v/>
      </c>
      <c r="BE147" t="str">
        <f>IF(B147="","",IF(L147="","Отсутствуют предыдущие значения",#REF!=D147))</f>
        <v/>
      </c>
      <c r="BF147" t="str">
        <f t="shared" si="58"/>
        <v/>
      </c>
      <c r="BG147" t="str">
        <f t="shared" si="59"/>
        <v/>
      </c>
      <c r="BH147" t="str">
        <f t="shared" si="60"/>
        <v/>
      </c>
      <c r="BI147" t="str">
        <f>IF(B147="","",#REF!)</f>
        <v/>
      </c>
      <c r="BJ147" t="str">
        <f>IF(B147="","",#REF!)</f>
        <v/>
      </c>
      <c r="BK147" s="26" t="str">
        <f>IF(B147="","",#REF!)</f>
        <v/>
      </c>
      <c r="BL147" t="str">
        <f>IF(B147="","",#REF!)</f>
        <v/>
      </c>
      <c r="BM147" t="str">
        <f t="shared" si="61"/>
        <v/>
      </c>
      <c r="BN147" s="6" t="str">
        <f t="shared" si="62"/>
        <v/>
      </c>
      <c r="BO147" s="7" t="str">
        <f t="shared" si="63"/>
        <v/>
      </c>
      <c r="BP147" s="7" t="str">
        <f t="shared" si="64"/>
        <v/>
      </c>
      <c r="BQ147" s="7" t="str">
        <f t="shared" si="65"/>
        <v/>
      </c>
      <c r="BR147" s="7" t="str">
        <f t="shared" si="66"/>
        <v/>
      </c>
      <c r="BS147" s="7" t="str">
        <f t="shared" si="67"/>
        <v/>
      </c>
      <c r="BT147" t="str">
        <f t="shared" si="68"/>
        <v/>
      </c>
      <c r="BU147" t="str">
        <f t="shared" si="69"/>
        <v/>
      </c>
      <c r="BV147" t="str">
        <f>IF(B147="","",VLOOKUP(BU147,Справочник_ВРИ_Сегментов!$A:$D,4,))</f>
        <v/>
      </c>
      <c r="BW147" t="str">
        <f t="shared" si="70"/>
        <v/>
      </c>
      <c r="BX147" t="str">
        <f>IF(B147="","",VLOOKUP(BW147,Справочник_ВРИ_Сегментов!$B:$C,2,FALSE))</f>
        <v/>
      </c>
      <c r="BY147" t="str">
        <f t="shared" si="71"/>
        <v/>
      </c>
      <c r="BZ147" t="str">
        <f t="shared" si="72"/>
        <v/>
      </c>
      <c r="CA147" t="str">
        <f t="shared" si="73"/>
        <v>-</v>
      </c>
      <c r="CB147" t="str">
        <f t="shared" si="74"/>
        <v/>
      </c>
    </row>
    <row r="148" spans="2:80" x14ac:dyDescent="0.25">
      <c r="B148" s="1"/>
      <c r="C148" s="1"/>
      <c r="P148" s="1"/>
      <c r="AM148" s="1"/>
      <c r="AT148" t="str">
        <f t="shared" si="50"/>
        <v/>
      </c>
      <c r="AU148" t="str">
        <f>IF(B148="","",IFERROR(VLOOKUP(C148,'Срв квартал'!$A:$D,4,FALSE),""))</f>
        <v/>
      </c>
      <c r="AV148" t="str">
        <f>IF(B148="","",VLOOKUP(AT148,'Срв мо'!$A:$D,4,FALSE))</f>
        <v/>
      </c>
      <c r="AW148" t="str">
        <f t="shared" si="51"/>
        <v/>
      </c>
      <c r="AX148" t="str">
        <f t="shared" si="52"/>
        <v/>
      </c>
      <c r="AY148" s="4" t="str">
        <f t="shared" si="53"/>
        <v/>
      </c>
      <c r="AZ148" t="str">
        <f>IF(B148="","",#REF!)</f>
        <v/>
      </c>
      <c r="BA148" t="str">
        <f t="shared" si="54"/>
        <v/>
      </c>
      <c r="BB148" t="str">
        <f t="shared" si="55"/>
        <v/>
      </c>
      <c r="BC148" t="str">
        <f t="shared" si="56"/>
        <v/>
      </c>
      <c r="BD148" t="str">
        <f t="shared" si="57"/>
        <v/>
      </c>
      <c r="BE148" t="str">
        <f>IF(B148="","",IF(L148="","Отсутствуют предыдущие значения",#REF!=D148))</f>
        <v/>
      </c>
      <c r="BF148" t="str">
        <f t="shared" si="58"/>
        <v/>
      </c>
      <c r="BG148" t="str">
        <f t="shared" si="59"/>
        <v/>
      </c>
      <c r="BH148" t="str">
        <f t="shared" si="60"/>
        <v/>
      </c>
      <c r="BI148" t="str">
        <f>IF(B148="","",#REF!)</f>
        <v/>
      </c>
      <c r="BJ148" t="str">
        <f>IF(B148="","",#REF!)</f>
        <v/>
      </c>
      <c r="BK148" s="26" t="str">
        <f>IF(B148="","",#REF!)</f>
        <v/>
      </c>
      <c r="BL148" t="str">
        <f>IF(B148="","",#REF!)</f>
        <v/>
      </c>
      <c r="BM148" t="str">
        <f t="shared" si="61"/>
        <v/>
      </c>
      <c r="BN148" s="6" t="str">
        <f t="shared" si="62"/>
        <v/>
      </c>
      <c r="BO148" s="7" t="str">
        <f t="shared" si="63"/>
        <v/>
      </c>
      <c r="BP148" s="7" t="str">
        <f t="shared" si="64"/>
        <v/>
      </c>
      <c r="BQ148" s="7" t="str">
        <f t="shared" si="65"/>
        <v/>
      </c>
      <c r="BR148" s="7" t="str">
        <f t="shared" si="66"/>
        <v/>
      </c>
      <c r="BS148" s="7" t="str">
        <f t="shared" si="67"/>
        <v/>
      </c>
      <c r="BT148" t="str">
        <f t="shared" si="68"/>
        <v/>
      </c>
      <c r="BU148" t="str">
        <f t="shared" si="69"/>
        <v/>
      </c>
      <c r="BV148" t="str">
        <f>IF(B148="","",VLOOKUP(BU148,Справочник_ВРИ_Сегментов!$A:$D,4,))</f>
        <v/>
      </c>
      <c r="BW148" t="str">
        <f t="shared" si="70"/>
        <v/>
      </c>
      <c r="BX148" t="str">
        <f>IF(B148="","",VLOOKUP(BW148,Справочник_ВРИ_Сегментов!$B:$C,2,FALSE))</f>
        <v/>
      </c>
      <c r="BY148" t="str">
        <f t="shared" si="71"/>
        <v/>
      </c>
      <c r="BZ148" t="str">
        <f t="shared" si="72"/>
        <v/>
      </c>
      <c r="CA148" t="str">
        <f t="shared" si="73"/>
        <v>-</v>
      </c>
      <c r="CB148" t="str">
        <f t="shared" si="74"/>
        <v/>
      </c>
    </row>
    <row r="149" spans="2:80" x14ac:dyDescent="0.25">
      <c r="B149" s="1"/>
      <c r="C149" s="1"/>
      <c r="P149" s="1"/>
      <c r="AM149" s="1"/>
      <c r="AT149" t="str">
        <f t="shared" si="50"/>
        <v/>
      </c>
      <c r="AU149" t="str">
        <f>IF(B149="","",IFERROR(VLOOKUP(C149,'Срв квартал'!$A:$D,4,FALSE),""))</f>
        <v/>
      </c>
      <c r="AV149" t="str">
        <f>IF(B149="","",VLOOKUP(AT149,'Срв мо'!$A:$D,4,FALSE))</f>
        <v/>
      </c>
      <c r="AW149" t="str">
        <f t="shared" si="51"/>
        <v/>
      </c>
      <c r="AX149" t="str">
        <f t="shared" si="52"/>
        <v/>
      </c>
      <c r="AY149" s="4" t="str">
        <f t="shared" si="53"/>
        <v/>
      </c>
      <c r="AZ149" t="str">
        <f>IF(B149="","",#REF!)</f>
        <v/>
      </c>
      <c r="BA149" t="str">
        <f t="shared" si="54"/>
        <v/>
      </c>
      <c r="BB149" t="str">
        <f t="shared" si="55"/>
        <v/>
      </c>
      <c r="BC149" t="str">
        <f t="shared" si="56"/>
        <v/>
      </c>
      <c r="BD149" t="str">
        <f t="shared" si="57"/>
        <v/>
      </c>
      <c r="BE149" t="str">
        <f>IF(B149="","",IF(L149="","Отсутствуют предыдущие значения",#REF!=D149))</f>
        <v/>
      </c>
      <c r="BF149" t="str">
        <f t="shared" si="58"/>
        <v/>
      </c>
      <c r="BG149" t="str">
        <f t="shared" si="59"/>
        <v/>
      </c>
      <c r="BH149" t="str">
        <f t="shared" si="60"/>
        <v/>
      </c>
      <c r="BI149" t="str">
        <f>IF(B149="","",#REF!)</f>
        <v/>
      </c>
      <c r="BJ149" t="str">
        <f>IF(B149="","",#REF!)</f>
        <v/>
      </c>
      <c r="BK149" s="26" t="str">
        <f>IF(B149="","",#REF!)</f>
        <v/>
      </c>
      <c r="BL149" t="str">
        <f>IF(B149="","",#REF!)</f>
        <v/>
      </c>
      <c r="BM149" t="str">
        <f t="shared" si="61"/>
        <v/>
      </c>
      <c r="BN149" s="6" t="str">
        <f t="shared" si="62"/>
        <v/>
      </c>
      <c r="BO149" s="7" t="str">
        <f t="shared" si="63"/>
        <v/>
      </c>
      <c r="BP149" s="7" t="str">
        <f t="shared" si="64"/>
        <v/>
      </c>
      <c r="BQ149" s="7" t="str">
        <f t="shared" si="65"/>
        <v/>
      </c>
      <c r="BR149" s="7" t="str">
        <f t="shared" si="66"/>
        <v/>
      </c>
      <c r="BS149" s="7" t="str">
        <f t="shared" si="67"/>
        <v/>
      </c>
      <c r="BT149" t="str">
        <f t="shared" si="68"/>
        <v/>
      </c>
      <c r="BU149" t="str">
        <f t="shared" si="69"/>
        <v/>
      </c>
      <c r="BV149" t="str">
        <f>IF(B149="","",VLOOKUP(BU149,Справочник_ВРИ_Сегментов!$A:$D,4,))</f>
        <v/>
      </c>
      <c r="BW149" t="str">
        <f t="shared" si="70"/>
        <v/>
      </c>
      <c r="BX149" t="str">
        <f>IF(B149="","",VLOOKUP(BW149,Справочник_ВРИ_Сегментов!$B:$C,2,FALSE))</f>
        <v/>
      </c>
      <c r="BY149" t="str">
        <f t="shared" si="71"/>
        <v/>
      </c>
      <c r="BZ149" t="str">
        <f t="shared" si="72"/>
        <v/>
      </c>
      <c r="CA149" t="str">
        <f t="shared" si="73"/>
        <v>-</v>
      </c>
      <c r="CB149" t="str">
        <f t="shared" si="74"/>
        <v/>
      </c>
    </row>
    <row r="150" spans="2:80" x14ac:dyDescent="0.25">
      <c r="B150" s="1"/>
      <c r="C150" s="1"/>
      <c r="P150" s="1"/>
      <c r="AM150" s="1"/>
      <c r="AT150" t="str">
        <f t="shared" si="50"/>
        <v/>
      </c>
      <c r="AU150" t="str">
        <f>IF(B150="","",IFERROR(VLOOKUP(C150,'Срв квартал'!$A:$D,4,FALSE),""))</f>
        <v/>
      </c>
      <c r="AV150" t="str">
        <f>IF(B150="","",VLOOKUP(AT150,'Срв мо'!$A:$D,4,FALSE))</f>
        <v/>
      </c>
      <c r="AW150" t="str">
        <f t="shared" si="51"/>
        <v/>
      </c>
      <c r="AX150" t="str">
        <f t="shared" si="52"/>
        <v/>
      </c>
      <c r="AY150" s="4" t="str">
        <f t="shared" si="53"/>
        <v/>
      </c>
      <c r="AZ150" t="str">
        <f>IF(B150="","",#REF!)</f>
        <v/>
      </c>
      <c r="BA150" t="str">
        <f t="shared" si="54"/>
        <v/>
      </c>
      <c r="BB150" t="str">
        <f t="shared" si="55"/>
        <v/>
      </c>
      <c r="BC150" t="str">
        <f t="shared" si="56"/>
        <v/>
      </c>
      <c r="BD150" t="str">
        <f t="shared" si="57"/>
        <v/>
      </c>
      <c r="BE150" t="str">
        <f>IF(B150="","",IF(L150="","Отсутствуют предыдущие значения",#REF!=D150))</f>
        <v/>
      </c>
      <c r="BF150" t="str">
        <f t="shared" si="58"/>
        <v/>
      </c>
      <c r="BG150" t="str">
        <f t="shared" si="59"/>
        <v/>
      </c>
      <c r="BH150" t="str">
        <f t="shared" si="60"/>
        <v/>
      </c>
      <c r="BI150" t="str">
        <f>IF(B150="","",#REF!)</f>
        <v/>
      </c>
      <c r="BJ150" t="str">
        <f>IF(B150="","",#REF!)</f>
        <v/>
      </c>
      <c r="BK150" s="26" t="str">
        <f>IF(B150="","",#REF!)</f>
        <v/>
      </c>
      <c r="BL150" t="str">
        <f>IF(B150="","",#REF!)</f>
        <v/>
      </c>
      <c r="BM150" t="str">
        <f t="shared" si="61"/>
        <v/>
      </c>
      <c r="BN150" s="6" t="str">
        <f t="shared" si="62"/>
        <v/>
      </c>
      <c r="BO150" s="7" t="str">
        <f t="shared" si="63"/>
        <v/>
      </c>
      <c r="BP150" s="7" t="str">
        <f t="shared" si="64"/>
        <v/>
      </c>
      <c r="BQ150" s="7" t="str">
        <f t="shared" si="65"/>
        <v/>
      </c>
      <c r="BR150" s="7" t="str">
        <f t="shared" si="66"/>
        <v/>
      </c>
      <c r="BS150" s="7" t="str">
        <f t="shared" si="67"/>
        <v/>
      </c>
      <c r="BT150" t="str">
        <f t="shared" si="68"/>
        <v/>
      </c>
      <c r="BU150" t="str">
        <f t="shared" si="69"/>
        <v/>
      </c>
      <c r="BV150" t="str">
        <f>IF(B150="","",VLOOKUP(BU150,Справочник_ВРИ_Сегментов!$A:$D,4,))</f>
        <v/>
      </c>
      <c r="BW150" t="str">
        <f t="shared" si="70"/>
        <v/>
      </c>
      <c r="BX150" t="str">
        <f>IF(B150="","",VLOOKUP(BW150,Справочник_ВРИ_Сегментов!$B:$C,2,FALSE))</f>
        <v/>
      </c>
      <c r="BY150" t="str">
        <f t="shared" si="71"/>
        <v/>
      </c>
      <c r="BZ150" t="str">
        <f t="shared" si="72"/>
        <v/>
      </c>
      <c r="CA150" t="str">
        <f t="shared" si="73"/>
        <v>-</v>
      </c>
      <c r="CB150" t="str">
        <f t="shared" si="74"/>
        <v/>
      </c>
    </row>
    <row r="151" spans="2:80" x14ac:dyDescent="0.25">
      <c r="B151" s="1"/>
      <c r="C151" s="1"/>
      <c r="P151" s="1"/>
      <c r="AM151" s="1"/>
      <c r="AT151" t="str">
        <f t="shared" si="50"/>
        <v/>
      </c>
      <c r="AU151" t="str">
        <f>IF(B151="","",IFERROR(VLOOKUP(C151,'Срв квартал'!$A:$D,4,FALSE),""))</f>
        <v/>
      </c>
      <c r="AV151" t="str">
        <f>IF(B151="","",VLOOKUP(AT151,'Срв мо'!$A:$D,4,FALSE))</f>
        <v/>
      </c>
      <c r="AW151" t="str">
        <f t="shared" si="51"/>
        <v/>
      </c>
      <c r="AX151" t="str">
        <f t="shared" si="52"/>
        <v/>
      </c>
      <c r="AY151" s="4" t="str">
        <f t="shared" si="53"/>
        <v/>
      </c>
      <c r="AZ151" t="str">
        <f>IF(B151="","",#REF!)</f>
        <v/>
      </c>
      <c r="BA151" t="str">
        <f t="shared" si="54"/>
        <v/>
      </c>
      <c r="BB151" t="str">
        <f t="shared" si="55"/>
        <v/>
      </c>
      <c r="BC151" t="str">
        <f t="shared" si="56"/>
        <v/>
      </c>
      <c r="BD151" t="str">
        <f t="shared" si="57"/>
        <v/>
      </c>
      <c r="BE151" t="str">
        <f>IF(B151="","",IF(L151="","Отсутствуют предыдущие значения",#REF!=D151))</f>
        <v/>
      </c>
      <c r="BF151" t="str">
        <f t="shared" si="58"/>
        <v/>
      </c>
      <c r="BG151" t="str">
        <f t="shared" si="59"/>
        <v/>
      </c>
      <c r="BH151" t="str">
        <f t="shared" si="60"/>
        <v/>
      </c>
      <c r="BI151" t="str">
        <f>IF(B151="","",#REF!)</f>
        <v/>
      </c>
      <c r="BJ151" t="str">
        <f>IF(B151="","",#REF!)</f>
        <v/>
      </c>
      <c r="BK151" s="26" t="str">
        <f>IF(B151="","",#REF!)</f>
        <v/>
      </c>
      <c r="BL151" t="str">
        <f>IF(B151="","",#REF!)</f>
        <v/>
      </c>
      <c r="BM151" t="str">
        <f t="shared" si="61"/>
        <v/>
      </c>
      <c r="BN151" s="6" t="str">
        <f t="shared" si="62"/>
        <v/>
      </c>
      <c r="BO151" s="7" t="str">
        <f t="shared" si="63"/>
        <v/>
      </c>
      <c r="BP151" s="7" t="str">
        <f t="shared" si="64"/>
        <v/>
      </c>
      <c r="BQ151" s="7" t="str">
        <f t="shared" si="65"/>
        <v/>
      </c>
      <c r="BR151" s="7" t="str">
        <f t="shared" si="66"/>
        <v/>
      </c>
      <c r="BS151" s="7" t="str">
        <f t="shared" si="67"/>
        <v/>
      </c>
      <c r="BT151" t="str">
        <f t="shared" si="68"/>
        <v/>
      </c>
      <c r="BU151" t="str">
        <f t="shared" si="69"/>
        <v/>
      </c>
      <c r="BV151" t="str">
        <f>IF(B151="","",VLOOKUP(BU151,Справочник_ВРИ_Сегментов!$A:$D,4,))</f>
        <v/>
      </c>
      <c r="BW151" t="str">
        <f t="shared" si="70"/>
        <v/>
      </c>
      <c r="BX151" t="str">
        <f>IF(B151="","",VLOOKUP(BW151,Справочник_ВРИ_Сегментов!$B:$C,2,FALSE))</f>
        <v/>
      </c>
      <c r="BY151" t="str">
        <f t="shared" si="71"/>
        <v/>
      </c>
      <c r="BZ151" t="str">
        <f t="shared" si="72"/>
        <v/>
      </c>
      <c r="CA151" t="str">
        <f t="shared" si="73"/>
        <v>-</v>
      </c>
      <c r="CB151" t="str">
        <f t="shared" si="74"/>
        <v/>
      </c>
    </row>
    <row r="152" spans="2:80" x14ac:dyDescent="0.25">
      <c r="B152" s="1"/>
      <c r="C152" s="1"/>
      <c r="P152" s="1"/>
      <c r="AM152" s="1"/>
      <c r="AT152" t="str">
        <f t="shared" si="50"/>
        <v/>
      </c>
      <c r="AU152" t="str">
        <f>IF(B152="","",IFERROR(VLOOKUP(C152,'Срв квартал'!$A:$D,4,FALSE),""))</f>
        <v/>
      </c>
      <c r="AV152" t="str">
        <f>IF(B152="","",VLOOKUP(AT152,'Срв мо'!$A:$D,4,FALSE))</f>
        <v/>
      </c>
      <c r="AW152" t="str">
        <f t="shared" si="51"/>
        <v/>
      </c>
      <c r="AX152" t="str">
        <f t="shared" si="52"/>
        <v/>
      </c>
      <c r="AY152" s="4" t="str">
        <f t="shared" si="53"/>
        <v/>
      </c>
      <c r="AZ152" t="str">
        <f>IF(B152="","",#REF!)</f>
        <v/>
      </c>
      <c r="BA152" t="str">
        <f t="shared" si="54"/>
        <v/>
      </c>
      <c r="BB152" t="str">
        <f t="shared" si="55"/>
        <v/>
      </c>
      <c r="BC152" t="str">
        <f t="shared" si="56"/>
        <v/>
      </c>
      <c r="BD152" t="str">
        <f t="shared" si="57"/>
        <v/>
      </c>
      <c r="BE152" t="str">
        <f>IF(B152="","",IF(L152="","Отсутствуют предыдущие значения",#REF!=D152))</f>
        <v/>
      </c>
      <c r="BF152" t="str">
        <f t="shared" si="58"/>
        <v/>
      </c>
      <c r="BG152" t="str">
        <f t="shared" si="59"/>
        <v/>
      </c>
      <c r="BH152" t="str">
        <f t="shared" si="60"/>
        <v/>
      </c>
      <c r="BI152" t="str">
        <f>IF(B152="","",#REF!)</f>
        <v/>
      </c>
      <c r="BJ152" t="str">
        <f>IF(B152="","",#REF!)</f>
        <v/>
      </c>
      <c r="BK152" s="26" t="str">
        <f>IF(B152="","",#REF!)</f>
        <v/>
      </c>
      <c r="BL152" t="str">
        <f>IF(B152="","",#REF!)</f>
        <v/>
      </c>
      <c r="BM152" t="str">
        <f t="shared" si="61"/>
        <v/>
      </c>
      <c r="BN152" s="6" t="str">
        <f t="shared" si="62"/>
        <v/>
      </c>
      <c r="BO152" s="7" t="str">
        <f t="shared" si="63"/>
        <v/>
      </c>
      <c r="BP152" s="7" t="str">
        <f t="shared" si="64"/>
        <v/>
      </c>
      <c r="BQ152" s="7" t="str">
        <f t="shared" si="65"/>
        <v/>
      </c>
      <c r="BR152" s="7" t="str">
        <f t="shared" si="66"/>
        <v/>
      </c>
      <c r="BS152" s="7" t="str">
        <f t="shared" si="67"/>
        <v/>
      </c>
      <c r="BT152" t="str">
        <f t="shared" si="68"/>
        <v/>
      </c>
      <c r="BU152" t="str">
        <f t="shared" si="69"/>
        <v/>
      </c>
      <c r="BV152" t="str">
        <f>IF(B152="","",VLOOKUP(BU152,Справочник_ВРИ_Сегментов!$A:$D,4,))</f>
        <v/>
      </c>
      <c r="BW152" t="str">
        <f t="shared" si="70"/>
        <v/>
      </c>
      <c r="BX152" t="str">
        <f>IF(B152="","",VLOOKUP(BW152,Справочник_ВРИ_Сегментов!$B:$C,2,FALSE))</f>
        <v/>
      </c>
      <c r="BY152" t="str">
        <f t="shared" si="71"/>
        <v/>
      </c>
      <c r="BZ152" t="str">
        <f t="shared" si="72"/>
        <v/>
      </c>
      <c r="CA152" t="str">
        <f t="shared" si="73"/>
        <v>-</v>
      </c>
      <c r="CB152" t="str">
        <f t="shared" si="74"/>
        <v/>
      </c>
    </row>
    <row r="153" spans="2:80" x14ac:dyDescent="0.25">
      <c r="B153" s="1"/>
      <c r="C153" s="1"/>
      <c r="P153" s="1"/>
      <c r="AM153" s="1"/>
      <c r="AT153" t="str">
        <f t="shared" si="50"/>
        <v/>
      </c>
      <c r="AU153" t="str">
        <f>IF(B153="","",IFERROR(VLOOKUP(C153,'Срв квартал'!$A:$D,4,FALSE),""))</f>
        <v/>
      </c>
      <c r="AV153" t="str">
        <f>IF(B153="","",VLOOKUP(AT153,'Срв мо'!$A:$D,4,FALSE))</f>
        <v/>
      </c>
      <c r="AW153" t="str">
        <f t="shared" si="51"/>
        <v/>
      </c>
      <c r="AX153" t="str">
        <f t="shared" si="52"/>
        <v/>
      </c>
      <c r="AY153" s="4" t="str">
        <f t="shared" si="53"/>
        <v/>
      </c>
      <c r="AZ153" t="str">
        <f>IF(B153="","",#REF!)</f>
        <v/>
      </c>
      <c r="BA153" t="str">
        <f t="shared" si="54"/>
        <v/>
      </c>
      <c r="BB153" t="str">
        <f t="shared" si="55"/>
        <v/>
      </c>
      <c r="BC153" t="str">
        <f t="shared" si="56"/>
        <v/>
      </c>
      <c r="BD153" t="str">
        <f t="shared" si="57"/>
        <v/>
      </c>
      <c r="BE153" t="str">
        <f>IF(B153="","",IF(L153="","Отсутствуют предыдущие значения",#REF!=D153))</f>
        <v/>
      </c>
      <c r="BF153" t="str">
        <f t="shared" si="58"/>
        <v/>
      </c>
      <c r="BG153" t="str">
        <f t="shared" si="59"/>
        <v/>
      </c>
      <c r="BH153" t="str">
        <f t="shared" si="60"/>
        <v/>
      </c>
      <c r="BI153" t="str">
        <f>IF(B153="","",#REF!)</f>
        <v/>
      </c>
      <c r="BJ153" t="str">
        <f>IF(B153="","",#REF!)</f>
        <v/>
      </c>
      <c r="BK153" s="26" t="str">
        <f>IF(B153="","",#REF!)</f>
        <v/>
      </c>
      <c r="BL153" t="str">
        <f>IF(B153="","",#REF!)</f>
        <v/>
      </c>
      <c r="BM153" t="str">
        <f t="shared" si="61"/>
        <v/>
      </c>
      <c r="BN153" s="6" t="str">
        <f t="shared" si="62"/>
        <v/>
      </c>
      <c r="BO153" s="7" t="str">
        <f t="shared" si="63"/>
        <v/>
      </c>
      <c r="BP153" s="7" t="str">
        <f t="shared" si="64"/>
        <v/>
      </c>
      <c r="BQ153" s="7" t="str">
        <f t="shared" si="65"/>
        <v/>
      </c>
      <c r="BR153" s="7" t="str">
        <f t="shared" si="66"/>
        <v/>
      </c>
      <c r="BS153" s="7" t="str">
        <f t="shared" si="67"/>
        <v/>
      </c>
      <c r="BT153" t="str">
        <f t="shared" si="68"/>
        <v/>
      </c>
      <c r="BU153" t="str">
        <f t="shared" si="69"/>
        <v/>
      </c>
      <c r="BV153" t="str">
        <f>IF(B153="","",VLOOKUP(BU153,Справочник_ВРИ_Сегментов!$A:$D,4,))</f>
        <v/>
      </c>
      <c r="BW153" t="str">
        <f t="shared" si="70"/>
        <v/>
      </c>
      <c r="BX153" t="str">
        <f>IF(B153="","",VLOOKUP(BW153,Справочник_ВРИ_Сегментов!$B:$C,2,FALSE))</f>
        <v/>
      </c>
      <c r="BY153" t="str">
        <f t="shared" si="71"/>
        <v/>
      </c>
      <c r="BZ153" t="str">
        <f t="shared" si="72"/>
        <v/>
      </c>
      <c r="CA153" t="str">
        <f t="shared" si="73"/>
        <v>-</v>
      </c>
      <c r="CB153" t="str">
        <f t="shared" si="74"/>
        <v/>
      </c>
    </row>
    <row r="154" spans="2:80" x14ac:dyDescent="0.25">
      <c r="B154" s="1"/>
      <c r="C154" s="1"/>
      <c r="P154" s="1"/>
      <c r="AM154" s="1"/>
      <c r="AT154" t="str">
        <f t="shared" si="50"/>
        <v/>
      </c>
      <c r="AU154" t="str">
        <f>IF(B154="","",IFERROR(VLOOKUP(C154,'Срв квартал'!$A:$D,4,FALSE),""))</f>
        <v/>
      </c>
      <c r="AV154" t="str">
        <f>IF(B154="","",VLOOKUP(AT154,'Срв мо'!$A:$D,4,FALSE))</f>
        <v/>
      </c>
      <c r="AW154" t="str">
        <f t="shared" si="51"/>
        <v/>
      </c>
      <c r="AX154" t="str">
        <f t="shared" si="52"/>
        <v/>
      </c>
      <c r="AY154" s="4" t="str">
        <f t="shared" si="53"/>
        <v/>
      </c>
      <c r="AZ154" t="str">
        <f>IF(B154="","",#REF!)</f>
        <v/>
      </c>
      <c r="BA154" t="str">
        <f t="shared" si="54"/>
        <v/>
      </c>
      <c r="BB154" t="str">
        <f t="shared" si="55"/>
        <v/>
      </c>
      <c r="BC154" t="str">
        <f t="shared" si="56"/>
        <v/>
      </c>
      <c r="BD154" t="str">
        <f t="shared" si="57"/>
        <v/>
      </c>
      <c r="BE154" t="str">
        <f>IF(B154="","",IF(L154="","Отсутствуют предыдущие значения",#REF!=D154))</f>
        <v/>
      </c>
      <c r="BF154" t="str">
        <f t="shared" si="58"/>
        <v/>
      </c>
      <c r="BG154" t="str">
        <f t="shared" si="59"/>
        <v/>
      </c>
      <c r="BH154" t="str">
        <f t="shared" si="60"/>
        <v/>
      </c>
      <c r="BI154" t="str">
        <f>IF(B154="","",#REF!)</f>
        <v/>
      </c>
      <c r="BJ154" t="str">
        <f>IF(B154="","",#REF!)</f>
        <v/>
      </c>
      <c r="BK154" s="26" t="str">
        <f>IF(B154="","",#REF!)</f>
        <v/>
      </c>
      <c r="BL154" t="str">
        <f>IF(B154="","",#REF!)</f>
        <v/>
      </c>
      <c r="BM154" t="str">
        <f t="shared" si="61"/>
        <v/>
      </c>
      <c r="BN154" s="6" t="str">
        <f t="shared" si="62"/>
        <v/>
      </c>
      <c r="BO154" s="7" t="str">
        <f t="shared" si="63"/>
        <v/>
      </c>
      <c r="BP154" s="7" t="str">
        <f t="shared" si="64"/>
        <v/>
      </c>
      <c r="BQ154" s="7" t="str">
        <f t="shared" si="65"/>
        <v/>
      </c>
      <c r="BR154" s="7" t="str">
        <f t="shared" si="66"/>
        <v/>
      </c>
      <c r="BS154" s="7" t="str">
        <f t="shared" si="67"/>
        <v/>
      </c>
      <c r="BT154" t="str">
        <f t="shared" si="68"/>
        <v/>
      </c>
      <c r="BU154" t="str">
        <f t="shared" si="69"/>
        <v/>
      </c>
      <c r="BV154" t="str">
        <f>IF(B154="","",VLOOKUP(BU154,Справочник_ВРИ_Сегментов!$A:$D,4,))</f>
        <v/>
      </c>
      <c r="BW154" t="str">
        <f t="shared" si="70"/>
        <v/>
      </c>
      <c r="BX154" t="str">
        <f>IF(B154="","",VLOOKUP(BW154,Справочник_ВРИ_Сегментов!$B:$C,2,FALSE))</f>
        <v/>
      </c>
      <c r="BY154" t="str">
        <f t="shared" si="71"/>
        <v/>
      </c>
      <c r="BZ154" t="str">
        <f t="shared" si="72"/>
        <v/>
      </c>
      <c r="CA154" t="str">
        <f t="shared" si="73"/>
        <v>-</v>
      </c>
      <c r="CB154" t="str">
        <f t="shared" si="74"/>
        <v/>
      </c>
    </row>
    <row r="155" spans="2:80" x14ac:dyDescent="0.25">
      <c r="B155" s="1"/>
      <c r="C155" s="1"/>
      <c r="P155" s="1"/>
      <c r="AM155" s="1"/>
      <c r="AT155" t="str">
        <f t="shared" si="50"/>
        <v/>
      </c>
      <c r="AU155" t="str">
        <f>IF(B155="","",IFERROR(VLOOKUP(C155,'Срв квартал'!$A:$D,4,FALSE),""))</f>
        <v/>
      </c>
      <c r="AV155" t="str">
        <f>IF(B155="","",VLOOKUP(AT155,'Срв мо'!$A:$D,4,FALSE))</f>
        <v/>
      </c>
      <c r="AW155" t="str">
        <f t="shared" si="51"/>
        <v/>
      </c>
      <c r="AX155" t="str">
        <f t="shared" si="52"/>
        <v/>
      </c>
      <c r="AY155" s="4" t="str">
        <f t="shared" si="53"/>
        <v/>
      </c>
      <c r="AZ155" t="str">
        <f>IF(B155="","",#REF!)</f>
        <v/>
      </c>
      <c r="BA155" t="str">
        <f t="shared" si="54"/>
        <v/>
      </c>
      <c r="BB155" t="str">
        <f t="shared" si="55"/>
        <v/>
      </c>
      <c r="BC155" t="str">
        <f t="shared" si="56"/>
        <v/>
      </c>
      <c r="BD155" t="str">
        <f t="shared" si="57"/>
        <v/>
      </c>
      <c r="BE155" t="str">
        <f>IF(B155="","",IF(L155="","Отсутствуют предыдущие значения",#REF!=D155))</f>
        <v/>
      </c>
      <c r="BF155" t="str">
        <f t="shared" si="58"/>
        <v/>
      </c>
      <c r="BG155" t="str">
        <f t="shared" si="59"/>
        <v/>
      </c>
      <c r="BH155" t="str">
        <f t="shared" si="60"/>
        <v/>
      </c>
      <c r="BI155" t="str">
        <f>IF(B155="","",#REF!)</f>
        <v/>
      </c>
      <c r="BJ155" t="str">
        <f>IF(B155="","",#REF!)</f>
        <v/>
      </c>
      <c r="BK155" s="26" t="str">
        <f>IF(B155="","",#REF!)</f>
        <v/>
      </c>
      <c r="BL155" t="str">
        <f>IF(B155="","",#REF!)</f>
        <v/>
      </c>
      <c r="BM155" t="str">
        <f t="shared" si="61"/>
        <v/>
      </c>
      <c r="BN155" s="6" t="str">
        <f t="shared" si="62"/>
        <v/>
      </c>
      <c r="BO155" s="7" t="str">
        <f t="shared" si="63"/>
        <v/>
      </c>
      <c r="BP155" s="7" t="str">
        <f t="shared" si="64"/>
        <v/>
      </c>
      <c r="BQ155" s="7" t="str">
        <f t="shared" si="65"/>
        <v/>
      </c>
      <c r="BR155" s="7" t="str">
        <f t="shared" si="66"/>
        <v/>
      </c>
      <c r="BS155" s="7" t="str">
        <f t="shared" si="67"/>
        <v/>
      </c>
      <c r="BT155" t="str">
        <f t="shared" si="68"/>
        <v/>
      </c>
      <c r="BU155" t="str">
        <f t="shared" si="69"/>
        <v/>
      </c>
      <c r="BV155" t="str">
        <f>IF(B155="","",VLOOKUP(BU155,Справочник_ВРИ_Сегментов!$A:$D,4,))</f>
        <v/>
      </c>
      <c r="BW155" t="str">
        <f t="shared" si="70"/>
        <v/>
      </c>
      <c r="BX155" t="str">
        <f>IF(B155="","",VLOOKUP(BW155,Справочник_ВРИ_Сегментов!$B:$C,2,FALSE))</f>
        <v/>
      </c>
      <c r="BY155" t="str">
        <f t="shared" si="71"/>
        <v/>
      </c>
      <c r="BZ155" t="str">
        <f t="shared" si="72"/>
        <v/>
      </c>
      <c r="CA155" t="str">
        <f t="shared" si="73"/>
        <v>-</v>
      </c>
      <c r="CB155" t="str">
        <f t="shared" si="74"/>
        <v/>
      </c>
    </row>
    <row r="156" spans="2:80" x14ac:dyDescent="0.25">
      <c r="B156" s="1"/>
      <c r="C156" s="1"/>
      <c r="P156" s="1"/>
      <c r="AM156" s="1"/>
      <c r="AT156" t="str">
        <f t="shared" si="50"/>
        <v/>
      </c>
      <c r="AU156" t="str">
        <f>IF(B156="","",IFERROR(VLOOKUP(C156,'Срв квартал'!$A:$D,4,FALSE),""))</f>
        <v/>
      </c>
      <c r="AV156" t="str">
        <f>IF(B156="","",VLOOKUP(AT156,'Срв мо'!$A:$D,4,FALSE))</f>
        <v/>
      </c>
      <c r="AW156" t="str">
        <f t="shared" si="51"/>
        <v/>
      </c>
      <c r="AX156" t="str">
        <f t="shared" si="52"/>
        <v/>
      </c>
      <c r="AY156" s="4" t="str">
        <f t="shared" si="53"/>
        <v/>
      </c>
      <c r="AZ156" t="str">
        <f>IF(B156="","",#REF!)</f>
        <v/>
      </c>
      <c r="BA156" t="str">
        <f t="shared" si="54"/>
        <v/>
      </c>
      <c r="BB156" t="str">
        <f t="shared" si="55"/>
        <v/>
      </c>
      <c r="BC156" t="str">
        <f t="shared" si="56"/>
        <v/>
      </c>
      <c r="BD156" t="str">
        <f t="shared" si="57"/>
        <v/>
      </c>
      <c r="BE156" t="str">
        <f>IF(B156="","",IF(L156="","Отсутствуют предыдущие значения",#REF!=D156))</f>
        <v/>
      </c>
      <c r="BF156" t="str">
        <f t="shared" si="58"/>
        <v/>
      </c>
      <c r="BG156" t="str">
        <f t="shared" si="59"/>
        <v/>
      </c>
      <c r="BH156" t="str">
        <f t="shared" si="60"/>
        <v/>
      </c>
      <c r="BI156" t="str">
        <f>IF(B156="","",#REF!)</f>
        <v/>
      </c>
      <c r="BJ156" t="str">
        <f>IF(B156="","",#REF!)</f>
        <v/>
      </c>
      <c r="BK156" s="26" t="str">
        <f>IF(B156="","",#REF!)</f>
        <v/>
      </c>
      <c r="BL156" t="str">
        <f>IF(B156="","",#REF!)</f>
        <v/>
      </c>
      <c r="BM156" t="str">
        <f t="shared" si="61"/>
        <v/>
      </c>
      <c r="BN156" s="6" t="str">
        <f t="shared" si="62"/>
        <v/>
      </c>
      <c r="BO156" s="7" t="str">
        <f t="shared" si="63"/>
        <v/>
      </c>
      <c r="BP156" s="7" t="str">
        <f t="shared" si="64"/>
        <v/>
      </c>
      <c r="BQ156" s="7" t="str">
        <f t="shared" si="65"/>
        <v/>
      </c>
      <c r="BR156" s="7" t="str">
        <f t="shared" si="66"/>
        <v/>
      </c>
      <c r="BS156" s="7" t="str">
        <f t="shared" si="67"/>
        <v/>
      </c>
      <c r="BT156" t="str">
        <f t="shared" si="68"/>
        <v/>
      </c>
      <c r="BU156" t="str">
        <f t="shared" si="69"/>
        <v/>
      </c>
      <c r="BV156" t="str">
        <f>IF(B156="","",VLOOKUP(BU156,Справочник_ВРИ_Сегментов!$A:$D,4,))</f>
        <v/>
      </c>
      <c r="BW156" t="str">
        <f t="shared" si="70"/>
        <v/>
      </c>
      <c r="BX156" t="str">
        <f>IF(B156="","",VLOOKUP(BW156,Справочник_ВРИ_Сегментов!$B:$C,2,FALSE))</f>
        <v/>
      </c>
      <c r="BY156" t="str">
        <f t="shared" si="71"/>
        <v/>
      </c>
      <c r="BZ156" t="str">
        <f t="shared" si="72"/>
        <v/>
      </c>
      <c r="CA156" t="str">
        <f t="shared" si="73"/>
        <v>-</v>
      </c>
      <c r="CB156" t="str">
        <f t="shared" si="74"/>
        <v/>
      </c>
    </row>
    <row r="157" spans="2:80" x14ac:dyDescent="0.25">
      <c r="B157" s="1"/>
      <c r="C157" s="1"/>
      <c r="P157" s="1"/>
      <c r="AM157" s="1"/>
      <c r="AT157" t="str">
        <f t="shared" si="50"/>
        <v/>
      </c>
      <c r="AU157" t="str">
        <f>IF(B157="","",IFERROR(VLOOKUP(C157,'Срв квартал'!$A:$D,4,FALSE),""))</f>
        <v/>
      </c>
      <c r="AV157" t="str">
        <f>IF(B157="","",VLOOKUP(AT157,'Срв мо'!$A:$D,4,FALSE))</f>
        <v/>
      </c>
      <c r="AW157" t="str">
        <f t="shared" si="51"/>
        <v/>
      </c>
      <c r="AX157" t="str">
        <f t="shared" si="52"/>
        <v/>
      </c>
      <c r="AY157" s="4" t="str">
        <f t="shared" si="53"/>
        <v/>
      </c>
      <c r="AZ157" t="str">
        <f>IF(B157="","",#REF!)</f>
        <v/>
      </c>
      <c r="BA157" t="str">
        <f t="shared" si="54"/>
        <v/>
      </c>
      <c r="BB157" t="str">
        <f t="shared" si="55"/>
        <v/>
      </c>
      <c r="BC157" t="str">
        <f t="shared" si="56"/>
        <v/>
      </c>
      <c r="BD157" t="str">
        <f t="shared" si="57"/>
        <v/>
      </c>
      <c r="BE157" t="str">
        <f>IF(B157="","",IF(L157="","Отсутствуют предыдущие значения",#REF!=D157))</f>
        <v/>
      </c>
      <c r="BF157" t="str">
        <f t="shared" si="58"/>
        <v/>
      </c>
      <c r="BG157" t="str">
        <f t="shared" si="59"/>
        <v/>
      </c>
      <c r="BH157" t="str">
        <f t="shared" si="60"/>
        <v/>
      </c>
      <c r="BI157" t="str">
        <f>IF(B157="","",#REF!)</f>
        <v/>
      </c>
      <c r="BJ157" t="str">
        <f>IF(B157="","",#REF!)</f>
        <v/>
      </c>
      <c r="BK157" s="26" t="str">
        <f>IF(B157="","",#REF!)</f>
        <v/>
      </c>
      <c r="BL157" t="str">
        <f>IF(B157="","",#REF!)</f>
        <v/>
      </c>
      <c r="BM157" t="str">
        <f t="shared" si="61"/>
        <v/>
      </c>
      <c r="BN157" s="6" t="str">
        <f t="shared" si="62"/>
        <v/>
      </c>
      <c r="BO157" s="7" t="str">
        <f t="shared" si="63"/>
        <v/>
      </c>
      <c r="BP157" s="7" t="str">
        <f t="shared" si="64"/>
        <v/>
      </c>
      <c r="BQ157" s="7" t="str">
        <f t="shared" si="65"/>
        <v/>
      </c>
      <c r="BR157" s="7" t="str">
        <f t="shared" si="66"/>
        <v/>
      </c>
      <c r="BS157" s="7" t="str">
        <f t="shared" si="67"/>
        <v/>
      </c>
      <c r="BT157" t="str">
        <f t="shared" si="68"/>
        <v/>
      </c>
      <c r="BU157" t="str">
        <f t="shared" si="69"/>
        <v/>
      </c>
      <c r="BV157" t="str">
        <f>IF(B157="","",VLOOKUP(BU157,Справочник_ВРИ_Сегментов!$A:$D,4,))</f>
        <v/>
      </c>
      <c r="BW157" t="str">
        <f t="shared" si="70"/>
        <v/>
      </c>
      <c r="BX157" t="str">
        <f>IF(B157="","",VLOOKUP(BW157,Справочник_ВРИ_Сегментов!$B:$C,2,FALSE))</f>
        <v/>
      </c>
      <c r="BY157" t="str">
        <f t="shared" si="71"/>
        <v/>
      </c>
      <c r="BZ157" t="str">
        <f t="shared" si="72"/>
        <v/>
      </c>
      <c r="CA157" t="str">
        <f t="shared" si="73"/>
        <v>-</v>
      </c>
      <c r="CB157" t="str">
        <f t="shared" si="74"/>
        <v/>
      </c>
    </row>
    <row r="158" spans="2:80" x14ac:dyDescent="0.25">
      <c r="B158" s="1"/>
      <c r="C158" s="1"/>
      <c r="P158" s="1"/>
      <c r="AM158" s="1"/>
      <c r="AT158" t="str">
        <f t="shared" si="50"/>
        <v/>
      </c>
      <c r="AU158" t="str">
        <f>IF(B158="","",IFERROR(VLOOKUP(C158,'Срв квартал'!$A:$D,4,FALSE),""))</f>
        <v/>
      </c>
      <c r="AV158" t="str">
        <f>IF(B158="","",VLOOKUP(AT158,'Срв мо'!$A:$D,4,FALSE))</f>
        <v/>
      </c>
      <c r="AW158" t="str">
        <f t="shared" si="51"/>
        <v/>
      </c>
      <c r="AX158" t="str">
        <f t="shared" si="52"/>
        <v/>
      </c>
      <c r="AY158" s="4" t="str">
        <f t="shared" si="53"/>
        <v/>
      </c>
      <c r="AZ158" t="str">
        <f>IF(B158="","",#REF!)</f>
        <v/>
      </c>
      <c r="BA158" t="str">
        <f t="shared" si="54"/>
        <v/>
      </c>
      <c r="BB158" t="str">
        <f t="shared" si="55"/>
        <v/>
      </c>
      <c r="BC158" t="str">
        <f t="shared" si="56"/>
        <v/>
      </c>
      <c r="BD158" t="str">
        <f t="shared" si="57"/>
        <v/>
      </c>
      <c r="BE158" t="str">
        <f>IF(B158="","",IF(L158="","Отсутствуют предыдущие значения",#REF!=D158))</f>
        <v/>
      </c>
      <c r="BF158" t="str">
        <f t="shared" si="58"/>
        <v/>
      </c>
      <c r="BG158" t="str">
        <f t="shared" si="59"/>
        <v/>
      </c>
      <c r="BH158" t="str">
        <f t="shared" si="60"/>
        <v/>
      </c>
      <c r="BI158" t="str">
        <f>IF(B158="","",#REF!)</f>
        <v/>
      </c>
      <c r="BJ158" t="str">
        <f>IF(B158="","",#REF!)</f>
        <v/>
      </c>
      <c r="BK158" s="26" t="str">
        <f>IF(B158="","",#REF!)</f>
        <v/>
      </c>
      <c r="BL158" t="str">
        <f>IF(B158="","",#REF!)</f>
        <v/>
      </c>
      <c r="BM158" t="str">
        <f t="shared" si="61"/>
        <v/>
      </c>
      <c r="BN158" s="6" t="str">
        <f t="shared" si="62"/>
        <v/>
      </c>
      <c r="BO158" s="7" t="str">
        <f t="shared" si="63"/>
        <v/>
      </c>
      <c r="BP158" s="7" t="str">
        <f t="shared" si="64"/>
        <v/>
      </c>
      <c r="BQ158" s="7" t="str">
        <f t="shared" si="65"/>
        <v/>
      </c>
      <c r="BR158" s="7" t="str">
        <f t="shared" si="66"/>
        <v/>
      </c>
      <c r="BS158" s="7" t="str">
        <f t="shared" si="67"/>
        <v/>
      </c>
      <c r="BT158" t="str">
        <f t="shared" si="68"/>
        <v/>
      </c>
      <c r="BU158" t="str">
        <f t="shared" si="69"/>
        <v/>
      </c>
      <c r="BV158" t="str">
        <f>IF(B158="","",VLOOKUP(BU158,Справочник_ВРИ_Сегментов!$A:$D,4,))</f>
        <v/>
      </c>
      <c r="BW158" t="str">
        <f t="shared" si="70"/>
        <v/>
      </c>
      <c r="BX158" t="str">
        <f>IF(B158="","",VLOOKUP(BW158,Справочник_ВРИ_Сегментов!$B:$C,2,FALSE))</f>
        <v/>
      </c>
      <c r="BY158" t="str">
        <f t="shared" si="71"/>
        <v/>
      </c>
      <c r="BZ158" t="str">
        <f t="shared" si="72"/>
        <v/>
      </c>
      <c r="CA158" t="str">
        <f t="shared" si="73"/>
        <v>-</v>
      </c>
      <c r="CB158" t="str">
        <f t="shared" si="74"/>
        <v/>
      </c>
    </row>
    <row r="159" spans="2:80" x14ac:dyDescent="0.25">
      <c r="B159" s="1"/>
      <c r="C159" s="1"/>
      <c r="P159" s="1"/>
      <c r="AM159" s="1"/>
      <c r="AT159" t="str">
        <f t="shared" si="50"/>
        <v/>
      </c>
      <c r="AU159" t="str">
        <f>IF(B159="","",IFERROR(VLOOKUP(C159,'Срв квартал'!$A:$D,4,FALSE),""))</f>
        <v/>
      </c>
      <c r="AV159" t="str">
        <f>IF(B159="","",VLOOKUP(AT159,'Срв мо'!$A:$D,4,FALSE))</f>
        <v/>
      </c>
      <c r="AW159" t="str">
        <f t="shared" si="51"/>
        <v/>
      </c>
      <c r="AX159" t="str">
        <f t="shared" si="52"/>
        <v/>
      </c>
      <c r="AY159" s="4" t="str">
        <f t="shared" si="53"/>
        <v/>
      </c>
      <c r="AZ159" t="str">
        <f>IF(B159="","",#REF!)</f>
        <v/>
      </c>
      <c r="BA159" t="str">
        <f t="shared" si="54"/>
        <v/>
      </c>
      <c r="BB159" t="str">
        <f t="shared" si="55"/>
        <v/>
      </c>
      <c r="BC159" t="str">
        <f t="shared" si="56"/>
        <v/>
      </c>
      <c r="BD159" t="str">
        <f t="shared" si="57"/>
        <v/>
      </c>
      <c r="BE159" t="str">
        <f>IF(B159="","",IF(L159="","Отсутствуют предыдущие значения",#REF!=D159))</f>
        <v/>
      </c>
      <c r="BF159" t="str">
        <f t="shared" si="58"/>
        <v/>
      </c>
      <c r="BG159" t="str">
        <f t="shared" si="59"/>
        <v/>
      </c>
      <c r="BH159" t="str">
        <f t="shared" si="60"/>
        <v/>
      </c>
      <c r="BI159" t="str">
        <f>IF(B159="","",#REF!)</f>
        <v/>
      </c>
      <c r="BJ159" t="str">
        <f>IF(B159="","",#REF!)</f>
        <v/>
      </c>
      <c r="BK159" s="26" t="str">
        <f>IF(B159="","",#REF!)</f>
        <v/>
      </c>
      <c r="BL159" t="str">
        <f>IF(B159="","",#REF!)</f>
        <v/>
      </c>
      <c r="BM159" t="str">
        <f t="shared" si="61"/>
        <v/>
      </c>
      <c r="BN159" s="6" t="str">
        <f t="shared" si="62"/>
        <v/>
      </c>
      <c r="BO159" s="7" t="str">
        <f t="shared" si="63"/>
        <v/>
      </c>
      <c r="BP159" s="7" t="str">
        <f t="shared" si="64"/>
        <v/>
      </c>
      <c r="BQ159" s="7" t="str">
        <f t="shared" si="65"/>
        <v/>
      </c>
      <c r="BR159" s="7" t="str">
        <f t="shared" si="66"/>
        <v/>
      </c>
      <c r="BS159" s="7" t="str">
        <f t="shared" si="67"/>
        <v/>
      </c>
      <c r="BT159" t="str">
        <f t="shared" si="68"/>
        <v/>
      </c>
      <c r="BU159" t="str">
        <f t="shared" si="69"/>
        <v/>
      </c>
      <c r="BV159" t="str">
        <f>IF(B159="","",VLOOKUP(BU159,Справочник_ВРИ_Сегментов!$A:$D,4,))</f>
        <v/>
      </c>
      <c r="BW159" t="str">
        <f t="shared" si="70"/>
        <v/>
      </c>
      <c r="BX159" t="str">
        <f>IF(B159="","",VLOOKUP(BW159,Справочник_ВРИ_Сегментов!$B:$C,2,FALSE))</f>
        <v/>
      </c>
      <c r="BY159" t="str">
        <f t="shared" si="71"/>
        <v/>
      </c>
      <c r="BZ159" t="str">
        <f t="shared" si="72"/>
        <v/>
      </c>
      <c r="CA159" t="str">
        <f t="shared" si="73"/>
        <v>-</v>
      </c>
      <c r="CB159" t="str">
        <f t="shared" si="74"/>
        <v/>
      </c>
    </row>
    <row r="160" spans="2:80" x14ac:dyDescent="0.25">
      <c r="B160" s="1"/>
      <c r="C160" s="1"/>
      <c r="P160" s="1"/>
      <c r="AM160" s="1"/>
      <c r="AT160" t="str">
        <f t="shared" si="50"/>
        <v/>
      </c>
      <c r="AU160" t="str">
        <f>IF(B160="","",IFERROR(VLOOKUP(C160,'Срв квартал'!$A:$D,4,FALSE),""))</f>
        <v/>
      </c>
      <c r="AV160" t="str">
        <f>IF(B160="","",VLOOKUP(AT160,'Срв мо'!$A:$D,4,FALSE))</f>
        <v/>
      </c>
      <c r="AW160" t="str">
        <f t="shared" si="51"/>
        <v/>
      </c>
      <c r="AX160" t="str">
        <f t="shared" si="52"/>
        <v/>
      </c>
      <c r="AY160" s="4" t="str">
        <f t="shared" si="53"/>
        <v/>
      </c>
      <c r="AZ160" t="str">
        <f>IF(B160="","",#REF!)</f>
        <v/>
      </c>
      <c r="BA160" t="str">
        <f t="shared" si="54"/>
        <v/>
      </c>
      <c r="BB160" t="str">
        <f t="shared" si="55"/>
        <v/>
      </c>
      <c r="BC160" t="str">
        <f t="shared" si="56"/>
        <v/>
      </c>
      <c r="BD160" t="str">
        <f t="shared" si="57"/>
        <v/>
      </c>
      <c r="BE160" t="str">
        <f>IF(B160="","",IF(L160="","Отсутствуют предыдущие значения",#REF!=D160))</f>
        <v/>
      </c>
      <c r="BF160" t="str">
        <f t="shared" si="58"/>
        <v/>
      </c>
      <c r="BG160" t="str">
        <f t="shared" si="59"/>
        <v/>
      </c>
      <c r="BH160" t="str">
        <f t="shared" si="60"/>
        <v/>
      </c>
      <c r="BI160" t="str">
        <f>IF(B160="","",#REF!)</f>
        <v/>
      </c>
      <c r="BJ160" t="str">
        <f>IF(B160="","",#REF!)</f>
        <v/>
      </c>
      <c r="BK160" s="26" t="str">
        <f>IF(B160="","",#REF!)</f>
        <v/>
      </c>
      <c r="BL160" t="str">
        <f>IF(B160="","",#REF!)</f>
        <v/>
      </c>
      <c r="BM160" t="str">
        <f t="shared" si="61"/>
        <v/>
      </c>
      <c r="BN160" s="6" t="str">
        <f t="shared" si="62"/>
        <v/>
      </c>
      <c r="BO160" s="7" t="str">
        <f t="shared" si="63"/>
        <v/>
      </c>
      <c r="BP160" s="7" t="str">
        <f t="shared" si="64"/>
        <v/>
      </c>
      <c r="BQ160" s="7" t="str">
        <f t="shared" si="65"/>
        <v/>
      </c>
      <c r="BR160" s="7" t="str">
        <f t="shared" si="66"/>
        <v/>
      </c>
      <c r="BS160" s="7" t="str">
        <f t="shared" si="67"/>
        <v/>
      </c>
      <c r="BT160" t="str">
        <f t="shared" si="68"/>
        <v/>
      </c>
      <c r="BU160" t="str">
        <f t="shared" si="69"/>
        <v/>
      </c>
      <c r="BV160" t="str">
        <f>IF(B160="","",VLOOKUP(BU160,Справочник_ВРИ_Сегментов!$A:$D,4,))</f>
        <v/>
      </c>
      <c r="BW160" t="str">
        <f t="shared" si="70"/>
        <v/>
      </c>
      <c r="BX160" t="str">
        <f>IF(B160="","",VLOOKUP(BW160,Справочник_ВРИ_Сегментов!$B:$C,2,FALSE))</f>
        <v/>
      </c>
      <c r="BY160" t="str">
        <f t="shared" si="71"/>
        <v/>
      </c>
      <c r="BZ160" t="str">
        <f t="shared" si="72"/>
        <v/>
      </c>
      <c r="CA160" t="str">
        <f t="shared" si="73"/>
        <v>-</v>
      </c>
      <c r="CB160" t="str">
        <f t="shared" si="74"/>
        <v/>
      </c>
    </row>
    <row r="161" spans="2:80" x14ac:dyDescent="0.25">
      <c r="B161" s="1"/>
      <c r="C161" s="1"/>
      <c r="P161" s="1"/>
      <c r="AM161" s="1"/>
      <c r="AT161" t="str">
        <f t="shared" si="50"/>
        <v/>
      </c>
      <c r="AU161" t="str">
        <f>IF(B161="","",IFERROR(VLOOKUP(C161,'Срв квартал'!$A:$D,4,FALSE),""))</f>
        <v/>
      </c>
      <c r="AV161" t="str">
        <f>IF(B161="","",VLOOKUP(AT161,'Срв мо'!$A:$D,4,FALSE))</f>
        <v/>
      </c>
      <c r="AW161" t="str">
        <f t="shared" si="51"/>
        <v/>
      </c>
      <c r="AX161" t="str">
        <f t="shared" si="52"/>
        <v/>
      </c>
      <c r="AY161" s="4" t="str">
        <f t="shared" si="53"/>
        <v/>
      </c>
      <c r="AZ161" t="str">
        <f>IF(B161="","",#REF!)</f>
        <v/>
      </c>
      <c r="BA161" t="str">
        <f t="shared" si="54"/>
        <v/>
      </c>
      <c r="BB161" t="str">
        <f t="shared" si="55"/>
        <v/>
      </c>
      <c r="BC161" t="str">
        <f t="shared" si="56"/>
        <v/>
      </c>
      <c r="BD161" t="str">
        <f t="shared" si="57"/>
        <v/>
      </c>
      <c r="BE161" t="str">
        <f>IF(B161="","",IF(L161="","Отсутствуют предыдущие значения",#REF!=D161))</f>
        <v/>
      </c>
      <c r="BF161" t="str">
        <f t="shared" si="58"/>
        <v/>
      </c>
      <c r="BG161" t="str">
        <f t="shared" si="59"/>
        <v/>
      </c>
      <c r="BH161" t="str">
        <f t="shared" si="60"/>
        <v/>
      </c>
      <c r="BI161" t="str">
        <f>IF(B161="","",#REF!)</f>
        <v/>
      </c>
      <c r="BJ161" t="str">
        <f>IF(B161="","",#REF!)</f>
        <v/>
      </c>
      <c r="BK161" s="26" t="str">
        <f>IF(B161="","",#REF!)</f>
        <v/>
      </c>
      <c r="BL161" t="str">
        <f>IF(B161="","",#REF!)</f>
        <v/>
      </c>
      <c r="BM161" t="str">
        <f t="shared" si="61"/>
        <v/>
      </c>
      <c r="BN161" s="6" t="str">
        <f t="shared" si="62"/>
        <v/>
      </c>
      <c r="BO161" s="7" t="str">
        <f t="shared" si="63"/>
        <v/>
      </c>
      <c r="BP161" s="7" t="str">
        <f t="shared" si="64"/>
        <v/>
      </c>
      <c r="BQ161" s="7" t="str">
        <f t="shared" si="65"/>
        <v/>
      </c>
      <c r="BR161" s="7" t="str">
        <f t="shared" si="66"/>
        <v/>
      </c>
      <c r="BS161" s="7" t="str">
        <f t="shared" si="67"/>
        <v/>
      </c>
      <c r="BT161" t="str">
        <f t="shared" si="68"/>
        <v/>
      </c>
      <c r="BU161" t="str">
        <f t="shared" si="69"/>
        <v/>
      </c>
      <c r="BV161" t="str">
        <f>IF(B161="","",VLOOKUP(BU161,Справочник_ВРИ_Сегментов!$A:$D,4,))</f>
        <v/>
      </c>
      <c r="BW161" t="str">
        <f t="shared" si="70"/>
        <v/>
      </c>
      <c r="BX161" t="str">
        <f>IF(B161="","",VLOOKUP(BW161,Справочник_ВРИ_Сегментов!$B:$C,2,FALSE))</f>
        <v/>
      </c>
      <c r="BY161" t="str">
        <f t="shared" si="71"/>
        <v/>
      </c>
      <c r="BZ161" t="str">
        <f t="shared" si="72"/>
        <v/>
      </c>
      <c r="CA161" t="str">
        <f t="shared" si="73"/>
        <v>-</v>
      </c>
      <c r="CB161" t="str">
        <f t="shared" si="74"/>
        <v/>
      </c>
    </row>
    <row r="162" spans="2:80" x14ac:dyDescent="0.25">
      <c r="B162" s="1"/>
      <c r="C162" s="1"/>
      <c r="P162" s="1"/>
      <c r="AM162" s="1"/>
      <c r="AT162" t="str">
        <f t="shared" si="50"/>
        <v/>
      </c>
      <c r="AU162" t="str">
        <f>IF(B162="","",IFERROR(VLOOKUP(C162,'Срв квартал'!$A:$D,4,FALSE),""))</f>
        <v/>
      </c>
      <c r="AV162" t="str">
        <f>IF(B162="","",VLOOKUP(AT162,'Срв мо'!$A:$D,4,FALSE))</f>
        <v/>
      </c>
      <c r="AW162" t="str">
        <f t="shared" si="51"/>
        <v/>
      </c>
      <c r="AX162" t="str">
        <f t="shared" si="52"/>
        <v/>
      </c>
      <c r="AY162" s="4" t="str">
        <f t="shared" si="53"/>
        <v/>
      </c>
      <c r="AZ162" t="str">
        <f>IF(B162="","",#REF!)</f>
        <v/>
      </c>
      <c r="BA162" t="str">
        <f t="shared" si="54"/>
        <v/>
      </c>
      <c r="BB162" t="str">
        <f t="shared" si="55"/>
        <v/>
      </c>
      <c r="BC162" t="str">
        <f t="shared" si="56"/>
        <v/>
      </c>
      <c r="BD162" t="str">
        <f t="shared" si="57"/>
        <v/>
      </c>
      <c r="BE162" t="str">
        <f>IF(B162="","",IF(L162="","Отсутствуют предыдущие значения",#REF!=D162))</f>
        <v/>
      </c>
      <c r="BF162" t="str">
        <f t="shared" si="58"/>
        <v/>
      </c>
      <c r="BG162" t="str">
        <f t="shared" si="59"/>
        <v/>
      </c>
      <c r="BH162" t="str">
        <f t="shared" si="60"/>
        <v/>
      </c>
      <c r="BI162" t="str">
        <f>IF(B162="","",#REF!)</f>
        <v/>
      </c>
      <c r="BJ162" t="str">
        <f>IF(B162="","",#REF!)</f>
        <v/>
      </c>
      <c r="BK162" s="26" t="str">
        <f>IF(B162="","",#REF!)</f>
        <v/>
      </c>
      <c r="BL162" t="str">
        <f>IF(B162="","",#REF!)</f>
        <v/>
      </c>
      <c r="BM162" t="str">
        <f t="shared" si="61"/>
        <v/>
      </c>
      <c r="BN162" s="6" t="str">
        <f t="shared" si="62"/>
        <v/>
      </c>
      <c r="BO162" s="7" t="str">
        <f t="shared" si="63"/>
        <v/>
      </c>
      <c r="BP162" s="7" t="str">
        <f t="shared" si="64"/>
        <v/>
      </c>
      <c r="BQ162" s="7" t="str">
        <f t="shared" si="65"/>
        <v/>
      </c>
      <c r="BR162" s="7" t="str">
        <f t="shared" si="66"/>
        <v/>
      </c>
      <c r="BS162" s="7" t="str">
        <f t="shared" si="67"/>
        <v/>
      </c>
      <c r="BT162" t="str">
        <f t="shared" si="68"/>
        <v/>
      </c>
      <c r="BU162" t="str">
        <f t="shared" si="69"/>
        <v/>
      </c>
      <c r="BV162" t="str">
        <f>IF(B162="","",VLOOKUP(BU162,Справочник_ВРИ_Сегментов!$A:$D,4,))</f>
        <v/>
      </c>
      <c r="BW162" t="str">
        <f t="shared" si="70"/>
        <v/>
      </c>
      <c r="BX162" t="str">
        <f>IF(B162="","",VLOOKUP(BW162,Справочник_ВРИ_Сегментов!$B:$C,2,FALSE))</f>
        <v/>
      </c>
      <c r="BY162" t="str">
        <f t="shared" si="71"/>
        <v/>
      </c>
      <c r="BZ162" t="str">
        <f t="shared" si="72"/>
        <v/>
      </c>
      <c r="CA162" t="str">
        <f t="shared" si="73"/>
        <v>-</v>
      </c>
      <c r="CB162" t="str">
        <f t="shared" si="74"/>
        <v/>
      </c>
    </row>
    <row r="163" spans="2:80" x14ac:dyDescent="0.25">
      <c r="B163" s="1"/>
      <c r="C163" s="1"/>
      <c r="P163" s="1"/>
      <c r="AM163" s="1"/>
      <c r="AT163" t="str">
        <f t="shared" si="50"/>
        <v/>
      </c>
      <c r="AU163" t="str">
        <f>IF(B163="","",IFERROR(VLOOKUP(C163,'Срв квартал'!$A:$D,4,FALSE),""))</f>
        <v/>
      </c>
      <c r="AV163" t="str">
        <f>IF(B163="","",VLOOKUP(AT163,'Срв мо'!$A:$D,4,FALSE))</f>
        <v/>
      </c>
      <c r="AW163" t="str">
        <f t="shared" si="51"/>
        <v/>
      </c>
      <c r="AX163" t="str">
        <f t="shared" si="52"/>
        <v/>
      </c>
      <c r="AY163" s="4" t="str">
        <f t="shared" si="53"/>
        <v/>
      </c>
      <c r="AZ163" t="str">
        <f>IF(B163="","",#REF!)</f>
        <v/>
      </c>
      <c r="BA163" t="str">
        <f t="shared" si="54"/>
        <v/>
      </c>
      <c r="BB163" t="str">
        <f t="shared" si="55"/>
        <v/>
      </c>
      <c r="BC163" t="str">
        <f t="shared" si="56"/>
        <v/>
      </c>
      <c r="BD163" t="str">
        <f t="shared" si="57"/>
        <v/>
      </c>
      <c r="BE163" t="str">
        <f>IF(B163="","",IF(L163="","Отсутствуют предыдущие значения",#REF!=D163))</f>
        <v/>
      </c>
      <c r="BF163" t="str">
        <f t="shared" si="58"/>
        <v/>
      </c>
      <c r="BG163" t="str">
        <f t="shared" si="59"/>
        <v/>
      </c>
      <c r="BH163" t="str">
        <f t="shared" si="60"/>
        <v/>
      </c>
      <c r="BI163" t="str">
        <f>IF(B163="","",#REF!)</f>
        <v/>
      </c>
      <c r="BJ163" t="str">
        <f>IF(B163="","",#REF!)</f>
        <v/>
      </c>
      <c r="BK163" s="26" t="str">
        <f>IF(B163="","",#REF!)</f>
        <v/>
      </c>
      <c r="BL163" t="str">
        <f>IF(B163="","",#REF!)</f>
        <v/>
      </c>
      <c r="BM163" t="str">
        <f t="shared" si="61"/>
        <v/>
      </c>
      <c r="BN163" s="6" t="str">
        <f t="shared" si="62"/>
        <v/>
      </c>
      <c r="BO163" s="7" t="str">
        <f t="shared" si="63"/>
        <v/>
      </c>
      <c r="BP163" s="7" t="str">
        <f t="shared" si="64"/>
        <v/>
      </c>
      <c r="BQ163" s="7" t="str">
        <f t="shared" si="65"/>
        <v/>
      </c>
      <c r="BR163" s="7" t="str">
        <f t="shared" si="66"/>
        <v/>
      </c>
      <c r="BS163" s="7" t="str">
        <f t="shared" si="67"/>
        <v/>
      </c>
      <c r="BT163" t="str">
        <f t="shared" si="68"/>
        <v/>
      </c>
      <c r="BU163" t="str">
        <f t="shared" si="69"/>
        <v/>
      </c>
      <c r="BV163" t="str">
        <f>IF(B163="","",VLOOKUP(BU163,Справочник_ВРИ_Сегментов!$A:$D,4,))</f>
        <v/>
      </c>
      <c r="BW163" t="str">
        <f t="shared" si="70"/>
        <v/>
      </c>
      <c r="BX163" t="str">
        <f>IF(B163="","",VLOOKUP(BW163,Справочник_ВРИ_Сегментов!$B:$C,2,FALSE))</f>
        <v/>
      </c>
      <c r="BY163" t="str">
        <f t="shared" si="71"/>
        <v/>
      </c>
      <c r="BZ163" t="str">
        <f t="shared" si="72"/>
        <v/>
      </c>
      <c r="CA163" t="str">
        <f t="shared" si="73"/>
        <v>-</v>
      </c>
      <c r="CB163" t="str">
        <f t="shared" si="74"/>
        <v/>
      </c>
    </row>
    <row r="164" spans="2:80" x14ac:dyDescent="0.25">
      <c r="B164" s="1"/>
      <c r="C164" s="1"/>
      <c r="P164" s="1"/>
      <c r="AM164" s="1"/>
      <c r="AT164" t="str">
        <f t="shared" si="50"/>
        <v/>
      </c>
      <c r="AU164" t="str">
        <f>IF(B164="","",IFERROR(VLOOKUP(C164,'Срв квартал'!$A:$D,4,FALSE),""))</f>
        <v/>
      </c>
      <c r="AV164" t="str">
        <f>IF(B164="","",VLOOKUP(AT164,'Срв мо'!$A:$D,4,FALSE))</f>
        <v/>
      </c>
      <c r="AW164" t="str">
        <f t="shared" si="51"/>
        <v/>
      </c>
      <c r="AX164" t="str">
        <f t="shared" si="52"/>
        <v/>
      </c>
      <c r="AY164" s="4" t="str">
        <f t="shared" si="53"/>
        <v/>
      </c>
      <c r="AZ164" t="str">
        <f>IF(B164="","",#REF!)</f>
        <v/>
      </c>
      <c r="BA164" t="str">
        <f t="shared" si="54"/>
        <v/>
      </c>
      <c r="BB164" t="str">
        <f t="shared" si="55"/>
        <v/>
      </c>
      <c r="BC164" t="str">
        <f t="shared" si="56"/>
        <v/>
      </c>
      <c r="BD164" t="str">
        <f t="shared" si="57"/>
        <v/>
      </c>
      <c r="BE164" t="str">
        <f>IF(B164="","",IF(L164="","Отсутствуют предыдущие значения",#REF!=D164))</f>
        <v/>
      </c>
      <c r="BF164" t="str">
        <f t="shared" si="58"/>
        <v/>
      </c>
      <c r="BG164" t="str">
        <f t="shared" si="59"/>
        <v/>
      </c>
      <c r="BH164" t="str">
        <f t="shared" si="60"/>
        <v/>
      </c>
      <c r="BI164" t="str">
        <f>IF(B164="","",#REF!)</f>
        <v/>
      </c>
      <c r="BJ164" t="str">
        <f>IF(B164="","",#REF!)</f>
        <v/>
      </c>
      <c r="BK164" s="26" t="str">
        <f>IF(B164="","",#REF!)</f>
        <v/>
      </c>
      <c r="BL164" t="str">
        <f>IF(B164="","",#REF!)</f>
        <v/>
      </c>
      <c r="BM164" t="str">
        <f t="shared" si="61"/>
        <v/>
      </c>
      <c r="BN164" s="6" t="str">
        <f t="shared" si="62"/>
        <v/>
      </c>
      <c r="BO164" s="7" t="str">
        <f t="shared" si="63"/>
        <v/>
      </c>
      <c r="BP164" s="7" t="str">
        <f t="shared" si="64"/>
        <v/>
      </c>
      <c r="BQ164" s="7" t="str">
        <f t="shared" si="65"/>
        <v/>
      </c>
      <c r="BR164" s="7" t="str">
        <f t="shared" si="66"/>
        <v/>
      </c>
      <c r="BS164" s="7" t="str">
        <f t="shared" si="67"/>
        <v/>
      </c>
      <c r="BT164" t="str">
        <f t="shared" si="68"/>
        <v/>
      </c>
      <c r="BU164" t="str">
        <f t="shared" si="69"/>
        <v/>
      </c>
      <c r="BV164" t="str">
        <f>IF(B164="","",VLOOKUP(BU164,Справочник_ВРИ_Сегментов!$A:$D,4,))</f>
        <v/>
      </c>
      <c r="BW164" t="str">
        <f t="shared" si="70"/>
        <v/>
      </c>
      <c r="BX164" t="str">
        <f>IF(B164="","",VLOOKUP(BW164,Справочник_ВРИ_Сегментов!$B:$C,2,FALSE))</f>
        <v/>
      </c>
      <c r="BY164" t="str">
        <f t="shared" si="71"/>
        <v/>
      </c>
      <c r="BZ164" t="str">
        <f t="shared" si="72"/>
        <v/>
      </c>
      <c r="CA164" t="str">
        <f t="shared" si="73"/>
        <v>-</v>
      </c>
      <c r="CB164" t="str">
        <f t="shared" si="74"/>
        <v/>
      </c>
    </row>
    <row r="165" spans="2:80" x14ac:dyDescent="0.25">
      <c r="B165" s="1"/>
      <c r="C165" s="1"/>
      <c r="P165" s="1"/>
      <c r="AM165" s="1"/>
      <c r="AT165" t="str">
        <f t="shared" si="50"/>
        <v/>
      </c>
      <c r="AU165" t="str">
        <f>IF(B165="","",IFERROR(VLOOKUP(C165,'Срв квартал'!$A:$D,4,FALSE),""))</f>
        <v/>
      </c>
      <c r="AV165" t="str">
        <f>IF(B165="","",VLOOKUP(AT165,'Срв мо'!$A:$D,4,FALSE))</f>
        <v/>
      </c>
      <c r="AW165" t="str">
        <f t="shared" si="51"/>
        <v/>
      </c>
      <c r="AX165" t="str">
        <f t="shared" si="52"/>
        <v/>
      </c>
      <c r="AY165" s="4" t="str">
        <f t="shared" si="53"/>
        <v/>
      </c>
      <c r="AZ165" t="str">
        <f>IF(B165="","",#REF!)</f>
        <v/>
      </c>
      <c r="BA165" t="str">
        <f t="shared" si="54"/>
        <v/>
      </c>
      <c r="BB165" t="str">
        <f t="shared" si="55"/>
        <v/>
      </c>
      <c r="BC165" t="str">
        <f t="shared" si="56"/>
        <v/>
      </c>
      <c r="BD165" t="str">
        <f t="shared" si="57"/>
        <v/>
      </c>
      <c r="BE165" t="str">
        <f>IF(B165="","",IF(L165="","Отсутствуют предыдущие значения",#REF!=D165))</f>
        <v/>
      </c>
      <c r="BF165" t="str">
        <f t="shared" si="58"/>
        <v/>
      </c>
      <c r="BG165" t="str">
        <f t="shared" si="59"/>
        <v/>
      </c>
      <c r="BH165" t="str">
        <f t="shared" si="60"/>
        <v/>
      </c>
      <c r="BI165" t="str">
        <f>IF(B165="","",#REF!)</f>
        <v/>
      </c>
      <c r="BJ165" t="str">
        <f>IF(B165="","",#REF!)</f>
        <v/>
      </c>
      <c r="BK165" s="26" t="str">
        <f>IF(B165="","",#REF!)</f>
        <v/>
      </c>
      <c r="BL165" t="str">
        <f>IF(B165="","",#REF!)</f>
        <v/>
      </c>
      <c r="BM165" t="str">
        <f t="shared" si="61"/>
        <v/>
      </c>
      <c r="BN165" s="6" t="str">
        <f t="shared" si="62"/>
        <v/>
      </c>
      <c r="BO165" s="7" t="str">
        <f t="shared" si="63"/>
        <v/>
      </c>
      <c r="BP165" s="7" t="str">
        <f t="shared" si="64"/>
        <v/>
      </c>
      <c r="BQ165" s="7" t="str">
        <f t="shared" si="65"/>
        <v/>
      </c>
      <c r="BR165" s="7" t="str">
        <f t="shared" si="66"/>
        <v/>
      </c>
      <c r="BS165" s="7" t="str">
        <f t="shared" si="67"/>
        <v/>
      </c>
      <c r="BT165" t="str">
        <f t="shared" si="68"/>
        <v/>
      </c>
      <c r="BU165" t="str">
        <f t="shared" si="69"/>
        <v/>
      </c>
      <c r="BV165" t="str">
        <f>IF(B165="","",VLOOKUP(BU165,Справочник_ВРИ_Сегментов!$A:$D,4,))</f>
        <v/>
      </c>
      <c r="BW165" t="str">
        <f t="shared" si="70"/>
        <v/>
      </c>
      <c r="BX165" t="str">
        <f>IF(B165="","",VLOOKUP(BW165,Справочник_ВРИ_Сегментов!$B:$C,2,FALSE))</f>
        <v/>
      </c>
      <c r="BY165" t="str">
        <f t="shared" si="71"/>
        <v/>
      </c>
      <c r="BZ165" t="str">
        <f t="shared" si="72"/>
        <v/>
      </c>
      <c r="CA165" t="str">
        <f t="shared" si="73"/>
        <v>-</v>
      </c>
      <c r="CB165" t="str">
        <f t="shared" si="74"/>
        <v/>
      </c>
    </row>
    <row r="166" spans="2:80" x14ac:dyDescent="0.25">
      <c r="B166" s="1"/>
      <c r="C166" s="1"/>
      <c r="P166" s="1"/>
      <c r="AM166" s="1"/>
      <c r="AT166" t="str">
        <f t="shared" si="50"/>
        <v/>
      </c>
      <c r="AU166" t="str">
        <f>IF(B166="","",IFERROR(VLOOKUP(C166,'Срв квартал'!$A:$D,4,FALSE),""))</f>
        <v/>
      </c>
      <c r="AV166" t="str">
        <f>IF(B166="","",VLOOKUP(AT166,'Срв мо'!$A:$D,4,FALSE))</f>
        <v/>
      </c>
      <c r="AW166" t="str">
        <f t="shared" si="51"/>
        <v/>
      </c>
      <c r="AX166" t="str">
        <f t="shared" si="52"/>
        <v/>
      </c>
      <c r="AY166" s="4" t="str">
        <f t="shared" si="53"/>
        <v/>
      </c>
      <c r="AZ166" t="str">
        <f>IF(B166="","",#REF!)</f>
        <v/>
      </c>
      <c r="BA166" t="str">
        <f t="shared" si="54"/>
        <v/>
      </c>
      <c r="BB166" t="str">
        <f t="shared" si="55"/>
        <v/>
      </c>
      <c r="BC166" t="str">
        <f t="shared" si="56"/>
        <v/>
      </c>
      <c r="BD166" t="str">
        <f t="shared" si="57"/>
        <v/>
      </c>
      <c r="BE166" t="str">
        <f>IF(B166="","",IF(L166="","Отсутствуют предыдущие значения",#REF!=D166))</f>
        <v/>
      </c>
      <c r="BF166" t="str">
        <f t="shared" si="58"/>
        <v/>
      </c>
      <c r="BG166" t="str">
        <f t="shared" si="59"/>
        <v/>
      </c>
      <c r="BH166" t="str">
        <f t="shared" si="60"/>
        <v/>
      </c>
      <c r="BI166" t="str">
        <f>IF(B166="","",#REF!)</f>
        <v/>
      </c>
      <c r="BJ166" t="str">
        <f>IF(B166="","",#REF!)</f>
        <v/>
      </c>
      <c r="BK166" s="26" t="str">
        <f>IF(B166="","",#REF!)</f>
        <v/>
      </c>
      <c r="BL166" t="str">
        <f>IF(B166="","",#REF!)</f>
        <v/>
      </c>
      <c r="BM166" t="str">
        <f t="shared" si="61"/>
        <v/>
      </c>
      <c r="BN166" s="6" t="str">
        <f t="shared" si="62"/>
        <v/>
      </c>
      <c r="BO166" s="7" t="str">
        <f t="shared" si="63"/>
        <v/>
      </c>
      <c r="BP166" s="7" t="str">
        <f t="shared" si="64"/>
        <v/>
      </c>
      <c r="BQ166" s="7" t="str">
        <f t="shared" si="65"/>
        <v/>
      </c>
      <c r="BR166" s="7" t="str">
        <f t="shared" si="66"/>
        <v/>
      </c>
      <c r="BS166" s="7" t="str">
        <f t="shared" si="67"/>
        <v/>
      </c>
      <c r="BT166" t="str">
        <f t="shared" si="68"/>
        <v/>
      </c>
      <c r="BU166" t="str">
        <f t="shared" si="69"/>
        <v/>
      </c>
      <c r="BV166" t="str">
        <f>IF(B166="","",VLOOKUP(BU166,Справочник_ВРИ_Сегментов!$A:$D,4,))</f>
        <v/>
      </c>
      <c r="BW166" t="str">
        <f t="shared" si="70"/>
        <v/>
      </c>
      <c r="BX166" t="str">
        <f>IF(B166="","",VLOOKUP(BW166,Справочник_ВРИ_Сегментов!$B:$C,2,FALSE))</f>
        <v/>
      </c>
      <c r="BY166" t="str">
        <f t="shared" si="71"/>
        <v/>
      </c>
      <c r="BZ166" t="str">
        <f t="shared" si="72"/>
        <v/>
      </c>
      <c r="CA166" t="str">
        <f t="shared" si="73"/>
        <v>-</v>
      </c>
      <c r="CB166" t="str">
        <f t="shared" si="74"/>
        <v/>
      </c>
    </row>
    <row r="167" spans="2:80" x14ac:dyDescent="0.25">
      <c r="B167" s="1"/>
      <c r="C167" s="1"/>
      <c r="P167" s="1"/>
      <c r="AM167" s="1"/>
      <c r="AT167" t="str">
        <f t="shared" si="50"/>
        <v/>
      </c>
      <c r="AU167" t="str">
        <f>IF(B167="","",IFERROR(VLOOKUP(C167,'Срв квартал'!$A:$D,4,FALSE),""))</f>
        <v/>
      </c>
      <c r="AV167" t="str">
        <f>IF(B167="","",VLOOKUP(AT167,'Срв мо'!$A:$D,4,FALSE))</f>
        <v/>
      </c>
      <c r="AW167" t="str">
        <f t="shared" si="51"/>
        <v/>
      </c>
      <c r="AX167" t="str">
        <f t="shared" si="52"/>
        <v/>
      </c>
      <c r="AY167" s="4" t="str">
        <f t="shared" si="53"/>
        <v/>
      </c>
      <c r="AZ167" t="str">
        <f>IF(B167="","",#REF!)</f>
        <v/>
      </c>
      <c r="BA167" t="str">
        <f t="shared" si="54"/>
        <v/>
      </c>
      <c r="BB167" t="str">
        <f t="shared" si="55"/>
        <v/>
      </c>
      <c r="BC167" t="str">
        <f t="shared" si="56"/>
        <v/>
      </c>
      <c r="BD167" t="str">
        <f t="shared" si="57"/>
        <v/>
      </c>
      <c r="BE167" t="str">
        <f>IF(B167="","",IF(L167="","Отсутствуют предыдущие значения",#REF!=D167))</f>
        <v/>
      </c>
      <c r="BF167" t="str">
        <f t="shared" si="58"/>
        <v/>
      </c>
      <c r="BG167" t="str">
        <f t="shared" si="59"/>
        <v/>
      </c>
      <c r="BH167" t="str">
        <f t="shared" si="60"/>
        <v/>
      </c>
      <c r="BI167" t="str">
        <f>IF(B167="","",#REF!)</f>
        <v/>
      </c>
      <c r="BJ167" t="str">
        <f>IF(B167="","",#REF!)</f>
        <v/>
      </c>
      <c r="BK167" s="26" t="str">
        <f>IF(B167="","",#REF!)</f>
        <v/>
      </c>
      <c r="BL167" t="str">
        <f>IF(B167="","",#REF!)</f>
        <v/>
      </c>
      <c r="BM167" t="str">
        <f t="shared" si="61"/>
        <v/>
      </c>
      <c r="BN167" s="6" t="str">
        <f t="shared" si="62"/>
        <v/>
      </c>
      <c r="BO167" s="7" t="str">
        <f t="shared" si="63"/>
        <v/>
      </c>
      <c r="BP167" s="7" t="str">
        <f t="shared" si="64"/>
        <v/>
      </c>
      <c r="BQ167" s="7" t="str">
        <f t="shared" si="65"/>
        <v/>
      </c>
      <c r="BR167" s="7" t="str">
        <f t="shared" si="66"/>
        <v/>
      </c>
      <c r="BS167" s="7" t="str">
        <f t="shared" si="67"/>
        <v/>
      </c>
      <c r="BT167" t="str">
        <f t="shared" si="68"/>
        <v/>
      </c>
      <c r="BU167" t="str">
        <f t="shared" si="69"/>
        <v/>
      </c>
      <c r="BV167" t="str">
        <f>IF(B167="","",VLOOKUP(BU167,Справочник_ВРИ_Сегментов!$A:$D,4,))</f>
        <v/>
      </c>
      <c r="BW167" t="str">
        <f t="shared" si="70"/>
        <v/>
      </c>
      <c r="BX167" t="str">
        <f>IF(B167="","",VLOOKUP(BW167,Справочник_ВРИ_Сегментов!$B:$C,2,FALSE))</f>
        <v/>
      </c>
      <c r="BY167" t="str">
        <f t="shared" si="71"/>
        <v/>
      </c>
      <c r="BZ167" t="str">
        <f t="shared" si="72"/>
        <v/>
      </c>
      <c r="CA167" t="str">
        <f t="shared" si="73"/>
        <v>-</v>
      </c>
      <c r="CB167" t="str">
        <f t="shared" si="74"/>
        <v/>
      </c>
    </row>
    <row r="168" spans="2:80" x14ac:dyDescent="0.25">
      <c r="B168" s="1"/>
      <c r="C168" s="1"/>
      <c r="P168" s="1"/>
      <c r="AM168" s="1"/>
      <c r="AT168" t="str">
        <f t="shared" si="50"/>
        <v/>
      </c>
      <c r="AU168" t="str">
        <f>IF(B168="","",IFERROR(VLOOKUP(C168,'Срв квартал'!$A:$D,4,FALSE),""))</f>
        <v/>
      </c>
      <c r="AV168" t="str">
        <f>IF(B168="","",VLOOKUP(AT168,'Срв мо'!$A:$D,4,FALSE))</f>
        <v/>
      </c>
      <c r="AW168" t="str">
        <f t="shared" si="51"/>
        <v/>
      </c>
      <c r="AX168" t="str">
        <f t="shared" si="52"/>
        <v/>
      </c>
      <c r="AY168" s="4" t="str">
        <f t="shared" si="53"/>
        <v/>
      </c>
      <c r="AZ168" t="str">
        <f>IF(B168="","",#REF!)</f>
        <v/>
      </c>
      <c r="BA168" t="str">
        <f t="shared" si="54"/>
        <v/>
      </c>
      <c r="BB168" t="str">
        <f t="shared" si="55"/>
        <v/>
      </c>
      <c r="BC168" t="str">
        <f t="shared" si="56"/>
        <v/>
      </c>
      <c r="BD168" t="str">
        <f t="shared" si="57"/>
        <v/>
      </c>
      <c r="BE168" t="str">
        <f>IF(B168="","",IF(L168="","Отсутствуют предыдущие значения",#REF!=D168))</f>
        <v/>
      </c>
      <c r="BF168" t="str">
        <f t="shared" si="58"/>
        <v/>
      </c>
      <c r="BG168" t="str">
        <f t="shared" si="59"/>
        <v/>
      </c>
      <c r="BH168" t="str">
        <f t="shared" si="60"/>
        <v/>
      </c>
      <c r="BI168" t="str">
        <f>IF(B168="","",#REF!)</f>
        <v/>
      </c>
      <c r="BJ168" t="str">
        <f>IF(B168="","",#REF!)</f>
        <v/>
      </c>
      <c r="BK168" s="26" t="str">
        <f>IF(B168="","",#REF!)</f>
        <v/>
      </c>
      <c r="BL168" t="str">
        <f>IF(B168="","",#REF!)</f>
        <v/>
      </c>
      <c r="BM168" t="str">
        <f t="shared" si="61"/>
        <v/>
      </c>
      <c r="BN168" s="6" t="str">
        <f t="shared" si="62"/>
        <v/>
      </c>
      <c r="BO168" s="7" t="str">
        <f t="shared" si="63"/>
        <v/>
      </c>
      <c r="BP168" s="7" t="str">
        <f t="shared" si="64"/>
        <v/>
      </c>
      <c r="BQ168" s="7" t="str">
        <f t="shared" si="65"/>
        <v/>
      </c>
      <c r="BR168" s="7" t="str">
        <f t="shared" si="66"/>
        <v/>
      </c>
      <c r="BS168" s="7" t="str">
        <f t="shared" si="67"/>
        <v/>
      </c>
      <c r="BT168" t="str">
        <f t="shared" si="68"/>
        <v/>
      </c>
      <c r="BU168" t="str">
        <f t="shared" si="69"/>
        <v/>
      </c>
      <c r="BV168" t="str">
        <f>IF(B168="","",VLOOKUP(BU168,Справочник_ВРИ_Сегментов!$A:$D,4,))</f>
        <v/>
      </c>
      <c r="BW168" t="str">
        <f t="shared" si="70"/>
        <v/>
      </c>
      <c r="BX168" t="str">
        <f>IF(B168="","",VLOOKUP(BW168,Справочник_ВРИ_Сегментов!$B:$C,2,FALSE))</f>
        <v/>
      </c>
      <c r="BY168" t="str">
        <f t="shared" si="71"/>
        <v/>
      </c>
      <c r="BZ168" t="str">
        <f t="shared" si="72"/>
        <v/>
      </c>
      <c r="CA168" t="str">
        <f t="shared" si="73"/>
        <v>-</v>
      </c>
      <c r="CB168" t="str">
        <f t="shared" si="74"/>
        <v/>
      </c>
    </row>
    <row r="169" spans="2:80" x14ac:dyDescent="0.25">
      <c r="B169" s="1"/>
      <c r="C169" s="1"/>
      <c r="P169" s="1"/>
      <c r="AM169" s="1"/>
      <c r="AT169" t="str">
        <f t="shared" si="50"/>
        <v/>
      </c>
      <c r="AU169" t="str">
        <f>IF(B169="","",IFERROR(VLOOKUP(C169,'Срв квартал'!$A:$D,4,FALSE),""))</f>
        <v/>
      </c>
      <c r="AV169" t="str">
        <f>IF(B169="","",VLOOKUP(AT169,'Срв мо'!$A:$D,4,FALSE))</f>
        <v/>
      </c>
      <c r="AW169" t="str">
        <f t="shared" si="51"/>
        <v/>
      </c>
      <c r="AX169" t="str">
        <f t="shared" si="52"/>
        <v/>
      </c>
      <c r="AY169" s="4" t="str">
        <f t="shared" si="53"/>
        <v/>
      </c>
      <c r="AZ169" t="str">
        <f>IF(B169="","",#REF!)</f>
        <v/>
      </c>
      <c r="BA169" t="str">
        <f t="shared" si="54"/>
        <v/>
      </c>
      <c r="BB169" t="str">
        <f t="shared" si="55"/>
        <v/>
      </c>
      <c r="BC169" t="str">
        <f t="shared" si="56"/>
        <v/>
      </c>
      <c r="BD169" t="str">
        <f t="shared" si="57"/>
        <v/>
      </c>
      <c r="BE169" t="str">
        <f>IF(B169="","",IF(L169="","Отсутствуют предыдущие значения",#REF!=D169))</f>
        <v/>
      </c>
      <c r="BF169" t="str">
        <f t="shared" si="58"/>
        <v/>
      </c>
      <c r="BG169" t="str">
        <f t="shared" si="59"/>
        <v/>
      </c>
      <c r="BH169" t="str">
        <f t="shared" si="60"/>
        <v/>
      </c>
      <c r="BI169" t="str">
        <f>IF(B169="","",#REF!)</f>
        <v/>
      </c>
      <c r="BJ169" t="str">
        <f>IF(B169="","",#REF!)</f>
        <v/>
      </c>
      <c r="BK169" s="26" t="str">
        <f>IF(B169="","",#REF!)</f>
        <v/>
      </c>
      <c r="BL169" t="str">
        <f>IF(B169="","",#REF!)</f>
        <v/>
      </c>
      <c r="BM169" t="str">
        <f t="shared" si="61"/>
        <v/>
      </c>
      <c r="BN169" s="6" t="str">
        <f t="shared" si="62"/>
        <v/>
      </c>
      <c r="BO169" s="7" t="str">
        <f t="shared" si="63"/>
        <v/>
      </c>
      <c r="BP169" s="7" t="str">
        <f t="shared" si="64"/>
        <v/>
      </c>
      <c r="BQ169" s="7" t="str">
        <f t="shared" si="65"/>
        <v/>
      </c>
      <c r="BR169" s="7" t="str">
        <f t="shared" si="66"/>
        <v/>
      </c>
      <c r="BS169" s="7" t="str">
        <f t="shared" si="67"/>
        <v/>
      </c>
      <c r="BT169" t="str">
        <f t="shared" si="68"/>
        <v/>
      </c>
      <c r="BU169" t="str">
        <f t="shared" si="69"/>
        <v/>
      </c>
      <c r="BV169" t="str">
        <f>IF(B169="","",VLOOKUP(BU169,Справочник_ВРИ_Сегментов!$A:$D,4,))</f>
        <v/>
      </c>
      <c r="BW169" t="str">
        <f t="shared" si="70"/>
        <v/>
      </c>
      <c r="BX169" t="str">
        <f>IF(B169="","",VLOOKUP(BW169,Справочник_ВРИ_Сегментов!$B:$C,2,FALSE))</f>
        <v/>
      </c>
      <c r="BY169" t="str">
        <f t="shared" si="71"/>
        <v/>
      </c>
      <c r="BZ169" t="str">
        <f t="shared" si="72"/>
        <v/>
      </c>
      <c r="CA169" t="str">
        <f t="shared" si="73"/>
        <v>-</v>
      </c>
      <c r="CB169" t="str">
        <f t="shared" si="74"/>
        <v/>
      </c>
    </row>
    <row r="170" spans="2:80" x14ac:dyDescent="0.25">
      <c r="B170" s="1"/>
      <c r="C170" s="1"/>
      <c r="P170" s="1"/>
      <c r="AM170" s="1"/>
      <c r="AT170" t="str">
        <f t="shared" si="50"/>
        <v/>
      </c>
      <c r="AU170" t="str">
        <f>IF(B170="","",IFERROR(VLOOKUP(C170,'Срв квартал'!$A:$D,4,FALSE),""))</f>
        <v/>
      </c>
      <c r="AV170" t="str">
        <f>IF(B170="","",VLOOKUP(AT170,'Срв мо'!$A:$D,4,FALSE))</f>
        <v/>
      </c>
      <c r="AW170" t="str">
        <f t="shared" si="51"/>
        <v/>
      </c>
      <c r="AX170" t="str">
        <f t="shared" si="52"/>
        <v/>
      </c>
      <c r="AY170" s="4" t="str">
        <f t="shared" si="53"/>
        <v/>
      </c>
      <c r="AZ170" t="str">
        <f>IF(B170="","",#REF!)</f>
        <v/>
      </c>
      <c r="BA170" t="str">
        <f t="shared" si="54"/>
        <v/>
      </c>
      <c r="BB170" t="str">
        <f t="shared" si="55"/>
        <v/>
      </c>
      <c r="BC170" t="str">
        <f t="shared" si="56"/>
        <v/>
      </c>
      <c r="BD170" t="str">
        <f t="shared" si="57"/>
        <v/>
      </c>
      <c r="BE170" t="str">
        <f>IF(B170="","",IF(L170="","Отсутствуют предыдущие значения",#REF!=D170))</f>
        <v/>
      </c>
      <c r="BF170" t="str">
        <f t="shared" si="58"/>
        <v/>
      </c>
      <c r="BG170" t="str">
        <f t="shared" si="59"/>
        <v/>
      </c>
      <c r="BH170" t="str">
        <f t="shared" si="60"/>
        <v/>
      </c>
      <c r="BI170" t="str">
        <f>IF(B170="","",#REF!)</f>
        <v/>
      </c>
      <c r="BJ170" t="str">
        <f>IF(B170="","",#REF!)</f>
        <v/>
      </c>
      <c r="BK170" s="26" t="str">
        <f>IF(B170="","",#REF!)</f>
        <v/>
      </c>
      <c r="BL170" t="str">
        <f>IF(B170="","",#REF!)</f>
        <v/>
      </c>
      <c r="BM170" t="str">
        <f t="shared" si="61"/>
        <v/>
      </c>
      <c r="BN170" s="6" t="str">
        <f t="shared" si="62"/>
        <v/>
      </c>
      <c r="BO170" s="7" t="str">
        <f t="shared" si="63"/>
        <v/>
      </c>
      <c r="BP170" s="7" t="str">
        <f t="shared" si="64"/>
        <v/>
      </c>
      <c r="BQ170" s="7" t="str">
        <f t="shared" si="65"/>
        <v/>
      </c>
      <c r="BR170" s="7" t="str">
        <f t="shared" si="66"/>
        <v/>
      </c>
      <c r="BS170" s="7" t="str">
        <f t="shared" si="67"/>
        <v/>
      </c>
      <c r="BT170" t="str">
        <f t="shared" si="68"/>
        <v/>
      </c>
      <c r="BU170" t="str">
        <f t="shared" si="69"/>
        <v/>
      </c>
      <c r="BV170" t="str">
        <f>IF(B170="","",VLOOKUP(BU170,Справочник_ВРИ_Сегментов!$A:$D,4,))</f>
        <v/>
      </c>
      <c r="BW170" t="str">
        <f t="shared" si="70"/>
        <v/>
      </c>
      <c r="BX170" t="str">
        <f>IF(B170="","",VLOOKUP(BW170,Справочник_ВРИ_Сегментов!$B:$C,2,FALSE))</f>
        <v/>
      </c>
      <c r="BY170" t="str">
        <f t="shared" si="71"/>
        <v/>
      </c>
      <c r="BZ170" t="str">
        <f t="shared" si="72"/>
        <v/>
      </c>
      <c r="CA170" t="str">
        <f t="shared" si="73"/>
        <v>-</v>
      </c>
      <c r="CB170" t="str">
        <f t="shared" si="74"/>
        <v/>
      </c>
    </row>
    <row r="171" spans="2:80" x14ac:dyDescent="0.25">
      <c r="B171" s="1"/>
      <c r="C171" s="1"/>
      <c r="P171" s="1"/>
      <c r="AM171" s="1"/>
      <c r="AT171" t="str">
        <f t="shared" si="50"/>
        <v/>
      </c>
      <c r="AU171" t="str">
        <f>IF(B171="","",IFERROR(VLOOKUP(C171,'Срв квартал'!$A:$D,4,FALSE),""))</f>
        <v/>
      </c>
      <c r="AV171" t="str">
        <f>IF(B171="","",VLOOKUP(AT171,'Срв мо'!$A:$D,4,FALSE))</f>
        <v/>
      </c>
      <c r="AW171" t="str">
        <f t="shared" si="51"/>
        <v/>
      </c>
      <c r="AX171" t="str">
        <f t="shared" si="52"/>
        <v/>
      </c>
      <c r="AY171" s="4" t="str">
        <f t="shared" si="53"/>
        <v/>
      </c>
      <c r="AZ171" t="str">
        <f>IF(B171="","",#REF!)</f>
        <v/>
      </c>
      <c r="BA171" t="str">
        <f t="shared" si="54"/>
        <v/>
      </c>
      <c r="BB171" t="str">
        <f t="shared" si="55"/>
        <v/>
      </c>
      <c r="BC171" t="str">
        <f t="shared" si="56"/>
        <v/>
      </c>
      <c r="BD171" t="str">
        <f t="shared" si="57"/>
        <v/>
      </c>
      <c r="BE171" t="str">
        <f>IF(B171="","",IF(L171="","Отсутствуют предыдущие значения",#REF!=D171))</f>
        <v/>
      </c>
      <c r="BF171" t="str">
        <f t="shared" si="58"/>
        <v/>
      </c>
      <c r="BG171" t="str">
        <f t="shared" si="59"/>
        <v/>
      </c>
      <c r="BH171" t="str">
        <f t="shared" si="60"/>
        <v/>
      </c>
      <c r="BI171" t="str">
        <f>IF(B171="","",#REF!)</f>
        <v/>
      </c>
      <c r="BJ171" t="str">
        <f>IF(B171="","",#REF!)</f>
        <v/>
      </c>
      <c r="BK171" s="26" t="str">
        <f>IF(B171="","",#REF!)</f>
        <v/>
      </c>
      <c r="BL171" t="str">
        <f>IF(B171="","",#REF!)</f>
        <v/>
      </c>
      <c r="BM171" t="str">
        <f t="shared" si="61"/>
        <v/>
      </c>
      <c r="BN171" s="6" t="str">
        <f t="shared" si="62"/>
        <v/>
      </c>
      <c r="BO171" s="7" t="str">
        <f t="shared" si="63"/>
        <v/>
      </c>
      <c r="BP171" s="7" t="str">
        <f t="shared" si="64"/>
        <v/>
      </c>
      <c r="BQ171" s="7" t="str">
        <f t="shared" si="65"/>
        <v/>
      </c>
      <c r="BR171" s="7" t="str">
        <f t="shared" si="66"/>
        <v/>
      </c>
      <c r="BS171" s="7" t="str">
        <f t="shared" si="67"/>
        <v/>
      </c>
      <c r="BT171" t="str">
        <f t="shared" si="68"/>
        <v/>
      </c>
      <c r="BU171" t="str">
        <f t="shared" si="69"/>
        <v/>
      </c>
      <c r="BV171" t="str">
        <f>IF(B171="","",VLOOKUP(BU171,Справочник_ВРИ_Сегментов!$A:$D,4,))</f>
        <v/>
      </c>
      <c r="BW171" t="str">
        <f t="shared" si="70"/>
        <v/>
      </c>
      <c r="BX171" t="str">
        <f>IF(B171="","",VLOOKUP(BW171,Справочник_ВРИ_Сегментов!$B:$C,2,FALSE))</f>
        <v/>
      </c>
      <c r="BY171" t="str">
        <f t="shared" si="71"/>
        <v/>
      </c>
      <c r="BZ171" t="str">
        <f t="shared" si="72"/>
        <v/>
      </c>
      <c r="CA171" t="str">
        <f t="shared" si="73"/>
        <v>-</v>
      </c>
      <c r="CB171" t="str">
        <f t="shared" si="74"/>
        <v/>
      </c>
    </row>
    <row r="172" spans="2:80" x14ac:dyDescent="0.25">
      <c r="B172" s="1"/>
      <c r="C172" s="1"/>
      <c r="P172" s="1"/>
      <c r="AM172" s="1"/>
      <c r="AT172" t="str">
        <f t="shared" si="50"/>
        <v/>
      </c>
      <c r="AU172" t="str">
        <f>IF(B172="","",IFERROR(VLOOKUP(C172,'Срв квартал'!$A:$D,4,FALSE),""))</f>
        <v/>
      </c>
      <c r="AV172" t="str">
        <f>IF(B172="","",VLOOKUP(AT172,'Срв мо'!$A:$D,4,FALSE))</f>
        <v/>
      </c>
      <c r="AW172" t="str">
        <f t="shared" si="51"/>
        <v/>
      </c>
      <c r="AX172" t="str">
        <f t="shared" si="52"/>
        <v/>
      </c>
      <c r="AY172" s="4" t="str">
        <f t="shared" si="53"/>
        <v/>
      </c>
      <c r="AZ172" t="str">
        <f>IF(B172="","",#REF!)</f>
        <v/>
      </c>
      <c r="BA172" t="str">
        <f t="shared" si="54"/>
        <v/>
      </c>
      <c r="BB172" t="str">
        <f t="shared" si="55"/>
        <v/>
      </c>
      <c r="BC172" t="str">
        <f t="shared" si="56"/>
        <v/>
      </c>
      <c r="BD172" t="str">
        <f t="shared" si="57"/>
        <v/>
      </c>
      <c r="BE172" t="str">
        <f>IF(B172="","",IF(L172="","Отсутствуют предыдущие значения",#REF!=D172))</f>
        <v/>
      </c>
      <c r="BF172" t="str">
        <f t="shared" si="58"/>
        <v/>
      </c>
      <c r="BG172" t="str">
        <f t="shared" si="59"/>
        <v/>
      </c>
      <c r="BH172" t="str">
        <f t="shared" si="60"/>
        <v/>
      </c>
      <c r="BI172" t="str">
        <f>IF(B172="","",#REF!)</f>
        <v/>
      </c>
      <c r="BJ172" t="str">
        <f>IF(B172="","",#REF!)</f>
        <v/>
      </c>
      <c r="BK172" s="26" t="str">
        <f>IF(B172="","",#REF!)</f>
        <v/>
      </c>
      <c r="BL172" t="str">
        <f>IF(B172="","",#REF!)</f>
        <v/>
      </c>
      <c r="BM172" t="str">
        <f t="shared" si="61"/>
        <v/>
      </c>
      <c r="BN172" s="6" t="str">
        <f t="shared" si="62"/>
        <v/>
      </c>
      <c r="BO172" s="7" t="str">
        <f t="shared" si="63"/>
        <v/>
      </c>
      <c r="BP172" s="7" t="str">
        <f t="shared" si="64"/>
        <v/>
      </c>
      <c r="BQ172" s="7" t="str">
        <f t="shared" si="65"/>
        <v/>
      </c>
      <c r="BR172" s="7" t="str">
        <f t="shared" si="66"/>
        <v/>
      </c>
      <c r="BS172" s="7" t="str">
        <f t="shared" si="67"/>
        <v/>
      </c>
      <c r="BT172" t="str">
        <f t="shared" si="68"/>
        <v/>
      </c>
      <c r="BU172" t="str">
        <f t="shared" si="69"/>
        <v/>
      </c>
      <c r="BV172" t="str">
        <f>IF(B172="","",VLOOKUP(BU172,Справочник_ВРИ_Сегментов!$A:$D,4,))</f>
        <v/>
      </c>
      <c r="BW172" t="str">
        <f t="shared" si="70"/>
        <v/>
      </c>
      <c r="BX172" t="str">
        <f>IF(B172="","",VLOOKUP(BW172,Справочник_ВРИ_Сегментов!$B:$C,2,FALSE))</f>
        <v/>
      </c>
      <c r="BY172" t="str">
        <f t="shared" si="71"/>
        <v/>
      </c>
      <c r="BZ172" t="str">
        <f t="shared" si="72"/>
        <v/>
      </c>
      <c r="CA172" t="str">
        <f t="shared" si="73"/>
        <v>-</v>
      </c>
      <c r="CB172" t="str">
        <f t="shared" si="74"/>
        <v/>
      </c>
    </row>
    <row r="173" spans="2:80" x14ac:dyDescent="0.25">
      <c r="B173" s="1"/>
      <c r="C173" s="1"/>
      <c r="P173" s="1"/>
      <c r="AM173" s="1"/>
      <c r="AT173" t="str">
        <f t="shared" si="50"/>
        <v/>
      </c>
      <c r="AU173" t="str">
        <f>IF(B173="","",IFERROR(VLOOKUP(C173,'Срв квартал'!$A:$D,4,FALSE),""))</f>
        <v/>
      </c>
      <c r="AV173" t="str">
        <f>IF(B173="","",VLOOKUP(AT173,'Срв мо'!$A:$D,4,FALSE))</f>
        <v/>
      </c>
      <c r="AW173" t="str">
        <f t="shared" si="51"/>
        <v/>
      </c>
      <c r="AX173" t="str">
        <f t="shared" si="52"/>
        <v/>
      </c>
      <c r="AY173" s="4" t="str">
        <f t="shared" si="53"/>
        <v/>
      </c>
      <c r="AZ173" t="str">
        <f>IF(B173="","",#REF!)</f>
        <v/>
      </c>
      <c r="BA173" t="str">
        <f t="shared" si="54"/>
        <v/>
      </c>
      <c r="BB173" t="str">
        <f t="shared" si="55"/>
        <v/>
      </c>
      <c r="BC173" t="str">
        <f t="shared" si="56"/>
        <v/>
      </c>
      <c r="BD173" t="str">
        <f t="shared" si="57"/>
        <v/>
      </c>
      <c r="BE173" t="str">
        <f>IF(B173="","",IF(L173="","Отсутствуют предыдущие значения",#REF!=D173))</f>
        <v/>
      </c>
      <c r="BF173" t="str">
        <f t="shared" si="58"/>
        <v/>
      </c>
      <c r="BG173" t="str">
        <f t="shared" si="59"/>
        <v/>
      </c>
      <c r="BH173" t="str">
        <f t="shared" si="60"/>
        <v/>
      </c>
      <c r="BI173" t="str">
        <f>IF(B173="","",#REF!)</f>
        <v/>
      </c>
      <c r="BJ173" t="str">
        <f>IF(B173="","",#REF!)</f>
        <v/>
      </c>
      <c r="BK173" s="26" t="str">
        <f>IF(B173="","",#REF!)</f>
        <v/>
      </c>
      <c r="BL173" t="str">
        <f>IF(B173="","",#REF!)</f>
        <v/>
      </c>
      <c r="BM173" t="str">
        <f t="shared" si="61"/>
        <v/>
      </c>
      <c r="BN173" s="6" t="str">
        <f t="shared" si="62"/>
        <v/>
      </c>
      <c r="BO173" s="7" t="str">
        <f t="shared" si="63"/>
        <v/>
      </c>
      <c r="BP173" s="7" t="str">
        <f t="shared" si="64"/>
        <v/>
      </c>
      <c r="BQ173" s="7" t="str">
        <f t="shared" si="65"/>
        <v/>
      </c>
      <c r="BR173" s="7" t="str">
        <f t="shared" si="66"/>
        <v/>
      </c>
      <c r="BS173" s="7" t="str">
        <f t="shared" si="67"/>
        <v/>
      </c>
      <c r="BT173" t="str">
        <f t="shared" si="68"/>
        <v/>
      </c>
      <c r="BU173" t="str">
        <f t="shared" si="69"/>
        <v/>
      </c>
      <c r="BV173" t="str">
        <f>IF(B173="","",VLOOKUP(BU173,Справочник_ВРИ_Сегментов!$A:$D,4,))</f>
        <v/>
      </c>
      <c r="BW173" t="str">
        <f t="shared" si="70"/>
        <v/>
      </c>
      <c r="BX173" t="str">
        <f>IF(B173="","",VLOOKUP(BW173,Справочник_ВРИ_Сегментов!$B:$C,2,FALSE))</f>
        <v/>
      </c>
      <c r="BY173" t="str">
        <f t="shared" si="71"/>
        <v/>
      </c>
      <c r="BZ173" t="str">
        <f t="shared" si="72"/>
        <v/>
      </c>
      <c r="CA173" t="str">
        <f t="shared" si="73"/>
        <v>-</v>
      </c>
      <c r="CB173" t="str">
        <f t="shared" si="74"/>
        <v/>
      </c>
    </row>
    <row r="174" spans="2:80" x14ac:dyDescent="0.25">
      <c r="B174" s="1"/>
      <c r="C174" s="1"/>
      <c r="P174" s="1"/>
      <c r="AM174" s="1"/>
      <c r="AT174" t="str">
        <f t="shared" si="50"/>
        <v/>
      </c>
      <c r="AU174" t="str">
        <f>IF(B174="","",IFERROR(VLOOKUP(C174,'Срв квартал'!$A:$D,4,FALSE),""))</f>
        <v/>
      </c>
      <c r="AV174" t="str">
        <f>IF(B174="","",VLOOKUP(AT174,'Срв мо'!$A:$D,4,FALSE))</f>
        <v/>
      </c>
      <c r="AW174" t="str">
        <f t="shared" si="51"/>
        <v/>
      </c>
      <c r="AX174" t="str">
        <f t="shared" si="52"/>
        <v/>
      </c>
      <c r="AY174" s="4" t="str">
        <f t="shared" si="53"/>
        <v/>
      </c>
      <c r="AZ174" t="str">
        <f>IF(B174="","",#REF!)</f>
        <v/>
      </c>
      <c r="BA174" t="str">
        <f t="shared" si="54"/>
        <v/>
      </c>
      <c r="BB174" t="str">
        <f t="shared" si="55"/>
        <v/>
      </c>
      <c r="BC174" t="str">
        <f t="shared" si="56"/>
        <v/>
      </c>
      <c r="BD174" t="str">
        <f t="shared" si="57"/>
        <v/>
      </c>
      <c r="BE174" t="str">
        <f>IF(B174="","",IF(L174="","Отсутствуют предыдущие значения",#REF!=D174))</f>
        <v/>
      </c>
      <c r="BF174" t="str">
        <f t="shared" si="58"/>
        <v/>
      </c>
      <c r="BG174" t="str">
        <f t="shared" si="59"/>
        <v/>
      </c>
      <c r="BH174" t="str">
        <f t="shared" si="60"/>
        <v/>
      </c>
      <c r="BI174" t="str">
        <f>IF(B174="","",#REF!)</f>
        <v/>
      </c>
      <c r="BJ174" t="str">
        <f>IF(B174="","",#REF!)</f>
        <v/>
      </c>
      <c r="BK174" s="26" t="str">
        <f>IF(B174="","",#REF!)</f>
        <v/>
      </c>
      <c r="BL174" t="str">
        <f>IF(B174="","",#REF!)</f>
        <v/>
      </c>
      <c r="BM174" t="str">
        <f t="shared" si="61"/>
        <v/>
      </c>
      <c r="BN174" s="6" t="str">
        <f t="shared" si="62"/>
        <v/>
      </c>
      <c r="BO174" s="7" t="str">
        <f t="shared" si="63"/>
        <v/>
      </c>
      <c r="BP174" s="7" t="str">
        <f t="shared" si="64"/>
        <v/>
      </c>
      <c r="BQ174" s="7" t="str">
        <f t="shared" si="65"/>
        <v/>
      </c>
      <c r="BR174" s="7" t="str">
        <f t="shared" si="66"/>
        <v/>
      </c>
      <c r="BS174" s="7" t="str">
        <f t="shared" si="67"/>
        <v/>
      </c>
      <c r="BT174" t="str">
        <f t="shared" si="68"/>
        <v/>
      </c>
      <c r="BU174" t="str">
        <f t="shared" si="69"/>
        <v/>
      </c>
      <c r="BV174" t="str">
        <f>IF(B174="","",VLOOKUP(BU174,Справочник_ВРИ_Сегментов!$A:$D,4,))</f>
        <v/>
      </c>
      <c r="BW174" t="str">
        <f t="shared" si="70"/>
        <v/>
      </c>
      <c r="BX174" t="str">
        <f>IF(B174="","",VLOOKUP(BW174,Справочник_ВРИ_Сегментов!$B:$C,2,FALSE))</f>
        <v/>
      </c>
      <c r="BY174" t="str">
        <f t="shared" si="71"/>
        <v/>
      </c>
      <c r="BZ174" t="str">
        <f t="shared" si="72"/>
        <v/>
      </c>
      <c r="CA174" t="str">
        <f t="shared" si="73"/>
        <v>-</v>
      </c>
      <c r="CB174" t="str">
        <f t="shared" si="74"/>
        <v/>
      </c>
    </row>
    <row r="175" spans="2:80" x14ac:dyDescent="0.25">
      <c r="B175" s="1"/>
      <c r="C175" s="1"/>
      <c r="P175" s="1"/>
      <c r="AM175" s="1"/>
      <c r="AT175" t="str">
        <f t="shared" si="50"/>
        <v/>
      </c>
      <c r="AU175" t="str">
        <f>IF(B175="","",IFERROR(VLOOKUP(C175,'Срв квартал'!$A:$D,4,FALSE),""))</f>
        <v/>
      </c>
      <c r="AV175" t="str">
        <f>IF(B175="","",VLOOKUP(AT175,'Срв мо'!$A:$D,4,FALSE))</f>
        <v/>
      </c>
      <c r="AW175" t="str">
        <f t="shared" si="51"/>
        <v/>
      </c>
      <c r="AX175" t="str">
        <f t="shared" si="52"/>
        <v/>
      </c>
      <c r="AY175" s="4" t="str">
        <f t="shared" si="53"/>
        <v/>
      </c>
      <c r="AZ175" t="str">
        <f>IF(B175="","",#REF!)</f>
        <v/>
      </c>
      <c r="BA175" t="str">
        <f t="shared" si="54"/>
        <v/>
      </c>
      <c r="BB175" t="str">
        <f t="shared" si="55"/>
        <v/>
      </c>
      <c r="BC175" t="str">
        <f t="shared" si="56"/>
        <v/>
      </c>
      <c r="BD175" t="str">
        <f t="shared" si="57"/>
        <v/>
      </c>
      <c r="BE175" t="str">
        <f>IF(B175="","",IF(L175="","Отсутствуют предыдущие значения",#REF!=D175))</f>
        <v/>
      </c>
      <c r="BF175" t="str">
        <f t="shared" si="58"/>
        <v/>
      </c>
      <c r="BG175" t="str">
        <f t="shared" si="59"/>
        <v/>
      </c>
      <c r="BH175" t="str">
        <f t="shared" si="60"/>
        <v/>
      </c>
      <c r="BI175" t="str">
        <f>IF(B175="","",#REF!)</f>
        <v/>
      </c>
      <c r="BJ175" t="str">
        <f>IF(B175="","",#REF!)</f>
        <v/>
      </c>
      <c r="BK175" s="26" t="str">
        <f>IF(B175="","",#REF!)</f>
        <v/>
      </c>
      <c r="BL175" t="str">
        <f>IF(B175="","",#REF!)</f>
        <v/>
      </c>
      <c r="BM175" t="str">
        <f t="shared" si="61"/>
        <v/>
      </c>
      <c r="BN175" s="6" t="str">
        <f t="shared" si="62"/>
        <v/>
      </c>
      <c r="BO175" s="7" t="str">
        <f t="shared" si="63"/>
        <v/>
      </c>
      <c r="BP175" s="7" t="str">
        <f t="shared" si="64"/>
        <v/>
      </c>
      <c r="BQ175" s="7" t="str">
        <f t="shared" si="65"/>
        <v/>
      </c>
      <c r="BR175" s="7" t="str">
        <f t="shared" si="66"/>
        <v/>
      </c>
      <c r="BS175" s="7" t="str">
        <f t="shared" si="67"/>
        <v/>
      </c>
      <c r="BT175" t="str">
        <f t="shared" si="68"/>
        <v/>
      </c>
      <c r="BU175" t="str">
        <f t="shared" si="69"/>
        <v/>
      </c>
      <c r="BV175" t="str">
        <f>IF(B175="","",VLOOKUP(BU175,Справочник_ВРИ_Сегментов!$A:$D,4,))</f>
        <v/>
      </c>
      <c r="BW175" t="str">
        <f t="shared" si="70"/>
        <v/>
      </c>
      <c r="BX175" t="str">
        <f>IF(B175="","",VLOOKUP(BW175,Справочник_ВРИ_Сегментов!$B:$C,2,FALSE))</f>
        <v/>
      </c>
      <c r="BY175" t="str">
        <f t="shared" si="71"/>
        <v/>
      </c>
      <c r="BZ175" t="str">
        <f t="shared" si="72"/>
        <v/>
      </c>
      <c r="CA175" t="str">
        <f t="shared" si="73"/>
        <v>-</v>
      </c>
      <c r="CB175" t="str">
        <f t="shared" si="74"/>
        <v/>
      </c>
    </row>
    <row r="176" spans="2:80" x14ac:dyDescent="0.25">
      <c r="B176" s="1"/>
      <c r="C176" s="1"/>
      <c r="P176" s="1"/>
      <c r="AM176" s="1"/>
      <c r="AT176" t="str">
        <f t="shared" si="50"/>
        <v/>
      </c>
      <c r="AU176" t="str">
        <f>IF(B176="","",IFERROR(VLOOKUP(C176,'Срв квартал'!$A:$D,4,FALSE),""))</f>
        <v/>
      </c>
      <c r="AV176" t="str">
        <f>IF(B176="","",VLOOKUP(AT176,'Срв мо'!$A:$D,4,FALSE))</f>
        <v/>
      </c>
      <c r="AW176" t="str">
        <f t="shared" si="51"/>
        <v/>
      </c>
      <c r="AX176" t="str">
        <f t="shared" si="52"/>
        <v/>
      </c>
      <c r="AY176" s="4" t="str">
        <f t="shared" si="53"/>
        <v/>
      </c>
      <c r="AZ176" t="str">
        <f>IF(B176="","",#REF!)</f>
        <v/>
      </c>
      <c r="BA176" t="str">
        <f t="shared" si="54"/>
        <v/>
      </c>
      <c r="BB176" t="str">
        <f t="shared" si="55"/>
        <v/>
      </c>
      <c r="BC176" t="str">
        <f t="shared" si="56"/>
        <v/>
      </c>
      <c r="BD176" t="str">
        <f t="shared" si="57"/>
        <v/>
      </c>
      <c r="BE176" t="str">
        <f>IF(B176="","",IF(L176="","Отсутствуют предыдущие значения",#REF!=D176))</f>
        <v/>
      </c>
      <c r="BF176" t="str">
        <f t="shared" si="58"/>
        <v/>
      </c>
      <c r="BG176" t="str">
        <f t="shared" si="59"/>
        <v/>
      </c>
      <c r="BH176" t="str">
        <f t="shared" si="60"/>
        <v/>
      </c>
      <c r="BI176" t="str">
        <f>IF(B176="","",#REF!)</f>
        <v/>
      </c>
      <c r="BJ176" t="str">
        <f>IF(B176="","",#REF!)</f>
        <v/>
      </c>
      <c r="BK176" s="26" t="str">
        <f>IF(B176="","",#REF!)</f>
        <v/>
      </c>
      <c r="BL176" t="str">
        <f>IF(B176="","",#REF!)</f>
        <v/>
      </c>
      <c r="BM176" t="str">
        <f t="shared" si="61"/>
        <v/>
      </c>
      <c r="BN176" s="6" t="str">
        <f t="shared" si="62"/>
        <v/>
      </c>
      <c r="BO176" s="7" t="str">
        <f t="shared" si="63"/>
        <v/>
      </c>
      <c r="BP176" s="7" t="str">
        <f t="shared" si="64"/>
        <v/>
      </c>
      <c r="BQ176" s="7" t="str">
        <f t="shared" si="65"/>
        <v/>
      </c>
      <c r="BR176" s="7" t="str">
        <f t="shared" si="66"/>
        <v/>
      </c>
      <c r="BS176" s="7" t="str">
        <f t="shared" si="67"/>
        <v/>
      </c>
      <c r="BT176" t="str">
        <f t="shared" si="68"/>
        <v/>
      </c>
      <c r="BU176" t="str">
        <f t="shared" si="69"/>
        <v/>
      </c>
      <c r="BV176" t="str">
        <f>IF(B176="","",VLOOKUP(BU176,Справочник_ВРИ_Сегментов!$A:$D,4,))</f>
        <v/>
      </c>
      <c r="BW176" t="str">
        <f t="shared" si="70"/>
        <v/>
      </c>
      <c r="BX176" t="str">
        <f>IF(B176="","",VLOOKUP(BW176,Справочник_ВРИ_Сегментов!$B:$C,2,FALSE))</f>
        <v/>
      </c>
      <c r="BY176" t="str">
        <f t="shared" si="71"/>
        <v/>
      </c>
      <c r="BZ176" t="str">
        <f t="shared" si="72"/>
        <v/>
      </c>
      <c r="CA176" t="str">
        <f t="shared" si="73"/>
        <v>-</v>
      </c>
      <c r="CB176" t="str">
        <f t="shared" si="74"/>
        <v/>
      </c>
    </row>
    <row r="177" spans="2:80" x14ac:dyDescent="0.25">
      <c r="B177" s="1"/>
      <c r="C177" s="1"/>
      <c r="P177" s="1"/>
      <c r="AM177" s="1"/>
      <c r="AT177" t="str">
        <f t="shared" si="50"/>
        <v/>
      </c>
      <c r="AU177" t="str">
        <f>IF(B177="","",IFERROR(VLOOKUP(C177,'Срв квартал'!$A:$D,4,FALSE),""))</f>
        <v/>
      </c>
      <c r="AV177" t="str">
        <f>IF(B177="","",VLOOKUP(AT177,'Срв мо'!$A:$D,4,FALSE))</f>
        <v/>
      </c>
      <c r="AW177" t="str">
        <f t="shared" si="51"/>
        <v/>
      </c>
      <c r="AX177" t="str">
        <f t="shared" si="52"/>
        <v/>
      </c>
      <c r="AY177" s="4" t="str">
        <f t="shared" si="53"/>
        <v/>
      </c>
      <c r="AZ177" t="str">
        <f>IF(B177="","",#REF!)</f>
        <v/>
      </c>
      <c r="BA177" t="str">
        <f t="shared" si="54"/>
        <v/>
      </c>
      <c r="BB177" t="str">
        <f t="shared" si="55"/>
        <v/>
      </c>
      <c r="BC177" t="str">
        <f t="shared" si="56"/>
        <v/>
      </c>
      <c r="BD177" t="str">
        <f t="shared" si="57"/>
        <v/>
      </c>
      <c r="BE177" t="str">
        <f>IF(B177="","",IF(L177="","Отсутствуют предыдущие значения",#REF!=D177))</f>
        <v/>
      </c>
      <c r="BF177" t="str">
        <f t="shared" si="58"/>
        <v/>
      </c>
      <c r="BG177" t="str">
        <f t="shared" si="59"/>
        <v/>
      </c>
      <c r="BH177" t="str">
        <f t="shared" si="60"/>
        <v/>
      </c>
      <c r="BI177" t="str">
        <f>IF(B177="","",#REF!)</f>
        <v/>
      </c>
      <c r="BJ177" t="str">
        <f>IF(B177="","",#REF!)</f>
        <v/>
      </c>
      <c r="BK177" s="26" t="str">
        <f>IF(B177="","",#REF!)</f>
        <v/>
      </c>
      <c r="BL177" t="str">
        <f>IF(B177="","",#REF!)</f>
        <v/>
      </c>
      <c r="BM177" t="str">
        <f t="shared" si="61"/>
        <v/>
      </c>
      <c r="BN177" s="6" t="str">
        <f t="shared" si="62"/>
        <v/>
      </c>
      <c r="BO177" s="7" t="str">
        <f t="shared" si="63"/>
        <v/>
      </c>
      <c r="BP177" s="7" t="str">
        <f t="shared" si="64"/>
        <v/>
      </c>
      <c r="BQ177" s="7" t="str">
        <f t="shared" si="65"/>
        <v/>
      </c>
      <c r="BR177" s="7" t="str">
        <f t="shared" si="66"/>
        <v/>
      </c>
      <c r="BS177" s="7" t="str">
        <f t="shared" si="67"/>
        <v/>
      </c>
      <c r="BT177" t="str">
        <f t="shared" si="68"/>
        <v/>
      </c>
      <c r="BU177" t="str">
        <f t="shared" si="69"/>
        <v/>
      </c>
      <c r="BV177" t="str">
        <f>IF(B177="","",VLOOKUP(BU177,Справочник_ВРИ_Сегментов!$A:$D,4,))</f>
        <v/>
      </c>
      <c r="BW177" t="str">
        <f t="shared" si="70"/>
        <v/>
      </c>
      <c r="BX177" t="str">
        <f>IF(B177="","",VLOOKUP(BW177,Справочник_ВРИ_Сегментов!$B:$C,2,FALSE))</f>
        <v/>
      </c>
      <c r="BY177" t="str">
        <f t="shared" si="71"/>
        <v/>
      </c>
      <c r="BZ177" t="str">
        <f t="shared" si="72"/>
        <v/>
      </c>
      <c r="CA177" t="str">
        <f t="shared" si="73"/>
        <v>-</v>
      </c>
      <c r="CB177" t="str">
        <f t="shared" si="74"/>
        <v/>
      </c>
    </row>
    <row r="178" spans="2:80" x14ac:dyDescent="0.25">
      <c r="B178" s="1"/>
      <c r="C178" s="1"/>
      <c r="P178" s="1"/>
      <c r="AM178" s="1"/>
      <c r="AT178" t="str">
        <f t="shared" si="50"/>
        <v/>
      </c>
      <c r="AU178" t="str">
        <f>IF(B178="","",IFERROR(VLOOKUP(C178,'Срв квартал'!$A:$D,4,FALSE),""))</f>
        <v/>
      </c>
      <c r="AV178" t="str">
        <f>IF(B178="","",VLOOKUP(AT178,'Срв мо'!$A:$D,4,FALSE))</f>
        <v/>
      </c>
      <c r="AW178" t="str">
        <f t="shared" si="51"/>
        <v/>
      </c>
      <c r="AX178" t="str">
        <f t="shared" si="52"/>
        <v/>
      </c>
      <c r="AY178" s="4" t="str">
        <f t="shared" si="53"/>
        <v/>
      </c>
      <c r="AZ178" t="str">
        <f>IF(B178="","",#REF!)</f>
        <v/>
      </c>
      <c r="BA178" t="str">
        <f t="shared" si="54"/>
        <v/>
      </c>
      <c r="BB178" t="str">
        <f t="shared" si="55"/>
        <v/>
      </c>
      <c r="BC178" t="str">
        <f t="shared" si="56"/>
        <v/>
      </c>
      <c r="BD178" t="str">
        <f t="shared" si="57"/>
        <v/>
      </c>
      <c r="BE178" t="str">
        <f>IF(B178="","",IF(L178="","Отсутствуют предыдущие значения",#REF!=D178))</f>
        <v/>
      </c>
      <c r="BF178" t="str">
        <f t="shared" si="58"/>
        <v/>
      </c>
      <c r="BG178" t="str">
        <f t="shared" si="59"/>
        <v/>
      </c>
      <c r="BH178" t="str">
        <f t="shared" si="60"/>
        <v/>
      </c>
      <c r="BI178" t="str">
        <f>IF(B178="","",#REF!)</f>
        <v/>
      </c>
      <c r="BJ178" t="str">
        <f>IF(B178="","",#REF!)</f>
        <v/>
      </c>
      <c r="BK178" s="26" t="str">
        <f>IF(B178="","",#REF!)</f>
        <v/>
      </c>
      <c r="BL178" t="str">
        <f>IF(B178="","",#REF!)</f>
        <v/>
      </c>
      <c r="BM178" t="str">
        <f t="shared" si="61"/>
        <v/>
      </c>
      <c r="BN178" s="6" t="str">
        <f t="shared" si="62"/>
        <v/>
      </c>
      <c r="BO178" s="7" t="str">
        <f t="shared" si="63"/>
        <v/>
      </c>
      <c r="BP178" s="7" t="str">
        <f t="shared" si="64"/>
        <v/>
      </c>
      <c r="BQ178" s="7" t="str">
        <f t="shared" si="65"/>
        <v/>
      </c>
      <c r="BR178" s="7" t="str">
        <f t="shared" si="66"/>
        <v/>
      </c>
      <c r="BS178" s="7" t="str">
        <f t="shared" si="67"/>
        <v/>
      </c>
      <c r="BT178" t="str">
        <f t="shared" si="68"/>
        <v/>
      </c>
      <c r="BU178" t="str">
        <f t="shared" si="69"/>
        <v/>
      </c>
      <c r="BV178" t="str">
        <f>IF(B178="","",VLOOKUP(BU178,Справочник_ВРИ_Сегментов!$A:$D,4,))</f>
        <v/>
      </c>
      <c r="BW178" t="str">
        <f t="shared" si="70"/>
        <v/>
      </c>
      <c r="BX178" t="str">
        <f>IF(B178="","",VLOOKUP(BW178,Справочник_ВРИ_Сегментов!$B:$C,2,FALSE))</f>
        <v/>
      </c>
      <c r="BY178" t="str">
        <f t="shared" si="71"/>
        <v/>
      </c>
      <c r="BZ178" t="str">
        <f t="shared" si="72"/>
        <v/>
      </c>
      <c r="CA178" t="str">
        <f t="shared" si="73"/>
        <v>-</v>
      </c>
      <c r="CB178" t="str">
        <f t="shared" si="74"/>
        <v/>
      </c>
    </row>
    <row r="179" spans="2:80" x14ac:dyDescent="0.25">
      <c r="B179" s="1"/>
      <c r="C179" s="1"/>
      <c r="P179" s="1"/>
      <c r="AM179" s="1"/>
      <c r="AT179" t="str">
        <f t="shared" si="50"/>
        <v/>
      </c>
      <c r="AU179" t="str">
        <f>IF(B179="","",IFERROR(VLOOKUP(C179,'Срв квартал'!$A:$D,4,FALSE),""))</f>
        <v/>
      </c>
      <c r="AV179" t="str">
        <f>IF(B179="","",VLOOKUP(AT179,'Срв мо'!$A:$D,4,FALSE))</f>
        <v/>
      </c>
      <c r="AW179" t="str">
        <f t="shared" si="51"/>
        <v/>
      </c>
      <c r="AX179" t="str">
        <f t="shared" si="52"/>
        <v/>
      </c>
      <c r="AY179" s="4" t="str">
        <f t="shared" si="53"/>
        <v/>
      </c>
      <c r="AZ179" t="str">
        <f>IF(B179="","",#REF!)</f>
        <v/>
      </c>
      <c r="BA179" t="str">
        <f t="shared" si="54"/>
        <v/>
      </c>
      <c r="BB179" t="str">
        <f t="shared" si="55"/>
        <v/>
      </c>
      <c r="BC179" t="str">
        <f t="shared" si="56"/>
        <v/>
      </c>
      <c r="BD179" t="str">
        <f t="shared" si="57"/>
        <v/>
      </c>
      <c r="BE179" t="str">
        <f>IF(B179="","",IF(L179="","Отсутствуют предыдущие значения",#REF!=D179))</f>
        <v/>
      </c>
      <c r="BF179" t="str">
        <f t="shared" si="58"/>
        <v/>
      </c>
      <c r="BG179" t="str">
        <f t="shared" si="59"/>
        <v/>
      </c>
      <c r="BH179" t="str">
        <f t="shared" si="60"/>
        <v/>
      </c>
      <c r="BI179" t="str">
        <f>IF(B179="","",#REF!)</f>
        <v/>
      </c>
      <c r="BJ179" t="str">
        <f>IF(B179="","",#REF!)</f>
        <v/>
      </c>
      <c r="BK179" s="26" t="str">
        <f>IF(B179="","",#REF!)</f>
        <v/>
      </c>
      <c r="BL179" t="str">
        <f>IF(B179="","",#REF!)</f>
        <v/>
      </c>
      <c r="BM179" t="str">
        <f t="shared" si="61"/>
        <v/>
      </c>
      <c r="BN179" s="6" t="str">
        <f t="shared" si="62"/>
        <v/>
      </c>
      <c r="BO179" s="7" t="str">
        <f t="shared" si="63"/>
        <v/>
      </c>
      <c r="BP179" s="7" t="str">
        <f t="shared" si="64"/>
        <v/>
      </c>
      <c r="BQ179" s="7" t="str">
        <f t="shared" si="65"/>
        <v/>
      </c>
      <c r="BR179" s="7" t="str">
        <f t="shared" si="66"/>
        <v/>
      </c>
      <c r="BS179" s="7" t="str">
        <f t="shared" si="67"/>
        <v/>
      </c>
      <c r="BT179" t="str">
        <f t="shared" si="68"/>
        <v/>
      </c>
      <c r="BU179" t="str">
        <f t="shared" si="69"/>
        <v/>
      </c>
      <c r="BV179" t="str">
        <f>IF(B179="","",VLOOKUP(BU179,Справочник_ВРИ_Сегментов!$A:$D,4,))</f>
        <v/>
      </c>
      <c r="BW179" t="str">
        <f t="shared" si="70"/>
        <v/>
      </c>
      <c r="BX179" t="str">
        <f>IF(B179="","",VLOOKUP(BW179,Справочник_ВРИ_Сегментов!$B:$C,2,FALSE))</f>
        <v/>
      </c>
      <c r="BY179" t="str">
        <f t="shared" si="71"/>
        <v/>
      </c>
      <c r="BZ179" t="str">
        <f t="shared" si="72"/>
        <v/>
      </c>
      <c r="CA179" t="str">
        <f t="shared" si="73"/>
        <v>-</v>
      </c>
      <c r="CB179" t="str">
        <f t="shared" si="74"/>
        <v/>
      </c>
    </row>
    <row r="180" spans="2:80" x14ac:dyDescent="0.25">
      <c r="B180" s="1"/>
      <c r="C180" s="1"/>
      <c r="P180" s="1"/>
      <c r="AM180" s="1"/>
      <c r="AT180" t="str">
        <f t="shared" si="50"/>
        <v/>
      </c>
      <c r="AU180" t="str">
        <f>IF(B180="","",IFERROR(VLOOKUP(C180,'Срв квартал'!$A:$D,4,FALSE),""))</f>
        <v/>
      </c>
      <c r="AV180" t="str">
        <f>IF(B180="","",VLOOKUP(AT180,'Срв мо'!$A:$D,4,FALSE))</f>
        <v/>
      </c>
      <c r="AW180" t="str">
        <f t="shared" si="51"/>
        <v/>
      </c>
      <c r="AX180" t="str">
        <f t="shared" si="52"/>
        <v/>
      </c>
      <c r="AY180" s="4" t="str">
        <f t="shared" si="53"/>
        <v/>
      </c>
      <c r="AZ180" t="str">
        <f>IF(B180="","",#REF!)</f>
        <v/>
      </c>
      <c r="BA180" t="str">
        <f t="shared" si="54"/>
        <v/>
      </c>
      <c r="BB180" t="str">
        <f t="shared" si="55"/>
        <v/>
      </c>
      <c r="BC180" t="str">
        <f t="shared" si="56"/>
        <v/>
      </c>
      <c r="BD180" t="str">
        <f t="shared" si="57"/>
        <v/>
      </c>
      <c r="BE180" t="str">
        <f>IF(B180="","",IF(L180="","Отсутствуют предыдущие значения",#REF!=D180))</f>
        <v/>
      </c>
      <c r="BF180" t="str">
        <f t="shared" si="58"/>
        <v/>
      </c>
      <c r="BG180" t="str">
        <f t="shared" si="59"/>
        <v/>
      </c>
      <c r="BH180" t="str">
        <f t="shared" si="60"/>
        <v/>
      </c>
      <c r="BI180" t="str">
        <f>IF(B180="","",#REF!)</f>
        <v/>
      </c>
      <c r="BJ180" t="str">
        <f>IF(B180="","",#REF!)</f>
        <v/>
      </c>
      <c r="BK180" s="26" t="str">
        <f>IF(B180="","",#REF!)</f>
        <v/>
      </c>
      <c r="BL180" t="str">
        <f>IF(B180="","",#REF!)</f>
        <v/>
      </c>
      <c r="BM180" t="str">
        <f t="shared" si="61"/>
        <v/>
      </c>
      <c r="BN180" s="6" t="str">
        <f t="shared" si="62"/>
        <v/>
      </c>
      <c r="BO180" s="7" t="str">
        <f t="shared" si="63"/>
        <v/>
      </c>
      <c r="BP180" s="7" t="str">
        <f t="shared" si="64"/>
        <v/>
      </c>
      <c r="BQ180" s="7" t="str">
        <f t="shared" si="65"/>
        <v/>
      </c>
      <c r="BR180" s="7" t="str">
        <f t="shared" si="66"/>
        <v/>
      </c>
      <c r="BS180" s="7" t="str">
        <f t="shared" si="67"/>
        <v/>
      </c>
      <c r="BT180" t="str">
        <f t="shared" si="68"/>
        <v/>
      </c>
      <c r="BU180" t="str">
        <f t="shared" si="69"/>
        <v/>
      </c>
      <c r="BV180" t="str">
        <f>IF(B180="","",VLOOKUP(BU180,Справочник_ВРИ_Сегментов!$A:$D,4,))</f>
        <v/>
      </c>
      <c r="BW180" t="str">
        <f t="shared" si="70"/>
        <v/>
      </c>
      <c r="BX180" t="str">
        <f>IF(B180="","",VLOOKUP(BW180,Справочник_ВРИ_Сегментов!$B:$C,2,FALSE))</f>
        <v/>
      </c>
      <c r="BY180" t="str">
        <f t="shared" si="71"/>
        <v/>
      </c>
      <c r="BZ180" t="str">
        <f t="shared" si="72"/>
        <v/>
      </c>
      <c r="CA180" t="str">
        <f t="shared" si="73"/>
        <v>-</v>
      </c>
      <c r="CB180" t="str">
        <f t="shared" si="74"/>
        <v/>
      </c>
    </row>
    <row r="181" spans="2:80" x14ac:dyDescent="0.25">
      <c r="B181" s="1"/>
      <c r="C181" s="1"/>
      <c r="P181" s="1"/>
      <c r="AM181" s="1"/>
      <c r="AT181" t="str">
        <f t="shared" si="50"/>
        <v/>
      </c>
      <c r="AU181" t="str">
        <f>IF(B181="","",IFERROR(VLOOKUP(C181,'Срв квартал'!$A:$D,4,FALSE),""))</f>
        <v/>
      </c>
      <c r="AV181" t="str">
        <f>IF(B181="","",VLOOKUP(AT181,'Срв мо'!$A:$D,4,FALSE))</f>
        <v/>
      </c>
      <c r="AW181" t="str">
        <f t="shared" si="51"/>
        <v/>
      </c>
      <c r="AX181" t="str">
        <f t="shared" si="52"/>
        <v/>
      </c>
      <c r="AY181" s="4" t="str">
        <f t="shared" si="53"/>
        <v/>
      </c>
      <c r="AZ181" t="str">
        <f>IF(B181="","",#REF!)</f>
        <v/>
      </c>
      <c r="BA181" t="str">
        <f t="shared" si="54"/>
        <v/>
      </c>
      <c r="BB181" t="str">
        <f t="shared" si="55"/>
        <v/>
      </c>
      <c r="BC181" t="str">
        <f t="shared" si="56"/>
        <v/>
      </c>
      <c r="BD181" t="str">
        <f t="shared" si="57"/>
        <v/>
      </c>
      <c r="BE181" t="str">
        <f>IF(B181="","",IF(L181="","Отсутствуют предыдущие значения",#REF!=D181))</f>
        <v/>
      </c>
      <c r="BF181" t="str">
        <f t="shared" si="58"/>
        <v/>
      </c>
      <c r="BG181" t="str">
        <f t="shared" si="59"/>
        <v/>
      </c>
      <c r="BH181" t="str">
        <f t="shared" si="60"/>
        <v/>
      </c>
      <c r="BI181" t="str">
        <f>IF(B181="","",#REF!)</f>
        <v/>
      </c>
      <c r="BJ181" t="str">
        <f>IF(B181="","",#REF!)</f>
        <v/>
      </c>
      <c r="BK181" s="26" t="str">
        <f>IF(B181="","",#REF!)</f>
        <v/>
      </c>
      <c r="BL181" t="str">
        <f>IF(B181="","",#REF!)</f>
        <v/>
      </c>
      <c r="BM181" t="str">
        <f t="shared" si="61"/>
        <v/>
      </c>
      <c r="BN181" s="6" t="str">
        <f t="shared" si="62"/>
        <v/>
      </c>
      <c r="BO181" s="7" t="str">
        <f t="shared" si="63"/>
        <v/>
      </c>
      <c r="BP181" s="7" t="str">
        <f t="shared" si="64"/>
        <v/>
      </c>
      <c r="BQ181" s="7" t="str">
        <f t="shared" si="65"/>
        <v/>
      </c>
      <c r="BR181" s="7" t="str">
        <f t="shared" si="66"/>
        <v/>
      </c>
      <c r="BS181" s="7" t="str">
        <f t="shared" si="67"/>
        <v/>
      </c>
      <c r="BT181" t="str">
        <f t="shared" si="68"/>
        <v/>
      </c>
      <c r="BU181" t="str">
        <f t="shared" si="69"/>
        <v/>
      </c>
      <c r="BV181" t="str">
        <f>IF(B181="","",VLOOKUP(BU181,Справочник_ВРИ_Сегментов!$A:$D,4,))</f>
        <v/>
      </c>
      <c r="BW181" t="str">
        <f t="shared" si="70"/>
        <v/>
      </c>
      <c r="BX181" t="str">
        <f>IF(B181="","",VLOOKUP(BW181,Справочник_ВРИ_Сегментов!$B:$C,2,FALSE))</f>
        <v/>
      </c>
      <c r="BY181" t="str">
        <f t="shared" si="71"/>
        <v/>
      </c>
      <c r="BZ181" t="str">
        <f t="shared" si="72"/>
        <v/>
      </c>
      <c r="CA181" t="str">
        <f t="shared" si="73"/>
        <v>-</v>
      </c>
      <c r="CB181" t="str">
        <f t="shared" si="74"/>
        <v/>
      </c>
    </row>
    <row r="182" spans="2:80" x14ac:dyDescent="0.25">
      <c r="B182" s="1"/>
      <c r="C182" s="1"/>
      <c r="P182" s="1"/>
      <c r="AM182" s="1"/>
      <c r="AT182" t="str">
        <f t="shared" si="50"/>
        <v/>
      </c>
      <c r="AU182" t="str">
        <f>IF(B182="","",IFERROR(VLOOKUP(C182,'Срв квартал'!$A:$D,4,FALSE),""))</f>
        <v/>
      </c>
      <c r="AV182" t="str">
        <f>IF(B182="","",VLOOKUP(AT182,'Срв мо'!$A:$D,4,FALSE))</f>
        <v/>
      </c>
      <c r="AW182" t="str">
        <f t="shared" si="51"/>
        <v/>
      </c>
      <c r="AX182" t="str">
        <f t="shared" si="52"/>
        <v/>
      </c>
      <c r="AY182" s="4" t="str">
        <f t="shared" si="53"/>
        <v/>
      </c>
      <c r="AZ182" t="str">
        <f>IF(B182="","",#REF!)</f>
        <v/>
      </c>
      <c r="BA182" t="str">
        <f t="shared" si="54"/>
        <v/>
      </c>
      <c r="BB182" t="str">
        <f t="shared" si="55"/>
        <v/>
      </c>
      <c r="BC182" t="str">
        <f t="shared" si="56"/>
        <v/>
      </c>
      <c r="BD182" t="str">
        <f t="shared" si="57"/>
        <v/>
      </c>
      <c r="BE182" t="str">
        <f>IF(B182="","",IF(L182="","Отсутствуют предыдущие значения",#REF!=D182))</f>
        <v/>
      </c>
      <c r="BF182" t="str">
        <f t="shared" si="58"/>
        <v/>
      </c>
      <c r="BG182" t="str">
        <f t="shared" si="59"/>
        <v/>
      </c>
      <c r="BH182" t="str">
        <f t="shared" si="60"/>
        <v/>
      </c>
      <c r="BI182" t="str">
        <f>IF(B182="","",#REF!)</f>
        <v/>
      </c>
      <c r="BJ182" t="str">
        <f>IF(B182="","",#REF!)</f>
        <v/>
      </c>
      <c r="BK182" s="26" t="str">
        <f>IF(B182="","",#REF!)</f>
        <v/>
      </c>
      <c r="BL182" t="str">
        <f>IF(B182="","",#REF!)</f>
        <v/>
      </c>
      <c r="BM182" t="str">
        <f t="shared" si="61"/>
        <v/>
      </c>
      <c r="BN182" s="6" t="str">
        <f t="shared" si="62"/>
        <v/>
      </c>
      <c r="BO182" s="7" t="str">
        <f t="shared" si="63"/>
        <v/>
      </c>
      <c r="BP182" s="7" t="str">
        <f t="shared" si="64"/>
        <v/>
      </c>
      <c r="BQ182" s="7" t="str">
        <f t="shared" si="65"/>
        <v/>
      </c>
      <c r="BR182" s="7" t="str">
        <f t="shared" si="66"/>
        <v/>
      </c>
      <c r="BS182" s="7" t="str">
        <f t="shared" si="67"/>
        <v/>
      </c>
      <c r="BT182" t="str">
        <f t="shared" si="68"/>
        <v/>
      </c>
      <c r="BU182" t="str">
        <f t="shared" si="69"/>
        <v/>
      </c>
      <c r="BV182" t="str">
        <f>IF(B182="","",VLOOKUP(BU182,Справочник_ВРИ_Сегментов!$A:$D,4,))</f>
        <v/>
      </c>
      <c r="BW182" t="str">
        <f t="shared" si="70"/>
        <v/>
      </c>
      <c r="BX182" t="str">
        <f>IF(B182="","",VLOOKUP(BW182,Справочник_ВРИ_Сегментов!$B:$C,2,FALSE))</f>
        <v/>
      </c>
      <c r="BY182" t="str">
        <f t="shared" si="71"/>
        <v/>
      </c>
      <c r="BZ182" t="str">
        <f t="shared" si="72"/>
        <v/>
      </c>
      <c r="CA182" t="str">
        <f t="shared" si="73"/>
        <v>-</v>
      </c>
      <c r="CB182" t="str">
        <f t="shared" si="74"/>
        <v/>
      </c>
    </row>
    <row r="183" spans="2:80" x14ac:dyDescent="0.25">
      <c r="B183" s="1"/>
      <c r="C183" s="1"/>
      <c r="G183" s="1"/>
      <c r="P183" s="1"/>
      <c r="AM183" s="1"/>
      <c r="AT183" t="str">
        <f t="shared" si="50"/>
        <v/>
      </c>
      <c r="AU183" t="str">
        <f>IF(B183="","",IFERROR(VLOOKUP(C183,'Срв квартал'!$A:$D,4,FALSE),""))</f>
        <v/>
      </c>
      <c r="AV183" t="str">
        <f>IF(B183="","",VLOOKUP(AT183,'Срв мо'!$A:$D,4,FALSE))</f>
        <v/>
      </c>
      <c r="AW183" t="str">
        <f t="shared" si="51"/>
        <v/>
      </c>
      <c r="AX183" t="str">
        <f t="shared" si="52"/>
        <v/>
      </c>
      <c r="AY183" s="4" t="str">
        <f t="shared" si="53"/>
        <v/>
      </c>
      <c r="AZ183" t="str">
        <f>IF(B183="","",#REF!)</f>
        <v/>
      </c>
      <c r="BA183" t="str">
        <f t="shared" si="54"/>
        <v/>
      </c>
      <c r="BB183" t="str">
        <f t="shared" si="55"/>
        <v/>
      </c>
      <c r="BC183" t="str">
        <f t="shared" si="56"/>
        <v/>
      </c>
      <c r="BD183" t="str">
        <f t="shared" si="57"/>
        <v/>
      </c>
      <c r="BE183" t="str">
        <f>IF(B183="","",IF(L183="","Отсутствуют предыдущие значения",#REF!=D183))</f>
        <v/>
      </c>
      <c r="BF183" t="str">
        <f t="shared" si="58"/>
        <v/>
      </c>
      <c r="BG183" t="str">
        <f t="shared" si="59"/>
        <v/>
      </c>
      <c r="BH183" t="str">
        <f t="shared" si="60"/>
        <v/>
      </c>
      <c r="BI183" t="str">
        <f>IF(B183="","",#REF!)</f>
        <v/>
      </c>
      <c r="BJ183" t="str">
        <f>IF(B183="","",#REF!)</f>
        <v/>
      </c>
      <c r="BK183" s="26" t="str">
        <f>IF(B183="","",#REF!)</f>
        <v/>
      </c>
      <c r="BL183" t="str">
        <f>IF(B183="","",#REF!)</f>
        <v/>
      </c>
      <c r="BM183" t="str">
        <f t="shared" si="61"/>
        <v/>
      </c>
      <c r="BN183" s="6" t="str">
        <f t="shared" si="62"/>
        <v/>
      </c>
      <c r="BO183" s="7" t="str">
        <f t="shared" si="63"/>
        <v/>
      </c>
      <c r="BP183" s="7" t="str">
        <f t="shared" si="64"/>
        <v/>
      </c>
      <c r="BQ183" s="7" t="str">
        <f t="shared" si="65"/>
        <v/>
      </c>
      <c r="BR183" s="7" t="str">
        <f t="shared" si="66"/>
        <v/>
      </c>
      <c r="BS183" s="7" t="str">
        <f t="shared" si="67"/>
        <v/>
      </c>
      <c r="BT183" t="str">
        <f t="shared" si="68"/>
        <v/>
      </c>
      <c r="BU183" t="str">
        <f t="shared" si="69"/>
        <v/>
      </c>
      <c r="BV183" t="str">
        <f>IF(B183="","",VLOOKUP(BU183,Справочник_ВРИ_Сегментов!$A:$D,4,))</f>
        <v/>
      </c>
      <c r="BW183" t="str">
        <f t="shared" si="70"/>
        <v/>
      </c>
      <c r="BX183" t="str">
        <f>IF(B183="","",VLOOKUP(BW183,Справочник_ВРИ_Сегментов!$B:$C,2,FALSE))</f>
        <v/>
      </c>
      <c r="BY183" t="str">
        <f t="shared" si="71"/>
        <v/>
      </c>
      <c r="BZ183" t="str">
        <f t="shared" si="72"/>
        <v/>
      </c>
      <c r="CA183" t="str">
        <f t="shared" si="73"/>
        <v>-</v>
      </c>
      <c r="CB183" t="str">
        <f t="shared" si="74"/>
        <v/>
      </c>
    </row>
    <row r="184" spans="2:80" x14ac:dyDescent="0.25">
      <c r="B184" s="1"/>
      <c r="C184" s="1"/>
      <c r="P184" s="1"/>
      <c r="AM184" s="1"/>
      <c r="AT184" t="str">
        <f t="shared" si="50"/>
        <v/>
      </c>
      <c r="AU184" t="str">
        <f>IF(B184="","",IFERROR(VLOOKUP(C184,'Срв квартал'!$A:$D,4,FALSE),""))</f>
        <v/>
      </c>
      <c r="AV184" t="str">
        <f>IF(B184="","",VLOOKUP(AT184,'Срв мо'!$A:$D,4,FALSE))</f>
        <v/>
      </c>
      <c r="AW184" t="str">
        <f t="shared" si="51"/>
        <v/>
      </c>
      <c r="AX184" t="str">
        <f t="shared" si="52"/>
        <v/>
      </c>
      <c r="AY184" s="4" t="str">
        <f t="shared" si="53"/>
        <v/>
      </c>
      <c r="AZ184" t="str">
        <f>IF(B184="","",#REF!)</f>
        <v/>
      </c>
      <c r="BA184" t="str">
        <f t="shared" si="54"/>
        <v/>
      </c>
      <c r="BB184" t="str">
        <f t="shared" si="55"/>
        <v/>
      </c>
      <c r="BC184" t="str">
        <f t="shared" si="56"/>
        <v/>
      </c>
      <c r="BD184" t="str">
        <f t="shared" si="57"/>
        <v/>
      </c>
      <c r="BE184" t="str">
        <f>IF(B184="","",IF(L184="","Отсутствуют предыдущие значения",#REF!=D184))</f>
        <v/>
      </c>
      <c r="BF184" t="str">
        <f t="shared" si="58"/>
        <v/>
      </c>
      <c r="BG184" t="str">
        <f t="shared" si="59"/>
        <v/>
      </c>
      <c r="BH184" t="str">
        <f t="shared" si="60"/>
        <v/>
      </c>
      <c r="BI184" t="str">
        <f>IF(B184="","",#REF!)</f>
        <v/>
      </c>
      <c r="BJ184" t="str">
        <f>IF(B184="","",#REF!)</f>
        <v/>
      </c>
      <c r="BK184" s="26" t="str">
        <f>IF(B184="","",#REF!)</f>
        <v/>
      </c>
      <c r="BL184" t="str">
        <f>IF(B184="","",#REF!)</f>
        <v/>
      </c>
      <c r="BM184" t="str">
        <f t="shared" si="61"/>
        <v/>
      </c>
      <c r="BN184" s="6" t="str">
        <f t="shared" si="62"/>
        <v/>
      </c>
      <c r="BO184" s="7" t="str">
        <f t="shared" si="63"/>
        <v/>
      </c>
      <c r="BP184" s="7" t="str">
        <f t="shared" si="64"/>
        <v/>
      </c>
      <c r="BQ184" s="7" t="str">
        <f t="shared" si="65"/>
        <v/>
      </c>
      <c r="BR184" s="7" t="str">
        <f t="shared" si="66"/>
        <v/>
      </c>
      <c r="BS184" s="7" t="str">
        <f t="shared" si="67"/>
        <v/>
      </c>
      <c r="BT184" t="str">
        <f t="shared" si="68"/>
        <v/>
      </c>
      <c r="BU184" t="str">
        <f t="shared" si="69"/>
        <v/>
      </c>
      <c r="BV184" t="str">
        <f>IF(B184="","",VLOOKUP(BU184,Справочник_ВРИ_Сегментов!$A:$D,4,))</f>
        <v/>
      </c>
      <c r="BW184" t="str">
        <f t="shared" si="70"/>
        <v/>
      </c>
      <c r="BX184" t="str">
        <f>IF(B184="","",VLOOKUP(BW184,Справочник_ВРИ_Сегментов!$B:$C,2,FALSE))</f>
        <v/>
      </c>
      <c r="BY184" t="str">
        <f t="shared" si="71"/>
        <v/>
      </c>
      <c r="BZ184" t="str">
        <f t="shared" si="72"/>
        <v/>
      </c>
      <c r="CA184" t="str">
        <f t="shared" si="73"/>
        <v>-</v>
      </c>
      <c r="CB184" t="str">
        <f t="shared" si="74"/>
        <v/>
      </c>
    </row>
    <row r="185" spans="2:80" x14ac:dyDescent="0.25">
      <c r="B185" s="1"/>
      <c r="C185" s="1"/>
      <c r="P185" s="1"/>
      <c r="AM185" s="1"/>
      <c r="AT185" t="str">
        <f t="shared" si="50"/>
        <v/>
      </c>
      <c r="AU185" t="str">
        <f>IF(B185="","",IFERROR(VLOOKUP(C185,'Срв квартал'!$A:$D,4,FALSE),""))</f>
        <v/>
      </c>
      <c r="AV185" t="str">
        <f>IF(B185="","",VLOOKUP(AT185,'Срв мо'!$A:$D,4,FALSE))</f>
        <v/>
      </c>
      <c r="AW185" t="str">
        <f t="shared" si="51"/>
        <v/>
      </c>
      <c r="AX185" t="str">
        <f t="shared" si="52"/>
        <v/>
      </c>
      <c r="AY185" s="4" t="str">
        <f t="shared" si="53"/>
        <v/>
      </c>
      <c r="AZ185" t="str">
        <f>IF(B185="","",#REF!)</f>
        <v/>
      </c>
      <c r="BA185" t="str">
        <f t="shared" si="54"/>
        <v/>
      </c>
      <c r="BB185" t="str">
        <f t="shared" si="55"/>
        <v/>
      </c>
      <c r="BC185" t="str">
        <f t="shared" si="56"/>
        <v/>
      </c>
      <c r="BD185" t="str">
        <f t="shared" si="57"/>
        <v/>
      </c>
      <c r="BE185" t="str">
        <f>IF(B185="","",IF(L185="","Отсутствуют предыдущие значения",#REF!=D185))</f>
        <v/>
      </c>
      <c r="BF185" t="str">
        <f t="shared" si="58"/>
        <v/>
      </c>
      <c r="BG185" t="str">
        <f t="shared" si="59"/>
        <v/>
      </c>
      <c r="BH185" t="str">
        <f t="shared" si="60"/>
        <v/>
      </c>
      <c r="BI185" t="str">
        <f>IF(B185="","",#REF!)</f>
        <v/>
      </c>
      <c r="BJ185" t="str">
        <f>IF(B185="","",#REF!)</f>
        <v/>
      </c>
      <c r="BK185" s="26" t="str">
        <f>IF(B185="","",#REF!)</f>
        <v/>
      </c>
      <c r="BL185" t="str">
        <f>IF(B185="","",#REF!)</f>
        <v/>
      </c>
      <c r="BM185" t="str">
        <f t="shared" si="61"/>
        <v/>
      </c>
      <c r="BN185" s="6" t="str">
        <f t="shared" si="62"/>
        <v/>
      </c>
      <c r="BO185" s="7" t="str">
        <f t="shared" si="63"/>
        <v/>
      </c>
      <c r="BP185" s="7" t="str">
        <f t="shared" si="64"/>
        <v/>
      </c>
      <c r="BQ185" s="7" t="str">
        <f t="shared" si="65"/>
        <v/>
      </c>
      <c r="BR185" s="7" t="str">
        <f t="shared" si="66"/>
        <v/>
      </c>
      <c r="BS185" s="7" t="str">
        <f t="shared" si="67"/>
        <v/>
      </c>
      <c r="BT185" t="str">
        <f t="shared" si="68"/>
        <v/>
      </c>
      <c r="BU185" t="str">
        <f t="shared" si="69"/>
        <v/>
      </c>
      <c r="BV185" t="str">
        <f>IF(B185="","",VLOOKUP(BU185,Справочник_ВРИ_Сегментов!$A:$D,4,))</f>
        <v/>
      </c>
      <c r="BW185" t="str">
        <f t="shared" si="70"/>
        <v/>
      </c>
      <c r="BX185" t="str">
        <f>IF(B185="","",VLOOKUP(BW185,Справочник_ВРИ_Сегментов!$B:$C,2,FALSE))</f>
        <v/>
      </c>
      <c r="BY185" t="str">
        <f t="shared" si="71"/>
        <v/>
      </c>
      <c r="BZ185" t="str">
        <f t="shared" si="72"/>
        <v/>
      </c>
      <c r="CA185" t="str">
        <f t="shared" si="73"/>
        <v>-</v>
      </c>
      <c r="CB185" t="str">
        <f t="shared" si="74"/>
        <v/>
      </c>
    </row>
    <row r="186" spans="2:80" x14ac:dyDescent="0.25">
      <c r="B186" s="1"/>
      <c r="C186" s="1"/>
      <c r="P186" s="1"/>
      <c r="AM186" s="1"/>
      <c r="AT186" t="str">
        <f t="shared" si="50"/>
        <v/>
      </c>
      <c r="AU186" t="str">
        <f>IF(B186="","",IFERROR(VLOOKUP(C186,'Срв квартал'!$A:$D,4,FALSE),""))</f>
        <v/>
      </c>
      <c r="AV186" t="str">
        <f>IF(B186="","",VLOOKUP(AT186,'Срв мо'!$A:$D,4,FALSE))</f>
        <v/>
      </c>
      <c r="AW186" t="str">
        <f t="shared" si="51"/>
        <v/>
      </c>
      <c r="AX186" t="str">
        <f t="shared" si="52"/>
        <v/>
      </c>
      <c r="AY186" s="4" t="str">
        <f t="shared" si="53"/>
        <v/>
      </c>
      <c r="AZ186" t="str">
        <f>IF(B186="","",#REF!)</f>
        <v/>
      </c>
      <c r="BA186" t="str">
        <f t="shared" si="54"/>
        <v/>
      </c>
      <c r="BB186" t="str">
        <f t="shared" si="55"/>
        <v/>
      </c>
      <c r="BC186" t="str">
        <f t="shared" si="56"/>
        <v/>
      </c>
      <c r="BD186" t="str">
        <f t="shared" si="57"/>
        <v/>
      </c>
      <c r="BE186" t="str">
        <f>IF(B186="","",IF(L186="","Отсутствуют предыдущие значения",#REF!=D186))</f>
        <v/>
      </c>
      <c r="BF186" t="str">
        <f t="shared" si="58"/>
        <v/>
      </c>
      <c r="BG186" t="str">
        <f t="shared" si="59"/>
        <v/>
      </c>
      <c r="BH186" t="str">
        <f t="shared" si="60"/>
        <v/>
      </c>
      <c r="BI186" t="str">
        <f>IF(B186="","",#REF!)</f>
        <v/>
      </c>
      <c r="BJ186" t="str">
        <f>IF(B186="","",#REF!)</f>
        <v/>
      </c>
      <c r="BK186" s="26" t="str">
        <f>IF(B186="","",#REF!)</f>
        <v/>
      </c>
      <c r="BL186" t="str">
        <f>IF(B186="","",#REF!)</f>
        <v/>
      </c>
      <c r="BM186" t="str">
        <f t="shared" si="61"/>
        <v/>
      </c>
      <c r="BN186" s="6" t="str">
        <f t="shared" si="62"/>
        <v/>
      </c>
      <c r="BO186" s="7" t="str">
        <f t="shared" si="63"/>
        <v/>
      </c>
      <c r="BP186" s="7" t="str">
        <f t="shared" si="64"/>
        <v/>
      </c>
      <c r="BQ186" s="7" t="str">
        <f t="shared" si="65"/>
        <v/>
      </c>
      <c r="BR186" s="7" t="str">
        <f t="shared" si="66"/>
        <v/>
      </c>
      <c r="BS186" s="7" t="str">
        <f t="shared" si="67"/>
        <v/>
      </c>
      <c r="BT186" t="str">
        <f t="shared" si="68"/>
        <v/>
      </c>
      <c r="BU186" t="str">
        <f t="shared" si="69"/>
        <v/>
      </c>
      <c r="BV186" t="str">
        <f>IF(B186="","",VLOOKUP(BU186,Справочник_ВРИ_Сегментов!$A:$D,4,))</f>
        <v/>
      </c>
      <c r="BW186" t="str">
        <f t="shared" si="70"/>
        <v/>
      </c>
      <c r="BX186" t="str">
        <f>IF(B186="","",VLOOKUP(BW186,Справочник_ВРИ_Сегментов!$B:$C,2,FALSE))</f>
        <v/>
      </c>
      <c r="BY186" t="str">
        <f t="shared" si="71"/>
        <v/>
      </c>
      <c r="BZ186" t="str">
        <f t="shared" si="72"/>
        <v/>
      </c>
      <c r="CA186" t="str">
        <f t="shared" si="73"/>
        <v>-</v>
      </c>
      <c r="CB186" t="str">
        <f t="shared" si="74"/>
        <v/>
      </c>
    </row>
    <row r="187" spans="2:80" x14ac:dyDescent="0.25">
      <c r="B187" s="1"/>
      <c r="C187" s="1"/>
      <c r="P187" s="1"/>
      <c r="AM187" s="1"/>
      <c r="AT187" t="str">
        <f t="shared" si="50"/>
        <v/>
      </c>
      <c r="AU187" t="str">
        <f>IF(B187="","",IFERROR(VLOOKUP(C187,'Срв квартал'!$A:$D,4,FALSE),""))</f>
        <v/>
      </c>
      <c r="AV187" t="str">
        <f>IF(B187="","",VLOOKUP(AT187,'Срв мо'!$A:$D,4,FALSE))</f>
        <v/>
      </c>
      <c r="AW187" t="str">
        <f t="shared" si="51"/>
        <v/>
      </c>
      <c r="AX187" t="str">
        <f t="shared" si="52"/>
        <v/>
      </c>
      <c r="AY187" s="4" t="str">
        <f t="shared" si="53"/>
        <v/>
      </c>
      <c r="AZ187" t="str">
        <f>IF(B187="","",#REF!)</f>
        <v/>
      </c>
      <c r="BA187" t="str">
        <f t="shared" si="54"/>
        <v/>
      </c>
      <c r="BB187" t="str">
        <f t="shared" si="55"/>
        <v/>
      </c>
      <c r="BC187" t="str">
        <f t="shared" si="56"/>
        <v/>
      </c>
      <c r="BD187" t="str">
        <f t="shared" si="57"/>
        <v/>
      </c>
      <c r="BE187" t="str">
        <f>IF(B187="","",IF(L187="","Отсутствуют предыдущие значения",#REF!=D187))</f>
        <v/>
      </c>
      <c r="BF187" t="str">
        <f t="shared" si="58"/>
        <v/>
      </c>
      <c r="BG187" t="str">
        <f t="shared" si="59"/>
        <v/>
      </c>
      <c r="BH187" t="str">
        <f t="shared" si="60"/>
        <v/>
      </c>
      <c r="BI187" t="str">
        <f>IF(B187="","",#REF!)</f>
        <v/>
      </c>
      <c r="BJ187" t="str">
        <f>IF(B187="","",#REF!)</f>
        <v/>
      </c>
      <c r="BK187" s="26" t="str">
        <f>IF(B187="","",#REF!)</f>
        <v/>
      </c>
      <c r="BL187" t="str">
        <f>IF(B187="","",#REF!)</f>
        <v/>
      </c>
      <c r="BM187" t="str">
        <f t="shared" si="61"/>
        <v/>
      </c>
      <c r="BN187" s="6" t="str">
        <f t="shared" si="62"/>
        <v/>
      </c>
      <c r="BO187" s="7" t="str">
        <f t="shared" si="63"/>
        <v/>
      </c>
      <c r="BP187" s="7" t="str">
        <f t="shared" si="64"/>
        <v/>
      </c>
      <c r="BQ187" s="7" t="str">
        <f t="shared" si="65"/>
        <v/>
      </c>
      <c r="BR187" s="7" t="str">
        <f t="shared" si="66"/>
        <v/>
      </c>
      <c r="BS187" s="7" t="str">
        <f t="shared" si="67"/>
        <v/>
      </c>
      <c r="BT187" t="str">
        <f t="shared" si="68"/>
        <v/>
      </c>
      <c r="BU187" t="str">
        <f t="shared" si="69"/>
        <v/>
      </c>
      <c r="BV187" t="str">
        <f>IF(B187="","",VLOOKUP(BU187,Справочник_ВРИ_Сегментов!$A:$D,4,))</f>
        <v/>
      </c>
      <c r="BW187" t="str">
        <f t="shared" si="70"/>
        <v/>
      </c>
      <c r="BX187" t="str">
        <f>IF(B187="","",VLOOKUP(BW187,Справочник_ВРИ_Сегментов!$B:$C,2,FALSE))</f>
        <v/>
      </c>
      <c r="BY187" t="str">
        <f t="shared" si="71"/>
        <v/>
      </c>
      <c r="BZ187" t="str">
        <f t="shared" si="72"/>
        <v/>
      </c>
      <c r="CA187" t="str">
        <f t="shared" si="73"/>
        <v>-</v>
      </c>
      <c r="CB187" t="str">
        <f t="shared" si="74"/>
        <v/>
      </c>
    </row>
    <row r="188" spans="2:80" x14ac:dyDescent="0.25">
      <c r="B188" s="1"/>
      <c r="C188" s="1"/>
      <c r="P188" s="1"/>
      <c r="AM188" s="1"/>
      <c r="AT188" t="str">
        <f t="shared" si="50"/>
        <v/>
      </c>
      <c r="AU188" t="str">
        <f>IF(B188="","",IFERROR(VLOOKUP(C188,'Срв квартал'!$A:$D,4,FALSE),""))</f>
        <v/>
      </c>
      <c r="AV188" t="str">
        <f>IF(B188="","",VLOOKUP(AT188,'Срв мо'!$A:$D,4,FALSE))</f>
        <v/>
      </c>
      <c r="AW188" t="str">
        <f t="shared" si="51"/>
        <v/>
      </c>
      <c r="AX188" t="str">
        <f t="shared" si="52"/>
        <v/>
      </c>
      <c r="AY188" s="4" t="str">
        <f t="shared" si="53"/>
        <v/>
      </c>
      <c r="AZ188" t="str">
        <f>IF(B188="","",#REF!)</f>
        <v/>
      </c>
      <c r="BA188" t="str">
        <f t="shared" si="54"/>
        <v/>
      </c>
      <c r="BB188" t="str">
        <f t="shared" si="55"/>
        <v/>
      </c>
      <c r="BC188" t="str">
        <f t="shared" si="56"/>
        <v/>
      </c>
      <c r="BD188" t="str">
        <f t="shared" si="57"/>
        <v/>
      </c>
      <c r="BE188" t="str">
        <f>IF(B188="","",IF(L188="","Отсутствуют предыдущие значения",#REF!=D188))</f>
        <v/>
      </c>
      <c r="BF188" t="str">
        <f t="shared" si="58"/>
        <v/>
      </c>
      <c r="BG188" t="str">
        <f t="shared" si="59"/>
        <v/>
      </c>
      <c r="BH188" t="str">
        <f t="shared" si="60"/>
        <v/>
      </c>
      <c r="BI188" t="str">
        <f>IF(B188="","",#REF!)</f>
        <v/>
      </c>
      <c r="BJ188" t="str">
        <f>IF(B188="","",#REF!)</f>
        <v/>
      </c>
      <c r="BK188" s="26" t="str">
        <f>IF(B188="","",#REF!)</f>
        <v/>
      </c>
      <c r="BL188" t="str">
        <f>IF(B188="","",#REF!)</f>
        <v/>
      </c>
      <c r="BM188" t="str">
        <f t="shared" si="61"/>
        <v/>
      </c>
      <c r="BN188" s="6" t="str">
        <f t="shared" si="62"/>
        <v/>
      </c>
      <c r="BO188" s="7" t="str">
        <f t="shared" si="63"/>
        <v/>
      </c>
      <c r="BP188" s="7" t="str">
        <f t="shared" si="64"/>
        <v/>
      </c>
      <c r="BQ188" s="7" t="str">
        <f t="shared" si="65"/>
        <v/>
      </c>
      <c r="BR188" s="7" t="str">
        <f t="shared" si="66"/>
        <v/>
      </c>
      <c r="BS188" s="7" t="str">
        <f t="shared" si="67"/>
        <v/>
      </c>
      <c r="BT188" t="str">
        <f t="shared" si="68"/>
        <v/>
      </c>
      <c r="BU188" t="str">
        <f t="shared" si="69"/>
        <v/>
      </c>
      <c r="BV188" t="str">
        <f>IF(B188="","",VLOOKUP(BU188,Справочник_ВРИ_Сегментов!$A:$D,4,))</f>
        <v/>
      </c>
      <c r="BW188" t="str">
        <f t="shared" si="70"/>
        <v/>
      </c>
      <c r="BX188" t="str">
        <f>IF(B188="","",VLOOKUP(BW188,Справочник_ВРИ_Сегментов!$B:$C,2,FALSE))</f>
        <v/>
      </c>
      <c r="BY188" t="str">
        <f t="shared" si="71"/>
        <v/>
      </c>
      <c r="BZ188" t="str">
        <f t="shared" si="72"/>
        <v/>
      </c>
      <c r="CA188" t="str">
        <f t="shared" si="73"/>
        <v>-</v>
      </c>
      <c r="CB188" t="str">
        <f t="shared" si="74"/>
        <v/>
      </c>
    </row>
    <row r="189" spans="2:80" x14ac:dyDescent="0.25">
      <c r="B189" s="1"/>
      <c r="C189" s="1"/>
      <c r="P189" s="1"/>
      <c r="AM189" s="1"/>
      <c r="AT189" t="str">
        <f t="shared" si="50"/>
        <v/>
      </c>
      <c r="AU189" t="str">
        <f>IF(B189="","",IFERROR(VLOOKUP(C189,'Срв квартал'!$A:$D,4,FALSE),""))</f>
        <v/>
      </c>
      <c r="AV189" t="str">
        <f>IF(B189="","",VLOOKUP(AT189,'Срв мо'!$A:$D,4,FALSE))</f>
        <v/>
      </c>
      <c r="AW189" t="str">
        <f t="shared" si="51"/>
        <v/>
      </c>
      <c r="AX189" t="str">
        <f t="shared" si="52"/>
        <v/>
      </c>
      <c r="AY189" s="4" t="str">
        <f t="shared" si="53"/>
        <v/>
      </c>
      <c r="AZ189" t="str">
        <f>IF(B189="","",#REF!)</f>
        <v/>
      </c>
      <c r="BA189" t="str">
        <f t="shared" si="54"/>
        <v/>
      </c>
      <c r="BB189" t="str">
        <f t="shared" si="55"/>
        <v/>
      </c>
      <c r="BC189" t="str">
        <f t="shared" si="56"/>
        <v/>
      </c>
      <c r="BD189" t="str">
        <f t="shared" si="57"/>
        <v/>
      </c>
      <c r="BE189" t="str">
        <f>IF(B189="","",IF(L189="","Отсутствуют предыдущие значения",#REF!=D189))</f>
        <v/>
      </c>
      <c r="BF189" t="str">
        <f t="shared" si="58"/>
        <v/>
      </c>
      <c r="BG189" t="str">
        <f t="shared" si="59"/>
        <v/>
      </c>
      <c r="BH189" t="str">
        <f t="shared" si="60"/>
        <v/>
      </c>
      <c r="BI189" t="str">
        <f>IF(B189="","",#REF!)</f>
        <v/>
      </c>
      <c r="BJ189" t="str">
        <f>IF(B189="","",#REF!)</f>
        <v/>
      </c>
      <c r="BK189" s="26" t="str">
        <f>IF(B189="","",#REF!)</f>
        <v/>
      </c>
      <c r="BL189" t="str">
        <f>IF(B189="","",#REF!)</f>
        <v/>
      </c>
      <c r="BM189" t="str">
        <f t="shared" si="61"/>
        <v/>
      </c>
      <c r="BN189" s="6" t="str">
        <f t="shared" si="62"/>
        <v/>
      </c>
      <c r="BO189" s="7" t="str">
        <f t="shared" si="63"/>
        <v/>
      </c>
      <c r="BP189" s="7" t="str">
        <f t="shared" si="64"/>
        <v/>
      </c>
      <c r="BQ189" s="7" t="str">
        <f t="shared" si="65"/>
        <v/>
      </c>
      <c r="BR189" s="7" t="str">
        <f t="shared" si="66"/>
        <v/>
      </c>
      <c r="BS189" s="7" t="str">
        <f t="shared" si="67"/>
        <v/>
      </c>
      <c r="BT189" t="str">
        <f t="shared" si="68"/>
        <v/>
      </c>
      <c r="BU189" t="str">
        <f t="shared" si="69"/>
        <v/>
      </c>
      <c r="BV189" t="str">
        <f>IF(B189="","",VLOOKUP(BU189,Справочник_ВРИ_Сегментов!$A:$D,4,))</f>
        <v/>
      </c>
      <c r="BW189" t="str">
        <f t="shared" si="70"/>
        <v/>
      </c>
      <c r="BX189" t="str">
        <f>IF(B189="","",VLOOKUP(BW189,Справочник_ВРИ_Сегментов!$B:$C,2,FALSE))</f>
        <v/>
      </c>
      <c r="BY189" t="str">
        <f t="shared" si="71"/>
        <v/>
      </c>
      <c r="BZ189" t="str">
        <f t="shared" si="72"/>
        <v/>
      </c>
      <c r="CA189" t="str">
        <f t="shared" si="73"/>
        <v>-</v>
      </c>
      <c r="CB189" t="str">
        <f t="shared" si="74"/>
        <v/>
      </c>
    </row>
    <row r="190" spans="2:80" x14ac:dyDescent="0.25">
      <c r="B190" s="1"/>
      <c r="C190" s="1"/>
      <c r="P190" s="1"/>
      <c r="AM190" s="1"/>
      <c r="AT190" t="str">
        <f t="shared" si="50"/>
        <v/>
      </c>
      <c r="AU190" t="str">
        <f>IF(B190="","",IFERROR(VLOOKUP(C190,'Срв квартал'!$A:$D,4,FALSE),""))</f>
        <v/>
      </c>
      <c r="AV190" t="str">
        <f>IF(B190="","",VLOOKUP(AT190,'Срв мо'!$A:$D,4,FALSE))</f>
        <v/>
      </c>
      <c r="AW190" t="str">
        <f t="shared" si="51"/>
        <v/>
      </c>
      <c r="AX190" t="str">
        <f t="shared" si="52"/>
        <v/>
      </c>
      <c r="AY190" s="4" t="str">
        <f t="shared" si="53"/>
        <v/>
      </c>
      <c r="AZ190" t="str">
        <f>IF(B190="","",#REF!)</f>
        <v/>
      </c>
      <c r="BA190" t="str">
        <f t="shared" si="54"/>
        <v/>
      </c>
      <c r="BB190" t="str">
        <f t="shared" si="55"/>
        <v/>
      </c>
      <c r="BC190" t="str">
        <f t="shared" si="56"/>
        <v/>
      </c>
      <c r="BD190" t="str">
        <f t="shared" si="57"/>
        <v/>
      </c>
      <c r="BE190" t="str">
        <f>IF(B190="","",IF(L190="","Отсутствуют предыдущие значения",#REF!=D190))</f>
        <v/>
      </c>
      <c r="BF190" t="str">
        <f t="shared" si="58"/>
        <v/>
      </c>
      <c r="BG190" t="str">
        <f t="shared" si="59"/>
        <v/>
      </c>
      <c r="BH190" t="str">
        <f t="shared" si="60"/>
        <v/>
      </c>
      <c r="BI190" t="str">
        <f>IF(B190="","",#REF!)</f>
        <v/>
      </c>
      <c r="BJ190" t="str">
        <f>IF(B190="","",#REF!)</f>
        <v/>
      </c>
      <c r="BK190" s="26" t="str">
        <f>IF(B190="","",#REF!)</f>
        <v/>
      </c>
      <c r="BL190" t="str">
        <f>IF(B190="","",#REF!)</f>
        <v/>
      </c>
      <c r="BM190" t="str">
        <f t="shared" si="61"/>
        <v/>
      </c>
      <c r="BN190" s="6" t="str">
        <f t="shared" si="62"/>
        <v/>
      </c>
      <c r="BO190" s="7" t="str">
        <f t="shared" si="63"/>
        <v/>
      </c>
      <c r="BP190" s="7" t="str">
        <f t="shared" si="64"/>
        <v/>
      </c>
      <c r="BQ190" s="7" t="str">
        <f t="shared" si="65"/>
        <v/>
      </c>
      <c r="BR190" s="7" t="str">
        <f t="shared" si="66"/>
        <v/>
      </c>
      <c r="BS190" s="7" t="str">
        <f t="shared" si="67"/>
        <v/>
      </c>
      <c r="BT190" t="str">
        <f t="shared" si="68"/>
        <v/>
      </c>
      <c r="BU190" t="str">
        <f t="shared" si="69"/>
        <v/>
      </c>
      <c r="BV190" t="str">
        <f>IF(B190="","",VLOOKUP(BU190,Справочник_ВРИ_Сегментов!$A:$D,4,))</f>
        <v/>
      </c>
      <c r="BW190" t="str">
        <f t="shared" si="70"/>
        <v/>
      </c>
      <c r="BX190" t="str">
        <f>IF(B190="","",VLOOKUP(BW190,Справочник_ВРИ_Сегментов!$B:$C,2,FALSE))</f>
        <v/>
      </c>
      <c r="BY190" t="str">
        <f t="shared" si="71"/>
        <v/>
      </c>
      <c r="BZ190" t="str">
        <f t="shared" si="72"/>
        <v/>
      </c>
      <c r="CA190" t="str">
        <f t="shared" si="73"/>
        <v>-</v>
      </c>
      <c r="CB190" t="str">
        <f t="shared" si="74"/>
        <v/>
      </c>
    </row>
    <row r="191" spans="2:80" x14ac:dyDescent="0.25">
      <c r="B191" s="1"/>
      <c r="C191" s="1"/>
      <c r="P191" s="1"/>
      <c r="AM191" s="1"/>
      <c r="AT191" t="str">
        <f t="shared" si="50"/>
        <v/>
      </c>
      <c r="AU191" t="str">
        <f>IF(B191="","",IFERROR(VLOOKUP(C191,'Срв квартал'!$A:$D,4,FALSE),""))</f>
        <v/>
      </c>
      <c r="AV191" t="str">
        <f>IF(B191="","",VLOOKUP(AT191,'Срв мо'!$A:$D,4,FALSE))</f>
        <v/>
      </c>
      <c r="AW191" t="str">
        <f t="shared" si="51"/>
        <v/>
      </c>
      <c r="AX191" t="str">
        <f t="shared" si="52"/>
        <v/>
      </c>
      <c r="AY191" s="4" t="str">
        <f t="shared" si="53"/>
        <v/>
      </c>
      <c r="AZ191" t="str">
        <f>IF(B191="","",#REF!)</f>
        <v/>
      </c>
      <c r="BA191" t="str">
        <f t="shared" si="54"/>
        <v/>
      </c>
      <c r="BB191" t="str">
        <f t="shared" si="55"/>
        <v/>
      </c>
      <c r="BC191" t="str">
        <f t="shared" si="56"/>
        <v/>
      </c>
      <c r="BD191" t="str">
        <f t="shared" si="57"/>
        <v/>
      </c>
      <c r="BE191" t="str">
        <f>IF(B191="","",IF(L191="","Отсутствуют предыдущие значения",#REF!=D191))</f>
        <v/>
      </c>
      <c r="BF191" t="str">
        <f t="shared" si="58"/>
        <v/>
      </c>
      <c r="BG191" t="str">
        <f t="shared" si="59"/>
        <v/>
      </c>
      <c r="BH191" t="str">
        <f t="shared" si="60"/>
        <v/>
      </c>
      <c r="BI191" t="str">
        <f>IF(B191="","",#REF!)</f>
        <v/>
      </c>
      <c r="BJ191" t="str">
        <f>IF(B191="","",#REF!)</f>
        <v/>
      </c>
      <c r="BK191" s="26" t="str">
        <f>IF(B191="","",#REF!)</f>
        <v/>
      </c>
      <c r="BL191" t="str">
        <f>IF(B191="","",#REF!)</f>
        <v/>
      </c>
      <c r="BM191" t="str">
        <f t="shared" si="61"/>
        <v/>
      </c>
      <c r="BN191" s="6" t="str">
        <f t="shared" si="62"/>
        <v/>
      </c>
      <c r="BO191" s="7" t="str">
        <f t="shared" si="63"/>
        <v/>
      </c>
      <c r="BP191" s="7" t="str">
        <f t="shared" si="64"/>
        <v/>
      </c>
      <c r="BQ191" s="7" t="str">
        <f t="shared" si="65"/>
        <v/>
      </c>
      <c r="BR191" s="7" t="str">
        <f t="shared" si="66"/>
        <v/>
      </c>
      <c r="BS191" s="7" t="str">
        <f t="shared" si="67"/>
        <v/>
      </c>
      <c r="BT191" t="str">
        <f t="shared" si="68"/>
        <v/>
      </c>
      <c r="BU191" t="str">
        <f t="shared" si="69"/>
        <v/>
      </c>
      <c r="BV191" t="str">
        <f>IF(B191="","",VLOOKUP(BU191,Справочник_ВРИ_Сегментов!$A:$D,4,))</f>
        <v/>
      </c>
      <c r="BW191" t="str">
        <f t="shared" si="70"/>
        <v/>
      </c>
      <c r="BX191" t="str">
        <f>IF(B191="","",VLOOKUP(BW191,Справочник_ВРИ_Сегментов!$B:$C,2,FALSE))</f>
        <v/>
      </c>
      <c r="BY191" t="str">
        <f t="shared" si="71"/>
        <v/>
      </c>
      <c r="BZ191" t="str">
        <f t="shared" si="72"/>
        <v/>
      </c>
      <c r="CA191" t="str">
        <f t="shared" si="73"/>
        <v>-</v>
      </c>
      <c r="CB191" t="str">
        <f t="shared" si="74"/>
        <v/>
      </c>
    </row>
    <row r="192" spans="2:80" x14ac:dyDescent="0.25">
      <c r="B192" s="1"/>
      <c r="C192" s="1"/>
      <c r="P192" s="1"/>
      <c r="AM192" s="1"/>
      <c r="AT192" t="str">
        <f t="shared" si="50"/>
        <v/>
      </c>
      <c r="AU192" t="str">
        <f>IF(B192="","",IFERROR(VLOOKUP(C192,'Срв квартал'!$A:$D,4,FALSE),""))</f>
        <v/>
      </c>
      <c r="AV192" t="str">
        <f>IF(B192="","",VLOOKUP(AT192,'Срв мо'!$A:$D,4,FALSE))</f>
        <v/>
      </c>
      <c r="AW192" t="str">
        <f t="shared" si="51"/>
        <v/>
      </c>
      <c r="AX192" t="str">
        <f t="shared" si="52"/>
        <v/>
      </c>
      <c r="AY192" s="4" t="str">
        <f t="shared" si="53"/>
        <v/>
      </c>
      <c r="AZ192" t="str">
        <f>IF(B192="","",#REF!)</f>
        <v/>
      </c>
      <c r="BA192" t="str">
        <f t="shared" si="54"/>
        <v/>
      </c>
      <c r="BB192" t="str">
        <f t="shared" si="55"/>
        <v/>
      </c>
      <c r="BC192" t="str">
        <f t="shared" si="56"/>
        <v/>
      </c>
      <c r="BD192" t="str">
        <f t="shared" si="57"/>
        <v/>
      </c>
      <c r="BE192" t="str">
        <f>IF(B192="","",IF(L192="","Отсутствуют предыдущие значения",#REF!=D192))</f>
        <v/>
      </c>
      <c r="BF192" t="str">
        <f t="shared" si="58"/>
        <v/>
      </c>
      <c r="BG192" t="str">
        <f t="shared" si="59"/>
        <v/>
      </c>
      <c r="BH192" t="str">
        <f t="shared" si="60"/>
        <v/>
      </c>
      <c r="BI192" t="str">
        <f>IF(B192="","",#REF!)</f>
        <v/>
      </c>
      <c r="BJ192" t="str">
        <f>IF(B192="","",#REF!)</f>
        <v/>
      </c>
      <c r="BK192" s="26" t="str">
        <f>IF(B192="","",#REF!)</f>
        <v/>
      </c>
      <c r="BL192" t="str">
        <f>IF(B192="","",#REF!)</f>
        <v/>
      </c>
      <c r="BM192" t="str">
        <f t="shared" si="61"/>
        <v/>
      </c>
      <c r="BN192" s="6" t="str">
        <f t="shared" si="62"/>
        <v/>
      </c>
      <c r="BO192" s="7" t="str">
        <f t="shared" si="63"/>
        <v/>
      </c>
      <c r="BP192" s="7" t="str">
        <f t="shared" si="64"/>
        <v/>
      </c>
      <c r="BQ192" s="7" t="str">
        <f t="shared" si="65"/>
        <v/>
      </c>
      <c r="BR192" s="7" t="str">
        <f t="shared" si="66"/>
        <v/>
      </c>
      <c r="BS192" s="7" t="str">
        <f t="shared" si="67"/>
        <v/>
      </c>
      <c r="BT192" t="str">
        <f t="shared" si="68"/>
        <v/>
      </c>
      <c r="BU192" t="str">
        <f t="shared" si="69"/>
        <v/>
      </c>
      <c r="BV192" t="str">
        <f>IF(B192="","",VLOOKUP(BU192,Справочник_ВРИ_Сегментов!$A:$D,4,))</f>
        <v/>
      </c>
      <c r="BW192" t="str">
        <f t="shared" si="70"/>
        <v/>
      </c>
      <c r="BX192" t="str">
        <f>IF(B192="","",VLOOKUP(BW192,Справочник_ВРИ_Сегментов!$B:$C,2,FALSE))</f>
        <v/>
      </c>
      <c r="BY192" t="str">
        <f t="shared" si="71"/>
        <v/>
      </c>
      <c r="BZ192" t="str">
        <f t="shared" si="72"/>
        <v/>
      </c>
      <c r="CA192" t="str">
        <f t="shared" si="73"/>
        <v>-</v>
      </c>
      <c r="CB192" t="str">
        <f t="shared" si="74"/>
        <v/>
      </c>
    </row>
    <row r="193" spans="2:80" x14ac:dyDescent="0.25">
      <c r="B193" s="1"/>
      <c r="C193" s="1"/>
      <c r="P193" s="1"/>
      <c r="AM193" s="1"/>
      <c r="AT193" t="str">
        <f t="shared" si="50"/>
        <v/>
      </c>
      <c r="AU193" t="str">
        <f>IF(B193="","",IFERROR(VLOOKUP(C193,'Срв квартал'!$A:$D,4,FALSE),""))</f>
        <v/>
      </c>
      <c r="AV193" t="str">
        <f>IF(B193="","",VLOOKUP(AT193,'Срв мо'!$A:$D,4,FALSE))</f>
        <v/>
      </c>
      <c r="AW193" t="str">
        <f t="shared" si="51"/>
        <v/>
      </c>
      <c r="AX193" t="str">
        <f t="shared" si="52"/>
        <v/>
      </c>
      <c r="AY193" s="4" t="str">
        <f t="shared" si="53"/>
        <v/>
      </c>
      <c r="AZ193" t="str">
        <f>IF(B193="","",#REF!)</f>
        <v/>
      </c>
      <c r="BA193" t="str">
        <f t="shared" si="54"/>
        <v/>
      </c>
      <c r="BB193" t="str">
        <f t="shared" si="55"/>
        <v/>
      </c>
      <c r="BC193" t="str">
        <f t="shared" si="56"/>
        <v/>
      </c>
      <c r="BD193" t="str">
        <f t="shared" si="57"/>
        <v/>
      </c>
      <c r="BE193" t="str">
        <f>IF(B193="","",IF(L193="","Отсутствуют предыдущие значения",#REF!=D193))</f>
        <v/>
      </c>
      <c r="BF193" t="str">
        <f t="shared" si="58"/>
        <v/>
      </c>
      <c r="BG193" t="str">
        <f t="shared" si="59"/>
        <v/>
      </c>
      <c r="BH193" t="str">
        <f t="shared" si="60"/>
        <v/>
      </c>
      <c r="BI193" t="str">
        <f>IF(B193="","",#REF!)</f>
        <v/>
      </c>
      <c r="BJ193" t="str">
        <f>IF(B193="","",#REF!)</f>
        <v/>
      </c>
      <c r="BK193" s="26" t="str">
        <f>IF(B193="","",#REF!)</f>
        <v/>
      </c>
      <c r="BL193" t="str">
        <f>IF(B193="","",#REF!)</f>
        <v/>
      </c>
      <c r="BM193" t="str">
        <f t="shared" si="61"/>
        <v/>
      </c>
      <c r="BN193" s="6" t="str">
        <f t="shared" si="62"/>
        <v/>
      </c>
      <c r="BO193" s="7" t="str">
        <f t="shared" si="63"/>
        <v/>
      </c>
      <c r="BP193" s="7" t="str">
        <f t="shared" si="64"/>
        <v/>
      </c>
      <c r="BQ193" s="7" t="str">
        <f t="shared" si="65"/>
        <v/>
      </c>
      <c r="BR193" s="7" t="str">
        <f t="shared" si="66"/>
        <v/>
      </c>
      <c r="BS193" s="7" t="str">
        <f t="shared" si="67"/>
        <v/>
      </c>
      <c r="BT193" t="str">
        <f t="shared" si="68"/>
        <v/>
      </c>
      <c r="BU193" t="str">
        <f t="shared" si="69"/>
        <v/>
      </c>
      <c r="BV193" t="str">
        <f>IF(B193="","",VLOOKUP(BU193,Справочник_ВРИ_Сегментов!$A:$D,4,))</f>
        <v/>
      </c>
      <c r="BW193" t="str">
        <f t="shared" si="70"/>
        <v/>
      </c>
      <c r="BX193" t="str">
        <f>IF(B193="","",VLOOKUP(BW193,Справочник_ВРИ_Сегментов!$B:$C,2,FALSE))</f>
        <v/>
      </c>
      <c r="BY193" t="str">
        <f t="shared" si="71"/>
        <v/>
      </c>
      <c r="BZ193" t="str">
        <f t="shared" si="72"/>
        <v/>
      </c>
      <c r="CA193" t="str">
        <f t="shared" si="73"/>
        <v>-</v>
      </c>
      <c r="CB193" t="str">
        <f t="shared" si="74"/>
        <v/>
      </c>
    </row>
    <row r="194" spans="2:80" x14ac:dyDescent="0.25">
      <c r="B194" s="1"/>
      <c r="C194" s="1"/>
      <c r="P194" s="1"/>
      <c r="AM194" s="1"/>
      <c r="AT194" t="str">
        <f t="shared" si="50"/>
        <v/>
      </c>
      <c r="AU194" t="str">
        <f>IF(B194="","",IFERROR(VLOOKUP(C194,'Срв квартал'!$A:$D,4,FALSE),""))</f>
        <v/>
      </c>
      <c r="AV194" t="str">
        <f>IF(B194="","",VLOOKUP(AT194,'Срв мо'!$A:$D,4,FALSE))</f>
        <v/>
      </c>
      <c r="AW194" t="str">
        <f t="shared" si="51"/>
        <v/>
      </c>
      <c r="AX194" t="str">
        <f t="shared" si="52"/>
        <v/>
      </c>
      <c r="AY194" s="4" t="str">
        <f t="shared" si="53"/>
        <v/>
      </c>
      <c r="AZ194" t="str">
        <f>IF(B194="","",#REF!)</f>
        <v/>
      </c>
      <c r="BA194" t="str">
        <f t="shared" si="54"/>
        <v/>
      </c>
      <c r="BB194" t="str">
        <f t="shared" si="55"/>
        <v/>
      </c>
      <c r="BC194" t="str">
        <f t="shared" si="56"/>
        <v/>
      </c>
      <c r="BD194" t="str">
        <f t="shared" si="57"/>
        <v/>
      </c>
      <c r="BE194" t="str">
        <f>IF(B194="","",IF(L194="","Отсутствуют предыдущие значения",#REF!=D194))</f>
        <v/>
      </c>
      <c r="BF194" t="str">
        <f t="shared" si="58"/>
        <v/>
      </c>
      <c r="BG194" t="str">
        <f t="shared" si="59"/>
        <v/>
      </c>
      <c r="BH194" t="str">
        <f t="shared" si="60"/>
        <v/>
      </c>
      <c r="BI194" t="str">
        <f>IF(B194="","",#REF!)</f>
        <v/>
      </c>
      <c r="BJ194" t="str">
        <f>IF(B194="","",#REF!)</f>
        <v/>
      </c>
      <c r="BK194" s="26" t="str">
        <f>IF(B194="","",#REF!)</f>
        <v/>
      </c>
      <c r="BL194" t="str">
        <f>IF(B194="","",#REF!)</f>
        <v/>
      </c>
      <c r="BM194" t="str">
        <f t="shared" si="61"/>
        <v/>
      </c>
      <c r="BN194" s="6" t="str">
        <f t="shared" si="62"/>
        <v/>
      </c>
      <c r="BO194" s="7" t="str">
        <f t="shared" si="63"/>
        <v/>
      </c>
      <c r="BP194" s="7" t="str">
        <f t="shared" si="64"/>
        <v/>
      </c>
      <c r="BQ194" s="7" t="str">
        <f t="shared" si="65"/>
        <v/>
      </c>
      <c r="BR194" s="7" t="str">
        <f t="shared" si="66"/>
        <v/>
      </c>
      <c r="BS194" s="7" t="str">
        <f t="shared" si="67"/>
        <v/>
      </c>
      <c r="BT194" t="str">
        <f t="shared" si="68"/>
        <v/>
      </c>
      <c r="BU194" t="str">
        <f t="shared" si="69"/>
        <v/>
      </c>
      <c r="BV194" t="str">
        <f>IF(B194="","",VLOOKUP(BU194,Справочник_ВРИ_Сегментов!$A:$D,4,))</f>
        <v/>
      </c>
      <c r="BW194" t="str">
        <f t="shared" si="70"/>
        <v/>
      </c>
      <c r="BX194" t="str">
        <f>IF(B194="","",VLOOKUP(BW194,Справочник_ВРИ_Сегментов!$B:$C,2,FALSE))</f>
        <v/>
      </c>
      <c r="BY194" t="str">
        <f t="shared" si="71"/>
        <v/>
      </c>
      <c r="BZ194" t="str">
        <f t="shared" si="72"/>
        <v/>
      </c>
      <c r="CA194" t="str">
        <f t="shared" si="73"/>
        <v>-</v>
      </c>
      <c r="CB194" t="str">
        <f t="shared" si="74"/>
        <v/>
      </c>
    </row>
    <row r="195" spans="2:80" x14ac:dyDescent="0.25">
      <c r="B195" s="1"/>
      <c r="C195" s="1"/>
      <c r="P195" s="1"/>
      <c r="AM195" s="1"/>
      <c r="AT195" t="str">
        <f t="shared" ref="AT195:AT258" si="75">IF(B195="","",LEFT(P195,2))</f>
        <v/>
      </c>
      <c r="AU195" t="str">
        <f>IF(B195="","",IFERROR(VLOOKUP(C195,'Срв квартал'!$A:$D,4,FALSE),""))</f>
        <v/>
      </c>
      <c r="AV195" t="str">
        <f>IF(B195="","",VLOOKUP(AT195,'Срв мо'!$A:$D,4,FALSE))</f>
        <v/>
      </c>
      <c r="AW195" t="str">
        <f t="shared" ref="AW195:AW258" si="76">IF(B195="","",IF(OR(C195="0000000",AU195=""),AV195,AU195))</f>
        <v/>
      </c>
      <c r="AX195" t="str">
        <f t="shared" ref="AX195:AX258" si="77">IF(B195="","",ROUND(AW195*D195,2))</f>
        <v/>
      </c>
      <c r="AY195" s="4" t="str">
        <f t="shared" ref="AY195:AY258" si="78">IF(B195="","",CONCATENATE("СТ16_",BI195,"_",BJ195,"_",BK195,"_",BL195,"_",BM195,"_",CB195))</f>
        <v/>
      </c>
      <c r="AZ195" t="str">
        <f>IF(B195="","",#REF!)</f>
        <v/>
      </c>
      <c r="BA195" t="str">
        <f t="shared" ref="BA195:BA258" si="79">IF(B195="","",AW195)</f>
        <v/>
      </c>
      <c r="BB195" t="str">
        <f t="shared" ref="BB195:BB258" si="80">IF(B195="","",B195)</f>
        <v/>
      </c>
      <c r="BC195" t="str">
        <f t="shared" ref="BC195:BC258" si="81">IF(B195="","",IF(MID(AM195,3,1)&lt;&gt;":","ОШИБКА В ФОРМАТЕ КОДА НП",IF(L195="","Отсутствуют предыдущие значения",AM195=Q195)))</f>
        <v/>
      </c>
      <c r="BD195" t="str">
        <f t="shared" ref="BD195:BD258" si="82">IF(B195="","",IF(L195="","Отсутствуют предыдущие значения",AO195=O195))</f>
        <v/>
      </c>
      <c r="BE195" t="str">
        <f>IF(B195="","",IF(L195="","Отсутствуют предыдущие значения",#REF!=D195))</f>
        <v/>
      </c>
      <c r="BF195" t="str">
        <f t="shared" ref="BF195:BF258" si="83">IF(B195="","",IF(L195="","Отсутствуют предыдущие значения",AW195=L195))</f>
        <v/>
      </c>
      <c r="BG195" t="str">
        <f t="shared" ref="BG195:BG258" si="84">IF(B195="","",IF(M195="","Отсутствуют предыдущие значения",AX195=M195))</f>
        <v/>
      </c>
      <c r="BH195" t="str">
        <f t="shared" ref="BH195:BH258" si="85">IF(B195="","",IF(AB195&lt;&gt;"","ОСПАРИВАНИЕ",IF(U195="","",U195)))</f>
        <v/>
      </c>
      <c r="BI195" t="str">
        <f>IF(B195="","",#REF!)</f>
        <v/>
      </c>
      <c r="BJ195" t="str">
        <f>IF(B195="","",#REF!)</f>
        <v/>
      </c>
      <c r="BK195" s="26" t="str">
        <f>IF(B195="","",#REF!)</f>
        <v/>
      </c>
      <c r="BL195" t="str">
        <f>IF(B195="","",#REF!)</f>
        <v/>
      </c>
      <c r="BM195" t="str">
        <f t="shared" ref="BM195:BM258" si="86">IF(B195="","",IF(L195="","Графика по ПКК","Графика на 01012020"))</f>
        <v/>
      </c>
      <c r="BN195" s="6" t="str">
        <f t="shared" ref="BN195:BN258" si="87">IF(B195="","",B195)</f>
        <v/>
      </c>
      <c r="BO195" s="7" t="str">
        <f t="shared" ref="BO195:BO258" si="88">IF(B195="","",AW195)</f>
        <v/>
      </c>
      <c r="BP195" s="7" t="str">
        <f t="shared" ref="BP195:BP258" si="89">IF(B195="","",AX195)</f>
        <v/>
      </c>
      <c r="BQ195" s="7" t="str">
        <f t="shared" ref="BQ195:BQ258" si="90">IF(B195="","",AY195)</f>
        <v/>
      </c>
      <c r="BR195" s="7" t="str">
        <f t="shared" ref="BR195:BR258" si="91">IF(B195="","",AZ195)</f>
        <v/>
      </c>
      <c r="BS195" s="7" t="str">
        <f t="shared" ref="BS195:BS258" si="92">IF(B195="","",BA195)</f>
        <v/>
      </c>
      <c r="BT195" t="str">
        <f t="shared" ref="BT195:BT258" si="93">IF(B195="","",IF(OR(Y195&lt;&gt;"",AB195&lt;&gt;"",BP195&lt;0,AQ195&lt;&gt;""),"СТОПЛИСТ",IF(V195=21,"СТОПЛИСТ",IF(AND(BC195=TRUE,BE195=TRUE),"ПЕРЕСЧЕТ НЕ ТРЕБУЕТСЯ",IF(OR(BZ195="Отсутствует значения предыдущих расчетов",BZ195="Осуществлен пересчет"),"ГОТОВ","ПЕРЕСЧЕТ НЕ ТРЕБУЕТСЯ")))))</f>
        <v/>
      </c>
      <c r="BU195" t="str">
        <f t="shared" ref="BU195:BU258" si="94">IF(B195="","",AP195)</f>
        <v/>
      </c>
      <c r="BV195" t="str">
        <f>IF(B195="","",VLOOKUP(BU195,Справочник_ВРИ_Сегментов!$A:$D,4,))</f>
        <v/>
      </c>
      <c r="BW195" t="str">
        <f t="shared" ref="BW195:BW258" si="95">IF(B195="","",AM195)</f>
        <v/>
      </c>
      <c r="BX195" t="str">
        <f>IF(B195="","",VLOOKUP(BW195,Справочник_ВРИ_Сегментов!$B:$C,2,FALSE))</f>
        <v/>
      </c>
      <c r="BY195" t="str">
        <f t="shared" ref="BY195:BY258" si="96">IF(B195="","",IF(OR(G195="",G195="-",G195="."),H195,G195))</f>
        <v/>
      </c>
      <c r="BZ195" t="str">
        <f t="shared" ref="BZ195:BZ258" si="97">IF(B195="","",IF(M195="","Отсутствует значения предыдущих расчетов",IF(M195=AX195,"Значения КС не изменилось","Осуществлен пересчет")))</f>
        <v/>
      </c>
      <c r="CA195" t="str">
        <f t="shared" ref="CA195:CA258" si="98">IF(B195="","-",M195-AX195)</f>
        <v>-</v>
      </c>
      <c r="CB195" t="str">
        <f t="shared" ref="CB195:CB258" si="99">IF(B195="","",IF(L195="","Новый","Измененный"))</f>
        <v/>
      </c>
    </row>
    <row r="196" spans="2:80" x14ac:dyDescent="0.25">
      <c r="B196" s="1"/>
      <c r="C196" s="1"/>
      <c r="G196" s="1"/>
      <c r="P196" s="1"/>
      <c r="AM196" s="1"/>
      <c r="AT196" t="str">
        <f t="shared" si="75"/>
        <v/>
      </c>
      <c r="AU196" t="str">
        <f>IF(B196="","",IFERROR(VLOOKUP(C196,'Срв квартал'!$A:$D,4,FALSE),""))</f>
        <v/>
      </c>
      <c r="AV196" t="str">
        <f>IF(B196="","",VLOOKUP(AT196,'Срв мо'!$A:$D,4,FALSE))</f>
        <v/>
      </c>
      <c r="AW196" t="str">
        <f t="shared" si="76"/>
        <v/>
      </c>
      <c r="AX196" t="str">
        <f t="shared" si="77"/>
        <v/>
      </c>
      <c r="AY196" s="4" t="str">
        <f t="shared" si="78"/>
        <v/>
      </c>
      <c r="AZ196" t="str">
        <f>IF(B196="","",#REF!)</f>
        <v/>
      </c>
      <c r="BA196" t="str">
        <f t="shared" si="79"/>
        <v/>
      </c>
      <c r="BB196" t="str">
        <f t="shared" si="80"/>
        <v/>
      </c>
      <c r="BC196" t="str">
        <f t="shared" si="81"/>
        <v/>
      </c>
      <c r="BD196" t="str">
        <f t="shared" si="82"/>
        <v/>
      </c>
      <c r="BE196" t="str">
        <f>IF(B196="","",IF(L196="","Отсутствуют предыдущие значения",#REF!=D196))</f>
        <v/>
      </c>
      <c r="BF196" t="str">
        <f t="shared" si="83"/>
        <v/>
      </c>
      <c r="BG196" t="str">
        <f t="shared" si="84"/>
        <v/>
      </c>
      <c r="BH196" t="str">
        <f t="shared" si="85"/>
        <v/>
      </c>
      <c r="BI196" t="str">
        <f>IF(B196="","",#REF!)</f>
        <v/>
      </c>
      <c r="BJ196" t="str">
        <f>IF(B196="","",#REF!)</f>
        <v/>
      </c>
      <c r="BK196" s="26" t="str">
        <f>IF(B196="","",#REF!)</f>
        <v/>
      </c>
      <c r="BL196" t="str">
        <f>IF(B196="","",#REF!)</f>
        <v/>
      </c>
      <c r="BM196" t="str">
        <f t="shared" si="86"/>
        <v/>
      </c>
      <c r="BN196" s="6" t="str">
        <f t="shared" si="87"/>
        <v/>
      </c>
      <c r="BO196" s="7" t="str">
        <f t="shared" si="88"/>
        <v/>
      </c>
      <c r="BP196" s="7" t="str">
        <f t="shared" si="89"/>
        <v/>
      </c>
      <c r="BQ196" s="7" t="str">
        <f t="shared" si="90"/>
        <v/>
      </c>
      <c r="BR196" s="7" t="str">
        <f t="shared" si="91"/>
        <v/>
      </c>
      <c r="BS196" s="7" t="str">
        <f t="shared" si="92"/>
        <v/>
      </c>
      <c r="BT196" t="str">
        <f t="shared" si="93"/>
        <v/>
      </c>
      <c r="BU196" t="str">
        <f t="shared" si="94"/>
        <v/>
      </c>
      <c r="BV196" t="str">
        <f>IF(B196="","",VLOOKUP(BU196,Справочник_ВРИ_Сегментов!$A:$D,4,))</f>
        <v/>
      </c>
      <c r="BW196" t="str">
        <f t="shared" si="95"/>
        <v/>
      </c>
      <c r="BX196" t="str">
        <f>IF(B196="","",VLOOKUP(BW196,Справочник_ВРИ_Сегментов!$B:$C,2,FALSE))</f>
        <v/>
      </c>
      <c r="BY196" t="str">
        <f t="shared" si="96"/>
        <v/>
      </c>
      <c r="BZ196" t="str">
        <f t="shared" si="97"/>
        <v/>
      </c>
      <c r="CA196" t="str">
        <f t="shared" si="98"/>
        <v>-</v>
      </c>
      <c r="CB196" t="str">
        <f t="shared" si="99"/>
        <v/>
      </c>
    </row>
    <row r="197" spans="2:80" x14ac:dyDescent="0.25">
      <c r="B197" s="1"/>
      <c r="C197" s="1"/>
      <c r="P197" s="1"/>
      <c r="AM197" s="1"/>
      <c r="AT197" t="str">
        <f t="shared" si="75"/>
        <v/>
      </c>
      <c r="AU197" t="str">
        <f>IF(B197="","",IFERROR(VLOOKUP(C197,'Срв квартал'!$A:$D,4,FALSE),""))</f>
        <v/>
      </c>
      <c r="AV197" t="str">
        <f>IF(B197="","",VLOOKUP(AT197,'Срв мо'!$A:$D,4,FALSE))</f>
        <v/>
      </c>
      <c r="AW197" t="str">
        <f t="shared" si="76"/>
        <v/>
      </c>
      <c r="AX197" t="str">
        <f t="shared" si="77"/>
        <v/>
      </c>
      <c r="AY197" s="4" t="str">
        <f t="shared" si="78"/>
        <v/>
      </c>
      <c r="AZ197" t="str">
        <f>IF(B197="","",#REF!)</f>
        <v/>
      </c>
      <c r="BA197" t="str">
        <f t="shared" si="79"/>
        <v/>
      </c>
      <c r="BB197" t="str">
        <f t="shared" si="80"/>
        <v/>
      </c>
      <c r="BC197" t="str">
        <f t="shared" si="81"/>
        <v/>
      </c>
      <c r="BD197" t="str">
        <f t="shared" si="82"/>
        <v/>
      </c>
      <c r="BE197" t="str">
        <f>IF(B197="","",IF(L197="","Отсутствуют предыдущие значения",#REF!=D197))</f>
        <v/>
      </c>
      <c r="BF197" t="str">
        <f t="shared" si="83"/>
        <v/>
      </c>
      <c r="BG197" t="str">
        <f t="shared" si="84"/>
        <v/>
      </c>
      <c r="BH197" t="str">
        <f t="shared" si="85"/>
        <v/>
      </c>
      <c r="BI197" t="str">
        <f>IF(B197="","",#REF!)</f>
        <v/>
      </c>
      <c r="BJ197" t="str">
        <f>IF(B197="","",#REF!)</f>
        <v/>
      </c>
      <c r="BK197" s="26" t="str">
        <f>IF(B197="","",#REF!)</f>
        <v/>
      </c>
      <c r="BL197" t="str">
        <f>IF(B197="","",#REF!)</f>
        <v/>
      </c>
      <c r="BM197" t="str">
        <f t="shared" si="86"/>
        <v/>
      </c>
      <c r="BN197" s="6" t="str">
        <f t="shared" si="87"/>
        <v/>
      </c>
      <c r="BO197" s="7" t="str">
        <f t="shared" si="88"/>
        <v/>
      </c>
      <c r="BP197" s="7" t="str">
        <f t="shared" si="89"/>
        <v/>
      </c>
      <c r="BQ197" s="7" t="str">
        <f t="shared" si="90"/>
        <v/>
      </c>
      <c r="BR197" s="7" t="str">
        <f t="shared" si="91"/>
        <v/>
      </c>
      <c r="BS197" s="7" t="str">
        <f t="shared" si="92"/>
        <v/>
      </c>
      <c r="BT197" t="str">
        <f t="shared" si="93"/>
        <v/>
      </c>
      <c r="BU197" t="str">
        <f t="shared" si="94"/>
        <v/>
      </c>
      <c r="BV197" t="str">
        <f>IF(B197="","",VLOOKUP(BU197,Справочник_ВРИ_Сегментов!$A:$D,4,))</f>
        <v/>
      </c>
      <c r="BW197" t="str">
        <f t="shared" si="95"/>
        <v/>
      </c>
      <c r="BX197" t="str">
        <f>IF(B197="","",VLOOKUP(BW197,Справочник_ВРИ_Сегментов!$B:$C,2,FALSE))</f>
        <v/>
      </c>
      <c r="BY197" t="str">
        <f t="shared" si="96"/>
        <v/>
      </c>
      <c r="BZ197" t="str">
        <f t="shared" si="97"/>
        <v/>
      </c>
      <c r="CA197" t="str">
        <f t="shared" si="98"/>
        <v>-</v>
      </c>
      <c r="CB197" t="str">
        <f t="shared" si="99"/>
        <v/>
      </c>
    </row>
    <row r="198" spans="2:80" x14ac:dyDescent="0.25">
      <c r="B198" s="1"/>
      <c r="C198" s="1"/>
      <c r="P198" s="1"/>
      <c r="AM198" s="1"/>
      <c r="AT198" t="str">
        <f t="shared" si="75"/>
        <v/>
      </c>
      <c r="AU198" t="str">
        <f>IF(B198="","",IFERROR(VLOOKUP(C198,'Срв квартал'!$A:$D,4,FALSE),""))</f>
        <v/>
      </c>
      <c r="AV198" t="str">
        <f>IF(B198="","",VLOOKUP(AT198,'Срв мо'!$A:$D,4,FALSE))</f>
        <v/>
      </c>
      <c r="AW198" t="str">
        <f t="shared" si="76"/>
        <v/>
      </c>
      <c r="AX198" t="str">
        <f t="shared" si="77"/>
        <v/>
      </c>
      <c r="AY198" s="4" t="str">
        <f t="shared" si="78"/>
        <v/>
      </c>
      <c r="AZ198" t="str">
        <f>IF(B198="","",#REF!)</f>
        <v/>
      </c>
      <c r="BA198" t="str">
        <f t="shared" si="79"/>
        <v/>
      </c>
      <c r="BB198" t="str">
        <f t="shared" si="80"/>
        <v/>
      </c>
      <c r="BC198" t="str">
        <f t="shared" si="81"/>
        <v/>
      </c>
      <c r="BD198" t="str">
        <f t="shared" si="82"/>
        <v/>
      </c>
      <c r="BE198" t="str">
        <f>IF(B198="","",IF(L198="","Отсутствуют предыдущие значения",#REF!=D198))</f>
        <v/>
      </c>
      <c r="BF198" t="str">
        <f t="shared" si="83"/>
        <v/>
      </c>
      <c r="BG198" t="str">
        <f t="shared" si="84"/>
        <v/>
      </c>
      <c r="BH198" t="str">
        <f t="shared" si="85"/>
        <v/>
      </c>
      <c r="BI198" t="str">
        <f>IF(B198="","",#REF!)</f>
        <v/>
      </c>
      <c r="BJ198" t="str">
        <f>IF(B198="","",#REF!)</f>
        <v/>
      </c>
      <c r="BK198" s="26" t="str">
        <f>IF(B198="","",#REF!)</f>
        <v/>
      </c>
      <c r="BL198" t="str">
        <f>IF(B198="","",#REF!)</f>
        <v/>
      </c>
      <c r="BM198" t="str">
        <f t="shared" si="86"/>
        <v/>
      </c>
      <c r="BN198" s="6" t="str">
        <f t="shared" si="87"/>
        <v/>
      </c>
      <c r="BO198" s="7" t="str">
        <f t="shared" si="88"/>
        <v/>
      </c>
      <c r="BP198" s="7" t="str">
        <f t="shared" si="89"/>
        <v/>
      </c>
      <c r="BQ198" s="7" t="str">
        <f t="shared" si="90"/>
        <v/>
      </c>
      <c r="BR198" s="7" t="str">
        <f t="shared" si="91"/>
        <v/>
      </c>
      <c r="BS198" s="7" t="str">
        <f t="shared" si="92"/>
        <v/>
      </c>
      <c r="BT198" t="str">
        <f t="shared" si="93"/>
        <v/>
      </c>
      <c r="BU198" t="str">
        <f t="shared" si="94"/>
        <v/>
      </c>
      <c r="BV198" t="str">
        <f>IF(B198="","",VLOOKUP(BU198,Справочник_ВРИ_Сегментов!$A:$D,4,))</f>
        <v/>
      </c>
      <c r="BW198" t="str">
        <f t="shared" si="95"/>
        <v/>
      </c>
      <c r="BX198" t="str">
        <f>IF(B198="","",VLOOKUP(BW198,Справочник_ВРИ_Сегментов!$B:$C,2,FALSE))</f>
        <v/>
      </c>
      <c r="BY198" t="str">
        <f t="shared" si="96"/>
        <v/>
      </c>
      <c r="BZ198" t="str">
        <f t="shared" si="97"/>
        <v/>
      </c>
      <c r="CA198" t="str">
        <f t="shared" si="98"/>
        <v>-</v>
      </c>
      <c r="CB198" t="str">
        <f t="shared" si="99"/>
        <v/>
      </c>
    </row>
    <row r="199" spans="2:80" x14ac:dyDescent="0.25">
      <c r="B199" s="1"/>
      <c r="C199" s="1"/>
      <c r="P199" s="1"/>
      <c r="AM199" s="1"/>
      <c r="AT199" t="str">
        <f t="shared" si="75"/>
        <v/>
      </c>
      <c r="AU199" t="str">
        <f>IF(B199="","",IFERROR(VLOOKUP(C199,'Срв квартал'!$A:$D,4,FALSE),""))</f>
        <v/>
      </c>
      <c r="AV199" t="str">
        <f>IF(B199="","",VLOOKUP(AT199,'Срв мо'!$A:$D,4,FALSE))</f>
        <v/>
      </c>
      <c r="AW199" t="str">
        <f t="shared" si="76"/>
        <v/>
      </c>
      <c r="AX199" t="str">
        <f t="shared" si="77"/>
        <v/>
      </c>
      <c r="AY199" s="4" t="str">
        <f t="shared" si="78"/>
        <v/>
      </c>
      <c r="AZ199" t="str">
        <f>IF(B199="","",#REF!)</f>
        <v/>
      </c>
      <c r="BA199" t="str">
        <f t="shared" si="79"/>
        <v/>
      </c>
      <c r="BB199" t="str">
        <f t="shared" si="80"/>
        <v/>
      </c>
      <c r="BC199" t="str">
        <f t="shared" si="81"/>
        <v/>
      </c>
      <c r="BD199" t="str">
        <f t="shared" si="82"/>
        <v/>
      </c>
      <c r="BE199" t="str">
        <f>IF(B199="","",IF(L199="","Отсутствуют предыдущие значения",#REF!=D199))</f>
        <v/>
      </c>
      <c r="BF199" t="str">
        <f t="shared" si="83"/>
        <v/>
      </c>
      <c r="BG199" t="str">
        <f t="shared" si="84"/>
        <v/>
      </c>
      <c r="BH199" t="str">
        <f t="shared" si="85"/>
        <v/>
      </c>
      <c r="BI199" t="str">
        <f>IF(B199="","",#REF!)</f>
        <v/>
      </c>
      <c r="BJ199" t="str">
        <f>IF(B199="","",#REF!)</f>
        <v/>
      </c>
      <c r="BK199" s="26" t="str">
        <f>IF(B199="","",#REF!)</f>
        <v/>
      </c>
      <c r="BL199" t="str">
        <f>IF(B199="","",#REF!)</f>
        <v/>
      </c>
      <c r="BM199" t="str">
        <f t="shared" si="86"/>
        <v/>
      </c>
      <c r="BN199" s="6" t="str">
        <f t="shared" si="87"/>
        <v/>
      </c>
      <c r="BO199" s="7" t="str">
        <f t="shared" si="88"/>
        <v/>
      </c>
      <c r="BP199" s="7" t="str">
        <f t="shared" si="89"/>
        <v/>
      </c>
      <c r="BQ199" s="7" t="str">
        <f t="shared" si="90"/>
        <v/>
      </c>
      <c r="BR199" s="7" t="str">
        <f t="shared" si="91"/>
        <v/>
      </c>
      <c r="BS199" s="7" t="str">
        <f t="shared" si="92"/>
        <v/>
      </c>
      <c r="BT199" t="str">
        <f t="shared" si="93"/>
        <v/>
      </c>
      <c r="BU199" t="str">
        <f t="shared" si="94"/>
        <v/>
      </c>
      <c r="BV199" t="str">
        <f>IF(B199="","",VLOOKUP(BU199,Справочник_ВРИ_Сегментов!$A:$D,4,))</f>
        <v/>
      </c>
      <c r="BW199" t="str">
        <f t="shared" si="95"/>
        <v/>
      </c>
      <c r="BX199" t="str">
        <f>IF(B199="","",VLOOKUP(BW199,Справочник_ВРИ_Сегментов!$B:$C,2,FALSE))</f>
        <v/>
      </c>
      <c r="BY199" t="str">
        <f t="shared" si="96"/>
        <v/>
      </c>
      <c r="BZ199" t="str">
        <f t="shared" si="97"/>
        <v/>
      </c>
      <c r="CA199" t="str">
        <f t="shared" si="98"/>
        <v>-</v>
      </c>
      <c r="CB199" t="str">
        <f t="shared" si="99"/>
        <v/>
      </c>
    </row>
    <row r="200" spans="2:80" x14ac:dyDescent="0.25">
      <c r="B200" s="1"/>
      <c r="C200" s="1"/>
      <c r="P200" s="1"/>
      <c r="AM200" s="1"/>
      <c r="AT200" t="str">
        <f t="shared" si="75"/>
        <v/>
      </c>
      <c r="AU200" t="str">
        <f>IF(B200="","",IFERROR(VLOOKUP(C200,'Срв квартал'!$A:$D,4,FALSE),""))</f>
        <v/>
      </c>
      <c r="AV200" t="str">
        <f>IF(B200="","",VLOOKUP(AT200,'Срв мо'!$A:$D,4,FALSE))</f>
        <v/>
      </c>
      <c r="AW200" t="str">
        <f t="shared" si="76"/>
        <v/>
      </c>
      <c r="AX200" t="str">
        <f t="shared" si="77"/>
        <v/>
      </c>
      <c r="AY200" s="4" t="str">
        <f t="shared" si="78"/>
        <v/>
      </c>
      <c r="AZ200" t="str">
        <f>IF(B200="","",#REF!)</f>
        <v/>
      </c>
      <c r="BA200" t="str">
        <f t="shared" si="79"/>
        <v/>
      </c>
      <c r="BB200" t="str">
        <f t="shared" si="80"/>
        <v/>
      </c>
      <c r="BC200" t="str">
        <f t="shared" si="81"/>
        <v/>
      </c>
      <c r="BD200" t="str">
        <f t="shared" si="82"/>
        <v/>
      </c>
      <c r="BE200" t="str">
        <f>IF(B200="","",IF(L200="","Отсутствуют предыдущие значения",#REF!=D200))</f>
        <v/>
      </c>
      <c r="BF200" t="str">
        <f t="shared" si="83"/>
        <v/>
      </c>
      <c r="BG200" t="str">
        <f t="shared" si="84"/>
        <v/>
      </c>
      <c r="BH200" t="str">
        <f t="shared" si="85"/>
        <v/>
      </c>
      <c r="BI200" t="str">
        <f>IF(B200="","",#REF!)</f>
        <v/>
      </c>
      <c r="BJ200" t="str">
        <f>IF(B200="","",#REF!)</f>
        <v/>
      </c>
      <c r="BK200" s="26" t="str">
        <f>IF(B200="","",#REF!)</f>
        <v/>
      </c>
      <c r="BL200" t="str">
        <f>IF(B200="","",#REF!)</f>
        <v/>
      </c>
      <c r="BM200" t="str">
        <f t="shared" si="86"/>
        <v/>
      </c>
      <c r="BN200" s="6" t="str">
        <f t="shared" si="87"/>
        <v/>
      </c>
      <c r="BO200" s="7" t="str">
        <f t="shared" si="88"/>
        <v/>
      </c>
      <c r="BP200" s="7" t="str">
        <f t="shared" si="89"/>
        <v/>
      </c>
      <c r="BQ200" s="7" t="str">
        <f t="shared" si="90"/>
        <v/>
      </c>
      <c r="BR200" s="7" t="str">
        <f t="shared" si="91"/>
        <v/>
      </c>
      <c r="BS200" s="7" t="str">
        <f t="shared" si="92"/>
        <v/>
      </c>
      <c r="BT200" t="str">
        <f t="shared" si="93"/>
        <v/>
      </c>
      <c r="BU200" t="str">
        <f t="shared" si="94"/>
        <v/>
      </c>
      <c r="BV200" t="str">
        <f>IF(B200="","",VLOOKUP(BU200,Справочник_ВРИ_Сегментов!$A:$D,4,))</f>
        <v/>
      </c>
      <c r="BW200" t="str">
        <f t="shared" si="95"/>
        <v/>
      </c>
      <c r="BX200" t="str">
        <f>IF(B200="","",VLOOKUP(BW200,Справочник_ВРИ_Сегментов!$B:$C,2,FALSE))</f>
        <v/>
      </c>
      <c r="BY200" t="str">
        <f t="shared" si="96"/>
        <v/>
      </c>
      <c r="BZ200" t="str">
        <f t="shared" si="97"/>
        <v/>
      </c>
      <c r="CA200" t="str">
        <f t="shared" si="98"/>
        <v>-</v>
      </c>
      <c r="CB200" t="str">
        <f t="shared" si="99"/>
        <v/>
      </c>
    </row>
    <row r="201" spans="2:80" x14ac:dyDescent="0.25">
      <c r="B201" s="1"/>
      <c r="C201" s="1"/>
      <c r="P201" s="1"/>
      <c r="Q201" s="1"/>
      <c r="R201" s="1"/>
      <c r="AT201" t="str">
        <f t="shared" si="75"/>
        <v/>
      </c>
      <c r="AU201" t="str">
        <f>IF(B201="","",IFERROR(VLOOKUP(C201,'Срв квартал'!$A:$D,4,FALSE),""))</f>
        <v/>
      </c>
      <c r="AV201" t="str">
        <f>IF(B201="","",VLOOKUP(AT201,'Срв мо'!$A:$D,4,FALSE))</f>
        <v/>
      </c>
      <c r="AW201" t="str">
        <f t="shared" si="76"/>
        <v/>
      </c>
      <c r="AX201" t="str">
        <f t="shared" si="77"/>
        <v/>
      </c>
      <c r="AY201" s="4" t="str">
        <f t="shared" si="78"/>
        <v/>
      </c>
      <c r="AZ201" t="str">
        <f>IF(B201="","",#REF!)</f>
        <v/>
      </c>
      <c r="BA201" t="str">
        <f t="shared" si="79"/>
        <v/>
      </c>
      <c r="BB201" t="str">
        <f t="shared" si="80"/>
        <v/>
      </c>
      <c r="BC201" t="str">
        <f t="shared" si="81"/>
        <v/>
      </c>
      <c r="BD201" t="str">
        <f t="shared" si="82"/>
        <v/>
      </c>
      <c r="BE201" t="str">
        <f>IF(B201="","",IF(L201="","Отсутствуют предыдущие значения",#REF!=D201))</f>
        <v/>
      </c>
      <c r="BF201" t="str">
        <f t="shared" si="83"/>
        <v/>
      </c>
      <c r="BG201" t="str">
        <f t="shared" si="84"/>
        <v/>
      </c>
      <c r="BH201" t="str">
        <f t="shared" si="85"/>
        <v/>
      </c>
      <c r="BI201" t="str">
        <f>IF(B201="","",#REF!)</f>
        <v/>
      </c>
      <c r="BJ201" t="str">
        <f>IF(B201="","",#REF!)</f>
        <v/>
      </c>
      <c r="BK201" s="26" t="str">
        <f>IF(B201="","",#REF!)</f>
        <v/>
      </c>
      <c r="BL201" t="str">
        <f>IF(B201="","",#REF!)</f>
        <v/>
      </c>
      <c r="BM201" t="str">
        <f t="shared" si="86"/>
        <v/>
      </c>
      <c r="BN201" s="6" t="str">
        <f t="shared" si="87"/>
        <v/>
      </c>
      <c r="BO201" s="7" t="str">
        <f t="shared" si="88"/>
        <v/>
      </c>
      <c r="BP201" s="7" t="str">
        <f t="shared" si="89"/>
        <v/>
      </c>
      <c r="BQ201" s="7" t="str">
        <f t="shared" si="90"/>
        <v/>
      </c>
      <c r="BR201" s="7" t="str">
        <f t="shared" si="91"/>
        <v/>
      </c>
      <c r="BS201" s="7" t="str">
        <f t="shared" si="92"/>
        <v/>
      </c>
      <c r="BT201" t="str">
        <f t="shared" si="93"/>
        <v/>
      </c>
      <c r="BU201" t="str">
        <f t="shared" si="94"/>
        <v/>
      </c>
      <c r="BV201" t="str">
        <f>IF(B201="","",VLOOKUP(BU201,Справочник_ВРИ_Сегментов!$A:$D,4,))</f>
        <v/>
      </c>
      <c r="BW201" t="str">
        <f t="shared" si="95"/>
        <v/>
      </c>
      <c r="BX201" t="str">
        <f>IF(B201="","",VLOOKUP(BW201,Справочник_ВРИ_Сегментов!$B:$C,2,FALSE))</f>
        <v/>
      </c>
      <c r="BY201" t="str">
        <f t="shared" si="96"/>
        <v/>
      </c>
      <c r="BZ201" t="str">
        <f t="shared" si="97"/>
        <v/>
      </c>
      <c r="CA201" t="str">
        <f t="shared" si="98"/>
        <v>-</v>
      </c>
      <c r="CB201" t="str">
        <f t="shared" si="99"/>
        <v/>
      </c>
    </row>
    <row r="202" spans="2:80" x14ac:dyDescent="0.25">
      <c r="B202" s="1"/>
      <c r="C202" s="1"/>
      <c r="G202" s="1"/>
      <c r="P202" s="1"/>
      <c r="Q202" s="1"/>
      <c r="AT202" t="str">
        <f t="shared" si="75"/>
        <v/>
      </c>
      <c r="AU202" t="str">
        <f>IF(B202="","",IFERROR(VLOOKUP(C202,'Срв квартал'!$A:$D,4,FALSE),""))</f>
        <v/>
      </c>
      <c r="AV202" t="str">
        <f>IF(B202="","",VLOOKUP(AT202,'Срв мо'!$A:$D,4,FALSE))</f>
        <v/>
      </c>
      <c r="AW202" t="str">
        <f t="shared" si="76"/>
        <v/>
      </c>
      <c r="AX202" t="str">
        <f t="shared" si="77"/>
        <v/>
      </c>
      <c r="AY202" s="4" t="str">
        <f t="shared" si="78"/>
        <v/>
      </c>
      <c r="AZ202" t="str">
        <f>IF(B202="","",#REF!)</f>
        <v/>
      </c>
      <c r="BA202" t="str">
        <f t="shared" si="79"/>
        <v/>
      </c>
      <c r="BB202" t="str">
        <f t="shared" si="80"/>
        <v/>
      </c>
      <c r="BC202" t="str">
        <f t="shared" si="81"/>
        <v/>
      </c>
      <c r="BD202" t="str">
        <f t="shared" si="82"/>
        <v/>
      </c>
      <c r="BE202" t="str">
        <f>IF(B202="","",IF(L202="","Отсутствуют предыдущие значения",#REF!=D202))</f>
        <v/>
      </c>
      <c r="BF202" t="str">
        <f t="shared" si="83"/>
        <v/>
      </c>
      <c r="BG202" t="str">
        <f t="shared" si="84"/>
        <v/>
      </c>
      <c r="BH202" t="str">
        <f t="shared" si="85"/>
        <v/>
      </c>
      <c r="BI202" t="str">
        <f>IF(B202="","",#REF!)</f>
        <v/>
      </c>
      <c r="BJ202" t="str">
        <f>IF(B202="","",#REF!)</f>
        <v/>
      </c>
      <c r="BK202" s="26" t="str">
        <f>IF(B202="","",#REF!)</f>
        <v/>
      </c>
      <c r="BL202" t="str">
        <f>IF(B202="","",#REF!)</f>
        <v/>
      </c>
      <c r="BM202" t="str">
        <f t="shared" si="86"/>
        <v/>
      </c>
      <c r="BN202" s="6" t="str">
        <f t="shared" si="87"/>
        <v/>
      </c>
      <c r="BO202" s="7" t="str">
        <f t="shared" si="88"/>
        <v/>
      </c>
      <c r="BP202" s="7" t="str">
        <f t="shared" si="89"/>
        <v/>
      </c>
      <c r="BQ202" s="7" t="str">
        <f t="shared" si="90"/>
        <v/>
      </c>
      <c r="BR202" s="7" t="str">
        <f t="shared" si="91"/>
        <v/>
      </c>
      <c r="BS202" s="7" t="str">
        <f t="shared" si="92"/>
        <v/>
      </c>
      <c r="BT202" t="str">
        <f t="shared" si="93"/>
        <v/>
      </c>
      <c r="BU202" t="str">
        <f t="shared" si="94"/>
        <v/>
      </c>
      <c r="BV202" t="str">
        <f>IF(B202="","",VLOOKUP(BU202,Справочник_ВРИ_Сегментов!$A:$D,4,))</f>
        <v/>
      </c>
      <c r="BW202" t="str">
        <f t="shared" si="95"/>
        <v/>
      </c>
      <c r="BX202" t="str">
        <f>IF(B202="","",VLOOKUP(BW202,Справочник_ВРИ_Сегментов!$B:$C,2,FALSE))</f>
        <v/>
      </c>
      <c r="BY202" t="str">
        <f t="shared" si="96"/>
        <v/>
      </c>
      <c r="BZ202" t="str">
        <f t="shared" si="97"/>
        <v/>
      </c>
      <c r="CA202" t="str">
        <f t="shared" si="98"/>
        <v>-</v>
      </c>
      <c r="CB202" t="str">
        <f t="shared" si="99"/>
        <v/>
      </c>
    </row>
    <row r="203" spans="2:80" x14ac:dyDescent="0.25">
      <c r="B203" s="1"/>
      <c r="C203" s="1"/>
      <c r="G203" s="1"/>
      <c r="P203" s="1"/>
      <c r="Q203" s="1"/>
      <c r="AT203" t="str">
        <f t="shared" si="75"/>
        <v/>
      </c>
      <c r="AU203" t="str">
        <f>IF(B203="","",IFERROR(VLOOKUP(C203,'Срв квартал'!$A:$D,4,FALSE),""))</f>
        <v/>
      </c>
      <c r="AV203" t="str">
        <f>IF(B203="","",VLOOKUP(AT203,'Срв мо'!$A:$D,4,FALSE))</f>
        <v/>
      </c>
      <c r="AW203" t="str">
        <f t="shared" si="76"/>
        <v/>
      </c>
      <c r="AX203" t="str">
        <f t="shared" si="77"/>
        <v/>
      </c>
      <c r="AY203" s="4" t="str">
        <f t="shared" si="78"/>
        <v/>
      </c>
      <c r="AZ203" t="str">
        <f>IF(B203="","",#REF!)</f>
        <v/>
      </c>
      <c r="BA203" t="str">
        <f t="shared" si="79"/>
        <v/>
      </c>
      <c r="BB203" t="str">
        <f t="shared" si="80"/>
        <v/>
      </c>
      <c r="BC203" t="str">
        <f t="shared" si="81"/>
        <v/>
      </c>
      <c r="BD203" t="str">
        <f t="shared" si="82"/>
        <v/>
      </c>
      <c r="BE203" t="str">
        <f>IF(B203="","",IF(L203="","Отсутствуют предыдущие значения",#REF!=D203))</f>
        <v/>
      </c>
      <c r="BF203" t="str">
        <f t="shared" si="83"/>
        <v/>
      </c>
      <c r="BG203" t="str">
        <f t="shared" si="84"/>
        <v/>
      </c>
      <c r="BH203" t="str">
        <f t="shared" si="85"/>
        <v/>
      </c>
      <c r="BI203" t="str">
        <f>IF(B203="","",#REF!)</f>
        <v/>
      </c>
      <c r="BJ203" t="str">
        <f>IF(B203="","",#REF!)</f>
        <v/>
      </c>
      <c r="BK203" s="26" t="str">
        <f>IF(B203="","",#REF!)</f>
        <v/>
      </c>
      <c r="BL203" t="str">
        <f>IF(B203="","",#REF!)</f>
        <v/>
      </c>
      <c r="BM203" t="str">
        <f t="shared" si="86"/>
        <v/>
      </c>
      <c r="BN203" s="6" t="str">
        <f t="shared" si="87"/>
        <v/>
      </c>
      <c r="BO203" s="7" t="str">
        <f t="shared" si="88"/>
        <v/>
      </c>
      <c r="BP203" s="7" t="str">
        <f t="shared" si="89"/>
        <v/>
      </c>
      <c r="BQ203" s="7" t="str">
        <f t="shared" si="90"/>
        <v/>
      </c>
      <c r="BR203" s="7" t="str">
        <f t="shared" si="91"/>
        <v/>
      </c>
      <c r="BS203" s="7" t="str">
        <f t="shared" si="92"/>
        <v/>
      </c>
      <c r="BT203" t="str">
        <f t="shared" si="93"/>
        <v/>
      </c>
      <c r="BU203" t="str">
        <f t="shared" si="94"/>
        <v/>
      </c>
      <c r="BV203" t="str">
        <f>IF(B203="","",VLOOKUP(BU203,Справочник_ВРИ_Сегментов!$A:$D,4,))</f>
        <v/>
      </c>
      <c r="BW203" t="str">
        <f t="shared" si="95"/>
        <v/>
      </c>
      <c r="BX203" t="str">
        <f>IF(B203="","",VLOOKUP(BW203,Справочник_ВРИ_Сегментов!$B:$C,2,FALSE))</f>
        <v/>
      </c>
      <c r="BY203" t="str">
        <f t="shared" si="96"/>
        <v/>
      </c>
      <c r="BZ203" t="str">
        <f t="shared" si="97"/>
        <v/>
      </c>
      <c r="CA203" t="str">
        <f t="shared" si="98"/>
        <v>-</v>
      </c>
      <c r="CB203" t="str">
        <f t="shared" si="99"/>
        <v/>
      </c>
    </row>
    <row r="204" spans="2:80" x14ac:dyDescent="0.25">
      <c r="B204" s="1"/>
      <c r="C204" s="1"/>
      <c r="G204" s="1"/>
      <c r="P204" s="1"/>
      <c r="Q204" s="1"/>
      <c r="AT204" t="str">
        <f t="shared" si="75"/>
        <v/>
      </c>
      <c r="AU204" t="str">
        <f>IF(B204="","",IFERROR(VLOOKUP(C204,'Срв квартал'!$A:$D,4,FALSE),""))</f>
        <v/>
      </c>
      <c r="AV204" t="str">
        <f>IF(B204="","",VLOOKUP(AT204,'Срв мо'!$A:$D,4,FALSE))</f>
        <v/>
      </c>
      <c r="AW204" t="str">
        <f t="shared" si="76"/>
        <v/>
      </c>
      <c r="AX204" t="str">
        <f t="shared" si="77"/>
        <v/>
      </c>
      <c r="AY204" s="4" t="str">
        <f t="shared" si="78"/>
        <v/>
      </c>
      <c r="AZ204" t="str">
        <f>IF(B204="","",#REF!)</f>
        <v/>
      </c>
      <c r="BA204" t="str">
        <f t="shared" si="79"/>
        <v/>
      </c>
      <c r="BB204" t="str">
        <f t="shared" si="80"/>
        <v/>
      </c>
      <c r="BC204" t="str">
        <f t="shared" si="81"/>
        <v/>
      </c>
      <c r="BD204" t="str">
        <f t="shared" si="82"/>
        <v/>
      </c>
      <c r="BE204" t="str">
        <f>IF(B204="","",IF(L204="","Отсутствуют предыдущие значения",#REF!=D204))</f>
        <v/>
      </c>
      <c r="BF204" t="str">
        <f t="shared" si="83"/>
        <v/>
      </c>
      <c r="BG204" t="str">
        <f t="shared" si="84"/>
        <v/>
      </c>
      <c r="BH204" t="str">
        <f t="shared" si="85"/>
        <v/>
      </c>
      <c r="BI204" t="str">
        <f>IF(B204="","",#REF!)</f>
        <v/>
      </c>
      <c r="BJ204" t="str">
        <f>IF(B204="","",#REF!)</f>
        <v/>
      </c>
      <c r="BK204" s="26" t="str">
        <f>IF(B204="","",#REF!)</f>
        <v/>
      </c>
      <c r="BL204" t="str">
        <f>IF(B204="","",#REF!)</f>
        <v/>
      </c>
      <c r="BM204" t="str">
        <f t="shared" si="86"/>
        <v/>
      </c>
      <c r="BN204" s="6" t="str">
        <f t="shared" si="87"/>
        <v/>
      </c>
      <c r="BO204" s="7" t="str">
        <f t="shared" si="88"/>
        <v/>
      </c>
      <c r="BP204" s="7" t="str">
        <f t="shared" si="89"/>
        <v/>
      </c>
      <c r="BQ204" s="7" t="str">
        <f t="shared" si="90"/>
        <v/>
      </c>
      <c r="BR204" s="7" t="str">
        <f t="shared" si="91"/>
        <v/>
      </c>
      <c r="BS204" s="7" t="str">
        <f t="shared" si="92"/>
        <v/>
      </c>
      <c r="BT204" t="str">
        <f t="shared" si="93"/>
        <v/>
      </c>
      <c r="BU204" t="str">
        <f t="shared" si="94"/>
        <v/>
      </c>
      <c r="BV204" t="str">
        <f>IF(B204="","",VLOOKUP(BU204,Справочник_ВРИ_Сегментов!$A:$D,4,))</f>
        <v/>
      </c>
      <c r="BW204" t="str">
        <f t="shared" si="95"/>
        <v/>
      </c>
      <c r="BX204" t="str">
        <f>IF(B204="","",VLOOKUP(BW204,Справочник_ВРИ_Сегментов!$B:$C,2,FALSE))</f>
        <v/>
      </c>
      <c r="BY204" t="str">
        <f t="shared" si="96"/>
        <v/>
      </c>
      <c r="BZ204" t="str">
        <f t="shared" si="97"/>
        <v/>
      </c>
      <c r="CA204" t="str">
        <f t="shared" si="98"/>
        <v>-</v>
      </c>
      <c r="CB204" t="str">
        <f t="shared" si="99"/>
        <v/>
      </c>
    </row>
    <row r="205" spans="2:80" x14ac:dyDescent="0.25">
      <c r="B205" s="1"/>
      <c r="C205" s="1"/>
      <c r="P205" s="1"/>
      <c r="Q205" s="1"/>
      <c r="AT205" t="str">
        <f t="shared" si="75"/>
        <v/>
      </c>
      <c r="AU205" t="str">
        <f>IF(B205="","",IFERROR(VLOOKUP(C205,'Срв квартал'!$A:$D,4,FALSE),""))</f>
        <v/>
      </c>
      <c r="AV205" t="str">
        <f>IF(B205="","",VLOOKUP(AT205,'Срв мо'!$A:$D,4,FALSE))</f>
        <v/>
      </c>
      <c r="AW205" t="str">
        <f t="shared" si="76"/>
        <v/>
      </c>
      <c r="AX205" t="str">
        <f t="shared" si="77"/>
        <v/>
      </c>
      <c r="AY205" s="4" t="str">
        <f t="shared" si="78"/>
        <v/>
      </c>
      <c r="AZ205" t="str">
        <f>IF(B205="","",#REF!)</f>
        <v/>
      </c>
      <c r="BA205" t="str">
        <f t="shared" si="79"/>
        <v/>
      </c>
      <c r="BB205" t="str">
        <f t="shared" si="80"/>
        <v/>
      </c>
      <c r="BC205" t="str">
        <f t="shared" si="81"/>
        <v/>
      </c>
      <c r="BD205" t="str">
        <f t="shared" si="82"/>
        <v/>
      </c>
      <c r="BE205" t="str">
        <f>IF(B205="","",IF(L205="","Отсутствуют предыдущие значения",#REF!=D205))</f>
        <v/>
      </c>
      <c r="BF205" t="str">
        <f t="shared" si="83"/>
        <v/>
      </c>
      <c r="BG205" t="str">
        <f t="shared" si="84"/>
        <v/>
      </c>
      <c r="BH205" t="str">
        <f t="shared" si="85"/>
        <v/>
      </c>
      <c r="BI205" t="str">
        <f>IF(B205="","",#REF!)</f>
        <v/>
      </c>
      <c r="BJ205" t="str">
        <f>IF(B205="","",#REF!)</f>
        <v/>
      </c>
      <c r="BK205" s="26" t="str">
        <f>IF(B205="","",#REF!)</f>
        <v/>
      </c>
      <c r="BL205" t="str">
        <f>IF(B205="","",#REF!)</f>
        <v/>
      </c>
      <c r="BM205" t="str">
        <f t="shared" si="86"/>
        <v/>
      </c>
      <c r="BN205" s="6" t="str">
        <f t="shared" si="87"/>
        <v/>
      </c>
      <c r="BO205" s="7" t="str">
        <f t="shared" si="88"/>
        <v/>
      </c>
      <c r="BP205" s="7" t="str">
        <f t="shared" si="89"/>
        <v/>
      </c>
      <c r="BQ205" s="7" t="str">
        <f t="shared" si="90"/>
        <v/>
      </c>
      <c r="BR205" s="7" t="str">
        <f t="shared" si="91"/>
        <v/>
      </c>
      <c r="BS205" s="7" t="str">
        <f t="shared" si="92"/>
        <v/>
      </c>
      <c r="BT205" t="str">
        <f t="shared" si="93"/>
        <v/>
      </c>
      <c r="BU205" t="str">
        <f t="shared" si="94"/>
        <v/>
      </c>
      <c r="BV205" t="str">
        <f>IF(B205="","",VLOOKUP(BU205,Справочник_ВРИ_Сегментов!$A:$D,4,))</f>
        <v/>
      </c>
      <c r="BW205" t="str">
        <f t="shared" si="95"/>
        <v/>
      </c>
      <c r="BX205" t="str">
        <f>IF(B205="","",VLOOKUP(BW205,Справочник_ВРИ_Сегментов!$B:$C,2,FALSE))</f>
        <v/>
      </c>
      <c r="BY205" t="str">
        <f t="shared" si="96"/>
        <v/>
      </c>
      <c r="BZ205" t="str">
        <f t="shared" si="97"/>
        <v/>
      </c>
      <c r="CA205" t="str">
        <f t="shared" si="98"/>
        <v>-</v>
      </c>
      <c r="CB205" t="str">
        <f t="shared" si="99"/>
        <v/>
      </c>
    </row>
    <row r="206" spans="2:80" x14ac:dyDescent="0.25">
      <c r="B206" s="1"/>
      <c r="C206" s="1"/>
      <c r="P206" s="1"/>
      <c r="Q206" s="1"/>
      <c r="AT206" t="str">
        <f t="shared" si="75"/>
        <v/>
      </c>
      <c r="AU206" t="str">
        <f>IF(B206="","",IFERROR(VLOOKUP(C206,'Срв квартал'!$A:$D,4,FALSE),""))</f>
        <v/>
      </c>
      <c r="AV206" t="str">
        <f>IF(B206="","",VLOOKUP(AT206,'Срв мо'!$A:$D,4,FALSE))</f>
        <v/>
      </c>
      <c r="AW206" t="str">
        <f t="shared" si="76"/>
        <v/>
      </c>
      <c r="AX206" t="str">
        <f t="shared" si="77"/>
        <v/>
      </c>
      <c r="AY206" s="4" t="str">
        <f t="shared" si="78"/>
        <v/>
      </c>
      <c r="AZ206" t="str">
        <f>IF(B206="","",#REF!)</f>
        <v/>
      </c>
      <c r="BA206" t="str">
        <f t="shared" si="79"/>
        <v/>
      </c>
      <c r="BB206" t="str">
        <f t="shared" si="80"/>
        <v/>
      </c>
      <c r="BC206" t="str">
        <f t="shared" si="81"/>
        <v/>
      </c>
      <c r="BD206" t="str">
        <f t="shared" si="82"/>
        <v/>
      </c>
      <c r="BE206" t="str">
        <f>IF(B206="","",IF(L206="","Отсутствуют предыдущие значения",#REF!=D206))</f>
        <v/>
      </c>
      <c r="BF206" t="str">
        <f t="shared" si="83"/>
        <v/>
      </c>
      <c r="BG206" t="str">
        <f t="shared" si="84"/>
        <v/>
      </c>
      <c r="BH206" t="str">
        <f t="shared" si="85"/>
        <v/>
      </c>
      <c r="BI206" t="str">
        <f>IF(B206="","",#REF!)</f>
        <v/>
      </c>
      <c r="BJ206" t="str">
        <f>IF(B206="","",#REF!)</f>
        <v/>
      </c>
      <c r="BK206" s="26" t="str">
        <f>IF(B206="","",#REF!)</f>
        <v/>
      </c>
      <c r="BL206" t="str">
        <f>IF(B206="","",#REF!)</f>
        <v/>
      </c>
      <c r="BM206" t="str">
        <f t="shared" si="86"/>
        <v/>
      </c>
      <c r="BN206" s="6" t="str">
        <f t="shared" si="87"/>
        <v/>
      </c>
      <c r="BO206" s="7" t="str">
        <f t="shared" si="88"/>
        <v/>
      </c>
      <c r="BP206" s="7" t="str">
        <f t="shared" si="89"/>
        <v/>
      </c>
      <c r="BQ206" s="7" t="str">
        <f t="shared" si="90"/>
        <v/>
      </c>
      <c r="BR206" s="7" t="str">
        <f t="shared" si="91"/>
        <v/>
      </c>
      <c r="BS206" s="7" t="str">
        <f t="shared" si="92"/>
        <v/>
      </c>
      <c r="BT206" t="str">
        <f t="shared" si="93"/>
        <v/>
      </c>
      <c r="BU206" t="str">
        <f t="shared" si="94"/>
        <v/>
      </c>
      <c r="BV206" t="str">
        <f>IF(B206="","",VLOOKUP(BU206,Справочник_ВРИ_Сегментов!$A:$D,4,))</f>
        <v/>
      </c>
      <c r="BW206" t="str">
        <f t="shared" si="95"/>
        <v/>
      </c>
      <c r="BX206" t="str">
        <f>IF(B206="","",VLOOKUP(BW206,Справочник_ВРИ_Сегментов!$B:$C,2,FALSE))</f>
        <v/>
      </c>
      <c r="BY206" t="str">
        <f t="shared" si="96"/>
        <v/>
      </c>
      <c r="BZ206" t="str">
        <f t="shared" si="97"/>
        <v/>
      </c>
      <c r="CA206" t="str">
        <f t="shared" si="98"/>
        <v>-</v>
      </c>
      <c r="CB206" t="str">
        <f t="shared" si="99"/>
        <v/>
      </c>
    </row>
    <row r="207" spans="2:80" x14ac:dyDescent="0.25">
      <c r="B207" s="1"/>
      <c r="C207" s="1"/>
      <c r="P207" s="1"/>
      <c r="Q207" s="1"/>
      <c r="AT207" t="str">
        <f t="shared" si="75"/>
        <v/>
      </c>
      <c r="AU207" t="str">
        <f>IF(B207="","",IFERROR(VLOOKUP(C207,'Срв квартал'!$A:$D,4,FALSE),""))</f>
        <v/>
      </c>
      <c r="AV207" t="str">
        <f>IF(B207="","",VLOOKUP(AT207,'Срв мо'!$A:$D,4,FALSE))</f>
        <v/>
      </c>
      <c r="AW207" t="str">
        <f t="shared" si="76"/>
        <v/>
      </c>
      <c r="AX207" t="str">
        <f t="shared" si="77"/>
        <v/>
      </c>
      <c r="AY207" s="4" t="str">
        <f t="shared" si="78"/>
        <v/>
      </c>
      <c r="AZ207" t="str">
        <f>IF(B207="","",#REF!)</f>
        <v/>
      </c>
      <c r="BA207" t="str">
        <f t="shared" si="79"/>
        <v/>
      </c>
      <c r="BB207" t="str">
        <f t="shared" si="80"/>
        <v/>
      </c>
      <c r="BC207" t="str">
        <f t="shared" si="81"/>
        <v/>
      </c>
      <c r="BD207" t="str">
        <f t="shared" si="82"/>
        <v/>
      </c>
      <c r="BE207" t="str">
        <f>IF(B207="","",IF(L207="","Отсутствуют предыдущие значения",#REF!=D207))</f>
        <v/>
      </c>
      <c r="BF207" t="str">
        <f t="shared" si="83"/>
        <v/>
      </c>
      <c r="BG207" t="str">
        <f t="shared" si="84"/>
        <v/>
      </c>
      <c r="BH207" t="str">
        <f t="shared" si="85"/>
        <v/>
      </c>
      <c r="BI207" t="str">
        <f>IF(B207="","",#REF!)</f>
        <v/>
      </c>
      <c r="BJ207" t="str">
        <f>IF(B207="","",#REF!)</f>
        <v/>
      </c>
      <c r="BK207" s="26" t="str">
        <f>IF(B207="","",#REF!)</f>
        <v/>
      </c>
      <c r="BL207" t="str">
        <f>IF(B207="","",#REF!)</f>
        <v/>
      </c>
      <c r="BM207" t="str">
        <f t="shared" si="86"/>
        <v/>
      </c>
      <c r="BN207" s="6" t="str">
        <f t="shared" si="87"/>
        <v/>
      </c>
      <c r="BO207" s="7" t="str">
        <f t="shared" si="88"/>
        <v/>
      </c>
      <c r="BP207" s="7" t="str">
        <f t="shared" si="89"/>
        <v/>
      </c>
      <c r="BQ207" s="7" t="str">
        <f t="shared" si="90"/>
        <v/>
      </c>
      <c r="BR207" s="7" t="str">
        <f t="shared" si="91"/>
        <v/>
      </c>
      <c r="BS207" s="7" t="str">
        <f t="shared" si="92"/>
        <v/>
      </c>
      <c r="BT207" t="str">
        <f t="shared" si="93"/>
        <v/>
      </c>
      <c r="BU207" t="str">
        <f t="shared" si="94"/>
        <v/>
      </c>
      <c r="BV207" t="str">
        <f>IF(B207="","",VLOOKUP(BU207,Справочник_ВРИ_Сегментов!$A:$D,4,))</f>
        <v/>
      </c>
      <c r="BW207" t="str">
        <f t="shared" si="95"/>
        <v/>
      </c>
      <c r="BX207" t="str">
        <f>IF(B207="","",VLOOKUP(BW207,Справочник_ВРИ_Сегментов!$B:$C,2,FALSE))</f>
        <v/>
      </c>
      <c r="BY207" t="str">
        <f t="shared" si="96"/>
        <v/>
      </c>
      <c r="BZ207" t="str">
        <f t="shared" si="97"/>
        <v/>
      </c>
      <c r="CA207" t="str">
        <f t="shared" si="98"/>
        <v>-</v>
      </c>
      <c r="CB207" t="str">
        <f t="shared" si="99"/>
        <v/>
      </c>
    </row>
    <row r="208" spans="2:80" x14ac:dyDescent="0.25">
      <c r="B208" s="1"/>
      <c r="C208" s="1"/>
      <c r="P208" s="1"/>
      <c r="Q208" s="1"/>
      <c r="R208" s="1"/>
      <c r="AT208" t="str">
        <f t="shared" si="75"/>
        <v/>
      </c>
      <c r="AU208" t="str">
        <f>IF(B208="","",IFERROR(VLOOKUP(C208,'Срв квартал'!$A:$D,4,FALSE),""))</f>
        <v/>
      </c>
      <c r="AV208" t="str">
        <f>IF(B208="","",VLOOKUP(AT208,'Срв мо'!$A:$D,4,FALSE))</f>
        <v/>
      </c>
      <c r="AW208" t="str">
        <f t="shared" si="76"/>
        <v/>
      </c>
      <c r="AX208" t="str">
        <f t="shared" si="77"/>
        <v/>
      </c>
      <c r="AY208" s="4" t="str">
        <f t="shared" si="78"/>
        <v/>
      </c>
      <c r="AZ208" t="str">
        <f>IF(B208="","",#REF!)</f>
        <v/>
      </c>
      <c r="BA208" t="str">
        <f t="shared" si="79"/>
        <v/>
      </c>
      <c r="BB208" t="str">
        <f t="shared" si="80"/>
        <v/>
      </c>
      <c r="BC208" t="str">
        <f t="shared" si="81"/>
        <v/>
      </c>
      <c r="BD208" t="str">
        <f t="shared" si="82"/>
        <v/>
      </c>
      <c r="BE208" t="str">
        <f>IF(B208="","",IF(L208="","Отсутствуют предыдущие значения",#REF!=D208))</f>
        <v/>
      </c>
      <c r="BF208" t="str">
        <f t="shared" si="83"/>
        <v/>
      </c>
      <c r="BG208" t="str">
        <f t="shared" si="84"/>
        <v/>
      </c>
      <c r="BH208" t="str">
        <f t="shared" si="85"/>
        <v/>
      </c>
      <c r="BI208" t="str">
        <f>IF(B208="","",#REF!)</f>
        <v/>
      </c>
      <c r="BJ208" t="str">
        <f>IF(B208="","",#REF!)</f>
        <v/>
      </c>
      <c r="BK208" s="26" t="str">
        <f>IF(B208="","",#REF!)</f>
        <v/>
      </c>
      <c r="BL208" t="str">
        <f>IF(B208="","",#REF!)</f>
        <v/>
      </c>
      <c r="BM208" t="str">
        <f t="shared" si="86"/>
        <v/>
      </c>
      <c r="BN208" s="6" t="str">
        <f t="shared" si="87"/>
        <v/>
      </c>
      <c r="BO208" s="7" t="str">
        <f t="shared" si="88"/>
        <v/>
      </c>
      <c r="BP208" s="7" t="str">
        <f t="shared" si="89"/>
        <v/>
      </c>
      <c r="BQ208" s="7" t="str">
        <f t="shared" si="90"/>
        <v/>
      </c>
      <c r="BR208" s="7" t="str">
        <f t="shared" si="91"/>
        <v/>
      </c>
      <c r="BS208" s="7" t="str">
        <f t="shared" si="92"/>
        <v/>
      </c>
      <c r="BT208" t="str">
        <f t="shared" si="93"/>
        <v/>
      </c>
      <c r="BU208" t="str">
        <f t="shared" si="94"/>
        <v/>
      </c>
      <c r="BV208" t="str">
        <f>IF(B208="","",VLOOKUP(BU208,Справочник_ВРИ_Сегментов!$A:$D,4,))</f>
        <v/>
      </c>
      <c r="BW208" t="str">
        <f t="shared" si="95"/>
        <v/>
      </c>
      <c r="BX208" t="str">
        <f>IF(B208="","",VLOOKUP(BW208,Справочник_ВРИ_Сегментов!$B:$C,2,FALSE))</f>
        <v/>
      </c>
      <c r="BY208" t="str">
        <f t="shared" si="96"/>
        <v/>
      </c>
      <c r="BZ208" t="str">
        <f t="shared" si="97"/>
        <v/>
      </c>
      <c r="CA208" t="str">
        <f t="shared" si="98"/>
        <v>-</v>
      </c>
      <c r="CB208" t="str">
        <f t="shared" si="99"/>
        <v/>
      </c>
    </row>
    <row r="209" spans="2:80" x14ac:dyDescent="0.25">
      <c r="B209" s="1"/>
      <c r="C209" s="1"/>
      <c r="P209" s="1"/>
      <c r="Q209" s="1"/>
      <c r="AT209" t="str">
        <f t="shared" si="75"/>
        <v/>
      </c>
      <c r="AU209" t="str">
        <f>IF(B209="","",IFERROR(VLOOKUP(C209,'Срв квартал'!$A:$D,4,FALSE),""))</f>
        <v/>
      </c>
      <c r="AV209" t="str">
        <f>IF(B209="","",VLOOKUP(AT209,'Срв мо'!$A:$D,4,FALSE))</f>
        <v/>
      </c>
      <c r="AW209" t="str">
        <f t="shared" si="76"/>
        <v/>
      </c>
      <c r="AX209" t="str">
        <f t="shared" si="77"/>
        <v/>
      </c>
      <c r="AY209" s="4" t="str">
        <f t="shared" si="78"/>
        <v/>
      </c>
      <c r="AZ209" t="str">
        <f>IF(B209="","",#REF!)</f>
        <v/>
      </c>
      <c r="BA209" t="str">
        <f t="shared" si="79"/>
        <v/>
      </c>
      <c r="BB209" t="str">
        <f t="shared" si="80"/>
        <v/>
      </c>
      <c r="BC209" t="str">
        <f t="shared" si="81"/>
        <v/>
      </c>
      <c r="BD209" t="str">
        <f t="shared" si="82"/>
        <v/>
      </c>
      <c r="BE209" t="str">
        <f>IF(B209="","",IF(L209="","Отсутствуют предыдущие значения",#REF!=D209))</f>
        <v/>
      </c>
      <c r="BF209" t="str">
        <f t="shared" si="83"/>
        <v/>
      </c>
      <c r="BG209" t="str">
        <f t="shared" si="84"/>
        <v/>
      </c>
      <c r="BH209" t="str">
        <f t="shared" si="85"/>
        <v/>
      </c>
      <c r="BI209" t="str">
        <f>IF(B209="","",#REF!)</f>
        <v/>
      </c>
      <c r="BJ209" t="str">
        <f>IF(B209="","",#REF!)</f>
        <v/>
      </c>
      <c r="BK209" s="26" t="str">
        <f>IF(B209="","",#REF!)</f>
        <v/>
      </c>
      <c r="BL209" t="str">
        <f>IF(B209="","",#REF!)</f>
        <v/>
      </c>
      <c r="BM209" t="str">
        <f t="shared" si="86"/>
        <v/>
      </c>
      <c r="BN209" s="6" t="str">
        <f t="shared" si="87"/>
        <v/>
      </c>
      <c r="BO209" s="7" t="str">
        <f t="shared" si="88"/>
        <v/>
      </c>
      <c r="BP209" s="7" t="str">
        <f t="shared" si="89"/>
        <v/>
      </c>
      <c r="BQ209" s="7" t="str">
        <f t="shared" si="90"/>
        <v/>
      </c>
      <c r="BR209" s="7" t="str">
        <f t="shared" si="91"/>
        <v/>
      </c>
      <c r="BS209" s="7" t="str">
        <f t="shared" si="92"/>
        <v/>
      </c>
      <c r="BT209" t="str">
        <f t="shared" si="93"/>
        <v/>
      </c>
      <c r="BU209" t="str">
        <f t="shared" si="94"/>
        <v/>
      </c>
      <c r="BV209" t="str">
        <f>IF(B209="","",VLOOKUP(BU209,Справочник_ВРИ_Сегментов!$A:$D,4,))</f>
        <v/>
      </c>
      <c r="BW209" t="str">
        <f t="shared" si="95"/>
        <v/>
      </c>
      <c r="BX209" t="str">
        <f>IF(B209="","",VLOOKUP(BW209,Справочник_ВРИ_Сегментов!$B:$C,2,FALSE))</f>
        <v/>
      </c>
      <c r="BY209" t="str">
        <f t="shared" si="96"/>
        <v/>
      </c>
      <c r="BZ209" t="str">
        <f t="shared" si="97"/>
        <v/>
      </c>
      <c r="CA209" t="str">
        <f t="shared" si="98"/>
        <v>-</v>
      </c>
      <c r="CB209" t="str">
        <f t="shared" si="99"/>
        <v/>
      </c>
    </row>
    <row r="210" spans="2:80" x14ac:dyDescent="0.25">
      <c r="B210" s="1"/>
      <c r="C210" s="1"/>
      <c r="P210" s="1"/>
      <c r="Q210" s="1"/>
      <c r="AT210" t="str">
        <f t="shared" si="75"/>
        <v/>
      </c>
      <c r="AU210" t="str">
        <f>IF(B210="","",IFERROR(VLOOKUP(C210,'Срв квартал'!$A:$D,4,FALSE),""))</f>
        <v/>
      </c>
      <c r="AV210" t="str">
        <f>IF(B210="","",VLOOKUP(AT210,'Срв мо'!$A:$D,4,FALSE))</f>
        <v/>
      </c>
      <c r="AW210" t="str">
        <f t="shared" si="76"/>
        <v/>
      </c>
      <c r="AX210" t="str">
        <f t="shared" si="77"/>
        <v/>
      </c>
      <c r="AY210" s="4" t="str">
        <f t="shared" si="78"/>
        <v/>
      </c>
      <c r="AZ210" t="str">
        <f>IF(B210="","",#REF!)</f>
        <v/>
      </c>
      <c r="BA210" t="str">
        <f t="shared" si="79"/>
        <v/>
      </c>
      <c r="BB210" t="str">
        <f t="shared" si="80"/>
        <v/>
      </c>
      <c r="BC210" t="str">
        <f t="shared" si="81"/>
        <v/>
      </c>
      <c r="BD210" t="str">
        <f t="shared" si="82"/>
        <v/>
      </c>
      <c r="BE210" t="str">
        <f>IF(B210="","",IF(L210="","Отсутствуют предыдущие значения",#REF!=D210))</f>
        <v/>
      </c>
      <c r="BF210" t="str">
        <f t="shared" si="83"/>
        <v/>
      </c>
      <c r="BG210" t="str">
        <f t="shared" si="84"/>
        <v/>
      </c>
      <c r="BH210" t="str">
        <f t="shared" si="85"/>
        <v/>
      </c>
      <c r="BI210" t="str">
        <f>IF(B210="","",#REF!)</f>
        <v/>
      </c>
      <c r="BJ210" t="str">
        <f>IF(B210="","",#REF!)</f>
        <v/>
      </c>
      <c r="BK210" s="26" t="str">
        <f>IF(B210="","",#REF!)</f>
        <v/>
      </c>
      <c r="BL210" t="str">
        <f>IF(B210="","",#REF!)</f>
        <v/>
      </c>
      <c r="BM210" t="str">
        <f t="shared" si="86"/>
        <v/>
      </c>
      <c r="BN210" s="6" t="str">
        <f t="shared" si="87"/>
        <v/>
      </c>
      <c r="BO210" s="7" t="str">
        <f t="shared" si="88"/>
        <v/>
      </c>
      <c r="BP210" s="7" t="str">
        <f t="shared" si="89"/>
        <v/>
      </c>
      <c r="BQ210" s="7" t="str">
        <f t="shared" si="90"/>
        <v/>
      </c>
      <c r="BR210" s="7" t="str">
        <f t="shared" si="91"/>
        <v/>
      </c>
      <c r="BS210" s="7" t="str">
        <f t="shared" si="92"/>
        <v/>
      </c>
      <c r="BT210" t="str">
        <f t="shared" si="93"/>
        <v/>
      </c>
      <c r="BU210" t="str">
        <f t="shared" si="94"/>
        <v/>
      </c>
      <c r="BV210" t="str">
        <f>IF(B210="","",VLOOKUP(BU210,Справочник_ВРИ_Сегментов!$A:$D,4,))</f>
        <v/>
      </c>
      <c r="BW210" t="str">
        <f t="shared" si="95"/>
        <v/>
      </c>
      <c r="BX210" t="str">
        <f>IF(B210="","",VLOOKUP(BW210,Справочник_ВРИ_Сегментов!$B:$C,2,FALSE))</f>
        <v/>
      </c>
      <c r="BY210" t="str">
        <f t="shared" si="96"/>
        <v/>
      </c>
      <c r="BZ210" t="str">
        <f t="shared" si="97"/>
        <v/>
      </c>
      <c r="CA210" t="str">
        <f t="shared" si="98"/>
        <v>-</v>
      </c>
      <c r="CB210" t="str">
        <f t="shared" si="99"/>
        <v/>
      </c>
    </row>
    <row r="211" spans="2:80" x14ac:dyDescent="0.25">
      <c r="B211" s="1"/>
      <c r="C211" s="1"/>
      <c r="P211" s="1"/>
      <c r="Q211" s="1"/>
      <c r="R211" s="1"/>
      <c r="AT211" t="str">
        <f t="shared" si="75"/>
        <v/>
      </c>
      <c r="AU211" t="str">
        <f>IF(B211="","",IFERROR(VLOOKUP(C211,'Срв квартал'!$A:$D,4,FALSE),""))</f>
        <v/>
      </c>
      <c r="AV211" t="str">
        <f>IF(B211="","",VLOOKUP(AT211,'Срв мо'!$A:$D,4,FALSE))</f>
        <v/>
      </c>
      <c r="AW211" t="str">
        <f t="shared" si="76"/>
        <v/>
      </c>
      <c r="AX211" t="str">
        <f t="shared" si="77"/>
        <v/>
      </c>
      <c r="AY211" s="4" t="str">
        <f t="shared" si="78"/>
        <v/>
      </c>
      <c r="AZ211" t="str">
        <f>IF(B211="","",#REF!)</f>
        <v/>
      </c>
      <c r="BA211" t="str">
        <f t="shared" si="79"/>
        <v/>
      </c>
      <c r="BB211" t="str">
        <f t="shared" si="80"/>
        <v/>
      </c>
      <c r="BC211" t="str">
        <f t="shared" si="81"/>
        <v/>
      </c>
      <c r="BD211" t="str">
        <f t="shared" si="82"/>
        <v/>
      </c>
      <c r="BE211" t="str">
        <f>IF(B211="","",IF(L211="","Отсутствуют предыдущие значения",#REF!=D211))</f>
        <v/>
      </c>
      <c r="BF211" t="str">
        <f t="shared" si="83"/>
        <v/>
      </c>
      <c r="BG211" t="str">
        <f t="shared" si="84"/>
        <v/>
      </c>
      <c r="BH211" t="str">
        <f t="shared" si="85"/>
        <v/>
      </c>
      <c r="BI211" t="str">
        <f>IF(B211="","",#REF!)</f>
        <v/>
      </c>
      <c r="BJ211" t="str">
        <f>IF(B211="","",#REF!)</f>
        <v/>
      </c>
      <c r="BK211" s="26" t="str">
        <f>IF(B211="","",#REF!)</f>
        <v/>
      </c>
      <c r="BL211" t="str">
        <f>IF(B211="","",#REF!)</f>
        <v/>
      </c>
      <c r="BM211" t="str">
        <f t="shared" si="86"/>
        <v/>
      </c>
      <c r="BN211" s="6" t="str">
        <f t="shared" si="87"/>
        <v/>
      </c>
      <c r="BO211" s="7" t="str">
        <f t="shared" si="88"/>
        <v/>
      </c>
      <c r="BP211" s="7" t="str">
        <f t="shared" si="89"/>
        <v/>
      </c>
      <c r="BQ211" s="7" t="str">
        <f t="shared" si="90"/>
        <v/>
      </c>
      <c r="BR211" s="7" t="str">
        <f t="shared" si="91"/>
        <v/>
      </c>
      <c r="BS211" s="7" t="str">
        <f t="shared" si="92"/>
        <v/>
      </c>
      <c r="BT211" t="str">
        <f t="shared" si="93"/>
        <v/>
      </c>
      <c r="BU211" t="str">
        <f t="shared" si="94"/>
        <v/>
      </c>
      <c r="BV211" t="str">
        <f>IF(B211="","",VLOOKUP(BU211,Справочник_ВРИ_Сегментов!$A:$D,4,))</f>
        <v/>
      </c>
      <c r="BW211" t="str">
        <f t="shared" si="95"/>
        <v/>
      </c>
      <c r="BX211" t="str">
        <f>IF(B211="","",VLOOKUP(BW211,Справочник_ВРИ_Сегментов!$B:$C,2,FALSE))</f>
        <v/>
      </c>
      <c r="BY211" t="str">
        <f t="shared" si="96"/>
        <v/>
      </c>
      <c r="BZ211" t="str">
        <f t="shared" si="97"/>
        <v/>
      </c>
      <c r="CA211" t="str">
        <f t="shared" si="98"/>
        <v>-</v>
      </c>
      <c r="CB211" t="str">
        <f t="shared" si="99"/>
        <v/>
      </c>
    </row>
    <row r="212" spans="2:80" x14ac:dyDescent="0.25">
      <c r="B212" s="1"/>
      <c r="C212" s="1"/>
      <c r="P212" s="1"/>
      <c r="Q212" s="1"/>
      <c r="R212" s="1"/>
      <c r="AT212" t="str">
        <f t="shared" si="75"/>
        <v/>
      </c>
      <c r="AU212" t="str">
        <f>IF(B212="","",IFERROR(VLOOKUP(C212,'Срв квартал'!$A:$D,4,FALSE),""))</f>
        <v/>
      </c>
      <c r="AV212" t="str">
        <f>IF(B212="","",VLOOKUP(AT212,'Срв мо'!$A:$D,4,FALSE))</f>
        <v/>
      </c>
      <c r="AW212" t="str">
        <f t="shared" si="76"/>
        <v/>
      </c>
      <c r="AX212" t="str">
        <f t="shared" si="77"/>
        <v/>
      </c>
      <c r="AY212" s="4" t="str">
        <f t="shared" si="78"/>
        <v/>
      </c>
      <c r="AZ212" t="str">
        <f>IF(B212="","",#REF!)</f>
        <v/>
      </c>
      <c r="BA212" t="str">
        <f t="shared" si="79"/>
        <v/>
      </c>
      <c r="BB212" t="str">
        <f t="shared" si="80"/>
        <v/>
      </c>
      <c r="BC212" t="str">
        <f t="shared" si="81"/>
        <v/>
      </c>
      <c r="BD212" t="str">
        <f t="shared" si="82"/>
        <v/>
      </c>
      <c r="BE212" t="str">
        <f>IF(B212="","",IF(L212="","Отсутствуют предыдущие значения",#REF!=D212))</f>
        <v/>
      </c>
      <c r="BF212" t="str">
        <f t="shared" si="83"/>
        <v/>
      </c>
      <c r="BG212" t="str">
        <f t="shared" si="84"/>
        <v/>
      </c>
      <c r="BH212" t="str">
        <f t="shared" si="85"/>
        <v/>
      </c>
      <c r="BI212" t="str">
        <f>IF(B212="","",#REF!)</f>
        <v/>
      </c>
      <c r="BJ212" t="str">
        <f>IF(B212="","",#REF!)</f>
        <v/>
      </c>
      <c r="BK212" s="26" t="str">
        <f>IF(B212="","",#REF!)</f>
        <v/>
      </c>
      <c r="BL212" t="str">
        <f>IF(B212="","",#REF!)</f>
        <v/>
      </c>
      <c r="BM212" t="str">
        <f t="shared" si="86"/>
        <v/>
      </c>
      <c r="BN212" s="6" t="str">
        <f t="shared" si="87"/>
        <v/>
      </c>
      <c r="BO212" s="7" t="str">
        <f t="shared" si="88"/>
        <v/>
      </c>
      <c r="BP212" s="7" t="str">
        <f t="shared" si="89"/>
        <v/>
      </c>
      <c r="BQ212" s="7" t="str">
        <f t="shared" si="90"/>
        <v/>
      </c>
      <c r="BR212" s="7" t="str">
        <f t="shared" si="91"/>
        <v/>
      </c>
      <c r="BS212" s="7" t="str">
        <f t="shared" si="92"/>
        <v/>
      </c>
      <c r="BT212" t="str">
        <f t="shared" si="93"/>
        <v/>
      </c>
      <c r="BU212" t="str">
        <f t="shared" si="94"/>
        <v/>
      </c>
      <c r="BV212" t="str">
        <f>IF(B212="","",VLOOKUP(BU212,Справочник_ВРИ_Сегментов!$A:$D,4,))</f>
        <v/>
      </c>
      <c r="BW212" t="str">
        <f t="shared" si="95"/>
        <v/>
      </c>
      <c r="BX212" t="str">
        <f>IF(B212="","",VLOOKUP(BW212,Справочник_ВРИ_Сегментов!$B:$C,2,FALSE))</f>
        <v/>
      </c>
      <c r="BY212" t="str">
        <f t="shared" si="96"/>
        <v/>
      </c>
      <c r="BZ212" t="str">
        <f t="shared" si="97"/>
        <v/>
      </c>
      <c r="CA212" t="str">
        <f t="shared" si="98"/>
        <v>-</v>
      </c>
      <c r="CB212" t="str">
        <f t="shared" si="99"/>
        <v/>
      </c>
    </row>
    <row r="213" spans="2:80" x14ac:dyDescent="0.25">
      <c r="B213" s="1"/>
      <c r="C213" s="1"/>
      <c r="G213" s="1"/>
      <c r="P213" s="1"/>
      <c r="Q213" s="1"/>
      <c r="AT213" t="str">
        <f t="shared" si="75"/>
        <v/>
      </c>
      <c r="AU213" t="str">
        <f>IF(B213="","",IFERROR(VLOOKUP(C213,'Срв квартал'!$A:$D,4,FALSE),""))</f>
        <v/>
      </c>
      <c r="AV213" t="str">
        <f>IF(B213="","",VLOOKUP(AT213,'Срв мо'!$A:$D,4,FALSE))</f>
        <v/>
      </c>
      <c r="AW213" t="str">
        <f t="shared" si="76"/>
        <v/>
      </c>
      <c r="AX213" t="str">
        <f t="shared" si="77"/>
        <v/>
      </c>
      <c r="AY213" s="4" t="str">
        <f t="shared" si="78"/>
        <v/>
      </c>
      <c r="AZ213" t="str">
        <f>IF(B213="","",#REF!)</f>
        <v/>
      </c>
      <c r="BA213" t="str">
        <f t="shared" si="79"/>
        <v/>
      </c>
      <c r="BB213" t="str">
        <f t="shared" si="80"/>
        <v/>
      </c>
      <c r="BC213" t="str">
        <f t="shared" si="81"/>
        <v/>
      </c>
      <c r="BD213" t="str">
        <f t="shared" si="82"/>
        <v/>
      </c>
      <c r="BE213" t="str">
        <f>IF(B213="","",IF(L213="","Отсутствуют предыдущие значения",#REF!=D213))</f>
        <v/>
      </c>
      <c r="BF213" t="str">
        <f t="shared" si="83"/>
        <v/>
      </c>
      <c r="BG213" t="str">
        <f t="shared" si="84"/>
        <v/>
      </c>
      <c r="BH213" t="str">
        <f t="shared" si="85"/>
        <v/>
      </c>
      <c r="BI213" t="str">
        <f>IF(B213="","",#REF!)</f>
        <v/>
      </c>
      <c r="BJ213" t="str">
        <f>IF(B213="","",#REF!)</f>
        <v/>
      </c>
      <c r="BK213" s="26" t="str">
        <f>IF(B213="","",#REF!)</f>
        <v/>
      </c>
      <c r="BL213" t="str">
        <f>IF(B213="","",#REF!)</f>
        <v/>
      </c>
      <c r="BM213" t="str">
        <f t="shared" si="86"/>
        <v/>
      </c>
      <c r="BN213" s="6" t="str">
        <f t="shared" si="87"/>
        <v/>
      </c>
      <c r="BO213" s="7" t="str">
        <f t="shared" si="88"/>
        <v/>
      </c>
      <c r="BP213" s="7" t="str">
        <f t="shared" si="89"/>
        <v/>
      </c>
      <c r="BQ213" s="7" t="str">
        <f t="shared" si="90"/>
        <v/>
      </c>
      <c r="BR213" s="7" t="str">
        <f t="shared" si="91"/>
        <v/>
      </c>
      <c r="BS213" s="7" t="str">
        <f t="shared" si="92"/>
        <v/>
      </c>
      <c r="BT213" t="str">
        <f t="shared" si="93"/>
        <v/>
      </c>
      <c r="BU213" t="str">
        <f t="shared" si="94"/>
        <v/>
      </c>
      <c r="BV213" t="str">
        <f>IF(B213="","",VLOOKUP(BU213,Справочник_ВРИ_Сегментов!$A:$D,4,))</f>
        <v/>
      </c>
      <c r="BW213" t="str">
        <f t="shared" si="95"/>
        <v/>
      </c>
      <c r="BX213" t="str">
        <f>IF(B213="","",VLOOKUP(BW213,Справочник_ВРИ_Сегментов!$B:$C,2,FALSE))</f>
        <v/>
      </c>
      <c r="BY213" t="str">
        <f t="shared" si="96"/>
        <v/>
      </c>
      <c r="BZ213" t="str">
        <f t="shared" si="97"/>
        <v/>
      </c>
      <c r="CA213" t="str">
        <f t="shared" si="98"/>
        <v>-</v>
      </c>
      <c r="CB213" t="str">
        <f t="shared" si="99"/>
        <v/>
      </c>
    </row>
    <row r="214" spans="2:80" x14ac:dyDescent="0.25">
      <c r="B214" s="1"/>
      <c r="C214" s="1"/>
      <c r="G214" s="1"/>
      <c r="P214" s="1"/>
      <c r="Q214" s="1"/>
      <c r="R214" s="1"/>
      <c r="AT214" t="str">
        <f t="shared" si="75"/>
        <v/>
      </c>
      <c r="AU214" t="str">
        <f>IF(B214="","",IFERROR(VLOOKUP(C214,'Срв квартал'!$A:$D,4,FALSE),""))</f>
        <v/>
      </c>
      <c r="AV214" t="str">
        <f>IF(B214="","",VLOOKUP(AT214,'Срв мо'!$A:$D,4,FALSE))</f>
        <v/>
      </c>
      <c r="AW214" t="str">
        <f t="shared" si="76"/>
        <v/>
      </c>
      <c r="AX214" t="str">
        <f t="shared" si="77"/>
        <v/>
      </c>
      <c r="AY214" s="4" t="str">
        <f t="shared" si="78"/>
        <v/>
      </c>
      <c r="AZ214" t="str">
        <f>IF(B214="","",#REF!)</f>
        <v/>
      </c>
      <c r="BA214" t="str">
        <f t="shared" si="79"/>
        <v/>
      </c>
      <c r="BB214" t="str">
        <f t="shared" si="80"/>
        <v/>
      </c>
      <c r="BC214" t="str">
        <f t="shared" si="81"/>
        <v/>
      </c>
      <c r="BD214" t="str">
        <f t="shared" si="82"/>
        <v/>
      </c>
      <c r="BE214" t="str">
        <f>IF(B214="","",IF(L214="","Отсутствуют предыдущие значения",#REF!=D214))</f>
        <v/>
      </c>
      <c r="BF214" t="str">
        <f t="shared" si="83"/>
        <v/>
      </c>
      <c r="BG214" t="str">
        <f t="shared" si="84"/>
        <v/>
      </c>
      <c r="BH214" t="str">
        <f t="shared" si="85"/>
        <v/>
      </c>
      <c r="BI214" t="str">
        <f>IF(B214="","",#REF!)</f>
        <v/>
      </c>
      <c r="BJ214" t="str">
        <f>IF(B214="","",#REF!)</f>
        <v/>
      </c>
      <c r="BK214" s="26" t="str">
        <f>IF(B214="","",#REF!)</f>
        <v/>
      </c>
      <c r="BL214" t="str">
        <f>IF(B214="","",#REF!)</f>
        <v/>
      </c>
      <c r="BM214" t="str">
        <f t="shared" si="86"/>
        <v/>
      </c>
      <c r="BN214" s="6" t="str">
        <f t="shared" si="87"/>
        <v/>
      </c>
      <c r="BO214" s="7" t="str">
        <f t="shared" si="88"/>
        <v/>
      </c>
      <c r="BP214" s="7" t="str">
        <f t="shared" si="89"/>
        <v/>
      </c>
      <c r="BQ214" s="7" t="str">
        <f t="shared" si="90"/>
        <v/>
      </c>
      <c r="BR214" s="7" t="str">
        <f t="shared" si="91"/>
        <v/>
      </c>
      <c r="BS214" s="7" t="str">
        <f t="shared" si="92"/>
        <v/>
      </c>
      <c r="BT214" t="str">
        <f t="shared" si="93"/>
        <v/>
      </c>
      <c r="BU214" t="str">
        <f t="shared" si="94"/>
        <v/>
      </c>
      <c r="BV214" t="str">
        <f>IF(B214="","",VLOOKUP(BU214,Справочник_ВРИ_Сегментов!$A:$D,4,))</f>
        <v/>
      </c>
      <c r="BW214" t="str">
        <f t="shared" si="95"/>
        <v/>
      </c>
      <c r="BX214" t="str">
        <f>IF(B214="","",VLOOKUP(BW214,Справочник_ВРИ_Сегментов!$B:$C,2,FALSE))</f>
        <v/>
      </c>
      <c r="BY214" t="str">
        <f t="shared" si="96"/>
        <v/>
      </c>
      <c r="BZ214" t="str">
        <f t="shared" si="97"/>
        <v/>
      </c>
      <c r="CA214" t="str">
        <f t="shared" si="98"/>
        <v>-</v>
      </c>
      <c r="CB214" t="str">
        <f t="shared" si="99"/>
        <v/>
      </c>
    </row>
    <row r="215" spans="2:80" x14ac:dyDescent="0.25">
      <c r="B215" s="1"/>
      <c r="C215" s="1"/>
      <c r="P215" s="1"/>
      <c r="Q215" s="1"/>
      <c r="AT215" t="str">
        <f t="shared" si="75"/>
        <v/>
      </c>
      <c r="AU215" t="str">
        <f>IF(B215="","",IFERROR(VLOOKUP(C215,'Срв квартал'!$A:$D,4,FALSE),""))</f>
        <v/>
      </c>
      <c r="AV215" t="str">
        <f>IF(B215="","",VLOOKUP(AT215,'Срв мо'!$A:$D,4,FALSE))</f>
        <v/>
      </c>
      <c r="AW215" t="str">
        <f t="shared" si="76"/>
        <v/>
      </c>
      <c r="AX215" t="str">
        <f t="shared" si="77"/>
        <v/>
      </c>
      <c r="AY215" s="4" t="str">
        <f t="shared" si="78"/>
        <v/>
      </c>
      <c r="AZ215" t="str">
        <f>IF(B215="","",#REF!)</f>
        <v/>
      </c>
      <c r="BA215" t="str">
        <f t="shared" si="79"/>
        <v/>
      </c>
      <c r="BB215" t="str">
        <f t="shared" si="80"/>
        <v/>
      </c>
      <c r="BC215" t="str">
        <f t="shared" si="81"/>
        <v/>
      </c>
      <c r="BD215" t="str">
        <f t="shared" si="82"/>
        <v/>
      </c>
      <c r="BE215" t="str">
        <f>IF(B215="","",IF(L215="","Отсутствуют предыдущие значения",#REF!=D215))</f>
        <v/>
      </c>
      <c r="BF215" t="str">
        <f t="shared" si="83"/>
        <v/>
      </c>
      <c r="BG215" t="str">
        <f t="shared" si="84"/>
        <v/>
      </c>
      <c r="BH215" t="str">
        <f t="shared" si="85"/>
        <v/>
      </c>
      <c r="BI215" t="str">
        <f>IF(B215="","",#REF!)</f>
        <v/>
      </c>
      <c r="BJ215" t="str">
        <f>IF(B215="","",#REF!)</f>
        <v/>
      </c>
      <c r="BK215" s="26" t="str">
        <f>IF(B215="","",#REF!)</f>
        <v/>
      </c>
      <c r="BL215" t="str">
        <f>IF(B215="","",#REF!)</f>
        <v/>
      </c>
      <c r="BM215" t="str">
        <f t="shared" si="86"/>
        <v/>
      </c>
      <c r="BN215" s="6" t="str">
        <f t="shared" si="87"/>
        <v/>
      </c>
      <c r="BO215" s="7" t="str">
        <f t="shared" si="88"/>
        <v/>
      </c>
      <c r="BP215" s="7" t="str">
        <f t="shared" si="89"/>
        <v/>
      </c>
      <c r="BQ215" s="7" t="str">
        <f t="shared" si="90"/>
        <v/>
      </c>
      <c r="BR215" s="7" t="str">
        <f t="shared" si="91"/>
        <v/>
      </c>
      <c r="BS215" s="7" t="str">
        <f t="shared" si="92"/>
        <v/>
      </c>
      <c r="BT215" t="str">
        <f t="shared" si="93"/>
        <v/>
      </c>
      <c r="BU215" t="str">
        <f t="shared" si="94"/>
        <v/>
      </c>
      <c r="BV215" t="str">
        <f>IF(B215="","",VLOOKUP(BU215,Справочник_ВРИ_Сегментов!$A:$D,4,))</f>
        <v/>
      </c>
      <c r="BW215" t="str">
        <f t="shared" si="95"/>
        <v/>
      </c>
      <c r="BX215" t="str">
        <f>IF(B215="","",VLOOKUP(BW215,Справочник_ВРИ_Сегментов!$B:$C,2,FALSE))</f>
        <v/>
      </c>
      <c r="BY215" t="str">
        <f t="shared" si="96"/>
        <v/>
      </c>
      <c r="BZ215" t="str">
        <f t="shared" si="97"/>
        <v/>
      </c>
      <c r="CA215" t="str">
        <f t="shared" si="98"/>
        <v>-</v>
      </c>
      <c r="CB215" t="str">
        <f t="shared" si="99"/>
        <v/>
      </c>
    </row>
    <row r="216" spans="2:80" x14ac:dyDescent="0.25">
      <c r="B216" s="1"/>
      <c r="C216" s="1"/>
      <c r="P216" s="1"/>
      <c r="Q216" s="1"/>
      <c r="R216" s="1"/>
      <c r="AT216" t="str">
        <f t="shared" si="75"/>
        <v/>
      </c>
      <c r="AU216" t="str">
        <f>IF(B216="","",IFERROR(VLOOKUP(C216,'Срв квартал'!$A:$D,4,FALSE),""))</f>
        <v/>
      </c>
      <c r="AV216" t="str">
        <f>IF(B216="","",VLOOKUP(AT216,'Срв мо'!$A:$D,4,FALSE))</f>
        <v/>
      </c>
      <c r="AW216" t="str">
        <f t="shared" si="76"/>
        <v/>
      </c>
      <c r="AX216" t="str">
        <f t="shared" si="77"/>
        <v/>
      </c>
      <c r="AY216" s="4" t="str">
        <f t="shared" si="78"/>
        <v/>
      </c>
      <c r="AZ216" t="str">
        <f>IF(B216="","",#REF!)</f>
        <v/>
      </c>
      <c r="BA216" t="str">
        <f t="shared" si="79"/>
        <v/>
      </c>
      <c r="BB216" t="str">
        <f t="shared" si="80"/>
        <v/>
      </c>
      <c r="BC216" t="str">
        <f t="shared" si="81"/>
        <v/>
      </c>
      <c r="BD216" t="str">
        <f t="shared" si="82"/>
        <v/>
      </c>
      <c r="BE216" t="str">
        <f>IF(B216="","",IF(L216="","Отсутствуют предыдущие значения",#REF!=D216))</f>
        <v/>
      </c>
      <c r="BF216" t="str">
        <f t="shared" si="83"/>
        <v/>
      </c>
      <c r="BG216" t="str">
        <f t="shared" si="84"/>
        <v/>
      </c>
      <c r="BH216" t="str">
        <f t="shared" si="85"/>
        <v/>
      </c>
      <c r="BI216" t="str">
        <f>IF(B216="","",#REF!)</f>
        <v/>
      </c>
      <c r="BJ216" t="str">
        <f>IF(B216="","",#REF!)</f>
        <v/>
      </c>
      <c r="BK216" s="26" t="str">
        <f>IF(B216="","",#REF!)</f>
        <v/>
      </c>
      <c r="BL216" t="str">
        <f>IF(B216="","",#REF!)</f>
        <v/>
      </c>
      <c r="BM216" t="str">
        <f t="shared" si="86"/>
        <v/>
      </c>
      <c r="BN216" s="6" t="str">
        <f t="shared" si="87"/>
        <v/>
      </c>
      <c r="BO216" s="7" t="str">
        <f t="shared" si="88"/>
        <v/>
      </c>
      <c r="BP216" s="7" t="str">
        <f t="shared" si="89"/>
        <v/>
      </c>
      <c r="BQ216" s="7" t="str">
        <f t="shared" si="90"/>
        <v/>
      </c>
      <c r="BR216" s="7" t="str">
        <f t="shared" si="91"/>
        <v/>
      </c>
      <c r="BS216" s="7" t="str">
        <f t="shared" si="92"/>
        <v/>
      </c>
      <c r="BT216" t="str">
        <f t="shared" si="93"/>
        <v/>
      </c>
      <c r="BU216" t="str">
        <f t="shared" si="94"/>
        <v/>
      </c>
      <c r="BV216" t="str">
        <f>IF(B216="","",VLOOKUP(BU216,Справочник_ВРИ_Сегментов!$A:$D,4,))</f>
        <v/>
      </c>
      <c r="BW216" t="str">
        <f t="shared" si="95"/>
        <v/>
      </c>
      <c r="BX216" t="str">
        <f>IF(B216="","",VLOOKUP(BW216,Справочник_ВРИ_Сегментов!$B:$C,2,FALSE))</f>
        <v/>
      </c>
      <c r="BY216" t="str">
        <f t="shared" si="96"/>
        <v/>
      </c>
      <c r="BZ216" t="str">
        <f t="shared" si="97"/>
        <v/>
      </c>
      <c r="CA216" t="str">
        <f t="shared" si="98"/>
        <v>-</v>
      </c>
      <c r="CB216" t="str">
        <f t="shared" si="99"/>
        <v/>
      </c>
    </row>
    <row r="217" spans="2:80" x14ac:dyDescent="0.25">
      <c r="B217" s="1"/>
      <c r="C217" s="1"/>
      <c r="G217" s="1"/>
      <c r="P217" s="1"/>
      <c r="Q217" s="1"/>
      <c r="AT217" t="str">
        <f t="shared" si="75"/>
        <v/>
      </c>
      <c r="AU217" t="str">
        <f>IF(B217="","",IFERROR(VLOOKUP(C217,'Срв квартал'!$A:$D,4,FALSE),""))</f>
        <v/>
      </c>
      <c r="AV217" t="str">
        <f>IF(B217="","",VLOOKUP(AT217,'Срв мо'!$A:$D,4,FALSE))</f>
        <v/>
      </c>
      <c r="AW217" t="str">
        <f t="shared" si="76"/>
        <v/>
      </c>
      <c r="AX217" t="str">
        <f t="shared" si="77"/>
        <v/>
      </c>
      <c r="AY217" s="4" t="str">
        <f t="shared" si="78"/>
        <v/>
      </c>
      <c r="AZ217" t="str">
        <f>IF(B217="","",#REF!)</f>
        <v/>
      </c>
      <c r="BA217" t="str">
        <f t="shared" si="79"/>
        <v/>
      </c>
      <c r="BB217" t="str">
        <f t="shared" si="80"/>
        <v/>
      </c>
      <c r="BC217" t="str">
        <f t="shared" si="81"/>
        <v/>
      </c>
      <c r="BD217" t="str">
        <f t="shared" si="82"/>
        <v/>
      </c>
      <c r="BE217" t="str">
        <f>IF(B217="","",IF(L217="","Отсутствуют предыдущие значения",#REF!=D217))</f>
        <v/>
      </c>
      <c r="BF217" t="str">
        <f t="shared" si="83"/>
        <v/>
      </c>
      <c r="BG217" t="str">
        <f t="shared" si="84"/>
        <v/>
      </c>
      <c r="BH217" t="str">
        <f t="shared" si="85"/>
        <v/>
      </c>
      <c r="BI217" t="str">
        <f>IF(B217="","",#REF!)</f>
        <v/>
      </c>
      <c r="BJ217" t="str">
        <f>IF(B217="","",#REF!)</f>
        <v/>
      </c>
      <c r="BK217" s="26" t="str">
        <f>IF(B217="","",#REF!)</f>
        <v/>
      </c>
      <c r="BL217" t="str">
        <f>IF(B217="","",#REF!)</f>
        <v/>
      </c>
      <c r="BM217" t="str">
        <f t="shared" si="86"/>
        <v/>
      </c>
      <c r="BN217" s="6" t="str">
        <f t="shared" si="87"/>
        <v/>
      </c>
      <c r="BO217" s="7" t="str">
        <f t="shared" si="88"/>
        <v/>
      </c>
      <c r="BP217" s="7" t="str">
        <f t="shared" si="89"/>
        <v/>
      </c>
      <c r="BQ217" s="7" t="str">
        <f t="shared" si="90"/>
        <v/>
      </c>
      <c r="BR217" s="7" t="str">
        <f t="shared" si="91"/>
        <v/>
      </c>
      <c r="BS217" s="7" t="str">
        <f t="shared" si="92"/>
        <v/>
      </c>
      <c r="BT217" t="str">
        <f t="shared" si="93"/>
        <v/>
      </c>
      <c r="BU217" t="str">
        <f t="shared" si="94"/>
        <v/>
      </c>
      <c r="BV217" t="str">
        <f>IF(B217="","",VLOOKUP(BU217,Справочник_ВРИ_Сегментов!$A:$D,4,))</f>
        <v/>
      </c>
      <c r="BW217" t="str">
        <f t="shared" si="95"/>
        <v/>
      </c>
      <c r="BX217" t="str">
        <f>IF(B217="","",VLOOKUP(BW217,Справочник_ВРИ_Сегментов!$B:$C,2,FALSE))</f>
        <v/>
      </c>
      <c r="BY217" t="str">
        <f t="shared" si="96"/>
        <v/>
      </c>
      <c r="BZ217" t="str">
        <f t="shared" si="97"/>
        <v/>
      </c>
      <c r="CA217" t="str">
        <f t="shared" si="98"/>
        <v>-</v>
      </c>
      <c r="CB217" t="str">
        <f t="shared" si="99"/>
        <v/>
      </c>
    </row>
    <row r="218" spans="2:80" x14ac:dyDescent="0.25">
      <c r="B218" s="1"/>
      <c r="C218" s="1"/>
      <c r="P218" s="1"/>
      <c r="Q218" s="1"/>
      <c r="R218" s="1"/>
      <c r="AT218" t="str">
        <f t="shared" si="75"/>
        <v/>
      </c>
      <c r="AU218" t="str">
        <f>IF(B218="","",IFERROR(VLOOKUP(C218,'Срв квартал'!$A:$D,4,FALSE),""))</f>
        <v/>
      </c>
      <c r="AV218" t="str">
        <f>IF(B218="","",VLOOKUP(AT218,'Срв мо'!$A:$D,4,FALSE))</f>
        <v/>
      </c>
      <c r="AW218" t="str">
        <f t="shared" si="76"/>
        <v/>
      </c>
      <c r="AX218" t="str">
        <f t="shared" si="77"/>
        <v/>
      </c>
      <c r="AY218" s="4" t="str">
        <f t="shared" si="78"/>
        <v/>
      </c>
      <c r="AZ218" t="str">
        <f>IF(B218="","",#REF!)</f>
        <v/>
      </c>
      <c r="BA218" t="str">
        <f t="shared" si="79"/>
        <v/>
      </c>
      <c r="BB218" t="str">
        <f t="shared" si="80"/>
        <v/>
      </c>
      <c r="BC218" t="str">
        <f t="shared" si="81"/>
        <v/>
      </c>
      <c r="BD218" t="str">
        <f t="shared" si="82"/>
        <v/>
      </c>
      <c r="BE218" t="str">
        <f>IF(B218="","",IF(L218="","Отсутствуют предыдущие значения",#REF!=D218))</f>
        <v/>
      </c>
      <c r="BF218" t="str">
        <f t="shared" si="83"/>
        <v/>
      </c>
      <c r="BG218" t="str">
        <f t="shared" si="84"/>
        <v/>
      </c>
      <c r="BH218" t="str">
        <f t="shared" si="85"/>
        <v/>
      </c>
      <c r="BI218" t="str">
        <f>IF(B218="","",#REF!)</f>
        <v/>
      </c>
      <c r="BJ218" t="str">
        <f>IF(B218="","",#REF!)</f>
        <v/>
      </c>
      <c r="BK218" s="26" t="str">
        <f>IF(B218="","",#REF!)</f>
        <v/>
      </c>
      <c r="BL218" t="str">
        <f>IF(B218="","",#REF!)</f>
        <v/>
      </c>
      <c r="BM218" t="str">
        <f t="shared" si="86"/>
        <v/>
      </c>
      <c r="BN218" s="6" t="str">
        <f t="shared" si="87"/>
        <v/>
      </c>
      <c r="BO218" s="7" t="str">
        <f t="shared" si="88"/>
        <v/>
      </c>
      <c r="BP218" s="7" t="str">
        <f t="shared" si="89"/>
        <v/>
      </c>
      <c r="BQ218" s="7" t="str">
        <f t="shared" si="90"/>
        <v/>
      </c>
      <c r="BR218" s="7" t="str">
        <f t="shared" si="91"/>
        <v/>
      </c>
      <c r="BS218" s="7" t="str">
        <f t="shared" si="92"/>
        <v/>
      </c>
      <c r="BT218" t="str">
        <f t="shared" si="93"/>
        <v/>
      </c>
      <c r="BU218" t="str">
        <f t="shared" si="94"/>
        <v/>
      </c>
      <c r="BV218" t="str">
        <f>IF(B218="","",VLOOKUP(BU218,Справочник_ВРИ_Сегментов!$A:$D,4,))</f>
        <v/>
      </c>
      <c r="BW218" t="str">
        <f t="shared" si="95"/>
        <v/>
      </c>
      <c r="BX218" t="str">
        <f>IF(B218="","",VLOOKUP(BW218,Справочник_ВРИ_Сегментов!$B:$C,2,FALSE))</f>
        <v/>
      </c>
      <c r="BY218" t="str">
        <f t="shared" si="96"/>
        <v/>
      </c>
      <c r="BZ218" t="str">
        <f t="shared" si="97"/>
        <v/>
      </c>
      <c r="CA218" t="str">
        <f t="shared" si="98"/>
        <v>-</v>
      </c>
      <c r="CB218" t="str">
        <f t="shared" si="99"/>
        <v/>
      </c>
    </row>
    <row r="219" spans="2:80" x14ac:dyDescent="0.25">
      <c r="B219" s="1"/>
      <c r="C219" s="1"/>
      <c r="P219" s="1"/>
      <c r="Q219" s="1"/>
      <c r="AT219" t="str">
        <f t="shared" si="75"/>
        <v/>
      </c>
      <c r="AU219" t="str">
        <f>IF(B219="","",IFERROR(VLOOKUP(C219,'Срв квартал'!$A:$D,4,FALSE),""))</f>
        <v/>
      </c>
      <c r="AV219" t="str">
        <f>IF(B219="","",VLOOKUP(AT219,'Срв мо'!$A:$D,4,FALSE))</f>
        <v/>
      </c>
      <c r="AW219" t="str">
        <f t="shared" si="76"/>
        <v/>
      </c>
      <c r="AX219" t="str">
        <f t="shared" si="77"/>
        <v/>
      </c>
      <c r="AY219" s="4" t="str">
        <f t="shared" si="78"/>
        <v/>
      </c>
      <c r="AZ219" t="str">
        <f>IF(B219="","",#REF!)</f>
        <v/>
      </c>
      <c r="BA219" t="str">
        <f t="shared" si="79"/>
        <v/>
      </c>
      <c r="BB219" t="str">
        <f t="shared" si="80"/>
        <v/>
      </c>
      <c r="BC219" t="str">
        <f t="shared" si="81"/>
        <v/>
      </c>
      <c r="BD219" t="str">
        <f t="shared" si="82"/>
        <v/>
      </c>
      <c r="BE219" t="str">
        <f>IF(B219="","",IF(L219="","Отсутствуют предыдущие значения",#REF!=D219))</f>
        <v/>
      </c>
      <c r="BF219" t="str">
        <f t="shared" si="83"/>
        <v/>
      </c>
      <c r="BG219" t="str">
        <f t="shared" si="84"/>
        <v/>
      </c>
      <c r="BH219" t="str">
        <f t="shared" si="85"/>
        <v/>
      </c>
      <c r="BI219" t="str">
        <f>IF(B219="","",#REF!)</f>
        <v/>
      </c>
      <c r="BJ219" t="str">
        <f>IF(B219="","",#REF!)</f>
        <v/>
      </c>
      <c r="BK219" s="26" t="str">
        <f>IF(B219="","",#REF!)</f>
        <v/>
      </c>
      <c r="BL219" t="str">
        <f>IF(B219="","",#REF!)</f>
        <v/>
      </c>
      <c r="BM219" t="str">
        <f t="shared" si="86"/>
        <v/>
      </c>
      <c r="BN219" s="6" t="str">
        <f t="shared" si="87"/>
        <v/>
      </c>
      <c r="BO219" s="7" t="str">
        <f t="shared" si="88"/>
        <v/>
      </c>
      <c r="BP219" s="7" t="str">
        <f t="shared" si="89"/>
        <v/>
      </c>
      <c r="BQ219" s="7" t="str">
        <f t="shared" si="90"/>
        <v/>
      </c>
      <c r="BR219" s="7" t="str">
        <f t="shared" si="91"/>
        <v/>
      </c>
      <c r="BS219" s="7" t="str">
        <f t="shared" si="92"/>
        <v/>
      </c>
      <c r="BT219" t="str">
        <f t="shared" si="93"/>
        <v/>
      </c>
      <c r="BU219" t="str">
        <f t="shared" si="94"/>
        <v/>
      </c>
      <c r="BV219" t="str">
        <f>IF(B219="","",VLOOKUP(BU219,Справочник_ВРИ_Сегментов!$A:$D,4,))</f>
        <v/>
      </c>
      <c r="BW219" t="str">
        <f t="shared" si="95"/>
        <v/>
      </c>
      <c r="BX219" t="str">
        <f>IF(B219="","",VLOOKUP(BW219,Справочник_ВРИ_Сегментов!$B:$C,2,FALSE))</f>
        <v/>
      </c>
      <c r="BY219" t="str">
        <f t="shared" si="96"/>
        <v/>
      </c>
      <c r="BZ219" t="str">
        <f t="shared" si="97"/>
        <v/>
      </c>
      <c r="CA219" t="str">
        <f t="shared" si="98"/>
        <v>-</v>
      </c>
      <c r="CB219" t="str">
        <f t="shared" si="99"/>
        <v/>
      </c>
    </row>
    <row r="220" spans="2:80" x14ac:dyDescent="0.25">
      <c r="B220" s="1"/>
      <c r="C220" s="1"/>
      <c r="P220" s="1"/>
      <c r="Q220" s="1"/>
      <c r="U220" s="1"/>
      <c r="AT220" t="str">
        <f t="shared" si="75"/>
        <v/>
      </c>
      <c r="AU220" t="str">
        <f>IF(B220="","",IFERROR(VLOOKUP(C220,'Срв квартал'!$A:$D,4,FALSE),""))</f>
        <v/>
      </c>
      <c r="AV220" t="str">
        <f>IF(B220="","",VLOOKUP(AT220,'Срв мо'!$A:$D,4,FALSE))</f>
        <v/>
      </c>
      <c r="AW220" t="str">
        <f t="shared" si="76"/>
        <v/>
      </c>
      <c r="AX220" t="str">
        <f t="shared" si="77"/>
        <v/>
      </c>
      <c r="AY220" s="4" t="str">
        <f t="shared" si="78"/>
        <v/>
      </c>
      <c r="AZ220" t="str">
        <f>IF(B220="","",#REF!)</f>
        <v/>
      </c>
      <c r="BA220" t="str">
        <f t="shared" si="79"/>
        <v/>
      </c>
      <c r="BB220" t="str">
        <f t="shared" si="80"/>
        <v/>
      </c>
      <c r="BC220" t="str">
        <f t="shared" si="81"/>
        <v/>
      </c>
      <c r="BD220" t="str">
        <f t="shared" si="82"/>
        <v/>
      </c>
      <c r="BE220" t="str">
        <f>IF(B220="","",IF(L220="","Отсутствуют предыдущие значения",#REF!=D220))</f>
        <v/>
      </c>
      <c r="BF220" t="str">
        <f t="shared" si="83"/>
        <v/>
      </c>
      <c r="BG220" t="str">
        <f t="shared" si="84"/>
        <v/>
      </c>
      <c r="BH220" t="str">
        <f t="shared" si="85"/>
        <v/>
      </c>
      <c r="BI220" t="str">
        <f>IF(B220="","",#REF!)</f>
        <v/>
      </c>
      <c r="BJ220" t="str">
        <f>IF(B220="","",#REF!)</f>
        <v/>
      </c>
      <c r="BK220" s="26" t="str">
        <f>IF(B220="","",#REF!)</f>
        <v/>
      </c>
      <c r="BL220" t="str">
        <f>IF(B220="","",#REF!)</f>
        <v/>
      </c>
      <c r="BM220" t="str">
        <f t="shared" si="86"/>
        <v/>
      </c>
      <c r="BN220" s="6" t="str">
        <f t="shared" si="87"/>
        <v/>
      </c>
      <c r="BO220" s="7" t="str">
        <f t="shared" si="88"/>
        <v/>
      </c>
      <c r="BP220" s="7" t="str">
        <f t="shared" si="89"/>
        <v/>
      </c>
      <c r="BQ220" s="7" t="str">
        <f t="shared" si="90"/>
        <v/>
      </c>
      <c r="BR220" s="7" t="str">
        <f t="shared" si="91"/>
        <v/>
      </c>
      <c r="BS220" s="7" t="str">
        <f t="shared" si="92"/>
        <v/>
      </c>
      <c r="BT220" t="str">
        <f t="shared" si="93"/>
        <v/>
      </c>
      <c r="BU220" t="str">
        <f t="shared" si="94"/>
        <v/>
      </c>
      <c r="BV220" t="str">
        <f>IF(B220="","",VLOOKUP(BU220,Справочник_ВРИ_Сегментов!$A:$D,4,))</f>
        <v/>
      </c>
      <c r="BW220" t="str">
        <f t="shared" si="95"/>
        <v/>
      </c>
      <c r="BX220" t="str">
        <f>IF(B220="","",VLOOKUP(BW220,Справочник_ВРИ_Сегментов!$B:$C,2,FALSE))</f>
        <v/>
      </c>
      <c r="BY220" t="str">
        <f t="shared" si="96"/>
        <v/>
      </c>
      <c r="BZ220" t="str">
        <f t="shared" si="97"/>
        <v/>
      </c>
      <c r="CA220" t="str">
        <f t="shared" si="98"/>
        <v>-</v>
      </c>
      <c r="CB220" t="str">
        <f t="shared" si="99"/>
        <v/>
      </c>
    </row>
    <row r="221" spans="2:80" x14ac:dyDescent="0.25">
      <c r="B221" s="1"/>
      <c r="C221" s="1"/>
      <c r="G221" s="1"/>
      <c r="P221" s="1"/>
      <c r="Q221" s="1"/>
      <c r="AT221" t="str">
        <f t="shared" si="75"/>
        <v/>
      </c>
      <c r="AU221" t="str">
        <f>IF(B221="","",IFERROR(VLOOKUP(C221,'Срв квартал'!$A:$D,4,FALSE),""))</f>
        <v/>
      </c>
      <c r="AV221" t="str">
        <f>IF(B221="","",VLOOKUP(AT221,'Срв мо'!$A:$D,4,FALSE))</f>
        <v/>
      </c>
      <c r="AW221" t="str">
        <f t="shared" si="76"/>
        <v/>
      </c>
      <c r="AX221" t="str">
        <f t="shared" si="77"/>
        <v/>
      </c>
      <c r="AY221" s="4" t="str">
        <f t="shared" si="78"/>
        <v/>
      </c>
      <c r="AZ221" t="str">
        <f>IF(B221="","",#REF!)</f>
        <v/>
      </c>
      <c r="BA221" t="str">
        <f t="shared" si="79"/>
        <v/>
      </c>
      <c r="BB221" t="str">
        <f t="shared" si="80"/>
        <v/>
      </c>
      <c r="BC221" t="str">
        <f t="shared" si="81"/>
        <v/>
      </c>
      <c r="BD221" t="str">
        <f t="shared" si="82"/>
        <v/>
      </c>
      <c r="BE221" t="str">
        <f>IF(B221="","",IF(L221="","Отсутствуют предыдущие значения",#REF!=D221))</f>
        <v/>
      </c>
      <c r="BF221" t="str">
        <f t="shared" si="83"/>
        <v/>
      </c>
      <c r="BG221" t="str">
        <f t="shared" si="84"/>
        <v/>
      </c>
      <c r="BH221" t="str">
        <f t="shared" si="85"/>
        <v/>
      </c>
      <c r="BI221" t="str">
        <f>IF(B221="","",#REF!)</f>
        <v/>
      </c>
      <c r="BJ221" t="str">
        <f>IF(B221="","",#REF!)</f>
        <v/>
      </c>
      <c r="BK221" s="26" t="str">
        <f>IF(B221="","",#REF!)</f>
        <v/>
      </c>
      <c r="BL221" t="str">
        <f>IF(B221="","",#REF!)</f>
        <v/>
      </c>
      <c r="BM221" t="str">
        <f t="shared" si="86"/>
        <v/>
      </c>
      <c r="BN221" s="6" t="str">
        <f t="shared" si="87"/>
        <v/>
      </c>
      <c r="BO221" s="7" t="str">
        <f t="shared" si="88"/>
        <v/>
      </c>
      <c r="BP221" s="7" t="str">
        <f t="shared" si="89"/>
        <v/>
      </c>
      <c r="BQ221" s="7" t="str">
        <f t="shared" si="90"/>
        <v/>
      </c>
      <c r="BR221" s="7" t="str">
        <f t="shared" si="91"/>
        <v/>
      </c>
      <c r="BS221" s="7" t="str">
        <f t="shared" si="92"/>
        <v/>
      </c>
      <c r="BT221" t="str">
        <f t="shared" si="93"/>
        <v/>
      </c>
      <c r="BU221" t="str">
        <f t="shared" si="94"/>
        <v/>
      </c>
      <c r="BV221" t="str">
        <f>IF(B221="","",VLOOKUP(BU221,Справочник_ВРИ_Сегментов!$A:$D,4,))</f>
        <v/>
      </c>
      <c r="BW221" t="str">
        <f t="shared" si="95"/>
        <v/>
      </c>
      <c r="BX221" t="str">
        <f>IF(B221="","",VLOOKUP(BW221,Справочник_ВРИ_Сегментов!$B:$C,2,FALSE))</f>
        <v/>
      </c>
      <c r="BY221" t="str">
        <f t="shared" si="96"/>
        <v/>
      </c>
      <c r="BZ221" t="str">
        <f t="shared" si="97"/>
        <v/>
      </c>
      <c r="CA221" t="str">
        <f t="shared" si="98"/>
        <v>-</v>
      </c>
      <c r="CB221" t="str">
        <f t="shared" si="99"/>
        <v/>
      </c>
    </row>
    <row r="222" spans="2:80" x14ac:dyDescent="0.25">
      <c r="B222" s="1"/>
      <c r="C222" s="1"/>
      <c r="P222" s="1"/>
      <c r="Q222" s="1"/>
      <c r="AT222" t="str">
        <f t="shared" si="75"/>
        <v/>
      </c>
      <c r="AU222" t="str">
        <f>IF(B222="","",IFERROR(VLOOKUP(C222,'Срв квартал'!$A:$D,4,FALSE),""))</f>
        <v/>
      </c>
      <c r="AV222" t="str">
        <f>IF(B222="","",VLOOKUP(AT222,'Срв мо'!$A:$D,4,FALSE))</f>
        <v/>
      </c>
      <c r="AW222" t="str">
        <f t="shared" si="76"/>
        <v/>
      </c>
      <c r="AX222" t="str">
        <f t="shared" si="77"/>
        <v/>
      </c>
      <c r="AY222" s="4" t="str">
        <f t="shared" si="78"/>
        <v/>
      </c>
      <c r="AZ222" t="str">
        <f>IF(B222="","",#REF!)</f>
        <v/>
      </c>
      <c r="BA222" t="str">
        <f t="shared" si="79"/>
        <v/>
      </c>
      <c r="BB222" t="str">
        <f t="shared" si="80"/>
        <v/>
      </c>
      <c r="BC222" t="str">
        <f t="shared" si="81"/>
        <v/>
      </c>
      <c r="BD222" t="str">
        <f t="shared" si="82"/>
        <v/>
      </c>
      <c r="BE222" t="str">
        <f>IF(B222="","",IF(L222="","Отсутствуют предыдущие значения",#REF!=D222))</f>
        <v/>
      </c>
      <c r="BF222" t="str">
        <f t="shared" si="83"/>
        <v/>
      </c>
      <c r="BG222" t="str">
        <f t="shared" si="84"/>
        <v/>
      </c>
      <c r="BH222" t="str">
        <f t="shared" si="85"/>
        <v/>
      </c>
      <c r="BI222" t="str">
        <f>IF(B222="","",#REF!)</f>
        <v/>
      </c>
      <c r="BJ222" t="str">
        <f>IF(B222="","",#REF!)</f>
        <v/>
      </c>
      <c r="BK222" s="26" t="str">
        <f>IF(B222="","",#REF!)</f>
        <v/>
      </c>
      <c r="BL222" t="str">
        <f>IF(B222="","",#REF!)</f>
        <v/>
      </c>
      <c r="BM222" t="str">
        <f t="shared" si="86"/>
        <v/>
      </c>
      <c r="BN222" s="6" t="str">
        <f t="shared" si="87"/>
        <v/>
      </c>
      <c r="BO222" s="7" t="str">
        <f t="shared" si="88"/>
        <v/>
      </c>
      <c r="BP222" s="7" t="str">
        <f t="shared" si="89"/>
        <v/>
      </c>
      <c r="BQ222" s="7" t="str">
        <f t="shared" si="90"/>
        <v/>
      </c>
      <c r="BR222" s="7" t="str">
        <f t="shared" si="91"/>
        <v/>
      </c>
      <c r="BS222" s="7" t="str">
        <f t="shared" si="92"/>
        <v/>
      </c>
      <c r="BT222" t="str">
        <f t="shared" si="93"/>
        <v/>
      </c>
      <c r="BU222" t="str">
        <f t="shared" si="94"/>
        <v/>
      </c>
      <c r="BV222" t="str">
        <f>IF(B222="","",VLOOKUP(BU222,Справочник_ВРИ_Сегментов!$A:$D,4,))</f>
        <v/>
      </c>
      <c r="BW222" t="str">
        <f t="shared" si="95"/>
        <v/>
      </c>
      <c r="BX222" t="str">
        <f>IF(B222="","",VLOOKUP(BW222,Справочник_ВРИ_Сегментов!$B:$C,2,FALSE))</f>
        <v/>
      </c>
      <c r="BY222" t="str">
        <f t="shared" si="96"/>
        <v/>
      </c>
      <c r="BZ222" t="str">
        <f t="shared" si="97"/>
        <v/>
      </c>
      <c r="CA222" t="str">
        <f t="shared" si="98"/>
        <v>-</v>
      </c>
      <c r="CB222" t="str">
        <f t="shared" si="99"/>
        <v/>
      </c>
    </row>
    <row r="223" spans="2:80" x14ac:dyDescent="0.25">
      <c r="B223" s="1"/>
      <c r="C223" s="1"/>
      <c r="G223" s="1"/>
      <c r="P223" s="1"/>
      <c r="Q223" s="1"/>
      <c r="AT223" t="str">
        <f t="shared" si="75"/>
        <v/>
      </c>
      <c r="AU223" t="str">
        <f>IF(B223="","",IFERROR(VLOOKUP(C223,'Срв квартал'!$A:$D,4,FALSE),""))</f>
        <v/>
      </c>
      <c r="AV223" t="str">
        <f>IF(B223="","",VLOOKUP(AT223,'Срв мо'!$A:$D,4,FALSE))</f>
        <v/>
      </c>
      <c r="AW223" t="str">
        <f t="shared" si="76"/>
        <v/>
      </c>
      <c r="AX223" t="str">
        <f t="shared" si="77"/>
        <v/>
      </c>
      <c r="AY223" s="4" t="str">
        <f t="shared" si="78"/>
        <v/>
      </c>
      <c r="AZ223" t="str">
        <f>IF(B223="","",#REF!)</f>
        <v/>
      </c>
      <c r="BA223" t="str">
        <f t="shared" si="79"/>
        <v/>
      </c>
      <c r="BB223" t="str">
        <f t="shared" si="80"/>
        <v/>
      </c>
      <c r="BC223" t="str">
        <f t="shared" si="81"/>
        <v/>
      </c>
      <c r="BD223" t="str">
        <f t="shared" si="82"/>
        <v/>
      </c>
      <c r="BE223" t="str">
        <f>IF(B223="","",IF(L223="","Отсутствуют предыдущие значения",#REF!=D223))</f>
        <v/>
      </c>
      <c r="BF223" t="str">
        <f t="shared" si="83"/>
        <v/>
      </c>
      <c r="BG223" t="str">
        <f t="shared" si="84"/>
        <v/>
      </c>
      <c r="BH223" t="str">
        <f t="shared" si="85"/>
        <v/>
      </c>
      <c r="BI223" t="str">
        <f>IF(B223="","",#REF!)</f>
        <v/>
      </c>
      <c r="BJ223" t="str">
        <f>IF(B223="","",#REF!)</f>
        <v/>
      </c>
      <c r="BK223" s="26" t="str">
        <f>IF(B223="","",#REF!)</f>
        <v/>
      </c>
      <c r="BL223" t="str">
        <f>IF(B223="","",#REF!)</f>
        <v/>
      </c>
      <c r="BM223" t="str">
        <f t="shared" si="86"/>
        <v/>
      </c>
      <c r="BN223" s="6" t="str">
        <f t="shared" si="87"/>
        <v/>
      </c>
      <c r="BO223" s="7" t="str">
        <f t="shared" si="88"/>
        <v/>
      </c>
      <c r="BP223" s="7" t="str">
        <f t="shared" si="89"/>
        <v/>
      </c>
      <c r="BQ223" s="7" t="str">
        <f t="shared" si="90"/>
        <v/>
      </c>
      <c r="BR223" s="7" t="str">
        <f t="shared" si="91"/>
        <v/>
      </c>
      <c r="BS223" s="7" t="str">
        <f t="shared" si="92"/>
        <v/>
      </c>
      <c r="BT223" t="str">
        <f t="shared" si="93"/>
        <v/>
      </c>
      <c r="BU223" t="str">
        <f t="shared" si="94"/>
        <v/>
      </c>
      <c r="BV223" t="str">
        <f>IF(B223="","",VLOOKUP(BU223,Справочник_ВРИ_Сегментов!$A:$D,4,))</f>
        <v/>
      </c>
      <c r="BW223" t="str">
        <f t="shared" si="95"/>
        <v/>
      </c>
      <c r="BX223" t="str">
        <f>IF(B223="","",VLOOKUP(BW223,Справочник_ВРИ_Сегментов!$B:$C,2,FALSE))</f>
        <v/>
      </c>
      <c r="BY223" t="str">
        <f t="shared" si="96"/>
        <v/>
      </c>
      <c r="BZ223" t="str">
        <f t="shared" si="97"/>
        <v/>
      </c>
      <c r="CA223" t="str">
        <f t="shared" si="98"/>
        <v>-</v>
      </c>
      <c r="CB223" t="str">
        <f t="shared" si="99"/>
        <v/>
      </c>
    </row>
    <row r="224" spans="2:80" x14ac:dyDescent="0.25">
      <c r="B224" s="1"/>
      <c r="C224" s="1"/>
      <c r="G224" s="1"/>
      <c r="P224" s="1"/>
      <c r="Q224" s="1"/>
      <c r="AT224" t="str">
        <f t="shared" si="75"/>
        <v/>
      </c>
      <c r="AU224" t="str">
        <f>IF(B224="","",IFERROR(VLOOKUP(C224,'Срв квартал'!$A:$D,4,FALSE),""))</f>
        <v/>
      </c>
      <c r="AV224" t="str">
        <f>IF(B224="","",VLOOKUP(AT224,'Срв мо'!$A:$D,4,FALSE))</f>
        <v/>
      </c>
      <c r="AW224" t="str">
        <f t="shared" si="76"/>
        <v/>
      </c>
      <c r="AX224" t="str">
        <f t="shared" si="77"/>
        <v/>
      </c>
      <c r="AY224" s="4" t="str">
        <f t="shared" si="78"/>
        <v/>
      </c>
      <c r="AZ224" t="str">
        <f>IF(B224="","",#REF!)</f>
        <v/>
      </c>
      <c r="BA224" t="str">
        <f t="shared" si="79"/>
        <v/>
      </c>
      <c r="BB224" t="str">
        <f t="shared" si="80"/>
        <v/>
      </c>
      <c r="BC224" t="str">
        <f t="shared" si="81"/>
        <v/>
      </c>
      <c r="BD224" t="str">
        <f t="shared" si="82"/>
        <v/>
      </c>
      <c r="BE224" t="str">
        <f>IF(B224="","",IF(L224="","Отсутствуют предыдущие значения",#REF!=D224))</f>
        <v/>
      </c>
      <c r="BF224" t="str">
        <f t="shared" si="83"/>
        <v/>
      </c>
      <c r="BG224" t="str">
        <f t="shared" si="84"/>
        <v/>
      </c>
      <c r="BH224" t="str">
        <f t="shared" si="85"/>
        <v/>
      </c>
      <c r="BI224" t="str">
        <f>IF(B224="","",#REF!)</f>
        <v/>
      </c>
      <c r="BJ224" t="str">
        <f>IF(B224="","",#REF!)</f>
        <v/>
      </c>
      <c r="BK224" s="26" t="str">
        <f>IF(B224="","",#REF!)</f>
        <v/>
      </c>
      <c r="BL224" t="str">
        <f>IF(B224="","",#REF!)</f>
        <v/>
      </c>
      <c r="BM224" t="str">
        <f t="shared" si="86"/>
        <v/>
      </c>
      <c r="BN224" s="6" t="str">
        <f t="shared" si="87"/>
        <v/>
      </c>
      <c r="BO224" s="7" t="str">
        <f t="shared" si="88"/>
        <v/>
      </c>
      <c r="BP224" s="7" t="str">
        <f t="shared" si="89"/>
        <v/>
      </c>
      <c r="BQ224" s="7" t="str">
        <f t="shared" si="90"/>
        <v/>
      </c>
      <c r="BR224" s="7" t="str">
        <f t="shared" si="91"/>
        <v/>
      </c>
      <c r="BS224" s="7" t="str">
        <f t="shared" si="92"/>
        <v/>
      </c>
      <c r="BT224" t="str">
        <f t="shared" si="93"/>
        <v/>
      </c>
      <c r="BU224" t="str">
        <f t="shared" si="94"/>
        <v/>
      </c>
      <c r="BV224" t="str">
        <f>IF(B224="","",VLOOKUP(BU224,Справочник_ВРИ_Сегментов!$A:$D,4,))</f>
        <v/>
      </c>
      <c r="BW224" t="str">
        <f t="shared" si="95"/>
        <v/>
      </c>
      <c r="BX224" t="str">
        <f>IF(B224="","",VLOOKUP(BW224,Справочник_ВРИ_Сегментов!$B:$C,2,FALSE))</f>
        <v/>
      </c>
      <c r="BY224" t="str">
        <f t="shared" si="96"/>
        <v/>
      </c>
      <c r="BZ224" t="str">
        <f t="shared" si="97"/>
        <v/>
      </c>
      <c r="CA224" t="str">
        <f t="shared" si="98"/>
        <v>-</v>
      </c>
      <c r="CB224" t="str">
        <f t="shared" si="99"/>
        <v/>
      </c>
    </row>
    <row r="225" spans="2:80" x14ac:dyDescent="0.25">
      <c r="B225" s="1"/>
      <c r="C225" s="1"/>
      <c r="P225" s="1"/>
      <c r="Q225" s="1"/>
      <c r="AT225" t="str">
        <f t="shared" si="75"/>
        <v/>
      </c>
      <c r="AU225" t="str">
        <f>IF(B225="","",IFERROR(VLOOKUP(C225,'Срв квартал'!$A:$D,4,FALSE),""))</f>
        <v/>
      </c>
      <c r="AV225" t="str">
        <f>IF(B225="","",VLOOKUP(AT225,'Срв мо'!$A:$D,4,FALSE))</f>
        <v/>
      </c>
      <c r="AW225" t="str">
        <f t="shared" si="76"/>
        <v/>
      </c>
      <c r="AX225" t="str">
        <f t="shared" si="77"/>
        <v/>
      </c>
      <c r="AY225" s="4" t="str">
        <f t="shared" si="78"/>
        <v/>
      </c>
      <c r="AZ225" t="str">
        <f>IF(B225="","",#REF!)</f>
        <v/>
      </c>
      <c r="BA225" t="str">
        <f t="shared" si="79"/>
        <v/>
      </c>
      <c r="BB225" t="str">
        <f t="shared" si="80"/>
        <v/>
      </c>
      <c r="BC225" t="str">
        <f t="shared" si="81"/>
        <v/>
      </c>
      <c r="BD225" t="str">
        <f t="shared" si="82"/>
        <v/>
      </c>
      <c r="BE225" t="str">
        <f>IF(B225="","",IF(L225="","Отсутствуют предыдущие значения",#REF!=D225))</f>
        <v/>
      </c>
      <c r="BF225" t="str">
        <f t="shared" si="83"/>
        <v/>
      </c>
      <c r="BG225" t="str">
        <f t="shared" si="84"/>
        <v/>
      </c>
      <c r="BH225" t="str">
        <f t="shared" si="85"/>
        <v/>
      </c>
      <c r="BI225" t="str">
        <f>IF(B225="","",#REF!)</f>
        <v/>
      </c>
      <c r="BJ225" t="str">
        <f>IF(B225="","",#REF!)</f>
        <v/>
      </c>
      <c r="BK225" s="26" t="str">
        <f>IF(B225="","",#REF!)</f>
        <v/>
      </c>
      <c r="BL225" t="str">
        <f>IF(B225="","",#REF!)</f>
        <v/>
      </c>
      <c r="BM225" t="str">
        <f t="shared" si="86"/>
        <v/>
      </c>
      <c r="BN225" s="6" t="str">
        <f t="shared" si="87"/>
        <v/>
      </c>
      <c r="BO225" s="7" t="str">
        <f t="shared" si="88"/>
        <v/>
      </c>
      <c r="BP225" s="7" t="str">
        <f t="shared" si="89"/>
        <v/>
      </c>
      <c r="BQ225" s="7" t="str">
        <f t="shared" si="90"/>
        <v/>
      </c>
      <c r="BR225" s="7" t="str">
        <f t="shared" si="91"/>
        <v/>
      </c>
      <c r="BS225" s="7" t="str">
        <f t="shared" si="92"/>
        <v/>
      </c>
      <c r="BT225" t="str">
        <f t="shared" si="93"/>
        <v/>
      </c>
      <c r="BU225" t="str">
        <f t="shared" si="94"/>
        <v/>
      </c>
      <c r="BV225" t="str">
        <f>IF(B225="","",VLOOKUP(BU225,Справочник_ВРИ_Сегментов!$A:$D,4,))</f>
        <v/>
      </c>
      <c r="BW225" t="str">
        <f t="shared" si="95"/>
        <v/>
      </c>
      <c r="BX225" t="str">
        <f>IF(B225="","",VLOOKUP(BW225,Справочник_ВРИ_Сегментов!$B:$C,2,FALSE))</f>
        <v/>
      </c>
      <c r="BY225" t="str">
        <f t="shared" si="96"/>
        <v/>
      </c>
      <c r="BZ225" t="str">
        <f t="shared" si="97"/>
        <v/>
      </c>
      <c r="CA225" t="str">
        <f t="shared" si="98"/>
        <v>-</v>
      </c>
      <c r="CB225" t="str">
        <f t="shared" si="99"/>
        <v/>
      </c>
    </row>
    <row r="226" spans="2:80" x14ac:dyDescent="0.25">
      <c r="B226" s="1"/>
      <c r="C226" s="1"/>
      <c r="P226" s="1"/>
      <c r="Q226" s="1"/>
      <c r="AT226" t="str">
        <f t="shared" si="75"/>
        <v/>
      </c>
      <c r="AU226" t="str">
        <f>IF(B226="","",IFERROR(VLOOKUP(C226,'Срв квартал'!$A:$D,4,FALSE),""))</f>
        <v/>
      </c>
      <c r="AV226" t="str">
        <f>IF(B226="","",VLOOKUP(AT226,'Срв мо'!$A:$D,4,FALSE))</f>
        <v/>
      </c>
      <c r="AW226" t="str">
        <f t="shared" si="76"/>
        <v/>
      </c>
      <c r="AX226" t="str">
        <f t="shared" si="77"/>
        <v/>
      </c>
      <c r="AY226" s="4" t="str">
        <f t="shared" si="78"/>
        <v/>
      </c>
      <c r="AZ226" t="str">
        <f>IF(B226="","",#REF!)</f>
        <v/>
      </c>
      <c r="BA226" t="str">
        <f t="shared" si="79"/>
        <v/>
      </c>
      <c r="BB226" t="str">
        <f t="shared" si="80"/>
        <v/>
      </c>
      <c r="BC226" t="str">
        <f t="shared" si="81"/>
        <v/>
      </c>
      <c r="BD226" t="str">
        <f t="shared" si="82"/>
        <v/>
      </c>
      <c r="BE226" t="str">
        <f>IF(B226="","",IF(L226="","Отсутствуют предыдущие значения",#REF!=D226))</f>
        <v/>
      </c>
      <c r="BF226" t="str">
        <f t="shared" si="83"/>
        <v/>
      </c>
      <c r="BG226" t="str">
        <f t="shared" si="84"/>
        <v/>
      </c>
      <c r="BH226" t="str">
        <f t="shared" si="85"/>
        <v/>
      </c>
      <c r="BI226" t="str">
        <f>IF(B226="","",#REF!)</f>
        <v/>
      </c>
      <c r="BJ226" t="str">
        <f>IF(B226="","",#REF!)</f>
        <v/>
      </c>
      <c r="BK226" s="26" t="str">
        <f>IF(B226="","",#REF!)</f>
        <v/>
      </c>
      <c r="BL226" t="str">
        <f>IF(B226="","",#REF!)</f>
        <v/>
      </c>
      <c r="BM226" t="str">
        <f t="shared" si="86"/>
        <v/>
      </c>
      <c r="BN226" s="6" t="str">
        <f t="shared" si="87"/>
        <v/>
      </c>
      <c r="BO226" s="7" t="str">
        <f t="shared" si="88"/>
        <v/>
      </c>
      <c r="BP226" s="7" t="str">
        <f t="shared" si="89"/>
        <v/>
      </c>
      <c r="BQ226" s="7" t="str">
        <f t="shared" si="90"/>
        <v/>
      </c>
      <c r="BR226" s="7" t="str">
        <f t="shared" si="91"/>
        <v/>
      </c>
      <c r="BS226" s="7" t="str">
        <f t="shared" si="92"/>
        <v/>
      </c>
      <c r="BT226" t="str">
        <f t="shared" si="93"/>
        <v/>
      </c>
      <c r="BU226" t="str">
        <f t="shared" si="94"/>
        <v/>
      </c>
      <c r="BV226" t="str">
        <f>IF(B226="","",VLOOKUP(BU226,Справочник_ВРИ_Сегментов!$A:$D,4,))</f>
        <v/>
      </c>
      <c r="BW226" t="str">
        <f t="shared" si="95"/>
        <v/>
      </c>
      <c r="BX226" t="str">
        <f>IF(B226="","",VLOOKUP(BW226,Справочник_ВРИ_Сегментов!$B:$C,2,FALSE))</f>
        <v/>
      </c>
      <c r="BY226" t="str">
        <f t="shared" si="96"/>
        <v/>
      </c>
      <c r="BZ226" t="str">
        <f t="shared" si="97"/>
        <v/>
      </c>
      <c r="CA226" t="str">
        <f t="shared" si="98"/>
        <v>-</v>
      </c>
      <c r="CB226" t="str">
        <f t="shared" si="99"/>
        <v/>
      </c>
    </row>
    <row r="227" spans="2:80" x14ac:dyDescent="0.25">
      <c r="B227" s="1"/>
      <c r="C227" s="1"/>
      <c r="P227" s="1"/>
      <c r="Q227" s="1"/>
      <c r="AT227" t="str">
        <f t="shared" si="75"/>
        <v/>
      </c>
      <c r="AU227" t="str">
        <f>IF(B227="","",IFERROR(VLOOKUP(C227,'Срв квартал'!$A:$D,4,FALSE),""))</f>
        <v/>
      </c>
      <c r="AV227" t="str">
        <f>IF(B227="","",VLOOKUP(AT227,'Срв мо'!$A:$D,4,FALSE))</f>
        <v/>
      </c>
      <c r="AW227" t="str">
        <f t="shared" si="76"/>
        <v/>
      </c>
      <c r="AX227" t="str">
        <f t="shared" si="77"/>
        <v/>
      </c>
      <c r="AY227" s="4" t="str">
        <f t="shared" si="78"/>
        <v/>
      </c>
      <c r="AZ227" t="str">
        <f>IF(B227="","",#REF!)</f>
        <v/>
      </c>
      <c r="BA227" t="str">
        <f t="shared" si="79"/>
        <v/>
      </c>
      <c r="BB227" t="str">
        <f t="shared" si="80"/>
        <v/>
      </c>
      <c r="BC227" t="str">
        <f t="shared" si="81"/>
        <v/>
      </c>
      <c r="BD227" t="str">
        <f t="shared" si="82"/>
        <v/>
      </c>
      <c r="BE227" t="str">
        <f>IF(B227="","",IF(L227="","Отсутствуют предыдущие значения",#REF!=D227))</f>
        <v/>
      </c>
      <c r="BF227" t="str">
        <f t="shared" si="83"/>
        <v/>
      </c>
      <c r="BG227" t="str">
        <f t="shared" si="84"/>
        <v/>
      </c>
      <c r="BH227" t="str">
        <f t="shared" si="85"/>
        <v/>
      </c>
      <c r="BI227" t="str">
        <f>IF(B227="","",#REF!)</f>
        <v/>
      </c>
      <c r="BJ227" t="str">
        <f>IF(B227="","",#REF!)</f>
        <v/>
      </c>
      <c r="BK227" s="26" t="str">
        <f>IF(B227="","",#REF!)</f>
        <v/>
      </c>
      <c r="BL227" t="str">
        <f>IF(B227="","",#REF!)</f>
        <v/>
      </c>
      <c r="BM227" t="str">
        <f t="shared" si="86"/>
        <v/>
      </c>
      <c r="BN227" s="6" t="str">
        <f t="shared" si="87"/>
        <v/>
      </c>
      <c r="BO227" s="7" t="str">
        <f t="shared" si="88"/>
        <v/>
      </c>
      <c r="BP227" s="7" t="str">
        <f t="shared" si="89"/>
        <v/>
      </c>
      <c r="BQ227" s="7" t="str">
        <f t="shared" si="90"/>
        <v/>
      </c>
      <c r="BR227" s="7" t="str">
        <f t="shared" si="91"/>
        <v/>
      </c>
      <c r="BS227" s="7" t="str">
        <f t="shared" si="92"/>
        <v/>
      </c>
      <c r="BT227" t="str">
        <f t="shared" si="93"/>
        <v/>
      </c>
      <c r="BU227" t="str">
        <f t="shared" si="94"/>
        <v/>
      </c>
      <c r="BV227" t="str">
        <f>IF(B227="","",VLOOKUP(BU227,Справочник_ВРИ_Сегментов!$A:$D,4,))</f>
        <v/>
      </c>
      <c r="BW227" t="str">
        <f t="shared" si="95"/>
        <v/>
      </c>
      <c r="BX227" t="str">
        <f>IF(B227="","",VLOOKUP(BW227,Справочник_ВРИ_Сегментов!$B:$C,2,FALSE))</f>
        <v/>
      </c>
      <c r="BY227" t="str">
        <f t="shared" si="96"/>
        <v/>
      </c>
      <c r="BZ227" t="str">
        <f t="shared" si="97"/>
        <v/>
      </c>
      <c r="CA227" t="str">
        <f t="shared" si="98"/>
        <v>-</v>
      </c>
      <c r="CB227" t="str">
        <f t="shared" si="99"/>
        <v/>
      </c>
    </row>
    <row r="228" spans="2:80" x14ac:dyDescent="0.25">
      <c r="B228" s="1"/>
      <c r="C228" s="1"/>
      <c r="P228" s="1"/>
      <c r="Q228" s="1"/>
      <c r="R228" s="1"/>
      <c r="AT228" t="str">
        <f t="shared" si="75"/>
        <v/>
      </c>
      <c r="AU228" t="str">
        <f>IF(B228="","",IFERROR(VLOOKUP(C228,'Срв квартал'!$A:$D,4,FALSE),""))</f>
        <v/>
      </c>
      <c r="AV228" t="str">
        <f>IF(B228="","",VLOOKUP(AT228,'Срв мо'!$A:$D,4,FALSE))</f>
        <v/>
      </c>
      <c r="AW228" t="str">
        <f t="shared" si="76"/>
        <v/>
      </c>
      <c r="AX228" t="str">
        <f t="shared" si="77"/>
        <v/>
      </c>
      <c r="AY228" s="4" t="str">
        <f t="shared" si="78"/>
        <v/>
      </c>
      <c r="AZ228" t="str">
        <f>IF(B228="","",#REF!)</f>
        <v/>
      </c>
      <c r="BA228" t="str">
        <f t="shared" si="79"/>
        <v/>
      </c>
      <c r="BB228" t="str">
        <f t="shared" si="80"/>
        <v/>
      </c>
      <c r="BC228" t="str">
        <f t="shared" si="81"/>
        <v/>
      </c>
      <c r="BD228" t="str">
        <f t="shared" si="82"/>
        <v/>
      </c>
      <c r="BE228" t="str">
        <f>IF(B228="","",IF(L228="","Отсутствуют предыдущие значения",#REF!=D228))</f>
        <v/>
      </c>
      <c r="BF228" t="str">
        <f t="shared" si="83"/>
        <v/>
      </c>
      <c r="BG228" t="str">
        <f t="shared" si="84"/>
        <v/>
      </c>
      <c r="BH228" t="str">
        <f t="shared" si="85"/>
        <v/>
      </c>
      <c r="BI228" t="str">
        <f>IF(B228="","",#REF!)</f>
        <v/>
      </c>
      <c r="BJ228" t="str">
        <f>IF(B228="","",#REF!)</f>
        <v/>
      </c>
      <c r="BK228" s="26" t="str">
        <f>IF(B228="","",#REF!)</f>
        <v/>
      </c>
      <c r="BL228" t="str">
        <f>IF(B228="","",#REF!)</f>
        <v/>
      </c>
      <c r="BM228" t="str">
        <f t="shared" si="86"/>
        <v/>
      </c>
      <c r="BN228" s="6" t="str">
        <f t="shared" si="87"/>
        <v/>
      </c>
      <c r="BO228" s="7" t="str">
        <f t="shared" si="88"/>
        <v/>
      </c>
      <c r="BP228" s="7" t="str">
        <f t="shared" si="89"/>
        <v/>
      </c>
      <c r="BQ228" s="7" t="str">
        <f t="shared" si="90"/>
        <v/>
      </c>
      <c r="BR228" s="7" t="str">
        <f t="shared" si="91"/>
        <v/>
      </c>
      <c r="BS228" s="7" t="str">
        <f t="shared" si="92"/>
        <v/>
      </c>
      <c r="BT228" t="str">
        <f t="shared" si="93"/>
        <v/>
      </c>
      <c r="BU228" t="str">
        <f t="shared" si="94"/>
        <v/>
      </c>
      <c r="BV228" t="str">
        <f>IF(B228="","",VLOOKUP(BU228,Справочник_ВРИ_Сегментов!$A:$D,4,))</f>
        <v/>
      </c>
      <c r="BW228" t="str">
        <f t="shared" si="95"/>
        <v/>
      </c>
      <c r="BX228" t="str">
        <f>IF(B228="","",VLOOKUP(BW228,Справочник_ВРИ_Сегментов!$B:$C,2,FALSE))</f>
        <v/>
      </c>
      <c r="BY228" t="str">
        <f t="shared" si="96"/>
        <v/>
      </c>
      <c r="BZ228" t="str">
        <f t="shared" si="97"/>
        <v/>
      </c>
      <c r="CA228" t="str">
        <f t="shared" si="98"/>
        <v>-</v>
      </c>
      <c r="CB228" t="str">
        <f t="shared" si="99"/>
        <v/>
      </c>
    </row>
    <row r="229" spans="2:80" x14ac:dyDescent="0.25">
      <c r="B229" s="1"/>
      <c r="C229" s="1"/>
      <c r="P229" s="1"/>
      <c r="Q229" s="1"/>
      <c r="AT229" t="str">
        <f t="shared" si="75"/>
        <v/>
      </c>
      <c r="AU229" t="str">
        <f>IF(B229="","",IFERROR(VLOOKUP(C229,'Срв квартал'!$A:$D,4,FALSE),""))</f>
        <v/>
      </c>
      <c r="AV229" t="str">
        <f>IF(B229="","",VLOOKUP(AT229,'Срв мо'!$A:$D,4,FALSE))</f>
        <v/>
      </c>
      <c r="AW229" t="str">
        <f t="shared" si="76"/>
        <v/>
      </c>
      <c r="AX229" t="str">
        <f t="shared" si="77"/>
        <v/>
      </c>
      <c r="AY229" s="4" t="str">
        <f t="shared" si="78"/>
        <v/>
      </c>
      <c r="AZ229" t="str">
        <f>IF(B229="","",#REF!)</f>
        <v/>
      </c>
      <c r="BA229" t="str">
        <f t="shared" si="79"/>
        <v/>
      </c>
      <c r="BB229" t="str">
        <f t="shared" si="80"/>
        <v/>
      </c>
      <c r="BC229" t="str">
        <f t="shared" si="81"/>
        <v/>
      </c>
      <c r="BD229" t="str">
        <f t="shared" si="82"/>
        <v/>
      </c>
      <c r="BE229" t="str">
        <f>IF(B229="","",IF(L229="","Отсутствуют предыдущие значения",#REF!=D229))</f>
        <v/>
      </c>
      <c r="BF229" t="str">
        <f t="shared" si="83"/>
        <v/>
      </c>
      <c r="BG229" t="str">
        <f t="shared" si="84"/>
        <v/>
      </c>
      <c r="BH229" t="str">
        <f t="shared" si="85"/>
        <v/>
      </c>
      <c r="BI229" t="str">
        <f>IF(B229="","",#REF!)</f>
        <v/>
      </c>
      <c r="BJ229" t="str">
        <f>IF(B229="","",#REF!)</f>
        <v/>
      </c>
      <c r="BK229" s="26" t="str">
        <f>IF(B229="","",#REF!)</f>
        <v/>
      </c>
      <c r="BL229" t="str">
        <f>IF(B229="","",#REF!)</f>
        <v/>
      </c>
      <c r="BM229" t="str">
        <f t="shared" si="86"/>
        <v/>
      </c>
      <c r="BN229" s="6" t="str">
        <f t="shared" si="87"/>
        <v/>
      </c>
      <c r="BO229" s="7" t="str">
        <f t="shared" si="88"/>
        <v/>
      </c>
      <c r="BP229" s="7" t="str">
        <f t="shared" si="89"/>
        <v/>
      </c>
      <c r="BQ229" s="7" t="str">
        <f t="shared" si="90"/>
        <v/>
      </c>
      <c r="BR229" s="7" t="str">
        <f t="shared" si="91"/>
        <v/>
      </c>
      <c r="BS229" s="7" t="str">
        <f t="shared" si="92"/>
        <v/>
      </c>
      <c r="BT229" t="str">
        <f t="shared" si="93"/>
        <v/>
      </c>
      <c r="BU229" t="str">
        <f t="shared" si="94"/>
        <v/>
      </c>
      <c r="BV229" t="str">
        <f>IF(B229="","",VLOOKUP(BU229,Справочник_ВРИ_Сегментов!$A:$D,4,))</f>
        <v/>
      </c>
      <c r="BW229" t="str">
        <f t="shared" si="95"/>
        <v/>
      </c>
      <c r="BX229" t="str">
        <f>IF(B229="","",VLOOKUP(BW229,Справочник_ВРИ_Сегментов!$B:$C,2,FALSE))</f>
        <v/>
      </c>
      <c r="BY229" t="str">
        <f t="shared" si="96"/>
        <v/>
      </c>
      <c r="BZ229" t="str">
        <f t="shared" si="97"/>
        <v/>
      </c>
      <c r="CA229" t="str">
        <f t="shared" si="98"/>
        <v>-</v>
      </c>
      <c r="CB229" t="str">
        <f t="shared" si="99"/>
        <v/>
      </c>
    </row>
    <row r="230" spans="2:80" x14ac:dyDescent="0.25">
      <c r="B230" s="1"/>
      <c r="C230" s="1"/>
      <c r="P230" s="1"/>
      <c r="Q230" s="1"/>
      <c r="AT230" t="str">
        <f t="shared" si="75"/>
        <v/>
      </c>
      <c r="AU230" t="str">
        <f>IF(B230="","",IFERROR(VLOOKUP(C230,'Срв квартал'!$A:$D,4,FALSE),""))</f>
        <v/>
      </c>
      <c r="AV230" t="str">
        <f>IF(B230="","",VLOOKUP(AT230,'Срв мо'!$A:$D,4,FALSE))</f>
        <v/>
      </c>
      <c r="AW230" t="str">
        <f t="shared" si="76"/>
        <v/>
      </c>
      <c r="AX230" t="str">
        <f t="shared" si="77"/>
        <v/>
      </c>
      <c r="AY230" s="4" t="str">
        <f t="shared" si="78"/>
        <v/>
      </c>
      <c r="AZ230" t="str">
        <f>IF(B230="","",#REF!)</f>
        <v/>
      </c>
      <c r="BA230" t="str">
        <f t="shared" si="79"/>
        <v/>
      </c>
      <c r="BB230" t="str">
        <f t="shared" si="80"/>
        <v/>
      </c>
      <c r="BC230" t="str">
        <f t="shared" si="81"/>
        <v/>
      </c>
      <c r="BD230" t="str">
        <f t="shared" si="82"/>
        <v/>
      </c>
      <c r="BE230" t="str">
        <f>IF(B230="","",IF(L230="","Отсутствуют предыдущие значения",#REF!=D230))</f>
        <v/>
      </c>
      <c r="BF230" t="str">
        <f t="shared" si="83"/>
        <v/>
      </c>
      <c r="BG230" t="str">
        <f t="shared" si="84"/>
        <v/>
      </c>
      <c r="BH230" t="str">
        <f t="shared" si="85"/>
        <v/>
      </c>
      <c r="BI230" t="str">
        <f>IF(B230="","",#REF!)</f>
        <v/>
      </c>
      <c r="BJ230" t="str">
        <f>IF(B230="","",#REF!)</f>
        <v/>
      </c>
      <c r="BK230" s="26" t="str">
        <f>IF(B230="","",#REF!)</f>
        <v/>
      </c>
      <c r="BL230" t="str">
        <f>IF(B230="","",#REF!)</f>
        <v/>
      </c>
      <c r="BM230" t="str">
        <f t="shared" si="86"/>
        <v/>
      </c>
      <c r="BN230" s="6" t="str">
        <f t="shared" si="87"/>
        <v/>
      </c>
      <c r="BO230" s="7" t="str">
        <f t="shared" si="88"/>
        <v/>
      </c>
      <c r="BP230" s="7" t="str">
        <f t="shared" si="89"/>
        <v/>
      </c>
      <c r="BQ230" s="7" t="str">
        <f t="shared" si="90"/>
        <v/>
      </c>
      <c r="BR230" s="7" t="str">
        <f t="shared" si="91"/>
        <v/>
      </c>
      <c r="BS230" s="7" t="str">
        <f t="shared" si="92"/>
        <v/>
      </c>
      <c r="BT230" t="str">
        <f t="shared" si="93"/>
        <v/>
      </c>
      <c r="BU230" t="str">
        <f t="shared" si="94"/>
        <v/>
      </c>
      <c r="BV230" t="str">
        <f>IF(B230="","",VLOOKUP(BU230,Справочник_ВРИ_Сегментов!$A:$D,4,))</f>
        <v/>
      </c>
      <c r="BW230" t="str">
        <f t="shared" si="95"/>
        <v/>
      </c>
      <c r="BX230" t="str">
        <f>IF(B230="","",VLOOKUP(BW230,Справочник_ВРИ_Сегментов!$B:$C,2,FALSE))</f>
        <v/>
      </c>
      <c r="BY230" t="str">
        <f t="shared" si="96"/>
        <v/>
      </c>
      <c r="BZ230" t="str">
        <f t="shared" si="97"/>
        <v/>
      </c>
      <c r="CA230" t="str">
        <f t="shared" si="98"/>
        <v>-</v>
      </c>
      <c r="CB230" t="str">
        <f t="shared" si="99"/>
        <v/>
      </c>
    </row>
    <row r="231" spans="2:80" x14ac:dyDescent="0.25">
      <c r="B231" s="1"/>
      <c r="C231" s="1"/>
      <c r="P231" s="1"/>
      <c r="Q231" s="1"/>
      <c r="AT231" t="str">
        <f t="shared" si="75"/>
        <v/>
      </c>
      <c r="AU231" t="str">
        <f>IF(B231="","",IFERROR(VLOOKUP(C231,'Срв квартал'!$A:$D,4,FALSE),""))</f>
        <v/>
      </c>
      <c r="AV231" t="str">
        <f>IF(B231="","",VLOOKUP(AT231,'Срв мо'!$A:$D,4,FALSE))</f>
        <v/>
      </c>
      <c r="AW231" t="str">
        <f t="shared" si="76"/>
        <v/>
      </c>
      <c r="AX231" t="str">
        <f t="shared" si="77"/>
        <v/>
      </c>
      <c r="AY231" s="4" t="str">
        <f t="shared" si="78"/>
        <v/>
      </c>
      <c r="AZ231" t="str">
        <f>IF(B231="","",#REF!)</f>
        <v/>
      </c>
      <c r="BA231" t="str">
        <f t="shared" si="79"/>
        <v/>
      </c>
      <c r="BB231" t="str">
        <f t="shared" si="80"/>
        <v/>
      </c>
      <c r="BC231" t="str">
        <f t="shared" si="81"/>
        <v/>
      </c>
      <c r="BD231" t="str">
        <f t="shared" si="82"/>
        <v/>
      </c>
      <c r="BE231" t="str">
        <f>IF(B231="","",IF(L231="","Отсутствуют предыдущие значения",#REF!=D231))</f>
        <v/>
      </c>
      <c r="BF231" t="str">
        <f t="shared" si="83"/>
        <v/>
      </c>
      <c r="BG231" t="str">
        <f t="shared" si="84"/>
        <v/>
      </c>
      <c r="BH231" t="str">
        <f t="shared" si="85"/>
        <v/>
      </c>
      <c r="BI231" t="str">
        <f>IF(B231="","",#REF!)</f>
        <v/>
      </c>
      <c r="BJ231" t="str">
        <f>IF(B231="","",#REF!)</f>
        <v/>
      </c>
      <c r="BK231" s="26" t="str">
        <f>IF(B231="","",#REF!)</f>
        <v/>
      </c>
      <c r="BL231" t="str">
        <f>IF(B231="","",#REF!)</f>
        <v/>
      </c>
      <c r="BM231" t="str">
        <f t="shared" si="86"/>
        <v/>
      </c>
      <c r="BN231" s="6" t="str">
        <f t="shared" si="87"/>
        <v/>
      </c>
      <c r="BO231" s="7" t="str">
        <f t="shared" si="88"/>
        <v/>
      </c>
      <c r="BP231" s="7" t="str">
        <f t="shared" si="89"/>
        <v/>
      </c>
      <c r="BQ231" s="7" t="str">
        <f t="shared" si="90"/>
        <v/>
      </c>
      <c r="BR231" s="7" t="str">
        <f t="shared" si="91"/>
        <v/>
      </c>
      <c r="BS231" s="7" t="str">
        <f t="shared" si="92"/>
        <v/>
      </c>
      <c r="BT231" t="str">
        <f t="shared" si="93"/>
        <v/>
      </c>
      <c r="BU231" t="str">
        <f t="shared" si="94"/>
        <v/>
      </c>
      <c r="BV231" t="str">
        <f>IF(B231="","",VLOOKUP(BU231,Справочник_ВРИ_Сегментов!$A:$D,4,))</f>
        <v/>
      </c>
      <c r="BW231" t="str">
        <f t="shared" si="95"/>
        <v/>
      </c>
      <c r="BX231" t="str">
        <f>IF(B231="","",VLOOKUP(BW231,Справочник_ВРИ_Сегментов!$B:$C,2,FALSE))</f>
        <v/>
      </c>
      <c r="BY231" t="str">
        <f t="shared" si="96"/>
        <v/>
      </c>
      <c r="BZ231" t="str">
        <f t="shared" si="97"/>
        <v/>
      </c>
      <c r="CA231" t="str">
        <f t="shared" si="98"/>
        <v>-</v>
      </c>
      <c r="CB231" t="str">
        <f t="shared" si="99"/>
        <v/>
      </c>
    </row>
    <row r="232" spans="2:80" x14ac:dyDescent="0.25">
      <c r="B232" s="1"/>
      <c r="C232" s="1"/>
      <c r="P232" s="1"/>
      <c r="Q232" s="1"/>
      <c r="AT232" t="str">
        <f t="shared" si="75"/>
        <v/>
      </c>
      <c r="AU232" t="str">
        <f>IF(B232="","",IFERROR(VLOOKUP(C232,'Срв квартал'!$A:$D,4,FALSE),""))</f>
        <v/>
      </c>
      <c r="AV232" t="str">
        <f>IF(B232="","",VLOOKUP(AT232,'Срв мо'!$A:$D,4,FALSE))</f>
        <v/>
      </c>
      <c r="AW232" t="str">
        <f t="shared" si="76"/>
        <v/>
      </c>
      <c r="AX232" t="str">
        <f t="shared" si="77"/>
        <v/>
      </c>
      <c r="AY232" s="4" t="str">
        <f t="shared" si="78"/>
        <v/>
      </c>
      <c r="AZ232" t="str">
        <f>IF(B232="","",#REF!)</f>
        <v/>
      </c>
      <c r="BA232" t="str">
        <f t="shared" si="79"/>
        <v/>
      </c>
      <c r="BB232" t="str">
        <f t="shared" si="80"/>
        <v/>
      </c>
      <c r="BC232" t="str">
        <f t="shared" si="81"/>
        <v/>
      </c>
      <c r="BD232" t="str">
        <f t="shared" si="82"/>
        <v/>
      </c>
      <c r="BE232" t="str">
        <f>IF(B232="","",IF(L232="","Отсутствуют предыдущие значения",#REF!=D232))</f>
        <v/>
      </c>
      <c r="BF232" t="str">
        <f t="shared" si="83"/>
        <v/>
      </c>
      <c r="BG232" t="str">
        <f t="shared" si="84"/>
        <v/>
      </c>
      <c r="BH232" t="str">
        <f t="shared" si="85"/>
        <v/>
      </c>
      <c r="BI232" t="str">
        <f>IF(B232="","",#REF!)</f>
        <v/>
      </c>
      <c r="BJ232" t="str">
        <f>IF(B232="","",#REF!)</f>
        <v/>
      </c>
      <c r="BK232" s="26" t="str">
        <f>IF(B232="","",#REF!)</f>
        <v/>
      </c>
      <c r="BL232" t="str">
        <f>IF(B232="","",#REF!)</f>
        <v/>
      </c>
      <c r="BM232" t="str">
        <f t="shared" si="86"/>
        <v/>
      </c>
      <c r="BN232" s="6" t="str">
        <f t="shared" si="87"/>
        <v/>
      </c>
      <c r="BO232" s="7" t="str">
        <f t="shared" si="88"/>
        <v/>
      </c>
      <c r="BP232" s="7" t="str">
        <f t="shared" si="89"/>
        <v/>
      </c>
      <c r="BQ232" s="7" t="str">
        <f t="shared" si="90"/>
        <v/>
      </c>
      <c r="BR232" s="7" t="str">
        <f t="shared" si="91"/>
        <v/>
      </c>
      <c r="BS232" s="7" t="str">
        <f t="shared" si="92"/>
        <v/>
      </c>
      <c r="BT232" t="str">
        <f t="shared" si="93"/>
        <v/>
      </c>
      <c r="BU232" t="str">
        <f t="shared" si="94"/>
        <v/>
      </c>
      <c r="BV232" t="str">
        <f>IF(B232="","",VLOOKUP(BU232,Справочник_ВРИ_Сегментов!$A:$D,4,))</f>
        <v/>
      </c>
      <c r="BW232" t="str">
        <f t="shared" si="95"/>
        <v/>
      </c>
      <c r="BX232" t="str">
        <f>IF(B232="","",VLOOKUP(BW232,Справочник_ВРИ_Сегментов!$B:$C,2,FALSE))</f>
        <v/>
      </c>
      <c r="BY232" t="str">
        <f t="shared" si="96"/>
        <v/>
      </c>
      <c r="BZ232" t="str">
        <f t="shared" si="97"/>
        <v/>
      </c>
      <c r="CA232" t="str">
        <f t="shared" si="98"/>
        <v>-</v>
      </c>
      <c r="CB232" t="str">
        <f t="shared" si="99"/>
        <v/>
      </c>
    </row>
    <row r="233" spans="2:80" x14ac:dyDescent="0.25">
      <c r="B233" s="1"/>
      <c r="C233" s="1"/>
      <c r="P233" s="1"/>
      <c r="Q233" s="1"/>
      <c r="AT233" t="str">
        <f t="shared" si="75"/>
        <v/>
      </c>
      <c r="AU233" t="str">
        <f>IF(B233="","",IFERROR(VLOOKUP(C233,'Срв квартал'!$A:$D,4,FALSE),""))</f>
        <v/>
      </c>
      <c r="AV233" t="str">
        <f>IF(B233="","",VLOOKUP(AT233,'Срв мо'!$A:$D,4,FALSE))</f>
        <v/>
      </c>
      <c r="AW233" t="str">
        <f t="shared" si="76"/>
        <v/>
      </c>
      <c r="AX233" t="str">
        <f t="shared" si="77"/>
        <v/>
      </c>
      <c r="AY233" s="4" t="str">
        <f t="shared" si="78"/>
        <v/>
      </c>
      <c r="AZ233" t="str">
        <f>IF(B233="","",#REF!)</f>
        <v/>
      </c>
      <c r="BA233" t="str">
        <f t="shared" si="79"/>
        <v/>
      </c>
      <c r="BB233" t="str">
        <f t="shared" si="80"/>
        <v/>
      </c>
      <c r="BC233" t="str">
        <f t="shared" si="81"/>
        <v/>
      </c>
      <c r="BD233" t="str">
        <f t="shared" si="82"/>
        <v/>
      </c>
      <c r="BE233" t="str">
        <f>IF(B233="","",IF(L233="","Отсутствуют предыдущие значения",#REF!=D233))</f>
        <v/>
      </c>
      <c r="BF233" t="str">
        <f t="shared" si="83"/>
        <v/>
      </c>
      <c r="BG233" t="str">
        <f t="shared" si="84"/>
        <v/>
      </c>
      <c r="BH233" t="str">
        <f t="shared" si="85"/>
        <v/>
      </c>
      <c r="BI233" t="str">
        <f>IF(B233="","",#REF!)</f>
        <v/>
      </c>
      <c r="BJ233" t="str">
        <f>IF(B233="","",#REF!)</f>
        <v/>
      </c>
      <c r="BK233" s="26" t="str">
        <f>IF(B233="","",#REF!)</f>
        <v/>
      </c>
      <c r="BL233" t="str">
        <f>IF(B233="","",#REF!)</f>
        <v/>
      </c>
      <c r="BM233" t="str">
        <f t="shared" si="86"/>
        <v/>
      </c>
      <c r="BN233" s="6" t="str">
        <f t="shared" si="87"/>
        <v/>
      </c>
      <c r="BO233" s="7" t="str">
        <f t="shared" si="88"/>
        <v/>
      </c>
      <c r="BP233" s="7" t="str">
        <f t="shared" si="89"/>
        <v/>
      </c>
      <c r="BQ233" s="7" t="str">
        <f t="shared" si="90"/>
        <v/>
      </c>
      <c r="BR233" s="7" t="str">
        <f t="shared" si="91"/>
        <v/>
      </c>
      <c r="BS233" s="7" t="str">
        <f t="shared" si="92"/>
        <v/>
      </c>
      <c r="BT233" t="str">
        <f t="shared" si="93"/>
        <v/>
      </c>
      <c r="BU233" t="str">
        <f t="shared" si="94"/>
        <v/>
      </c>
      <c r="BV233" t="str">
        <f>IF(B233="","",VLOOKUP(BU233,Справочник_ВРИ_Сегментов!$A:$D,4,))</f>
        <v/>
      </c>
      <c r="BW233" t="str">
        <f t="shared" si="95"/>
        <v/>
      </c>
      <c r="BX233" t="str">
        <f>IF(B233="","",VLOOKUP(BW233,Справочник_ВРИ_Сегментов!$B:$C,2,FALSE))</f>
        <v/>
      </c>
      <c r="BY233" t="str">
        <f t="shared" si="96"/>
        <v/>
      </c>
      <c r="BZ233" t="str">
        <f t="shared" si="97"/>
        <v/>
      </c>
      <c r="CA233" t="str">
        <f t="shared" si="98"/>
        <v>-</v>
      </c>
      <c r="CB233" t="str">
        <f t="shared" si="99"/>
        <v/>
      </c>
    </row>
    <row r="234" spans="2:80" x14ac:dyDescent="0.25">
      <c r="B234" s="1"/>
      <c r="C234" s="1"/>
      <c r="G234" s="1"/>
      <c r="P234" s="1"/>
      <c r="Q234" s="1"/>
      <c r="R234" s="1"/>
      <c r="AT234" t="str">
        <f t="shared" si="75"/>
        <v/>
      </c>
      <c r="AU234" t="str">
        <f>IF(B234="","",IFERROR(VLOOKUP(C234,'Срв квартал'!$A:$D,4,FALSE),""))</f>
        <v/>
      </c>
      <c r="AV234" t="str">
        <f>IF(B234="","",VLOOKUP(AT234,'Срв мо'!$A:$D,4,FALSE))</f>
        <v/>
      </c>
      <c r="AW234" t="str">
        <f t="shared" si="76"/>
        <v/>
      </c>
      <c r="AX234" t="str">
        <f t="shared" si="77"/>
        <v/>
      </c>
      <c r="AY234" s="4" t="str">
        <f t="shared" si="78"/>
        <v/>
      </c>
      <c r="AZ234" t="str">
        <f>IF(B234="","",#REF!)</f>
        <v/>
      </c>
      <c r="BA234" t="str">
        <f t="shared" si="79"/>
        <v/>
      </c>
      <c r="BB234" t="str">
        <f t="shared" si="80"/>
        <v/>
      </c>
      <c r="BC234" t="str">
        <f t="shared" si="81"/>
        <v/>
      </c>
      <c r="BD234" t="str">
        <f t="shared" si="82"/>
        <v/>
      </c>
      <c r="BE234" t="str">
        <f>IF(B234="","",IF(L234="","Отсутствуют предыдущие значения",#REF!=D234))</f>
        <v/>
      </c>
      <c r="BF234" t="str">
        <f t="shared" si="83"/>
        <v/>
      </c>
      <c r="BG234" t="str">
        <f t="shared" si="84"/>
        <v/>
      </c>
      <c r="BH234" t="str">
        <f t="shared" si="85"/>
        <v/>
      </c>
      <c r="BI234" t="str">
        <f>IF(B234="","",#REF!)</f>
        <v/>
      </c>
      <c r="BJ234" t="str">
        <f>IF(B234="","",#REF!)</f>
        <v/>
      </c>
      <c r="BK234" s="26" t="str">
        <f>IF(B234="","",#REF!)</f>
        <v/>
      </c>
      <c r="BL234" t="str">
        <f>IF(B234="","",#REF!)</f>
        <v/>
      </c>
      <c r="BM234" t="str">
        <f t="shared" si="86"/>
        <v/>
      </c>
      <c r="BN234" s="6" t="str">
        <f t="shared" si="87"/>
        <v/>
      </c>
      <c r="BO234" s="7" t="str">
        <f t="shared" si="88"/>
        <v/>
      </c>
      <c r="BP234" s="7" t="str">
        <f t="shared" si="89"/>
        <v/>
      </c>
      <c r="BQ234" s="7" t="str">
        <f t="shared" si="90"/>
        <v/>
      </c>
      <c r="BR234" s="7" t="str">
        <f t="shared" si="91"/>
        <v/>
      </c>
      <c r="BS234" s="7" t="str">
        <f t="shared" si="92"/>
        <v/>
      </c>
      <c r="BT234" t="str">
        <f t="shared" si="93"/>
        <v/>
      </c>
      <c r="BU234" t="str">
        <f t="shared" si="94"/>
        <v/>
      </c>
      <c r="BV234" t="str">
        <f>IF(B234="","",VLOOKUP(BU234,Справочник_ВРИ_Сегментов!$A:$D,4,))</f>
        <v/>
      </c>
      <c r="BW234" t="str">
        <f t="shared" si="95"/>
        <v/>
      </c>
      <c r="BX234" t="str">
        <f>IF(B234="","",VLOOKUP(BW234,Справочник_ВРИ_Сегментов!$B:$C,2,FALSE))</f>
        <v/>
      </c>
      <c r="BY234" t="str">
        <f t="shared" si="96"/>
        <v/>
      </c>
      <c r="BZ234" t="str">
        <f t="shared" si="97"/>
        <v/>
      </c>
      <c r="CA234" t="str">
        <f t="shared" si="98"/>
        <v>-</v>
      </c>
      <c r="CB234" t="str">
        <f t="shared" si="99"/>
        <v/>
      </c>
    </row>
    <row r="235" spans="2:80" x14ac:dyDescent="0.25">
      <c r="B235" s="1"/>
      <c r="C235" s="1"/>
      <c r="G235" s="1"/>
      <c r="P235" s="1"/>
      <c r="Q235" s="1"/>
      <c r="R235" s="1"/>
      <c r="AT235" t="str">
        <f t="shared" si="75"/>
        <v/>
      </c>
      <c r="AU235" t="str">
        <f>IF(B235="","",IFERROR(VLOOKUP(C235,'Срв квартал'!$A:$D,4,FALSE),""))</f>
        <v/>
      </c>
      <c r="AV235" t="str">
        <f>IF(B235="","",VLOOKUP(AT235,'Срв мо'!$A:$D,4,FALSE))</f>
        <v/>
      </c>
      <c r="AW235" t="str">
        <f t="shared" si="76"/>
        <v/>
      </c>
      <c r="AX235" t="str">
        <f t="shared" si="77"/>
        <v/>
      </c>
      <c r="AY235" s="4" t="str">
        <f t="shared" si="78"/>
        <v/>
      </c>
      <c r="AZ235" t="str">
        <f>IF(B235="","",#REF!)</f>
        <v/>
      </c>
      <c r="BA235" t="str">
        <f t="shared" si="79"/>
        <v/>
      </c>
      <c r="BB235" t="str">
        <f t="shared" si="80"/>
        <v/>
      </c>
      <c r="BC235" t="str">
        <f t="shared" si="81"/>
        <v/>
      </c>
      <c r="BD235" t="str">
        <f t="shared" si="82"/>
        <v/>
      </c>
      <c r="BE235" t="str">
        <f>IF(B235="","",IF(L235="","Отсутствуют предыдущие значения",#REF!=D235))</f>
        <v/>
      </c>
      <c r="BF235" t="str">
        <f t="shared" si="83"/>
        <v/>
      </c>
      <c r="BG235" t="str">
        <f t="shared" si="84"/>
        <v/>
      </c>
      <c r="BH235" t="str">
        <f t="shared" si="85"/>
        <v/>
      </c>
      <c r="BI235" t="str">
        <f>IF(B235="","",#REF!)</f>
        <v/>
      </c>
      <c r="BJ235" t="str">
        <f>IF(B235="","",#REF!)</f>
        <v/>
      </c>
      <c r="BK235" s="26" t="str">
        <f>IF(B235="","",#REF!)</f>
        <v/>
      </c>
      <c r="BL235" t="str">
        <f>IF(B235="","",#REF!)</f>
        <v/>
      </c>
      <c r="BM235" t="str">
        <f t="shared" si="86"/>
        <v/>
      </c>
      <c r="BN235" s="6" t="str">
        <f t="shared" si="87"/>
        <v/>
      </c>
      <c r="BO235" s="7" t="str">
        <f t="shared" si="88"/>
        <v/>
      </c>
      <c r="BP235" s="7" t="str">
        <f t="shared" si="89"/>
        <v/>
      </c>
      <c r="BQ235" s="7" t="str">
        <f t="shared" si="90"/>
        <v/>
      </c>
      <c r="BR235" s="7" t="str">
        <f t="shared" si="91"/>
        <v/>
      </c>
      <c r="BS235" s="7" t="str">
        <f t="shared" si="92"/>
        <v/>
      </c>
      <c r="BT235" t="str">
        <f t="shared" si="93"/>
        <v/>
      </c>
      <c r="BU235" t="str">
        <f t="shared" si="94"/>
        <v/>
      </c>
      <c r="BV235" t="str">
        <f>IF(B235="","",VLOOKUP(BU235,Справочник_ВРИ_Сегментов!$A:$D,4,))</f>
        <v/>
      </c>
      <c r="BW235" t="str">
        <f t="shared" si="95"/>
        <v/>
      </c>
      <c r="BX235" t="str">
        <f>IF(B235="","",VLOOKUP(BW235,Справочник_ВРИ_Сегментов!$B:$C,2,FALSE))</f>
        <v/>
      </c>
      <c r="BY235" t="str">
        <f t="shared" si="96"/>
        <v/>
      </c>
      <c r="BZ235" t="str">
        <f t="shared" si="97"/>
        <v/>
      </c>
      <c r="CA235" t="str">
        <f t="shared" si="98"/>
        <v>-</v>
      </c>
      <c r="CB235" t="str">
        <f t="shared" si="99"/>
        <v/>
      </c>
    </row>
    <row r="236" spans="2:80" x14ac:dyDescent="0.25">
      <c r="B236" s="1"/>
      <c r="C236" s="1"/>
      <c r="P236" s="1"/>
      <c r="Q236" s="1"/>
      <c r="AT236" t="str">
        <f t="shared" si="75"/>
        <v/>
      </c>
      <c r="AU236" t="str">
        <f>IF(B236="","",IFERROR(VLOOKUP(C236,'Срв квартал'!$A:$D,4,FALSE),""))</f>
        <v/>
      </c>
      <c r="AV236" t="str">
        <f>IF(B236="","",VLOOKUP(AT236,'Срв мо'!$A:$D,4,FALSE))</f>
        <v/>
      </c>
      <c r="AW236" t="str">
        <f t="shared" si="76"/>
        <v/>
      </c>
      <c r="AX236" t="str">
        <f t="shared" si="77"/>
        <v/>
      </c>
      <c r="AY236" s="4" t="str">
        <f t="shared" si="78"/>
        <v/>
      </c>
      <c r="AZ236" t="str">
        <f>IF(B236="","",#REF!)</f>
        <v/>
      </c>
      <c r="BA236" t="str">
        <f t="shared" si="79"/>
        <v/>
      </c>
      <c r="BB236" t="str">
        <f t="shared" si="80"/>
        <v/>
      </c>
      <c r="BC236" t="str">
        <f t="shared" si="81"/>
        <v/>
      </c>
      <c r="BD236" t="str">
        <f t="shared" si="82"/>
        <v/>
      </c>
      <c r="BE236" t="str">
        <f>IF(B236="","",IF(L236="","Отсутствуют предыдущие значения",#REF!=D236))</f>
        <v/>
      </c>
      <c r="BF236" t="str">
        <f t="shared" si="83"/>
        <v/>
      </c>
      <c r="BG236" t="str">
        <f t="shared" si="84"/>
        <v/>
      </c>
      <c r="BH236" t="str">
        <f t="shared" si="85"/>
        <v/>
      </c>
      <c r="BI236" t="str">
        <f>IF(B236="","",#REF!)</f>
        <v/>
      </c>
      <c r="BJ236" t="str">
        <f>IF(B236="","",#REF!)</f>
        <v/>
      </c>
      <c r="BK236" s="26" t="str">
        <f>IF(B236="","",#REF!)</f>
        <v/>
      </c>
      <c r="BL236" t="str">
        <f>IF(B236="","",#REF!)</f>
        <v/>
      </c>
      <c r="BM236" t="str">
        <f t="shared" si="86"/>
        <v/>
      </c>
      <c r="BN236" s="6" t="str">
        <f t="shared" si="87"/>
        <v/>
      </c>
      <c r="BO236" s="7" t="str">
        <f t="shared" si="88"/>
        <v/>
      </c>
      <c r="BP236" s="7" t="str">
        <f t="shared" si="89"/>
        <v/>
      </c>
      <c r="BQ236" s="7" t="str">
        <f t="shared" si="90"/>
        <v/>
      </c>
      <c r="BR236" s="7" t="str">
        <f t="shared" si="91"/>
        <v/>
      </c>
      <c r="BS236" s="7" t="str">
        <f t="shared" si="92"/>
        <v/>
      </c>
      <c r="BT236" t="str">
        <f t="shared" si="93"/>
        <v/>
      </c>
      <c r="BU236" t="str">
        <f t="shared" si="94"/>
        <v/>
      </c>
      <c r="BV236" t="str">
        <f>IF(B236="","",VLOOKUP(BU236,Справочник_ВРИ_Сегментов!$A:$D,4,))</f>
        <v/>
      </c>
      <c r="BW236" t="str">
        <f t="shared" si="95"/>
        <v/>
      </c>
      <c r="BX236" t="str">
        <f>IF(B236="","",VLOOKUP(BW236,Справочник_ВРИ_Сегментов!$B:$C,2,FALSE))</f>
        <v/>
      </c>
      <c r="BY236" t="str">
        <f t="shared" si="96"/>
        <v/>
      </c>
      <c r="BZ236" t="str">
        <f t="shared" si="97"/>
        <v/>
      </c>
      <c r="CA236" t="str">
        <f t="shared" si="98"/>
        <v>-</v>
      </c>
      <c r="CB236" t="str">
        <f t="shared" si="99"/>
        <v/>
      </c>
    </row>
    <row r="237" spans="2:80" x14ac:dyDescent="0.25">
      <c r="B237" s="1"/>
      <c r="C237" s="1"/>
      <c r="G237" s="1"/>
      <c r="P237" s="1"/>
      <c r="Q237" s="1"/>
      <c r="AT237" t="str">
        <f t="shared" si="75"/>
        <v/>
      </c>
      <c r="AU237" t="str">
        <f>IF(B237="","",IFERROR(VLOOKUP(C237,'Срв квартал'!$A:$D,4,FALSE),""))</f>
        <v/>
      </c>
      <c r="AV237" t="str">
        <f>IF(B237="","",VLOOKUP(AT237,'Срв мо'!$A:$D,4,FALSE))</f>
        <v/>
      </c>
      <c r="AW237" t="str">
        <f t="shared" si="76"/>
        <v/>
      </c>
      <c r="AX237" t="str">
        <f t="shared" si="77"/>
        <v/>
      </c>
      <c r="AY237" s="4" t="str">
        <f t="shared" si="78"/>
        <v/>
      </c>
      <c r="AZ237" t="str">
        <f>IF(B237="","",#REF!)</f>
        <v/>
      </c>
      <c r="BA237" t="str">
        <f t="shared" si="79"/>
        <v/>
      </c>
      <c r="BB237" t="str">
        <f t="shared" si="80"/>
        <v/>
      </c>
      <c r="BC237" t="str">
        <f t="shared" si="81"/>
        <v/>
      </c>
      <c r="BD237" t="str">
        <f t="shared" si="82"/>
        <v/>
      </c>
      <c r="BE237" t="str">
        <f>IF(B237="","",IF(L237="","Отсутствуют предыдущие значения",#REF!=D237))</f>
        <v/>
      </c>
      <c r="BF237" t="str">
        <f t="shared" si="83"/>
        <v/>
      </c>
      <c r="BG237" t="str">
        <f t="shared" si="84"/>
        <v/>
      </c>
      <c r="BH237" t="str">
        <f t="shared" si="85"/>
        <v/>
      </c>
      <c r="BI237" t="str">
        <f>IF(B237="","",#REF!)</f>
        <v/>
      </c>
      <c r="BJ237" t="str">
        <f>IF(B237="","",#REF!)</f>
        <v/>
      </c>
      <c r="BK237" s="26" t="str">
        <f>IF(B237="","",#REF!)</f>
        <v/>
      </c>
      <c r="BL237" t="str">
        <f>IF(B237="","",#REF!)</f>
        <v/>
      </c>
      <c r="BM237" t="str">
        <f t="shared" si="86"/>
        <v/>
      </c>
      <c r="BN237" s="6" t="str">
        <f t="shared" si="87"/>
        <v/>
      </c>
      <c r="BO237" s="7" t="str">
        <f t="shared" si="88"/>
        <v/>
      </c>
      <c r="BP237" s="7" t="str">
        <f t="shared" si="89"/>
        <v/>
      </c>
      <c r="BQ237" s="7" t="str">
        <f t="shared" si="90"/>
        <v/>
      </c>
      <c r="BR237" s="7" t="str">
        <f t="shared" si="91"/>
        <v/>
      </c>
      <c r="BS237" s="7" t="str">
        <f t="shared" si="92"/>
        <v/>
      </c>
      <c r="BT237" t="str">
        <f t="shared" si="93"/>
        <v/>
      </c>
      <c r="BU237" t="str">
        <f t="shared" si="94"/>
        <v/>
      </c>
      <c r="BV237" t="str">
        <f>IF(B237="","",VLOOKUP(BU237,Справочник_ВРИ_Сегментов!$A:$D,4,))</f>
        <v/>
      </c>
      <c r="BW237" t="str">
        <f t="shared" si="95"/>
        <v/>
      </c>
      <c r="BX237" t="str">
        <f>IF(B237="","",VLOOKUP(BW237,Справочник_ВРИ_Сегментов!$B:$C,2,FALSE))</f>
        <v/>
      </c>
      <c r="BY237" t="str">
        <f t="shared" si="96"/>
        <v/>
      </c>
      <c r="BZ237" t="str">
        <f t="shared" si="97"/>
        <v/>
      </c>
      <c r="CA237" t="str">
        <f t="shared" si="98"/>
        <v>-</v>
      </c>
      <c r="CB237" t="str">
        <f t="shared" si="99"/>
        <v/>
      </c>
    </row>
    <row r="238" spans="2:80" x14ac:dyDescent="0.25">
      <c r="B238" s="1"/>
      <c r="C238" s="1"/>
      <c r="G238" s="1"/>
      <c r="P238" s="1"/>
      <c r="Q238" s="1"/>
      <c r="R238" s="1"/>
      <c r="AT238" t="str">
        <f t="shared" si="75"/>
        <v/>
      </c>
      <c r="AU238" t="str">
        <f>IF(B238="","",IFERROR(VLOOKUP(C238,'Срв квартал'!$A:$D,4,FALSE),""))</f>
        <v/>
      </c>
      <c r="AV238" t="str">
        <f>IF(B238="","",VLOOKUP(AT238,'Срв мо'!$A:$D,4,FALSE))</f>
        <v/>
      </c>
      <c r="AW238" t="str">
        <f t="shared" si="76"/>
        <v/>
      </c>
      <c r="AX238" t="str">
        <f t="shared" si="77"/>
        <v/>
      </c>
      <c r="AY238" s="4" t="str">
        <f t="shared" si="78"/>
        <v/>
      </c>
      <c r="AZ238" t="str">
        <f>IF(B238="","",#REF!)</f>
        <v/>
      </c>
      <c r="BA238" t="str">
        <f t="shared" si="79"/>
        <v/>
      </c>
      <c r="BB238" t="str">
        <f t="shared" si="80"/>
        <v/>
      </c>
      <c r="BC238" t="str">
        <f t="shared" si="81"/>
        <v/>
      </c>
      <c r="BD238" t="str">
        <f t="shared" si="82"/>
        <v/>
      </c>
      <c r="BE238" t="str">
        <f>IF(B238="","",IF(L238="","Отсутствуют предыдущие значения",#REF!=D238))</f>
        <v/>
      </c>
      <c r="BF238" t="str">
        <f t="shared" si="83"/>
        <v/>
      </c>
      <c r="BG238" t="str">
        <f t="shared" si="84"/>
        <v/>
      </c>
      <c r="BH238" t="str">
        <f t="shared" si="85"/>
        <v/>
      </c>
      <c r="BI238" t="str">
        <f>IF(B238="","",#REF!)</f>
        <v/>
      </c>
      <c r="BJ238" t="str">
        <f>IF(B238="","",#REF!)</f>
        <v/>
      </c>
      <c r="BK238" s="26" t="str">
        <f>IF(B238="","",#REF!)</f>
        <v/>
      </c>
      <c r="BL238" t="str">
        <f>IF(B238="","",#REF!)</f>
        <v/>
      </c>
      <c r="BM238" t="str">
        <f t="shared" si="86"/>
        <v/>
      </c>
      <c r="BN238" s="6" t="str">
        <f t="shared" si="87"/>
        <v/>
      </c>
      <c r="BO238" s="7" t="str">
        <f t="shared" si="88"/>
        <v/>
      </c>
      <c r="BP238" s="7" t="str">
        <f t="shared" si="89"/>
        <v/>
      </c>
      <c r="BQ238" s="7" t="str">
        <f t="shared" si="90"/>
        <v/>
      </c>
      <c r="BR238" s="7" t="str">
        <f t="shared" si="91"/>
        <v/>
      </c>
      <c r="BS238" s="7" t="str">
        <f t="shared" si="92"/>
        <v/>
      </c>
      <c r="BT238" t="str">
        <f t="shared" si="93"/>
        <v/>
      </c>
      <c r="BU238" t="str">
        <f t="shared" si="94"/>
        <v/>
      </c>
      <c r="BV238" t="str">
        <f>IF(B238="","",VLOOKUP(BU238,Справочник_ВРИ_Сегментов!$A:$D,4,))</f>
        <v/>
      </c>
      <c r="BW238" t="str">
        <f t="shared" si="95"/>
        <v/>
      </c>
      <c r="BX238" t="str">
        <f>IF(B238="","",VLOOKUP(BW238,Справочник_ВРИ_Сегментов!$B:$C,2,FALSE))</f>
        <v/>
      </c>
      <c r="BY238" t="str">
        <f t="shared" si="96"/>
        <v/>
      </c>
      <c r="BZ238" t="str">
        <f t="shared" si="97"/>
        <v/>
      </c>
      <c r="CA238" t="str">
        <f t="shared" si="98"/>
        <v>-</v>
      </c>
      <c r="CB238" t="str">
        <f t="shared" si="99"/>
        <v/>
      </c>
    </row>
    <row r="239" spans="2:80" x14ac:dyDescent="0.25">
      <c r="B239" s="1"/>
      <c r="C239" s="1"/>
      <c r="G239" s="1"/>
      <c r="P239" s="1"/>
      <c r="Q239" s="1"/>
      <c r="AT239" t="str">
        <f t="shared" si="75"/>
        <v/>
      </c>
      <c r="AU239" t="str">
        <f>IF(B239="","",IFERROR(VLOOKUP(C239,'Срв квартал'!$A:$D,4,FALSE),""))</f>
        <v/>
      </c>
      <c r="AV239" t="str">
        <f>IF(B239="","",VLOOKUP(AT239,'Срв мо'!$A:$D,4,FALSE))</f>
        <v/>
      </c>
      <c r="AW239" t="str">
        <f t="shared" si="76"/>
        <v/>
      </c>
      <c r="AX239" t="str">
        <f t="shared" si="77"/>
        <v/>
      </c>
      <c r="AY239" s="4" t="str">
        <f t="shared" si="78"/>
        <v/>
      </c>
      <c r="AZ239" t="str">
        <f>IF(B239="","",#REF!)</f>
        <v/>
      </c>
      <c r="BA239" t="str">
        <f t="shared" si="79"/>
        <v/>
      </c>
      <c r="BB239" t="str">
        <f t="shared" si="80"/>
        <v/>
      </c>
      <c r="BC239" t="str">
        <f t="shared" si="81"/>
        <v/>
      </c>
      <c r="BD239" t="str">
        <f t="shared" si="82"/>
        <v/>
      </c>
      <c r="BE239" t="str">
        <f>IF(B239="","",IF(L239="","Отсутствуют предыдущие значения",#REF!=D239))</f>
        <v/>
      </c>
      <c r="BF239" t="str">
        <f t="shared" si="83"/>
        <v/>
      </c>
      <c r="BG239" t="str">
        <f t="shared" si="84"/>
        <v/>
      </c>
      <c r="BH239" t="str">
        <f t="shared" si="85"/>
        <v/>
      </c>
      <c r="BI239" t="str">
        <f>IF(B239="","",#REF!)</f>
        <v/>
      </c>
      <c r="BJ239" t="str">
        <f>IF(B239="","",#REF!)</f>
        <v/>
      </c>
      <c r="BK239" s="26" t="str">
        <f>IF(B239="","",#REF!)</f>
        <v/>
      </c>
      <c r="BL239" t="str">
        <f>IF(B239="","",#REF!)</f>
        <v/>
      </c>
      <c r="BM239" t="str">
        <f t="shared" si="86"/>
        <v/>
      </c>
      <c r="BN239" s="6" t="str">
        <f t="shared" si="87"/>
        <v/>
      </c>
      <c r="BO239" s="7" t="str">
        <f t="shared" si="88"/>
        <v/>
      </c>
      <c r="BP239" s="7" t="str">
        <f t="shared" si="89"/>
        <v/>
      </c>
      <c r="BQ239" s="7" t="str">
        <f t="shared" si="90"/>
        <v/>
      </c>
      <c r="BR239" s="7" t="str">
        <f t="shared" si="91"/>
        <v/>
      </c>
      <c r="BS239" s="7" t="str">
        <f t="shared" si="92"/>
        <v/>
      </c>
      <c r="BT239" t="str">
        <f t="shared" si="93"/>
        <v/>
      </c>
      <c r="BU239" t="str">
        <f t="shared" si="94"/>
        <v/>
      </c>
      <c r="BV239" t="str">
        <f>IF(B239="","",VLOOKUP(BU239,Справочник_ВРИ_Сегментов!$A:$D,4,))</f>
        <v/>
      </c>
      <c r="BW239" t="str">
        <f t="shared" si="95"/>
        <v/>
      </c>
      <c r="BX239" t="str">
        <f>IF(B239="","",VLOOKUP(BW239,Справочник_ВРИ_Сегментов!$B:$C,2,FALSE))</f>
        <v/>
      </c>
      <c r="BY239" t="str">
        <f t="shared" si="96"/>
        <v/>
      </c>
      <c r="BZ239" t="str">
        <f t="shared" si="97"/>
        <v/>
      </c>
      <c r="CA239" t="str">
        <f t="shared" si="98"/>
        <v>-</v>
      </c>
      <c r="CB239" t="str">
        <f t="shared" si="99"/>
        <v/>
      </c>
    </row>
    <row r="240" spans="2:80" x14ac:dyDescent="0.25">
      <c r="B240" s="1"/>
      <c r="C240" s="1"/>
      <c r="G240" s="1"/>
      <c r="P240" s="1"/>
      <c r="Q240" s="1"/>
      <c r="R240" s="1"/>
      <c r="AT240" t="str">
        <f t="shared" si="75"/>
        <v/>
      </c>
      <c r="AU240" t="str">
        <f>IF(B240="","",IFERROR(VLOOKUP(C240,'Срв квартал'!$A:$D,4,FALSE),""))</f>
        <v/>
      </c>
      <c r="AV240" t="str">
        <f>IF(B240="","",VLOOKUP(AT240,'Срв мо'!$A:$D,4,FALSE))</f>
        <v/>
      </c>
      <c r="AW240" t="str">
        <f t="shared" si="76"/>
        <v/>
      </c>
      <c r="AX240" t="str">
        <f t="shared" si="77"/>
        <v/>
      </c>
      <c r="AY240" s="4" t="str">
        <f t="shared" si="78"/>
        <v/>
      </c>
      <c r="AZ240" t="str">
        <f>IF(B240="","",#REF!)</f>
        <v/>
      </c>
      <c r="BA240" t="str">
        <f t="shared" si="79"/>
        <v/>
      </c>
      <c r="BB240" t="str">
        <f t="shared" si="80"/>
        <v/>
      </c>
      <c r="BC240" t="str">
        <f t="shared" si="81"/>
        <v/>
      </c>
      <c r="BD240" t="str">
        <f t="shared" si="82"/>
        <v/>
      </c>
      <c r="BE240" t="str">
        <f>IF(B240="","",IF(L240="","Отсутствуют предыдущие значения",#REF!=D240))</f>
        <v/>
      </c>
      <c r="BF240" t="str">
        <f t="shared" si="83"/>
        <v/>
      </c>
      <c r="BG240" t="str">
        <f t="shared" si="84"/>
        <v/>
      </c>
      <c r="BH240" t="str">
        <f t="shared" si="85"/>
        <v/>
      </c>
      <c r="BI240" t="str">
        <f>IF(B240="","",#REF!)</f>
        <v/>
      </c>
      <c r="BJ240" t="str">
        <f>IF(B240="","",#REF!)</f>
        <v/>
      </c>
      <c r="BK240" s="26" t="str">
        <f>IF(B240="","",#REF!)</f>
        <v/>
      </c>
      <c r="BL240" t="str">
        <f>IF(B240="","",#REF!)</f>
        <v/>
      </c>
      <c r="BM240" t="str">
        <f t="shared" si="86"/>
        <v/>
      </c>
      <c r="BN240" s="6" t="str">
        <f t="shared" si="87"/>
        <v/>
      </c>
      <c r="BO240" s="7" t="str">
        <f t="shared" si="88"/>
        <v/>
      </c>
      <c r="BP240" s="7" t="str">
        <f t="shared" si="89"/>
        <v/>
      </c>
      <c r="BQ240" s="7" t="str">
        <f t="shared" si="90"/>
        <v/>
      </c>
      <c r="BR240" s="7" t="str">
        <f t="shared" si="91"/>
        <v/>
      </c>
      <c r="BS240" s="7" t="str">
        <f t="shared" si="92"/>
        <v/>
      </c>
      <c r="BT240" t="str">
        <f t="shared" si="93"/>
        <v/>
      </c>
      <c r="BU240" t="str">
        <f t="shared" si="94"/>
        <v/>
      </c>
      <c r="BV240" t="str">
        <f>IF(B240="","",VLOOKUP(BU240,Справочник_ВРИ_Сегментов!$A:$D,4,))</f>
        <v/>
      </c>
      <c r="BW240" t="str">
        <f t="shared" si="95"/>
        <v/>
      </c>
      <c r="BX240" t="str">
        <f>IF(B240="","",VLOOKUP(BW240,Справочник_ВРИ_Сегментов!$B:$C,2,FALSE))</f>
        <v/>
      </c>
      <c r="BY240" t="str">
        <f t="shared" si="96"/>
        <v/>
      </c>
      <c r="BZ240" t="str">
        <f t="shared" si="97"/>
        <v/>
      </c>
      <c r="CA240" t="str">
        <f t="shared" si="98"/>
        <v>-</v>
      </c>
      <c r="CB240" t="str">
        <f t="shared" si="99"/>
        <v/>
      </c>
    </row>
    <row r="241" spans="2:80" x14ac:dyDescent="0.25">
      <c r="B241" s="1"/>
      <c r="C241" s="1"/>
      <c r="G241" s="1"/>
      <c r="P241" s="1"/>
      <c r="Q241" s="1"/>
      <c r="R241" s="1"/>
      <c r="AT241" t="str">
        <f t="shared" si="75"/>
        <v/>
      </c>
      <c r="AU241" t="str">
        <f>IF(B241="","",IFERROR(VLOOKUP(C241,'Срв квартал'!$A:$D,4,FALSE),""))</f>
        <v/>
      </c>
      <c r="AV241" t="str">
        <f>IF(B241="","",VLOOKUP(AT241,'Срв мо'!$A:$D,4,FALSE))</f>
        <v/>
      </c>
      <c r="AW241" t="str">
        <f t="shared" si="76"/>
        <v/>
      </c>
      <c r="AX241" t="str">
        <f t="shared" si="77"/>
        <v/>
      </c>
      <c r="AY241" s="4" t="str">
        <f t="shared" si="78"/>
        <v/>
      </c>
      <c r="AZ241" t="str">
        <f>IF(B241="","",#REF!)</f>
        <v/>
      </c>
      <c r="BA241" t="str">
        <f t="shared" si="79"/>
        <v/>
      </c>
      <c r="BB241" t="str">
        <f t="shared" si="80"/>
        <v/>
      </c>
      <c r="BC241" t="str">
        <f t="shared" si="81"/>
        <v/>
      </c>
      <c r="BD241" t="str">
        <f t="shared" si="82"/>
        <v/>
      </c>
      <c r="BE241" t="str">
        <f>IF(B241="","",IF(L241="","Отсутствуют предыдущие значения",#REF!=D241))</f>
        <v/>
      </c>
      <c r="BF241" t="str">
        <f t="shared" si="83"/>
        <v/>
      </c>
      <c r="BG241" t="str">
        <f t="shared" si="84"/>
        <v/>
      </c>
      <c r="BH241" t="str">
        <f t="shared" si="85"/>
        <v/>
      </c>
      <c r="BI241" t="str">
        <f>IF(B241="","",#REF!)</f>
        <v/>
      </c>
      <c r="BJ241" t="str">
        <f>IF(B241="","",#REF!)</f>
        <v/>
      </c>
      <c r="BK241" s="26" t="str">
        <f>IF(B241="","",#REF!)</f>
        <v/>
      </c>
      <c r="BL241" t="str">
        <f>IF(B241="","",#REF!)</f>
        <v/>
      </c>
      <c r="BM241" t="str">
        <f t="shared" si="86"/>
        <v/>
      </c>
      <c r="BN241" s="6" t="str">
        <f t="shared" si="87"/>
        <v/>
      </c>
      <c r="BO241" s="7" t="str">
        <f t="shared" si="88"/>
        <v/>
      </c>
      <c r="BP241" s="7" t="str">
        <f t="shared" si="89"/>
        <v/>
      </c>
      <c r="BQ241" s="7" t="str">
        <f t="shared" si="90"/>
        <v/>
      </c>
      <c r="BR241" s="7" t="str">
        <f t="shared" si="91"/>
        <v/>
      </c>
      <c r="BS241" s="7" t="str">
        <f t="shared" si="92"/>
        <v/>
      </c>
      <c r="BT241" t="str">
        <f t="shared" si="93"/>
        <v/>
      </c>
      <c r="BU241" t="str">
        <f t="shared" si="94"/>
        <v/>
      </c>
      <c r="BV241" t="str">
        <f>IF(B241="","",VLOOKUP(BU241,Справочник_ВРИ_Сегментов!$A:$D,4,))</f>
        <v/>
      </c>
      <c r="BW241" t="str">
        <f t="shared" si="95"/>
        <v/>
      </c>
      <c r="BX241" t="str">
        <f>IF(B241="","",VLOOKUP(BW241,Справочник_ВРИ_Сегментов!$B:$C,2,FALSE))</f>
        <v/>
      </c>
      <c r="BY241" t="str">
        <f t="shared" si="96"/>
        <v/>
      </c>
      <c r="BZ241" t="str">
        <f t="shared" si="97"/>
        <v/>
      </c>
      <c r="CA241" t="str">
        <f t="shared" si="98"/>
        <v>-</v>
      </c>
      <c r="CB241" t="str">
        <f t="shared" si="99"/>
        <v/>
      </c>
    </row>
    <row r="242" spans="2:80" x14ac:dyDescent="0.25">
      <c r="B242" s="1"/>
      <c r="C242" s="1"/>
      <c r="P242" s="1"/>
      <c r="Q242" s="1"/>
      <c r="AT242" t="str">
        <f t="shared" si="75"/>
        <v/>
      </c>
      <c r="AU242" t="str">
        <f>IF(B242="","",IFERROR(VLOOKUP(C242,'Срв квартал'!$A:$D,4,FALSE),""))</f>
        <v/>
      </c>
      <c r="AV242" t="str">
        <f>IF(B242="","",VLOOKUP(AT242,'Срв мо'!$A:$D,4,FALSE))</f>
        <v/>
      </c>
      <c r="AW242" t="str">
        <f t="shared" si="76"/>
        <v/>
      </c>
      <c r="AX242" t="str">
        <f t="shared" si="77"/>
        <v/>
      </c>
      <c r="AY242" s="4" t="str">
        <f t="shared" si="78"/>
        <v/>
      </c>
      <c r="AZ242" t="str">
        <f>IF(B242="","",#REF!)</f>
        <v/>
      </c>
      <c r="BA242" t="str">
        <f t="shared" si="79"/>
        <v/>
      </c>
      <c r="BB242" t="str">
        <f t="shared" si="80"/>
        <v/>
      </c>
      <c r="BC242" t="str">
        <f t="shared" si="81"/>
        <v/>
      </c>
      <c r="BD242" t="str">
        <f t="shared" si="82"/>
        <v/>
      </c>
      <c r="BE242" t="str">
        <f>IF(B242="","",IF(L242="","Отсутствуют предыдущие значения",#REF!=D242))</f>
        <v/>
      </c>
      <c r="BF242" t="str">
        <f t="shared" si="83"/>
        <v/>
      </c>
      <c r="BG242" t="str">
        <f t="shared" si="84"/>
        <v/>
      </c>
      <c r="BH242" t="str">
        <f t="shared" si="85"/>
        <v/>
      </c>
      <c r="BI242" t="str">
        <f>IF(B242="","",#REF!)</f>
        <v/>
      </c>
      <c r="BJ242" t="str">
        <f>IF(B242="","",#REF!)</f>
        <v/>
      </c>
      <c r="BK242" s="26" t="str">
        <f>IF(B242="","",#REF!)</f>
        <v/>
      </c>
      <c r="BL242" t="str">
        <f>IF(B242="","",#REF!)</f>
        <v/>
      </c>
      <c r="BM242" t="str">
        <f t="shared" si="86"/>
        <v/>
      </c>
      <c r="BN242" s="6" t="str">
        <f t="shared" si="87"/>
        <v/>
      </c>
      <c r="BO242" s="7" t="str">
        <f t="shared" si="88"/>
        <v/>
      </c>
      <c r="BP242" s="7" t="str">
        <f t="shared" si="89"/>
        <v/>
      </c>
      <c r="BQ242" s="7" t="str">
        <f t="shared" si="90"/>
        <v/>
      </c>
      <c r="BR242" s="7" t="str">
        <f t="shared" si="91"/>
        <v/>
      </c>
      <c r="BS242" s="7" t="str">
        <f t="shared" si="92"/>
        <v/>
      </c>
      <c r="BT242" t="str">
        <f t="shared" si="93"/>
        <v/>
      </c>
      <c r="BU242" t="str">
        <f t="shared" si="94"/>
        <v/>
      </c>
      <c r="BV242" t="str">
        <f>IF(B242="","",VLOOKUP(BU242,Справочник_ВРИ_Сегментов!$A:$D,4,))</f>
        <v/>
      </c>
      <c r="BW242" t="str">
        <f t="shared" si="95"/>
        <v/>
      </c>
      <c r="BX242" t="str">
        <f>IF(B242="","",VLOOKUP(BW242,Справочник_ВРИ_Сегментов!$B:$C,2,FALSE))</f>
        <v/>
      </c>
      <c r="BY242" t="str">
        <f t="shared" si="96"/>
        <v/>
      </c>
      <c r="BZ242" t="str">
        <f t="shared" si="97"/>
        <v/>
      </c>
      <c r="CA242" t="str">
        <f t="shared" si="98"/>
        <v>-</v>
      </c>
      <c r="CB242" t="str">
        <f t="shared" si="99"/>
        <v/>
      </c>
    </row>
    <row r="243" spans="2:80" x14ac:dyDescent="0.25">
      <c r="B243" s="1"/>
      <c r="C243" s="1"/>
      <c r="P243" s="1"/>
      <c r="Q243" s="1"/>
      <c r="R243" s="1"/>
      <c r="AT243" t="str">
        <f t="shared" si="75"/>
        <v/>
      </c>
      <c r="AU243" t="str">
        <f>IF(B243="","",IFERROR(VLOOKUP(C243,'Срв квартал'!$A:$D,4,FALSE),""))</f>
        <v/>
      </c>
      <c r="AV243" t="str">
        <f>IF(B243="","",VLOOKUP(AT243,'Срв мо'!$A:$D,4,FALSE))</f>
        <v/>
      </c>
      <c r="AW243" t="str">
        <f t="shared" si="76"/>
        <v/>
      </c>
      <c r="AX243" t="str">
        <f t="shared" si="77"/>
        <v/>
      </c>
      <c r="AY243" s="4" t="str">
        <f t="shared" si="78"/>
        <v/>
      </c>
      <c r="AZ243" t="str">
        <f>IF(B243="","",#REF!)</f>
        <v/>
      </c>
      <c r="BA243" t="str">
        <f t="shared" si="79"/>
        <v/>
      </c>
      <c r="BB243" t="str">
        <f t="shared" si="80"/>
        <v/>
      </c>
      <c r="BC243" t="str">
        <f t="shared" si="81"/>
        <v/>
      </c>
      <c r="BD243" t="str">
        <f t="shared" si="82"/>
        <v/>
      </c>
      <c r="BE243" t="str">
        <f>IF(B243="","",IF(L243="","Отсутствуют предыдущие значения",#REF!=D243))</f>
        <v/>
      </c>
      <c r="BF243" t="str">
        <f t="shared" si="83"/>
        <v/>
      </c>
      <c r="BG243" t="str">
        <f t="shared" si="84"/>
        <v/>
      </c>
      <c r="BH243" t="str">
        <f t="shared" si="85"/>
        <v/>
      </c>
      <c r="BI243" t="str">
        <f>IF(B243="","",#REF!)</f>
        <v/>
      </c>
      <c r="BJ243" t="str">
        <f>IF(B243="","",#REF!)</f>
        <v/>
      </c>
      <c r="BK243" s="26" t="str">
        <f>IF(B243="","",#REF!)</f>
        <v/>
      </c>
      <c r="BL243" t="str">
        <f>IF(B243="","",#REF!)</f>
        <v/>
      </c>
      <c r="BM243" t="str">
        <f t="shared" si="86"/>
        <v/>
      </c>
      <c r="BN243" s="6" t="str">
        <f t="shared" si="87"/>
        <v/>
      </c>
      <c r="BO243" s="7" t="str">
        <f t="shared" si="88"/>
        <v/>
      </c>
      <c r="BP243" s="7" t="str">
        <f t="shared" si="89"/>
        <v/>
      </c>
      <c r="BQ243" s="7" t="str">
        <f t="shared" si="90"/>
        <v/>
      </c>
      <c r="BR243" s="7" t="str">
        <f t="shared" si="91"/>
        <v/>
      </c>
      <c r="BS243" s="7" t="str">
        <f t="shared" si="92"/>
        <v/>
      </c>
      <c r="BT243" t="str">
        <f t="shared" si="93"/>
        <v/>
      </c>
      <c r="BU243" t="str">
        <f t="shared" si="94"/>
        <v/>
      </c>
      <c r="BV243" t="str">
        <f>IF(B243="","",VLOOKUP(BU243,Справочник_ВРИ_Сегментов!$A:$D,4,))</f>
        <v/>
      </c>
      <c r="BW243" t="str">
        <f t="shared" si="95"/>
        <v/>
      </c>
      <c r="BX243" t="str">
        <f>IF(B243="","",VLOOKUP(BW243,Справочник_ВРИ_Сегментов!$B:$C,2,FALSE))</f>
        <v/>
      </c>
      <c r="BY243" t="str">
        <f t="shared" si="96"/>
        <v/>
      </c>
      <c r="BZ243" t="str">
        <f t="shared" si="97"/>
        <v/>
      </c>
      <c r="CA243" t="str">
        <f t="shared" si="98"/>
        <v>-</v>
      </c>
      <c r="CB243" t="str">
        <f t="shared" si="99"/>
        <v/>
      </c>
    </row>
    <row r="244" spans="2:80" x14ac:dyDescent="0.25">
      <c r="B244" s="1"/>
      <c r="C244" s="1"/>
      <c r="P244" s="1"/>
      <c r="Q244" s="1"/>
      <c r="R244" s="1"/>
      <c r="AT244" t="str">
        <f t="shared" si="75"/>
        <v/>
      </c>
      <c r="AU244" t="str">
        <f>IF(B244="","",IFERROR(VLOOKUP(C244,'Срв квартал'!$A:$D,4,FALSE),""))</f>
        <v/>
      </c>
      <c r="AV244" t="str">
        <f>IF(B244="","",VLOOKUP(AT244,'Срв мо'!$A:$D,4,FALSE))</f>
        <v/>
      </c>
      <c r="AW244" t="str">
        <f t="shared" si="76"/>
        <v/>
      </c>
      <c r="AX244" t="str">
        <f t="shared" si="77"/>
        <v/>
      </c>
      <c r="AY244" s="4" t="str">
        <f t="shared" si="78"/>
        <v/>
      </c>
      <c r="AZ244" t="str">
        <f>IF(B244="","",#REF!)</f>
        <v/>
      </c>
      <c r="BA244" t="str">
        <f t="shared" si="79"/>
        <v/>
      </c>
      <c r="BB244" t="str">
        <f t="shared" si="80"/>
        <v/>
      </c>
      <c r="BC244" t="str">
        <f t="shared" si="81"/>
        <v/>
      </c>
      <c r="BD244" t="str">
        <f t="shared" si="82"/>
        <v/>
      </c>
      <c r="BE244" t="str">
        <f>IF(B244="","",IF(L244="","Отсутствуют предыдущие значения",#REF!=D244))</f>
        <v/>
      </c>
      <c r="BF244" t="str">
        <f t="shared" si="83"/>
        <v/>
      </c>
      <c r="BG244" t="str">
        <f t="shared" si="84"/>
        <v/>
      </c>
      <c r="BH244" t="str">
        <f t="shared" si="85"/>
        <v/>
      </c>
      <c r="BI244" t="str">
        <f>IF(B244="","",#REF!)</f>
        <v/>
      </c>
      <c r="BJ244" t="str">
        <f>IF(B244="","",#REF!)</f>
        <v/>
      </c>
      <c r="BK244" s="26" t="str">
        <f>IF(B244="","",#REF!)</f>
        <v/>
      </c>
      <c r="BL244" t="str">
        <f>IF(B244="","",#REF!)</f>
        <v/>
      </c>
      <c r="BM244" t="str">
        <f t="shared" si="86"/>
        <v/>
      </c>
      <c r="BN244" s="6" t="str">
        <f t="shared" si="87"/>
        <v/>
      </c>
      <c r="BO244" s="7" t="str">
        <f t="shared" si="88"/>
        <v/>
      </c>
      <c r="BP244" s="7" t="str">
        <f t="shared" si="89"/>
        <v/>
      </c>
      <c r="BQ244" s="7" t="str">
        <f t="shared" si="90"/>
        <v/>
      </c>
      <c r="BR244" s="7" t="str">
        <f t="shared" si="91"/>
        <v/>
      </c>
      <c r="BS244" s="7" t="str">
        <f t="shared" si="92"/>
        <v/>
      </c>
      <c r="BT244" t="str">
        <f t="shared" si="93"/>
        <v/>
      </c>
      <c r="BU244" t="str">
        <f t="shared" si="94"/>
        <v/>
      </c>
      <c r="BV244" t="str">
        <f>IF(B244="","",VLOOKUP(BU244,Справочник_ВРИ_Сегментов!$A:$D,4,))</f>
        <v/>
      </c>
      <c r="BW244" t="str">
        <f t="shared" si="95"/>
        <v/>
      </c>
      <c r="BX244" t="str">
        <f>IF(B244="","",VLOOKUP(BW244,Справочник_ВРИ_Сегментов!$B:$C,2,FALSE))</f>
        <v/>
      </c>
      <c r="BY244" t="str">
        <f t="shared" si="96"/>
        <v/>
      </c>
      <c r="BZ244" t="str">
        <f t="shared" si="97"/>
        <v/>
      </c>
      <c r="CA244" t="str">
        <f t="shared" si="98"/>
        <v>-</v>
      </c>
      <c r="CB244" t="str">
        <f t="shared" si="99"/>
        <v/>
      </c>
    </row>
    <row r="245" spans="2:80" x14ac:dyDescent="0.25">
      <c r="B245" s="1"/>
      <c r="C245" s="1"/>
      <c r="G245" s="1"/>
      <c r="P245" s="1"/>
      <c r="Q245" s="1"/>
      <c r="AT245" t="str">
        <f t="shared" si="75"/>
        <v/>
      </c>
      <c r="AU245" t="str">
        <f>IF(B245="","",IFERROR(VLOOKUP(C245,'Срв квартал'!$A:$D,4,FALSE),""))</f>
        <v/>
      </c>
      <c r="AV245" t="str">
        <f>IF(B245="","",VLOOKUP(AT245,'Срв мо'!$A:$D,4,FALSE))</f>
        <v/>
      </c>
      <c r="AW245" t="str">
        <f t="shared" si="76"/>
        <v/>
      </c>
      <c r="AX245" t="str">
        <f t="shared" si="77"/>
        <v/>
      </c>
      <c r="AY245" s="4" t="str">
        <f t="shared" si="78"/>
        <v/>
      </c>
      <c r="AZ245" t="str">
        <f>IF(B245="","",#REF!)</f>
        <v/>
      </c>
      <c r="BA245" t="str">
        <f t="shared" si="79"/>
        <v/>
      </c>
      <c r="BB245" t="str">
        <f t="shared" si="80"/>
        <v/>
      </c>
      <c r="BC245" t="str">
        <f t="shared" si="81"/>
        <v/>
      </c>
      <c r="BD245" t="str">
        <f t="shared" si="82"/>
        <v/>
      </c>
      <c r="BE245" t="str">
        <f>IF(B245="","",IF(L245="","Отсутствуют предыдущие значения",#REF!=D245))</f>
        <v/>
      </c>
      <c r="BF245" t="str">
        <f t="shared" si="83"/>
        <v/>
      </c>
      <c r="BG245" t="str">
        <f t="shared" si="84"/>
        <v/>
      </c>
      <c r="BH245" t="str">
        <f t="shared" si="85"/>
        <v/>
      </c>
      <c r="BI245" t="str">
        <f>IF(B245="","",#REF!)</f>
        <v/>
      </c>
      <c r="BJ245" t="str">
        <f>IF(B245="","",#REF!)</f>
        <v/>
      </c>
      <c r="BK245" s="26" t="str">
        <f>IF(B245="","",#REF!)</f>
        <v/>
      </c>
      <c r="BL245" t="str">
        <f>IF(B245="","",#REF!)</f>
        <v/>
      </c>
      <c r="BM245" t="str">
        <f t="shared" si="86"/>
        <v/>
      </c>
      <c r="BN245" s="6" t="str">
        <f t="shared" si="87"/>
        <v/>
      </c>
      <c r="BO245" s="7" t="str">
        <f t="shared" si="88"/>
        <v/>
      </c>
      <c r="BP245" s="7" t="str">
        <f t="shared" si="89"/>
        <v/>
      </c>
      <c r="BQ245" s="7" t="str">
        <f t="shared" si="90"/>
        <v/>
      </c>
      <c r="BR245" s="7" t="str">
        <f t="shared" si="91"/>
        <v/>
      </c>
      <c r="BS245" s="7" t="str">
        <f t="shared" si="92"/>
        <v/>
      </c>
      <c r="BT245" t="str">
        <f t="shared" si="93"/>
        <v/>
      </c>
      <c r="BU245" t="str">
        <f t="shared" si="94"/>
        <v/>
      </c>
      <c r="BV245" t="str">
        <f>IF(B245="","",VLOOKUP(BU245,Справочник_ВРИ_Сегментов!$A:$D,4,))</f>
        <v/>
      </c>
      <c r="BW245" t="str">
        <f t="shared" si="95"/>
        <v/>
      </c>
      <c r="BX245" t="str">
        <f>IF(B245="","",VLOOKUP(BW245,Справочник_ВРИ_Сегментов!$B:$C,2,FALSE))</f>
        <v/>
      </c>
      <c r="BY245" t="str">
        <f t="shared" si="96"/>
        <v/>
      </c>
      <c r="BZ245" t="str">
        <f t="shared" si="97"/>
        <v/>
      </c>
      <c r="CA245" t="str">
        <f t="shared" si="98"/>
        <v>-</v>
      </c>
      <c r="CB245" t="str">
        <f t="shared" si="99"/>
        <v/>
      </c>
    </row>
    <row r="246" spans="2:80" x14ac:dyDescent="0.25">
      <c r="B246" s="1"/>
      <c r="C246" s="1"/>
      <c r="G246" s="1"/>
      <c r="P246" s="1"/>
      <c r="Q246" s="1"/>
      <c r="R246" s="1"/>
      <c r="AT246" t="str">
        <f t="shared" si="75"/>
        <v/>
      </c>
      <c r="AU246" t="str">
        <f>IF(B246="","",IFERROR(VLOOKUP(C246,'Срв квартал'!$A:$D,4,FALSE),""))</f>
        <v/>
      </c>
      <c r="AV246" t="str">
        <f>IF(B246="","",VLOOKUP(AT246,'Срв мо'!$A:$D,4,FALSE))</f>
        <v/>
      </c>
      <c r="AW246" t="str">
        <f t="shared" si="76"/>
        <v/>
      </c>
      <c r="AX246" t="str">
        <f t="shared" si="77"/>
        <v/>
      </c>
      <c r="AY246" s="4" t="str">
        <f t="shared" si="78"/>
        <v/>
      </c>
      <c r="AZ246" t="str">
        <f>IF(B246="","",#REF!)</f>
        <v/>
      </c>
      <c r="BA246" t="str">
        <f t="shared" si="79"/>
        <v/>
      </c>
      <c r="BB246" t="str">
        <f t="shared" si="80"/>
        <v/>
      </c>
      <c r="BC246" t="str">
        <f t="shared" si="81"/>
        <v/>
      </c>
      <c r="BD246" t="str">
        <f t="shared" si="82"/>
        <v/>
      </c>
      <c r="BE246" t="str">
        <f>IF(B246="","",IF(L246="","Отсутствуют предыдущие значения",#REF!=D246))</f>
        <v/>
      </c>
      <c r="BF246" t="str">
        <f t="shared" si="83"/>
        <v/>
      </c>
      <c r="BG246" t="str">
        <f t="shared" si="84"/>
        <v/>
      </c>
      <c r="BH246" t="str">
        <f t="shared" si="85"/>
        <v/>
      </c>
      <c r="BI246" t="str">
        <f>IF(B246="","",#REF!)</f>
        <v/>
      </c>
      <c r="BJ246" t="str">
        <f>IF(B246="","",#REF!)</f>
        <v/>
      </c>
      <c r="BK246" s="26" t="str">
        <f>IF(B246="","",#REF!)</f>
        <v/>
      </c>
      <c r="BL246" t="str">
        <f>IF(B246="","",#REF!)</f>
        <v/>
      </c>
      <c r="BM246" t="str">
        <f t="shared" si="86"/>
        <v/>
      </c>
      <c r="BN246" s="6" t="str">
        <f t="shared" si="87"/>
        <v/>
      </c>
      <c r="BO246" s="7" t="str">
        <f t="shared" si="88"/>
        <v/>
      </c>
      <c r="BP246" s="7" t="str">
        <f t="shared" si="89"/>
        <v/>
      </c>
      <c r="BQ246" s="7" t="str">
        <f t="shared" si="90"/>
        <v/>
      </c>
      <c r="BR246" s="7" t="str">
        <f t="shared" si="91"/>
        <v/>
      </c>
      <c r="BS246" s="7" t="str">
        <f t="shared" si="92"/>
        <v/>
      </c>
      <c r="BT246" t="str">
        <f t="shared" si="93"/>
        <v/>
      </c>
      <c r="BU246" t="str">
        <f t="shared" si="94"/>
        <v/>
      </c>
      <c r="BV246" t="str">
        <f>IF(B246="","",VLOOKUP(BU246,Справочник_ВРИ_Сегментов!$A:$D,4,))</f>
        <v/>
      </c>
      <c r="BW246" t="str">
        <f t="shared" si="95"/>
        <v/>
      </c>
      <c r="BX246" t="str">
        <f>IF(B246="","",VLOOKUP(BW246,Справочник_ВРИ_Сегментов!$B:$C,2,FALSE))</f>
        <v/>
      </c>
      <c r="BY246" t="str">
        <f t="shared" si="96"/>
        <v/>
      </c>
      <c r="BZ246" t="str">
        <f t="shared" si="97"/>
        <v/>
      </c>
      <c r="CA246" t="str">
        <f t="shared" si="98"/>
        <v>-</v>
      </c>
      <c r="CB246" t="str">
        <f t="shared" si="99"/>
        <v/>
      </c>
    </row>
    <row r="247" spans="2:80" x14ac:dyDescent="0.25">
      <c r="B247" s="1"/>
      <c r="C247" s="1"/>
      <c r="G247" s="1"/>
      <c r="P247" s="1"/>
      <c r="Q247" s="1"/>
      <c r="R247" s="1"/>
      <c r="AT247" t="str">
        <f t="shared" si="75"/>
        <v/>
      </c>
      <c r="AU247" t="str">
        <f>IF(B247="","",IFERROR(VLOOKUP(C247,'Срв квартал'!$A:$D,4,FALSE),""))</f>
        <v/>
      </c>
      <c r="AV247" t="str">
        <f>IF(B247="","",VLOOKUP(AT247,'Срв мо'!$A:$D,4,FALSE))</f>
        <v/>
      </c>
      <c r="AW247" t="str">
        <f t="shared" si="76"/>
        <v/>
      </c>
      <c r="AX247" t="str">
        <f t="shared" si="77"/>
        <v/>
      </c>
      <c r="AY247" s="4" t="str">
        <f t="shared" si="78"/>
        <v/>
      </c>
      <c r="AZ247" t="str">
        <f>IF(B247="","",#REF!)</f>
        <v/>
      </c>
      <c r="BA247" t="str">
        <f t="shared" si="79"/>
        <v/>
      </c>
      <c r="BB247" t="str">
        <f t="shared" si="80"/>
        <v/>
      </c>
      <c r="BC247" t="str">
        <f t="shared" si="81"/>
        <v/>
      </c>
      <c r="BD247" t="str">
        <f t="shared" si="82"/>
        <v/>
      </c>
      <c r="BE247" t="str">
        <f>IF(B247="","",IF(L247="","Отсутствуют предыдущие значения",#REF!=D247))</f>
        <v/>
      </c>
      <c r="BF247" t="str">
        <f t="shared" si="83"/>
        <v/>
      </c>
      <c r="BG247" t="str">
        <f t="shared" si="84"/>
        <v/>
      </c>
      <c r="BH247" t="str">
        <f t="shared" si="85"/>
        <v/>
      </c>
      <c r="BI247" t="str">
        <f>IF(B247="","",#REF!)</f>
        <v/>
      </c>
      <c r="BJ247" t="str">
        <f>IF(B247="","",#REF!)</f>
        <v/>
      </c>
      <c r="BK247" s="26" t="str">
        <f>IF(B247="","",#REF!)</f>
        <v/>
      </c>
      <c r="BL247" t="str">
        <f>IF(B247="","",#REF!)</f>
        <v/>
      </c>
      <c r="BM247" t="str">
        <f t="shared" si="86"/>
        <v/>
      </c>
      <c r="BN247" s="6" t="str">
        <f t="shared" si="87"/>
        <v/>
      </c>
      <c r="BO247" s="7" t="str">
        <f t="shared" si="88"/>
        <v/>
      </c>
      <c r="BP247" s="7" t="str">
        <f t="shared" si="89"/>
        <v/>
      </c>
      <c r="BQ247" s="7" t="str">
        <f t="shared" si="90"/>
        <v/>
      </c>
      <c r="BR247" s="7" t="str">
        <f t="shared" si="91"/>
        <v/>
      </c>
      <c r="BS247" s="7" t="str">
        <f t="shared" si="92"/>
        <v/>
      </c>
      <c r="BT247" t="str">
        <f t="shared" si="93"/>
        <v/>
      </c>
      <c r="BU247" t="str">
        <f t="shared" si="94"/>
        <v/>
      </c>
      <c r="BV247" t="str">
        <f>IF(B247="","",VLOOKUP(BU247,Справочник_ВРИ_Сегментов!$A:$D,4,))</f>
        <v/>
      </c>
      <c r="BW247" t="str">
        <f t="shared" si="95"/>
        <v/>
      </c>
      <c r="BX247" t="str">
        <f>IF(B247="","",VLOOKUP(BW247,Справочник_ВРИ_Сегментов!$B:$C,2,FALSE))</f>
        <v/>
      </c>
      <c r="BY247" t="str">
        <f t="shared" si="96"/>
        <v/>
      </c>
      <c r="BZ247" t="str">
        <f t="shared" si="97"/>
        <v/>
      </c>
      <c r="CA247" t="str">
        <f t="shared" si="98"/>
        <v>-</v>
      </c>
      <c r="CB247" t="str">
        <f t="shared" si="99"/>
        <v/>
      </c>
    </row>
    <row r="248" spans="2:80" x14ac:dyDescent="0.25">
      <c r="B248" s="1"/>
      <c r="C248" s="1"/>
      <c r="G248" s="1"/>
      <c r="P248" s="1"/>
      <c r="Q248" s="1"/>
      <c r="R248" s="1"/>
      <c r="AT248" t="str">
        <f t="shared" si="75"/>
        <v/>
      </c>
      <c r="AU248" t="str">
        <f>IF(B248="","",IFERROR(VLOOKUP(C248,'Срв квартал'!$A:$D,4,FALSE),""))</f>
        <v/>
      </c>
      <c r="AV248" t="str">
        <f>IF(B248="","",VLOOKUP(AT248,'Срв мо'!$A:$D,4,FALSE))</f>
        <v/>
      </c>
      <c r="AW248" t="str">
        <f t="shared" si="76"/>
        <v/>
      </c>
      <c r="AX248" t="str">
        <f t="shared" si="77"/>
        <v/>
      </c>
      <c r="AY248" s="4" t="str">
        <f t="shared" si="78"/>
        <v/>
      </c>
      <c r="AZ248" t="str">
        <f>IF(B248="","",#REF!)</f>
        <v/>
      </c>
      <c r="BA248" t="str">
        <f t="shared" si="79"/>
        <v/>
      </c>
      <c r="BB248" t="str">
        <f t="shared" si="80"/>
        <v/>
      </c>
      <c r="BC248" t="str">
        <f t="shared" si="81"/>
        <v/>
      </c>
      <c r="BD248" t="str">
        <f t="shared" si="82"/>
        <v/>
      </c>
      <c r="BE248" t="str">
        <f>IF(B248="","",IF(L248="","Отсутствуют предыдущие значения",#REF!=D248))</f>
        <v/>
      </c>
      <c r="BF248" t="str">
        <f t="shared" si="83"/>
        <v/>
      </c>
      <c r="BG248" t="str">
        <f t="shared" si="84"/>
        <v/>
      </c>
      <c r="BH248" t="str">
        <f t="shared" si="85"/>
        <v/>
      </c>
      <c r="BI248" t="str">
        <f>IF(B248="","",#REF!)</f>
        <v/>
      </c>
      <c r="BJ248" t="str">
        <f>IF(B248="","",#REF!)</f>
        <v/>
      </c>
      <c r="BK248" s="26" t="str">
        <f>IF(B248="","",#REF!)</f>
        <v/>
      </c>
      <c r="BL248" t="str">
        <f>IF(B248="","",#REF!)</f>
        <v/>
      </c>
      <c r="BM248" t="str">
        <f t="shared" si="86"/>
        <v/>
      </c>
      <c r="BN248" s="6" t="str">
        <f t="shared" si="87"/>
        <v/>
      </c>
      <c r="BO248" s="7" t="str">
        <f t="shared" si="88"/>
        <v/>
      </c>
      <c r="BP248" s="7" t="str">
        <f t="shared" si="89"/>
        <v/>
      </c>
      <c r="BQ248" s="7" t="str">
        <f t="shared" si="90"/>
        <v/>
      </c>
      <c r="BR248" s="7" t="str">
        <f t="shared" si="91"/>
        <v/>
      </c>
      <c r="BS248" s="7" t="str">
        <f t="shared" si="92"/>
        <v/>
      </c>
      <c r="BT248" t="str">
        <f t="shared" si="93"/>
        <v/>
      </c>
      <c r="BU248" t="str">
        <f t="shared" si="94"/>
        <v/>
      </c>
      <c r="BV248" t="str">
        <f>IF(B248="","",VLOOKUP(BU248,Справочник_ВРИ_Сегментов!$A:$D,4,))</f>
        <v/>
      </c>
      <c r="BW248" t="str">
        <f t="shared" si="95"/>
        <v/>
      </c>
      <c r="BX248" t="str">
        <f>IF(B248="","",VLOOKUP(BW248,Справочник_ВРИ_Сегментов!$B:$C,2,FALSE))</f>
        <v/>
      </c>
      <c r="BY248" t="str">
        <f t="shared" si="96"/>
        <v/>
      </c>
      <c r="BZ248" t="str">
        <f t="shared" si="97"/>
        <v/>
      </c>
      <c r="CA248" t="str">
        <f t="shared" si="98"/>
        <v>-</v>
      </c>
      <c r="CB248" t="str">
        <f t="shared" si="99"/>
        <v/>
      </c>
    </row>
    <row r="249" spans="2:80" x14ac:dyDescent="0.25">
      <c r="B249" s="1"/>
      <c r="C249" s="1"/>
      <c r="G249" s="1"/>
      <c r="P249" s="1"/>
      <c r="Q249" s="1"/>
      <c r="R249" s="1"/>
      <c r="AT249" t="str">
        <f t="shared" si="75"/>
        <v/>
      </c>
      <c r="AU249" t="str">
        <f>IF(B249="","",IFERROR(VLOOKUP(C249,'Срв квартал'!$A:$D,4,FALSE),""))</f>
        <v/>
      </c>
      <c r="AV249" t="str">
        <f>IF(B249="","",VLOOKUP(AT249,'Срв мо'!$A:$D,4,FALSE))</f>
        <v/>
      </c>
      <c r="AW249" t="str">
        <f t="shared" si="76"/>
        <v/>
      </c>
      <c r="AX249" t="str">
        <f t="shared" si="77"/>
        <v/>
      </c>
      <c r="AY249" s="4" t="str">
        <f t="shared" si="78"/>
        <v/>
      </c>
      <c r="AZ249" t="str">
        <f>IF(B249="","",#REF!)</f>
        <v/>
      </c>
      <c r="BA249" t="str">
        <f t="shared" si="79"/>
        <v/>
      </c>
      <c r="BB249" t="str">
        <f t="shared" si="80"/>
        <v/>
      </c>
      <c r="BC249" t="str">
        <f t="shared" si="81"/>
        <v/>
      </c>
      <c r="BD249" t="str">
        <f t="shared" si="82"/>
        <v/>
      </c>
      <c r="BE249" t="str">
        <f>IF(B249="","",IF(L249="","Отсутствуют предыдущие значения",#REF!=D249))</f>
        <v/>
      </c>
      <c r="BF249" t="str">
        <f t="shared" si="83"/>
        <v/>
      </c>
      <c r="BG249" t="str">
        <f t="shared" si="84"/>
        <v/>
      </c>
      <c r="BH249" t="str">
        <f t="shared" si="85"/>
        <v/>
      </c>
      <c r="BI249" t="str">
        <f>IF(B249="","",#REF!)</f>
        <v/>
      </c>
      <c r="BJ249" t="str">
        <f>IF(B249="","",#REF!)</f>
        <v/>
      </c>
      <c r="BK249" s="26" t="str">
        <f>IF(B249="","",#REF!)</f>
        <v/>
      </c>
      <c r="BL249" t="str">
        <f>IF(B249="","",#REF!)</f>
        <v/>
      </c>
      <c r="BM249" t="str">
        <f t="shared" si="86"/>
        <v/>
      </c>
      <c r="BN249" s="6" t="str">
        <f t="shared" si="87"/>
        <v/>
      </c>
      <c r="BO249" s="7" t="str">
        <f t="shared" si="88"/>
        <v/>
      </c>
      <c r="BP249" s="7" t="str">
        <f t="shared" si="89"/>
        <v/>
      </c>
      <c r="BQ249" s="7" t="str">
        <f t="shared" si="90"/>
        <v/>
      </c>
      <c r="BR249" s="7" t="str">
        <f t="shared" si="91"/>
        <v/>
      </c>
      <c r="BS249" s="7" t="str">
        <f t="shared" si="92"/>
        <v/>
      </c>
      <c r="BT249" t="str">
        <f t="shared" si="93"/>
        <v/>
      </c>
      <c r="BU249" t="str">
        <f t="shared" si="94"/>
        <v/>
      </c>
      <c r="BV249" t="str">
        <f>IF(B249="","",VLOOKUP(BU249,Справочник_ВРИ_Сегментов!$A:$D,4,))</f>
        <v/>
      </c>
      <c r="BW249" t="str">
        <f t="shared" si="95"/>
        <v/>
      </c>
      <c r="BX249" t="str">
        <f>IF(B249="","",VLOOKUP(BW249,Справочник_ВРИ_Сегментов!$B:$C,2,FALSE))</f>
        <v/>
      </c>
      <c r="BY249" t="str">
        <f t="shared" si="96"/>
        <v/>
      </c>
      <c r="BZ249" t="str">
        <f t="shared" si="97"/>
        <v/>
      </c>
      <c r="CA249" t="str">
        <f t="shared" si="98"/>
        <v>-</v>
      </c>
      <c r="CB249" t="str">
        <f t="shared" si="99"/>
        <v/>
      </c>
    </row>
    <row r="250" spans="2:80" x14ac:dyDescent="0.25">
      <c r="B250" s="1"/>
      <c r="C250" s="1"/>
      <c r="P250" s="1"/>
      <c r="Q250" s="1"/>
      <c r="AT250" t="str">
        <f t="shared" si="75"/>
        <v/>
      </c>
      <c r="AU250" t="str">
        <f>IF(B250="","",IFERROR(VLOOKUP(C250,'Срв квартал'!$A:$D,4,FALSE),""))</f>
        <v/>
      </c>
      <c r="AV250" t="str">
        <f>IF(B250="","",VLOOKUP(AT250,'Срв мо'!$A:$D,4,FALSE))</f>
        <v/>
      </c>
      <c r="AW250" t="str">
        <f t="shared" si="76"/>
        <v/>
      </c>
      <c r="AX250" t="str">
        <f t="shared" si="77"/>
        <v/>
      </c>
      <c r="AY250" s="4" t="str">
        <f t="shared" si="78"/>
        <v/>
      </c>
      <c r="AZ250" t="str">
        <f>IF(B250="","",#REF!)</f>
        <v/>
      </c>
      <c r="BA250" t="str">
        <f t="shared" si="79"/>
        <v/>
      </c>
      <c r="BB250" t="str">
        <f t="shared" si="80"/>
        <v/>
      </c>
      <c r="BC250" t="str">
        <f t="shared" si="81"/>
        <v/>
      </c>
      <c r="BD250" t="str">
        <f t="shared" si="82"/>
        <v/>
      </c>
      <c r="BE250" t="str">
        <f>IF(B250="","",IF(L250="","Отсутствуют предыдущие значения",#REF!=D250))</f>
        <v/>
      </c>
      <c r="BF250" t="str">
        <f t="shared" si="83"/>
        <v/>
      </c>
      <c r="BG250" t="str">
        <f t="shared" si="84"/>
        <v/>
      </c>
      <c r="BH250" t="str">
        <f t="shared" si="85"/>
        <v/>
      </c>
      <c r="BI250" t="str">
        <f>IF(B250="","",#REF!)</f>
        <v/>
      </c>
      <c r="BJ250" t="str">
        <f>IF(B250="","",#REF!)</f>
        <v/>
      </c>
      <c r="BK250" s="26" t="str">
        <f>IF(B250="","",#REF!)</f>
        <v/>
      </c>
      <c r="BL250" t="str">
        <f>IF(B250="","",#REF!)</f>
        <v/>
      </c>
      <c r="BM250" t="str">
        <f t="shared" si="86"/>
        <v/>
      </c>
      <c r="BN250" s="6" t="str">
        <f t="shared" si="87"/>
        <v/>
      </c>
      <c r="BO250" s="7" t="str">
        <f t="shared" si="88"/>
        <v/>
      </c>
      <c r="BP250" s="7" t="str">
        <f t="shared" si="89"/>
        <v/>
      </c>
      <c r="BQ250" s="7" t="str">
        <f t="shared" si="90"/>
        <v/>
      </c>
      <c r="BR250" s="7" t="str">
        <f t="shared" si="91"/>
        <v/>
      </c>
      <c r="BS250" s="7" t="str">
        <f t="shared" si="92"/>
        <v/>
      </c>
      <c r="BT250" t="str">
        <f t="shared" si="93"/>
        <v/>
      </c>
      <c r="BU250" t="str">
        <f t="shared" si="94"/>
        <v/>
      </c>
      <c r="BV250" t="str">
        <f>IF(B250="","",VLOOKUP(BU250,Справочник_ВРИ_Сегментов!$A:$D,4,))</f>
        <v/>
      </c>
      <c r="BW250" t="str">
        <f t="shared" si="95"/>
        <v/>
      </c>
      <c r="BX250" t="str">
        <f>IF(B250="","",VLOOKUP(BW250,Справочник_ВРИ_Сегментов!$B:$C,2,FALSE))</f>
        <v/>
      </c>
      <c r="BY250" t="str">
        <f t="shared" si="96"/>
        <v/>
      </c>
      <c r="BZ250" t="str">
        <f t="shared" si="97"/>
        <v/>
      </c>
      <c r="CA250" t="str">
        <f t="shared" si="98"/>
        <v>-</v>
      </c>
      <c r="CB250" t="str">
        <f t="shared" si="99"/>
        <v/>
      </c>
    </row>
    <row r="251" spans="2:80" x14ac:dyDescent="0.25">
      <c r="B251" s="1"/>
      <c r="C251" s="1"/>
      <c r="G251" s="1"/>
      <c r="P251" s="1"/>
      <c r="Q251" s="1"/>
      <c r="R251" s="1"/>
      <c r="AT251" t="str">
        <f t="shared" si="75"/>
        <v/>
      </c>
      <c r="AU251" t="str">
        <f>IF(B251="","",IFERROR(VLOOKUP(C251,'Срв квартал'!$A:$D,4,FALSE),""))</f>
        <v/>
      </c>
      <c r="AV251" t="str">
        <f>IF(B251="","",VLOOKUP(AT251,'Срв мо'!$A:$D,4,FALSE))</f>
        <v/>
      </c>
      <c r="AW251" t="str">
        <f t="shared" si="76"/>
        <v/>
      </c>
      <c r="AX251" t="str">
        <f t="shared" si="77"/>
        <v/>
      </c>
      <c r="AY251" s="4" t="str">
        <f t="shared" si="78"/>
        <v/>
      </c>
      <c r="AZ251" t="str">
        <f>IF(B251="","",#REF!)</f>
        <v/>
      </c>
      <c r="BA251" t="str">
        <f t="shared" si="79"/>
        <v/>
      </c>
      <c r="BB251" t="str">
        <f t="shared" si="80"/>
        <v/>
      </c>
      <c r="BC251" t="str">
        <f t="shared" si="81"/>
        <v/>
      </c>
      <c r="BD251" t="str">
        <f t="shared" si="82"/>
        <v/>
      </c>
      <c r="BE251" t="str">
        <f>IF(B251="","",IF(L251="","Отсутствуют предыдущие значения",#REF!=D251))</f>
        <v/>
      </c>
      <c r="BF251" t="str">
        <f t="shared" si="83"/>
        <v/>
      </c>
      <c r="BG251" t="str">
        <f t="shared" si="84"/>
        <v/>
      </c>
      <c r="BH251" t="str">
        <f t="shared" si="85"/>
        <v/>
      </c>
      <c r="BI251" t="str">
        <f>IF(B251="","",#REF!)</f>
        <v/>
      </c>
      <c r="BJ251" t="str">
        <f>IF(B251="","",#REF!)</f>
        <v/>
      </c>
      <c r="BK251" s="26" t="str">
        <f>IF(B251="","",#REF!)</f>
        <v/>
      </c>
      <c r="BL251" t="str">
        <f>IF(B251="","",#REF!)</f>
        <v/>
      </c>
      <c r="BM251" t="str">
        <f t="shared" si="86"/>
        <v/>
      </c>
      <c r="BN251" s="6" t="str">
        <f t="shared" si="87"/>
        <v/>
      </c>
      <c r="BO251" s="7" t="str">
        <f t="shared" si="88"/>
        <v/>
      </c>
      <c r="BP251" s="7" t="str">
        <f t="shared" si="89"/>
        <v/>
      </c>
      <c r="BQ251" s="7" t="str">
        <f t="shared" si="90"/>
        <v/>
      </c>
      <c r="BR251" s="7" t="str">
        <f t="shared" si="91"/>
        <v/>
      </c>
      <c r="BS251" s="7" t="str">
        <f t="shared" si="92"/>
        <v/>
      </c>
      <c r="BT251" t="str">
        <f t="shared" si="93"/>
        <v/>
      </c>
      <c r="BU251" t="str">
        <f t="shared" si="94"/>
        <v/>
      </c>
      <c r="BV251" t="str">
        <f>IF(B251="","",VLOOKUP(BU251,Справочник_ВРИ_Сегментов!$A:$D,4,))</f>
        <v/>
      </c>
      <c r="BW251" t="str">
        <f t="shared" si="95"/>
        <v/>
      </c>
      <c r="BX251" t="str">
        <f>IF(B251="","",VLOOKUP(BW251,Справочник_ВРИ_Сегментов!$B:$C,2,FALSE))</f>
        <v/>
      </c>
      <c r="BY251" t="str">
        <f t="shared" si="96"/>
        <v/>
      </c>
      <c r="BZ251" t="str">
        <f t="shared" si="97"/>
        <v/>
      </c>
      <c r="CA251" t="str">
        <f t="shared" si="98"/>
        <v>-</v>
      </c>
      <c r="CB251" t="str">
        <f t="shared" si="99"/>
        <v/>
      </c>
    </row>
    <row r="252" spans="2:80" x14ac:dyDescent="0.25">
      <c r="B252" s="1"/>
      <c r="C252" s="1"/>
      <c r="P252" s="1"/>
      <c r="Q252" s="1"/>
      <c r="AT252" t="str">
        <f t="shared" si="75"/>
        <v/>
      </c>
      <c r="AU252" t="str">
        <f>IF(B252="","",IFERROR(VLOOKUP(C252,'Срв квартал'!$A:$D,4,FALSE),""))</f>
        <v/>
      </c>
      <c r="AV252" t="str">
        <f>IF(B252="","",VLOOKUP(AT252,'Срв мо'!$A:$D,4,FALSE))</f>
        <v/>
      </c>
      <c r="AW252" t="str">
        <f t="shared" si="76"/>
        <v/>
      </c>
      <c r="AX252" t="str">
        <f t="shared" si="77"/>
        <v/>
      </c>
      <c r="AY252" s="4" t="str">
        <f t="shared" si="78"/>
        <v/>
      </c>
      <c r="AZ252" t="str">
        <f>IF(B252="","",#REF!)</f>
        <v/>
      </c>
      <c r="BA252" t="str">
        <f t="shared" si="79"/>
        <v/>
      </c>
      <c r="BB252" t="str">
        <f t="shared" si="80"/>
        <v/>
      </c>
      <c r="BC252" t="str">
        <f t="shared" si="81"/>
        <v/>
      </c>
      <c r="BD252" t="str">
        <f t="shared" si="82"/>
        <v/>
      </c>
      <c r="BE252" t="str">
        <f>IF(B252="","",IF(L252="","Отсутствуют предыдущие значения",#REF!=D252))</f>
        <v/>
      </c>
      <c r="BF252" t="str">
        <f t="shared" si="83"/>
        <v/>
      </c>
      <c r="BG252" t="str">
        <f t="shared" si="84"/>
        <v/>
      </c>
      <c r="BH252" t="str">
        <f t="shared" si="85"/>
        <v/>
      </c>
      <c r="BI252" t="str">
        <f>IF(B252="","",#REF!)</f>
        <v/>
      </c>
      <c r="BJ252" t="str">
        <f>IF(B252="","",#REF!)</f>
        <v/>
      </c>
      <c r="BK252" s="26" t="str">
        <f>IF(B252="","",#REF!)</f>
        <v/>
      </c>
      <c r="BL252" t="str">
        <f>IF(B252="","",#REF!)</f>
        <v/>
      </c>
      <c r="BM252" t="str">
        <f t="shared" si="86"/>
        <v/>
      </c>
      <c r="BN252" s="6" t="str">
        <f t="shared" si="87"/>
        <v/>
      </c>
      <c r="BO252" s="7" t="str">
        <f t="shared" si="88"/>
        <v/>
      </c>
      <c r="BP252" s="7" t="str">
        <f t="shared" si="89"/>
        <v/>
      </c>
      <c r="BQ252" s="7" t="str">
        <f t="shared" si="90"/>
        <v/>
      </c>
      <c r="BR252" s="7" t="str">
        <f t="shared" si="91"/>
        <v/>
      </c>
      <c r="BS252" s="7" t="str">
        <f t="shared" si="92"/>
        <v/>
      </c>
      <c r="BT252" t="str">
        <f t="shared" si="93"/>
        <v/>
      </c>
      <c r="BU252" t="str">
        <f t="shared" si="94"/>
        <v/>
      </c>
      <c r="BV252" t="str">
        <f>IF(B252="","",VLOOKUP(BU252,Справочник_ВРИ_Сегментов!$A:$D,4,))</f>
        <v/>
      </c>
      <c r="BW252" t="str">
        <f t="shared" si="95"/>
        <v/>
      </c>
      <c r="BX252" t="str">
        <f>IF(B252="","",VLOOKUP(BW252,Справочник_ВРИ_Сегментов!$B:$C,2,FALSE))</f>
        <v/>
      </c>
      <c r="BY252" t="str">
        <f t="shared" si="96"/>
        <v/>
      </c>
      <c r="BZ252" t="str">
        <f t="shared" si="97"/>
        <v/>
      </c>
      <c r="CA252" t="str">
        <f t="shared" si="98"/>
        <v>-</v>
      </c>
      <c r="CB252" t="str">
        <f t="shared" si="99"/>
        <v/>
      </c>
    </row>
    <row r="253" spans="2:80" x14ac:dyDescent="0.25">
      <c r="B253" s="1"/>
      <c r="C253" s="1"/>
      <c r="P253" s="1"/>
      <c r="Q253" s="1"/>
      <c r="R253" s="1"/>
      <c r="AT253" t="str">
        <f t="shared" si="75"/>
        <v/>
      </c>
      <c r="AU253" t="str">
        <f>IF(B253="","",IFERROR(VLOOKUP(C253,'Срв квартал'!$A:$D,4,FALSE),""))</f>
        <v/>
      </c>
      <c r="AV253" t="str">
        <f>IF(B253="","",VLOOKUP(AT253,'Срв мо'!$A:$D,4,FALSE))</f>
        <v/>
      </c>
      <c r="AW253" t="str">
        <f t="shared" si="76"/>
        <v/>
      </c>
      <c r="AX253" t="str">
        <f t="shared" si="77"/>
        <v/>
      </c>
      <c r="AY253" s="4" t="str">
        <f t="shared" si="78"/>
        <v/>
      </c>
      <c r="AZ253" t="str">
        <f>IF(B253="","",#REF!)</f>
        <v/>
      </c>
      <c r="BA253" t="str">
        <f t="shared" si="79"/>
        <v/>
      </c>
      <c r="BB253" t="str">
        <f t="shared" si="80"/>
        <v/>
      </c>
      <c r="BC253" t="str">
        <f t="shared" si="81"/>
        <v/>
      </c>
      <c r="BD253" t="str">
        <f t="shared" si="82"/>
        <v/>
      </c>
      <c r="BE253" t="str">
        <f>IF(B253="","",IF(L253="","Отсутствуют предыдущие значения",#REF!=D253))</f>
        <v/>
      </c>
      <c r="BF253" t="str">
        <f t="shared" si="83"/>
        <v/>
      </c>
      <c r="BG253" t="str">
        <f t="shared" si="84"/>
        <v/>
      </c>
      <c r="BH253" t="str">
        <f t="shared" si="85"/>
        <v/>
      </c>
      <c r="BI253" t="str">
        <f>IF(B253="","",#REF!)</f>
        <v/>
      </c>
      <c r="BJ253" t="str">
        <f>IF(B253="","",#REF!)</f>
        <v/>
      </c>
      <c r="BK253" s="26" t="str">
        <f>IF(B253="","",#REF!)</f>
        <v/>
      </c>
      <c r="BL253" t="str">
        <f>IF(B253="","",#REF!)</f>
        <v/>
      </c>
      <c r="BM253" t="str">
        <f t="shared" si="86"/>
        <v/>
      </c>
      <c r="BN253" s="6" t="str">
        <f t="shared" si="87"/>
        <v/>
      </c>
      <c r="BO253" s="7" t="str">
        <f t="shared" si="88"/>
        <v/>
      </c>
      <c r="BP253" s="7" t="str">
        <f t="shared" si="89"/>
        <v/>
      </c>
      <c r="BQ253" s="7" t="str">
        <f t="shared" si="90"/>
        <v/>
      </c>
      <c r="BR253" s="7" t="str">
        <f t="shared" si="91"/>
        <v/>
      </c>
      <c r="BS253" s="7" t="str">
        <f t="shared" si="92"/>
        <v/>
      </c>
      <c r="BT253" t="str">
        <f t="shared" si="93"/>
        <v/>
      </c>
      <c r="BU253" t="str">
        <f t="shared" si="94"/>
        <v/>
      </c>
      <c r="BV253" t="str">
        <f>IF(B253="","",VLOOKUP(BU253,Справочник_ВРИ_Сегментов!$A:$D,4,))</f>
        <v/>
      </c>
      <c r="BW253" t="str">
        <f t="shared" si="95"/>
        <v/>
      </c>
      <c r="BX253" t="str">
        <f>IF(B253="","",VLOOKUP(BW253,Справочник_ВРИ_Сегментов!$B:$C,2,FALSE))</f>
        <v/>
      </c>
      <c r="BY253" t="str">
        <f t="shared" si="96"/>
        <v/>
      </c>
      <c r="BZ253" t="str">
        <f t="shared" si="97"/>
        <v/>
      </c>
      <c r="CA253" t="str">
        <f t="shared" si="98"/>
        <v>-</v>
      </c>
      <c r="CB253" t="str">
        <f t="shared" si="99"/>
        <v/>
      </c>
    </row>
    <row r="254" spans="2:80" x14ac:dyDescent="0.25">
      <c r="B254" s="1"/>
      <c r="C254" s="1"/>
      <c r="P254" s="1"/>
      <c r="Q254" s="1"/>
      <c r="AT254" t="str">
        <f t="shared" si="75"/>
        <v/>
      </c>
      <c r="AU254" t="str">
        <f>IF(B254="","",IFERROR(VLOOKUP(C254,'Срв квартал'!$A:$D,4,FALSE),""))</f>
        <v/>
      </c>
      <c r="AV254" t="str">
        <f>IF(B254="","",VLOOKUP(AT254,'Срв мо'!$A:$D,4,FALSE))</f>
        <v/>
      </c>
      <c r="AW254" t="str">
        <f t="shared" si="76"/>
        <v/>
      </c>
      <c r="AX254" t="str">
        <f t="shared" si="77"/>
        <v/>
      </c>
      <c r="AY254" s="4" t="str">
        <f t="shared" si="78"/>
        <v/>
      </c>
      <c r="AZ254" t="str">
        <f>IF(B254="","",#REF!)</f>
        <v/>
      </c>
      <c r="BA254" t="str">
        <f t="shared" si="79"/>
        <v/>
      </c>
      <c r="BB254" t="str">
        <f t="shared" si="80"/>
        <v/>
      </c>
      <c r="BC254" t="str">
        <f t="shared" si="81"/>
        <v/>
      </c>
      <c r="BD254" t="str">
        <f t="shared" si="82"/>
        <v/>
      </c>
      <c r="BE254" t="str">
        <f>IF(B254="","",IF(L254="","Отсутствуют предыдущие значения",#REF!=D254))</f>
        <v/>
      </c>
      <c r="BF254" t="str">
        <f t="shared" si="83"/>
        <v/>
      </c>
      <c r="BG254" t="str">
        <f t="shared" si="84"/>
        <v/>
      </c>
      <c r="BH254" t="str">
        <f t="shared" si="85"/>
        <v/>
      </c>
      <c r="BI254" t="str">
        <f>IF(B254="","",#REF!)</f>
        <v/>
      </c>
      <c r="BJ254" t="str">
        <f>IF(B254="","",#REF!)</f>
        <v/>
      </c>
      <c r="BK254" s="26" t="str">
        <f>IF(B254="","",#REF!)</f>
        <v/>
      </c>
      <c r="BL254" t="str">
        <f>IF(B254="","",#REF!)</f>
        <v/>
      </c>
      <c r="BM254" t="str">
        <f t="shared" si="86"/>
        <v/>
      </c>
      <c r="BN254" s="6" t="str">
        <f t="shared" si="87"/>
        <v/>
      </c>
      <c r="BO254" s="7" t="str">
        <f t="shared" si="88"/>
        <v/>
      </c>
      <c r="BP254" s="7" t="str">
        <f t="shared" si="89"/>
        <v/>
      </c>
      <c r="BQ254" s="7" t="str">
        <f t="shared" si="90"/>
        <v/>
      </c>
      <c r="BR254" s="7" t="str">
        <f t="shared" si="91"/>
        <v/>
      </c>
      <c r="BS254" s="7" t="str">
        <f t="shared" si="92"/>
        <v/>
      </c>
      <c r="BT254" t="str">
        <f t="shared" si="93"/>
        <v/>
      </c>
      <c r="BU254" t="str">
        <f t="shared" si="94"/>
        <v/>
      </c>
      <c r="BV254" t="str">
        <f>IF(B254="","",VLOOKUP(BU254,Справочник_ВРИ_Сегментов!$A:$D,4,))</f>
        <v/>
      </c>
      <c r="BW254" t="str">
        <f t="shared" si="95"/>
        <v/>
      </c>
      <c r="BX254" t="str">
        <f>IF(B254="","",VLOOKUP(BW254,Справочник_ВРИ_Сегментов!$B:$C,2,FALSE))</f>
        <v/>
      </c>
      <c r="BY254" t="str">
        <f t="shared" si="96"/>
        <v/>
      </c>
      <c r="BZ254" t="str">
        <f t="shared" si="97"/>
        <v/>
      </c>
      <c r="CA254" t="str">
        <f t="shared" si="98"/>
        <v>-</v>
      </c>
      <c r="CB254" t="str">
        <f t="shared" si="99"/>
        <v/>
      </c>
    </row>
    <row r="255" spans="2:80" x14ac:dyDescent="0.25">
      <c r="B255" s="1"/>
      <c r="C255" s="1"/>
      <c r="G255" s="1"/>
      <c r="P255" s="1"/>
      <c r="Q255" s="1"/>
      <c r="R255" s="1"/>
      <c r="AT255" t="str">
        <f t="shared" si="75"/>
        <v/>
      </c>
      <c r="AU255" t="str">
        <f>IF(B255="","",IFERROR(VLOOKUP(C255,'Срв квартал'!$A:$D,4,FALSE),""))</f>
        <v/>
      </c>
      <c r="AV255" t="str">
        <f>IF(B255="","",VLOOKUP(AT255,'Срв мо'!$A:$D,4,FALSE))</f>
        <v/>
      </c>
      <c r="AW255" t="str">
        <f t="shared" si="76"/>
        <v/>
      </c>
      <c r="AX255" t="str">
        <f t="shared" si="77"/>
        <v/>
      </c>
      <c r="AY255" s="4" t="str">
        <f t="shared" si="78"/>
        <v/>
      </c>
      <c r="AZ255" t="str">
        <f>IF(B255="","",#REF!)</f>
        <v/>
      </c>
      <c r="BA255" t="str">
        <f t="shared" si="79"/>
        <v/>
      </c>
      <c r="BB255" t="str">
        <f t="shared" si="80"/>
        <v/>
      </c>
      <c r="BC255" t="str">
        <f t="shared" si="81"/>
        <v/>
      </c>
      <c r="BD255" t="str">
        <f t="shared" si="82"/>
        <v/>
      </c>
      <c r="BE255" t="str">
        <f>IF(B255="","",IF(L255="","Отсутствуют предыдущие значения",#REF!=D255))</f>
        <v/>
      </c>
      <c r="BF255" t="str">
        <f t="shared" si="83"/>
        <v/>
      </c>
      <c r="BG255" t="str">
        <f t="shared" si="84"/>
        <v/>
      </c>
      <c r="BH255" t="str">
        <f t="shared" si="85"/>
        <v/>
      </c>
      <c r="BI255" t="str">
        <f>IF(B255="","",#REF!)</f>
        <v/>
      </c>
      <c r="BJ255" t="str">
        <f>IF(B255="","",#REF!)</f>
        <v/>
      </c>
      <c r="BK255" s="26" t="str">
        <f>IF(B255="","",#REF!)</f>
        <v/>
      </c>
      <c r="BL255" t="str">
        <f>IF(B255="","",#REF!)</f>
        <v/>
      </c>
      <c r="BM255" t="str">
        <f t="shared" si="86"/>
        <v/>
      </c>
      <c r="BN255" s="6" t="str">
        <f t="shared" si="87"/>
        <v/>
      </c>
      <c r="BO255" s="7" t="str">
        <f t="shared" si="88"/>
        <v/>
      </c>
      <c r="BP255" s="7" t="str">
        <f t="shared" si="89"/>
        <v/>
      </c>
      <c r="BQ255" s="7" t="str">
        <f t="shared" si="90"/>
        <v/>
      </c>
      <c r="BR255" s="7" t="str">
        <f t="shared" si="91"/>
        <v/>
      </c>
      <c r="BS255" s="7" t="str">
        <f t="shared" si="92"/>
        <v/>
      </c>
      <c r="BT255" t="str">
        <f t="shared" si="93"/>
        <v/>
      </c>
      <c r="BU255" t="str">
        <f t="shared" si="94"/>
        <v/>
      </c>
      <c r="BV255" t="str">
        <f>IF(B255="","",VLOOKUP(BU255,Справочник_ВРИ_Сегментов!$A:$D,4,))</f>
        <v/>
      </c>
      <c r="BW255" t="str">
        <f t="shared" si="95"/>
        <v/>
      </c>
      <c r="BX255" t="str">
        <f>IF(B255="","",VLOOKUP(BW255,Справочник_ВРИ_Сегментов!$B:$C,2,FALSE))</f>
        <v/>
      </c>
      <c r="BY255" t="str">
        <f t="shared" si="96"/>
        <v/>
      </c>
      <c r="BZ255" t="str">
        <f t="shared" si="97"/>
        <v/>
      </c>
      <c r="CA255" t="str">
        <f t="shared" si="98"/>
        <v>-</v>
      </c>
      <c r="CB255" t="str">
        <f t="shared" si="99"/>
        <v/>
      </c>
    </row>
    <row r="256" spans="2:80" x14ac:dyDescent="0.25">
      <c r="B256" s="1"/>
      <c r="C256" s="1"/>
      <c r="G256" s="1"/>
      <c r="P256" s="1"/>
      <c r="Q256" s="1"/>
      <c r="R256" s="1"/>
      <c r="AT256" t="str">
        <f t="shared" si="75"/>
        <v/>
      </c>
      <c r="AU256" t="str">
        <f>IF(B256="","",IFERROR(VLOOKUP(C256,'Срв квартал'!$A:$D,4,FALSE),""))</f>
        <v/>
      </c>
      <c r="AV256" t="str">
        <f>IF(B256="","",VLOOKUP(AT256,'Срв мо'!$A:$D,4,FALSE))</f>
        <v/>
      </c>
      <c r="AW256" t="str">
        <f t="shared" si="76"/>
        <v/>
      </c>
      <c r="AX256" t="str">
        <f t="shared" si="77"/>
        <v/>
      </c>
      <c r="AY256" s="4" t="str">
        <f t="shared" si="78"/>
        <v/>
      </c>
      <c r="AZ256" t="str">
        <f>IF(B256="","",#REF!)</f>
        <v/>
      </c>
      <c r="BA256" t="str">
        <f t="shared" si="79"/>
        <v/>
      </c>
      <c r="BB256" t="str">
        <f t="shared" si="80"/>
        <v/>
      </c>
      <c r="BC256" t="str">
        <f t="shared" si="81"/>
        <v/>
      </c>
      <c r="BD256" t="str">
        <f t="shared" si="82"/>
        <v/>
      </c>
      <c r="BE256" t="str">
        <f>IF(B256="","",IF(L256="","Отсутствуют предыдущие значения",#REF!=D256))</f>
        <v/>
      </c>
      <c r="BF256" t="str">
        <f t="shared" si="83"/>
        <v/>
      </c>
      <c r="BG256" t="str">
        <f t="shared" si="84"/>
        <v/>
      </c>
      <c r="BH256" t="str">
        <f t="shared" si="85"/>
        <v/>
      </c>
      <c r="BI256" t="str">
        <f>IF(B256="","",#REF!)</f>
        <v/>
      </c>
      <c r="BJ256" t="str">
        <f>IF(B256="","",#REF!)</f>
        <v/>
      </c>
      <c r="BK256" s="26" t="str">
        <f>IF(B256="","",#REF!)</f>
        <v/>
      </c>
      <c r="BL256" t="str">
        <f>IF(B256="","",#REF!)</f>
        <v/>
      </c>
      <c r="BM256" t="str">
        <f t="shared" si="86"/>
        <v/>
      </c>
      <c r="BN256" s="6" t="str">
        <f t="shared" si="87"/>
        <v/>
      </c>
      <c r="BO256" s="7" t="str">
        <f t="shared" si="88"/>
        <v/>
      </c>
      <c r="BP256" s="7" t="str">
        <f t="shared" si="89"/>
        <v/>
      </c>
      <c r="BQ256" s="7" t="str">
        <f t="shared" si="90"/>
        <v/>
      </c>
      <c r="BR256" s="7" t="str">
        <f t="shared" si="91"/>
        <v/>
      </c>
      <c r="BS256" s="7" t="str">
        <f t="shared" si="92"/>
        <v/>
      </c>
      <c r="BT256" t="str">
        <f t="shared" si="93"/>
        <v/>
      </c>
      <c r="BU256" t="str">
        <f t="shared" si="94"/>
        <v/>
      </c>
      <c r="BV256" t="str">
        <f>IF(B256="","",VLOOKUP(BU256,Справочник_ВРИ_Сегментов!$A:$D,4,))</f>
        <v/>
      </c>
      <c r="BW256" t="str">
        <f t="shared" si="95"/>
        <v/>
      </c>
      <c r="BX256" t="str">
        <f>IF(B256="","",VLOOKUP(BW256,Справочник_ВРИ_Сегментов!$B:$C,2,FALSE))</f>
        <v/>
      </c>
      <c r="BY256" t="str">
        <f t="shared" si="96"/>
        <v/>
      </c>
      <c r="BZ256" t="str">
        <f t="shared" si="97"/>
        <v/>
      </c>
      <c r="CA256" t="str">
        <f t="shared" si="98"/>
        <v>-</v>
      </c>
      <c r="CB256" t="str">
        <f t="shared" si="99"/>
        <v/>
      </c>
    </row>
    <row r="257" spans="2:80" x14ac:dyDescent="0.25">
      <c r="B257" s="1"/>
      <c r="C257" s="1"/>
      <c r="G257" s="1"/>
      <c r="P257" s="1"/>
      <c r="Q257" s="1"/>
      <c r="R257" s="1"/>
      <c r="AT257" t="str">
        <f t="shared" si="75"/>
        <v/>
      </c>
      <c r="AU257" t="str">
        <f>IF(B257="","",IFERROR(VLOOKUP(C257,'Срв квартал'!$A:$D,4,FALSE),""))</f>
        <v/>
      </c>
      <c r="AV257" t="str">
        <f>IF(B257="","",VLOOKUP(AT257,'Срв мо'!$A:$D,4,FALSE))</f>
        <v/>
      </c>
      <c r="AW257" t="str">
        <f t="shared" si="76"/>
        <v/>
      </c>
      <c r="AX257" t="str">
        <f t="shared" si="77"/>
        <v/>
      </c>
      <c r="AY257" s="4" t="str">
        <f t="shared" si="78"/>
        <v/>
      </c>
      <c r="AZ257" t="str">
        <f>IF(B257="","",#REF!)</f>
        <v/>
      </c>
      <c r="BA257" t="str">
        <f t="shared" si="79"/>
        <v/>
      </c>
      <c r="BB257" t="str">
        <f t="shared" si="80"/>
        <v/>
      </c>
      <c r="BC257" t="str">
        <f t="shared" si="81"/>
        <v/>
      </c>
      <c r="BD257" t="str">
        <f t="shared" si="82"/>
        <v/>
      </c>
      <c r="BE257" t="str">
        <f>IF(B257="","",IF(L257="","Отсутствуют предыдущие значения",#REF!=D257))</f>
        <v/>
      </c>
      <c r="BF257" t="str">
        <f t="shared" si="83"/>
        <v/>
      </c>
      <c r="BG257" t="str">
        <f t="shared" si="84"/>
        <v/>
      </c>
      <c r="BH257" t="str">
        <f t="shared" si="85"/>
        <v/>
      </c>
      <c r="BI257" t="str">
        <f>IF(B257="","",#REF!)</f>
        <v/>
      </c>
      <c r="BJ257" t="str">
        <f>IF(B257="","",#REF!)</f>
        <v/>
      </c>
      <c r="BK257" s="26" t="str">
        <f>IF(B257="","",#REF!)</f>
        <v/>
      </c>
      <c r="BL257" t="str">
        <f>IF(B257="","",#REF!)</f>
        <v/>
      </c>
      <c r="BM257" t="str">
        <f t="shared" si="86"/>
        <v/>
      </c>
      <c r="BN257" s="6" t="str">
        <f t="shared" si="87"/>
        <v/>
      </c>
      <c r="BO257" s="7" t="str">
        <f t="shared" si="88"/>
        <v/>
      </c>
      <c r="BP257" s="7" t="str">
        <f t="shared" si="89"/>
        <v/>
      </c>
      <c r="BQ257" s="7" t="str">
        <f t="shared" si="90"/>
        <v/>
      </c>
      <c r="BR257" s="7" t="str">
        <f t="shared" si="91"/>
        <v/>
      </c>
      <c r="BS257" s="7" t="str">
        <f t="shared" si="92"/>
        <v/>
      </c>
      <c r="BT257" t="str">
        <f t="shared" si="93"/>
        <v/>
      </c>
      <c r="BU257" t="str">
        <f t="shared" si="94"/>
        <v/>
      </c>
      <c r="BV257" t="str">
        <f>IF(B257="","",VLOOKUP(BU257,Справочник_ВРИ_Сегментов!$A:$D,4,))</f>
        <v/>
      </c>
      <c r="BW257" t="str">
        <f t="shared" si="95"/>
        <v/>
      </c>
      <c r="BX257" t="str">
        <f>IF(B257="","",VLOOKUP(BW257,Справочник_ВРИ_Сегментов!$B:$C,2,FALSE))</f>
        <v/>
      </c>
      <c r="BY257" t="str">
        <f t="shared" si="96"/>
        <v/>
      </c>
      <c r="BZ257" t="str">
        <f t="shared" si="97"/>
        <v/>
      </c>
      <c r="CA257" t="str">
        <f t="shared" si="98"/>
        <v>-</v>
      </c>
      <c r="CB257" t="str">
        <f t="shared" si="99"/>
        <v/>
      </c>
    </row>
    <row r="258" spans="2:80" x14ac:dyDescent="0.25">
      <c r="B258" s="1"/>
      <c r="C258" s="1"/>
      <c r="P258" s="1"/>
      <c r="Q258" s="1"/>
      <c r="R258" s="1"/>
      <c r="AT258" t="str">
        <f t="shared" si="75"/>
        <v/>
      </c>
      <c r="AU258" t="str">
        <f>IF(B258="","",IFERROR(VLOOKUP(C258,'Срв квартал'!$A:$D,4,FALSE),""))</f>
        <v/>
      </c>
      <c r="AV258" t="str">
        <f>IF(B258="","",VLOOKUP(AT258,'Срв мо'!$A:$D,4,FALSE))</f>
        <v/>
      </c>
      <c r="AW258" t="str">
        <f t="shared" si="76"/>
        <v/>
      </c>
      <c r="AX258" t="str">
        <f t="shared" si="77"/>
        <v/>
      </c>
      <c r="AY258" s="4" t="str">
        <f t="shared" si="78"/>
        <v/>
      </c>
      <c r="AZ258" t="str">
        <f>IF(B258="","",#REF!)</f>
        <v/>
      </c>
      <c r="BA258" t="str">
        <f t="shared" si="79"/>
        <v/>
      </c>
      <c r="BB258" t="str">
        <f t="shared" si="80"/>
        <v/>
      </c>
      <c r="BC258" t="str">
        <f t="shared" si="81"/>
        <v/>
      </c>
      <c r="BD258" t="str">
        <f t="shared" si="82"/>
        <v/>
      </c>
      <c r="BE258" t="str">
        <f>IF(B258="","",IF(L258="","Отсутствуют предыдущие значения",#REF!=D258))</f>
        <v/>
      </c>
      <c r="BF258" t="str">
        <f t="shared" si="83"/>
        <v/>
      </c>
      <c r="BG258" t="str">
        <f t="shared" si="84"/>
        <v/>
      </c>
      <c r="BH258" t="str">
        <f t="shared" si="85"/>
        <v/>
      </c>
      <c r="BI258" t="str">
        <f>IF(B258="","",#REF!)</f>
        <v/>
      </c>
      <c r="BJ258" t="str">
        <f>IF(B258="","",#REF!)</f>
        <v/>
      </c>
      <c r="BK258" s="26" t="str">
        <f>IF(B258="","",#REF!)</f>
        <v/>
      </c>
      <c r="BL258" t="str">
        <f>IF(B258="","",#REF!)</f>
        <v/>
      </c>
      <c r="BM258" t="str">
        <f t="shared" si="86"/>
        <v/>
      </c>
      <c r="BN258" s="6" t="str">
        <f t="shared" si="87"/>
        <v/>
      </c>
      <c r="BO258" s="7" t="str">
        <f t="shared" si="88"/>
        <v/>
      </c>
      <c r="BP258" s="7" t="str">
        <f t="shared" si="89"/>
        <v/>
      </c>
      <c r="BQ258" s="7" t="str">
        <f t="shared" si="90"/>
        <v/>
      </c>
      <c r="BR258" s="7" t="str">
        <f t="shared" si="91"/>
        <v/>
      </c>
      <c r="BS258" s="7" t="str">
        <f t="shared" si="92"/>
        <v/>
      </c>
      <c r="BT258" t="str">
        <f t="shared" si="93"/>
        <v/>
      </c>
      <c r="BU258" t="str">
        <f t="shared" si="94"/>
        <v/>
      </c>
      <c r="BV258" t="str">
        <f>IF(B258="","",VLOOKUP(BU258,Справочник_ВРИ_Сегментов!$A:$D,4,))</f>
        <v/>
      </c>
      <c r="BW258" t="str">
        <f t="shared" si="95"/>
        <v/>
      </c>
      <c r="BX258" t="str">
        <f>IF(B258="","",VLOOKUP(BW258,Справочник_ВРИ_Сегментов!$B:$C,2,FALSE))</f>
        <v/>
      </c>
      <c r="BY258" t="str">
        <f t="shared" si="96"/>
        <v/>
      </c>
      <c r="BZ258" t="str">
        <f t="shared" si="97"/>
        <v/>
      </c>
      <c r="CA258" t="str">
        <f t="shared" si="98"/>
        <v>-</v>
      </c>
      <c r="CB258" t="str">
        <f t="shared" si="99"/>
        <v/>
      </c>
    </row>
    <row r="259" spans="2:80" x14ac:dyDescent="0.25">
      <c r="B259" s="1"/>
      <c r="C259" s="1"/>
      <c r="P259" s="1"/>
      <c r="Q259" s="1"/>
      <c r="AT259" t="str">
        <f t="shared" ref="AT259:AT322" si="100">IF(B259="","",LEFT(P259,2))</f>
        <v/>
      </c>
      <c r="AU259" t="str">
        <f>IF(B259="","",IFERROR(VLOOKUP(C259,'Срв квартал'!$A:$D,4,FALSE),""))</f>
        <v/>
      </c>
      <c r="AV259" t="str">
        <f>IF(B259="","",VLOOKUP(AT259,'Срв мо'!$A:$D,4,FALSE))</f>
        <v/>
      </c>
      <c r="AW259" t="str">
        <f t="shared" ref="AW259:AW322" si="101">IF(B259="","",IF(OR(C259="0000000",AU259=""),AV259,AU259))</f>
        <v/>
      </c>
      <c r="AX259" t="str">
        <f t="shared" ref="AX259:AX322" si="102">IF(B259="","",ROUND(AW259*D259,2))</f>
        <v/>
      </c>
      <c r="AY259" s="4" t="str">
        <f t="shared" ref="AY259:AY322" si="103">IF(B259="","",CONCATENATE("СТ16_",BI259,"_",BJ259,"_",BK259,"_",BL259,"_",BM259,"_",CB259))</f>
        <v/>
      </c>
      <c r="AZ259" t="str">
        <f>IF(B259="","",#REF!)</f>
        <v/>
      </c>
      <c r="BA259" t="str">
        <f t="shared" ref="BA259:BA322" si="104">IF(B259="","",AW259)</f>
        <v/>
      </c>
      <c r="BB259" t="str">
        <f t="shared" ref="BB259:BB322" si="105">IF(B259="","",B259)</f>
        <v/>
      </c>
      <c r="BC259" t="str">
        <f t="shared" ref="BC259:BC322" si="106">IF(B259="","",IF(MID(AM259,3,1)&lt;&gt;":","ОШИБКА В ФОРМАТЕ КОДА НП",IF(L259="","Отсутствуют предыдущие значения",AM259=Q259)))</f>
        <v/>
      </c>
      <c r="BD259" t="str">
        <f t="shared" ref="BD259:BD322" si="107">IF(B259="","",IF(L259="","Отсутствуют предыдущие значения",AO259=O259))</f>
        <v/>
      </c>
      <c r="BE259" t="str">
        <f>IF(B259="","",IF(L259="","Отсутствуют предыдущие значения",#REF!=D259))</f>
        <v/>
      </c>
      <c r="BF259" t="str">
        <f t="shared" ref="BF259:BF322" si="108">IF(B259="","",IF(L259="","Отсутствуют предыдущие значения",AW259=L259))</f>
        <v/>
      </c>
      <c r="BG259" t="str">
        <f t="shared" ref="BG259:BG322" si="109">IF(B259="","",IF(M259="","Отсутствуют предыдущие значения",AX259=M259))</f>
        <v/>
      </c>
      <c r="BH259" t="str">
        <f t="shared" ref="BH259:BH322" si="110">IF(B259="","",IF(AB259&lt;&gt;"","ОСПАРИВАНИЕ",IF(U259="","",U259)))</f>
        <v/>
      </c>
      <c r="BI259" t="str">
        <f>IF(B259="","",#REF!)</f>
        <v/>
      </c>
      <c r="BJ259" t="str">
        <f>IF(B259="","",#REF!)</f>
        <v/>
      </c>
      <c r="BK259" s="26" t="str">
        <f>IF(B259="","",#REF!)</f>
        <v/>
      </c>
      <c r="BL259" t="str">
        <f>IF(B259="","",#REF!)</f>
        <v/>
      </c>
      <c r="BM259" t="str">
        <f t="shared" ref="BM259:BM322" si="111">IF(B259="","",IF(L259="","Графика по ПКК","Графика на 01012020"))</f>
        <v/>
      </c>
      <c r="BN259" s="6" t="str">
        <f t="shared" ref="BN259:BN322" si="112">IF(B259="","",B259)</f>
        <v/>
      </c>
      <c r="BO259" s="7" t="str">
        <f t="shared" ref="BO259:BO322" si="113">IF(B259="","",AW259)</f>
        <v/>
      </c>
      <c r="BP259" s="7" t="str">
        <f t="shared" ref="BP259:BP322" si="114">IF(B259="","",AX259)</f>
        <v/>
      </c>
      <c r="BQ259" s="7" t="str">
        <f t="shared" ref="BQ259:BQ322" si="115">IF(B259="","",AY259)</f>
        <v/>
      </c>
      <c r="BR259" s="7" t="str">
        <f t="shared" ref="BR259:BR322" si="116">IF(B259="","",AZ259)</f>
        <v/>
      </c>
      <c r="BS259" s="7" t="str">
        <f t="shared" ref="BS259:BS322" si="117">IF(B259="","",BA259)</f>
        <v/>
      </c>
      <c r="BT259" t="str">
        <f t="shared" ref="BT259:BT322" si="118">IF(B259="","",IF(OR(Y259&lt;&gt;"",AB259&lt;&gt;"",BP259&lt;0,AQ259&lt;&gt;""),"СТОПЛИСТ",IF(V259=21,"СТОПЛИСТ",IF(AND(BC259=TRUE,BE259=TRUE),"ПЕРЕСЧЕТ НЕ ТРЕБУЕТСЯ",IF(OR(BZ259="Отсутствует значения предыдущих расчетов",BZ259="Осуществлен пересчет"),"ГОТОВ","ПЕРЕСЧЕТ НЕ ТРЕБУЕТСЯ")))))</f>
        <v/>
      </c>
      <c r="BU259" t="str">
        <f t="shared" ref="BU259:BU322" si="119">IF(B259="","",AP259)</f>
        <v/>
      </c>
      <c r="BV259" t="str">
        <f>IF(B259="","",VLOOKUP(BU259,Справочник_ВРИ_Сегментов!$A:$D,4,))</f>
        <v/>
      </c>
      <c r="BW259" t="str">
        <f t="shared" ref="BW259:BW322" si="120">IF(B259="","",AM259)</f>
        <v/>
      </c>
      <c r="BX259" t="str">
        <f>IF(B259="","",VLOOKUP(BW259,Справочник_ВРИ_Сегментов!$B:$C,2,FALSE))</f>
        <v/>
      </c>
      <c r="BY259" t="str">
        <f t="shared" ref="BY259:BY322" si="121">IF(B259="","",IF(OR(G259="",G259="-",G259="."),H259,G259))</f>
        <v/>
      </c>
      <c r="BZ259" t="str">
        <f t="shared" ref="BZ259:BZ322" si="122">IF(B259="","",IF(M259="","Отсутствует значения предыдущих расчетов",IF(M259=AX259,"Значения КС не изменилось","Осуществлен пересчет")))</f>
        <v/>
      </c>
      <c r="CA259" t="str">
        <f t="shared" ref="CA259:CA322" si="123">IF(B259="","-",M259-AX259)</f>
        <v>-</v>
      </c>
      <c r="CB259" t="str">
        <f t="shared" ref="CB259:CB322" si="124">IF(B259="","",IF(L259="","Новый","Измененный"))</f>
        <v/>
      </c>
    </row>
    <row r="260" spans="2:80" x14ac:dyDescent="0.25">
      <c r="B260" s="1"/>
      <c r="C260" s="1"/>
      <c r="G260" s="1"/>
      <c r="P260" s="1"/>
      <c r="Q260" s="1"/>
      <c r="AT260" t="str">
        <f t="shared" si="100"/>
        <v/>
      </c>
      <c r="AU260" t="str">
        <f>IF(B260="","",IFERROR(VLOOKUP(C260,'Срв квартал'!$A:$D,4,FALSE),""))</f>
        <v/>
      </c>
      <c r="AV260" t="str">
        <f>IF(B260="","",VLOOKUP(AT260,'Срв мо'!$A:$D,4,FALSE))</f>
        <v/>
      </c>
      <c r="AW260" t="str">
        <f t="shared" si="101"/>
        <v/>
      </c>
      <c r="AX260" t="str">
        <f t="shared" si="102"/>
        <v/>
      </c>
      <c r="AY260" s="4" t="str">
        <f t="shared" si="103"/>
        <v/>
      </c>
      <c r="AZ260" t="str">
        <f>IF(B260="","",#REF!)</f>
        <v/>
      </c>
      <c r="BA260" t="str">
        <f t="shared" si="104"/>
        <v/>
      </c>
      <c r="BB260" t="str">
        <f t="shared" si="105"/>
        <v/>
      </c>
      <c r="BC260" t="str">
        <f t="shared" si="106"/>
        <v/>
      </c>
      <c r="BD260" t="str">
        <f t="shared" si="107"/>
        <v/>
      </c>
      <c r="BE260" t="str">
        <f>IF(B260="","",IF(L260="","Отсутствуют предыдущие значения",#REF!=D260))</f>
        <v/>
      </c>
      <c r="BF260" t="str">
        <f t="shared" si="108"/>
        <v/>
      </c>
      <c r="BG260" t="str">
        <f t="shared" si="109"/>
        <v/>
      </c>
      <c r="BH260" t="str">
        <f t="shared" si="110"/>
        <v/>
      </c>
      <c r="BI260" t="str">
        <f>IF(B260="","",#REF!)</f>
        <v/>
      </c>
      <c r="BJ260" t="str">
        <f>IF(B260="","",#REF!)</f>
        <v/>
      </c>
      <c r="BK260" s="26" t="str">
        <f>IF(B260="","",#REF!)</f>
        <v/>
      </c>
      <c r="BL260" t="str">
        <f>IF(B260="","",#REF!)</f>
        <v/>
      </c>
      <c r="BM260" t="str">
        <f t="shared" si="111"/>
        <v/>
      </c>
      <c r="BN260" s="6" t="str">
        <f t="shared" si="112"/>
        <v/>
      </c>
      <c r="BO260" s="7" t="str">
        <f t="shared" si="113"/>
        <v/>
      </c>
      <c r="BP260" s="7" t="str">
        <f t="shared" si="114"/>
        <v/>
      </c>
      <c r="BQ260" s="7" t="str">
        <f t="shared" si="115"/>
        <v/>
      </c>
      <c r="BR260" s="7" t="str">
        <f t="shared" si="116"/>
        <v/>
      </c>
      <c r="BS260" s="7" t="str">
        <f t="shared" si="117"/>
        <v/>
      </c>
      <c r="BT260" t="str">
        <f t="shared" si="118"/>
        <v/>
      </c>
      <c r="BU260" t="str">
        <f t="shared" si="119"/>
        <v/>
      </c>
      <c r="BV260" t="str">
        <f>IF(B260="","",VLOOKUP(BU260,Справочник_ВРИ_Сегментов!$A:$D,4,))</f>
        <v/>
      </c>
      <c r="BW260" t="str">
        <f t="shared" si="120"/>
        <v/>
      </c>
      <c r="BX260" t="str">
        <f>IF(B260="","",VLOOKUP(BW260,Справочник_ВРИ_Сегментов!$B:$C,2,FALSE))</f>
        <v/>
      </c>
      <c r="BY260" t="str">
        <f t="shared" si="121"/>
        <v/>
      </c>
      <c r="BZ260" t="str">
        <f t="shared" si="122"/>
        <v/>
      </c>
      <c r="CA260" t="str">
        <f t="shared" si="123"/>
        <v>-</v>
      </c>
      <c r="CB260" t="str">
        <f t="shared" si="124"/>
        <v/>
      </c>
    </row>
    <row r="261" spans="2:80" x14ac:dyDescent="0.25">
      <c r="B261" s="1"/>
      <c r="C261" s="1"/>
      <c r="P261" s="1"/>
      <c r="Q261" s="1"/>
      <c r="R261" s="1"/>
      <c r="AT261" t="str">
        <f t="shared" si="100"/>
        <v/>
      </c>
      <c r="AU261" t="str">
        <f>IF(B261="","",IFERROR(VLOOKUP(C261,'Срв квартал'!$A:$D,4,FALSE),""))</f>
        <v/>
      </c>
      <c r="AV261" t="str">
        <f>IF(B261="","",VLOOKUP(AT261,'Срв мо'!$A:$D,4,FALSE))</f>
        <v/>
      </c>
      <c r="AW261" t="str">
        <f t="shared" si="101"/>
        <v/>
      </c>
      <c r="AX261" t="str">
        <f t="shared" si="102"/>
        <v/>
      </c>
      <c r="AY261" s="4" t="str">
        <f t="shared" si="103"/>
        <v/>
      </c>
      <c r="AZ261" t="str">
        <f>IF(B261="","",#REF!)</f>
        <v/>
      </c>
      <c r="BA261" t="str">
        <f t="shared" si="104"/>
        <v/>
      </c>
      <c r="BB261" t="str">
        <f t="shared" si="105"/>
        <v/>
      </c>
      <c r="BC261" t="str">
        <f t="shared" si="106"/>
        <v/>
      </c>
      <c r="BD261" t="str">
        <f t="shared" si="107"/>
        <v/>
      </c>
      <c r="BE261" t="str">
        <f>IF(B261="","",IF(L261="","Отсутствуют предыдущие значения",#REF!=D261))</f>
        <v/>
      </c>
      <c r="BF261" t="str">
        <f t="shared" si="108"/>
        <v/>
      </c>
      <c r="BG261" t="str">
        <f t="shared" si="109"/>
        <v/>
      </c>
      <c r="BH261" t="str">
        <f t="shared" si="110"/>
        <v/>
      </c>
      <c r="BI261" t="str">
        <f>IF(B261="","",#REF!)</f>
        <v/>
      </c>
      <c r="BJ261" t="str">
        <f>IF(B261="","",#REF!)</f>
        <v/>
      </c>
      <c r="BK261" s="26" t="str">
        <f>IF(B261="","",#REF!)</f>
        <v/>
      </c>
      <c r="BL261" t="str">
        <f>IF(B261="","",#REF!)</f>
        <v/>
      </c>
      <c r="BM261" t="str">
        <f t="shared" si="111"/>
        <v/>
      </c>
      <c r="BN261" s="6" t="str">
        <f t="shared" si="112"/>
        <v/>
      </c>
      <c r="BO261" s="7" t="str">
        <f t="shared" si="113"/>
        <v/>
      </c>
      <c r="BP261" s="7" t="str">
        <f t="shared" si="114"/>
        <v/>
      </c>
      <c r="BQ261" s="7" t="str">
        <f t="shared" si="115"/>
        <v/>
      </c>
      <c r="BR261" s="7" t="str">
        <f t="shared" si="116"/>
        <v/>
      </c>
      <c r="BS261" s="7" t="str">
        <f t="shared" si="117"/>
        <v/>
      </c>
      <c r="BT261" t="str">
        <f t="shared" si="118"/>
        <v/>
      </c>
      <c r="BU261" t="str">
        <f t="shared" si="119"/>
        <v/>
      </c>
      <c r="BV261" t="str">
        <f>IF(B261="","",VLOOKUP(BU261,Справочник_ВРИ_Сегментов!$A:$D,4,))</f>
        <v/>
      </c>
      <c r="BW261" t="str">
        <f t="shared" si="120"/>
        <v/>
      </c>
      <c r="BX261" t="str">
        <f>IF(B261="","",VLOOKUP(BW261,Справочник_ВРИ_Сегментов!$B:$C,2,FALSE))</f>
        <v/>
      </c>
      <c r="BY261" t="str">
        <f t="shared" si="121"/>
        <v/>
      </c>
      <c r="BZ261" t="str">
        <f t="shared" si="122"/>
        <v/>
      </c>
      <c r="CA261" t="str">
        <f t="shared" si="123"/>
        <v>-</v>
      </c>
      <c r="CB261" t="str">
        <f t="shared" si="124"/>
        <v/>
      </c>
    </row>
    <row r="262" spans="2:80" x14ac:dyDescent="0.25">
      <c r="B262" s="1"/>
      <c r="C262" s="1"/>
      <c r="G262" s="1"/>
      <c r="P262" s="1"/>
      <c r="Q262" s="1"/>
      <c r="AT262" t="str">
        <f t="shared" si="100"/>
        <v/>
      </c>
      <c r="AU262" t="str">
        <f>IF(B262="","",IFERROR(VLOOKUP(C262,'Срв квартал'!$A:$D,4,FALSE),""))</f>
        <v/>
      </c>
      <c r="AV262" t="str">
        <f>IF(B262="","",VLOOKUP(AT262,'Срв мо'!$A:$D,4,FALSE))</f>
        <v/>
      </c>
      <c r="AW262" t="str">
        <f t="shared" si="101"/>
        <v/>
      </c>
      <c r="AX262" t="str">
        <f t="shared" si="102"/>
        <v/>
      </c>
      <c r="AY262" s="4" t="str">
        <f t="shared" si="103"/>
        <v/>
      </c>
      <c r="AZ262" t="str">
        <f>IF(B262="","",#REF!)</f>
        <v/>
      </c>
      <c r="BA262" t="str">
        <f t="shared" si="104"/>
        <v/>
      </c>
      <c r="BB262" t="str">
        <f t="shared" si="105"/>
        <v/>
      </c>
      <c r="BC262" t="str">
        <f t="shared" si="106"/>
        <v/>
      </c>
      <c r="BD262" t="str">
        <f t="shared" si="107"/>
        <v/>
      </c>
      <c r="BE262" t="str">
        <f>IF(B262="","",IF(L262="","Отсутствуют предыдущие значения",#REF!=D262))</f>
        <v/>
      </c>
      <c r="BF262" t="str">
        <f t="shared" si="108"/>
        <v/>
      </c>
      <c r="BG262" t="str">
        <f t="shared" si="109"/>
        <v/>
      </c>
      <c r="BH262" t="str">
        <f t="shared" si="110"/>
        <v/>
      </c>
      <c r="BI262" t="str">
        <f>IF(B262="","",#REF!)</f>
        <v/>
      </c>
      <c r="BJ262" t="str">
        <f>IF(B262="","",#REF!)</f>
        <v/>
      </c>
      <c r="BK262" s="26" t="str">
        <f>IF(B262="","",#REF!)</f>
        <v/>
      </c>
      <c r="BL262" t="str">
        <f>IF(B262="","",#REF!)</f>
        <v/>
      </c>
      <c r="BM262" t="str">
        <f t="shared" si="111"/>
        <v/>
      </c>
      <c r="BN262" s="6" t="str">
        <f t="shared" si="112"/>
        <v/>
      </c>
      <c r="BO262" s="7" t="str">
        <f t="shared" si="113"/>
        <v/>
      </c>
      <c r="BP262" s="7" t="str">
        <f t="shared" si="114"/>
        <v/>
      </c>
      <c r="BQ262" s="7" t="str">
        <f t="shared" si="115"/>
        <v/>
      </c>
      <c r="BR262" s="7" t="str">
        <f t="shared" si="116"/>
        <v/>
      </c>
      <c r="BS262" s="7" t="str">
        <f t="shared" si="117"/>
        <v/>
      </c>
      <c r="BT262" t="str">
        <f t="shared" si="118"/>
        <v/>
      </c>
      <c r="BU262" t="str">
        <f t="shared" si="119"/>
        <v/>
      </c>
      <c r="BV262" t="str">
        <f>IF(B262="","",VLOOKUP(BU262,Справочник_ВРИ_Сегментов!$A:$D,4,))</f>
        <v/>
      </c>
      <c r="BW262" t="str">
        <f t="shared" si="120"/>
        <v/>
      </c>
      <c r="BX262" t="str">
        <f>IF(B262="","",VLOOKUP(BW262,Справочник_ВРИ_Сегментов!$B:$C,2,FALSE))</f>
        <v/>
      </c>
      <c r="BY262" t="str">
        <f t="shared" si="121"/>
        <v/>
      </c>
      <c r="BZ262" t="str">
        <f t="shared" si="122"/>
        <v/>
      </c>
      <c r="CA262" t="str">
        <f t="shared" si="123"/>
        <v>-</v>
      </c>
      <c r="CB262" t="str">
        <f t="shared" si="124"/>
        <v/>
      </c>
    </row>
    <row r="263" spans="2:80" x14ac:dyDescent="0.25">
      <c r="B263" s="1"/>
      <c r="C263" s="1"/>
      <c r="P263" s="1"/>
      <c r="Q263" s="1"/>
      <c r="AT263" t="str">
        <f t="shared" si="100"/>
        <v/>
      </c>
      <c r="AU263" t="str">
        <f>IF(B263="","",IFERROR(VLOOKUP(C263,'Срв квартал'!$A:$D,4,FALSE),""))</f>
        <v/>
      </c>
      <c r="AV263" t="str">
        <f>IF(B263="","",VLOOKUP(AT263,'Срв мо'!$A:$D,4,FALSE))</f>
        <v/>
      </c>
      <c r="AW263" t="str">
        <f t="shared" si="101"/>
        <v/>
      </c>
      <c r="AX263" t="str">
        <f t="shared" si="102"/>
        <v/>
      </c>
      <c r="AY263" s="4" t="str">
        <f t="shared" si="103"/>
        <v/>
      </c>
      <c r="AZ263" t="str">
        <f>IF(B263="","",#REF!)</f>
        <v/>
      </c>
      <c r="BA263" t="str">
        <f t="shared" si="104"/>
        <v/>
      </c>
      <c r="BB263" t="str">
        <f t="shared" si="105"/>
        <v/>
      </c>
      <c r="BC263" t="str">
        <f t="shared" si="106"/>
        <v/>
      </c>
      <c r="BD263" t="str">
        <f t="shared" si="107"/>
        <v/>
      </c>
      <c r="BE263" t="str">
        <f>IF(B263="","",IF(L263="","Отсутствуют предыдущие значения",#REF!=D263))</f>
        <v/>
      </c>
      <c r="BF263" t="str">
        <f t="shared" si="108"/>
        <v/>
      </c>
      <c r="BG263" t="str">
        <f t="shared" si="109"/>
        <v/>
      </c>
      <c r="BH263" t="str">
        <f t="shared" si="110"/>
        <v/>
      </c>
      <c r="BI263" t="str">
        <f>IF(B263="","",#REF!)</f>
        <v/>
      </c>
      <c r="BJ263" t="str">
        <f>IF(B263="","",#REF!)</f>
        <v/>
      </c>
      <c r="BK263" s="26" t="str">
        <f>IF(B263="","",#REF!)</f>
        <v/>
      </c>
      <c r="BL263" t="str">
        <f>IF(B263="","",#REF!)</f>
        <v/>
      </c>
      <c r="BM263" t="str">
        <f t="shared" si="111"/>
        <v/>
      </c>
      <c r="BN263" s="6" t="str">
        <f t="shared" si="112"/>
        <v/>
      </c>
      <c r="BO263" s="7" t="str">
        <f t="shared" si="113"/>
        <v/>
      </c>
      <c r="BP263" s="7" t="str">
        <f t="shared" si="114"/>
        <v/>
      </c>
      <c r="BQ263" s="7" t="str">
        <f t="shared" si="115"/>
        <v/>
      </c>
      <c r="BR263" s="7" t="str">
        <f t="shared" si="116"/>
        <v/>
      </c>
      <c r="BS263" s="7" t="str">
        <f t="shared" si="117"/>
        <v/>
      </c>
      <c r="BT263" t="str">
        <f t="shared" si="118"/>
        <v/>
      </c>
      <c r="BU263" t="str">
        <f t="shared" si="119"/>
        <v/>
      </c>
      <c r="BV263" t="str">
        <f>IF(B263="","",VLOOKUP(BU263,Справочник_ВРИ_Сегментов!$A:$D,4,))</f>
        <v/>
      </c>
      <c r="BW263" t="str">
        <f t="shared" si="120"/>
        <v/>
      </c>
      <c r="BX263" t="str">
        <f>IF(B263="","",VLOOKUP(BW263,Справочник_ВРИ_Сегментов!$B:$C,2,FALSE))</f>
        <v/>
      </c>
      <c r="BY263" t="str">
        <f t="shared" si="121"/>
        <v/>
      </c>
      <c r="BZ263" t="str">
        <f t="shared" si="122"/>
        <v/>
      </c>
      <c r="CA263" t="str">
        <f t="shared" si="123"/>
        <v>-</v>
      </c>
      <c r="CB263" t="str">
        <f t="shared" si="124"/>
        <v/>
      </c>
    </row>
    <row r="264" spans="2:80" x14ac:dyDescent="0.25">
      <c r="B264" s="1"/>
      <c r="C264" s="1"/>
      <c r="G264" s="1"/>
      <c r="P264" s="1"/>
      <c r="Q264" s="1"/>
      <c r="R264" s="1"/>
      <c r="AT264" t="str">
        <f t="shared" si="100"/>
        <v/>
      </c>
      <c r="AU264" t="str">
        <f>IF(B264="","",IFERROR(VLOOKUP(C264,'Срв квартал'!$A:$D,4,FALSE),""))</f>
        <v/>
      </c>
      <c r="AV264" t="str">
        <f>IF(B264="","",VLOOKUP(AT264,'Срв мо'!$A:$D,4,FALSE))</f>
        <v/>
      </c>
      <c r="AW264" t="str">
        <f t="shared" si="101"/>
        <v/>
      </c>
      <c r="AX264" t="str">
        <f t="shared" si="102"/>
        <v/>
      </c>
      <c r="AY264" s="4" t="str">
        <f t="shared" si="103"/>
        <v/>
      </c>
      <c r="AZ264" t="str">
        <f>IF(B264="","",#REF!)</f>
        <v/>
      </c>
      <c r="BA264" t="str">
        <f t="shared" si="104"/>
        <v/>
      </c>
      <c r="BB264" t="str">
        <f t="shared" si="105"/>
        <v/>
      </c>
      <c r="BC264" t="str">
        <f t="shared" si="106"/>
        <v/>
      </c>
      <c r="BD264" t="str">
        <f t="shared" si="107"/>
        <v/>
      </c>
      <c r="BE264" t="str">
        <f>IF(B264="","",IF(L264="","Отсутствуют предыдущие значения",#REF!=D264))</f>
        <v/>
      </c>
      <c r="BF264" t="str">
        <f t="shared" si="108"/>
        <v/>
      </c>
      <c r="BG264" t="str">
        <f t="shared" si="109"/>
        <v/>
      </c>
      <c r="BH264" t="str">
        <f t="shared" si="110"/>
        <v/>
      </c>
      <c r="BI264" t="str">
        <f>IF(B264="","",#REF!)</f>
        <v/>
      </c>
      <c r="BJ264" t="str">
        <f>IF(B264="","",#REF!)</f>
        <v/>
      </c>
      <c r="BK264" s="26" t="str">
        <f>IF(B264="","",#REF!)</f>
        <v/>
      </c>
      <c r="BL264" t="str">
        <f>IF(B264="","",#REF!)</f>
        <v/>
      </c>
      <c r="BM264" t="str">
        <f t="shared" si="111"/>
        <v/>
      </c>
      <c r="BN264" s="6" t="str">
        <f t="shared" si="112"/>
        <v/>
      </c>
      <c r="BO264" s="7" t="str">
        <f t="shared" si="113"/>
        <v/>
      </c>
      <c r="BP264" s="7" t="str">
        <f t="shared" si="114"/>
        <v/>
      </c>
      <c r="BQ264" s="7" t="str">
        <f t="shared" si="115"/>
        <v/>
      </c>
      <c r="BR264" s="7" t="str">
        <f t="shared" si="116"/>
        <v/>
      </c>
      <c r="BS264" s="7" t="str">
        <f t="shared" si="117"/>
        <v/>
      </c>
      <c r="BT264" t="str">
        <f t="shared" si="118"/>
        <v/>
      </c>
      <c r="BU264" t="str">
        <f t="shared" si="119"/>
        <v/>
      </c>
      <c r="BV264" t="str">
        <f>IF(B264="","",VLOOKUP(BU264,Справочник_ВРИ_Сегментов!$A:$D,4,))</f>
        <v/>
      </c>
      <c r="BW264" t="str">
        <f t="shared" si="120"/>
        <v/>
      </c>
      <c r="BX264" t="str">
        <f>IF(B264="","",VLOOKUP(BW264,Справочник_ВРИ_Сегментов!$B:$C,2,FALSE))</f>
        <v/>
      </c>
      <c r="BY264" t="str">
        <f t="shared" si="121"/>
        <v/>
      </c>
      <c r="BZ264" t="str">
        <f t="shared" si="122"/>
        <v/>
      </c>
      <c r="CA264" t="str">
        <f t="shared" si="123"/>
        <v>-</v>
      </c>
      <c r="CB264" t="str">
        <f t="shared" si="124"/>
        <v/>
      </c>
    </row>
    <row r="265" spans="2:80" x14ac:dyDescent="0.25">
      <c r="B265" s="1"/>
      <c r="C265" s="1"/>
      <c r="G265" s="1"/>
      <c r="P265" s="1"/>
      <c r="Q265" s="1"/>
      <c r="R265" s="1"/>
      <c r="AT265" t="str">
        <f t="shared" si="100"/>
        <v/>
      </c>
      <c r="AU265" t="str">
        <f>IF(B265="","",IFERROR(VLOOKUP(C265,'Срв квартал'!$A:$D,4,FALSE),""))</f>
        <v/>
      </c>
      <c r="AV265" t="str">
        <f>IF(B265="","",VLOOKUP(AT265,'Срв мо'!$A:$D,4,FALSE))</f>
        <v/>
      </c>
      <c r="AW265" t="str">
        <f t="shared" si="101"/>
        <v/>
      </c>
      <c r="AX265" t="str">
        <f t="shared" si="102"/>
        <v/>
      </c>
      <c r="AY265" s="4" t="str">
        <f t="shared" si="103"/>
        <v/>
      </c>
      <c r="AZ265" t="str">
        <f>IF(B265="","",#REF!)</f>
        <v/>
      </c>
      <c r="BA265" t="str">
        <f t="shared" si="104"/>
        <v/>
      </c>
      <c r="BB265" t="str">
        <f t="shared" si="105"/>
        <v/>
      </c>
      <c r="BC265" t="str">
        <f t="shared" si="106"/>
        <v/>
      </c>
      <c r="BD265" t="str">
        <f t="shared" si="107"/>
        <v/>
      </c>
      <c r="BE265" t="str">
        <f>IF(B265="","",IF(L265="","Отсутствуют предыдущие значения",#REF!=D265))</f>
        <v/>
      </c>
      <c r="BF265" t="str">
        <f t="shared" si="108"/>
        <v/>
      </c>
      <c r="BG265" t="str">
        <f t="shared" si="109"/>
        <v/>
      </c>
      <c r="BH265" t="str">
        <f t="shared" si="110"/>
        <v/>
      </c>
      <c r="BI265" t="str">
        <f>IF(B265="","",#REF!)</f>
        <v/>
      </c>
      <c r="BJ265" t="str">
        <f>IF(B265="","",#REF!)</f>
        <v/>
      </c>
      <c r="BK265" s="26" t="str">
        <f>IF(B265="","",#REF!)</f>
        <v/>
      </c>
      <c r="BL265" t="str">
        <f>IF(B265="","",#REF!)</f>
        <v/>
      </c>
      <c r="BM265" t="str">
        <f t="shared" si="111"/>
        <v/>
      </c>
      <c r="BN265" s="6" t="str">
        <f t="shared" si="112"/>
        <v/>
      </c>
      <c r="BO265" s="7" t="str">
        <f t="shared" si="113"/>
        <v/>
      </c>
      <c r="BP265" s="7" t="str">
        <f t="shared" si="114"/>
        <v/>
      </c>
      <c r="BQ265" s="7" t="str">
        <f t="shared" si="115"/>
        <v/>
      </c>
      <c r="BR265" s="7" t="str">
        <f t="shared" si="116"/>
        <v/>
      </c>
      <c r="BS265" s="7" t="str">
        <f t="shared" si="117"/>
        <v/>
      </c>
      <c r="BT265" t="str">
        <f t="shared" si="118"/>
        <v/>
      </c>
      <c r="BU265" t="str">
        <f t="shared" si="119"/>
        <v/>
      </c>
      <c r="BV265" t="str">
        <f>IF(B265="","",VLOOKUP(BU265,Справочник_ВРИ_Сегментов!$A:$D,4,))</f>
        <v/>
      </c>
      <c r="BW265" t="str">
        <f t="shared" si="120"/>
        <v/>
      </c>
      <c r="BX265" t="str">
        <f>IF(B265="","",VLOOKUP(BW265,Справочник_ВРИ_Сегментов!$B:$C,2,FALSE))</f>
        <v/>
      </c>
      <c r="BY265" t="str">
        <f t="shared" si="121"/>
        <v/>
      </c>
      <c r="BZ265" t="str">
        <f t="shared" si="122"/>
        <v/>
      </c>
      <c r="CA265" t="str">
        <f t="shared" si="123"/>
        <v>-</v>
      </c>
      <c r="CB265" t="str">
        <f t="shared" si="124"/>
        <v/>
      </c>
    </row>
    <row r="266" spans="2:80" x14ac:dyDescent="0.25">
      <c r="B266" s="1"/>
      <c r="C266" s="1"/>
      <c r="P266" s="1"/>
      <c r="Q266" s="1"/>
      <c r="AT266" t="str">
        <f t="shared" si="100"/>
        <v/>
      </c>
      <c r="AU266" t="str">
        <f>IF(B266="","",IFERROR(VLOOKUP(C266,'Срв квартал'!$A:$D,4,FALSE),""))</f>
        <v/>
      </c>
      <c r="AV266" t="str">
        <f>IF(B266="","",VLOOKUP(AT266,'Срв мо'!$A:$D,4,FALSE))</f>
        <v/>
      </c>
      <c r="AW266" t="str">
        <f t="shared" si="101"/>
        <v/>
      </c>
      <c r="AX266" t="str">
        <f t="shared" si="102"/>
        <v/>
      </c>
      <c r="AY266" s="4" t="str">
        <f t="shared" si="103"/>
        <v/>
      </c>
      <c r="AZ266" t="str">
        <f>IF(B266="","",#REF!)</f>
        <v/>
      </c>
      <c r="BA266" t="str">
        <f t="shared" si="104"/>
        <v/>
      </c>
      <c r="BB266" t="str">
        <f t="shared" si="105"/>
        <v/>
      </c>
      <c r="BC266" t="str">
        <f t="shared" si="106"/>
        <v/>
      </c>
      <c r="BD266" t="str">
        <f t="shared" si="107"/>
        <v/>
      </c>
      <c r="BE266" t="str">
        <f>IF(B266="","",IF(L266="","Отсутствуют предыдущие значения",#REF!=D266))</f>
        <v/>
      </c>
      <c r="BF266" t="str">
        <f t="shared" si="108"/>
        <v/>
      </c>
      <c r="BG266" t="str">
        <f t="shared" si="109"/>
        <v/>
      </c>
      <c r="BH266" t="str">
        <f t="shared" si="110"/>
        <v/>
      </c>
      <c r="BI266" t="str">
        <f>IF(B266="","",#REF!)</f>
        <v/>
      </c>
      <c r="BJ266" t="str">
        <f>IF(B266="","",#REF!)</f>
        <v/>
      </c>
      <c r="BK266" s="26" t="str">
        <f>IF(B266="","",#REF!)</f>
        <v/>
      </c>
      <c r="BL266" t="str">
        <f>IF(B266="","",#REF!)</f>
        <v/>
      </c>
      <c r="BM266" t="str">
        <f t="shared" si="111"/>
        <v/>
      </c>
      <c r="BN266" s="6" t="str">
        <f t="shared" si="112"/>
        <v/>
      </c>
      <c r="BO266" s="7" t="str">
        <f t="shared" si="113"/>
        <v/>
      </c>
      <c r="BP266" s="7" t="str">
        <f t="shared" si="114"/>
        <v/>
      </c>
      <c r="BQ266" s="7" t="str">
        <f t="shared" si="115"/>
        <v/>
      </c>
      <c r="BR266" s="7" t="str">
        <f t="shared" si="116"/>
        <v/>
      </c>
      <c r="BS266" s="7" t="str">
        <f t="shared" si="117"/>
        <v/>
      </c>
      <c r="BT266" t="str">
        <f t="shared" si="118"/>
        <v/>
      </c>
      <c r="BU266" t="str">
        <f t="shared" si="119"/>
        <v/>
      </c>
      <c r="BV266" t="str">
        <f>IF(B266="","",VLOOKUP(BU266,Справочник_ВРИ_Сегментов!$A:$D,4,))</f>
        <v/>
      </c>
      <c r="BW266" t="str">
        <f t="shared" si="120"/>
        <v/>
      </c>
      <c r="BX266" t="str">
        <f>IF(B266="","",VLOOKUP(BW266,Справочник_ВРИ_Сегментов!$B:$C,2,FALSE))</f>
        <v/>
      </c>
      <c r="BY266" t="str">
        <f t="shared" si="121"/>
        <v/>
      </c>
      <c r="BZ266" t="str">
        <f t="shared" si="122"/>
        <v/>
      </c>
      <c r="CA266" t="str">
        <f t="shared" si="123"/>
        <v>-</v>
      </c>
      <c r="CB266" t="str">
        <f t="shared" si="124"/>
        <v/>
      </c>
    </row>
    <row r="267" spans="2:80" x14ac:dyDescent="0.25">
      <c r="B267" s="1"/>
      <c r="C267" s="1"/>
      <c r="P267" s="1"/>
      <c r="Q267" s="1"/>
      <c r="R267" s="1"/>
      <c r="AT267" t="str">
        <f t="shared" si="100"/>
        <v/>
      </c>
      <c r="AU267" t="str">
        <f>IF(B267="","",IFERROR(VLOOKUP(C267,'Срв квартал'!$A:$D,4,FALSE),""))</f>
        <v/>
      </c>
      <c r="AV267" t="str">
        <f>IF(B267="","",VLOOKUP(AT267,'Срв мо'!$A:$D,4,FALSE))</f>
        <v/>
      </c>
      <c r="AW267" t="str">
        <f t="shared" si="101"/>
        <v/>
      </c>
      <c r="AX267" t="str">
        <f t="shared" si="102"/>
        <v/>
      </c>
      <c r="AY267" s="4" t="str">
        <f t="shared" si="103"/>
        <v/>
      </c>
      <c r="AZ267" t="str">
        <f>IF(B267="","",#REF!)</f>
        <v/>
      </c>
      <c r="BA267" t="str">
        <f t="shared" si="104"/>
        <v/>
      </c>
      <c r="BB267" t="str">
        <f t="shared" si="105"/>
        <v/>
      </c>
      <c r="BC267" t="str">
        <f t="shared" si="106"/>
        <v/>
      </c>
      <c r="BD267" t="str">
        <f t="shared" si="107"/>
        <v/>
      </c>
      <c r="BE267" t="str">
        <f>IF(B267="","",IF(L267="","Отсутствуют предыдущие значения",#REF!=D267))</f>
        <v/>
      </c>
      <c r="BF267" t="str">
        <f t="shared" si="108"/>
        <v/>
      </c>
      <c r="BG267" t="str">
        <f t="shared" si="109"/>
        <v/>
      </c>
      <c r="BH267" t="str">
        <f t="shared" si="110"/>
        <v/>
      </c>
      <c r="BI267" t="str">
        <f>IF(B267="","",#REF!)</f>
        <v/>
      </c>
      <c r="BJ267" t="str">
        <f>IF(B267="","",#REF!)</f>
        <v/>
      </c>
      <c r="BK267" s="26" t="str">
        <f>IF(B267="","",#REF!)</f>
        <v/>
      </c>
      <c r="BL267" t="str">
        <f>IF(B267="","",#REF!)</f>
        <v/>
      </c>
      <c r="BM267" t="str">
        <f t="shared" si="111"/>
        <v/>
      </c>
      <c r="BN267" s="6" t="str">
        <f t="shared" si="112"/>
        <v/>
      </c>
      <c r="BO267" s="7" t="str">
        <f t="shared" si="113"/>
        <v/>
      </c>
      <c r="BP267" s="7" t="str">
        <f t="shared" si="114"/>
        <v/>
      </c>
      <c r="BQ267" s="7" t="str">
        <f t="shared" si="115"/>
        <v/>
      </c>
      <c r="BR267" s="7" t="str">
        <f t="shared" si="116"/>
        <v/>
      </c>
      <c r="BS267" s="7" t="str">
        <f t="shared" si="117"/>
        <v/>
      </c>
      <c r="BT267" t="str">
        <f t="shared" si="118"/>
        <v/>
      </c>
      <c r="BU267" t="str">
        <f t="shared" si="119"/>
        <v/>
      </c>
      <c r="BV267" t="str">
        <f>IF(B267="","",VLOOKUP(BU267,Справочник_ВРИ_Сегментов!$A:$D,4,))</f>
        <v/>
      </c>
      <c r="BW267" t="str">
        <f t="shared" si="120"/>
        <v/>
      </c>
      <c r="BX267" t="str">
        <f>IF(B267="","",VLOOKUP(BW267,Справочник_ВРИ_Сегментов!$B:$C,2,FALSE))</f>
        <v/>
      </c>
      <c r="BY267" t="str">
        <f t="shared" si="121"/>
        <v/>
      </c>
      <c r="BZ267" t="str">
        <f t="shared" si="122"/>
        <v/>
      </c>
      <c r="CA267" t="str">
        <f t="shared" si="123"/>
        <v>-</v>
      </c>
      <c r="CB267" t="str">
        <f t="shared" si="124"/>
        <v/>
      </c>
    </row>
    <row r="268" spans="2:80" x14ac:dyDescent="0.25">
      <c r="B268" s="1"/>
      <c r="C268" s="1"/>
      <c r="G268" s="1"/>
      <c r="P268" s="1"/>
      <c r="Q268" s="1"/>
      <c r="R268" s="1"/>
      <c r="AT268" t="str">
        <f t="shared" si="100"/>
        <v/>
      </c>
      <c r="AU268" t="str">
        <f>IF(B268="","",IFERROR(VLOOKUP(C268,'Срв квартал'!$A:$D,4,FALSE),""))</f>
        <v/>
      </c>
      <c r="AV268" t="str">
        <f>IF(B268="","",VLOOKUP(AT268,'Срв мо'!$A:$D,4,FALSE))</f>
        <v/>
      </c>
      <c r="AW268" t="str">
        <f t="shared" si="101"/>
        <v/>
      </c>
      <c r="AX268" t="str">
        <f t="shared" si="102"/>
        <v/>
      </c>
      <c r="AY268" s="4" t="str">
        <f t="shared" si="103"/>
        <v/>
      </c>
      <c r="AZ268" t="str">
        <f>IF(B268="","",#REF!)</f>
        <v/>
      </c>
      <c r="BA268" t="str">
        <f t="shared" si="104"/>
        <v/>
      </c>
      <c r="BB268" t="str">
        <f t="shared" si="105"/>
        <v/>
      </c>
      <c r="BC268" t="str">
        <f t="shared" si="106"/>
        <v/>
      </c>
      <c r="BD268" t="str">
        <f t="shared" si="107"/>
        <v/>
      </c>
      <c r="BE268" t="str">
        <f>IF(B268="","",IF(L268="","Отсутствуют предыдущие значения",#REF!=D268))</f>
        <v/>
      </c>
      <c r="BF268" t="str">
        <f t="shared" si="108"/>
        <v/>
      </c>
      <c r="BG268" t="str">
        <f t="shared" si="109"/>
        <v/>
      </c>
      <c r="BH268" t="str">
        <f t="shared" si="110"/>
        <v/>
      </c>
      <c r="BI268" t="str">
        <f>IF(B268="","",#REF!)</f>
        <v/>
      </c>
      <c r="BJ268" t="str">
        <f>IF(B268="","",#REF!)</f>
        <v/>
      </c>
      <c r="BK268" s="26" t="str">
        <f>IF(B268="","",#REF!)</f>
        <v/>
      </c>
      <c r="BL268" t="str">
        <f>IF(B268="","",#REF!)</f>
        <v/>
      </c>
      <c r="BM268" t="str">
        <f t="shared" si="111"/>
        <v/>
      </c>
      <c r="BN268" s="6" t="str">
        <f t="shared" si="112"/>
        <v/>
      </c>
      <c r="BO268" s="7" t="str">
        <f t="shared" si="113"/>
        <v/>
      </c>
      <c r="BP268" s="7" t="str">
        <f t="shared" si="114"/>
        <v/>
      </c>
      <c r="BQ268" s="7" t="str">
        <f t="shared" si="115"/>
        <v/>
      </c>
      <c r="BR268" s="7" t="str">
        <f t="shared" si="116"/>
        <v/>
      </c>
      <c r="BS268" s="7" t="str">
        <f t="shared" si="117"/>
        <v/>
      </c>
      <c r="BT268" t="str">
        <f t="shared" si="118"/>
        <v/>
      </c>
      <c r="BU268" t="str">
        <f t="shared" si="119"/>
        <v/>
      </c>
      <c r="BV268" t="str">
        <f>IF(B268="","",VLOOKUP(BU268,Справочник_ВРИ_Сегментов!$A:$D,4,))</f>
        <v/>
      </c>
      <c r="BW268" t="str">
        <f t="shared" si="120"/>
        <v/>
      </c>
      <c r="BX268" t="str">
        <f>IF(B268="","",VLOOKUP(BW268,Справочник_ВРИ_Сегментов!$B:$C,2,FALSE))</f>
        <v/>
      </c>
      <c r="BY268" t="str">
        <f t="shared" si="121"/>
        <v/>
      </c>
      <c r="BZ268" t="str">
        <f t="shared" si="122"/>
        <v/>
      </c>
      <c r="CA268" t="str">
        <f t="shared" si="123"/>
        <v>-</v>
      </c>
      <c r="CB268" t="str">
        <f t="shared" si="124"/>
        <v/>
      </c>
    </row>
    <row r="269" spans="2:80" x14ac:dyDescent="0.25">
      <c r="B269" s="1"/>
      <c r="C269" s="1"/>
      <c r="G269" s="1"/>
      <c r="P269" s="1"/>
      <c r="Q269" s="1"/>
      <c r="AT269" t="str">
        <f t="shared" si="100"/>
        <v/>
      </c>
      <c r="AU269" t="str">
        <f>IF(B269="","",IFERROR(VLOOKUP(C269,'Срв квартал'!$A:$D,4,FALSE),""))</f>
        <v/>
      </c>
      <c r="AV269" t="str">
        <f>IF(B269="","",VLOOKUP(AT269,'Срв мо'!$A:$D,4,FALSE))</f>
        <v/>
      </c>
      <c r="AW269" t="str">
        <f t="shared" si="101"/>
        <v/>
      </c>
      <c r="AX269" t="str">
        <f t="shared" si="102"/>
        <v/>
      </c>
      <c r="AY269" s="4" t="str">
        <f t="shared" si="103"/>
        <v/>
      </c>
      <c r="AZ269" t="str">
        <f>IF(B269="","",#REF!)</f>
        <v/>
      </c>
      <c r="BA269" t="str">
        <f t="shared" si="104"/>
        <v/>
      </c>
      <c r="BB269" t="str">
        <f t="shared" si="105"/>
        <v/>
      </c>
      <c r="BC269" t="str">
        <f t="shared" si="106"/>
        <v/>
      </c>
      <c r="BD269" t="str">
        <f t="shared" si="107"/>
        <v/>
      </c>
      <c r="BE269" t="str">
        <f>IF(B269="","",IF(L269="","Отсутствуют предыдущие значения",#REF!=D269))</f>
        <v/>
      </c>
      <c r="BF269" t="str">
        <f t="shared" si="108"/>
        <v/>
      </c>
      <c r="BG269" t="str">
        <f t="shared" si="109"/>
        <v/>
      </c>
      <c r="BH269" t="str">
        <f t="shared" si="110"/>
        <v/>
      </c>
      <c r="BI269" t="str">
        <f>IF(B269="","",#REF!)</f>
        <v/>
      </c>
      <c r="BJ269" t="str">
        <f>IF(B269="","",#REF!)</f>
        <v/>
      </c>
      <c r="BK269" s="26" t="str">
        <f>IF(B269="","",#REF!)</f>
        <v/>
      </c>
      <c r="BL269" t="str">
        <f>IF(B269="","",#REF!)</f>
        <v/>
      </c>
      <c r="BM269" t="str">
        <f t="shared" si="111"/>
        <v/>
      </c>
      <c r="BN269" s="6" t="str">
        <f t="shared" si="112"/>
        <v/>
      </c>
      <c r="BO269" s="7" t="str">
        <f t="shared" si="113"/>
        <v/>
      </c>
      <c r="BP269" s="7" t="str">
        <f t="shared" si="114"/>
        <v/>
      </c>
      <c r="BQ269" s="7" t="str">
        <f t="shared" si="115"/>
        <v/>
      </c>
      <c r="BR269" s="7" t="str">
        <f t="shared" si="116"/>
        <v/>
      </c>
      <c r="BS269" s="7" t="str">
        <f t="shared" si="117"/>
        <v/>
      </c>
      <c r="BT269" t="str">
        <f t="shared" si="118"/>
        <v/>
      </c>
      <c r="BU269" t="str">
        <f t="shared" si="119"/>
        <v/>
      </c>
      <c r="BV269" t="str">
        <f>IF(B269="","",VLOOKUP(BU269,Справочник_ВРИ_Сегментов!$A:$D,4,))</f>
        <v/>
      </c>
      <c r="BW269" t="str">
        <f t="shared" si="120"/>
        <v/>
      </c>
      <c r="BX269" t="str">
        <f>IF(B269="","",VLOOKUP(BW269,Справочник_ВРИ_Сегментов!$B:$C,2,FALSE))</f>
        <v/>
      </c>
      <c r="BY269" t="str">
        <f t="shared" si="121"/>
        <v/>
      </c>
      <c r="BZ269" t="str">
        <f t="shared" si="122"/>
        <v/>
      </c>
      <c r="CA269" t="str">
        <f t="shared" si="123"/>
        <v>-</v>
      </c>
      <c r="CB269" t="str">
        <f t="shared" si="124"/>
        <v/>
      </c>
    </row>
    <row r="270" spans="2:80" x14ac:dyDescent="0.25">
      <c r="B270" s="1"/>
      <c r="C270" s="1"/>
      <c r="P270" s="1"/>
      <c r="Q270" s="1"/>
      <c r="R270" s="1"/>
      <c r="AT270" t="str">
        <f t="shared" si="100"/>
        <v/>
      </c>
      <c r="AU270" t="str">
        <f>IF(B270="","",IFERROR(VLOOKUP(C270,'Срв квартал'!$A:$D,4,FALSE),""))</f>
        <v/>
      </c>
      <c r="AV270" t="str">
        <f>IF(B270="","",VLOOKUP(AT270,'Срв мо'!$A:$D,4,FALSE))</f>
        <v/>
      </c>
      <c r="AW270" t="str">
        <f t="shared" si="101"/>
        <v/>
      </c>
      <c r="AX270" t="str">
        <f t="shared" si="102"/>
        <v/>
      </c>
      <c r="AY270" s="4" t="str">
        <f t="shared" si="103"/>
        <v/>
      </c>
      <c r="AZ270" t="str">
        <f>IF(B270="","",#REF!)</f>
        <v/>
      </c>
      <c r="BA270" t="str">
        <f t="shared" si="104"/>
        <v/>
      </c>
      <c r="BB270" t="str">
        <f t="shared" si="105"/>
        <v/>
      </c>
      <c r="BC270" t="str">
        <f t="shared" si="106"/>
        <v/>
      </c>
      <c r="BD270" t="str">
        <f t="shared" si="107"/>
        <v/>
      </c>
      <c r="BE270" t="str">
        <f>IF(B270="","",IF(L270="","Отсутствуют предыдущие значения",#REF!=D270))</f>
        <v/>
      </c>
      <c r="BF270" t="str">
        <f t="shared" si="108"/>
        <v/>
      </c>
      <c r="BG270" t="str">
        <f t="shared" si="109"/>
        <v/>
      </c>
      <c r="BH270" t="str">
        <f t="shared" si="110"/>
        <v/>
      </c>
      <c r="BI270" t="str">
        <f>IF(B270="","",#REF!)</f>
        <v/>
      </c>
      <c r="BJ270" t="str">
        <f>IF(B270="","",#REF!)</f>
        <v/>
      </c>
      <c r="BK270" s="26" t="str">
        <f>IF(B270="","",#REF!)</f>
        <v/>
      </c>
      <c r="BL270" t="str">
        <f>IF(B270="","",#REF!)</f>
        <v/>
      </c>
      <c r="BM270" t="str">
        <f t="shared" si="111"/>
        <v/>
      </c>
      <c r="BN270" s="6" t="str">
        <f t="shared" si="112"/>
        <v/>
      </c>
      <c r="BO270" s="7" t="str">
        <f t="shared" si="113"/>
        <v/>
      </c>
      <c r="BP270" s="7" t="str">
        <f t="shared" si="114"/>
        <v/>
      </c>
      <c r="BQ270" s="7" t="str">
        <f t="shared" si="115"/>
        <v/>
      </c>
      <c r="BR270" s="7" t="str">
        <f t="shared" si="116"/>
        <v/>
      </c>
      <c r="BS270" s="7" t="str">
        <f t="shared" si="117"/>
        <v/>
      </c>
      <c r="BT270" t="str">
        <f t="shared" si="118"/>
        <v/>
      </c>
      <c r="BU270" t="str">
        <f t="shared" si="119"/>
        <v/>
      </c>
      <c r="BV270" t="str">
        <f>IF(B270="","",VLOOKUP(BU270,Справочник_ВРИ_Сегментов!$A:$D,4,))</f>
        <v/>
      </c>
      <c r="BW270" t="str">
        <f t="shared" si="120"/>
        <v/>
      </c>
      <c r="BX270" t="str">
        <f>IF(B270="","",VLOOKUP(BW270,Справочник_ВРИ_Сегментов!$B:$C,2,FALSE))</f>
        <v/>
      </c>
      <c r="BY270" t="str">
        <f t="shared" si="121"/>
        <v/>
      </c>
      <c r="BZ270" t="str">
        <f t="shared" si="122"/>
        <v/>
      </c>
      <c r="CA270" t="str">
        <f t="shared" si="123"/>
        <v>-</v>
      </c>
      <c r="CB270" t="str">
        <f t="shared" si="124"/>
        <v/>
      </c>
    </row>
    <row r="271" spans="2:80" x14ac:dyDescent="0.25">
      <c r="B271" s="1"/>
      <c r="C271" s="1"/>
      <c r="P271" s="1"/>
      <c r="Q271" s="1"/>
      <c r="AT271" t="str">
        <f t="shared" si="100"/>
        <v/>
      </c>
      <c r="AU271" t="str">
        <f>IF(B271="","",IFERROR(VLOOKUP(C271,'Срв квартал'!$A:$D,4,FALSE),""))</f>
        <v/>
      </c>
      <c r="AV271" t="str">
        <f>IF(B271="","",VLOOKUP(AT271,'Срв мо'!$A:$D,4,FALSE))</f>
        <v/>
      </c>
      <c r="AW271" t="str">
        <f t="shared" si="101"/>
        <v/>
      </c>
      <c r="AX271" t="str">
        <f t="shared" si="102"/>
        <v/>
      </c>
      <c r="AY271" s="4" t="str">
        <f t="shared" si="103"/>
        <v/>
      </c>
      <c r="AZ271" t="str">
        <f>IF(B271="","",#REF!)</f>
        <v/>
      </c>
      <c r="BA271" t="str">
        <f t="shared" si="104"/>
        <v/>
      </c>
      <c r="BB271" t="str">
        <f t="shared" si="105"/>
        <v/>
      </c>
      <c r="BC271" t="str">
        <f t="shared" si="106"/>
        <v/>
      </c>
      <c r="BD271" t="str">
        <f t="shared" si="107"/>
        <v/>
      </c>
      <c r="BE271" t="str">
        <f>IF(B271="","",IF(L271="","Отсутствуют предыдущие значения",#REF!=D271))</f>
        <v/>
      </c>
      <c r="BF271" t="str">
        <f t="shared" si="108"/>
        <v/>
      </c>
      <c r="BG271" t="str">
        <f t="shared" si="109"/>
        <v/>
      </c>
      <c r="BH271" t="str">
        <f t="shared" si="110"/>
        <v/>
      </c>
      <c r="BI271" t="str">
        <f>IF(B271="","",#REF!)</f>
        <v/>
      </c>
      <c r="BJ271" t="str">
        <f>IF(B271="","",#REF!)</f>
        <v/>
      </c>
      <c r="BK271" s="26" t="str">
        <f>IF(B271="","",#REF!)</f>
        <v/>
      </c>
      <c r="BL271" t="str">
        <f>IF(B271="","",#REF!)</f>
        <v/>
      </c>
      <c r="BM271" t="str">
        <f t="shared" si="111"/>
        <v/>
      </c>
      <c r="BN271" s="6" t="str">
        <f t="shared" si="112"/>
        <v/>
      </c>
      <c r="BO271" s="7" t="str">
        <f t="shared" si="113"/>
        <v/>
      </c>
      <c r="BP271" s="7" t="str">
        <f t="shared" si="114"/>
        <v/>
      </c>
      <c r="BQ271" s="7" t="str">
        <f t="shared" si="115"/>
        <v/>
      </c>
      <c r="BR271" s="7" t="str">
        <f t="shared" si="116"/>
        <v/>
      </c>
      <c r="BS271" s="7" t="str">
        <f t="shared" si="117"/>
        <v/>
      </c>
      <c r="BT271" t="str">
        <f t="shared" si="118"/>
        <v/>
      </c>
      <c r="BU271" t="str">
        <f t="shared" si="119"/>
        <v/>
      </c>
      <c r="BV271" t="str">
        <f>IF(B271="","",VLOOKUP(BU271,Справочник_ВРИ_Сегментов!$A:$D,4,))</f>
        <v/>
      </c>
      <c r="BW271" t="str">
        <f t="shared" si="120"/>
        <v/>
      </c>
      <c r="BX271" t="str">
        <f>IF(B271="","",VLOOKUP(BW271,Справочник_ВРИ_Сегментов!$B:$C,2,FALSE))</f>
        <v/>
      </c>
      <c r="BY271" t="str">
        <f t="shared" si="121"/>
        <v/>
      </c>
      <c r="BZ271" t="str">
        <f t="shared" si="122"/>
        <v/>
      </c>
      <c r="CA271" t="str">
        <f t="shared" si="123"/>
        <v>-</v>
      </c>
      <c r="CB271" t="str">
        <f t="shared" si="124"/>
        <v/>
      </c>
    </row>
    <row r="272" spans="2:80" x14ac:dyDescent="0.25">
      <c r="B272" s="1"/>
      <c r="C272" s="1"/>
      <c r="P272" s="1"/>
      <c r="Q272" s="1"/>
      <c r="R272" s="1"/>
      <c r="AT272" t="str">
        <f t="shared" si="100"/>
        <v/>
      </c>
      <c r="AU272" t="str">
        <f>IF(B272="","",IFERROR(VLOOKUP(C272,'Срв квартал'!$A:$D,4,FALSE),""))</f>
        <v/>
      </c>
      <c r="AV272" t="str">
        <f>IF(B272="","",VLOOKUP(AT272,'Срв мо'!$A:$D,4,FALSE))</f>
        <v/>
      </c>
      <c r="AW272" t="str">
        <f t="shared" si="101"/>
        <v/>
      </c>
      <c r="AX272" t="str">
        <f t="shared" si="102"/>
        <v/>
      </c>
      <c r="AY272" s="4" t="str">
        <f t="shared" si="103"/>
        <v/>
      </c>
      <c r="AZ272" t="str">
        <f>IF(B272="","",#REF!)</f>
        <v/>
      </c>
      <c r="BA272" t="str">
        <f t="shared" si="104"/>
        <v/>
      </c>
      <c r="BB272" t="str">
        <f t="shared" si="105"/>
        <v/>
      </c>
      <c r="BC272" t="str">
        <f t="shared" si="106"/>
        <v/>
      </c>
      <c r="BD272" t="str">
        <f t="shared" si="107"/>
        <v/>
      </c>
      <c r="BE272" t="str">
        <f>IF(B272="","",IF(L272="","Отсутствуют предыдущие значения",#REF!=D272))</f>
        <v/>
      </c>
      <c r="BF272" t="str">
        <f t="shared" si="108"/>
        <v/>
      </c>
      <c r="BG272" t="str">
        <f t="shared" si="109"/>
        <v/>
      </c>
      <c r="BH272" t="str">
        <f t="shared" si="110"/>
        <v/>
      </c>
      <c r="BI272" t="str">
        <f>IF(B272="","",#REF!)</f>
        <v/>
      </c>
      <c r="BJ272" t="str">
        <f>IF(B272="","",#REF!)</f>
        <v/>
      </c>
      <c r="BK272" s="26" t="str">
        <f>IF(B272="","",#REF!)</f>
        <v/>
      </c>
      <c r="BL272" t="str">
        <f>IF(B272="","",#REF!)</f>
        <v/>
      </c>
      <c r="BM272" t="str">
        <f t="shared" si="111"/>
        <v/>
      </c>
      <c r="BN272" s="6" t="str">
        <f t="shared" si="112"/>
        <v/>
      </c>
      <c r="BO272" s="7" t="str">
        <f t="shared" si="113"/>
        <v/>
      </c>
      <c r="BP272" s="7" t="str">
        <f t="shared" si="114"/>
        <v/>
      </c>
      <c r="BQ272" s="7" t="str">
        <f t="shared" si="115"/>
        <v/>
      </c>
      <c r="BR272" s="7" t="str">
        <f t="shared" si="116"/>
        <v/>
      </c>
      <c r="BS272" s="7" t="str">
        <f t="shared" si="117"/>
        <v/>
      </c>
      <c r="BT272" t="str">
        <f t="shared" si="118"/>
        <v/>
      </c>
      <c r="BU272" t="str">
        <f t="shared" si="119"/>
        <v/>
      </c>
      <c r="BV272" t="str">
        <f>IF(B272="","",VLOOKUP(BU272,Справочник_ВРИ_Сегментов!$A:$D,4,))</f>
        <v/>
      </c>
      <c r="BW272" t="str">
        <f t="shared" si="120"/>
        <v/>
      </c>
      <c r="BX272" t="str">
        <f>IF(B272="","",VLOOKUP(BW272,Справочник_ВРИ_Сегментов!$B:$C,2,FALSE))</f>
        <v/>
      </c>
      <c r="BY272" t="str">
        <f t="shared" si="121"/>
        <v/>
      </c>
      <c r="BZ272" t="str">
        <f t="shared" si="122"/>
        <v/>
      </c>
      <c r="CA272" t="str">
        <f t="shared" si="123"/>
        <v>-</v>
      </c>
      <c r="CB272" t="str">
        <f t="shared" si="124"/>
        <v/>
      </c>
    </row>
    <row r="273" spans="2:80" x14ac:dyDescent="0.25">
      <c r="B273" s="1"/>
      <c r="C273" s="1"/>
      <c r="P273" s="1"/>
      <c r="Q273" s="1"/>
      <c r="AT273" t="str">
        <f t="shared" si="100"/>
        <v/>
      </c>
      <c r="AU273" t="str">
        <f>IF(B273="","",IFERROR(VLOOKUP(C273,'Срв квартал'!$A:$D,4,FALSE),""))</f>
        <v/>
      </c>
      <c r="AV273" t="str">
        <f>IF(B273="","",VLOOKUP(AT273,'Срв мо'!$A:$D,4,FALSE))</f>
        <v/>
      </c>
      <c r="AW273" t="str">
        <f t="shared" si="101"/>
        <v/>
      </c>
      <c r="AX273" t="str">
        <f t="shared" si="102"/>
        <v/>
      </c>
      <c r="AY273" s="4" t="str">
        <f t="shared" si="103"/>
        <v/>
      </c>
      <c r="AZ273" t="str">
        <f>IF(B273="","",#REF!)</f>
        <v/>
      </c>
      <c r="BA273" t="str">
        <f t="shared" si="104"/>
        <v/>
      </c>
      <c r="BB273" t="str">
        <f t="shared" si="105"/>
        <v/>
      </c>
      <c r="BC273" t="str">
        <f t="shared" si="106"/>
        <v/>
      </c>
      <c r="BD273" t="str">
        <f t="shared" si="107"/>
        <v/>
      </c>
      <c r="BE273" t="str">
        <f>IF(B273="","",IF(L273="","Отсутствуют предыдущие значения",#REF!=D273))</f>
        <v/>
      </c>
      <c r="BF273" t="str">
        <f t="shared" si="108"/>
        <v/>
      </c>
      <c r="BG273" t="str">
        <f t="shared" si="109"/>
        <v/>
      </c>
      <c r="BH273" t="str">
        <f t="shared" si="110"/>
        <v/>
      </c>
      <c r="BI273" t="str">
        <f>IF(B273="","",#REF!)</f>
        <v/>
      </c>
      <c r="BJ273" t="str">
        <f>IF(B273="","",#REF!)</f>
        <v/>
      </c>
      <c r="BK273" s="26" t="str">
        <f>IF(B273="","",#REF!)</f>
        <v/>
      </c>
      <c r="BL273" t="str">
        <f>IF(B273="","",#REF!)</f>
        <v/>
      </c>
      <c r="BM273" t="str">
        <f t="shared" si="111"/>
        <v/>
      </c>
      <c r="BN273" s="6" t="str">
        <f t="shared" si="112"/>
        <v/>
      </c>
      <c r="BO273" s="7" t="str">
        <f t="shared" si="113"/>
        <v/>
      </c>
      <c r="BP273" s="7" t="str">
        <f t="shared" si="114"/>
        <v/>
      </c>
      <c r="BQ273" s="7" t="str">
        <f t="shared" si="115"/>
        <v/>
      </c>
      <c r="BR273" s="7" t="str">
        <f t="shared" si="116"/>
        <v/>
      </c>
      <c r="BS273" s="7" t="str">
        <f t="shared" si="117"/>
        <v/>
      </c>
      <c r="BT273" t="str">
        <f t="shared" si="118"/>
        <v/>
      </c>
      <c r="BU273" t="str">
        <f t="shared" si="119"/>
        <v/>
      </c>
      <c r="BV273" t="str">
        <f>IF(B273="","",VLOOKUP(BU273,Справочник_ВРИ_Сегментов!$A:$D,4,))</f>
        <v/>
      </c>
      <c r="BW273" t="str">
        <f t="shared" si="120"/>
        <v/>
      </c>
      <c r="BX273" t="str">
        <f>IF(B273="","",VLOOKUP(BW273,Справочник_ВРИ_Сегментов!$B:$C,2,FALSE))</f>
        <v/>
      </c>
      <c r="BY273" t="str">
        <f t="shared" si="121"/>
        <v/>
      </c>
      <c r="BZ273" t="str">
        <f t="shared" si="122"/>
        <v/>
      </c>
      <c r="CA273" t="str">
        <f t="shared" si="123"/>
        <v>-</v>
      </c>
      <c r="CB273" t="str">
        <f t="shared" si="124"/>
        <v/>
      </c>
    </row>
    <row r="274" spans="2:80" x14ac:dyDescent="0.25">
      <c r="B274" s="1"/>
      <c r="C274" s="1"/>
      <c r="P274" s="1"/>
      <c r="Q274" s="1"/>
      <c r="AT274" t="str">
        <f t="shared" si="100"/>
        <v/>
      </c>
      <c r="AU274" t="str">
        <f>IF(B274="","",IFERROR(VLOOKUP(C274,'Срв квартал'!$A:$D,4,FALSE),""))</f>
        <v/>
      </c>
      <c r="AV274" t="str">
        <f>IF(B274="","",VLOOKUP(AT274,'Срв мо'!$A:$D,4,FALSE))</f>
        <v/>
      </c>
      <c r="AW274" t="str">
        <f t="shared" si="101"/>
        <v/>
      </c>
      <c r="AX274" t="str">
        <f t="shared" si="102"/>
        <v/>
      </c>
      <c r="AY274" s="4" t="str">
        <f t="shared" si="103"/>
        <v/>
      </c>
      <c r="AZ274" t="str">
        <f>IF(B274="","",#REF!)</f>
        <v/>
      </c>
      <c r="BA274" t="str">
        <f t="shared" si="104"/>
        <v/>
      </c>
      <c r="BB274" t="str">
        <f t="shared" si="105"/>
        <v/>
      </c>
      <c r="BC274" t="str">
        <f t="shared" si="106"/>
        <v/>
      </c>
      <c r="BD274" t="str">
        <f t="shared" si="107"/>
        <v/>
      </c>
      <c r="BE274" t="str">
        <f>IF(B274="","",IF(L274="","Отсутствуют предыдущие значения",#REF!=D274))</f>
        <v/>
      </c>
      <c r="BF274" t="str">
        <f t="shared" si="108"/>
        <v/>
      </c>
      <c r="BG274" t="str">
        <f t="shared" si="109"/>
        <v/>
      </c>
      <c r="BH274" t="str">
        <f t="shared" si="110"/>
        <v/>
      </c>
      <c r="BI274" t="str">
        <f>IF(B274="","",#REF!)</f>
        <v/>
      </c>
      <c r="BJ274" t="str">
        <f>IF(B274="","",#REF!)</f>
        <v/>
      </c>
      <c r="BK274" s="26" t="str">
        <f>IF(B274="","",#REF!)</f>
        <v/>
      </c>
      <c r="BL274" t="str">
        <f>IF(B274="","",#REF!)</f>
        <v/>
      </c>
      <c r="BM274" t="str">
        <f t="shared" si="111"/>
        <v/>
      </c>
      <c r="BN274" s="6" t="str">
        <f t="shared" si="112"/>
        <v/>
      </c>
      <c r="BO274" s="7" t="str">
        <f t="shared" si="113"/>
        <v/>
      </c>
      <c r="BP274" s="7" t="str">
        <f t="shared" si="114"/>
        <v/>
      </c>
      <c r="BQ274" s="7" t="str">
        <f t="shared" si="115"/>
        <v/>
      </c>
      <c r="BR274" s="7" t="str">
        <f t="shared" si="116"/>
        <v/>
      </c>
      <c r="BS274" s="7" t="str">
        <f t="shared" si="117"/>
        <v/>
      </c>
      <c r="BT274" t="str">
        <f t="shared" si="118"/>
        <v/>
      </c>
      <c r="BU274" t="str">
        <f t="shared" si="119"/>
        <v/>
      </c>
      <c r="BV274" t="str">
        <f>IF(B274="","",VLOOKUP(BU274,Справочник_ВРИ_Сегментов!$A:$D,4,))</f>
        <v/>
      </c>
      <c r="BW274" t="str">
        <f t="shared" si="120"/>
        <v/>
      </c>
      <c r="BX274" t="str">
        <f>IF(B274="","",VLOOKUP(BW274,Справочник_ВРИ_Сегментов!$B:$C,2,FALSE))</f>
        <v/>
      </c>
      <c r="BY274" t="str">
        <f t="shared" si="121"/>
        <v/>
      </c>
      <c r="BZ274" t="str">
        <f t="shared" si="122"/>
        <v/>
      </c>
      <c r="CA274" t="str">
        <f t="shared" si="123"/>
        <v>-</v>
      </c>
      <c r="CB274" t="str">
        <f t="shared" si="124"/>
        <v/>
      </c>
    </row>
    <row r="275" spans="2:80" x14ac:dyDescent="0.25">
      <c r="B275" s="1"/>
      <c r="C275" s="1"/>
      <c r="G275" s="1"/>
      <c r="P275" s="1"/>
      <c r="Q275" s="1"/>
      <c r="R275" s="1"/>
      <c r="AT275" t="str">
        <f t="shared" si="100"/>
        <v/>
      </c>
      <c r="AU275" t="str">
        <f>IF(B275="","",IFERROR(VLOOKUP(C275,'Срв квартал'!$A:$D,4,FALSE),""))</f>
        <v/>
      </c>
      <c r="AV275" t="str">
        <f>IF(B275="","",VLOOKUP(AT275,'Срв мо'!$A:$D,4,FALSE))</f>
        <v/>
      </c>
      <c r="AW275" t="str">
        <f t="shared" si="101"/>
        <v/>
      </c>
      <c r="AX275" t="str">
        <f t="shared" si="102"/>
        <v/>
      </c>
      <c r="AY275" s="4" t="str">
        <f t="shared" si="103"/>
        <v/>
      </c>
      <c r="AZ275" t="str">
        <f>IF(B275="","",#REF!)</f>
        <v/>
      </c>
      <c r="BA275" t="str">
        <f t="shared" si="104"/>
        <v/>
      </c>
      <c r="BB275" t="str">
        <f t="shared" si="105"/>
        <v/>
      </c>
      <c r="BC275" t="str">
        <f t="shared" si="106"/>
        <v/>
      </c>
      <c r="BD275" t="str">
        <f t="shared" si="107"/>
        <v/>
      </c>
      <c r="BE275" t="str">
        <f>IF(B275="","",IF(L275="","Отсутствуют предыдущие значения",#REF!=D275))</f>
        <v/>
      </c>
      <c r="BF275" t="str">
        <f t="shared" si="108"/>
        <v/>
      </c>
      <c r="BG275" t="str">
        <f t="shared" si="109"/>
        <v/>
      </c>
      <c r="BH275" t="str">
        <f t="shared" si="110"/>
        <v/>
      </c>
      <c r="BI275" t="str">
        <f>IF(B275="","",#REF!)</f>
        <v/>
      </c>
      <c r="BJ275" t="str">
        <f>IF(B275="","",#REF!)</f>
        <v/>
      </c>
      <c r="BK275" s="26" t="str">
        <f>IF(B275="","",#REF!)</f>
        <v/>
      </c>
      <c r="BL275" t="str">
        <f>IF(B275="","",#REF!)</f>
        <v/>
      </c>
      <c r="BM275" t="str">
        <f t="shared" si="111"/>
        <v/>
      </c>
      <c r="BN275" s="6" t="str">
        <f t="shared" si="112"/>
        <v/>
      </c>
      <c r="BO275" s="7" t="str">
        <f t="shared" si="113"/>
        <v/>
      </c>
      <c r="BP275" s="7" t="str">
        <f t="shared" si="114"/>
        <v/>
      </c>
      <c r="BQ275" s="7" t="str">
        <f t="shared" si="115"/>
        <v/>
      </c>
      <c r="BR275" s="7" t="str">
        <f t="shared" si="116"/>
        <v/>
      </c>
      <c r="BS275" s="7" t="str">
        <f t="shared" si="117"/>
        <v/>
      </c>
      <c r="BT275" t="str">
        <f t="shared" si="118"/>
        <v/>
      </c>
      <c r="BU275" t="str">
        <f t="shared" si="119"/>
        <v/>
      </c>
      <c r="BV275" t="str">
        <f>IF(B275="","",VLOOKUP(BU275,Справочник_ВРИ_Сегментов!$A:$D,4,))</f>
        <v/>
      </c>
      <c r="BW275" t="str">
        <f t="shared" si="120"/>
        <v/>
      </c>
      <c r="BX275" t="str">
        <f>IF(B275="","",VLOOKUP(BW275,Справочник_ВРИ_Сегментов!$B:$C,2,FALSE))</f>
        <v/>
      </c>
      <c r="BY275" t="str">
        <f t="shared" si="121"/>
        <v/>
      </c>
      <c r="BZ275" t="str">
        <f t="shared" si="122"/>
        <v/>
      </c>
      <c r="CA275" t="str">
        <f t="shared" si="123"/>
        <v>-</v>
      </c>
      <c r="CB275" t="str">
        <f t="shared" si="124"/>
        <v/>
      </c>
    </row>
    <row r="276" spans="2:80" x14ac:dyDescent="0.25">
      <c r="B276" s="1"/>
      <c r="C276" s="1"/>
      <c r="P276" s="1"/>
      <c r="Q276" s="1"/>
      <c r="AT276" t="str">
        <f t="shared" si="100"/>
        <v/>
      </c>
      <c r="AU276" t="str">
        <f>IF(B276="","",IFERROR(VLOOKUP(C276,'Срв квартал'!$A:$D,4,FALSE),""))</f>
        <v/>
      </c>
      <c r="AV276" t="str">
        <f>IF(B276="","",VLOOKUP(AT276,'Срв мо'!$A:$D,4,FALSE))</f>
        <v/>
      </c>
      <c r="AW276" t="str">
        <f t="shared" si="101"/>
        <v/>
      </c>
      <c r="AX276" t="str">
        <f t="shared" si="102"/>
        <v/>
      </c>
      <c r="AY276" s="4" t="str">
        <f t="shared" si="103"/>
        <v/>
      </c>
      <c r="AZ276" t="str">
        <f>IF(B276="","",#REF!)</f>
        <v/>
      </c>
      <c r="BA276" t="str">
        <f t="shared" si="104"/>
        <v/>
      </c>
      <c r="BB276" t="str">
        <f t="shared" si="105"/>
        <v/>
      </c>
      <c r="BC276" t="str">
        <f t="shared" si="106"/>
        <v/>
      </c>
      <c r="BD276" t="str">
        <f t="shared" si="107"/>
        <v/>
      </c>
      <c r="BE276" t="str">
        <f>IF(B276="","",IF(L276="","Отсутствуют предыдущие значения",#REF!=D276))</f>
        <v/>
      </c>
      <c r="BF276" t="str">
        <f t="shared" si="108"/>
        <v/>
      </c>
      <c r="BG276" t="str">
        <f t="shared" si="109"/>
        <v/>
      </c>
      <c r="BH276" t="str">
        <f t="shared" si="110"/>
        <v/>
      </c>
      <c r="BI276" t="str">
        <f>IF(B276="","",#REF!)</f>
        <v/>
      </c>
      <c r="BJ276" t="str">
        <f>IF(B276="","",#REF!)</f>
        <v/>
      </c>
      <c r="BK276" s="26" t="str">
        <f>IF(B276="","",#REF!)</f>
        <v/>
      </c>
      <c r="BL276" t="str">
        <f>IF(B276="","",#REF!)</f>
        <v/>
      </c>
      <c r="BM276" t="str">
        <f t="shared" si="111"/>
        <v/>
      </c>
      <c r="BN276" s="6" t="str">
        <f t="shared" si="112"/>
        <v/>
      </c>
      <c r="BO276" s="7" t="str">
        <f t="shared" si="113"/>
        <v/>
      </c>
      <c r="BP276" s="7" t="str">
        <f t="shared" si="114"/>
        <v/>
      </c>
      <c r="BQ276" s="7" t="str">
        <f t="shared" si="115"/>
        <v/>
      </c>
      <c r="BR276" s="7" t="str">
        <f t="shared" si="116"/>
        <v/>
      </c>
      <c r="BS276" s="7" t="str">
        <f t="shared" si="117"/>
        <v/>
      </c>
      <c r="BT276" t="str">
        <f t="shared" si="118"/>
        <v/>
      </c>
      <c r="BU276" t="str">
        <f t="shared" si="119"/>
        <v/>
      </c>
      <c r="BV276" t="str">
        <f>IF(B276="","",VLOOKUP(BU276,Справочник_ВРИ_Сегментов!$A:$D,4,))</f>
        <v/>
      </c>
      <c r="BW276" t="str">
        <f t="shared" si="120"/>
        <v/>
      </c>
      <c r="BX276" t="str">
        <f>IF(B276="","",VLOOKUP(BW276,Справочник_ВРИ_Сегментов!$B:$C,2,FALSE))</f>
        <v/>
      </c>
      <c r="BY276" t="str">
        <f t="shared" si="121"/>
        <v/>
      </c>
      <c r="BZ276" t="str">
        <f t="shared" si="122"/>
        <v/>
      </c>
      <c r="CA276" t="str">
        <f t="shared" si="123"/>
        <v>-</v>
      </c>
      <c r="CB276" t="str">
        <f t="shared" si="124"/>
        <v/>
      </c>
    </row>
    <row r="277" spans="2:80" x14ac:dyDescent="0.25">
      <c r="B277" s="1"/>
      <c r="C277" s="1"/>
      <c r="G277" s="1"/>
      <c r="P277" s="1"/>
      <c r="Q277" s="1"/>
      <c r="AT277" t="str">
        <f t="shared" si="100"/>
        <v/>
      </c>
      <c r="AU277" t="str">
        <f>IF(B277="","",IFERROR(VLOOKUP(C277,'Срв квартал'!$A:$D,4,FALSE),""))</f>
        <v/>
      </c>
      <c r="AV277" t="str">
        <f>IF(B277="","",VLOOKUP(AT277,'Срв мо'!$A:$D,4,FALSE))</f>
        <v/>
      </c>
      <c r="AW277" t="str">
        <f t="shared" si="101"/>
        <v/>
      </c>
      <c r="AX277" t="str">
        <f t="shared" si="102"/>
        <v/>
      </c>
      <c r="AY277" s="4" t="str">
        <f t="shared" si="103"/>
        <v/>
      </c>
      <c r="AZ277" t="str">
        <f>IF(B277="","",#REF!)</f>
        <v/>
      </c>
      <c r="BA277" t="str">
        <f t="shared" si="104"/>
        <v/>
      </c>
      <c r="BB277" t="str">
        <f t="shared" si="105"/>
        <v/>
      </c>
      <c r="BC277" t="str">
        <f t="shared" si="106"/>
        <v/>
      </c>
      <c r="BD277" t="str">
        <f t="shared" si="107"/>
        <v/>
      </c>
      <c r="BE277" t="str">
        <f>IF(B277="","",IF(L277="","Отсутствуют предыдущие значения",#REF!=D277))</f>
        <v/>
      </c>
      <c r="BF277" t="str">
        <f t="shared" si="108"/>
        <v/>
      </c>
      <c r="BG277" t="str">
        <f t="shared" si="109"/>
        <v/>
      </c>
      <c r="BH277" t="str">
        <f t="shared" si="110"/>
        <v/>
      </c>
      <c r="BI277" t="str">
        <f>IF(B277="","",#REF!)</f>
        <v/>
      </c>
      <c r="BJ277" t="str">
        <f>IF(B277="","",#REF!)</f>
        <v/>
      </c>
      <c r="BK277" s="26" t="str">
        <f>IF(B277="","",#REF!)</f>
        <v/>
      </c>
      <c r="BL277" t="str">
        <f>IF(B277="","",#REF!)</f>
        <v/>
      </c>
      <c r="BM277" t="str">
        <f t="shared" si="111"/>
        <v/>
      </c>
      <c r="BN277" s="6" t="str">
        <f t="shared" si="112"/>
        <v/>
      </c>
      <c r="BO277" s="7" t="str">
        <f t="shared" si="113"/>
        <v/>
      </c>
      <c r="BP277" s="7" t="str">
        <f t="shared" si="114"/>
        <v/>
      </c>
      <c r="BQ277" s="7" t="str">
        <f t="shared" si="115"/>
        <v/>
      </c>
      <c r="BR277" s="7" t="str">
        <f t="shared" si="116"/>
        <v/>
      </c>
      <c r="BS277" s="7" t="str">
        <f t="shared" si="117"/>
        <v/>
      </c>
      <c r="BT277" t="str">
        <f t="shared" si="118"/>
        <v/>
      </c>
      <c r="BU277" t="str">
        <f t="shared" si="119"/>
        <v/>
      </c>
      <c r="BV277" t="str">
        <f>IF(B277="","",VLOOKUP(BU277,Справочник_ВРИ_Сегментов!$A:$D,4,))</f>
        <v/>
      </c>
      <c r="BW277" t="str">
        <f t="shared" si="120"/>
        <v/>
      </c>
      <c r="BX277" t="str">
        <f>IF(B277="","",VLOOKUP(BW277,Справочник_ВРИ_Сегментов!$B:$C,2,FALSE))</f>
        <v/>
      </c>
      <c r="BY277" t="str">
        <f t="shared" si="121"/>
        <v/>
      </c>
      <c r="BZ277" t="str">
        <f t="shared" si="122"/>
        <v/>
      </c>
      <c r="CA277" t="str">
        <f t="shared" si="123"/>
        <v>-</v>
      </c>
      <c r="CB277" t="str">
        <f t="shared" si="124"/>
        <v/>
      </c>
    </row>
    <row r="278" spans="2:80" x14ac:dyDescent="0.25">
      <c r="B278" s="1"/>
      <c r="C278" s="1"/>
      <c r="P278" s="1"/>
      <c r="Q278" s="1"/>
      <c r="AT278" t="str">
        <f t="shared" si="100"/>
        <v/>
      </c>
      <c r="AU278" t="str">
        <f>IF(B278="","",IFERROR(VLOOKUP(C278,'Срв квартал'!$A:$D,4,FALSE),""))</f>
        <v/>
      </c>
      <c r="AV278" t="str">
        <f>IF(B278="","",VLOOKUP(AT278,'Срв мо'!$A:$D,4,FALSE))</f>
        <v/>
      </c>
      <c r="AW278" t="str">
        <f t="shared" si="101"/>
        <v/>
      </c>
      <c r="AX278" t="str">
        <f t="shared" si="102"/>
        <v/>
      </c>
      <c r="AY278" s="4" t="str">
        <f t="shared" si="103"/>
        <v/>
      </c>
      <c r="AZ278" t="str">
        <f>IF(B278="","",#REF!)</f>
        <v/>
      </c>
      <c r="BA278" t="str">
        <f t="shared" si="104"/>
        <v/>
      </c>
      <c r="BB278" t="str">
        <f t="shared" si="105"/>
        <v/>
      </c>
      <c r="BC278" t="str">
        <f t="shared" si="106"/>
        <v/>
      </c>
      <c r="BD278" t="str">
        <f t="shared" si="107"/>
        <v/>
      </c>
      <c r="BE278" t="str">
        <f>IF(B278="","",IF(L278="","Отсутствуют предыдущие значения",#REF!=D278))</f>
        <v/>
      </c>
      <c r="BF278" t="str">
        <f t="shared" si="108"/>
        <v/>
      </c>
      <c r="BG278" t="str">
        <f t="shared" si="109"/>
        <v/>
      </c>
      <c r="BH278" t="str">
        <f t="shared" si="110"/>
        <v/>
      </c>
      <c r="BI278" t="str">
        <f>IF(B278="","",#REF!)</f>
        <v/>
      </c>
      <c r="BJ278" t="str">
        <f>IF(B278="","",#REF!)</f>
        <v/>
      </c>
      <c r="BK278" s="26" t="str">
        <f>IF(B278="","",#REF!)</f>
        <v/>
      </c>
      <c r="BL278" t="str">
        <f>IF(B278="","",#REF!)</f>
        <v/>
      </c>
      <c r="BM278" t="str">
        <f t="shared" si="111"/>
        <v/>
      </c>
      <c r="BN278" s="6" t="str">
        <f t="shared" si="112"/>
        <v/>
      </c>
      <c r="BO278" s="7" t="str">
        <f t="shared" si="113"/>
        <v/>
      </c>
      <c r="BP278" s="7" t="str">
        <f t="shared" si="114"/>
        <v/>
      </c>
      <c r="BQ278" s="7" t="str">
        <f t="shared" si="115"/>
        <v/>
      </c>
      <c r="BR278" s="7" t="str">
        <f t="shared" si="116"/>
        <v/>
      </c>
      <c r="BS278" s="7" t="str">
        <f t="shared" si="117"/>
        <v/>
      </c>
      <c r="BT278" t="str">
        <f t="shared" si="118"/>
        <v/>
      </c>
      <c r="BU278" t="str">
        <f t="shared" si="119"/>
        <v/>
      </c>
      <c r="BV278" t="str">
        <f>IF(B278="","",VLOOKUP(BU278,Справочник_ВРИ_Сегментов!$A:$D,4,))</f>
        <v/>
      </c>
      <c r="BW278" t="str">
        <f t="shared" si="120"/>
        <v/>
      </c>
      <c r="BX278" t="str">
        <f>IF(B278="","",VLOOKUP(BW278,Справочник_ВРИ_Сегментов!$B:$C,2,FALSE))</f>
        <v/>
      </c>
      <c r="BY278" t="str">
        <f t="shared" si="121"/>
        <v/>
      </c>
      <c r="BZ278" t="str">
        <f t="shared" si="122"/>
        <v/>
      </c>
      <c r="CA278" t="str">
        <f t="shared" si="123"/>
        <v>-</v>
      </c>
      <c r="CB278" t="str">
        <f t="shared" si="124"/>
        <v/>
      </c>
    </row>
    <row r="279" spans="2:80" x14ac:dyDescent="0.25">
      <c r="B279" s="1"/>
      <c r="C279" s="1"/>
      <c r="G279" s="1"/>
      <c r="P279" s="1"/>
      <c r="Q279" s="1"/>
      <c r="R279" s="1"/>
      <c r="AT279" t="str">
        <f t="shared" si="100"/>
        <v/>
      </c>
      <c r="AU279" t="str">
        <f>IF(B279="","",IFERROR(VLOOKUP(C279,'Срв квартал'!$A:$D,4,FALSE),""))</f>
        <v/>
      </c>
      <c r="AV279" t="str">
        <f>IF(B279="","",VLOOKUP(AT279,'Срв мо'!$A:$D,4,FALSE))</f>
        <v/>
      </c>
      <c r="AW279" t="str">
        <f t="shared" si="101"/>
        <v/>
      </c>
      <c r="AX279" t="str">
        <f t="shared" si="102"/>
        <v/>
      </c>
      <c r="AY279" s="4" t="str">
        <f t="shared" si="103"/>
        <v/>
      </c>
      <c r="AZ279" t="str">
        <f>IF(B279="","",#REF!)</f>
        <v/>
      </c>
      <c r="BA279" t="str">
        <f t="shared" si="104"/>
        <v/>
      </c>
      <c r="BB279" t="str">
        <f t="shared" si="105"/>
        <v/>
      </c>
      <c r="BC279" t="str">
        <f t="shared" si="106"/>
        <v/>
      </c>
      <c r="BD279" t="str">
        <f t="shared" si="107"/>
        <v/>
      </c>
      <c r="BE279" t="str">
        <f>IF(B279="","",IF(L279="","Отсутствуют предыдущие значения",#REF!=D279))</f>
        <v/>
      </c>
      <c r="BF279" t="str">
        <f t="shared" si="108"/>
        <v/>
      </c>
      <c r="BG279" t="str">
        <f t="shared" si="109"/>
        <v/>
      </c>
      <c r="BH279" t="str">
        <f t="shared" si="110"/>
        <v/>
      </c>
      <c r="BI279" t="str">
        <f>IF(B279="","",#REF!)</f>
        <v/>
      </c>
      <c r="BJ279" t="str">
        <f>IF(B279="","",#REF!)</f>
        <v/>
      </c>
      <c r="BK279" s="26" t="str">
        <f>IF(B279="","",#REF!)</f>
        <v/>
      </c>
      <c r="BL279" t="str">
        <f>IF(B279="","",#REF!)</f>
        <v/>
      </c>
      <c r="BM279" t="str">
        <f t="shared" si="111"/>
        <v/>
      </c>
      <c r="BN279" s="6" t="str">
        <f t="shared" si="112"/>
        <v/>
      </c>
      <c r="BO279" s="7" t="str">
        <f t="shared" si="113"/>
        <v/>
      </c>
      <c r="BP279" s="7" t="str">
        <f t="shared" si="114"/>
        <v/>
      </c>
      <c r="BQ279" s="7" t="str">
        <f t="shared" si="115"/>
        <v/>
      </c>
      <c r="BR279" s="7" t="str">
        <f t="shared" si="116"/>
        <v/>
      </c>
      <c r="BS279" s="7" t="str">
        <f t="shared" si="117"/>
        <v/>
      </c>
      <c r="BT279" t="str">
        <f t="shared" si="118"/>
        <v/>
      </c>
      <c r="BU279" t="str">
        <f t="shared" si="119"/>
        <v/>
      </c>
      <c r="BV279" t="str">
        <f>IF(B279="","",VLOOKUP(BU279,Справочник_ВРИ_Сегментов!$A:$D,4,))</f>
        <v/>
      </c>
      <c r="BW279" t="str">
        <f t="shared" si="120"/>
        <v/>
      </c>
      <c r="BX279" t="str">
        <f>IF(B279="","",VLOOKUP(BW279,Справочник_ВРИ_Сегментов!$B:$C,2,FALSE))</f>
        <v/>
      </c>
      <c r="BY279" t="str">
        <f t="shared" si="121"/>
        <v/>
      </c>
      <c r="BZ279" t="str">
        <f t="shared" si="122"/>
        <v/>
      </c>
      <c r="CA279" t="str">
        <f t="shared" si="123"/>
        <v>-</v>
      </c>
      <c r="CB279" t="str">
        <f t="shared" si="124"/>
        <v/>
      </c>
    </row>
    <row r="280" spans="2:80" x14ac:dyDescent="0.25">
      <c r="B280" s="1"/>
      <c r="C280" s="1"/>
      <c r="P280" s="1"/>
      <c r="Q280" s="1"/>
      <c r="R280" s="1"/>
      <c r="AT280" t="str">
        <f t="shared" si="100"/>
        <v/>
      </c>
      <c r="AU280" t="str">
        <f>IF(B280="","",IFERROR(VLOOKUP(C280,'Срв квартал'!$A:$D,4,FALSE),""))</f>
        <v/>
      </c>
      <c r="AV280" t="str">
        <f>IF(B280="","",VLOOKUP(AT280,'Срв мо'!$A:$D,4,FALSE))</f>
        <v/>
      </c>
      <c r="AW280" t="str">
        <f t="shared" si="101"/>
        <v/>
      </c>
      <c r="AX280" t="str">
        <f t="shared" si="102"/>
        <v/>
      </c>
      <c r="AY280" s="4" t="str">
        <f t="shared" si="103"/>
        <v/>
      </c>
      <c r="AZ280" t="str">
        <f>IF(B280="","",#REF!)</f>
        <v/>
      </c>
      <c r="BA280" t="str">
        <f t="shared" si="104"/>
        <v/>
      </c>
      <c r="BB280" t="str">
        <f t="shared" si="105"/>
        <v/>
      </c>
      <c r="BC280" t="str">
        <f t="shared" si="106"/>
        <v/>
      </c>
      <c r="BD280" t="str">
        <f t="shared" si="107"/>
        <v/>
      </c>
      <c r="BE280" t="str">
        <f>IF(B280="","",IF(L280="","Отсутствуют предыдущие значения",#REF!=D280))</f>
        <v/>
      </c>
      <c r="BF280" t="str">
        <f t="shared" si="108"/>
        <v/>
      </c>
      <c r="BG280" t="str">
        <f t="shared" si="109"/>
        <v/>
      </c>
      <c r="BH280" t="str">
        <f t="shared" si="110"/>
        <v/>
      </c>
      <c r="BI280" t="str">
        <f>IF(B280="","",#REF!)</f>
        <v/>
      </c>
      <c r="BJ280" t="str">
        <f>IF(B280="","",#REF!)</f>
        <v/>
      </c>
      <c r="BK280" s="26" t="str">
        <f>IF(B280="","",#REF!)</f>
        <v/>
      </c>
      <c r="BL280" t="str">
        <f>IF(B280="","",#REF!)</f>
        <v/>
      </c>
      <c r="BM280" t="str">
        <f t="shared" si="111"/>
        <v/>
      </c>
      <c r="BN280" s="6" t="str">
        <f t="shared" si="112"/>
        <v/>
      </c>
      <c r="BO280" s="7" t="str">
        <f t="shared" si="113"/>
        <v/>
      </c>
      <c r="BP280" s="7" t="str">
        <f t="shared" si="114"/>
        <v/>
      </c>
      <c r="BQ280" s="7" t="str">
        <f t="shared" si="115"/>
        <v/>
      </c>
      <c r="BR280" s="7" t="str">
        <f t="shared" si="116"/>
        <v/>
      </c>
      <c r="BS280" s="7" t="str">
        <f t="shared" si="117"/>
        <v/>
      </c>
      <c r="BT280" t="str">
        <f t="shared" si="118"/>
        <v/>
      </c>
      <c r="BU280" t="str">
        <f t="shared" si="119"/>
        <v/>
      </c>
      <c r="BV280" t="str">
        <f>IF(B280="","",VLOOKUP(BU280,Справочник_ВРИ_Сегментов!$A:$D,4,))</f>
        <v/>
      </c>
      <c r="BW280" t="str">
        <f t="shared" si="120"/>
        <v/>
      </c>
      <c r="BX280" t="str">
        <f>IF(B280="","",VLOOKUP(BW280,Справочник_ВРИ_Сегментов!$B:$C,2,FALSE))</f>
        <v/>
      </c>
      <c r="BY280" t="str">
        <f t="shared" si="121"/>
        <v/>
      </c>
      <c r="BZ280" t="str">
        <f t="shared" si="122"/>
        <v/>
      </c>
      <c r="CA280" t="str">
        <f t="shared" si="123"/>
        <v>-</v>
      </c>
      <c r="CB280" t="str">
        <f t="shared" si="124"/>
        <v/>
      </c>
    </row>
    <row r="281" spans="2:80" x14ac:dyDescent="0.25">
      <c r="B281" s="1"/>
      <c r="C281" s="1"/>
      <c r="P281" s="1"/>
      <c r="Q281" s="1"/>
      <c r="AT281" t="str">
        <f t="shared" si="100"/>
        <v/>
      </c>
      <c r="AU281" t="str">
        <f>IF(B281="","",IFERROR(VLOOKUP(C281,'Срв квартал'!$A:$D,4,FALSE),""))</f>
        <v/>
      </c>
      <c r="AV281" t="str">
        <f>IF(B281="","",VLOOKUP(AT281,'Срв мо'!$A:$D,4,FALSE))</f>
        <v/>
      </c>
      <c r="AW281" t="str">
        <f t="shared" si="101"/>
        <v/>
      </c>
      <c r="AX281" t="str">
        <f t="shared" si="102"/>
        <v/>
      </c>
      <c r="AY281" s="4" t="str">
        <f t="shared" si="103"/>
        <v/>
      </c>
      <c r="AZ281" t="str">
        <f>IF(B281="","",#REF!)</f>
        <v/>
      </c>
      <c r="BA281" t="str">
        <f t="shared" si="104"/>
        <v/>
      </c>
      <c r="BB281" t="str">
        <f t="shared" si="105"/>
        <v/>
      </c>
      <c r="BC281" t="str">
        <f t="shared" si="106"/>
        <v/>
      </c>
      <c r="BD281" t="str">
        <f t="shared" si="107"/>
        <v/>
      </c>
      <c r="BE281" t="str">
        <f>IF(B281="","",IF(L281="","Отсутствуют предыдущие значения",#REF!=D281))</f>
        <v/>
      </c>
      <c r="BF281" t="str">
        <f t="shared" si="108"/>
        <v/>
      </c>
      <c r="BG281" t="str">
        <f t="shared" si="109"/>
        <v/>
      </c>
      <c r="BH281" t="str">
        <f t="shared" si="110"/>
        <v/>
      </c>
      <c r="BI281" t="str">
        <f>IF(B281="","",#REF!)</f>
        <v/>
      </c>
      <c r="BJ281" t="str">
        <f>IF(B281="","",#REF!)</f>
        <v/>
      </c>
      <c r="BK281" s="26" t="str">
        <f>IF(B281="","",#REF!)</f>
        <v/>
      </c>
      <c r="BL281" t="str">
        <f>IF(B281="","",#REF!)</f>
        <v/>
      </c>
      <c r="BM281" t="str">
        <f t="shared" si="111"/>
        <v/>
      </c>
      <c r="BN281" s="6" t="str">
        <f t="shared" si="112"/>
        <v/>
      </c>
      <c r="BO281" s="7" t="str">
        <f t="shared" si="113"/>
        <v/>
      </c>
      <c r="BP281" s="7" t="str">
        <f t="shared" si="114"/>
        <v/>
      </c>
      <c r="BQ281" s="7" t="str">
        <f t="shared" si="115"/>
        <v/>
      </c>
      <c r="BR281" s="7" t="str">
        <f t="shared" si="116"/>
        <v/>
      </c>
      <c r="BS281" s="7" t="str">
        <f t="shared" si="117"/>
        <v/>
      </c>
      <c r="BT281" t="str">
        <f t="shared" si="118"/>
        <v/>
      </c>
      <c r="BU281" t="str">
        <f t="shared" si="119"/>
        <v/>
      </c>
      <c r="BV281" t="str">
        <f>IF(B281="","",VLOOKUP(BU281,Справочник_ВРИ_Сегментов!$A:$D,4,))</f>
        <v/>
      </c>
      <c r="BW281" t="str">
        <f t="shared" si="120"/>
        <v/>
      </c>
      <c r="BX281" t="str">
        <f>IF(B281="","",VLOOKUP(BW281,Справочник_ВРИ_Сегментов!$B:$C,2,FALSE))</f>
        <v/>
      </c>
      <c r="BY281" t="str">
        <f t="shared" si="121"/>
        <v/>
      </c>
      <c r="BZ281" t="str">
        <f t="shared" si="122"/>
        <v/>
      </c>
      <c r="CA281" t="str">
        <f t="shared" si="123"/>
        <v>-</v>
      </c>
      <c r="CB281" t="str">
        <f t="shared" si="124"/>
        <v/>
      </c>
    </row>
    <row r="282" spans="2:80" x14ac:dyDescent="0.25">
      <c r="B282" s="1"/>
      <c r="C282" s="1"/>
      <c r="P282" s="1"/>
      <c r="Q282" s="1"/>
      <c r="AT282" t="str">
        <f t="shared" si="100"/>
        <v/>
      </c>
      <c r="AU282" t="str">
        <f>IF(B282="","",IFERROR(VLOOKUP(C282,'Срв квартал'!$A:$D,4,FALSE),""))</f>
        <v/>
      </c>
      <c r="AV282" t="str">
        <f>IF(B282="","",VLOOKUP(AT282,'Срв мо'!$A:$D,4,FALSE))</f>
        <v/>
      </c>
      <c r="AW282" t="str">
        <f t="shared" si="101"/>
        <v/>
      </c>
      <c r="AX282" t="str">
        <f t="shared" si="102"/>
        <v/>
      </c>
      <c r="AY282" s="4" t="str">
        <f t="shared" si="103"/>
        <v/>
      </c>
      <c r="AZ282" t="str">
        <f>IF(B282="","",#REF!)</f>
        <v/>
      </c>
      <c r="BA282" t="str">
        <f t="shared" si="104"/>
        <v/>
      </c>
      <c r="BB282" t="str">
        <f t="shared" si="105"/>
        <v/>
      </c>
      <c r="BC282" t="str">
        <f t="shared" si="106"/>
        <v/>
      </c>
      <c r="BD282" t="str">
        <f t="shared" si="107"/>
        <v/>
      </c>
      <c r="BE282" t="str">
        <f>IF(B282="","",IF(L282="","Отсутствуют предыдущие значения",#REF!=D282))</f>
        <v/>
      </c>
      <c r="BF282" t="str">
        <f t="shared" si="108"/>
        <v/>
      </c>
      <c r="BG282" t="str">
        <f t="shared" si="109"/>
        <v/>
      </c>
      <c r="BH282" t="str">
        <f t="shared" si="110"/>
        <v/>
      </c>
      <c r="BI282" t="str">
        <f>IF(B282="","",#REF!)</f>
        <v/>
      </c>
      <c r="BJ282" t="str">
        <f>IF(B282="","",#REF!)</f>
        <v/>
      </c>
      <c r="BK282" s="26" t="str">
        <f>IF(B282="","",#REF!)</f>
        <v/>
      </c>
      <c r="BL282" t="str">
        <f>IF(B282="","",#REF!)</f>
        <v/>
      </c>
      <c r="BM282" t="str">
        <f t="shared" si="111"/>
        <v/>
      </c>
      <c r="BN282" s="6" t="str">
        <f t="shared" si="112"/>
        <v/>
      </c>
      <c r="BO282" s="7" t="str">
        <f t="shared" si="113"/>
        <v/>
      </c>
      <c r="BP282" s="7" t="str">
        <f t="shared" si="114"/>
        <v/>
      </c>
      <c r="BQ282" s="7" t="str">
        <f t="shared" si="115"/>
        <v/>
      </c>
      <c r="BR282" s="7" t="str">
        <f t="shared" si="116"/>
        <v/>
      </c>
      <c r="BS282" s="7" t="str">
        <f t="shared" si="117"/>
        <v/>
      </c>
      <c r="BT282" t="str">
        <f t="shared" si="118"/>
        <v/>
      </c>
      <c r="BU282" t="str">
        <f t="shared" si="119"/>
        <v/>
      </c>
      <c r="BV282" t="str">
        <f>IF(B282="","",VLOOKUP(BU282,Справочник_ВРИ_Сегментов!$A:$D,4,))</f>
        <v/>
      </c>
      <c r="BW282" t="str">
        <f t="shared" si="120"/>
        <v/>
      </c>
      <c r="BX282" t="str">
        <f>IF(B282="","",VLOOKUP(BW282,Справочник_ВРИ_Сегментов!$B:$C,2,FALSE))</f>
        <v/>
      </c>
      <c r="BY282" t="str">
        <f t="shared" si="121"/>
        <v/>
      </c>
      <c r="BZ282" t="str">
        <f t="shared" si="122"/>
        <v/>
      </c>
      <c r="CA282" t="str">
        <f t="shared" si="123"/>
        <v>-</v>
      </c>
      <c r="CB282" t="str">
        <f t="shared" si="124"/>
        <v/>
      </c>
    </row>
    <row r="283" spans="2:80" x14ac:dyDescent="0.25">
      <c r="B283" s="1"/>
      <c r="C283" s="1"/>
      <c r="G283" s="1"/>
      <c r="P283" s="1"/>
      <c r="Q283" s="1"/>
      <c r="R283" s="1"/>
      <c r="AT283" t="str">
        <f t="shared" si="100"/>
        <v/>
      </c>
      <c r="AU283" t="str">
        <f>IF(B283="","",IFERROR(VLOOKUP(C283,'Срв квартал'!$A:$D,4,FALSE),""))</f>
        <v/>
      </c>
      <c r="AV283" t="str">
        <f>IF(B283="","",VLOOKUP(AT283,'Срв мо'!$A:$D,4,FALSE))</f>
        <v/>
      </c>
      <c r="AW283" t="str">
        <f t="shared" si="101"/>
        <v/>
      </c>
      <c r="AX283" t="str">
        <f t="shared" si="102"/>
        <v/>
      </c>
      <c r="AY283" s="4" t="str">
        <f t="shared" si="103"/>
        <v/>
      </c>
      <c r="AZ283" t="str">
        <f>IF(B283="","",#REF!)</f>
        <v/>
      </c>
      <c r="BA283" t="str">
        <f t="shared" si="104"/>
        <v/>
      </c>
      <c r="BB283" t="str">
        <f t="shared" si="105"/>
        <v/>
      </c>
      <c r="BC283" t="str">
        <f t="shared" si="106"/>
        <v/>
      </c>
      <c r="BD283" t="str">
        <f t="shared" si="107"/>
        <v/>
      </c>
      <c r="BE283" t="str">
        <f>IF(B283="","",IF(L283="","Отсутствуют предыдущие значения",#REF!=D283))</f>
        <v/>
      </c>
      <c r="BF283" t="str">
        <f t="shared" si="108"/>
        <v/>
      </c>
      <c r="BG283" t="str">
        <f t="shared" si="109"/>
        <v/>
      </c>
      <c r="BH283" t="str">
        <f t="shared" si="110"/>
        <v/>
      </c>
      <c r="BI283" t="str">
        <f>IF(B283="","",#REF!)</f>
        <v/>
      </c>
      <c r="BJ283" t="str">
        <f>IF(B283="","",#REF!)</f>
        <v/>
      </c>
      <c r="BK283" s="26" t="str">
        <f>IF(B283="","",#REF!)</f>
        <v/>
      </c>
      <c r="BL283" t="str">
        <f>IF(B283="","",#REF!)</f>
        <v/>
      </c>
      <c r="BM283" t="str">
        <f t="shared" si="111"/>
        <v/>
      </c>
      <c r="BN283" s="6" t="str">
        <f t="shared" si="112"/>
        <v/>
      </c>
      <c r="BO283" s="7" t="str">
        <f t="shared" si="113"/>
        <v/>
      </c>
      <c r="BP283" s="7" t="str">
        <f t="shared" si="114"/>
        <v/>
      </c>
      <c r="BQ283" s="7" t="str">
        <f t="shared" si="115"/>
        <v/>
      </c>
      <c r="BR283" s="7" t="str">
        <f t="shared" si="116"/>
        <v/>
      </c>
      <c r="BS283" s="7" t="str">
        <f t="shared" si="117"/>
        <v/>
      </c>
      <c r="BT283" t="str">
        <f t="shared" si="118"/>
        <v/>
      </c>
      <c r="BU283" t="str">
        <f t="shared" si="119"/>
        <v/>
      </c>
      <c r="BV283" t="str">
        <f>IF(B283="","",VLOOKUP(BU283,Справочник_ВРИ_Сегментов!$A:$D,4,))</f>
        <v/>
      </c>
      <c r="BW283" t="str">
        <f t="shared" si="120"/>
        <v/>
      </c>
      <c r="BX283" t="str">
        <f>IF(B283="","",VLOOKUP(BW283,Справочник_ВРИ_Сегментов!$B:$C,2,FALSE))</f>
        <v/>
      </c>
      <c r="BY283" t="str">
        <f t="shared" si="121"/>
        <v/>
      </c>
      <c r="BZ283" t="str">
        <f t="shared" si="122"/>
        <v/>
      </c>
      <c r="CA283" t="str">
        <f t="shared" si="123"/>
        <v>-</v>
      </c>
      <c r="CB283" t="str">
        <f t="shared" si="124"/>
        <v/>
      </c>
    </row>
    <row r="284" spans="2:80" x14ac:dyDescent="0.25">
      <c r="B284" s="1"/>
      <c r="C284" s="1"/>
      <c r="G284" s="1"/>
      <c r="P284" s="1"/>
      <c r="Q284" s="1"/>
      <c r="R284" s="1"/>
      <c r="AT284" t="str">
        <f t="shared" si="100"/>
        <v/>
      </c>
      <c r="AU284" t="str">
        <f>IF(B284="","",IFERROR(VLOOKUP(C284,'Срв квартал'!$A:$D,4,FALSE),""))</f>
        <v/>
      </c>
      <c r="AV284" t="str">
        <f>IF(B284="","",VLOOKUP(AT284,'Срв мо'!$A:$D,4,FALSE))</f>
        <v/>
      </c>
      <c r="AW284" t="str">
        <f t="shared" si="101"/>
        <v/>
      </c>
      <c r="AX284" t="str">
        <f t="shared" si="102"/>
        <v/>
      </c>
      <c r="AY284" s="4" t="str">
        <f t="shared" si="103"/>
        <v/>
      </c>
      <c r="AZ284" t="str">
        <f>IF(B284="","",#REF!)</f>
        <v/>
      </c>
      <c r="BA284" t="str">
        <f t="shared" si="104"/>
        <v/>
      </c>
      <c r="BB284" t="str">
        <f t="shared" si="105"/>
        <v/>
      </c>
      <c r="BC284" t="str">
        <f t="shared" si="106"/>
        <v/>
      </c>
      <c r="BD284" t="str">
        <f t="shared" si="107"/>
        <v/>
      </c>
      <c r="BE284" t="str">
        <f>IF(B284="","",IF(L284="","Отсутствуют предыдущие значения",#REF!=D284))</f>
        <v/>
      </c>
      <c r="BF284" t="str">
        <f t="shared" si="108"/>
        <v/>
      </c>
      <c r="BG284" t="str">
        <f t="shared" si="109"/>
        <v/>
      </c>
      <c r="BH284" t="str">
        <f t="shared" si="110"/>
        <v/>
      </c>
      <c r="BI284" t="str">
        <f>IF(B284="","",#REF!)</f>
        <v/>
      </c>
      <c r="BJ284" t="str">
        <f>IF(B284="","",#REF!)</f>
        <v/>
      </c>
      <c r="BK284" s="26" t="str">
        <f>IF(B284="","",#REF!)</f>
        <v/>
      </c>
      <c r="BL284" t="str">
        <f>IF(B284="","",#REF!)</f>
        <v/>
      </c>
      <c r="BM284" t="str">
        <f t="shared" si="111"/>
        <v/>
      </c>
      <c r="BN284" s="6" t="str">
        <f t="shared" si="112"/>
        <v/>
      </c>
      <c r="BO284" s="7" t="str">
        <f t="shared" si="113"/>
        <v/>
      </c>
      <c r="BP284" s="7" t="str">
        <f t="shared" si="114"/>
        <v/>
      </c>
      <c r="BQ284" s="7" t="str">
        <f t="shared" si="115"/>
        <v/>
      </c>
      <c r="BR284" s="7" t="str">
        <f t="shared" si="116"/>
        <v/>
      </c>
      <c r="BS284" s="7" t="str">
        <f t="shared" si="117"/>
        <v/>
      </c>
      <c r="BT284" t="str">
        <f t="shared" si="118"/>
        <v/>
      </c>
      <c r="BU284" t="str">
        <f t="shared" si="119"/>
        <v/>
      </c>
      <c r="BV284" t="str">
        <f>IF(B284="","",VLOOKUP(BU284,Справочник_ВРИ_Сегментов!$A:$D,4,))</f>
        <v/>
      </c>
      <c r="BW284" t="str">
        <f t="shared" si="120"/>
        <v/>
      </c>
      <c r="BX284" t="str">
        <f>IF(B284="","",VLOOKUP(BW284,Справочник_ВРИ_Сегментов!$B:$C,2,FALSE))</f>
        <v/>
      </c>
      <c r="BY284" t="str">
        <f t="shared" si="121"/>
        <v/>
      </c>
      <c r="BZ284" t="str">
        <f t="shared" si="122"/>
        <v/>
      </c>
      <c r="CA284" t="str">
        <f t="shared" si="123"/>
        <v>-</v>
      </c>
      <c r="CB284" t="str">
        <f t="shared" si="124"/>
        <v/>
      </c>
    </row>
    <row r="285" spans="2:80" x14ac:dyDescent="0.25">
      <c r="B285" s="1"/>
      <c r="C285" s="1"/>
      <c r="P285" s="1"/>
      <c r="Q285" s="1"/>
      <c r="AT285" t="str">
        <f t="shared" si="100"/>
        <v/>
      </c>
      <c r="AU285" t="str">
        <f>IF(B285="","",IFERROR(VLOOKUP(C285,'Срв квартал'!$A:$D,4,FALSE),""))</f>
        <v/>
      </c>
      <c r="AV285" t="str">
        <f>IF(B285="","",VLOOKUP(AT285,'Срв мо'!$A:$D,4,FALSE))</f>
        <v/>
      </c>
      <c r="AW285" t="str">
        <f t="shared" si="101"/>
        <v/>
      </c>
      <c r="AX285" t="str">
        <f t="shared" si="102"/>
        <v/>
      </c>
      <c r="AY285" s="4" t="str">
        <f t="shared" si="103"/>
        <v/>
      </c>
      <c r="AZ285" t="str">
        <f>IF(B285="","",#REF!)</f>
        <v/>
      </c>
      <c r="BA285" t="str">
        <f t="shared" si="104"/>
        <v/>
      </c>
      <c r="BB285" t="str">
        <f t="shared" si="105"/>
        <v/>
      </c>
      <c r="BC285" t="str">
        <f t="shared" si="106"/>
        <v/>
      </c>
      <c r="BD285" t="str">
        <f t="shared" si="107"/>
        <v/>
      </c>
      <c r="BE285" t="str">
        <f>IF(B285="","",IF(L285="","Отсутствуют предыдущие значения",#REF!=D285))</f>
        <v/>
      </c>
      <c r="BF285" t="str">
        <f t="shared" si="108"/>
        <v/>
      </c>
      <c r="BG285" t="str">
        <f t="shared" si="109"/>
        <v/>
      </c>
      <c r="BH285" t="str">
        <f t="shared" si="110"/>
        <v/>
      </c>
      <c r="BI285" t="str">
        <f>IF(B285="","",#REF!)</f>
        <v/>
      </c>
      <c r="BJ285" t="str">
        <f>IF(B285="","",#REF!)</f>
        <v/>
      </c>
      <c r="BK285" s="26" t="str">
        <f>IF(B285="","",#REF!)</f>
        <v/>
      </c>
      <c r="BL285" t="str">
        <f>IF(B285="","",#REF!)</f>
        <v/>
      </c>
      <c r="BM285" t="str">
        <f t="shared" si="111"/>
        <v/>
      </c>
      <c r="BN285" s="6" t="str">
        <f t="shared" si="112"/>
        <v/>
      </c>
      <c r="BO285" s="7" t="str">
        <f t="shared" si="113"/>
        <v/>
      </c>
      <c r="BP285" s="7" t="str">
        <f t="shared" si="114"/>
        <v/>
      </c>
      <c r="BQ285" s="7" t="str">
        <f t="shared" si="115"/>
        <v/>
      </c>
      <c r="BR285" s="7" t="str">
        <f t="shared" si="116"/>
        <v/>
      </c>
      <c r="BS285" s="7" t="str">
        <f t="shared" si="117"/>
        <v/>
      </c>
      <c r="BT285" t="str">
        <f t="shared" si="118"/>
        <v/>
      </c>
      <c r="BU285" t="str">
        <f t="shared" si="119"/>
        <v/>
      </c>
      <c r="BV285" t="str">
        <f>IF(B285="","",VLOOKUP(BU285,Справочник_ВРИ_Сегментов!$A:$D,4,))</f>
        <v/>
      </c>
      <c r="BW285" t="str">
        <f t="shared" si="120"/>
        <v/>
      </c>
      <c r="BX285" t="str">
        <f>IF(B285="","",VLOOKUP(BW285,Справочник_ВРИ_Сегментов!$B:$C,2,FALSE))</f>
        <v/>
      </c>
      <c r="BY285" t="str">
        <f t="shared" si="121"/>
        <v/>
      </c>
      <c r="BZ285" t="str">
        <f t="shared" si="122"/>
        <v/>
      </c>
      <c r="CA285" t="str">
        <f t="shared" si="123"/>
        <v>-</v>
      </c>
      <c r="CB285" t="str">
        <f t="shared" si="124"/>
        <v/>
      </c>
    </row>
    <row r="286" spans="2:80" x14ac:dyDescent="0.25">
      <c r="B286" s="1"/>
      <c r="C286" s="1"/>
      <c r="P286" s="1"/>
      <c r="Q286" s="1"/>
      <c r="AT286" t="str">
        <f t="shared" si="100"/>
        <v/>
      </c>
      <c r="AU286" t="str">
        <f>IF(B286="","",IFERROR(VLOOKUP(C286,'Срв квартал'!$A:$D,4,FALSE),""))</f>
        <v/>
      </c>
      <c r="AV286" t="str">
        <f>IF(B286="","",VLOOKUP(AT286,'Срв мо'!$A:$D,4,FALSE))</f>
        <v/>
      </c>
      <c r="AW286" t="str">
        <f t="shared" si="101"/>
        <v/>
      </c>
      <c r="AX286" t="str">
        <f t="shared" si="102"/>
        <v/>
      </c>
      <c r="AY286" s="4" t="str">
        <f t="shared" si="103"/>
        <v/>
      </c>
      <c r="AZ286" t="str">
        <f>IF(B286="","",#REF!)</f>
        <v/>
      </c>
      <c r="BA286" t="str">
        <f t="shared" si="104"/>
        <v/>
      </c>
      <c r="BB286" t="str">
        <f t="shared" si="105"/>
        <v/>
      </c>
      <c r="BC286" t="str">
        <f t="shared" si="106"/>
        <v/>
      </c>
      <c r="BD286" t="str">
        <f t="shared" si="107"/>
        <v/>
      </c>
      <c r="BE286" t="str">
        <f>IF(B286="","",IF(L286="","Отсутствуют предыдущие значения",#REF!=D286))</f>
        <v/>
      </c>
      <c r="BF286" t="str">
        <f t="shared" si="108"/>
        <v/>
      </c>
      <c r="BG286" t="str">
        <f t="shared" si="109"/>
        <v/>
      </c>
      <c r="BH286" t="str">
        <f t="shared" si="110"/>
        <v/>
      </c>
      <c r="BI286" t="str">
        <f>IF(B286="","",#REF!)</f>
        <v/>
      </c>
      <c r="BJ286" t="str">
        <f>IF(B286="","",#REF!)</f>
        <v/>
      </c>
      <c r="BK286" s="26" t="str">
        <f>IF(B286="","",#REF!)</f>
        <v/>
      </c>
      <c r="BL286" t="str">
        <f>IF(B286="","",#REF!)</f>
        <v/>
      </c>
      <c r="BM286" t="str">
        <f t="shared" si="111"/>
        <v/>
      </c>
      <c r="BN286" s="6" t="str">
        <f t="shared" si="112"/>
        <v/>
      </c>
      <c r="BO286" s="7" t="str">
        <f t="shared" si="113"/>
        <v/>
      </c>
      <c r="BP286" s="7" t="str">
        <f t="shared" si="114"/>
        <v/>
      </c>
      <c r="BQ286" s="7" t="str">
        <f t="shared" si="115"/>
        <v/>
      </c>
      <c r="BR286" s="7" t="str">
        <f t="shared" si="116"/>
        <v/>
      </c>
      <c r="BS286" s="7" t="str">
        <f t="shared" si="117"/>
        <v/>
      </c>
      <c r="BT286" t="str">
        <f t="shared" si="118"/>
        <v/>
      </c>
      <c r="BU286" t="str">
        <f t="shared" si="119"/>
        <v/>
      </c>
      <c r="BV286" t="str">
        <f>IF(B286="","",VLOOKUP(BU286,Справочник_ВРИ_Сегментов!$A:$D,4,))</f>
        <v/>
      </c>
      <c r="BW286" t="str">
        <f t="shared" si="120"/>
        <v/>
      </c>
      <c r="BX286" t="str">
        <f>IF(B286="","",VLOOKUP(BW286,Справочник_ВРИ_Сегментов!$B:$C,2,FALSE))</f>
        <v/>
      </c>
      <c r="BY286" t="str">
        <f t="shared" si="121"/>
        <v/>
      </c>
      <c r="BZ286" t="str">
        <f t="shared" si="122"/>
        <v/>
      </c>
      <c r="CA286" t="str">
        <f t="shared" si="123"/>
        <v>-</v>
      </c>
      <c r="CB286" t="str">
        <f t="shared" si="124"/>
        <v/>
      </c>
    </row>
    <row r="287" spans="2:80" x14ac:dyDescent="0.25">
      <c r="B287" s="1"/>
      <c r="C287" s="1"/>
      <c r="P287" s="1"/>
      <c r="Q287" s="1"/>
      <c r="R287" s="1"/>
      <c r="AT287" t="str">
        <f t="shared" si="100"/>
        <v/>
      </c>
      <c r="AU287" t="str">
        <f>IF(B287="","",IFERROR(VLOOKUP(C287,'Срв квартал'!$A:$D,4,FALSE),""))</f>
        <v/>
      </c>
      <c r="AV287" t="str">
        <f>IF(B287="","",VLOOKUP(AT287,'Срв мо'!$A:$D,4,FALSE))</f>
        <v/>
      </c>
      <c r="AW287" t="str">
        <f t="shared" si="101"/>
        <v/>
      </c>
      <c r="AX287" t="str">
        <f t="shared" si="102"/>
        <v/>
      </c>
      <c r="AY287" s="4" t="str">
        <f t="shared" si="103"/>
        <v/>
      </c>
      <c r="AZ287" t="str">
        <f>IF(B287="","",#REF!)</f>
        <v/>
      </c>
      <c r="BA287" t="str">
        <f t="shared" si="104"/>
        <v/>
      </c>
      <c r="BB287" t="str">
        <f t="shared" si="105"/>
        <v/>
      </c>
      <c r="BC287" t="str">
        <f t="shared" si="106"/>
        <v/>
      </c>
      <c r="BD287" t="str">
        <f t="shared" si="107"/>
        <v/>
      </c>
      <c r="BE287" t="str">
        <f>IF(B287="","",IF(L287="","Отсутствуют предыдущие значения",#REF!=D287))</f>
        <v/>
      </c>
      <c r="BF287" t="str">
        <f t="shared" si="108"/>
        <v/>
      </c>
      <c r="BG287" t="str">
        <f t="shared" si="109"/>
        <v/>
      </c>
      <c r="BH287" t="str">
        <f t="shared" si="110"/>
        <v/>
      </c>
      <c r="BI287" t="str">
        <f>IF(B287="","",#REF!)</f>
        <v/>
      </c>
      <c r="BJ287" t="str">
        <f>IF(B287="","",#REF!)</f>
        <v/>
      </c>
      <c r="BK287" s="26" t="str">
        <f>IF(B287="","",#REF!)</f>
        <v/>
      </c>
      <c r="BL287" t="str">
        <f>IF(B287="","",#REF!)</f>
        <v/>
      </c>
      <c r="BM287" t="str">
        <f t="shared" si="111"/>
        <v/>
      </c>
      <c r="BN287" s="6" t="str">
        <f t="shared" si="112"/>
        <v/>
      </c>
      <c r="BO287" s="7" t="str">
        <f t="shared" si="113"/>
        <v/>
      </c>
      <c r="BP287" s="7" t="str">
        <f t="shared" si="114"/>
        <v/>
      </c>
      <c r="BQ287" s="7" t="str">
        <f t="shared" si="115"/>
        <v/>
      </c>
      <c r="BR287" s="7" t="str">
        <f t="shared" si="116"/>
        <v/>
      </c>
      <c r="BS287" s="7" t="str">
        <f t="shared" si="117"/>
        <v/>
      </c>
      <c r="BT287" t="str">
        <f t="shared" si="118"/>
        <v/>
      </c>
      <c r="BU287" t="str">
        <f t="shared" si="119"/>
        <v/>
      </c>
      <c r="BV287" t="str">
        <f>IF(B287="","",VLOOKUP(BU287,Справочник_ВРИ_Сегментов!$A:$D,4,))</f>
        <v/>
      </c>
      <c r="BW287" t="str">
        <f t="shared" si="120"/>
        <v/>
      </c>
      <c r="BX287" t="str">
        <f>IF(B287="","",VLOOKUP(BW287,Справочник_ВРИ_Сегментов!$B:$C,2,FALSE))</f>
        <v/>
      </c>
      <c r="BY287" t="str">
        <f t="shared" si="121"/>
        <v/>
      </c>
      <c r="BZ287" t="str">
        <f t="shared" si="122"/>
        <v/>
      </c>
      <c r="CA287" t="str">
        <f t="shared" si="123"/>
        <v>-</v>
      </c>
      <c r="CB287" t="str">
        <f t="shared" si="124"/>
        <v/>
      </c>
    </row>
    <row r="288" spans="2:80" x14ac:dyDescent="0.25">
      <c r="B288" s="1"/>
      <c r="C288" s="1"/>
      <c r="P288" s="1"/>
      <c r="Q288" s="1"/>
      <c r="U288" s="1"/>
      <c r="AT288" t="str">
        <f t="shared" si="100"/>
        <v/>
      </c>
      <c r="AU288" t="str">
        <f>IF(B288="","",IFERROR(VLOOKUP(C288,'Срв квартал'!$A:$D,4,FALSE),""))</f>
        <v/>
      </c>
      <c r="AV288" t="str">
        <f>IF(B288="","",VLOOKUP(AT288,'Срв мо'!$A:$D,4,FALSE))</f>
        <v/>
      </c>
      <c r="AW288" t="str">
        <f t="shared" si="101"/>
        <v/>
      </c>
      <c r="AX288" t="str">
        <f t="shared" si="102"/>
        <v/>
      </c>
      <c r="AY288" s="4" t="str">
        <f t="shared" si="103"/>
        <v/>
      </c>
      <c r="AZ288" t="str">
        <f>IF(B288="","",#REF!)</f>
        <v/>
      </c>
      <c r="BA288" t="str">
        <f t="shared" si="104"/>
        <v/>
      </c>
      <c r="BB288" t="str">
        <f t="shared" si="105"/>
        <v/>
      </c>
      <c r="BC288" t="str">
        <f t="shared" si="106"/>
        <v/>
      </c>
      <c r="BD288" t="str">
        <f t="shared" si="107"/>
        <v/>
      </c>
      <c r="BE288" t="str">
        <f>IF(B288="","",IF(L288="","Отсутствуют предыдущие значения",#REF!=D288))</f>
        <v/>
      </c>
      <c r="BF288" t="str">
        <f t="shared" si="108"/>
        <v/>
      </c>
      <c r="BG288" t="str">
        <f t="shared" si="109"/>
        <v/>
      </c>
      <c r="BH288" t="str">
        <f t="shared" si="110"/>
        <v/>
      </c>
      <c r="BI288" t="str">
        <f>IF(B288="","",#REF!)</f>
        <v/>
      </c>
      <c r="BJ288" t="str">
        <f>IF(B288="","",#REF!)</f>
        <v/>
      </c>
      <c r="BK288" s="26" t="str">
        <f>IF(B288="","",#REF!)</f>
        <v/>
      </c>
      <c r="BL288" t="str">
        <f>IF(B288="","",#REF!)</f>
        <v/>
      </c>
      <c r="BM288" t="str">
        <f t="shared" si="111"/>
        <v/>
      </c>
      <c r="BN288" s="6" t="str">
        <f t="shared" si="112"/>
        <v/>
      </c>
      <c r="BO288" s="7" t="str">
        <f t="shared" si="113"/>
        <v/>
      </c>
      <c r="BP288" s="7" t="str">
        <f t="shared" si="114"/>
        <v/>
      </c>
      <c r="BQ288" s="7" t="str">
        <f t="shared" si="115"/>
        <v/>
      </c>
      <c r="BR288" s="7" t="str">
        <f t="shared" si="116"/>
        <v/>
      </c>
      <c r="BS288" s="7" t="str">
        <f t="shared" si="117"/>
        <v/>
      </c>
      <c r="BT288" t="str">
        <f t="shared" si="118"/>
        <v/>
      </c>
      <c r="BU288" t="str">
        <f t="shared" si="119"/>
        <v/>
      </c>
      <c r="BV288" t="str">
        <f>IF(B288="","",VLOOKUP(BU288,Справочник_ВРИ_Сегментов!$A:$D,4,))</f>
        <v/>
      </c>
      <c r="BW288" t="str">
        <f t="shared" si="120"/>
        <v/>
      </c>
      <c r="BX288" t="str">
        <f>IF(B288="","",VLOOKUP(BW288,Справочник_ВРИ_Сегментов!$B:$C,2,FALSE))</f>
        <v/>
      </c>
      <c r="BY288" t="str">
        <f t="shared" si="121"/>
        <v/>
      </c>
      <c r="BZ288" t="str">
        <f t="shared" si="122"/>
        <v/>
      </c>
      <c r="CA288" t="str">
        <f t="shared" si="123"/>
        <v>-</v>
      </c>
      <c r="CB288" t="str">
        <f t="shared" si="124"/>
        <v/>
      </c>
    </row>
    <row r="289" spans="2:80" x14ac:dyDescent="0.25">
      <c r="B289" s="1"/>
      <c r="C289" s="1"/>
      <c r="P289" s="1"/>
      <c r="Q289" s="1"/>
      <c r="AT289" t="str">
        <f t="shared" si="100"/>
        <v/>
      </c>
      <c r="AU289" t="str">
        <f>IF(B289="","",IFERROR(VLOOKUP(C289,'Срв квартал'!$A:$D,4,FALSE),""))</f>
        <v/>
      </c>
      <c r="AV289" t="str">
        <f>IF(B289="","",VLOOKUP(AT289,'Срв мо'!$A:$D,4,FALSE))</f>
        <v/>
      </c>
      <c r="AW289" t="str">
        <f t="shared" si="101"/>
        <v/>
      </c>
      <c r="AX289" t="str">
        <f t="shared" si="102"/>
        <v/>
      </c>
      <c r="AY289" s="4" t="str">
        <f t="shared" si="103"/>
        <v/>
      </c>
      <c r="AZ289" t="str">
        <f>IF(B289="","",#REF!)</f>
        <v/>
      </c>
      <c r="BA289" t="str">
        <f t="shared" si="104"/>
        <v/>
      </c>
      <c r="BB289" t="str">
        <f t="shared" si="105"/>
        <v/>
      </c>
      <c r="BC289" t="str">
        <f t="shared" si="106"/>
        <v/>
      </c>
      <c r="BD289" t="str">
        <f t="shared" si="107"/>
        <v/>
      </c>
      <c r="BE289" t="str">
        <f>IF(B289="","",IF(L289="","Отсутствуют предыдущие значения",#REF!=D289))</f>
        <v/>
      </c>
      <c r="BF289" t="str">
        <f t="shared" si="108"/>
        <v/>
      </c>
      <c r="BG289" t="str">
        <f t="shared" si="109"/>
        <v/>
      </c>
      <c r="BH289" t="str">
        <f t="shared" si="110"/>
        <v/>
      </c>
      <c r="BI289" t="str">
        <f>IF(B289="","",#REF!)</f>
        <v/>
      </c>
      <c r="BJ289" t="str">
        <f>IF(B289="","",#REF!)</f>
        <v/>
      </c>
      <c r="BK289" s="26" t="str">
        <f>IF(B289="","",#REF!)</f>
        <v/>
      </c>
      <c r="BL289" t="str">
        <f>IF(B289="","",#REF!)</f>
        <v/>
      </c>
      <c r="BM289" t="str">
        <f t="shared" si="111"/>
        <v/>
      </c>
      <c r="BN289" s="6" t="str">
        <f t="shared" si="112"/>
        <v/>
      </c>
      <c r="BO289" s="7" t="str">
        <f t="shared" si="113"/>
        <v/>
      </c>
      <c r="BP289" s="7" t="str">
        <f t="shared" si="114"/>
        <v/>
      </c>
      <c r="BQ289" s="7" t="str">
        <f t="shared" si="115"/>
        <v/>
      </c>
      <c r="BR289" s="7" t="str">
        <f t="shared" si="116"/>
        <v/>
      </c>
      <c r="BS289" s="7" t="str">
        <f t="shared" si="117"/>
        <v/>
      </c>
      <c r="BT289" t="str">
        <f t="shared" si="118"/>
        <v/>
      </c>
      <c r="BU289" t="str">
        <f t="shared" si="119"/>
        <v/>
      </c>
      <c r="BV289" t="str">
        <f>IF(B289="","",VLOOKUP(BU289,Справочник_ВРИ_Сегментов!$A:$D,4,))</f>
        <v/>
      </c>
      <c r="BW289" t="str">
        <f t="shared" si="120"/>
        <v/>
      </c>
      <c r="BX289" t="str">
        <f>IF(B289="","",VLOOKUP(BW289,Справочник_ВРИ_Сегментов!$B:$C,2,FALSE))</f>
        <v/>
      </c>
      <c r="BY289" t="str">
        <f t="shared" si="121"/>
        <v/>
      </c>
      <c r="BZ289" t="str">
        <f t="shared" si="122"/>
        <v/>
      </c>
      <c r="CA289" t="str">
        <f t="shared" si="123"/>
        <v>-</v>
      </c>
      <c r="CB289" t="str">
        <f t="shared" si="124"/>
        <v/>
      </c>
    </row>
    <row r="290" spans="2:80" x14ac:dyDescent="0.25">
      <c r="B290" s="1"/>
      <c r="C290" s="1"/>
      <c r="P290" s="1"/>
      <c r="Q290" s="1"/>
      <c r="R290" s="1"/>
      <c r="AT290" t="str">
        <f t="shared" si="100"/>
        <v/>
      </c>
      <c r="AU290" t="str">
        <f>IF(B290="","",IFERROR(VLOOKUP(C290,'Срв квартал'!$A:$D,4,FALSE),""))</f>
        <v/>
      </c>
      <c r="AV290" t="str">
        <f>IF(B290="","",VLOOKUP(AT290,'Срв мо'!$A:$D,4,FALSE))</f>
        <v/>
      </c>
      <c r="AW290" t="str">
        <f t="shared" si="101"/>
        <v/>
      </c>
      <c r="AX290" t="str">
        <f t="shared" si="102"/>
        <v/>
      </c>
      <c r="AY290" s="4" t="str">
        <f t="shared" si="103"/>
        <v/>
      </c>
      <c r="AZ290" t="str">
        <f>IF(B290="","",#REF!)</f>
        <v/>
      </c>
      <c r="BA290" t="str">
        <f t="shared" si="104"/>
        <v/>
      </c>
      <c r="BB290" t="str">
        <f t="shared" si="105"/>
        <v/>
      </c>
      <c r="BC290" t="str">
        <f t="shared" si="106"/>
        <v/>
      </c>
      <c r="BD290" t="str">
        <f t="shared" si="107"/>
        <v/>
      </c>
      <c r="BE290" t="str">
        <f>IF(B290="","",IF(L290="","Отсутствуют предыдущие значения",#REF!=D290))</f>
        <v/>
      </c>
      <c r="BF290" t="str">
        <f t="shared" si="108"/>
        <v/>
      </c>
      <c r="BG290" t="str">
        <f t="shared" si="109"/>
        <v/>
      </c>
      <c r="BH290" t="str">
        <f t="shared" si="110"/>
        <v/>
      </c>
      <c r="BI290" t="str">
        <f>IF(B290="","",#REF!)</f>
        <v/>
      </c>
      <c r="BJ290" t="str">
        <f>IF(B290="","",#REF!)</f>
        <v/>
      </c>
      <c r="BK290" s="26" t="str">
        <f>IF(B290="","",#REF!)</f>
        <v/>
      </c>
      <c r="BL290" t="str">
        <f>IF(B290="","",#REF!)</f>
        <v/>
      </c>
      <c r="BM290" t="str">
        <f t="shared" si="111"/>
        <v/>
      </c>
      <c r="BN290" s="6" t="str">
        <f t="shared" si="112"/>
        <v/>
      </c>
      <c r="BO290" s="7" t="str">
        <f t="shared" si="113"/>
        <v/>
      </c>
      <c r="BP290" s="7" t="str">
        <f t="shared" si="114"/>
        <v/>
      </c>
      <c r="BQ290" s="7" t="str">
        <f t="shared" si="115"/>
        <v/>
      </c>
      <c r="BR290" s="7" t="str">
        <f t="shared" si="116"/>
        <v/>
      </c>
      <c r="BS290" s="7" t="str">
        <f t="shared" si="117"/>
        <v/>
      </c>
      <c r="BT290" t="str">
        <f t="shared" si="118"/>
        <v/>
      </c>
      <c r="BU290" t="str">
        <f t="shared" si="119"/>
        <v/>
      </c>
      <c r="BV290" t="str">
        <f>IF(B290="","",VLOOKUP(BU290,Справочник_ВРИ_Сегментов!$A:$D,4,))</f>
        <v/>
      </c>
      <c r="BW290" t="str">
        <f t="shared" si="120"/>
        <v/>
      </c>
      <c r="BX290" t="str">
        <f>IF(B290="","",VLOOKUP(BW290,Справочник_ВРИ_Сегментов!$B:$C,2,FALSE))</f>
        <v/>
      </c>
      <c r="BY290" t="str">
        <f t="shared" si="121"/>
        <v/>
      </c>
      <c r="BZ290" t="str">
        <f t="shared" si="122"/>
        <v/>
      </c>
      <c r="CA290" t="str">
        <f t="shared" si="123"/>
        <v>-</v>
      </c>
      <c r="CB290" t="str">
        <f t="shared" si="124"/>
        <v/>
      </c>
    </row>
    <row r="291" spans="2:80" x14ac:dyDescent="0.25">
      <c r="B291" s="1"/>
      <c r="C291" s="1"/>
      <c r="P291" s="1"/>
      <c r="Q291" s="1"/>
      <c r="R291" s="1"/>
      <c r="AT291" t="str">
        <f t="shared" si="100"/>
        <v/>
      </c>
      <c r="AU291" t="str">
        <f>IF(B291="","",IFERROR(VLOOKUP(C291,'Срв квартал'!$A:$D,4,FALSE),""))</f>
        <v/>
      </c>
      <c r="AV291" t="str">
        <f>IF(B291="","",VLOOKUP(AT291,'Срв мо'!$A:$D,4,FALSE))</f>
        <v/>
      </c>
      <c r="AW291" t="str">
        <f t="shared" si="101"/>
        <v/>
      </c>
      <c r="AX291" t="str">
        <f t="shared" si="102"/>
        <v/>
      </c>
      <c r="AY291" s="4" t="str">
        <f t="shared" si="103"/>
        <v/>
      </c>
      <c r="AZ291" t="str">
        <f>IF(B291="","",#REF!)</f>
        <v/>
      </c>
      <c r="BA291" t="str">
        <f t="shared" si="104"/>
        <v/>
      </c>
      <c r="BB291" t="str">
        <f t="shared" si="105"/>
        <v/>
      </c>
      <c r="BC291" t="str">
        <f t="shared" si="106"/>
        <v/>
      </c>
      <c r="BD291" t="str">
        <f t="shared" si="107"/>
        <v/>
      </c>
      <c r="BE291" t="str">
        <f>IF(B291="","",IF(L291="","Отсутствуют предыдущие значения",#REF!=D291))</f>
        <v/>
      </c>
      <c r="BF291" t="str">
        <f t="shared" si="108"/>
        <v/>
      </c>
      <c r="BG291" t="str">
        <f t="shared" si="109"/>
        <v/>
      </c>
      <c r="BH291" t="str">
        <f t="shared" si="110"/>
        <v/>
      </c>
      <c r="BI291" t="str">
        <f>IF(B291="","",#REF!)</f>
        <v/>
      </c>
      <c r="BJ291" t="str">
        <f>IF(B291="","",#REF!)</f>
        <v/>
      </c>
      <c r="BK291" s="26" t="str">
        <f>IF(B291="","",#REF!)</f>
        <v/>
      </c>
      <c r="BL291" t="str">
        <f>IF(B291="","",#REF!)</f>
        <v/>
      </c>
      <c r="BM291" t="str">
        <f t="shared" si="111"/>
        <v/>
      </c>
      <c r="BN291" s="6" t="str">
        <f t="shared" si="112"/>
        <v/>
      </c>
      <c r="BO291" s="7" t="str">
        <f t="shared" si="113"/>
        <v/>
      </c>
      <c r="BP291" s="7" t="str">
        <f t="shared" si="114"/>
        <v/>
      </c>
      <c r="BQ291" s="7" t="str">
        <f t="shared" si="115"/>
        <v/>
      </c>
      <c r="BR291" s="7" t="str">
        <f t="shared" si="116"/>
        <v/>
      </c>
      <c r="BS291" s="7" t="str">
        <f t="shared" si="117"/>
        <v/>
      </c>
      <c r="BT291" t="str">
        <f t="shared" si="118"/>
        <v/>
      </c>
      <c r="BU291" t="str">
        <f t="shared" si="119"/>
        <v/>
      </c>
      <c r="BV291" t="str">
        <f>IF(B291="","",VLOOKUP(BU291,Справочник_ВРИ_Сегментов!$A:$D,4,))</f>
        <v/>
      </c>
      <c r="BW291" t="str">
        <f t="shared" si="120"/>
        <v/>
      </c>
      <c r="BX291" t="str">
        <f>IF(B291="","",VLOOKUP(BW291,Справочник_ВРИ_Сегментов!$B:$C,2,FALSE))</f>
        <v/>
      </c>
      <c r="BY291" t="str">
        <f t="shared" si="121"/>
        <v/>
      </c>
      <c r="BZ291" t="str">
        <f t="shared" si="122"/>
        <v/>
      </c>
      <c r="CA291" t="str">
        <f t="shared" si="123"/>
        <v>-</v>
      </c>
      <c r="CB291" t="str">
        <f t="shared" si="124"/>
        <v/>
      </c>
    </row>
    <row r="292" spans="2:80" x14ac:dyDescent="0.25">
      <c r="B292" s="1"/>
      <c r="C292" s="1"/>
      <c r="P292" s="1"/>
      <c r="Q292" s="1"/>
      <c r="AT292" t="str">
        <f t="shared" si="100"/>
        <v/>
      </c>
      <c r="AU292" t="str">
        <f>IF(B292="","",IFERROR(VLOOKUP(C292,'Срв квартал'!$A:$D,4,FALSE),""))</f>
        <v/>
      </c>
      <c r="AV292" t="str">
        <f>IF(B292="","",VLOOKUP(AT292,'Срв мо'!$A:$D,4,FALSE))</f>
        <v/>
      </c>
      <c r="AW292" t="str">
        <f t="shared" si="101"/>
        <v/>
      </c>
      <c r="AX292" t="str">
        <f t="shared" si="102"/>
        <v/>
      </c>
      <c r="AY292" s="4" t="str">
        <f t="shared" si="103"/>
        <v/>
      </c>
      <c r="AZ292" t="str">
        <f>IF(B292="","",#REF!)</f>
        <v/>
      </c>
      <c r="BA292" t="str">
        <f t="shared" si="104"/>
        <v/>
      </c>
      <c r="BB292" t="str">
        <f t="shared" si="105"/>
        <v/>
      </c>
      <c r="BC292" t="str">
        <f t="shared" si="106"/>
        <v/>
      </c>
      <c r="BD292" t="str">
        <f t="shared" si="107"/>
        <v/>
      </c>
      <c r="BE292" t="str">
        <f>IF(B292="","",IF(L292="","Отсутствуют предыдущие значения",#REF!=D292))</f>
        <v/>
      </c>
      <c r="BF292" t="str">
        <f t="shared" si="108"/>
        <v/>
      </c>
      <c r="BG292" t="str">
        <f t="shared" si="109"/>
        <v/>
      </c>
      <c r="BH292" t="str">
        <f t="shared" si="110"/>
        <v/>
      </c>
      <c r="BI292" t="str">
        <f>IF(B292="","",#REF!)</f>
        <v/>
      </c>
      <c r="BJ292" t="str">
        <f>IF(B292="","",#REF!)</f>
        <v/>
      </c>
      <c r="BK292" s="26" t="str">
        <f>IF(B292="","",#REF!)</f>
        <v/>
      </c>
      <c r="BL292" t="str">
        <f>IF(B292="","",#REF!)</f>
        <v/>
      </c>
      <c r="BM292" t="str">
        <f t="shared" si="111"/>
        <v/>
      </c>
      <c r="BN292" s="6" t="str">
        <f t="shared" si="112"/>
        <v/>
      </c>
      <c r="BO292" s="7" t="str">
        <f t="shared" si="113"/>
        <v/>
      </c>
      <c r="BP292" s="7" t="str">
        <f t="shared" si="114"/>
        <v/>
      </c>
      <c r="BQ292" s="7" t="str">
        <f t="shared" si="115"/>
        <v/>
      </c>
      <c r="BR292" s="7" t="str">
        <f t="shared" si="116"/>
        <v/>
      </c>
      <c r="BS292" s="7" t="str">
        <f t="shared" si="117"/>
        <v/>
      </c>
      <c r="BT292" t="str">
        <f t="shared" si="118"/>
        <v/>
      </c>
      <c r="BU292" t="str">
        <f t="shared" si="119"/>
        <v/>
      </c>
      <c r="BV292" t="str">
        <f>IF(B292="","",VLOOKUP(BU292,Справочник_ВРИ_Сегментов!$A:$D,4,))</f>
        <v/>
      </c>
      <c r="BW292" t="str">
        <f t="shared" si="120"/>
        <v/>
      </c>
      <c r="BX292" t="str">
        <f>IF(B292="","",VLOOKUP(BW292,Справочник_ВРИ_Сегментов!$B:$C,2,FALSE))</f>
        <v/>
      </c>
      <c r="BY292" t="str">
        <f t="shared" si="121"/>
        <v/>
      </c>
      <c r="BZ292" t="str">
        <f t="shared" si="122"/>
        <v/>
      </c>
      <c r="CA292" t="str">
        <f t="shared" si="123"/>
        <v>-</v>
      </c>
      <c r="CB292" t="str">
        <f t="shared" si="124"/>
        <v/>
      </c>
    </row>
    <row r="293" spans="2:80" x14ac:dyDescent="0.25">
      <c r="B293" s="1"/>
      <c r="C293" s="1"/>
      <c r="G293" s="1"/>
      <c r="P293" s="1"/>
      <c r="Q293" s="1"/>
      <c r="R293" s="1"/>
      <c r="AT293" t="str">
        <f t="shared" si="100"/>
        <v/>
      </c>
      <c r="AU293" t="str">
        <f>IF(B293="","",IFERROR(VLOOKUP(C293,'Срв квартал'!$A:$D,4,FALSE),""))</f>
        <v/>
      </c>
      <c r="AV293" t="str">
        <f>IF(B293="","",VLOOKUP(AT293,'Срв мо'!$A:$D,4,FALSE))</f>
        <v/>
      </c>
      <c r="AW293" t="str">
        <f t="shared" si="101"/>
        <v/>
      </c>
      <c r="AX293" t="str">
        <f t="shared" si="102"/>
        <v/>
      </c>
      <c r="AY293" s="4" t="str">
        <f t="shared" si="103"/>
        <v/>
      </c>
      <c r="AZ293" t="str">
        <f>IF(B293="","",#REF!)</f>
        <v/>
      </c>
      <c r="BA293" t="str">
        <f t="shared" si="104"/>
        <v/>
      </c>
      <c r="BB293" t="str">
        <f t="shared" si="105"/>
        <v/>
      </c>
      <c r="BC293" t="str">
        <f t="shared" si="106"/>
        <v/>
      </c>
      <c r="BD293" t="str">
        <f t="shared" si="107"/>
        <v/>
      </c>
      <c r="BE293" t="str">
        <f>IF(B293="","",IF(L293="","Отсутствуют предыдущие значения",#REF!=D293))</f>
        <v/>
      </c>
      <c r="BF293" t="str">
        <f t="shared" si="108"/>
        <v/>
      </c>
      <c r="BG293" t="str">
        <f t="shared" si="109"/>
        <v/>
      </c>
      <c r="BH293" t="str">
        <f t="shared" si="110"/>
        <v/>
      </c>
      <c r="BI293" t="str">
        <f>IF(B293="","",#REF!)</f>
        <v/>
      </c>
      <c r="BJ293" t="str">
        <f>IF(B293="","",#REF!)</f>
        <v/>
      </c>
      <c r="BK293" s="26" t="str">
        <f>IF(B293="","",#REF!)</f>
        <v/>
      </c>
      <c r="BL293" t="str">
        <f>IF(B293="","",#REF!)</f>
        <v/>
      </c>
      <c r="BM293" t="str">
        <f t="shared" si="111"/>
        <v/>
      </c>
      <c r="BN293" s="6" t="str">
        <f t="shared" si="112"/>
        <v/>
      </c>
      <c r="BO293" s="7" t="str">
        <f t="shared" si="113"/>
        <v/>
      </c>
      <c r="BP293" s="7" t="str">
        <f t="shared" si="114"/>
        <v/>
      </c>
      <c r="BQ293" s="7" t="str">
        <f t="shared" si="115"/>
        <v/>
      </c>
      <c r="BR293" s="7" t="str">
        <f t="shared" si="116"/>
        <v/>
      </c>
      <c r="BS293" s="7" t="str">
        <f t="shared" si="117"/>
        <v/>
      </c>
      <c r="BT293" t="str">
        <f t="shared" si="118"/>
        <v/>
      </c>
      <c r="BU293" t="str">
        <f t="shared" si="119"/>
        <v/>
      </c>
      <c r="BV293" t="str">
        <f>IF(B293="","",VLOOKUP(BU293,Справочник_ВРИ_Сегментов!$A:$D,4,))</f>
        <v/>
      </c>
      <c r="BW293" t="str">
        <f t="shared" si="120"/>
        <v/>
      </c>
      <c r="BX293" t="str">
        <f>IF(B293="","",VLOOKUP(BW293,Справочник_ВРИ_Сегментов!$B:$C,2,FALSE))</f>
        <v/>
      </c>
      <c r="BY293" t="str">
        <f t="shared" si="121"/>
        <v/>
      </c>
      <c r="BZ293" t="str">
        <f t="shared" si="122"/>
        <v/>
      </c>
      <c r="CA293" t="str">
        <f t="shared" si="123"/>
        <v>-</v>
      </c>
      <c r="CB293" t="str">
        <f t="shared" si="124"/>
        <v/>
      </c>
    </row>
    <row r="294" spans="2:80" x14ac:dyDescent="0.25">
      <c r="B294" s="1"/>
      <c r="C294" s="1"/>
      <c r="P294" s="1"/>
      <c r="Q294" s="1"/>
      <c r="AT294" t="str">
        <f t="shared" si="100"/>
        <v/>
      </c>
      <c r="AU294" t="str">
        <f>IF(B294="","",IFERROR(VLOOKUP(C294,'Срв квартал'!$A:$D,4,FALSE),""))</f>
        <v/>
      </c>
      <c r="AV294" t="str">
        <f>IF(B294="","",VLOOKUP(AT294,'Срв мо'!$A:$D,4,FALSE))</f>
        <v/>
      </c>
      <c r="AW294" t="str">
        <f t="shared" si="101"/>
        <v/>
      </c>
      <c r="AX294" t="str">
        <f t="shared" si="102"/>
        <v/>
      </c>
      <c r="AY294" s="4" t="str">
        <f t="shared" si="103"/>
        <v/>
      </c>
      <c r="AZ294" t="str">
        <f>IF(B294="","",#REF!)</f>
        <v/>
      </c>
      <c r="BA294" t="str">
        <f t="shared" si="104"/>
        <v/>
      </c>
      <c r="BB294" t="str">
        <f t="shared" si="105"/>
        <v/>
      </c>
      <c r="BC294" t="str">
        <f t="shared" si="106"/>
        <v/>
      </c>
      <c r="BD294" t="str">
        <f t="shared" si="107"/>
        <v/>
      </c>
      <c r="BE294" t="str">
        <f>IF(B294="","",IF(L294="","Отсутствуют предыдущие значения",#REF!=D294))</f>
        <v/>
      </c>
      <c r="BF294" t="str">
        <f t="shared" si="108"/>
        <v/>
      </c>
      <c r="BG294" t="str">
        <f t="shared" si="109"/>
        <v/>
      </c>
      <c r="BH294" t="str">
        <f t="shared" si="110"/>
        <v/>
      </c>
      <c r="BI294" t="str">
        <f>IF(B294="","",#REF!)</f>
        <v/>
      </c>
      <c r="BJ294" t="str">
        <f>IF(B294="","",#REF!)</f>
        <v/>
      </c>
      <c r="BK294" s="26" t="str">
        <f>IF(B294="","",#REF!)</f>
        <v/>
      </c>
      <c r="BL294" t="str">
        <f>IF(B294="","",#REF!)</f>
        <v/>
      </c>
      <c r="BM294" t="str">
        <f t="shared" si="111"/>
        <v/>
      </c>
      <c r="BN294" s="6" t="str">
        <f t="shared" si="112"/>
        <v/>
      </c>
      <c r="BO294" s="7" t="str">
        <f t="shared" si="113"/>
        <v/>
      </c>
      <c r="BP294" s="7" t="str">
        <f t="shared" si="114"/>
        <v/>
      </c>
      <c r="BQ294" s="7" t="str">
        <f t="shared" si="115"/>
        <v/>
      </c>
      <c r="BR294" s="7" t="str">
        <f t="shared" si="116"/>
        <v/>
      </c>
      <c r="BS294" s="7" t="str">
        <f t="shared" si="117"/>
        <v/>
      </c>
      <c r="BT294" t="str">
        <f t="shared" si="118"/>
        <v/>
      </c>
      <c r="BU294" t="str">
        <f t="shared" si="119"/>
        <v/>
      </c>
      <c r="BV294" t="str">
        <f>IF(B294="","",VLOOKUP(BU294,Справочник_ВРИ_Сегментов!$A:$D,4,))</f>
        <v/>
      </c>
      <c r="BW294" t="str">
        <f t="shared" si="120"/>
        <v/>
      </c>
      <c r="BX294" t="str">
        <f>IF(B294="","",VLOOKUP(BW294,Справочник_ВРИ_Сегментов!$B:$C,2,FALSE))</f>
        <v/>
      </c>
      <c r="BY294" t="str">
        <f t="shared" si="121"/>
        <v/>
      </c>
      <c r="BZ294" t="str">
        <f t="shared" si="122"/>
        <v/>
      </c>
      <c r="CA294" t="str">
        <f t="shared" si="123"/>
        <v>-</v>
      </c>
      <c r="CB294" t="str">
        <f t="shared" si="124"/>
        <v/>
      </c>
    </row>
    <row r="295" spans="2:80" x14ac:dyDescent="0.25">
      <c r="B295" s="1"/>
      <c r="C295" s="1"/>
      <c r="P295" s="1"/>
      <c r="Q295" s="1"/>
      <c r="AT295" t="str">
        <f t="shared" si="100"/>
        <v/>
      </c>
      <c r="AU295" t="str">
        <f>IF(B295="","",IFERROR(VLOOKUP(C295,'Срв квартал'!$A:$D,4,FALSE),""))</f>
        <v/>
      </c>
      <c r="AV295" t="str">
        <f>IF(B295="","",VLOOKUP(AT295,'Срв мо'!$A:$D,4,FALSE))</f>
        <v/>
      </c>
      <c r="AW295" t="str">
        <f t="shared" si="101"/>
        <v/>
      </c>
      <c r="AX295" t="str">
        <f t="shared" si="102"/>
        <v/>
      </c>
      <c r="AY295" s="4" t="str">
        <f t="shared" si="103"/>
        <v/>
      </c>
      <c r="AZ295" t="str">
        <f>IF(B295="","",#REF!)</f>
        <v/>
      </c>
      <c r="BA295" t="str">
        <f t="shared" si="104"/>
        <v/>
      </c>
      <c r="BB295" t="str">
        <f t="shared" si="105"/>
        <v/>
      </c>
      <c r="BC295" t="str">
        <f t="shared" si="106"/>
        <v/>
      </c>
      <c r="BD295" t="str">
        <f t="shared" si="107"/>
        <v/>
      </c>
      <c r="BE295" t="str">
        <f>IF(B295="","",IF(L295="","Отсутствуют предыдущие значения",#REF!=D295))</f>
        <v/>
      </c>
      <c r="BF295" t="str">
        <f t="shared" si="108"/>
        <v/>
      </c>
      <c r="BG295" t="str">
        <f t="shared" si="109"/>
        <v/>
      </c>
      <c r="BH295" t="str">
        <f t="shared" si="110"/>
        <v/>
      </c>
      <c r="BI295" t="str">
        <f>IF(B295="","",#REF!)</f>
        <v/>
      </c>
      <c r="BJ295" t="str">
        <f>IF(B295="","",#REF!)</f>
        <v/>
      </c>
      <c r="BK295" s="26" t="str">
        <f>IF(B295="","",#REF!)</f>
        <v/>
      </c>
      <c r="BL295" t="str">
        <f>IF(B295="","",#REF!)</f>
        <v/>
      </c>
      <c r="BM295" t="str">
        <f t="shared" si="111"/>
        <v/>
      </c>
      <c r="BN295" s="6" t="str">
        <f t="shared" si="112"/>
        <v/>
      </c>
      <c r="BO295" s="7" t="str">
        <f t="shared" si="113"/>
        <v/>
      </c>
      <c r="BP295" s="7" t="str">
        <f t="shared" si="114"/>
        <v/>
      </c>
      <c r="BQ295" s="7" t="str">
        <f t="shared" si="115"/>
        <v/>
      </c>
      <c r="BR295" s="7" t="str">
        <f t="shared" si="116"/>
        <v/>
      </c>
      <c r="BS295" s="7" t="str">
        <f t="shared" si="117"/>
        <v/>
      </c>
      <c r="BT295" t="str">
        <f t="shared" si="118"/>
        <v/>
      </c>
      <c r="BU295" t="str">
        <f t="shared" si="119"/>
        <v/>
      </c>
      <c r="BV295" t="str">
        <f>IF(B295="","",VLOOKUP(BU295,Справочник_ВРИ_Сегментов!$A:$D,4,))</f>
        <v/>
      </c>
      <c r="BW295" t="str">
        <f t="shared" si="120"/>
        <v/>
      </c>
      <c r="BX295" t="str">
        <f>IF(B295="","",VLOOKUP(BW295,Справочник_ВРИ_Сегментов!$B:$C,2,FALSE))</f>
        <v/>
      </c>
      <c r="BY295" t="str">
        <f t="shared" si="121"/>
        <v/>
      </c>
      <c r="BZ295" t="str">
        <f t="shared" si="122"/>
        <v/>
      </c>
      <c r="CA295" t="str">
        <f t="shared" si="123"/>
        <v>-</v>
      </c>
      <c r="CB295" t="str">
        <f t="shared" si="124"/>
        <v/>
      </c>
    </row>
    <row r="296" spans="2:80" x14ac:dyDescent="0.25">
      <c r="B296" s="1"/>
      <c r="C296" s="1"/>
      <c r="P296" s="1"/>
      <c r="Q296" s="1"/>
      <c r="AT296" t="str">
        <f t="shared" si="100"/>
        <v/>
      </c>
      <c r="AU296" t="str">
        <f>IF(B296="","",IFERROR(VLOOKUP(C296,'Срв квартал'!$A:$D,4,FALSE),""))</f>
        <v/>
      </c>
      <c r="AV296" t="str">
        <f>IF(B296="","",VLOOKUP(AT296,'Срв мо'!$A:$D,4,FALSE))</f>
        <v/>
      </c>
      <c r="AW296" t="str">
        <f t="shared" si="101"/>
        <v/>
      </c>
      <c r="AX296" t="str">
        <f t="shared" si="102"/>
        <v/>
      </c>
      <c r="AY296" s="4" t="str">
        <f t="shared" si="103"/>
        <v/>
      </c>
      <c r="AZ296" t="str">
        <f>IF(B296="","",#REF!)</f>
        <v/>
      </c>
      <c r="BA296" t="str">
        <f t="shared" si="104"/>
        <v/>
      </c>
      <c r="BB296" t="str">
        <f t="shared" si="105"/>
        <v/>
      </c>
      <c r="BC296" t="str">
        <f t="shared" si="106"/>
        <v/>
      </c>
      <c r="BD296" t="str">
        <f t="shared" si="107"/>
        <v/>
      </c>
      <c r="BE296" t="str">
        <f>IF(B296="","",IF(L296="","Отсутствуют предыдущие значения",#REF!=D296))</f>
        <v/>
      </c>
      <c r="BF296" t="str">
        <f t="shared" si="108"/>
        <v/>
      </c>
      <c r="BG296" t="str">
        <f t="shared" si="109"/>
        <v/>
      </c>
      <c r="BH296" t="str">
        <f t="shared" si="110"/>
        <v/>
      </c>
      <c r="BI296" t="str">
        <f>IF(B296="","",#REF!)</f>
        <v/>
      </c>
      <c r="BJ296" t="str">
        <f>IF(B296="","",#REF!)</f>
        <v/>
      </c>
      <c r="BK296" s="26" t="str">
        <f>IF(B296="","",#REF!)</f>
        <v/>
      </c>
      <c r="BL296" t="str">
        <f>IF(B296="","",#REF!)</f>
        <v/>
      </c>
      <c r="BM296" t="str">
        <f t="shared" si="111"/>
        <v/>
      </c>
      <c r="BN296" s="6" t="str">
        <f t="shared" si="112"/>
        <v/>
      </c>
      <c r="BO296" s="7" t="str">
        <f t="shared" si="113"/>
        <v/>
      </c>
      <c r="BP296" s="7" t="str">
        <f t="shared" si="114"/>
        <v/>
      </c>
      <c r="BQ296" s="7" t="str">
        <f t="shared" si="115"/>
        <v/>
      </c>
      <c r="BR296" s="7" t="str">
        <f t="shared" si="116"/>
        <v/>
      </c>
      <c r="BS296" s="7" t="str">
        <f t="shared" si="117"/>
        <v/>
      </c>
      <c r="BT296" t="str">
        <f t="shared" si="118"/>
        <v/>
      </c>
      <c r="BU296" t="str">
        <f t="shared" si="119"/>
        <v/>
      </c>
      <c r="BV296" t="str">
        <f>IF(B296="","",VLOOKUP(BU296,Справочник_ВРИ_Сегментов!$A:$D,4,))</f>
        <v/>
      </c>
      <c r="BW296" t="str">
        <f t="shared" si="120"/>
        <v/>
      </c>
      <c r="BX296" t="str">
        <f>IF(B296="","",VLOOKUP(BW296,Справочник_ВРИ_Сегментов!$B:$C,2,FALSE))</f>
        <v/>
      </c>
      <c r="BY296" t="str">
        <f t="shared" si="121"/>
        <v/>
      </c>
      <c r="BZ296" t="str">
        <f t="shared" si="122"/>
        <v/>
      </c>
      <c r="CA296" t="str">
        <f t="shared" si="123"/>
        <v>-</v>
      </c>
      <c r="CB296" t="str">
        <f t="shared" si="124"/>
        <v/>
      </c>
    </row>
    <row r="297" spans="2:80" x14ac:dyDescent="0.25">
      <c r="B297" s="1"/>
      <c r="C297" s="1"/>
      <c r="P297" s="1"/>
      <c r="Q297" s="1"/>
      <c r="AT297" t="str">
        <f t="shared" si="100"/>
        <v/>
      </c>
      <c r="AU297" t="str">
        <f>IF(B297="","",IFERROR(VLOOKUP(C297,'Срв квартал'!$A:$D,4,FALSE),""))</f>
        <v/>
      </c>
      <c r="AV297" t="str">
        <f>IF(B297="","",VLOOKUP(AT297,'Срв мо'!$A:$D,4,FALSE))</f>
        <v/>
      </c>
      <c r="AW297" t="str">
        <f t="shared" si="101"/>
        <v/>
      </c>
      <c r="AX297" t="str">
        <f t="shared" si="102"/>
        <v/>
      </c>
      <c r="AY297" s="4" t="str">
        <f t="shared" si="103"/>
        <v/>
      </c>
      <c r="AZ297" t="str">
        <f>IF(B297="","",#REF!)</f>
        <v/>
      </c>
      <c r="BA297" t="str">
        <f t="shared" si="104"/>
        <v/>
      </c>
      <c r="BB297" t="str">
        <f t="shared" si="105"/>
        <v/>
      </c>
      <c r="BC297" t="str">
        <f t="shared" si="106"/>
        <v/>
      </c>
      <c r="BD297" t="str">
        <f t="shared" si="107"/>
        <v/>
      </c>
      <c r="BE297" t="str">
        <f>IF(B297="","",IF(L297="","Отсутствуют предыдущие значения",#REF!=D297))</f>
        <v/>
      </c>
      <c r="BF297" t="str">
        <f t="shared" si="108"/>
        <v/>
      </c>
      <c r="BG297" t="str">
        <f t="shared" si="109"/>
        <v/>
      </c>
      <c r="BH297" t="str">
        <f t="shared" si="110"/>
        <v/>
      </c>
      <c r="BI297" t="str">
        <f>IF(B297="","",#REF!)</f>
        <v/>
      </c>
      <c r="BJ297" t="str">
        <f>IF(B297="","",#REF!)</f>
        <v/>
      </c>
      <c r="BK297" s="26" t="str">
        <f>IF(B297="","",#REF!)</f>
        <v/>
      </c>
      <c r="BL297" t="str">
        <f>IF(B297="","",#REF!)</f>
        <v/>
      </c>
      <c r="BM297" t="str">
        <f t="shared" si="111"/>
        <v/>
      </c>
      <c r="BN297" s="6" t="str">
        <f t="shared" si="112"/>
        <v/>
      </c>
      <c r="BO297" s="7" t="str">
        <f t="shared" si="113"/>
        <v/>
      </c>
      <c r="BP297" s="7" t="str">
        <f t="shared" si="114"/>
        <v/>
      </c>
      <c r="BQ297" s="7" t="str">
        <f t="shared" si="115"/>
        <v/>
      </c>
      <c r="BR297" s="7" t="str">
        <f t="shared" si="116"/>
        <v/>
      </c>
      <c r="BS297" s="7" t="str">
        <f t="shared" si="117"/>
        <v/>
      </c>
      <c r="BT297" t="str">
        <f t="shared" si="118"/>
        <v/>
      </c>
      <c r="BU297" t="str">
        <f t="shared" si="119"/>
        <v/>
      </c>
      <c r="BV297" t="str">
        <f>IF(B297="","",VLOOKUP(BU297,Справочник_ВРИ_Сегментов!$A:$D,4,))</f>
        <v/>
      </c>
      <c r="BW297" t="str">
        <f t="shared" si="120"/>
        <v/>
      </c>
      <c r="BX297" t="str">
        <f>IF(B297="","",VLOOKUP(BW297,Справочник_ВРИ_Сегментов!$B:$C,2,FALSE))</f>
        <v/>
      </c>
      <c r="BY297" t="str">
        <f t="shared" si="121"/>
        <v/>
      </c>
      <c r="BZ297" t="str">
        <f t="shared" si="122"/>
        <v/>
      </c>
      <c r="CA297" t="str">
        <f t="shared" si="123"/>
        <v>-</v>
      </c>
      <c r="CB297" t="str">
        <f t="shared" si="124"/>
        <v/>
      </c>
    </row>
    <row r="298" spans="2:80" x14ac:dyDescent="0.25">
      <c r="B298" s="1"/>
      <c r="C298" s="1"/>
      <c r="F298" s="1"/>
      <c r="P298" s="1"/>
      <c r="Q298" s="1"/>
      <c r="R298" s="1"/>
      <c r="AT298" t="str">
        <f t="shared" si="100"/>
        <v/>
      </c>
      <c r="AU298" t="str">
        <f>IF(B298="","",IFERROR(VLOOKUP(C298,'Срв квартал'!$A:$D,4,FALSE),""))</f>
        <v/>
      </c>
      <c r="AV298" t="str">
        <f>IF(B298="","",VLOOKUP(AT298,'Срв мо'!$A:$D,4,FALSE))</f>
        <v/>
      </c>
      <c r="AW298" t="str">
        <f t="shared" si="101"/>
        <v/>
      </c>
      <c r="AX298" t="str">
        <f t="shared" si="102"/>
        <v/>
      </c>
      <c r="AY298" s="4" t="str">
        <f t="shared" si="103"/>
        <v/>
      </c>
      <c r="AZ298" t="str">
        <f>IF(B298="","",#REF!)</f>
        <v/>
      </c>
      <c r="BA298" t="str">
        <f t="shared" si="104"/>
        <v/>
      </c>
      <c r="BB298" t="str">
        <f t="shared" si="105"/>
        <v/>
      </c>
      <c r="BC298" t="str">
        <f t="shared" si="106"/>
        <v/>
      </c>
      <c r="BD298" t="str">
        <f t="shared" si="107"/>
        <v/>
      </c>
      <c r="BE298" t="str">
        <f>IF(B298="","",IF(L298="","Отсутствуют предыдущие значения",#REF!=D298))</f>
        <v/>
      </c>
      <c r="BF298" t="str">
        <f t="shared" si="108"/>
        <v/>
      </c>
      <c r="BG298" t="str">
        <f t="shared" si="109"/>
        <v/>
      </c>
      <c r="BH298" t="str">
        <f t="shared" si="110"/>
        <v/>
      </c>
      <c r="BI298" t="str">
        <f>IF(B298="","",#REF!)</f>
        <v/>
      </c>
      <c r="BJ298" t="str">
        <f>IF(B298="","",#REF!)</f>
        <v/>
      </c>
      <c r="BK298" s="26" t="str">
        <f>IF(B298="","",#REF!)</f>
        <v/>
      </c>
      <c r="BL298" t="str">
        <f>IF(B298="","",#REF!)</f>
        <v/>
      </c>
      <c r="BM298" t="str">
        <f t="shared" si="111"/>
        <v/>
      </c>
      <c r="BN298" s="6" t="str">
        <f t="shared" si="112"/>
        <v/>
      </c>
      <c r="BO298" s="7" t="str">
        <f t="shared" si="113"/>
        <v/>
      </c>
      <c r="BP298" s="7" t="str">
        <f t="shared" si="114"/>
        <v/>
      </c>
      <c r="BQ298" s="7" t="str">
        <f t="shared" si="115"/>
        <v/>
      </c>
      <c r="BR298" s="7" t="str">
        <f t="shared" si="116"/>
        <v/>
      </c>
      <c r="BS298" s="7" t="str">
        <f t="shared" si="117"/>
        <v/>
      </c>
      <c r="BT298" t="str">
        <f t="shared" si="118"/>
        <v/>
      </c>
      <c r="BU298" t="str">
        <f t="shared" si="119"/>
        <v/>
      </c>
      <c r="BV298" t="str">
        <f>IF(B298="","",VLOOKUP(BU298,Справочник_ВРИ_Сегментов!$A:$D,4,))</f>
        <v/>
      </c>
      <c r="BW298" t="str">
        <f t="shared" si="120"/>
        <v/>
      </c>
      <c r="BX298" t="str">
        <f>IF(B298="","",VLOOKUP(BW298,Справочник_ВРИ_Сегментов!$B:$C,2,FALSE))</f>
        <v/>
      </c>
      <c r="BY298" t="str">
        <f t="shared" si="121"/>
        <v/>
      </c>
      <c r="BZ298" t="str">
        <f t="shared" si="122"/>
        <v/>
      </c>
      <c r="CA298" t="str">
        <f t="shared" si="123"/>
        <v>-</v>
      </c>
      <c r="CB298" t="str">
        <f t="shared" si="124"/>
        <v/>
      </c>
    </row>
    <row r="299" spans="2:80" x14ac:dyDescent="0.25">
      <c r="B299" s="1"/>
      <c r="C299" s="1"/>
      <c r="P299" s="1"/>
      <c r="Q299" s="1"/>
      <c r="R299" s="1"/>
      <c r="AT299" t="str">
        <f t="shared" si="100"/>
        <v/>
      </c>
      <c r="AU299" t="str">
        <f>IF(B299="","",IFERROR(VLOOKUP(C299,'Срв квартал'!$A:$D,4,FALSE),""))</f>
        <v/>
      </c>
      <c r="AV299" t="str">
        <f>IF(B299="","",VLOOKUP(AT299,'Срв мо'!$A:$D,4,FALSE))</f>
        <v/>
      </c>
      <c r="AW299" t="str">
        <f t="shared" si="101"/>
        <v/>
      </c>
      <c r="AX299" t="str">
        <f t="shared" si="102"/>
        <v/>
      </c>
      <c r="AY299" s="4" t="str">
        <f t="shared" si="103"/>
        <v/>
      </c>
      <c r="AZ299" t="str">
        <f>IF(B299="","",#REF!)</f>
        <v/>
      </c>
      <c r="BA299" t="str">
        <f t="shared" si="104"/>
        <v/>
      </c>
      <c r="BB299" t="str">
        <f t="shared" si="105"/>
        <v/>
      </c>
      <c r="BC299" t="str">
        <f t="shared" si="106"/>
        <v/>
      </c>
      <c r="BD299" t="str">
        <f t="shared" si="107"/>
        <v/>
      </c>
      <c r="BE299" t="str">
        <f>IF(B299="","",IF(L299="","Отсутствуют предыдущие значения",#REF!=D299))</f>
        <v/>
      </c>
      <c r="BF299" t="str">
        <f t="shared" si="108"/>
        <v/>
      </c>
      <c r="BG299" t="str">
        <f t="shared" si="109"/>
        <v/>
      </c>
      <c r="BH299" t="str">
        <f t="shared" si="110"/>
        <v/>
      </c>
      <c r="BI299" t="str">
        <f>IF(B299="","",#REF!)</f>
        <v/>
      </c>
      <c r="BJ299" t="str">
        <f>IF(B299="","",#REF!)</f>
        <v/>
      </c>
      <c r="BK299" s="26" t="str">
        <f>IF(B299="","",#REF!)</f>
        <v/>
      </c>
      <c r="BL299" t="str">
        <f>IF(B299="","",#REF!)</f>
        <v/>
      </c>
      <c r="BM299" t="str">
        <f t="shared" si="111"/>
        <v/>
      </c>
      <c r="BN299" s="6" t="str">
        <f t="shared" si="112"/>
        <v/>
      </c>
      <c r="BO299" s="7" t="str">
        <f t="shared" si="113"/>
        <v/>
      </c>
      <c r="BP299" s="7" t="str">
        <f t="shared" si="114"/>
        <v/>
      </c>
      <c r="BQ299" s="7" t="str">
        <f t="shared" si="115"/>
        <v/>
      </c>
      <c r="BR299" s="7" t="str">
        <f t="shared" si="116"/>
        <v/>
      </c>
      <c r="BS299" s="7" t="str">
        <f t="shared" si="117"/>
        <v/>
      </c>
      <c r="BT299" t="str">
        <f t="shared" si="118"/>
        <v/>
      </c>
      <c r="BU299" t="str">
        <f t="shared" si="119"/>
        <v/>
      </c>
      <c r="BV299" t="str">
        <f>IF(B299="","",VLOOKUP(BU299,Справочник_ВРИ_Сегментов!$A:$D,4,))</f>
        <v/>
      </c>
      <c r="BW299" t="str">
        <f t="shared" si="120"/>
        <v/>
      </c>
      <c r="BX299" t="str">
        <f>IF(B299="","",VLOOKUP(BW299,Справочник_ВРИ_Сегментов!$B:$C,2,FALSE))</f>
        <v/>
      </c>
      <c r="BY299" t="str">
        <f t="shared" si="121"/>
        <v/>
      </c>
      <c r="BZ299" t="str">
        <f t="shared" si="122"/>
        <v/>
      </c>
      <c r="CA299" t="str">
        <f t="shared" si="123"/>
        <v>-</v>
      </c>
      <c r="CB299" t="str">
        <f t="shared" si="124"/>
        <v/>
      </c>
    </row>
    <row r="300" spans="2:80" x14ac:dyDescent="0.25">
      <c r="B300" s="1"/>
      <c r="C300" s="1"/>
      <c r="P300" s="1"/>
      <c r="Q300" s="1"/>
      <c r="AT300" t="str">
        <f t="shared" si="100"/>
        <v/>
      </c>
      <c r="AU300" t="str">
        <f>IF(B300="","",IFERROR(VLOOKUP(C300,'Срв квартал'!$A:$D,4,FALSE),""))</f>
        <v/>
      </c>
      <c r="AV300" t="str">
        <f>IF(B300="","",VLOOKUP(AT300,'Срв мо'!$A:$D,4,FALSE))</f>
        <v/>
      </c>
      <c r="AW300" t="str">
        <f t="shared" si="101"/>
        <v/>
      </c>
      <c r="AX300" t="str">
        <f t="shared" si="102"/>
        <v/>
      </c>
      <c r="AY300" s="4" t="str">
        <f t="shared" si="103"/>
        <v/>
      </c>
      <c r="AZ300" t="str">
        <f>IF(B300="","",#REF!)</f>
        <v/>
      </c>
      <c r="BA300" t="str">
        <f t="shared" si="104"/>
        <v/>
      </c>
      <c r="BB300" t="str">
        <f t="shared" si="105"/>
        <v/>
      </c>
      <c r="BC300" t="str">
        <f t="shared" si="106"/>
        <v/>
      </c>
      <c r="BD300" t="str">
        <f t="shared" si="107"/>
        <v/>
      </c>
      <c r="BE300" t="str">
        <f>IF(B300="","",IF(L300="","Отсутствуют предыдущие значения",#REF!=D300))</f>
        <v/>
      </c>
      <c r="BF300" t="str">
        <f t="shared" si="108"/>
        <v/>
      </c>
      <c r="BG300" t="str">
        <f t="shared" si="109"/>
        <v/>
      </c>
      <c r="BH300" t="str">
        <f t="shared" si="110"/>
        <v/>
      </c>
      <c r="BI300" t="str">
        <f>IF(B300="","",#REF!)</f>
        <v/>
      </c>
      <c r="BJ300" t="str">
        <f>IF(B300="","",#REF!)</f>
        <v/>
      </c>
      <c r="BK300" s="26" t="str">
        <f>IF(B300="","",#REF!)</f>
        <v/>
      </c>
      <c r="BL300" t="str">
        <f>IF(B300="","",#REF!)</f>
        <v/>
      </c>
      <c r="BM300" t="str">
        <f t="shared" si="111"/>
        <v/>
      </c>
      <c r="BN300" s="6" t="str">
        <f t="shared" si="112"/>
        <v/>
      </c>
      <c r="BO300" s="7" t="str">
        <f t="shared" si="113"/>
        <v/>
      </c>
      <c r="BP300" s="7" t="str">
        <f t="shared" si="114"/>
        <v/>
      </c>
      <c r="BQ300" s="7" t="str">
        <f t="shared" si="115"/>
        <v/>
      </c>
      <c r="BR300" s="7" t="str">
        <f t="shared" si="116"/>
        <v/>
      </c>
      <c r="BS300" s="7" t="str">
        <f t="shared" si="117"/>
        <v/>
      </c>
      <c r="BT300" t="str">
        <f t="shared" si="118"/>
        <v/>
      </c>
      <c r="BU300" t="str">
        <f t="shared" si="119"/>
        <v/>
      </c>
      <c r="BV300" t="str">
        <f>IF(B300="","",VLOOKUP(BU300,Справочник_ВРИ_Сегментов!$A:$D,4,))</f>
        <v/>
      </c>
      <c r="BW300" t="str">
        <f t="shared" si="120"/>
        <v/>
      </c>
      <c r="BX300" t="str">
        <f>IF(B300="","",VLOOKUP(BW300,Справочник_ВРИ_Сегментов!$B:$C,2,FALSE))</f>
        <v/>
      </c>
      <c r="BY300" t="str">
        <f t="shared" si="121"/>
        <v/>
      </c>
      <c r="BZ300" t="str">
        <f t="shared" si="122"/>
        <v/>
      </c>
      <c r="CA300" t="str">
        <f t="shared" si="123"/>
        <v>-</v>
      </c>
      <c r="CB300" t="str">
        <f t="shared" si="124"/>
        <v/>
      </c>
    </row>
    <row r="301" spans="2:80" x14ac:dyDescent="0.25">
      <c r="B301" s="1"/>
      <c r="C301" s="1"/>
      <c r="P301" s="1"/>
      <c r="Q301" s="1"/>
      <c r="R301" s="1"/>
      <c r="AT301" t="str">
        <f t="shared" si="100"/>
        <v/>
      </c>
      <c r="AU301" t="str">
        <f>IF(B301="","",IFERROR(VLOOKUP(C301,'Срв квартал'!$A:$D,4,FALSE),""))</f>
        <v/>
      </c>
      <c r="AV301" t="str">
        <f>IF(B301="","",VLOOKUP(AT301,'Срв мо'!$A:$D,4,FALSE))</f>
        <v/>
      </c>
      <c r="AW301" t="str">
        <f t="shared" si="101"/>
        <v/>
      </c>
      <c r="AX301" t="str">
        <f t="shared" si="102"/>
        <v/>
      </c>
      <c r="AY301" s="4" t="str">
        <f t="shared" si="103"/>
        <v/>
      </c>
      <c r="AZ301" t="str">
        <f>IF(B301="","",#REF!)</f>
        <v/>
      </c>
      <c r="BA301" t="str">
        <f t="shared" si="104"/>
        <v/>
      </c>
      <c r="BB301" t="str">
        <f t="shared" si="105"/>
        <v/>
      </c>
      <c r="BC301" t="str">
        <f t="shared" si="106"/>
        <v/>
      </c>
      <c r="BD301" t="str">
        <f t="shared" si="107"/>
        <v/>
      </c>
      <c r="BE301" t="str">
        <f>IF(B301="","",IF(L301="","Отсутствуют предыдущие значения",#REF!=D301))</f>
        <v/>
      </c>
      <c r="BF301" t="str">
        <f t="shared" si="108"/>
        <v/>
      </c>
      <c r="BG301" t="str">
        <f t="shared" si="109"/>
        <v/>
      </c>
      <c r="BH301" t="str">
        <f t="shared" si="110"/>
        <v/>
      </c>
      <c r="BI301" t="str">
        <f>IF(B301="","",#REF!)</f>
        <v/>
      </c>
      <c r="BJ301" t="str">
        <f>IF(B301="","",#REF!)</f>
        <v/>
      </c>
      <c r="BK301" s="26" t="str">
        <f>IF(B301="","",#REF!)</f>
        <v/>
      </c>
      <c r="BL301" t="str">
        <f>IF(B301="","",#REF!)</f>
        <v/>
      </c>
      <c r="BM301" t="str">
        <f t="shared" si="111"/>
        <v/>
      </c>
      <c r="BN301" s="6" t="str">
        <f t="shared" si="112"/>
        <v/>
      </c>
      <c r="BO301" s="7" t="str">
        <f t="shared" si="113"/>
        <v/>
      </c>
      <c r="BP301" s="7" t="str">
        <f t="shared" si="114"/>
        <v/>
      </c>
      <c r="BQ301" s="7" t="str">
        <f t="shared" si="115"/>
        <v/>
      </c>
      <c r="BR301" s="7" t="str">
        <f t="shared" si="116"/>
        <v/>
      </c>
      <c r="BS301" s="7" t="str">
        <f t="shared" si="117"/>
        <v/>
      </c>
      <c r="BT301" t="str">
        <f t="shared" si="118"/>
        <v/>
      </c>
      <c r="BU301" t="str">
        <f t="shared" si="119"/>
        <v/>
      </c>
      <c r="BV301" t="str">
        <f>IF(B301="","",VLOOKUP(BU301,Справочник_ВРИ_Сегментов!$A:$D,4,))</f>
        <v/>
      </c>
      <c r="BW301" t="str">
        <f t="shared" si="120"/>
        <v/>
      </c>
      <c r="BX301" t="str">
        <f>IF(B301="","",VLOOKUP(BW301,Справочник_ВРИ_Сегментов!$B:$C,2,FALSE))</f>
        <v/>
      </c>
      <c r="BY301" t="str">
        <f t="shared" si="121"/>
        <v/>
      </c>
      <c r="BZ301" t="str">
        <f t="shared" si="122"/>
        <v/>
      </c>
      <c r="CA301" t="str">
        <f t="shared" si="123"/>
        <v>-</v>
      </c>
      <c r="CB301" t="str">
        <f t="shared" si="124"/>
        <v/>
      </c>
    </row>
    <row r="302" spans="2:80" x14ac:dyDescent="0.25">
      <c r="B302" s="1"/>
      <c r="C302" s="1"/>
      <c r="P302" s="1"/>
      <c r="Q302" s="1"/>
      <c r="R302" s="1"/>
      <c r="AT302" t="str">
        <f t="shared" si="100"/>
        <v/>
      </c>
      <c r="AU302" t="str">
        <f>IF(B302="","",IFERROR(VLOOKUP(C302,'Срв квартал'!$A:$D,4,FALSE),""))</f>
        <v/>
      </c>
      <c r="AV302" t="str">
        <f>IF(B302="","",VLOOKUP(AT302,'Срв мо'!$A:$D,4,FALSE))</f>
        <v/>
      </c>
      <c r="AW302" t="str">
        <f t="shared" si="101"/>
        <v/>
      </c>
      <c r="AX302" t="str">
        <f t="shared" si="102"/>
        <v/>
      </c>
      <c r="AY302" s="4" t="str">
        <f t="shared" si="103"/>
        <v/>
      </c>
      <c r="AZ302" t="str">
        <f>IF(B302="","",#REF!)</f>
        <v/>
      </c>
      <c r="BA302" t="str">
        <f t="shared" si="104"/>
        <v/>
      </c>
      <c r="BB302" t="str">
        <f t="shared" si="105"/>
        <v/>
      </c>
      <c r="BC302" t="str">
        <f t="shared" si="106"/>
        <v/>
      </c>
      <c r="BD302" t="str">
        <f t="shared" si="107"/>
        <v/>
      </c>
      <c r="BE302" t="str">
        <f>IF(B302="","",IF(L302="","Отсутствуют предыдущие значения",#REF!=D302))</f>
        <v/>
      </c>
      <c r="BF302" t="str">
        <f t="shared" si="108"/>
        <v/>
      </c>
      <c r="BG302" t="str">
        <f t="shared" si="109"/>
        <v/>
      </c>
      <c r="BH302" t="str">
        <f t="shared" si="110"/>
        <v/>
      </c>
      <c r="BI302" t="str">
        <f>IF(B302="","",#REF!)</f>
        <v/>
      </c>
      <c r="BJ302" t="str">
        <f>IF(B302="","",#REF!)</f>
        <v/>
      </c>
      <c r="BK302" s="26" t="str">
        <f>IF(B302="","",#REF!)</f>
        <v/>
      </c>
      <c r="BL302" t="str">
        <f>IF(B302="","",#REF!)</f>
        <v/>
      </c>
      <c r="BM302" t="str">
        <f t="shared" si="111"/>
        <v/>
      </c>
      <c r="BN302" s="6" t="str">
        <f t="shared" si="112"/>
        <v/>
      </c>
      <c r="BO302" s="7" t="str">
        <f t="shared" si="113"/>
        <v/>
      </c>
      <c r="BP302" s="7" t="str">
        <f t="shared" si="114"/>
        <v/>
      </c>
      <c r="BQ302" s="7" t="str">
        <f t="shared" si="115"/>
        <v/>
      </c>
      <c r="BR302" s="7" t="str">
        <f t="shared" si="116"/>
        <v/>
      </c>
      <c r="BS302" s="7" t="str">
        <f t="shared" si="117"/>
        <v/>
      </c>
      <c r="BT302" t="str">
        <f t="shared" si="118"/>
        <v/>
      </c>
      <c r="BU302" t="str">
        <f t="shared" si="119"/>
        <v/>
      </c>
      <c r="BV302" t="str">
        <f>IF(B302="","",VLOOKUP(BU302,Справочник_ВРИ_Сегментов!$A:$D,4,))</f>
        <v/>
      </c>
      <c r="BW302" t="str">
        <f t="shared" si="120"/>
        <v/>
      </c>
      <c r="BX302" t="str">
        <f>IF(B302="","",VLOOKUP(BW302,Справочник_ВРИ_Сегментов!$B:$C,2,FALSE))</f>
        <v/>
      </c>
      <c r="BY302" t="str">
        <f t="shared" si="121"/>
        <v/>
      </c>
      <c r="BZ302" t="str">
        <f t="shared" si="122"/>
        <v/>
      </c>
      <c r="CA302" t="str">
        <f t="shared" si="123"/>
        <v>-</v>
      </c>
      <c r="CB302" t="str">
        <f t="shared" si="124"/>
        <v/>
      </c>
    </row>
    <row r="303" spans="2:80" x14ac:dyDescent="0.25">
      <c r="B303" s="1"/>
      <c r="C303" s="1"/>
      <c r="G303" s="1"/>
      <c r="P303" s="1"/>
      <c r="Q303" s="1"/>
      <c r="R303" s="1"/>
      <c r="AT303" t="str">
        <f t="shared" si="100"/>
        <v/>
      </c>
      <c r="AU303" t="str">
        <f>IF(B303="","",IFERROR(VLOOKUP(C303,'Срв квартал'!$A:$D,4,FALSE),""))</f>
        <v/>
      </c>
      <c r="AV303" t="str">
        <f>IF(B303="","",VLOOKUP(AT303,'Срв мо'!$A:$D,4,FALSE))</f>
        <v/>
      </c>
      <c r="AW303" t="str">
        <f t="shared" si="101"/>
        <v/>
      </c>
      <c r="AX303" t="str">
        <f t="shared" si="102"/>
        <v/>
      </c>
      <c r="AY303" s="4" t="str">
        <f t="shared" si="103"/>
        <v/>
      </c>
      <c r="AZ303" t="str">
        <f>IF(B303="","",#REF!)</f>
        <v/>
      </c>
      <c r="BA303" t="str">
        <f t="shared" si="104"/>
        <v/>
      </c>
      <c r="BB303" t="str">
        <f t="shared" si="105"/>
        <v/>
      </c>
      <c r="BC303" t="str">
        <f t="shared" si="106"/>
        <v/>
      </c>
      <c r="BD303" t="str">
        <f t="shared" si="107"/>
        <v/>
      </c>
      <c r="BE303" t="str">
        <f>IF(B303="","",IF(L303="","Отсутствуют предыдущие значения",#REF!=D303))</f>
        <v/>
      </c>
      <c r="BF303" t="str">
        <f t="shared" si="108"/>
        <v/>
      </c>
      <c r="BG303" t="str">
        <f t="shared" si="109"/>
        <v/>
      </c>
      <c r="BH303" t="str">
        <f t="shared" si="110"/>
        <v/>
      </c>
      <c r="BI303" t="str">
        <f>IF(B303="","",#REF!)</f>
        <v/>
      </c>
      <c r="BJ303" t="str">
        <f>IF(B303="","",#REF!)</f>
        <v/>
      </c>
      <c r="BK303" s="26" t="str">
        <f>IF(B303="","",#REF!)</f>
        <v/>
      </c>
      <c r="BL303" t="str">
        <f>IF(B303="","",#REF!)</f>
        <v/>
      </c>
      <c r="BM303" t="str">
        <f t="shared" si="111"/>
        <v/>
      </c>
      <c r="BN303" s="6" t="str">
        <f t="shared" si="112"/>
        <v/>
      </c>
      <c r="BO303" s="7" t="str">
        <f t="shared" si="113"/>
        <v/>
      </c>
      <c r="BP303" s="7" t="str">
        <f t="shared" si="114"/>
        <v/>
      </c>
      <c r="BQ303" s="7" t="str">
        <f t="shared" si="115"/>
        <v/>
      </c>
      <c r="BR303" s="7" t="str">
        <f t="shared" si="116"/>
        <v/>
      </c>
      <c r="BS303" s="7" t="str">
        <f t="shared" si="117"/>
        <v/>
      </c>
      <c r="BT303" t="str">
        <f t="shared" si="118"/>
        <v/>
      </c>
      <c r="BU303" t="str">
        <f t="shared" si="119"/>
        <v/>
      </c>
      <c r="BV303" t="str">
        <f>IF(B303="","",VLOOKUP(BU303,Справочник_ВРИ_Сегментов!$A:$D,4,))</f>
        <v/>
      </c>
      <c r="BW303" t="str">
        <f t="shared" si="120"/>
        <v/>
      </c>
      <c r="BX303" t="str">
        <f>IF(B303="","",VLOOKUP(BW303,Справочник_ВРИ_Сегментов!$B:$C,2,FALSE))</f>
        <v/>
      </c>
      <c r="BY303" t="str">
        <f t="shared" si="121"/>
        <v/>
      </c>
      <c r="BZ303" t="str">
        <f t="shared" si="122"/>
        <v/>
      </c>
      <c r="CA303" t="str">
        <f t="shared" si="123"/>
        <v>-</v>
      </c>
      <c r="CB303" t="str">
        <f t="shared" si="124"/>
        <v/>
      </c>
    </row>
    <row r="304" spans="2:80" x14ac:dyDescent="0.25">
      <c r="B304" s="1"/>
      <c r="C304" s="1"/>
      <c r="G304" s="1"/>
      <c r="P304" s="1"/>
      <c r="Q304" s="1"/>
      <c r="R304" s="1"/>
      <c r="AT304" t="str">
        <f t="shared" si="100"/>
        <v/>
      </c>
      <c r="AU304" t="str">
        <f>IF(B304="","",IFERROR(VLOOKUP(C304,'Срв квартал'!$A:$D,4,FALSE),""))</f>
        <v/>
      </c>
      <c r="AV304" t="str">
        <f>IF(B304="","",VLOOKUP(AT304,'Срв мо'!$A:$D,4,FALSE))</f>
        <v/>
      </c>
      <c r="AW304" t="str">
        <f t="shared" si="101"/>
        <v/>
      </c>
      <c r="AX304" t="str">
        <f t="shared" si="102"/>
        <v/>
      </c>
      <c r="AY304" s="4" t="str">
        <f t="shared" si="103"/>
        <v/>
      </c>
      <c r="AZ304" t="str">
        <f>IF(B304="","",#REF!)</f>
        <v/>
      </c>
      <c r="BA304" t="str">
        <f t="shared" si="104"/>
        <v/>
      </c>
      <c r="BB304" t="str">
        <f t="shared" si="105"/>
        <v/>
      </c>
      <c r="BC304" t="str">
        <f t="shared" si="106"/>
        <v/>
      </c>
      <c r="BD304" t="str">
        <f t="shared" si="107"/>
        <v/>
      </c>
      <c r="BE304" t="str">
        <f>IF(B304="","",IF(L304="","Отсутствуют предыдущие значения",#REF!=D304))</f>
        <v/>
      </c>
      <c r="BF304" t="str">
        <f t="shared" si="108"/>
        <v/>
      </c>
      <c r="BG304" t="str">
        <f t="shared" si="109"/>
        <v/>
      </c>
      <c r="BH304" t="str">
        <f t="shared" si="110"/>
        <v/>
      </c>
      <c r="BI304" t="str">
        <f>IF(B304="","",#REF!)</f>
        <v/>
      </c>
      <c r="BJ304" t="str">
        <f>IF(B304="","",#REF!)</f>
        <v/>
      </c>
      <c r="BK304" s="26" t="str">
        <f>IF(B304="","",#REF!)</f>
        <v/>
      </c>
      <c r="BL304" t="str">
        <f>IF(B304="","",#REF!)</f>
        <v/>
      </c>
      <c r="BM304" t="str">
        <f t="shared" si="111"/>
        <v/>
      </c>
      <c r="BN304" s="6" t="str">
        <f t="shared" si="112"/>
        <v/>
      </c>
      <c r="BO304" s="7" t="str">
        <f t="shared" si="113"/>
        <v/>
      </c>
      <c r="BP304" s="7" t="str">
        <f t="shared" si="114"/>
        <v/>
      </c>
      <c r="BQ304" s="7" t="str">
        <f t="shared" si="115"/>
        <v/>
      </c>
      <c r="BR304" s="7" t="str">
        <f t="shared" si="116"/>
        <v/>
      </c>
      <c r="BS304" s="7" t="str">
        <f t="shared" si="117"/>
        <v/>
      </c>
      <c r="BT304" t="str">
        <f t="shared" si="118"/>
        <v/>
      </c>
      <c r="BU304" t="str">
        <f t="shared" si="119"/>
        <v/>
      </c>
      <c r="BV304" t="str">
        <f>IF(B304="","",VLOOKUP(BU304,Справочник_ВРИ_Сегментов!$A:$D,4,))</f>
        <v/>
      </c>
      <c r="BW304" t="str">
        <f t="shared" si="120"/>
        <v/>
      </c>
      <c r="BX304" t="str">
        <f>IF(B304="","",VLOOKUP(BW304,Справочник_ВРИ_Сегментов!$B:$C,2,FALSE))</f>
        <v/>
      </c>
      <c r="BY304" t="str">
        <f t="shared" si="121"/>
        <v/>
      </c>
      <c r="BZ304" t="str">
        <f t="shared" si="122"/>
        <v/>
      </c>
      <c r="CA304" t="str">
        <f t="shared" si="123"/>
        <v>-</v>
      </c>
      <c r="CB304" t="str">
        <f t="shared" si="124"/>
        <v/>
      </c>
    </row>
    <row r="305" spans="2:80" x14ac:dyDescent="0.25">
      <c r="B305" s="1"/>
      <c r="C305" s="1"/>
      <c r="G305" s="1"/>
      <c r="P305" s="1"/>
      <c r="Q305" s="1"/>
      <c r="R305" s="1"/>
      <c r="AT305" t="str">
        <f t="shared" si="100"/>
        <v/>
      </c>
      <c r="AU305" t="str">
        <f>IF(B305="","",IFERROR(VLOOKUP(C305,'Срв квартал'!$A:$D,4,FALSE),""))</f>
        <v/>
      </c>
      <c r="AV305" t="str">
        <f>IF(B305="","",VLOOKUP(AT305,'Срв мо'!$A:$D,4,FALSE))</f>
        <v/>
      </c>
      <c r="AW305" t="str">
        <f t="shared" si="101"/>
        <v/>
      </c>
      <c r="AX305" t="str">
        <f t="shared" si="102"/>
        <v/>
      </c>
      <c r="AY305" s="4" t="str">
        <f t="shared" si="103"/>
        <v/>
      </c>
      <c r="AZ305" t="str">
        <f>IF(B305="","",#REF!)</f>
        <v/>
      </c>
      <c r="BA305" t="str">
        <f t="shared" si="104"/>
        <v/>
      </c>
      <c r="BB305" t="str">
        <f t="shared" si="105"/>
        <v/>
      </c>
      <c r="BC305" t="str">
        <f t="shared" si="106"/>
        <v/>
      </c>
      <c r="BD305" t="str">
        <f t="shared" si="107"/>
        <v/>
      </c>
      <c r="BE305" t="str">
        <f>IF(B305="","",IF(L305="","Отсутствуют предыдущие значения",#REF!=D305))</f>
        <v/>
      </c>
      <c r="BF305" t="str">
        <f t="shared" si="108"/>
        <v/>
      </c>
      <c r="BG305" t="str">
        <f t="shared" si="109"/>
        <v/>
      </c>
      <c r="BH305" t="str">
        <f t="shared" si="110"/>
        <v/>
      </c>
      <c r="BI305" t="str">
        <f>IF(B305="","",#REF!)</f>
        <v/>
      </c>
      <c r="BJ305" t="str">
        <f>IF(B305="","",#REF!)</f>
        <v/>
      </c>
      <c r="BK305" s="26" t="str">
        <f>IF(B305="","",#REF!)</f>
        <v/>
      </c>
      <c r="BL305" t="str">
        <f>IF(B305="","",#REF!)</f>
        <v/>
      </c>
      <c r="BM305" t="str">
        <f t="shared" si="111"/>
        <v/>
      </c>
      <c r="BN305" s="6" t="str">
        <f t="shared" si="112"/>
        <v/>
      </c>
      <c r="BO305" s="7" t="str">
        <f t="shared" si="113"/>
        <v/>
      </c>
      <c r="BP305" s="7" t="str">
        <f t="shared" si="114"/>
        <v/>
      </c>
      <c r="BQ305" s="7" t="str">
        <f t="shared" si="115"/>
        <v/>
      </c>
      <c r="BR305" s="7" t="str">
        <f t="shared" si="116"/>
        <v/>
      </c>
      <c r="BS305" s="7" t="str">
        <f t="shared" si="117"/>
        <v/>
      </c>
      <c r="BT305" t="str">
        <f t="shared" si="118"/>
        <v/>
      </c>
      <c r="BU305" t="str">
        <f t="shared" si="119"/>
        <v/>
      </c>
      <c r="BV305" t="str">
        <f>IF(B305="","",VLOOKUP(BU305,Справочник_ВРИ_Сегментов!$A:$D,4,))</f>
        <v/>
      </c>
      <c r="BW305" t="str">
        <f t="shared" si="120"/>
        <v/>
      </c>
      <c r="BX305" t="str">
        <f>IF(B305="","",VLOOKUP(BW305,Справочник_ВРИ_Сегментов!$B:$C,2,FALSE))</f>
        <v/>
      </c>
      <c r="BY305" t="str">
        <f t="shared" si="121"/>
        <v/>
      </c>
      <c r="BZ305" t="str">
        <f t="shared" si="122"/>
        <v/>
      </c>
      <c r="CA305" t="str">
        <f t="shared" si="123"/>
        <v>-</v>
      </c>
      <c r="CB305" t="str">
        <f t="shared" si="124"/>
        <v/>
      </c>
    </row>
    <row r="306" spans="2:80" x14ac:dyDescent="0.25">
      <c r="B306" s="1"/>
      <c r="C306" s="1"/>
      <c r="G306" s="1"/>
      <c r="P306" s="1"/>
      <c r="Q306" s="1"/>
      <c r="AT306" t="str">
        <f t="shared" si="100"/>
        <v/>
      </c>
      <c r="AU306" t="str">
        <f>IF(B306="","",IFERROR(VLOOKUP(C306,'Срв квартал'!$A:$D,4,FALSE),""))</f>
        <v/>
      </c>
      <c r="AV306" t="str">
        <f>IF(B306="","",VLOOKUP(AT306,'Срв мо'!$A:$D,4,FALSE))</f>
        <v/>
      </c>
      <c r="AW306" t="str">
        <f t="shared" si="101"/>
        <v/>
      </c>
      <c r="AX306" t="str">
        <f t="shared" si="102"/>
        <v/>
      </c>
      <c r="AY306" s="4" t="str">
        <f t="shared" si="103"/>
        <v/>
      </c>
      <c r="AZ306" t="str">
        <f>IF(B306="","",#REF!)</f>
        <v/>
      </c>
      <c r="BA306" t="str">
        <f t="shared" si="104"/>
        <v/>
      </c>
      <c r="BB306" t="str">
        <f t="shared" si="105"/>
        <v/>
      </c>
      <c r="BC306" t="str">
        <f t="shared" si="106"/>
        <v/>
      </c>
      <c r="BD306" t="str">
        <f t="shared" si="107"/>
        <v/>
      </c>
      <c r="BE306" t="str">
        <f>IF(B306="","",IF(L306="","Отсутствуют предыдущие значения",#REF!=D306))</f>
        <v/>
      </c>
      <c r="BF306" t="str">
        <f t="shared" si="108"/>
        <v/>
      </c>
      <c r="BG306" t="str">
        <f t="shared" si="109"/>
        <v/>
      </c>
      <c r="BH306" t="str">
        <f t="shared" si="110"/>
        <v/>
      </c>
      <c r="BI306" t="str">
        <f>IF(B306="","",#REF!)</f>
        <v/>
      </c>
      <c r="BJ306" t="str">
        <f>IF(B306="","",#REF!)</f>
        <v/>
      </c>
      <c r="BK306" s="26" t="str">
        <f>IF(B306="","",#REF!)</f>
        <v/>
      </c>
      <c r="BL306" t="str">
        <f>IF(B306="","",#REF!)</f>
        <v/>
      </c>
      <c r="BM306" t="str">
        <f t="shared" si="111"/>
        <v/>
      </c>
      <c r="BN306" s="6" t="str">
        <f t="shared" si="112"/>
        <v/>
      </c>
      <c r="BO306" s="7" t="str">
        <f t="shared" si="113"/>
        <v/>
      </c>
      <c r="BP306" s="7" t="str">
        <f t="shared" si="114"/>
        <v/>
      </c>
      <c r="BQ306" s="7" t="str">
        <f t="shared" si="115"/>
        <v/>
      </c>
      <c r="BR306" s="7" t="str">
        <f t="shared" si="116"/>
        <v/>
      </c>
      <c r="BS306" s="7" t="str">
        <f t="shared" si="117"/>
        <v/>
      </c>
      <c r="BT306" t="str">
        <f t="shared" si="118"/>
        <v/>
      </c>
      <c r="BU306" t="str">
        <f t="shared" si="119"/>
        <v/>
      </c>
      <c r="BV306" t="str">
        <f>IF(B306="","",VLOOKUP(BU306,Справочник_ВРИ_Сегментов!$A:$D,4,))</f>
        <v/>
      </c>
      <c r="BW306" t="str">
        <f t="shared" si="120"/>
        <v/>
      </c>
      <c r="BX306" t="str">
        <f>IF(B306="","",VLOOKUP(BW306,Справочник_ВРИ_Сегментов!$B:$C,2,FALSE))</f>
        <v/>
      </c>
      <c r="BY306" t="str">
        <f t="shared" si="121"/>
        <v/>
      </c>
      <c r="BZ306" t="str">
        <f t="shared" si="122"/>
        <v/>
      </c>
      <c r="CA306" t="str">
        <f t="shared" si="123"/>
        <v>-</v>
      </c>
      <c r="CB306" t="str">
        <f t="shared" si="124"/>
        <v/>
      </c>
    </row>
    <row r="307" spans="2:80" x14ac:dyDescent="0.25">
      <c r="B307" s="1"/>
      <c r="C307" s="1"/>
      <c r="P307" s="1"/>
      <c r="Q307" s="1"/>
      <c r="AT307" t="str">
        <f t="shared" si="100"/>
        <v/>
      </c>
      <c r="AU307" t="str">
        <f>IF(B307="","",IFERROR(VLOOKUP(C307,'Срв квартал'!$A:$D,4,FALSE),""))</f>
        <v/>
      </c>
      <c r="AV307" t="str">
        <f>IF(B307="","",VLOOKUP(AT307,'Срв мо'!$A:$D,4,FALSE))</f>
        <v/>
      </c>
      <c r="AW307" t="str">
        <f t="shared" si="101"/>
        <v/>
      </c>
      <c r="AX307" t="str">
        <f t="shared" si="102"/>
        <v/>
      </c>
      <c r="AY307" s="4" t="str">
        <f t="shared" si="103"/>
        <v/>
      </c>
      <c r="AZ307" t="str">
        <f>IF(B307="","",#REF!)</f>
        <v/>
      </c>
      <c r="BA307" t="str">
        <f t="shared" si="104"/>
        <v/>
      </c>
      <c r="BB307" t="str">
        <f t="shared" si="105"/>
        <v/>
      </c>
      <c r="BC307" t="str">
        <f t="shared" si="106"/>
        <v/>
      </c>
      <c r="BD307" t="str">
        <f t="shared" si="107"/>
        <v/>
      </c>
      <c r="BE307" t="str">
        <f>IF(B307="","",IF(L307="","Отсутствуют предыдущие значения",#REF!=D307))</f>
        <v/>
      </c>
      <c r="BF307" t="str">
        <f t="shared" si="108"/>
        <v/>
      </c>
      <c r="BG307" t="str">
        <f t="shared" si="109"/>
        <v/>
      </c>
      <c r="BH307" t="str">
        <f t="shared" si="110"/>
        <v/>
      </c>
      <c r="BI307" t="str">
        <f>IF(B307="","",#REF!)</f>
        <v/>
      </c>
      <c r="BJ307" t="str">
        <f>IF(B307="","",#REF!)</f>
        <v/>
      </c>
      <c r="BK307" s="26" t="str">
        <f>IF(B307="","",#REF!)</f>
        <v/>
      </c>
      <c r="BL307" t="str">
        <f>IF(B307="","",#REF!)</f>
        <v/>
      </c>
      <c r="BM307" t="str">
        <f t="shared" si="111"/>
        <v/>
      </c>
      <c r="BN307" s="6" t="str">
        <f t="shared" si="112"/>
        <v/>
      </c>
      <c r="BO307" s="7" t="str">
        <f t="shared" si="113"/>
        <v/>
      </c>
      <c r="BP307" s="7" t="str">
        <f t="shared" si="114"/>
        <v/>
      </c>
      <c r="BQ307" s="7" t="str">
        <f t="shared" si="115"/>
        <v/>
      </c>
      <c r="BR307" s="7" t="str">
        <f t="shared" si="116"/>
        <v/>
      </c>
      <c r="BS307" s="7" t="str">
        <f t="shared" si="117"/>
        <v/>
      </c>
      <c r="BT307" t="str">
        <f t="shared" si="118"/>
        <v/>
      </c>
      <c r="BU307" t="str">
        <f t="shared" si="119"/>
        <v/>
      </c>
      <c r="BV307" t="str">
        <f>IF(B307="","",VLOOKUP(BU307,Справочник_ВРИ_Сегментов!$A:$D,4,))</f>
        <v/>
      </c>
      <c r="BW307" t="str">
        <f t="shared" si="120"/>
        <v/>
      </c>
      <c r="BX307" t="str">
        <f>IF(B307="","",VLOOKUP(BW307,Справочник_ВРИ_Сегментов!$B:$C,2,FALSE))</f>
        <v/>
      </c>
      <c r="BY307" t="str">
        <f t="shared" si="121"/>
        <v/>
      </c>
      <c r="BZ307" t="str">
        <f t="shared" si="122"/>
        <v/>
      </c>
      <c r="CA307" t="str">
        <f t="shared" si="123"/>
        <v>-</v>
      </c>
      <c r="CB307" t="str">
        <f t="shared" si="124"/>
        <v/>
      </c>
    </row>
    <row r="308" spans="2:80" x14ac:dyDescent="0.25">
      <c r="B308" s="1"/>
      <c r="C308" s="1"/>
      <c r="P308" s="1"/>
      <c r="Q308" s="1"/>
      <c r="R308" s="1"/>
      <c r="AT308" t="str">
        <f t="shared" si="100"/>
        <v/>
      </c>
      <c r="AU308" t="str">
        <f>IF(B308="","",IFERROR(VLOOKUP(C308,'Срв квартал'!$A:$D,4,FALSE),""))</f>
        <v/>
      </c>
      <c r="AV308" t="str">
        <f>IF(B308="","",VLOOKUP(AT308,'Срв мо'!$A:$D,4,FALSE))</f>
        <v/>
      </c>
      <c r="AW308" t="str">
        <f t="shared" si="101"/>
        <v/>
      </c>
      <c r="AX308" t="str">
        <f t="shared" si="102"/>
        <v/>
      </c>
      <c r="AY308" s="4" t="str">
        <f t="shared" si="103"/>
        <v/>
      </c>
      <c r="AZ308" t="str">
        <f>IF(B308="","",#REF!)</f>
        <v/>
      </c>
      <c r="BA308" t="str">
        <f t="shared" si="104"/>
        <v/>
      </c>
      <c r="BB308" t="str">
        <f t="shared" si="105"/>
        <v/>
      </c>
      <c r="BC308" t="str">
        <f t="shared" si="106"/>
        <v/>
      </c>
      <c r="BD308" t="str">
        <f t="shared" si="107"/>
        <v/>
      </c>
      <c r="BE308" t="str">
        <f>IF(B308="","",IF(L308="","Отсутствуют предыдущие значения",#REF!=D308))</f>
        <v/>
      </c>
      <c r="BF308" t="str">
        <f t="shared" si="108"/>
        <v/>
      </c>
      <c r="BG308" t="str">
        <f t="shared" si="109"/>
        <v/>
      </c>
      <c r="BH308" t="str">
        <f t="shared" si="110"/>
        <v/>
      </c>
      <c r="BI308" t="str">
        <f>IF(B308="","",#REF!)</f>
        <v/>
      </c>
      <c r="BJ308" t="str">
        <f>IF(B308="","",#REF!)</f>
        <v/>
      </c>
      <c r="BK308" s="26" t="str">
        <f>IF(B308="","",#REF!)</f>
        <v/>
      </c>
      <c r="BL308" t="str">
        <f>IF(B308="","",#REF!)</f>
        <v/>
      </c>
      <c r="BM308" t="str">
        <f t="shared" si="111"/>
        <v/>
      </c>
      <c r="BN308" s="6" t="str">
        <f t="shared" si="112"/>
        <v/>
      </c>
      <c r="BO308" s="7" t="str">
        <f t="shared" si="113"/>
        <v/>
      </c>
      <c r="BP308" s="7" t="str">
        <f t="shared" si="114"/>
        <v/>
      </c>
      <c r="BQ308" s="7" t="str">
        <f t="shared" si="115"/>
        <v/>
      </c>
      <c r="BR308" s="7" t="str">
        <f t="shared" si="116"/>
        <v/>
      </c>
      <c r="BS308" s="7" t="str">
        <f t="shared" si="117"/>
        <v/>
      </c>
      <c r="BT308" t="str">
        <f t="shared" si="118"/>
        <v/>
      </c>
      <c r="BU308" t="str">
        <f t="shared" si="119"/>
        <v/>
      </c>
      <c r="BV308" t="str">
        <f>IF(B308="","",VLOOKUP(BU308,Справочник_ВРИ_Сегментов!$A:$D,4,))</f>
        <v/>
      </c>
      <c r="BW308" t="str">
        <f t="shared" si="120"/>
        <v/>
      </c>
      <c r="BX308" t="str">
        <f>IF(B308="","",VLOOKUP(BW308,Справочник_ВРИ_Сегментов!$B:$C,2,FALSE))</f>
        <v/>
      </c>
      <c r="BY308" t="str">
        <f t="shared" si="121"/>
        <v/>
      </c>
      <c r="BZ308" t="str">
        <f t="shared" si="122"/>
        <v/>
      </c>
      <c r="CA308" t="str">
        <f t="shared" si="123"/>
        <v>-</v>
      </c>
      <c r="CB308" t="str">
        <f t="shared" si="124"/>
        <v/>
      </c>
    </row>
    <row r="309" spans="2:80" x14ac:dyDescent="0.25">
      <c r="B309" s="1"/>
      <c r="C309" s="1"/>
      <c r="G309" s="1"/>
      <c r="P309" s="1"/>
      <c r="Q309" s="1"/>
      <c r="R309" s="1"/>
      <c r="AT309" t="str">
        <f t="shared" si="100"/>
        <v/>
      </c>
      <c r="AU309" t="str">
        <f>IF(B309="","",IFERROR(VLOOKUP(C309,'Срв квартал'!$A:$D,4,FALSE),""))</f>
        <v/>
      </c>
      <c r="AV309" t="str">
        <f>IF(B309="","",VLOOKUP(AT309,'Срв мо'!$A:$D,4,FALSE))</f>
        <v/>
      </c>
      <c r="AW309" t="str">
        <f t="shared" si="101"/>
        <v/>
      </c>
      <c r="AX309" t="str">
        <f t="shared" si="102"/>
        <v/>
      </c>
      <c r="AY309" s="4" t="str">
        <f t="shared" si="103"/>
        <v/>
      </c>
      <c r="AZ309" t="str">
        <f>IF(B309="","",#REF!)</f>
        <v/>
      </c>
      <c r="BA309" t="str">
        <f t="shared" si="104"/>
        <v/>
      </c>
      <c r="BB309" t="str">
        <f t="shared" si="105"/>
        <v/>
      </c>
      <c r="BC309" t="str">
        <f t="shared" si="106"/>
        <v/>
      </c>
      <c r="BD309" t="str">
        <f t="shared" si="107"/>
        <v/>
      </c>
      <c r="BE309" t="str">
        <f>IF(B309="","",IF(L309="","Отсутствуют предыдущие значения",#REF!=D309))</f>
        <v/>
      </c>
      <c r="BF309" t="str">
        <f t="shared" si="108"/>
        <v/>
      </c>
      <c r="BG309" t="str">
        <f t="shared" si="109"/>
        <v/>
      </c>
      <c r="BH309" t="str">
        <f t="shared" si="110"/>
        <v/>
      </c>
      <c r="BI309" t="str">
        <f>IF(B309="","",#REF!)</f>
        <v/>
      </c>
      <c r="BJ309" t="str">
        <f>IF(B309="","",#REF!)</f>
        <v/>
      </c>
      <c r="BK309" s="26" t="str">
        <f>IF(B309="","",#REF!)</f>
        <v/>
      </c>
      <c r="BL309" t="str">
        <f>IF(B309="","",#REF!)</f>
        <v/>
      </c>
      <c r="BM309" t="str">
        <f t="shared" si="111"/>
        <v/>
      </c>
      <c r="BN309" s="6" t="str">
        <f t="shared" si="112"/>
        <v/>
      </c>
      <c r="BO309" s="7" t="str">
        <f t="shared" si="113"/>
        <v/>
      </c>
      <c r="BP309" s="7" t="str">
        <f t="shared" si="114"/>
        <v/>
      </c>
      <c r="BQ309" s="7" t="str">
        <f t="shared" si="115"/>
        <v/>
      </c>
      <c r="BR309" s="7" t="str">
        <f t="shared" si="116"/>
        <v/>
      </c>
      <c r="BS309" s="7" t="str">
        <f t="shared" si="117"/>
        <v/>
      </c>
      <c r="BT309" t="str">
        <f t="shared" si="118"/>
        <v/>
      </c>
      <c r="BU309" t="str">
        <f t="shared" si="119"/>
        <v/>
      </c>
      <c r="BV309" t="str">
        <f>IF(B309="","",VLOOKUP(BU309,Справочник_ВРИ_Сегментов!$A:$D,4,))</f>
        <v/>
      </c>
      <c r="BW309" t="str">
        <f t="shared" si="120"/>
        <v/>
      </c>
      <c r="BX309" t="str">
        <f>IF(B309="","",VLOOKUP(BW309,Справочник_ВРИ_Сегментов!$B:$C,2,FALSE))</f>
        <v/>
      </c>
      <c r="BY309" t="str">
        <f t="shared" si="121"/>
        <v/>
      </c>
      <c r="BZ309" t="str">
        <f t="shared" si="122"/>
        <v/>
      </c>
      <c r="CA309" t="str">
        <f t="shared" si="123"/>
        <v>-</v>
      </c>
      <c r="CB309" t="str">
        <f t="shared" si="124"/>
        <v/>
      </c>
    </row>
    <row r="310" spans="2:80" x14ac:dyDescent="0.25">
      <c r="B310" s="1"/>
      <c r="C310" s="1"/>
      <c r="P310" s="1"/>
      <c r="Q310" s="1"/>
      <c r="AT310" t="str">
        <f t="shared" si="100"/>
        <v/>
      </c>
      <c r="AU310" t="str">
        <f>IF(B310="","",IFERROR(VLOOKUP(C310,'Срв квартал'!$A:$D,4,FALSE),""))</f>
        <v/>
      </c>
      <c r="AV310" t="str">
        <f>IF(B310="","",VLOOKUP(AT310,'Срв мо'!$A:$D,4,FALSE))</f>
        <v/>
      </c>
      <c r="AW310" t="str">
        <f t="shared" si="101"/>
        <v/>
      </c>
      <c r="AX310" t="str">
        <f t="shared" si="102"/>
        <v/>
      </c>
      <c r="AY310" s="4" t="str">
        <f t="shared" si="103"/>
        <v/>
      </c>
      <c r="AZ310" t="str">
        <f>IF(B310="","",#REF!)</f>
        <v/>
      </c>
      <c r="BA310" t="str">
        <f t="shared" si="104"/>
        <v/>
      </c>
      <c r="BB310" t="str">
        <f t="shared" si="105"/>
        <v/>
      </c>
      <c r="BC310" t="str">
        <f t="shared" si="106"/>
        <v/>
      </c>
      <c r="BD310" t="str">
        <f t="shared" si="107"/>
        <v/>
      </c>
      <c r="BE310" t="str">
        <f>IF(B310="","",IF(L310="","Отсутствуют предыдущие значения",#REF!=D310))</f>
        <v/>
      </c>
      <c r="BF310" t="str">
        <f t="shared" si="108"/>
        <v/>
      </c>
      <c r="BG310" t="str">
        <f t="shared" si="109"/>
        <v/>
      </c>
      <c r="BH310" t="str">
        <f t="shared" si="110"/>
        <v/>
      </c>
      <c r="BI310" t="str">
        <f>IF(B310="","",#REF!)</f>
        <v/>
      </c>
      <c r="BJ310" t="str">
        <f>IF(B310="","",#REF!)</f>
        <v/>
      </c>
      <c r="BK310" s="26" t="str">
        <f>IF(B310="","",#REF!)</f>
        <v/>
      </c>
      <c r="BL310" t="str">
        <f>IF(B310="","",#REF!)</f>
        <v/>
      </c>
      <c r="BM310" t="str">
        <f t="shared" si="111"/>
        <v/>
      </c>
      <c r="BN310" s="6" t="str">
        <f t="shared" si="112"/>
        <v/>
      </c>
      <c r="BO310" s="7" t="str">
        <f t="shared" si="113"/>
        <v/>
      </c>
      <c r="BP310" s="7" t="str">
        <f t="shared" si="114"/>
        <v/>
      </c>
      <c r="BQ310" s="7" t="str">
        <f t="shared" si="115"/>
        <v/>
      </c>
      <c r="BR310" s="7" t="str">
        <f t="shared" si="116"/>
        <v/>
      </c>
      <c r="BS310" s="7" t="str">
        <f t="shared" si="117"/>
        <v/>
      </c>
      <c r="BT310" t="str">
        <f t="shared" si="118"/>
        <v/>
      </c>
      <c r="BU310" t="str">
        <f t="shared" si="119"/>
        <v/>
      </c>
      <c r="BV310" t="str">
        <f>IF(B310="","",VLOOKUP(BU310,Справочник_ВРИ_Сегментов!$A:$D,4,))</f>
        <v/>
      </c>
      <c r="BW310" t="str">
        <f t="shared" si="120"/>
        <v/>
      </c>
      <c r="BX310" t="str">
        <f>IF(B310="","",VLOOKUP(BW310,Справочник_ВРИ_Сегментов!$B:$C,2,FALSE))</f>
        <v/>
      </c>
      <c r="BY310" t="str">
        <f t="shared" si="121"/>
        <v/>
      </c>
      <c r="BZ310" t="str">
        <f t="shared" si="122"/>
        <v/>
      </c>
      <c r="CA310" t="str">
        <f t="shared" si="123"/>
        <v>-</v>
      </c>
      <c r="CB310" t="str">
        <f t="shared" si="124"/>
        <v/>
      </c>
    </row>
    <row r="311" spans="2:80" x14ac:dyDescent="0.25">
      <c r="B311" s="1"/>
      <c r="C311" s="1"/>
      <c r="P311" s="1"/>
      <c r="Q311" s="1"/>
      <c r="AT311" t="str">
        <f t="shared" si="100"/>
        <v/>
      </c>
      <c r="AU311" t="str">
        <f>IF(B311="","",IFERROR(VLOOKUP(C311,'Срв квартал'!$A:$D,4,FALSE),""))</f>
        <v/>
      </c>
      <c r="AV311" t="str">
        <f>IF(B311="","",VLOOKUP(AT311,'Срв мо'!$A:$D,4,FALSE))</f>
        <v/>
      </c>
      <c r="AW311" t="str">
        <f t="shared" si="101"/>
        <v/>
      </c>
      <c r="AX311" t="str">
        <f t="shared" si="102"/>
        <v/>
      </c>
      <c r="AY311" s="4" t="str">
        <f t="shared" si="103"/>
        <v/>
      </c>
      <c r="AZ311" t="str">
        <f>IF(B311="","",#REF!)</f>
        <v/>
      </c>
      <c r="BA311" t="str">
        <f t="shared" si="104"/>
        <v/>
      </c>
      <c r="BB311" t="str">
        <f t="shared" si="105"/>
        <v/>
      </c>
      <c r="BC311" t="str">
        <f t="shared" si="106"/>
        <v/>
      </c>
      <c r="BD311" t="str">
        <f t="shared" si="107"/>
        <v/>
      </c>
      <c r="BE311" t="str">
        <f>IF(B311="","",IF(L311="","Отсутствуют предыдущие значения",#REF!=D311))</f>
        <v/>
      </c>
      <c r="BF311" t="str">
        <f t="shared" si="108"/>
        <v/>
      </c>
      <c r="BG311" t="str">
        <f t="shared" si="109"/>
        <v/>
      </c>
      <c r="BH311" t="str">
        <f t="shared" si="110"/>
        <v/>
      </c>
      <c r="BI311" t="str">
        <f>IF(B311="","",#REF!)</f>
        <v/>
      </c>
      <c r="BJ311" t="str">
        <f>IF(B311="","",#REF!)</f>
        <v/>
      </c>
      <c r="BK311" s="26" t="str">
        <f>IF(B311="","",#REF!)</f>
        <v/>
      </c>
      <c r="BL311" t="str">
        <f>IF(B311="","",#REF!)</f>
        <v/>
      </c>
      <c r="BM311" t="str">
        <f t="shared" si="111"/>
        <v/>
      </c>
      <c r="BN311" s="6" t="str">
        <f t="shared" si="112"/>
        <v/>
      </c>
      <c r="BO311" s="7" t="str">
        <f t="shared" si="113"/>
        <v/>
      </c>
      <c r="BP311" s="7" t="str">
        <f t="shared" si="114"/>
        <v/>
      </c>
      <c r="BQ311" s="7" t="str">
        <f t="shared" si="115"/>
        <v/>
      </c>
      <c r="BR311" s="7" t="str">
        <f t="shared" si="116"/>
        <v/>
      </c>
      <c r="BS311" s="7" t="str">
        <f t="shared" si="117"/>
        <v/>
      </c>
      <c r="BT311" t="str">
        <f t="shared" si="118"/>
        <v/>
      </c>
      <c r="BU311" t="str">
        <f t="shared" si="119"/>
        <v/>
      </c>
      <c r="BV311" t="str">
        <f>IF(B311="","",VLOOKUP(BU311,Справочник_ВРИ_Сегментов!$A:$D,4,))</f>
        <v/>
      </c>
      <c r="BW311" t="str">
        <f t="shared" si="120"/>
        <v/>
      </c>
      <c r="BX311" t="str">
        <f>IF(B311="","",VLOOKUP(BW311,Справочник_ВРИ_Сегментов!$B:$C,2,FALSE))</f>
        <v/>
      </c>
      <c r="BY311" t="str">
        <f t="shared" si="121"/>
        <v/>
      </c>
      <c r="BZ311" t="str">
        <f t="shared" si="122"/>
        <v/>
      </c>
      <c r="CA311" t="str">
        <f t="shared" si="123"/>
        <v>-</v>
      </c>
      <c r="CB311" t="str">
        <f t="shared" si="124"/>
        <v/>
      </c>
    </row>
    <row r="312" spans="2:80" x14ac:dyDescent="0.25">
      <c r="B312" s="1"/>
      <c r="C312" s="1"/>
      <c r="G312" s="1"/>
      <c r="P312" s="1"/>
      <c r="Q312" s="1"/>
      <c r="AT312" t="str">
        <f t="shared" si="100"/>
        <v/>
      </c>
      <c r="AU312" t="str">
        <f>IF(B312="","",IFERROR(VLOOKUP(C312,'Срв квартал'!$A:$D,4,FALSE),""))</f>
        <v/>
      </c>
      <c r="AV312" t="str">
        <f>IF(B312="","",VLOOKUP(AT312,'Срв мо'!$A:$D,4,FALSE))</f>
        <v/>
      </c>
      <c r="AW312" t="str">
        <f t="shared" si="101"/>
        <v/>
      </c>
      <c r="AX312" t="str">
        <f t="shared" si="102"/>
        <v/>
      </c>
      <c r="AY312" s="4" t="str">
        <f t="shared" si="103"/>
        <v/>
      </c>
      <c r="AZ312" t="str">
        <f>IF(B312="","",#REF!)</f>
        <v/>
      </c>
      <c r="BA312" t="str">
        <f t="shared" si="104"/>
        <v/>
      </c>
      <c r="BB312" t="str">
        <f t="shared" si="105"/>
        <v/>
      </c>
      <c r="BC312" t="str">
        <f t="shared" si="106"/>
        <v/>
      </c>
      <c r="BD312" t="str">
        <f t="shared" si="107"/>
        <v/>
      </c>
      <c r="BE312" t="str">
        <f>IF(B312="","",IF(L312="","Отсутствуют предыдущие значения",#REF!=D312))</f>
        <v/>
      </c>
      <c r="BF312" t="str">
        <f t="shared" si="108"/>
        <v/>
      </c>
      <c r="BG312" t="str">
        <f t="shared" si="109"/>
        <v/>
      </c>
      <c r="BH312" t="str">
        <f t="shared" si="110"/>
        <v/>
      </c>
      <c r="BI312" t="str">
        <f>IF(B312="","",#REF!)</f>
        <v/>
      </c>
      <c r="BJ312" t="str">
        <f>IF(B312="","",#REF!)</f>
        <v/>
      </c>
      <c r="BK312" s="26" t="str">
        <f>IF(B312="","",#REF!)</f>
        <v/>
      </c>
      <c r="BL312" t="str">
        <f>IF(B312="","",#REF!)</f>
        <v/>
      </c>
      <c r="BM312" t="str">
        <f t="shared" si="111"/>
        <v/>
      </c>
      <c r="BN312" s="6" t="str">
        <f t="shared" si="112"/>
        <v/>
      </c>
      <c r="BO312" s="7" t="str">
        <f t="shared" si="113"/>
        <v/>
      </c>
      <c r="BP312" s="7" t="str">
        <f t="shared" si="114"/>
        <v/>
      </c>
      <c r="BQ312" s="7" t="str">
        <f t="shared" si="115"/>
        <v/>
      </c>
      <c r="BR312" s="7" t="str">
        <f t="shared" si="116"/>
        <v/>
      </c>
      <c r="BS312" s="7" t="str">
        <f t="shared" si="117"/>
        <v/>
      </c>
      <c r="BT312" t="str">
        <f t="shared" si="118"/>
        <v/>
      </c>
      <c r="BU312" t="str">
        <f t="shared" si="119"/>
        <v/>
      </c>
      <c r="BV312" t="str">
        <f>IF(B312="","",VLOOKUP(BU312,Справочник_ВРИ_Сегментов!$A:$D,4,))</f>
        <v/>
      </c>
      <c r="BW312" t="str">
        <f t="shared" si="120"/>
        <v/>
      </c>
      <c r="BX312" t="str">
        <f>IF(B312="","",VLOOKUP(BW312,Справочник_ВРИ_Сегментов!$B:$C,2,FALSE))</f>
        <v/>
      </c>
      <c r="BY312" t="str">
        <f t="shared" si="121"/>
        <v/>
      </c>
      <c r="BZ312" t="str">
        <f t="shared" si="122"/>
        <v/>
      </c>
      <c r="CA312" t="str">
        <f t="shared" si="123"/>
        <v>-</v>
      </c>
      <c r="CB312" t="str">
        <f t="shared" si="124"/>
        <v/>
      </c>
    </row>
    <row r="313" spans="2:80" x14ac:dyDescent="0.25">
      <c r="B313" s="1"/>
      <c r="C313" s="1"/>
      <c r="P313" s="1"/>
      <c r="Q313" s="1"/>
      <c r="AT313" t="str">
        <f t="shared" si="100"/>
        <v/>
      </c>
      <c r="AU313" t="str">
        <f>IF(B313="","",IFERROR(VLOOKUP(C313,'Срв квартал'!$A:$D,4,FALSE),""))</f>
        <v/>
      </c>
      <c r="AV313" t="str">
        <f>IF(B313="","",VLOOKUP(AT313,'Срв мо'!$A:$D,4,FALSE))</f>
        <v/>
      </c>
      <c r="AW313" t="str">
        <f t="shared" si="101"/>
        <v/>
      </c>
      <c r="AX313" t="str">
        <f t="shared" si="102"/>
        <v/>
      </c>
      <c r="AY313" s="4" t="str">
        <f t="shared" si="103"/>
        <v/>
      </c>
      <c r="AZ313" t="str">
        <f>IF(B313="","",#REF!)</f>
        <v/>
      </c>
      <c r="BA313" t="str">
        <f t="shared" si="104"/>
        <v/>
      </c>
      <c r="BB313" t="str">
        <f t="shared" si="105"/>
        <v/>
      </c>
      <c r="BC313" t="str">
        <f t="shared" si="106"/>
        <v/>
      </c>
      <c r="BD313" t="str">
        <f t="shared" si="107"/>
        <v/>
      </c>
      <c r="BE313" t="str">
        <f>IF(B313="","",IF(L313="","Отсутствуют предыдущие значения",#REF!=D313))</f>
        <v/>
      </c>
      <c r="BF313" t="str">
        <f t="shared" si="108"/>
        <v/>
      </c>
      <c r="BG313" t="str">
        <f t="shared" si="109"/>
        <v/>
      </c>
      <c r="BH313" t="str">
        <f t="shared" si="110"/>
        <v/>
      </c>
      <c r="BI313" t="str">
        <f>IF(B313="","",#REF!)</f>
        <v/>
      </c>
      <c r="BJ313" t="str">
        <f>IF(B313="","",#REF!)</f>
        <v/>
      </c>
      <c r="BK313" s="26" t="str">
        <f>IF(B313="","",#REF!)</f>
        <v/>
      </c>
      <c r="BL313" t="str">
        <f>IF(B313="","",#REF!)</f>
        <v/>
      </c>
      <c r="BM313" t="str">
        <f t="shared" si="111"/>
        <v/>
      </c>
      <c r="BN313" s="6" t="str">
        <f t="shared" si="112"/>
        <v/>
      </c>
      <c r="BO313" s="7" t="str">
        <f t="shared" si="113"/>
        <v/>
      </c>
      <c r="BP313" s="7" t="str">
        <f t="shared" si="114"/>
        <v/>
      </c>
      <c r="BQ313" s="7" t="str">
        <f t="shared" si="115"/>
        <v/>
      </c>
      <c r="BR313" s="7" t="str">
        <f t="shared" si="116"/>
        <v/>
      </c>
      <c r="BS313" s="7" t="str">
        <f t="shared" si="117"/>
        <v/>
      </c>
      <c r="BT313" t="str">
        <f t="shared" si="118"/>
        <v/>
      </c>
      <c r="BU313" t="str">
        <f t="shared" si="119"/>
        <v/>
      </c>
      <c r="BV313" t="str">
        <f>IF(B313="","",VLOOKUP(BU313,Справочник_ВРИ_Сегментов!$A:$D,4,))</f>
        <v/>
      </c>
      <c r="BW313" t="str">
        <f t="shared" si="120"/>
        <v/>
      </c>
      <c r="BX313" t="str">
        <f>IF(B313="","",VLOOKUP(BW313,Справочник_ВРИ_Сегментов!$B:$C,2,FALSE))</f>
        <v/>
      </c>
      <c r="BY313" t="str">
        <f t="shared" si="121"/>
        <v/>
      </c>
      <c r="BZ313" t="str">
        <f t="shared" si="122"/>
        <v/>
      </c>
      <c r="CA313" t="str">
        <f t="shared" si="123"/>
        <v>-</v>
      </c>
      <c r="CB313" t="str">
        <f t="shared" si="124"/>
        <v/>
      </c>
    </row>
    <row r="314" spans="2:80" x14ac:dyDescent="0.25">
      <c r="B314" s="1"/>
      <c r="C314" s="1"/>
      <c r="P314" s="1"/>
      <c r="Q314" s="1"/>
      <c r="AT314" t="str">
        <f t="shared" si="100"/>
        <v/>
      </c>
      <c r="AU314" t="str">
        <f>IF(B314="","",IFERROR(VLOOKUP(C314,'Срв квартал'!$A:$D,4,FALSE),""))</f>
        <v/>
      </c>
      <c r="AV314" t="str">
        <f>IF(B314="","",VLOOKUP(AT314,'Срв мо'!$A:$D,4,FALSE))</f>
        <v/>
      </c>
      <c r="AW314" t="str">
        <f t="shared" si="101"/>
        <v/>
      </c>
      <c r="AX314" t="str">
        <f t="shared" si="102"/>
        <v/>
      </c>
      <c r="AY314" s="4" t="str">
        <f t="shared" si="103"/>
        <v/>
      </c>
      <c r="AZ314" t="str">
        <f>IF(B314="","",#REF!)</f>
        <v/>
      </c>
      <c r="BA314" t="str">
        <f t="shared" si="104"/>
        <v/>
      </c>
      <c r="BB314" t="str">
        <f t="shared" si="105"/>
        <v/>
      </c>
      <c r="BC314" t="str">
        <f t="shared" si="106"/>
        <v/>
      </c>
      <c r="BD314" t="str">
        <f t="shared" si="107"/>
        <v/>
      </c>
      <c r="BE314" t="str">
        <f>IF(B314="","",IF(L314="","Отсутствуют предыдущие значения",#REF!=D314))</f>
        <v/>
      </c>
      <c r="BF314" t="str">
        <f t="shared" si="108"/>
        <v/>
      </c>
      <c r="BG314" t="str">
        <f t="shared" si="109"/>
        <v/>
      </c>
      <c r="BH314" t="str">
        <f t="shared" si="110"/>
        <v/>
      </c>
      <c r="BI314" t="str">
        <f>IF(B314="","",#REF!)</f>
        <v/>
      </c>
      <c r="BJ314" t="str">
        <f>IF(B314="","",#REF!)</f>
        <v/>
      </c>
      <c r="BK314" s="26" t="str">
        <f>IF(B314="","",#REF!)</f>
        <v/>
      </c>
      <c r="BL314" t="str">
        <f>IF(B314="","",#REF!)</f>
        <v/>
      </c>
      <c r="BM314" t="str">
        <f t="shared" si="111"/>
        <v/>
      </c>
      <c r="BN314" s="6" t="str">
        <f t="shared" si="112"/>
        <v/>
      </c>
      <c r="BO314" s="7" t="str">
        <f t="shared" si="113"/>
        <v/>
      </c>
      <c r="BP314" s="7" t="str">
        <f t="shared" si="114"/>
        <v/>
      </c>
      <c r="BQ314" s="7" t="str">
        <f t="shared" si="115"/>
        <v/>
      </c>
      <c r="BR314" s="7" t="str">
        <f t="shared" si="116"/>
        <v/>
      </c>
      <c r="BS314" s="7" t="str">
        <f t="shared" si="117"/>
        <v/>
      </c>
      <c r="BT314" t="str">
        <f t="shared" si="118"/>
        <v/>
      </c>
      <c r="BU314" t="str">
        <f t="shared" si="119"/>
        <v/>
      </c>
      <c r="BV314" t="str">
        <f>IF(B314="","",VLOOKUP(BU314,Справочник_ВРИ_Сегментов!$A:$D,4,))</f>
        <v/>
      </c>
      <c r="BW314" t="str">
        <f t="shared" si="120"/>
        <v/>
      </c>
      <c r="BX314" t="str">
        <f>IF(B314="","",VLOOKUP(BW314,Справочник_ВРИ_Сегментов!$B:$C,2,FALSE))</f>
        <v/>
      </c>
      <c r="BY314" t="str">
        <f t="shared" si="121"/>
        <v/>
      </c>
      <c r="BZ314" t="str">
        <f t="shared" si="122"/>
        <v/>
      </c>
      <c r="CA314" t="str">
        <f t="shared" si="123"/>
        <v>-</v>
      </c>
      <c r="CB314" t="str">
        <f t="shared" si="124"/>
        <v/>
      </c>
    </row>
    <row r="315" spans="2:80" x14ac:dyDescent="0.25">
      <c r="B315" s="1"/>
      <c r="C315" s="1"/>
      <c r="P315" s="1"/>
      <c r="Q315" s="1"/>
      <c r="R315" s="1"/>
      <c r="AT315" t="str">
        <f t="shared" si="100"/>
        <v/>
      </c>
      <c r="AU315" t="str">
        <f>IF(B315="","",IFERROR(VLOOKUP(C315,'Срв квартал'!$A:$D,4,FALSE),""))</f>
        <v/>
      </c>
      <c r="AV315" t="str">
        <f>IF(B315="","",VLOOKUP(AT315,'Срв мо'!$A:$D,4,FALSE))</f>
        <v/>
      </c>
      <c r="AW315" t="str">
        <f t="shared" si="101"/>
        <v/>
      </c>
      <c r="AX315" t="str">
        <f t="shared" si="102"/>
        <v/>
      </c>
      <c r="AY315" s="4" t="str">
        <f t="shared" si="103"/>
        <v/>
      </c>
      <c r="AZ315" t="str">
        <f>IF(B315="","",#REF!)</f>
        <v/>
      </c>
      <c r="BA315" t="str">
        <f t="shared" si="104"/>
        <v/>
      </c>
      <c r="BB315" t="str">
        <f t="shared" si="105"/>
        <v/>
      </c>
      <c r="BC315" t="str">
        <f t="shared" si="106"/>
        <v/>
      </c>
      <c r="BD315" t="str">
        <f t="shared" si="107"/>
        <v/>
      </c>
      <c r="BE315" t="str">
        <f>IF(B315="","",IF(L315="","Отсутствуют предыдущие значения",#REF!=D315))</f>
        <v/>
      </c>
      <c r="BF315" t="str">
        <f t="shared" si="108"/>
        <v/>
      </c>
      <c r="BG315" t="str">
        <f t="shared" si="109"/>
        <v/>
      </c>
      <c r="BH315" t="str">
        <f t="shared" si="110"/>
        <v/>
      </c>
      <c r="BI315" t="str">
        <f>IF(B315="","",#REF!)</f>
        <v/>
      </c>
      <c r="BJ315" t="str">
        <f>IF(B315="","",#REF!)</f>
        <v/>
      </c>
      <c r="BK315" s="26" t="str">
        <f>IF(B315="","",#REF!)</f>
        <v/>
      </c>
      <c r="BL315" t="str">
        <f>IF(B315="","",#REF!)</f>
        <v/>
      </c>
      <c r="BM315" t="str">
        <f t="shared" si="111"/>
        <v/>
      </c>
      <c r="BN315" s="6" t="str">
        <f t="shared" si="112"/>
        <v/>
      </c>
      <c r="BO315" s="7" t="str">
        <f t="shared" si="113"/>
        <v/>
      </c>
      <c r="BP315" s="7" t="str">
        <f t="shared" si="114"/>
        <v/>
      </c>
      <c r="BQ315" s="7" t="str">
        <f t="shared" si="115"/>
        <v/>
      </c>
      <c r="BR315" s="7" t="str">
        <f t="shared" si="116"/>
        <v/>
      </c>
      <c r="BS315" s="7" t="str">
        <f t="shared" si="117"/>
        <v/>
      </c>
      <c r="BT315" t="str">
        <f t="shared" si="118"/>
        <v/>
      </c>
      <c r="BU315" t="str">
        <f t="shared" si="119"/>
        <v/>
      </c>
      <c r="BV315" t="str">
        <f>IF(B315="","",VLOOKUP(BU315,Справочник_ВРИ_Сегментов!$A:$D,4,))</f>
        <v/>
      </c>
      <c r="BW315" t="str">
        <f t="shared" si="120"/>
        <v/>
      </c>
      <c r="BX315" t="str">
        <f>IF(B315="","",VLOOKUP(BW315,Справочник_ВРИ_Сегментов!$B:$C,2,FALSE))</f>
        <v/>
      </c>
      <c r="BY315" t="str">
        <f t="shared" si="121"/>
        <v/>
      </c>
      <c r="BZ315" t="str">
        <f t="shared" si="122"/>
        <v/>
      </c>
      <c r="CA315" t="str">
        <f t="shared" si="123"/>
        <v>-</v>
      </c>
      <c r="CB315" t="str">
        <f t="shared" si="124"/>
        <v/>
      </c>
    </row>
    <row r="316" spans="2:80" x14ac:dyDescent="0.25">
      <c r="B316" s="1"/>
      <c r="C316" s="1"/>
      <c r="G316" s="1"/>
      <c r="P316" s="1"/>
      <c r="Q316" s="1"/>
      <c r="AT316" t="str">
        <f t="shared" si="100"/>
        <v/>
      </c>
      <c r="AU316" t="str">
        <f>IF(B316="","",IFERROR(VLOOKUP(C316,'Срв квартал'!$A:$D,4,FALSE),""))</f>
        <v/>
      </c>
      <c r="AV316" t="str">
        <f>IF(B316="","",VLOOKUP(AT316,'Срв мо'!$A:$D,4,FALSE))</f>
        <v/>
      </c>
      <c r="AW316" t="str">
        <f t="shared" si="101"/>
        <v/>
      </c>
      <c r="AX316" t="str">
        <f t="shared" si="102"/>
        <v/>
      </c>
      <c r="AY316" s="4" t="str">
        <f t="shared" si="103"/>
        <v/>
      </c>
      <c r="AZ316" t="str">
        <f>IF(B316="","",#REF!)</f>
        <v/>
      </c>
      <c r="BA316" t="str">
        <f t="shared" si="104"/>
        <v/>
      </c>
      <c r="BB316" t="str">
        <f t="shared" si="105"/>
        <v/>
      </c>
      <c r="BC316" t="str">
        <f t="shared" si="106"/>
        <v/>
      </c>
      <c r="BD316" t="str">
        <f t="shared" si="107"/>
        <v/>
      </c>
      <c r="BE316" t="str">
        <f>IF(B316="","",IF(L316="","Отсутствуют предыдущие значения",#REF!=D316))</f>
        <v/>
      </c>
      <c r="BF316" t="str">
        <f t="shared" si="108"/>
        <v/>
      </c>
      <c r="BG316" t="str">
        <f t="shared" si="109"/>
        <v/>
      </c>
      <c r="BH316" t="str">
        <f t="shared" si="110"/>
        <v/>
      </c>
      <c r="BI316" t="str">
        <f>IF(B316="","",#REF!)</f>
        <v/>
      </c>
      <c r="BJ316" t="str">
        <f>IF(B316="","",#REF!)</f>
        <v/>
      </c>
      <c r="BK316" s="26" t="str">
        <f>IF(B316="","",#REF!)</f>
        <v/>
      </c>
      <c r="BL316" t="str">
        <f>IF(B316="","",#REF!)</f>
        <v/>
      </c>
      <c r="BM316" t="str">
        <f t="shared" si="111"/>
        <v/>
      </c>
      <c r="BN316" s="6" t="str">
        <f t="shared" si="112"/>
        <v/>
      </c>
      <c r="BO316" s="7" t="str">
        <f t="shared" si="113"/>
        <v/>
      </c>
      <c r="BP316" s="7" t="str">
        <f t="shared" si="114"/>
        <v/>
      </c>
      <c r="BQ316" s="7" t="str">
        <f t="shared" si="115"/>
        <v/>
      </c>
      <c r="BR316" s="7" t="str">
        <f t="shared" si="116"/>
        <v/>
      </c>
      <c r="BS316" s="7" t="str">
        <f t="shared" si="117"/>
        <v/>
      </c>
      <c r="BT316" t="str">
        <f t="shared" si="118"/>
        <v/>
      </c>
      <c r="BU316" t="str">
        <f t="shared" si="119"/>
        <v/>
      </c>
      <c r="BV316" t="str">
        <f>IF(B316="","",VLOOKUP(BU316,Справочник_ВРИ_Сегментов!$A:$D,4,))</f>
        <v/>
      </c>
      <c r="BW316" t="str">
        <f t="shared" si="120"/>
        <v/>
      </c>
      <c r="BX316" t="str">
        <f>IF(B316="","",VLOOKUP(BW316,Справочник_ВРИ_Сегментов!$B:$C,2,FALSE))</f>
        <v/>
      </c>
      <c r="BY316" t="str">
        <f t="shared" si="121"/>
        <v/>
      </c>
      <c r="BZ316" t="str">
        <f t="shared" si="122"/>
        <v/>
      </c>
      <c r="CA316" t="str">
        <f t="shared" si="123"/>
        <v>-</v>
      </c>
      <c r="CB316" t="str">
        <f t="shared" si="124"/>
        <v/>
      </c>
    </row>
    <row r="317" spans="2:80" x14ac:dyDescent="0.25">
      <c r="B317" s="1"/>
      <c r="C317" s="1"/>
      <c r="P317" s="1"/>
      <c r="Q317" s="1"/>
      <c r="AT317" t="str">
        <f t="shared" si="100"/>
        <v/>
      </c>
      <c r="AU317" t="str">
        <f>IF(B317="","",IFERROR(VLOOKUP(C317,'Срв квартал'!$A:$D,4,FALSE),""))</f>
        <v/>
      </c>
      <c r="AV317" t="str">
        <f>IF(B317="","",VLOOKUP(AT317,'Срв мо'!$A:$D,4,FALSE))</f>
        <v/>
      </c>
      <c r="AW317" t="str">
        <f t="shared" si="101"/>
        <v/>
      </c>
      <c r="AX317" t="str">
        <f t="shared" si="102"/>
        <v/>
      </c>
      <c r="AY317" s="4" t="str">
        <f t="shared" si="103"/>
        <v/>
      </c>
      <c r="AZ317" t="str">
        <f>IF(B317="","",#REF!)</f>
        <v/>
      </c>
      <c r="BA317" t="str">
        <f t="shared" si="104"/>
        <v/>
      </c>
      <c r="BB317" t="str">
        <f t="shared" si="105"/>
        <v/>
      </c>
      <c r="BC317" t="str">
        <f t="shared" si="106"/>
        <v/>
      </c>
      <c r="BD317" t="str">
        <f t="shared" si="107"/>
        <v/>
      </c>
      <c r="BE317" t="str">
        <f>IF(B317="","",IF(L317="","Отсутствуют предыдущие значения",#REF!=D317))</f>
        <v/>
      </c>
      <c r="BF317" t="str">
        <f t="shared" si="108"/>
        <v/>
      </c>
      <c r="BG317" t="str">
        <f t="shared" si="109"/>
        <v/>
      </c>
      <c r="BH317" t="str">
        <f t="shared" si="110"/>
        <v/>
      </c>
      <c r="BI317" t="str">
        <f>IF(B317="","",#REF!)</f>
        <v/>
      </c>
      <c r="BJ317" t="str">
        <f>IF(B317="","",#REF!)</f>
        <v/>
      </c>
      <c r="BK317" s="26" t="str">
        <f>IF(B317="","",#REF!)</f>
        <v/>
      </c>
      <c r="BL317" t="str">
        <f>IF(B317="","",#REF!)</f>
        <v/>
      </c>
      <c r="BM317" t="str">
        <f t="shared" si="111"/>
        <v/>
      </c>
      <c r="BN317" s="6" t="str">
        <f t="shared" si="112"/>
        <v/>
      </c>
      <c r="BO317" s="7" t="str">
        <f t="shared" si="113"/>
        <v/>
      </c>
      <c r="BP317" s="7" t="str">
        <f t="shared" si="114"/>
        <v/>
      </c>
      <c r="BQ317" s="7" t="str">
        <f t="shared" si="115"/>
        <v/>
      </c>
      <c r="BR317" s="7" t="str">
        <f t="shared" si="116"/>
        <v/>
      </c>
      <c r="BS317" s="7" t="str">
        <f t="shared" si="117"/>
        <v/>
      </c>
      <c r="BT317" t="str">
        <f t="shared" si="118"/>
        <v/>
      </c>
      <c r="BU317" t="str">
        <f t="shared" si="119"/>
        <v/>
      </c>
      <c r="BV317" t="str">
        <f>IF(B317="","",VLOOKUP(BU317,Справочник_ВРИ_Сегментов!$A:$D,4,))</f>
        <v/>
      </c>
      <c r="BW317" t="str">
        <f t="shared" si="120"/>
        <v/>
      </c>
      <c r="BX317" t="str">
        <f>IF(B317="","",VLOOKUP(BW317,Справочник_ВРИ_Сегментов!$B:$C,2,FALSE))</f>
        <v/>
      </c>
      <c r="BY317" t="str">
        <f t="shared" si="121"/>
        <v/>
      </c>
      <c r="BZ317" t="str">
        <f t="shared" si="122"/>
        <v/>
      </c>
      <c r="CA317" t="str">
        <f t="shared" si="123"/>
        <v>-</v>
      </c>
      <c r="CB317" t="str">
        <f t="shared" si="124"/>
        <v/>
      </c>
    </row>
    <row r="318" spans="2:80" x14ac:dyDescent="0.25">
      <c r="B318" s="1"/>
      <c r="C318" s="1"/>
      <c r="G318" s="1"/>
      <c r="P318" s="1"/>
      <c r="Q318" s="1"/>
      <c r="AT318" t="str">
        <f t="shared" si="100"/>
        <v/>
      </c>
      <c r="AU318" t="str">
        <f>IF(B318="","",IFERROR(VLOOKUP(C318,'Срв квартал'!$A:$D,4,FALSE),""))</f>
        <v/>
      </c>
      <c r="AV318" t="str">
        <f>IF(B318="","",VLOOKUP(AT318,'Срв мо'!$A:$D,4,FALSE))</f>
        <v/>
      </c>
      <c r="AW318" t="str">
        <f t="shared" si="101"/>
        <v/>
      </c>
      <c r="AX318" t="str">
        <f t="shared" si="102"/>
        <v/>
      </c>
      <c r="AY318" s="4" t="str">
        <f t="shared" si="103"/>
        <v/>
      </c>
      <c r="AZ318" t="str">
        <f>IF(B318="","",#REF!)</f>
        <v/>
      </c>
      <c r="BA318" t="str">
        <f t="shared" si="104"/>
        <v/>
      </c>
      <c r="BB318" t="str">
        <f t="shared" si="105"/>
        <v/>
      </c>
      <c r="BC318" t="str">
        <f t="shared" si="106"/>
        <v/>
      </c>
      <c r="BD318" t="str">
        <f t="shared" si="107"/>
        <v/>
      </c>
      <c r="BE318" t="str">
        <f>IF(B318="","",IF(L318="","Отсутствуют предыдущие значения",#REF!=D318))</f>
        <v/>
      </c>
      <c r="BF318" t="str">
        <f t="shared" si="108"/>
        <v/>
      </c>
      <c r="BG318" t="str">
        <f t="shared" si="109"/>
        <v/>
      </c>
      <c r="BH318" t="str">
        <f t="shared" si="110"/>
        <v/>
      </c>
      <c r="BI318" t="str">
        <f>IF(B318="","",#REF!)</f>
        <v/>
      </c>
      <c r="BJ318" t="str">
        <f>IF(B318="","",#REF!)</f>
        <v/>
      </c>
      <c r="BK318" s="26" t="str">
        <f>IF(B318="","",#REF!)</f>
        <v/>
      </c>
      <c r="BL318" t="str">
        <f>IF(B318="","",#REF!)</f>
        <v/>
      </c>
      <c r="BM318" t="str">
        <f t="shared" si="111"/>
        <v/>
      </c>
      <c r="BN318" s="6" t="str">
        <f t="shared" si="112"/>
        <v/>
      </c>
      <c r="BO318" s="7" t="str">
        <f t="shared" si="113"/>
        <v/>
      </c>
      <c r="BP318" s="7" t="str">
        <f t="shared" si="114"/>
        <v/>
      </c>
      <c r="BQ318" s="7" t="str">
        <f t="shared" si="115"/>
        <v/>
      </c>
      <c r="BR318" s="7" t="str">
        <f t="shared" si="116"/>
        <v/>
      </c>
      <c r="BS318" s="7" t="str">
        <f t="shared" si="117"/>
        <v/>
      </c>
      <c r="BT318" t="str">
        <f t="shared" si="118"/>
        <v/>
      </c>
      <c r="BU318" t="str">
        <f t="shared" si="119"/>
        <v/>
      </c>
      <c r="BV318" t="str">
        <f>IF(B318="","",VLOOKUP(BU318,Справочник_ВРИ_Сегментов!$A:$D,4,))</f>
        <v/>
      </c>
      <c r="BW318" t="str">
        <f t="shared" si="120"/>
        <v/>
      </c>
      <c r="BX318" t="str">
        <f>IF(B318="","",VLOOKUP(BW318,Справочник_ВРИ_Сегментов!$B:$C,2,FALSE))</f>
        <v/>
      </c>
      <c r="BY318" t="str">
        <f t="shared" si="121"/>
        <v/>
      </c>
      <c r="BZ318" t="str">
        <f t="shared" si="122"/>
        <v/>
      </c>
      <c r="CA318" t="str">
        <f t="shared" si="123"/>
        <v>-</v>
      </c>
      <c r="CB318" t="str">
        <f t="shared" si="124"/>
        <v/>
      </c>
    </row>
    <row r="319" spans="2:80" x14ac:dyDescent="0.25">
      <c r="B319" s="1"/>
      <c r="C319" s="1"/>
      <c r="G319" s="1"/>
      <c r="P319" s="1"/>
      <c r="Q319" s="1"/>
      <c r="R319" s="1"/>
      <c r="AT319" t="str">
        <f t="shared" si="100"/>
        <v/>
      </c>
      <c r="AU319" t="str">
        <f>IF(B319="","",IFERROR(VLOOKUP(C319,'Срв квартал'!$A:$D,4,FALSE),""))</f>
        <v/>
      </c>
      <c r="AV319" t="str">
        <f>IF(B319="","",VLOOKUP(AT319,'Срв мо'!$A:$D,4,FALSE))</f>
        <v/>
      </c>
      <c r="AW319" t="str">
        <f t="shared" si="101"/>
        <v/>
      </c>
      <c r="AX319" t="str">
        <f t="shared" si="102"/>
        <v/>
      </c>
      <c r="AY319" s="4" t="str">
        <f t="shared" si="103"/>
        <v/>
      </c>
      <c r="AZ319" t="str">
        <f>IF(B319="","",#REF!)</f>
        <v/>
      </c>
      <c r="BA319" t="str">
        <f t="shared" si="104"/>
        <v/>
      </c>
      <c r="BB319" t="str">
        <f t="shared" si="105"/>
        <v/>
      </c>
      <c r="BC319" t="str">
        <f t="shared" si="106"/>
        <v/>
      </c>
      <c r="BD319" t="str">
        <f t="shared" si="107"/>
        <v/>
      </c>
      <c r="BE319" t="str">
        <f>IF(B319="","",IF(L319="","Отсутствуют предыдущие значения",#REF!=D319))</f>
        <v/>
      </c>
      <c r="BF319" t="str">
        <f t="shared" si="108"/>
        <v/>
      </c>
      <c r="BG319" t="str">
        <f t="shared" si="109"/>
        <v/>
      </c>
      <c r="BH319" t="str">
        <f t="shared" si="110"/>
        <v/>
      </c>
      <c r="BI319" t="str">
        <f>IF(B319="","",#REF!)</f>
        <v/>
      </c>
      <c r="BJ319" t="str">
        <f>IF(B319="","",#REF!)</f>
        <v/>
      </c>
      <c r="BK319" s="26" t="str">
        <f>IF(B319="","",#REF!)</f>
        <v/>
      </c>
      <c r="BL319" t="str">
        <f>IF(B319="","",#REF!)</f>
        <v/>
      </c>
      <c r="BM319" t="str">
        <f t="shared" si="111"/>
        <v/>
      </c>
      <c r="BN319" s="6" t="str">
        <f t="shared" si="112"/>
        <v/>
      </c>
      <c r="BO319" s="7" t="str">
        <f t="shared" si="113"/>
        <v/>
      </c>
      <c r="BP319" s="7" t="str">
        <f t="shared" si="114"/>
        <v/>
      </c>
      <c r="BQ319" s="7" t="str">
        <f t="shared" si="115"/>
        <v/>
      </c>
      <c r="BR319" s="7" t="str">
        <f t="shared" si="116"/>
        <v/>
      </c>
      <c r="BS319" s="7" t="str">
        <f t="shared" si="117"/>
        <v/>
      </c>
      <c r="BT319" t="str">
        <f t="shared" si="118"/>
        <v/>
      </c>
      <c r="BU319" t="str">
        <f t="shared" si="119"/>
        <v/>
      </c>
      <c r="BV319" t="str">
        <f>IF(B319="","",VLOOKUP(BU319,Справочник_ВРИ_Сегментов!$A:$D,4,))</f>
        <v/>
      </c>
      <c r="BW319" t="str">
        <f t="shared" si="120"/>
        <v/>
      </c>
      <c r="BX319" t="str">
        <f>IF(B319="","",VLOOKUP(BW319,Справочник_ВРИ_Сегментов!$B:$C,2,FALSE))</f>
        <v/>
      </c>
      <c r="BY319" t="str">
        <f t="shared" si="121"/>
        <v/>
      </c>
      <c r="BZ319" t="str">
        <f t="shared" si="122"/>
        <v/>
      </c>
      <c r="CA319" t="str">
        <f t="shared" si="123"/>
        <v>-</v>
      </c>
      <c r="CB319" t="str">
        <f t="shared" si="124"/>
        <v/>
      </c>
    </row>
    <row r="320" spans="2:80" x14ac:dyDescent="0.25">
      <c r="B320" s="1"/>
      <c r="C320" s="1"/>
      <c r="G320" s="1"/>
      <c r="P320" s="1"/>
      <c r="Q320" s="1"/>
      <c r="R320" s="1"/>
      <c r="AT320" t="str">
        <f t="shared" si="100"/>
        <v/>
      </c>
      <c r="AU320" t="str">
        <f>IF(B320="","",IFERROR(VLOOKUP(C320,'Срв квартал'!$A:$D,4,FALSE),""))</f>
        <v/>
      </c>
      <c r="AV320" t="str">
        <f>IF(B320="","",VLOOKUP(AT320,'Срв мо'!$A:$D,4,FALSE))</f>
        <v/>
      </c>
      <c r="AW320" t="str">
        <f t="shared" si="101"/>
        <v/>
      </c>
      <c r="AX320" t="str">
        <f t="shared" si="102"/>
        <v/>
      </c>
      <c r="AY320" s="4" t="str">
        <f t="shared" si="103"/>
        <v/>
      </c>
      <c r="AZ320" t="str">
        <f>IF(B320="","",#REF!)</f>
        <v/>
      </c>
      <c r="BA320" t="str">
        <f t="shared" si="104"/>
        <v/>
      </c>
      <c r="BB320" t="str">
        <f t="shared" si="105"/>
        <v/>
      </c>
      <c r="BC320" t="str">
        <f t="shared" si="106"/>
        <v/>
      </c>
      <c r="BD320" t="str">
        <f t="shared" si="107"/>
        <v/>
      </c>
      <c r="BE320" t="str">
        <f>IF(B320="","",IF(L320="","Отсутствуют предыдущие значения",#REF!=D320))</f>
        <v/>
      </c>
      <c r="BF320" t="str">
        <f t="shared" si="108"/>
        <v/>
      </c>
      <c r="BG320" t="str">
        <f t="shared" si="109"/>
        <v/>
      </c>
      <c r="BH320" t="str">
        <f t="shared" si="110"/>
        <v/>
      </c>
      <c r="BI320" t="str">
        <f>IF(B320="","",#REF!)</f>
        <v/>
      </c>
      <c r="BJ320" t="str">
        <f>IF(B320="","",#REF!)</f>
        <v/>
      </c>
      <c r="BK320" s="26" t="str">
        <f>IF(B320="","",#REF!)</f>
        <v/>
      </c>
      <c r="BL320" t="str">
        <f>IF(B320="","",#REF!)</f>
        <v/>
      </c>
      <c r="BM320" t="str">
        <f t="shared" si="111"/>
        <v/>
      </c>
      <c r="BN320" s="6" t="str">
        <f t="shared" si="112"/>
        <v/>
      </c>
      <c r="BO320" s="7" t="str">
        <f t="shared" si="113"/>
        <v/>
      </c>
      <c r="BP320" s="7" t="str">
        <f t="shared" si="114"/>
        <v/>
      </c>
      <c r="BQ320" s="7" t="str">
        <f t="shared" si="115"/>
        <v/>
      </c>
      <c r="BR320" s="7" t="str">
        <f t="shared" si="116"/>
        <v/>
      </c>
      <c r="BS320" s="7" t="str">
        <f t="shared" si="117"/>
        <v/>
      </c>
      <c r="BT320" t="str">
        <f t="shared" si="118"/>
        <v/>
      </c>
      <c r="BU320" t="str">
        <f t="shared" si="119"/>
        <v/>
      </c>
      <c r="BV320" t="str">
        <f>IF(B320="","",VLOOKUP(BU320,Справочник_ВРИ_Сегментов!$A:$D,4,))</f>
        <v/>
      </c>
      <c r="BW320" t="str">
        <f t="shared" si="120"/>
        <v/>
      </c>
      <c r="BX320" t="str">
        <f>IF(B320="","",VLOOKUP(BW320,Справочник_ВРИ_Сегментов!$B:$C,2,FALSE))</f>
        <v/>
      </c>
      <c r="BY320" t="str">
        <f t="shared" si="121"/>
        <v/>
      </c>
      <c r="BZ320" t="str">
        <f t="shared" si="122"/>
        <v/>
      </c>
      <c r="CA320" t="str">
        <f t="shared" si="123"/>
        <v>-</v>
      </c>
      <c r="CB320" t="str">
        <f t="shared" si="124"/>
        <v/>
      </c>
    </row>
    <row r="321" spans="2:80" x14ac:dyDescent="0.25">
      <c r="B321" s="1"/>
      <c r="C321" s="1"/>
      <c r="P321" s="1"/>
      <c r="Q321" s="1"/>
      <c r="AT321" t="str">
        <f t="shared" si="100"/>
        <v/>
      </c>
      <c r="AU321" t="str">
        <f>IF(B321="","",IFERROR(VLOOKUP(C321,'Срв квартал'!$A:$D,4,FALSE),""))</f>
        <v/>
      </c>
      <c r="AV321" t="str">
        <f>IF(B321="","",VLOOKUP(AT321,'Срв мо'!$A:$D,4,FALSE))</f>
        <v/>
      </c>
      <c r="AW321" t="str">
        <f t="shared" si="101"/>
        <v/>
      </c>
      <c r="AX321" t="str">
        <f t="shared" si="102"/>
        <v/>
      </c>
      <c r="AY321" s="4" t="str">
        <f t="shared" si="103"/>
        <v/>
      </c>
      <c r="AZ321" t="str">
        <f>IF(B321="","",#REF!)</f>
        <v/>
      </c>
      <c r="BA321" t="str">
        <f t="shared" si="104"/>
        <v/>
      </c>
      <c r="BB321" t="str">
        <f t="shared" si="105"/>
        <v/>
      </c>
      <c r="BC321" t="str">
        <f t="shared" si="106"/>
        <v/>
      </c>
      <c r="BD321" t="str">
        <f t="shared" si="107"/>
        <v/>
      </c>
      <c r="BE321" t="str">
        <f>IF(B321="","",IF(L321="","Отсутствуют предыдущие значения",#REF!=D321))</f>
        <v/>
      </c>
      <c r="BF321" t="str">
        <f t="shared" si="108"/>
        <v/>
      </c>
      <c r="BG321" t="str">
        <f t="shared" si="109"/>
        <v/>
      </c>
      <c r="BH321" t="str">
        <f t="shared" si="110"/>
        <v/>
      </c>
      <c r="BI321" t="str">
        <f>IF(B321="","",#REF!)</f>
        <v/>
      </c>
      <c r="BJ321" t="str">
        <f>IF(B321="","",#REF!)</f>
        <v/>
      </c>
      <c r="BK321" s="26" t="str">
        <f>IF(B321="","",#REF!)</f>
        <v/>
      </c>
      <c r="BL321" t="str">
        <f>IF(B321="","",#REF!)</f>
        <v/>
      </c>
      <c r="BM321" t="str">
        <f t="shared" si="111"/>
        <v/>
      </c>
      <c r="BN321" s="6" t="str">
        <f t="shared" si="112"/>
        <v/>
      </c>
      <c r="BO321" s="7" t="str">
        <f t="shared" si="113"/>
        <v/>
      </c>
      <c r="BP321" s="7" t="str">
        <f t="shared" si="114"/>
        <v/>
      </c>
      <c r="BQ321" s="7" t="str">
        <f t="shared" si="115"/>
        <v/>
      </c>
      <c r="BR321" s="7" t="str">
        <f t="shared" si="116"/>
        <v/>
      </c>
      <c r="BS321" s="7" t="str">
        <f t="shared" si="117"/>
        <v/>
      </c>
      <c r="BT321" t="str">
        <f t="shared" si="118"/>
        <v/>
      </c>
      <c r="BU321" t="str">
        <f t="shared" si="119"/>
        <v/>
      </c>
      <c r="BV321" t="str">
        <f>IF(B321="","",VLOOKUP(BU321,Справочник_ВРИ_Сегментов!$A:$D,4,))</f>
        <v/>
      </c>
      <c r="BW321" t="str">
        <f t="shared" si="120"/>
        <v/>
      </c>
      <c r="BX321" t="str">
        <f>IF(B321="","",VLOOKUP(BW321,Справочник_ВРИ_Сегментов!$B:$C,2,FALSE))</f>
        <v/>
      </c>
      <c r="BY321" t="str">
        <f t="shared" si="121"/>
        <v/>
      </c>
      <c r="BZ321" t="str">
        <f t="shared" si="122"/>
        <v/>
      </c>
      <c r="CA321" t="str">
        <f t="shared" si="123"/>
        <v>-</v>
      </c>
      <c r="CB321" t="str">
        <f t="shared" si="124"/>
        <v/>
      </c>
    </row>
    <row r="322" spans="2:80" x14ac:dyDescent="0.25">
      <c r="B322" s="1"/>
      <c r="C322" s="1"/>
      <c r="G322" s="1"/>
      <c r="P322" s="1"/>
      <c r="Q322" s="1"/>
      <c r="R322" s="1"/>
      <c r="AT322" t="str">
        <f t="shared" si="100"/>
        <v/>
      </c>
      <c r="AU322" t="str">
        <f>IF(B322="","",IFERROR(VLOOKUP(C322,'Срв квартал'!$A:$D,4,FALSE),""))</f>
        <v/>
      </c>
      <c r="AV322" t="str">
        <f>IF(B322="","",VLOOKUP(AT322,'Срв мо'!$A:$D,4,FALSE))</f>
        <v/>
      </c>
      <c r="AW322" t="str">
        <f t="shared" si="101"/>
        <v/>
      </c>
      <c r="AX322" t="str">
        <f t="shared" si="102"/>
        <v/>
      </c>
      <c r="AY322" s="4" t="str">
        <f t="shared" si="103"/>
        <v/>
      </c>
      <c r="AZ322" t="str">
        <f>IF(B322="","",#REF!)</f>
        <v/>
      </c>
      <c r="BA322" t="str">
        <f t="shared" si="104"/>
        <v/>
      </c>
      <c r="BB322" t="str">
        <f t="shared" si="105"/>
        <v/>
      </c>
      <c r="BC322" t="str">
        <f t="shared" si="106"/>
        <v/>
      </c>
      <c r="BD322" t="str">
        <f t="shared" si="107"/>
        <v/>
      </c>
      <c r="BE322" t="str">
        <f>IF(B322="","",IF(L322="","Отсутствуют предыдущие значения",#REF!=D322))</f>
        <v/>
      </c>
      <c r="BF322" t="str">
        <f t="shared" si="108"/>
        <v/>
      </c>
      <c r="BG322" t="str">
        <f t="shared" si="109"/>
        <v/>
      </c>
      <c r="BH322" t="str">
        <f t="shared" si="110"/>
        <v/>
      </c>
      <c r="BI322" t="str">
        <f>IF(B322="","",#REF!)</f>
        <v/>
      </c>
      <c r="BJ322" t="str">
        <f>IF(B322="","",#REF!)</f>
        <v/>
      </c>
      <c r="BK322" s="26" t="str">
        <f>IF(B322="","",#REF!)</f>
        <v/>
      </c>
      <c r="BL322" t="str">
        <f>IF(B322="","",#REF!)</f>
        <v/>
      </c>
      <c r="BM322" t="str">
        <f t="shared" si="111"/>
        <v/>
      </c>
      <c r="BN322" s="6" t="str">
        <f t="shared" si="112"/>
        <v/>
      </c>
      <c r="BO322" s="7" t="str">
        <f t="shared" si="113"/>
        <v/>
      </c>
      <c r="BP322" s="7" t="str">
        <f t="shared" si="114"/>
        <v/>
      </c>
      <c r="BQ322" s="7" t="str">
        <f t="shared" si="115"/>
        <v/>
      </c>
      <c r="BR322" s="7" t="str">
        <f t="shared" si="116"/>
        <v/>
      </c>
      <c r="BS322" s="7" t="str">
        <f t="shared" si="117"/>
        <v/>
      </c>
      <c r="BT322" t="str">
        <f t="shared" si="118"/>
        <v/>
      </c>
      <c r="BU322" t="str">
        <f t="shared" si="119"/>
        <v/>
      </c>
      <c r="BV322" t="str">
        <f>IF(B322="","",VLOOKUP(BU322,Справочник_ВРИ_Сегментов!$A:$D,4,))</f>
        <v/>
      </c>
      <c r="BW322" t="str">
        <f t="shared" si="120"/>
        <v/>
      </c>
      <c r="BX322" t="str">
        <f>IF(B322="","",VLOOKUP(BW322,Справочник_ВРИ_Сегментов!$B:$C,2,FALSE))</f>
        <v/>
      </c>
      <c r="BY322" t="str">
        <f t="shared" si="121"/>
        <v/>
      </c>
      <c r="BZ322" t="str">
        <f t="shared" si="122"/>
        <v/>
      </c>
      <c r="CA322" t="str">
        <f t="shared" si="123"/>
        <v>-</v>
      </c>
      <c r="CB322" t="str">
        <f t="shared" si="124"/>
        <v/>
      </c>
    </row>
    <row r="323" spans="2:80" x14ac:dyDescent="0.25">
      <c r="B323" s="1"/>
      <c r="C323" s="1"/>
      <c r="P323" s="1"/>
      <c r="Q323" s="1"/>
      <c r="R323" s="1"/>
      <c r="AT323" t="str">
        <f t="shared" ref="AT323:AT386" si="125">IF(B323="","",LEFT(P323,2))</f>
        <v/>
      </c>
      <c r="AU323" t="str">
        <f>IF(B323="","",IFERROR(VLOOKUP(C323,'Срв квартал'!$A:$D,4,FALSE),""))</f>
        <v/>
      </c>
      <c r="AV323" t="str">
        <f>IF(B323="","",VLOOKUP(AT323,'Срв мо'!$A:$D,4,FALSE))</f>
        <v/>
      </c>
      <c r="AW323" t="str">
        <f t="shared" ref="AW323:AW386" si="126">IF(B323="","",IF(OR(C323="0000000",AU323=""),AV323,AU323))</f>
        <v/>
      </c>
      <c r="AX323" t="str">
        <f t="shared" ref="AX323:AX386" si="127">IF(B323="","",ROUND(AW323*D323,2))</f>
        <v/>
      </c>
      <c r="AY323" s="4" t="str">
        <f t="shared" ref="AY323:AY386" si="128">IF(B323="","",CONCATENATE("СТ16_",BI323,"_",BJ323,"_",BK323,"_",BL323,"_",BM323,"_",CB323))</f>
        <v/>
      </c>
      <c r="AZ323" t="str">
        <f>IF(B323="","",#REF!)</f>
        <v/>
      </c>
      <c r="BA323" t="str">
        <f t="shared" ref="BA323:BA386" si="129">IF(B323="","",AW323)</f>
        <v/>
      </c>
      <c r="BB323" t="str">
        <f t="shared" ref="BB323:BB386" si="130">IF(B323="","",B323)</f>
        <v/>
      </c>
      <c r="BC323" t="str">
        <f t="shared" ref="BC323:BC386" si="131">IF(B323="","",IF(MID(AM323,3,1)&lt;&gt;":","ОШИБКА В ФОРМАТЕ КОДА НП",IF(L323="","Отсутствуют предыдущие значения",AM323=Q323)))</f>
        <v/>
      </c>
      <c r="BD323" t="str">
        <f t="shared" ref="BD323:BD386" si="132">IF(B323="","",IF(L323="","Отсутствуют предыдущие значения",AO323=O323))</f>
        <v/>
      </c>
      <c r="BE323" t="str">
        <f>IF(B323="","",IF(L323="","Отсутствуют предыдущие значения",#REF!=D323))</f>
        <v/>
      </c>
      <c r="BF323" t="str">
        <f t="shared" ref="BF323:BF386" si="133">IF(B323="","",IF(L323="","Отсутствуют предыдущие значения",AW323=L323))</f>
        <v/>
      </c>
      <c r="BG323" t="str">
        <f t="shared" ref="BG323:BG386" si="134">IF(B323="","",IF(M323="","Отсутствуют предыдущие значения",AX323=M323))</f>
        <v/>
      </c>
      <c r="BH323" t="str">
        <f t="shared" ref="BH323:BH386" si="135">IF(B323="","",IF(AB323&lt;&gt;"","ОСПАРИВАНИЕ",IF(U323="","",U323)))</f>
        <v/>
      </c>
      <c r="BI323" t="str">
        <f>IF(B323="","",#REF!)</f>
        <v/>
      </c>
      <c r="BJ323" t="str">
        <f>IF(B323="","",#REF!)</f>
        <v/>
      </c>
      <c r="BK323" s="26" t="str">
        <f>IF(B323="","",#REF!)</f>
        <v/>
      </c>
      <c r="BL323" t="str">
        <f>IF(B323="","",#REF!)</f>
        <v/>
      </c>
      <c r="BM323" t="str">
        <f t="shared" ref="BM323:BM386" si="136">IF(B323="","",IF(L323="","Графика по ПКК","Графика на 01012020"))</f>
        <v/>
      </c>
      <c r="BN323" s="6" t="str">
        <f t="shared" ref="BN323:BN386" si="137">IF(B323="","",B323)</f>
        <v/>
      </c>
      <c r="BO323" s="7" t="str">
        <f t="shared" ref="BO323:BO386" si="138">IF(B323="","",AW323)</f>
        <v/>
      </c>
      <c r="BP323" s="7" t="str">
        <f t="shared" ref="BP323:BP386" si="139">IF(B323="","",AX323)</f>
        <v/>
      </c>
      <c r="BQ323" s="7" t="str">
        <f t="shared" ref="BQ323:BQ386" si="140">IF(B323="","",AY323)</f>
        <v/>
      </c>
      <c r="BR323" s="7" t="str">
        <f t="shared" ref="BR323:BR386" si="141">IF(B323="","",AZ323)</f>
        <v/>
      </c>
      <c r="BS323" s="7" t="str">
        <f t="shared" ref="BS323:BS386" si="142">IF(B323="","",BA323)</f>
        <v/>
      </c>
      <c r="BT323" t="str">
        <f t="shared" ref="BT323:BT386" si="143">IF(B323="","",IF(OR(Y323&lt;&gt;"",AB323&lt;&gt;"",BP323&lt;0,AQ323&lt;&gt;""),"СТОПЛИСТ",IF(V323=21,"СТОПЛИСТ",IF(AND(BC323=TRUE,BE323=TRUE),"ПЕРЕСЧЕТ НЕ ТРЕБУЕТСЯ",IF(OR(BZ323="Отсутствует значения предыдущих расчетов",BZ323="Осуществлен пересчет"),"ГОТОВ","ПЕРЕСЧЕТ НЕ ТРЕБУЕТСЯ")))))</f>
        <v/>
      </c>
      <c r="BU323" t="str">
        <f t="shared" ref="BU323:BU386" si="144">IF(B323="","",AP323)</f>
        <v/>
      </c>
      <c r="BV323" t="str">
        <f>IF(B323="","",VLOOKUP(BU323,Справочник_ВРИ_Сегментов!$A:$D,4,))</f>
        <v/>
      </c>
      <c r="BW323" t="str">
        <f t="shared" ref="BW323:BW386" si="145">IF(B323="","",AM323)</f>
        <v/>
      </c>
      <c r="BX323" t="str">
        <f>IF(B323="","",VLOOKUP(BW323,Справочник_ВРИ_Сегментов!$B:$C,2,FALSE))</f>
        <v/>
      </c>
      <c r="BY323" t="str">
        <f t="shared" ref="BY323:BY386" si="146">IF(B323="","",IF(OR(G323="",G323="-",G323="."),H323,G323))</f>
        <v/>
      </c>
      <c r="BZ323" t="str">
        <f t="shared" ref="BZ323:BZ386" si="147">IF(B323="","",IF(M323="","Отсутствует значения предыдущих расчетов",IF(M323=AX323,"Значения КС не изменилось","Осуществлен пересчет")))</f>
        <v/>
      </c>
      <c r="CA323" t="str">
        <f t="shared" ref="CA323:CA386" si="148">IF(B323="","-",M323-AX323)</f>
        <v>-</v>
      </c>
      <c r="CB323" t="str">
        <f t="shared" ref="CB323:CB386" si="149">IF(B323="","",IF(L323="","Новый","Измененный"))</f>
        <v/>
      </c>
    </row>
    <row r="324" spans="2:80" x14ac:dyDescent="0.25">
      <c r="B324" s="1"/>
      <c r="C324" s="1"/>
      <c r="P324" s="1"/>
      <c r="Q324" s="1"/>
      <c r="R324" s="1"/>
      <c r="AT324" t="str">
        <f t="shared" si="125"/>
        <v/>
      </c>
      <c r="AU324" t="str">
        <f>IF(B324="","",IFERROR(VLOOKUP(C324,'Срв квартал'!$A:$D,4,FALSE),""))</f>
        <v/>
      </c>
      <c r="AV324" t="str">
        <f>IF(B324="","",VLOOKUP(AT324,'Срв мо'!$A:$D,4,FALSE))</f>
        <v/>
      </c>
      <c r="AW324" t="str">
        <f t="shared" si="126"/>
        <v/>
      </c>
      <c r="AX324" t="str">
        <f t="shared" si="127"/>
        <v/>
      </c>
      <c r="AY324" s="4" t="str">
        <f t="shared" si="128"/>
        <v/>
      </c>
      <c r="AZ324" t="str">
        <f>IF(B324="","",#REF!)</f>
        <v/>
      </c>
      <c r="BA324" t="str">
        <f t="shared" si="129"/>
        <v/>
      </c>
      <c r="BB324" t="str">
        <f t="shared" si="130"/>
        <v/>
      </c>
      <c r="BC324" t="str">
        <f t="shared" si="131"/>
        <v/>
      </c>
      <c r="BD324" t="str">
        <f t="shared" si="132"/>
        <v/>
      </c>
      <c r="BE324" t="str">
        <f>IF(B324="","",IF(L324="","Отсутствуют предыдущие значения",#REF!=D324))</f>
        <v/>
      </c>
      <c r="BF324" t="str">
        <f t="shared" si="133"/>
        <v/>
      </c>
      <c r="BG324" t="str">
        <f t="shared" si="134"/>
        <v/>
      </c>
      <c r="BH324" t="str">
        <f t="shared" si="135"/>
        <v/>
      </c>
      <c r="BI324" t="str">
        <f>IF(B324="","",#REF!)</f>
        <v/>
      </c>
      <c r="BJ324" t="str">
        <f>IF(B324="","",#REF!)</f>
        <v/>
      </c>
      <c r="BK324" s="26" t="str">
        <f>IF(B324="","",#REF!)</f>
        <v/>
      </c>
      <c r="BL324" t="str">
        <f>IF(B324="","",#REF!)</f>
        <v/>
      </c>
      <c r="BM324" t="str">
        <f t="shared" si="136"/>
        <v/>
      </c>
      <c r="BN324" s="6" t="str">
        <f t="shared" si="137"/>
        <v/>
      </c>
      <c r="BO324" s="7" t="str">
        <f t="shared" si="138"/>
        <v/>
      </c>
      <c r="BP324" s="7" t="str">
        <f t="shared" si="139"/>
        <v/>
      </c>
      <c r="BQ324" s="7" t="str">
        <f t="shared" si="140"/>
        <v/>
      </c>
      <c r="BR324" s="7" t="str">
        <f t="shared" si="141"/>
        <v/>
      </c>
      <c r="BS324" s="7" t="str">
        <f t="shared" si="142"/>
        <v/>
      </c>
      <c r="BT324" t="str">
        <f t="shared" si="143"/>
        <v/>
      </c>
      <c r="BU324" t="str">
        <f t="shared" si="144"/>
        <v/>
      </c>
      <c r="BV324" t="str">
        <f>IF(B324="","",VLOOKUP(BU324,Справочник_ВРИ_Сегментов!$A:$D,4,))</f>
        <v/>
      </c>
      <c r="BW324" t="str">
        <f t="shared" si="145"/>
        <v/>
      </c>
      <c r="BX324" t="str">
        <f>IF(B324="","",VLOOKUP(BW324,Справочник_ВРИ_Сегментов!$B:$C,2,FALSE))</f>
        <v/>
      </c>
      <c r="BY324" t="str">
        <f t="shared" si="146"/>
        <v/>
      </c>
      <c r="BZ324" t="str">
        <f t="shared" si="147"/>
        <v/>
      </c>
      <c r="CA324" t="str">
        <f t="shared" si="148"/>
        <v>-</v>
      </c>
      <c r="CB324" t="str">
        <f t="shared" si="149"/>
        <v/>
      </c>
    </row>
    <row r="325" spans="2:80" x14ac:dyDescent="0.25">
      <c r="B325" s="1"/>
      <c r="C325" s="1"/>
      <c r="P325" s="1"/>
      <c r="Q325" s="1"/>
      <c r="R325" s="1"/>
      <c r="AT325" t="str">
        <f t="shared" si="125"/>
        <v/>
      </c>
      <c r="AU325" t="str">
        <f>IF(B325="","",IFERROR(VLOOKUP(C325,'Срв квартал'!$A:$D,4,FALSE),""))</f>
        <v/>
      </c>
      <c r="AV325" t="str">
        <f>IF(B325="","",VLOOKUP(AT325,'Срв мо'!$A:$D,4,FALSE))</f>
        <v/>
      </c>
      <c r="AW325" t="str">
        <f t="shared" si="126"/>
        <v/>
      </c>
      <c r="AX325" t="str">
        <f t="shared" si="127"/>
        <v/>
      </c>
      <c r="AY325" s="4" t="str">
        <f t="shared" si="128"/>
        <v/>
      </c>
      <c r="AZ325" t="str">
        <f>IF(B325="","",#REF!)</f>
        <v/>
      </c>
      <c r="BA325" t="str">
        <f t="shared" si="129"/>
        <v/>
      </c>
      <c r="BB325" t="str">
        <f t="shared" si="130"/>
        <v/>
      </c>
      <c r="BC325" t="str">
        <f t="shared" si="131"/>
        <v/>
      </c>
      <c r="BD325" t="str">
        <f t="shared" si="132"/>
        <v/>
      </c>
      <c r="BE325" t="str">
        <f>IF(B325="","",IF(L325="","Отсутствуют предыдущие значения",#REF!=D325))</f>
        <v/>
      </c>
      <c r="BF325" t="str">
        <f t="shared" si="133"/>
        <v/>
      </c>
      <c r="BG325" t="str">
        <f t="shared" si="134"/>
        <v/>
      </c>
      <c r="BH325" t="str">
        <f t="shared" si="135"/>
        <v/>
      </c>
      <c r="BI325" t="str">
        <f>IF(B325="","",#REF!)</f>
        <v/>
      </c>
      <c r="BJ325" t="str">
        <f>IF(B325="","",#REF!)</f>
        <v/>
      </c>
      <c r="BK325" s="26" t="str">
        <f>IF(B325="","",#REF!)</f>
        <v/>
      </c>
      <c r="BL325" t="str">
        <f>IF(B325="","",#REF!)</f>
        <v/>
      </c>
      <c r="BM325" t="str">
        <f t="shared" si="136"/>
        <v/>
      </c>
      <c r="BN325" s="6" t="str">
        <f t="shared" si="137"/>
        <v/>
      </c>
      <c r="BO325" s="7" t="str">
        <f t="shared" si="138"/>
        <v/>
      </c>
      <c r="BP325" s="7" t="str">
        <f t="shared" si="139"/>
        <v/>
      </c>
      <c r="BQ325" s="7" t="str">
        <f t="shared" si="140"/>
        <v/>
      </c>
      <c r="BR325" s="7" t="str">
        <f t="shared" si="141"/>
        <v/>
      </c>
      <c r="BS325" s="7" t="str">
        <f t="shared" si="142"/>
        <v/>
      </c>
      <c r="BT325" t="str">
        <f t="shared" si="143"/>
        <v/>
      </c>
      <c r="BU325" t="str">
        <f t="shared" si="144"/>
        <v/>
      </c>
      <c r="BV325" t="str">
        <f>IF(B325="","",VLOOKUP(BU325,Справочник_ВРИ_Сегментов!$A:$D,4,))</f>
        <v/>
      </c>
      <c r="BW325" t="str">
        <f t="shared" si="145"/>
        <v/>
      </c>
      <c r="BX325" t="str">
        <f>IF(B325="","",VLOOKUP(BW325,Справочник_ВРИ_Сегментов!$B:$C,2,FALSE))</f>
        <v/>
      </c>
      <c r="BY325" t="str">
        <f t="shared" si="146"/>
        <v/>
      </c>
      <c r="BZ325" t="str">
        <f t="shared" si="147"/>
        <v/>
      </c>
      <c r="CA325" t="str">
        <f t="shared" si="148"/>
        <v>-</v>
      </c>
      <c r="CB325" t="str">
        <f t="shared" si="149"/>
        <v/>
      </c>
    </row>
    <row r="326" spans="2:80" x14ac:dyDescent="0.25">
      <c r="B326" s="1"/>
      <c r="C326" s="1"/>
      <c r="G326" s="1"/>
      <c r="P326" s="1"/>
      <c r="Q326" s="1"/>
      <c r="R326" s="1"/>
      <c r="AT326" t="str">
        <f t="shared" si="125"/>
        <v/>
      </c>
      <c r="AU326" t="str">
        <f>IF(B326="","",IFERROR(VLOOKUP(C326,'Срв квартал'!$A:$D,4,FALSE),""))</f>
        <v/>
      </c>
      <c r="AV326" t="str">
        <f>IF(B326="","",VLOOKUP(AT326,'Срв мо'!$A:$D,4,FALSE))</f>
        <v/>
      </c>
      <c r="AW326" t="str">
        <f t="shared" si="126"/>
        <v/>
      </c>
      <c r="AX326" t="str">
        <f t="shared" si="127"/>
        <v/>
      </c>
      <c r="AY326" s="4" t="str">
        <f t="shared" si="128"/>
        <v/>
      </c>
      <c r="AZ326" t="str">
        <f>IF(B326="","",#REF!)</f>
        <v/>
      </c>
      <c r="BA326" t="str">
        <f t="shared" si="129"/>
        <v/>
      </c>
      <c r="BB326" t="str">
        <f t="shared" si="130"/>
        <v/>
      </c>
      <c r="BC326" t="str">
        <f t="shared" si="131"/>
        <v/>
      </c>
      <c r="BD326" t="str">
        <f t="shared" si="132"/>
        <v/>
      </c>
      <c r="BE326" t="str">
        <f>IF(B326="","",IF(L326="","Отсутствуют предыдущие значения",#REF!=D326))</f>
        <v/>
      </c>
      <c r="BF326" t="str">
        <f t="shared" si="133"/>
        <v/>
      </c>
      <c r="BG326" t="str">
        <f t="shared" si="134"/>
        <v/>
      </c>
      <c r="BH326" t="str">
        <f t="shared" si="135"/>
        <v/>
      </c>
      <c r="BI326" t="str">
        <f>IF(B326="","",#REF!)</f>
        <v/>
      </c>
      <c r="BJ326" t="str">
        <f>IF(B326="","",#REF!)</f>
        <v/>
      </c>
      <c r="BK326" s="26" t="str">
        <f>IF(B326="","",#REF!)</f>
        <v/>
      </c>
      <c r="BL326" t="str">
        <f>IF(B326="","",#REF!)</f>
        <v/>
      </c>
      <c r="BM326" t="str">
        <f t="shared" si="136"/>
        <v/>
      </c>
      <c r="BN326" s="6" t="str">
        <f t="shared" si="137"/>
        <v/>
      </c>
      <c r="BO326" s="7" t="str">
        <f t="shared" si="138"/>
        <v/>
      </c>
      <c r="BP326" s="7" t="str">
        <f t="shared" si="139"/>
        <v/>
      </c>
      <c r="BQ326" s="7" t="str">
        <f t="shared" si="140"/>
        <v/>
      </c>
      <c r="BR326" s="7" t="str">
        <f t="shared" si="141"/>
        <v/>
      </c>
      <c r="BS326" s="7" t="str">
        <f t="shared" si="142"/>
        <v/>
      </c>
      <c r="BT326" t="str">
        <f t="shared" si="143"/>
        <v/>
      </c>
      <c r="BU326" t="str">
        <f t="shared" si="144"/>
        <v/>
      </c>
      <c r="BV326" t="str">
        <f>IF(B326="","",VLOOKUP(BU326,Справочник_ВРИ_Сегментов!$A:$D,4,))</f>
        <v/>
      </c>
      <c r="BW326" t="str">
        <f t="shared" si="145"/>
        <v/>
      </c>
      <c r="BX326" t="str">
        <f>IF(B326="","",VLOOKUP(BW326,Справочник_ВРИ_Сегментов!$B:$C,2,FALSE))</f>
        <v/>
      </c>
      <c r="BY326" t="str">
        <f t="shared" si="146"/>
        <v/>
      </c>
      <c r="BZ326" t="str">
        <f t="shared" si="147"/>
        <v/>
      </c>
      <c r="CA326" t="str">
        <f t="shared" si="148"/>
        <v>-</v>
      </c>
      <c r="CB326" t="str">
        <f t="shared" si="149"/>
        <v/>
      </c>
    </row>
    <row r="327" spans="2:80" x14ac:dyDescent="0.25">
      <c r="B327" s="1"/>
      <c r="C327" s="1"/>
      <c r="G327" s="1"/>
      <c r="P327" s="1"/>
      <c r="Q327" s="1"/>
      <c r="R327" s="1"/>
      <c r="AT327" t="str">
        <f t="shared" si="125"/>
        <v/>
      </c>
      <c r="AU327" t="str">
        <f>IF(B327="","",IFERROR(VLOOKUP(C327,'Срв квартал'!$A:$D,4,FALSE),""))</f>
        <v/>
      </c>
      <c r="AV327" t="str">
        <f>IF(B327="","",VLOOKUP(AT327,'Срв мо'!$A:$D,4,FALSE))</f>
        <v/>
      </c>
      <c r="AW327" t="str">
        <f t="shared" si="126"/>
        <v/>
      </c>
      <c r="AX327" t="str">
        <f t="shared" si="127"/>
        <v/>
      </c>
      <c r="AY327" s="4" t="str">
        <f t="shared" si="128"/>
        <v/>
      </c>
      <c r="AZ327" t="str">
        <f>IF(B327="","",#REF!)</f>
        <v/>
      </c>
      <c r="BA327" t="str">
        <f t="shared" si="129"/>
        <v/>
      </c>
      <c r="BB327" t="str">
        <f t="shared" si="130"/>
        <v/>
      </c>
      <c r="BC327" t="str">
        <f t="shared" si="131"/>
        <v/>
      </c>
      <c r="BD327" t="str">
        <f t="shared" si="132"/>
        <v/>
      </c>
      <c r="BE327" t="str">
        <f>IF(B327="","",IF(L327="","Отсутствуют предыдущие значения",#REF!=D327))</f>
        <v/>
      </c>
      <c r="BF327" t="str">
        <f t="shared" si="133"/>
        <v/>
      </c>
      <c r="BG327" t="str">
        <f t="shared" si="134"/>
        <v/>
      </c>
      <c r="BH327" t="str">
        <f t="shared" si="135"/>
        <v/>
      </c>
      <c r="BI327" t="str">
        <f>IF(B327="","",#REF!)</f>
        <v/>
      </c>
      <c r="BJ327" t="str">
        <f>IF(B327="","",#REF!)</f>
        <v/>
      </c>
      <c r="BK327" s="26" t="str">
        <f>IF(B327="","",#REF!)</f>
        <v/>
      </c>
      <c r="BL327" t="str">
        <f>IF(B327="","",#REF!)</f>
        <v/>
      </c>
      <c r="BM327" t="str">
        <f t="shared" si="136"/>
        <v/>
      </c>
      <c r="BN327" s="6" t="str">
        <f t="shared" si="137"/>
        <v/>
      </c>
      <c r="BO327" s="7" t="str">
        <f t="shared" si="138"/>
        <v/>
      </c>
      <c r="BP327" s="7" t="str">
        <f t="shared" si="139"/>
        <v/>
      </c>
      <c r="BQ327" s="7" t="str">
        <f t="shared" si="140"/>
        <v/>
      </c>
      <c r="BR327" s="7" t="str">
        <f t="shared" si="141"/>
        <v/>
      </c>
      <c r="BS327" s="7" t="str">
        <f t="shared" si="142"/>
        <v/>
      </c>
      <c r="BT327" t="str">
        <f t="shared" si="143"/>
        <v/>
      </c>
      <c r="BU327" t="str">
        <f t="shared" si="144"/>
        <v/>
      </c>
      <c r="BV327" t="str">
        <f>IF(B327="","",VLOOKUP(BU327,Справочник_ВРИ_Сегментов!$A:$D,4,))</f>
        <v/>
      </c>
      <c r="BW327" t="str">
        <f t="shared" si="145"/>
        <v/>
      </c>
      <c r="BX327" t="str">
        <f>IF(B327="","",VLOOKUP(BW327,Справочник_ВРИ_Сегментов!$B:$C,2,FALSE))</f>
        <v/>
      </c>
      <c r="BY327" t="str">
        <f t="shared" si="146"/>
        <v/>
      </c>
      <c r="BZ327" t="str">
        <f t="shared" si="147"/>
        <v/>
      </c>
      <c r="CA327" t="str">
        <f t="shared" si="148"/>
        <v>-</v>
      </c>
      <c r="CB327" t="str">
        <f t="shared" si="149"/>
        <v/>
      </c>
    </row>
    <row r="328" spans="2:80" x14ac:dyDescent="0.25">
      <c r="B328" s="1"/>
      <c r="C328" s="1"/>
      <c r="G328" s="1"/>
      <c r="P328" s="1"/>
      <c r="Q328" s="1"/>
      <c r="AT328" t="str">
        <f t="shared" si="125"/>
        <v/>
      </c>
      <c r="AU328" t="str">
        <f>IF(B328="","",IFERROR(VLOOKUP(C328,'Срв квартал'!$A:$D,4,FALSE),""))</f>
        <v/>
      </c>
      <c r="AV328" t="str">
        <f>IF(B328="","",VLOOKUP(AT328,'Срв мо'!$A:$D,4,FALSE))</f>
        <v/>
      </c>
      <c r="AW328" t="str">
        <f t="shared" si="126"/>
        <v/>
      </c>
      <c r="AX328" t="str">
        <f t="shared" si="127"/>
        <v/>
      </c>
      <c r="AY328" s="4" t="str">
        <f t="shared" si="128"/>
        <v/>
      </c>
      <c r="AZ328" t="str">
        <f>IF(B328="","",#REF!)</f>
        <v/>
      </c>
      <c r="BA328" t="str">
        <f t="shared" si="129"/>
        <v/>
      </c>
      <c r="BB328" t="str">
        <f t="shared" si="130"/>
        <v/>
      </c>
      <c r="BC328" t="str">
        <f t="shared" si="131"/>
        <v/>
      </c>
      <c r="BD328" t="str">
        <f t="shared" si="132"/>
        <v/>
      </c>
      <c r="BE328" t="str">
        <f>IF(B328="","",IF(L328="","Отсутствуют предыдущие значения",#REF!=D328))</f>
        <v/>
      </c>
      <c r="BF328" t="str">
        <f t="shared" si="133"/>
        <v/>
      </c>
      <c r="BG328" t="str">
        <f t="shared" si="134"/>
        <v/>
      </c>
      <c r="BH328" t="str">
        <f t="shared" si="135"/>
        <v/>
      </c>
      <c r="BI328" t="str">
        <f>IF(B328="","",#REF!)</f>
        <v/>
      </c>
      <c r="BJ328" t="str">
        <f>IF(B328="","",#REF!)</f>
        <v/>
      </c>
      <c r="BK328" s="26" t="str">
        <f>IF(B328="","",#REF!)</f>
        <v/>
      </c>
      <c r="BL328" t="str">
        <f>IF(B328="","",#REF!)</f>
        <v/>
      </c>
      <c r="BM328" t="str">
        <f t="shared" si="136"/>
        <v/>
      </c>
      <c r="BN328" s="6" t="str">
        <f t="shared" si="137"/>
        <v/>
      </c>
      <c r="BO328" s="7" t="str">
        <f t="shared" si="138"/>
        <v/>
      </c>
      <c r="BP328" s="7" t="str">
        <f t="shared" si="139"/>
        <v/>
      </c>
      <c r="BQ328" s="7" t="str">
        <f t="shared" si="140"/>
        <v/>
      </c>
      <c r="BR328" s="7" t="str">
        <f t="shared" si="141"/>
        <v/>
      </c>
      <c r="BS328" s="7" t="str">
        <f t="shared" si="142"/>
        <v/>
      </c>
      <c r="BT328" t="str">
        <f t="shared" si="143"/>
        <v/>
      </c>
      <c r="BU328" t="str">
        <f t="shared" si="144"/>
        <v/>
      </c>
      <c r="BV328" t="str">
        <f>IF(B328="","",VLOOKUP(BU328,Справочник_ВРИ_Сегментов!$A:$D,4,))</f>
        <v/>
      </c>
      <c r="BW328" t="str">
        <f t="shared" si="145"/>
        <v/>
      </c>
      <c r="BX328" t="str">
        <f>IF(B328="","",VLOOKUP(BW328,Справочник_ВРИ_Сегментов!$B:$C,2,FALSE))</f>
        <v/>
      </c>
      <c r="BY328" t="str">
        <f t="shared" si="146"/>
        <v/>
      </c>
      <c r="BZ328" t="str">
        <f t="shared" si="147"/>
        <v/>
      </c>
      <c r="CA328" t="str">
        <f t="shared" si="148"/>
        <v>-</v>
      </c>
      <c r="CB328" t="str">
        <f t="shared" si="149"/>
        <v/>
      </c>
    </row>
    <row r="329" spans="2:80" x14ac:dyDescent="0.25">
      <c r="B329" s="1"/>
      <c r="C329" s="1"/>
      <c r="P329" s="1"/>
      <c r="Q329" s="1"/>
      <c r="R329" s="1"/>
      <c r="AT329" t="str">
        <f t="shared" si="125"/>
        <v/>
      </c>
      <c r="AU329" t="str">
        <f>IF(B329="","",IFERROR(VLOOKUP(C329,'Срв квартал'!$A:$D,4,FALSE),""))</f>
        <v/>
      </c>
      <c r="AV329" t="str">
        <f>IF(B329="","",VLOOKUP(AT329,'Срв мо'!$A:$D,4,FALSE))</f>
        <v/>
      </c>
      <c r="AW329" t="str">
        <f t="shared" si="126"/>
        <v/>
      </c>
      <c r="AX329" t="str">
        <f t="shared" si="127"/>
        <v/>
      </c>
      <c r="AY329" s="4" t="str">
        <f t="shared" si="128"/>
        <v/>
      </c>
      <c r="AZ329" t="str">
        <f>IF(B329="","",#REF!)</f>
        <v/>
      </c>
      <c r="BA329" t="str">
        <f t="shared" si="129"/>
        <v/>
      </c>
      <c r="BB329" t="str">
        <f t="shared" si="130"/>
        <v/>
      </c>
      <c r="BC329" t="str">
        <f t="shared" si="131"/>
        <v/>
      </c>
      <c r="BD329" t="str">
        <f t="shared" si="132"/>
        <v/>
      </c>
      <c r="BE329" t="str">
        <f>IF(B329="","",IF(L329="","Отсутствуют предыдущие значения",#REF!=D329))</f>
        <v/>
      </c>
      <c r="BF329" t="str">
        <f t="shared" si="133"/>
        <v/>
      </c>
      <c r="BG329" t="str">
        <f t="shared" si="134"/>
        <v/>
      </c>
      <c r="BH329" t="str">
        <f t="shared" si="135"/>
        <v/>
      </c>
      <c r="BI329" t="str">
        <f>IF(B329="","",#REF!)</f>
        <v/>
      </c>
      <c r="BJ329" t="str">
        <f>IF(B329="","",#REF!)</f>
        <v/>
      </c>
      <c r="BK329" s="26" t="str">
        <f>IF(B329="","",#REF!)</f>
        <v/>
      </c>
      <c r="BL329" t="str">
        <f>IF(B329="","",#REF!)</f>
        <v/>
      </c>
      <c r="BM329" t="str">
        <f t="shared" si="136"/>
        <v/>
      </c>
      <c r="BN329" s="6" t="str">
        <f t="shared" si="137"/>
        <v/>
      </c>
      <c r="BO329" s="7" t="str">
        <f t="shared" si="138"/>
        <v/>
      </c>
      <c r="BP329" s="7" t="str">
        <f t="shared" si="139"/>
        <v/>
      </c>
      <c r="BQ329" s="7" t="str">
        <f t="shared" si="140"/>
        <v/>
      </c>
      <c r="BR329" s="7" t="str">
        <f t="shared" si="141"/>
        <v/>
      </c>
      <c r="BS329" s="7" t="str">
        <f t="shared" si="142"/>
        <v/>
      </c>
      <c r="BT329" t="str">
        <f t="shared" si="143"/>
        <v/>
      </c>
      <c r="BU329" t="str">
        <f t="shared" si="144"/>
        <v/>
      </c>
      <c r="BV329" t="str">
        <f>IF(B329="","",VLOOKUP(BU329,Справочник_ВРИ_Сегментов!$A:$D,4,))</f>
        <v/>
      </c>
      <c r="BW329" t="str">
        <f t="shared" si="145"/>
        <v/>
      </c>
      <c r="BX329" t="str">
        <f>IF(B329="","",VLOOKUP(BW329,Справочник_ВРИ_Сегментов!$B:$C,2,FALSE))</f>
        <v/>
      </c>
      <c r="BY329" t="str">
        <f t="shared" si="146"/>
        <v/>
      </c>
      <c r="BZ329" t="str">
        <f t="shared" si="147"/>
        <v/>
      </c>
      <c r="CA329" t="str">
        <f t="shared" si="148"/>
        <v>-</v>
      </c>
      <c r="CB329" t="str">
        <f t="shared" si="149"/>
        <v/>
      </c>
    </row>
    <row r="330" spans="2:80" x14ac:dyDescent="0.25">
      <c r="B330" s="1"/>
      <c r="C330" s="1"/>
      <c r="P330" s="1"/>
      <c r="Q330" s="1"/>
      <c r="AT330" t="str">
        <f t="shared" si="125"/>
        <v/>
      </c>
      <c r="AU330" t="str">
        <f>IF(B330="","",IFERROR(VLOOKUP(C330,'Срв квартал'!$A:$D,4,FALSE),""))</f>
        <v/>
      </c>
      <c r="AV330" t="str">
        <f>IF(B330="","",VLOOKUP(AT330,'Срв мо'!$A:$D,4,FALSE))</f>
        <v/>
      </c>
      <c r="AW330" t="str">
        <f t="shared" si="126"/>
        <v/>
      </c>
      <c r="AX330" t="str">
        <f t="shared" si="127"/>
        <v/>
      </c>
      <c r="AY330" s="4" t="str">
        <f t="shared" si="128"/>
        <v/>
      </c>
      <c r="AZ330" t="str">
        <f>IF(B330="","",#REF!)</f>
        <v/>
      </c>
      <c r="BA330" t="str">
        <f t="shared" si="129"/>
        <v/>
      </c>
      <c r="BB330" t="str">
        <f t="shared" si="130"/>
        <v/>
      </c>
      <c r="BC330" t="str">
        <f t="shared" si="131"/>
        <v/>
      </c>
      <c r="BD330" t="str">
        <f t="shared" si="132"/>
        <v/>
      </c>
      <c r="BE330" t="str">
        <f>IF(B330="","",IF(L330="","Отсутствуют предыдущие значения",#REF!=D330))</f>
        <v/>
      </c>
      <c r="BF330" t="str">
        <f t="shared" si="133"/>
        <v/>
      </c>
      <c r="BG330" t="str">
        <f t="shared" si="134"/>
        <v/>
      </c>
      <c r="BH330" t="str">
        <f t="shared" si="135"/>
        <v/>
      </c>
      <c r="BI330" t="str">
        <f>IF(B330="","",#REF!)</f>
        <v/>
      </c>
      <c r="BJ330" t="str">
        <f>IF(B330="","",#REF!)</f>
        <v/>
      </c>
      <c r="BK330" s="26" t="str">
        <f>IF(B330="","",#REF!)</f>
        <v/>
      </c>
      <c r="BL330" t="str">
        <f>IF(B330="","",#REF!)</f>
        <v/>
      </c>
      <c r="BM330" t="str">
        <f t="shared" si="136"/>
        <v/>
      </c>
      <c r="BN330" s="6" t="str">
        <f t="shared" si="137"/>
        <v/>
      </c>
      <c r="BO330" s="7" t="str">
        <f t="shared" si="138"/>
        <v/>
      </c>
      <c r="BP330" s="7" t="str">
        <f t="shared" si="139"/>
        <v/>
      </c>
      <c r="BQ330" s="7" t="str">
        <f t="shared" si="140"/>
        <v/>
      </c>
      <c r="BR330" s="7" t="str">
        <f t="shared" si="141"/>
        <v/>
      </c>
      <c r="BS330" s="7" t="str">
        <f t="shared" si="142"/>
        <v/>
      </c>
      <c r="BT330" t="str">
        <f t="shared" si="143"/>
        <v/>
      </c>
      <c r="BU330" t="str">
        <f t="shared" si="144"/>
        <v/>
      </c>
      <c r="BV330" t="str">
        <f>IF(B330="","",VLOOKUP(BU330,Справочник_ВРИ_Сегментов!$A:$D,4,))</f>
        <v/>
      </c>
      <c r="BW330" t="str">
        <f t="shared" si="145"/>
        <v/>
      </c>
      <c r="BX330" t="str">
        <f>IF(B330="","",VLOOKUP(BW330,Справочник_ВРИ_Сегментов!$B:$C,2,FALSE))</f>
        <v/>
      </c>
      <c r="BY330" t="str">
        <f t="shared" si="146"/>
        <v/>
      </c>
      <c r="BZ330" t="str">
        <f t="shared" si="147"/>
        <v/>
      </c>
      <c r="CA330" t="str">
        <f t="shared" si="148"/>
        <v>-</v>
      </c>
      <c r="CB330" t="str">
        <f t="shared" si="149"/>
        <v/>
      </c>
    </row>
    <row r="331" spans="2:80" x14ac:dyDescent="0.25">
      <c r="B331" s="1"/>
      <c r="C331" s="1"/>
      <c r="P331" s="1"/>
      <c r="Q331" s="1"/>
      <c r="AT331" t="str">
        <f t="shared" si="125"/>
        <v/>
      </c>
      <c r="AU331" t="str">
        <f>IF(B331="","",IFERROR(VLOOKUP(C331,'Срв квартал'!$A:$D,4,FALSE),""))</f>
        <v/>
      </c>
      <c r="AV331" t="str">
        <f>IF(B331="","",VLOOKUP(AT331,'Срв мо'!$A:$D,4,FALSE))</f>
        <v/>
      </c>
      <c r="AW331" t="str">
        <f t="shared" si="126"/>
        <v/>
      </c>
      <c r="AX331" t="str">
        <f t="shared" si="127"/>
        <v/>
      </c>
      <c r="AY331" s="4" t="str">
        <f t="shared" si="128"/>
        <v/>
      </c>
      <c r="AZ331" t="str">
        <f>IF(B331="","",#REF!)</f>
        <v/>
      </c>
      <c r="BA331" t="str">
        <f t="shared" si="129"/>
        <v/>
      </c>
      <c r="BB331" t="str">
        <f t="shared" si="130"/>
        <v/>
      </c>
      <c r="BC331" t="str">
        <f t="shared" si="131"/>
        <v/>
      </c>
      <c r="BD331" t="str">
        <f t="shared" si="132"/>
        <v/>
      </c>
      <c r="BE331" t="str">
        <f>IF(B331="","",IF(L331="","Отсутствуют предыдущие значения",#REF!=D331))</f>
        <v/>
      </c>
      <c r="BF331" t="str">
        <f t="shared" si="133"/>
        <v/>
      </c>
      <c r="BG331" t="str">
        <f t="shared" si="134"/>
        <v/>
      </c>
      <c r="BH331" t="str">
        <f t="shared" si="135"/>
        <v/>
      </c>
      <c r="BI331" t="str">
        <f>IF(B331="","",#REF!)</f>
        <v/>
      </c>
      <c r="BJ331" t="str">
        <f>IF(B331="","",#REF!)</f>
        <v/>
      </c>
      <c r="BK331" s="26" t="str">
        <f>IF(B331="","",#REF!)</f>
        <v/>
      </c>
      <c r="BL331" t="str">
        <f>IF(B331="","",#REF!)</f>
        <v/>
      </c>
      <c r="BM331" t="str">
        <f t="shared" si="136"/>
        <v/>
      </c>
      <c r="BN331" s="6" t="str">
        <f t="shared" si="137"/>
        <v/>
      </c>
      <c r="BO331" s="7" t="str">
        <f t="shared" si="138"/>
        <v/>
      </c>
      <c r="BP331" s="7" t="str">
        <f t="shared" si="139"/>
        <v/>
      </c>
      <c r="BQ331" s="7" t="str">
        <f t="shared" si="140"/>
        <v/>
      </c>
      <c r="BR331" s="7" t="str">
        <f t="shared" si="141"/>
        <v/>
      </c>
      <c r="BS331" s="7" t="str">
        <f t="shared" si="142"/>
        <v/>
      </c>
      <c r="BT331" t="str">
        <f t="shared" si="143"/>
        <v/>
      </c>
      <c r="BU331" t="str">
        <f t="shared" si="144"/>
        <v/>
      </c>
      <c r="BV331" t="str">
        <f>IF(B331="","",VLOOKUP(BU331,Справочник_ВРИ_Сегментов!$A:$D,4,))</f>
        <v/>
      </c>
      <c r="BW331" t="str">
        <f t="shared" si="145"/>
        <v/>
      </c>
      <c r="BX331" t="str">
        <f>IF(B331="","",VLOOKUP(BW331,Справочник_ВРИ_Сегментов!$B:$C,2,FALSE))</f>
        <v/>
      </c>
      <c r="BY331" t="str">
        <f t="shared" si="146"/>
        <v/>
      </c>
      <c r="BZ331" t="str">
        <f t="shared" si="147"/>
        <v/>
      </c>
      <c r="CA331" t="str">
        <f t="shared" si="148"/>
        <v>-</v>
      </c>
      <c r="CB331" t="str">
        <f t="shared" si="149"/>
        <v/>
      </c>
    </row>
    <row r="332" spans="2:80" x14ac:dyDescent="0.25">
      <c r="B332" s="1"/>
      <c r="C332" s="1"/>
      <c r="P332" s="1"/>
      <c r="Q332" s="1"/>
      <c r="AT332" t="str">
        <f t="shared" si="125"/>
        <v/>
      </c>
      <c r="AU332" t="str">
        <f>IF(B332="","",IFERROR(VLOOKUP(C332,'Срв квартал'!$A:$D,4,FALSE),""))</f>
        <v/>
      </c>
      <c r="AV332" t="str">
        <f>IF(B332="","",VLOOKUP(AT332,'Срв мо'!$A:$D,4,FALSE))</f>
        <v/>
      </c>
      <c r="AW332" t="str">
        <f t="shared" si="126"/>
        <v/>
      </c>
      <c r="AX332" t="str">
        <f t="shared" si="127"/>
        <v/>
      </c>
      <c r="AY332" s="4" t="str">
        <f t="shared" si="128"/>
        <v/>
      </c>
      <c r="AZ332" t="str">
        <f>IF(B332="","",#REF!)</f>
        <v/>
      </c>
      <c r="BA332" t="str">
        <f t="shared" si="129"/>
        <v/>
      </c>
      <c r="BB332" t="str">
        <f t="shared" si="130"/>
        <v/>
      </c>
      <c r="BC332" t="str">
        <f t="shared" si="131"/>
        <v/>
      </c>
      <c r="BD332" t="str">
        <f t="shared" si="132"/>
        <v/>
      </c>
      <c r="BE332" t="str">
        <f>IF(B332="","",IF(L332="","Отсутствуют предыдущие значения",#REF!=D332))</f>
        <v/>
      </c>
      <c r="BF332" t="str">
        <f t="shared" si="133"/>
        <v/>
      </c>
      <c r="BG332" t="str">
        <f t="shared" si="134"/>
        <v/>
      </c>
      <c r="BH332" t="str">
        <f t="shared" si="135"/>
        <v/>
      </c>
      <c r="BI332" t="str">
        <f>IF(B332="","",#REF!)</f>
        <v/>
      </c>
      <c r="BJ332" t="str">
        <f>IF(B332="","",#REF!)</f>
        <v/>
      </c>
      <c r="BK332" s="26" t="str">
        <f>IF(B332="","",#REF!)</f>
        <v/>
      </c>
      <c r="BL332" t="str">
        <f>IF(B332="","",#REF!)</f>
        <v/>
      </c>
      <c r="BM332" t="str">
        <f t="shared" si="136"/>
        <v/>
      </c>
      <c r="BN332" s="6" t="str">
        <f t="shared" si="137"/>
        <v/>
      </c>
      <c r="BO332" s="7" t="str">
        <f t="shared" si="138"/>
        <v/>
      </c>
      <c r="BP332" s="7" t="str">
        <f t="shared" si="139"/>
        <v/>
      </c>
      <c r="BQ332" s="7" t="str">
        <f t="shared" si="140"/>
        <v/>
      </c>
      <c r="BR332" s="7" t="str">
        <f t="shared" si="141"/>
        <v/>
      </c>
      <c r="BS332" s="7" t="str">
        <f t="shared" si="142"/>
        <v/>
      </c>
      <c r="BT332" t="str">
        <f t="shared" si="143"/>
        <v/>
      </c>
      <c r="BU332" t="str">
        <f t="shared" si="144"/>
        <v/>
      </c>
      <c r="BV332" t="str">
        <f>IF(B332="","",VLOOKUP(BU332,Справочник_ВРИ_Сегментов!$A:$D,4,))</f>
        <v/>
      </c>
      <c r="BW332" t="str">
        <f t="shared" si="145"/>
        <v/>
      </c>
      <c r="BX332" t="str">
        <f>IF(B332="","",VLOOKUP(BW332,Справочник_ВРИ_Сегментов!$B:$C,2,FALSE))</f>
        <v/>
      </c>
      <c r="BY332" t="str">
        <f t="shared" si="146"/>
        <v/>
      </c>
      <c r="BZ332" t="str">
        <f t="shared" si="147"/>
        <v/>
      </c>
      <c r="CA332" t="str">
        <f t="shared" si="148"/>
        <v>-</v>
      </c>
      <c r="CB332" t="str">
        <f t="shared" si="149"/>
        <v/>
      </c>
    </row>
    <row r="333" spans="2:80" x14ac:dyDescent="0.25">
      <c r="B333" s="1"/>
      <c r="C333" s="1"/>
      <c r="P333" s="1"/>
      <c r="Q333" s="1"/>
      <c r="AT333" t="str">
        <f t="shared" si="125"/>
        <v/>
      </c>
      <c r="AU333" t="str">
        <f>IF(B333="","",IFERROR(VLOOKUP(C333,'Срв квартал'!$A:$D,4,FALSE),""))</f>
        <v/>
      </c>
      <c r="AV333" t="str">
        <f>IF(B333="","",VLOOKUP(AT333,'Срв мо'!$A:$D,4,FALSE))</f>
        <v/>
      </c>
      <c r="AW333" t="str">
        <f t="shared" si="126"/>
        <v/>
      </c>
      <c r="AX333" t="str">
        <f t="shared" si="127"/>
        <v/>
      </c>
      <c r="AY333" s="4" t="str">
        <f t="shared" si="128"/>
        <v/>
      </c>
      <c r="AZ333" t="str">
        <f>IF(B333="","",#REF!)</f>
        <v/>
      </c>
      <c r="BA333" t="str">
        <f t="shared" si="129"/>
        <v/>
      </c>
      <c r="BB333" t="str">
        <f t="shared" si="130"/>
        <v/>
      </c>
      <c r="BC333" t="str">
        <f t="shared" si="131"/>
        <v/>
      </c>
      <c r="BD333" t="str">
        <f t="shared" si="132"/>
        <v/>
      </c>
      <c r="BE333" t="str">
        <f>IF(B333="","",IF(L333="","Отсутствуют предыдущие значения",#REF!=D333))</f>
        <v/>
      </c>
      <c r="BF333" t="str">
        <f t="shared" si="133"/>
        <v/>
      </c>
      <c r="BG333" t="str">
        <f t="shared" si="134"/>
        <v/>
      </c>
      <c r="BH333" t="str">
        <f t="shared" si="135"/>
        <v/>
      </c>
      <c r="BI333" t="str">
        <f>IF(B333="","",#REF!)</f>
        <v/>
      </c>
      <c r="BJ333" t="str">
        <f>IF(B333="","",#REF!)</f>
        <v/>
      </c>
      <c r="BK333" s="26" t="str">
        <f>IF(B333="","",#REF!)</f>
        <v/>
      </c>
      <c r="BL333" t="str">
        <f>IF(B333="","",#REF!)</f>
        <v/>
      </c>
      <c r="BM333" t="str">
        <f t="shared" si="136"/>
        <v/>
      </c>
      <c r="BN333" s="6" t="str">
        <f t="shared" si="137"/>
        <v/>
      </c>
      <c r="BO333" s="7" t="str">
        <f t="shared" si="138"/>
        <v/>
      </c>
      <c r="BP333" s="7" t="str">
        <f t="shared" si="139"/>
        <v/>
      </c>
      <c r="BQ333" s="7" t="str">
        <f t="shared" si="140"/>
        <v/>
      </c>
      <c r="BR333" s="7" t="str">
        <f t="shared" si="141"/>
        <v/>
      </c>
      <c r="BS333" s="7" t="str">
        <f t="shared" si="142"/>
        <v/>
      </c>
      <c r="BT333" t="str">
        <f t="shared" si="143"/>
        <v/>
      </c>
      <c r="BU333" t="str">
        <f t="shared" si="144"/>
        <v/>
      </c>
      <c r="BV333" t="str">
        <f>IF(B333="","",VLOOKUP(BU333,Справочник_ВРИ_Сегментов!$A:$D,4,))</f>
        <v/>
      </c>
      <c r="BW333" t="str">
        <f t="shared" si="145"/>
        <v/>
      </c>
      <c r="BX333" t="str">
        <f>IF(B333="","",VLOOKUP(BW333,Справочник_ВРИ_Сегментов!$B:$C,2,FALSE))</f>
        <v/>
      </c>
      <c r="BY333" t="str">
        <f t="shared" si="146"/>
        <v/>
      </c>
      <c r="BZ333" t="str">
        <f t="shared" si="147"/>
        <v/>
      </c>
      <c r="CA333" t="str">
        <f t="shared" si="148"/>
        <v>-</v>
      </c>
      <c r="CB333" t="str">
        <f t="shared" si="149"/>
        <v/>
      </c>
    </row>
    <row r="334" spans="2:80" x14ac:dyDescent="0.25">
      <c r="B334" s="1"/>
      <c r="C334" s="1"/>
      <c r="P334" s="1"/>
      <c r="Q334" s="1"/>
      <c r="R334" s="1"/>
      <c r="AT334" t="str">
        <f t="shared" si="125"/>
        <v/>
      </c>
      <c r="AU334" t="str">
        <f>IF(B334="","",IFERROR(VLOOKUP(C334,'Срв квартал'!$A:$D,4,FALSE),""))</f>
        <v/>
      </c>
      <c r="AV334" t="str">
        <f>IF(B334="","",VLOOKUP(AT334,'Срв мо'!$A:$D,4,FALSE))</f>
        <v/>
      </c>
      <c r="AW334" t="str">
        <f t="shared" si="126"/>
        <v/>
      </c>
      <c r="AX334" t="str">
        <f t="shared" si="127"/>
        <v/>
      </c>
      <c r="AY334" s="4" t="str">
        <f t="shared" si="128"/>
        <v/>
      </c>
      <c r="AZ334" t="str">
        <f>IF(B334="","",#REF!)</f>
        <v/>
      </c>
      <c r="BA334" t="str">
        <f t="shared" si="129"/>
        <v/>
      </c>
      <c r="BB334" t="str">
        <f t="shared" si="130"/>
        <v/>
      </c>
      <c r="BC334" t="str">
        <f t="shared" si="131"/>
        <v/>
      </c>
      <c r="BD334" t="str">
        <f t="shared" si="132"/>
        <v/>
      </c>
      <c r="BE334" t="str">
        <f>IF(B334="","",IF(L334="","Отсутствуют предыдущие значения",#REF!=D334))</f>
        <v/>
      </c>
      <c r="BF334" t="str">
        <f t="shared" si="133"/>
        <v/>
      </c>
      <c r="BG334" t="str">
        <f t="shared" si="134"/>
        <v/>
      </c>
      <c r="BH334" t="str">
        <f t="shared" si="135"/>
        <v/>
      </c>
      <c r="BI334" t="str">
        <f>IF(B334="","",#REF!)</f>
        <v/>
      </c>
      <c r="BJ334" t="str">
        <f>IF(B334="","",#REF!)</f>
        <v/>
      </c>
      <c r="BK334" s="26" t="str">
        <f>IF(B334="","",#REF!)</f>
        <v/>
      </c>
      <c r="BL334" t="str">
        <f>IF(B334="","",#REF!)</f>
        <v/>
      </c>
      <c r="BM334" t="str">
        <f t="shared" si="136"/>
        <v/>
      </c>
      <c r="BN334" s="6" t="str">
        <f t="shared" si="137"/>
        <v/>
      </c>
      <c r="BO334" s="7" t="str">
        <f t="shared" si="138"/>
        <v/>
      </c>
      <c r="BP334" s="7" t="str">
        <f t="shared" si="139"/>
        <v/>
      </c>
      <c r="BQ334" s="7" t="str">
        <f t="shared" si="140"/>
        <v/>
      </c>
      <c r="BR334" s="7" t="str">
        <f t="shared" si="141"/>
        <v/>
      </c>
      <c r="BS334" s="7" t="str">
        <f t="shared" si="142"/>
        <v/>
      </c>
      <c r="BT334" t="str">
        <f t="shared" si="143"/>
        <v/>
      </c>
      <c r="BU334" t="str">
        <f t="shared" si="144"/>
        <v/>
      </c>
      <c r="BV334" t="str">
        <f>IF(B334="","",VLOOKUP(BU334,Справочник_ВРИ_Сегментов!$A:$D,4,))</f>
        <v/>
      </c>
      <c r="BW334" t="str">
        <f t="shared" si="145"/>
        <v/>
      </c>
      <c r="BX334" t="str">
        <f>IF(B334="","",VLOOKUP(BW334,Справочник_ВРИ_Сегментов!$B:$C,2,FALSE))</f>
        <v/>
      </c>
      <c r="BY334" t="str">
        <f t="shared" si="146"/>
        <v/>
      </c>
      <c r="BZ334" t="str">
        <f t="shared" si="147"/>
        <v/>
      </c>
      <c r="CA334" t="str">
        <f t="shared" si="148"/>
        <v>-</v>
      </c>
      <c r="CB334" t="str">
        <f t="shared" si="149"/>
        <v/>
      </c>
    </row>
    <row r="335" spans="2:80" x14ac:dyDescent="0.25">
      <c r="B335" s="1"/>
      <c r="C335" s="1"/>
      <c r="G335" s="1"/>
      <c r="P335" s="1"/>
      <c r="Q335" s="1"/>
      <c r="R335" s="1"/>
      <c r="AT335" t="str">
        <f t="shared" si="125"/>
        <v/>
      </c>
      <c r="AU335" t="str">
        <f>IF(B335="","",IFERROR(VLOOKUP(C335,'Срв квартал'!$A:$D,4,FALSE),""))</f>
        <v/>
      </c>
      <c r="AV335" t="str">
        <f>IF(B335="","",VLOOKUP(AT335,'Срв мо'!$A:$D,4,FALSE))</f>
        <v/>
      </c>
      <c r="AW335" t="str">
        <f t="shared" si="126"/>
        <v/>
      </c>
      <c r="AX335" t="str">
        <f t="shared" si="127"/>
        <v/>
      </c>
      <c r="AY335" s="4" t="str">
        <f t="shared" si="128"/>
        <v/>
      </c>
      <c r="AZ335" t="str">
        <f>IF(B335="","",#REF!)</f>
        <v/>
      </c>
      <c r="BA335" t="str">
        <f t="shared" si="129"/>
        <v/>
      </c>
      <c r="BB335" t="str">
        <f t="shared" si="130"/>
        <v/>
      </c>
      <c r="BC335" t="str">
        <f t="shared" si="131"/>
        <v/>
      </c>
      <c r="BD335" t="str">
        <f t="shared" si="132"/>
        <v/>
      </c>
      <c r="BE335" t="str">
        <f>IF(B335="","",IF(L335="","Отсутствуют предыдущие значения",#REF!=D335))</f>
        <v/>
      </c>
      <c r="BF335" t="str">
        <f t="shared" si="133"/>
        <v/>
      </c>
      <c r="BG335" t="str">
        <f t="shared" si="134"/>
        <v/>
      </c>
      <c r="BH335" t="str">
        <f t="shared" si="135"/>
        <v/>
      </c>
      <c r="BI335" t="str">
        <f>IF(B335="","",#REF!)</f>
        <v/>
      </c>
      <c r="BJ335" t="str">
        <f>IF(B335="","",#REF!)</f>
        <v/>
      </c>
      <c r="BK335" s="26" t="str">
        <f>IF(B335="","",#REF!)</f>
        <v/>
      </c>
      <c r="BL335" t="str">
        <f>IF(B335="","",#REF!)</f>
        <v/>
      </c>
      <c r="BM335" t="str">
        <f t="shared" si="136"/>
        <v/>
      </c>
      <c r="BN335" s="6" t="str">
        <f t="shared" si="137"/>
        <v/>
      </c>
      <c r="BO335" s="7" t="str">
        <f t="shared" si="138"/>
        <v/>
      </c>
      <c r="BP335" s="7" t="str">
        <f t="shared" si="139"/>
        <v/>
      </c>
      <c r="BQ335" s="7" t="str">
        <f t="shared" si="140"/>
        <v/>
      </c>
      <c r="BR335" s="7" t="str">
        <f t="shared" si="141"/>
        <v/>
      </c>
      <c r="BS335" s="7" t="str">
        <f t="shared" si="142"/>
        <v/>
      </c>
      <c r="BT335" t="str">
        <f t="shared" si="143"/>
        <v/>
      </c>
      <c r="BU335" t="str">
        <f t="shared" si="144"/>
        <v/>
      </c>
      <c r="BV335" t="str">
        <f>IF(B335="","",VLOOKUP(BU335,Справочник_ВРИ_Сегментов!$A:$D,4,))</f>
        <v/>
      </c>
      <c r="BW335" t="str">
        <f t="shared" si="145"/>
        <v/>
      </c>
      <c r="BX335" t="str">
        <f>IF(B335="","",VLOOKUP(BW335,Справочник_ВРИ_Сегментов!$B:$C,2,FALSE))</f>
        <v/>
      </c>
      <c r="BY335" t="str">
        <f t="shared" si="146"/>
        <v/>
      </c>
      <c r="BZ335" t="str">
        <f t="shared" si="147"/>
        <v/>
      </c>
      <c r="CA335" t="str">
        <f t="shared" si="148"/>
        <v>-</v>
      </c>
      <c r="CB335" t="str">
        <f t="shared" si="149"/>
        <v/>
      </c>
    </row>
    <row r="336" spans="2:80" x14ac:dyDescent="0.25">
      <c r="B336" s="1"/>
      <c r="C336" s="1"/>
      <c r="G336" s="1"/>
      <c r="P336" s="1"/>
      <c r="Q336" s="1"/>
      <c r="AT336" t="str">
        <f t="shared" si="125"/>
        <v/>
      </c>
      <c r="AU336" t="str">
        <f>IF(B336="","",IFERROR(VLOOKUP(C336,'Срв квартал'!$A:$D,4,FALSE),""))</f>
        <v/>
      </c>
      <c r="AV336" t="str">
        <f>IF(B336="","",VLOOKUP(AT336,'Срв мо'!$A:$D,4,FALSE))</f>
        <v/>
      </c>
      <c r="AW336" t="str">
        <f t="shared" si="126"/>
        <v/>
      </c>
      <c r="AX336" t="str">
        <f t="shared" si="127"/>
        <v/>
      </c>
      <c r="AY336" s="4" t="str">
        <f t="shared" si="128"/>
        <v/>
      </c>
      <c r="AZ336" t="str">
        <f>IF(B336="","",#REF!)</f>
        <v/>
      </c>
      <c r="BA336" t="str">
        <f t="shared" si="129"/>
        <v/>
      </c>
      <c r="BB336" t="str">
        <f t="shared" si="130"/>
        <v/>
      </c>
      <c r="BC336" t="str">
        <f t="shared" si="131"/>
        <v/>
      </c>
      <c r="BD336" t="str">
        <f t="shared" si="132"/>
        <v/>
      </c>
      <c r="BE336" t="str">
        <f>IF(B336="","",IF(L336="","Отсутствуют предыдущие значения",#REF!=D336))</f>
        <v/>
      </c>
      <c r="BF336" t="str">
        <f t="shared" si="133"/>
        <v/>
      </c>
      <c r="BG336" t="str">
        <f t="shared" si="134"/>
        <v/>
      </c>
      <c r="BH336" t="str">
        <f t="shared" si="135"/>
        <v/>
      </c>
      <c r="BI336" t="str">
        <f>IF(B336="","",#REF!)</f>
        <v/>
      </c>
      <c r="BJ336" t="str">
        <f>IF(B336="","",#REF!)</f>
        <v/>
      </c>
      <c r="BK336" s="26" t="str">
        <f>IF(B336="","",#REF!)</f>
        <v/>
      </c>
      <c r="BL336" t="str">
        <f>IF(B336="","",#REF!)</f>
        <v/>
      </c>
      <c r="BM336" t="str">
        <f t="shared" si="136"/>
        <v/>
      </c>
      <c r="BN336" s="6" t="str">
        <f t="shared" si="137"/>
        <v/>
      </c>
      <c r="BO336" s="7" t="str">
        <f t="shared" si="138"/>
        <v/>
      </c>
      <c r="BP336" s="7" t="str">
        <f t="shared" si="139"/>
        <v/>
      </c>
      <c r="BQ336" s="7" t="str">
        <f t="shared" si="140"/>
        <v/>
      </c>
      <c r="BR336" s="7" t="str">
        <f t="shared" si="141"/>
        <v/>
      </c>
      <c r="BS336" s="7" t="str">
        <f t="shared" si="142"/>
        <v/>
      </c>
      <c r="BT336" t="str">
        <f t="shared" si="143"/>
        <v/>
      </c>
      <c r="BU336" t="str">
        <f t="shared" si="144"/>
        <v/>
      </c>
      <c r="BV336" t="str">
        <f>IF(B336="","",VLOOKUP(BU336,Справочник_ВРИ_Сегментов!$A:$D,4,))</f>
        <v/>
      </c>
      <c r="BW336" t="str">
        <f t="shared" si="145"/>
        <v/>
      </c>
      <c r="BX336" t="str">
        <f>IF(B336="","",VLOOKUP(BW336,Справочник_ВРИ_Сегментов!$B:$C,2,FALSE))</f>
        <v/>
      </c>
      <c r="BY336" t="str">
        <f t="shared" si="146"/>
        <v/>
      </c>
      <c r="BZ336" t="str">
        <f t="shared" si="147"/>
        <v/>
      </c>
      <c r="CA336" t="str">
        <f t="shared" si="148"/>
        <v>-</v>
      </c>
      <c r="CB336" t="str">
        <f t="shared" si="149"/>
        <v/>
      </c>
    </row>
    <row r="337" spans="2:80" x14ac:dyDescent="0.25">
      <c r="B337" s="1"/>
      <c r="C337" s="1"/>
      <c r="F337" s="1"/>
      <c r="P337" s="1"/>
      <c r="Q337" s="1"/>
      <c r="R337" s="1"/>
      <c r="AT337" t="str">
        <f t="shared" si="125"/>
        <v/>
      </c>
      <c r="AU337" t="str">
        <f>IF(B337="","",IFERROR(VLOOKUP(C337,'Срв квартал'!$A:$D,4,FALSE),""))</f>
        <v/>
      </c>
      <c r="AV337" t="str">
        <f>IF(B337="","",VLOOKUP(AT337,'Срв мо'!$A:$D,4,FALSE))</f>
        <v/>
      </c>
      <c r="AW337" t="str">
        <f t="shared" si="126"/>
        <v/>
      </c>
      <c r="AX337" t="str">
        <f t="shared" si="127"/>
        <v/>
      </c>
      <c r="AY337" s="4" t="str">
        <f t="shared" si="128"/>
        <v/>
      </c>
      <c r="AZ337" t="str">
        <f>IF(B337="","",#REF!)</f>
        <v/>
      </c>
      <c r="BA337" t="str">
        <f t="shared" si="129"/>
        <v/>
      </c>
      <c r="BB337" t="str">
        <f t="shared" si="130"/>
        <v/>
      </c>
      <c r="BC337" t="str">
        <f t="shared" si="131"/>
        <v/>
      </c>
      <c r="BD337" t="str">
        <f t="shared" si="132"/>
        <v/>
      </c>
      <c r="BE337" t="str">
        <f>IF(B337="","",IF(L337="","Отсутствуют предыдущие значения",#REF!=D337))</f>
        <v/>
      </c>
      <c r="BF337" t="str">
        <f t="shared" si="133"/>
        <v/>
      </c>
      <c r="BG337" t="str">
        <f t="shared" si="134"/>
        <v/>
      </c>
      <c r="BH337" t="str">
        <f t="shared" si="135"/>
        <v/>
      </c>
      <c r="BI337" t="str">
        <f>IF(B337="","",#REF!)</f>
        <v/>
      </c>
      <c r="BJ337" t="str">
        <f>IF(B337="","",#REF!)</f>
        <v/>
      </c>
      <c r="BK337" s="26" t="str">
        <f>IF(B337="","",#REF!)</f>
        <v/>
      </c>
      <c r="BL337" t="str">
        <f>IF(B337="","",#REF!)</f>
        <v/>
      </c>
      <c r="BM337" t="str">
        <f t="shared" si="136"/>
        <v/>
      </c>
      <c r="BN337" s="6" t="str">
        <f t="shared" si="137"/>
        <v/>
      </c>
      <c r="BO337" s="7" t="str">
        <f t="shared" si="138"/>
        <v/>
      </c>
      <c r="BP337" s="7" t="str">
        <f t="shared" si="139"/>
        <v/>
      </c>
      <c r="BQ337" s="7" t="str">
        <f t="shared" si="140"/>
        <v/>
      </c>
      <c r="BR337" s="7" t="str">
        <f t="shared" si="141"/>
        <v/>
      </c>
      <c r="BS337" s="7" t="str">
        <f t="shared" si="142"/>
        <v/>
      </c>
      <c r="BT337" t="str">
        <f t="shared" si="143"/>
        <v/>
      </c>
      <c r="BU337" t="str">
        <f t="shared" si="144"/>
        <v/>
      </c>
      <c r="BV337" t="str">
        <f>IF(B337="","",VLOOKUP(BU337,Справочник_ВРИ_Сегментов!$A:$D,4,))</f>
        <v/>
      </c>
      <c r="BW337" t="str">
        <f t="shared" si="145"/>
        <v/>
      </c>
      <c r="BX337" t="str">
        <f>IF(B337="","",VLOOKUP(BW337,Справочник_ВРИ_Сегментов!$B:$C,2,FALSE))</f>
        <v/>
      </c>
      <c r="BY337" t="str">
        <f t="shared" si="146"/>
        <v/>
      </c>
      <c r="BZ337" t="str">
        <f t="shared" si="147"/>
        <v/>
      </c>
      <c r="CA337" t="str">
        <f t="shared" si="148"/>
        <v>-</v>
      </c>
      <c r="CB337" t="str">
        <f t="shared" si="149"/>
        <v/>
      </c>
    </row>
    <row r="338" spans="2:80" x14ac:dyDescent="0.25">
      <c r="B338" s="1"/>
      <c r="C338" s="1"/>
      <c r="P338" s="1"/>
      <c r="Q338" s="1"/>
      <c r="R338" s="1"/>
      <c r="AT338" t="str">
        <f t="shared" si="125"/>
        <v/>
      </c>
      <c r="AU338" t="str">
        <f>IF(B338="","",IFERROR(VLOOKUP(C338,'Срв квартал'!$A:$D,4,FALSE),""))</f>
        <v/>
      </c>
      <c r="AV338" t="str">
        <f>IF(B338="","",VLOOKUP(AT338,'Срв мо'!$A:$D,4,FALSE))</f>
        <v/>
      </c>
      <c r="AW338" t="str">
        <f t="shared" si="126"/>
        <v/>
      </c>
      <c r="AX338" t="str">
        <f t="shared" si="127"/>
        <v/>
      </c>
      <c r="AY338" s="4" t="str">
        <f t="shared" si="128"/>
        <v/>
      </c>
      <c r="AZ338" t="str">
        <f>IF(B338="","",#REF!)</f>
        <v/>
      </c>
      <c r="BA338" t="str">
        <f t="shared" si="129"/>
        <v/>
      </c>
      <c r="BB338" t="str">
        <f t="shared" si="130"/>
        <v/>
      </c>
      <c r="BC338" t="str">
        <f t="shared" si="131"/>
        <v/>
      </c>
      <c r="BD338" t="str">
        <f t="shared" si="132"/>
        <v/>
      </c>
      <c r="BE338" t="str">
        <f>IF(B338="","",IF(L338="","Отсутствуют предыдущие значения",#REF!=D338))</f>
        <v/>
      </c>
      <c r="BF338" t="str">
        <f t="shared" si="133"/>
        <v/>
      </c>
      <c r="BG338" t="str">
        <f t="shared" si="134"/>
        <v/>
      </c>
      <c r="BH338" t="str">
        <f t="shared" si="135"/>
        <v/>
      </c>
      <c r="BI338" t="str">
        <f>IF(B338="","",#REF!)</f>
        <v/>
      </c>
      <c r="BJ338" t="str">
        <f>IF(B338="","",#REF!)</f>
        <v/>
      </c>
      <c r="BK338" s="26" t="str">
        <f>IF(B338="","",#REF!)</f>
        <v/>
      </c>
      <c r="BL338" t="str">
        <f>IF(B338="","",#REF!)</f>
        <v/>
      </c>
      <c r="BM338" t="str">
        <f t="shared" si="136"/>
        <v/>
      </c>
      <c r="BN338" s="6" t="str">
        <f t="shared" si="137"/>
        <v/>
      </c>
      <c r="BO338" s="7" t="str">
        <f t="shared" si="138"/>
        <v/>
      </c>
      <c r="BP338" s="7" t="str">
        <f t="shared" si="139"/>
        <v/>
      </c>
      <c r="BQ338" s="7" t="str">
        <f t="shared" si="140"/>
        <v/>
      </c>
      <c r="BR338" s="7" t="str">
        <f t="shared" si="141"/>
        <v/>
      </c>
      <c r="BS338" s="7" t="str">
        <f t="shared" si="142"/>
        <v/>
      </c>
      <c r="BT338" t="str">
        <f t="shared" si="143"/>
        <v/>
      </c>
      <c r="BU338" t="str">
        <f t="shared" si="144"/>
        <v/>
      </c>
      <c r="BV338" t="str">
        <f>IF(B338="","",VLOOKUP(BU338,Справочник_ВРИ_Сегментов!$A:$D,4,))</f>
        <v/>
      </c>
      <c r="BW338" t="str">
        <f t="shared" si="145"/>
        <v/>
      </c>
      <c r="BX338" t="str">
        <f>IF(B338="","",VLOOKUP(BW338,Справочник_ВРИ_Сегментов!$B:$C,2,FALSE))</f>
        <v/>
      </c>
      <c r="BY338" t="str">
        <f t="shared" si="146"/>
        <v/>
      </c>
      <c r="BZ338" t="str">
        <f t="shared" si="147"/>
        <v/>
      </c>
      <c r="CA338" t="str">
        <f t="shared" si="148"/>
        <v>-</v>
      </c>
      <c r="CB338" t="str">
        <f t="shared" si="149"/>
        <v/>
      </c>
    </row>
    <row r="339" spans="2:80" x14ac:dyDescent="0.25">
      <c r="B339" s="1"/>
      <c r="C339" s="1"/>
      <c r="G339" s="1"/>
      <c r="P339" s="1"/>
      <c r="Q339" s="1"/>
      <c r="R339" s="1"/>
      <c r="AT339" t="str">
        <f t="shared" si="125"/>
        <v/>
      </c>
      <c r="AU339" t="str">
        <f>IF(B339="","",IFERROR(VLOOKUP(C339,'Срв квартал'!$A:$D,4,FALSE),""))</f>
        <v/>
      </c>
      <c r="AV339" t="str">
        <f>IF(B339="","",VLOOKUP(AT339,'Срв мо'!$A:$D,4,FALSE))</f>
        <v/>
      </c>
      <c r="AW339" t="str">
        <f t="shared" si="126"/>
        <v/>
      </c>
      <c r="AX339" t="str">
        <f t="shared" si="127"/>
        <v/>
      </c>
      <c r="AY339" s="4" t="str">
        <f t="shared" si="128"/>
        <v/>
      </c>
      <c r="AZ339" t="str">
        <f>IF(B339="","",#REF!)</f>
        <v/>
      </c>
      <c r="BA339" t="str">
        <f t="shared" si="129"/>
        <v/>
      </c>
      <c r="BB339" t="str">
        <f t="shared" si="130"/>
        <v/>
      </c>
      <c r="BC339" t="str">
        <f t="shared" si="131"/>
        <v/>
      </c>
      <c r="BD339" t="str">
        <f t="shared" si="132"/>
        <v/>
      </c>
      <c r="BE339" t="str">
        <f>IF(B339="","",IF(L339="","Отсутствуют предыдущие значения",#REF!=D339))</f>
        <v/>
      </c>
      <c r="BF339" t="str">
        <f t="shared" si="133"/>
        <v/>
      </c>
      <c r="BG339" t="str">
        <f t="shared" si="134"/>
        <v/>
      </c>
      <c r="BH339" t="str">
        <f t="shared" si="135"/>
        <v/>
      </c>
      <c r="BI339" t="str">
        <f>IF(B339="","",#REF!)</f>
        <v/>
      </c>
      <c r="BJ339" t="str">
        <f>IF(B339="","",#REF!)</f>
        <v/>
      </c>
      <c r="BK339" s="26" t="str">
        <f>IF(B339="","",#REF!)</f>
        <v/>
      </c>
      <c r="BL339" t="str">
        <f>IF(B339="","",#REF!)</f>
        <v/>
      </c>
      <c r="BM339" t="str">
        <f t="shared" si="136"/>
        <v/>
      </c>
      <c r="BN339" s="6" t="str">
        <f t="shared" si="137"/>
        <v/>
      </c>
      <c r="BO339" s="7" t="str">
        <f t="shared" si="138"/>
        <v/>
      </c>
      <c r="BP339" s="7" t="str">
        <f t="shared" si="139"/>
        <v/>
      </c>
      <c r="BQ339" s="7" t="str">
        <f t="shared" si="140"/>
        <v/>
      </c>
      <c r="BR339" s="7" t="str">
        <f t="shared" si="141"/>
        <v/>
      </c>
      <c r="BS339" s="7" t="str">
        <f t="shared" si="142"/>
        <v/>
      </c>
      <c r="BT339" t="str">
        <f t="shared" si="143"/>
        <v/>
      </c>
      <c r="BU339" t="str">
        <f t="shared" si="144"/>
        <v/>
      </c>
      <c r="BV339" t="str">
        <f>IF(B339="","",VLOOKUP(BU339,Справочник_ВРИ_Сегментов!$A:$D,4,))</f>
        <v/>
      </c>
      <c r="BW339" t="str">
        <f t="shared" si="145"/>
        <v/>
      </c>
      <c r="BX339" t="str">
        <f>IF(B339="","",VLOOKUP(BW339,Справочник_ВРИ_Сегментов!$B:$C,2,FALSE))</f>
        <v/>
      </c>
      <c r="BY339" t="str">
        <f t="shared" si="146"/>
        <v/>
      </c>
      <c r="BZ339" t="str">
        <f t="shared" si="147"/>
        <v/>
      </c>
      <c r="CA339" t="str">
        <f t="shared" si="148"/>
        <v>-</v>
      </c>
      <c r="CB339" t="str">
        <f t="shared" si="149"/>
        <v/>
      </c>
    </row>
    <row r="340" spans="2:80" x14ac:dyDescent="0.25">
      <c r="B340" s="1"/>
      <c r="C340" s="1"/>
      <c r="P340" s="1"/>
      <c r="Q340" s="1"/>
      <c r="R340" s="1"/>
      <c r="AT340" t="str">
        <f t="shared" si="125"/>
        <v/>
      </c>
      <c r="AU340" t="str">
        <f>IF(B340="","",IFERROR(VLOOKUP(C340,'Срв квартал'!$A:$D,4,FALSE),""))</f>
        <v/>
      </c>
      <c r="AV340" t="str">
        <f>IF(B340="","",VLOOKUP(AT340,'Срв мо'!$A:$D,4,FALSE))</f>
        <v/>
      </c>
      <c r="AW340" t="str">
        <f t="shared" si="126"/>
        <v/>
      </c>
      <c r="AX340" t="str">
        <f t="shared" si="127"/>
        <v/>
      </c>
      <c r="AY340" s="4" t="str">
        <f t="shared" si="128"/>
        <v/>
      </c>
      <c r="AZ340" t="str">
        <f>IF(B340="","",#REF!)</f>
        <v/>
      </c>
      <c r="BA340" t="str">
        <f t="shared" si="129"/>
        <v/>
      </c>
      <c r="BB340" t="str">
        <f t="shared" si="130"/>
        <v/>
      </c>
      <c r="BC340" t="str">
        <f t="shared" si="131"/>
        <v/>
      </c>
      <c r="BD340" t="str">
        <f t="shared" si="132"/>
        <v/>
      </c>
      <c r="BE340" t="str">
        <f>IF(B340="","",IF(L340="","Отсутствуют предыдущие значения",#REF!=D340))</f>
        <v/>
      </c>
      <c r="BF340" t="str">
        <f t="shared" si="133"/>
        <v/>
      </c>
      <c r="BG340" t="str">
        <f t="shared" si="134"/>
        <v/>
      </c>
      <c r="BH340" t="str">
        <f t="shared" si="135"/>
        <v/>
      </c>
      <c r="BI340" t="str">
        <f>IF(B340="","",#REF!)</f>
        <v/>
      </c>
      <c r="BJ340" t="str">
        <f>IF(B340="","",#REF!)</f>
        <v/>
      </c>
      <c r="BK340" s="26" t="str">
        <f>IF(B340="","",#REF!)</f>
        <v/>
      </c>
      <c r="BL340" t="str">
        <f>IF(B340="","",#REF!)</f>
        <v/>
      </c>
      <c r="BM340" t="str">
        <f t="shared" si="136"/>
        <v/>
      </c>
      <c r="BN340" s="6" t="str">
        <f t="shared" si="137"/>
        <v/>
      </c>
      <c r="BO340" s="7" t="str">
        <f t="shared" si="138"/>
        <v/>
      </c>
      <c r="BP340" s="7" t="str">
        <f t="shared" si="139"/>
        <v/>
      </c>
      <c r="BQ340" s="7" t="str">
        <f t="shared" si="140"/>
        <v/>
      </c>
      <c r="BR340" s="7" t="str">
        <f t="shared" si="141"/>
        <v/>
      </c>
      <c r="BS340" s="7" t="str">
        <f t="shared" si="142"/>
        <v/>
      </c>
      <c r="BT340" t="str">
        <f t="shared" si="143"/>
        <v/>
      </c>
      <c r="BU340" t="str">
        <f t="shared" si="144"/>
        <v/>
      </c>
      <c r="BV340" t="str">
        <f>IF(B340="","",VLOOKUP(BU340,Справочник_ВРИ_Сегментов!$A:$D,4,))</f>
        <v/>
      </c>
      <c r="BW340" t="str">
        <f t="shared" si="145"/>
        <v/>
      </c>
      <c r="BX340" t="str">
        <f>IF(B340="","",VLOOKUP(BW340,Справочник_ВРИ_Сегментов!$B:$C,2,FALSE))</f>
        <v/>
      </c>
      <c r="BY340" t="str">
        <f t="shared" si="146"/>
        <v/>
      </c>
      <c r="BZ340" t="str">
        <f t="shared" si="147"/>
        <v/>
      </c>
      <c r="CA340" t="str">
        <f t="shared" si="148"/>
        <v>-</v>
      </c>
      <c r="CB340" t="str">
        <f t="shared" si="149"/>
        <v/>
      </c>
    </row>
    <row r="341" spans="2:80" x14ac:dyDescent="0.25">
      <c r="B341" s="1"/>
      <c r="C341" s="1"/>
      <c r="G341" s="1"/>
      <c r="P341" s="1"/>
      <c r="Q341" s="1"/>
      <c r="AT341" t="str">
        <f t="shared" si="125"/>
        <v/>
      </c>
      <c r="AU341" t="str">
        <f>IF(B341="","",IFERROR(VLOOKUP(C341,'Срв квартал'!$A:$D,4,FALSE),""))</f>
        <v/>
      </c>
      <c r="AV341" t="str">
        <f>IF(B341="","",VLOOKUP(AT341,'Срв мо'!$A:$D,4,FALSE))</f>
        <v/>
      </c>
      <c r="AW341" t="str">
        <f t="shared" si="126"/>
        <v/>
      </c>
      <c r="AX341" t="str">
        <f t="shared" si="127"/>
        <v/>
      </c>
      <c r="AY341" s="4" t="str">
        <f t="shared" si="128"/>
        <v/>
      </c>
      <c r="AZ341" t="str">
        <f>IF(B341="","",#REF!)</f>
        <v/>
      </c>
      <c r="BA341" t="str">
        <f t="shared" si="129"/>
        <v/>
      </c>
      <c r="BB341" t="str">
        <f t="shared" si="130"/>
        <v/>
      </c>
      <c r="BC341" t="str">
        <f t="shared" si="131"/>
        <v/>
      </c>
      <c r="BD341" t="str">
        <f t="shared" si="132"/>
        <v/>
      </c>
      <c r="BE341" t="str">
        <f>IF(B341="","",IF(L341="","Отсутствуют предыдущие значения",#REF!=D341))</f>
        <v/>
      </c>
      <c r="BF341" t="str">
        <f t="shared" si="133"/>
        <v/>
      </c>
      <c r="BG341" t="str">
        <f t="shared" si="134"/>
        <v/>
      </c>
      <c r="BH341" t="str">
        <f t="shared" si="135"/>
        <v/>
      </c>
      <c r="BI341" t="str">
        <f>IF(B341="","",#REF!)</f>
        <v/>
      </c>
      <c r="BJ341" t="str">
        <f>IF(B341="","",#REF!)</f>
        <v/>
      </c>
      <c r="BK341" s="26" t="str">
        <f>IF(B341="","",#REF!)</f>
        <v/>
      </c>
      <c r="BL341" t="str">
        <f>IF(B341="","",#REF!)</f>
        <v/>
      </c>
      <c r="BM341" t="str">
        <f t="shared" si="136"/>
        <v/>
      </c>
      <c r="BN341" s="6" t="str">
        <f t="shared" si="137"/>
        <v/>
      </c>
      <c r="BO341" s="7" t="str">
        <f t="shared" si="138"/>
        <v/>
      </c>
      <c r="BP341" s="7" t="str">
        <f t="shared" si="139"/>
        <v/>
      </c>
      <c r="BQ341" s="7" t="str">
        <f t="shared" si="140"/>
        <v/>
      </c>
      <c r="BR341" s="7" t="str">
        <f t="shared" si="141"/>
        <v/>
      </c>
      <c r="BS341" s="7" t="str">
        <f t="shared" si="142"/>
        <v/>
      </c>
      <c r="BT341" t="str">
        <f t="shared" si="143"/>
        <v/>
      </c>
      <c r="BU341" t="str">
        <f t="shared" si="144"/>
        <v/>
      </c>
      <c r="BV341" t="str">
        <f>IF(B341="","",VLOOKUP(BU341,Справочник_ВРИ_Сегментов!$A:$D,4,))</f>
        <v/>
      </c>
      <c r="BW341" t="str">
        <f t="shared" si="145"/>
        <v/>
      </c>
      <c r="BX341" t="str">
        <f>IF(B341="","",VLOOKUP(BW341,Справочник_ВРИ_Сегментов!$B:$C,2,FALSE))</f>
        <v/>
      </c>
      <c r="BY341" t="str">
        <f t="shared" si="146"/>
        <v/>
      </c>
      <c r="BZ341" t="str">
        <f t="shared" si="147"/>
        <v/>
      </c>
      <c r="CA341" t="str">
        <f t="shared" si="148"/>
        <v>-</v>
      </c>
      <c r="CB341" t="str">
        <f t="shared" si="149"/>
        <v/>
      </c>
    </row>
    <row r="342" spans="2:80" x14ac:dyDescent="0.25">
      <c r="B342" s="1"/>
      <c r="C342" s="1"/>
      <c r="P342" s="1"/>
      <c r="Q342" s="1"/>
      <c r="R342" s="1"/>
      <c r="AT342" t="str">
        <f t="shared" si="125"/>
        <v/>
      </c>
      <c r="AU342" t="str">
        <f>IF(B342="","",IFERROR(VLOOKUP(C342,'Срв квартал'!$A:$D,4,FALSE),""))</f>
        <v/>
      </c>
      <c r="AV342" t="str">
        <f>IF(B342="","",VLOOKUP(AT342,'Срв мо'!$A:$D,4,FALSE))</f>
        <v/>
      </c>
      <c r="AW342" t="str">
        <f t="shared" si="126"/>
        <v/>
      </c>
      <c r="AX342" t="str">
        <f t="shared" si="127"/>
        <v/>
      </c>
      <c r="AY342" s="4" t="str">
        <f t="shared" si="128"/>
        <v/>
      </c>
      <c r="AZ342" t="str">
        <f>IF(B342="","",#REF!)</f>
        <v/>
      </c>
      <c r="BA342" t="str">
        <f t="shared" si="129"/>
        <v/>
      </c>
      <c r="BB342" t="str">
        <f t="shared" si="130"/>
        <v/>
      </c>
      <c r="BC342" t="str">
        <f t="shared" si="131"/>
        <v/>
      </c>
      <c r="BD342" t="str">
        <f t="shared" si="132"/>
        <v/>
      </c>
      <c r="BE342" t="str">
        <f>IF(B342="","",IF(L342="","Отсутствуют предыдущие значения",#REF!=D342))</f>
        <v/>
      </c>
      <c r="BF342" t="str">
        <f t="shared" si="133"/>
        <v/>
      </c>
      <c r="BG342" t="str">
        <f t="shared" si="134"/>
        <v/>
      </c>
      <c r="BH342" t="str">
        <f t="shared" si="135"/>
        <v/>
      </c>
      <c r="BI342" t="str">
        <f>IF(B342="","",#REF!)</f>
        <v/>
      </c>
      <c r="BJ342" t="str">
        <f>IF(B342="","",#REF!)</f>
        <v/>
      </c>
      <c r="BK342" s="26" t="str">
        <f>IF(B342="","",#REF!)</f>
        <v/>
      </c>
      <c r="BL342" t="str">
        <f>IF(B342="","",#REF!)</f>
        <v/>
      </c>
      <c r="BM342" t="str">
        <f t="shared" si="136"/>
        <v/>
      </c>
      <c r="BN342" s="6" t="str">
        <f t="shared" si="137"/>
        <v/>
      </c>
      <c r="BO342" s="7" t="str">
        <f t="shared" si="138"/>
        <v/>
      </c>
      <c r="BP342" s="7" t="str">
        <f t="shared" si="139"/>
        <v/>
      </c>
      <c r="BQ342" s="7" t="str">
        <f t="shared" si="140"/>
        <v/>
      </c>
      <c r="BR342" s="7" t="str">
        <f t="shared" si="141"/>
        <v/>
      </c>
      <c r="BS342" s="7" t="str">
        <f t="shared" si="142"/>
        <v/>
      </c>
      <c r="BT342" t="str">
        <f t="shared" si="143"/>
        <v/>
      </c>
      <c r="BU342" t="str">
        <f t="shared" si="144"/>
        <v/>
      </c>
      <c r="BV342" t="str">
        <f>IF(B342="","",VLOOKUP(BU342,Справочник_ВРИ_Сегментов!$A:$D,4,))</f>
        <v/>
      </c>
      <c r="BW342" t="str">
        <f t="shared" si="145"/>
        <v/>
      </c>
      <c r="BX342" t="str">
        <f>IF(B342="","",VLOOKUP(BW342,Справочник_ВРИ_Сегментов!$B:$C,2,FALSE))</f>
        <v/>
      </c>
      <c r="BY342" t="str">
        <f t="shared" si="146"/>
        <v/>
      </c>
      <c r="BZ342" t="str">
        <f t="shared" si="147"/>
        <v/>
      </c>
      <c r="CA342" t="str">
        <f t="shared" si="148"/>
        <v>-</v>
      </c>
      <c r="CB342" t="str">
        <f t="shared" si="149"/>
        <v/>
      </c>
    </row>
    <row r="343" spans="2:80" x14ac:dyDescent="0.25">
      <c r="B343" s="1"/>
      <c r="C343" s="1"/>
      <c r="G343" s="1"/>
      <c r="P343" s="1"/>
      <c r="Q343" s="1"/>
      <c r="R343" s="1"/>
      <c r="AT343" t="str">
        <f t="shared" si="125"/>
        <v/>
      </c>
      <c r="AU343" t="str">
        <f>IF(B343="","",IFERROR(VLOOKUP(C343,'Срв квартал'!$A:$D,4,FALSE),""))</f>
        <v/>
      </c>
      <c r="AV343" t="str">
        <f>IF(B343="","",VLOOKUP(AT343,'Срв мо'!$A:$D,4,FALSE))</f>
        <v/>
      </c>
      <c r="AW343" t="str">
        <f t="shared" si="126"/>
        <v/>
      </c>
      <c r="AX343" t="str">
        <f t="shared" si="127"/>
        <v/>
      </c>
      <c r="AY343" s="4" t="str">
        <f t="shared" si="128"/>
        <v/>
      </c>
      <c r="AZ343" t="str">
        <f>IF(B343="","",#REF!)</f>
        <v/>
      </c>
      <c r="BA343" t="str">
        <f t="shared" si="129"/>
        <v/>
      </c>
      <c r="BB343" t="str">
        <f t="shared" si="130"/>
        <v/>
      </c>
      <c r="BC343" t="str">
        <f t="shared" si="131"/>
        <v/>
      </c>
      <c r="BD343" t="str">
        <f t="shared" si="132"/>
        <v/>
      </c>
      <c r="BE343" t="str">
        <f>IF(B343="","",IF(L343="","Отсутствуют предыдущие значения",#REF!=D343))</f>
        <v/>
      </c>
      <c r="BF343" t="str">
        <f t="shared" si="133"/>
        <v/>
      </c>
      <c r="BG343" t="str">
        <f t="shared" si="134"/>
        <v/>
      </c>
      <c r="BH343" t="str">
        <f t="shared" si="135"/>
        <v/>
      </c>
      <c r="BI343" t="str">
        <f>IF(B343="","",#REF!)</f>
        <v/>
      </c>
      <c r="BJ343" t="str">
        <f>IF(B343="","",#REF!)</f>
        <v/>
      </c>
      <c r="BK343" s="26" t="str">
        <f>IF(B343="","",#REF!)</f>
        <v/>
      </c>
      <c r="BL343" t="str">
        <f>IF(B343="","",#REF!)</f>
        <v/>
      </c>
      <c r="BM343" t="str">
        <f t="shared" si="136"/>
        <v/>
      </c>
      <c r="BN343" s="6" t="str">
        <f t="shared" si="137"/>
        <v/>
      </c>
      <c r="BO343" s="7" t="str">
        <f t="shared" si="138"/>
        <v/>
      </c>
      <c r="BP343" s="7" t="str">
        <f t="shared" si="139"/>
        <v/>
      </c>
      <c r="BQ343" s="7" t="str">
        <f t="shared" si="140"/>
        <v/>
      </c>
      <c r="BR343" s="7" t="str">
        <f t="shared" si="141"/>
        <v/>
      </c>
      <c r="BS343" s="7" t="str">
        <f t="shared" si="142"/>
        <v/>
      </c>
      <c r="BT343" t="str">
        <f t="shared" si="143"/>
        <v/>
      </c>
      <c r="BU343" t="str">
        <f t="shared" si="144"/>
        <v/>
      </c>
      <c r="BV343" t="str">
        <f>IF(B343="","",VLOOKUP(BU343,Справочник_ВРИ_Сегментов!$A:$D,4,))</f>
        <v/>
      </c>
      <c r="BW343" t="str">
        <f t="shared" si="145"/>
        <v/>
      </c>
      <c r="BX343" t="str">
        <f>IF(B343="","",VLOOKUP(BW343,Справочник_ВРИ_Сегментов!$B:$C,2,FALSE))</f>
        <v/>
      </c>
      <c r="BY343" t="str">
        <f t="shared" si="146"/>
        <v/>
      </c>
      <c r="BZ343" t="str">
        <f t="shared" si="147"/>
        <v/>
      </c>
      <c r="CA343" t="str">
        <f t="shared" si="148"/>
        <v>-</v>
      </c>
      <c r="CB343" t="str">
        <f t="shared" si="149"/>
        <v/>
      </c>
    </row>
    <row r="344" spans="2:80" x14ac:dyDescent="0.25">
      <c r="B344" s="1"/>
      <c r="C344" s="1"/>
      <c r="P344" s="1"/>
      <c r="Q344" s="1"/>
      <c r="R344" s="1"/>
      <c r="AT344" t="str">
        <f t="shared" si="125"/>
        <v/>
      </c>
      <c r="AU344" t="str">
        <f>IF(B344="","",IFERROR(VLOOKUP(C344,'Срв квартал'!$A:$D,4,FALSE),""))</f>
        <v/>
      </c>
      <c r="AV344" t="str">
        <f>IF(B344="","",VLOOKUP(AT344,'Срв мо'!$A:$D,4,FALSE))</f>
        <v/>
      </c>
      <c r="AW344" t="str">
        <f t="shared" si="126"/>
        <v/>
      </c>
      <c r="AX344" t="str">
        <f t="shared" si="127"/>
        <v/>
      </c>
      <c r="AY344" s="4" t="str">
        <f t="shared" si="128"/>
        <v/>
      </c>
      <c r="AZ344" t="str">
        <f>IF(B344="","",#REF!)</f>
        <v/>
      </c>
      <c r="BA344" t="str">
        <f t="shared" si="129"/>
        <v/>
      </c>
      <c r="BB344" t="str">
        <f t="shared" si="130"/>
        <v/>
      </c>
      <c r="BC344" t="str">
        <f t="shared" si="131"/>
        <v/>
      </c>
      <c r="BD344" t="str">
        <f t="shared" si="132"/>
        <v/>
      </c>
      <c r="BE344" t="str">
        <f>IF(B344="","",IF(L344="","Отсутствуют предыдущие значения",#REF!=D344))</f>
        <v/>
      </c>
      <c r="BF344" t="str">
        <f t="shared" si="133"/>
        <v/>
      </c>
      <c r="BG344" t="str">
        <f t="shared" si="134"/>
        <v/>
      </c>
      <c r="BH344" t="str">
        <f t="shared" si="135"/>
        <v/>
      </c>
      <c r="BI344" t="str">
        <f>IF(B344="","",#REF!)</f>
        <v/>
      </c>
      <c r="BJ344" t="str">
        <f>IF(B344="","",#REF!)</f>
        <v/>
      </c>
      <c r="BK344" s="26" t="str">
        <f>IF(B344="","",#REF!)</f>
        <v/>
      </c>
      <c r="BL344" t="str">
        <f>IF(B344="","",#REF!)</f>
        <v/>
      </c>
      <c r="BM344" t="str">
        <f t="shared" si="136"/>
        <v/>
      </c>
      <c r="BN344" s="6" t="str">
        <f t="shared" si="137"/>
        <v/>
      </c>
      <c r="BO344" s="7" t="str">
        <f t="shared" si="138"/>
        <v/>
      </c>
      <c r="BP344" s="7" t="str">
        <f t="shared" si="139"/>
        <v/>
      </c>
      <c r="BQ344" s="7" t="str">
        <f t="shared" si="140"/>
        <v/>
      </c>
      <c r="BR344" s="7" t="str">
        <f t="shared" si="141"/>
        <v/>
      </c>
      <c r="BS344" s="7" t="str">
        <f t="shared" si="142"/>
        <v/>
      </c>
      <c r="BT344" t="str">
        <f t="shared" si="143"/>
        <v/>
      </c>
      <c r="BU344" t="str">
        <f t="shared" si="144"/>
        <v/>
      </c>
      <c r="BV344" t="str">
        <f>IF(B344="","",VLOOKUP(BU344,Справочник_ВРИ_Сегментов!$A:$D,4,))</f>
        <v/>
      </c>
      <c r="BW344" t="str">
        <f t="shared" si="145"/>
        <v/>
      </c>
      <c r="BX344" t="str">
        <f>IF(B344="","",VLOOKUP(BW344,Справочник_ВРИ_Сегментов!$B:$C,2,FALSE))</f>
        <v/>
      </c>
      <c r="BY344" t="str">
        <f t="shared" si="146"/>
        <v/>
      </c>
      <c r="BZ344" t="str">
        <f t="shared" si="147"/>
        <v/>
      </c>
      <c r="CA344" t="str">
        <f t="shared" si="148"/>
        <v>-</v>
      </c>
      <c r="CB344" t="str">
        <f t="shared" si="149"/>
        <v/>
      </c>
    </row>
    <row r="345" spans="2:80" x14ac:dyDescent="0.25">
      <c r="B345" s="1"/>
      <c r="C345" s="1"/>
      <c r="P345" s="1"/>
      <c r="Q345" s="1"/>
      <c r="AT345" t="str">
        <f t="shared" si="125"/>
        <v/>
      </c>
      <c r="AU345" t="str">
        <f>IF(B345="","",IFERROR(VLOOKUP(C345,'Срв квартал'!$A:$D,4,FALSE),""))</f>
        <v/>
      </c>
      <c r="AV345" t="str">
        <f>IF(B345="","",VLOOKUP(AT345,'Срв мо'!$A:$D,4,FALSE))</f>
        <v/>
      </c>
      <c r="AW345" t="str">
        <f t="shared" si="126"/>
        <v/>
      </c>
      <c r="AX345" t="str">
        <f t="shared" si="127"/>
        <v/>
      </c>
      <c r="AY345" s="4" t="str">
        <f t="shared" si="128"/>
        <v/>
      </c>
      <c r="AZ345" t="str">
        <f>IF(B345="","",#REF!)</f>
        <v/>
      </c>
      <c r="BA345" t="str">
        <f t="shared" si="129"/>
        <v/>
      </c>
      <c r="BB345" t="str">
        <f t="shared" si="130"/>
        <v/>
      </c>
      <c r="BC345" t="str">
        <f t="shared" si="131"/>
        <v/>
      </c>
      <c r="BD345" t="str">
        <f t="shared" si="132"/>
        <v/>
      </c>
      <c r="BE345" t="str">
        <f>IF(B345="","",IF(L345="","Отсутствуют предыдущие значения",#REF!=D345))</f>
        <v/>
      </c>
      <c r="BF345" t="str">
        <f t="shared" si="133"/>
        <v/>
      </c>
      <c r="BG345" t="str">
        <f t="shared" si="134"/>
        <v/>
      </c>
      <c r="BH345" t="str">
        <f t="shared" si="135"/>
        <v/>
      </c>
      <c r="BI345" t="str">
        <f>IF(B345="","",#REF!)</f>
        <v/>
      </c>
      <c r="BJ345" t="str">
        <f>IF(B345="","",#REF!)</f>
        <v/>
      </c>
      <c r="BK345" s="26" t="str">
        <f>IF(B345="","",#REF!)</f>
        <v/>
      </c>
      <c r="BL345" t="str">
        <f>IF(B345="","",#REF!)</f>
        <v/>
      </c>
      <c r="BM345" t="str">
        <f t="shared" si="136"/>
        <v/>
      </c>
      <c r="BN345" s="6" t="str">
        <f t="shared" si="137"/>
        <v/>
      </c>
      <c r="BO345" s="7" t="str">
        <f t="shared" si="138"/>
        <v/>
      </c>
      <c r="BP345" s="7" t="str">
        <f t="shared" si="139"/>
        <v/>
      </c>
      <c r="BQ345" s="7" t="str">
        <f t="shared" si="140"/>
        <v/>
      </c>
      <c r="BR345" s="7" t="str">
        <f t="shared" si="141"/>
        <v/>
      </c>
      <c r="BS345" s="7" t="str">
        <f t="shared" si="142"/>
        <v/>
      </c>
      <c r="BT345" t="str">
        <f t="shared" si="143"/>
        <v/>
      </c>
      <c r="BU345" t="str">
        <f t="shared" si="144"/>
        <v/>
      </c>
      <c r="BV345" t="str">
        <f>IF(B345="","",VLOOKUP(BU345,Справочник_ВРИ_Сегментов!$A:$D,4,))</f>
        <v/>
      </c>
      <c r="BW345" t="str">
        <f t="shared" si="145"/>
        <v/>
      </c>
      <c r="BX345" t="str">
        <f>IF(B345="","",VLOOKUP(BW345,Справочник_ВРИ_Сегментов!$B:$C,2,FALSE))</f>
        <v/>
      </c>
      <c r="BY345" t="str">
        <f t="shared" si="146"/>
        <v/>
      </c>
      <c r="BZ345" t="str">
        <f t="shared" si="147"/>
        <v/>
      </c>
      <c r="CA345" t="str">
        <f t="shared" si="148"/>
        <v>-</v>
      </c>
      <c r="CB345" t="str">
        <f t="shared" si="149"/>
        <v/>
      </c>
    </row>
    <row r="346" spans="2:80" x14ac:dyDescent="0.25">
      <c r="B346" s="1"/>
      <c r="C346" s="1"/>
      <c r="G346" s="1"/>
      <c r="P346" s="1"/>
      <c r="Q346" s="1"/>
      <c r="R346" s="1"/>
      <c r="AT346" t="str">
        <f t="shared" si="125"/>
        <v/>
      </c>
      <c r="AU346" t="str">
        <f>IF(B346="","",IFERROR(VLOOKUP(C346,'Срв квартал'!$A:$D,4,FALSE),""))</f>
        <v/>
      </c>
      <c r="AV346" t="str">
        <f>IF(B346="","",VLOOKUP(AT346,'Срв мо'!$A:$D,4,FALSE))</f>
        <v/>
      </c>
      <c r="AW346" t="str">
        <f t="shared" si="126"/>
        <v/>
      </c>
      <c r="AX346" t="str">
        <f t="shared" si="127"/>
        <v/>
      </c>
      <c r="AY346" s="4" t="str">
        <f t="shared" si="128"/>
        <v/>
      </c>
      <c r="AZ346" t="str">
        <f>IF(B346="","",#REF!)</f>
        <v/>
      </c>
      <c r="BA346" t="str">
        <f t="shared" si="129"/>
        <v/>
      </c>
      <c r="BB346" t="str">
        <f t="shared" si="130"/>
        <v/>
      </c>
      <c r="BC346" t="str">
        <f t="shared" si="131"/>
        <v/>
      </c>
      <c r="BD346" t="str">
        <f t="shared" si="132"/>
        <v/>
      </c>
      <c r="BE346" t="str">
        <f>IF(B346="","",IF(L346="","Отсутствуют предыдущие значения",#REF!=D346))</f>
        <v/>
      </c>
      <c r="BF346" t="str">
        <f t="shared" si="133"/>
        <v/>
      </c>
      <c r="BG346" t="str">
        <f t="shared" si="134"/>
        <v/>
      </c>
      <c r="BH346" t="str">
        <f t="shared" si="135"/>
        <v/>
      </c>
      <c r="BI346" t="str">
        <f>IF(B346="","",#REF!)</f>
        <v/>
      </c>
      <c r="BJ346" t="str">
        <f>IF(B346="","",#REF!)</f>
        <v/>
      </c>
      <c r="BK346" s="26" t="str">
        <f>IF(B346="","",#REF!)</f>
        <v/>
      </c>
      <c r="BL346" t="str">
        <f>IF(B346="","",#REF!)</f>
        <v/>
      </c>
      <c r="BM346" t="str">
        <f t="shared" si="136"/>
        <v/>
      </c>
      <c r="BN346" s="6" t="str">
        <f t="shared" si="137"/>
        <v/>
      </c>
      <c r="BO346" s="7" t="str">
        <f t="shared" si="138"/>
        <v/>
      </c>
      <c r="BP346" s="7" t="str">
        <f t="shared" si="139"/>
        <v/>
      </c>
      <c r="BQ346" s="7" t="str">
        <f t="shared" si="140"/>
        <v/>
      </c>
      <c r="BR346" s="7" t="str">
        <f t="shared" si="141"/>
        <v/>
      </c>
      <c r="BS346" s="7" t="str">
        <f t="shared" si="142"/>
        <v/>
      </c>
      <c r="BT346" t="str">
        <f t="shared" si="143"/>
        <v/>
      </c>
      <c r="BU346" t="str">
        <f t="shared" si="144"/>
        <v/>
      </c>
      <c r="BV346" t="str">
        <f>IF(B346="","",VLOOKUP(BU346,Справочник_ВРИ_Сегментов!$A:$D,4,))</f>
        <v/>
      </c>
      <c r="BW346" t="str">
        <f t="shared" si="145"/>
        <v/>
      </c>
      <c r="BX346" t="str">
        <f>IF(B346="","",VLOOKUP(BW346,Справочник_ВРИ_Сегментов!$B:$C,2,FALSE))</f>
        <v/>
      </c>
      <c r="BY346" t="str">
        <f t="shared" si="146"/>
        <v/>
      </c>
      <c r="BZ346" t="str">
        <f t="shared" si="147"/>
        <v/>
      </c>
      <c r="CA346" t="str">
        <f t="shared" si="148"/>
        <v>-</v>
      </c>
      <c r="CB346" t="str">
        <f t="shared" si="149"/>
        <v/>
      </c>
    </row>
    <row r="347" spans="2:80" x14ac:dyDescent="0.25">
      <c r="B347" s="1"/>
      <c r="C347" s="1"/>
      <c r="P347" s="1"/>
      <c r="Q347" s="1"/>
      <c r="AT347" t="str">
        <f t="shared" si="125"/>
        <v/>
      </c>
      <c r="AU347" t="str">
        <f>IF(B347="","",IFERROR(VLOOKUP(C347,'Срв квартал'!$A:$D,4,FALSE),""))</f>
        <v/>
      </c>
      <c r="AV347" t="str">
        <f>IF(B347="","",VLOOKUP(AT347,'Срв мо'!$A:$D,4,FALSE))</f>
        <v/>
      </c>
      <c r="AW347" t="str">
        <f t="shared" si="126"/>
        <v/>
      </c>
      <c r="AX347" t="str">
        <f t="shared" si="127"/>
        <v/>
      </c>
      <c r="AY347" s="4" t="str">
        <f t="shared" si="128"/>
        <v/>
      </c>
      <c r="AZ347" t="str">
        <f>IF(B347="","",#REF!)</f>
        <v/>
      </c>
      <c r="BA347" t="str">
        <f t="shared" si="129"/>
        <v/>
      </c>
      <c r="BB347" t="str">
        <f t="shared" si="130"/>
        <v/>
      </c>
      <c r="BC347" t="str">
        <f t="shared" si="131"/>
        <v/>
      </c>
      <c r="BD347" t="str">
        <f t="shared" si="132"/>
        <v/>
      </c>
      <c r="BE347" t="str">
        <f>IF(B347="","",IF(L347="","Отсутствуют предыдущие значения",#REF!=D347))</f>
        <v/>
      </c>
      <c r="BF347" t="str">
        <f t="shared" si="133"/>
        <v/>
      </c>
      <c r="BG347" t="str">
        <f t="shared" si="134"/>
        <v/>
      </c>
      <c r="BH347" t="str">
        <f t="shared" si="135"/>
        <v/>
      </c>
      <c r="BI347" t="str">
        <f>IF(B347="","",#REF!)</f>
        <v/>
      </c>
      <c r="BJ347" t="str">
        <f>IF(B347="","",#REF!)</f>
        <v/>
      </c>
      <c r="BK347" s="26" t="str">
        <f>IF(B347="","",#REF!)</f>
        <v/>
      </c>
      <c r="BL347" t="str">
        <f>IF(B347="","",#REF!)</f>
        <v/>
      </c>
      <c r="BM347" t="str">
        <f t="shared" si="136"/>
        <v/>
      </c>
      <c r="BN347" s="6" t="str">
        <f t="shared" si="137"/>
        <v/>
      </c>
      <c r="BO347" s="7" t="str">
        <f t="shared" si="138"/>
        <v/>
      </c>
      <c r="BP347" s="7" t="str">
        <f t="shared" si="139"/>
        <v/>
      </c>
      <c r="BQ347" s="7" t="str">
        <f t="shared" si="140"/>
        <v/>
      </c>
      <c r="BR347" s="7" t="str">
        <f t="shared" si="141"/>
        <v/>
      </c>
      <c r="BS347" s="7" t="str">
        <f t="shared" si="142"/>
        <v/>
      </c>
      <c r="BT347" t="str">
        <f t="shared" si="143"/>
        <v/>
      </c>
      <c r="BU347" t="str">
        <f t="shared" si="144"/>
        <v/>
      </c>
      <c r="BV347" t="str">
        <f>IF(B347="","",VLOOKUP(BU347,Справочник_ВРИ_Сегментов!$A:$D,4,))</f>
        <v/>
      </c>
      <c r="BW347" t="str">
        <f t="shared" si="145"/>
        <v/>
      </c>
      <c r="BX347" t="str">
        <f>IF(B347="","",VLOOKUP(BW347,Справочник_ВРИ_Сегментов!$B:$C,2,FALSE))</f>
        <v/>
      </c>
      <c r="BY347" t="str">
        <f t="shared" si="146"/>
        <v/>
      </c>
      <c r="BZ347" t="str">
        <f t="shared" si="147"/>
        <v/>
      </c>
      <c r="CA347" t="str">
        <f t="shared" si="148"/>
        <v>-</v>
      </c>
      <c r="CB347" t="str">
        <f t="shared" si="149"/>
        <v/>
      </c>
    </row>
    <row r="348" spans="2:80" x14ac:dyDescent="0.25">
      <c r="B348" s="1"/>
      <c r="C348" s="1"/>
      <c r="G348" s="1"/>
      <c r="P348" s="1"/>
      <c r="Q348" s="1"/>
      <c r="AT348" t="str">
        <f t="shared" si="125"/>
        <v/>
      </c>
      <c r="AU348" t="str">
        <f>IF(B348="","",IFERROR(VLOOKUP(C348,'Срв квартал'!$A:$D,4,FALSE),""))</f>
        <v/>
      </c>
      <c r="AV348" t="str">
        <f>IF(B348="","",VLOOKUP(AT348,'Срв мо'!$A:$D,4,FALSE))</f>
        <v/>
      </c>
      <c r="AW348" t="str">
        <f t="shared" si="126"/>
        <v/>
      </c>
      <c r="AX348" t="str">
        <f t="shared" si="127"/>
        <v/>
      </c>
      <c r="AY348" s="4" t="str">
        <f t="shared" si="128"/>
        <v/>
      </c>
      <c r="AZ348" t="str">
        <f>IF(B348="","",#REF!)</f>
        <v/>
      </c>
      <c r="BA348" t="str">
        <f t="shared" si="129"/>
        <v/>
      </c>
      <c r="BB348" t="str">
        <f t="shared" si="130"/>
        <v/>
      </c>
      <c r="BC348" t="str">
        <f t="shared" si="131"/>
        <v/>
      </c>
      <c r="BD348" t="str">
        <f t="shared" si="132"/>
        <v/>
      </c>
      <c r="BE348" t="str">
        <f>IF(B348="","",IF(L348="","Отсутствуют предыдущие значения",#REF!=D348))</f>
        <v/>
      </c>
      <c r="BF348" t="str">
        <f t="shared" si="133"/>
        <v/>
      </c>
      <c r="BG348" t="str">
        <f t="shared" si="134"/>
        <v/>
      </c>
      <c r="BH348" t="str">
        <f t="shared" si="135"/>
        <v/>
      </c>
      <c r="BI348" t="str">
        <f>IF(B348="","",#REF!)</f>
        <v/>
      </c>
      <c r="BJ348" t="str">
        <f>IF(B348="","",#REF!)</f>
        <v/>
      </c>
      <c r="BK348" s="26" t="str">
        <f>IF(B348="","",#REF!)</f>
        <v/>
      </c>
      <c r="BL348" t="str">
        <f>IF(B348="","",#REF!)</f>
        <v/>
      </c>
      <c r="BM348" t="str">
        <f t="shared" si="136"/>
        <v/>
      </c>
      <c r="BN348" s="6" t="str">
        <f t="shared" si="137"/>
        <v/>
      </c>
      <c r="BO348" s="7" t="str">
        <f t="shared" si="138"/>
        <v/>
      </c>
      <c r="BP348" s="7" t="str">
        <f t="shared" si="139"/>
        <v/>
      </c>
      <c r="BQ348" s="7" t="str">
        <f t="shared" si="140"/>
        <v/>
      </c>
      <c r="BR348" s="7" t="str">
        <f t="shared" si="141"/>
        <v/>
      </c>
      <c r="BS348" s="7" t="str">
        <f t="shared" si="142"/>
        <v/>
      </c>
      <c r="BT348" t="str">
        <f t="shared" si="143"/>
        <v/>
      </c>
      <c r="BU348" t="str">
        <f t="shared" si="144"/>
        <v/>
      </c>
      <c r="BV348" t="str">
        <f>IF(B348="","",VLOOKUP(BU348,Справочник_ВРИ_Сегментов!$A:$D,4,))</f>
        <v/>
      </c>
      <c r="BW348" t="str">
        <f t="shared" si="145"/>
        <v/>
      </c>
      <c r="BX348" t="str">
        <f>IF(B348="","",VLOOKUP(BW348,Справочник_ВРИ_Сегментов!$B:$C,2,FALSE))</f>
        <v/>
      </c>
      <c r="BY348" t="str">
        <f t="shared" si="146"/>
        <v/>
      </c>
      <c r="BZ348" t="str">
        <f t="shared" si="147"/>
        <v/>
      </c>
      <c r="CA348" t="str">
        <f t="shared" si="148"/>
        <v>-</v>
      </c>
      <c r="CB348" t="str">
        <f t="shared" si="149"/>
        <v/>
      </c>
    </row>
    <row r="349" spans="2:80" x14ac:dyDescent="0.25">
      <c r="B349" s="1"/>
      <c r="C349" s="1"/>
      <c r="G349" s="1"/>
      <c r="P349" s="1"/>
      <c r="Q349" s="1"/>
      <c r="R349" s="1"/>
      <c r="AT349" t="str">
        <f t="shared" si="125"/>
        <v/>
      </c>
      <c r="AU349" t="str">
        <f>IF(B349="","",IFERROR(VLOOKUP(C349,'Срв квартал'!$A:$D,4,FALSE),""))</f>
        <v/>
      </c>
      <c r="AV349" t="str">
        <f>IF(B349="","",VLOOKUP(AT349,'Срв мо'!$A:$D,4,FALSE))</f>
        <v/>
      </c>
      <c r="AW349" t="str">
        <f t="shared" si="126"/>
        <v/>
      </c>
      <c r="AX349" t="str">
        <f t="shared" si="127"/>
        <v/>
      </c>
      <c r="AY349" s="4" t="str">
        <f t="shared" si="128"/>
        <v/>
      </c>
      <c r="AZ349" t="str">
        <f>IF(B349="","",#REF!)</f>
        <v/>
      </c>
      <c r="BA349" t="str">
        <f t="shared" si="129"/>
        <v/>
      </c>
      <c r="BB349" t="str">
        <f t="shared" si="130"/>
        <v/>
      </c>
      <c r="BC349" t="str">
        <f t="shared" si="131"/>
        <v/>
      </c>
      <c r="BD349" t="str">
        <f t="shared" si="132"/>
        <v/>
      </c>
      <c r="BE349" t="str">
        <f>IF(B349="","",IF(L349="","Отсутствуют предыдущие значения",#REF!=D349))</f>
        <v/>
      </c>
      <c r="BF349" t="str">
        <f t="shared" si="133"/>
        <v/>
      </c>
      <c r="BG349" t="str">
        <f t="shared" si="134"/>
        <v/>
      </c>
      <c r="BH349" t="str">
        <f t="shared" si="135"/>
        <v/>
      </c>
      <c r="BI349" t="str">
        <f>IF(B349="","",#REF!)</f>
        <v/>
      </c>
      <c r="BJ349" t="str">
        <f>IF(B349="","",#REF!)</f>
        <v/>
      </c>
      <c r="BK349" s="26" t="str">
        <f>IF(B349="","",#REF!)</f>
        <v/>
      </c>
      <c r="BL349" t="str">
        <f>IF(B349="","",#REF!)</f>
        <v/>
      </c>
      <c r="BM349" t="str">
        <f t="shared" si="136"/>
        <v/>
      </c>
      <c r="BN349" s="6" t="str">
        <f t="shared" si="137"/>
        <v/>
      </c>
      <c r="BO349" s="7" t="str">
        <f t="shared" si="138"/>
        <v/>
      </c>
      <c r="BP349" s="7" t="str">
        <f t="shared" si="139"/>
        <v/>
      </c>
      <c r="BQ349" s="7" t="str">
        <f t="shared" si="140"/>
        <v/>
      </c>
      <c r="BR349" s="7" t="str">
        <f t="shared" si="141"/>
        <v/>
      </c>
      <c r="BS349" s="7" t="str">
        <f t="shared" si="142"/>
        <v/>
      </c>
      <c r="BT349" t="str">
        <f t="shared" si="143"/>
        <v/>
      </c>
      <c r="BU349" t="str">
        <f t="shared" si="144"/>
        <v/>
      </c>
      <c r="BV349" t="str">
        <f>IF(B349="","",VLOOKUP(BU349,Справочник_ВРИ_Сегментов!$A:$D,4,))</f>
        <v/>
      </c>
      <c r="BW349" t="str">
        <f t="shared" si="145"/>
        <v/>
      </c>
      <c r="BX349" t="str">
        <f>IF(B349="","",VLOOKUP(BW349,Справочник_ВРИ_Сегментов!$B:$C,2,FALSE))</f>
        <v/>
      </c>
      <c r="BY349" t="str">
        <f t="shared" si="146"/>
        <v/>
      </c>
      <c r="BZ349" t="str">
        <f t="shared" si="147"/>
        <v/>
      </c>
      <c r="CA349" t="str">
        <f t="shared" si="148"/>
        <v>-</v>
      </c>
      <c r="CB349" t="str">
        <f t="shared" si="149"/>
        <v/>
      </c>
    </row>
    <row r="350" spans="2:80" x14ac:dyDescent="0.25">
      <c r="B350" s="1"/>
      <c r="C350" s="1"/>
      <c r="G350" s="1"/>
      <c r="P350" s="1"/>
      <c r="Q350" s="1"/>
      <c r="R350" s="1"/>
      <c r="AT350" t="str">
        <f t="shared" si="125"/>
        <v/>
      </c>
      <c r="AU350" t="str">
        <f>IF(B350="","",IFERROR(VLOOKUP(C350,'Срв квартал'!$A:$D,4,FALSE),""))</f>
        <v/>
      </c>
      <c r="AV350" t="str">
        <f>IF(B350="","",VLOOKUP(AT350,'Срв мо'!$A:$D,4,FALSE))</f>
        <v/>
      </c>
      <c r="AW350" t="str">
        <f t="shared" si="126"/>
        <v/>
      </c>
      <c r="AX350" t="str">
        <f t="shared" si="127"/>
        <v/>
      </c>
      <c r="AY350" s="4" t="str">
        <f t="shared" si="128"/>
        <v/>
      </c>
      <c r="AZ350" t="str">
        <f>IF(B350="","",#REF!)</f>
        <v/>
      </c>
      <c r="BA350" t="str">
        <f t="shared" si="129"/>
        <v/>
      </c>
      <c r="BB350" t="str">
        <f t="shared" si="130"/>
        <v/>
      </c>
      <c r="BC350" t="str">
        <f t="shared" si="131"/>
        <v/>
      </c>
      <c r="BD350" t="str">
        <f t="shared" si="132"/>
        <v/>
      </c>
      <c r="BE350" t="str">
        <f>IF(B350="","",IF(L350="","Отсутствуют предыдущие значения",#REF!=D350))</f>
        <v/>
      </c>
      <c r="BF350" t="str">
        <f t="shared" si="133"/>
        <v/>
      </c>
      <c r="BG350" t="str">
        <f t="shared" si="134"/>
        <v/>
      </c>
      <c r="BH350" t="str">
        <f t="shared" si="135"/>
        <v/>
      </c>
      <c r="BI350" t="str">
        <f>IF(B350="","",#REF!)</f>
        <v/>
      </c>
      <c r="BJ350" t="str">
        <f>IF(B350="","",#REF!)</f>
        <v/>
      </c>
      <c r="BK350" s="26" t="str">
        <f>IF(B350="","",#REF!)</f>
        <v/>
      </c>
      <c r="BL350" t="str">
        <f>IF(B350="","",#REF!)</f>
        <v/>
      </c>
      <c r="BM350" t="str">
        <f t="shared" si="136"/>
        <v/>
      </c>
      <c r="BN350" s="6" t="str">
        <f t="shared" si="137"/>
        <v/>
      </c>
      <c r="BO350" s="7" t="str">
        <f t="shared" si="138"/>
        <v/>
      </c>
      <c r="BP350" s="7" t="str">
        <f t="shared" si="139"/>
        <v/>
      </c>
      <c r="BQ350" s="7" t="str">
        <f t="shared" si="140"/>
        <v/>
      </c>
      <c r="BR350" s="7" t="str">
        <f t="shared" si="141"/>
        <v/>
      </c>
      <c r="BS350" s="7" t="str">
        <f t="shared" si="142"/>
        <v/>
      </c>
      <c r="BT350" t="str">
        <f t="shared" si="143"/>
        <v/>
      </c>
      <c r="BU350" t="str">
        <f t="shared" si="144"/>
        <v/>
      </c>
      <c r="BV350" t="str">
        <f>IF(B350="","",VLOOKUP(BU350,Справочник_ВРИ_Сегментов!$A:$D,4,))</f>
        <v/>
      </c>
      <c r="BW350" t="str">
        <f t="shared" si="145"/>
        <v/>
      </c>
      <c r="BX350" t="str">
        <f>IF(B350="","",VLOOKUP(BW350,Справочник_ВРИ_Сегментов!$B:$C,2,FALSE))</f>
        <v/>
      </c>
      <c r="BY350" t="str">
        <f t="shared" si="146"/>
        <v/>
      </c>
      <c r="BZ350" t="str">
        <f t="shared" si="147"/>
        <v/>
      </c>
      <c r="CA350" t="str">
        <f t="shared" si="148"/>
        <v>-</v>
      </c>
      <c r="CB350" t="str">
        <f t="shared" si="149"/>
        <v/>
      </c>
    </row>
    <row r="351" spans="2:80" x14ac:dyDescent="0.25">
      <c r="B351" s="1"/>
      <c r="C351" s="1"/>
      <c r="P351" s="1"/>
      <c r="Q351" s="1"/>
      <c r="AT351" t="str">
        <f t="shared" si="125"/>
        <v/>
      </c>
      <c r="AU351" t="str">
        <f>IF(B351="","",IFERROR(VLOOKUP(C351,'Срв квартал'!$A:$D,4,FALSE),""))</f>
        <v/>
      </c>
      <c r="AV351" t="str">
        <f>IF(B351="","",VLOOKUP(AT351,'Срв мо'!$A:$D,4,FALSE))</f>
        <v/>
      </c>
      <c r="AW351" t="str">
        <f t="shared" si="126"/>
        <v/>
      </c>
      <c r="AX351" t="str">
        <f t="shared" si="127"/>
        <v/>
      </c>
      <c r="AY351" s="4" t="str">
        <f t="shared" si="128"/>
        <v/>
      </c>
      <c r="AZ351" t="str">
        <f>IF(B351="","",#REF!)</f>
        <v/>
      </c>
      <c r="BA351" t="str">
        <f t="shared" si="129"/>
        <v/>
      </c>
      <c r="BB351" t="str">
        <f t="shared" si="130"/>
        <v/>
      </c>
      <c r="BC351" t="str">
        <f t="shared" si="131"/>
        <v/>
      </c>
      <c r="BD351" t="str">
        <f t="shared" si="132"/>
        <v/>
      </c>
      <c r="BE351" t="str">
        <f>IF(B351="","",IF(L351="","Отсутствуют предыдущие значения",#REF!=D351))</f>
        <v/>
      </c>
      <c r="BF351" t="str">
        <f t="shared" si="133"/>
        <v/>
      </c>
      <c r="BG351" t="str">
        <f t="shared" si="134"/>
        <v/>
      </c>
      <c r="BH351" t="str">
        <f t="shared" si="135"/>
        <v/>
      </c>
      <c r="BI351" t="str">
        <f>IF(B351="","",#REF!)</f>
        <v/>
      </c>
      <c r="BJ351" t="str">
        <f>IF(B351="","",#REF!)</f>
        <v/>
      </c>
      <c r="BK351" s="26" t="str">
        <f>IF(B351="","",#REF!)</f>
        <v/>
      </c>
      <c r="BL351" t="str">
        <f>IF(B351="","",#REF!)</f>
        <v/>
      </c>
      <c r="BM351" t="str">
        <f t="shared" si="136"/>
        <v/>
      </c>
      <c r="BN351" s="6" t="str">
        <f t="shared" si="137"/>
        <v/>
      </c>
      <c r="BO351" s="7" t="str">
        <f t="shared" si="138"/>
        <v/>
      </c>
      <c r="BP351" s="7" t="str">
        <f t="shared" si="139"/>
        <v/>
      </c>
      <c r="BQ351" s="7" t="str">
        <f t="shared" si="140"/>
        <v/>
      </c>
      <c r="BR351" s="7" t="str">
        <f t="shared" si="141"/>
        <v/>
      </c>
      <c r="BS351" s="7" t="str">
        <f t="shared" si="142"/>
        <v/>
      </c>
      <c r="BT351" t="str">
        <f t="shared" si="143"/>
        <v/>
      </c>
      <c r="BU351" t="str">
        <f t="shared" si="144"/>
        <v/>
      </c>
      <c r="BV351" t="str">
        <f>IF(B351="","",VLOOKUP(BU351,Справочник_ВРИ_Сегментов!$A:$D,4,))</f>
        <v/>
      </c>
      <c r="BW351" t="str">
        <f t="shared" si="145"/>
        <v/>
      </c>
      <c r="BX351" t="str">
        <f>IF(B351="","",VLOOKUP(BW351,Справочник_ВРИ_Сегментов!$B:$C,2,FALSE))</f>
        <v/>
      </c>
      <c r="BY351" t="str">
        <f t="shared" si="146"/>
        <v/>
      </c>
      <c r="BZ351" t="str">
        <f t="shared" si="147"/>
        <v/>
      </c>
      <c r="CA351" t="str">
        <f t="shared" si="148"/>
        <v>-</v>
      </c>
      <c r="CB351" t="str">
        <f t="shared" si="149"/>
        <v/>
      </c>
    </row>
    <row r="352" spans="2:80" x14ac:dyDescent="0.25">
      <c r="B352" s="1"/>
      <c r="C352" s="1"/>
      <c r="G352" s="1"/>
      <c r="P352" s="1"/>
      <c r="Q352" s="1"/>
      <c r="R352" s="1"/>
      <c r="AT352" t="str">
        <f t="shared" si="125"/>
        <v/>
      </c>
      <c r="AU352" t="str">
        <f>IF(B352="","",IFERROR(VLOOKUP(C352,'Срв квартал'!$A:$D,4,FALSE),""))</f>
        <v/>
      </c>
      <c r="AV352" t="str">
        <f>IF(B352="","",VLOOKUP(AT352,'Срв мо'!$A:$D,4,FALSE))</f>
        <v/>
      </c>
      <c r="AW352" t="str">
        <f t="shared" si="126"/>
        <v/>
      </c>
      <c r="AX352" t="str">
        <f t="shared" si="127"/>
        <v/>
      </c>
      <c r="AY352" s="4" t="str">
        <f t="shared" si="128"/>
        <v/>
      </c>
      <c r="AZ352" t="str">
        <f>IF(B352="","",#REF!)</f>
        <v/>
      </c>
      <c r="BA352" t="str">
        <f t="shared" si="129"/>
        <v/>
      </c>
      <c r="BB352" t="str">
        <f t="shared" si="130"/>
        <v/>
      </c>
      <c r="BC352" t="str">
        <f t="shared" si="131"/>
        <v/>
      </c>
      <c r="BD352" t="str">
        <f t="shared" si="132"/>
        <v/>
      </c>
      <c r="BE352" t="str">
        <f>IF(B352="","",IF(L352="","Отсутствуют предыдущие значения",#REF!=D352))</f>
        <v/>
      </c>
      <c r="BF352" t="str">
        <f t="shared" si="133"/>
        <v/>
      </c>
      <c r="BG352" t="str">
        <f t="shared" si="134"/>
        <v/>
      </c>
      <c r="BH352" t="str">
        <f t="shared" si="135"/>
        <v/>
      </c>
      <c r="BI352" t="str">
        <f>IF(B352="","",#REF!)</f>
        <v/>
      </c>
      <c r="BJ352" t="str">
        <f>IF(B352="","",#REF!)</f>
        <v/>
      </c>
      <c r="BK352" s="26" t="str">
        <f>IF(B352="","",#REF!)</f>
        <v/>
      </c>
      <c r="BL352" t="str">
        <f>IF(B352="","",#REF!)</f>
        <v/>
      </c>
      <c r="BM352" t="str">
        <f t="shared" si="136"/>
        <v/>
      </c>
      <c r="BN352" s="6" t="str">
        <f t="shared" si="137"/>
        <v/>
      </c>
      <c r="BO352" s="7" t="str">
        <f t="shared" si="138"/>
        <v/>
      </c>
      <c r="BP352" s="7" t="str">
        <f t="shared" si="139"/>
        <v/>
      </c>
      <c r="BQ352" s="7" t="str">
        <f t="shared" si="140"/>
        <v/>
      </c>
      <c r="BR352" s="7" t="str">
        <f t="shared" si="141"/>
        <v/>
      </c>
      <c r="BS352" s="7" t="str">
        <f t="shared" si="142"/>
        <v/>
      </c>
      <c r="BT352" t="str">
        <f t="shared" si="143"/>
        <v/>
      </c>
      <c r="BU352" t="str">
        <f t="shared" si="144"/>
        <v/>
      </c>
      <c r="BV352" t="str">
        <f>IF(B352="","",VLOOKUP(BU352,Справочник_ВРИ_Сегментов!$A:$D,4,))</f>
        <v/>
      </c>
      <c r="BW352" t="str">
        <f t="shared" si="145"/>
        <v/>
      </c>
      <c r="BX352" t="str">
        <f>IF(B352="","",VLOOKUP(BW352,Справочник_ВРИ_Сегментов!$B:$C,2,FALSE))</f>
        <v/>
      </c>
      <c r="BY352" t="str">
        <f t="shared" si="146"/>
        <v/>
      </c>
      <c r="BZ352" t="str">
        <f t="shared" si="147"/>
        <v/>
      </c>
      <c r="CA352" t="str">
        <f t="shared" si="148"/>
        <v>-</v>
      </c>
      <c r="CB352" t="str">
        <f t="shared" si="149"/>
        <v/>
      </c>
    </row>
    <row r="353" spans="2:80" x14ac:dyDescent="0.25">
      <c r="B353" s="1"/>
      <c r="C353" s="1"/>
      <c r="P353" s="1"/>
      <c r="Q353" s="1"/>
      <c r="AT353" t="str">
        <f t="shared" si="125"/>
        <v/>
      </c>
      <c r="AU353" t="str">
        <f>IF(B353="","",IFERROR(VLOOKUP(C353,'Срв квартал'!$A:$D,4,FALSE),""))</f>
        <v/>
      </c>
      <c r="AV353" t="str">
        <f>IF(B353="","",VLOOKUP(AT353,'Срв мо'!$A:$D,4,FALSE))</f>
        <v/>
      </c>
      <c r="AW353" t="str">
        <f t="shared" si="126"/>
        <v/>
      </c>
      <c r="AX353" t="str">
        <f t="shared" si="127"/>
        <v/>
      </c>
      <c r="AY353" s="4" t="str">
        <f t="shared" si="128"/>
        <v/>
      </c>
      <c r="AZ353" t="str">
        <f>IF(B353="","",#REF!)</f>
        <v/>
      </c>
      <c r="BA353" t="str">
        <f t="shared" si="129"/>
        <v/>
      </c>
      <c r="BB353" t="str">
        <f t="shared" si="130"/>
        <v/>
      </c>
      <c r="BC353" t="str">
        <f t="shared" si="131"/>
        <v/>
      </c>
      <c r="BD353" t="str">
        <f t="shared" si="132"/>
        <v/>
      </c>
      <c r="BE353" t="str">
        <f>IF(B353="","",IF(L353="","Отсутствуют предыдущие значения",#REF!=D353))</f>
        <v/>
      </c>
      <c r="BF353" t="str">
        <f t="shared" si="133"/>
        <v/>
      </c>
      <c r="BG353" t="str">
        <f t="shared" si="134"/>
        <v/>
      </c>
      <c r="BH353" t="str">
        <f t="shared" si="135"/>
        <v/>
      </c>
      <c r="BI353" t="str">
        <f>IF(B353="","",#REF!)</f>
        <v/>
      </c>
      <c r="BJ353" t="str">
        <f>IF(B353="","",#REF!)</f>
        <v/>
      </c>
      <c r="BK353" s="26" t="str">
        <f>IF(B353="","",#REF!)</f>
        <v/>
      </c>
      <c r="BL353" t="str">
        <f>IF(B353="","",#REF!)</f>
        <v/>
      </c>
      <c r="BM353" t="str">
        <f t="shared" si="136"/>
        <v/>
      </c>
      <c r="BN353" s="6" t="str">
        <f t="shared" si="137"/>
        <v/>
      </c>
      <c r="BO353" s="7" t="str">
        <f t="shared" si="138"/>
        <v/>
      </c>
      <c r="BP353" s="7" t="str">
        <f t="shared" si="139"/>
        <v/>
      </c>
      <c r="BQ353" s="7" t="str">
        <f t="shared" si="140"/>
        <v/>
      </c>
      <c r="BR353" s="7" t="str">
        <f t="shared" si="141"/>
        <v/>
      </c>
      <c r="BS353" s="7" t="str">
        <f t="shared" si="142"/>
        <v/>
      </c>
      <c r="BT353" t="str">
        <f t="shared" si="143"/>
        <v/>
      </c>
      <c r="BU353" t="str">
        <f t="shared" si="144"/>
        <v/>
      </c>
      <c r="BV353" t="str">
        <f>IF(B353="","",VLOOKUP(BU353,Справочник_ВРИ_Сегментов!$A:$D,4,))</f>
        <v/>
      </c>
      <c r="BW353" t="str">
        <f t="shared" si="145"/>
        <v/>
      </c>
      <c r="BX353" t="str">
        <f>IF(B353="","",VLOOKUP(BW353,Справочник_ВРИ_Сегментов!$B:$C,2,FALSE))</f>
        <v/>
      </c>
      <c r="BY353" t="str">
        <f t="shared" si="146"/>
        <v/>
      </c>
      <c r="BZ353" t="str">
        <f t="shared" si="147"/>
        <v/>
      </c>
      <c r="CA353" t="str">
        <f t="shared" si="148"/>
        <v>-</v>
      </c>
      <c r="CB353" t="str">
        <f t="shared" si="149"/>
        <v/>
      </c>
    </row>
    <row r="354" spans="2:80" x14ac:dyDescent="0.25">
      <c r="B354" s="1"/>
      <c r="C354" s="1"/>
      <c r="G354" s="1"/>
      <c r="P354" s="1"/>
      <c r="Q354" s="1"/>
      <c r="R354" s="1"/>
      <c r="AT354" t="str">
        <f t="shared" si="125"/>
        <v/>
      </c>
      <c r="AU354" t="str">
        <f>IF(B354="","",IFERROR(VLOOKUP(C354,'Срв квартал'!$A:$D,4,FALSE),""))</f>
        <v/>
      </c>
      <c r="AV354" t="str">
        <f>IF(B354="","",VLOOKUP(AT354,'Срв мо'!$A:$D,4,FALSE))</f>
        <v/>
      </c>
      <c r="AW354" t="str">
        <f t="shared" si="126"/>
        <v/>
      </c>
      <c r="AX354" t="str">
        <f t="shared" si="127"/>
        <v/>
      </c>
      <c r="AY354" s="4" t="str">
        <f t="shared" si="128"/>
        <v/>
      </c>
      <c r="AZ354" t="str">
        <f>IF(B354="","",#REF!)</f>
        <v/>
      </c>
      <c r="BA354" t="str">
        <f t="shared" si="129"/>
        <v/>
      </c>
      <c r="BB354" t="str">
        <f t="shared" si="130"/>
        <v/>
      </c>
      <c r="BC354" t="str">
        <f t="shared" si="131"/>
        <v/>
      </c>
      <c r="BD354" t="str">
        <f t="shared" si="132"/>
        <v/>
      </c>
      <c r="BE354" t="str">
        <f>IF(B354="","",IF(L354="","Отсутствуют предыдущие значения",#REF!=D354))</f>
        <v/>
      </c>
      <c r="BF354" t="str">
        <f t="shared" si="133"/>
        <v/>
      </c>
      <c r="BG354" t="str">
        <f t="shared" si="134"/>
        <v/>
      </c>
      <c r="BH354" t="str">
        <f t="shared" si="135"/>
        <v/>
      </c>
      <c r="BI354" t="str">
        <f>IF(B354="","",#REF!)</f>
        <v/>
      </c>
      <c r="BJ354" t="str">
        <f>IF(B354="","",#REF!)</f>
        <v/>
      </c>
      <c r="BK354" s="26" t="str">
        <f>IF(B354="","",#REF!)</f>
        <v/>
      </c>
      <c r="BL354" t="str">
        <f>IF(B354="","",#REF!)</f>
        <v/>
      </c>
      <c r="BM354" t="str">
        <f t="shared" si="136"/>
        <v/>
      </c>
      <c r="BN354" s="6" t="str">
        <f t="shared" si="137"/>
        <v/>
      </c>
      <c r="BO354" s="7" t="str">
        <f t="shared" si="138"/>
        <v/>
      </c>
      <c r="BP354" s="7" t="str">
        <f t="shared" si="139"/>
        <v/>
      </c>
      <c r="BQ354" s="7" t="str">
        <f t="shared" si="140"/>
        <v/>
      </c>
      <c r="BR354" s="7" t="str">
        <f t="shared" si="141"/>
        <v/>
      </c>
      <c r="BS354" s="7" t="str">
        <f t="shared" si="142"/>
        <v/>
      </c>
      <c r="BT354" t="str">
        <f t="shared" si="143"/>
        <v/>
      </c>
      <c r="BU354" t="str">
        <f t="shared" si="144"/>
        <v/>
      </c>
      <c r="BV354" t="str">
        <f>IF(B354="","",VLOOKUP(BU354,Справочник_ВРИ_Сегментов!$A:$D,4,))</f>
        <v/>
      </c>
      <c r="BW354" t="str">
        <f t="shared" si="145"/>
        <v/>
      </c>
      <c r="BX354" t="str">
        <f>IF(B354="","",VLOOKUP(BW354,Справочник_ВРИ_Сегментов!$B:$C,2,FALSE))</f>
        <v/>
      </c>
      <c r="BY354" t="str">
        <f t="shared" si="146"/>
        <v/>
      </c>
      <c r="BZ354" t="str">
        <f t="shared" si="147"/>
        <v/>
      </c>
      <c r="CA354" t="str">
        <f t="shared" si="148"/>
        <v>-</v>
      </c>
      <c r="CB354" t="str">
        <f t="shared" si="149"/>
        <v/>
      </c>
    </row>
    <row r="355" spans="2:80" x14ac:dyDescent="0.25">
      <c r="B355" s="1"/>
      <c r="C355" s="1"/>
      <c r="P355" s="1"/>
      <c r="Q355" s="1"/>
      <c r="AT355" t="str">
        <f t="shared" si="125"/>
        <v/>
      </c>
      <c r="AU355" t="str">
        <f>IF(B355="","",IFERROR(VLOOKUP(C355,'Срв квартал'!$A:$D,4,FALSE),""))</f>
        <v/>
      </c>
      <c r="AV355" t="str">
        <f>IF(B355="","",VLOOKUP(AT355,'Срв мо'!$A:$D,4,FALSE))</f>
        <v/>
      </c>
      <c r="AW355" t="str">
        <f t="shared" si="126"/>
        <v/>
      </c>
      <c r="AX355" t="str">
        <f t="shared" si="127"/>
        <v/>
      </c>
      <c r="AY355" s="4" t="str">
        <f t="shared" si="128"/>
        <v/>
      </c>
      <c r="AZ355" t="str">
        <f>IF(B355="","",#REF!)</f>
        <v/>
      </c>
      <c r="BA355" t="str">
        <f t="shared" si="129"/>
        <v/>
      </c>
      <c r="BB355" t="str">
        <f t="shared" si="130"/>
        <v/>
      </c>
      <c r="BC355" t="str">
        <f t="shared" si="131"/>
        <v/>
      </c>
      <c r="BD355" t="str">
        <f t="shared" si="132"/>
        <v/>
      </c>
      <c r="BE355" t="str">
        <f>IF(B355="","",IF(L355="","Отсутствуют предыдущие значения",#REF!=D355))</f>
        <v/>
      </c>
      <c r="BF355" t="str">
        <f t="shared" si="133"/>
        <v/>
      </c>
      <c r="BG355" t="str">
        <f t="shared" si="134"/>
        <v/>
      </c>
      <c r="BH355" t="str">
        <f t="shared" si="135"/>
        <v/>
      </c>
      <c r="BI355" t="str">
        <f>IF(B355="","",#REF!)</f>
        <v/>
      </c>
      <c r="BJ355" t="str">
        <f>IF(B355="","",#REF!)</f>
        <v/>
      </c>
      <c r="BK355" s="26" t="str">
        <f>IF(B355="","",#REF!)</f>
        <v/>
      </c>
      <c r="BL355" t="str">
        <f>IF(B355="","",#REF!)</f>
        <v/>
      </c>
      <c r="BM355" t="str">
        <f t="shared" si="136"/>
        <v/>
      </c>
      <c r="BN355" s="6" t="str">
        <f t="shared" si="137"/>
        <v/>
      </c>
      <c r="BO355" s="7" t="str">
        <f t="shared" si="138"/>
        <v/>
      </c>
      <c r="BP355" s="7" t="str">
        <f t="shared" si="139"/>
        <v/>
      </c>
      <c r="BQ355" s="7" t="str">
        <f t="shared" si="140"/>
        <v/>
      </c>
      <c r="BR355" s="7" t="str">
        <f t="shared" si="141"/>
        <v/>
      </c>
      <c r="BS355" s="7" t="str">
        <f t="shared" si="142"/>
        <v/>
      </c>
      <c r="BT355" t="str">
        <f t="shared" si="143"/>
        <v/>
      </c>
      <c r="BU355" t="str">
        <f t="shared" si="144"/>
        <v/>
      </c>
      <c r="BV355" t="str">
        <f>IF(B355="","",VLOOKUP(BU355,Справочник_ВРИ_Сегментов!$A:$D,4,))</f>
        <v/>
      </c>
      <c r="BW355" t="str">
        <f t="shared" si="145"/>
        <v/>
      </c>
      <c r="BX355" t="str">
        <f>IF(B355="","",VLOOKUP(BW355,Справочник_ВРИ_Сегментов!$B:$C,2,FALSE))</f>
        <v/>
      </c>
      <c r="BY355" t="str">
        <f t="shared" si="146"/>
        <v/>
      </c>
      <c r="BZ355" t="str">
        <f t="shared" si="147"/>
        <v/>
      </c>
      <c r="CA355" t="str">
        <f t="shared" si="148"/>
        <v>-</v>
      </c>
      <c r="CB355" t="str">
        <f t="shared" si="149"/>
        <v/>
      </c>
    </row>
    <row r="356" spans="2:80" x14ac:dyDescent="0.25">
      <c r="B356" s="1"/>
      <c r="C356" s="1"/>
      <c r="P356" s="1"/>
      <c r="Q356" s="1"/>
      <c r="AT356" t="str">
        <f t="shared" si="125"/>
        <v/>
      </c>
      <c r="AU356" t="str">
        <f>IF(B356="","",IFERROR(VLOOKUP(C356,'Срв квартал'!$A:$D,4,FALSE),""))</f>
        <v/>
      </c>
      <c r="AV356" t="str">
        <f>IF(B356="","",VLOOKUP(AT356,'Срв мо'!$A:$D,4,FALSE))</f>
        <v/>
      </c>
      <c r="AW356" t="str">
        <f t="shared" si="126"/>
        <v/>
      </c>
      <c r="AX356" t="str">
        <f t="shared" si="127"/>
        <v/>
      </c>
      <c r="AY356" s="4" t="str">
        <f t="shared" si="128"/>
        <v/>
      </c>
      <c r="AZ356" t="str">
        <f>IF(B356="","",#REF!)</f>
        <v/>
      </c>
      <c r="BA356" t="str">
        <f t="shared" si="129"/>
        <v/>
      </c>
      <c r="BB356" t="str">
        <f t="shared" si="130"/>
        <v/>
      </c>
      <c r="BC356" t="str">
        <f t="shared" si="131"/>
        <v/>
      </c>
      <c r="BD356" t="str">
        <f t="shared" si="132"/>
        <v/>
      </c>
      <c r="BE356" t="str">
        <f>IF(B356="","",IF(L356="","Отсутствуют предыдущие значения",#REF!=D356))</f>
        <v/>
      </c>
      <c r="BF356" t="str">
        <f t="shared" si="133"/>
        <v/>
      </c>
      <c r="BG356" t="str">
        <f t="shared" si="134"/>
        <v/>
      </c>
      <c r="BH356" t="str">
        <f t="shared" si="135"/>
        <v/>
      </c>
      <c r="BI356" t="str">
        <f>IF(B356="","",#REF!)</f>
        <v/>
      </c>
      <c r="BJ356" t="str">
        <f>IF(B356="","",#REF!)</f>
        <v/>
      </c>
      <c r="BK356" s="26" t="str">
        <f>IF(B356="","",#REF!)</f>
        <v/>
      </c>
      <c r="BL356" t="str">
        <f>IF(B356="","",#REF!)</f>
        <v/>
      </c>
      <c r="BM356" t="str">
        <f t="shared" si="136"/>
        <v/>
      </c>
      <c r="BN356" s="6" t="str">
        <f t="shared" si="137"/>
        <v/>
      </c>
      <c r="BO356" s="7" t="str">
        <f t="shared" si="138"/>
        <v/>
      </c>
      <c r="BP356" s="7" t="str">
        <f t="shared" si="139"/>
        <v/>
      </c>
      <c r="BQ356" s="7" t="str">
        <f t="shared" si="140"/>
        <v/>
      </c>
      <c r="BR356" s="7" t="str">
        <f t="shared" si="141"/>
        <v/>
      </c>
      <c r="BS356" s="7" t="str">
        <f t="shared" si="142"/>
        <v/>
      </c>
      <c r="BT356" t="str">
        <f t="shared" si="143"/>
        <v/>
      </c>
      <c r="BU356" t="str">
        <f t="shared" si="144"/>
        <v/>
      </c>
      <c r="BV356" t="str">
        <f>IF(B356="","",VLOOKUP(BU356,Справочник_ВРИ_Сегментов!$A:$D,4,))</f>
        <v/>
      </c>
      <c r="BW356" t="str">
        <f t="shared" si="145"/>
        <v/>
      </c>
      <c r="BX356" t="str">
        <f>IF(B356="","",VLOOKUP(BW356,Справочник_ВРИ_Сегментов!$B:$C,2,FALSE))</f>
        <v/>
      </c>
      <c r="BY356" t="str">
        <f t="shared" si="146"/>
        <v/>
      </c>
      <c r="BZ356" t="str">
        <f t="shared" si="147"/>
        <v/>
      </c>
      <c r="CA356" t="str">
        <f t="shared" si="148"/>
        <v>-</v>
      </c>
      <c r="CB356" t="str">
        <f t="shared" si="149"/>
        <v/>
      </c>
    </row>
    <row r="357" spans="2:80" x14ac:dyDescent="0.25">
      <c r="B357" s="1"/>
      <c r="C357" s="1"/>
      <c r="P357" s="1"/>
      <c r="Q357" s="1"/>
      <c r="AT357" t="str">
        <f t="shared" si="125"/>
        <v/>
      </c>
      <c r="AU357" t="str">
        <f>IF(B357="","",IFERROR(VLOOKUP(C357,'Срв квартал'!$A:$D,4,FALSE),""))</f>
        <v/>
      </c>
      <c r="AV357" t="str">
        <f>IF(B357="","",VLOOKUP(AT357,'Срв мо'!$A:$D,4,FALSE))</f>
        <v/>
      </c>
      <c r="AW357" t="str">
        <f t="shared" si="126"/>
        <v/>
      </c>
      <c r="AX357" t="str">
        <f t="shared" si="127"/>
        <v/>
      </c>
      <c r="AY357" s="4" t="str">
        <f t="shared" si="128"/>
        <v/>
      </c>
      <c r="AZ357" t="str">
        <f>IF(B357="","",#REF!)</f>
        <v/>
      </c>
      <c r="BA357" t="str">
        <f t="shared" si="129"/>
        <v/>
      </c>
      <c r="BB357" t="str">
        <f t="shared" si="130"/>
        <v/>
      </c>
      <c r="BC357" t="str">
        <f t="shared" si="131"/>
        <v/>
      </c>
      <c r="BD357" t="str">
        <f t="shared" si="132"/>
        <v/>
      </c>
      <c r="BE357" t="str">
        <f>IF(B357="","",IF(L357="","Отсутствуют предыдущие значения",#REF!=D357))</f>
        <v/>
      </c>
      <c r="BF357" t="str">
        <f t="shared" si="133"/>
        <v/>
      </c>
      <c r="BG357" t="str">
        <f t="shared" si="134"/>
        <v/>
      </c>
      <c r="BH357" t="str">
        <f t="shared" si="135"/>
        <v/>
      </c>
      <c r="BI357" t="str">
        <f>IF(B357="","",#REF!)</f>
        <v/>
      </c>
      <c r="BJ357" t="str">
        <f>IF(B357="","",#REF!)</f>
        <v/>
      </c>
      <c r="BK357" s="26" t="str">
        <f>IF(B357="","",#REF!)</f>
        <v/>
      </c>
      <c r="BL357" t="str">
        <f>IF(B357="","",#REF!)</f>
        <v/>
      </c>
      <c r="BM357" t="str">
        <f t="shared" si="136"/>
        <v/>
      </c>
      <c r="BN357" s="6" t="str">
        <f t="shared" si="137"/>
        <v/>
      </c>
      <c r="BO357" s="7" t="str">
        <f t="shared" si="138"/>
        <v/>
      </c>
      <c r="BP357" s="7" t="str">
        <f t="shared" si="139"/>
        <v/>
      </c>
      <c r="BQ357" s="7" t="str">
        <f t="shared" si="140"/>
        <v/>
      </c>
      <c r="BR357" s="7" t="str">
        <f t="shared" si="141"/>
        <v/>
      </c>
      <c r="BS357" s="7" t="str">
        <f t="shared" si="142"/>
        <v/>
      </c>
      <c r="BT357" t="str">
        <f t="shared" si="143"/>
        <v/>
      </c>
      <c r="BU357" t="str">
        <f t="shared" si="144"/>
        <v/>
      </c>
      <c r="BV357" t="str">
        <f>IF(B357="","",VLOOKUP(BU357,Справочник_ВРИ_Сегментов!$A:$D,4,))</f>
        <v/>
      </c>
      <c r="BW357" t="str">
        <f t="shared" si="145"/>
        <v/>
      </c>
      <c r="BX357" t="str">
        <f>IF(B357="","",VLOOKUP(BW357,Справочник_ВРИ_Сегментов!$B:$C,2,FALSE))</f>
        <v/>
      </c>
      <c r="BY357" t="str">
        <f t="shared" si="146"/>
        <v/>
      </c>
      <c r="BZ357" t="str">
        <f t="shared" si="147"/>
        <v/>
      </c>
      <c r="CA357" t="str">
        <f t="shared" si="148"/>
        <v>-</v>
      </c>
      <c r="CB357" t="str">
        <f t="shared" si="149"/>
        <v/>
      </c>
    </row>
    <row r="358" spans="2:80" x14ac:dyDescent="0.25">
      <c r="B358" s="1"/>
      <c r="C358" s="1"/>
      <c r="P358" s="1"/>
      <c r="Q358" s="1"/>
      <c r="R358" s="1"/>
      <c r="AT358" t="str">
        <f t="shared" si="125"/>
        <v/>
      </c>
      <c r="AU358" t="str">
        <f>IF(B358="","",IFERROR(VLOOKUP(C358,'Срв квартал'!$A:$D,4,FALSE),""))</f>
        <v/>
      </c>
      <c r="AV358" t="str">
        <f>IF(B358="","",VLOOKUP(AT358,'Срв мо'!$A:$D,4,FALSE))</f>
        <v/>
      </c>
      <c r="AW358" t="str">
        <f t="shared" si="126"/>
        <v/>
      </c>
      <c r="AX358" t="str">
        <f t="shared" si="127"/>
        <v/>
      </c>
      <c r="AY358" s="4" t="str">
        <f t="shared" si="128"/>
        <v/>
      </c>
      <c r="AZ358" t="str">
        <f>IF(B358="","",#REF!)</f>
        <v/>
      </c>
      <c r="BA358" t="str">
        <f t="shared" si="129"/>
        <v/>
      </c>
      <c r="BB358" t="str">
        <f t="shared" si="130"/>
        <v/>
      </c>
      <c r="BC358" t="str">
        <f t="shared" si="131"/>
        <v/>
      </c>
      <c r="BD358" t="str">
        <f t="shared" si="132"/>
        <v/>
      </c>
      <c r="BE358" t="str">
        <f>IF(B358="","",IF(L358="","Отсутствуют предыдущие значения",#REF!=D358))</f>
        <v/>
      </c>
      <c r="BF358" t="str">
        <f t="shared" si="133"/>
        <v/>
      </c>
      <c r="BG358" t="str">
        <f t="shared" si="134"/>
        <v/>
      </c>
      <c r="BH358" t="str">
        <f t="shared" si="135"/>
        <v/>
      </c>
      <c r="BI358" t="str">
        <f>IF(B358="","",#REF!)</f>
        <v/>
      </c>
      <c r="BJ358" t="str">
        <f>IF(B358="","",#REF!)</f>
        <v/>
      </c>
      <c r="BK358" s="26" t="str">
        <f>IF(B358="","",#REF!)</f>
        <v/>
      </c>
      <c r="BL358" t="str">
        <f>IF(B358="","",#REF!)</f>
        <v/>
      </c>
      <c r="BM358" t="str">
        <f t="shared" si="136"/>
        <v/>
      </c>
      <c r="BN358" s="6" t="str">
        <f t="shared" si="137"/>
        <v/>
      </c>
      <c r="BO358" s="7" t="str">
        <f t="shared" si="138"/>
        <v/>
      </c>
      <c r="BP358" s="7" t="str">
        <f t="shared" si="139"/>
        <v/>
      </c>
      <c r="BQ358" s="7" t="str">
        <f t="shared" si="140"/>
        <v/>
      </c>
      <c r="BR358" s="7" t="str">
        <f t="shared" si="141"/>
        <v/>
      </c>
      <c r="BS358" s="7" t="str">
        <f t="shared" si="142"/>
        <v/>
      </c>
      <c r="BT358" t="str">
        <f t="shared" si="143"/>
        <v/>
      </c>
      <c r="BU358" t="str">
        <f t="shared" si="144"/>
        <v/>
      </c>
      <c r="BV358" t="str">
        <f>IF(B358="","",VLOOKUP(BU358,Справочник_ВРИ_Сегментов!$A:$D,4,))</f>
        <v/>
      </c>
      <c r="BW358" t="str">
        <f t="shared" si="145"/>
        <v/>
      </c>
      <c r="BX358" t="str">
        <f>IF(B358="","",VLOOKUP(BW358,Справочник_ВРИ_Сегментов!$B:$C,2,FALSE))</f>
        <v/>
      </c>
      <c r="BY358" t="str">
        <f t="shared" si="146"/>
        <v/>
      </c>
      <c r="BZ358" t="str">
        <f t="shared" si="147"/>
        <v/>
      </c>
      <c r="CA358" t="str">
        <f t="shared" si="148"/>
        <v>-</v>
      </c>
      <c r="CB358" t="str">
        <f t="shared" si="149"/>
        <v/>
      </c>
    </row>
    <row r="359" spans="2:80" x14ac:dyDescent="0.25">
      <c r="B359" s="1"/>
      <c r="C359" s="1"/>
      <c r="P359" s="1"/>
      <c r="Q359" s="1"/>
      <c r="R359" s="1"/>
      <c r="AT359" t="str">
        <f t="shared" si="125"/>
        <v/>
      </c>
      <c r="AU359" t="str">
        <f>IF(B359="","",IFERROR(VLOOKUP(C359,'Срв квартал'!$A:$D,4,FALSE),""))</f>
        <v/>
      </c>
      <c r="AV359" t="str">
        <f>IF(B359="","",VLOOKUP(AT359,'Срв мо'!$A:$D,4,FALSE))</f>
        <v/>
      </c>
      <c r="AW359" t="str">
        <f t="shared" si="126"/>
        <v/>
      </c>
      <c r="AX359" t="str">
        <f t="shared" si="127"/>
        <v/>
      </c>
      <c r="AY359" s="4" t="str">
        <f t="shared" si="128"/>
        <v/>
      </c>
      <c r="AZ359" t="str">
        <f>IF(B359="","",#REF!)</f>
        <v/>
      </c>
      <c r="BA359" t="str">
        <f t="shared" si="129"/>
        <v/>
      </c>
      <c r="BB359" t="str">
        <f t="shared" si="130"/>
        <v/>
      </c>
      <c r="BC359" t="str">
        <f t="shared" si="131"/>
        <v/>
      </c>
      <c r="BD359" t="str">
        <f t="shared" si="132"/>
        <v/>
      </c>
      <c r="BE359" t="str">
        <f>IF(B359="","",IF(L359="","Отсутствуют предыдущие значения",#REF!=D359))</f>
        <v/>
      </c>
      <c r="BF359" t="str">
        <f t="shared" si="133"/>
        <v/>
      </c>
      <c r="BG359" t="str">
        <f t="shared" si="134"/>
        <v/>
      </c>
      <c r="BH359" t="str">
        <f t="shared" si="135"/>
        <v/>
      </c>
      <c r="BI359" t="str">
        <f>IF(B359="","",#REF!)</f>
        <v/>
      </c>
      <c r="BJ359" t="str">
        <f>IF(B359="","",#REF!)</f>
        <v/>
      </c>
      <c r="BK359" s="26" t="str">
        <f>IF(B359="","",#REF!)</f>
        <v/>
      </c>
      <c r="BL359" t="str">
        <f>IF(B359="","",#REF!)</f>
        <v/>
      </c>
      <c r="BM359" t="str">
        <f t="shared" si="136"/>
        <v/>
      </c>
      <c r="BN359" s="6" t="str">
        <f t="shared" si="137"/>
        <v/>
      </c>
      <c r="BO359" s="7" t="str">
        <f t="shared" si="138"/>
        <v/>
      </c>
      <c r="BP359" s="7" t="str">
        <f t="shared" si="139"/>
        <v/>
      </c>
      <c r="BQ359" s="7" t="str">
        <f t="shared" si="140"/>
        <v/>
      </c>
      <c r="BR359" s="7" t="str">
        <f t="shared" si="141"/>
        <v/>
      </c>
      <c r="BS359" s="7" t="str">
        <f t="shared" si="142"/>
        <v/>
      </c>
      <c r="BT359" t="str">
        <f t="shared" si="143"/>
        <v/>
      </c>
      <c r="BU359" t="str">
        <f t="shared" si="144"/>
        <v/>
      </c>
      <c r="BV359" t="str">
        <f>IF(B359="","",VLOOKUP(BU359,Справочник_ВРИ_Сегментов!$A:$D,4,))</f>
        <v/>
      </c>
      <c r="BW359" t="str">
        <f t="shared" si="145"/>
        <v/>
      </c>
      <c r="BX359" t="str">
        <f>IF(B359="","",VLOOKUP(BW359,Справочник_ВРИ_Сегментов!$B:$C,2,FALSE))</f>
        <v/>
      </c>
      <c r="BY359" t="str">
        <f t="shared" si="146"/>
        <v/>
      </c>
      <c r="BZ359" t="str">
        <f t="shared" si="147"/>
        <v/>
      </c>
      <c r="CA359" t="str">
        <f t="shared" si="148"/>
        <v>-</v>
      </c>
      <c r="CB359" t="str">
        <f t="shared" si="149"/>
        <v/>
      </c>
    </row>
    <row r="360" spans="2:80" x14ac:dyDescent="0.25">
      <c r="B360" s="1"/>
      <c r="C360" s="1"/>
      <c r="P360" s="1"/>
      <c r="Q360" s="1"/>
      <c r="AT360" t="str">
        <f t="shared" si="125"/>
        <v/>
      </c>
      <c r="AU360" t="str">
        <f>IF(B360="","",IFERROR(VLOOKUP(C360,'Срв квартал'!$A:$D,4,FALSE),""))</f>
        <v/>
      </c>
      <c r="AV360" t="str">
        <f>IF(B360="","",VLOOKUP(AT360,'Срв мо'!$A:$D,4,FALSE))</f>
        <v/>
      </c>
      <c r="AW360" t="str">
        <f t="shared" si="126"/>
        <v/>
      </c>
      <c r="AX360" t="str">
        <f t="shared" si="127"/>
        <v/>
      </c>
      <c r="AY360" s="4" t="str">
        <f t="shared" si="128"/>
        <v/>
      </c>
      <c r="AZ360" t="str">
        <f>IF(B360="","",#REF!)</f>
        <v/>
      </c>
      <c r="BA360" t="str">
        <f t="shared" si="129"/>
        <v/>
      </c>
      <c r="BB360" t="str">
        <f t="shared" si="130"/>
        <v/>
      </c>
      <c r="BC360" t="str">
        <f t="shared" si="131"/>
        <v/>
      </c>
      <c r="BD360" t="str">
        <f t="shared" si="132"/>
        <v/>
      </c>
      <c r="BE360" t="str">
        <f>IF(B360="","",IF(L360="","Отсутствуют предыдущие значения",#REF!=D360))</f>
        <v/>
      </c>
      <c r="BF360" t="str">
        <f t="shared" si="133"/>
        <v/>
      </c>
      <c r="BG360" t="str">
        <f t="shared" si="134"/>
        <v/>
      </c>
      <c r="BH360" t="str">
        <f t="shared" si="135"/>
        <v/>
      </c>
      <c r="BI360" t="str">
        <f>IF(B360="","",#REF!)</f>
        <v/>
      </c>
      <c r="BJ360" t="str">
        <f>IF(B360="","",#REF!)</f>
        <v/>
      </c>
      <c r="BK360" s="26" t="str">
        <f>IF(B360="","",#REF!)</f>
        <v/>
      </c>
      <c r="BL360" t="str">
        <f>IF(B360="","",#REF!)</f>
        <v/>
      </c>
      <c r="BM360" t="str">
        <f t="shared" si="136"/>
        <v/>
      </c>
      <c r="BN360" s="6" t="str">
        <f t="shared" si="137"/>
        <v/>
      </c>
      <c r="BO360" s="7" t="str">
        <f t="shared" si="138"/>
        <v/>
      </c>
      <c r="BP360" s="7" t="str">
        <f t="shared" si="139"/>
        <v/>
      </c>
      <c r="BQ360" s="7" t="str">
        <f t="shared" si="140"/>
        <v/>
      </c>
      <c r="BR360" s="7" t="str">
        <f t="shared" si="141"/>
        <v/>
      </c>
      <c r="BS360" s="7" t="str">
        <f t="shared" si="142"/>
        <v/>
      </c>
      <c r="BT360" t="str">
        <f t="shared" si="143"/>
        <v/>
      </c>
      <c r="BU360" t="str">
        <f t="shared" si="144"/>
        <v/>
      </c>
      <c r="BV360" t="str">
        <f>IF(B360="","",VLOOKUP(BU360,Справочник_ВРИ_Сегментов!$A:$D,4,))</f>
        <v/>
      </c>
      <c r="BW360" t="str">
        <f t="shared" si="145"/>
        <v/>
      </c>
      <c r="BX360" t="str">
        <f>IF(B360="","",VLOOKUP(BW360,Справочник_ВРИ_Сегментов!$B:$C,2,FALSE))</f>
        <v/>
      </c>
      <c r="BY360" t="str">
        <f t="shared" si="146"/>
        <v/>
      </c>
      <c r="BZ360" t="str">
        <f t="shared" si="147"/>
        <v/>
      </c>
      <c r="CA360" t="str">
        <f t="shared" si="148"/>
        <v>-</v>
      </c>
      <c r="CB360" t="str">
        <f t="shared" si="149"/>
        <v/>
      </c>
    </row>
    <row r="361" spans="2:80" x14ac:dyDescent="0.25">
      <c r="B361" s="1"/>
      <c r="C361" s="1"/>
      <c r="G361" s="1"/>
      <c r="P361" s="1"/>
      <c r="Q361" s="1"/>
      <c r="R361" s="1"/>
      <c r="AT361" t="str">
        <f t="shared" si="125"/>
        <v/>
      </c>
      <c r="AU361" t="str">
        <f>IF(B361="","",IFERROR(VLOOKUP(C361,'Срв квартал'!$A:$D,4,FALSE),""))</f>
        <v/>
      </c>
      <c r="AV361" t="str">
        <f>IF(B361="","",VLOOKUP(AT361,'Срв мо'!$A:$D,4,FALSE))</f>
        <v/>
      </c>
      <c r="AW361" t="str">
        <f t="shared" si="126"/>
        <v/>
      </c>
      <c r="AX361" t="str">
        <f t="shared" si="127"/>
        <v/>
      </c>
      <c r="AY361" s="4" t="str">
        <f t="shared" si="128"/>
        <v/>
      </c>
      <c r="AZ361" t="str">
        <f>IF(B361="","",#REF!)</f>
        <v/>
      </c>
      <c r="BA361" t="str">
        <f t="shared" si="129"/>
        <v/>
      </c>
      <c r="BB361" t="str">
        <f t="shared" si="130"/>
        <v/>
      </c>
      <c r="BC361" t="str">
        <f t="shared" si="131"/>
        <v/>
      </c>
      <c r="BD361" t="str">
        <f t="shared" si="132"/>
        <v/>
      </c>
      <c r="BE361" t="str">
        <f>IF(B361="","",IF(L361="","Отсутствуют предыдущие значения",#REF!=D361))</f>
        <v/>
      </c>
      <c r="BF361" t="str">
        <f t="shared" si="133"/>
        <v/>
      </c>
      <c r="BG361" t="str">
        <f t="shared" si="134"/>
        <v/>
      </c>
      <c r="BH361" t="str">
        <f t="shared" si="135"/>
        <v/>
      </c>
      <c r="BI361" t="str">
        <f>IF(B361="","",#REF!)</f>
        <v/>
      </c>
      <c r="BJ361" t="str">
        <f>IF(B361="","",#REF!)</f>
        <v/>
      </c>
      <c r="BK361" s="26" t="str">
        <f>IF(B361="","",#REF!)</f>
        <v/>
      </c>
      <c r="BL361" t="str">
        <f>IF(B361="","",#REF!)</f>
        <v/>
      </c>
      <c r="BM361" t="str">
        <f t="shared" si="136"/>
        <v/>
      </c>
      <c r="BN361" s="6" t="str">
        <f t="shared" si="137"/>
        <v/>
      </c>
      <c r="BO361" s="7" t="str">
        <f t="shared" si="138"/>
        <v/>
      </c>
      <c r="BP361" s="7" t="str">
        <f t="shared" si="139"/>
        <v/>
      </c>
      <c r="BQ361" s="7" t="str">
        <f t="shared" si="140"/>
        <v/>
      </c>
      <c r="BR361" s="7" t="str">
        <f t="shared" si="141"/>
        <v/>
      </c>
      <c r="BS361" s="7" t="str">
        <f t="shared" si="142"/>
        <v/>
      </c>
      <c r="BT361" t="str">
        <f t="shared" si="143"/>
        <v/>
      </c>
      <c r="BU361" t="str">
        <f t="shared" si="144"/>
        <v/>
      </c>
      <c r="BV361" t="str">
        <f>IF(B361="","",VLOOKUP(BU361,Справочник_ВРИ_Сегментов!$A:$D,4,))</f>
        <v/>
      </c>
      <c r="BW361" t="str">
        <f t="shared" si="145"/>
        <v/>
      </c>
      <c r="BX361" t="str">
        <f>IF(B361="","",VLOOKUP(BW361,Справочник_ВРИ_Сегментов!$B:$C,2,FALSE))</f>
        <v/>
      </c>
      <c r="BY361" t="str">
        <f t="shared" si="146"/>
        <v/>
      </c>
      <c r="BZ361" t="str">
        <f t="shared" si="147"/>
        <v/>
      </c>
      <c r="CA361" t="str">
        <f t="shared" si="148"/>
        <v>-</v>
      </c>
      <c r="CB361" t="str">
        <f t="shared" si="149"/>
        <v/>
      </c>
    </row>
    <row r="362" spans="2:80" x14ac:dyDescent="0.25">
      <c r="B362" s="1"/>
      <c r="C362" s="1"/>
      <c r="P362" s="1"/>
      <c r="Q362" s="1"/>
      <c r="R362" s="1"/>
      <c r="AT362" t="str">
        <f t="shared" si="125"/>
        <v/>
      </c>
      <c r="AU362" t="str">
        <f>IF(B362="","",IFERROR(VLOOKUP(C362,'Срв квартал'!$A:$D,4,FALSE),""))</f>
        <v/>
      </c>
      <c r="AV362" t="str">
        <f>IF(B362="","",VLOOKUP(AT362,'Срв мо'!$A:$D,4,FALSE))</f>
        <v/>
      </c>
      <c r="AW362" t="str">
        <f t="shared" si="126"/>
        <v/>
      </c>
      <c r="AX362" t="str">
        <f t="shared" si="127"/>
        <v/>
      </c>
      <c r="AY362" s="4" t="str">
        <f t="shared" si="128"/>
        <v/>
      </c>
      <c r="AZ362" t="str">
        <f>IF(B362="","",#REF!)</f>
        <v/>
      </c>
      <c r="BA362" t="str">
        <f t="shared" si="129"/>
        <v/>
      </c>
      <c r="BB362" t="str">
        <f t="shared" si="130"/>
        <v/>
      </c>
      <c r="BC362" t="str">
        <f t="shared" si="131"/>
        <v/>
      </c>
      <c r="BD362" t="str">
        <f t="shared" si="132"/>
        <v/>
      </c>
      <c r="BE362" t="str">
        <f>IF(B362="","",IF(L362="","Отсутствуют предыдущие значения",#REF!=D362))</f>
        <v/>
      </c>
      <c r="BF362" t="str">
        <f t="shared" si="133"/>
        <v/>
      </c>
      <c r="BG362" t="str">
        <f t="shared" si="134"/>
        <v/>
      </c>
      <c r="BH362" t="str">
        <f t="shared" si="135"/>
        <v/>
      </c>
      <c r="BI362" t="str">
        <f>IF(B362="","",#REF!)</f>
        <v/>
      </c>
      <c r="BJ362" t="str">
        <f>IF(B362="","",#REF!)</f>
        <v/>
      </c>
      <c r="BK362" s="26" t="str">
        <f>IF(B362="","",#REF!)</f>
        <v/>
      </c>
      <c r="BL362" t="str">
        <f>IF(B362="","",#REF!)</f>
        <v/>
      </c>
      <c r="BM362" t="str">
        <f t="shared" si="136"/>
        <v/>
      </c>
      <c r="BN362" s="6" t="str">
        <f t="shared" si="137"/>
        <v/>
      </c>
      <c r="BO362" s="7" t="str">
        <f t="shared" si="138"/>
        <v/>
      </c>
      <c r="BP362" s="7" t="str">
        <f t="shared" si="139"/>
        <v/>
      </c>
      <c r="BQ362" s="7" t="str">
        <f t="shared" si="140"/>
        <v/>
      </c>
      <c r="BR362" s="7" t="str">
        <f t="shared" si="141"/>
        <v/>
      </c>
      <c r="BS362" s="7" t="str">
        <f t="shared" si="142"/>
        <v/>
      </c>
      <c r="BT362" t="str">
        <f t="shared" si="143"/>
        <v/>
      </c>
      <c r="BU362" t="str">
        <f t="shared" si="144"/>
        <v/>
      </c>
      <c r="BV362" t="str">
        <f>IF(B362="","",VLOOKUP(BU362,Справочник_ВРИ_Сегментов!$A:$D,4,))</f>
        <v/>
      </c>
      <c r="BW362" t="str">
        <f t="shared" si="145"/>
        <v/>
      </c>
      <c r="BX362" t="str">
        <f>IF(B362="","",VLOOKUP(BW362,Справочник_ВРИ_Сегментов!$B:$C,2,FALSE))</f>
        <v/>
      </c>
      <c r="BY362" t="str">
        <f t="shared" si="146"/>
        <v/>
      </c>
      <c r="BZ362" t="str">
        <f t="shared" si="147"/>
        <v/>
      </c>
      <c r="CA362" t="str">
        <f t="shared" si="148"/>
        <v>-</v>
      </c>
      <c r="CB362" t="str">
        <f t="shared" si="149"/>
        <v/>
      </c>
    </row>
    <row r="363" spans="2:80" x14ac:dyDescent="0.25">
      <c r="B363" s="1"/>
      <c r="C363" s="1"/>
      <c r="P363" s="1"/>
      <c r="Q363" s="1"/>
      <c r="AT363" t="str">
        <f t="shared" si="125"/>
        <v/>
      </c>
      <c r="AU363" t="str">
        <f>IF(B363="","",IFERROR(VLOOKUP(C363,'Срв квартал'!$A:$D,4,FALSE),""))</f>
        <v/>
      </c>
      <c r="AV363" t="str">
        <f>IF(B363="","",VLOOKUP(AT363,'Срв мо'!$A:$D,4,FALSE))</f>
        <v/>
      </c>
      <c r="AW363" t="str">
        <f t="shared" si="126"/>
        <v/>
      </c>
      <c r="AX363" t="str">
        <f t="shared" si="127"/>
        <v/>
      </c>
      <c r="AY363" s="4" t="str">
        <f t="shared" si="128"/>
        <v/>
      </c>
      <c r="AZ363" t="str">
        <f>IF(B363="","",#REF!)</f>
        <v/>
      </c>
      <c r="BA363" t="str">
        <f t="shared" si="129"/>
        <v/>
      </c>
      <c r="BB363" t="str">
        <f t="shared" si="130"/>
        <v/>
      </c>
      <c r="BC363" t="str">
        <f t="shared" si="131"/>
        <v/>
      </c>
      <c r="BD363" t="str">
        <f t="shared" si="132"/>
        <v/>
      </c>
      <c r="BE363" t="str">
        <f>IF(B363="","",IF(L363="","Отсутствуют предыдущие значения",#REF!=D363))</f>
        <v/>
      </c>
      <c r="BF363" t="str">
        <f t="shared" si="133"/>
        <v/>
      </c>
      <c r="BG363" t="str">
        <f t="shared" si="134"/>
        <v/>
      </c>
      <c r="BH363" t="str">
        <f t="shared" si="135"/>
        <v/>
      </c>
      <c r="BI363" t="str">
        <f>IF(B363="","",#REF!)</f>
        <v/>
      </c>
      <c r="BJ363" t="str">
        <f>IF(B363="","",#REF!)</f>
        <v/>
      </c>
      <c r="BK363" s="26" t="str">
        <f>IF(B363="","",#REF!)</f>
        <v/>
      </c>
      <c r="BL363" t="str">
        <f>IF(B363="","",#REF!)</f>
        <v/>
      </c>
      <c r="BM363" t="str">
        <f t="shared" si="136"/>
        <v/>
      </c>
      <c r="BN363" s="6" t="str">
        <f t="shared" si="137"/>
        <v/>
      </c>
      <c r="BO363" s="7" t="str">
        <f t="shared" si="138"/>
        <v/>
      </c>
      <c r="BP363" s="7" t="str">
        <f t="shared" si="139"/>
        <v/>
      </c>
      <c r="BQ363" s="7" t="str">
        <f t="shared" si="140"/>
        <v/>
      </c>
      <c r="BR363" s="7" t="str">
        <f t="shared" si="141"/>
        <v/>
      </c>
      <c r="BS363" s="7" t="str">
        <f t="shared" si="142"/>
        <v/>
      </c>
      <c r="BT363" t="str">
        <f t="shared" si="143"/>
        <v/>
      </c>
      <c r="BU363" t="str">
        <f t="shared" si="144"/>
        <v/>
      </c>
      <c r="BV363" t="str">
        <f>IF(B363="","",VLOOKUP(BU363,Справочник_ВРИ_Сегментов!$A:$D,4,))</f>
        <v/>
      </c>
      <c r="BW363" t="str">
        <f t="shared" si="145"/>
        <v/>
      </c>
      <c r="BX363" t="str">
        <f>IF(B363="","",VLOOKUP(BW363,Справочник_ВРИ_Сегментов!$B:$C,2,FALSE))</f>
        <v/>
      </c>
      <c r="BY363" t="str">
        <f t="shared" si="146"/>
        <v/>
      </c>
      <c r="BZ363" t="str">
        <f t="shared" si="147"/>
        <v/>
      </c>
      <c r="CA363" t="str">
        <f t="shared" si="148"/>
        <v>-</v>
      </c>
      <c r="CB363" t="str">
        <f t="shared" si="149"/>
        <v/>
      </c>
    </row>
    <row r="364" spans="2:80" x14ac:dyDescent="0.25">
      <c r="B364" s="1"/>
      <c r="C364" s="1"/>
      <c r="G364" s="1"/>
      <c r="P364" s="1"/>
      <c r="Q364" s="1"/>
      <c r="AT364" t="str">
        <f t="shared" si="125"/>
        <v/>
      </c>
      <c r="AU364" t="str">
        <f>IF(B364="","",IFERROR(VLOOKUP(C364,'Срв квартал'!$A:$D,4,FALSE),""))</f>
        <v/>
      </c>
      <c r="AV364" t="str">
        <f>IF(B364="","",VLOOKUP(AT364,'Срв мо'!$A:$D,4,FALSE))</f>
        <v/>
      </c>
      <c r="AW364" t="str">
        <f t="shared" si="126"/>
        <v/>
      </c>
      <c r="AX364" t="str">
        <f t="shared" si="127"/>
        <v/>
      </c>
      <c r="AY364" s="4" t="str">
        <f t="shared" si="128"/>
        <v/>
      </c>
      <c r="AZ364" t="str">
        <f>IF(B364="","",#REF!)</f>
        <v/>
      </c>
      <c r="BA364" t="str">
        <f t="shared" si="129"/>
        <v/>
      </c>
      <c r="BB364" t="str">
        <f t="shared" si="130"/>
        <v/>
      </c>
      <c r="BC364" t="str">
        <f t="shared" si="131"/>
        <v/>
      </c>
      <c r="BD364" t="str">
        <f t="shared" si="132"/>
        <v/>
      </c>
      <c r="BE364" t="str">
        <f>IF(B364="","",IF(L364="","Отсутствуют предыдущие значения",#REF!=D364))</f>
        <v/>
      </c>
      <c r="BF364" t="str">
        <f t="shared" si="133"/>
        <v/>
      </c>
      <c r="BG364" t="str">
        <f t="shared" si="134"/>
        <v/>
      </c>
      <c r="BH364" t="str">
        <f t="shared" si="135"/>
        <v/>
      </c>
      <c r="BI364" t="str">
        <f>IF(B364="","",#REF!)</f>
        <v/>
      </c>
      <c r="BJ364" t="str">
        <f>IF(B364="","",#REF!)</f>
        <v/>
      </c>
      <c r="BK364" s="26" t="str">
        <f>IF(B364="","",#REF!)</f>
        <v/>
      </c>
      <c r="BL364" t="str">
        <f>IF(B364="","",#REF!)</f>
        <v/>
      </c>
      <c r="BM364" t="str">
        <f t="shared" si="136"/>
        <v/>
      </c>
      <c r="BN364" s="6" t="str">
        <f t="shared" si="137"/>
        <v/>
      </c>
      <c r="BO364" s="7" t="str">
        <f t="shared" si="138"/>
        <v/>
      </c>
      <c r="BP364" s="7" t="str">
        <f t="shared" si="139"/>
        <v/>
      </c>
      <c r="BQ364" s="7" t="str">
        <f t="shared" si="140"/>
        <v/>
      </c>
      <c r="BR364" s="7" t="str">
        <f t="shared" si="141"/>
        <v/>
      </c>
      <c r="BS364" s="7" t="str">
        <f t="shared" si="142"/>
        <v/>
      </c>
      <c r="BT364" t="str">
        <f t="shared" si="143"/>
        <v/>
      </c>
      <c r="BU364" t="str">
        <f t="shared" si="144"/>
        <v/>
      </c>
      <c r="BV364" t="str">
        <f>IF(B364="","",VLOOKUP(BU364,Справочник_ВРИ_Сегментов!$A:$D,4,))</f>
        <v/>
      </c>
      <c r="BW364" t="str">
        <f t="shared" si="145"/>
        <v/>
      </c>
      <c r="BX364" t="str">
        <f>IF(B364="","",VLOOKUP(BW364,Справочник_ВРИ_Сегментов!$B:$C,2,FALSE))</f>
        <v/>
      </c>
      <c r="BY364" t="str">
        <f t="shared" si="146"/>
        <v/>
      </c>
      <c r="BZ364" t="str">
        <f t="shared" si="147"/>
        <v/>
      </c>
      <c r="CA364" t="str">
        <f t="shared" si="148"/>
        <v>-</v>
      </c>
      <c r="CB364" t="str">
        <f t="shared" si="149"/>
        <v/>
      </c>
    </row>
    <row r="365" spans="2:80" x14ac:dyDescent="0.25">
      <c r="B365" s="1"/>
      <c r="C365" s="1"/>
      <c r="P365" s="1"/>
      <c r="Q365" s="1"/>
      <c r="R365" s="1"/>
      <c r="AT365" t="str">
        <f t="shared" si="125"/>
        <v/>
      </c>
      <c r="AU365" t="str">
        <f>IF(B365="","",IFERROR(VLOOKUP(C365,'Срв квартал'!$A:$D,4,FALSE),""))</f>
        <v/>
      </c>
      <c r="AV365" t="str">
        <f>IF(B365="","",VLOOKUP(AT365,'Срв мо'!$A:$D,4,FALSE))</f>
        <v/>
      </c>
      <c r="AW365" t="str">
        <f t="shared" si="126"/>
        <v/>
      </c>
      <c r="AX365" t="str">
        <f t="shared" si="127"/>
        <v/>
      </c>
      <c r="AY365" s="4" t="str">
        <f t="shared" si="128"/>
        <v/>
      </c>
      <c r="AZ365" t="str">
        <f>IF(B365="","",#REF!)</f>
        <v/>
      </c>
      <c r="BA365" t="str">
        <f t="shared" si="129"/>
        <v/>
      </c>
      <c r="BB365" t="str">
        <f t="shared" si="130"/>
        <v/>
      </c>
      <c r="BC365" t="str">
        <f t="shared" si="131"/>
        <v/>
      </c>
      <c r="BD365" t="str">
        <f t="shared" si="132"/>
        <v/>
      </c>
      <c r="BE365" t="str">
        <f>IF(B365="","",IF(L365="","Отсутствуют предыдущие значения",#REF!=D365))</f>
        <v/>
      </c>
      <c r="BF365" t="str">
        <f t="shared" si="133"/>
        <v/>
      </c>
      <c r="BG365" t="str">
        <f t="shared" si="134"/>
        <v/>
      </c>
      <c r="BH365" t="str">
        <f t="shared" si="135"/>
        <v/>
      </c>
      <c r="BI365" t="str">
        <f>IF(B365="","",#REF!)</f>
        <v/>
      </c>
      <c r="BJ365" t="str">
        <f>IF(B365="","",#REF!)</f>
        <v/>
      </c>
      <c r="BK365" s="26" t="str">
        <f>IF(B365="","",#REF!)</f>
        <v/>
      </c>
      <c r="BL365" t="str">
        <f>IF(B365="","",#REF!)</f>
        <v/>
      </c>
      <c r="BM365" t="str">
        <f t="shared" si="136"/>
        <v/>
      </c>
      <c r="BN365" s="6" t="str">
        <f t="shared" si="137"/>
        <v/>
      </c>
      <c r="BO365" s="7" t="str">
        <f t="shared" si="138"/>
        <v/>
      </c>
      <c r="BP365" s="7" t="str">
        <f t="shared" si="139"/>
        <v/>
      </c>
      <c r="BQ365" s="7" t="str">
        <f t="shared" si="140"/>
        <v/>
      </c>
      <c r="BR365" s="7" t="str">
        <f t="shared" si="141"/>
        <v/>
      </c>
      <c r="BS365" s="7" t="str">
        <f t="shared" si="142"/>
        <v/>
      </c>
      <c r="BT365" t="str">
        <f t="shared" si="143"/>
        <v/>
      </c>
      <c r="BU365" t="str">
        <f t="shared" si="144"/>
        <v/>
      </c>
      <c r="BV365" t="str">
        <f>IF(B365="","",VLOOKUP(BU365,Справочник_ВРИ_Сегментов!$A:$D,4,))</f>
        <v/>
      </c>
      <c r="BW365" t="str">
        <f t="shared" si="145"/>
        <v/>
      </c>
      <c r="BX365" t="str">
        <f>IF(B365="","",VLOOKUP(BW365,Справочник_ВРИ_Сегментов!$B:$C,2,FALSE))</f>
        <v/>
      </c>
      <c r="BY365" t="str">
        <f t="shared" si="146"/>
        <v/>
      </c>
      <c r="BZ365" t="str">
        <f t="shared" si="147"/>
        <v/>
      </c>
      <c r="CA365" t="str">
        <f t="shared" si="148"/>
        <v>-</v>
      </c>
      <c r="CB365" t="str">
        <f t="shared" si="149"/>
        <v/>
      </c>
    </row>
    <row r="366" spans="2:80" x14ac:dyDescent="0.25">
      <c r="B366" s="1"/>
      <c r="C366" s="1"/>
      <c r="G366" s="1"/>
      <c r="P366" s="1"/>
      <c r="Q366" s="1"/>
      <c r="R366" s="1"/>
      <c r="AT366" t="str">
        <f t="shared" si="125"/>
        <v/>
      </c>
      <c r="AU366" t="str">
        <f>IF(B366="","",IFERROR(VLOOKUP(C366,'Срв квартал'!$A:$D,4,FALSE),""))</f>
        <v/>
      </c>
      <c r="AV366" t="str">
        <f>IF(B366="","",VLOOKUP(AT366,'Срв мо'!$A:$D,4,FALSE))</f>
        <v/>
      </c>
      <c r="AW366" t="str">
        <f t="shared" si="126"/>
        <v/>
      </c>
      <c r="AX366" t="str">
        <f t="shared" si="127"/>
        <v/>
      </c>
      <c r="AY366" s="4" t="str">
        <f t="shared" si="128"/>
        <v/>
      </c>
      <c r="AZ366" t="str">
        <f>IF(B366="","",#REF!)</f>
        <v/>
      </c>
      <c r="BA366" t="str">
        <f t="shared" si="129"/>
        <v/>
      </c>
      <c r="BB366" t="str">
        <f t="shared" si="130"/>
        <v/>
      </c>
      <c r="BC366" t="str">
        <f t="shared" si="131"/>
        <v/>
      </c>
      <c r="BD366" t="str">
        <f t="shared" si="132"/>
        <v/>
      </c>
      <c r="BE366" t="str">
        <f>IF(B366="","",IF(L366="","Отсутствуют предыдущие значения",#REF!=D366))</f>
        <v/>
      </c>
      <c r="BF366" t="str">
        <f t="shared" si="133"/>
        <v/>
      </c>
      <c r="BG366" t="str">
        <f t="shared" si="134"/>
        <v/>
      </c>
      <c r="BH366" t="str">
        <f t="shared" si="135"/>
        <v/>
      </c>
      <c r="BI366" t="str">
        <f>IF(B366="","",#REF!)</f>
        <v/>
      </c>
      <c r="BJ366" t="str">
        <f>IF(B366="","",#REF!)</f>
        <v/>
      </c>
      <c r="BK366" s="26" t="str">
        <f>IF(B366="","",#REF!)</f>
        <v/>
      </c>
      <c r="BL366" t="str">
        <f>IF(B366="","",#REF!)</f>
        <v/>
      </c>
      <c r="BM366" t="str">
        <f t="shared" si="136"/>
        <v/>
      </c>
      <c r="BN366" s="6" t="str">
        <f t="shared" si="137"/>
        <v/>
      </c>
      <c r="BO366" s="7" t="str">
        <f t="shared" si="138"/>
        <v/>
      </c>
      <c r="BP366" s="7" t="str">
        <f t="shared" si="139"/>
        <v/>
      </c>
      <c r="BQ366" s="7" t="str">
        <f t="shared" si="140"/>
        <v/>
      </c>
      <c r="BR366" s="7" t="str">
        <f t="shared" si="141"/>
        <v/>
      </c>
      <c r="BS366" s="7" t="str">
        <f t="shared" si="142"/>
        <v/>
      </c>
      <c r="BT366" t="str">
        <f t="shared" si="143"/>
        <v/>
      </c>
      <c r="BU366" t="str">
        <f t="shared" si="144"/>
        <v/>
      </c>
      <c r="BV366" t="str">
        <f>IF(B366="","",VLOOKUP(BU366,Справочник_ВРИ_Сегментов!$A:$D,4,))</f>
        <v/>
      </c>
      <c r="BW366" t="str">
        <f t="shared" si="145"/>
        <v/>
      </c>
      <c r="BX366" t="str">
        <f>IF(B366="","",VLOOKUP(BW366,Справочник_ВРИ_Сегментов!$B:$C,2,FALSE))</f>
        <v/>
      </c>
      <c r="BY366" t="str">
        <f t="shared" si="146"/>
        <v/>
      </c>
      <c r="BZ366" t="str">
        <f t="shared" si="147"/>
        <v/>
      </c>
      <c r="CA366" t="str">
        <f t="shared" si="148"/>
        <v>-</v>
      </c>
      <c r="CB366" t="str">
        <f t="shared" si="149"/>
        <v/>
      </c>
    </row>
    <row r="367" spans="2:80" x14ac:dyDescent="0.25">
      <c r="B367" s="1"/>
      <c r="C367" s="1"/>
      <c r="P367" s="1"/>
      <c r="Q367" s="1"/>
      <c r="R367" s="1"/>
      <c r="AT367" t="str">
        <f t="shared" si="125"/>
        <v/>
      </c>
      <c r="AU367" t="str">
        <f>IF(B367="","",IFERROR(VLOOKUP(C367,'Срв квартал'!$A:$D,4,FALSE),""))</f>
        <v/>
      </c>
      <c r="AV367" t="str">
        <f>IF(B367="","",VLOOKUP(AT367,'Срв мо'!$A:$D,4,FALSE))</f>
        <v/>
      </c>
      <c r="AW367" t="str">
        <f t="shared" si="126"/>
        <v/>
      </c>
      <c r="AX367" t="str">
        <f t="shared" si="127"/>
        <v/>
      </c>
      <c r="AY367" s="4" t="str">
        <f t="shared" si="128"/>
        <v/>
      </c>
      <c r="AZ367" t="str">
        <f>IF(B367="","",#REF!)</f>
        <v/>
      </c>
      <c r="BA367" t="str">
        <f t="shared" si="129"/>
        <v/>
      </c>
      <c r="BB367" t="str">
        <f t="shared" si="130"/>
        <v/>
      </c>
      <c r="BC367" t="str">
        <f t="shared" si="131"/>
        <v/>
      </c>
      <c r="BD367" t="str">
        <f t="shared" si="132"/>
        <v/>
      </c>
      <c r="BE367" t="str">
        <f>IF(B367="","",IF(L367="","Отсутствуют предыдущие значения",#REF!=D367))</f>
        <v/>
      </c>
      <c r="BF367" t="str">
        <f t="shared" si="133"/>
        <v/>
      </c>
      <c r="BG367" t="str">
        <f t="shared" si="134"/>
        <v/>
      </c>
      <c r="BH367" t="str">
        <f t="shared" si="135"/>
        <v/>
      </c>
      <c r="BI367" t="str">
        <f>IF(B367="","",#REF!)</f>
        <v/>
      </c>
      <c r="BJ367" t="str">
        <f>IF(B367="","",#REF!)</f>
        <v/>
      </c>
      <c r="BK367" s="26" t="str">
        <f>IF(B367="","",#REF!)</f>
        <v/>
      </c>
      <c r="BL367" t="str">
        <f>IF(B367="","",#REF!)</f>
        <v/>
      </c>
      <c r="BM367" t="str">
        <f t="shared" si="136"/>
        <v/>
      </c>
      <c r="BN367" s="6" t="str">
        <f t="shared" si="137"/>
        <v/>
      </c>
      <c r="BO367" s="7" t="str">
        <f t="shared" si="138"/>
        <v/>
      </c>
      <c r="BP367" s="7" t="str">
        <f t="shared" si="139"/>
        <v/>
      </c>
      <c r="BQ367" s="7" t="str">
        <f t="shared" si="140"/>
        <v/>
      </c>
      <c r="BR367" s="7" t="str">
        <f t="shared" si="141"/>
        <v/>
      </c>
      <c r="BS367" s="7" t="str">
        <f t="shared" si="142"/>
        <v/>
      </c>
      <c r="BT367" t="str">
        <f t="shared" si="143"/>
        <v/>
      </c>
      <c r="BU367" t="str">
        <f t="shared" si="144"/>
        <v/>
      </c>
      <c r="BV367" t="str">
        <f>IF(B367="","",VLOOKUP(BU367,Справочник_ВРИ_Сегментов!$A:$D,4,))</f>
        <v/>
      </c>
      <c r="BW367" t="str">
        <f t="shared" si="145"/>
        <v/>
      </c>
      <c r="BX367" t="str">
        <f>IF(B367="","",VLOOKUP(BW367,Справочник_ВРИ_Сегментов!$B:$C,2,FALSE))</f>
        <v/>
      </c>
      <c r="BY367" t="str">
        <f t="shared" si="146"/>
        <v/>
      </c>
      <c r="BZ367" t="str">
        <f t="shared" si="147"/>
        <v/>
      </c>
      <c r="CA367" t="str">
        <f t="shared" si="148"/>
        <v>-</v>
      </c>
      <c r="CB367" t="str">
        <f t="shared" si="149"/>
        <v/>
      </c>
    </row>
    <row r="368" spans="2:80" x14ac:dyDescent="0.25">
      <c r="B368" s="1"/>
      <c r="C368" s="1"/>
      <c r="P368" s="1"/>
      <c r="Q368" s="1"/>
      <c r="R368" s="1"/>
      <c r="AT368" t="str">
        <f t="shared" si="125"/>
        <v/>
      </c>
      <c r="AU368" t="str">
        <f>IF(B368="","",IFERROR(VLOOKUP(C368,'Срв квартал'!$A:$D,4,FALSE),""))</f>
        <v/>
      </c>
      <c r="AV368" t="str">
        <f>IF(B368="","",VLOOKUP(AT368,'Срв мо'!$A:$D,4,FALSE))</f>
        <v/>
      </c>
      <c r="AW368" t="str">
        <f t="shared" si="126"/>
        <v/>
      </c>
      <c r="AX368" t="str">
        <f t="shared" si="127"/>
        <v/>
      </c>
      <c r="AY368" s="4" t="str">
        <f t="shared" si="128"/>
        <v/>
      </c>
      <c r="AZ368" t="str">
        <f>IF(B368="","",#REF!)</f>
        <v/>
      </c>
      <c r="BA368" t="str">
        <f t="shared" si="129"/>
        <v/>
      </c>
      <c r="BB368" t="str">
        <f t="shared" si="130"/>
        <v/>
      </c>
      <c r="BC368" t="str">
        <f t="shared" si="131"/>
        <v/>
      </c>
      <c r="BD368" t="str">
        <f t="shared" si="132"/>
        <v/>
      </c>
      <c r="BE368" t="str">
        <f>IF(B368="","",IF(L368="","Отсутствуют предыдущие значения",#REF!=D368))</f>
        <v/>
      </c>
      <c r="BF368" t="str">
        <f t="shared" si="133"/>
        <v/>
      </c>
      <c r="BG368" t="str">
        <f t="shared" si="134"/>
        <v/>
      </c>
      <c r="BH368" t="str">
        <f t="shared" si="135"/>
        <v/>
      </c>
      <c r="BI368" t="str">
        <f>IF(B368="","",#REF!)</f>
        <v/>
      </c>
      <c r="BJ368" t="str">
        <f>IF(B368="","",#REF!)</f>
        <v/>
      </c>
      <c r="BK368" s="26" t="str">
        <f>IF(B368="","",#REF!)</f>
        <v/>
      </c>
      <c r="BL368" t="str">
        <f>IF(B368="","",#REF!)</f>
        <v/>
      </c>
      <c r="BM368" t="str">
        <f t="shared" si="136"/>
        <v/>
      </c>
      <c r="BN368" s="6" t="str">
        <f t="shared" si="137"/>
        <v/>
      </c>
      <c r="BO368" s="7" t="str">
        <f t="shared" si="138"/>
        <v/>
      </c>
      <c r="BP368" s="7" t="str">
        <f t="shared" si="139"/>
        <v/>
      </c>
      <c r="BQ368" s="7" t="str">
        <f t="shared" si="140"/>
        <v/>
      </c>
      <c r="BR368" s="7" t="str">
        <f t="shared" si="141"/>
        <v/>
      </c>
      <c r="BS368" s="7" t="str">
        <f t="shared" si="142"/>
        <v/>
      </c>
      <c r="BT368" t="str">
        <f t="shared" si="143"/>
        <v/>
      </c>
      <c r="BU368" t="str">
        <f t="shared" si="144"/>
        <v/>
      </c>
      <c r="BV368" t="str">
        <f>IF(B368="","",VLOOKUP(BU368,Справочник_ВРИ_Сегментов!$A:$D,4,))</f>
        <v/>
      </c>
      <c r="BW368" t="str">
        <f t="shared" si="145"/>
        <v/>
      </c>
      <c r="BX368" t="str">
        <f>IF(B368="","",VLOOKUP(BW368,Справочник_ВРИ_Сегментов!$B:$C,2,FALSE))</f>
        <v/>
      </c>
      <c r="BY368" t="str">
        <f t="shared" si="146"/>
        <v/>
      </c>
      <c r="BZ368" t="str">
        <f t="shared" si="147"/>
        <v/>
      </c>
      <c r="CA368" t="str">
        <f t="shared" si="148"/>
        <v>-</v>
      </c>
      <c r="CB368" t="str">
        <f t="shared" si="149"/>
        <v/>
      </c>
    </row>
    <row r="369" spans="2:80" x14ac:dyDescent="0.25">
      <c r="B369" s="1"/>
      <c r="C369" s="1"/>
      <c r="P369" s="1"/>
      <c r="Q369" s="1"/>
      <c r="R369" s="1"/>
      <c r="AT369" t="str">
        <f t="shared" si="125"/>
        <v/>
      </c>
      <c r="AU369" t="str">
        <f>IF(B369="","",IFERROR(VLOOKUP(C369,'Срв квартал'!$A:$D,4,FALSE),""))</f>
        <v/>
      </c>
      <c r="AV369" t="str">
        <f>IF(B369="","",VLOOKUP(AT369,'Срв мо'!$A:$D,4,FALSE))</f>
        <v/>
      </c>
      <c r="AW369" t="str">
        <f t="shared" si="126"/>
        <v/>
      </c>
      <c r="AX369" t="str">
        <f t="shared" si="127"/>
        <v/>
      </c>
      <c r="AY369" s="4" t="str">
        <f t="shared" si="128"/>
        <v/>
      </c>
      <c r="AZ369" t="str">
        <f>IF(B369="","",#REF!)</f>
        <v/>
      </c>
      <c r="BA369" t="str">
        <f t="shared" si="129"/>
        <v/>
      </c>
      <c r="BB369" t="str">
        <f t="shared" si="130"/>
        <v/>
      </c>
      <c r="BC369" t="str">
        <f t="shared" si="131"/>
        <v/>
      </c>
      <c r="BD369" t="str">
        <f t="shared" si="132"/>
        <v/>
      </c>
      <c r="BE369" t="str">
        <f>IF(B369="","",IF(L369="","Отсутствуют предыдущие значения",#REF!=D369))</f>
        <v/>
      </c>
      <c r="BF369" t="str">
        <f t="shared" si="133"/>
        <v/>
      </c>
      <c r="BG369" t="str">
        <f t="shared" si="134"/>
        <v/>
      </c>
      <c r="BH369" t="str">
        <f t="shared" si="135"/>
        <v/>
      </c>
      <c r="BI369" t="str">
        <f>IF(B369="","",#REF!)</f>
        <v/>
      </c>
      <c r="BJ369" t="str">
        <f>IF(B369="","",#REF!)</f>
        <v/>
      </c>
      <c r="BK369" s="26" t="str">
        <f>IF(B369="","",#REF!)</f>
        <v/>
      </c>
      <c r="BL369" t="str">
        <f>IF(B369="","",#REF!)</f>
        <v/>
      </c>
      <c r="BM369" t="str">
        <f t="shared" si="136"/>
        <v/>
      </c>
      <c r="BN369" s="6" t="str">
        <f t="shared" si="137"/>
        <v/>
      </c>
      <c r="BO369" s="7" t="str">
        <f t="shared" si="138"/>
        <v/>
      </c>
      <c r="BP369" s="7" t="str">
        <f t="shared" si="139"/>
        <v/>
      </c>
      <c r="BQ369" s="7" t="str">
        <f t="shared" si="140"/>
        <v/>
      </c>
      <c r="BR369" s="7" t="str">
        <f t="shared" si="141"/>
        <v/>
      </c>
      <c r="BS369" s="7" t="str">
        <f t="shared" si="142"/>
        <v/>
      </c>
      <c r="BT369" t="str">
        <f t="shared" si="143"/>
        <v/>
      </c>
      <c r="BU369" t="str">
        <f t="shared" si="144"/>
        <v/>
      </c>
      <c r="BV369" t="str">
        <f>IF(B369="","",VLOOKUP(BU369,Справочник_ВРИ_Сегментов!$A:$D,4,))</f>
        <v/>
      </c>
      <c r="BW369" t="str">
        <f t="shared" si="145"/>
        <v/>
      </c>
      <c r="BX369" t="str">
        <f>IF(B369="","",VLOOKUP(BW369,Справочник_ВРИ_Сегментов!$B:$C,2,FALSE))</f>
        <v/>
      </c>
      <c r="BY369" t="str">
        <f t="shared" si="146"/>
        <v/>
      </c>
      <c r="BZ369" t="str">
        <f t="shared" si="147"/>
        <v/>
      </c>
      <c r="CA369" t="str">
        <f t="shared" si="148"/>
        <v>-</v>
      </c>
      <c r="CB369" t="str">
        <f t="shared" si="149"/>
        <v/>
      </c>
    </row>
    <row r="370" spans="2:80" x14ac:dyDescent="0.25">
      <c r="B370" s="1"/>
      <c r="C370" s="1"/>
      <c r="P370" s="1"/>
      <c r="Q370" s="1"/>
      <c r="AT370" t="str">
        <f t="shared" si="125"/>
        <v/>
      </c>
      <c r="AU370" t="str">
        <f>IF(B370="","",IFERROR(VLOOKUP(C370,'Срв квартал'!$A:$D,4,FALSE),""))</f>
        <v/>
      </c>
      <c r="AV370" t="str">
        <f>IF(B370="","",VLOOKUP(AT370,'Срв мо'!$A:$D,4,FALSE))</f>
        <v/>
      </c>
      <c r="AW370" t="str">
        <f t="shared" si="126"/>
        <v/>
      </c>
      <c r="AX370" t="str">
        <f t="shared" si="127"/>
        <v/>
      </c>
      <c r="AY370" s="4" t="str">
        <f t="shared" si="128"/>
        <v/>
      </c>
      <c r="AZ370" t="str">
        <f>IF(B370="","",#REF!)</f>
        <v/>
      </c>
      <c r="BA370" t="str">
        <f t="shared" si="129"/>
        <v/>
      </c>
      <c r="BB370" t="str">
        <f t="shared" si="130"/>
        <v/>
      </c>
      <c r="BC370" t="str">
        <f t="shared" si="131"/>
        <v/>
      </c>
      <c r="BD370" t="str">
        <f t="shared" si="132"/>
        <v/>
      </c>
      <c r="BE370" t="str">
        <f>IF(B370="","",IF(L370="","Отсутствуют предыдущие значения",#REF!=D370))</f>
        <v/>
      </c>
      <c r="BF370" t="str">
        <f t="shared" si="133"/>
        <v/>
      </c>
      <c r="BG370" t="str">
        <f t="shared" si="134"/>
        <v/>
      </c>
      <c r="BH370" t="str">
        <f t="shared" si="135"/>
        <v/>
      </c>
      <c r="BI370" t="str">
        <f>IF(B370="","",#REF!)</f>
        <v/>
      </c>
      <c r="BJ370" t="str">
        <f>IF(B370="","",#REF!)</f>
        <v/>
      </c>
      <c r="BK370" s="26" t="str">
        <f>IF(B370="","",#REF!)</f>
        <v/>
      </c>
      <c r="BL370" t="str">
        <f>IF(B370="","",#REF!)</f>
        <v/>
      </c>
      <c r="BM370" t="str">
        <f t="shared" si="136"/>
        <v/>
      </c>
      <c r="BN370" s="6" t="str">
        <f t="shared" si="137"/>
        <v/>
      </c>
      <c r="BO370" s="7" t="str">
        <f t="shared" si="138"/>
        <v/>
      </c>
      <c r="BP370" s="7" t="str">
        <f t="shared" si="139"/>
        <v/>
      </c>
      <c r="BQ370" s="7" t="str">
        <f t="shared" si="140"/>
        <v/>
      </c>
      <c r="BR370" s="7" t="str">
        <f t="shared" si="141"/>
        <v/>
      </c>
      <c r="BS370" s="7" t="str">
        <f t="shared" si="142"/>
        <v/>
      </c>
      <c r="BT370" t="str">
        <f t="shared" si="143"/>
        <v/>
      </c>
      <c r="BU370" t="str">
        <f t="shared" si="144"/>
        <v/>
      </c>
      <c r="BV370" t="str">
        <f>IF(B370="","",VLOOKUP(BU370,Справочник_ВРИ_Сегментов!$A:$D,4,))</f>
        <v/>
      </c>
      <c r="BW370" t="str">
        <f t="shared" si="145"/>
        <v/>
      </c>
      <c r="BX370" t="str">
        <f>IF(B370="","",VLOOKUP(BW370,Справочник_ВРИ_Сегментов!$B:$C,2,FALSE))</f>
        <v/>
      </c>
      <c r="BY370" t="str">
        <f t="shared" si="146"/>
        <v/>
      </c>
      <c r="BZ370" t="str">
        <f t="shared" si="147"/>
        <v/>
      </c>
      <c r="CA370" t="str">
        <f t="shared" si="148"/>
        <v>-</v>
      </c>
      <c r="CB370" t="str">
        <f t="shared" si="149"/>
        <v/>
      </c>
    </row>
    <row r="371" spans="2:80" x14ac:dyDescent="0.25">
      <c r="B371" s="1"/>
      <c r="C371" s="1"/>
      <c r="P371" s="1"/>
      <c r="Q371" s="1"/>
      <c r="R371" s="1"/>
      <c r="AT371" t="str">
        <f t="shared" si="125"/>
        <v/>
      </c>
      <c r="AU371" t="str">
        <f>IF(B371="","",IFERROR(VLOOKUP(C371,'Срв квартал'!$A:$D,4,FALSE),""))</f>
        <v/>
      </c>
      <c r="AV371" t="str">
        <f>IF(B371="","",VLOOKUP(AT371,'Срв мо'!$A:$D,4,FALSE))</f>
        <v/>
      </c>
      <c r="AW371" t="str">
        <f t="shared" si="126"/>
        <v/>
      </c>
      <c r="AX371" t="str">
        <f t="shared" si="127"/>
        <v/>
      </c>
      <c r="AY371" s="4" t="str">
        <f t="shared" si="128"/>
        <v/>
      </c>
      <c r="AZ371" t="str">
        <f>IF(B371="","",#REF!)</f>
        <v/>
      </c>
      <c r="BA371" t="str">
        <f t="shared" si="129"/>
        <v/>
      </c>
      <c r="BB371" t="str">
        <f t="shared" si="130"/>
        <v/>
      </c>
      <c r="BC371" t="str">
        <f t="shared" si="131"/>
        <v/>
      </c>
      <c r="BD371" t="str">
        <f t="shared" si="132"/>
        <v/>
      </c>
      <c r="BE371" t="str">
        <f>IF(B371="","",IF(L371="","Отсутствуют предыдущие значения",#REF!=D371))</f>
        <v/>
      </c>
      <c r="BF371" t="str">
        <f t="shared" si="133"/>
        <v/>
      </c>
      <c r="BG371" t="str">
        <f t="shared" si="134"/>
        <v/>
      </c>
      <c r="BH371" t="str">
        <f t="shared" si="135"/>
        <v/>
      </c>
      <c r="BI371" t="str">
        <f>IF(B371="","",#REF!)</f>
        <v/>
      </c>
      <c r="BJ371" t="str">
        <f>IF(B371="","",#REF!)</f>
        <v/>
      </c>
      <c r="BK371" s="26" t="str">
        <f>IF(B371="","",#REF!)</f>
        <v/>
      </c>
      <c r="BL371" t="str">
        <f>IF(B371="","",#REF!)</f>
        <v/>
      </c>
      <c r="BM371" t="str">
        <f t="shared" si="136"/>
        <v/>
      </c>
      <c r="BN371" s="6" t="str">
        <f t="shared" si="137"/>
        <v/>
      </c>
      <c r="BO371" s="7" t="str">
        <f t="shared" si="138"/>
        <v/>
      </c>
      <c r="BP371" s="7" t="str">
        <f t="shared" si="139"/>
        <v/>
      </c>
      <c r="BQ371" s="7" t="str">
        <f t="shared" si="140"/>
        <v/>
      </c>
      <c r="BR371" s="7" t="str">
        <f t="shared" si="141"/>
        <v/>
      </c>
      <c r="BS371" s="7" t="str">
        <f t="shared" si="142"/>
        <v/>
      </c>
      <c r="BT371" t="str">
        <f t="shared" si="143"/>
        <v/>
      </c>
      <c r="BU371" t="str">
        <f t="shared" si="144"/>
        <v/>
      </c>
      <c r="BV371" t="str">
        <f>IF(B371="","",VLOOKUP(BU371,Справочник_ВРИ_Сегментов!$A:$D,4,))</f>
        <v/>
      </c>
      <c r="BW371" t="str">
        <f t="shared" si="145"/>
        <v/>
      </c>
      <c r="BX371" t="str">
        <f>IF(B371="","",VLOOKUP(BW371,Справочник_ВРИ_Сегментов!$B:$C,2,FALSE))</f>
        <v/>
      </c>
      <c r="BY371" t="str">
        <f t="shared" si="146"/>
        <v/>
      </c>
      <c r="BZ371" t="str">
        <f t="shared" si="147"/>
        <v/>
      </c>
      <c r="CA371" t="str">
        <f t="shared" si="148"/>
        <v>-</v>
      </c>
      <c r="CB371" t="str">
        <f t="shared" si="149"/>
        <v/>
      </c>
    </row>
    <row r="372" spans="2:80" x14ac:dyDescent="0.25">
      <c r="B372" s="1"/>
      <c r="C372" s="1"/>
      <c r="P372" s="1"/>
      <c r="Q372" s="1"/>
      <c r="R372" s="1"/>
      <c r="U372" s="1"/>
      <c r="AT372" t="str">
        <f t="shared" si="125"/>
        <v/>
      </c>
      <c r="AU372" t="str">
        <f>IF(B372="","",IFERROR(VLOOKUP(C372,'Срв квартал'!$A:$D,4,FALSE),""))</f>
        <v/>
      </c>
      <c r="AV372" t="str">
        <f>IF(B372="","",VLOOKUP(AT372,'Срв мо'!$A:$D,4,FALSE))</f>
        <v/>
      </c>
      <c r="AW372" t="str">
        <f t="shared" si="126"/>
        <v/>
      </c>
      <c r="AX372" t="str">
        <f t="shared" si="127"/>
        <v/>
      </c>
      <c r="AY372" s="4" t="str">
        <f t="shared" si="128"/>
        <v/>
      </c>
      <c r="AZ372" t="str">
        <f>IF(B372="","",#REF!)</f>
        <v/>
      </c>
      <c r="BA372" t="str">
        <f t="shared" si="129"/>
        <v/>
      </c>
      <c r="BB372" t="str">
        <f t="shared" si="130"/>
        <v/>
      </c>
      <c r="BC372" t="str">
        <f t="shared" si="131"/>
        <v/>
      </c>
      <c r="BD372" t="str">
        <f t="shared" si="132"/>
        <v/>
      </c>
      <c r="BE372" t="str">
        <f>IF(B372="","",IF(L372="","Отсутствуют предыдущие значения",#REF!=D372))</f>
        <v/>
      </c>
      <c r="BF372" t="str">
        <f t="shared" si="133"/>
        <v/>
      </c>
      <c r="BG372" t="str">
        <f t="shared" si="134"/>
        <v/>
      </c>
      <c r="BH372" t="str">
        <f t="shared" si="135"/>
        <v/>
      </c>
      <c r="BI372" t="str">
        <f>IF(B372="","",#REF!)</f>
        <v/>
      </c>
      <c r="BJ372" t="str">
        <f>IF(B372="","",#REF!)</f>
        <v/>
      </c>
      <c r="BK372" s="26" t="str">
        <f>IF(B372="","",#REF!)</f>
        <v/>
      </c>
      <c r="BL372" t="str">
        <f>IF(B372="","",#REF!)</f>
        <v/>
      </c>
      <c r="BM372" t="str">
        <f t="shared" si="136"/>
        <v/>
      </c>
      <c r="BN372" s="6" t="str">
        <f t="shared" si="137"/>
        <v/>
      </c>
      <c r="BO372" s="7" t="str">
        <f t="shared" si="138"/>
        <v/>
      </c>
      <c r="BP372" s="7" t="str">
        <f t="shared" si="139"/>
        <v/>
      </c>
      <c r="BQ372" s="7" t="str">
        <f t="shared" si="140"/>
        <v/>
      </c>
      <c r="BR372" s="7" t="str">
        <f t="shared" si="141"/>
        <v/>
      </c>
      <c r="BS372" s="7" t="str">
        <f t="shared" si="142"/>
        <v/>
      </c>
      <c r="BT372" t="str">
        <f t="shared" si="143"/>
        <v/>
      </c>
      <c r="BU372" t="str">
        <f t="shared" si="144"/>
        <v/>
      </c>
      <c r="BV372" t="str">
        <f>IF(B372="","",VLOOKUP(BU372,Справочник_ВРИ_Сегментов!$A:$D,4,))</f>
        <v/>
      </c>
      <c r="BW372" t="str">
        <f t="shared" si="145"/>
        <v/>
      </c>
      <c r="BX372" t="str">
        <f>IF(B372="","",VLOOKUP(BW372,Справочник_ВРИ_Сегментов!$B:$C,2,FALSE))</f>
        <v/>
      </c>
      <c r="BY372" t="str">
        <f t="shared" si="146"/>
        <v/>
      </c>
      <c r="BZ372" t="str">
        <f t="shared" si="147"/>
        <v/>
      </c>
      <c r="CA372" t="str">
        <f t="shared" si="148"/>
        <v>-</v>
      </c>
      <c r="CB372" t="str">
        <f t="shared" si="149"/>
        <v/>
      </c>
    </row>
    <row r="373" spans="2:80" x14ac:dyDescent="0.25">
      <c r="B373" s="1"/>
      <c r="C373" s="1"/>
      <c r="P373" s="1"/>
      <c r="Q373" s="1"/>
      <c r="AT373" t="str">
        <f t="shared" si="125"/>
        <v/>
      </c>
      <c r="AU373" t="str">
        <f>IF(B373="","",IFERROR(VLOOKUP(C373,'Срв квартал'!$A:$D,4,FALSE),""))</f>
        <v/>
      </c>
      <c r="AV373" t="str">
        <f>IF(B373="","",VLOOKUP(AT373,'Срв мо'!$A:$D,4,FALSE))</f>
        <v/>
      </c>
      <c r="AW373" t="str">
        <f t="shared" si="126"/>
        <v/>
      </c>
      <c r="AX373" t="str">
        <f t="shared" si="127"/>
        <v/>
      </c>
      <c r="AY373" s="4" t="str">
        <f t="shared" si="128"/>
        <v/>
      </c>
      <c r="AZ373" t="str">
        <f>IF(B373="","",#REF!)</f>
        <v/>
      </c>
      <c r="BA373" t="str">
        <f t="shared" si="129"/>
        <v/>
      </c>
      <c r="BB373" t="str">
        <f t="shared" si="130"/>
        <v/>
      </c>
      <c r="BC373" t="str">
        <f t="shared" si="131"/>
        <v/>
      </c>
      <c r="BD373" t="str">
        <f t="shared" si="132"/>
        <v/>
      </c>
      <c r="BE373" t="str">
        <f>IF(B373="","",IF(L373="","Отсутствуют предыдущие значения",#REF!=D373))</f>
        <v/>
      </c>
      <c r="BF373" t="str">
        <f t="shared" si="133"/>
        <v/>
      </c>
      <c r="BG373" t="str">
        <f t="shared" si="134"/>
        <v/>
      </c>
      <c r="BH373" t="str">
        <f t="shared" si="135"/>
        <v/>
      </c>
      <c r="BI373" t="str">
        <f>IF(B373="","",#REF!)</f>
        <v/>
      </c>
      <c r="BJ373" t="str">
        <f>IF(B373="","",#REF!)</f>
        <v/>
      </c>
      <c r="BK373" s="26" t="str">
        <f>IF(B373="","",#REF!)</f>
        <v/>
      </c>
      <c r="BL373" t="str">
        <f>IF(B373="","",#REF!)</f>
        <v/>
      </c>
      <c r="BM373" t="str">
        <f t="shared" si="136"/>
        <v/>
      </c>
      <c r="BN373" s="6" t="str">
        <f t="shared" si="137"/>
        <v/>
      </c>
      <c r="BO373" s="7" t="str">
        <f t="shared" si="138"/>
        <v/>
      </c>
      <c r="BP373" s="7" t="str">
        <f t="shared" si="139"/>
        <v/>
      </c>
      <c r="BQ373" s="7" t="str">
        <f t="shared" si="140"/>
        <v/>
      </c>
      <c r="BR373" s="7" t="str">
        <f t="shared" si="141"/>
        <v/>
      </c>
      <c r="BS373" s="7" t="str">
        <f t="shared" si="142"/>
        <v/>
      </c>
      <c r="BT373" t="str">
        <f t="shared" si="143"/>
        <v/>
      </c>
      <c r="BU373" t="str">
        <f t="shared" si="144"/>
        <v/>
      </c>
      <c r="BV373" t="str">
        <f>IF(B373="","",VLOOKUP(BU373,Справочник_ВРИ_Сегментов!$A:$D,4,))</f>
        <v/>
      </c>
      <c r="BW373" t="str">
        <f t="shared" si="145"/>
        <v/>
      </c>
      <c r="BX373" t="str">
        <f>IF(B373="","",VLOOKUP(BW373,Справочник_ВРИ_Сегментов!$B:$C,2,FALSE))</f>
        <v/>
      </c>
      <c r="BY373" t="str">
        <f t="shared" si="146"/>
        <v/>
      </c>
      <c r="BZ373" t="str">
        <f t="shared" si="147"/>
        <v/>
      </c>
      <c r="CA373" t="str">
        <f t="shared" si="148"/>
        <v>-</v>
      </c>
      <c r="CB373" t="str">
        <f t="shared" si="149"/>
        <v/>
      </c>
    </row>
    <row r="374" spans="2:80" x14ac:dyDescent="0.25">
      <c r="B374" s="1"/>
      <c r="C374" s="1"/>
      <c r="P374" s="1"/>
      <c r="Q374" s="1"/>
      <c r="AT374" t="str">
        <f t="shared" si="125"/>
        <v/>
      </c>
      <c r="AU374" t="str">
        <f>IF(B374="","",IFERROR(VLOOKUP(C374,'Срв квартал'!$A:$D,4,FALSE),""))</f>
        <v/>
      </c>
      <c r="AV374" t="str">
        <f>IF(B374="","",VLOOKUP(AT374,'Срв мо'!$A:$D,4,FALSE))</f>
        <v/>
      </c>
      <c r="AW374" t="str">
        <f t="shared" si="126"/>
        <v/>
      </c>
      <c r="AX374" t="str">
        <f t="shared" si="127"/>
        <v/>
      </c>
      <c r="AY374" s="4" t="str">
        <f t="shared" si="128"/>
        <v/>
      </c>
      <c r="AZ374" t="str">
        <f>IF(B374="","",#REF!)</f>
        <v/>
      </c>
      <c r="BA374" t="str">
        <f t="shared" si="129"/>
        <v/>
      </c>
      <c r="BB374" t="str">
        <f t="shared" si="130"/>
        <v/>
      </c>
      <c r="BC374" t="str">
        <f t="shared" si="131"/>
        <v/>
      </c>
      <c r="BD374" t="str">
        <f t="shared" si="132"/>
        <v/>
      </c>
      <c r="BE374" t="str">
        <f>IF(B374="","",IF(L374="","Отсутствуют предыдущие значения",#REF!=D374))</f>
        <v/>
      </c>
      <c r="BF374" t="str">
        <f t="shared" si="133"/>
        <v/>
      </c>
      <c r="BG374" t="str">
        <f t="shared" si="134"/>
        <v/>
      </c>
      <c r="BH374" t="str">
        <f t="shared" si="135"/>
        <v/>
      </c>
      <c r="BI374" t="str">
        <f>IF(B374="","",#REF!)</f>
        <v/>
      </c>
      <c r="BJ374" t="str">
        <f>IF(B374="","",#REF!)</f>
        <v/>
      </c>
      <c r="BK374" s="26" t="str">
        <f>IF(B374="","",#REF!)</f>
        <v/>
      </c>
      <c r="BL374" t="str">
        <f>IF(B374="","",#REF!)</f>
        <v/>
      </c>
      <c r="BM374" t="str">
        <f t="shared" si="136"/>
        <v/>
      </c>
      <c r="BN374" s="6" t="str">
        <f t="shared" si="137"/>
        <v/>
      </c>
      <c r="BO374" s="7" t="str">
        <f t="shared" si="138"/>
        <v/>
      </c>
      <c r="BP374" s="7" t="str">
        <f t="shared" si="139"/>
        <v/>
      </c>
      <c r="BQ374" s="7" t="str">
        <f t="shared" si="140"/>
        <v/>
      </c>
      <c r="BR374" s="7" t="str">
        <f t="shared" si="141"/>
        <v/>
      </c>
      <c r="BS374" s="7" t="str">
        <f t="shared" si="142"/>
        <v/>
      </c>
      <c r="BT374" t="str">
        <f t="shared" si="143"/>
        <v/>
      </c>
      <c r="BU374" t="str">
        <f t="shared" si="144"/>
        <v/>
      </c>
      <c r="BV374" t="str">
        <f>IF(B374="","",VLOOKUP(BU374,Справочник_ВРИ_Сегментов!$A:$D,4,))</f>
        <v/>
      </c>
      <c r="BW374" t="str">
        <f t="shared" si="145"/>
        <v/>
      </c>
      <c r="BX374" t="str">
        <f>IF(B374="","",VLOOKUP(BW374,Справочник_ВРИ_Сегментов!$B:$C,2,FALSE))</f>
        <v/>
      </c>
      <c r="BY374" t="str">
        <f t="shared" si="146"/>
        <v/>
      </c>
      <c r="BZ374" t="str">
        <f t="shared" si="147"/>
        <v/>
      </c>
      <c r="CA374" t="str">
        <f t="shared" si="148"/>
        <v>-</v>
      </c>
      <c r="CB374" t="str">
        <f t="shared" si="149"/>
        <v/>
      </c>
    </row>
    <row r="375" spans="2:80" x14ac:dyDescent="0.25">
      <c r="B375" s="1"/>
      <c r="C375" s="1"/>
      <c r="P375" s="1"/>
      <c r="Q375" s="1"/>
      <c r="AT375" t="str">
        <f t="shared" si="125"/>
        <v/>
      </c>
      <c r="AU375" t="str">
        <f>IF(B375="","",IFERROR(VLOOKUP(C375,'Срв квартал'!$A:$D,4,FALSE),""))</f>
        <v/>
      </c>
      <c r="AV375" t="str">
        <f>IF(B375="","",VLOOKUP(AT375,'Срв мо'!$A:$D,4,FALSE))</f>
        <v/>
      </c>
      <c r="AW375" t="str">
        <f t="shared" si="126"/>
        <v/>
      </c>
      <c r="AX375" t="str">
        <f t="shared" si="127"/>
        <v/>
      </c>
      <c r="AY375" s="4" t="str">
        <f t="shared" si="128"/>
        <v/>
      </c>
      <c r="AZ375" t="str">
        <f>IF(B375="","",#REF!)</f>
        <v/>
      </c>
      <c r="BA375" t="str">
        <f t="shared" si="129"/>
        <v/>
      </c>
      <c r="BB375" t="str">
        <f t="shared" si="130"/>
        <v/>
      </c>
      <c r="BC375" t="str">
        <f t="shared" si="131"/>
        <v/>
      </c>
      <c r="BD375" t="str">
        <f t="shared" si="132"/>
        <v/>
      </c>
      <c r="BE375" t="str">
        <f>IF(B375="","",IF(L375="","Отсутствуют предыдущие значения",#REF!=D375))</f>
        <v/>
      </c>
      <c r="BF375" t="str">
        <f t="shared" si="133"/>
        <v/>
      </c>
      <c r="BG375" t="str">
        <f t="shared" si="134"/>
        <v/>
      </c>
      <c r="BH375" t="str">
        <f t="shared" si="135"/>
        <v/>
      </c>
      <c r="BI375" t="str">
        <f>IF(B375="","",#REF!)</f>
        <v/>
      </c>
      <c r="BJ375" t="str">
        <f>IF(B375="","",#REF!)</f>
        <v/>
      </c>
      <c r="BK375" s="26" t="str">
        <f>IF(B375="","",#REF!)</f>
        <v/>
      </c>
      <c r="BL375" t="str">
        <f>IF(B375="","",#REF!)</f>
        <v/>
      </c>
      <c r="BM375" t="str">
        <f t="shared" si="136"/>
        <v/>
      </c>
      <c r="BN375" s="6" t="str">
        <f t="shared" si="137"/>
        <v/>
      </c>
      <c r="BO375" s="7" t="str">
        <f t="shared" si="138"/>
        <v/>
      </c>
      <c r="BP375" s="7" t="str">
        <f t="shared" si="139"/>
        <v/>
      </c>
      <c r="BQ375" s="7" t="str">
        <f t="shared" si="140"/>
        <v/>
      </c>
      <c r="BR375" s="7" t="str">
        <f t="shared" si="141"/>
        <v/>
      </c>
      <c r="BS375" s="7" t="str">
        <f t="shared" si="142"/>
        <v/>
      </c>
      <c r="BT375" t="str">
        <f t="shared" si="143"/>
        <v/>
      </c>
      <c r="BU375" t="str">
        <f t="shared" si="144"/>
        <v/>
      </c>
      <c r="BV375" t="str">
        <f>IF(B375="","",VLOOKUP(BU375,Справочник_ВРИ_Сегментов!$A:$D,4,))</f>
        <v/>
      </c>
      <c r="BW375" t="str">
        <f t="shared" si="145"/>
        <v/>
      </c>
      <c r="BX375" t="str">
        <f>IF(B375="","",VLOOKUP(BW375,Справочник_ВРИ_Сегментов!$B:$C,2,FALSE))</f>
        <v/>
      </c>
      <c r="BY375" t="str">
        <f t="shared" si="146"/>
        <v/>
      </c>
      <c r="BZ375" t="str">
        <f t="shared" si="147"/>
        <v/>
      </c>
      <c r="CA375" t="str">
        <f t="shared" si="148"/>
        <v>-</v>
      </c>
      <c r="CB375" t="str">
        <f t="shared" si="149"/>
        <v/>
      </c>
    </row>
    <row r="376" spans="2:80" x14ac:dyDescent="0.25">
      <c r="B376" s="1"/>
      <c r="C376" s="1"/>
      <c r="P376" s="1"/>
      <c r="Q376" s="1"/>
      <c r="AT376" t="str">
        <f t="shared" si="125"/>
        <v/>
      </c>
      <c r="AU376" t="str">
        <f>IF(B376="","",IFERROR(VLOOKUP(C376,'Срв квартал'!$A:$D,4,FALSE),""))</f>
        <v/>
      </c>
      <c r="AV376" t="str">
        <f>IF(B376="","",VLOOKUP(AT376,'Срв мо'!$A:$D,4,FALSE))</f>
        <v/>
      </c>
      <c r="AW376" t="str">
        <f t="shared" si="126"/>
        <v/>
      </c>
      <c r="AX376" t="str">
        <f t="shared" si="127"/>
        <v/>
      </c>
      <c r="AY376" s="4" t="str">
        <f t="shared" si="128"/>
        <v/>
      </c>
      <c r="AZ376" t="str">
        <f>IF(B376="","",#REF!)</f>
        <v/>
      </c>
      <c r="BA376" t="str">
        <f t="shared" si="129"/>
        <v/>
      </c>
      <c r="BB376" t="str">
        <f t="shared" si="130"/>
        <v/>
      </c>
      <c r="BC376" t="str">
        <f t="shared" si="131"/>
        <v/>
      </c>
      <c r="BD376" t="str">
        <f t="shared" si="132"/>
        <v/>
      </c>
      <c r="BE376" t="str">
        <f>IF(B376="","",IF(L376="","Отсутствуют предыдущие значения",#REF!=D376))</f>
        <v/>
      </c>
      <c r="BF376" t="str">
        <f t="shared" si="133"/>
        <v/>
      </c>
      <c r="BG376" t="str">
        <f t="shared" si="134"/>
        <v/>
      </c>
      <c r="BH376" t="str">
        <f t="shared" si="135"/>
        <v/>
      </c>
      <c r="BI376" t="str">
        <f>IF(B376="","",#REF!)</f>
        <v/>
      </c>
      <c r="BJ376" t="str">
        <f>IF(B376="","",#REF!)</f>
        <v/>
      </c>
      <c r="BK376" s="26" t="str">
        <f>IF(B376="","",#REF!)</f>
        <v/>
      </c>
      <c r="BL376" t="str">
        <f>IF(B376="","",#REF!)</f>
        <v/>
      </c>
      <c r="BM376" t="str">
        <f t="shared" si="136"/>
        <v/>
      </c>
      <c r="BN376" s="6" t="str">
        <f t="shared" si="137"/>
        <v/>
      </c>
      <c r="BO376" s="7" t="str">
        <f t="shared" si="138"/>
        <v/>
      </c>
      <c r="BP376" s="7" t="str">
        <f t="shared" si="139"/>
        <v/>
      </c>
      <c r="BQ376" s="7" t="str">
        <f t="shared" si="140"/>
        <v/>
      </c>
      <c r="BR376" s="7" t="str">
        <f t="shared" si="141"/>
        <v/>
      </c>
      <c r="BS376" s="7" t="str">
        <f t="shared" si="142"/>
        <v/>
      </c>
      <c r="BT376" t="str">
        <f t="shared" si="143"/>
        <v/>
      </c>
      <c r="BU376" t="str">
        <f t="shared" si="144"/>
        <v/>
      </c>
      <c r="BV376" t="str">
        <f>IF(B376="","",VLOOKUP(BU376,Справочник_ВРИ_Сегментов!$A:$D,4,))</f>
        <v/>
      </c>
      <c r="BW376" t="str">
        <f t="shared" si="145"/>
        <v/>
      </c>
      <c r="BX376" t="str">
        <f>IF(B376="","",VLOOKUP(BW376,Справочник_ВРИ_Сегментов!$B:$C,2,FALSE))</f>
        <v/>
      </c>
      <c r="BY376" t="str">
        <f t="shared" si="146"/>
        <v/>
      </c>
      <c r="BZ376" t="str">
        <f t="shared" si="147"/>
        <v/>
      </c>
      <c r="CA376" t="str">
        <f t="shared" si="148"/>
        <v>-</v>
      </c>
      <c r="CB376" t="str">
        <f t="shared" si="149"/>
        <v/>
      </c>
    </row>
    <row r="377" spans="2:80" x14ac:dyDescent="0.25">
      <c r="B377" s="1"/>
      <c r="C377" s="1"/>
      <c r="G377" s="1"/>
      <c r="P377" s="1"/>
      <c r="Q377" s="1"/>
      <c r="R377" s="1"/>
      <c r="AT377" t="str">
        <f t="shared" si="125"/>
        <v/>
      </c>
      <c r="AU377" t="str">
        <f>IF(B377="","",IFERROR(VLOOKUP(C377,'Срв квартал'!$A:$D,4,FALSE),""))</f>
        <v/>
      </c>
      <c r="AV377" t="str">
        <f>IF(B377="","",VLOOKUP(AT377,'Срв мо'!$A:$D,4,FALSE))</f>
        <v/>
      </c>
      <c r="AW377" t="str">
        <f t="shared" si="126"/>
        <v/>
      </c>
      <c r="AX377" t="str">
        <f t="shared" si="127"/>
        <v/>
      </c>
      <c r="AY377" s="4" t="str">
        <f t="shared" si="128"/>
        <v/>
      </c>
      <c r="AZ377" t="str">
        <f>IF(B377="","",#REF!)</f>
        <v/>
      </c>
      <c r="BA377" t="str">
        <f t="shared" si="129"/>
        <v/>
      </c>
      <c r="BB377" t="str">
        <f t="shared" si="130"/>
        <v/>
      </c>
      <c r="BC377" t="str">
        <f t="shared" si="131"/>
        <v/>
      </c>
      <c r="BD377" t="str">
        <f t="shared" si="132"/>
        <v/>
      </c>
      <c r="BE377" t="str">
        <f>IF(B377="","",IF(L377="","Отсутствуют предыдущие значения",#REF!=D377))</f>
        <v/>
      </c>
      <c r="BF377" t="str">
        <f t="shared" si="133"/>
        <v/>
      </c>
      <c r="BG377" t="str">
        <f t="shared" si="134"/>
        <v/>
      </c>
      <c r="BH377" t="str">
        <f t="shared" si="135"/>
        <v/>
      </c>
      <c r="BI377" t="str">
        <f>IF(B377="","",#REF!)</f>
        <v/>
      </c>
      <c r="BJ377" t="str">
        <f>IF(B377="","",#REF!)</f>
        <v/>
      </c>
      <c r="BK377" s="26" t="str">
        <f>IF(B377="","",#REF!)</f>
        <v/>
      </c>
      <c r="BL377" t="str">
        <f>IF(B377="","",#REF!)</f>
        <v/>
      </c>
      <c r="BM377" t="str">
        <f t="shared" si="136"/>
        <v/>
      </c>
      <c r="BN377" s="6" t="str">
        <f t="shared" si="137"/>
        <v/>
      </c>
      <c r="BO377" s="7" t="str">
        <f t="shared" si="138"/>
        <v/>
      </c>
      <c r="BP377" s="7" t="str">
        <f t="shared" si="139"/>
        <v/>
      </c>
      <c r="BQ377" s="7" t="str">
        <f t="shared" si="140"/>
        <v/>
      </c>
      <c r="BR377" s="7" t="str">
        <f t="shared" si="141"/>
        <v/>
      </c>
      <c r="BS377" s="7" t="str">
        <f t="shared" si="142"/>
        <v/>
      </c>
      <c r="BT377" t="str">
        <f t="shared" si="143"/>
        <v/>
      </c>
      <c r="BU377" t="str">
        <f t="shared" si="144"/>
        <v/>
      </c>
      <c r="BV377" t="str">
        <f>IF(B377="","",VLOOKUP(BU377,Справочник_ВРИ_Сегментов!$A:$D,4,))</f>
        <v/>
      </c>
      <c r="BW377" t="str">
        <f t="shared" si="145"/>
        <v/>
      </c>
      <c r="BX377" t="str">
        <f>IF(B377="","",VLOOKUP(BW377,Справочник_ВРИ_Сегментов!$B:$C,2,FALSE))</f>
        <v/>
      </c>
      <c r="BY377" t="str">
        <f t="shared" si="146"/>
        <v/>
      </c>
      <c r="BZ377" t="str">
        <f t="shared" si="147"/>
        <v/>
      </c>
      <c r="CA377" t="str">
        <f t="shared" si="148"/>
        <v>-</v>
      </c>
      <c r="CB377" t="str">
        <f t="shared" si="149"/>
        <v/>
      </c>
    </row>
    <row r="378" spans="2:80" x14ac:dyDescent="0.25">
      <c r="B378" s="1"/>
      <c r="C378" s="1"/>
      <c r="P378" s="1"/>
      <c r="Q378" s="1"/>
      <c r="AT378" t="str">
        <f t="shared" si="125"/>
        <v/>
      </c>
      <c r="AU378" t="str">
        <f>IF(B378="","",IFERROR(VLOOKUP(C378,'Срв квартал'!$A:$D,4,FALSE),""))</f>
        <v/>
      </c>
      <c r="AV378" t="str">
        <f>IF(B378="","",VLOOKUP(AT378,'Срв мо'!$A:$D,4,FALSE))</f>
        <v/>
      </c>
      <c r="AW378" t="str">
        <f t="shared" si="126"/>
        <v/>
      </c>
      <c r="AX378" t="str">
        <f t="shared" si="127"/>
        <v/>
      </c>
      <c r="AY378" s="4" t="str">
        <f t="shared" si="128"/>
        <v/>
      </c>
      <c r="AZ378" t="str">
        <f>IF(B378="","",#REF!)</f>
        <v/>
      </c>
      <c r="BA378" t="str">
        <f t="shared" si="129"/>
        <v/>
      </c>
      <c r="BB378" t="str">
        <f t="shared" si="130"/>
        <v/>
      </c>
      <c r="BC378" t="str">
        <f t="shared" si="131"/>
        <v/>
      </c>
      <c r="BD378" t="str">
        <f t="shared" si="132"/>
        <v/>
      </c>
      <c r="BE378" t="str">
        <f>IF(B378="","",IF(L378="","Отсутствуют предыдущие значения",#REF!=D378))</f>
        <v/>
      </c>
      <c r="BF378" t="str">
        <f t="shared" si="133"/>
        <v/>
      </c>
      <c r="BG378" t="str">
        <f t="shared" si="134"/>
        <v/>
      </c>
      <c r="BH378" t="str">
        <f t="shared" si="135"/>
        <v/>
      </c>
      <c r="BI378" t="str">
        <f>IF(B378="","",#REF!)</f>
        <v/>
      </c>
      <c r="BJ378" t="str">
        <f>IF(B378="","",#REF!)</f>
        <v/>
      </c>
      <c r="BK378" s="26" t="str">
        <f>IF(B378="","",#REF!)</f>
        <v/>
      </c>
      <c r="BL378" t="str">
        <f>IF(B378="","",#REF!)</f>
        <v/>
      </c>
      <c r="BM378" t="str">
        <f t="shared" si="136"/>
        <v/>
      </c>
      <c r="BN378" s="6" t="str">
        <f t="shared" si="137"/>
        <v/>
      </c>
      <c r="BO378" s="7" t="str">
        <f t="shared" si="138"/>
        <v/>
      </c>
      <c r="BP378" s="7" t="str">
        <f t="shared" si="139"/>
        <v/>
      </c>
      <c r="BQ378" s="7" t="str">
        <f t="shared" si="140"/>
        <v/>
      </c>
      <c r="BR378" s="7" t="str">
        <f t="shared" si="141"/>
        <v/>
      </c>
      <c r="BS378" s="7" t="str">
        <f t="shared" si="142"/>
        <v/>
      </c>
      <c r="BT378" t="str">
        <f t="shared" si="143"/>
        <v/>
      </c>
      <c r="BU378" t="str">
        <f t="shared" si="144"/>
        <v/>
      </c>
      <c r="BV378" t="str">
        <f>IF(B378="","",VLOOKUP(BU378,Справочник_ВРИ_Сегментов!$A:$D,4,))</f>
        <v/>
      </c>
      <c r="BW378" t="str">
        <f t="shared" si="145"/>
        <v/>
      </c>
      <c r="BX378" t="str">
        <f>IF(B378="","",VLOOKUP(BW378,Справочник_ВРИ_Сегментов!$B:$C,2,FALSE))</f>
        <v/>
      </c>
      <c r="BY378" t="str">
        <f t="shared" si="146"/>
        <v/>
      </c>
      <c r="BZ378" t="str">
        <f t="shared" si="147"/>
        <v/>
      </c>
      <c r="CA378" t="str">
        <f t="shared" si="148"/>
        <v>-</v>
      </c>
      <c r="CB378" t="str">
        <f t="shared" si="149"/>
        <v/>
      </c>
    </row>
    <row r="379" spans="2:80" x14ac:dyDescent="0.25">
      <c r="B379" s="1"/>
      <c r="C379" s="1"/>
      <c r="P379" s="1"/>
      <c r="Q379" s="1"/>
      <c r="R379" s="1"/>
      <c r="AT379" t="str">
        <f t="shared" si="125"/>
        <v/>
      </c>
      <c r="AU379" t="str">
        <f>IF(B379="","",IFERROR(VLOOKUP(C379,'Срв квартал'!$A:$D,4,FALSE),""))</f>
        <v/>
      </c>
      <c r="AV379" t="str">
        <f>IF(B379="","",VLOOKUP(AT379,'Срв мо'!$A:$D,4,FALSE))</f>
        <v/>
      </c>
      <c r="AW379" t="str">
        <f t="shared" si="126"/>
        <v/>
      </c>
      <c r="AX379" t="str">
        <f t="shared" si="127"/>
        <v/>
      </c>
      <c r="AY379" s="4" t="str">
        <f t="shared" si="128"/>
        <v/>
      </c>
      <c r="AZ379" t="str">
        <f>IF(B379="","",#REF!)</f>
        <v/>
      </c>
      <c r="BA379" t="str">
        <f t="shared" si="129"/>
        <v/>
      </c>
      <c r="BB379" t="str">
        <f t="shared" si="130"/>
        <v/>
      </c>
      <c r="BC379" t="str">
        <f t="shared" si="131"/>
        <v/>
      </c>
      <c r="BD379" t="str">
        <f t="shared" si="132"/>
        <v/>
      </c>
      <c r="BE379" t="str">
        <f>IF(B379="","",IF(L379="","Отсутствуют предыдущие значения",#REF!=D379))</f>
        <v/>
      </c>
      <c r="BF379" t="str">
        <f t="shared" si="133"/>
        <v/>
      </c>
      <c r="BG379" t="str">
        <f t="shared" si="134"/>
        <v/>
      </c>
      <c r="BH379" t="str">
        <f t="shared" si="135"/>
        <v/>
      </c>
      <c r="BI379" t="str">
        <f>IF(B379="","",#REF!)</f>
        <v/>
      </c>
      <c r="BJ379" t="str">
        <f>IF(B379="","",#REF!)</f>
        <v/>
      </c>
      <c r="BK379" s="26" t="str">
        <f>IF(B379="","",#REF!)</f>
        <v/>
      </c>
      <c r="BL379" t="str">
        <f>IF(B379="","",#REF!)</f>
        <v/>
      </c>
      <c r="BM379" t="str">
        <f t="shared" si="136"/>
        <v/>
      </c>
      <c r="BN379" s="6" t="str">
        <f t="shared" si="137"/>
        <v/>
      </c>
      <c r="BO379" s="7" t="str">
        <f t="shared" si="138"/>
        <v/>
      </c>
      <c r="BP379" s="7" t="str">
        <f t="shared" si="139"/>
        <v/>
      </c>
      <c r="BQ379" s="7" t="str">
        <f t="shared" si="140"/>
        <v/>
      </c>
      <c r="BR379" s="7" t="str">
        <f t="shared" si="141"/>
        <v/>
      </c>
      <c r="BS379" s="7" t="str">
        <f t="shared" si="142"/>
        <v/>
      </c>
      <c r="BT379" t="str">
        <f t="shared" si="143"/>
        <v/>
      </c>
      <c r="BU379" t="str">
        <f t="shared" si="144"/>
        <v/>
      </c>
      <c r="BV379" t="str">
        <f>IF(B379="","",VLOOKUP(BU379,Справочник_ВРИ_Сегментов!$A:$D,4,))</f>
        <v/>
      </c>
      <c r="BW379" t="str">
        <f t="shared" si="145"/>
        <v/>
      </c>
      <c r="BX379" t="str">
        <f>IF(B379="","",VLOOKUP(BW379,Справочник_ВРИ_Сегментов!$B:$C,2,FALSE))</f>
        <v/>
      </c>
      <c r="BY379" t="str">
        <f t="shared" si="146"/>
        <v/>
      </c>
      <c r="BZ379" t="str">
        <f t="shared" si="147"/>
        <v/>
      </c>
      <c r="CA379" t="str">
        <f t="shared" si="148"/>
        <v>-</v>
      </c>
      <c r="CB379" t="str">
        <f t="shared" si="149"/>
        <v/>
      </c>
    </row>
    <row r="380" spans="2:80" x14ac:dyDescent="0.25">
      <c r="B380" s="1"/>
      <c r="C380" s="1"/>
      <c r="G380" s="1"/>
      <c r="P380" s="1"/>
      <c r="Q380" s="1"/>
      <c r="AT380" t="str">
        <f t="shared" si="125"/>
        <v/>
      </c>
      <c r="AU380" t="str">
        <f>IF(B380="","",IFERROR(VLOOKUP(C380,'Срв квартал'!$A:$D,4,FALSE),""))</f>
        <v/>
      </c>
      <c r="AV380" t="str">
        <f>IF(B380="","",VLOOKUP(AT380,'Срв мо'!$A:$D,4,FALSE))</f>
        <v/>
      </c>
      <c r="AW380" t="str">
        <f t="shared" si="126"/>
        <v/>
      </c>
      <c r="AX380" t="str">
        <f t="shared" si="127"/>
        <v/>
      </c>
      <c r="AY380" s="4" t="str">
        <f t="shared" si="128"/>
        <v/>
      </c>
      <c r="AZ380" t="str">
        <f>IF(B380="","",#REF!)</f>
        <v/>
      </c>
      <c r="BA380" t="str">
        <f t="shared" si="129"/>
        <v/>
      </c>
      <c r="BB380" t="str">
        <f t="shared" si="130"/>
        <v/>
      </c>
      <c r="BC380" t="str">
        <f t="shared" si="131"/>
        <v/>
      </c>
      <c r="BD380" t="str">
        <f t="shared" si="132"/>
        <v/>
      </c>
      <c r="BE380" t="str">
        <f>IF(B380="","",IF(L380="","Отсутствуют предыдущие значения",#REF!=D380))</f>
        <v/>
      </c>
      <c r="BF380" t="str">
        <f t="shared" si="133"/>
        <v/>
      </c>
      <c r="BG380" t="str">
        <f t="shared" si="134"/>
        <v/>
      </c>
      <c r="BH380" t="str">
        <f t="shared" si="135"/>
        <v/>
      </c>
      <c r="BI380" t="str">
        <f>IF(B380="","",#REF!)</f>
        <v/>
      </c>
      <c r="BJ380" t="str">
        <f>IF(B380="","",#REF!)</f>
        <v/>
      </c>
      <c r="BK380" s="26" t="str">
        <f>IF(B380="","",#REF!)</f>
        <v/>
      </c>
      <c r="BL380" t="str">
        <f>IF(B380="","",#REF!)</f>
        <v/>
      </c>
      <c r="BM380" t="str">
        <f t="shared" si="136"/>
        <v/>
      </c>
      <c r="BN380" s="6" t="str">
        <f t="shared" si="137"/>
        <v/>
      </c>
      <c r="BO380" s="7" t="str">
        <f t="shared" si="138"/>
        <v/>
      </c>
      <c r="BP380" s="7" t="str">
        <f t="shared" si="139"/>
        <v/>
      </c>
      <c r="BQ380" s="7" t="str">
        <f t="shared" si="140"/>
        <v/>
      </c>
      <c r="BR380" s="7" t="str">
        <f t="shared" si="141"/>
        <v/>
      </c>
      <c r="BS380" s="7" t="str">
        <f t="shared" si="142"/>
        <v/>
      </c>
      <c r="BT380" t="str">
        <f t="shared" si="143"/>
        <v/>
      </c>
      <c r="BU380" t="str">
        <f t="shared" si="144"/>
        <v/>
      </c>
      <c r="BV380" t="str">
        <f>IF(B380="","",VLOOKUP(BU380,Справочник_ВРИ_Сегментов!$A:$D,4,))</f>
        <v/>
      </c>
      <c r="BW380" t="str">
        <f t="shared" si="145"/>
        <v/>
      </c>
      <c r="BX380" t="str">
        <f>IF(B380="","",VLOOKUP(BW380,Справочник_ВРИ_Сегментов!$B:$C,2,FALSE))</f>
        <v/>
      </c>
      <c r="BY380" t="str">
        <f t="shared" si="146"/>
        <v/>
      </c>
      <c r="BZ380" t="str">
        <f t="shared" si="147"/>
        <v/>
      </c>
      <c r="CA380" t="str">
        <f t="shared" si="148"/>
        <v>-</v>
      </c>
      <c r="CB380" t="str">
        <f t="shared" si="149"/>
        <v/>
      </c>
    </row>
    <row r="381" spans="2:80" x14ac:dyDescent="0.25">
      <c r="B381" s="1"/>
      <c r="C381" s="1"/>
      <c r="G381" s="1"/>
      <c r="P381" s="1"/>
      <c r="Q381" s="1"/>
      <c r="R381" s="1"/>
      <c r="AT381" t="str">
        <f t="shared" si="125"/>
        <v/>
      </c>
      <c r="AU381" t="str">
        <f>IF(B381="","",IFERROR(VLOOKUP(C381,'Срв квартал'!$A:$D,4,FALSE),""))</f>
        <v/>
      </c>
      <c r="AV381" t="str">
        <f>IF(B381="","",VLOOKUP(AT381,'Срв мо'!$A:$D,4,FALSE))</f>
        <v/>
      </c>
      <c r="AW381" t="str">
        <f t="shared" si="126"/>
        <v/>
      </c>
      <c r="AX381" t="str">
        <f t="shared" si="127"/>
        <v/>
      </c>
      <c r="AY381" s="4" t="str">
        <f t="shared" si="128"/>
        <v/>
      </c>
      <c r="AZ381" t="str">
        <f>IF(B381="","",#REF!)</f>
        <v/>
      </c>
      <c r="BA381" t="str">
        <f t="shared" si="129"/>
        <v/>
      </c>
      <c r="BB381" t="str">
        <f t="shared" si="130"/>
        <v/>
      </c>
      <c r="BC381" t="str">
        <f t="shared" si="131"/>
        <v/>
      </c>
      <c r="BD381" t="str">
        <f t="shared" si="132"/>
        <v/>
      </c>
      <c r="BE381" t="str">
        <f>IF(B381="","",IF(L381="","Отсутствуют предыдущие значения",#REF!=D381))</f>
        <v/>
      </c>
      <c r="BF381" t="str">
        <f t="shared" si="133"/>
        <v/>
      </c>
      <c r="BG381" t="str">
        <f t="shared" si="134"/>
        <v/>
      </c>
      <c r="BH381" t="str">
        <f t="shared" si="135"/>
        <v/>
      </c>
      <c r="BI381" t="str">
        <f>IF(B381="","",#REF!)</f>
        <v/>
      </c>
      <c r="BJ381" t="str">
        <f>IF(B381="","",#REF!)</f>
        <v/>
      </c>
      <c r="BK381" s="26" t="str">
        <f>IF(B381="","",#REF!)</f>
        <v/>
      </c>
      <c r="BL381" t="str">
        <f>IF(B381="","",#REF!)</f>
        <v/>
      </c>
      <c r="BM381" t="str">
        <f t="shared" si="136"/>
        <v/>
      </c>
      <c r="BN381" s="6" t="str">
        <f t="shared" si="137"/>
        <v/>
      </c>
      <c r="BO381" s="7" t="str">
        <f t="shared" si="138"/>
        <v/>
      </c>
      <c r="BP381" s="7" t="str">
        <f t="shared" si="139"/>
        <v/>
      </c>
      <c r="BQ381" s="7" t="str">
        <f t="shared" si="140"/>
        <v/>
      </c>
      <c r="BR381" s="7" t="str">
        <f t="shared" si="141"/>
        <v/>
      </c>
      <c r="BS381" s="7" t="str">
        <f t="shared" si="142"/>
        <v/>
      </c>
      <c r="BT381" t="str">
        <f t="shared" si="143"/>
        <v/>
      </c>
      <c r="BU381" t="str">
        <f t="shared" si="144"/>
        <v/>
      </c>
      <c r="BV381" t="str">
        <f>IF(B381="","",VLOOKUP(BU381,Справочник_ВРИ_Сегментов!$A:$D,4,))</f>
        <v/>
      </c>
      <c r="BW381" t="str">
        <f t="shared" si="145"/>
        <v/>
      </c>
      <c r="BX381" t="str">
        <f>IF(B381="","",VLOOKUP(BW381,Справочник_ВРИ_Сегментов!$B:$C,2,FALSE))</f>
        <v/>
      </c>
      <c r="BY381" t="str">
        <f t="shared" si="146"/>
        <v/>
      </c>
      <c r="BZ381" t="str">
        <f t="shared" si="147"/>
        <v/>
      </c>
      <c r="CA381" t="str">
        <f t="shared" si="148"/>
        <v>-</v>
      </c>
      <c r="CB381" t="str">
        <f t="shared" si="149"/>
        <v/>
      </c>
    </row>
    <row r="382" spans="2:80" x14ac:dyDescent="0.25">
      <c r="B382" s="1"/>
      <c r="C382" s="1"/>
      <c r="P382" s="1"/>
      <c r="Q382" s="1"/>
      <c r="AT382" t="str">
        <f t="shared" si="125"/>
        <v/>
      </c>
      <c r="AU382" t="str">
        <f>IF(B382="","",IFERROR(VLOOKUP(C382,'Срв квартал'!$A:$D,4,FALSE),""))</f>
        <v/>
      </c>
      <c r="AV382" t="str">
        <f>IF(B382="","",VLOOKUP(AT382,'Срв мо'!$A:$D,4,FALSE))</f>
        <v/>
      </c>
      <c r="AW382" t="str">
        <f t="shared" si="126"/>
        <v/>
      </c>
      <c r="AX382" t="str">
        <f t="shared" si="127"/>
        <v/>
      </c>
      <c r="AY382" s="4" t="str">
        <f t="shared" si="128"/>
        <v/>
      </c>
      <c r="AZ382" t="str">
        <f>IF(B382="","",#REF!)</f>
        <v/>
      </c>
      <c r="BA382" t="str">
        <f t="shared" si="129"/>
        <v/>
      </c>
      <c r="BB382" t="str">
        <f t="shared" si="130"/>
        <v/>
      </c>
      <c r="BC382" t="str">
        <f t="shared" si="131"/>
        <v/>
      </c>
      <c r="BD382" t="str">
        <f t="shared" si="132"/>
        <v/>
      </c>
      <c r="BE382" t="str">
        <f>IF(B382="","",IF(L382="","Отсутствуют предыдущие значения",#REF!=D382))</f>
        <v/>
      </c>
      <c r="BF382" t="str">
        <f t="shared" si="133"/>
        <v/>
      </c>
      <c r="BG382" t="str">
        <f t="shared" si="134"/>
        <v/>
      </c>
      <c r="BH382" t="str">
        <f t="shared" si="135"/>
        <v/>
      </c>
      <c r="BI382" t="str">
        <f>IF(B382="","",#REF!)</f>
        <v/>
      </c>
      <c r="BJ382" t="str">
        <f>IF(B382="","",#REF!)</f>
        <v/>
      </c>
      <c r="BK382" s="26" t="str">
        <f>IF(B382="","",#REF!)</f>
        <v/>
      </c>
      <c r="BL382" t="str">
        <f>IF(B382="","",#REF!)</f>
        <v/>
      </c>
      <c r="BM382" t="str">
        <f t="shared" si="136"/>
        <v/>
      </c>
      <c r="BN382" s="6" t="str">
        <f t="shared" si="137"/>
        <v/>
      </c>
      <c r="BO382" s="7" t="str">
        <f t="shared" si="138"/>
        <v/>
      </c>
      <c r="BP382" s="7" t="str">
        <f t="shared" si="139"/>
        <v/>
      </c>
      <c r="BQ382" s="7" t="str">
        <f t="shared" si="140"/>
        <v/>
      </c>
      <c r="BR382" s="7" t="str">
        <f t="shared" si="141"/>
        <v/>
      </c>
      <c r="BS382" s="7" t="str">
        <f t="shared" si="142"/>
        <v/>
      </c>
      <c r="BT382" t="str">
        <f t="shared" si="143"/>
        <v/>
      </c>
      <c r="BU382" t="str">
        <f t="shared" si="144"/>
        <v/>
      </c>
      <c r="BV382" t="str">
        <f>IF(B382="","",VLOOKUP(BU382,Справочник_ВРИ_Сегментов!$A:$D,4,))</f>
        <v/>
      </c>
      <c r="BW382" t="str">
        <f t="shared" si="145"/>
        <v/>
      </c>
      <c r="BX382" t="str">
        <f>IF(B382="","",VLOOKUP(BW382,Справочник_ВРИ_Сегментов!$B:$C,2,FALSE))</f>
        <v/>
      </c>
      <c r="BY382" t="str">
        <f t="shared" si="146"/>
        <v/>
      </c>
      <c r="BZ382" t="str">
        <f t="shared" si="147"/>
        <v/>
      </c>
      <c r="CA382" t="str">
        <f t="shared" si="148"/>
        <v>-</v>
      </c>
      <c r="CB382" t="str">
        <f t="shared" si="149"/>
        <v/>
      </c>
    </row>
    <row r="383" spans="2:80" x14ac:dyDescent="0.25">
      <c r="B383" s="1"/>
      <c r="C383" s="1"/>
      <c r="P383" s="1"/>
      <c r="Q383" s="1"/>
      <c r="AT383" t="str">
        <f t="shared" si="125"/>
        <v/>
      </c>
      <c r="AU383" t="str">
        <f>IF(B383="","",IFERROR(VLOOKUP(C383,'Срв квартал'!$A:$D,4,FALSE),""))</f>
        <v/>
      </c>
      <c r="AV383" t="str">
        <f>IF(B383="","",VLOOKUP(AT383,'Срв мо'!$A:$D,4,FALSE))</f>
        <v/>
      </c>
      <c r="AW383" t="str">
        <f t="shared" si="126"/>
        <v/>
      </c>
      <c r="AX383" t="str">
        <f t="shared" si="127"/>
        <v/>
      </c>
      <c r="AY383" s="4" t="str">
        <f t="shared" si="128"/>
        <v/>
      </c>
      <c r="AZ383" t="str">
        <f>IF(B383="","",#REF!)</f>
        <v/>
      </c>
      <c r="BA383" t="str">
        <f t="shared" si="129"/>
        <v/>
      </c>
      <c r="BB383" t="str">
        <f t="shared" si="130"/>
        <v/>
      </c>
      <c r="BC383" t="str">
        <f t="shared" si="131"/>
        <v/>
      </c>
      <c r="BD383" t="str">
        <f t="shared" si="132"/>
        <v/>
      </c>
      <c r="BE383" t="str">
        <f>IF(B383="","",IF(L383="","Отсутствуют предыдущие значения",#REF!=D383))</f>
        <v/>
      </c>
      <c r="BF383" t="str">
        <f t="shared" si="133"/>
        <v/>
      </c>
      <c r="BG383" t="str">
        <f t="shared" si="134"/>
        <v/>
      </c>
      <c r="BH383" t="str">
        <f t="shared" si="135"/>
        <v/>
      </c>
      <c r="BI383" t="str">
        <f>IF(B383="","",#REF!)</f>
        <v/>
      </c>
      <c r="BJ383" t="str">
        <f>IF(B383="","",#REF!)</f>
        <v/>
      </c>
      <c r="BK383" s="26" t="str">
        <f>IF(B383="","",#REF!)</f>
        <v/>
      </c>
      <c r="BL383" t="str">
        <f>IF(B383="","",#REF!)</f>
        <v/>
      </c>
      <c r="BM383" t="str">
        <f t="shared" si="136"/>
        <v/>
      </c>
      <c r="BN383" s="6" t="str">
        <f t="shared" si="137"/>
        <v/>
      </c>
      <c r="BO383" s="7" t="str">
        <f t="shared" si="138"/>
        <v/>
      </c>
      <c r="BP383" s="7" t="str">
        <f t="shared" si="139"/>
        <v/>
      </c>
      <c r="BQ383" s="7" t="str">
        <f t="shared" si="140"/>
        <v/>
      </c>
      <c r="BR383" s="7" t="str">
        <f t="shared" si="141"/>
        <v/>
      </c>
      <c r="BS383" s="7" t="str">
        <f t="shared" si="142"/>
        <v/>
      </c>
      <c r="BT383" t="str">
        <f t="shared" si="143"/>
        <v/>
      </c>
      <c r="BU383" t="str">
        <f t="shared" si="144"/>
        <v/>
      </c>
      <c r="BV383" t="str">
        <f>IF(B383="","",VLOOKUP(BU383,Справочник_ВРИ_Сегментов!$A:$D,4,))</f>
        <v/>
      </c>
      <c r="BW383" t="str">
        <f t="shared" si="145"/>
        <v/>
      </c>
      <c r="BX383" t="str">
        <f>IF(B383="","",VLOOKUP(BW383,Справочник_ВРИ_Сегментов!$B:$C,2,FALSE))</f>
        <v/>
      </c>
      <c r="BY383" t="str">
        <f t="shared" si="146"/>
        <v/>
      </c>
      <c r="BZ383" t="str">
        <f t="shared" si="147"/>
        <v/>
      </c>
      <c r="CA383" t="str">
        <f t="shared" si="148"/>
        <v>-</v>
      </c>
      <c r="CB383" t="str">
        <f t="shared" si="149"/>
        <v/>
      </c>
    </row>
    <row r="384" spans="2:80" x14ac:dyDescent="0.25">
      <c r="B384" s="1"/>
      <c r="C384" s="1"/>
      <c r="P384" s="1"/>
      <c r="Q384" s="1"/>
      <c r="AT384" t="str">
        <f t="shared" si="125"/>
        <v/>
      </c>
      <c r="AU384" t="str">
        <f>IF(B384="","",IFERROR(VLOOKUP(C384,'Срв квартал'!$A:$D,4,FALSE),""))</f>
        <v/>
      </c>
      <c r="AV384" t="str">
        <f>IF(B384="","",VLOOKUP(AT384,'Срв мо'!$A:$D,4,FALSE))</f>
        <v/>
      </c>
      <c r="AW384" t="str">
        <f t="shared" si="126"/>
        <v/>
      </c>
      <c r="AX384" t="str">
        <f t="shared" si="127"/>
        <v/>
      </c>
      <c r="AY384" s="4" t="str">
        <f t="shared" si="128"/>
        <v/>
      </c>
      <c r="AZ384" t="str">
        <f>IF(B384="","",#REF!)</f>
        <v/>
      </c>
      <c r="BA384" t="str">
        <f t="shared" si="129"/>
        <v/>
      </c>
      <c r="BB384" t="str">
        <f t="shared" si="130"/>
        <v/>
      </c>
      <c r="BC384" t="str">
        <f t="shared" si="131"/>
        <v/>
      </c>
      <c r="BD384" t="str">
        <f t="shared" si="132"/>
        <v/>
      </c>
      <c r="BE384" t="str">
        <f>IF(B384="","",IF(L384="","Отсутствуют предыдущие значения",#REF!=D384))</f>
        <v/>
      </c>
      <c r="BF384" t="str">
        <f t="shared" si="133"/>
        <v/>
      </c>
      <c r="BG384" t="str">
        <f t="shared" si="134"/>
        <v/>
      </c>
      <c r="BH384" t="str">
        <f t="shared" si="135"/>
        <v/>
      </c>
      <c r="BI384" t="str">
        <f>IF(B384="","",#REF!)</f>
        <v/>
      </c>
      <c r="BJ384" t="str">
        <f>IF(B384="","",#REF!)</f>
        <v/>
      </c>
      <c r="BK384" s="26" t="str">
        <f>IF(B384="","",#REF!)</f>
        <v/>
      </c>
      <c r="BL384" t="str">
        <f>IF(B384="","",#REF!)</f>
        <v/>
      </c>
      <c r="BM384" t="str">
        <f t="shared" si="136"/>
        <v/>
      </c>
      <c r="BN384" s="6" t="str">
        <f t="shared" si="137"/>
        <v/>
      </c>
      <c r="BO384" s="7" t="str">
        <f t="shared" si="138"/>
        <v/>
      </c>
      <c r="BP384" s="7" t="str">
        <f t="shared" si="139"/>
        <v/>
      </c>
      <c r="BQ384" s="7" t="str">
        <f t="shared" si="140"/>
        <v/>
      </c>
      <c r="BR384" s="7" t="str">
        <f t="shared" si="141"/>
        <v/>
      </c>
      <c r="BS384" s="7" t="str">
        <f t="shared" si="142"/>
        <v/>
      </c>
      <c r="BT384" t="str">
        <f t="shared" si="143"/>
        <v/>
      </c>
      <c r="BU384" t="str">
        <f t="shared" si="144"/>
        <v/>
      </c>
      <c r="BV384" t="str">
        <f>IF(B384="","",VLOOKUP(BU384,Справочник_ВРИ_Сегментов!$A:$D,4,))</f>
        <v/>
      </c>
      <c r="BW384" t="str">
        <f t="shared" si="145"/>
        <v/>
      </c>
      <c r="BX384" t="str">
        <f>IF(B384="","",VLOOKUP(BW384,Справочник_ВРИ_Сегментов!$B:$C,2,FALSE))</f>
        <v/>
      </c>
      <c r="BY384" t="str">
        <f t="shared" si="146"/>
        <v/>
      </c>
      <c r="BZ384" t="str">
        <f t="shared" si="147"/>
        <v/>
      </c>
      <c r="CA384" t="str">
        <f t="shared" si="148"/>
        <v>-</v>
      </c>
      <c r="CB384" t="str">
        <f t="shared" si="149"/>
        <v/>
      </c>
    </row>
    <row r="385" spans="2:80" x14ac:dyDescent="0.25">
      <c r="B385" s="1"/>
      <c r="C385" s="1"/>
      <c r="P385" s="1"/>
      <c r="Q385" s="1"/>
      <c r="AT385" t="str">
        <f t="shared" si="125"/>
        <v/>
      </c>
      <c r="AU385" t="str">
        <f>IF(B385="","",IFERROR(VLOOKUP(C385,'Срв квартал'!$A:$D,4,FALSE),""))</f>
        <v/>
      </c>
      <c r="AV385" t="str">
        <f>IF(B385="","",VLOOKUP(AT385,'Срв мо'!$A:$D,4,FALSE))</f>
        <v/>
      </c>
      <c r="AW385" t="str">
        <f t="shared" si="126"/>
        <v/>
      </c>
      <c r="AX385" t="str">
        <f t="shared" si="127"/>
        <v/>
      </c>
      <c r="AY385" s="4" t="str">
        <f t="shared" si="128"/>
        <v/>
      </c>
      <c r="AZ385" t="str">
        <f>IF(B385="","",#REF!)</f>
        <v/>
      </c>
      <c r="BA385" t="str">
        <f t="shared" si="129"/>
        <v/>
      </c>
      <c r="BB385" t="str">
        <f t="shared" si="130"/>
        <v/>
      </c>
      <c r="BC385" t="str">
        <f t="shared" si="131"/>
        <v/>
      </c>
      <c r="BD385" t="str">
        <f t="shared" si="132"/>
        <v/>
      </c>
      <c r="BE385" t="str">
        <f>IF(B385="","",IF(L385="","Отсутствуют предыдущие значения",#REF!=D385))</f>
        <v/>
      </c>
      <c r="BF385" t="str">
        <f t="shared" si="133"/>
        <v/>
      </c>
      <c r="BG385" t="str">
        <f t="shared" si="134"/>
        <v/>
      </c>
      <c r="BH385" t="str">
        <f t="shared" si="135"/>
        <v/>
      </c>
      <c r="BI385" t="str">
        <f>IF(B385="","",#REF!)</f>
        <v/>
      </c>
      <c r="BJ385" t="str">
        <f>IF(B385="","",#REF!)</f>
        <v/>
      </c>
      <c r="BK385" s="26" t="str">
        <f>IF(B385="","",#REF!)</f>
        <v/>
      </c>
      <c r="BL385" t="str">
        <f>IF(B385="","",#REF!)</f>
        <v/>
      </c>
      <c r="BM385" t="str">
        <f t="shared" si="136"/>
        <v/>
      </c>
      <c r="BN385" s="6" t="str">
        <f t="shared" si="137"/>
        <v/>
      </c>
      <c r="BO385" s="7" t="str">
        <f t="shared" si="138"/>
        <v/>
      </c>
      <c r="BP385" s="7" t="str">
        <f t="shared" si="139"/>
        <v/>
      </c>
      <c r="BQ385" s="7" t="str">
        <f t="shared" si="140"/>
        <v/>
      </c>
      <c r="BR385" s="7" t="str">
        <f t="shared" si="141"/>
        <v/>
      </c>
      <c r="BS385" s="7" t="str">
        <f t="shared" si="142"/>
        <v/>
      </c>
      <c r="BT385" t="str">
        <f t="shared" si="143"/>
        <v/>
      </c>
      <c r="BU385" t="str">
        <f t="shared" si="144"/>
        <v/>
      </c>
      <c r="BV385" t="str">
        <f>IF(B385="","",VLOOKUP(BU385,Справочник_ВРИ_Сегментов!$A:$D,4,))</f>
        <v/>
      </c>
      <c r="BW385" t="str">
        <f t="shared" si="145"/>
        <v/>
      </c>
      <c r="BX385" t="str">
        <f>IF(B385="","",VLOOKUP(BW385,Справочник_ВРИ_Сегментов!$B:$C,2,FALSE))</f>
        <v/>
      </c>
      <c r="BY385" t="str">
        <f t="shared" si="146"/>
        <v/>
      </c>
      <c r="BZ385" t="str">
        <f t="shared" si="147"/>
        <v/>
      </c>
      <c r="CA385" t="str">
        <f t="shared" si="148"/>
        <v>-</v>
      </c>
      <c r="CB385" t="str">
        <f t="shared" si="149"/>
        <v/>
      </c>
    </row>
    <row r="386" spans="2:80" x14ac:dyDescent="0.25">
      <c r="B386" s="1"/>
      <c r="C386" s="1"/>
      <c r="P386" s="1"/>
      <c r="Q386" s="1"/>
      <c r="AT386" t="str">
        <f t="shared" si="125"/>
        <v/>
      </c>
      <c r="AU386" t="str">
        <f>IF(B386="","",IFERROR(VLOOKUP(C386,'Срв квартал'!$A:$D,4,FALSE),""))</f>
        <v/>
      </c>
      <c r="AV386" t="str">
        <f>IF(B386="","",VLOOKUP(AT386,'Срв мо'!$A:$D,4,FALSE))</f>
        <v/>
      </c>
      <c r="AW386" t="str">
        <f t="shared" si="126"/>
        <v/>
      </c>
      <c r="AX386" t="str">
        <f t="shared" si="127"/>
        <v/>
      </c>
      <c r="AY386" s="4" t="str">
        <f t="shared" si="128"/>
        <v/>
      </c>
      <c r="AZ386" t="str">
        <f>IF(B386="","",#REF!)</f>
        <v/>
      </c>
      <c r="BA386" t="str">
        <f t="shared" si="129"/>
        <v/>
      </c>
      <c r="BB386" t="str">
        <f t="shared" si="130"/>
        <v/>
      </c>
      <c r="BC386" t="str">
        <f t="shared" si="131"/>
        <v/>
      </c>
      <c r="BD386" t="str">
        <f t="shared" si="132"/>
        <v/>
      </c>
      <c r="BE386" t="str">
        <f>IF(B386="","",IF(L386="","Отсутствуют предыдущие значения",#REF!=D386))</f>
        <v/>
      </c>
      <c r="BF386" t="str">
        <f t="shared" si="133"/>
        <v/>
      </c>
      <c r="BG386" t="str">
        <f t="shared" si="134"/>
        <v/>
      </c>
      <c r="BH386" t="str">
        <f t="shared" si="135"/>
        <v/>
      </c>
      <c r="BI386" t="str">
        <f>IF(B386="","",#REF!)</f>
        <v/>
      </c>
      <c r="BJ386" t="str">
        <f>IF(B386="","",#REF!)</f>
        <v/>
      </c>
      <c r="BK386" s="26" t="str">
        <f>IF(B386="","",#REF!)</f>
        <v/>
      </c>
      <c r="BL386" t="str">
        <f>IF(B386="","",#REF!)</f>
        <v/>
      </c>
      <c r="BM386" t="str">
        <f t="shared" si="136"/>
        <v/>
      </c>
      <c r="BN386" s="6" t="str">
        <f t="shared" si="137"/>
        <v/>
      </c>
      <c r="BO386" s="7" t="str">
        <f t="shared" si="138"/>
        <v/>
      </c>
      <c r="BP386" s="7" t="str">
        <f t="shared" si="139"/>
        <v/>
      </c>
      <c r="BQ386" s="7" t="str">
        <f t="shared" si="140"/>
        <v/>
      </c>
      <c r="BR386" s="7" t="str">
        <f t="shared" si="141"/>
        <v/>
      </c>
      <c r="BS386" s="7" t="str">
        <f t="shared" si="142"/>
        <v/>
      </c>
      <c r="BT386" t="str">
        <f t="shared" si="143"/>
        <v/>
      </c>
      <c r="BU386" t="str">
        <f t="shared" si="144"/>
        <v/>
      </c>
      <c r="BV386" t="str">
        <f>IF(B386="","",VLOOKUP(BU386,Справочник_ВРИ_Сегментов!$A:$D,4,))</f>
        <v/>
      </c>
      <c r="BW386" t="str">
        <f t="shared" si="145"/>
        <v/>
      </c>
      <c r="BX386" t="str">
        <f>IF(B386="","",VLOOKUP(BW386,Справочник_ВРИ_Сегментов!$B:$C,2,FALSE))</f>
        <v/>
      </c>
      <c r="BY386" t="str">
        <f t="shared" si="146"/>
        <v/>
      </c>
      <c r="BZ386" t="str">
        <f t="shared" si="147"/>
        <v/>
      </c>
      <c r="CA386" t="str">
        <f t="shared" si="148"/>
        <v>-</v>
      </c>
      <c r="CB386" t="str">
        <f t="shared" si="149"/>
        <v/>
      </c>
    </row>
    <row r="387" spans="2:80" x14ac:dyDescent="0.25">
      <c r="B387" s="1"/>
      <c r="C387" s="1"/>
      <c r="P387" s="1"/>
      <c r="Q387" s="1"/>
      <c r="R387" s="1"/>
      <c r="AT387" t="str">
        <f t="shared" ref="AT387:AT450" si="150">IF(B387="","",LEFT(P387,2))</f>
        <v/>
      </c>
      <c r="AU387" t="str">
        <f>IF(B387="","",IFERROR(VLOOKUP(C387,'Срв квартал'!$A:$D,4,FALSE),""))</f>
        <v/>
      </c>
      <c r="AV387" t="str">
        <f>IF(B387="","",VLOOKUP(AT387,'Срв мо'!$A:$D,4,FALSE))</f>
        <v/>
      </c>
      <c r="AW387" t="str">
        <f t="shared" ref="AW387:AW450" si="151">IF(B387="","",IF(OR(C387="0000000",AU387=""),AV387,AU387))</f>
        <v/>
      </c>
      <c r="AX387" t="str">
        <f t="shared" ref="AX387:AX450" si="152">IF(B387="","",ROUND(AW387*D387,2))</f>
        <v/>
      </c>
      <c r="AY387" s="4" t="str">
        <f t="shared" ref="AY387:AY450" si="153">IF(B387="","",CONCATENATE("СТ16_",BI387,"_",BJ387,"_",BK387,"_",BL387,"_",BM387,"_",CB387))</f>
        <v/>
      </c>
      <c r="AZ387" t="str">
        <f>IF(B387="","",#REF!)</f>
        <v/>
      </c>
      <c r="BA387" t="str">
        <f t="shared" ref="BA387:BA450" si="154">IF(B387="","",AW387)</f>
        <v/>
      </c>
      <c r="BB387" t="str">
        <f t="shared" ref="BB387:BB450" si="155">IF(B387="","",B387)</f>
        <v/>
      </c>
      <c r="BC387" t="str">
        <f t="shared" ref="BC387:BC450" si="156">IF(B387="","",IF(MID(AM387,3,1)&lt;&gt;":","ОШИБКА В ФОРМАТЕ КОДА НП",IF(L387="","Отсутствуют предыдущие значения",AM387=Q387)))</f>
        <v/>
      </c>
      <c r="BD387" t="str">
        <f t="shared" ref="BD387:BD450" si="157">IF(B387="","",IF(L387="","Отсутствуют предыдущие значения",AO387=O387))</f>
        <v/>
      </c>
      <c r="BE387" t="str">
        <f>IF(B387="","",IF(L387="","Отсутствуют предыдущие значения",#REF!=D387))</f>
        <v/>
      </c>
      <c r="BF387" t="str">
        <f t="shared" ref="BF387:BF450" si="158">IF(B387="","",IF(L387="","Отсутствуют предыдущие значения",AW387=L387))</f>
        <v/>
      </c>
      <c r="BG387" t="str">
        <f t="shared" ref="BG387:BG450" si="159">IF(B387="","",IF(M387="","Отсутствуют предыдущие значения",AX387=M387))</f>
        <v/>
      </c>
      <c r="BH387" t="str">
        <f t="shared" ref="BH387:BH450" si="160">IF(B387="","",IF(AB387&lt;&gt;"","ОСПАРИВАНИЕ",IF(U387="","",U387)))</f>
        <v/>
      </c>
      <c r="BI387" t="str">
        <f>IF(B387="","",#REF!)</f>
        <v/>
      </c>
      <c r="BJ387" t="str">
        <f>IF(B387="","",#REF!)</f>
        <v/>
      </c>
      <c r="BK387" s="26" t="str">
        <f>IF(B387="","",#REF!)</f>
        <v/>
      </c>
      <c r="BL387" t="str">
        <f>IF(B387="","",#REF!)</f>
        <v/>
      </c>
      <c r="BM387" t="str">
        <f t="shared" ref="BM387:BM450" si="161">IF(B387="","",IF(L387="","Графика по ПКК","Графика на 01012020"))</f>
        <v/>
      </c>
      <c r="BN387" s="6" t="str">
        <f t="shared" ref="BN387:BN450" si="162">IF(B387="","",B387)</f>
        <v/>
      </c>
      <c r="BO387" s="7" t="str">
        <f t="shared" ref="BO387:BO450" si="163">IF(B387="","",AW387)</f>
        <v/>
      </c>
      <c r="BP387" s="7" t="str">
        <f t="shared" ref="BP387:BP450" si="164">IF(B387="","",AX387)</f>
        <v/>
      </c>
      <c r="BQ387" s="7" t="str">
        <f t="shared" ref="BQ387:BQ450" si="165">IF(B387="","",AY387)</f>
        <v/>
      </c>
      <c r="BR387" s="7" t="str">
        <f t="shared" ref="BR387:BR450" si="166">IF(B387="","",AZ387)</f>
        <v/>
      </c>
      <c r="BS387" s="7" t="str">
        <f t="shared" ref="BS387:BS450" si="167">IF(B387="","",BA387)</f>
        <v/>
      </c>
      <c r="BT387" t="str">
        <f t="shared" ref="BT387:BT450" si="168">IF(B387="","",IF(OR(Y387&lt;&gt;"",AB387&lt;&gt;"",BP387&lt;0,AQ387&lt;&gt;""),"СТОПЛИСТ",IF(V387=21,"СТОПЛИСТ",IF(AND(BC387=TRUE,BE387=TRUE),"ПЕРЕСЧЕТ НЕ ТРЕБУЕТСЯ",IF(OR(BZ387="Отсутствует значения предыдущих расчетов",BZ387="Осуществлен пересчет"),"ГОТОВ","ПЕРЕСЧЕТ НЕ ТРЕБУЕТСЯ")))))</f>
        <v/>
      </c>
      <c r="BU387" t="str">
        <f t="shared" ref="BU387:BU450" si="169">IF(B387="","",AP387)</f>
        <v/>
      </c>
      <c r="BV387" t="str">
        <f>IF(B387="","",VLOOKUP(BU387,Справочник_ВРИ_Сегментов!$A:$D,4,))</f>
        <v/>
      </c>
      <c r="BW387" t="str">
        <f t="shared" ref="BW387:BW450" si="170">IF(B387="","",AM387)</f>
        <v/>
      </c>
      <c r="BX387" t="str">
        <f>IF(B387="","",VLOOKUP(BW387,Справочник_ВРИ_Сегментов!$B:$C,2,FALSE))</f>
        <v/>
      </c>
      <c r="BY387" t="str">
        <f t="shared" ref="BY387:BY450" si="171">IF(B387="","",IF(OR(G387="",G387="-",G387="."),H387,G387))</f>
        <v/>
      </c>
      <c r="BZ387" t="str">
        <f t="shared" ref="BZ387:BZ450" si="172">IF(B387="","",IF(M387="","Отсутствует значения предыдущих расчетов",IF(M387=AX387,"Значения КС не изменилось","Осуществлен пересчет")))</f>
        <v/>
      </c>
      <c r="CA387" t="str">
        <f t="shared" ref="CA387:CA450" si="173">IF(B387="","-",M387-AX387)</f>
        <v>-</v>
      </c>
      <c r="CB387" t="str">
        <f t="shared" ref="CB387:CB450" si="174">IF(B387="","",IF(L387="","Новый","Измененный"))</f>
        <v/>
      </c>
    </row>
    <row r="388" spans="2:80" x14ac:dyDescent="0.25">
      <c r="B388" s="1"/>
      <c r="C388" s="1"/>
      <c r="G388" s="1"/>
      <c r="P388" s="1"/>
      <c r="Q388" s="1"/>
      <c r="R388" s="1"/>
      <c r="AT388" t="str">
        <f t="shared" si="150"/>
        <v/>
      </c>
      <c r="AU388" t="str">
        <f>IF(B388="","",IFERROR(VLOOKUP(C388,'Срв квартал'!$A:$D,4,FALSE),""))</f>
        <v/>
      </c>
      <c r="AV388" t="str">
        <f>IF(B388="","",VLOOKUP(AT388,'Срв мо'!$A:$D,4,FALSE))</f>
        <v/>
      </c>
      <c r="AW388" t="str">
        <f t="shared" si="151"/>
        <v/>
      </c>
      <c r="AX388" t="str">
        <f t="shared" si="152"/>
        <v/>
      </c>
      <c r="AY388" s="4" t="str">
        <f t="shared" si="153"/>
        <v/>
      </c>
      <c r="AZ388" t="str">
        <f>IF(B388="","",#REF!)</f>
        <v/>
      </c>
      <c r="BA388" t="str">
        <f t="shared" si="154"/>
        <v/>
      </c>
      <c r="BB388" t="str">
        <f t="shared" si="155"/>
        <v/>
      </c>
      <c r="BC388" t="str">
        <f t="shared" si="156"/>
        <v/>
      </c>
      <c r="BD388" t="str">
        <f t="shared" si="157"/>
        <v/>
      </c>
      <c r="BE388" t="str">
        <f>IF(B388="","",IF(L388="","Отсутствуют предыдущие значения",#REF!=D388))</f>
        <v/>
      </c>
      <c r="BF388" t="str">
        <f t="shared" si="158"/>
        <v/>
      </c>
      <c r="BG388" t="str">
        <f t="shared" si="159"/>
        <v/>
      </c>
      <c r="BH388" t="str">
        <f t="shared" si="160"/>
        <v/>
      </c>
      <c r="BI388" t="str">
        <f>IF(B388="","",#REF!)</f>
        <v/>
      </c>
      <c r="BJ388" t="str">
        <f>IF(B388="","",#REF!)</f>
        <v/>
      </c>
      <c r="BK388" s="26" t="str">
        <f>IF(B388="","",#REF!)</f>
        <v/>
      </c>
      <c r="BL388" t="str">
        <f>IF(B388="","",#REF!)</f>
        <v/>
      </c>
      <c r="BM388" t="str">
        <f t="shared" si="161"/>
        <v/>
      </c>
      <c r="BN388" s="6" t="str">
        <f t="shared" si="162"/>
        <v/>
      </c>
      <c r="BO388" s="7" t="str">
        <f t="shared" si="163"/>
        <v/>
      </c>
      <c r="BP388" s="7" t="str">
        <f t="shared" si="164"/>
        <v/>
      </c>
      <c r="BQ388" s="7" t="str">
        <f t="shared" si="165"/>
        <v/>
      </c>
      <c r="BR388" s="7" t="str">
        <f t="shared" si="166"/>
        <v/>
      </c>
      <c r="BS388" s="7" t="str">
        <f t="shared" si="167"/>
        <v/>
      </c>
      <c r="BT388" t="str">
        <f t="shared" si="168"/>
        <v/>
      </c>
      <c r="BU388" t="str">
        <f t="shared" si="169"/>
        <v/>
      </c>
      <c r="BV388" t="str">
        <f>IF(B388="","",VLOOKUP(BU388,Справочник_ВРИ_Сегментов!$A:$D,4,))</f>
        <v/>
      </c>
      <c r="BW388" t="str">
        <f t="shared" si="170"/>
        <v/>
      </c>
      <c r="BX388" t="str">
        <f>IF(B388="","",VLOOKUP(BW388,Справочник_ВРИ_Сегментов!$B:$C,2,FALSE))</f>
        <v/>
      </c>
      <c r="BY388" t="str">
        <f t="shared" si="171"/>
        <v/>
      </c>
      <c r="BZ388" t="str">
        <f t="shared" si="172"/>
        <v/>
      </c>
      <c r="CA388" t="str">
        <f t="shared" si="173"/>
        <v>-</v>
      </c>
      <c r="CB388" t="str">
        <f t="shared" si="174"/>
        <v/>
      </c>
    </row>
    <row r="389" spans="2:80" x14ac:dyDescent="0.25">
      <c r="B389" s="1"/>
      <c r="C389" s="1"/>
      <c r="P389" s="1"/>
      <c r="Q389" s="1"/>
      <c r="AT389" t="str">
        <f t="shared" si="150"/>
        <v/>
      </c>
      <c r="AU389" t="str">
        <f>IF(B389="","",IFERROR(VLOOKUP(C389,'Срв квартал'!$A:$D,4,FALSE),""))</f>
        <v/>
      </c>
      <c r="AV389" t="str">
        <f>IF(B389="","",VLOOKUP(AT389,'Срв мо'!$A:$D,4,FALSE))</f>
        <v/>
      </c>
      <c r="AW389" t="str">
        <f t="shared" si="151"/>
        <v/>
      </c>
      <c r="AX389" t="str">
        <f t="shared" si="152"/>
        <v/>
      </c>
      <c r="AY389" s="4" t="str">
        <f t="shared" si="153"/>
        <v/>
      </c>
      <c r="AZ389" t="str">
        <f>IF(B389="","",#REF!)</f>
        <v/>
      </c>
      <c r="BA389" t="str">
        <f t="shared" si="154"/>
        <v/>
      </c>
      <c r="BB389" t="str">
        <f t="shared" si="155"/>
        <v/>
      </c>
      <c r="BC389" t="str">
        <f t="shared" si="156"/>
        <v/>
      </c>
      <c r="BD389" t="str">
        <f t="shared" si="157"/>
        <v/>
      </c>
      <c r="BE389" t="str">
        <f>IF(B389="","",IF(L389="","Отсутствуют предыдущие значения",#REF!=D389))</f>
        <v/>
      </c>
      <c r="BF389" t="str">
        <f t="shared" si="158"/>
        <v/>
      </c>
      <c r="BG389" t="str">
        <f t="shared" si="159"/>
        <v/>
      </c>
      <c r="BH389" t="str">
        <f t="shared" si="160"/>
        <v/>
      </c>
      <c r="BI389" t="str">
        <f>IF(B389="","",#REF!)</f>
        <v/>
      </c>
      <c r="BJ389" t="str">
        <f>IF(B389="","",#REF!)</f>
        <v/>
      </c>
      <c r="BK389" s="26" t="str">
        <f>IF(B389="","",#REF!)</f>
        <v/>
      </c>
      <c r="BL389" t="str">
        <f>IF(B389="","",#REF!)</f>
        <v/>
      </c>
      <c r="BM389" t="str">
        <f t="shared" si="161"/>
        <v/>
      </c>
      <c r="BN389" s="6" t="str">
        <f t="shared" si="162"/>
        <v/>
      </c>
      <c r="BO389" s="7" t="str">
        <f t="shared" si="163"/>
        <v/>
      </c>
      <c r="BP389" s="7" t="str">
        <f t="shared" si="164"/>
        <v/>
      </c>
      <c r="BQ389" s="7" t="str">
        <f t="shared" si="165"/>
        <v/>
      </c>
      <c r="BR389" s="7" t="str">
        <f t="shared" si="166"/>
        <v/>
      </c>
      <c r="BS389" s="7" t="str">
        <f t="shared" si="167"/>
        <v/>
      </c>
      <c r="BT389" t="str">
        <f t="shared" si="168"/>
        <v/>
      </c>
      <c r="BU389" t="str">
        <f t="shared" si="169"/>
        <v/>
      </c>
      <c r="BV389" t="str">
        <f>IF(B389="","",VLOOKUP(BU389,Справочник_ВРИ_Сегментов!$A:$D,4,))</f>
        <v/>
      </c>
      <c r="BW389" t="str">
        <f t="shared" si="170"/>
        <v/>
      </c>
      <c r="BX389" t="str">
        <f>IF(B389="","",VLOOKUP(BW389,Справочник_ВРИ_Сегментов!$B:$C,2,FALSE))</f>
        <v/>
      </c>
      <c r="BY389" t="str">
        <f t="shared" si="171"/>
        <v/>
      </c>
      <c r="BZ389" t="str">
        <f t="shared" si="172"/>
        <v/>
      </c>
      <c r="CA389" t="str">
        <f t="shared" si="173"/>
        <v>-</v>
      </c>
      <c r="CB389" t="str">
        <f t="shared" si="174"/>
        <v/>
      </c>
    </row>
    <row r="390" spans="2:80" x14ac:dyDescent="0.25">
      <c r="B390" s="1"/>
      <c r="C390" s="1"/>
      <c r="P390" s="1"/>
      <c r="Q390" s="1"/>
      <c r="R390" s="1"/>
      <c r="AT390" t="str">
        <f t="shared" si="150"/>
        <v/>
      </c>
      <c r="AU390" t="str">
        <f>IF(B390="","",IFERROR(VLOOKUP(C390,'Срв квартал'!$A:$D,4,FALSE),""))</f>
        <v/>
      </c>
      <c r="AV390" t="str">
        <f>IF(B390="","",VLOOKUP(AT390,'Срв мо'!$A:$D,4,FALSE))</f>
        <v/>
      </c>
      <c r="AW390" t="str">
        <f t="shared" si="151"/>
        <v/>
      </c>
      <c r="AX390" t="str">
        <f t="shared" si="152"/>
        <v/>
      </c>
      <c r="AY390" s="4" t="str">
        <f t="shared" si="153"/>
        <v/>
      </c>
      <c r="AZ390" t="str">
        <f>IF(B390="","",#REF!)</f>
        <v/>
      </c>
      <c r="BA390" t="str">
        <f t="shared" si="154"/>
        <v/>
      </c>
      <c r="BB390" t="str">
        <f t="shared" si="155"/>
        <v/>
      </c>
      <c r="BC390" t="str">
        <f t="shared" si="156"/>
        <v/>
      </c>
      <c r="BD390" t="str">
        <f t="shared" si="157"/>
        <v/>
      </c>
      <c r="BE390" t="str">
        <f>IF(B390="","",IF(L390="","Отсутствуют предыдущие значения",#REF!=D390))</f>
        <v/>
      </c>
      <c r="BF390" t="str">
        <f t="shared" si="158"/>
        <v/>
      </c>
      <c r="BG390" t="str">
        <f t="shared" si="159"/>
        <v/>
      </c>
      <c r="BH390" t="str">
        <f t="shared" si="160"/>
        <v/>
      </c>
      <c r="BI390" t="str">
        <f>IF(B390="","",#REF!)</f>
        <v/>
      </c>
      <c r="BJ390" t="str">
        <f>IF(B390="","",#REF!)</f>
        <v/>
      </c>
      <c r="BK390" s="26" t="str">
        <f>IF(B390="","",#REF!)</f>
        <v/>
      </c>
      <c r="BL390" t="str">
        <f>IF(B390="","",#REF!)</f>
        <v/>
      </c>
      <c r="BM390" t="str">
        <f t="shared" si="161"/>
        <v/>
      </c>
      <c r="BN390" s="6" t="str">
        <f t="shared" si="162"/>
        <v/>
      </c>
      <c r="BO390" s="7" t="str">
        <f t="shared" si="163"/>
        <v/>
      </c>
      <c r="BP390" s="7" t="str">
        <f t="shared" si="164"/>
        <v/>
      </c>
      <c r="BQ390" s="7" t="str">
        <f t="shared" si="165"/>
        <v/>
      </c>
      <c r="BR390" s="7" t="str">
        <f t="shared" si="166"/>
        <v/>
      </c>
      <c r="BS390" s="7" t="str">
        <f t="shared" si="167"/>
        <v/>
      </c>
      <c r="BT390" t="str">
        <f t="shared" si="168"/>
        <v/>
      </c>
      <c r="BU390" t="str">
        <f t="shared" si="169"/>
        <v/>
      </c>
      <c r="BV390" t="str">
        <f>IF(B390="","",VLOOKUP(BU390,Справочник_ВРИ_Сегментов!$A:$D,4,))</f>
        <v/>
      </c>
      <c r="BW390" t="str">
        <f t="shared" si="170"/>
        <v/>
      </c>
      <c r="BX390" t="str">
        <f>IF(B390="","",VLOOKUP(BW390,Справочник_ВРИ_Сегментов!$B:$C,2,FALSE))</f>
        <v/>
      </c>
      <c r="BY390" t="str">
        <f t="shared" si="171"/>
        <v/>
      </c>
      <c r="BZ390" t="str">
        <f t="shared" si="172"/>
        <v/>
      </c>
      <c r="CA390" t="str">
        <f t="shared" si="173"/>
        <v>-</v>
      </c>
      <c r="CB390" t="str">
        <f t="shared" si="174"/>
        <v/>
      </c>
    </row>
    <row r="391" spans="2:80" x14ac:dyDescent="0.25">
      <c r="B391" s="1"/>
      <c r="C391" s="1"/>
      <c r="P391" s="1"/>
      <c r="Q391" s="1"/>
      <c r="AT391" t="str">
        <f t="shared" si="150"/>
        <v/>
      </c>
      <c r="AU391" t="str">
        <f>IF(B391="","",IFERROR(VLOOKUP(C391,'Срв квартал'!$A:$D,4,FALSE),""))</f>
        <v/>
      </c>
      <c r="AV391" t="str">
        <f>IF(B391="","",VLOOKUP(AT391,'Срв мо'!$A:$D,4,FALSE))</f>
        <v/>
      </c>
      <c r="AW391" t="str">
        <f t="shared" si="151"/>
        <v/>
      </c>
      <c r="AX391" t="str">
        <f t="shared" si="152"/>
        <v/>
      </c>
      <c r="AY391" s="4" t="str">
        <f t="shared" si="153"/>
        <v/>
      </c>
      <c r="AZ391" t="str">
        <f>IF(B391="","",#REF!)</f>
        <v/>
      </c>
      <c r="BA391" t="str">
        <f t="shared" si="154"/>
        <v/>
      </c>
      <c r="BB391" t="str">
        <f t="shared" si="155"/>
        <v/>
      </c>
      <c r="BC391" t="str">
        <f t="shared" si="156"/>
        <v/>
      </c>
      <c r="BD391" t="str">
        <f t="shared" si="157"/>
        <v/>
      </c>
      <c r="BE391" t="str">
        <f>IF(B391="","",IF(L391="","Отсутствуют предыдущие значения",#REF!=D391))</f>
        <v/>
      </c>
      <c r="BF391" t="str">
        <f t="shared" si="158"/>
        <v/>
      </c>
      <c r="BG391" t="str">
        <f t="shared" si="159"/>
        <v/>
      </c>
      <c r="BH391" t="str">
        <f t="shared" si="160"/>
        <v/>
      </c>
      <c r="BI391" t="str">
        <f>IF(B391="","",#REF!)</f>
        <v/>
      </c>
      <c r="BJ391" t="str">
        <f>IF(B391="","",#REF!)</f>
        <v/>
      </c>
      <c r="BK391" s="26" t="str">
        <f>IF(B391="","",#REF!)</f>
        <v/>
      </c>
      <c r="BL391" t="str">
        <f>IF(B391="","",#REF!)</f>
        <v/>
      </c>
      <c r="BM391" t="str">
        <f t="shared" si="161"/>
        <v/>
      </c>
      <c r="BN391" s="6" t="str">
        <f t="shared" si="162"/>
        <v/>
      </c>
      <c r="BO391" s="7" t="str">
        <f t="shared" si="163"/>
        <v/>
      </c>
      <c r="BP391" s="7" t="str">
        <f t="shared" si="164"/>
        <v/>
      </c>
      <c r="BQ391" s="7" t="str">
        <f t="shared" si="165"/>
        <v/>
      </c>
      <c r="BR391" s="7" t="str">
        <f t="shared" si="166"/>
        <v/>
      </c>
      <c r="BS391" s="7" t="str">
        <f t="shared" si="167"/>
        <v/>
      </c>
      <c r="BT391" t="str">
        <f t="shared" si="168"/>
        <v/>
      </c>
      <c r="BU391" t="str">
        <f t="shared" si="169"/>
        <v/>
      </c>
      <c r="BV391" t="str">
        <f>IF(B391="","",VLOOKUP(BU391,Справочник_ВРИ_Сегментов!$A:$D,4,))</f>
        <v/>
      </c>
      <c r="BW391" t="str">
        <f t="shared" si="170"/>
        <v/>
      </c>
      <c r="BX391" t="str">
        <f>IF(B391="","",VLOOKUP(BW391,Справочник_ВРИ_Сегментов!$B:$C,2,FALSE))</f>
        <v/>
      </c>
      <c r="BY391" t="str">
        <f t="shared" si="171"/>
        <v/>
      </c>
      <c r="BZ391" t="str">
        <f t="shared" si="172"/>
        <v/>
      </c>
      <c r="CA391" t="str">
        <f t="shared" si="173"/>
        <v>-</v>
      </c>
      <c r="CB391" t="str">
        <f t="shared" si="174"/>
        <v/>
      </c>
    </row>
    <row r="392" spans="2:80" x14ac:dyDescent="0.25">
      <c r="B392" s="1"/>
      <c r="C392" s="1"/>
      <c r="P392" s="1"/>
      <c r="Q392" s="1"/>
      <c r="R392" s="1"/>
      <c r="AT392" t="str">
        <f t="shared" si="150"/>
        <v/>
      </c>
      <c r="AU392" t="str">
        <f>IF(B392="","",IFERROR(VLOOKUP(C392,'Срв квартал'!$A:$D,4,FALSE),""))</f>
        <v/>
      </c>
      <c r="AV392" t="str">
        <f>IF(B392="","",VLOOKUP(AT392,'Срв мо'!$A:$D,4,FALSE))</f>
        <v/>
      </c>
      <c r="AW392" t="str">
        <f t="shared" si="151"/>
        <v/>
      </c>
      <c r="AX392" t="str">
        <f t="shared" si="152"/>
        <v/>
      </c>
      <c r="AY392" s="4" t="str">
        <f t="shared" si="153"/>
        <v/>
      </c>
      <c r="AZ392" t="str">
        <f>IF(B392="","",#REF!)</f>
        <v/>
      </c>
      <c r="BA392" t="str">
        <f t="shared" si="154"/>
        <v/>
      </c>
      <c r="BB392" t="str">
        <f t="shared" si="155"/>
        <v/>
      </c>
      <c r="BC392" t="str">
        <f t="shared" si="156"/>
        <v/>
      </c>
      <c r="BD392" t="str">
        <f t="shared" si="157"/>
        <v/>
      </c>
      <c r="BE392" t="str">
        <f>IF(B392="","",IF(L392="","Отсутствуют предыдущие значения",#REF!=D392))</f>
        <v/>
      </c>
      <c r="BF392" t="str">
        <f t="shared" si="158"/>
        <v/>
      </c>
      <c r="BG392" t="str">
        <f t="shared" si="159"/>
        <v/>
      </c>
      <c r="BH392" t="str">
        <f t="shared" si="160"/>
        <v/>
      </c>
      <c r="BI392" t="str">
        <f>IF(B392="","",#REF!)</f>
        <v/>
      </c>
      <c r="BJ392" t="str">
        <f>IF(B392="","",#REF!)</f>
        <v/>
      </c>
      <c r="BK392" s="26" t="str">
        <f>IF(B392="","",#REF!)</f>
        <v/>
      </c>
      <c r="BL392" t="str">
        <f>IF(B392="","",#REF!)</f>
        <v/>
      </c>
      <c r="BM392" t="str">
        <f t="shared" si="161"/>
        <v/>
      </c>
      <c r="BN392" s="6" t="str">
        <f t="shared" si="162"/>
        <v/>
      </c>
      <c r="BO392" s="7" t="str">
        <f t="shared" si="163"/>
        <v/>
      </c>
      <c r="BP392" s="7" t="str">
        <f t="shared" si="164"/>
        <v/>
      </c>
      <c r="BQ392" s="7" t="str">
        <f t="shared" si="165"/>
        <v/>
      </c>
      <c r="BR392" s="7" t="str">
        <f t="shared" si="166"/>
        <v/>
      </c>
      <c r="BS392" s="7" t="str">
        <f t="shared" si="167"/>
        <v/>
      </c>
      <c r="BT392" t="str">
        <f t="shared" si="168"/>
        <v/>
      </c>
      <c r="BU392" t="str">
        <f t="shared" si="169"/>
        <v/>
      </c>
      <c r="BV392" t="str">
        <f>IF(B392="","",VLOOKUP(BU392,Справочник_ВРИ_Сегментов!$A:$D,4,))</f>
        <v/>
      </c>
      <c r="BW392" t="str">
        <f t="shared" si="170"/>
        <v/>
      </c>
      <c r="BX392" t="str">
        <f>IF(B392="","",VLOOKUP(BW392,Справочник_ВРИ_Сегментов!$B:$C,2,FALSE))</f>
        <v/>
      </c>
      <c r="BY392" t="str">
        <f t="shared" si="171"/>
        <v/>
      </c>
      <c r="BZ392" t="str">
        <f t="shared" si="172"/>
        <v/>
      </c>
      <c r="CA392" t="str">
        <f t="shared" si="173"/>
        <v>-</v>
      </c>
      <c r="CB392" t="str">
        <f t="shared" si="174"/>
        <v/>
      </c>
    </row>
    <row r="393" spans="2:80" x14ac:dyDescent="0.25">
      <c r="B393" s="1"/>
      <c r="C393" s="1"/>
      <c r="G393" s="1"/>
      <c r="P393" s="1"/>
      <c r="Q393" s="1"/>
      <c r="AT393" t="str">
        <f t="shared" si="150"/>
        <v/>
      </c>
      <c r="AU393" t="str">
        <f>IF(B393="","",IFERROR(VLOOKUP(C393,'Срв квартал'!$A:$D,4,FALSE),""))</f>
        <v/>
      </c>
      <c r="AV393" t="str">
        <f>IF(B393="","",VLOOKUP(AT393,'Срв мо'!$A:$D,4,FALSE))</f>
        <v/>
      </c>
      <c r="AW393" t="str">
        <f t="shared" si="151"/>
        <v/>
      </c>
      <c r="AX393" t="str">
        <f t="shared" si="152"/>
        <v/>
      </c>
      <c r="AY393" s="4" t="str">
        <f t="shared" si="153"/>
        <v/>
      </c>
      <c r="AZ393" t="str">
        <f>IF(B393="","",#REF!)</f>
        <v/>
      </c>
      <c r="BA393" t="str">
        <f t="shared" si="154"/>
        <v/>
      </c>
      <c r="BB393" t="str">
        <f t="shared" si="155"/>
        <v/>
      </c>
      <c r="BC393" t="str">
        <f t="shared" si="156"/>
        <v/>
      </c>
      <c r="BD393" t="str">
        <f t="shared" si="157"/>
        <v/>
      </c>
      <c r="BE393" t="str">
        <f>IF(B393="","",IF(L393="","Отсутствуют предыдущие значения",#REF!=D393))</f>
        <v/>
      </c>
      <c r="BF393" t="str">
        <f t="shared" si="158"/>
        <v/>
      </c>
      <c r="BG393" t="str">
        <f t="shared" si="159"/>
        <v/>
      </c>
      <c r="BH393" t="str">
        <f t="shared" si="160"/>
        <v/>
      </c>
      <c r="BI393" t="str">
        <f>IF(B393="","",#REF!)</f>
        <v/>
      </c>
      <c r="BJ393" t="str">
        <f>IF(B393="","",#REF!)</f>
        <v/>
      </c>
      <c r="BK393" s="26" t="str">
        <f>IF(B393="","",#REF!)</f>
        <v/>
      </c>
      <c r="BL393" t="str">
        <f>IF(B393="","",#REF!)</f>
        <v/>
      </c>
      <c r="BM393" t="str">
        <f t="shared" si="161"/>
        <v/>
      </c>
      <c r="BN393" s="6" t="str">
        <f t="shared" si="162"/>
        <v/>
      </c>
      <c r="BO393" s="7" t="str">
        <f t="shared" si="163"/>
        <v/>
      </c>
      <c r="BP393" s="7" t="str">
        <f t="shared" si="164"/>
        <v/>
      </c>
      <c r="BQ393" s="7" t="str">
        <f t="shared" si="165"/>
        <v/>
      </c>
      <c r="BR393" s="7" t="str">
        <f t="shared" si="166"/>
        <v/>
      </c>
      <c r="BS393" s="7" t="str">
        <f t="shared" si="167"/>
        <v/>
      </c>
      <c r="BT393" t="str">
        <f t="shared" si="168"/>
        <v/>
      </c>
      <c r="BU393" t="str">
        <f t="shared" si="169"/>
        <v/>
      </c>
      <c r="BV393" t="str">
        <f>IF(B393="","",VLOOKUP(BU393,Справочник_ВРИ_Сегментов!$A:$D,4,))</f>
        <v/>
      </c>
      <c r="BW393" t="str">
        <f t="shared" si="170"/>
        <v/>
      </c>
      <c r="BX393" t="str">
        <f>IF(B393="","",VLOOKUP(BW393,Справочник_ВРИ_Сегментов!$B:$C,2,FALSE))</f>
        <v/>
      </c>
      <c r="BY393" t="str">
        <f t="shared" si="171"/>
        <v/>
      </c>
      <c r="BZ393" t="str">
        <f t="shared" si="172"/>
        <v/>
      </c>
      <c r="CA393" t="str">
        <f t="shared" si="173"/>
        <v>-</v>
      </c>
      <c r="CB393" t="str">
        <f t="shared" si="174"/>
        <v/>
      </c>
    </row>
    <row r="394" spans="2:80" x14ac:dyDescent="0.25">
      <c r="B394" s="1"/>
      <c r="C394" s="1"/>
      <c r="P394" s="1"/>
      <c r="Q394" s="1"/>
      <c r="R394" s="1"/>
      <c r="AT394" t="str">
        <f t="shared" si="150"/>
        <v/>
      </c>
      <c r="AU394" t="str">
        <f>IF(B394="","",IFERROR(VLOOKUP(C394,'Срв квартал'!$A:$D,4,FALSE),""))</f>
        <v/>
      </c>
      <c r="AV394" t="str">
        <f>IF(B394="","",VLOOKUP(AT394,'Срв мо'!$A:$D,4,FALSE))</f>
        <v/>
      </c>
      <c r="AW394" t="str">
        <f t="shared" si="151"/>
        <v/>
      </c>
      <c r="AX394" t="str">
        <f t="shared" si="152"/>
        <v/>
      </c>
      <c r="AY394" s="4" t="str">
        <f t="shared" si="153"/>
        <v/>
      </c>
      <c r="AZ394" t="str">
        <f>IF(B394="","",#REF!)</f>
        <v/>
      </c>
      <c r="BA394" t="str">
        <f t="shared" si="154"/>
        <v/>
      </c>
      <c r="BB394" t="str">
        <f t="shared" si="155"/>
        <v/>
      </c>
      <c r="BC394" t="str">
        <f t="shared" si="156"/>
        <v/>
      </c>
      <c r="BD394" t="str">
        <f t="shared" si="157"/>
        <v/>
      </c>
      <c r="BE394" t="str">
        <f>IF(B394="","",IF(L394="","Отсутствуют предыдущие значения",#REF!=D394))</f>
        <v/>
      </c>
      <c r="BF394" t="str">
        <f t="shared" si="158"/>
        <v/>
      </c>
      <c r="BG394" t="str">
        <f t="shared" si="159"/>
        <v/>
      </c>
      <c r="BH394" t="str">
        <f t="shared" si="160"/>
        <v/>
      </c>
      <c r="BI394" t="str">
        <f>IF(B394="","",#REF!)</f>
        <v/>
      </c>
      <c r="BJ394" t="str">
        <f>IF(B394="","",#REF!)</f>
        <v/>
      </c>
      <c r="BK394" s="26" t="str">
        <f>IF(B394="","",#REF!)</f>
        <v/>
      </c>
      <c r="BL394" t="str">
        <f>IF(B394="","",#REF!)</f>
        <v/>
      </c>
      <c r="BM394" t="str">
        <f t="shared" si="161"/>
        <v/>
      </c>
      <c r="BN394" s="6" t="str">
        <f t="shared" si="162"/>
        <v/>
      </c>
      <c r="BO394" s="7" t="str">
        <f t="shared" si="163"/>
        <v/>
      </c>
      <c r="BP394" s="7" t="str">
        <f t="shared" si="164"/>
        <v/>
      </c>
      <c r="BQ394" s="7" t="str">
        <f t="shared" si="165"/>
        <v/>
      </c>
      <c r="BR394" s="7" t="str">
        <f t="shared" si="166"/>
        <v/>
      </c>
      <c r="BS394" s="7" t="str">
        <f t="shared" si="167"/>
        <v/>
      </c>
      <c r="BT394" t="str">
        <f t="shared" si="168"/>
        <v/>
      </c>
      <c r="BU394" t="str">
        <f t="shared" si="169"/>
        <v/>
      </c>
      <c r="BV394" t="str">
        <f>IF(B394="","",VLOOKUP(BU394,Справочник_ВРИ_Сегментов!$A:$D,4,))</f>
        <v/>
      </c>
      <c r="BW394" t="str">
        <f t="shared" si="170"/>
        <v/>
      </c>
      <c r="BX394" t="str">
        <f>IF(B394="","",VLOOKUP(BW394,Справочник_ВРИ_Сегментов!$B:$C,2,FALSE))</f>
        <v/>
      </c>
      <c r="BY394" t="str">
        <f t="shared" si="171"/>
        <v/>
      </c>
      <c r="BZ394" t="str">
        <f t="shared" si="172"/>
        <v/>
      </c>
      <c r="CA394" t="str">
        <f t="shared" si="173"/>
        <v>-</v>
      </c>
      <c r="CB394" t="str">
        <f t="shared" si="174"/>
        <v/>
      </c>
    </row>
    <row r="395" spans="2:80" x14ac:dyDescent="0.25">
      <c r="B395" s="1"/>
      <c r="C395" s="1"/>
      <c r="P395" s="1"/>
      <c r="Q395" s="1"/>
      <c r="AT395" t="str">
        <f t="shared" si="150"/>
        <v/>
      </c>
      <c r="AU395" t="str">
        <f>IF(B395="","",IFERROR(VLOOKUP(C395,'Срв квартал'!$A:$D,4,FALSE),""))</f>
        <v/>
      </c>
      <c r="AV395" t="str">
        <f>IF(B395="","",VLOOKUP(AT395,'Срв мо'!$A:$D,4,FALSE))</f>
        <v/>
      </c>
      <c r="AW395" t="str">
        <f t="shared" si="151"/>
        <v/>
      </c>
      <c r="AX395" t="str">
        <f t="shared" si="152"/>
        <v/>
      </c>
      <c r="AY395" s="4" t="str">
        <f t="shared" si="153"/>
        <v/>
      </c>
      <c r="AZ395" t="str">
        <f>IF(B395="","",#REF!)</f>
        <v/>
      </c>
      <c r="BA395" t="str">
        <f t="shared" si="154"/>
        <v/>
      </c>
      <c r="BB395" t="str">
        <f t="shared" si="155"/>
        <v/>
      </c>
      <c r="BC395" t="str">
        <f t="shared" si="156"/>
        <v/>
      </c>
      <c r="BD395" t="str">
        <f t="shared" si="157"/>
        <v/>
      </c>
      <c r="BE395" t="str">
        <f>IF(B395="","",IF(L395="","Отсутствуют предыдущие значения",#REF!=D395))</f>
        <v/>
      </c>
      <c r="BF395" t="str">
        <f t="shared" si="158"/>
        <v/>
      </c>
      <c r="BG395" t="str">
        <f t="shared" si="159"/>
        <v/>
      </c>
      <c r="BH395" t="str">
        <f t="shared" si="160"/>
        <v/>
      </c>
      <c r="BI395" t="str">
        <f>IF(B395="","",#REF!)</f>
        <v/>
      </c>
      <c r="BJ395" t="str">
        <f>IF(B395="","",#REF!)</f>
        <v/>
      </c>
      <c r="BK395" s="26" t="str">
        <f>IF(B395="","",#REF!)</f>
        <v/>
      </c>
      <c r="BL395" t="str">
        <f>IF(B395="","",#REF!)</f>
        <v/>
      </c>
      <c r="BM395" t="str">
        <f t="shared" si="161"/>
        <v/>
      </c>
      <c r="BN395" s="6" t="str">
        <f t="shared" si="162"/>
        <v/>
      </c>
      <c r="BO395" s="7" t="str">
        <f t="shared" si="163"/>
        <v/>
      </c>
      <c r="BP395" s="7" t="str">
        <f t="shared" si="164"/>
        <v/>
      </c>
      <c r="BQ395" s="7" t="str">
        <f t="shared" si="165"/>
        <v/>
      </c>
      <c r="BR395" s="7" t="str">
        <f t="shared" si="166"/>
        <v/>
      </c>
      <c r="BS395" s="7" t="str">
        <f t="shared" si="167"/>
        <v/>
      </c>
      <c r="BT395" t="str">
        <f t="shared" si="168"/>
        <v/>
      </c>
      <c r="BU395" t="str">
        <f t="shared" si="169"/>
        <v/>
      </c>
      <c r="BV395" t="str">
        <f>IF(B395="","",VLOOKUP(BU395,Справочник_ВРИ_Сегментов!$A:$D,4,))</f>
        <v/>
      </c>
      <c r="BW395" t="str">
        <f t="shared" si="170"/>
        <v/>
      </c>
      <c r="BX395" t="str">
        <f>IF(B395="","",VLOOKUP(BW395,Справочник_ВРИ_Сегментов!$B:$C,2,FALSE))</f>
        <v/>
      </c>
      <c r="BY395" t="str">
        <f t="shared" si="171"/>
        <v/>
      </c>
      <c r="BZ395" t="str">
        <f t="shared" si="172"/>
        <v/>
      </c>
      <c r="CA395" t="str">
        <f t="shared" si="173"/>
        <v>-</v>
      </c>
      <c r="CB395" t="str">
        <f t="shared" si="174"/>
        <v/>
      </c>
    </row>
    <row r="396" spans="2:80" x14ac:dyDescent="0.25">
      <c r="B396" s="1"/>
      <c r="C396" s="1"/>
      <c r="P396" s="1"/>
      <c r="Q396" s="1"/>
      <c r="R396" s="1"/>
      <c r="AT396" t="str">
        <f t="shared" si="150"/>
        <v/>
      </c>
      <c r="AU396" t="str">
        <f>IF(B396="","",IFERROR(VLOOKUP(C396,'Срв квартал'!$A:$D,4,FALSE),""))</f>
        <v/>
      </c>
      <c r="AV396" t="str">
        <f>IF(B396="","",VLOOKUP(AT396,'Срв мо'!$A:$D,4,FALSE))</f>
        <v/>
      </c>
      <c r="AW396" t="str">
        <f t="shared" si="151"/>
        <v/>
      </c>
      <c r="AX396" t="str">
        <f t="shared" si="152"/>
        <v/>
      </c>
      <c r="AY396" s="4" t="str">
        <f t="shared" si="153"/>
        <v/>
      </c>
      <c r="AZ396" t="str">
        <f>IF(B396="","",#REF!)</f>
        <v/>
      </c>
      <c r="BA396" t="str">
        <f t="shared" si="154"/>
        <v/>
      </c>
      <c r="BB396" t="str">
        <f t="shared" si="155"/>
        <v/>
      </c>
      <c r="BC396" t="str">
        <f t="shared" si="156"/>
        <v/>
      </c>
      <c r="BD396" t="str">
        <f t="shared" si="157"/>
        <v/>
      </c>
      <c r="BE396" t="str">
        <f>IF(B396="","",IF(L396="","Отсутствуют предыдущие значения",#REF!=D396))</f>
        <v/>
      </c>
      <c r="BF396" t="str">
        <f t="shared" si="158"/>
        <v/>
      </c>
      <c r="BG396" t="str">
        <f t="shared" si="159"/>
        <v/>
      </c>
      <c r="BH396" t="str">
        <f t="shared" si="160"/>
        <v/>
      </c>
      <c r="BI396" t="str">
        <f>IF(B396="","",#REF!)</f>
        <v/>
      </c>
      <c r="BJ396" t="str">
        <f>IF(B396="","",#REF!)</f>
        <v/>
      </c>
      <c r="BK396" s="26" t="str">
        <f>IF(B396="","",#REF!)</f>
        <v/>
      </c>
      <c r="BL396" t="str">
        <f>IF(B396="","",#REF!)</f>
        <v/>
      </c>
      <c r="BM396" t="str">
        <f t="shared" si="161"/>
        <v/>
      </c>
      <c r="BN396" s="6" t="str">
        <f t="shared" si="162"/>
        <v/>
      </c>
      <c r="BO396" s="7" t="str">
        <f t="shared" si="163"/>
        <v/>
      </c>
      <c r="BP396" s="7" t="str">
        <f t="shared" si="164"/>
        <v/>
      </c>
      <c r="BQ396" s="7" t="str">
        <f t="shared" si="165"/>
        <v/>
      </c>
      <c r="BR396" s="7" t="str">
        <f t="shared" si="166"/>
        <v/>
      </c>
      <c r="BS396" s="7" t="str">
        <f t="shared" si="167"/>
        <v/>
      </c>
      <c r="BT396" t="str">
        <f t="shared" si="168"/>
        <v/>
      </c>
      <c r="BU396" t="str">
        <f t="shared" si="169"/>
        <v/>
      </c>
      <c r="BV396" t="str">
        <f>IF(B396="","",VLOOKUP(BU396,Справочник_ВРИ_Сегментов!$A:$D,4,))</f>
        <v/>
      </c>
      <c r="BW396" t="str">
        <f t="shared" si="170"/>
        <v/>
      </c>
      <c r="BX396" t="str">
        <f>IF(B396="","",VLOOKUP(BW396,Справочник_ВРИ_Сегментов!$B:$C,2,FALSE))</f>
        <v/>
      </c>
      <c r="BY396" t="str">
        <f t="shared" si="171"/>
        <v/>
      </c>
      <c r="BZ396" t="str">
        <f t="shared" si="172"/>
        <v/>
      </c>
      <c r="CA396" t="str">
        <f t="shared" si="173"/>
        <v>-</v>
      </c>
      <c r="CB396" t="str">
        <f t="shared" si="174"/>
        <v/>
      </c>
    </row>
    <row r="397" spans="2:80" x14ac:dyDescent="0.25">
      <c r="B397" s="1"/>
      <c r="C397" s="1"/>
      <c r="G397" s="1"/>
      <c r="P397" s="1"/>
      <c r="Q397" s="1"/>
      <c r="R397" s="1"/>
      <c r="AT397" t="str">
        <f t="shared" si="150"/>
        <v/>
      </c>
      <c r="AU397" t="str">
        <f>IF(B397="","",IFERROR(VLOOKUP(C397,'Срв квартал'!$A:$D,4,FALSE),""))</f>
        <v/>
      </c>
      <c r="AV397" t="str">
        <f>IF(B397="","",VLOOKUP(AT397,'Срв мо'!$A:$D,4,FALSE))</f>
        <v/>
      </c>
      <c r="AW397" t="str">
        <f t="shared" si="151"/>
        <v/>
      </c>
      <c r="AX397" t="str">
        <f t="shared" si="152"/>
        <v/>
      </c>
      <c r="AY397" s="4" t="str">
        <f t="shared" si="153"/>
        <v/>
      </c>
      <c r="AZ397" t="str">
        <f>IF(B397="","",#REF!)</f>
        <v/>
      </c>
      <c r="BA397" t="str">
        <f t="shared" si="154"/>
        <v/>
      </c>
      <c r="BB397" t="str">
        <f t="shared" si="155"/>
        <v/>
      </c>
      <c r="BC397" t="str">
        <f t="shared" si="156"/>
        <v/>
      </c>
      <c r="BD397" t="str">
        <f t="shared" si="157"/>
        <v/>
      </c>
      <c r="BE397" t="str">
        <f>IF(B397="","",IF(L397="","Отсутствуют предыдущие значения",#REF!=D397))</f>
        <v/>
      </c>
      <c r="BF397" t="str">
        <f t="shared" si="158"/>
        <v/>
      </c>
      <c r="BG397" t="str">
        <f t="shared" si="159"/>
        <v/>
      </c>
      <c r="BH397" t="str">
        <f t="shared" si="160"/>
        <v/>
      </c>
      <c r="BI397" t="str">
        <f>IF(B397="","",#REF!)</f>
        <v/>
      </c>
      <c r="BJ397" t="str">
        <f>IF(B397="","",#REF!)</f>
        <v/>
      </c>
      <c r="BK397" s="26" t="str">
        <f>IF(B397="","",#REF!)</f>
        <v/>
      </c>
      <c r="BL397" t="str">
        <f>IF(B397="","",#REF!)</f>
        <v/>
      </c>
      <c r="BM397" t="str">
        <f t="shared" si="161"/>
        <v/>
      </c>
      <c r="BN397" s="6" t="str">
        <f t="shared" si="162"/>
        <v/>
      </c>
      <c r="BO397" s="7" t="str">
        <f t="shared" si="163"/>
        <v/>
      </c>
      <c r="BP397" s="7" t="str">
        <f t="shared" si="164"/>
        <v/>
      </c>
      <c r="BQ397" s="7" t="str">
        <f t="shared" si="165"/>
        <v/>
      </c>
      <c r="BR397" s="7" t="str">
        <f t="shared" si="166"/>
        <v/>
      </c>
      <c r="BS397" s="7" t="str">
        <f t="shared" si="167"/>
        <v/>
      </c>
      <c r="BT397" t="str">
        <f t="shared" si="168"/>
        <v/>
      </c>
      <c r="BU397" t="str">
        <f t="shared" si="169"/>
        <v/>
      </c>
      <c r="BV397" t="str">
        <f>IF(B397="","",VLOOKUP(BU397,Справочник_ВРИ_Сегментов!$A:$D,4,))</f>
        <v/>
      </c>
      <c r="BW397" t="str">
        <f t="shared" si="170"/>
        <v/>
      </c>
      <c r="BX397" t="str">
        <f>IF(B397="","",VLOOKUP(BW397,Справочник_ВРИ_Сегментов!$B:$C,2,FALSE))</f>
        <v/>
      </c>
      <c r="BY397" t="str">
        <f t="shared" si="171"/>
        <v/>
      </c>
      <c r="BZ397" t="str">
        <f t="shared" si="172"/>
        <v/>
      </c>
      <c r="CA397" t="str">
        <f t="shared" si="173"/>
        <v>-</v>
      </c>
      <c r="CB397" t="str">
        <f t="shared" si="174"/>
        <v/>
      </c>
    </row>
    <row r="398" spans="2:80" x14ac:dyDescent="0.25">
      <c r="B398" s="1"/>
      <c r="C398" s="1"/>
      <c r="G398" s="1"/>
      <c r="P398" s="1"/>
      <c r="Q398" s="1"/>
      <c r="R398" s="1"/>
      <c r="AT398" t="str">
        <f t="shared" si="150"/>
        <v/>
      </c>
      <c r="AU398" t="str">
        <f>IF(B398="","",IFERROR(VLOOKUP(C398,'Срв квартал'!$A:$D,4,FALSE),""))</f>
        <v/>
      </c>
      <c r="AV398" t="str">
        <f>IF(B398="","",VLOOKUP(AT398,'Срв мо'!$A:$D,4,FALSE))</f>
        <v/>
      </c>
      <c r="AW398" t="str">
        <f t="shared" si="151"/>
        <v/>
      </c>
      <c r="AX398" t="str">
        <f t="shared" si="152"/>
        <v/>
      </c>
      <c r="AY398" s="4" t="str">
        <f t="shared" si="153"/>
        <v/>
      </c>
      <c r="AZ398" t="str">
        <f>IF(B398="","",#REF!)</f>
        <v/>
      </c>
      <c r="BA398" t="str">
        <f t="shared" si="154"/>
        <v/>
      </c>
      <c r="BB398" t="str">
        <f t="shared" si="155"/>
        <v/>
      </c>
      <c r="BC398" t="str">
        <f t="shared" si="156"/>
        <v/>
      </c>
      <c r="BD398" t="str">
        <f t="shared" si="157"/>
        <v/>
      </c>
      <c r="BE398" t="str">
        <f>IF(B398="","",IF(L398="","Отсутствуют предыдущие значения",#REF!=D398))</f>
        <v/>
      </c>
      <c r="BF398" t="str">
        <f t="shared" si="158"/>
        <v/>
      </c>
      <c r="BG398" t="str">
        <f t="shared" si="159"/>
        <v/>
      </c>
      <c r="BH398" t="str">
        <f t="shared" si="160"/>
        <v/>
      </c>
      <c r="BI398" t="str">
        <f>IF(B398="","",#REF!)</f>
        <v/>
      </c>
      <c r="BJ398" t="str">
        <f>IF(B398="","",#REF!)</f>
        <v/>
      </c>
      <c r="BK398" s="26" t="str">
        <f>IF(B398="","",#REF!)</f>
        <v/>
      </c>
      <c r="BL398" t="str">
        <f>IF(B398="","",#REF!)</f>
        <v/>
      </c>
      <c r="BM398" t="str">
        <f t="shared" si="161"/>
        <v/>
      </c>
      <c r="BN398" s="6" t="str">
        <f t="shared" si="162"/>
        <v/>
      </c>
      <c r="BO398" s="7" t="str">
        <f t="shared" si="163"/>
        <v/>
      </c>
      <c r="BP398" s="7" t="str">
        <f t="shared" si="164"/>
        <v/>
      </c>
      <c r="BQ398" s="7" t="str">
        <f t="shared" si="165"/>
        <v/>
      </c>
      <c r="BR398" s="7" t="str">
        <f t="shared" si="166"/>
        <v/>
      </c>
      <c r="BS398" s="7" t="str">
        <f t="shared" si="167"/>
        <v/>
      </c>
      <c r="BT398" t="str">
        <f t="shared" si="168"/>
        <v/>
      </c>
      <c r="BU398" t="str">
        <f t="shared" si="169"/>
        <v/>
      </c>
      <c r="BV398" t="str">
        <f>IF(B398="","",VLOOKUP(BU398,Справочник_ВРИ_Сегментов!$A:$D,4,))</f>
        <v/>
      </c>
      <c r="BW398" t="str">
        <f t="shared" si="170"/>
        <v/>
      </c>
      <c r="BX398" t="str">
        <f>IF(B398="","",VLOOKUP(BW398,Справочник_ВРИ_Сегментов!$B:$C,2,FALSE))</f>
        <v/>
      </c>
      <c r="BY398" t="str">
        <f t="shared" si="171"/>
        <v/>
      </c>
      <c r="BZ398" t="str">
        <f t="shared" si="172"/>
        <v/>
      </c>
      <c r="CA398" t="str">
        <f t="shared" si="173"/>
        <v>-</v>
      </c>
      <c r="CB398" t="str">
        <f t="shared" si="174"/>
        <v/>
      </c>
    </row>
    <row r="399" spans="2:80" x14ac:dyDescent="0.25">
      <c r="B399" s="1"/>
      <c r="C399" s="1"/>
      <c r="G399" s="1"/>
      <c r="P399" s="1"/>
      <c r="Q399" s="1"/>
      <c r="R399" s="1"/>
      <c r="AT399" t="str">
        <f t="shared" si="150"/>
        <v/>
      </c>
      <c r="AU399" t="str">
        <f>IF(B399="","",IFERROR(VLOOKUP(C399,'Срв квартал'!$A:$D,4,FALSE),""))</f>
        <v/>
      </c>
      <c r="AV399" t="str">
        <f>IF(B399="","",VLOOKUP(AT399,'Срв мо'!$A:$D,4,FALSE))</f>
        <v/>
      </c>
      <c r="AW399" t="str">
        <f t="shared" si="151"/>
        <v/>
      </c>
      <c r="AX399" t="str">
        <f t="shared" si="152"/>
        <v/>
      </c>
      <c r="AY399" s="4" t="str">
        <f t="shared" si="153"/>
        <v/>
      </c>
      <c r="AZ399" t="str">
        <f>IF(B399="","",#REF!)</f>
        <v/>
      </c>
      <c r="BA399" t="str">
        <f t="shared" si="154"/>
        <v/>
      </c>
      <c r="BB399" t="str">
        <f t="shared" si="155"/>
        <v/>
      </c>
      <c r="BC399" t="str">
        <f t="shared" si="156"/>
        <v/>
      </c>
      <c r="BD399" t="str">
        <f t="shared" si="157"/>
        <v/>
      </c>
      <c r="BE399" t="str">
        <f>IF(B399="","",IF(L399="","Отсутствуют предыдущие значения",#REF!=D399))</f>
        <v/>
      </c>
      <c r="BF399" t="str">
        <f t="shared" si="158"/>
        <v/>
      </c>
      <c r="BG399" t="str">
        <f t="shared" si="159"/>
        <v/>
      </c>
      <c r="BH399" t="str">
        <f t="shared" si="160"/>
        <v/>
      </c>
      <c r="BI399" t="str">
        <f>IF(B399="","",#REF!)</f>
        <v/>
      </c>
      <c r="BJ399" t="str">
        <f>IF(B399="","",#REF!)</f>
        <v/>
      </c>
      <c r="BK399" s="26" t="str">
        <f>IF(B399="","",#REF!)</f>
        <v/>
      </c>
      <c r="BL399" t="str">
        <f>IF(B399="","",#REF!)</f>
        <v/>
      </c>
      <c r="BM399" t="str">
        <f t="shared" si="161"/>
        <v/>
      </c>
      <c r="BN399" s="6" t="str">
        <f t="shared" si="162"/>
        <v/>
      </c>
      <c r="BO399" s="7" t="str">
        <f t="shared" si="163"/>
        <v/>
      </c>
      <c r="BP399" s="7" t="str">
        <f t="shared" si="164"/>
        <v/>
      </c>
      <c r="BQ399" s="7" t="str">
        <f t="shared" si="165"/>
        <v/>
      </c>
      <c r="BR399" s="7" t="str">
        <f t="shared" si="166"/>
        <v/>
      </c>
      <c r="BS399" s="7" t="str">
        <f t="shared" si="167"/>
        <v/>
      </c>
      <c r="BT399" t="str">
        <f t="shared" si="168"/>
        <v/>
      </c>
      <c r="BU399" t="str">
        <f t="shared" si="169"/>
        <v/>
      </c>
      <c r="BV399" t="str">
        <f>IF(B399="","",VLOOKUP(BU399,Справочник_ВРИ_Сегментов!$A:$D,4,))</f>
        <v/>
      </c>
      <c r="BW399" t="str">
        <f t="shared" si="170"/>
        <v/>
      </c>
      <c r="BX399" t="str">
        <f>IF(B399="","",VLOOKUP(BW399,Справочник_ВРИ_Сегментов!$B:$C,2,FALSE))</f>
        <v/>
      </c>
      <c r="BY399" t="str">
        <f t="shared" si="171"/>
        <v/>
      </c>
      <c r="BZ399" t="str">
        <f t="shared" si="172"/>
        <v/>
      </c>
      <c r="CA399" t="str">
        <f t="shared" si="173"/>
        <v>-</v>
      </c>
      <c r="CB399" t="str">
        <f t="shared" si="174"/>
        <v/>
      </c>
    </row>
    <row r="400" spans="2:80" x14ac:dyDescent="0.25">
      <c r="B400" s="1"/>
      <c r="C400" s="1"/>
      <c r="P400" s="1"/>
      <c r="Q400" s="1"/>
      <c r="AT400" t="str">
        <f t="shared" si="150"/>
        <v/>
      </c>
      <c r="AU400" t="str">
        <f>IF(B400="","",IFERROR(VLOOKUP(C400,'Срв квартал'!$A:$D,4,FALSE),""))</f>
        <v/>
      </c>
      <c r="AV400" t="str">
        <f>IF(B400="","",VLOOKUP(AT400,'Срв мо'!$A:$D,4,FALSE))</f>
        <v/>
      </c>
      <c r="AW400" t="str">
        <f t="shared" si="151"/>
        <v/>
      </c>
      <c r="AX400" t="str">
        <f t="shared" si="152"/>
        <v/>
      </c>
      <c r="AY400" s="4" t="str">
        <f t="shared" si="153"/>
        <v/>
      </c>
      <c r="AZ400" t="str">
        <f>IF(B400="","",#REF!)</f>
        <v/>
      </c>
      <c r="BA400" t="str">
        <f t="shared" si="154"/>
        <v/>
      </c>
      <c r="BB400" t="str">
        <f t="shared" si="155"/>
        <v/>
      </c>
      <c r="BC400" t="str">
        <f t="shared" si="156"/>
        <v/>
      </c>
      <c r="BD400" t="str">
        <f t="shared" si="157"/>
        <v/>
      </c>
      <c r="BE400" t="str">
        <f>IF(B400="","",IF(L400="","Отсутствуют предыдущие значения",#REF!=D400))</f>
        <v/>
      </c>
      <c r="BF400" t="str">
        <f t="shared" si="158"/>
        <v/>
      </c>
      <c r="BG400" t="str">
        <f t="shared" si="159"/>
        <v/>
      </c>
      <c r="BH400" t="str">
        <f t="shared" si="160"/>
        <v/>
      </c>
      <c r="BI400" t="str">
        <f>IF(B400="","",#REF!)</f>
        <v/>
      </c>
      <c r="BJ400" t="str">
        <f>IF(B400="","",#REF!)</f>
        <v/>
      </c>
      <c r="BK400" s="26" t="str">
        <f>IF(B400="","",#REF!)</f>
        <v/>
      </c>
      <c r="BL400" t="str">
        <f>IF(B400="","",#REF!)</f>
        <v/>
      </c>
      <c r="BM400" t="str">
        <f t="shared" si="161"/>
        <v/>
      </c>
      <c r="BN400" s="6" t="str">
        <f t="shared" si="162"/>
        <v/>
      </c>
      <c r="BO400" s="7" t="str">
        <f t="shared" si="163"/>
        <v/>
      </c>
      <c r="BP400" s="7" t="str">
        <f t="shared" si="164"/>
        <v/>
      </c>
      <c r="BQ400" s="7" t="str">
        <f t="shared" si="165"/>
        <v/>
      </c>
      <c r="BR400" s="7" t="str">
        <f t="shared" si="166"/>
        <v/>
      </c>
      <c r="BS400" s="7" t="str">
        <f t="shared" si="167"/>
        <v/>
      </c>
      <c r="BT400" t="str">
        <f t="shared" si="168"/>
        <v/>
      </c>
      <c r="BU400" t="str">
        <f t="shared" si="169"/>
        <v/>
      </c>
      <c r="BV400" t="str">
        <f>IF(B400="","",VLOOKUP(BU400,Справочник_ВРИ_Сегментов!$A:$D,4,))</f>
        <v/>
      </c>
      <c r="BW400" t="str">
        <f t="shared" si="170"/>
        <v/>
      </c>
      <c r="BX400" t="str">
        <f>IF(B400="","",VLOOKUP(BW400,Справочник_ВРИ_Сегментов!$B:$C,2,FALSE))</f>
        <v/>
      </c>
      <c r="BY400" t="str">
        <f t="shared" si="171"/>
        <v/>
      </c>
      <c r="BZ400" t="str">
        <f t="shared" si="172"/>
        <v/>
      </c>
      <c r="CA400" t="str">
        <f t="shared" si="173"/>
        <v>-</v>
      </c>
      <c r="CB400" t="str">
        <f t="shared" si="174"/>
        <v/>
      </c>
    </row>
    <row r="401" spans="2:80" x14ac:dyDescent="0.25">
      <c r="B401" s="1"/>
      <c r="C401" s="1"/>
      <c r="P401" s="1"/>
      <c r="Q401" s="1"/>
      <c r="R401" s="1"/>
      <c r="AT401" t="str">
        <f t="shared" si="150"/>
        <v/>
      </c>
      <c r="AU401" t="str">
        <f>IF(B401="","",IFERROR(VLOOKUP(C401,'Срв квартал'!$A:$D,4,FALSE),""))</f>
        <v/>
      </c>
      <c r="AV401" t="str">
        <f>IF(B401="","",VLOOKUP(AT401,'Срв мо'!$A:$D,4,FALSE))</f>
        <v/>
      </c>
      <c r="AW401" t="str">
        <f t="shared" si="151"/>
        <v/>
      </c>
      <c r="AX401" t="str">
        <f t="shared" si="152"/>
        <v/>
      </c>
      <c r="AY401" s="4" t="str">
        <f t="shared" si="153"/>
        <v/>
      </c>
      <c r="AZ401" t="str">
        <f>IF(B401="","",#REF!)</f>
        <v/>
      </c>
      <c r="BA401" t="str">
        <f t="shared" si="154"/>
        <v/>
      </c>
      <c r="BB401" t="str">
        <f t="shared" si="155"/>
        <v/>
      </c>
      <c r="BC401" t="str">
        <f t="shared" si="156"/>
        <v/>
      </c>
      <c r="BD401" t="str">
        <f t="shared" si="157"/>
        <v/>
      </c>
      <c r="BE401" t="str">
        <f>IF(B401="","",IF(L401="","Отсутствуют предыдущие значения",#REF!=D401))</f>
        <v/>
      </c>
      <c r="BF401" t="str">
        <f t="shared" si="158"/>
        <v/>
      </c>
      <c r="BG401" t="str">
        <f t="shared" si="159"/>
        <v/>
      </c>
      <c r="BH401" t="str">
        <f t="shared" si="160"/>
        <v/>
      </c>
      <c r="BI401" t="str">
        <f>IF(B401="","",#REF!)</f>
        <v/>
      </c>
      <c r="BJ401" t="str">
        <f>IF(B401="","",#REF!)</f>
        <v/>
      </c>
      <c r="BK401" s="26" t="str">
        <f>IF(B401="","",#REF!)</f>
        <v/>
      </c>
      <c r="BL401" t="str">
        <f>IF(B401="","",#REF!)</f>
        <v/>
      </c>
      <c r="BM401" t="str">
        <f t="shared" si="161"/>
        <v/>
      </c>
      <c r="BN401" s="6" t="str">
        <f t="shared" si="162"/>
        <v/>
      </c>
      <c r="BO401" s="7" t="str">
        <f t="shared" si="163"/>
        <v/>
      </c>
      <c r="BP401" s="7" t="str">
        <f t="shared" si="164"/>
        <v/>
      </c>
      <c r="BQ401" s="7" t="str">
        <f t="shared" si="165"/>
        <v/>
      </c>
      <c r="BR401" s="7" t="str">
        <f t="shared" si="166"/>
        <v/>
      </c>
      <c r="BS401" s="7" t="str">
        <f t="shared" si="167"/>
        <v/>
      </c>
      <c r="BT401" t="str">
        <f t="shared" si="168"/>
        <v/>
      </c>
      <c r="BU401" t="str">
        <f t="shared" si="169"/>
        <v/>
      </c>
      <c r="BV401" t="str">
        <f>IF(B401="","",VLOOKUP(BU401,Справочник_ВРИ_Сегментов!$A:$D,4,))</f>
        <v/>
      </c>
      <c r="BW401" t="str">
        <f t="shared" si="170"/>
        <v/>
      </c>
      <c r="BX401" t="str">
        <f>IF(B401="","",VLOOKUP(BW401,Справочник_ВРИ_Сегментов!$B:$C,2,FALSE))</f>
        <v/>
      </c>
      <c r="BY401" t="str">
        <f t="shared" si="171"/>
        <v/>
      </c>
      <c r="BZ401" t="str">
        <f t="shared" si="172"/>
        <v/>
      </c>
      <c r="CA401" t="str">
        <f t="shared" si="173"/>
        <v>-</v>
      </c>
      <c r="CB401" t="str">
        <f t="shared" si="174"/>
        <v/>
      </c>
    </row>
    <row r="402" spans="2:80" x14ac:dyDescent="0.25">
      <c r="B402" s="1"/>
      <c r="C402" s="1"/>
      <c r="G402" s="1"/>
      <c r="P402" s="1"/>
      <c r="Q402" s="1"/>
      <c r="AT402" t="str">
        <f t="shared" si="150"/>
        <v/>
      </c>
      <c r="AU402" t="str">
        <f>IF(B402="","",IFERROR(VLOOKUP(C402,'Срв квартал'!$A:$D,4,FALSE),""))</f>
        <v/>
      </c>
      <c r="AV402" t="str">
        <f>IF(B402="","",VLOOKUP(AT402,'Срв мо'!$A:$D,4,FALSE))</f>
        <v/>
      </c>
      <c r="AW402" t="str">
        <f t="shared" si="151"/>
        <v/>
      </c>
      <c r="AX402" t="str">
        <f t="shared" si="152"/>
        <v/>
      </c>
      <c r="AY402" s="4" t="str">
        <f t="shared" si="153"/>
        <v/>
      </c>
      <c r="AZ402" t="str">
        <f>IF(B402="","",#REF!)</f>
        <v/>
      </c>
      <c r="BA402" t="str">
        <f t="shared" si="154"/>
        <v/>
      </c>
      <c r="BB402" t="str">
        <f t="shared" si="155"/>
        <v/>
      </c>
      <c r="BC402" t="str">
        <f t="shared" si="156"/>
        <v/>
      </c>
      <c r="BD402" t="str">
        <f t="shared" si="157"/>
        <v/>
      </c>
      <c r="BE402" t="str">
        <f>IF(B402="","",IF(L402="","Отсутствуют предыдущие значения",#REF!=D402))</f>
        <v/>
      </c>
      <c r="BF402" t="str">
        <f t="shared" si="158"/>
        <v/>
      </c>
      <c r="BG402" t="str">
        <f t="shared" si="159"/>
        <v/>
      </c>
      <c r="BH402" t="str">
        <f t="shared" si="160"/>
        <v/>
      </c>
      <c r="BI402" t="str">
        <f>IF(B402="","",#REF!)</f>
        <v/>
      </c>
      <c r="BJ402" t="str">
        <f>IF(B402="","",#REF!)</f>
        <v/>
      </c>
      <c r="BK402" s="26" t="str">
        <f>IF(B402="","",#REF!)</f>
        <v/>
      </c>
      <c r="BL402" t="str">
        <f>IF(B402="","",#REF!)</f>
        <v/>
      </c>
      <c r="BM402" t="str">
        <f t="shared" si="161"/>
        <v/>
      </c>
      <c r="BN402" s="6" t="str">
        <f t="shared" si="162"/>
        <v/>
      </c>
      <c r="BO402" s="7" t="str">
        <f t="shared" si="163"/>
        <v/>
      </c>
      <c r="BP402" s="7" t="str">
        <f t="shared" si="164"/>
        <v/>
      </c>
      <c r="BQ402" s="7" t="str">
        <f t="shared" si="165"/>
        <v/>
      </c>
      <c r="BR402" s="7" t="str">
        <f t="shared" si="166"/>
        <v/>
      </c>
      <c r="BS402" s="7" t="str">
        <f t="shared" si="167"/>
        <v/>
      </c>
      <c r="BT402" t="str">
        <f t="shared" si="168"/>
        <v/>
      </c>
      <c r="BU402" t="str">
        <f t="shared" si="169"/>
        <v/>
      </c>
      <c r="BV402" t="str">
        <f>IF(B402="","",VLOOKUP(BU402,Справочник_ВРИ_Сегментов!$A:$D,4,))</f>
        <v/>
      </c>
      <c r="BW402" t="str">
        <f t="shared" si="170"/>
        <v/>
      </c>
      <c r="BX402" t="str">
        <f>IF(B402="","",VLOOKUP(BW402,Справочник_ВРИ_Сегментов!$B:$C,2,FALSE))</f>
        <v/>
      </c>
      <c r="BY402" t="str">
        <f t="shared" si="171"/>
        <v/>
      </c>
      <c r="BZ402" t="str">
        <f t="shared" si="172"/>
        <v/>
      </c>
      <c r="CA402" t="str">
        <f t="shared" si="173"/>
        <v>-</v>
      </c>
      <c r="CB402" t="str">
        <f t="shared" si="174"/>
        <v/>
      </c>
    </row>
    <row r="403" spans="2:80" x14ac:dyDescent="0.25">
      <c r="B403" s="1"/>
      <c r="C403" s="1"/>
      <c r="P403" s="1"/>
      <c r="Q403" s="1"/>
      <c r="R403" s="1"/>
      <c r="AT403" t="str">
        <f t="shared" si="150"/>
        <v/>
      </c>
      <c r="AU403" t="str">
        <f>IF(B403="","",IFERROR(VLOOKUP(C403,'Срв квартал'!$A:$D,4,FALSE),""))</f>
        <v/>
      </c>
      <c r="AV403" t="str">
        <f>IF(B403="","",VLOOKUP(AT403,'Срв мо'!$A:$D,4,FALSE))</f>
        <v/>
      </c>
      <c r="AW403" t="str">
        <f t="shared" si="151"/>
        <v/>
      </c>
      <c r="AX403" t="str">
        <f t="shared" si="152"/>
        <v/>
      </c>
      <c r="AY403" s="4" t="str">
        <f t="shared" si="153"/>
        <v/>
      </c>
      <c r="AZ403" t="str">
        <f>IF(B403="","",#REF!)</f>
        <v/>
      </c>
      <c r="BA403" t="str">
        <f t="shared" si="154"/>
        <v/>
      </c>
      <c r="BB403" t="str">
        <f t="shared" si="155"/>
        <v/>
      </c>
      <c r="BC403" t="str">
        <f t="shared" si="156"/>
        <v/>
      </c>
      <c r="BD403" t="str">
        <f t="shared" si="157"/>
        <v/>
      </c>
      <c r="BE403" t="str">
        <f>IF(B403="","",IF(L403="","Отсутствуют предыдущие значения",#REF!=D403))</f>
        <v/>
      </c>
      <c r="BF403" t="str">
        <f t="shared" si="158"/>
        <v/>
      </c>
      <c r="BG403" t="str">
        <f t="shared" si="159"/>
        <v/>
      </c>
      <c r="BH403" t="str">
        <f t="shared" si="160"/>
        <v/>
      </c>
      <c r="BI403" t="str">
        <f>IF(B403="","",#REF!)</f>
        <v/>
      </c>
      <c r="BJ403" t="str">
        <f>IF(B403="","",#REF!)</f>
        <v/>
      </c>
      <c r="BK403" s="26" t="str">
        <f>IF(B403="","",#REF!)</f>
        <v/>
      </c>
      <c r="BL403" t="str">
        <f>IF(B403="","",#REF!)</f>
        <v/>
      </c>
      <c r="BM403" t="str">
        <f t="shared" si="161"/>
        <v/>
      </c>
      <c r="BN403" s="6" t="str">
        <f t="shared" si="162"/>
        <v/>
      </c>
      <c r="BO403" s="7" t="str">
        <f t="shared" si="163"/>
        <v/>
      </c>
      <c r="BP403" s="7" t="str">
        <f t="shared" si="164"/>
        <v/>
      </c>
      <c r="BQ403" s="7" t="str">
        <f t="shared" si="165"/>
        <v/>
      </c>
      <c r="BR403" s="7" t="str">
        <f t="shared" si="166"/>
        <v/>
      </c>
      <c r="BS403" s="7" t="str">
        <f t="shared" si="167"/>
        <v/>
      </c>
      <c r="BT403" t="str">
        <f t="shared" si="168"/>
        <v/>
      </c>
      <c r="BU403" t="str">
        <f t="shared" si="169"/>
        <v/>
      </c>
      <c r="BV403" t="str">
        <f>IF(B403="","",VLOOKUP(BU403,Справочник_ВРИ_Сегментов!$A:$D,4,))</f>
        <v/>
      </c>
      <c r="BW403" t="str">
        <f t="shared" si="170"/>
        <v/>
      </c>
      <c r="BX403" t="str">
        <f>IF(B403="","",VLOOKUP(BW403,Справочник_ВРИ_Сегментов!$B:$C,2,FALSE))</f>
        <v/>
      </c>
      <c r="BY403" t="str">
        <f t="shared" si="171"/>
        <v/>
      </c>
      <c r="BZ403" t="str">
        <f t="shared" si="172"/>
        <v/>
      </c>
      <c r="CA403" t="str">
        <f t="shared" si="173"/>
        <v>-</v>
      </c>
      <c r="CB403" t="str">
        <f t="shared" si="174"/>
        <v/>
      </c>
    </row>
    <row r="404" spans="2:80" x14ac:dyDescent="0.25">
      <c r="B404" s="1"/>
      <c r="C404" s="1"/>
      <c r="P404" s="1"/>
      <c r="Q404" s="1"/>
      <c r="R404" s="1"/>
      <c r="AT404" t="str">
        <f t="shared" si="150"/>
        <v/>
      </c>
      <c r="AU404" t="str">
        <f>IF(B404="","",IFERROR(VLOOKUP(C404,'Срв квартал'!$A:$D,4,FALSE),""))</f>
        <v/>
      </c>
      <c r="AV404" t="str">
        <f>IF(B404="","",VLOOKUP(AT404,'Срв мо'!$A:$D,4,FALSE))</f>
        <v/>
      </c>
      <c r="AW404" t="str">
        <f t="shared" si="151"/>
        <v/>
      </c>
      <c r="AX404" t="str">
        <f t="shared" si="152"/>
        <v/>
      </c>
      <c r="AY404" s="4" t="str">
        <f t="shared" si="153"/>
        <v/>
      </c>
      <c r="AZ404" t="str">
        <f>IF(B404="","",#REF!)</f>
        <v/>
      </c>
      <c r="BA404" t="str">
        <f t="shared" si="154"/>
        <v/>
      </c>
      <c r="BB404" t="str">
        <f t="shared" si="155"/>
        <v/>
      </c>
      <c r="BC404" t="str">
        <f t="shared" si="156"/>
        <v/>
      </c>
      <c r="BD404" t="str">
        <f t="shared" si="157"/>
        <v/>
      </c>
      <c r="BE404" t="str">
        <f>IF(B404="","",IF(L404="","Отсутствуют предыдущие значения",#REF!=D404))</f>
        <v/>
      </c>
      <c r="BF404" t="str">
        <f t="shared" si="158"/>
        <v/>
      </c>
      <c r="BG404" t="str">
        <f t="shared" si="159"/>
        <v/>
      </c>
      <c r="BH404" t="str">
        <f t="shared" si="160"/>
        <v/>
      </c>
      <c r="BI404" t="str">
        <f>IF(B404="","",#REF!)</f>
        <v/>
      </c>
      <c r="BJ404" t="str">
        <f>IF(B404="","",#REF!)</f>
        <v/>
      </c>
      <c r="BK404" s="26" t="str">
        <f>IF(B404="","",#REF!)</f>
        <v/>
      </c>
      <c r="BL404" t="str">
        <f>IF(B404="","",#REF!)</f>
        <v/>
      </c>
      <c r="BM404" t="str">
        <f t="shared" si="161"/>
        <v/>
      </c>
      <c r="BN404" s="6" t="str">
        <f t="shared" si="162"/>
        <v/>
      </c>
      <c r="BO404" s="7" t="str">
        <f t="shared" si="163"/>
        <v/>
      </c>
      <c r="BP404" s="7" t="str">
        <f t="shared" si="164"/>
        <v/>
      </c>
      <c r="BQ404" s="7" t="str">
        <f t="shared" si="165"/>
        <v/>
      </c>
      <c r="BR404" s="7" t="str">
        <f t="shared" si="166"/>
        <v/>
      </c>
      <c r="BS404" s="7" t="str">
        <f t="shared" si="167"/>
        <v/>
      </c>
      <c r="BT404" t="str">
        <f t="shared" si="168"/>
        <v/>
      </c>
      <c r="BU404" t="str">
        <f t="shared" si="169"/>
        <v/>
      </c>
      <c r="BV404" t="str">
        <f>IF(B404="","",VLOOKUP(BU404,Справочник_ВРИ_Сегментов!$A:$D,4,))</f>
        <v/>
      </c>
      <c r="BW404" t="str">
        <f t="shared" si="170"/>
        <v/>
      </c>
      <c r="BX404" t="str">
        <f>IF(B404="","",VLOOKUP(BW404,Справочник_ВРИ_Сегментов!$B:$C,2,FALSE))</f>
        <v/>
      </c>
      <c r="BY404" t="str">
        <f t="shared" si="171"/>
        <v/>
      </c>
      <c r="BZ404" t="str">
        <f t="shared" si="172"/>
        <v/>
      </c>
      <c r="CA404" t="str">
        <f t="shared" si="173"/>
        <v>-</v>
      </c>
      <c r="CB404" t="str">
        <f t="shared" si="174"/>
        <v/>
      </c>
    </row>
    <row r="405" spans="2:80" x14ac:dyDescent="0.25">
      <c r="B405" s="1"/>
      <c r="C405" s="1"/>
      <c r="G405" s="1"/>
      <c r="P405" s="1"/>
      <c r="Q405" s="1"/>
      <c r="AT405" t="str">
        <f t="shared" si="150"/>
        <v/>
      </c>
      <c r="AU405" t="str">
        <f>IF(B405="","",IFERROR(VLOOKUP(C405,'Срв квартал'!$A:$D,4,FALSE),""))</f>
        <v/>
      </c>
      <c r="AV405" t="str">
        <f>IF(B405="","",VLOOKUP(AT405,'Срв мо'!$A:$D,4,FALSE))</f>
        <v/>
      </c>
      <c r="AW405" t="str">
        <f t="shared" si="151"/>
        <v/>
      </c>
      <c r="AX405" t="str">
        <f t="shared" si="152"/>
        <v/>
      </c>
      <c r="AY405" s="4" t="str">
        <f t="shared" si="153"/>
        <v/>
      </c>
      <c r="AZ405" t="str">
        <f>IF(B405="","",#REF!)</f>
        <v/>
      </c>
      <c r="BA405" t="str">
        <f t="shared" si="154"/>
        <v/>
      </c>
      <c r="BB405" t="str">
        <f t="shared" si="155"/>
        <v/>
      </c>
      <c r="BC405" t="str">
        <f t="shared" si="156"/>
        <v/>
      </c>
      <c r="BD405" t="str">
        <f t="shared" si="157"/>
        <v/>
      </c>
      <c r="BE405" t="str">
        <f>IF(B405="","",IF(L405="","Отсутствуют предыдущие значения",#REF!=D405))</f>
        <v/>
      </c>
      <c r="BF405" t="str">
        <f t="shared" si="158"/>
        <v/>
      </c>
      <c r="BG405" t="str">
        <f t="shared" si="159"/>
        <v/>
      </c>
      <c r="BH405" t="str">
        <f t="shared" si="160"/>
        <v/>
      </c>
      <c r="BI405" t="str">
        <f>IF(B405="","",#REF!)</f>
        <v/>
      </c>
      <c r="BJ405" t="str">
        <f>IF(B405="","",#REF!)</f>
        <v/>
      </c>
      <c r="BK405" s="26" t="str">
        <f>IF(B405="","",#REF!)</f>
        <v/>
      </c>
      <c r="BL405" t="str">
        <f>IF(B405="","",#REF!)</f>
        <v/>
      </c>
      <c r="BM405" t="str">
        <f t="shared" si="161"/>
        <v/>
      </c>
      <c r="BN405" s="6" t="str">
        <f t="shared" si="162"/>
        <v/>
      </c>
      <c r="BO405" s="7" t="str">
        <f t="shared" si="163"/>
        <v/>
      </c>
      <c r="BP405" s="7" t="str">
        <f t="shared" si="164"/>
        <v/>
      </c>
      <c r="BQ405" s="7" t="str">
        <f t="shared" si="165"/>
        <v/>
      </c>
      <c r="BR405" s="7" t="str">
        <f t="shared" si="166"/>
        <v/>
      </c>
      <c r="BS405" s="7" t="str">
        <f t="shared" si="167"/>
        <v/>
      </c>
      <c r="BT405" t="str">
        <f t="shared" si="168"/>
        <v/>
      </c>
      <c r="BU405" t="str">
        <f t="shared" si="169"/>
        <v/>
      </c>
      <c r="BV405" t="str">
        <f>IF(B405="","",VLOOKUP(BU405,Справочник_ВРИ_Сегментов!$A:$D,4,))</f>
        <v/>
      </c>
      <c r="BW405" t="str">
        <f t="shared" si="170"/>
        <v/>
      </c>
      <c r="BX405" t="str">
        <f>IF(B405="","",VLOOKUP(BW405,Справочник_ВРИ_Сегментов!$B:$C,2,FALSE))</f>
        <v/>
      </c>
      <c r="BY405" t="str">
        <f t="shared" si="171"/>
        <v/>
      </c>
      <c r="BZ405" t="str">
        <f t="shared" si="172"/>
        <v/>
      </c>
      <c r="CA405" t="str">
        <f t="shared" si="173"/>
        <v>-</v>
      </c>
      <c r="CB405" t="str">
        <f t="shared" si="174"/>
        <v/>
      </c>
    </row>
    <row r="406" spans="2:80" x14ac:dyDescent="0.25">
      <c r="B406" s="1"/>
      <c r="C406" s="1"/>
      <c r="G406" s="1"/>
      <c r="P406" s="1"/>
      <c r="Q406" s="1"/>
      <c r="AT406" t="str">
        <f t="shared" si="150"/>
        <v/>
      </c>
      <c r="AU406" t="str">
        <f>IF(B406="","",IFERROR(VLOOKUP(C406,'Срв квартал'!$A:$D,4,FALSE),""))</f>
        <v/>
      </c>
      <c r="AV406" t="str">
        <f>IF(B406="","",VLOOKUP(AT406,'Срв мо'!$A:$D,4,FALSE))</f>
        <v/>
      </c>
      <c r="AW406" t="str">
        <f t="shared" si="151"/>
        <v/>
      </c>
      <c r="AX406" t="str">
        <f t="shared" si="152"/>
        <v/>
      </c>
      <c r="AY406" s="4" t="str">
        <f t="shared" si="153"/>
        <v/>
      </c>
      <c r="AZ406" t="str">
        <f>IF(B406="","",#REF!)</f>
        <v/>
      </c>
      <c r="BA406" t="str">
        <f t="shared" si="154"/>
        <v/>
      </c>
      <c r="BB406" t="str">
        <f t="shared" si="155"/>
        <v/>
      </c>
      <c r="BC406" t="str">
        <f t="shared" si="156"/>
        <v/>
      </c>
      <c r="BD406" t="str">
        <f t="shared" si="157"/>
        <v/>
      </c>
      <c r="BE406" t="str">
        <f>IF(B406="","",IF(L406="","Отсутствуют предыдущие значения",#REF!=D406))</f>
        <v/>
      </c>
      <c r="BF406" t="str">
        <f t="shared" si="158"/>
        <v/>
      </c>
      <c r="BG406" t="str">
        <f t="shared" si="159"/>
        <v/>
      </c>
      <c r="BH406" t="str">
        <f t="shared" si="160"/>
        <v/>
      </c>
      <c r="BI406" t="str">
        <f>IF(B406="","",#REF!)</f>
        <v/>
      </c>
      <c r="BJ406" t="str">
        <f>IF(B406="","",#REF!)</f>
        <v/>
      </c>
      <c r="BK406" s="26" t="str">
        <f>IF(B406="","",#REF!)</f>
        <v/>
      </c>
      <c r="BL406" t="str">
        <f>IF(B406="","",#REF!)</f>
        <v/>
      </c>
      <c r="BM406" t="str">
        <f t="shared" si="161"/>
        <v/>
      </c>
      <c r="BN406" s="6" t="str">
        <f t="shared" si="162"/>
        <v/>
      </c>
      <c r="BO406" s="7" t="str">
        <f t="shared" si="163"/>
        <v/>
      </c>
      <c r="BP406" s="7" t="str">
        <f t="shared" si="164"/>
        <v/>
      </c>
      <c r="BQ406" s="7" t="str">
        <f t="shared" si="165"/>
        <v/>
      </c>
      <c r="BR406" s="7" t="str">
        <f t="shared" si="166"/>
        <v/>
      </c>
      <c r="BS406" s="7" t="str">
        <f t="shared" si="167"/>
        <v/>
      </c>
      <c r="BT406" t="str">
        <f t="shared" si="168"/>
        <v/>
      </c>
      <c r="BU406" t="str">
        <f t="shared" si="169"/>
        <v/>
      </c>
      <c r="BV406" t="str">
        <f>IF(B406="","",VLOOKUP(BU406,Справочник_ВРИ_Сегментов!$A:$D,4,))</f>
        <v/>
      </c>
      <c r="BW406" t="str">
        <f t="shared" si="170"/>
        <v/>
      </c>
      <c r="BX406" t="str">
        <f>IF(B406="","",VLOOKUP(BW406,Справочник_ВРИ_Сегментов!$B:$C,2,FALSE))</f>
        <v/>
      </c>
      <c r="BY406" t="str">
        <f t="shared" si="171"/>
        <v/>
      </c>
      <c r="BZ406" t="str">
        <f t="shared" si="172"/>
        <v/>
      </c>
      <c r="CA406" t="str">
        <f t="shared" si="173"/>
        <v>-</v>
      </c>
      <c r="CB406" t="str">
        <f t="shared" si="174"/>
        <v/>
      </c>
    </row>
    <row r="407" spans="2:80" x14ac:dyDescent="0.25">
      <c r="B407" s="1"/>
      <c r="C407" s="1"/>
      <c r="P407" s="1"/>
      <c r="Q407" s="1"/>
      <c r="AT407" t="str">
        <f t="shared" si="150"/>
        <v/>
      </c>
      <c r="AU407" t="str">
        <f>IF(B407="","",IFERROR(VLOOKUP(C407,'Срв квартал'!$A:$D,4,FALSE),""))</f>
        <v/>
      </c>
      <c r="AV407" t="str">
        <f>IF(B407="","",VLOOKUP(AT407,'Срв мо'!$A:$D,4,FALSE))</f>
        <v/>
      </c>
      <c r="AW407" t="str">
        <f t="shared" si="151"/>
        <v/>
      </c>
      <c r="AX407" t="str">
        <f t="shared" si="152"/>
        <v/>
      </c>
      <c r="AY407" s="4" t="str">
        <f t="shared" si="153"/>
        <v/>
      </c>
      <c r="AZ407" t="str">
        <f>IF(B407="","",#REF!)</f>
        <v/>
      </c>
      <c r="BA407" t="str">
        <f t="shared" si="154"/>
        <v/>
      </c>
      <c r="BB407" t="str">
        <f t="shared" si="155"/>
        <v/>
      </c>
      <c r="BC407" t="str">
        <f t="shared" si="156"/>
        <v/>
      </c>
      <c r="BD407" t="str">
        <f t="shared" si="157"/>
        <v/>
      </c>
      <c r="BE407" t="str">
        <f>IF(B407="","",IF(L407="","Отсутствуют предыдущие значения",#REF!=D407))</f>
        <v/>
      </c>
      <c r="BF407" t="str">
        <f t="shared" si="158"/>
        <v/>
      </c>
      <c r="BG407" t="str">
        <f t="shared" si="159"/>
        <v/>
      </c>
      <c r="BH407" t="str">
        <f t="shared" si="160"/>
        <v/>
      </c>
      <c r="BI407" t="str">
        <f>IF(B407="","",#REF!)</f>
        <v/>
      </c>
      <c r="BJ407" t="str">
        <f>IF(B407="","",#REF!)</f>
        <v/>
      </c>
      <c r="BK407" s="26" t="str">
        <f>IF(B407="","",#REF!)</f>
        <v/>
      </c>
      <c r="BL407" t="str">
        <f>IF(B407="","",#REF!)</f>
        <v/>
      </c>
      <c r="BM407" t="str">
        <f t="shared" si="161"/>
        <v/>
      </c>
      <c r="BN407" s="6" t="str">
        <f t="shared" si="162"/>
        <v/>
      </c>
      <c r="BO407" s="7" t="str">
        <f t="shared" si="163"/>
        <v/>
      </c>
      <c r="BP407" s="7" t="str">
        <f t="shared" si="164"/>
        <v/>
      </c>
      <c r="BQ407" s="7" t="str">
        <f t="shared" si="165"/>
        <v/>
      </c>
      <c r="BR407" s="7" t="str">
        <f t="shared" si="166"/>
        <v/>
      </c>
      <c r="BS407" s="7" t="str">
        <f t="shared" si="167"/>
        <v/>
      </c>
      <c r="BT407" t="str">
        <f t="shared" si="168"/>
        <v/>
      </c>
      <c r="BU407" t="str">
        <f t="shared" si="169"/>
        <v/>
      </c>
      <c r="BV407" t="str">
        <f>IF(B407="","",VLOOKUP(BU407,Справочник_ВРИ_Сегментов!$A:$D,4,))</f>
        <v/>
      </c>
      <c r="BW407" t="str">
        <f t="shared" si="170"/>
        <v/>
      </c>
      <c r="BX407" t="str">
        <f>IF(B407="","",VLOOKUP(BW407,Справочник_ВРИ_Сегментов!$B:$C,2,FALSE))</f>
        <v/>
      </c>
      <c r="BY407" t="str">
        <f t="shared" si="171"/>
        <v/>
      </c>
      <c r="BZ407" t="str">
        <f t="shared" si="172"/>
        <v/>
      </c>
      <c r="CA407" t="str">
        <f t="shared" si="173"/>
        <v>-</v>
      </c>
      <c r="CB407" t="str">
        <f t="shared" si="174"/>
        <v/>
      </c>
    </row>
    <row r="408" spans="2:80" x14ac:dyDescent="0.25">
      <c r="B408" s="1"/>
      <c r="C408" s="1"/>
      <c r="G408" s="1"/>
      <c r="P408" s="1"/>
      <c r="Q408" s="1"/>
      <c r="R408" s="1"/>
      <c r="AT408" t="str">
        <f t="shared" si="150"/>
        <v/>
      </c>
      <c r="AU408" t="str">
        <f>IF(B408="","",IFERROR(VLOOKUP(C408,'Срв квартал'!$A:$D,4,FALSE),""))</f>
        <v/>
      </c>
      <c r="AV408" t="str">
        <f>IF(B408="","",VLOOKUP(AT408,'Срв мо'!$A:$D,4,FALSE))</f>
        <v/>
      </c>
      <c r="AW408" t="str">
        <f t="shared" si="151"/>
        <v/>
      </c>
      <c r="AX408" t="str">
        <f t="shared" si="152"/>
        <v/>
      </c>
      <c r="AY408" s="4" t="str">
        <f t="shared" si="153"/>
        <v/>
      </c>
      <c r="AZ408" t="str">
        <f>IF(B408="","",#REF!)</f>
        <v/>
      </c>
      <c r="BA408" t="str">
        <f t="shared" si="154"/>
        <v/>
      </c>
      <c r="BB408" t="str">
        <f t="shared" si="155"/>
        <v/>
      </c>
      <c r="BC408" t="str">
        <f t="shared" si="156"/>
        <v/>
      </c>
      <c r="BD408" t="str">
        <f t="shared" si="157"/>
        <v/>
      </c>
      <c r="BE408" t="str">
        <f>IF(B408="","",IF(L408="","Отсутствуют предыдущие значения",#REF!=D408))</f>
        <v/>
      </c>
      <c r="BF408" t="str">
        <f t="shared" si="158"/>
        <v/>
      </c>
      <c r="BG408" t="str">
        <f t="shared" si="159"/>
        <v/>
      </c>
      <c r="BH408" t="str">
        <f t="shared" si="160"/>
        <v/>
      </c>
      <c r="BI408" t="str">
        <f>IF(B408="","",#REF!)</f>
        <v/>
      </c>
      <c r="BJ408" t="str">
        <f>IF(B408="","",#REF!)</f>
        <v/>
      </c>
      <c r="BK408" s="26" t="str">
        <f>IF(B408="","",#REF!)</f>
        <v/>
      </c>
      <c r="BL408" t="str">
        <f>IF(B408="","",#REF!)</f>
        <v/>
      </c>
      <c r="BM408" t="str">
        <f t="shared" si="161"/>
        <v/>
      </c>
      <c r="BN408" s="6" t="str">
        <f t="shared" si="162"/>
        <v/>
      </c>
      <c r="BO408" s="7" t="str">
        <f t="shared" si="163"/>
        <v/>
      </c>
      <c r="BP408" s="7" t="str">
        <f t="shared" si="164"/>
        <v/>
      </c>
      <c r="BQ408" s="7" t="str">
        <f t="shared" si="165"/>
        <v/>
      </c>
      <c r="BR408" s="7" t="str">
        <f t="shared" si="166"/>
        <v/>
      </c>
      <c r="BS408" s="7" t="str">
        <f t="shared" si="167"/>
        <v/>
      </c>
      <c r="BT408" t="str">
        <f t="shared" si="168"/>
        <v/>
      </c>
      <c r="BU408" t="str">
        <f t="shared" si="169"/>
        <v/>
      </c>
      <c r="BV408" t="str">
        <f>IF(B408="","",VLOOKUP(BU408,Справочник_ВРИ_Сегментов!$A:$D,4,))</f>
        <v/>
      </c>
      <c r="BW408" t="str">
        <f t="shared" si="170"/>
        <v/>
      </c>
      <c r="BX408" t="str">
        <f>IF(B408="","",VLOOKUP(BW408,Справочник_ВРИ_Сегментов!$B:$C,2,FALSE))</f>
        <v/>
      </c>
      <c r="BY408" t="str">
        <f t="shared" si="171"/>
        <v/>
      </c>
      <c r="BZ408" t="str">
        <f t="shared" si="172"/>
        <v/>
      </c>
      <c r="CA408" t="str">
        <f t="shared" si="173"/>
        <v>-</v>
      </c>
      <c r="CB408" t="str">
        <f t="shared" si="174"/>
        <v/>
      </c>
    </row>
    <row r="409" spans="2:80" x14ac:dyDescent="0.25">
      <c r="B409" s="1"/>
      <c r="C409" s="1"/>
      <c r="G409" s="1"/>
      <c r="P409" s="1"/>
      <c r="Q409" s="1"/>
      <c r="AT409" t="str">
        <f t="shared" si="150"/>
        <v/>
      </c>
      <c r="AU409" t="str">
        <f>IF(B409="","",IFERROR(VLOOKUP(C409,'Срв квартал'!$A:$D,4,FALSE),""))</f>
        <v/>
      </c>
      <c r="AV409" t="str">
        <f>IF(B409="","",VLOOKUP(AT409,'Срв мо'!$A:$D,4,FALSE))</f>
        <v/>
      </c>
      <c r="AW409" t="str">
        <f t="shared" si="151"/>
        <v/>
      </c>
      <c r="AX409" t="str">
        <f t="shared" si="152"/>
        <v/>
      </c>
      <c r="AY409" s="4" t="str">
        <f t="shared" si="153"/>
        <v/>
      </c>
      <c r="AZ409" t="str">
        <f>IF(B409="","",#REF!)</f>
        <v/>
      </c>
      <c r="BA409" t="str">
        <f t="shared" si="154"/>
        <v/>
      </c>
      <c r="BB409" t="str">
        <f t="shared" si="155"/>
        <v/>
      </c>
      <c r="BC409" t="str">
        <f t="shared" si="156"/>
        <v/>
      </c>
      <c r="BD409" t="str">
        <f t="shared" si="157"/>
        <v/>
      </c>
      <c r="BE409" t="str">
        <f>IF(B409="","",IF(L409="","Отсутствуют предыдущие значения",#REF!=D409))</f>
        <v/>
      </c>
      <c r="BF409" t="str">
        <f t="shared" si="158"/>
        <v/>
      </c>
      <c r="BG409" t="str">
        <f t="shared" si="159"/>
        <v/>
      </c>
      <c r="BH409" t="str">
        <f t="shared" si="160"/>
        <v/>
      </c>
      <c r="BI409" t="str">
        <f>IF(B409="","",#REF!)</f>
        <v/>
      </c>
      <c r="BJ409" t="str">
        <f>IF(B409="","",#REF!)</f>
        <v/>
      </c>
      <c r="BK409" s="26" t="str">
        <f>IF(B409="","",#REF!)</f>
        <v/>
      </c>
      <c r="BL409" t="str">
        <f>IF(B409="","",#REF!)</f>
        <v/>
      </c>
      <c r="BM409" t="str">
        <f t="shared" si="161"/>
        <v/>
      </c>
      <c r="BN409" s="6" t="str">
        <f t="shared" si="162"/>
        <v/>
      </c>
      <c r="BO409" s="7" t="str">
        <f t="shared" si="163"/>
        <v/>
      </c>
      <c r="BP409" s="7" t="str">
        <f t="shared" si="164"/>
        <v/>
      </c>
      <c r="BQ409" s="7" t="str">
        <f t="shared" si="165"/>
        <v/>
      </c>
      <c r="BR409" s="7" t="str">
        <f t="shared" si="166"/>
        <v/>
      </c>
      <c r="BS409" s="7" t="str">
        <f t="shared" si="167"/>
        <v/>
      </c>
      <c r="BT409" t="str">
        <f t="shared" si="168"/>
        <v/>
      </c>
      <c r="BU409" t="str">
        <f t="shared" si="169"/>
        <v/>
      </c>
      <c r="BV409" t="str">
        <f>IF(B409="","",VLOOKUP(BU409,Справочник_ВРИ_Сегментов!$A:$D,4,))</f>
        <v/>
      </c>
      <c r="BW409" t="str">
        <f t="shared" si="170"/>
        <v/>
      </c>
      <c r="BX409" t="str">
        <f>IF(B409="","",VLOOKUP(BW409,Справочник_ВРИ_Сегментов!$B:$C,2,FALSE))</f>
        <v/>
      </c>
      <c r="BY409" t="str">
        <f t="shared" si="171"/>
        <v/>
      </c>
      <c r="BZ409" t="str">
        <f t="shared" si="172"/>
        <v/>
      </c>
      <c r="CA409" t="str">
        <f t="shared" si="173"/>
        <v>-</v>
      </c>
      <c r="CB409" t="str">
        <f t="shared" si="174"/>
        <v/>
      </c>
    </row>
    <row r="410" spans="2:80" x14ac:dyDescent="0.25">
      <c r="B410" s="1"/>
      <c r="C410" s="1"/>
      <c r="P410" s="1"/>
      <c r="Q410" s="1"/>
      <c r="R410" s="1"/>
      <c r="AT410" t="str">
        <f t="shared" si="150"/>
        <v/>
      </c>
      <c r="AU410" t="str">
        <f>IF(B410="","",IFERROR(VLOOKUP(C410,'Срв квартал'!$A:$D,4,FALSE),""))</f>
        <v/>
      </c>
      <c r="AV410" t="str">
        <f>IF(B410="","",VLOOKUP(AT410,'Срв мо'!$A:$D,4,FALSE))</f>
        <v/>
      </c>
      <c r="AW410" t="str">
        <f t="shared" si="151"/>
        <v/>
      </c>
      <c r="AX410" t="str">
        <f t="shared" si="152"/>
        <v/>
      </c>
      <c r="AY410" s="4" t="str">
        <f t="shared" si="153"/>
        <v/>
      </c>
      <c r="AZ410" t="str">
        <f>IF(B410="","",#REF!)</f>
        <v/>
      </c>
      <c r="BA410" t="str">
        <f t="shared" si="154"/>
        <v/>
      </c>
      <c r="BB410" t="str">
        <f t="shared" si="155"/>
        <v/>
      </c>
      <c r="BC410" t="str">
        <f t="shared" si="156"/>
        <v/>
      </c>
      <c r="BD410" t="str">
        <f t="shared" si="157"/>
        <v/>
      </c>
      <c r="BE410" t="str">
        <f>IF(B410="","",IF(L410="","Отсутствуют предыдущие значения",#REF!=D410))</f>
        <v/>
      </c>
      <c r="BF410" t="str">
        <f t="shared" si="158"/>
        <v/>
      </c>
      <c r="BG410" t="str">
        <f t="shared" si="159"/>
        <v/>
      </c>
      <c r="BH410" t="str">
        <f t="shared" si="160"/>
        <v/>
      </c>
      <c r="BI410" t="str">
        <f>IF(B410="","",#REF!)</f>
        <v/>
      </c>
      <c r="BJ410" t="str">
        <f>IF(B410="","",#REF!)</f>
        <v/>
      </c>
      <c r="BK410" s="26" t="str">
        <f>IF(B410="","",#REF!)</f>
        <v/>
      </c>
      <c r="BL410" t="str">
        <f>IF(B410="","",#REF!)</f>
        <v/>
      </c>
      <c r="BM410" t="str">
        <f t="shared" si="161"/>
        <v/>
      </c>
      <c r="BN410" s="6" t="str">
        <f t="shared" si="162"/>
        <v/>
      </c>
      <c r="BO410" s="7" t="str">
        <f t="shared" si="163"/>
        <v/>
      </c>
      <c r="BP410" s="7" t="str">
        <f t="shared" si="164"/>
        <v/>
      </c>
      <c r="BQ410" s="7" t="str">
        <f t="shared" si="165"/>
        <v/>
      </c>
      <c r="BR410" s="7" t="str">
        <f t="shared" si="166"/>
        <v/>
      </c>
      <c r="BS410" s="7" t="str">
        <f t="shared" si="167"/>
        <v/>
      </c>
      <c r="BT410" t="str">
        <f t="shared" si="168"/>
        <v/>
      </c>
      <c r="BU410" t="str">
        <f t="shared" si="169"/>
        <v/>
      </c>
      <c r="BV410" t="str">
        <f>IF(B410="","",VLOOKUP(BU410,Справочник_ВРИ_Сегментов!$A:$D,4,))</f>
        <v/>
      </c>
      <c r="BW410" t="str">
        <f t="shared" si="170"/>
        <v/>
      </c>
      <c r="BX410" t="str">
        <f>IF(B410="","",VLOOKUP(BW410,Справочник_ВРИ_Сегментов!$B:$C,2,FALSE))</f>
        <v/>
      </c>
      <c r="BY410" t="str">
        <f t="shared" si="171"/>
        <v/>
      </c>
      <c r="BZ410" t="str">
        <f t="shared" si="172"/>
        <v/>
      </c>
      <c r="CA410" t="str">
        <f t="shared" si="173"/>
        <v>-</v>
      </c>
      <c r="CB410" t="str">
        <f t="shared" si="174"/>
        <v/>
      </c>
    </row>
    <row r="411" spans="2:80" x14ac:dyDescent="0.25">
      <c r="B411" s="1"/>
      <c r="C411" s="1"/>
      <c r="P411" s="1"/>
      <c r="Q411" s="1"/>
      <c r="AT411" t="str">
        <f t="shared" si="150"/>
        <v/>
      </c>
      <c r="AU411" t="str">
        <f>IF(B411="","",IFERROR(VLOOKUP(C411,'Срв квартал'!$A:$D,4,FALSE),""))</f>
        <v/>
      </c>
      <c r="AV411" t="str">
        <f>IF(B411="","",VLOOKUP(AT411,'Срв мо'!$A:$D,4,FALSE))</f>
        <v/>
      </c>
      <c r="AW411" t="str">
        <f t="shared" si="151"/>
        <v/>
      </c>
      <c r="AX411" t="str">
        <f t="shared" si="152"/>
        <v/>
      </c>
      <c r="AY411" s="4" t="str">
        <f t="shared" si="153"/>
        <v/>
      </c>
      <c r="AZ411" t="str">
        <f>IF(B411="","",#REF!)</f>
        <v/>
      </c>
      <c r="BA411" t="str">
        <f t="shared" si="154"/>
        <v/>
      </c>
      <c r="BB411" t="str">
        <f t="shared" si="155"/>
        <v/>
      </c>
      <c r="BC411" t="str">
        <f t="shared" si="156"/>
        <v/>
      </c>
      <c r="BD411" t="str">
        <f t="shared" si="157"/>
        <v/>
      </c>
      <c r="BE411" t="str">
        <f>IF(B411="","",IF(L411="","Отсутствуют предыдущие значения",#REF!=D411))</f>
        <v/>
      </c>
      <c r="BF411" t="str">
        <f t="shared" si="158"/>
        <v/>
      </c>
      <c r="BG411" t="str">
        <f t="shared" si="159"/>
        <v/>
      </c>
      <c r="BH411" t="str">
        <f t="shared" si="160"/>
        <v/>
      </c>
      <c r="BI411" t="str">
        <f>IF(B411="","",#REF!)</f>
        <v/>
      </c>
      <c r="BJ411" t="str">
        <f>IF(B411="","",#REF!)</f>
        <v/>
      </c>
      <c r="BK411" s="26" t="str">
        <f>IF(B411="","",#REF!)</f>
        <v/>
      </c>
      <c r="BL411" t="str">
        <f>IF(B411="","",#REF!)</f>
        <v/>
      </c>
      <c r="BM411" t="str">
        <f t="shared" si="161"/>
        <v/>
      </c>
      <c r="BN411" s="6" t="str">
        <f t="shared" si="162"/>
        <v/>
      </c>
      <c r="BO411" s="7" t="str">
        <f t="shared" si="163"/>
        <v/>
      </c>
      <c r="BP411" s="7" t="str">
        <f t="shared" si="164"/>
        <v/>
      </c>
      <c r="BQ411" s="7" t="str">
        <f t="shared" si="165"/>
        <v/>
      </c>
      <c r="BR411" s="7" t="str">
        <f t="shared" si="166"/>
        <v/>
      </c>
      <c r="BS411" s="7" t="str">
        <f t="shared" si="167"/>
        <v/>
      </c>
      <c r="BT411" t="str">
        <f t="shared" si="168"/>
        <v/>
      </c>
      <c r="BU411" t="str">
        <f t="shared" si="169"/>
        <v/>
      </c>
      <c r="BV411" t="str">
        <f>IF(B411="","",VLOOKUP(BU411,Справочник_ВРИ_Сегментов!$A:$D,4,))</f>
        <v/>
      </c>
      <c r="BW411" t="str">
        <f t="shared" si="170"/>
        <v/>
      </c>
      <c r="BX411" t="str">
        <f>IF(B411="","",VLOOKUP(BW411,Справочник_ВРИ_Сегментов!$B:$C,2,FALSE))</f>
        <v/>
      </c>
      <c r="BY411" t="str">
        <f t="shared" si="171"/>
        <v/>
      </c>
      <c r="BZ411" t="str">
        <f t="shared" si="172"/>
        <v/>
      </c>
      <c r="CA411" t="str">
        <f t="shared" si="173"/>
        <v>-</v>
      </c>
      <c r="CB411" t="str">
        <f t="shared" si="174"/>
        <v/>
      </c>
    </row>
    <row r="412" spans="2:80" x14ac:dyDescent="0.25">
      <c r="B412" s="1"/>
      <c r="C412" s="1"/>
      <c r="P412" s="1"/>
      <c r="Q412" s="1"/>
      <c r="AT412" t="str">
        <f t="shared" si="150"/>
        <v/>
      </c>
      <c r="AU412" t="str">
        <f>IF(B412="","",IFERROR(VLOOKUP(C412,'Срв квартал'!$A:$D,4,FALSE),""))</f>
        <v/>
      </c>
      <c r="AV412" t="str">
        <f>IF(B412="","",VLOOKUP(AT412,'Срв мо'!$A:$D,4,FALSE))</f>
        <v/>
      </c>
      <c r="AW412" t="str">
        <f t="shared" si="151"/>
        <v/>
      </c>
      <c r="AX412" t="str">
        <f t="shared" si="152"/>
        <v/>
      </c>
      <c r="AY412" s="4" t="str">
        <f t="shared" si="153"/>
        <v/>
      </c>
      <c r="AZ412" t="str">
        <f>IF(B412="","",#REF!)</f>
        <v/>
      </c>
      <c r="BA412" t="str">
        <f t="shared" si="154"/>
        <v/>
      </c>
      <c r="BB412" t="str">
        <f t="shared" si="155"/>
        <v/>
      </c>
      <c r="BC412" t="str">
        <f t="shared" si="156"/>
        <v/>
      </c>
      <c r="BD412" t="str">
        <f t="shared" si="157"/>
        <v/>
      </c>
      <c r="BE412" t="str">
        <f>IF(B412="","",IF(L412="","Отсутствуют предыдущие значения",#REF!=D412))</f>
        <v/>
      </c>
      <c r="BF412" t="str">
        <f t="shared" si="158"/>
        <v/>
      </c>
      <c r="BG412" t="str">
        <f t="shared" si="159"/>
        <v/>
      </c>
      <c r="BH412" t="str">
        <f t="shared" si="160"/>
        <v/>
      </c>
      <c r="BI412" t="str">
        <f>IF(B412="","",#REF!)</f>
        <v/>
      </c>
      <c r="BJ412" t="str">
        <f>IF(B412="","",#REF!)</f>
        <v/>
      </c>
      <c r="BK412" s="26" t="str">
        <f>IF(B412="","",#REF!)</f>
        <v/>
      </c>
      <c r="BL412" t="str">
        <f>IF(B412="","",#REF!)</f>
        <v/>
      </c>
      <c r="BM412" t="str">
        <f t="shared" si="161"/>
        <v/>
      </c>
      <c r="BN412" s="6" t="str">
        <f t="shared" si="162"/>
        <v/>
      </c>
      <c r="BO412" s="7" t="str">
        <f t="shared" si="163"/>
        <v/>
      </c>
      <c r="BP412" s="7" t="str">
        <f t="shared" si="164"/>
        <v/>
      </c>
      <c r="BQ412" s="7" t="str">
        <f t="shared" si="165"/>
        <v/>
      </c>
      <c r="BR412" s="7" t="str">
        <f t="shared" si="166"/>
        <v/>
      </c>
      <c r="BS412" s="7" t="str">
        <f t="shared" si="167"/>
        <v/>
      </c>
      <c r="BT412" t="str">
        <f t="shared" si="168"/>
        <v/>
      </c>
      <c r="BU412" t="str">
        <f t="shared" si="169"/>
        <v/>
      </c>
      <c r="BV412" t="str">
        <f>IF(B412="","",VLOOKUP(BU412,Справочник_ВРИ_Сегментов!$A:$D,4,))</f>
        <v/>
      </c>
      <c r="BW412" t="str">
        <f t="shared" si="170"/>
        <v/>
      </c>
      <c r="BX412" t="str">
        <f>IF(B412="","",VLOOKUP(BW412,Справочник_ВРИ_Сегментов!$B:$C,2,FALSE))</f>
        <v/>
      </c>
      <c r="BY412" t="str">
        <f t="shared" si="171"/>
        <v/>
      </c>
      <c r="BZ412" t="str">
        <f t="shared" si="172"/>
        <v/>
      </c>
      <c r="CA412" t="str">
        <f t="shared" si="173"/>
        <v>-</v>
      </c>
      <c r="CB412" t="str">
        <f t="shared" si="174"/>
        <v/>
      </c>
    </row>
    <row r="413" spans="2:80" x14ac:dyDescent="0.25">
      <c r="B413" s="1"/>
      <c r="C413" s="1"/>
      <c r="G413" s="1"/>
      <c r="P413" s="1"/>
      <c r="Q413" s="1"/>
      <c r="R413" s="1"/>
      <c r="AT413" t="str">
        <f t="shared" si="150"/>
        <v/>
      </c>
      <c r="AU413" t="str">
        <f>IF(B413="","",IFERROR(VLOOKUP(C413,'Срв квартал'!$A:$D,4,FALSE),""))</f>
        <v/>
      </c>
      <c r="AV413" t="str">
        <f>IF(B413="","",VLOOKUP(AT413,'Срв мо'!$A:$D,4,FALSE))</f>
        <v/>
      </c>
      <c r="AW413" t="str">
        <f t="shared" si="151"/>
        <v/>
      </c>
      <c r="AX413" t="str">
        <f t="shared" si="152"/>
        <v/>
      </c>
      <c r="AY413" s="4" t="str">
        <f t="shared" si="153"/>
        <v/>
      </c>
      <c r="AZ413" t="str">
        <f>IF(B413="","",#REF!)</f>
        <v/>
      </c>
      <c r="BA413" t="str">
        <f t="shared" si="154"/>
        <v/>
      </c>
      <c r="BB413" t="str">
        <f t="shared" si="155"/>
        <v/>
      </c>
      <c r="BC413" t="str">
        <f t="shared" si="156"/>
        <v/>
      </c>
      <c r="BD413" t="str">
        <f t="shared" si="157"/>
        <v/>
      </c>
      <c r="BE413" t="str">
        <f>IF(B413="","",IF(L413="","Отсутствуют предыдущие значения",#REF!=D413))</f>
        <v/>
      </c>
      <c r="BF413" t="str">
        <f t="shared" si="158"/>
        <v/>
      </c>
      <c r="BG413" t="str">
        <f t="shared" si="159"/>
        <v/>
      </c>
      <c r="BH413" t="str">
        <f t="shared" si="160"/>
        <v/>
      </c>
      <c r="BI413" t="str">
        <f>IF(B413="","",#REF!)</f>
        <v/>
      </c>
      <c r="BJ413" t="str">
        <f>IF(B413="","",#REF!)</f>
        <v/>
      </c>
      <c r="BK413" s="26" t="str">
        <f>IF(B413="","",#REF!)</f>
        <v/>
      </c>
      <c r="BL413" t="str">
        <f>IF(B413="","",#REF!)</f>
        <v/>
      </c>
      <c r="BM413" t="str">
        <f t="shared" si="161"/>
        <v/>
      </c>
      <c r="BN413" s="6" t="str">
        <f t="shared" si="162"/>
        <v/>
      </c>
      <c r="BO413" s="7" t="str">
        <f t="shared" si="163"/>
        <v/>
      </c>
      <c r="BP413" s="7" t="str">
        <f t="shared" si="164"/>
        <v/>
      </c>
      <c r="BQ413" s="7" t="str">
        <f t="shared" si="165"/>
        <v/>
      </c>
      <c r="BR413" s="7" t="str">
        <f t="shared" si="166"/>
        <v/>
      </c>
      <c r="BS413" s="7" t="str">
        <f t="shared" si="167"/>
        <v/>
      </c>
      <c r="BT413" t="str">
        <f t="shared" si="168"/>
        <v/>
      </c>
      <c r="BU413" t="str">
        <f t="shared" si="169"/>
        <v/>
      </c>
      <c r="BV413" t="str">
        <f>IF(B413="","",VLOOKUP(BU413,Справочник_ВРИ_Сегментов!$A:$D,4,))</f>
        <v/>
      </c>
      <c r="BW413" t="str">
        <f t="shared" si="170"/>
        <v/>
      </c>
      <c r="BX413" t="str">
        <f>IF(B413="","",VLOOKUP(BW413,Справочник_ВРИ_Сегментов!$B:$C,2,FALSE))</f>
        <v/>
      </c>
      <c r="BY413" t="str">
        <f t="shared" si="171"/>
        <v/>
      </c>
      <c r="BZ413" t="str">
        <f t="shared" si="172"/>
        <v/>
      </c>
      <c r="CA413" t="str">
        <f t="shared" si="173"/>
        <v>-</v>
      </c>
      <c r="CB413" t="str">
        <f t="shared" si="174"/>
        <v/>
      </c>
    </row>
    <row r="414" spans="2:80" x14ac:dyDescent="0.25">
      <c r="B414" s="1"/>
      <c r="C414" s="1"/>
      <c r="G414" s="1"/>
      <c r="P414" s="1"/>
      <c r="Q414" s="1"/>
      <c r="R414" s="1"/>
      <c r="AT414" t="str">
        <f t="shared" si="150"/>
        <v/>
      </c>
      <c r="AU414" t="str">
        <f>IF(B414="","",IFERROR(VLOOKUP(C414,'Срв квартал'!$A:$D,4,FALSE),""))</f>
        <v/>
      </c>
      <c r="AV414" t="str">
        <f>IF(B414="","",VLOOKUP(AT414,'Срв мо'!$A:$D,4,FALSE))</f>
        <v/>
      </c>
      <c r="AW414" t="str">
        <f t="shared" si="151"/>
        <v/>
      </c>
      <c r="AX414" t="str">
        <f t="shared" si="152"/>
        <v/>
      </c>
      <c r="AY414" s="4" t="str">
        <f t="shared" si="153"/>
        <v/>
      </c>
      <c r="AZ414" t="str">
        <f>IF(B414="","",#REF!)</f>
        <v/>
      </c>
      <c r="BA414" t="str">
        <f t="shared" si="154"/>
        <v/>
      </c>
      <c r="BB414" t="str">
        <f t="shared" si="155"/>
        <v/>
      </c>
      <c r="BC414" t="str">
        <f t="shared" si="156"/>
        <v/>
      </c>
      <c r="BD414" t="str">
        <f t="shared" si="157"/>
        <v/>
      </c>
      <c r="BE414" t="str">
        <f>IF(B414="","",IF(L414="","Отсутствуют предыдущие значения",#REF!=D414))</f>
        <v/>
      </c>
      <c r="BF414" t="str">
        <f t="shared" si="158"/>
        <v/>
      </c>
      <c r="BG414" t="str">
        <f t="shared" si="159"/>
        <v/>
      </c>
      <c r="BH414" t="str">
        <f t="shared" si="160"/>
        <v/>
      </c>
      <c r="BI414" t="str">
        <f>IF(B414="","",#REF!)</f>
        <v/>
      </c>
      <c r="BJ414" t="str">
        <f>IF(B414="","",#REF!)</f>
        <v/>
      </c>
      <c r="BK414" s="26" t="str">
        <f>IF(B414="","",#REF!)</f>
        <v/>
      </c>
      <c r="BL414" t="str">
        <f>IF(B414="","",#REF!)</f>
        <v/>
      </c>
      <c r="BM414" t="str">
        <f t="shared" si="161"/>
        <v/>
      </c>
      <c r="BN414" s="6" t="str">
        <f t="shared" si="162"/>
        <v/>
      </c>
      <c r="BO414" s="7" t="str">
        <f t="shared" si="163"/>
        <v/>
      </c>
      <c r="BP414" s="7" t="str">
        <f t="shared" si="164"/>
        <v/>
      </c>
      <c r="BQ414" s="7" t="str">
        <f t="shared" si="165"/>
        <v/>
      </c>
      <c r="BR414" s="7" t="str">
        <f t="shared" si="166"/>
        <v/>
      </c>
      <c r="BS414" s="7" t="str">
        <f t="shared" si="167"/>
        <v/>
      </c>
      <c r="BT414" t="str">
        <f t="shared" si="168"/>
        <v/>
      </c>
      <c r="BU414" t="str">
        <f t="shared" si="169"/>
        <v/>
      </c>
      <c r="BV414" t="str">
        <f>IF(B414="","",VLOOKUP(BU414,Справочник_ВРИ_Сегментов!$A:$D,4,))</f>
        <v/>
      </c>
      <c r="BW414" t="str">
        <f t="shared" si="170"/>
        <v/>
      </c>
      <c r="BX414" t="str">
        <f>IF(B414="","",VLOOKUP(BW414,Справочник_ВРИ_Сегментов!$B:$C,2,FALSE))</f>
        <v/>
      </c>
      <c r="BY414" t="str">
        <f t="shared" si="171"/>
        <v/>
      </c>
      <c r="BZ414" t="str">
        <f t="shared" si="172"/>
        <v/>
      </c>
      <c r="CA414" t="str">
        <f t="shared" si="173"/>
        <v>-</v>
      </c>
      <c r="CB414" t="str">
        <f t="shared" si="174"/>
        <v/>
      </c>
    </row>
    <row r="415" spans="2:80" x14ac:dyDescent="0.25">
      <c r="B415" s="1"/>
      <c r="C415" s="1"/>
      <c r="P415" s="1"/>
      <c r="Q415" s="1"/>
      <c r="AT415" t="str">
        <f t="shared" si="150"/>
        <v/>
      </c>
      <c r="AU415" t="str">
        <f>IF(B415="","",IFERROR(VLOOKUP(C415,'Срв квартал'!$A:$D,4,FALSE),""))</f>
        <v/>
      </c>
      <c r="AV415" t="str">
        <f>IF(B415="","",VLOOKUP(AT415,'Срв мо'!$A:$D,4,FALSE))</f>
        <v/>
      </c>
      <c r="AW415" t="str">
        <f t="shared" si="151"/>
        <v/>
      </c>
      <c r="AX415" t="str">
        <f t="shared" si="152"/>
        <v/>
      </c>
      <c r="AY415" s="4" t="str">
        <f t="shared" si="153"/>
        <v/>
      </c>
      <c r="AZ415" t="str">
        <f>IF(B415="","",#REF!)</f>
        <v/>
      </c>
      <c r="BA415" t="str">
        <f t="shared" si="154"/>
        <v/>
      </c>
      <c r="BB415" t="str">
        <f t="shared" si="155"/>
        <v/>
      </c>
      <c r="BC415" t="str">
        <f t="shared" si="156"/>
        <v/>
      </c>
      <c r="BD415" t="str">
        <f t="shared" si="157"/>
        <v/>
      </c>
      <c r="BE415" t="str">
        <f>IF(B415="","",IF(L415="","Отсутствуют предыдущие значения",#REF!=D415))</f>
        <v/>
      </c>
      <c r="BF415" t="str">
        <f t="shared" si="158"/>
        <v/>
      </c>
      <c r="BG415" t="str">
        <f t="shared" si="159"/>
        <v/>
      </c>
      <c r="BH415" t="str">
        <f t="shared" si="160"/>
        <v/>
      </c>
      <c r="BI415" t="str">
        <f>IF(B415="","",#REF!)</f>
        <v/>
      </c>
      <c r="BJ415" t="str">
        <f>IF(B415="","",#REF!)</f>
        <v/>
      </c>
      <c r="BK415" s="26" t="str">
        <f>IF(B415="","",#REF!)</f>
        <v/>
      </c>
      <c r="BL415" t="str">
        <f>IF(B415="","",#REF!)</f>
        <v/>
      </c>
      <c r="BM415" t="str">
        <f t="shared" si="161"/>
        <v/>
      </c>
      <c r="BN415" s="6" t="str">
        <f t="shared" si="162"/>
        <v/>
      </c>
      <c r="BO415" s="7" t="str">
        <f t="shared" si="163"/>
        <v/>
      </c>
      <c r="BP415" s="7" t="str">
        <f t="shared" si="164"/>
        <v/>
      </c>
      <c r="BQ415" s="7" t="str">
        <f t="shared" si="165"/>
        <v/>
      </c>
      <c r="BR415" s="7" t="str">
        <f t="shared" si="166"/>
        <v/>
      </c>
      <c r="BS415" s="7" t="str">
        <f t="shared" si="167"/>
        <v/>
      </c>
      <c r="BT415" t="str">
        <f t="shared" si="168"/>
        <v/>
      </c>
      <c r="BU415" t="str">
        <f t="shared" si="169"/>
        <v/>
      </c>
      <c r="BV415" t="str">
        <f>IF(B415="","",VLOOKUP(BU415,Справочник_ВРИ_Сегментов!$A:$D,4,))</f>
        <v/>
      </c>
      <c r="BW415" t="str">
        <f t="shared" si="170"/>
        <v/>
      </c>
      <c r="BX415" t="str">
        <f>IF(B415="","",VLOOKUP(BW415,Справочник_ВРИ_Сегментов!$B:$C,2,FALSE))</f>
        <v/>
      </c>
      <c r="BY415" t="str">
        <f t="shared" si="171"/>
        <v/>
      </c>
      <c r="BZ415" t="str">
        <f t="shared" si="172"/>
        <v/>
      </c>
      <c r="CA415" t="str">
        <f t="shared" si="173"/>
        <v>-</v>
      </c>
      <c r="CB415" t="str">
        <f t="shared" si="174"/>
        <v/>
      </c>
    </row>
    <row r="416" spans="2:80" x14ac:dyDescent="0.25">
      <c r="B416" s="1"/>
      <c r="C416" s="1"/>
      <c r="P416" s="1"/>
      <c r="Q416" s="1"/>
      <c r="R416" s="1"/>
      <c r="AT416" t="str">
        <f t="shared" si="150"/>
        <v/>
      </c>
      <c r="AU416" t="str">
        <f>IF(B416="","",IFERROR(VLOOKUP(C416,'Срв квартал'!$A:$D,4,FALSE),""))</f>
        <v/>
      </c>
      <c r="AV416" t="str">
        <f>IF(B416="","",VLOOKUP(AT416,'Срв мо'!$A:$D,4,FALSE))</f>
        <v/>
      </c>
      <c r="AW416" t="str">
        <f t="shared" si="151"/>
        <v/>
      </c>
      <c r="AX416" t="str">
        <f t="shared" si="152"/>
        <v/>
      </c>
      <c r="AY416" s="4" t="str">
        <f t="shared" si="153"/>
        <v/>
      </c>
      <c r="AZ416" t="str">
        <f>IF(B416="","",#REF!)</f>
        <v/>
      </c>
      <c r="BA416" t="str">
        <f t="shared" si="154"/>
        <v/>
      </c>
      <c r="BB416" t="str">
        <f t="shared" si="155"/>
        <v/>
      </c>
      <c r="BC416" t="str">
        <f t="shared" si="156"/>
        <v/>
      </c>
      <c r="BD416" t="str">
        <f t="shared" si="157"/>
        <v/>
      </c>
      <c r="BE416" t="str">
        <f>IF(B416="","",IF(L416="","Отсутствуют предыдущие значения",#REF!=D416))</f>
        <v/>
      </c>
      <c r="BF416" t="str">
        <f t="shared" si="158"/>
        <v/>
      </c>
      <c r="BG416" t="str">
        <f t="shared" si="159"/>
        <v/>
      </c>
      <c r="BH416" t="str">
        <f t="shared" si="160"/>
        <v/>
      </c>
      <c r="BI416" t="str">
        <f>IF(B416="","",#REF!)</f>
        <v/>
      </c>
      <c r="BJ416" t="str">
        <f>IF(B416="","",#REF!)</f>
        <v/>
      </c>
      <c r="BK416" s="26" t="str">
        <f>IF(B416="","",#REF!)</f>
        <v/>
      </c>
      <c r="BL416" t="str">
        <f>IF(B416="","",#REF!)</f>
        <v/>
      </c>
      <c r="BM416" t="str">
        <f t="shared" si="161"/>
        <v/>
      </c>
      <c r="BN416" s="6" t="str">
        <f t="shared" si="162"/>
        <v/>
      </c>
      <c r="BO416" s="7" t="str">
        <f t="shared" si="163"/>
        <v/>
      </c>
      <c r="BP416" s="7" t="str">
        <f t="shared" si="164"/>
        <v/>
      </c>
      <c r="BQ416" s="7" t="str">
        <f t="shared" si="165"/>
        <v/>
      </c>
      <c r="BR416" s="7" t="str">
        <f t="shared" si="166"/>
        <v/>
      </c>
      <c r="BS416" s="7" t="str">
        <f t="shared" si="167"/>
        <v/>
      </c>
      <c r="BT416" t="str">
        <f t="shared" si="168"/>
        <v/>
      </c>
      <c r="BU416" t="str">
        <f t="shared" si="169"/>
        <v/>
      </c>
      <c r="BV416" t="str">
        <f>IF(B416="","",VLOOKUP(BU416,Справочник_ВРИ_Сегментов!$A:$D,4,))</f>
        <v/>
      </c>
      <c r="BW416" t="str">
        <f t="shared" si="170"/>
        <v/>
      </c>
      <c r="BX416" t="str">
        <f>IF(B416="","",VLOOKUP(BW416,Справочник_ВРИ_Сегментов!$B:$C,2,FALSE))</f>
        <v/>
      </c>
      <c r="BY416" t="str">
        <f t="shared" si="171"/>
        <v/>
      </c>
      <c r="BZ416" t="str">
        <f t="shared" si="172"/>
        <v/>
      </c>
      <c r="CA416" t="str">
        <f t="shared" si="173"/>
        <v>-</v>
      </c>
      <c r="CB416" t="str">
        <f t="shared" si="174"/>
        <v/>
      </c>
    </row>
    <row r="417" spans="2:80" x14ac:dyDescent="0.25">
      <c r="B417" s="1"/>
      <c r="C417" s="1"/>
      <c r="P417" s="1"/>
      <c r="Q417" s="1"/>
      <c r="AT417" t="str">
        <f t="shared" si="150"/>
        <v/>
      </c>
      <c r="AU417" t="str">
        <f>IF(B417="","",IFERROR(VLOOKUP(C417,'Срв квартал'!$A:$D,4,FALSE),""))</f>
        <v/>
      </c>
      <c r="AV417" t="str">
        <f>IF(B417="","",VLOOKUP(AT417,'Срв мо'!$A:$D,4,FALSE))</f>
        <v/>
      </c>
      <c r="AW417" t="str">
        <f t="shared" si="151"/>
        <v/>
      </c>
      <c r="AX417" t="str">
        <f t="shared" si="152"/>
        <v/>
      </c>
      <c r="AY417" s="4" t="str">
        <f t="shared" si="153"/>
        <v/>
      </c>
      <c r="AZ417" t="str">
        <f>IF(B417="","",#REF!)</f>
        <v/>
      </c>
      <c r="BA417" t="str">
        <f t="shared" si="154"/>
        <v/>
      </c>
      <c r="BB417" t="str">
        <f t="shared" si="155"/>
        <v/>
      </c>
      <c r="BC417" t="str">
        <f t="shared" si="156"/>
        <v/>
      </c>
      <c r="BD417" t="str">
        <f t="shared" si="157"/>
        <v/>
      </c>
      <c r="BE417" t="str">
        <f>IF(B417="","",IF(L417="","Отсутствуют предыдущие значения",#REF!=D417))</f>
        <v/>
      </c>
      <c r="BF417" t="str">
        <f t="shared" si="158"/>
        <v/>
      </c>
      <c r="BG417" t="str">
        <f t="shared" si="159"/>
        <v/>
      </c>
      <c r="BH417" t="str">
        <f t="shared" si="160"/>
        <v/>
      </c>
      <c r="BI417" t="str">
        <f>IF(B417="","",#REF!)</f>
        <v/>
      </c>
      <c r="BJ417" t="str">
        <f>IF(B417="","",#REF!)</f>
        <v/>
      </c>
      <c r="BK417" s="26" t="str">
        <f>IF(B417="","",#REF!)</f>
        <v/>
      </c>
      <c r="BL417" t="str">
        <f>IF(B417="","",#REF!)</f>
        <v/>
      </c>
      <c r="BM417" t="str">
        <f t="shared" si="161"/>
        <v/>
      </c>
      <c r="BN417" s="6" t="str">
        <f t="shared" si="162"/>
        <v/>
      </c>
      <c r="BO417" s="7" t="str">
        <f t="shared" si="163"/>
        <v/>
      </c>
      <c r="BP417" s="7" t="str">
        <f t="shared" si="164"/>
        <v/>
      </c>
      <c r="BQ417" s="7" t="str">
        <f t="shared" si="165"/>
        <v/>
      </c>
      <c r="BR417" s="7" t="str">
        <f t="shared" si="166"/>
        <v/>
      </c>
      <c r="BS417" s="7" t="str">
        <f t="shared" si="167"/>
        <v/>
      </c>
      <c r="BT417" t="str">
        <f t="shared" si="168"/>
        <v/>
      </c>
      <c r="BU417" t="str">
        <f t="shared" si="169"/>
        <v/>
      </c>
      <c r="BV417" t="str">
        <f>IF(B417="","",VLOOKUP(BU417,Справочник_ВРИ_Сегментов!$A:$D,4,))</f>
        <v/>
      </c>
      <c r="BW417" t="str">
        <f t="shared" si="170"/>
        <v/>
      </c>
      <c r="BX417" t="str">
        <f>IF(B417="","",VLOOKUP(BW417,Справочник_ВРИ_Сегментов!$B:$C,2,FALSE))</f>
        <v/>
      </c>
      <c r="BY417" t="str">
        <f t="shared" si="171"/>
        <v/>
      </c>
      <c r="BZ417" t="str">
        <f t="shared" si="172"/>
        <v/>
      </c>
      <c r="CA417" t="str">
        <f t="shared" si="173"/>
        <v>-</v>
      </c>
      <c r="CB417" t="str">
        <f t="shared" si="174"/>
        <v/>
      </c>
    </row>
    <row r="418" spans="2:80" x14ac:dyDescent="0.25">
      <c r="B418" s="1"/>
      <c r="C418" s="1"/>
      <c r="P418" s="1"/>
      <c r="Q418" s="1"/>
      <c r="R418" s="1"/>
      <c r="AT418" t="str">
        <f t="shared" si="150"/>
        <v/>
      </c>
      <c r="AU418" t="str">
        <f>IF(B418="","",IFERROR(VLOOKUP(C418,'Срв квартал'!$A:$D,4,FALSE),""))</f>
        <v/>
      </c>
      <c r="AV418" t="str">
        <f>IF(B418="","",VLOOKUP(AT418,'Срв мо'!$A:$D,4,FALSE))</f>
        <v/>
      </c>
      <c r="AW418" t="str">
        <f t="shared" si="151"/>
        <v/>
      </c>
      <c r="AX418" t="str">
        <f t="shared" si="152"/>
        <v/>
      </c>
      <c r="AY418" s="4" t="str">
        <f t="shared" si="153"/>
        <v/>
      </c>
      <c r="AZ418" t="str">
        <f>IF(B418="","",#REF!)</f>
        <v/>
      </c>
      <c r="BA418" t="str">
        <f t="shared" si="154"/>
        <v/>
      </c>
      <c r="BB418" t="str">
        <f t="shared" si="155"/>
        <v/>
      </c>
      <c r="BC418" t="str">
        <f t="shared" si="156"/>
        <v/>
      </c>
      <c r="BD418" t="str">
        <f t="shared" si="157"/>
        <v/>
      </c>
      <c r="BE418" t="str">
        <f>IF(B418="","",IF(L418="","Отсутствуют предыдущие значения",#REF!=D418))</f>
        <v/>
      </c>
      <c r="BF418" t="str">
        <f t="shared" si="158"/>
        <v/>
      </c>
      <c r="BG418" t="str">
        <f t="shared" si="159"/>
        <v/>
      </c>
      <c r="BH418" t="str">
        <f t="shared" si="160"/>
        <v/>
      </c>
      <c r="BI418" t="str">
        <f>IF(B418="","",#REF!)</f>
        <v/>
      </c>
      <c r="BJ418" t="str">
        <f>IF(B418="","",#REF!)</f>
        <v/>
      </c>
      <c r="BK418" s="26" t="str">
        <f>IF(B418="","",#REF!)</f>
        <v/>
      </c>
      <c r="BL418" t="str">
        <f>IF(B418="","",#REF!)</f>
        <v/>
      </c>
      <c r="BM418" t="str">
        <f t="shared" si="161"/>
        <v/>
      </c>
      <c r="BN418" s="6" t="str">
        <f t="shared" si="162"/>
        <v/>
      </c>
      <c r="BO418" s="7" t="str">
        <f t="shared" si="163"/>
        <v/>
      </c>
      <c r="BP418" s="7" t="str">
        <f t="shared" si="164"/>
        <v/>
      </c>
      <c r="BQ418" s="7" t="str">
        <f t="shared" si="165"/>
        <v/>
      </c>
      <c r="BR418" s="7" t="str">
        <f t="shared" si="166"/>
        <v/>
      </c>
      <c r="BS418" s="7" t="str">
        <f t="shared" si="167"/>
        <v/>
      </c>
      <c r="BT418" t="str">
        <f t="shared" si="168"/>
        <v/>
      </c>
      <c r="BU418" t="str">
        <f t="shared" si="169"/>
        <v/>
      </c>
      <c r="BV418" t="str">
        <f>IF(B418="","",VLOOKUP(BU418,Справочник_ВРИ_Сегментов!$A:$D,4,))</f>
        <v/>
      </c>
      <c r="BW418" t="str">
        <f t="shared" si="170"/>
        <v/>
      </c>
      <c r="BX418" t="str">
        <f>IF(B418="","",VLOOKUP(BW418,Справочник_ВРИ_Сегментов!$B:$C,2,FALSE))</f>
        <v/>
      </c>
      <c r="BY418" t="str">
        <f t="shared" si="171"/>
        <v/>
      </c>
      <c r="BZ418" t="str">
        <f t="shared" si="172"/>
        <v/>
      </c>
      <c r="CA418" t="str">
        <f t="shared" si="173"/>
        <v>-</v>
      </c>
      <c r="CB418" t="str">
        <f t="shared" si="174"/>
        <v/>
      </c>
    </row>
    <row r="419" spans="2:80" x14ac:dyDescent="0.25">
      <c r="B419" s="1"/>
      <c r="C419" s="1"/>
      <c r="G419" s="1"/>
      <c r="P419" s="1"/>
      <c r="Q419" s="1"/>
      <c r="R419" s="1"/>
      <c r="AT419" t="str">
        <f t="shared" si="150"/>
        <v/>
      </c>
      <c r="AU419" t="str">
        <f>IF(B419="","",IFERROR(VLOOKUP(C419,'Срв квартал'!$A:$D,4,FALSE),""))</f>
        <v/>
      </c>
      <c r="AV419" t="str">
        <f>IF(B419="","",VLOOKUP(AT419,'Срв мо'!$A:$D,4,FALSE))</f>
        <v/>
      </c>
      <c r="AW419" t="str">
        <f t="shared" si="151"/>
        <v/>
      </c>
      <c r="AX419" t="str">
        <f t="shared" si="152"/>
        <v/>
      </c>
      <c r="AY419" s="4" t="str">
        <f t="shared" si="153"/>
        <v/>
      </c>
      <c r="AZ419" t="str">
        <f>IF(B419="","",#REF!)</f>
        <v/>
      </c>
      <c r="BA419" t="str">
        <f t="shared" si="154"/>
        <v/>
      </c>
      <c r="BB419" t="str">
        <f t="shared" si="155"/>
        <v/>
      </c>
      <c r="BC419" t="str">
        <f t="shared" si="156"/>
        <v/>
      </c>
      <c r="BD419" t="str">
        <f t="shared" si="157"/>
        <v/>
      </c>
      <c r="BE419" t="str">
        <f>IF(B419="","",IF(L419="","Отсутствуют предыдущие значения",#REF!=D419))</f>
        <v/>
      </c>
      <c r="BF419" t="str">
        <f t="shared" si="158"/>
        <v/>
      </c>
      <c r="BG419" t="str">
        <f t="shared" si="159"/>
        <v/>
      </c>
      <c r="BH419" t="str">
        <f t="shared" si="160"/>
        <v/>
      </c>
      <c r="BI419" t="str">
        <f>IF(B419="","",#REF!)</f>
        <v/>
      </c>
      <c r="BJ419" t="str">
        <f>IF(B419="","",#REF!)</f>
        <v/>
      </c>
      <c r="BK419" s="26" t="str">
        <f>IF(B419="","",#REF!)</f>
        <v/>
      </c>
      <c r="BL419" t="str">
        <f>IF(B419="","",#REF!)</f>
        <v/>
      </c>
      <c r="BM419" t="str">
        <f t="shared" si="161"/>
        <v/>
      </c>
      <c r="BN419" s="6" t="str">
        <f t="shared" si="162"/>
        <v/>
      </c>
      <c r="BO419" s="7" t="str">
        <f t="shared" si="163"/>
        <v/>
      </c>
      <c r="BP419" s="7" t="str">
        <f t="shared" si="164"/>
        <v/>
      </c>
      <c r="BQ419" s="7" t="str">
        <f t="shared" si="165"/>
        <v/>
      </c>
      <c r="BR419" s="7" t="str">
        <f t="shared" si="166"/>
        <v/>
      </c>
      <c r="BS419" s="7" t="str">
        <f t="shared" si="167"/>
        <v/>
      </c>
      <c r="BT419" t="str">
        <f t="shared" si="168"/>
        <v/>
      </c>
      <c r="BU419" t="str">
        <f t="shared" si="169"/>
        <v/>
      </c>
      <c r="BV419" t="str">
        <f>IF(B419="","",VLOOKUP(BU419,Справочник_ВРИ_Сегментов!$A:$D,4,))</f>
        <v/>
      </c>
      <c r="BW419" t="str">
        <f t="shared" si="170"/>
        <v/>
      </c>
      <c r="BX419" t="str">
        <f>IF(B419="","",VLOOKUP(BW419,Справочник_ВРИ_Сегментов!$B:$C,2,FALSE))</f>
        <v/>
      </c>
      <c r="BY419" t="str">
        <f t="shared" si="171"/>
        <v/>
      </c>
      <c r="BZ419" t="str">
        <f t="shared" si="172"/>
        <v/>
      </c>
      <c r="CA419" t="str">
        <f t="shared" si="173"/>
        <v>-</v>
      </c>
      <c r="CB419" t="str">
        <f t="shared" si="174"/>
        <v/>
      </c>
    </row>
    <row r="420" spans="2:80" x14ac:dyDescent="0.25">
      <c r="B420" s="1"/>
      <c r="C420" s="1"/>
      <c r="G420" s="1"/>
      <c r="P420" s="1"/>
      <c r="Q420" s="1"/>
      <c r="R420" s="1"/>
      <c r="AT420" t="str">
        <f t="shared" si="150"/>
        <v/>
      </c>
      <c r="AU420" t="str">
        <f>IF(B420="","",IFERROR(VLOOKUP(C420,'Срв квартал'!$A:$D,4,FALSE),""))</f>
        <v/>
      </c>
      <c r="AV420" t="str">
        <f>IF(B420="","",VLOOKUP(AT420,'Срв мо'!$A:$D,4,FALSE))</f>
        <v/>
      </c>
      <c r="AW420" t="str">
        <f t="shared" si="151"/>
        <v/>
      </c>
      <c r="AX420" t="str">
        <f t="shared" si="152"/>
        <v/>
      </c>
      <c r="AY420" s="4" t="str">
        <f t="shared" si="153"/>
        <v/>
      </c>
      <c r="AZ420" t="str">
        <f>IF(B420="","",#REF!)</f>
        <v/>
      </c>
      <c r="BA420" t="str">
        <f t="shared" si="154"/>
        <v/>
      </c>
      <c r="BB420" t="str">
        <f t="shared" si="155"/>
        <v/>
      </c>
      <c r="BC420" t="str">
        <f t="shared" si="156"/>
        <v/>
      </c>
      <c r="BD420" t="str">
        <f t="shared" si="157"/>
        <v/>
      </c>
      <c r="BE420" t="str">
        <f>IF(B420="","",IF(L420="","Отсутствуют предыдущие значения",#REF!=D420))</f>
        <v/>
      </c>
      <c r="BF420" t="str">
        <f t="shared" si="158"/>
        <v/>
      </c>
      <c r="BG420" t="str">
        <f t="shared" si="159"/>
        <v/>
      </c>
      <c r="BH420" t="str">
        <f t="shared" si="160"/>
        <v/>
      </c>
      <c r="BI420" t="str">
        <f>IF(B420="","",#REF!)</f>
        <v/>
      </c>
      <c r="BJ420" t="str">
        <f>IF(B420="","",#REF!)</f>
        <v/>
      </c>
      <c r="BK420" s="26" t="str">
        <f>IF(B420="","",#REF!)</f>
        <v/>
      </c>
      <c r="BL420" t="str">
        <f>IF(B420="","",#REF!)</f>
        <v/>
      </c>
      <c r="BM420" t="str">
        <f t="shared" si="161"/>
        <v/>
      </c>
      <c r="BN420" s="6" t="str">
        <f t="shared" si="162"/>
        <v/>
      </c>
      <c r="BO420" s="7" t="str">
        <f t="shared" si="163"/>
        <v/>
      </c>
      <c r="BP420" s="7" t="str">
        <f t="shared" si="164"/>
        <v/>
      </c>
      <c r="BQ420" s="7" t="str">
        <f t="shared" si="165"/>
        <v/>
      </c>
      <c r="BR420" s="7" t="str">
        <f t="shared" si="166"/>
        <v/>
      </c>
      <c r="BS420" s="7" t="str">
        <f t="shared" si="167"/>
        <v/>
      </c>
      <c r="BT420" t="str">
        <f t="shared" si="168"/>
        <v/>
      </c>
      <c r="BU420" t="str">
        <f t="shared" si="169"/>
        <v/>
      </c>
      <c r="BV420" t="str">
        <f>IF(B420="","",VLOOKUP(BU420,Справочник_ВРИ_Сегментов!$A:$D,4,))</f>
        <v/>
      </c>
      <c r="BW420" t="str">
        <f t="shared" si="170"/>
        <v/>
      </c>
      <c r="BX420" t="str">
        <f>IF(B420="","",VLOOKUP(BW420,Справочник_ВРИ_Сегментов!$B:$C,2,FALSE))</f>
        <v/>
      </c>
      <c r="BY420" t="str">
        <f t="shared" si="171"/>
        <v/>
      </c>
      <c r="BZ420" t="str">
        <f t="shared" si="172"/>
        <v/>
      </c>
      <c r="CA420" t="str">
        <f t="shared" si="173"/>
        <v>-</v>
      </c>
      <c r="CB420" t="str">
        <f t="shared" si="174"/>
        <v/>
      </c>
    </row>
    <row r="421" spans="2:80" x14ac:dyDescent="0.25">
      <c r="B421" s="1"/>
      <c r="C421" s="1"/>
      <c r="P421" s="1"/>
      <c r="Q421" s="1"/>
      <c r="AT421" t="str">
        <f t="shared" si="150"/>
        <v/>
      </c>
      <c r="AU421" t="str">
        <f>IF(B421="","",IFERROR(VLOOKUP(C421,'Срв квартал'!$A:$D,4,FALSE),""))</f>
        <v/>
      </c>
      <c r="AV421" t="str">
        <f>IF(B421="","",VLOOKUP(AT421,'Срв мо'!$A:$D,4,FALSE))</f>
        <v/>
      </c>
      <c r="AW421" t="str">
        <f t="shared" si="151"/>
        <v/>
      </c>
      <c r="AX421" t="str">
        <f t="shared" si="152"/>
        <v/>
      </c>
      <c r="AY421" s="4" t="str">
        <f t="shared" si="153"/>
        <v/>
      </c>
      <c r="AZ421" t="str">
        <f>IF(B421="","",#REF!)</f>
        <v/>
      </c>
      <c r="BA421" t="str">
        <f t="shared" si="154"/>
        <v/>
      </c>
      <c r="BB421" t="str">
        <f t="shared" si="155"/>
        <v/>
      </c>
      <c r="BC421" t="str">
        <f t="shared" si="156"/>
        <v/>
      </c>
      <c r="BD421" t="str">
        <f t="shared" si="157"/>
        <v/>
      </c>
      <c r="BE421" t="str">
        <f>IF(B421="","",IF(L421="","Отсутствуют предыдущие значения",#REF!=D421))</f>
        <v/>
      </c>
      <c r="BF421" t="str">
        <f t="shared" si="158"/>
        <v/>
      </c>
      <c r="BG421" t="str">
        <f t="shared" si="159"/>
        <v/>
      </c>
      <c r="BH421" t="str">
        <f t="shared" si="160"/>
        <v/>
      </c>
      <c r="BI421" t="str">
        <f>IF(B421="","",#REF!)</f>
        <v/>
      </c>
      <c r="BJ421" t="str">
        <f>IF(B421="","",#REF!)</f>
        <v/>
      </c>
      <c r="BK421" s="26" t="str">
        <f>IF(B421="","",#REF!)</f>
        <v/>
      </c>
      <c r="BL421" t="str">
        <f>IF(B421="","",#REF!)</f>
        <v/>
      </c>
      <c r="BM421" t="str">
        <f t="shared" si="161"/>
        <v/>
      </c>
      <c r="BN421" s="6" t="str">
        <f t="shared" si="162"/>
        <v/>
      </c>
      <c r="BO421" s="7" t="str">
        <f t="shared" si="163"/>
        <v/>
      </c>
      <c r="BP421" s="7" t="str">
        <f t="shared" si="164"/>
        <v/>
      </c>
      <c r="BQ421" s="7" t="str">
        <f t="shared" si="165"/>
        <v/>
      </c>
      <c r="BR421" s="7" t="str">
        <f t="shared" si="166"/>
        <v/>
      </c>
      <c r="BS421" s="7" t="str">
        <f t="shared" si="167"/>
        <v/>
      </c>
      <c r="BT421" t="str">
        <f t="shared" si="168"/>
        <v/>
      </c>
      <c r="BU421" t="str">
        <f t="shared" si="169"/>
        <v/>
      </c>
      <c r="BV421" t="str">
        <f>IF(B421="","",VLOOKUP(BU421,Справочник_ВРИ_Сегментов!$A:$D,4,))</f>
        <v/>
      </c>
      <c r="BW421" t="str">
        <f t="shared" si="170"/>
        <v/>
      </c>
      <c r="BX421" t="str">
        <f>IF(B421="","",VLOOKUP(BW421,Справочник_ВРИ_Сегментов!$B:$C,2,FALSE))</f>
        <v/>
      </c>
      <c r="BY421" t="str">
        <f t="shared" si="171"/>
        <v/>
      </c>
      <c r="BZ421" t="str">
        <f t="shared" si="172"/>
        <v/>
      </c>
      <c r="CA421" t="str">
        <f t="shared" si="173"/>
        <v>-</v>
      </c>
      <c r="CB421" t="str">
        <f t="shared" si="174"/>
        <v/>
      </c>
    </row>
    <row r="422" spans="2:80" x14ac:dyDescent="0.25">
      <c r="B422" s="1"/>
      <c r="C422" s="1"/>
      <c r="P422" s="1"/>
      <c r="Q422" s="1"/>
      <c r="AT422" t="str">
        <f t="shared" si="150"/>
        <v/>
      </c>
      <c r="AU422" t="str">
        <f>IF(B422="","",IFERROR(VLOOKUP(C422,'Срв квартал'!$A:$D,4,FALSE),""))</f>
        <v/>
      </c>
      <c r="AV422" t="str">
        <f>IF(B422="","",VLOOKUP(AT422,'Срв мо'!$A:$D,4,FALSE))</f>
        <v/>
      </c>
      <c r="AW422" t="str">
        <f t="shared" si="151"/>
        <v/>
      </c>
      <c r="AX422" t="str">
        <f t="shared" si="152"/>
        <v/>
      </c>
      <c r="AY422" s="4" t="str">
        <f t="shared" si="153"/>
        <v/>
      </c>
      <c r="AZ422" t="str">
        <f>IF(B422="","",#REF!)</f>
        <v/>
      </c>
      <c r="BA422" t="str">
        <f t="shared" si="154"/>
        <v/>
      </c>
      <c r="BB422" t="str">
        <f t="shared" si="155"/>
        <v/>
      </c>
      <c r="BC422" t="str">
        <f t="shared" si="156"/>
        <v/>
      </c>
      <c r="BD422" t="str">
        <f t="shared" si="157"/>
        <v/>
      </c>
      <c r="BE422" t="str">
        <f>IF(B422="","",IF(L422="","Отсутствуют предыдущие значения",#REF!=D422))</f>
        <v/>
      </c>
      <c r="BF422" t="str">
        <f t="shared" si="158"/>
        <v/>
      </c>
      <c r="BG422" t="str">
        <f t="shared" si="159"/>
        <v/>
      </c>
      <c r="BH422" t="str">
        <f t="shared" si="160"/>
        <v/>
      </c>
      <c r="BI422" t="str">
        <f>IF(B422="","",#REF!)</f>
        <v/>
      </c>
      <c r="BJ422" t="str">
        <f>IF(B422="","",#REF!)</f>
        <v/>
      </c>
      <c r="BK422" s="26" t="str">
        <f>IF(B422="","",#REF!)</f>
        <v/>
      </c>
      <c r="BL422" t="str">
        <f>IF(B422="","",#REF!)</f>
        <v/>
      </c>
      <c r="BM422" t="str">
        <f t="shared" si="161"/>
        <v/>
      </c>
      <c r="BN422" s="6" t="str">
        <f t="shared" si="162"/>
        <v/>
      </c>
      <c r="BO422" s="7" t="str">
        <f t="shared" si="163"/>
        <v/>
      </c>
      <c r="BP422" s="7" t="str">
        <f t="shared" si="164"/>
        <v/>
      </c>
      <c r="BQ422" s="7" t="str">
        <f t="shared" si="165"/>
        <v/>
      </c>
      <c r="BR422" s="7" t="str">
        <f t="shared" si="166"/>
        <v/>
      </c>
      <c r="BS422" s="7" t="str">
        <f t="shared" si="167"/>
        <v/>
      </c>
      <c r="BT422" t="str">
        <f t="shared" si="168"/>
        <v/>
      </c>
      <c r="BU422" t="str">
        <f t="shared" si="169"/>
        <v/>
      </c>
      <c r="BV422" t="str">
        <f>IF(B422="","",VLOOKUP(BU422,Справочник_ВРИ_Сегментов!$A:$D,4,))</f>
        <v/>
      </c>
      <c r="BW422" t="str">
        <f t="shared" si="170"/>
        <v/>
      </c>
      <c r="BX422" t="str">
        <f>IF(B422="","",VLOOKUP(BW422,Справочник_ВРИ_Сегментов!$B:$C,2,FALSE))</f>
        <v/>
      </c>
      <c r="BY422" t="str">
        <f t="shared" si="171"/>
        <v/>
      </c>
      <c r="BZ422" t="str">
        <f t="shared" si="172"/>
        <v/>
      </c>
      <c r="CA422" t="str">
        <f t="shared" si="173"/>
        <v>-</v>
      </c>
      <c r="CB422" t="str">
        <f t="shared" si="174"/>
        <v/>
      </c>
    </row>
    <row r="423" spans="2:80" x14ac:dyDescent="0.25">
      <c r="B423" s="1"/>
      <c r="C423" s="1"/>
      <c r="P423" s="1"/>
      <c r="Q423" s="1"/>
      <c r="R423" s="1"/>
      <c r="AT423" t="str">
        <f t="shared" si="150"/>
        <v/>
      </c>
      <c r="AU423" t="str">
        <f>IF(B423="","",IFERROR(VLOOKUP(C423,'Срв квартал'!$A:$D,4,FALSE),""))</f>
        <v/>
      </c>
      <c r="AV423" t="str">
        <f>IF(B423="","",VLOOKUP(AT423,'Срв мо'!$A:$D,4,FALSE))</f>
        <v/>
      </c>
      <c r="AW423" t="str">
        <f t="shared" si="151"/>
        <v/>
      </c>
      <c r="AX423" t="str">
        <f t="shared" si="152"/>
        <v/>
      </c>
      <c r="AY423" s="4" t="str">
        <f t="shared" si="153"/>
        <v/>
      </c>
      <c r="AZ423" t="str">
        <f>IF(B423="","",#REF!)</f>
        <v/>
      </c>
      <c r="BA423" t="str">
        <f t="shared" si="154"/>
        <v/>
      </c>
      <c r="BB423" t="str">
        <f t="shared" si="155"/>
        <v/>
      </c>
      <c r="BC423" t="str">
        <f t="shared" si="156"/>
        <v/>
      </c>
      <c r="BD423" t="str">
        <f t="shared" si="157"/>
        <v/>
      </c>
      <c r="BE423" t="str">
        <f>IF(B423="","",IF(L423="","Отсутствуют предыдущие значения",#REF!=D423))</f>
        <v/>
      </c>
      <c r="BF423" t="str">
        <f t="shared" si="158"/>
        <v/>
      </c>
      <c r="BG423" t="str">
        <f t="shared" si="159"/>
        <v/>
      </c>
      <c r="BH423" t="str">
        <f t="shared" si="160"/>
        <v/>
      </c>
      <c r="BI423" t="str">
        <f>IF(B423="","",#REF!)</f>
        <v/>
      </c>
      <c r="BJ423" t="str">
        <f>IF(B423="","",#REF!)</f>
        <v/>
      </c>
      <c r="BK423" s="26" t="str">
        <f>IF(B423="","",#REF!)</f>
        <v/>
      </c>
      <c r="BL423" t="str">
        <f>IF(B423="","",#REF!)</f>
        <v/>
      </c>
      <c r="BM423" t="str">
        <f t="shared" si="161"/>
        <v/>
      </c>
      <c r="BN423" s="6" t="str">
        <f t="shared" si="162"/>
        <v/>
      </c>
      <c r="BO423" s="7" t="str">
        <f t="shared" si="163"/>
        <v/>
      </c>
      <c r="BP423" s="7" t="str">
        <f t="shared" si="164"/>
        <v/>
      </c>
      <c r="BQ423" s="7" t="str">
        <f t="shared" si="165"/>
        <v/>
      </c>
      <c r="BR423" s="7" t="str">
        <f t="shared" si="166"/>
        <v/>
      </c>
      <c r="BS423" s="7" t="str">
        <f t="shared" si="167"/>
        <v/>
      </c>
      <c r="BT423" t="str">
        <f t="shared" si="168"/>
        <v/>
      </c>
      <c r="BU423" t="str">
        <f t="shared" si="169"/>
        <v/>
      </c>
      <c r="BV423" t="str">
        <f>IF(B423="","",VLOOKUP(BU423,Справочник_ВРИ_Сегментов!$A:$D,4,))</f>
        <v/>
      </c>
      <c r="BW423" t="str">
        <f t="shared" si="170"/>
        <v/>
      </c>
      <c r="BX423" t="str">
        <f>IF(B423="","",VLOOKUP(BW423,Справочник_ВРИ_Сегментов!$B:$C,2,FALSE))</f>
        <v/>
      </c>
      <c r="BY423" t="str">
        <f t="shared" si="171"/>
        <v/>
      </c>
      <c r="BZ423" t="str">
        <f t="shared" si="172"/>
        <v/>
      </c>
      <c r="CA423" t="str">
        <f t="shared" si="173"/>
        <v>-</v>
      </c>
      <c r="CB423" t="str">
        <f t="shared" si="174"/>
        <v/>
      </c>
    </row>
    <row r="424" spans="2:80" x14ac:dyDescent="0.25">
      <c r="B424" s="1"/>
      <c r="C424" s="1"/>
      <c r="P424" s="1"/>
      <c r="Q424" s="1"/>
      <c r="U424" s="1"/>
      <c r="AT424" t="str">
        <f t="shared" si="150"/>
        <v/>
      </c>
      <c r="AU424" t="str">
        <f>IF(B424="","",IFERROR(VLOOKUP(C424,'Срв квартал'!$A:$D,4,FALSE),""))</f>
        <v/>
      </c>
      <c r="AV424" t="str">
        <f>IF(B424="","",VLOOKUP(AT424,'Срв мо'!$A:$D,4,FALSE))</f>
        <v/>
      </c>
      <c r="AW424" t="str">
        <f t="shared" si="151"/>
        <v/>
      </c>
      <c r="AX424" t="str">
        <f t="shared" si="152"/>
        <v/>
      </c>
      <c r="AY424" s="4" t="str">
        <f t="shared" si="153"/>
        <v/>
      </c>
      <c r="AZ424" t="str">
        <f>IF(B424="","",#REF!)</f>
        <v/>
      </c>
      <c r="BA424" t="str">
        <f t="shared" si="154"/>
        <v/>
      </c>
      <c r="BB424" t="str">
        <f t="shared" si="155"/>
        <v/>
      </c>
      <c r="BC424" t="str">
        <f t="shared" si="156"/>
        <v/>
      </c>
      <c r="BD424" t="str">
        <f t="shared" si="157"/>
        <v/>
      </c>
      <c r="BE424" t="str">
        <f>IF(B424="","",IF(L424="","Отсутствуют предыдущие значения",#REF!=D424))</f>
        <v/>
      </c>
      <c r="BF424" t="str">
        <f t="shared" si="158"/>
        <v/>
      </c>
      <c r="BG424" t="str">
        <f t="shared" si="159"/>
        <v/>
      </c>
      <c r="BH424" t="str">
        <f t="shared" si="160"/>
        <v/>
      </c>
      <c r="BI424" t="str">
        <f>IF(B424="","",#REF!)</f>
        <v/>
      </c>
      <c r="BJ424" t="str">
        <f>IF(B424="","",#REF!)</f>
        <v/>
      </c>
      <c r="BK424" s="26" t="str">
        <f>IF(B424="","",#REF!)</f>
        <v/>
      </c>
      <c r="BL424" t="str">
        <f>IF(B424="","",#REF!)</f>
        <v/>
      </c>
      <c r="BM424" t="str">
        <f t="shared" si="161"/>
        <v/>
      </c>
      <c r="BN424" s="6" t="str">
        <f t="shared" si="162"/>
        <v/>
      </c>
      <c r="BO424" s="7" t="str">
        <f t="shared" si="163"/>
        <v/>
      </c>
      <c r="BP424" s="7" t="str">
        <f t="shared" si="164"/>
        <v/>
      </c>
      <c r="BQ424" s="7" t="str">
        <f t="shared" si="165"/>
        <v/>
      </c>
      <c r="BR424" s="7" t="str">
        <f t="shared" si="166"/>
        <v/>
      </c>
      <c r="BS424" s="7" t="str">
        <f t="shared" si="167"/>
        <v/>
      </c>
      <c r="BT424" t="str">
        <f t="shared" si="168"/>
        <v/>
      </c>
      <c r="BU424" t="str">
        <f t="shared" si="169"/>
        <v/>
      </c>
      <c r="BV424" t="str">
        <f>IF(B424="","",VLOOKUP(BU424,Справочник_ВРИ_Сегментов!$A:$D,4,))</f>
        <v/>
      </c>
      <c r="BW424" t="str">
        <f t="shared" si="170"/>
        <v/>
      </c>
      <c r="BX424" t="str">
        <f>IF(B424="","",VLOOKUP(BW424,Справочник_ВРИ_Сегментов!$B:$C,2,FALSE))</f>
        <v/>
      </c>
      <c r="BY424" t="str">
        <f t="shared" si="171"/>
        <v/>
      </c>
      <c r="BZ424" t="str">
        <f t="shared" si="172"/>
        <v/>
      </c>
      <c r="CA424" t="str">
        <f t="shared" si="173"/>
        <v>-</v>
      </c>
      <c r="CB424" t="str">
        <f t="shared" si="174"/>
        <v/>
      </c>
    </row>
    <row r="425" spans="2:80" x14ac:dyDescent="0.25">
      <c r="B425" s="1"/>
      <c r="C425" s="1"/>
      <c r="G425" s="1"/>
      <c r="P425" s="1"/>
      <c r="Q425" s="1"/>
      <c r="R425" s="1"/>
      <c r="AT425" t="str">
        <f t="shared" si="150"/>
        <v/>
      </c>
      <c r="AU425" t="str">
        <f>IF(B425="","",IFERROR(VLOOKUP(C425,'Срв квартал'!$A:$D,4,FALSE),""))</f>
        <v/>
      </c>
      <c r="AV425" t="str">
        <f>IF(B425="","",VLOOKUP(AT425,'Срв мо'!$A:$D,4,FALSE))</f>
        <v/>
      </c>
      <c r="AW425" t="str">
        <f t="shared" si="151"/>
        <v/>
      </c>
      <c r="AX425" t="str">
        <f t="shared" si="152"/>
        <v/>
      </c>
      <c r="AY425" s="4" t="str">
        <f t="shared" si="153"/>
        <v/>
      </c>
      <c r="AZ425" t="str">
        <f>IF(B425="","",#REF!)</f>
        <v/>
      </c>
      <c r="BA425" t="str">
        <f t="shared" si="154"/>
        <v/>
      </c>
      <c r="BB425" t="str">
        <f t="shared" si="155"/>
        <v/>
      </c>
      <c r="BC425" t="str">
        <f t="shared" si="156"/>
        <v/>
      </c>
      <c r="BD425" t="str">
        <f t="shared" si="157"/>
        <v/>
      </c>
      <c r="BE425" t="str">
        <f>IF(B425="","",IF(L425="","Отсутствуют предыдущие значения",#REF!=D425))</f>
        <v/>
      </c>
      <c r="BF425" t="str">
        <f t="shared" si="158"/>
        <v/>
      </c>
      <c r="BG425" t="str">
        <f t="shared" si="159"/>
        <v/>
      </c>
      <c r="BH425" t="str">
        <f t="shared" si="160"/>
        <v/>
      </c>
      <c r="BI425" t="str">
        <f>IF(B425="","",#REF!)</f>
        <v/>
      </c>
      <c r="BJ425" t="str">
        <f>IF(B425="","",#REF!)</f>
        <v/>
      </c>
      <c r="BK425" s="26" t="str">
        <f>IF(B425="","",#REF!)</f>
        <v/>
      </c>
      <c r="BL425" t="str">
        <f>IF(B425="","",#REF!)</f>
        <v/>
      </c>
      <c r="BM425" t="str">
        <f t="shared" si="161"/>
        <v/>
      </c>
      <c r="BN425" s="6" t="str">
        <f t="shared" si="162"/>
        <v/>
      </c>
      <c r="BO425" s="7" t="str">
        <f t="shared" si="163"/>
        <v/>
      </c>
      <c r="BP425" s="7" t="str">
        <f t="shared" si="164"/>
        <v/>
      </c>
      <c r="BQ425" s="7" t="str">
        <f t="shared" si="165"/>
        <v/>
      </c>
      <c r="BR425" s="7" t="str">
        <f t="shared" si="166"/>
        <v/>
      </c>
      <c r="BS425" s="7" t="str">
        <f t="shared" si="167"/>
        <v/>
      </c>
      <c r="BT425" t="str">
        <f t="shared" si="168"/>
        <v/>
      </c>
      <c r="BU425" t="str">
        <f t="shared" si="169"/>
        <v/>
      </c>
      <c r="BV425" t="str">
        <f>IF(B425="","",VLOOKUP(BU425,Справочник_ВРИ_Сегментов!$A:$D,4,))</f>
        <v/>
      </c>
      <c r="BW425" t="str">
        <f t="shared" si="170"/>
        <v/>
      </c>
      <c r="BX425" t="str">
        <f>IF(B425="","",VLOOKUP(BW425,Справочник_ВРИ_Сегментов!$B:$C,2,FALSE))</f>
        <v/>
      </c>
      <c r="BY425" t="str">
        <f t="shared" si="171"/>
        <v/>
      </c>
      <c r="BZ425" t="str">
        <f t="shared" si="172"/>
        <v/>
      </c>
      <c r="CA425" t="str">
        <f t="shared" si="173"/>
        <v>-</v>
      </c>
      <c r="CB425" t="str">
        <f t="shared" si="174"/>
        <v/>
      </c>
    </row>
    <row r="426" spans="2:80" x14ac:dyDescent="0.25">
      <c r="B426" s="1"/>
      <c r="C426" s="1"/>
      <c r="G426" s="1"/>
      <c r="P426" s="1"/>
      <c r="Q426" s="1"/>
      <c r="R426" s="1"/>
      <c r="AT426" t="str">
        <f t="shared" si="150"/>
        <v/>
      </c>
      <c r="AU426" t="str">
        <f>IF(B426="","",IFERROR(VLOOKUP(C426,'Срв квартал'!$A:$D,4,FALSE),""))</f>
        <v/>
      </c>
      <c r="AV426" t="str">
        <f>IF(B426="","",VLOOKUP(AT426,'Срв мо'!$A:$D,4,FALSE))</f>
        <v/>
      </c>
      <c r="AW426" t="str">
        <f t="shared" si="151"/>
        <v/>
      </c>
      <c r="AX426" t="str">
        <f t="shared" si="152"/>
        <v/>
      </c>
      <c r="AY426" s="4" t="str">
        <f t="shared" si="153"/>
        <v/>
      </c>
      <c r="AZ426" t="str">
        <f>IF(B426="","",#REF!)</f>
        <v/>
      </c>
      <c r="BA426" t="str">
        <f t="shared" si="154"/>
        <v/>
      </c>
      <c r="BB426" t="str">
        <f t="shared" si="155"/>
        <v/>
      </c>
      <c r="BC426" t="str">
        <f t="shared" si="156"/>
        <v/>
      </c>
      <c r="BD426" t="str">
        <f t="shared" si="157"/>
        <v/>
      </c>
      <c r="BE426" t="str">
        <f>IF(B426="","",IF(L426="","Отсутствуют предыдущие значения",#REF!=D426))</f>
        <v/>
      </c>
      <c r="BF426" t="str">
        <f t="shared" si="158"/>
        <v/>
      </c>
      <c r="BG426" t="str">
        <f t="shared" si="159"/>
        <v/>
      </c>
      <c r="BH426" t="str">
        <f t="shared" si="160"/>
        <v/>
      </c>
      <c r="BI426" t="str">
        <f>IF(B426="","",#REF!)</f>
        <v/>
      </c>
      <c r="BJ426" t="str">
        <f>IF(B426="","",#REF!)</f>
        <v/>
      </c>
      <c r="BK426" s="26" t="str">
        <f>IF(B426="","",#REF!)</f>
        <v/>
      </c>
      <c r="BL426" t="str">
        <f>IF(B426="","",#REF!)</f>
        <v/>
      </c>
      <c r="BM426" t="str">
        <f t="shared" si="161"/>
        <v/>
      </c>
      <c r="BN426" s="6" t="str">
        <f t="shared" si="162"/>
        <v/>
      </c>
      <c r="BO426" s="7" t="str">
        <f t="shared" si="163"/>
        <v/>
      </c>
      <c r="BP426" s="7" t="str">
        <f t="shared" si="164"/>
        <v/>
      </c>
      <c r="BQ426" s="7" t="str">
        <f t="shared" si="165"/>
        <v/>
      </c>
      <c r="BR426" s="7" t="str">
        <f t="shared" si="166"/>
        <v/>
      </c>
      <c r="BS426" s="7" t="str">
        <f t="shared" si="167"/>
        <v/>
      </c>
      <c r="BT426" t="str">
        <f t="shared" si="168"/>
        <v/>
      </c>
      <c r="BU426" t="str">
        <f t="shared" si="169"/>
        <v/>
      </c>
      <c r="BV426" t="str">
        <f>IF(B426="","",VLOOKUP(BU426,Справочник_ВРИ_Сегментов!$A:$D,4,))</f>
        <v/>
      </c>
      <c r="BW426" t="str">
        <f t="shared" si="170"/>
        <v/>
      </c>
      <c r="BX426" t="str">
        <f>IF(B426="","",VLOOKUP(BW426,Справочник_ВРИ_Сегментов!$B:$C,2,FALSE))</f>
        <v/>
      </c>
      <c r="BY426" t="str">
        <f t="shared" si="171"/>
        <v/>
      </c>
      <c r="BZ426" t="str">
        <f t="shared" si="172"/>
        <v/>
      </c>
      <c r="CA426" t="str">
        <f t="shared" si="173"/>
        <v>-</v>
      </c>
      <c r="CB426" t="str">
        <f t="shared" si="174"/>
        <v/>
      </c>
    </row>
    <row r="427" spans="2:80" x14ac:dyDescent="0.25">
      <c r="B427" s="1"/>
      <c r="C427" s="1"/>
      <c r="P427" s="1"/>
      <c r="Q427" s="1"/>
      <c r="R427" s="1"/>
      <c r="AT427" t="str">
        <f t="shared" si="150"/>
        <v/>
      </c>
      <c r="AU427" t="str">
        <f>IF(B427="","",IFERROR(VLOOKUP(C427,'Срв квартал'!$A:$D,4,FALSE),""))</f>
        <v/>
      </c>
      <c r="AV427" t="str">
        <f>IF(B427="","",VLOOKUP(AT427,'Срв мо'!$A:$D,4,FALSE))</f>
        <v/>
      </c>
      <c r="AW427" t="str">
        <f t="shared" si="151"/>
        <v/>
      </c>
      <c r="AX427" t="str">
        <f t="shared" si="152"/>
        <v/>
      </c>
      <c r="AY427" s="4" t="str">
        <f t="shared" si="153"/>
        <v/>
      </c>
      <c r="AZ427" t="str">
        <f>IF(B427="","",#REF!)</f>
        <v/>
      </c>
      <c r="BA427" t="str">
        <f t="shared" si="154"/>
        <v/>
      </c>
      <c r="BB427" t="str">
        <f t="shared" si="155"/>
        <v/>
      </c>
      <c r="BC427" t="str">
        <f t="shared" si="156"/>
        <v/>
      </c>
      <c r="BD427" t="str">
        <f t="shared" si="157"/>
        <v/>
      </c>
      <c r="BE427" t="str">
        <f>IF(B427="","",IF(L427="","Отсутствуют предыдущие значения",#REF!=D427))</f>
        <v/>
      </c>
      <c r="BF427" t="str">
        <f t="shared" si="158"/>
        <v/>
      </c>
      <c r="BG427" t="str">
        <f t="shared" si="159"/>
        <v/>
      </c>
      <c r="BH427" t="str">
        <f t="shared" si="160"/>
        <v/>
      </c>
      <c r="BI427" t="str">
        <f>IF(B427="","",#REF!)</f>
        <v/>
      </c>
      <c r="BJ427" t="str">
        <f>IF(B427="","",#REF!)</f>
        <v/>
      </c>
      <c r="BK427" s="26" t="str">
        <f>IF(B427="","",#REF!)</f>
        <v/>
      </c>
      <c r="BL427" t="str">
        <f>IF(B427="","",#REF!)</f>
        <v/>
      </c>
      <c r="BM427" t="str">
        <f t="shared" si="161"/>
        <v/>
      </c>
      <c r="BN427" s="6" t="str">
        <f t="shared" si="162"/>
        <v/>
      </c>
      <c r="BO427" s="7" t="str">
        <f t="shared" si="163"/>
        <v/>
      </c>
      <c r="BP427" s="7" t="str">
        <f t="shared" si="164"/>
        <v/>
      </c>
      <c r="BQ427" s="7" t="str">
        <f t="shared" si="165"/>
        <v/>
      </c>
      <c r="BR427" s="7" t="str">
        <f t="shared" si="166"/>
        <v/>
      </c>
      <c r="BS427" s="7" t="str">
        <f t="shared" si="167"/>
        <v/>
      </c>
      <c r="BT427" t="str">
        <f t="shared" si="168"/>
        <v/>
      </c>
      <c r="BU427" t="str">
        <f t="shared" si="169"/>
        <v/>
      </c>
      <c r="BV427" t="str">
        <f>IF(B427="","",VLOOKUP(BU427,Справочник_ВРИ_Сегментов!$A:$D,4,))</f>
        <v/>
      </c>
      <c r="BW427" t="str">
        <f t="shared" si="170"/>
        <v/>
      </c>
      <c r="BX427" t="str">
        <f>IF(B427="","",VLOOKUP(BW427,Справочник_ВРИ_Сегментов!$B:$C,2,FALSE))</f>
        <v/>
      </c>
      <c r="BY427" t="str">
        <f t="shared" si="171"/>
        <v/>
      </c>
      <c r="BZ427" t="str">
        <f t="shared" si="172"/>
        <v/>
      </c>
      <c r="CA427" t="str">
        <f t="shared" si="173"/>
        <v>-</v>
      </c>
      <c r="CB427" t="str">
        <f t="shared" si="174"/>
        <v/>
      </c>
    </row>
    <row r="428" spans="2:80" x14ac:dyDescent="0.25">
      <c r="B428" s="1"/>
      <c r="C428" s="1"/>
      <c r="P428" s="1"/>
      <c r="Q428" s="1"/>
      <c r="AT428" t="str">
        <f t="shared" si="150"/>
        <v/>
      </c>
      <c r="AU428" t="str">
        <f>IF(B428="","",IFERROR(VLOOKUP(C428,'Срв квартал'!$A:$D,4,FALSE),""))</f>
        <v/>
      </c>
      <c r="AV428" t="str">
        <f>IF(B428="","",VLOOKUP(AT428,'Срв мо'!$A:$D,4,FALSE))</f>
        <v/>
      </c>
      <c r="AW428" t="str">
        <f t="shared" si="151"/>
        <v/>
      </c>
      <c r="AX428" t="str">
        <f t="shared" si="152"/>
        <v/>
      </c>
      <c r="AY428" s="4" t="str">
        <f t="shared" si="153"/>
        <v/>
      </c>
      <c r="AZ428" t="str">
        <f>IF(B428="","",#REF!)</f>
        <v/>
      </c>
      <c r="BA428" t="str">
        <f t="shared" si="154"/>
        <v/>
      </c>
      <c r="BB428" t="str">
        <f t="shared" si="155"/>
        <v/>
      </c>
      <c r="BC428" t="str">
        <f t="shared" si="156"/>
        <v/>
      </c>
      <c r="BD428" t="str">
        <f t="shared" si="157"/>
        <v/>
      </c>
      <c r="BE428" t="str">
        <f>IF(B428="","",IF(L428="","Отсутствуют предыдущие значения",#REF!=D428))</f>
        <v/>
      </c>
      <c r="BF428" t="str">
        <f t="shared" si="158"/>
        <v/>
      </c>
      <c r="BG428" t="str">
        <f t="shared" si="159"/>
        <v/>
      </c>
      <c r="BH428" t="str">
        <f t="shared" si="160"/>
        <v/>
      </c>
      <c r="BI428" t="str">
        <f>IF(B428="","",#REF!)</f>
        <v/>
      </c>
      <c r="BJ428" t="str">
        <f>IF(B428="","",#REF!)</f>
        <v/>
      </c>
      <c r="BK428" s="26" t="str">
        <f>IF(B428="","",#REF!)</f>
        <v/>
      </c>
      <c r="BL428" t="str">
        <f>IF(B428="","",#REF!)</f>
        <v/>
      </c>
      <c r="BM428" t="str">
        <f t="shared" si="161"/>
        <v/>
      </c>
      <c r="BN428" s="6" t="str">
        <f t="shared" si="162"/>
        <v/>
      </c>
      <c r="BO428" s="7" t="str">
        <f t="shared" si="163"/>
        <v/>
      </c>
      <c r="BP428" s="7" t="str">
        <f t="shared" si="164"/>
        <v/>
      </c>
      <c r="BQ428" s="7" t="str">
        <f t="shared" si="165"/>
        <v/>
      </c>
      <c r="BR428" s="7" t="str">
        <f t="shared" si="166"/>
        <v/>
      </c>
      <c r="BS428" s="7" t="str">
        <f t="shared" si="167"/>
        <v/>
      </c>
      <c r="BT428" t="str">
        <f t="shared" si="168"/>
        <v/>
      </c>
      <c r="BU428" t="str">
        <f t="shared" si="169"/>
        <v/>
      </c>
      <c r="BV428" t="str">
        <f>IF(B428="","",VLOOKUP(BU428,Справочник_ВРИ_Сегментов!$A:$D,4,))</f>
        <v/>
      </c>
      <c r="BW428" t="str">
        <f t="shared" si="170"/>
        <v/>
      </c>
      <c r="BX428" t="str">
        <f>IF(B428="","",VLOOKUP(BW428,Справочник_ВРИ_Сегментов!$B:$C,2,FALSE))</f>
        <v/>
      </c>
      <c r="BY428" t="str">
        <f t="shared" si="171"/>
        <v/>
      </c>
      <c r="BZ428" t="str">
        <f t="shared" si="172"/>
        <v/>
      </c>
      <c r="CA428" t="str">
        <f t="shared" si="173"/>
        <v>-</v>
      </c>
      <c r="CB428" t="str">
        <f t="shared" si="174"/>
        <v/>
      </c>
    </row>
    <row r="429" spans="2:80" x14ac:dyDescent="0.25">
      <c r="B429" s="1"/>
      <c r="C429" s="1"/>
      <c r="G429" s="1"/>
      <c r="P429" s="1"/>
      <c r="Q429" s="1"/>
      <c r="R429" s="1"/>
      <c r="AT429" t="str">
        <f t="shared" si="150"/>
        <v/>
      </c>
      <c r="AU429" t="str">
        <f>IF(B429="","",IFERROR(VLOOKUP(C429,'Срв квартал'!$A:$D,4,FALSE),""))</f>
        <v/>
      </c>
      <c r="AV429" t="str">
        <f>IF(B429="","",VLOOKUP(AT429,'Срв мо'!$A:$D,4,FALSE))</f>
        <v/>
      </c>
      <c r="AW429" t="str">
        <f t="shared" si="151"/>
        <v/>
      </c>
      <c r="AX429" t="str">
        <f t="shared" si="152"/>
        <v/>
      </c>
      <c r="AY429" s="4" t="str">
        <f t="shared" si="153"/>
        <v/>
      </c>
      <c r="AZ429" t="str">
        <f>IF(B429="","",#REF!)</f>
        <v/>
      </c>
      <c r="BA429" t="str">
        <f t="shared" si="154"/>
        <v/>
      </c>
      <c r="BB429" t="str">
        <f t="shared" si="155"/>
        <v/>
      </c>
      <c r="BC429" t="str">
        <f t="shared" si="156"/>
        <v/>
      </c>
      <c r="BD429" t="str">
        <f t="shared" si="157"/>
        <v/>
      </c>
      <c r="BE429" t="str">
        <f>IF(B429="","",IF(L429="","Отсутствуют предыдущие значения",#REF!=D429))</f>
        <v/>
      </c>
      <c r="BF429" t="str">
        <f t="shared" si="158"/>
        <v/>
      </c>
      <c r="BG429" t="str">
        <f t="shared" si="159"/>
        <v/>
      </c>
      <c r="BH429" t="str">
        <f t="shared" si="160"/>
        <v/>
      </c>
      <c r="BI429" t="str">
        <f>IF(B429="","",#REF!)</f>
        <v/>
      </c>
      <c r="BJ429" t="str">
        <f>IF(B429="","",#REF!)</f>
        <v/>
      </c>
      <c r="BK429" s="26" t="str">
        <f>IF(B429="","",#REF!)</f>
        <v/>
      </c>
      <c r="BL429" t="str">
        <f>IF(B429="","",#REF!)</f>
        <v/>
      </c>
      <c r="BM429" t="str">
        <f t="shared" si="161"/>
        <v/>
      </c>
      <c r="BN429" s="6" t="str">
        <f t="shared" si="162"/>
        <v/>
      </c>
      <c r="BO429" s="7" t="str">
        <f t="shared" si="163"/>
        <v/>
      </c>
      <c r="BP429" s="7" t="str">
        <f t="shared" si="164"/>
        <v/>
      </c>
      <c r="BQ429" s="7" t="str">
        <f t="shared" si="165"/>
        <v/>
      </c>
      <c r="BR429" s="7" t="str">
        <f t="shared" si="166"/>
        <v/>
      </c>
      <c r="BS429" s="7" t="str">
        <f t="shared" si="167"/>
        <v/>
      </c>
      <c r="BT429" t="str">
        <f t="shared" si="168"/>
        <v/>
      </c>
      <c r="BU429" t="str">
        <f t="shared" si="169"/>
        <v/>
      </c>
      <c r="BV429" t="str">
        <f>IF(B429="","",VLOOKUP(BU429,Справочник_ВРИ_Сегментов!$A:$D,4,))</f>
        <v/>
      </c>
      <c r="BW429" t="str">
        <f t="shared" si="170"/>
        <v/>
      </c>
      <c r="BX429" t="str">
        <f>IF(B429="","",VLOOKUP(BW429,Справочник_ВРИ_Сегментов!$B:$C,2,FALSE))</f>
        <v/>
      </c>
      <c r="BY429" t="str">
        <f t="shared" si="171"/>
        <v/>
      </c>
      <c r="BZ429" t="str">
        <f t="shared" si="172"/>
        <v/>
      </c>
      <c r="CA429" t="str">
        <f t="shared" si="173"/>
        <v>-</v>
      </c>
      <c r="CB429" t="str">
        <f t="shared" si="174"/>
        <v/>
      </c>
    </row>
    <row r="430" spans="2:80" x14ac:dyDescent="0.25">
      <c r="B430" s="1"/>
      <c r="C430" s="1"/>
      <c r="P430" s="1"/>
      <c r="Q430" s="1"/>
      <c r="AT430" t="str">
        <f t="shared" si="150"/>
        <v/>
      </c>
      <c r="AU430" t="str">
        <f>IF(B430="","",IFERROR(VLOOKUP(C430,'Срв квартал'!$A:$D,4,FALSE),""))</f>
        <v/>
      </c>
      <c r="AV430" t="str">
        <f>IF(B430="","",VLOOKUP(AT430,'Срв мо'!$A:$D,4,FALSE))</f>
        <v/>
      </c>
      <c r="AW430" t="str">
        <f t="shared" si="151"/>
        <v/>
      </c>
      <c r="AX430" t="str">
        <f t="shared" si="152"/>
        <v/>
      </c>
      <c r="AY430" s="4" t="str">
        <f t="shared" si="153"/>
        <v/>
      </c>
      <c r="AZ430" t="str">
        <f>IF(B430="","",#REF!)</f>
        <v/>
      </c>
      <c r="BA430" t="str">
        <f t="shared" si="154"/>
        <v/>
      </c>
      <c r="BB430" t="str">
        <f t="shared" si="155"/>
        <v/>
      </c>
      <c r="BC430" t="str">
        <f t="shared" si="156"/>
        <v/>
      </c>
      <c r="BD430" t="str">
        <f t="shared" si="157"/>
        <v/>
      </c>
      <c r="BE430" t="str">
        <f>IF(B430="","",IF(L430="","Отсутствуют предыдущие значения",#REF!=D430))</f>
        <v/>
      </c>
      <c r="BF430" t="str">
        <f t="shared" si="158"/>
        <v/>
      </c>
      <c r="BG430" t="str">
        <f t="shared" si="159"/>
        <v/>
      </c>
      <c r="BH430" t="str">
        <f t="shared" si="160"/>
        <v/>
      </c>
      <c r="BI430" t="str">
        <f>IF(B430="","",#REF!)</f>
        <v/>
      </c>
      <c r="BJ430" t="str">
        <f>IF(B430="","",#REF!)</f>
        <v/>
      </c>
      <c r="BK430" s="26" t="str">
        <f>IF(B430="","",#REF!)</f>
        <v/>
      </c>
      <c r="BL430" t="str">
        <f>IF(B430="","",#REF!)</f>
        <v/>
      </c>
      <c r="BM430" t="str">
        <f t="shared" si="161"/>
        <v/>
      </c>
      <c r="BN430" s="6" t="str">
        <f t="shared" si="162"/>
        <v/>
      </c>
      <c r="BO430" s="7" t="str">
        <f t="shared" si="163"/>
        <v/>
      </c>
      <c r="BP430" s="7" t="str">
        <f t="shared" si="164"/>
        <v/>
      </c>
      <c r="BQ430" s="7" t="str">
        <f t="shared" si="165"/>
        <v/>
      </c>
      <c r="BR430" s="7" t="str">
        <f t="shared" si="166"/>
        <v/>
      </c>
      <c r="BS430" s="7" t="str">
        <f t="shared" si="167"/>
        <v/>
      </c>
      <c r="BT430" t="str">
        <f t="shared" si="168"/>
        <v/>
      </c>
      <c r="BU430" t="str">
        <f t="shared" si="169"/>
        <v/>
      </c>
      <c r="BV430" t="str">
        <f>IF(B430="","",VLOOKUP(BU430,Справочник_ВРИ_Сегментов!$A:$D,4,))</f>
        <v/>
      </c>
      <c r="BW430" t="str">
        <f t="shared" si="170"/>
        <v/>
      </c>
      <c r="BX430" t="str">
        <f>IF(B430="","",VLOOKUP(BW430,Справочник_ВРИ_Сегментов!$B:$C,2,FALSE))</f>
        <v/>
      </c>
      <c r="BY430" t="str">
        <f t="shared" si="171"/>
        <v/>
      </c>
      <c r="BZ430" t="str">
        <f t="shared" si="172"/>
        <v/>
      </c>
      <c r="CA430" t="str">
        <f t="shared" si="173"/>
        <v>-</v>
      </c>
      <c r="CB430" t="str">
        <f t="shared" si="174"/>
        <v/>
      </c>
    </row>
    <row r="431" spans="2:80" x14ac:dyDescent="0.25">
      <c r="B431" s="1"/>
      <c r="C431" s="1"/>
      <c r="P431" s="1"/>
      <c r="Q431" s="1"/>
      <c r="AT431" t="str">
        <f t="shared" si="150"/>
        <v/>
      </c>
      <c r="AU431" t="str">
        <f>IF(B431="","",IFERROR(VLOOKUP(C431,'Срв квартал'!$A:$D,4,FALSE),""))</f>
        <v/>
      </c>
      <c r="AV431" t="str">
        <f>IF(B431="","",VLOOKUP(AT431,'Срв мо'!$A:$D,4,FALSE))</f>
        <v/>
      </c>
      <c r="AW431" t="str">
        <f t="shared" si="151"/>
        <v/>
      </c>
      <c r="AX431" t="str">
        <f t="shared" si="152"/>
        <v/>
      </c>
      <c r="AY431" s="4" t="str">
        <f t="shared" si="153"/>
        <v/>
      </c>
      <c r="AZ431" t="str">
        <f>IF(B431="","",#REF!)</f>
        <v/>
      </c>
      <c r="BA431" t="str">
        <f t="shared" si="154"/>
        <v/>
      </c>
      <c r="BB431" t="str">
        <f t="shared" si="155"/>
        <v/>
      </c>
      <c r="BC431" t="str">
        <f t="shared" si="156"/>
        <v/>
      </c>
      <c r="BD431" t="str">
        <f t="shared" si="157"/>
        <v/>
      </c>
      <c r="BE431" t="str">
        <f>IF(B431="","",IF(L431="","Отсутствуют предыдущие значения",#REF!=D431))</f>
        <v/>
      </c>
      <c r="BF431" t="str">
        <f t="shared" si="158"/>
        <v/>
      </c>
      <c r="BG431" t="str">
        <f t="shared" si="159"/>
        <v/>
      </c>
      <c r="BH431" t="str">
        <f t="shared" si="160"/>
        <v/>
      </c>
      <c r="BI431" t="str">
        <f>IF(B431="","",#REF!)</f>
        <v/>
      </c>
      <c r="BJ431" t="str">
        <f>IF(B431="","",#REF!)</f>
        <v/>
      </c>
      <c r="BK431" s="26" t="str">
        <f>IF(B431="","",#REF!)</f>
        <v/>
      </c>
      <c r="BL431" t="str">
        <f>IF(B431="","",#REF!)</f>
        <v/>
      </c>
      <c r="BM431" t="str">
        <f t="shared" si="161"/>
        <v/>
      </c>
      <c r="BN431" s="6" t="str">
        <f t="shared" si="162"/>
        <v/>
      </c>
      <c r="BO431" s="7" t="str">
        <f t="shared" si="163"/>
        <v/>
      </c>
      <c r="BP431" s="7" t="str">
        <f t="shared" si="164"/>
        <v/>
      </c>
      <c r="BQ431" s="7" t="str">
        <f t="shared" si="165"/>
        <v/>
      </c>
      <c r="BR431" s="7" t="str">
        <f t="shared" si="166"/>
        <v/>
      </c>
      <c r="BS431" s="7" t="str">
        <f t="shared" si="167"/>
        <v/>
      </c>
      <c r="BT431" t="str">
        <f t="shared" si="168"/>
        <v/>
      </c>
      <c r="BU431" t="str">
        <f t="shared" si="169"/>
        <v/>
      </c>
      <c r="BV431" t="str">
        <f>IF(B431="","",VLOOKUP(BU431,Справочник_ВРИ_Сегментов!$A:$D,4,))</f>
        <v/>
      </c>
      <c r="BW431" t="str">
        <f t="shared" si="170"/>
        <v/>
      </c>
      <c r="BX431" t="str">
        <f>IF(B431="","",VLOOKUP(BW431,Справочник_ВРИ_Сегментов!$B:$C,2,FALSE))</f>
        <v/>
      </c>
      <c r="BY431" t="str">
        <f t="shared" si="171"/>
        <v/>
      </c>
      <c r="BZ431" t="str">
        <f t="shared" si="172"/>
        <v/>
      </c>
      <c r="CA431" t="str">
        <f t="shared" si="173"/>
        <v>-</v>
      </c>
      <c r="CB431" t="str">
        <f t="shared" si="174"/>
        <v/>
      </c>
    </row>
    <row r="432" spans="2:80" x14ac:dyDescent="0.25">
      <c r="B432" s="1"/>
      <c r="C432" s="1"/>
      <c r="P432" s="1"/>
      <c r="Q432" s="1"/>
      <c r="AT432" t="str">
        <f t="shared" si="150"/>
        <v/>
      </c>
      <c r="AU432" t="str">
        <f>IF(B432="","",IFERROR(VLOOKUP(C432,'Срв квартал'!$A:$D,4,FALSE),""))</f>
        <v/>
      </c>
      <c r="AV432" t="str">
        <f>IF(B432="","",VLOOKUP(AT432,'Срв мо'!$A:$D,4,FALSE))</f>
        <v/>
      </c>
      <c r="AW432" t="str">
        <f t="shared" si="151"/>
        <v/>
      </c>
      <c r="AX432" t="str">
        <f t="shared" si="152"/>
        <v/>
      </c>
      <c r="AY432" s="4" t="str">
        <f t="shared" si="153"/>
        <v/>
      </c>
      <c r="AZ432" t="str">
        <f>IF(B432="","",#REF!)</f>
        <v/>
      </c>
      <c r="BA432" t="str">
        <f t="shared" si="154"/>
        <v/>
      </c>
      <c r="BB432" t="str">
        <f t="shared" si="155"/>
        <v/>
      </c>
      <c r="BC432" t="str">
        <f t="shared" si="156"/>
        <v/>
      </c>
      <c r="BD432" t="str">
        <f t="shared" si="157"/>
        <v/>
      </c>
      <c r="BE432" t="str">
        <f>IF(B432="","",IF(L432="","Отсутствуют предыдущие значения",#REF!=D432))</f>
        <v/>
      </c>
      <c r="BF432" t="str">
        <f t="shared" si="158"/>
        <v/>
      </c>
      <c r="BG432" t="str">
        <f t="shared" si="159"/>
        <v/>
      </c>
      <c r="BH432" t="str">
        <f t="shared" si="160"/>
        <v/>
      </c>
      <c r="BI432" t="str">
        <f>IF(B432="","",#REF!)</f>
        <v/>
      </c>
      <c r="BJ432" t="str">
        <f>IF(B432="","",#REF!)</f>
        <v/>
      </c>
      <c r="BK432" s="26" t="str">
        <f>IF(B432="","",#REF!)</f>
        <v/>
      </c>
      <c r="BL432" t="str">
        <f>IF(B432="","",#REF!)</f>
        <v/>
      </c>
      <c r="BM432" t="str">
        <f t="shared" si="161"/>
        <v/>
      </c>
      <c r="BN432" s="6" t="str">
        <f t="shared" si="162"/>
        <v/>
      </c>
      <c r="BO432" s="7" t="str">
        <f t="shared" si="163"/>
        <v/>
      </c>
      <c r="BP432" s="7" t="str">
        <f t="shared" si="164"/>
        <v/>
      </c>
      <c r="BQ432" s="7" t="str">
        <f t="shared" si="165"/>
        <v/>
      </c>
      <c r="BR432" s="7" t="str">
        <f t="shared" si="166"/>
        <v/>
      </c>
      <c r="BS432" s="7" t="str">
        <f t="shared" si="167"/>
        <v/>
      </c>
      <c r="BT432" t="str">
        <f t="shared" si="168"/>
        <v/>
      </c>
      <c r="BU432" t="str">
        <f t="shared" si="169"/>
        <v/>
      </c>
      <c r="BV432" t="str">
        <f>IF(B432="","",VLOOKUP(BU432,Справочник_ВРИ_Сегментов!$A:$D,4,))</f>
        <v/>
      </c>
      <c r="BW432" t="str">
        <f t="shared" si="170"/>
        <v/>
      </c>
      <c r="BX432" t="str">
        <f>IF(B432="","",VLOOKUP(BW432,Справочник_ВРИ_Сегментов!$B:$C,2,FALSE))</f>
        <v/>
      </c>
      <c r="BY432" t="str">
        <f t="shared" si="171"/>
        <v/>
      </c>
      <c r="BZ432" t="str">
        <f t="shared" si="172"/>
        <v/>
      </c>
      <c r="CA432" t="str">
        <f t="shared" si="173"/>
        <v>-</v>
      </c>
      <c r="CB432" t="str">
        <f t="shared" si="174"/>
        <v/>
      </c>
    </row>
    <row r="433" spans="2:80" x14ac:dyDescent="0.25">
      <c r="B433" s="1"/>
      <c r="C433" s="1"/>
      <c r="P433" s="1"/>
      <c r="Q433" s="1"/>
      <c r="AT433" t="str">
        <f t="shared" si="150"/>
        <v/>
      </c>
      <c r="AU433" t="str">
        <f>IF(B433="","",IFERROR(VLOOKUP(C433,'Срв квартал'!$A:$D,4,FALSE),""))</f>
        <v/>
      </c>
      <c r="AV433" t="str">
        <f>IF(B433="","",VLOOKUP(AT433,'Срв мо'!$A:$D,4,FALSE))</f>
        <v/>
      </c>
      <c r="AW433" t="str">
        <f t="shared" si="151"/>
        <v/>
      </c>
      <c r="AX433" t="str">
        <f t="shared" si="152"/>
        <v/>
      </c>
      <c r="AY433" s="4" t="str">
        <f t="shared" si="153"/>
        <v/>
      </c>
      <c r="AZ433" t="str">
        <f>IF(B433="","",#REF!)</f>
        <v/>
      </c>
      <c r="BA433" t="str">
        <f t="shared" si="154"/>
        <v/>
      </c>
      <c r="BB433" t="str">
        <f t="shared" si="155"/>
        <v/>
      </c>
      <c r="BC433" t="str">
        <f t="shared" si="156"/>
        <v/>
      </c>
      <c r="BD433" t="str">
        <f t="shared" si="157"/>
        <v/>
      </c>
      <c r="BE433" t="str">
        <f>IF(B433="","",IF(L433="","Отсутствуют предыдущие значения",#REF!=D433))</f>
        <v/>
      </c>
      <c r="BF433" t="str">
        <f t="shared" si="158"/>
        <v/>
      </c>
      <c r="BG433" t="str">
        <f t="shared" si="159"/>
        <v/>
      </c>
      <c r="BH433" t="str">
        <f t="shared" si="160"/>
        <v/>
      </c>
      <c r="BI433" t="str">
        <f>IF(B433="","",#REF!)</f>
        <v/>
      </c>
      <c r="BJ433" t="str">
        <f>IF(B433="","",#REF!)</f>
        <v/>
      </c>
      <c r="BK433" s="26" t="str">
        <f>IF(B433="","",#REF!)</f>
        <v/>
      </c>
      <c r="BL433" t="str">
        <f>IF(B433="","",#REF!)</f>
        <v/>
      </c>
      <c r="BM433" t="str">
        <f t="shared" si="161"/>
        <v/>
      </c>
      <c r="BN433" s="6" t="str">
        <f t="shared" si="162"/>
        <v/>
      </c>
      <c r="BO433" s="7" t="str">
        <f t="shared" si="163"/>
        <v/>
      </c>
      <c r="BP433" s="7" t="str">
        <f t="shared" si="164"/>
        <v/>
      </c>
      <c r="BQ433" s="7" t="str">
        <f t="shared" si="165"/>
        <v/>
      </c>
      <c r="BR433" s="7" t="str">
        <f t="shared" si="166"/>
        <v/>
      </c>
      <c r="BS433" s="7" t="str">
        <f t="shared" si="167"/>
        <v/>
      </c>
      <c r="BT433" t="str">
        <f t="shared" si="168"/>
        <v/>
      </c>
      <c r="BU433" t="str">
        <f t="shared" si="169"/>
        <v/>
      </c>
      <c r="BV433" t="str">
        <f>IF(B433="","",VLOOKUP(BU433,Справочник_ВРИ_Сегментов!$A:$D,4,))</f>
        <v/>
      </c>
      <c r="BW433" t="str">
        <f t="shared" si="170"/>
        <v/>
      </c>
      <c r="BX433" t="str">
        <f>IF(B433="","",VLOOKUP(BW433,Справочник_ВРИ_Сегментов!$B:$C,2,FALSE))</f>
        <v/>
      </c>
      <c r="BY433" t="str">
        <f t="shared" si="171"/>
        <v/>
      </c>
      <c r="BZ433" t="str">
        <f t="shared" si="172"/>
        <v/>
      </c>
      <c r="CA433" t="str">
        <f t="shared" si="173"/>
        <v>-</v>
      </c>
      <c r="CB433" t="str">
        <f t="shared" si="174"/>
        <v/>
      </c>
    </row>
    <row r="434" spans="2:80" x14ac:dyDescent="0.25">
      <c r="B434" s="1"/>
      <c r="C434" s="1"/>
      <c r="G434" s="1"/>
      <c r="P434" s="1"/>
      <c r="Q434" s="1"/>
      <c r="R434" s="1"/>
      <c r="AT434" t="str">
        <f t="shared" si="150"/>
        <v/>
      </c>
      <c r="AU434" t="str">
        <f>IF(B434="","",IFERROR(VLOOKUP(C434,'Срв квартал'!$A:$D,4,FALSE),""))</f>
        <v/>
      </c>
      <c r="AV434" t="str">
        <f>IF(B434="","",VLOOKUP(AT434,'Срв мо'!$A:$D,4,FALSE))</f>
        <v/>
      </c>
      <c r="AW434" t="str">
        <f t="shared" si="151"/>
        <v/>
      </c>
      <c r="AX434" t="str">
        <f t="shared" si="152"/>
        <v/>
      </c>
      <c r="AY434" s="4" t="str">
        <f t="shared" si="153"/>
        <v/>
      </c>
      <c r="AZ434" t="str">
        <f>IF(B434="","",#REF!)</f>
        <v/>
      </c>
      <c r="BA434" t="str">
        <f t="shared" si="154"/>
        <v/>
      </c>
      <c r="BB434" t="str">
        <f t="shared" si="155"/>
        <v/>
      </c>
      <c r="BC434" t="str">
        <f t="shared" si="156"/>
        <v/>
      </c>
      <c r="BD434" t="str">
        <f t="shared" si="157"/>
        <v/>
      </c>
      <c r="BE434" t="str">
        <f>IF(B434="","",IF(L434="","Отсутствуют предыдущие значения",#REF!=D434))</f>
        <v/>
      </c>
      <c r="BF434" t="str">
        <f t="shared" si="158"/>
        <v/>
      </c>
      <c r="BG434" t="str">
        <f t="shared" si="159"/>
        <v/>
      </c>
      <c r="BH434" t="str">
        <f t="shared" si="160"/>
        <v/>
      </c>
      <c r="BI434" t="str">
        <f>IF(B434="","",#REF!)</f>
        <v/>
      </c>
      <c r="BJ434" t="str">
        <f>IF(B434="","",#REF!)</f>
        <v/>
      </c>
      <c r="BK434" s="26" t="str">
        <f>IF(B434="","",#REF!)</f>
        <v/>
      </c>
      <c r="BL434" t="str">
        <f>IF(B434="","",#REF!)</f>
        <v/>
      </c>
      <c r="BM434" t="str">
        <f t="shared" si="161"/>
        <v/>
      </c>
      <c r="BN434" s="6" t="str">
        <f t="shared" si="162"/>
        <v/>
      </c>
      <c r="BO434" s="7" t="str">
        <f t="shared" si="163"/>
        <v/>
      </c>
      <c r="BP434" s="7" t="str">
        <f t="shared" si="164"/>
        <v/>
      </c>
      <c r="BQ434" s="7" t="str">
        <f t="shared" si="165"/>
        <v/>
      </c>
      <c r="BR434" s="7" t="str">
        <f t="shared" si="166"/>
        <v/>
      </c>
      <c r="BS434" s="7" t="str">
        <f t="shared" si="167"/>
        <v/>
      </c>
      <c r="BT434" t="str">
        <f t="shared" si="168"/>
        <v/>
      </c>
      <c r="BU434" t="str">
        <f t="shared" si="169"/>
        <v/>
      </c>
      <c r="BV434" t="str">
        <f>IF(B434="","",VLOOKUP(BU434,Справочник_ВРИ_Сегментов!$A:$D,4,))</f>
        <v/>
      </c>
      <c r="BW434" t="str">
        <f t="shared" si="170"/>
        <v/>
      </c>
      <c r="BX434" t="str">
        <f>IF(B434="","",VLOOKUP(BW434,Справочник_ВРИ_Сегментов!$B:$C,2,FALSE))</f>
        <v/>
      </c>
      <c r="BY434" t="str">
        <f t="shared" si="171"/>
        <v/>
      </c>
      <c r="BZ434" t="str">
        <f t="shared" si="172"/>
        <v/>
      </c>
      <c r="CA434" t="str">
        <f t="shared" si="173"/>
        <v>-</v>
      </c>
      <c r="CB434" t="str">
        <f t="shared" si="174"/>
        <v/>
      </c>
    </row>
    <row r="435" spans="2:80" x14ac:dyDescent="0.25">
      <c r="B435" s="1"/>
      <c r="C435" s="1"/>
      <c r="P435" s="1"/>
      <c r="Q435" s="1"/>
      <c r="AT435" t="str">
        <f t="shared" si="150"/>
        <v/>
      </c>
      <c r="AU435" t="str">
        <f>IF(B435="","",IFERROR(VLOOKUP(C435,'Срв квартал'!$A:$D,4,FALSE),""))</f>
        <v/>
      </c>
      <c r="AV435" t="str">
        <f>IF(B435="","",VLOOKUP(AT435,'Срв мо'!$A:$D,4,FALSE))</f>
        <v/>
      </c>
      <c r="AW435" t="str">
        <f t="shared" si="151"/>
        <v/>
      </c>
      <c r="AX435" t="str">
        <f t="shared" si="152"/>
        <v/>
      </c>
      <c r="AY435" s="4" t="str">
        <f t="shared" si="153"/>
        <v/>
      </c>
      <c r="AZ435" t="str">
        <f>IF(B435="","",#REF!)</f>
        <v/>
      </c>
      <c r="BA435" t="str">
        <f t="shared" si="154"/>
        <v/>
      </c>
      <c r="BB435" t="str">
        <f t="shared" si="155"/>
        <v/>
      </c>
      <c r="BC435" t="str">
        <f t="shared" si="156"/>
        <v/>
      </c>
      <c r="BD435" t="str">
        <f t="shared" si="157"/>
        <v/>
      </c>
      <c r="BE435" t="str">
        <f>IF(B435="","",IF(L435="","Отсутствуют предыдущие значения",#REF!=D435))</f>
        <v/>
      </c>
      <c r="BF435" t="str">
        <f t="shared" si="158"/>
        <v/>
      </c>
      <c r="BG435" t="str">
        <f t="shared" si="159"/>
        <v/>
      </c>
      <c r="BH435" t="str">
        <f t="shared" si="160"/>
        <v/>
      </c>
      <c r="BI435" t="str">
        <f>IF(B435="","",#REF!)</f>
        <v/>
      </c>
      <c r="BJ435" t="str">
        <f>IF(B435="","",#REF!)</f>
        <v/>
      </c>
      <c r="BK435" s="26" t="str">
        <f>IF(B435="","",#REF!)</f>
        <v/>
      </c>
      <c r="BL435" t="str">
        <f>IF(B435="","",#REF!)</f>
        <v/>
      </c>
      <c r="BM435" t="str">
        <f t="shared" si="161"/>
        <v/>
      </c>
      <c r="BN435" s="6" t="str">
        <f t="shared" si="162"/>
        <v/>
      </c>
      <c r="BO435" s="7" t="str">
        <f t="shared" si="163"/>
        <v/>
      </c>
      <c r="BP435" s="7" t="str">
        <f t="shared" si="164"/>
        <v/>
      </c>
      <c r="BQ435" s="7" t="str">
        <f t="shared" si="165"/>
        <v/>
      </c>
      <c r="BR435" s="7" t="str">
        <f t="shared" si="166"/>
        <v/>
      </c>
      <c r="BS435" s="7" t="str">
        <f t="shared" si="167"/>
        <v/>
      </c>
      <c r="BT435" t="str">
        <f t="shared" si="168"/>
        <v/>
      </c>
      <c r="BU435" t="str">
        <f t="shared" si="169"/>
        <v/>
      </c>
      <c r="BV435" t="str">
        <f>IF(B435="","",VLOOKUP(BU435,Справочник_ВРИ_Сегментов!$A:$D,4,))</f>
        <v/>
      </c>
      <c r="BW435" t="str">
        <f t="shared" si="170"/>
        <v/>
      </c>
      <c r="BX435" t="str">
        <f>IF(B435="","",VLOOKUP(BW435,Справочник_ВРИ_Сегментов!$B:$C,2,FALSE))</f>
        <v/>
      </c>
      <c r="BY435" t="str">
        <f t="shared" si="171"/>
        <v/>
      </c>
      <c r="BZ435" t="str">
        <f t="shared" si="172"/>
        <v/>
      </c>
      <c r="CA435" t="str">
        <f t="shared" si="173"/>
        <v>-</v>
      </c>
      <c r="CB435" t="str">
        <f t="shared" si="174"/>
        <v/>
      </c>
    </row>
    <row r="436" spans="2:80" x14ac:dyDescent="0.25">
      <c r="B436" s="1"/>
      <c r="C436" s="1"/>
      <c r="P436" s="1"/>
      <c r="Q436" s="1"/>
      <c r="AT436" t="str">
        <f t="shared" si="150"/>
        <v/>
      </c>
      <c r="AU436" t="str">
        <f>IF(B436="","",IFERROR(VLOOKUP(C436,'Срв квартал'!$A:$D,4,FALSE),""))</f>
        <v/>
      </c>
      <c r="AV436" t="str">
        <f>IF(B436="","",VLOOKUP(AT436,'Срв мо'!$A:$D,4,FALSE))</f>
        <v/>
      </c>
      <c r="AW436" t="str">
        <f t="shared" si="151"/>
        <v/>
      </c>
      <c r="AX436" t="str">
        <f t="shared" si="152"/>
        <v/>
      </c>
      <c r="AY436" s="4" t="str">
        <f t="shared" si="153"/>
        <v/>
      </c>
      <c r="AZ436" t="str">
        <f>IF(B436="","",#REF!)</f>
        <v/>
      </c>
      <c r="BA436" t="str">
        <f t="shared" si="154"/>
        <v/>
      </c>
      <c r="BB436" t="str">
        <f t="shared" si="155"/>
        <v/>
      </c>
      <c r="BC436" t="str">
        <f t="shared" si="156"/>
        <v/>
      </c>
      <c r="BD436" t="str">
        <f t="shared" si="157"/>
        <v/>
      </c>
      <c r="BE436" t="str">
        <f>IF(B436="","",IF(L436="","Отсутствуют предыдущие значения",#REF!=D436))</f>
        <v/>
      </c>
      <c r="BF436" t="str">
        <f t="shared" si="158"/>
        <v/>
      </c>
      <c r="BG436" t="str">
        <f t="shared" si="159"/>
        <v/>
      </c>
      <c r="BH436" t="str">
        <f t="shared" si="160"/>
        <v/>
      </c>
      <c r="BI436" t="str">
        <f>IF(B436="","",#REF!)</f>
        <v/>
      </c>
      <c r="BJ436" t="str">
        <f>IF(B436="","",#REF!)</f>
        <v/>
      </c>
      <c r="BK436" s="26" t="str">
        <f>IF(B436="","",#REF!)</f>
        <v/>
      </c>
      <c r="BL436" t="str">
        <f>IF(B436="","",#REF!)</f>
        <v/>
      </c>
      <c r="BM436" t="str">
        <f t="shared" si="161"/>
        <v/>
      </c>
      <c r="BN436" s="6" t="str">
        <f t="shared" si="162"/>
        <v/>
      </c>
      <c r="BO436" s="7" t="str">
        <f t="shared" si="163"/>
        <v/>
      </c>
      <c r="BP436" s="7" t="str">
        <f t="shared" si="164"/>
        <v/>
      </c>
      <c r="BQ436" s="7" t="str">
        <f t="shared" si="165"/>
        <v/>
      </c>
      <c r="BR436" s="7" t="str">
        <f t="shared" si="166"/>
        <v/>
      </c>
      <c r="BS436" s="7" t="str">
        <f t="shared" si="167"/>
        <v/>
      </c>
      <c r="BT436" t="str">
        <f t="shared" si="168"/>
        <v/>
      </c>
      <c r="BU436" t="str">
        <f t="shared" si="169"/>
        <v/>
      </c>
      <c r="BV436" t="str">
        <f>IF(B436="","",VLOOKUP(BU436,Справочник_ВРИ_Сегментов!$A:$D,4,))</f>
        <v/>
      </c>
      <c r="BW436" t="str">
        <f t="shared" si="170"/>
        <v/>
      </c>
      <c r="BX436" t="str">
        <f>IF(B436="","",VLOOKUP(BW436,Справочник_ВРИ_Сегментов!$B:$C,2,FALSE))</f>
        <v/>
      </c>
      <c r="BY436" t="str">
        <f t="shared" si="171"/>
        <v/>
      </c>
      <c r="BZ436" t="str">
        <f t="shared" si="172"/>
        <v/>
      </c>
      <c r="CA436" t="str">
        <f t="shared" si="173"/>
        <v>-</v>
      </c>
      <c r="CB436" t="str">
        <f t="shared" si="174"/>
        <v/>
      </c>
    </row>
    <row r="437" spans="2:80" x14ac:dyDescent="0.25">
      <c r="B437" s="1"/>
      <c r="C437" s="1"/>
      <c r="P437" s="1"/>
      <c r="Q437" s="1"/>
      <c r="AT437" t="str">
        <f t="shared" si="150"/>
        <v/>
      </c>
      <c r="AU437" t="str">
        <f>IF(B437="","",IFERROR(VLOOKUP(C437,'Срв квартал'!$A:$D,4,FALSE),""))</f>
        <v/>
      </c>
      <c r="AV437" t="str">
        <f>IF(B437="","",VLOOKUP(AT437,'Срв мо'!$A:$D,4,FALSE))</f>
        <v/>
      </c>
      <c r="AW437" t="str">
        <f t="shared" si="151"/>
        <v/>
      </c>
      <c r="AX437" t="str">
        <f t="shared" si="152"/>
        <v/>
      </c>
      <c r="AY437" s="4" t="str">
        <f t="shared" si="153"/>
        <v/>
      </c>
      <c r="AZ437" t="str">
        <f>IF(B437="","",#REF!)</f>
        <v/>
      </c>
      <c r="BA437" t="str">
        <f t="shared" si="154"/>
        <v/>
      </c>
      <c r="BB437" t="str">
        <f t="shared" si="155"/>
        <v/>
      </c>
      <c r="BC437" t="str">
        <f t="shared" si="156"/>
        <v/>
      </c>
      <c r="BD437" t="str">
        <f t="shared" si="157"/>
        <v/>
      </c>
      <c r="BE437" t="str">
        <f>IF(B437="","",IF(L437="","Отсутствуют предыдущие значения",#REF!=D437))</f>
        <v/>
      </c>
      <c r="BF437" t="str">
        <f t="shared" si="158"/>
        <v/>
      </c>
      <c r="BG437" t="str">
        <f t="shared" si="159"/>
        <v/>
      </c>
      <c r="BH437" t="str">
        <f t="shared" si="160"/>
        <v/>
      </c>
      <c r="BI437" t="str">
        <f>IF(B437="","",#REF!)</f>
        <v/>
      </c>
      <c r="BJ437" t="str">
        <f>IF(B437="","",#REF!)</f>
        <v/>
      </c>
      <c r="BK437" s="26" t="str">
        <f>IF(B437="","",#REF!)</f>
        <v/>
      </c>
      <c r="BL437" t="str">
        <f>IF(B437="","",#REF!)</f>
        <v/>
      </c>
      <c r="BM437" t="str">
        <f t="shared" si="161"/>
        <v/>
      </c>
      <c r="BN437" s="6" t="str">
        <f t="shared" si="162"/>
        <v/>
      </c>
      <c r="BO437" s="7" t="str">
        <f t="shared" si="163"/>
        <v/>
      </c>
      <c r="BP437" s="7" t="str">
        <f t="shared" si="164"/>
        <v/>
      </c>
      <c r="BQ437" s="7" t="str">
        <f t="shared" si="165"/>
        <v/>
      </c>
      <c r="BR437" s="7" t="str">
        <f t="shared" si="166"/>
        <v/>
      </c>
      <c r="BS437" s="7" t="str">
        <f t="shared" si="167"/>
        <v/>
      </c>
      <c r="BT437" t="str">
        <f t="shared" si="168"/>
        <v/>
      </c>
      <c r="BU437" t="str">
        <f t="shared" si="169"/>
        <v/>
      </c>
      <c r="BV437" t="str">
        <f>IF(B437="","",VLOOKUP(BU437,Справочник_ВРИ_Сегментов!$A:$D,4,))</f>
        <v/>
      </c>
      <c r="BW437" t="str">
        <f t="shared" si="170"/>
        <v/>
      </c>
      <c r="BX437" t="str">
        <f>IF(B437="","",VLOOKUP(BW437,Справочник_ВРИ_Сегментов!$B:$C,2,FALSE))</f>
        <v/>
      </c>
      <c r="BY437" t="str">
        <f t="shared" si="171"/>
        <v/>
      </c>
      <c r="BZ437" t="str">
        <f t="shared" si="172"/>
        <v/>
      </c>
      <c r="CA437" t="str">
        <f t="shared" si="173"/>
        <v>-</v>
      </c>
      <c r="CB437" t="str">
        <f t="shared" si="174"/>
        <v/>
      </c>
    </row>
    <row r="438" spans="2:80" x14ac:dyDescent="0.25">
      <c r="B438" s="1"/>
      <c r="C438" s="1"/>
      <c r="P438" s="1"/>
      <c r="Q438" s="1"/>
      <c r="AT438" t="str">
        <f t="shared" si="150"/>
        <v/>
      </c>
      <c r="AU438" t="str">
        <f>IF(B438="","",IFERROR(VLOOKUP(C438,'Срв квартал'!$A:$D,4,FALSE),""))</f>
        <v/>
      </c>
      <c r="AV438" t="str">
        <f>IF(B438="","",VLOOKUP(AT438,'Срв мо'!$A:$D,4,FALSE))</f>
        <v/>
      </c>
      <c r="AW438" t="str">
        <f t="shared" si="151"/>
        <v/>
      </c>
      <c r="AX438" t="str">
        <f t="shared" si="152"/>
        <v/>
      </c>
      <c r="AY438" s="4" t="str">
        <f t="shared" si="153"/>
        <v/>
      </c>
      <c r="AZ438" t="str">
        <f>IF(B438="","",#REF!)</f>
        <v/>
      </c>
      <c r="BA438" t="str">
        <f t="shared" si="154"/>
        <v/>
      </c>
      <c r="BB438" t="str">
        <f t="shared" si="155"/>
        <v/>
      </c>
      <c r="BC438" t="str">
        <f t="shared" si="156"/>
        <v/>
      </c>
      <c r="BD438" t="str">
        <f t="shared" si="157"/>
        <v/>
      </c>
      <c r="BE438" t="str">
        <f>IF(B438="","",IF(L438="","Отсутствуют предыдущие значения",#REF!=D438))</f>
        <v/>
      </c>
      <c r="BF438" t="str">
        <f t="shared" si="158"/>
        <v/>
      </c>
      <c r="BG438" t="str">
        <f t="shared" si="159"/>
        <v/>
      </c>
      <c r="BH438" t="str">
        <f t="shared" si="160"/>
        <v/>
      </c>
      <c r="BI438" t="str">
        <f>IF(B438="","",#REF!)</f>
        <v/>
      </c>
      <c r="BJ438" t="str">
        <f>IF(B438="","",#REF!)</f>
        <v/>
      </c>
      <c r="BK438" s="26" t="str">
        <f>IF(B438="","",#REF!)</f>
        <v/>
      </c>
      <c r="BL438" t="str">
        <f>IF(B438="","",#REF!)</f>
        <v/>
      </c>
      <c r="BM438" t="str">
        <f t="shared" si="161"/>
        <v/>
      </c>
      <c r="BN438" s="6" t="str">
        <f t="shared" si="162"/>
        <v/>
      </c>
      <c r="BO438" s="7" t="str">
        <f t="shared" si="163"/>
        <v/>
      </c>
      <c r="BP438" s="7" t="str">
        <f t="shared" si="164"/>
        <v/>
      </c>
      <c r="BQ438" s="7" t="str">
        <f t="shared" si="165"/>
        <v/>
      </c>
      <c r="BR438" s="7" t="str">
        <f t="shared" si="166"/>
        <v/>
      </c>
      <c r="BS438" s="7" t="str">
        <f t="shared" si="167"/>
        <v/>
      </c>
      <c r="BT438" t="str">
        <f t="shared" si="168"/>
        <v/>
      </c>
      <c r="BU438" t="str">
        <f t="shared" si="169"/>
        <v/>
      </c>
      <c r="BV438" t="str">
        <f>IF(B438="","",VLOOKUP(BU438,Справочник_ВРИ_Сегментов!$A:$D,4,))</f>
        <v/>
      </c>
      <c r="BW438" t="str">
        <f t="shared" si="170"/>
        <v/>
      </c>
      <c r="BX438" t="str">
        <f>IF(B438="","",VLOOKUP(BW438,Справочник_ВРИ_Сегментов!$B:$C,2,FALSE))</f>
        <v/>
      </c>
      <c r="BY438" t="str">
        <f t="shared" si="171"/>
        <v/>
      </c>
      <c r="BZ438" t="str">
        <f t="shared" si="172"/>
        <v/>
      </c>
      <c r="CA438" t="str">
        <f t="shared" si="173"/>
        <v>-</v>
      </c>
      <c r="CB438" t="str">
        <f t="shared" si="174"/>
        <v/>
      </c>
    </row>
    <row r="439" spans="2:80" x14ac:dyDescent="0.25">
      <c r="B439" s="1"/>
      <c r="C439" s="1"/>
      <c r="P439" s="1"/>
      <c r="Q439" s="1"/>
      <c r="AT439" t="str">
        <f t="shared" si="150"/>
        <v/>
      </c>
      <c r="AU439" t="str">
        <f>IF(B439="","",IFERROR(VLOOKUP(C439,'Срв квартал'!$A:$D,4,FALSE),""))</f>
        <v/>
      </c>
      <c r="AV439" t="str">
        <f>IF(B439="","",VLOOKUP(AT439,'Срв мо'!$A:$D,4,FALSE))</f>
        <v/>
      </c>
      <c r="AW439" t="str">
        <f t="shared" si="151"/>
        <v/>
      </c>
      <c r="AX439" t="str">
        <f t="shared" si="152"/>
        <v/>
      </c>
      <c r="AY439" s="4" t="str">
        <f t="shared" si="153"/>
        <v/>
      </c>
      <c r="AZ439" t="str">
        <f>IF(B439="","",#REF!)</f>
        <v/>
      </c>
      <c r="BA439" t="str">
        <f t="shared" si="154"/>
        <v/>
      </c>
      <c r="BB439" t="str">
        <f t="shared" si="155"/>
        <v/>
      </c>
      <c r="BC439" t="str">
        <f t="shared" si="156"/>
        <v/>
      </c>
      <c r="BD439" t="str">
        <f t="shared" si="157"/>
        <v/>
      </c>
      <c r="BE439" t="str">
        <f>IF(B439="","",IF(L439="","Отсутствуют предыдущие значения",#REF!=D439))</f>
        <v/>
      </c>
      <c r="BF439" t="str">
        <f t="shared" si="158"/>
        <v/>
      </c>
      <c r="BG439" t="str">
        <f t="shared" si="159"/>
        <v/>
      </c>
      <c r="BH439" t="str">
        <f t="shared" si="160"/>
        <v/>
      </c>
      <c r="BI439" t="str">
        <f>IF(B439="","",#REF!)</f>
        <v/>
      </c>
      <c r="BJ439" t="str">
        <f>IF(B439="","",#REF!)</f>
        <v/>
      </c>
      <c r="BK439" s="26" t="str">
        <f>IF(B439="","",#REF!)</f>
        <v/>
      </c>
      <c r="BL439" t="str">
        <f>IF(B439="","",#REF!)</f>
        <v/>
      </c>
      <c r="BM439" t="str">
        <f t="shared" si="161"/>
        <v/>
      </c>
      <c r="BN439" s="6" t="str">
        <f t="shared" si="162"/>
        <v/>
      </c>
      <c r="BO439" s="7" t="str">
        <f t="shared" si="163"/>
        <v/>
      </c>
      <c r="BP439" s="7" t="str">
        <f t="shared" si="164"/>
        <v/>
      </c>
      <c r="BQ439" s="7" t="str">
        <f t="shared" si="165"/>
        <v/>
      </c>
      <c r="BR439" s="7" t="str">
        <f t="shared" si="166"/>
        <v/>
      </c>
      <c r="BS439" s="7" t="str">
        <f t="shared" si="167"/>
        <v/>
      </c>
      <c r="BT439" t="str">
        <f t="shared" si="168"/>
        <v/>
      </c>
      <c r="BU439" t="str">
        <f t="shared" si="169"/>
        <v/>
      </c>
      <c r="BV439" t="str">
        <f>IF(B439="","",VLOOKUP(BU439,Справочник_ВРИ_Сегментов!$A:$D,4,))</f>
        <v/>
      </c>
      <c r="BW439" t="str">
        <f t="shared" si="170"/>
        <v/>
      </c>
      <c r="BX439" t="str">
        <f>IF(B439="","",VLOOKUP(BW439,Справочник_ВРИ_Сегментов!$B:$C,2,FALSE))</f>
        <v/>
      </c>
      <c r="BY439" t="str">
        <f t="shared" si="171"/>
        <v/>
      </c>
      <c r="BZ439" t="str">
        <f t="shared" si="172"/>
        <v/>
      </c>
      <c r="CA439" t="str">
        <f t="shared" si="173"/>
        <v>-</v>
      </c>
      <c r="CB439" t="str">
        <f t="shared" si="174"/>
        <v/>
      </c>
    </row>
    <row r="440" spans="2:80" x14ac:dyDescent="0.25">
      <c r="B440" s="1"/>
      <c r="C440" s="1"/>
      <c r="P440" s="1"/>
      <c r="Q440" s="1"/>
      <c r="R440" s="1"/>
      <c r="AT440" t="str">
        <f t="shared" si="150"/>
        <v/>
      </c>
      <c r="AU440" t="str">
        <f>IF(B440="","",IFERROR(VLOOKUP(C440,'Срв квартал'!$A:$D,4,FALSE),""))</f>
        <v/>
      </c>
      <c r="AV440" t="str">
        <f>IF(B440="","",VLOOKUP(AT440,'Срв мо'!$A:$D,4,FALSE))</f>
        <v/>
      </c>
      <c r="AW440" t="str">
        <f t="shared" si="151"/>
        <v/>
      </c>
      <c r="AX440" t="str">
        <f t="shared" si="152"/>
        <v/>
      </c>
      <c r="AY440" s="4" t="str">
        <f t="shared" si="153"/>
        <v/>
      </c>
      <c r="AZ440" t="str">
        <f>IF(B440="","",#REF!)</f>
        <v/>
      </c>
      <c r="BA440" t="str">
        <f t="shared" si="154"/>
        <v/>
      </c>
      <c r="BB440" t="str">
        <f t="shared" si="155"/>
        <v/>
      </c>
      <c r="BC440" t="str">
        <f t="shared" si="156"/>
        <v/>
      </c>
      <c r="BD440" t="str">
        <f t="shared" si="157"/>
        <v/>
      </c>
      <c r="BE440" t="str">
        <f>IF(B440="","",IF(L440="","Отсутствуют предыдущие значения",#REF!=D440))</f>
        <v/>
      </c>
      <c r="BF440" t="str">
        <f t="shared" si="158"/>
        <v/>
      </c>
      <c r="BG440" t="str">
        <f t="shared" si="159"/>
        <v/>
      </c>
      <c r="BH440" t="str">
        <f t="shared" si="160"/>
        <v/>
      </c>
      <c r="BI440" t="str">
        <f>IF(B440="","",#REF!)</f>
        <v/>
      </c>
      <c r="BJ440" t="str">
        <f>IF(B440="","",#REF!)</f>
        <v/>
      </c>
      <c r="BK440" s="26" t="str">
        <f>IF(B440="","",#REF!)</f>
        <v/>
      </c>
      <c r="BL440" t="str">
        <f>IF(B440="","",#REF!)</f>
        <v/>
      </c>
      <c r="BM440" t="str">
        <f t="shared" si="161"/>
        <v/>
      </c>
      <c r="BN440" s="6" t="str">
        <f t="shared" si="162"/>
        <v/>
      </c>
      <c r="BO440" s="7" t="str">
        <f t="shared" si="163"/>
        <v/>
      </c>
      <c r="BP440" s="7" t="str">
        <f t="shared" si="164"/>
        <v/>
      </c>
      <c r="BQ440" s="7" t="str">
        <f t="shared" si="165"/>
        <v/>
      </c>
      <c r="BR440" s="7" t="str">
        <f t="shared" si="166"/>
        <v/>
      </c>
      <c r="BS440" s="7" t="str">
        <f t="shared" si="167"/>
        <v/>
      </c>
      <c r="BT440" t="str">
        <f t="shared" si="168"/>
        <v/>
      </c>
      <c r="BU440" t="str">
        <f t="shared" si="169"/>
        <v/>
      </c>
      <c r="BV440" t="str">
        <f>IF(B440="","",VLOOKUP(BU440,Справочник_ВРИ_Сегментов!$A:$D,4,))</f>
        <v/>
      </c>
      <c r="BW440" t="str">
        <f t="shared" si="170"/>
        <v/>
      </c>
      <c r="BX440" t="str">
        <f>IF(B440="","",VLOOKUP(BW440,Справочник_ВРИ_Сегментов!$B:$C,2,FALSE))</f>
        <v/>
      </c>
      <c r="BY440" t="str">
        <f t="shared" si="171"/>
        <v/>
      </c>
      <c r="BZ440" t="str">
        <f t="shared" si="172"/>
        <v/>
      </c>
      <c r="CA440" t="str">
        <f t="shared" si="173"/>
        <v>-</v>
      </c>
      <c r="CB440" t="str">
        <f t="shared" si="174"/>
        <v/>
      </c>
    </row>
    <row r="441" spans="2:80" x14ac:dyDescent="0.25">
      <c r="B441" s="1"/>
      <c r="C441" s="1"/>
      <c r="G441" s="1"/>
      <c r="P441" s="1"/>
      <c r="Q441" s="1"/>
      <c r="AT441" t="str">
        <f t="shared" si="150"/>
        <v/>
      </c>
      <c r="AU441" t="str">
        <f>IF(B441="","",IFERROR(VLOOKUP(C441,'Срв квартал'!$A:$D,4,FALSE),""))</f>
        <v/>
      </c>
      <c r="AV441" t="str">
        <f>IF(B441="","",VLOOKUP(AT441,'Срв мо'!$A:$D,4,FALSE))</f>
        <v/>
      </c>
      <c r="AW441" t="str">
        <f t="shared" si="151"/>
        <v/>
      </c>
      <c r="AX441" t="str">
        <f t="shared" si="152"/>
        <v/>
      </c>
      <c r="AY441" s="4" t="str">
        <f t="shared" si="153"/>
        <v/>
      </c>
      <c r="AZ441" t="str">
        <f>IF(B441="","",#REF!)</f>
        <v/>
      </c>
      <c r="BA441" t="str">
        <f t="shared" si="154"/>
        <v/>
      </c>
      <c r="BB441" t="str">
        <f t="shared" si="155"/>
        <v/>
      </c>
      <c r="BC441" t="str">
        <f t="shared" si="156"/>
        <v/>
      </c>
      <c r="BD441" t="str">
        <f t="shared" si="157"/>
        <v/>
      </c>
      <c r="BE441" t="str">
        <f>IF(B441="","",IF(L441="","Отсутствуют предыдущие значения",#REF!=D441))</f>
        <v/>
      </c>
      <c r="BF441" t="str">
        <f t="shared" si="158"/>
        <v/>
      </c>
      <c r="BG441" t="str">
        <f t="shared" si="159"/>
        <v/>
      </c>
      <c r="BH441" t="str">
        <f t="shared" si="160"/>
        <v/>
      </c>
      <c r="BI441" t="str">
        <f>IF(B441="","",#REF!)</f>
        <v/>
      </c>
      <c r="BJ441" t="str">
        <f>IF(B441="","",#REF!)</f>
        <v/>
      </c>
      <c r="BK441" s="26" t="str">
        <f>IF(B441="","",#REF!)</f>
        <v/>
      </c>
      <c r="BL441" t="str">
        <f>IF(B441="","",#REF!)</f>
        <v/>
      </c>
      <c r="BM441" t="str">
        <f t="shared" si="161"/>
        <v/>
      </c>
      <c r="BN441" s="6" t="str">
        <f t="shared" si="162"/>
        <v/>
      </c>
      <c r="BO441" s="7" t="str">
        <f t="shared" si="163"/>
        <v/>
      </c>
      <c r="BP441" s="7" t="str">
        <f t="shared" si="164"/>
        <v/>
      </c>
      <c r="BQ441" s="7" t="str">
        <f t="shared" si="165"/>
        <v/>
      </c>
      <c r="BR441" s="7" t="str">
        <f t="shared" si="166"/>
        <v/>
      </c>
      <c r="BS441" s="7" t="str">
        <f t="shared" si="167"/>
        <v/>
      </c>
      <c r="BT441" t="str">
        <f t="shared" si="168"/>
        <v/>
      </c>
      <c r="BU441" t="str">
        <f t="shared" si="169"/>
        <v/>
      </c>
      <c r="BV441" t="str">
        <f>IF(B441="","",VLOOKUP(BU441,Справочник_ВРИ_Сегментов!$A:$D,4,))</f>
        <v/>
      </c>
      <c r="BW441" t="str">
        <f t="shared" si="170"/>
        <v/>
      </c>
      <c r="BX441" t="str">
        <f>IF(B441="","",VLOOKUP(BW441,Справочник_ВРИ_Сегментов!$B:$C,2,FALSE))</f>
        <v/>
      </c>
      <c r="BY441" t="str">
        <f t="shared" si="171"/>
        <v/>
      </c>
      <c r="BZ441" t="str">
        <f t="shared" si="172"/>
        <v/>
      </c>
      <c r="CA441" t="str">
        <f t="shared" si="173"/>
        <v>-</v>
      </c>
      <c r="CB441" t="str">
        <f t="shared" si="174"/>
        <v/>
      </c>
    </row>
    <row r="442" spans="2:80" x14ac:dyDescent="0.25">
      <c r="B442" s="1"/>
      <c r="C442" s="1"/>
      <c r="P442" s="1"/>
      <c r="Q442" s="1"/>
      <c r="R442" s="1"/>
      <c r="AT442" t="str">
        <f t="shared" si="150"/>
        <v/>
      </c>
      <c r="AU442" t="str">
        <f>IF(B442="","",IFERROR(VLOOKUP(C442,'Срв квартал'!$A:$D,4,FALSE),""))</f>
        <v/>
      </c>
      <c r="AV442" t="str">
        <f>IF(B442="","",VLOOKUP(AT442,'Срв мо'!$A:$D,4,FALSE))</f>
        <v/>
      </c>
      <c r="AW442" t="str">
        <f t="shared" si="151"/>
        <v/>
      </c>
      <c r="AX442" t="str">
        <f t="shared" si="152"/>
        <v/>
      </c>
      <c r="AY442" s="4" t="str">
        <f t="shared" si="153"/>
        <v/>
      </c>
      <c r="AZ442" t="str">
        <f>IF(B442="","",#REF!)</f>
        <v/>
      </c>
      <c r="BA442" t="str">
        <f t="shared" si="154"/>
        <v/>
      </c>
      <c r="BB442" t="str">
        <f t="shared" si="155"/>
        <v/>
      </c>
      <c r="BC442" t="str">
        <f t="shared" si="156"/>
        <v/>
      </c>
      <c r="BD442" t="str">
        <f t="shared" si="157"/>
        <v/>
      </c>
      <c r="BE442" t="str">
        <f>IF(B442="","",IF(L442="","Отсутствуют предыдущие значения",#REF!=D442))</f>
        <v/>
      </c>
      <c r="BF442" t="str">
        <f t="shared" si="158"/>
        <v/>
      </c>
      <c r="BG442" t="str">
        <f t="shared" si="159"/>
        <v/>
      </c>
      <c r="BH442" t="str">
        <f t="shared" si="160"/>
        <v/>
      </c>
      <c r="BI442" t="str">
        <f>IF(B442="","",#REF!)</f>
        <v/>
      </c>
      <c r="BJ442" t="str">
        <f>IF(B442="","",#REF!)</f>
        <v/>
      </c>
      <c r="BK442" s="26" t="str">
        <f>IF(B442="","",#REF!)</f>
        <v/>
      </c>
      <c r="BL442" t="str">
        <f>IF(B442="","",#REF!)</f>
        <v/>
      </c>
      <c r="BM442" t="str">
        <f t="shared" si="161"/>
        <v/>
      </c>
      <c r="BN442" s="6" t="str">
        <f t="shared" si="162"/>
        <v/>
      </c>
      <c r="BO442" s="7" t="str">
        <f t="shared" si="163"/>
        <v/>
      </c>
      <c r="BP442" s="7" t="str">
        <f t="shared" si="164"/>
        <v/>
      </c>
      <c r="BQ442" s="7" t="str">
        <f t="shared" si="165"/>
        <v/>
      </c>
      <c r="BR442" s="7" t="str">
        <f t="shared" si="166"/>
        <v/>
      </c>
      <c r="BS442" s="7" t="str">
        <f t="shared" si="167"/>
        <v/>
      </c>
      <c r="BT442" t="str">
        <f t="shared" si="168"/>
        <v/>
      </c>
      <c r="BU442" t="str">
        <f t="shared" si="169"/>
        <v/>
      </c>
      <c r="BV442" t="str">
        <f>IF(B442="","",VLOOKUP(BU442,Справочник_ВРИ_Сегментов!$A:$D,4,))</f>
        <v/>
      </c>
      <c r="BW442" t="str">
        <f t="shared" si="170"/>
        <v/>
      </c>
      <c r="BX442" t="str">
        <f>IF(B442="","",VLOOKUP(BW442,Справочник_ВРИ_Сегментов!$B:$C,2,FALSE))</f>
        <v/>
      </c>
      <c r="BY442" t="str">
        <f t="shared" si="171"/>
        <v/>
      </c>
      <c r="BZ442" t="str">
        <f t="shared" si="172"/>
        <v/>
      </c>
      <c r="CA442" t="str">
        <f t="shared" si="173"/>
        <v>-</v>
      </c>
      <c r="CB442" t="str">
        <f t="shared" si="174"/>
        <v/>
      </c>
    </row>
    <row r="443" spans="2:80" x14ac:dyDescent="0.25">
      <c r="B443" s="1"/>
      <c r="C443" s="1"/>
      <c r="P443" s="1"/>
      <c r="Q443" s="1"/>
      <c r="R443" s="1"/>
      <c r="AT443" t="str">
        <f t="shared" si="150"/>
        <v/>
      </c>
      <c r="AU443" t="str">
        <f>IF(B443="","",IFERROR(VLOOKUP(C443,'Срв квартал'!$A:$D,4,FALSE),""))</f>
        <v/>
      </c>
      <c r="AV443" t="str">
        <f>IF(B443="","",VLOOKUP(AT443,'Срв мо'!$A:$D,4,FALSE))</f>
        <v/>
      </c>
      <c r="AW443" t="str">
        <f t="shared" si="151"/>
        <v/>
      </c>
      <c r="AX443" t="str">
        <f t="shared" si="152"/>
        <v/>
      </c>
      <c r="AY443" s="4" t="str">
        <f t="shared" si="153"/>
        <v/>
      </c>
      <c r="AZ443" t="str">
        <f>IF(B443="","",#REF!)</f>
        <v/>
      </c>
      <c r="BA443" t="str">
        <f t="shared" si="154"/>
        <v/>
      </c>
      <c r="BB443" t="str">
        <f t="shared" si="155"/>
        <v/>
      </c>
      <c r="BC443" t="str">
        <f t="shared" si="156"/>
        <v/>
      </c>
      <c r="BD443" t="str">
        <f t="shared" si="157"/>
        <v/>
      </c>
      <c r="BE443" t="str">
        <f>IF(B443="","",IF(L443="","Отсутствуют предыдущие значения",#REF!=D443))</f>
        <v/>
      </c>
      <c r="BF443" t="str">
        <f t="shared" si="158"/>
        <v/>
      </c>
      <c r="BG443" t="str">
        <f t="shared" si="159"/>
        <v/>
      </c>
      <c r="BH443" t="str">
        <f t="shared" si="160"/>
        <v/>
      </c>
      <c r="BI443" t="str">
        <f>IF(B443="","",#REF!)</f>
        <v/>
      </c>
      <c r="BJ443" t="str">
        <f>IF(B443="","",#REF!)</f>
        <v/>
      </c>
      <c r="BK443" s="26" t="str">
        <f>IF(B443="","",#REF!)</f>
        <v/>
      </c>
      <c r="BL443" t="str">
        <f>IF(B443="","",#REF!)</f>
        <v/>
      </c>
      <c r="BM443" t="str">
        <f t="shared" si="161"/>
        <v/>
      </c>
      <c r="BN443" s="6" t="str">
        <f t="shared" si="162"/>
        <v/>
      </c>
      <c r="BO443" s="7" t="str">
        <f t="shared" si="163"/>
        <v/>
      </c>
      <c r="BP443" s="7" t="str">
        <f t="shared" si="164"/>
        <v/>
      </c>
      <c r="BQ443" s="7" t="str">
        <f t="shared" si="165"/>
        <v/>
      </c>
      <c r="BR443" s="7" t="str">
        <f t="shared" si="166"/>
        <v/>
      </c>
      <c r="BS443" s="7" t="str">
        <f t="shared" si="167"/>
        <v/>
      </c>
      <c r="BT443" t="str">
        <f t="shared" si="168"/>
        <v/>
      </c>
      <c r="BU443" t="str">
        <f t="shared" si="169"/>
        <v/>
      </c>
      <c r="BV443" t="str">
        <f>IF(B443="","",VLOOKUP(BU443,Справочник_ВРИ_Сегментов!$A:$D,4,))</f>
        <v/>
      </c>
      <c r="BW443" t="str">
        <f t="shared" si="170"/>
        <v/>
      </c>
      <c r="BX443" t="str">
        <f>IF(B443="","",VLOOKUP(BW443,Справочник_ВРИ_Сегментов!$B:$C,2,FALSE))</f>
        <v/>
      </c>
      <c r="BY443" t="str">
        <f t="shared" si="171"/>
        <v/>
      </c>
      <c r="BZ443" t="str">
        <f t="shared" si="172"/>
        <v/>
      </c>
      <c r="CA443" t="str">
        <f t="shared" si="173"/>
        <v>-</v>
      </c>
      <c r="CB443" t="str">
        <f t="shared" si="174"/>
        <v/>
      </c>
    </row>
    <row r="444" spans="2:80" x14ac:dyDescent="0.25">
      <c r="B444" s="1"/>
      <c r="C444" s="1"/>
      <c r="G444" s="1"/>
      <c r="P444" s="1"/>
      <c r="Q444" s="1"/>
      <c r="R444" s="1"/>
      <c r="AT444" t="str">
        <f t="shared" si="150"/>
        <v/>
      </c>
      <c r="AU444" t="str">
        <f>IF(B444="","",IFERROR(VLOOKUP(C444,'Срв квартал'!$A:$D,4,FALSE),""))</f>
        <v/>
      </c>
      <c r="AV444" t="str">
        <f>IF(B444="","",VLOOKUP(AT444,'Срв мо'!$A:$D,4,FALSE))</f>
        <v/>
      </c>
      <c r="AW444" t="str">
        <f t="shared" si="151"/>
        <v/>
      </c>
      <c r="AX444" t="str">
        <f t="shared" si="152"/>
        <v/>
      </c>
      <c r="AY444" s="4" t="str">
        <f t="shared" si="153"/>
        <v/>
      </c>
      <c r="AZ444" t="str">
        <f>IF(B444="","",#REF!)</f>
        <v/>
      </c>
      <c r="BA444" t="str">
        <f t="shared" si="154"/>
        <v/>
      </c>
      <c r="BB444" t="str">
        <f t="shared" si="155"/>
        <v/>
      </c>
      <c r="BC444" t="str">
        <f t="shared" si="156"/>
        <v/>
      </c>
      <c r="BD444" t="str">
        <f t="shared" si="157"/>
        <v/>
      </c>
      <c r="BE444" t="str">
        <f>IF(B444="","",IF(L444="","Отсутствуют предыдущие значения",#REF!=D444))</f>
        <v/>
      </c>
      <c r="BF444" t="str">
        <f t="shared" si="158"/>
        <v/>
      </c>
      <c r="BG444" t="str">
        <f t="shared" si="159"/>
        <v/>
      </c>
      <c r="BH444" t="str">
        <f t="shared" si="160"/>
        <v/>
      </c>
      <c r="BI444" t="str">
        <f>IF(B444="","",#REF!)</f>
        <v/>
      </c>
      <c r="BJ444" t="str">
        <f>IF(B444="","",#REF!)</f>
        <v/>
      </c>
      <c r="BK444" s="26" t="str">
        <f>IF(B444="","",#REF!)</f>
        <v/>
      </c>
      <c r="BL444" t="str">
        <f>IF(B444="","",#REF!)</f>
        <v/>
      </c>
      <c r="BM444" t="str">
        <f t="shared" si="161"/>
        <v/>
      </c>
      <c r="BN444" s="6" t="str">
        <f t="shared" si="162"/>
        <v/>
      </c>
      <c r="BO444" s="7" t="str">
        <f t="shared" si="163"/>
        <v/>
      </c>
      <c r="BP444" s="7" t="str">
        <f t="shared" si="164"/>
        <v/>
      </c>
      <c r="BQ444" s="7" t="str">
        <f t="shared" si="165"/>
        <v/>
      </c>
      <c r="BR444" s="7" t="str">
        <f t="shared" si="166"/>
        <v/>
      </c>
      <c r="BS444" s="7" t="str">
        <f t="shared" si="167"/>
        <v/>
      </c>
      <c r="BT444" t="str">
        <f t="shared" si="168"/>
        <v/>
      </c>
      <c r="BU444" t="str">
        <f t="shared" si="169"/>
        <v/>
      </c>
      <c r="BV444" t="str">
        <f>IF(B444="","",VLOOKUP(BU444,Справочник_ВРИ_Сегментов!$A:$D,4,))</f>
        <v/>
      </c>
      <c r="BW444" t="str">
        <f t="shared" si="170"/>
        <v/>
      </c>
      <c r="BX444" t="str">
        <f>IF(B444="","",VLOOKUP(BW444,Справочник_ВРИ_Сегментов!$B:$C,2,FALSE))</f>
        <v/>
      </c>
      <c r="BY444" t="str">
        <f t="shared" si="171"/>
        <v/>
      </c>
      <c r="BZ444" t="str">
        <f t="shared" si="172"/>
        <v/>
      </c>
      <c r="CA444" t="str">
        <f t="shared" si="173"/>
        <v>-</v>
      </c>
      <c r="CB444" t="str">
        <f t="shared" si="174"/>
        <v/>
      </c>
    </row>
    <row r="445" spans="2:80" x14ac:dyDescent="0.25">
      <c r="B445" s="1"/>
      <c r="C445" s="1"/>
      <c r="G445" s="1"/>
      <c r="P445" s="1"/>
      <c r="Q445" s="1"/>
      <c r="R445" s="1"/>
      <c r="AT445" t="str">
        <f t="shared" si="150"/>
        <v/>
      </c>
      <c r="AU445" t="str">
        <f>IF(B445="","",IFERROR(VLOOKUP(C445,'Срв квартал'!$A:$D,4,FALSE),""))</f>
        <v/>
      </c>
      <c r="AV445" t="str">
        <f>IF(B445="","",VLOOKUP(AT445,'Срв мо'!$A:$D,4,FALSE))</f>
        <v/>
      </c>
      <c r="AW445" t="str">
        <f t="shared" si="151"/>
        <v/>
      </c>
      <c r="AX445" t="str">
        <f t="shared" si="152"/>
        <v/>
      </c>
      <c r="AY445" s="4" t="str">
        <f t="shared" si="153"/>
        <v/>
      </c>
      <c r="AZ445" t="str">
        <f>IF(B445="","",#REF!)</f>
        <v/>
      </c>
      <c r="BA445" t="str">
        <f t="shared" si="154"/>
        <v/>
      </c>
      <c r="BB445" t="str">
        <f t="shared" si="155"/>
        <v/>
      </c>
      <c r="BC445" t="str">
        <f t="shared" si="156"/>
        <v/>
      </c>
      <c r="BD445" t="str">
        <f t="shared" si="157"/>
        <v/>
      </c>
      <c r="BE445" t="str">
        <f>IF(B445="","",IF(L445="","Отсутствуют предыдущие значения",#REF!=D445))</f>
        <v/>
      </c>
      <c r="BF445" t="str">
        <f t="shared" si="158"/>
        <v/>
      </c>
      <c r="BG445" t="str">
        <f t="shared" si="159"/>
        <v/>
      </c>
      <c r="BH445" t="str">
        <f t="shared" si="160"/>
        <v/>
      </c>
      <c r="BI445" t="str">
        <f>IF(B445="","",#REF!)</f>
        <v/>
      </c>
      <c r="BJ445" t="str">
        <f>IF(B445="","",#REF!)</f>
        <v/>
      </c>
      <c r="BK445" s="26" t="str">
        <f>IF(B445="","",#REF!)</f>
        <v/>
      </c>
      <c r="BL445" t="str">
        <f>IF(B445="","",#REF!)</f>
        <v/>
      </c>
      <c r="BM445" t="str">
        <f t="shared" si="161"/>
        <v/>
      </c>
      <c r="BN445" s="6" t="str">
        <f t="shared" si="162"/>
        <v/>
      </c>
      <c r="BO445" s="7" t="str">
        <f t="shared" si="163"/>
        <v/>
      </c>
      <c r="BP445" s="7" t="str">
        <f t="shared" si="164"/>
        <v/>
      </c>
      <c r="BQ445" s="7" t="str">
        <f t="shared" si="165"/>
        <v/>
      </c>
      <c r="BR445" s="7" t="str">
        <f t="shared" si="166"/>
        <v/>
      </c>
      <c r="BS445" s="7" t="str">
        <f t="shared" si="167"/>
        <v/>
      </c>
      <c r="BT445" t="str">
        <f t="shared" si="168"/>
        <v/>
      </c>
      <c r="BU445" t="str">
        <f t="shared" si="169"/>
        <v/>
      </c>
      <c r="BV445" t="str">
        <f>IF(B445="","",VLOOKUP(BU445,Справочник_ВРИ_Сегментов!$A:$D,4,))</f>
        <v/>
      </c>
      <c r="BW445" t="str">
        <f t="shared" si="170"/>
        <v/>
      </c>
      <c r="BX445" t="str">
        <f>IF(B445="","",VLOOKUP(BW445,Справочник_ВРИ_Сегментов!$B:$C,2,FALSE))</f>
        <v/>
      </c>
      <c r="BY445" t="str">
        <f t="shared" si="171"/>
        <v/>
      </c>
      <c r="BZ445" t="str">
        <f t="shared" si="172"/>
        <v/>
      </c>
      <c r="CA445" t="str">
        <f t="shared" si="173"/>
        <v>-</v>
      </c>
      <c r="CB445" t="str">
        <f t="shared" si="174"/>
        <v/>
      </c>
    </row>
    <row r="446" spans="2:80" x14ac:dyDescent="0.25">
      <c r="B446" s="1"/>
      <c r="C446" s="1"/>
      <c r="P446" s="1"/>
      <c r="Q446" s="1"/>
      <c r="AT446" t="str">
        <f t="shared" si="150"/>
        <v/>
      </c>
      <c r="AU446" t="str">
        <f>IF(B446="","",IFERROR(VLOOKUP(C446,'Срв квартал'!$A:$D,4,FALSE),""))</f>
        <v/>
      </c>
      <c r="AV446" t="str">
        <f>IF(B446="","",VLOOKUP(AT446,'Срв мо'!$A:$D,4,FALSE))</f>
        <v/>
      </c>
      <c r="AW446" t="str">
        <f t="shared" si="151"/>
        <v/>
      </c>
      <c r="AX446" t="str">
        <f t="shared" si="152"/>
        <v/>
      </c>
      <c r="AY446" s="4" t="str">
        <f t="shared" si="153"/>
        <v/>
      </c>
      <c r="AZ446" t="str">
        <f>IF(B446="","",#REF!)</f>
        <v/>
      </c>
      <c r="BA446" t="str">
        <f t="shared" si="154"/>
        <v/>
      </c>
      <c r="BB446" t="str">
        <f t="shared" si="155"/>
        <v/>
      </c>
      <c r="BC446" t="str">
        <f t="shared" si="156"/>
        <v/>
      </c>
      <c r="BD446" t="str">
        <f t="shared" si="157"/>
        <v/>
      </c>
      <c r="BE446" t="str">
        <f>IF(B446="","",IF(L446="","Отсутствуют предыдущие значения",#REF!=D446))</f>
        <v/>
      </c>
      <c r="BF446" t="str">
        <f t="shared" si="158"/>
        <v/>
      </c>
      <c r="BG446" t="str">
        <f t="shared" si="159"/>
        <v/>
      </c>
      <c r="BH446" t="str">
        <f t="shared" si="160"/>
        <v/>
      </c>
      <c r="BI446" t="str">
        <f>IF(B446="","",#REF!)</f>
        <v/>
      </c>
      <c r="BJ446" t="str">
        <f>IF(B446="","",#REF!)</f>
        <v/>
      </c>
      <c r="BK446" s="26" t="str">
        <f>IF(B446="","",#REF!)</f>
        <v/>
      </c>
      <c r="BL446" t="str">
        <f>IF(B446="","",#REF!)</f>
        <v/>
      </c>
      <c r="BM446" t="str">
        <f t="shared" si="161"/>
        <v/>
      </c>
      <c r="BN446" s="6" t="str">
        <f t="shared" si="162"/>
        <v/>
      </c>
      <c r="BO446" s="7" t="str">
        <f t="shared" si="163"/>
        <v/>
      </c>
      <c r="BP446" s="7" t="str">
        <f t="shared" si="164"/>
        <v/>
      </c>
      <c r="BQ446" s="7" t="str">
        <f t="shared" si="165"/>
        <v/>
      </c>
      <c r="BR446" s="7" t="str">
        <f t="shared" si="166"/>
        <v/>
      </c>
      <c r="BS446" s="7" t="str">
        <f t="shared" si="167"/>
        <v/>
      </c>
      <c r="BT446" t="str">
        <f t="shared" si="168"/>
        <v/>
      </c>
      <c r="BU446" t="str">
        <f t="shared" si="169"/>
        <v/>
      </c>
      <c r="BV446" t="str">
        <f>IF(B446="","",VLOOKUP(BU446,Справочник_ВРИ_Сегментов!$A:$D,4,))</f>
        <v/>
      </c>
      <c r="BW446" t="str">
        <f t="shared" si="170"/>
        <v/>
      </c>
      <c r="BX446" t="str">
        <f>IF(B446="","",VLOOKUP(BW446,Справочник_ВРИ_Сегментов!$B:$C,2,FALSE))</f>
        <v/>
      </c>
      <c r="BY446" t="str">
        <f t="shared" si="171"/>
        <v/>
      </c>
      <c r="BZ446" t="str">
        <f t="shared" si="172"/>
        <v/>
      </c>
      <c r="CA446" t="str">
        <f t="shared" si="173"/>
        <v>-</v>
      </c>
      <c r="CB446" t="str">
        <f t="shared" si="174"/>
        <v/>
      </c>
    </row>
    <row r="447" spans="2:80" x14ac:dyDescent="0.25">
      <c r="B447" s="1"/>
      <c r="C447" s="1"/>
      <c r="P447" s="1"/>
      <c r="Q447" s="1"/>
      <c r="AT447" t="str">
        <f t="shared" si="150"/>
        <v/>
      </c>
      <c r="AU447" t="str">
        <f>IF(B447="","",IFERROR(VLOOKUP(C447,'Срв квартал'!$A:$D,4,FALSE),""))</f>
        <v/>
      </c>
      <c r="AV447" t="str">
        <f>IF(B447="","",VLOOKUP(AT447,'Срв мо'!$A:$D,4,FALSE))</f>
        <v/>
      </c>
      <c r="AW447" t="str">
        <f t="shared" si="151"/>
        <v/>
      </c>
      <c r="AX447" t="str">
        <f t="shared" si="152"/>
        <v/>
      </c>
      <c r="AY447" s="4" t="str">
        <f t="shared" si="153"/>
        <v/>
      </c>
      <c r="AZ447" t="str">
        <f>IF(B447="","",#REF!)</f>
        <v/>
      </c>
      <c r="BA447" t="str">
        <f t="shared" si="154"/>
        <v/>
      </c>
      <c r="BB447" t="str">
        <f t="shared" si="155"/>
        <v/>
      </c>
      <c r="BC447" t="str">
        <f t="shared" si="156"/>
        <v/>
      </c>
      <c r="BD447" t="str">
        <f t="shared" si="157"/>
        <v/>
      </c>
      <c r="BE447" t="str">
        <f>IF(B447="","",IF(L447="","Отсутствуют предыдущие значения",#REF!=D447))</f>
        <v/>
      </c>
      <c r="BF447" t="str">
        <f t="shared" si="158"/>
        <v/>
      </c>
      <c r="BG447" t="str">
        <f t="shared" si="159"/>
        <v/>
      </c>
      <c r="BH447" t="str">
        <f t="shared" si="160"/>
        <v/>
      </c>
      <c r="BI447" t="str">
        <f>IF(B447="","",#REF!)</f>
        <v/>
      </c>
      <c r="BJ447" t="str">
        <f>IF(B447="","",#REF!)</f>
        <v/>
      </c>
      <c r="BK447" s="26" t="str">
        <f>IF(B447="","",#REF!)</f>
        <v/>
      </c>
      <c r="BL447" t="str">
        <f>IF(B447="","",#REF!)</f>
        <v/>
      </c>
      <c r="BM447" t="str">
        <f t="shared" si="161"/>
        <v/>
      </c>
      <c r="BN447" s="6" t="str">
        <f t="shared" si="162"/>
        <v/>
      </c>
      <c r="BO447" s="7" t="str">
        <f t="shared" si="163"/>
        <v/>
      </c>
      <c r="BP447" s="7" t="str">
        <f t="shared" si="164"/>
        <v/>
      </c>
      <c r="BQ447" s="7" t="str">
        <f t="shared" si="165"/>
        <v/>
      </c>
      <c r="BR447" s="7" t="str">
        <f t="shared" si="166"/>
        <v/>
      </c>
      <c r="BS447" s="7" t="str">
        <f t="shared" si="167"/>
        <v/>
      </c>
      <c r="BT447" t="str">
        <f t="shared" si="168"/>
        <v/>
      </c>
      <c r="BU447" t="str">
        <f t="shared" si="169"/>
        <v/>
      </c>
      <c r="BV447" t="str">
        <f>IF(B447="","",VLOOKUP(BU447,Справочник_ВРИ_Сегментов!$A:$D,4,))</f>
        <v/>
      </c>
      <c r="BW447" t="str">
        <f t="shared" si="170"/>
        <v/>
      </c>
      <c r="BX447" t="str">
        <f>IF(B447="","",VLOOKUP(BW447,Справочник_ВРИ_Сегментов!$B:$C,2,FALSE))</f>
        <v/>
      </c>
      <c r="BY447" t="str">
        <f t="shared" si="171"/>
        <v/>
      </c>
      <c r="BZ447" t="str">
        <f t="shared" si="172"/>
        <v/>
      </c>
      <c r="CA447" t="str">
        <f t="shared" si="173"/>
        <v>-</v>
      </c>
      <c r="CB447" t="str">
        <f t="shared" si="174"/>
        <v/>
      </c>
    </row>
    <row r="448" spans="2:80" x14ac:dyDescent="0.25">
      <c r="B448" s="1"/>
      <c r="C448" s="1"/>
      <c r="G448" s="1"/>
      <c r="P448" s="1"/>
      <c r="Q448" s="1"/>
      <c r="R448" s="1"/>
      <c r="AT448" t="str">
        <f t="shared" si="150"/>
        <v/>
      </c>
      <c r="AU448" t="str">
        <f>IF(B448="","",IFERROR(VLOOKUP(C448,'Срв квартал'!$A:$D,4,FALSE),""))</f>
        <v/>
      </c>
      <c r="AV448" t="str">
        <f>IF(B448="","",VLOOKUP(AT448,'Срв мо'!$A:$D,4,FALSE))</f>
        <v/>
      </c>
      <c r="AW448" t="str">
        <f t="shared" si="151"/>
        <v/>
      </c>
      <c r="AX448" t="str">
        <f t="shared" si="152"/>
        <v/>
      </c>
      <c r="AY448" s="4" t="str">
        <f t="shared" si="153"/>
        <v/>
      </c>
      <c r="AZ448" t="str">
        <f>IF(B448="","",#REF!)</f>
        <v/>
      </c>
      <c r="BA448" t="str">
        <f t="shared" si="154"/>
        <v/>
      </c>
      <c r="BB448" t="str">
        <f t="shared" si="155"/>
        <v/>
      </c>
      <c r="BC448" t="str">
        <f t="shared" si="156"/>
        <v/>
      </c>
      <c r="BD448" t="str">
        <f t="shared" si="157"/>
        <v/>
      </c>
      <c r="BE448" t="str">
        <f>IF(B448="","",IF(L448="","Отсутствуют предыдущие значения",#REF!=D448))</f>
        <v/>
      </c>
      <c r="BF448" t="str">
        <f t="shared" si="158"/>
        <v/>
      </c>
      <c r="BG448" t="str">
        <f t="shared" si="159"/>
        <v/>
      </c>
      <c r="BH448" t="str">
        <f t="shared" si="160"/>
        <v/>
      </c>
      <c r="BI448" t="str">
        <f>IF(B448="","",#REF!)</f>
        <v/>
      </c>
      <c r="BJ448" t="str">
        <f>IF(B448="","",#REF!)</f>
        <v/>
      </c>
      <c r="BK448" s="26" t="str">
        <f>IF(B448="","",#REF!)</f>
        <v/>
      </c>
      <c r="BL448" t="str">
        <f>IF(B448="","",#REF!)</f>
        <v/>
      </c>
      <c r="BM448" t="str">
        <f t="shared" si="161"/>
        <v/>
      </c>
      <c r="BN448" s="6" t="str">
        <f t="shared" si="162"/>
        <v/>
      </c>
      <c r="BO448" s="7" t="str">
        <f t="shared" si="163"/>
        <v/>
      </c>
      <c r="BP448" s="7" t="str">
        <f t="shared" si="164"/>
        <v/>
      </c>
      <c r="BQ448" s="7" t="str">
        <f t="shared" si="165"/>
        <v/>
      </c>
      <c r="BR448" s="7" t="str">
        <f t="shared" si="166"/>
        <v/>
      </c>
      <c r="BS448" s="7" t="str">
        <f t="shared" si="167"/>
        <v/>
      </c>
      <c r="BT448" t="str">
        <f t="shared" si="168"/>
        <v/>
      </c>
      <c r="BU448" t="str">
        <f t="shared" si="169"/>
        <v/>
      </c>
      <c r="BV448" t="str">
        <f>IF(B448="","",VLOOKUP(BU448,Справочник_ВРИ_Сегментов!$A:$D,4,))</f>
        <v/>
      </c>
      <c r="BW448" t="str">
        <f t="shared" si="170"/>
        <v/>
      </c>
      <c r="BX448" t="str">
        <f>IF(B448="","",VLOOKUP(BW448,Справочник_ВРИ_Сегментов!$B:$C,2,FALSE))</f>
        <v/>
      </c>
      <c r="BY448" t="str">
        <f t="shared" si="171"/>
        <v/>
      </c>
      <c r="BZ448" t="str">
        <f t="shared" si="172"/>
        <v/>
      </c>
      <c r="CA448" t="str">
        <f t="shared" si="173"/>
        <v>-</v>
      </c>
      <c r="CB448" t="str">
        <f t="shared" si="174"/>
        <v/>
      </c>
    </row>
    <row r="449" spans="2:80" x14ac:dyDescent="0.25">
      <c r="B449" s="1"/>
      <c r="C449" s="1"/>
      <c r="G449" s="1"/>
      <c r="P449" s="1"/>
      <c r="Q449" s="1"/>
      <c r="R449" s="1"/>
      <c r="AT449" t="str">
        <f t="shared" si="150"/>
        <v/>
      </c>
      <c r="AU449" t="str">
        <f>IF(B449="","",IFERROR(VLOOKUP(C449,'Срв квартал'!$A:$D,4,FALSE),""))</f>
        <v/>
      </c>
      <c r="AV449" t="str">
        <f>IF(B449="","",VLOOKUP(AT449,'Срв мо'!$A:$D,4,FALSE))</f>
        <v/>
      </c>
      <c r="AW449" t="str">
        <f t="shared" si="151"/>
        <v/>
      </c>
      <c r="AX449" t="str">
        <f t="shared" si="152"/>
        <v/>
      </c>
      <c r="AY449" s="4" t="str">
        <f t="shared" si="153"/>
        <v/>
      </c>
      <c r="AZ449" t="str">
        <f>IF(B449="","",#REF!)</f>
        <v/>
      </c>
      <c r="BA449" t="str">
        <f t="shared" si="154"/>
        <v/>
      </c>
      <c r="BB449" t="str">
        <f t="shared" si="155"/>
        <v/>
      </c>
      <c r="BC449" t="str">
        <f t="shared" si="156"/>
        <v/>
      </c>
      <c r="BD449" t="str">
        <f t="shared" si="157"/>
        <v/>
      </c>
      <c r="BE449" t="str">
        <f>IF(B449="","",IF(L449="","Отсутствуют предыдущие значения",#REF!=D449))</f>
        <v/>
      </c>
      <c r="BF449" t="str">
        <f t="shared" si="158"/>
        <v/>
      </c>
      <c r="BG449" t="str">
        <f t="shared" si="159"/>
        <v/>
      </c>
      <c r="BH449" t="str">
        <f t="shared" si="160"/>
        <v/>
      </c>
      <c r="BI449" t="str">
        <f>IF(B449="","",#REF!)</f>
        <v/>
      </c>
      <c r="BJ449" t="str">
        <f>IF(B449="","",#REF!)</f>
        <v/>
      </c>
      <c r="BK449" s="26" t="str">
        <f>IF(B449="","",#REF!)</f>
        <v/>
      </c>
      <c r="BL449" t="str">
        <f>IF(B449="","",#REF!)</f>
        <v/>
      </c>
      <c r="BM449" t="str">
        <f t="shared" si="161"/>
        <v/>
      </c>
      <c r="BN449" s="6" t="str">
        <f t="shared" si="162"/>
        <v/>
      </c>
      <c r="BO449" s="7" t="str">
        <f t="shared" si="163"/>
        <v/>
      </c>
      <c r="BP449" s="7" t="str">
        <f t="shared" si="164"/>
        <v/>
      </c>
      <c r="BQ449" s="7" t="str">
        <f t="shared" si="165"/>
        <v/>
      </c>
      <c r="BR449" s="7" t="str">
        <f t="shared" si="166"/>
        <v/>
      </c>
      <c r="BS449" s="7" t="str">
        <f t="shared" si="167"/>
        <v/>
      </c>
      <c r="BT449" t="str">
        <f t="shared" si="168"/>
        <v/>
      </c>
      <c r="BU449" t="str">
        <f t="shared" si="169"/>
        <v/>
      </c>
      <c r="BV449" t="str">
        <f>IF(B449="","",VLOOKUP(BU449,Справочник_ВРИ_Сегментов!$A:$D,4,))</f>
        <v/>
      </c>
      <c r="BW449" t="str">
        <f t="shared" si="170"/>
        <v/>
      </c>
      <c r="BX449" t="str">
        <f>IF(B449="","",VLOOKUP(BW449,Справочник_ВРИ_Сегментов!$B:$C,2,FALSE))</f>
        <v/>
      </c>
      <c r="BY449" t="str">
        <f t="shared" si="171"/>
        <v/>
      </c>
      <c r="BZ449" t="str">
        <f t="shared" si="172"/>
        <v/>
      </c>
      <c r="CA449" t="str">
        <f t="shared" si="173"/>
        <v>-</v>
      </c>
      <c r="CB449" t="str">
        <f t="shared" si="174"/>
        <v/>
      </c>
    </row>
    <row r="450" spans="2:80" x14ac:dyDescent="0.25">
      <c r="B450" s="1"/>
      <c r="C450" s="1"/>
      <c r="G450" s="1"/>
      <c r="P450" s="1"/>
      <c r="Q450" s="1"/>
      <c r="R450" s="1"/>
      <c r="AT450" t="str">
        <f t="shared" si="150"/>
        <v/>
      </c>
      <c r="AU450" t="str">
        <f>IF(B450="","",IFERROR(VLOOKUP(C450,'Срв квартал'!$A:$D,4,FALSE),""))</f>
        <v/>
      </c>
      <c r="AV450" t="str">
        <f>IF(B450="","",VLOOKUP(AT450,'Срв мо'!$A:$D,4,FALSE))</f>
        <v/>
      </c>
      <c r="AW450" t="str">
        <f t="shared" si="151"/>
        <v/>
      </c>
      <c r="AX450" t="str">
        <f t="shared" si="152"/>
        <v/>
      </c>
      <c r="AY450" s="4" t="str">
        <f t="shared" si="153"/>
        <v/>
      </c>
      <c r="AZ450" t="str">
        <f>IF(B450="","",#REF!)</f>
        <v/>
      </c>
      <c r="BA450" t="str">
        <f t="shared" si="154"/>
        <v/>
      </c>
      <c r="BB450" t="str">
        <f t="shared" si="155"/>
        <v/>
      </c>
      <c r="BC450" t="str">
        <f t="shared" si="156"/>
        <v/>
      </c>
      <c r="BD450" t="str">
        <f t="shared" si="157"/>
        <v/>
      </c>
      <c r="BE450" t="str">
        <f>IF(B450="","",IF(L450="","Отсутствуют предыдущие значения",#REF!=D450))</f>
        <v/>
      </c>
      <c r="BF450" t="str">
        <f t="shared" si="158"/>
        <v/>
      </c>
      <c r="BG450" t="str">
        <f t="shared" si="159"/>
        <v/>
      </c>
      <c r="BH450" t="str">
        <f t="shared" si="160"/>
        <v/>
      </c>
      <c r="BI450" t="str">
        <f>IF(B450="","",#REF!)</f>
        <v/>
      </c>
      <c r="BJ450" t="str">
        <f>IF(B450="","",#REF!)</f>
        <v/>
      </c>
      <c r="BK450" s="26" t="str">
        <f>IF(B450="","",#REF!)</f>
        <v/>
      </c>
      <c r="BL450" t="str">
        <f>IF(B450="","",#REF!)</f>
        <v/>
      </c>
      <c r="BM450" t="str">
        <f t="shared" si="161"/>
        <v/>
      </c>
      <c r="BN450" s="6" t="str">
        <f t="shared" si="162"/>
        <v/>
      </c>
      <c r="BO450" s="7" t="str">
        <f t="shared" si="163"/>
        <v/>
      </c>
      <c r="BP450" s="7" t="str">
        <f t="shared" si="164"/>
        <v/>
      </c>
      <c r="BQ450" s="7" t="str">
        <f t="shared" si="165"/>
        <v/>
      </c>
      <c r="BR450" s="7" t="str">
        <f t="shared" si="166"/>
        <v/>
      </c>
      <c r="BS450" s="7" t="str">
        <f t="shared" si="167"/>
        <v/>
      </c>
      <c r="BT450" t="str">
        <f t="shared" si="168"/>
        <v/>
      </c>
      <c r="BU450" t="str">
        <f t="shared" si="169"/>
        <v/>
      </c>
      <c r="BV450" t="str">
        <f>IF(B450="","",VLOOKUP(BU450,Справочник_ВРИ_Сегментов!$A:$D,4,))</f>
        <v/>
      </c>
      <c r="BW450" t="str">
        <f t="shared" si="170"/>
        <v/>
      </c>
      <c r="BX450" t="str">
        <f>IF(B450="","",VLOOKUP(BW450,Справочник_ВРИ_Сегментов!$B:$C,2,FALSE))</f>
        <v/>
      </c>
      <c r="BY450" t="str">
        <f t="shared" si="171"/>
        <v/>
      </c>
      <c r="BZ450" t="str">
        <f t="shared" si="172"/>
        <v/>
      </c>
      <c r="CA450" t="str">
        <f t="shared" si="173"/>
        <v>-</v>
      </c>
      <c r="CB450" t="str">
        <f t="shared" si="174"/>
        <v/>
      </c>
    </row>
    <row r="451" spans="2:80" x14ac:dyDescent="0.25">
      <c r="B451" s="1"/>
      <c r="C451" s="1"/>
      <c r="G451" s="1"/>
      <c r="P451" s="1"/>
      <c r="Q451" s="1"/>
      <c r="R451" s="1"/>
      <c r="AT451" t="str">
        <f t="shared" ref="AT451:AT514" si="175">IF(B451="","",LEFT(P451,2))</f>
        <v/>
      </c>
      <c r="AU451" t="str">
        <f>IF(B451="","",IFERROR(VLOOKUP(C451,'Срв квартал'!$A:$D,4,FALSE),""))</f>
        <v/>
      </c>
      <c r="AV451" t="str">
        <f>IF(B451="","",VLOOKUP(AT451,'Срв мо'!$A:$D,4,FALSE))</f>
        <v/>
      </c>
      <c r="AW451" t="str">
        <f t="shared" ref="AW451:AW514" si="176">IF(B451="","",IF(OR(C451="0000000",AU451=""),AV451,AU451))</f>
        <v/>
      </c>
      <c r="AX451" t="str">
        <f t="shared" ref="AX451:AX514" si="177">IF(B451="","",ROUND(AW451*D451,2))</f>
        <v/>
      </c>
      <c r="AY451" s="4" t="str">
        <f t="shared" ref="AY451:AY514" si="178">IF(B451="","",CONCATENATE("СТ16_",BI451,"_",BJ451,"_",BK451,"_",BL451,"_",BM451,"_",CB451))</f>
        <v/>
      </c>
      <c r="AZ451" t="str">
        <f>IF(B451="","",#REF!)</f>
        <v/>
      </c>
      <c r="BA451" t="str">
        <f t="shared" ref="BA451:BA514" si="179">IF(B451="","",AW451)</f>
        <v/>
      </c>
      <c r="BB451" t="str">
        <f t="shared" ref="BB451:BB514" si="180">IF(B451="","",B451)</f>
        <v/>
      </c>
      <c r="BC451" t="str">
        <f t="shared" ref="BC451:BC514" si="181">IF(B451="","",IF(MID(AM451,3,1)&lt;&gt;":","ОШИБКА В ФОРМАТЕ КОДА НП",IF(L451="","Отсутствуют предыдущие значения",AM451=Q451)))</f>
        <v/>
      </c>
      <c r="BD451" t="str">
        <f t="shared" ref="BD451:BD514" si="182">IF(B451="","",IF(L451="","Отсутствуют предыдущие значения",AO451=O451))</f>
        <v/>
      </c>
      <c r="BE451" t="str">
        <f>IF(B451="","",IF(L451="","Отсутствуют предыдущие значения",#REF!=D451))</f>
        <v/>
      </c>
      <c r="BF451" t="str">
        <f t="shared" ref="BF451:BF514" si="183">IF(B451="","",IF(L451="","Отсутствуют предыдущие значения",AW451=L451))</f>
        <v/>
      </c>
      <c r="BG451" t="str">
        <f t="shared" ref="BG451:BG514" si="184">IF(B451="","",IF(M451="","Отсутствуют предыдущие значения",AX451=M451))</f>
        <v/>
      </c>
      <c r="BH451" t="str">
        <f t="shared" ref="BH451:BH514" si="185">IF(B451="","",IF(AB451&lt;&gt;"","ОСПАРИВАНИЕ",IF(U451="","",U451)))</f>
        <v/>
      </c>
      <c r="BI451" t="str">
        <f>IF(B451="","",#REF!)</f>
        <v/>
      </c>
      <c r="BJ451" t="str">
        <f>IF(B451="","",#REF!)</f>
        <v/>
      </c>
      <c r="BK451" s="26" t="str">
        <f>IF(B451="","",#REF!)</f>
        <v/>
      </c>
      <c r="BL451" t="str">
        <f>IF(B451="","",#REF!)</f>
        <v/>
      </c>
      <c r="BM451" t="str">
        <f t="shared" ref="BM451:BM514" si="186">IF(B451="","",IF(L451="","Графика по ПКК","Графика на 01012020"))</f>
        <v/>
      </c>
      <c r="BN451" s="6" t="str">
        <f t="shared" ref="BN451:BN514" si="187">IF(B451="","",B451)</f>
        <v/>
      </c>
      <c r="BO451" s="7" t="str">
        <f t="shared" ref="BO451:BO514" si="188">IF(B451="","",AW451)</f>
        <v/>
      </c>
      <c r="BP451" s="7" t="str">
        <f t="shared" ref="BP451:BP514" si="189">IF(B451="","",AX451)</f>
        <v/>
      </c>
      <c r="BQ451" s="7" t="str">
        <f t="shared" ref="BQ451:BQ514" si="190">IF(B451="","",AY451)</f>
        <v/>
      </c>
      <c r="BR451" s="7" t="str">
        <f t="shared" ref="BR451:BR514" si="191">IF(B451="","",AZ451)</f>
        <v/>
      </c>
      <c r="BS451" s="7" t="str">
        <f t="shared" ref="BS451:BS514" si="192">IF(B451="","",BA451)</f>
        <v/>
      </c>
      <c r="BT451" t="str">
        <f t="shared" ref="BT451:BT514" si="193">IF(B451="","",IF(OR(Y451&lt;&gt;"",AB451&lt;&gt;"",BP451&lt;0,AQ451&lt;&gt;""),"СТОПЛИСТ",IF(V451=21,"СТОПЛИСТ",IF(AND(BC451=TRUE,BE451=TRUE),"ПЕРЕСЧЕТ НЕ ТРЕБУЕТСЯ",IF(OR(BZ451="Отсутствует значения предыдущих расчетов",BZ451="Осуществлен пересчет"),"ГОТОВ","ПЕРЕСЧЕТ НЕ ТРЕБУЕТСЯ")))))</f>
        <v/>
      </c>
      <c r="BU451" t="str">
        <f t="shared" ref="BU451:BU514" si="194">IF(B451="","",AP451)</f>
        <v/>
      </c>
      <c r="BV451" t="str">
        <f>IF(B451="","",VLOOKUP(BU451,Справочник_ВРИ_Сегментов!$A:$D,4,))</f>
        <v/>
      </c>
      <c r="BW451" t="str">
        <f t="shared" ref="BW451:BW514" si="195">IF(B451="","",AM451)</f>
        <v/>
      </c>
      <c r="BX451" t="str">
        <f>IF(B451="","",VLOOKUP(BW451,Справочник_ВРИ_Сегментов!$B:$C,2,FALSE))</f>
        <v/>
      </c>
      <c r="BY451" t="str">
        <f t="shared" ref="BY451:BY514" si="196">IF(B451="","",IF(OR(G451="",G451="-",G451="."),H451,G451))</f>
        <v/>
      </c>
      <c r="BZ451" t="str">
        <f t="shared" ref="BZ451:BZ514" si="197">IF(B451="","",IF(M451="","Отсутствует значения предыдущих расчетов",IF(M451=AX451,"Значения КС не изменилось","Осуществлен пересчет")))</f>
        <v/>
      </c>
      <c r="CA451" t="str">
        <f t="shared" ref="CA451:CA514" si="198">IF(B451="","-",M451-AX451)</f>
        <v>-</v>
      </c>
      <c r="CB451" t="str">
        <f t="shared" ref="CB451:CB514" si="199">IF(B451="","",IF(L451="","Новый","Измененный"))</f>
        <v/>
      </c>
    </row>
    <row r="452" spans="2:80" x14ac:dyDescent="0.25">
      <c r="B452" s="1"/>
      <c r="C452" s="1"/>
      <c r="P452" s="1"/>
      <c r="Q452" s="1"/>
      <c r="R452" s="1"/>
      <c r="AT452" t="str">
        <f t="shared" si="175"/>
        <v/>
      </c>
      <c r="AU452" t="str">
        <f>IF(B452="","",IFERROR(VLOOKUP(C452,'Срв квартал'!$A:$D,4,FALSE),""))</f>
        <v/>
      </c>
      <c r="AV452" t="str">
        <f>IF(B452="","",VLOOKUP(AT452,'Срв мо'!$A:$D,4,FALSE))</f>
        <v/>
      </c>
      <c r="AW452" t="str">
        <f t="shared" si="176"/>
        <v/>
      </c>
      <c r="AX452" t="str">
        <f t="shared" si="177"/>
        <v/>
      </c>
      <c r="AY452" s="4" t="str">
        <f t="shared" si="178"/>
        <v/>
      </c>
      <c r="AZ452" t="str">
        <f>IF(B452="","",#REF!)</f>
        <v/>
      </c>
      <c r="BA452" t="str">
        <f t="shared" si="179"/>
        <v/>
      </c>
      <c r="BB452" t="str">
        <f t="shared" si="180"/>
        <v/>
      </c>
      <c r="BC452" t="str">
        <f t="shared" si="181"/>
        <v/>
      </c>
      <c r="BD452" t="str">
        <f t="shared" si="182"/>
        <v/>
      </c>
      <c r="BE452" t="str">
        <f>IF(B452="","",IF(L452="","Отсутствуют предыдущие значения",#REF!=D452))</f>
        <v/>
      </c>
      <c r="BF452" t="str">
        <f t="shared" si="183"/>
        <v/>
      </c>
      <c r="BG452" t="str">
        <f t="shared" si="184"/>
        <v/>
      </c>
      <c r="BH452" t="str">
        <f t="shared" si="185"/>
        <v/>
      </c>
      <c r="BI452" t="str">
        <f>IF(B452="","",#REF!)</f>
        <v/>
      </c>
      <c r="BJ452" t="str">
        <f>IF(B452="","",#REF!)</f>
        <v/>
      </c>
      <c r="BK452" s="26" t="str">
        <f>IF(B452="","",#REF!)</f>
        <v/>
      </c>
      <c r="BL452" t="str">
        <f>IF(B452="","",#REF!)</f>
        <v/>
      </c>
      <c r="BM452" t="str">
        <f t="shared" si="186"/>
        <v/>
      </c>
      <c r="BN452" s="6" t="str">
        <f t="shared" si="187"/>
        <v/>
      </c>
      <c r="BO452" s="7" t="str">
        <f t="shared" si="188"/>
        <v/>
      </c>
      <c r="BP452" s="7" t="str">
        <f t="shared" si="189"/>
        <v/>
      </c>
      <c r="BQ452" s="7" t="str">
        <f t="shared" si="190"/>
        <v/>
      </c>
      <c r="BR452" s="7" t="str">
        <f t="shared" si="191"/>
        <v/>
      </c>
      <c r="BS452" s="7" t="str">
        <f t="shared" si="192"/>
        <v/>
      </c>
      <c r="BT452" t="str">
        <f t="shared" si="193"/>
        <v/>
      </c>
      <c r="BU452" t="str">
        <f t="shared" si="194"/>
        <v/>
      </c>
      <c r="BV452" t="str">
        <f>IF(B452="","",VLOOKUP(BU452,Справочник_ВРИ_Сегментов!$A:$D,4,))</f>
        <v/>
      </c>
      <c r="BW452" t="str">
        <f t="shared" si="195"/>
        <v/>
      </c>
      <c r="BX452" t="str">
        <f>IF(B452="","",VLOOKUP(BW452,Справочник_ВРИ_Сегментов!$B:$C,2,FALSE))</f>
        <v/>
      </c>
      <c r="BY452" t="str">
        <f t="shared" si="196"/>
        <v/>
      </c>
      <c r="BZ452" t="str">
        <f t="shared" si="197"/>
        <v/>
      </c>
      <c r="CA452" t="str">
        <f t="shared" si="198"/>
        <v>-</v>
      </c>
      <c r="CB452" t="str">
        <f t="shared" si="199"/>
        <v/>
      </c>
    </row>
    <row r="453" spans="2:80" x14ac:dyDescent="0.25">
      <c r="B453" s="1"/>
      <c r="C453" s="1"/>
      <c r="P453" s="1"/>
      <c r="Q453" s="1"/>
      <c r="R453" s="1"/>
      <c r="AT453" t="str">
        <f t="shared" si="175"/>
        <v/>
      </c>
      <c r="AU453" t="str">
        <f>IF(B453="","",IFERROR(VLOOKUP(C453,'Срв квартал'!$A:$D,4,FALSE),""))</f>
        <v/>
      </c>
      <c r="AV453" t="str">
        <f>IF(B453="","",VLOOKUP(AT453,'Срв мо'!$A:$D,4,FALSE))</f>
        <v/>
      </c>
      <c r="AW453" t="str">
        <f t="shared" si="176"/>
        <v/>
      </c>
      <c r="AX453" t="str">
        <f t="shared" si="177"/>
        <v/>
      </c>
      <c r="AY453" s="4" t="str">
        <f t="shared" si="178"/>
        <v/>
      </c>
      <c r="AZ453" t="str">
        <f>IF(B453="","",#REF!)</f>
        <v/>
      </c>
      <c r="BA453" t="str">
        <f t="shared" si="179"/>
        <v/>
      </c>
      <c r="BB453" t="str">
        <f t="shared" si="180"/>
        <v/>
      </c>
      <c r="BC453" t="str">
        <f t="shared" si="181"/>
        <v/>
      </c>
      <c r="BD453" t="str">
        <f t="shared" si="182"/>
        <v/>
      </c>
      <c r="BE453" t="str">
        <f>IF(B453="","",IF(L453="","Отсутствуют предыдущие значения",#REF!=D453))</f>
        <v/>
      </c>
      <c r="BF453" t="str">
        <f t="shared" si="183"/>
        <v/>
      </c>
      <c r="BG453" t="str">
        <f t="shared" si="184"/>
        <v/>
      </c>
      <c r="BH453" t="str">
        <f t="shared" si="185"/>
        <v/>
      </c>
      <c r="BI453" t="str">
        <f>IF(B453="","",#REF!)</f>
        <v/>
      </c>
      <c r="BJ453" t="str">
        <f>IF(B453="","",#REF!)</f>
        <v/>
      </c>
      <c r="BK453" s="26" t="str">
        <f>IF(B453="","",#REF!)</f>
        <v/>
      </c>
      <c r="BL453" t="str">
        <f>IF(B453="","",#REF!)</f>
        <v/>
      </c>
      <c r="BM453" t="str">
        <f t="shared" si="186"/>
        <v/>
      </c>
      <c r="BN453" s="6" t="str">
        <f t="shared" si="187"/>
        <v/>
      </c>
      <c r="BO453" s="7" t="str">
        <f t="shared" si="188"/>
        <v/>
      </c>
      <c r="BP453" s="7" t="str">
        <f t="shared" si="189"/>
        <v/>
      </c>
      <c r="BQ453" s="7" t="str">
        <f t="shared" si="190"/>
        <v/>
      </c>
      <c r="BR453" s="7" t="str">
        <f t="shared" si="191"/>
        <v/>
      </c>
      <c r="BS453" s="7" t="str">
        <f t="shared" si="192"/>
        <v/>
      </c>
      <c r="BT453" t="str">
        <f t="shared" si="193"/>
        <v/>
      </c>
      <c r="BU453" t="str">
        <f t="shared" si="194"/>
        <v/>
      </c>
      <c r="BV453" t="str">
        <f>IF(B453="","",VLOOKUP(BU453,Справочник_ВРИ_Сегментов!$A:$D,4,))</f>
        <v/>
      </c>
      <c r="BW453" t="str">
        <f t="shared" si="195"/>
        <v/>
      </c>
      <c r="BX453" t="str">
        <f>IF(B453="","",VLOOKUP(BW453,Справочник_ВРИ_Сегментов!$B:$C,2,FALSE))</f>
        <v/>
      </c>
      <c r="BY453" t="str">
        <f t="shared" si="196"/>
        <v/>
      </c>
      <c r="BZ453" t="str">
        <f t="shared" si="197"/>
        <v/>
      </c>
      <c r="CA453" t="str">
        <f t="shared" si="198"/>
        <v>-</v>
      </c>
      <c r="CB453" t="str">
        <f t="shared" si="199"/>
        <v/>
      </c>
    </row>
    <row r="454" spans="2:80" x14ac:dyDescent="0.25">
      <c r="B454" s="1"/>
      <c r="C454" s="1"/>
      <c r="G454" s="1"/>
      <c r="P454" s="1"/>
      <c r="Q454" s="1"/>
      <c r="R454" s="1"/>
      <c r="AT454" t="str">
        <f t="shared" si="175"/>
        <v/>
      </c>
      <c r="AU454" t="str">
        <f>IF(B454="","",IFERROR(VLOOKUP(C454,'Срв квартал'!$A:$D,4,FALSE),""))</f>
        <v/>
      </c>
      <c r="AV454" t="str">
        <f>IF(B454="","",VLOOKUP(AT454,'Срв мо'!$A:$D,4,FALSE))</f>
        <v/>
      </c>
      <c r="AW454" t="str">
        <f t="shared" si="176"/>
        <v/>
      </c>
      <c r="AX454" t="str">
        <f t="shared" si="177"/>
        <v/>
      </c>
      <c r="AY454" s="4" t="str">
        <f t="shared" si="178"/>
        <v/>
      </c>
      <c r="AZ454" t="str">
        <f>IF(B454="","",#REF!)</f>
        <v/>
      </c>
      <c r="BA454" t="str">
        <f t="shared" si="179"/>
        <v/>
      </c>
      <c r="BB454" t="str">
        <f t="shared" si="180"/>
        <v/>
      </c>
      <c r="BC454" t="str">
        <f t="shared" si="181"/>
        <v/>
      </c>
      <c r="BD454" t="str">
        <f t="shared" si="182"/>
        <v/>
      </c>
      <c r="BE454" t="str">
        <f>IF(B454="","",IF(L454="","Отсутствуют предыдущие значения",#REF!=D454))</f>
        <v/>
      </c>
      <c r="BF454" t="str">
        <f t="shared" si="183"/>
        <v/>
      </c>
      <c r="BG454" t="str">
        <f t="shared" si="184"/>
        <v/>
      </c>
      <c r="BH454" t="str">
        <f t="shared" si="185"/>
        <v/>
      </c>
      <c r="BI454" t="str">
        <f>IF(B454="","",#REF!)</f>
        <v/>
      </c>
      <c r="BJ454" t="str">
        <f>IF(B454="","",#REF!)</f>
        <v/>
      </c>
      <c r="BK454" s="26" t="str">
        <f>IF(B454="","",#REF!)</f>
        <v/>
      </c>
      <c r="BL454" t="str">
        <f>IF(B454="","",#REF!)</f>
        <v/>
      </c>
      <c r="BM454" t="str">
        <f t="shared" si="186"/>
        <v/>
      </c>
      <c r="BN454" s="6" t="str">
        <f t="shared" si="187"/>
        <v/>
      </c>
      <c r="BO454" s="7" t="str">
        <f t="shared" si="188"/>
        <v/>
      </c>
      <c r="BP454" s="7" t="str">
        <f t="shared" si="189"/>
        <v/>
      </c>
      <c r="BQ454" s="7" t="str">
        <f t="shared" si="190"/>
        <v/>
      </c>
      <c r="BR454" s="7" t="str">
        <f t="shared" si="191"/>
        <v/>
      </c>
      <c r="BS454" s="7" t="str">
        <f t="shared" si="192"/>
        <v/>
      </c>
      <c r="BT454" t="str">
        <f t="shared" si="193"/>
        <v/>
      </c>
      <c r="BU454" t="str">
        <f t="shared" si="194"/>
        <v/>
      </c>
      <c r="BV454" t="str">
        <f>IF(B454="","",VLOOKUP(BU454,Справочник_ВРИ_Сегментов!$A:$D,4,))</f>
        <v/>
      </c>
      <c r="BW454" t="str">
        <f t="shared" si="195"/>
        <v/>
      </c>
      <c r="BX454" t="str">
        <f>IF(B454="","",VLOOKUP(BW454,Справочник_ВРИ_Сегментов!$B:$C,2,FALSE))</f>
        <v/>
      </c>
      <c r="BY454" t="str">
        <f t="shared" si="196"/>
        <v/>
      </c>
      <c r="BZ454" t="str">
        <f t="shared" si="197"/>
        <v/>
      </c>
      <c r="CA454" t="str">
        <f t="shared" si="198"/>
        <v>-</v>
      </c>
      <c r="CB454" t="str">
        <f t="shared" si="199"/>
        <v/>
      </c>
    </row>
    <row r="455" spans="2:80" x14ac:dyDescent="0.25">
      <c r="B455" s="1"/>
      <c r="C455" s="1"/>
      <c r="P455" s="1"/>
      <c r="Q455" s="1"/>
      <c r="AT455" t="str">
        <f t="shared" si="175"/>
        <v/>
      </c>
      <c r="AU455" t="str">
        <f>IF(B455="","",IFERROR(VLOOKUP(C455,'Срв квартал'!$A:$D,4,FALSE),""))</f>
        <v/>
      </c>
      <c r="AV455" t="str">
        <f>IF(B455="","",VLOOKUP(AT455,'Срв мо'!$A:$D,4,FALSE))</f>
        <v/>
      </c>
      <c r="AW455" t="str">
        <f t="shared" si="176"/>
        <v/>
      </c>
      <c r="AX455" t="str">
        <f t="shared" si="177"/>
        <v/>
      </c>
      <c r="AY455" s="4" t="str">
        <f t="shared" si="178"/>
        <v/>
      </c>
      <c r="AZ455" t="str">
        <f>IF(B455="","",#REF!)</f>
        <v/>
      </c>
      <c r="BA455" t="str">
        <f t="shared" si="179"/>
        <v/>
      </c>
      <c r="BB455" t="str">
        <f t="shared" si="180"/>
        <v/>
      </c>
      <c r="BC455" t="str">
        <f t="shared" si="181"/>
        <v/>
      </c>
      <c r="BD455" t="str">
        <f t="shared" si="182"/>
        <v/>
      </c>
      <c r="BE455" t="str">
        <f>IF(B455="","",IF(L455="","Отсутствуют предыдущие значения",#REF!=D455))</f>
        <v/>
      </c>
      <c r="BF455" t="str">
        <f t="shared" si="183"/>
        <v/>
      </c>
      <c r="BG455" t="str">
        <f t="shared" si="184"/>
        <v/>
      </c>
      <c r="BH455" t="str">
        <f t="shared" si="185"/>
        <v/>
      </c>
      <c r="BI455" t="str">
        <f>IF(B455="","",#REF!)</f>
        <v/>
      </c>
      <c r="BJ455" t="str">
        <f>IF(B455="","",#REF!)</f>
        <v/>
      </c>
      <c r="BK455" s="26" t="str">
        <f>IF(B455="","",#REF!)</f>
        <v/>
      </c>
      <c r="BL455" t="str">
        <f>IF(B455="","",#REF!)</f>
        <v/>
      </c>
      <c r="BM455" t="str">
        <f t="shared" si="186"/>
        <v/>
      </c>
      <c r="BN455" s="6" t="str">
        <f t="shared" si="187"/>
        <v/>
      </c>
      <c r="BO455" s="7" t="str">
        <f t="shared" si="188"/>
        <v/>
      </c>
      <c r="BP455" s="7" t="str">
        <f t="shared" si="189"/>
        <v/>
      </c>
      <c r="BQ455" s="7" t="str">
        <f t="shared" si="190"/>
        <v/>
      </c>
      <c r="BR455" s="7" t="str">
        <f t="shared" si="191"/>
        <v/>
      </c>
      <c r="BS455" s="7" t="str">
        <f t="shared" si="192"/>
        <v/>
      </c>
      <c r="BT455" t="str">
        <f t="shared" si="193"/>
        <v/>
      </c>
      <c r="BU455" t="str">
        <f t="shared" si="194"/>
        <v/>
      </c>
      <c r="BV455" t="str">
        <f>IF(B455="","",VLOOKUP(BU455,Справочник_ВРИ_Сегментов!$A:$D,4,))</f>
        <v/>
      </c>
      <c r="BW455" t="str">
        <f t="shared" si="195"/>
        <v/>
      </c>
      <c r="BX455" t="str">
        <f>IF(B455="","",VLOOKUP(BW455,Справочник_ВРИ_Сегментов!$B:$C,2,FALSE))</f>
        <v/>
      </c>
      <c r="BY455" t="str">
        <f t="shared" si="196"/>
        <v/>
      </c>
      <c r="BZ455" t="str">
        <f t="shared" si="197"/>
        <v/>
      </c>
      <c r="CA455" t="str">
        <f t="shared" si="198"/>
        <v>-</v>
      </c>
      <c r="CB455" t="str">
        <f t="shared" si="199"/>
        <v/>
      </c>
    </row>
    <row r="456" spans="2:80" x14ac:dyDescent="0.25">
      <c r="B456" s="1"/>
      <c r="C456" s="1"/>
      <c r="P456" s="1"/>
      <c r="Q456" s="1"/>
      <c r="AT456" t="str">
        <f t="shared" si="175"/>
        <v/>
      </c>
      <c r="AU456" t="str">
        <f>IF(B456="","",IFERROR(VLOOKUP(C456,'Срв квартал'!$A:$D,4,FALSE),""))</f>
        <v/>
      </c>
      <c r="AV456" t="str">
        <f>IF(B456="","",VLOOKUP(AT456,'Срв мо'!$A:$D,4,FALSE))</f>
        <v/>
      </c>
      <c r="AW456" t="str">
        <f t="shared" si="176"/>
        <v/>
      </c>
      <c r="AX456" t="str">
        <f t="shared" si="177"/>
        <v/>
      </c>
      <c r="AY456" s="4" t="str">
        <f t="shared" si="178"/>
        <v/>
      </c>
      <c r="AZ456" t="str">
        <f>IF(B456="","",#REF!)</f>
        <v/>
      </c>
      <c r="BA456" t="str">
        <f t="shared" si="179"/>
        <v/>
      </c>
      <c r="BB456" t="str">
        <f t="shared" si="180"/>
        <v/>
      </c>
      <c r="BC456" t="str">
        <f t="shared" si="181"/>
        <v/>
      </c>
      <c r="BD456" t="str">
        <f t="shared" si="182"/>
        <v/>
      </c>
      <c r="BE456" t="str">
        <f>IF(B456="","",IF(L456="","Отсутствуют предыдущие значения",#REF!=D456))</f>
        <v/>
      </c>
      <c r="BF456" t="str">
        <f t="shared" si="183"/>
        <v/>
      </c>
      <c r="BG456" t="str">
        <f t="shared" si="184"/>
        <v/>
      </c>
      <c r="BH456" t="str">
        <f t="shared" si="185"/>
        <v/>
      </c>
      <c r="BI456" t="str">
        <f>IF(B456="","",#REF!)</f>
        <v/>
      </c>
      <c r="BJ456" t="str">
        <f>IF(B456="","",#REF!)</f>
        <v/>
      </c>
      <c r="BK456" s="26" t="str">
        <f>IF(B456="","",#REF!)</f>
        <v/>
      </c>
      <c r="BL456" t="str">
        <f>IF(B456="","",#REF!)</f>
        <v/>
      </c>
      <c r="BM456" t="str">
        <f t="shared" si="186"/>
        <v/>
      </c>
      <c r="BN456" s="6" t="str">
        <f t="shared" si="187"/>
        <v/>
      </c>
      <c r="BO456" s="7" t="str">
        <f t="shared" si="188"/>
        <v/>
      </c>
      <c r="BP456" s="7" t="str">
        <f t="shared" si="189"/>
        <v/>
      </c>
      <c r="BQ456" s="7" t="str">
        <f t="shared" si="190"/>
        <v/>
      </c>
      <c r="BR456" s="7" t="str">
        <f t="shared" si="191"/>
        <v/>
      </c>
      <c r="BS456" s="7" t="str">
        <f t="shared" si="192"/>
        <v/>
      </c>
      <c r="BT456" t="str">
        <f t="shared" si="193"/>
        <v/>
      </c>
      <c r="BU456" t="str">
        <f t="shared" si="194"/>
        <v/>
      </c>
      <c r="BV456" t="str">
        <f>IF(B456="","",VLOOKUP(BU456,Справочник_ВРИ_Сегментов!$A:$D,4,))</f>
        <v/>
      </c>
      <c r="BW456" t="str">
        <f t="shared" si="195"/>
        <v/>
      </c>
      <c r="BX456" t="str">
        <f>IF(B456="","",VLOOKUP(BW456,Справочник_ВРИ_Сегментов!$B:$C,2,FALSE))</f>
        <v/>
      </c>
      <c r="BY456" t="str">
        <f t="shared" si="196"/>
        <v/>
      </c>
      <c r="BZ456" t="str">
        <f t="shared" si="197"/>
        <v/>
      </c>
      <c r="CA456" t="str">
        <f t="shared" si="198"/>
        <v>-</v>
      </c>
      <c r="CB456" t="str">
        <f t="shared" si="199"/>
        <v/>
      </c>
    </row>
    <row r="457" spans="2:80" x14ac:dyDescent="0.25">
      <c r="B457" s="1"/>
      <c r="C457" s="1"/>
      <c r="P457" s="1"/>
      <c r="Q457" s="1"/>
      <c r="AT457" t="str">
        <f t="shared" si="175"/>
        <v/>
      </c>
      <c r="AU457" t="str">
        <f>IF(B457="","",IFERROR(VLOOKUP(C457,'Срв квартал'!$A:$D,4,FALSE),""))</f>
        <v/>
      </c>
      <c r="AV457" t="str">
        <f>IF(B457="","",VLOOKUP(AT457,'Срв мо'!$A:$D,4,FALSE))</f>
        <v/>
      </c>
      <c r="AW457" t="str">
        <f t="shared" si="176"/>
        <v/>
      </c>
      <c r="AX457" t="str">
        <f t="shared" si="177"/>
        <v/>
      </c>
      <c r="AY457" s="4" t="str">
        <f t="shared" si="178"/>
        <v/>
      </c>
      <c r="AZ457" t="str">
        <f>IF(B457="","",#REF!)</f>
        <v/>
      </c>
      <c r="BA457" t="str">
        <f t="shared" si="179"/>
        <v/>
      </c>
      <c r="BB457" t="str">
        <f t="shared" si="180"/>
        <v/>
      </c>
      <c r="BC457" t="str">
        <f t="shared" si="181"/>
        <v/>
      </c>
      <c r="BD457" t="str">
        <f t="shared" si="182"/>
        <v/>
      </c>
      <c r="BE457" t="str">
        <f>IF(B457="","",IF(L457="","Отсутствуют предыдущие значения",#REF!=D457))</f>
        <v/>
      </c>
      <c r="BF457" t="str">
        <f t="shared" si="183"/>
        <v/>
      </c>
      <c r="BG457" t="str">
        <f t="shared" si="184"/>
        <v/>
      </c>
      <c r="BH457" t="str">
        <f t="shared" si="185"/>
        <v/>
      </c>
      <c r="BI457" t="str">
        <f>IF(B457="","",#REF!)</f>
        <v/>
      </c>
      <c r="BJ457" t="str">
        <f>IF(B457="","",#REF!)</f>
        <v/>
      </c>
      <c r="BK457" s="26" t="str">
        <f>IF(B457="","",#REF!)</f>
        <v/>
      </c>
      <c r="BL457" t="str">
        <f>IF(B457="","",#REF!)</f>
        <v/>
      </c>
      <c r="BM457" t="str">
        <f t="shared" si="186"/>
        <v/>
      </c>
      <c r="BN457" s="6" t="str">
        <f t="shared" si="187"/>
        <v/>
      </c>
      <c r="BO457" s="7" t="str">
        <f t="shared" si="188"/>
        <v/>
      </c>
      <c r="BP457" s="7" t="str">
        <f t="shared" si="189"/>
        <v/>
      </c>
      <c r="BQ457" s="7" t="str">
        <f t="shared" si="190"/>
        <v/>
      </c>
      <c r="BR457" s="7" t="str">
        <f t="shared" si="191"/>
        <v/>
      </c>
      <c r="BS457" s="7" t="str">
        <f t="shared" si="192"/>
        <v/>
      </c>
      <c r="BT457" t="str">
        <f t="shared" si="193"/>
        <v/>
      </c>
      <c r="BU457" t="str">
        <f t="shared" si="194"/>
        <v/>
      </c>
      <c r="BV457" t="str">
        <f>IF(B457="","",VLOOKUP(BU457,Справочник_ВРИ_Сегментов!$A:$D,4,))</f>
        <v/>
      </c>
      <c r="BW457" t="str">
        <f t="shared" si="195"/>
        <v/>
      </c>
      <c r="BX457" t="str">
        <f>IF(B457="","",VLOOKUP(BW457,Справочник_ВРИ_Сегментов!$B:$C,2,FALSE))</f>
        <v/>
      </c>
      <c r="BY457" t="str">
        <f t="shared" si="196"/>
        <v/>
      </c>
      <c r="BZ457" t="str">
        <f t="shared" si="197"/>
        <v/>
      </c>
      <c r="CA457" t="str">
        <f t="shared" si="198"/>
        <v>-</v>
      </c>
      <c r="CB457" t="str">
        <f t="shared" si="199"/>
        <v/>
      </c>
    </row>
    <row r="458" spans="2:80" x14ac:dyDescent="0.25">
      <c r="B458" s="1"/>
      <c r="C458" s="1"/>
      <c r="P458" s="1"/>
      <c r="Q458" s="1"/>
      <c r="R458" s="1"/>
      <c r="AT458" t="str">
        <f t="shared" si="175"/>
        <v/>
      </c>
      <c r="AU458" t="str">
        <f>IF(B458="","",IFERROR(VLOOKUP(C458,'Срв квартал'!$A:$D,4,FALSE),""))</f>
        <v/>
      </c>
      <c r="AV458" t="str">
        <f>IF(B458="","",VLOOKUP(AT458,'Срв мо'!$A:$D,4,FALSE))</f>
        <v/>
      </c>
      <c r="AW458" t="str">
        <f t="shared" si="176"/>
        <v/>
      </c>
      <c r="AX458" t="str">
        <f t="shared" si="177"/>
        <v/>
      </c>
      <c r="AY458" s="4" t="str">
        <f t="shared" si="178"/>
        <v/>
      </c>
      <c r="AZ458" t="str">
        <f>IF(B458="","",#REF!)</f>
        <v/>
      </c>
      <c r="BA458" t="str">
        <f t="shared" si="179"/>
        <v/>
      </c>
      <c r="BB458" t="str">
        <f t="shared" si="180"/>
        <v/>
      </c>
      <c r="BC458" t="str">
        <f t="shared" si="181"/>
        <v/>
      </c>
      <c r="BD458" t="str">
        <f t="shared" si="182"/>
        <v/>
      </c>
      <c r="BE458" t="str">
        <f>IF(B458="","",IF(L458="","Отсутствуют предыдущие значения",#REF!=D458))</f>
        <v/>
      </c>
      <c r="BF458" t="str">
        <f t="shared" si="183"/>
        <v/>
      </c>
      <c r="BG458" t="str">
        <f t="shared" si="184"/>
        <v/>
      </c>
      <c r="BH458" t="str">
        <f t="shared" si="185"/>
        <v/>
      </c>
      <c r="BI458" t="str">
        <f>IF(B458="","",#REF!)</f>
        <v/>
      </c>
      <c r="BJ458" t="str">
        <f>IF(B458="","",#REF!)</f>
        <v/>
      </c>
      <c r="BK458" s="26" t="str">
        <f>IF(B458="","",#REF!)</f>
        <v/>
      </c>
      <c r="BL458" t="str">
        <f>IF(B458="","",#REF!)</f>
        <v/>
      </c>
      <c r="BM458" t="str">
        <f t="shared" si="186"/>
        <v/>
      </c>
      <c r="BN458" s="6" t="str">
        <f t="shared" si="187"/>
        <v/>
      </c>
      <c r="BO458" s="7" t="str">
        <f t="shared" si="188"/>
        <v/>
      </c>
      <c r="BP458" s="7" t="str">
        <f t="shared" si="189"/>
        <v/>
      </c>
      <c r="BQ458" s="7" t="str">
        <f t="shared" si="190"/>
        <v/>
      </c>
      <c r="BR458" s="7" t="str">
        <f t="shared" si="191"/>
        <v/>
      </c>
      <c r="BS458" s="7" t="str">
        <f t="shared" si="192"/>
        <v/>
      </c>
      <c r="BT458" t="str">
        <f t="shared" si="193"/>
        <v/>
      </c>
      <c r="BU458" t="str">
        <f t="shared" si="194"/>
        <v/>
      </c>
      <c r="BV458" t="str">
        <f>IF(B458="","",VLOOKUP(BU458,Справочник_ВРИ_Сегментов!$A:$D,4,))</f>
        <v/>
      </c>
      <c r="BW458" t="str">
        <f t="shared" si="195"/>
        <v/>
      </c>
      <c r="BX458" t="str">
        <f>IF(B458="","",VLOOKUP(BW458,Справочник_ВРИ_Сегментов!$B:$C,2,FALSE))</f>
        <v/>
      </c>
      <c r="BY458" t="str">
        <f t="shared" si="196"/>
        <v/>
      </c>
      <c r="BZ458" t="str">
        <f t="shared" si="197"/>
        <v/>
      </c>
      <c r="CA458" t="str">
        <f t="shared" si="198"/>
        <v>-</v>
      </c>
      <c r="CB458" t="str">
        <f t="shared" si="199"/>
        <v/>
      </c>
    </row>
    <row r="459" spans="2:80" x14ac:dyDescent="0.25">
      <c r="B459" s="1"/>
      <c r="C459" s="1"/>
      <c r="P459" s="1"/>
      <c r="Q459" s="1"/>
      <c r="AT459" t="str">
        <f t="shared" si="175"/>
        <v/>
      </c>
      <c r="AU459" t="str">
        <f>IF(B459="","",IFERROR(VLOOKUP(C459,'Срв квартал'!$A:$D,4,FALSE),""))</f>
        <v/>
      </c>
      <c r="AV459" t="str">
        <f>IF(B459="","",VLOOKUP(AT459,'Срв мо'!$A:$D,4,FALSE))</f>
        <v/>
      </c>
      <c r="AW459" t="str">
        <f t="shared" si="176"/>
        <v/>
      </c>
      <c r="AX459" t="str">
        <f t="shared" si="177"/>
        <v/>
      </c>
      <c r="AY459" s="4" t="str">
        <f t="shared" si="178"/>
        <v/>
      </c>
      <c r="AZ459" t="str">
        <f>IF(B459="","",#REF!)</f>
        <v/>
      </c>
      <c r="BA459" t="str">
        <f t="shared" si="179"/>
        <v/>
      </c>
      <c r="BB459" t="str">
        <f t="shared" si="180"/>
        <v/>
      </c>
      <c r="BC459" t="str">
        <f t="shared" si="181"/>
        <v/>
      </c>
      <c r="BD459" t="str">
        <f t="shared" si="182"/>
        <v/>
      </c>
      <c r="BE459" t="str">
        <f>IF(B459="","",IF(L459="","Отсутствуют предыдущие значения",#REF!=D459))</f>
        <v/>
      </c>
      <c r="BF459" t="str">
        <f t="shared" si="183"/>
        <v/>
      </c>
      <c r="BG459" t="str">
        <f t="shared" si="184"/>
        <v/>
      </c>
      <c r="BH459" t="str">
        <f t="shared" si="185"/>
        <v/>
      </c>
      <c r="BI459" t="str">
        <f>IF(B459="","",#REF!)</f>
        <v/>
      </c>
      <c r="BJ459" t="str">
        <f>IF(B459="","",#REF!)</f>
        <v/>
      </c>
      <c r="BK459" s="26" t="str">
        <f>IF(B459="","",#REF!)</f>
        <v/>
      </c>
      <c r="BL459" t="str">
        <f>IF(B459="","",#REF!)</f>
        <v/>
      </c>
      <c r="BM459" t="str">
        <f t="shared" si="186"/>
        <v/>
      </c>
      <c r="BN459" s="6" t="str">
        <f t="shared" si="187"/>
        <v/>
      </c>
      <c r="BO459" s="7" t="str">
        <f t="shared" si="188"/>
        <v/>
      </c>
      <c r="BP459" s="7" t="str">
        <f t="shared" si="189"/>
        <v/>
      </c>
      <c r="BQ459" s="7" t="str">
        <f t="shared" si="190"/>
        <v/>
      </c>
      <c r="BR459" s="7" t="str">
        <f t="shared" si="191"/>
        <v/>
      </c>
      <c r="BS459" s="7" t="str">
        <f t="shared" si="192"/>
        <v/>
      </c>
      <c r="BT459" t="str">
        <f t="shared" si="193"/>
        <v/>
      </c>
      <c r="BU459" t="str">
        <f t="shared" si="194"/>
        <v/>
      </c>
      <c r="BV459" t="str">
        <f>IF(B459="","",VLOOKUP(BU459,Справочник_ВРИ_Сегментов!$A:$D,4,))</f>
        <v/>
      </c>
      <c r="BW459" t="str">
        <f t="shared" si="195"/>
        <v/>
      </c>
      <c r="BX459" t="str">
        <f>IF(B459="","",VLOOKUP(BW459,Справочник_ВРИ_Сегментов!$B:$C,2,FALSE))</f>
        <v/>
      </c>
      <c r="BY459" t="str">
        <f t="shared" si="196"/>
        <v/>
      </c>
      <c r="BZ459" t="str">
        <f t="shared" si="197"/>
        <v/>
      </c>
      <c r="CA459" t="str">
        <f t="shared" si="198"/>
        <v>-</v>
      </c>
      <c r="CB459" t="str">
        <f t="shared" si="199"/>
        <v/>
      </c>
    </row>
    <row r="460" spans="2:80" x14ac:dyDescent="0.25">
      <c r="B460" s="1"/>
      <c r="C460" s="1"/>
      <c r="P460" s="1"/>
      <c r="Q460" s="1"/>
      <c r="AT460" t="str">
        <f t="shared" si="175"/>
        <v/>
      </c>
      <c r="AU460" t="str">
        <f>IF(B460="","",IFERROR(VLOOKUP(C460,'Срв квартал'!$A:$D,4,FALSE),""))</f>
        <v/>
      </c>
      <c r="AV460" t="str">
        <f>IF(B460="","",VLOOKUP(AT460,'Срв мо'!$A:$D,4,FALSE))</f>
        <v/>
      </c>
      <c r="AW460" t="str">
        <f t="shared" si="176"/>
        <v/>
      </c>
      <c r="AX460" t="str">
        <f t="shared" si="177"/>
        <v/>
      </c>
      <c r="AY460" s="4" t="str">
        <f t="shared" si="178"/>
        <v/>
      </c>
      <c r="AZ460" t="str">
        <f>IF(B460="","",#REF!)</f>
        <v/>
      </c>
      <c r="BA460" t="str">
        <f t="shared" si="179"/>
        <v/>
      </c>
      <c r="BB460" t="str">
        <f t="shared" si="180"/>
        <v/>
      </c>
      <c r="BC460" t="str">
        <f t="shared" si="181"/>
        <v/>
      </c>
      <c r="BD460" t="str">
        <f t="shared" si="182"/>
        <v/>
      </c>
      <c r="BE460" t="str">
        <f>IF(B460="","",IF(L460="","Отсутствуют предыдущие значения",#REF!=D460))</f>
        <v/>
      </c>
      <c r="BF460" t="str">
        <f t="shared" si="183"/>
        <v/>
      </c>
      <c r="BG460" t="str">
        <f t="shared" si="184"/>
        <v/>
      </c>
      <c r="BH460" t="str">
        <f t="shared" si="185"/>
        <v/>
      </c>
      <c r="BI460" t="str">
        <f>IF(B460="","",#REF!)</f>
        <v/>
      </c>
      <c r="BJ460" t="str">
        <f>IF(B460="","",#REF!)</f>
        <v/>
      </c>
      <c r="BK460" s="26" t="str">
        <f>IF(B460="","",#REF!)</f>
        <v/>
      </c>
      <c r="BL460" t="str">
        <f>IF(B460="","",#REF!)</f>
        <v/>
      </c>
      <c r="BM460" t="str">
        <f t="shared" si="186"/>
        <v/>
      </c>
      <c r="BN460" s="6" t="str">
        <f t="shared" si="187"/>
        <v/>
      </c>
      <c r="BO460" s="7" t="str">
        <f t="shared" si="188"/>
        <v/>
      </c>
      <c r="BP460" s="7" t="str">
        <f t="shared" si="189"/>
        <v/>
      </c>
      <c r="BQ460" s="7" t="str">
        <f t="shared" si="190"/>
        <v/>
      </c>
      <c r="BR460" s="7" t="str">
        <f t="shared" si="191"/>
        <v/>
      </c>
      <c r="BS460" s="7" t="str">
        <f t="shared" si="192"/>
        <v/>
      </c>
      <c r="BT460" t="str">
        <f t="shared" si="193"/>
        <v/>
      </c>
      <c r="BU460" t="str">
        <f t="shared" si="194"/>
        <v/>
      </c>
      <c r="BV460" t="str">
        <f>IF(B460="","",VLOOKUP(BU460,Справочник_ВРИ_Сегментов!$A:$D,4,))</f>
        <v/>
      </c>
      <c r="BW460" t="str">
        <f t="shared" si="195"/>
        <v/>
      </c>
      <c r="BX460" t="str">
        <f>IF(B460="","",VLOOKUP(BW460,Справочник_ВРИ_Сегментов!$B:$C,2,FALSE))</f>
        <v/>
      </c>
      <c r="BY460" t="str">
        <f t="shared" si="196"/>
        <v/>
      </c>
      <c r="BZ460" t="str">
        <f t="shared" si="197"/>
        <v/>
      </c>
      <c r="CA460" t="str">
        <f t="shared" si="198"/>
        <v>-</v>
      </c>
      <c r="CB460" t="str">
        <f t="shared" si="199"/>
        <v/>
      </c>
    </row>
    <row r="461" spans="2:80" x14ac:dyDescent="0.25">
      <c r="B461" s="1"/>
      <c r="C461" s="1"/>
      <c r="P461" s="1"/>
      <c r="Q461" s="1"/>
      <c r="R461" s="1"/>
      <c r="AT461" t="str">
        <f t="shared" si="175"/>
        <v/>
      </c>
      <c r="AU461" t="str">
        <f>IF(B461="","",IFERROR(VLOOKUP(C461,'Срв квартал'!$A:$D,4,FALSE),""))</f>
        <v/>
      </c>
      <c r="AV461" t="str">
        <f>IF(B461="","",VLOOKUP(AT461,'Срв мо'!$A:$D,4,FALSE))</f>
        <v/>
      </c>
      <c r="AW461" t="str">
        <f t="shared" si="176"/>
        <v/>
      </c>
      <c r="AX461" t="str">
        <f t="shared" si="177"/>
        <v/>
      </c>
      <c r="AY461" s="4" t="str">
        <f t="shared" si="178"/>
        <v/>
      </c>
      <c r="AZ461" t="str">
        <f>IF(B461="","",#REF!)</f>
        <v/>
      </c>
      <c r="BA461" t="str">
        <f t="shared" si="179"/>
        <v/>
      </c>
      <c r="BB461" t="str">
        <f t="shared" si="180"/>
        <v/>
      </c>
      <c r="BC461" t="str">
        <f t="shared" si="181"/>
        <v/>
      </c>
      <c r="BD461" t="str">
        <f t="shared" si="182"/>
        <v/>
      </c>
      <c r="BE461" t="str">
        <f>IF(B461="","",IF(L461="","Отсутствуют предыдущие значения",#REF!=D461))</f>
        <v/>
      </c>
      <c r="BF461" t="str">
        <f t="shared" si="183"/>
        <v/>
      </c>
      <c r="BG461" t="str">
        <f t="shared" si="184"/>
        <v/>
      </c>
      <c r="BH461" t="str">
        <f t="shared" si="185"/>
        <v/>
      </c>
      <c r="BI461" t="str">
        <f>IF(B461="","",#REF!)</f>
        <v/>
      </c>
      <c r="BJ461" t="str">
        <f>IF(B461="","",#REF!)</f>
        <v/>
      </c>
      <c r="BK461" s="26" t="str">
        <f>IF(B461="","",#REF!)</f>
        <v/>
      </c>
      <c r="BL461" t="str">
        <f>IF(B461="","",#REF!)</f>
        <v/>
      </c>
      <c r="BM461" t="str">
        <f t="shared" si="186"/>
        <v/>
      </c>
      <c r="BN461" s="6" t="str">
        <f t="shared" si="187"/>
        <v/>
      </c>
      <c r="BO461" s="7" t="str">
        <f t="shared" si="188"/>
        <v/>
      </c>
      <c r="BP461" s="7" t="str">
        <f t="shared" si="189"/>
        <v/>
      </c>
      <c r="BQ461" s="7" t="str">
        <f t="shared" si="190"/>
        <v/>
      </c>
      <c r="BR461" s="7" t="str">
        <f t="shared" si="191"/>
        <v/>
      </c>
      <c r="BS461" s="7" t="str">
        <f t="shared" si="192"/>
        <v/>
      </c>
      <c r="BT461" t="str">
        <f t="shared" si="193"/>
        <v/>
      </c>
      <c r="BU461" t="str">
        <f t="shared" si="194"/>
        <v/>
      </c>
      <c r="BV461" t="str">
        <f>IF(B461="","",VLOOKUP(BU461,Справочник_ВРИ_Сегментов!$A:$D,4,))</f>
        <v/>
      </c>
      <c r="BW461" t="str">
        <f t="shared" si="195"/>
        <v/>
      </c>
      <c r="BX461" t="str">
        <f>IF(B461="","",VLOOKUP(BW461,Справочник_ВРИ_Сегментов!$B:$C,2,FALSE))</f>
        <v/>
      </c>
      <c r="BY461" t="str">
        <f t="shared" si="196"/>
        <v/>
      </c>
      <c r="BZ461" t="str">
        <f t="shared" si="197"/>
        <v/>
      </c>
      <c r="CA461" t="str">
        <f t="shared" si="198"/>
        <v>-</v>
      </c>
      <c r="CB461" t="str">
        <f t="shared" si="199"/>
        <v/>
      </c>
    </row>
    <row r="462" spans="2:80" x14ac:dyDescent="0.25">
      <c r="B462" s="1"/>
      <c r="C462" s="1"/>
      <c r="P462" s="1"/>
      <c r="Q462" s="1"/>
      <c r="R462" s="1"/>
      <c r="AT462" t="str">
        <f t="shared" si="175"/>
        <v/>
      </c>
      <c r="AU462" t="str">
        <f>IF(B462="","",IFERROR(VLOOKUP(C462,'Срв квартал'!$A:$D,4,FALSE),""))</f>
        <v/>
      </c>
      <c r="AV462" t="str">
        <f>IF(B462="","",VLOOKUP(AT462,'Срв мо'!$A:$D,4,FALSE))</f>
        <v/>
      </c>
      <c r="AW462" t="str">
        <f t="shared" si="176"/>
        <v/>
      </c>
      <c r="AX462" t="str">
        <f t="shared" si="177"/>
        <v/>
      </c>
      <c r="AY462" s="4" t="str">
        <f t="shared" si="178"/>
        <v/>
      </c>
      <c r="AZ462" t="str">
        <f>IF(B462="","",#REF!)</f>
        <v/>
      </c>
      <c r="BA462" t="str">
        <f t="shared" si="179"/>
        <v/>
      </c>
      <c r="BB462" t="str">
        <f t="shared" si="180"/>
        <v/>
      </c>
      <c r="BC462" t="str">
        <f t="shared" si="181"/>
        <v/>
      </c>
      <c r="BD462" t="str">
        <f t="shared" si="182"/>
        <v/>
      </c>
      <c r="BE462" t="str">
        <f>IF(B462="","",IF(L462="","Отсутствуют предыдущие значения",#REF!=D462))</f>
        <v/>
      </c>
      <c r="BF462" t="str">
        <f t="shared" si="183"/>
        <v/>
      </c>
      <c r="BG462" t="str">
        <f t="shared" si="184"/>
        <v/>
      </c>
      <c r="BH462" t="str">
        <f t="shared" si="185"/>
        <v/>
      </c>
      <c r="BI462" t="str">
        <f>IF(B462="","",#REF!)</f>
        <v/>
      </c>
      <c r="BJ462" t="str">
        <f>IF(B462="","",#REF!)</f>
        <v/>
      </c>
      <c r="BK462" s="26" t="str">
        <f>IF(B462="","",#REF!)</f>
        <v/>
      </c>
      <c r="BL462" t="str">
        <f>IF(B462="","",#REF!)</f>
        <v/>
      </c>
      <c r="BM462" t="str">
        <f t="shared" si="186"/>
        <v/>
      </c>
      <c r="BN462" s="6" t="str">
        <f t="shared" si="187"/>
        <v/>
      </c>
      <c r="BO462" s="7" t="str">
        <f t="shared" si="188"/>
        <v/>
      </c>
      <c r="BP462" s="7" t="str">
        <f t="shared" si="189"/>
        <v/>
      </c>
      <c r="BQ462" s="7" t="str">
        <f t="shared" si="190"/>
        <v/>
      </c>
      <c r="BR462" s="7" t="str">
        <f t="shared" si="191"/>
        <v/>
      </c>
      <c r="BS462" s="7" t="str">
        <f t="shared" si="192"/>
        <v/>
      </c>
      <c r="BT462" t="str">
        <f t="shared" si="193"/>
        <v/>
      </c>
      <c r="BU462" t="str">
        <f t="shared" si="194"/>
        <v/>
      </c>
      <c r="BV462" t="str">
        <f>IF(B462="","",VLOOKUP(BU462,Справочник_ВРИ_Сегментов!$A:$D,4,))</f>
        <v/>
      </c>
      <c r="BW462" t="str">
        <f t="shared" si="195"/>
        <v/>
      </c>
      <c r="BX462" t="str">
        <f>IF(B462="","",VLOOKUP(BW462,Справочник_ВРИ_Сегментов!$B:$C,2,FALSE))</f>
        <v/>
      </c>
      <c r="BY462" t="str">
        <f t="shared" si="196"/>
        <v/>
      </c>
      <c r="BZ462" t="str">
        <f t="shared" si="197"/>
        <v/>
      </c>
      <c r="CA462" t="str">
        <f t="shared" si="198"/>
        <v>-</v>
      </c>
      <c r="CB462" t="str">
        <f t="shared" si="199"/>
        <v/>
      </c>
    </row>
    <row r="463" spans="2:80" x14ac:dyDescent="0.25">
      <c r="B463" s="1"/>
      <c r="C463" s="1"/>
      <c r="G463" s="1"/>
      <c r="P463" s="1"/>
      <c r="Q463" s="1"/>
      <c r="R463" s="1"/>
      <c r="AT463" t="str">
        <f t="shared" si="175"/>
        <v/>
      </c>
      <c r="AU463" t="str">
        <f>IF(B463="","",IFERROR(VLOOKUP(C463,'Срв квартал'!$A:$D,4,FALSE),""))</f>
        <v/>
      </c>
      <c r="AV463" t="str">
        <f>IF(B463="","",VLOOKUP(AT463,'Срв мо'!$A:$D,4,FALSE))</f>
        <v/>
      </c>
      <c r="AW463" t="str">
        <f t="shared" si="176"/>
        <v/>
      </c>
      <c r="AX463" t="str">
        <f t="shared" si="177"/>
        <v/>
      </c>
      <c r="AY463" s="4" t="str">
        <f t="shared" si="178"/>
        <v/>
      </c>
      <c r="AZ463" t="str">
        <f>IF(B463="","",#REF!)</f>
        <v/>
      </c>
      <c r="BA463" t="str">
        <f t="shared" si="179"/>
        <v/>
      </c>
      <c r="BB463" t="str">
        <f t="shared" si="180"/>
        <v/>
      </c>
      <c r="BC463" t="str">
        <f t="shared" si="181"/>
        <v/>
      </c>
      <c r="BD463" t="str">
        <f t="shared" si="182"/>
        <v/>
      </c>
      <c r="BE463" t="str">
        <f>IF(B463="","",IF(L463="","Отсутствуют предыдущие значения",#REF!=D463))</f>
        <v/>
      </c>
      <c r="BF463" t="str">
        <f t="shared" si="183"/>
        <v/>
      </c>
      <c r="BG463" t="str">
        <f t="shared" si="184"/>
        <v/>
      </c>
      <c r="BH463" t="str">
        <f t="shared" si="185"/>
        <v/>
      </c>
      <c r="BI463" t="str">
        <f>IF(B463="","",#REF!)</f>
        <v/>
      </c>
      <c r="BJ463" t="str">
        <f>IF(B463="","",#REF!)</f>
        <v/>
      </c>
      <c r="BK463" s="26" t="str">
        <f>IF(B463="","",#REF!)</f>
        <v/>
      </c>
      <c r="BL463" t="str">
        <f>IF(B463="","",#REF!)</f>
        <v/>
      </c>
      <c r="BM463" t="str">
        <f t="shared" si="186"/>
        <v/>
      </c>
      <c r="BN463" s="6" t="str">
        <f t="shared" si="187"/>
        <v/>
      </c>
      <c r="BO463" s="7" t="str">
        <f t="shared" si="188"/>
        <v/>
      </c>
      <c r="BP463" s="7" t="str">
        <f t="shared" si="189"/>
        <v/>
      </c>
      <c r="BQ463" s="7" t="str">
        <f t="shared" si="190"/>
        <v/>
      </c>
      <c r="BR463" s="7" t="str">
        <f t="shared" si="191"/>
        <v/>
      </c>
      <c r="BS463" s="7" t="str">
        <f t="shared" si="192"/>
        <v/>
      </c>
      <c r="BT463" t="str">
        <f t="shared" si="193"/>
        <v/>
      </c>
      <c r="BU463" t="str">
        <f t="shared" si="194"/>
        <v/>
      </c>
      <c r="BV463" t="str">
        <f>IF(B463="","",VLOOKUP(BU463,Справочник_ВРИ_Сегментов!$A:$D,4,))</f>
        <v/>
      </c>
      <c r="BW463" t="str">
        <f t="shared" si="195"/>
        <v/>
      </c>
      <c r="BX463" t="str">
        <f>IF(B463="","",VLOOKUP(BW463,Справочник_ВРИ_Сегментов!$B:$C,2,FALSE))</f>
        <v/>
      </c>
      <c r="BY463" t="str">
        <f t="shared" si="196"/>
        <v/>
      </c>
      <c r="BZ463" t="str">
        <f t="shared" si="197"/>
        <v/>
      </c>
      <c r="CA463" t="str">
        <f t="shared" si="198"/>
        <v>-</v>
      </c>
      <c r="CB463" t="str">
        <f t="shared" si="199"/>
        <v/>
      </c>
    </row>
    <row r="464" spans="2:80" x14ac:dyDescent="0.25">
      <c r="B464" s="1"/>
      <c r="C464" s="1"/>
      <c r="P464" s="1"/>
      <c r="Q464" s="1"/>
      <c r="AT464" t="str">
        <f t="shared" si="175"/>
        <v/>
      </c>
      <c r="AU464" t="str">
        <f>IF(B464="","",IFERROR(VLOOKUP(C464,'Срв квартал'!$A:$D,4,FALSE),""))</f>
        <v/>
      </c>
      <c r="AV464" t="str">
        <f>IF(B464="","",VLOOKUP(AT464,'Срв мо'!$A:$D,4,FALSE))</f>
        <v/>
      </c>
      <c r="AW464" t="str">
        <f t="shared" si="176"/>
        <v/>
      </c>
      <c r="AX464" t="str">
        <f t="shared" si="177"/>
        <v/>
      </c>
      <c r="AY464" s="4" t="str">
        <f t="shared" si="178"/>
        <v/>
      </c>
      <c r="AZ464" t="str">
        <f>IF(B464="","",#REF!)</f>
        <v/>
      </c>
      <c r="BA464" t="str">
        <f t="shared" si="179"/>
        <v/>
      </c>
      <c r="BB464" t="str">
        <f t="shared" si="180"/>
        <v/>
      </c>
      <c r="BC464" t="str">
        <f t="shared" si="181"/>
        <v/>
      </c>
      <c r="BD464" t="str">
        <f t="shared" si="182"/>
        <v/>
      </c>
      <c r="BE464" t="str">
        <f>IF(B464="","",IF(L464="","Отсутствуют предыдущие значения",#REF!=D464))</f>
        <v/>
      </c>
      <c r="BF464" t="str">
        <f t="shared" si="183"/>
        <v/>
      </c>
      <c r="BG464" t="str">
        <f t="shared" si="184"/>
        <v/>
      </c>
      <c r="BH464" t="str">
        <f t="shared" si="185"/>
        <v/>
      </c>
      <c r="BI464" t="str">
        <f>IF(B464="","",#REF!)</f>
        <v/>
      </c>
      <c r="BJ464" t="str">
        <f>IF(B464="","",#REF!)</f>
        <v/>
      </c>
      <c r="BK464" s="26" t="str">
        <f>IF(B464="","",#REF!)</f>
        <v/>
      </c>
      <c r="BL464" t="str">
        <f>IF(B464="","",#REF!)</f>
        <v/>
      </c>
      <c r="BM464" t="str">
        <f t="shared" si="186"/>
        <v/>
      </c>
      <c r="BN464" s="6" t="str">
        <f t="shared" si="187"/>
        <v/>
      </c>
      <c r="BO464" s="7" t="str">
        <f t="shared" si="188"/>
        <v/>
      </c>
      <c r="BP464" s="7" t="str">
        <f t="shared" si="189"/>
        <v/>
      </c>
      <c r="BQ464" s="7" t="str">
        <f t="shared" si="190"/>
        <v/>
      </c>
      <c r="BR464" s="7" t="str">
        <f t="shared" si="191"/>
        <v/>
      </c>
      <c r="BS464" s="7" t="str">
        <f t="shared" si="192"/>
        <v/>
      </c>
      <c r="BT464" t="str">
        <f t="shared" si="193"/>
        <v/>
      </c>
      <c r="BU464" t="str">
        <f t="shared" si="194"/>
        <v/>
      </c>
      <c r="BV464" t="str">
        <f>IF(B464="","",VLOOKUP(BU464,Справочник_ВРИ_Сегментов!$A:$D,4,))</f>
        <v/>
      </c>
      <c r="BW464" t="str">
        <f t="shared" si="195"/>
        <v/>
      </c>
      <c r="BX464" t="str">
        <f>IF(B464="","",VLOOKUP(BW464,Справочник_ВРИ_Сегментов!$B:$C,2,FALSE))</f>
        <v/>
      </c>
      <c r="BY464" t="str">
        <f t="shared" si="196"/>
        <v/>
      </c>
      <c r="BZ464" t="str">
        <f t="shared" si="197"/>
        <v/>
      </c>
      <c r="CA464" t="str">
        <f t="shared" si="198"/>
        <v>-</v>
      </c>
      <c r="CB464" t="str">
        <f t="shared" si="199"/>
        <v/>
      </c>
    </row>
    <row r="465" spans="2:80" x14ac:dyDescent="0.25">
      <c r="B465" s="1"/>
      <c r="C465" s="1"/>
      <c r="G465" s="1"/>
      <c r="P465" s="1"/>
      <c r="Q465" s="1"/>
      <c r="R465" s="1"/>
      <c r="U465" s="1"/>
      <c r="AT465" t="str">
        <f t="shared" si="175"/>
        <v/>
      </c>
      <c r="AU465" t="str">
        <f>IF(B465="","",IFERROR(VLOOKUP(C465,'Срв квартал'!$A:$D,4,FALSE),""))</f>
        <v/>
      </c>
      <c r="AV465" t="str">
        <f>IF(B465="","",VLOOKUP(AT465,'Срв мо'!$A:$D,4,FALSE))</f>
        <v/>
      </c>
      <c r="AW465" t="str">
        <f t="shared" si="176"/>
        <v/>
      </c>
      <c r="AX465" t="str">
        <f t="shared" si="177"/>
        <v/>
      </c>
      <c r="AY465" s="4" t="str">
        <f t="shared" si="178"/>
        <v/>
      </c>
      <c r="AZ465" t="str">
        <f>IF(B465="","",#REF!)</f>
        <v/>
      </c>
      <c r="BA465" t="str">
        <f t="shared" si="179"/>
        <v/>
      </c>
      <c r="BB465" t="str">
        <f t="shared" si="180"/>
        <v/>
      </c>
      <c r="BC465" t="str">
        <f t="shared" si="181"/>
        <v/>
      </c>
      <c r="BD465" t="str">
        <f t="shared" si="182"/>
        <v/>
      </c>
      <c r="BE465" t="str">
        <f>IF(B465="","",IF(L465="","Отсутствуют предыдущие значения",#REF!=D465))</f>
        <v/>
      </c>
      <c r="BF465" t="str">
        <f t="shared" si="183"/>
        <v/>
      </c>
      <c r="BG465" t="str">
        <f t="shared" si="184"/>
        <v/>
      </c>
      <c r="BH465" t="str">
        <f t="shared" si="185"/>
        <v/>
      </c>
      <c r="BI465" t="str">
        <f>IF(B465="","",#REF!)</f>
        <v/>
      </c>
      <c r="BJ465" t="str">
        <f>IF(B465="","",#REF!)</f>
        <v/>
      </c>
      <c r="BK465" s="26" t="str">
        <f>IF(B465="","",#REF!)</f>
        <v/>
      </c>
      <c r="BL465" t="str">
        <f>IF(B465="","",#REF!)</f>
        <v/>
      </c>
      <c r="BM465" t="str">
        <f t="shared" si="186"/>
        <v/>
      </c>
      <c r="BN465" s="6" t="str">
        <f t="shared" si="187"/>
        <v/>
      </c>
      <c r="BO465" s="7" t="str">
        <f t="shared" si="188"/>
        <v/>
      </c>
      <c r="BP465" s="7" t="str">
        <f t="shared" si="189"/>
        <v/>
      </c>
      <c r="BQ465" s="7" t="str">
        <f t="shared" si="190"/>
        <v/>
      </c>
      <c r="BR465" s="7" t="str">
        <f t="shared" si="191"/>
        <v/>
      </c>
      <c r="BS465" s="7" t="str">
        <f t="shared" si="192"/>
        <v/>
      </c>
      <c r="BT465" t="str">
        <f t="shared" si="193"/>
        <v/>
      </c>
      <c r="BU465" t="str">
        <f t="shared" si="194"/>
        <v/>
      </c>
      <c r="BV465" t="str">
        <f>IF(B465="","",VLOOKUP(BU465,Справочник_ВРИ_Сегментов!$A:$D,4,))</f>
        <v/>
      </c>
      <c r="BW465" t="str">
        <f t="shared" si="195"/>
        <v/>
      </c>
      <c r="BX465" t="str">
        <f>IF(B465="","",VLOOKUP(BW465,Справочник_ВРИ_Сегментов!$B:$C,2,FALSE))</f>
        <v/>
      </c>
      <c r="BY465" t="str">
        <f t="shared" si="196"/>
        <v/>
      </c>
      <c r="BZ465" t="str">
        <f t="shared" si="197"/>
        <v/>
      </c>
      <c r="CA465" t="str">
        <f t="shared" si="198"/>
        <v>-</v>
      </c>
      <c r="CB465" t="str">
        <f t="shared" si="199"/>
        <v/>
      </c>
    </row>
    <row r="466" spans="2:80" x14ac:dyDescent="0.25">
      <c r="B466" s="1"/>
      <c r="C466" s="1"/>
      <c r="G466" s="1"/>
      <c r="P466" s="1"/>
      <c r="Q466" s="1"/>
      <c r="R466" s="1"/>
      <c r="AT466" t="str">
        <f t="shared" si="175"/>
        <v/>
      </c>
      <c r="AU466" t="str">
        <f>IF(B466="","",IFERROR(VLOOKUP(C466,'Срв квартал'!$A:$D,4,FALSE),""))</f>
        <v/>
      </c>
      <c r="AV466" t="str">
        <f>IF(B466="","",VLOOKUP(AT466,'Срв мо'!$A:$D,4,FALSE))</f>
        <v/>
      </c>
      <c r="AW466" t="str">
        <f t="shared" si="176"/>
        <v/>
      </c>
      <c r="AX466" t="str">
        <f t="shared" si="177"/>
        <v/>
      </c>
      <c r="AY466" s="4" t="str">
        <f t="shared" si="178"/>
        <v/>
      </c>
      <c r="AZ466" t="str">
        <f>IF(B466="","",#REF!)</f>
        <v/>
      </c>
      <c r="BA466" t="str">
        <f t="shared" si="179"/>
        <v/>
      </c>
      <c r="BB466" t="str">
        <f t="shared" si="180"/>
        <v/>
      </c>
      <c r="BC466" t="str">
        <f t="shared" si="181"/>
        <v/>
      </c>
      <c r="BD466" t="str">
        <f t="shared" si="182"/>
        <v/>
      </c>
      <c r="BE466" t="str">
        <f>IF(B466="","",IF(L466="","Отсутствуют предыдущие значения",#REF!=D466))</f>
        <v/>
      </c>
      <c r="BF466" t="str">
        <f t="shared" si="183"/>
        <v/>
      </c>
      <c r="BG466" t="str">
        <f t="shared" si="184"/>
        <v/>
      </c>
      <c r="BH466" t="str">
        <f t="shared" si="185"/>
        <v/>
      </c>
      <c r="BI466" t="str">
        <f>IF(B466="","",#REF!)</f>
        <v/>
      </c>
      <c r="BJ466" t="str">
        <f>IF(B466="","",#REF!)</f>
        <v/>
      </c>
      <c r="BK466" s="26" t="str">
        <f>IF(B466="","",#REF!)</f>
        <v/>
      </c>
      <c r="BL466" t="str">
        <f>IF(B466="","",#REF!)</f>
        <v/>
      </c>
      <c r="BM466" t="str">
        <f t="shared" si="186"/>
        <v/>
      </c>
      <c r="BN466" s="6" t="str">
        <f t="shared" si="187"/>
        <v/>
      </c>
      <c r="BO466" s="7" t="str">
        <f t="shared" si="188"/>
        <v/>
      </c>
      <c r="BP466" s="7" t="str">
        <f t="shared" si="189"/>
        <v/>
      </c>
      <c r="BQ466" s="7" t="str">
        <f t="shared" si="190"/>
        <v/>
      </c>
      <c r="BR466" s="7" t="str">
        <f t="shared" si="191"/>
        <v/>
      </c>
      <c r="BS466" s="7" t="str">
        <f t="shared" si="192"/>
        <v/>
      </c>
      <c r="BT466" t="str">
        <f t="shared" si="193"/>
        <v/>
      </c>
      <c r="BU466" t="str">
        <f t="shared" si="194"/>
        <v/>
      </c>
      <c r="BV466" t="str">
        <f>IF(B466="","",VLOOKUP(BU466,Справочник_ВРИ_Сегментов!$A:$D,4,))</f>
        <v/>
      </c>
      <c r="BW466" t="str">
        <f t="shared" si="195"/>
        <v/>
      </c>
      <c r="BX466" t="str">
        <f>IF(B466="","",VLOOKUP(BW466,Справочник_ВРИ_Сегментов!$B:$C,2,FALSE))</f>
        <v/>
      </c>
      <c r="BY466" t="str">
        <f t="shared" si="196"/>
        <v/>
      </c>
      <c r="BZ466" t="str">
        <f t="shared" si="197"/>
        <v/>
      </c>
      <c r="CA466" t="str">
        <f t="shared" si="198"/>
        <v>-</v>
      </c>
      <c r="CB466" t="str">
        <f t="shared" si="199"/>
        <v/>
      </c>
    </row>
    <row r="467" spans="2:80" x14ac:dyDescent="0.25">
      <c r="B467" s="1"/>
      <c r="C467" s="1"/>
      <c r="P467" s="1"/>
      <c r="Q467" s="1"/>
      <c r="AT467" t="str">
        <f t="shared" si="175"/>
        <v/>
      </c>
      <c r="AU467" t="str">
        <f>IF(B467="","",IFERROR(VLOOKUP(C467,'Срв квартал'!$A:$D,4,FALSE),""))</f>
        <v/>
      </c>
      <c r="AV467" t="str">
        <f>IF(B467="","",VLOOKUP(AT467,'Срв мо'!$A:$D,4,FALSE))</f>
        <v/>
      </c>
      <c r="AW467" t="str">
        <f t="shared" si="176"/>
        <v/>
      </c>
      <c r="AX467" t="str">
        <f t="shared" si="177"/>
        <v/>
      </c>
      <c r="AY467" s="4" t="str">
        <f t="shared" si="178"/>
        <v/>
      </c>
      <c r="AZ467" t="str">
        <f>IF(B467="","",#REF!)</f>
        <v/>
      </c>
      <c r="BA467" t="str">
        <f t="shared" si="179"/>
        <v/>
      </c>
      <c r="BB467" t="str">
        <f t="shared" si="180"/>
        <v/>
      </c>
      <c r="BC467" t="str">
        <f t="shared" si="181"/>
        <v/>
      </c>
      <c r="BD467" t="str">
        <f t="shared" si="182"/>
        <v/>
      </c>
      <c r="BE467" t="str">
        <f>IF(B467="","",IF(L467="","Отсутствуют предыдущие значения",#REF!=D467))</f>
        <v/>
      </c>
      <c r="BF467" t="str">
        <f t="shared" si="183"/>
        <v/>
      </c>
      <c r="BG467" t="str">
        <f t="shared" si="184"/>
        <v/>
      </c>
      <c r="BH467" t="str">
        <f t="shared" si="185"/>
        <v/>
      </c>
      <c r="BI467" t="str">
        <f>IF(B467="","",#REF!)</f>
        <v/>
      </c>
      <c r="BJ467" t="str">
        <f>IF(B467="","",#REF!)</f>
        <v/>
      </c>
      <c r="BK467" s="26" t="str">
        <f>IF(B467="","",#REF!)</f>
        <v/>
      </c>
      <c r="BL467" t="str">
        <f>IF(B467="","",#REF!)</f>
        <v/>
      </c>
      <c r="BM467" t="str">
        <f t="shared" si="186"/>
        <v/>
      </c>
      <c r="BN467" s="6" t="str">
        <f t="shared" si="187"/>
        <v/>
      </c>
      <c r="BO467" s="7" t="str">
        <f t="shared" si="188"/>
        <v/>
      </c>
      <c r="BP467" s="7" t="str">
        <f t="shared" si="189"/>
        <v/>
      </c>
      <c r="BQ467" s="7" t="str">
        <f t="shared" si="190"/>
        <v/>
      </c>
      <c r="BR467" s="7" t="str">
        <f t="shared" si="191"/>
        <v/>
      </c>
      <c r="BS467" s="7" t="str">
        <f t="shared" si="192"/>
        <v/>
      </c>
      <c r="BT467" t="str">
        <f t="shared" si="193"/>
        <v/>
      </c>
      <c r="BU467" t="str">
        <f t="shared" si="194"/>
        <v/>
      </c>
      <c r="BV467" t="str">
        <f>IF(B467="","",VLOOKUP(BU467,Справочник_ВРИ_Сегментов!$A:$D,4,))</f>
        <v/>
      </c>
      <c r="BW467" t="str">
        <f t="shared" si="195"/>
        <v/>
      </c>
      <c r="BX467" t="str">
        <f>IF(B467="","",VLOOKUP(BW467,Справочник_ВРИ_Сегментов!$B:$C,2,FALSE))</f>
        <v/>
      </c>
      <c r="BY467" t="str">
        <f t="shared" si="196"/>
        <v/>
      </c>
      <c r="BZ467" t="str">
        <f t="shared" si="197"/>
        <v/>
      </c>
      <c r="CA467" t="str">
        <f t="shared" si="198"/>
        <v>-</v>
      </c>
      <c r="CB467" t="str">
        <f t="shared" si="199"/>
        <v/>
      </c>
    </row>
    <row r="468" spans="2:80" x14ac:dyDescent="0.25">
      <c r="B468" s="1"/>
      <c r="C468" s="1"/>
      <c r="P468" s="1"/>
      <c r="Q468" s="1"/>
      <c r="AT468" t="str">
        <f t="shared" si="175"/>
        <v/>
      </c>
      <c r="AU468" t="str">
        <f>IF(B468="","",IFERROR(VLOOKUP(C468,'Срв квартал'!$A:$D,4,FALSE),""))</f>
        <v/>
      </c>
      <c r="AV468" t="str">
        <f>IF(B468="","",VLOOKUP(AT468,'Срв мо'!$A:$D,4,FALSE))</f>
        <v/>
      </c>
      <c r="AW468" t="str">
        <f t="shared" si="176"/>
        <v/>
      </c>
      <c r="AX468" t="str">
        <f t="shared" si="177"/>
        <v/>
      </c>
      <c r="AY468" s="4" t="str">
        <f t="shared" si="178"/>
        <v/>
      </c>
      <c r="AZ468" t="str">
        <f>IF(B468="","",#REF!)</f>
        <v/>
      </c>
      <c r="BA468" t="str">
        <f t="shared" si="179"/>
        <v/>
      </c>
      <c r="BB468" t="str">
        <f t="shared" si="180"/>
        <v/>
      </c>
      <c r="BC468" t="str">
        <f t="shared" si="181"/>
        <v/>
      </c>
      <c r="BD468" t="str">
        <f t="shared" si="182"/>
        <v/>
      </c>
      <c r="BE468" t="str">
        <f>IF(B468="","",IF(L468="","Отсутствуют предыдущие значения",#REF!=D468))</f>
        <v/>
      </c>
      <c r="BF468" t="str">
        <f t="shared" si="183"/>
        <v/>
      </c>
      <c r="BG468" t="str">
        <f t="shared" si="184"/>
        <v/>
      </c>
      <c r="BH468" t="str">
        <f t="shared" si="185"/>
        <v/>
      </c>
      <c r="BI468" t="str">
        <f>IF(B468="","",#REF!)</f>
        <v/>
      </c>
      <c r="BJ468" t="str">
        <f>IF(B468="","",#REF!)</f>
        <v/>
      </c>
      <c r="BK468" s="26" t="str">
        <f>IF(B468="","",#REF!)</f>
        <v/>
      </c>
      <c r="BL468" t="str">
        <f>IF(B468="","",#REF!)</f>
        <v/>
      </c>
      <c r="BM468" t="str">
        <f t="shared" si="186"/>
        <v/>
      </c>
      <c r="BN468" s="6" t="str">
        <f t="shared" si="187"/>
        <v/>
      </c>
      <c r="BO468" s="7" t="str">
        <f t="shared" si="188"/>
        <v/>
      </c>
      <c r="BP468" s="7" t="str">
        <f t="shared" si="189"/>
        <v/>
      </c>
      <c r="BQ468" s="7" t="str">
        <f t="shared" si="190"/>
        <v/>
      </c>
      <c r="BR468" s="7" t="str">
        <f t="shared" si="191"/>
        <v/>
      </c>
      <c r="BS468" s="7" t="str">
        <f t="shared" si="192"/>
        <v/>
      </c>
      <c r="BT468" t="str">
        <f t="shared" si="193"/>
        <v/>
      </c>
      <c r="BU468" t="str">
        <f t="shared" si="194"/>
        <v/>
      </c>
      <c r="BV468" t="str">
        <f>IF(B468="","",VLOOKUP(BU468,Справочник_ВРИ_Сегментов!$A:$D,4,))</f>
        <v/>
      </c>
      <c r="BW468" t="str">
        <f t="shared" si="195"/>
        <v/>
      </c>
      <c r="BX468" t="str">
        <f>IF(B468="","",VLOOKUP(BW468,Справочник_ВРИ_Сегментов!$B:$C,2,FALSE))</f>
        <v/>
      </c>
      <c r="BY468" t="str">
        <f t="shared" si="196"/>
        <v/>
      </c>
      <c r="BZ468" t="str">
        <f t="shared" si="197"/>
        <v/>
      </c>
      <c r="CA468" t="str">
        <f t="shared" si="198"/>
        <v>-</v>
      </c>
      <c r="CB468" t="str">
        <f t="shared" si="199"/>
        <v/>
      </c>
    </row>
    <row r="469" spans="2:80" x14ac:dyDescent="0.25">
      <c r="B469" s="1"/>
      <c r="C469" s="1"/>
      <c r="P469" s="1"/>
      <c r="Q469" s="1"/>
      <c r="AT469" t="str">
        <f t="shared" si="175"/>
        <v/>
      </c>
      <c r="AU469" t="str">
        <f>IF(B469="","",IFERROR(VLOOKUP(C469,'Срв квартал'!$A:$D,4,FALSE),""))</f>
        <v/>
      </c>
      <c r="AV469" t="str">
        <f>IF(B469="","",VLOOKUP(AT469,'Срв мо'!$A:$D,4,FALSE))</f>
        <v/>
      </c>
      <c r="AW469" t="str">
        <f t="shared" si="176"/>
        <v/>
      </c>
      <c r="AX469" t="str">
        <f t="shared" si="177"/>
        <v/>
      </c>
      <c r="AY469" s="4" t="str">
        <f t="shared" si="178"/>
        <v/>
      </c>
      <c r="AZ469" t="str">
        <f>IF(B469="","",#REF!)</f>
        <v/>
      </c>
      <c r="BA469" t="str">
        <f t="shared" si="179"/>
        <v/>
      </c>
      <c r="BB469" t="str">
        <f t="shared" si="180"/>
        <v/>
      </c>
      <c r="BC469" t="str">
        <f t="shared" si="181"/>
        <v/>
      </c>
      <c r="BD469" t="str">
        <f t="shared" si="182"/>
        <v/>
      </c>
      <c r="BE469" t="str">
        <f>IF(B469="","",IF(L469="","Отсутствуют предыдущие значения",#REF!=D469))</f>
        <v/>
      </c>
      <c r="BF469" t="str">
        <f t="shared" si="183"/>
        <v/>
      </c>
      <c r="BG469" t="str">
        <f t="shared" si="184"/>
        <v/>
      </c>
      <c r="BH469" t="str">
        <f t="shared" si="185"/>
        <v/>
      </c>
      <c r="BI469" t="str">
        <f>IF(B469="","",#REF!)</f>
        <v/>
      </c>
      <c r="BJ469" t="str">
        <f>IF(B469="","",#REF!)</f>
        <v/>
      </c>
      <c r="BK469" s="26" t="str">
        <f>IF(B469="","",#REF!)</f>
        <v/>
      </c>
      <c r="BL469" t="str">
        <f>IF(B469="","",#REF!)</f>
        <v/>
      </c>
      <c r="BM469" t="str">
        <f t="shared" si="186"/>
        <v/>
      </c>
      <c r="BN469" s="6" t="str">
        <f t="shared" si="187"/>
        <v/>
      </c>
      <c r="BO469" s="7" t="str">
        <f t="shared" si="188"/>
        <v/>
      </c>
      <c r="BP469" s="7" t="str">
        <f t="shared" si="189"/>
        <v/>
      </c>
      <c r="BQ469" s="7" t="str">
        <f t="shared" si="190"/>
        <v/>
      </c>
      <c r="BR469" s="7" t="str">
        <f t="shared" si="191"/>
        <v/>
      </c>
      <c r="BS469" s="7" t="str">
        <f t="shared" si="192"/>
        <v/>
      </c>
      <c r="BT469" t="str">
        <f t="shared" si="193"/>
        <v/>
      </c>
      <c r="BU469" t="str">
        <f t="shared" si="194"/>
        <v/>
      </c>
      <c r="BV469" t="str">
        <f>IF(B469="","",VLOOKUP(BU469,Справочник_ВРИ_Сегментов!$A:$D,4,))</f>
        <v/>
      </c>
      <c r="BW469" t="str">
        <f t="shared" si="195"/>
        <v/>
      </c>
      <c r="BX469" t="str">
        <f>IF(B469="","",VLOOKUP(BW469,Справочник_ВРИ_Сегментов!$B:$C,2,FALSE))</f>
        <v/>
      </c>
      <c r="BY469" t="str">
        <f t="shared" si="196"/>
        <v/>
      </c>
      <c r="BZ469" t="str">
        <f t="shared" si="197"/>
        <v/>
      </c>
      <c r="CA469" t="str">
        <f t="shared" si="198"/>
        <v>-</v>
      </c>
      <c r="CB469" t="str">
        <f t="shared" si="199"/>
        <v/>
      </c>
    </row>
    <row r="470" spans="2:80" x14ac:dyDescent="0.25">
      <c r="B470" s="1"/>
      <c r="C470" s="1"/>
      <c r="P470" s="1"/>
      <c r="Q470" s="1"/>
      <c r="R470" s="1"/>
      <c r="AT470" t="str">
        <f t="shared" si="175"/>
        <v/>
      </c>
      <c r="AU470" t="str">
        <f>IF(B470="","",IFERROR(VLOOKUP(C470,'Срв квартал'!$A:$D,4,FALSE),""))</f>
        <v/>
      </c>
      <c r="AV470" t="str">
        <f>IF(B470="","",VLOOKUP(AT470,'Срв мо'!$A:$D,4,FALSE))</f>
        <v/>
      </c>
      <c r="AW470" t="str">
        <f t="shared" si="176"/>
        <v/>
      </c>
      <c r="AX470" t="str">
        <f t="shared" si="177"/>
        <v/>
      </c>
      <c r="AY470" s="4" t="str">
        <f t="shared" si="178"/>
        <v/>
      </c>
      <c r="AZ470" t="str">
        <f>IF(B470="","",#REF!)</f>
        <v/>
      </c>
      <c r="BA470" t="str">
        <f t="shared" si="179"/>
        <v/>
      </c>
      <c r="BB470" t="str">
        <f t="shared" si="180"/>
        <v/>
      </c>
      <c r="BC470" t="str">
        <f t="shared" si="181"/>
        <v/>
      </c>
      <c r="BD470" t="str">
        <f t="shared" si="182"/>
        <v/>
      </c>
      <c r="BE470" t="str">
        <f>IF(B470="","",IF(L470="","Отсутствуют предыдущие значения",#REF!=D470))</f>
        <v/>
      </c>
      <c r="BF470" t="str">
        <f t="shared" si="183"/>
        <v/>
      </c>
      <c r="BG470" t="str">
        <f t="shared" si="184"/>
        <v/>
      </c>
      <c r="BH470" t="str">
        <f t="shared" si="185"/>
        <v/>
      </c>
      <c r="BI470" t="str">
        <f>IF(B470="","",#REF!)</f>
        <v/>
      </c>
      <c r="BJ470" t="str">
        <f>IF(B470="","",#REF!)</f>
        <v/>
      </c>
      <c r="BK470" s="26" t="str">
        <f>IF(B470="","",#REF!)</f>
        <v/>
      </c>
      <c r="BL470" t="str">
        <f>IF(B470="","",#REF!)</f>
        <v/>
      </c>
      <c r="BM470" t="str">
        <f t="shared" si="186"/>
        <v/>
      </c>
      <c r="BN470" s="6" t="str">
        <f t="shared" si="187"/>
        <v/>
      </c>
      <c r="BO470" s="7" t="str">
        <f t="shared" si="188"/>
        <v/>
      </c>
      <c r="BP470" s="7" t="str">
        <f t="shared" si="189"/>
        <v/>
      </c>
      <c r="BQ470" s="7" t="str">
        <f t="shared" si="190"/>
        <v/>
      </c>
      <c r="BR470" s="7" t="str">
        <f t="shared" si="191"/>
        <v/>
      </c>
      <c r="BS470" s="7" t="str">
        <f t="shared" si="192"/>
        <v/>
      </c>
      <c r="BT470" t="str">
        <f t="shared" si="193"/>
        <v/>
      </c>
      <c r="BU470" t="str">
        <f t="shared" si="194"/>
        <v/>
      </c>
      <c r="BV470" t="str">
        <f>IF(B470="","",VLOOKUP(BU470,Справочник_ВРИ_Сегментов!$A:$D,4,))</f>
        <v/>
      </c>
      <c r="BW470" t="str">
        <f t="shared" si="195"/>
        <v/>
      </c>
      <c r="BX470" t="str">
        <f>IF(B470="","",VLOOKUP(BW470,Справочник_ВРИ_Сегментов!$B:$C,2,FALSE))</f>
        <v/>
      </c>
      <c r="BY470" t="str">
        <f t="shared" si="196"/>
        <v/>
      </c>
      <c r="BZ470" t="str">
        <f t="shared" si="197"/>
        <v/>
      </c>
      <c r="CA470" t="str">
        <f t="shared" si="198"/>
        <v>-</v>
      </c>
      <c r="CB470" t="str">
        <f t="shared" si="199"/>
        <v/>
      </c>
    </row>
    <row r="471" spans="2:80" x14ac:dyDescent="0.25">
      <c r="B471" s="1"/>
      <c r="C471" s="1"/>
      <c r="P471" s="1"/>
      <c r="Q471" s="1"/>
      <c r="R471" s="1"/>
      <c r="AT471" t="str">
        <f t="shared" si="175"/>
        <v/>
      </c>
      <c r="AU471" t="str">
        <f>IF(B471="","",IFERROR(VLOOKUP(C471,'Срв квартал'!$A:$D,4,FALSE),""))</f>
        <v/>
      </c>
      <c r="AV471" t="str">
        <f>IF(B471="","",VLOOKUP(AT471,'Срв мо'!$A:$D,4,FALSE))</f>
        <v/>
      </c>
      <c r="AW471" t="str">
        <f t="shared" si="176"/>
        <v/>
      </c>
      <c r="AX471" t="str">
        <f t="shared" si="177"/>
        <v/>
      </c>
      <c r="AY471" s="4" t="str">
        <f t="shared" si="178"/>
        <v/>
      </c>
      <c r="AZ471" t="str">
        <f>IF(B471="","",#REF!)</f>
        <v/>
      </c>
      <c r="BA471" t="str">
        <f t="shared" si="179"/>
        <v/>
      </c>
      <c r="BB471" t="str">
        <f t="shared" si="180"/>
        <v/>
      </c>
      <c r="BC471" t="str">
        <f t="shared" si="181"/>
        <v/>
      </c>
      <c r="BD471" t="str">
        <f t="shared" si="182"/>
        <v/>
      </c>
      <c r="BE471" t="str">
        <f>IF(B471="","",IF(L471="","Отсутствуют предыдущие значения",#REF!=D471))</f>
        <v/>
      </c>
      <c r="BF471" t="str">
        <f t="shared" si="183"/>
        <v/>
      </c>
      <c r="BG471" t="str">
        <f t="shared" si="184"/>
        <v/>
      </c>
      <c r="BH471" t="str">
        <f t="shared" si="185"/>
        <v/>
      </c>
      <c r="BI471" t="str">
        <f>IF(B471="","",#REF!)</f>
        <v/>
      </c>
      <c r="BJ471" t="str">
        <f>IF(B471="","",#REF!)</f>
        <v/>
      </c>
      <c r="BK471" s="26" t="str">
        <f>IF(B471="","",#REF!)</f>
        <v/>
      </c>
      <c r="BL471" t="str">
        <f>IF(B471="","",#REF!)</f>
        <v/>
      </c>
      <c r="BM471" t="str">
        <f t="shared" si="186"/>
        <v/>
      </c>
      <c r="BN471" s="6" t="str">
        <f t="shared" si="187"/>
        <v/>
      </c>
      <c r="BO471" s="7" t="str">
        <f t="shared" si="188"/>
        <v/>
      </c>
      <c r="BP471" s="7" t="str">
        <f t="shared" si="189"/>
        <v/>
      </c>
      <c r="BQ471" s="7" t="str">
        <f t="shared" si="190"/>
        <v/>
      </c>
      <c r="BR471" s="7" t="str">
        <f t="shared" si="191"/>
        <v/>
      </c>
      <c r="BS471" s="7" t="str">
        <f t="shared" si="192"/>
        <v/>
      </c>
      <c r="BT471" t="str">
        <f t="shared" si="193"/>
        <v/>
      </c>
      <c r="BU471" t="str">
        <f t="shared" si="194"/>
        <v/>
      </c>
      <c r="BV471" t="str">
        <f>IF(B471="","",VLOOKUP(BU471,Справочник_ВРИ_Сегментов!$A:$D,4,))</f>
        <v/>
      </c>
      <c r="BW471" t="str">
        <f t="shared" si="195"/>
        <v/>
      </c>
      <c r="BX471" t="str">
        <f>IF(B471="","",VLOOKUP(BW471,Справочник_ВРИ_Сегментов!$B:$C,2,FALSE))</f>
        <v/>
      </c>
      <c r="BY471" t="str">
        <f t="shared" si="196"/>
        <v/>
      </c>
      <c r="BZ471" t="str">
        <f t="shared" si="197"/>
        <v/>
      </c>
      <c r="CA471" t="str">
        <f t="shared" si="198"/>
        <v>-</v>
      </c>
      <c r="CB471" t="str">
        <f t="shared" si="199"/>
        <v/>
      </c>
    </row>
    <row r="472" spans="2:80" x14ac:dyDescent="0.25">
      <c r="B472" s="1"/>
      <c r="C472" s="1"/>
      <c r="G472" s="1"/>
      <c r="P472" s="1"/>
      <c r="Q472" s="1"/>
      <c r="R472" s="1"/>
      <c r="AT472" t="str">
        <f t="shared" si="175"/>
        <v/>
      </c>
      <c r="AU472" t="str">
        <f>IF(B472="","",IFERROR(VLOOKUP(C472,'Срв квартал'!$A:$D,4,FALSE),""))</f>
        <v/>
      </c>
      <c r="AV472" t="str">
        <f>IF(B472="","",VLOOKUP(AT472,'Срв мо'!$A:$D,4,FALSE))</f>
        <v/>
      </c>
      <c r="AW472" t="str">
        <f t="shared" si="176"/>
        <v/>
      </c>
      <c r="AX472" t="str">
        <f t="shared" si="177"/>
        <v/>
      </c>
      <c r="AY472" s="4" t="str">
        <f t="shared" si="178"/>
        <v/>
      </c>
      <c r="AZ472" t="str">
        <f>IF(B472="","",#REF!)</f>
        <v/>
      </c>
      <c r="BA472" t="str">
        <f t="shared" si="179"/>
        <v/>
      </c>
      <c r="BB472" t="str">
        <f t="shared" si="180"/>
        <v/>
      </c>
      <c r="BC472" t="str">
        <f t="shared" si="181"/>
        <v/>
      </c>
      <c r="BD472" t="str">
        <f t="shared" si="182"/>
        <v/>
      </c>
      <c r="BE472" t="str">
        <f>IF(B472="","",IF(L472="","Отсутствуют предыдущие значения",#REF!=D472))</f>
        <v/>
      </c>
      <c r="BF472" t="str">
        <f t="shared" si="183"/>
        <v/>
      </c>
      <c r="BG472" t="str">
        <f t="shared" si="184"/>
        <v/>
      </c>
      <c r="BH472" t="str">
        <f t="shared" si="185"/>
        <v/>
      </c>
      <c r="BI472" t="str">
        <f>IF(B472="","",#REF!)</f>
        <v/>
      </c>
      <c r="BJ472" t="str">
        <f>IF(B472="","",#REF!)</f>
        <v/>
      </c>
      <c r="BK472" s="26" t="str">
        <f>IF(B472="","",#REF!)</f>
        <v/>
      </c>
      <c r="BL472" t="str">
        <f>IF(B472="","",#REF!)</f>
        <v/>
      </c>
      <c r="BM472" t="str">
        <f t="shared" si="186"/>
        <v/>
      </c>
      <c r="BN472" s="6" t="str">
        <f t="shared" si="187"/>
        <v/>
      </c>
      <c r="BO472" s="7" t="str">
        <f t="shared" si="188"/>
        <v/>
      </c>
      <c r="BP472" s="7" t="str">
        <f t="shared" si="189"/>
        <v/>
      </c>
      <c r="BQ472" s="7" t="str">
        <f t="shared" si="190"/>
        <v/>
      </c>
      <c r="BR472" s="7" t="str">
        <f t="shared" si="191"/>
        <v/>
      </c>
      <c r="BS472" s="7" t="str">
        <f t="shared" si="192"/>
        <v/>
      </c>
      <c r="BT472" t="str">
        <f t="shared" si="193"/>
        <v/>
      </c>
      <c r="BU472" t="str">
        <f t="shared" si="194"/>
        <v/>
      </c>
      <c r="BV472" t="str">
        <f>IF(B472="","",VLOOKUP(BU472,Справочник_ВРИ_Сегментов!$A:$D,4,))</f>
        <v/>
      </c>
      <c r="BW472" t="str">
        <f t="shared" si="195"/>
        <v/>
      </c>
      <c r="BX472" t="str">
        <f>IF(B472="","",VLOOKUP(BW472,Справочник_ВРИ_Сегментов!$B:$C,2,FALSE))</f>
        <v/>
      </c>
      <c r="BY472" t="str">
        <f t="shared" si="196"/>
        <v/>
      </c>
      <c r="BZ472" t="str">
        <f t="shared" si="197"/>
        <v/>
      </c>
      <c r="CA472" t="str">
        <f t="shared" si="198"/>
        <v>-</v>
      </c>
      <c r="CB472" t="str">
        <f t="shared" si="199"/>
        <v/>
      </c>
    </row>
    <row r="473" spans="2:80" x14ac:dyDescent="0.25">
      <c r="B473" s="1"/>
      <c r="C473" s="1"/>
      <c r="P473" s="1"/>
      <c r="Q473" s="1"/>
      <c r="R473" s="1"/>
      <c r="AT473" t="str">
        <f t="shared" si="175"/>
        <v/>
      </c>
      <c r="AU473" t="str">
        <f>IF(B473="","",IFERROR(VLOOKUP(C473,'Срв квартал'!$A:$D,4,FALSE),""))</f>
        <v/>
      </c>
      <c r="AV473" t="str">
        <f>IF(B473="","",VLOOKUP(AT473,'Срв мо'!$A:$D,4,FALSE))</f>
        <v/>
      </c>
      <c r="AW473" t="str">
        <f t="shared" si="176"/>
        <v/>
      </c>
      <c r="AX473" t="str">
        <f t="shared" si="177"/>
        <v/>
      </c>
      <c r="AY473" s="4" t="str">
        <f t="shared" si="178"/>
        <v/>
      </c>
      <c r="AZ473" t="str">
        <f>IF(B473="","",#REF!)</f>
        <v/>
      </c>
      <c r="BA473" t="str">
        <f t="shared" si="179"/>
        <v/>
      </c>
      <c r="BB473" t="str">
        <f t="shared" si="180"/>
        <v/>
      </c>
      <c r="BC473" t="str">
        <f t="shared" si="181"/>
        <v/>
      </c>
      <c r="BD473" t="str">
        <f t="shared" si="182"/>
        <v/>
      </c>
      <c r="BE473" t="str">
        <f>IF(B473="","",IF(L473="","Отсутствуют предыдущие значения",#REF!=D473))</f>
        <v/>
      </c>
      <c r="BF473" t="str">
        <f t="shared" si="183"/>
        <v/>
      </c>
      <c r="BG473" t="str">
        <f t="shared" si="184"/>
        <v/>
      </c>
      <c r="BH473" t="str">
        <f t="shared" si="185"/>
        <v/>
      </c>
      <c r="BI473" t="str">
        <f>IF(B473="","",#REF!)</f>
        <v/>
      </c>
      <c r="BJ473" t="str">
        <f>IF(B473="","",#REF!)</f>
        <v/>
      </c>
      <c r="BK473" s="26" t="str">
        <f>IF(B473="","",#REF!)</f>
        <v/>
      </c>
      <c r="BL473" t="str">
        <f>IF(B473="","",#REF!)</f>
        <v/>
      </c>
      <c r="BM473" t="str">
        <f t="shared" si="186"/>
        <v/>
      </c>
      <c r="BN473" s="6" t="str">
        <f t="shared" si="187"/>
        <v/>
      </c>
      <c r="BO473" s="7" t="str">
        <f t="shared" si="188"/>
        <v/>
      </c>
      <c r="BP473" s="7" t="str">
        <f t="shared" si="189"/>
        <v/>
      </c>
      <c r="BQ473" s="7" t="str">
        <f t="shared" si="190"/>
        <v/>
      </c>
      <c r="BR473" s="7" t="str">
        <f t="shared" si="191"/>
        <v/>
      </c>
      <c r="BS473" s="7" t="str">
        <f t="shared" si="192"/>
        <v/>
      </c>
      <c r="BT473" t="str">
        <f t="shared" si="193"/>
        <v/>
      </c>
      <c r="BU473" t="str">
        <f t="shared" si="194"/>
        <v/>
      </c>
      <c r="BV473" t="str">
        <f>IF(B473="","",VLOOKUP(BU473,Справочник_ВРИ_Сегментов!$A:$D,4,))</f>
        <v/>
      </c>
      <c r="BW473" t="str">
        <f t="shared" si="195"/>
        <v/>
      </c>
      <c r="BX473" t="str">
        <f>IF(B473="","",VLOOKUP(BW473,Справочник_ВРИ_Сегментов!$B:$C,2,FALSE))</f>
        <v/>
      </c>
      <c r="BY473" t="str">
        <f t="shared" si="196"/>
        <v/>
      </c>
      <c r="BZ473" t="str">
        <f t="shared" si="197"/>
        <v/>
      </c>
      <c r="CA473" t="str">
        <f t="shared" si="198"/>
        <v>-</v>
      </c>
      <c r="CB473" t="str">
        <f t="shared" si="199"/>
        <v/>
      </c>
    </row>
    <row r="474" spans="2:80" x14ac:dyDescent="0.25">
      <c r="B474" s="1"/>
      <c r="C474" s="1"/>
      <c r="P474" s="1"/>
      <c r="Q474" s="1"/>
      <c r="AT474" t="str">
        <f t="shared" si="175"/>
        <v/>
      </c>
      <c r="AU474" t="str">
        <f>IF(B474="","",IFERROR(VLOOKUP(C474,'Срв квартал'!$A:$D,4,FALSE),""))</f>
        <v/>
      </c>
      <c r="AV474" t="str">
        <f>IF(B474="","",VLOOKUP(AT474,'Срв мо'!$A:$D,4,FALSE))</f>
        <v/>
      </c>
      <c r="AW474" t="str">
        <f t="shared" si="176"/>
        <v/>
      </c>
      <c r="AX474" t="str">
        <f t="shared" si="177"/>
        <v/>
      </c>
      <c r="AY474" s="4" t="str">
        <f t="shared" si="178"/>
        <v/>
      </c>
      <c r="AZ474" t="str">
        <f>IF(B474="","",#REF!)</f>
        <v/>
      </c>
      <c r="BA474" t="str">
        <f t="shared" si="179"/>
        <v/>
      </c>
      <c r="BB474" t="str">
        <f t="shared" si="180"/>
        <v/>
      </c>
      <c r="BC474" t="str">
        <f t="shared" si="181"/>
        <v/>
      </c>
      <c r="BD474" t="str">
        <f t="shared" si="182"/>
        <v/>
      </c>
      <c r="BE474" t="str">
        <f>IF(B474="","",IF(L474="","Отсутствуют предыдущие значения",#REF!=D474))</f>
        <v/>
      </c>
      <c r="BF474" t="str">
        <f t="shared" si="183"/>
        <v/>
      </c>
      <c r="BG474" t="str">
        <f t="shared" si="184"/>
        <v/>
      </c>
      <c r="BH474" t="str">
        <f t="shared" si="185"/>
        <v/>
      </c>
      <c r="BI474" t="str">
        <f>IF(B474="","",#REF!)</f>
        <v/>
      </c>
      <c r="BJ474" t="str">
        <f>IF(B474="","",#REF!)</f>
        <v/>
      </c>
      <c r="BK474" s="26" t="str">
        <f>IF(B474="","",#REF!)</f>
        <v/>
      </c>
      <c r="BL474" t="str">
        <f>IF(B474="","",#REF!)</f>
        <v/>
      </c>
      <c r="BM474" t="str">
        <f t="shared" si="186"/>
        <v/>
      </c>
      <c r="BN474" s="6" t="str">
        <f t="shared" si="187"/>
        <v/>
      </c>
      <c r="BO474" s="7" t="str">
        <f t="shared" si="188"/>
        <v/>
      </c>
      <c r="BP474" s="7" t="str">
        <f t="shared" si="189"/>
        <v/>
      </c>
      <c r="BQ474" s="7" t="str">
        <f t="shared" si="190"/>
        <v/>
      </c>
      <c r="BR474" s="7" t="str">
        <f t="shared" si="191"/>
        <v/>
      </c>
      <c r="BS474" s="7" t="str">
        <f t="shared" si="192"/>
        <v/>
      </c>
      <c r="BT474" t="str">
        <f t="shared" si="193"/>
        <v/>
      </c>
      <c r="BU474" t="str">
        <f t="shared" si="194"/>
        <v/>
      </c>
      <c r="BV474" t="str">
        <f>IF(B474="","",VLOOKUP(BU474,Справочник_ВРИ_Сегментов!$A:$D,4,))</f>
        <v/>
      </c>
      <c r="BW474" t="str">
        <f t="shared" si="195"/>
        <v/>
      </c>
      <c r="BX474" t="str">
        <f>IF(B474="","",VLOOKUP(BW474,Справочник_ВРИ_Сегментов!$B:$C,2,FALSE))</f>
        <v/>
      </c>
      <c r="BY474" t="str">
        <f t="shared" si="196"/>
        <v/>
      </c>
      <c r="BZ474" t="str">
        <f t="shared" si="197"/>
        <v/>
      </c>
      <c r="CA474" t="str">
        <f t="shared" si="198"/>
        <v>-</v>
      </c>
      <c r="CB474" t="str">
        <f t="shared" si="199"/>
        <v/>
      </c>
    </row>
    <row r="475" spans="2:80" x14ac:dyDescent="0.25">
      <c r="B475" s="1"/>
      <c r="C475" s="1"/>
      <c r="P475" s="1"/>
      <c r="Q475" s="1"/>
      <c r="AT475" t="str">
        <f t="shared" si="175"/>
        <v/>
      </c>
      <c r="AU475" t="str">
        <f>IF(B475="","",IFERROR(VLOOKUP(C475,'Срв квартал'!$A:$D,4,FALSE),""))</f>
        <v/>
      </c>
      <c r="AV475" t="str">
        <f>IF(B475="","",VLOOKUP(AT475,'Срв мо'!$A:$D,4,FALSE))</f>
        <v/>
      </c>
      <c r="AW475" t="str">
        <f t="shared" si="176"/>
        <v/>
      </c>
      <c r="AX475" t="str">
        <f t="shared" si="177"/>
        <v/>
      </c>
      <c r="AY475" s="4" t="str">
        <f t="shared" si="178"/>
        <v/>
      </c>
      <c r="AZ475" t="str">
        <f>IF(B475="","",#REF!)</f>
        <v/>
      </c>
      <c r="BA475" t="str">
        <f t="shared" si="179"/>
        <v/>
      </c>
      <c r="BB475" t="str">
        <f t="shared" si="180"/>
        <v/>
      </c>
      <c r="BC475" t="str">
        <f t="shared" si="181"/>
        <v/>
      </c>
      <c r="BD475" t="str">
        <f t="shared" si="182"/>
        <v/>
      </c>
      <c r="BE475" t="str">
        <f>IF(B475="","",IF(L475="","Отсутствуют предыдущие значения",#REF!=D475))</f>
        <v/>
      </c>
      <c r="BF475" t="str">
        <f t="shared" si="183"/>
        <v/>
      </c>
      <c r="BG475" t="str">
        <f t="shared" si="184"/>
        <v/>
      </c>
      <c r="BH475" t="str">
        <f t="shared" si="185"/>
        <v/>
      </c>
      <c r="BI475" t="str">
        <f>IF(B475="","",#REF!)</f>
        <v/>
      </c>
      <c r="BJ475" t="str">
        <f>IF(B475="","",#REF!)</f>
        <v/>
      </c>
      <c r="BK475" s="26" t="str">
        <f>IF(B475="","",#REF!)</f>
        <v/>
      </c>
      <c r="BL475" t="str">
        <f>IF(B475="","",#REF!)</f>
        <v/>
      </c>
      <c r="BM475" t="str">
        <f t="shared" si="186"/>
        <v/>
      </c>
      <c r="BN475" s="6" t="str">
        <f t="shared" si="187"/>
        <v/>
      </c>
      <c r="BO475" s="7" t="str">
        <f t="shared" si="188"/>
        <v/>
      </c>
      <c r="BP475" s="7" t="str">
        <f t="shared" si="189"/>
        <v/>
      </c>
      <c r="BQ475" s="7" t="str">
        <f t="shared" si="190"/>
        <v/>
      </c>
      <c r="BR475" s="7" t="str">
        <f t="shared" si="191"/>
        <v/>
      </c>
      <c r="BS475" s="7" t="str">
        <f t="shared" si="192"/>
        <v/>
      </c>
      <c r="BT475" t="str">
        <f t="shared" si="193"/>
        <v/>
      </c>
      <c r="BU475" t="str">
        <f t="shared" si="194"/>
        <v/>
      </c>
      <c r="BV475" t="str">
        <f>IF(B475="","",VLOOKUP(BU475,Справочник_ВРИ_Сегментов!$A:$D,4,))</f>
        <v/>
      </c>
      <c r="BW475" t="str">
        <f t="shared" si="195"/>
        <v/>
      </c>
      <c r="BX475" t="str">
        <f>IF(B475="","",VLOOKUP(BW475,Справочник_ВРИ_Сегментов!$B:$C,2,FALSE))</f>
        <v/>
      </c>
      <c r="BY475" t="str">
        <f t="shared" si="196"/>
        <v/>
      </c>
      <c r="BZ475" t="str">
        <f t="shared" si="197"/>
        <v/>
      </c>
      <c r="CA475" t="str">
        <f t="shared" si="198"/>
        <v>-</v>
      </c>
      <c r="CB475" t="str">
        <f t="shared" si="199"/>
        <v/>
      </c>
    </row>
    <row r="476" spans="2:80" x14ac:dyDescent="0.25">
      <c r="B476" s="1"/>
      <c r="C476" s="1"/>
      <c r="P476" s="1"/>
      <c r="Q476" s="1"/>
      <c r="AT476" t="str">
        <f t="shared" si="175"/>
        <v/>
      </c>
      <c r="AU476" t="str">
        <f>IF(B476="","",IFERROR(VLOOKUP(C476,'Срв квартал'!$A:$D,4,FALSE),""))</f>
        <v/>
      </c>
      <c r="AV476" t="str">
        <f>IF(B476="","",VLOOKUP(AT476,'Срв мо'!$A:$D,4,FALSE))</f>
        <v/>
      </c>
      <c r="AW476" t="str">
        <f t="shared" si="176"/>
        <v/>
      </c>
      <c r="AX476" t="str">
        <f t="shared" si="177"/>
        <v/>
      </c>
      <c r="AY476" s="4" t="str">
        <f t="shared" si="178"/>
        <v/>
      </c>
      <c r="AZ476" t="str">
        <f>IF(B476="","",#REF!)</f>
        <v/>
      </c>
      <c r="BA476" t="str">
        <f t="shared" si="179"/>
        <v/>
      </c>
      <c r="BB476" t="str">
        <f t="shared" si="180"/>
        <v/>
      </c>
      <c r="BC476" t="str">
        <f t="shared" si="181"/>
        <v/>
      </c>
      <c r="BD476" t="str">
        <f t="shared" si="182"/>
        <v/>
      </c>
      <c r="BE476" t="str">
        <f>IF(B476="","",IF(L476="","Отсутствуют предыдущие значения",#REF!=D476))</f>
        <v/>
      </c>
      <c r="BF476" t="str">
        <f t="shared" si="183"/>
        <v/>
      </c>
      <c r="BG476" t="str">
        <f t="shared" si="184"/>
        <v/>
      </c>
      <c r="BH476" t="str">
        <f t="shared" si="185"/>
        <v/>
      </c>
      <c r="BI476" t="str">
        <f>IF(B476="","",#REF!)</f>
        <v/>
      </c>
      <c r="BJ476" t="str">
        <f>IF(B476="","",#REF!)</f>
        <v/>
      </c>
      <c r="BK476" s="26" t="str">
        <f>IF(B476="","",#REF!)</f>
        <v/>
      </c>
      <c r="BL476" t="str">
        <f>IF(B476="","",#REF!)</f>
        <v/>
      </c>
      <c r="BM476" t="str">
        <f t="shared" si="186"/>
        <v/>
      </c>
      <c r="BN476" s="6" t="str">
        <f t="shared" si="187"/>
        <v/>
      </c>
      <c r="BO476" s="7" t="str">
        <f t="shared" si="188"/>
        <v/>
      </c>
      <c r="BP476" s="7" t="str">
        <f t="shared" si="189"/>
        <v/>
      </c>
      <c r="BQ476" s="7" t="str">
        <f t="shared" si="190"/>
        <v/>
      </c>
      <c r="BR476" s="7" t="str">
        <f t="shared" si="191"/>
        <v/>
      </c>
      <c r="BS476" s="7" t="str">
        <f t="shared" si="192"/>
        <v/>
      </c>
      <c r="BT476" t="str">
        <f t="shared" si="193"/>
        <v/>
      </c>
      <c r="BU476" t="str">
        <f t="shared" si="194"/>
        <v/>
      </c>
      <c r="BV476" t="str">
        <f>IF(B476="","",VLOOKUP(BU476,Справочник_ВРИ_Сегментов!$A:$D,4,))</f>
        <v/>
      </c>
      <c r="BW476" t="str">
        <f t="shared" si="195"/>
        <v/>
      </c>
      <c r="BX476" t="str">
        <f>IF(B476="","",VLOOKUP(BW476,Справочник_ВРИ_Сегментов!$B:$C,2,FALSE))</f>
        <v/>
      </c>
      <c r="BY476" t="str">
        <f t="shared" si="196"/>
        <v/>
      </c>
      <c r="BZ476" t="str">
        <f t="shared" si="197"/>
        <v/>
      </c>
      <c r="CA476" t="str">
        <f t="shared" si="198"/>
        <v>-</v>
      </c>
      <c r="CB476" t="str">
        <f t="shared" si="199"/>
        <v/>
      </c>
    </row>
    <row r="477" spans="2:80" x14ac:dyDescent="0.25">
      <c r="B477" s="1"/>
      <c r="C477" s="1"/>
      <c r="P477" s="1"/>
      <c r="Q477" s="1"/>
      <c r="AT477" t="str">
        <f t="shared" si="175"/>
        <v/>
      </c>
      <c r="AU477" t="str">
        <f>IF(B477="","",IFERROR(VLOOKUP(C477,'Срв квартал'!$A:$D,4,FALSE),""))</f>
        <v/>
      </c>
      <c r="AV477" t="str">
        <f>IF(B477="","",VLOOKUP(AT477,'Срв мо'!$A:$D,4,FALSE))</f>
        <v/>
      </c>
      <c r="AW477" t="str">
        <f t="shared" si="176"/>
        <v/>
      </c>
      <c r="AX477" t="str">
        <f t="shared" si="177"/>
        <v/>
      </c>
      <c r="AY477" s="4" t="str">
        <f t="shared" si="178"/>
        <v/>
      </c>
      <c r="AZ477" t="str">
        <f>IF(B477="","",#REF!)</f>
        <v/>
      </c>
      <c r="BA477" t="str">
        <f t="shared" si="179"/>
        <v/>
      </c>
      <c r="BB477" t="str">
        <f t="shared" si="180"/>
        <v/>
      </c>
      <c r="BC477" t="str">
        <f t="shared" si="181"/>
        <v/>
      </c>
      <c r="BD477" t="str">
        <f t="shared" si="182"/>
        <v/>
      </c>
      <c r="BE477" t="str">
        <f>IF(B477="","",IF(L477="","Отсутствуют предыдущие значения",#REF!=D477))</f>
        <v/>
      </c>
      <c r="BF477" t="str">
        <f t="shared" si="183"/>
        <v/>
      </c>
      <c r="BG477" t="str">
        <f t="shared" si="184"/>
        <v/>
      </c>
      <c r="BH477" t="str">
        <f t="shared" si="185"/>
        <v/>
      </c>
      <c r="BI477" t="str">
        <f>IF(B477="","",#REF!)</f>
        <v/>
      </c>
      <c r="BJ477" t="str">
        <f>IF(B477="","",#REF!)</f>
        <v/>
      </c>
      <c r="BK477" s="26" t="str">
        <f>IF(B477="","",#REF!)</f>
        <v/>
      </c>
      <c r="BL477" t="str">
        <f>IF(B477="","",#REF!)</f>
        <v/>
      </c>
      <c r="BM477" t="str">
        <f t="shared" si="186"/>
        <v/>
      </c>
      <c r="BN477" s="6" t="str">
        <f t="shared" si="187"/>
        <v/>
      </c>
      <c r="BO477" s="7" t="str">
        <f t="shared" si="188"/>
        <v/>
      </c>
      <c r="BP477" s="7" t="str">
        <f t="shared" si="189"/>
        <v/>
      </c>
      <c r="BQ477" s="7" t="str">
        <f t="shared" si="190"/>
        <v/>
      </c>
      <c r="BR477" s="7" t="str">
        <f t="shared" si="191"/>
        <v/>
      </c>
      <c r="BS477" s="7" t="str">
        <f t="shared" si="192"/>
        <v/>
      </c>
      <c r="BT477" t="str">
        <f t="shared" si="193"/>
        <v/>
      </c>
      <c r="BU477" t="str">
        <f t="shared" si="194"/>
        <v/>
      </c>
      <c r="BV477" t="str">
        <f>IF(B477="","",VLOOKUP(BU477,Справочник_ВРИ_Сегментов!$A:$D,4,))</f>
        <v/>
      </c>
      <c r="BW477" t="str">
        <f t="shared" si="195"/>
        <v/>
      </c>
      <c r="BX477" t="str">
        <f>IF(B477="","",VLOOKUP(BW477,Справочник_ВРИ_Сегментов!$B:$C,2,FALSE))</f>
        <v/>
      </c>
      <c r="BY477" t="str">
        <f t="shared" si="196"/>
        <v/>
      </c>
      <c r="BZ477" t="str">
        <f t="shared" si="197"/>
        <v/>
      </c>
      <c r="CA477" t="str">
        <f t="shared" si="198"/>
        <v>-</v>
      </c>
      <c r="CB477" t="str">
        <f t="shared" si="199"/>
        <v/>
      </c>
    </row>
    <row r="478" spans="2:80" x14ac:dyDescent="0.25">
      <c r="B478" s="1"/>
      <c r="C478" s="1"/>
      <c r="G478" s="1"/>
      <c r="P478" s="1"/>
      <c r="Q478" s="1"/>
      <c r="R478" s="1"/>
      <c r="AT478" t="str">
        <f t="shared" si="175"/>
        <v/>
      </c>
      <c r="AU478" t="str">
        <f>IF(B478="","",IFERROR(VLOOKUP(C478,'Срв квартал'!$A:$D,4,FALSE),""))</f>
        <v/>
      </c>
      <c r="AV478" t="str">
        <f>IF(B478="","",VLOOKUP(AT478,'Срв мо'!$A:$D,4,FALSE))</f>
        <v/>
      </c>
      <c r="AW478" t="str">
        <f t="shared" si="176"/>
        <v/>
      </c>
      <c r="AX478" t="str">
        <f t="shared" si="177"/>
        <v/>
      </c>
      <c r="AY478" s="4" t="str">
        <f t="shared" si="178"/>
        <v/>
      </c>
      <c r="AZ478" t="str">
        <f>IF(B478="","",#REF!)</f>
        <v/>
      </c>
      <c r="BA478" t="str">
        <f t="shared" si="179"/>
        <v/>
      </c>
      <c r="BB478" t="str">
        <f t="shared" si="180"/>
        <v/>
      </c>
      <c r="BC478" t="str">
        <f t="shared" si="181"/>
        <v/>
      </c>
      <c r="BD478" t="str">
        <f t="shared" si="182"/>
        <v/>
      </c>
      <c r="BE478" t="str">
        <f>IF(B478="","",IF(L478="","Отсутствуют предыдущие значения",#REF!=D478))</f>
        <v/>
      </c>
      <c r="BF478" t="str">
        <f t="shared" si="183"/>
        <v/>
      </c>
      <c r="BG478" t="str">
        <f t="shared" si="184"/>
        <v/>
      </c>
      <c r="BH478" t="str">
        <f t="shared" si="185"/>
        <v/>
      </c>
      <c r="BI478" t="str">
        <f>IF(B478="","",#REF!)</f>
        <v/>
      </c>
      <c r="BJ478" t="str">
        <f>IF(B478="","",#REF!)</f>
        <v/>
      </c>
      <c r="BK478" s="26" t="str">
        <f>IF(B478="","",#REF!)</f>
        <v/>
      </c>
      <c r="BL478" t="str">
        <f>IF(B478="","",#REF!)</f>
        <v/>
      </c>
      <c r="BM478" t="str">
        <f t="shared" si="186"/>
        <v/>
      </c>
      <c r="BN478" s="6" t="str">
        <f t="shared" si="187"/>
        <v/>
      </c>
      <c r="BO478" s="7" t="str">
        <f t="shared" si="188"/>
        <v/>
      </c>
      <c r="BP478" s="7" t="str">
        <f t="shared" si="189"/>
        <v/>
      </c>
      <c r="BQ478" s="7" t="str">
        <f t="shared" si="190"/>
        <v/>
      </c>
      <c r="BR478" s="7" t="str">
        <f t="shared" si="191"/>
        <v/>
      </c>
      <c r="BS478" s="7" t="str">
        <f t="shared" si="192"/>
        <v/>
      </c>
      <c r="BT478" t="str">
        <f t="shared" si="193"/>
        <v/>
      </c>
      <c r="BU478" t="str">
        <f t="shared" si="194"/>
        <v/>
      </c>
      <c r="BV478" t="str">
        <f>IF(B478="","",VLOOKUP(BU478,Справочник_ВРИ_Сегментов!$A:$D,4,))</f>
        <v/>
      </c>
      <c r="BW478" t="str">
        <f t="shared" si="195"/>
        <v/>
      </c>
      <c r="BX478" t="str">
        <f>IF(B478="","",VLOOKUP(BW478,Справочник_ВРИ_Сегментов!$B:$C,2,FALSE))</f>
        <v/>
      </c>
      <c r="BY478" t="str">
        <f t="shared" si="196"/>
        <v/>
      </c>
      <c r="BZ478" t="str">
        <f t="shared" si="197"/>
        <v/>
      </c>
      <c r="CA478" t="str">
        <f t="shared" si="198"/>
        <v>-</v>
      </c>
      <c r="CB478" t="str">
        <f t="shared" si="199"/>
        <v/>
      </c>
    </row>
    <row r="479" spans="2:80" x14ac:dyDescent="0.25">
      <c r="B479" s="1"/>
      <c r="C479" s="1"/>
      <c r="P479" s="1"/>
      <c r="Q479" s="1"/>
      <c r="AT479" t="str">
        <f t="shared" si="175"/>
        <v/>
      </c>
      <c r="AU479" t="str">
        <f>IF(B479="","",IFERROR(VLOOKUP(C479,'Срв квартал'!$A:$D,4,FALSE),""))</f>
        <v/>
      </c>
      <c r="AV479" t="str">
        <f>IF(B479="","",VLOOKUP(AT479,'Срв мо'!$A:$D,4,FALSE))</f>
        <v/>
      </c>
      <c r="AW479" t="str">
        <f t="shared" si="176"/>
        <v/>
      </c>
      <c r="AX479" t="str">
        <f t="shared" si="177"/>
        <v/>
      </c>
      <c r="AY479" s="4" t="str">
        <f t="shared" si="178"/>
        <v/>
      </c>
      <c r="AZ479" t="str">
        <f>IF(B479="","",#REF!)</f>
        <v/>
      </c>
      <c r="BA479" t="str">
        <f t="shared" si="179"/>
        <v/>
      </c>
      <c r="BB479" t="str">
        <f t="shared" si="180"/>
        <v/>
      </c>
      <c r="BC479" t="str">
        <f t="shared" si="181"/>
        <v/>
      </c>
      <c r="BD479" t="str">
        <f t="shared" si="182"/>
        <v/>
      </c>
      <c r="BE479" t="str">
        <f>IF(B479="","",IF(L479="","Отсутствуют предыдущие значения",#REF!=D479))</f>
        <v/>
      </c>
      <c r="BF479" t="str">
        <f t="shared" si="183"/>
        <v/>
      </c>
      <c r="BG479" t="str">
        <f t="shared" si="184"/>
        <v/>
      </c>
      <c r="BH479" t="str">
        <f t="shared" si="185"/>
        <v/>
      </c>
      <c r="BI479" t="str">
        <f>IF(B479="","",#REF!)</f>
        <v/>
      </c>
      <c r="BJ479" t="str">
        <f>IF(B479="","",#REF!)</f>
        <v/>
      </c>
      <c r="BK479" s="26" t="str">
        <f>IF(B479="","",#REF!)</f>
        <v/>
      </c>
      <c r="BL479" t="str">
        <f>IF(B479="","",#REF!)</f>
        <v/>
      </c>
      <c r="BM479" t="str">
        <f t="shared" si="186"/>
        <v/>
      </c>
      <c r="BN479" s="6" t="str">
        <f t="shared" si="187"/>
        <v/>
      </c>
      <c r="BO479" s="7" t="str">
        <f t="shared" si="188"/>
        <v/>
      </c>
      <c r="BP479" s="7" t="str">
        <f t="shared" si="189"/>
        <v/>
      </c>
      <c r="BQ479" s="7" t="str">
        <f t="shared" si="190"/>
        <v/>
      </c>
      <c r="BR479" s="7" t="str">
        <f t="shared" si="191"/>
        <v/>
      </c>
      <c r="BS479" s="7" t="str">
        <f t="shared" si="192"/>
        <v/>
      </c>
      <c r="BT479" t="str">
        <f t="shared" si="193"/>
        <v/>
      </c>
      <c r="BU479" t="str">
        <f t="shared" si="194"/>
        <v/>
      </c>
      <c r="BV479" t="str">
        <f>IF(B479="","",VLOOKUP(BU479,Справочник_ВРИ_Сегментов!$A:$D,4,))</f>
        <v/>
      </c>
      <c r="BW479" t="str">
        <f t="shared" si="195"/>
        <v/>
      </c>
      <c r="BX479" t="str">
        <f>IF(B479="","",VLOOKUP(BW479,Справочник_ВРИ_Сегментов!$B:$C,2,FALSE))</f>
        <v/>
      </c>
      <c r="BY479" t="str">
        <f t="shared" si="196"/>
        <v/>
      </c>
      <c r="BZ479" t="str">
        <f t="shared" si="197"/>
        <v/>
      </c>
      <c r="CA479" t="str">
        <f t="shared" si="198"/>
        <v>-</v>
      </c>
      <c r="CB479" t="str">
        <f t="shared" si="199"/>
        <v/>
      </c>
    </row>
    <row r="480" spans="2:80" x14ac:dyDescent="0.25">
      <c r="B480" s="1"/>
      <c r="C480" s="1"/>
      <c r="P480" s="1"/>
      <c r="Q480" s="1"/>
      <c r="R480" s="1"/>
      <c r="AT480" t="str">
        <f t="shared" si="175"/>
        <v/>
      </c>
      <c r="AU480" t="str">
        <f>IF(B480="","",IFERROR(VLOOKUP(C480,'Срв квартал'!$A:$D,4,FALSE),""))</f>
        <v/>
      </c>
      <c r="AV480" t="str">
        <f>IF(B480="","",VLOOKUP(AT480,'Срв мо'!$A:$D,4,FALSE))</f>
        <v/>
      </c>
      <c r="AW480" t="str">
        <f t="shared" si="176"/>
        <v/>
      </c>
      <c r="AX480" t="str">
        <f t="shared" si="177"/>
        <v/>
      </c>
      <c r="AY480" s="4" t="str">
        <f t="shared" si="178"/>
        <v/>
      </c>
      <c r="AZ480" t="str">
        <f>IF(B480="","",#REF!)</f>
        <v/>
      </c>
      <c r="BA480" t="str">
        <f t="shared" si="179"/>
        <v/>
      </c>
      <c r="BB480" t="str">
        <f t="shared" si="180"/>
        <v/>
      </c>
      <c r="BC480" t="str">
        <f t="shared" si="181"/>
        <v/>
      </c>
      <c r="BD480" t="str">
        <f t="shared" si="182"/>
        <v/>
      </c>
      <c r="BE480" t="str">
        <f>IF(B480="","",IF(L480="","Отсутствуют предыдущие значения",#REF!=D480))</f>
        <v/>
      </c>
      <c r="BF480" t="str">
        <f t="shared" si="183"/>
        <v/>
      </c>
      <c r="BG480" t="str">
        <f t="shared" si="184"/>
        <v/>
      </c>
      <c r="BH480" t="str">
        <f t="shared" si="185"/>
        <v/>
      </c>
      <c r="BI480" t="str">
        <f>IF(B480="","",#REF!)</f>
        <v/>
      </c>
      <c r="BJ480" t="str">
        <f>IF(B480="","",#REF!)</f>
        <v/>
      </c>
      <c r="BK480" s="26" t="str">
        <f>IF(B480="","",#REF!)</f>
        <v/>
      </c>
      <c r="BL480" t="str">
        <f>IF(B480="","",#REF!)</f>
        <v/>
      </c>
      <c r="BM480" t="str">
        <f t="shared" si="186"/>
        <v/>
      </c>
      <c r="BN480" s="6" t="str">
        <f t="shared" si="187"/>
        <v/>
      </c>
      <c r="BO480" s="7" t="str">
        <f t="shared" si="188"/>
        <v/>
      </c>
      <c r="BP480" s="7" t="str">
        <f t="shared" si="189"/>
        <v/>
      </c>
      <c r="BQ480" s="7" t="str">
        <f t="shared" si="190"/>
        <v/>
      </c>
      <c r="BR480" s="7" t="str">
        <f t="shared" si="191"/>
        <v/>
      </c>
      <c r="BS480" s="7" t="str">
        <f t="shared" si="192"/>
        <v/>
      </c>
      <c r="BT480" t="str">
        <f t="shared" si="193"/>
        <v/>
      </c>
      <c r="BU480" t="str">
        <f t="shared" si="194"/>
        <v/>
      </c>
      <c r="BV480" t="str">
        <f>IF(B480="","",VLOOKUP(BU480,Справочник_ВРИ_Сегментов!$A:$D,4,))</f>
        <v/>
      </c>
      <c r="BW480" t="str">
        <f t="shared" si="195"/>
        <v/>
      </c>
      <c r="BX480" t="str">
        <f>IF(B480="","",VLOOKUP(BW480,Справочник_ВРИ_Сегментов!$B:$C,2,FALSE))</f>
        <v/>
      </c>
      <c r="BY480" t="str">
        <f t="shared" si="196"/>
        <v/>
      </c>
      <c r="BZ480" t="str">
        <f t="shared" si="197"/>
        <v/>
      </c>
      <c r="CA480" t="str">
        <f t="shared" si="198"/>
        <v>-</v>
      </c>
      <c r="CB480" t="str">
        <f t="shared" si="199"/>
        <v/>
      </c>
    </row>
    <row r="481" spans="2:80" x14ac:dyDescent="0.25">
      <c r="B481" s="1"/>
      <c r="C481" s="1"/>
      <c r="G481" s="1"/>
      <c r="P481" s="1"/>
      <c r="Q481" s="1"/>
      <c r="R481" s="1"/>
      <c r="AT481" t="str">
        <f t="shared" si="175"/>
        <v/>
      </c>
      <c r="AU481" t="str">
        <f>IF(B481="","",IFERROR(VLOOKUP(C481,'Срв квартал'!$A:$D,4,FALSE),""))</f>
        <v/>
      </c>
      <c r="AV481" t="str">
        <f>IF(B481="","",VLOOKUP(AT481,'Срв мо'!$A:$D,4,FALSE))</f>
        <v/>
      </c>
      <c r="AW481" t="str">
        <f t="shared" si="176"/>
        <v/>
      </c>
      <c r="AX481" t="str">
        <f t="shared" si="177"/>
        <v/>
      </c>
      <c r="AY481" s="4" t="str">
        <f t="shared" si="178"/>
        <v/>
      </c>
      <c r="AZ481" t="str">
        <f>IF(B481="","",#REF!)</f>
        <v/>
      </c>
      <c r="BA481" t="str">
        <f t="shared" si="179"/>
        <v/>
      </c>
      <c r="BB481" t="str">
        <f t="shared" si="180"/>
        <v/>
      </c>
      <c r="BC481" t="str">
        <f t="shared" si="181"/>
        <v/>
      </c>
      <c r="BD481" t="str">
        <f t="shared" si="182"/>
        <v/>
      </c>
      <c r="BE481" t="str">
        <f>IF(B481="","",IF(L481="","Отсутствуют предыдущие значения",#REF!=D481))</f>
        <v/>
      </c>
      <c r="BF481" t="str">
        <f t="shared" si="183"/>
        <v/>
      </c>
      <c r="BG481" t="str">
        <f t="shared" si="184"/>
        <v/>
      </c>
      <c r="BH481" t="str">
        <f t="shared" si="185"/>
        <v/>
      </c>
      <c r="BI481" t="str">
        <f>IF(B481="","",#REF!)</f>
        <v/>
      </c>
      <c r="BJ481" t="str">
        <f>IF(B481="","",#REF!)</f>
        <v/>
      </c>
      <c r="BK481" s="26" t="str">
        <f>IF(B481="","",#REF!)</f>
        <v/>
      </c>
      <c r="BL481" t="str">
        <f>IF(B481="","",#REF!)</f>
        <v/>
      </c>
      <c r="BM481" t="str">
        <f t="shared" si="186"/>
        <v/>
      </c>
      <c r="BN481" s="6" t="str">
        <f t="shared" si="187"/>
        <v/>
      </c>
      <c r="BO481" s="7" t="str">
        <f t="shared" si="188"/>
        <v/>
      </c>
      <c r="BP481" s="7" t="str">
        <f t="shared" si="189"/>
        <v/>
      </c>
      <c r="BQ481" s="7" t="str">
        <f t="shared" si="190"/>
        <v/>
      </c>
      <c r="BR481" s="7" t="str">
        <f t="shared" si="191"/>
        <v/>
      </c>
      <c r="BS481" s="7" t="str">
        <f t="shared" si="192"/>
        <v/>
      </c>
      <c r="BT481" t="str">
        <f t="shared" si="193"/>
        <v/>
      </c>
      <c r="BU481" t="str">
        <f t="shared" si="194"/>
        <v/>
      </c>
      <c r="BV481" t="str">
        <f>IF(B481="","",VLOOKUP(BU481,Справочник_ВРИ_Сегментов!$A:$D,4,))</f>
        <v/>
      </c>
      <c r="BW481" t="str">
        <f t="shared" si="195"/>
        <v/>
      </c>
      <c r="BX481" t="str">
        <f>IF(B481="","",VLOOKUP(BW481,Справочник_ВРИ_Сегментов!$B:$C,2,FALSE))</f>
        <v/>
      </c>
      <c r="BY481" t="str">
        <f t="shared" si="196"/>
        <v/>
      </c>
      <c r="BZ481" t="str">
        <f t="shared" si="197"/>
        <v/>
      </c>
      <c r="CA481" t="str">
        <f t="shared" si="198"/>
        <v>-</v>
      </c>
      <c r="CB481" t="str">
        <f t="shared" si="199"/>
        <v/>
      </c>
    </row>
    <row r="482" spans="2:80" x14ac:dyDescent="0.25">
      <c r="B482" s="1"/>
      <c r="C482" s="1"/>
      <c r="P482" s="1"/>
      <c r="Q482" s="1"/>
      <c r="AT482" t="str">
        <f t="shared" si="175"/>
        <v/>
      </c>
      <c r="AU482" t="str">
        <f>IF(B482="","",IFERROR(VLOOKUP(C482,'Срв квартал'!$A:$D,4,FALSE),""))</f>
        <v/>
      </c>
      <c r="AV482" t="str">
        <f>IF(B482="","",VLOOKUP(AT482,'Срв мо'!$A:$D,4,FALSE))</f>
        <v/>
      </c>
      <c r="AW482" t="str">
        <f t="shared" si="176"/>
        <v/>
      </c>
      <c r="AX482" t="str">
        <f t="shared" si="177"/>
        <v/>
      </c>
      <c r="AY482" s="4" t="str">
        <f t="shared" si="178"/>
        <v/>
      </c>
      <c r="AZ482" t="str">
        <f>IF(B482="","",#REF!)</f>
        <v/>
      </c>
      <c r="BA482" t="str">
        <f t="shared" si="179"/>
        <v/>
      </c>
      <c r="BB482" t="str">
        <f t="shared" si="180"/>
        <v/>
      </c>
      <c r="BC482" t="str">
        <f t="shared" si="181"/>
        <v/>
      </c>
      <c r="BD482" t="str">
        <f t="shared" si="182"/>
        <v/>
      </c>
      <c r="BE482" t="str">
        <f>IF(B482="","",IF(L482="","Отсутствуют предыдущие значения",#REF!=D482))</f>
        <v/>
      </c>
      <c r="BF482" t="str">
        <f t="shared" si="183"/>
        <v/>
      </c>
      <c r="BG482" t="str">
        <f t="shared" si="184"/>
        <v/>
      </c>
      <c r="BH482" t="str">
        <f t="shared" si="185"/>
        <v/>
      </c>
      <c r="BI482" t="str">
        <f>IF(B482="","",#REF!)</f>
        <v/>
      </c>
      <c r="BJ482" t="str">
        <f>IF(B482="","",#REF!)</f>
        <v/>
      </c>
      <c r="BK482" s="26" t="str">
        <f>IF(B482="","",#REF!)</f>
        <v/>
      </c>
      <c r="BL482" t="str">
        <f>IF(B482="","",#REF!)</f>
        <v/>
      </c>
      <c r="BM482" t="str">
        <f t="shared" si="186"/>
        <v/>
      </c>
      <c r="BN482" s="6" t="str">
        <f t="shared" si="187"/>
        <v/>
      </c>
      <c r="BO482" s="7" t="str">
        <f t="shared" si="188"/>
        <v/>
      </c>
      <c r="BP482" s="7" t="str">
        <f t="shared" si="189"/>
        <v/>
      </c>
      <c r="BQ482" s="7" t="str">
        <f t="shared" si="190"/>
        <v/>
      </c>
      <c r="BR482" s="7" t="str">
        <f t="shared" si="191"/>
        <v/>
      </c>
      <c r="BS482" s="7" t="str">
        <f t="shared" si="192"/>
        <v/>
      </c>
      <c r="BT482" t="str">
        <f t="shared" si="193"/>
        <v/>
      </c>
      <c r="BU482" t="str">
        <f t="shared" si="194"/>
        <v/>
      </c>
      <c r="BV482" t="str">
        <f>IF(B482="","",VLOOKUP(BU482,Справочник_ВРИ_Сегментов!$A:$D,4,))</f>
        <v/>
      </c>
      <c r="BW482" t="str">
        <f t="shared" si="195"/>
        <v/>
      </c>
      <c r="BX482" t="str">
        <f>IF(B482="","",VLOOKUP(BW482,Справочник_ВРИ_Сегментов!$B:$C,2,FALSE))</f>
        <v/>
      </c>
      <c r="BY482" t="str">
        <f t="shared" si="196"/>
        <v/>
      </c>
      <c r="BZ482" t="str">
        <f t="shared" si="197"/>
        <v/>
      </c>
      <c r="CA482" t="str">
        <f t="shared" si="198"/>
        <v>-</v>
      </c>
      <c r="CB482" t="str">
        <f t="shared" si="199"/>
        <v/>
      </c>
    </row>
    <row r="483" spans="2:80" x14ac:dyDescent="0.25">
      <c r="B483" s="1"/>
      <c r="C483" s="1"/>
      <c r="P483" s="1"/>
      <c r="Q483" s="1"/>
      <c r="R483" s="1"/>
      <c r="AT483" t="str">
        <f t="shared" si="175"/>
        <v/>
      </c>
      <c r="AU483" t="str">
        <f>IF(B483="","",IFERROR(VLOOKUP(C483,'Срв квартал'!$A:$D,4,FALSE),""))</f>
        <v/>
      </c>
      <c r="AV483" t="str">
        <f>IF(B483="","",VLOOKUP(AT483,'Срв мо'!$A:$D,4,FALSE))</f>
        <v/>
      </c>
      <c r="AW483" t="str">
        <f t="shared" si="176"/>
        <v/>
      </c>
      <c r="AX483" t="str">
        <f t="shared" si="177"/>
        <v/>
      </c>
      <c r="AY483" s="4" t="str">
        <f t="shared" si="178"/>
        <v/>
      </c>
      <c r="AZ483" t="str">
        <f>IF(B483="","",#REF!)</f>
        <v/>
      </c>
      <c r="BA483" t="str">
        <f t="shared" si="179"/>
        <v/>
      </c>
      <c r="BB483" t="str">
        <f t="shared" si="180"/>
        <v/>
      </c>
      <c r="BC483" t="str">
        <f t="shared" si="181"/>
        <v/>
      </c>
      <c r="BD483" t="str">
        <f t="shared" si="182"/>
        <v/>
      </c>
      <c r="BE483" t="str">
        <f>IF(B483="","",IF(L483="","Отсутствуют предыдущие значения",#REF!=D483))</f>
        <v/>
      </c>
      <c r="BF483" t="str">
        <f t="shared" si="183"/>
        <v/>
      </c>
      <c r="BG483" t="str">
        <f t="shared" si="184"/>
        <v/>
      </c>
      <c r="BH483" t="str">
        <f t="shared" si="185"/>
        <v/>
      </c>
      <c r="BI483" t="str">
        <f>IF(B483="","",#REF!)</f>
        <v/>
      </c>
      <c r="BJ483" t="str">
        <f>IF(B483="","",#REF!)</f>
        <v/>
      </c>
      <c r="BK483" s="26" t="str">
        <f>IF(B483="","",#REF!)</f>
        <v/>
      </c>
      <c r="BL483" t="str">
        <f>IF(B483="","",#REF!)</f>
        <v/>
      </c>
      <c r="BM483" t="str">
        <f t="shared" si="186"/>
        <v/>
      </c>
      <c r="BN483" s="6" t="str">
        <f t="shared" si="187"/>
        <v/>
      </c>
      <c r="BO483" s="7" t="str">
        <f t="shared" si="188"/>
        <v/>
      </c>
      <c r="BP483" s="7" t="str">
        <f t="shared" si="189"/>
        <v/>
      </c>
      <c r="BQ483" s="7" t="str">
        <f t="shared" si="190"/>
        <v/>
      </c>
      <c r="BR483" s="7" t="str">
        <f t="shared" si="191"/>
        <v/>
      </c>
      <c r="BS483" s="7" t="str">
        <f t="shared" si="192"/>
        <v/>
      </c>
      <c r="BT483" t="str">
        <f t="shared" si="193"/>
        <v/>
      </c>
      <c r="BU483" t="str">
        <f t="shared" si="194"/>
        <v/>
      </c>
      <c r="BV483" t="str">
        <f>IF(B483="","",VLOOKUP(BU483,Справочник_ВРИ_Сегментов!$A:$D,4,))</f>
        <v/>
      </c>
      <c r="BW483" t="str">
        <f t="shared" si="195"/>
        <v/>
      </c>
      <c r="BX483" t="str">
        <f>IF(B483="","",VLOOKUP(BW483,Справочник_ВРИ_Сегментов!$B:$C,2,FALSE))</f>
        <v/>
      </c>
      <c r="BY483" t="str">
        <f t="shared" si="196"/>
        <v/>
      </c>
      <c r="BZ483" t="str">
        <f t="shared" si="197"/>
        <v/>
      </c>
      <c r="CA483" t="str">
        <f t="shared" si="198"/>
        <v>-</v>
      </c>
      <c r="CB483" t="str">
        <f t="shared" si="199"/>
        <v/>
      </c>
    </row>
    <row r="484" spans="2:80" x14ac:dyDescent="0.25">
      <c r="B484" s="1"/>
      <c r="C484" s="1"/>
      <c r="G484" s="1"/>
      <c r="P484" s="1"/>
      <c r="Q484" s="1"/>
      <c r="R484" s="1"/>
      <c r="AT484" t="str">
        <f t="shared" si="175"/>
        <v/>
      </c>
      <c r="AU484" t="str">
        <f>IF(B484="","",IFERROR(VLOOKUP(C484,'Срв квартал'!$A:$D,4,FALSE),""))</f>
        <v/>
      </c>
      <c r="AV484" t="str">
        <f>IF(B484="","",VLOOKUP(AT484,'Срв мо'!$A:$D,4,FALSE))</f>
        <v/>
      </c>
      <c r="AW484" t="str">
        <f t="shared" si="176"/>
        <v/>
      </c>
      <c r="AX484" t="str">
        <f t="shared" si="177"/>
        <v/>
      </c>
      <c r="AY484" s="4" t="str">
        <f t="shared" si="178"/>
        <v/>
      </c>
      <c r="AZ484" t="str">
        <f>IF(B484="","",#REF!)</f>
        <v/>
      </c>
      <c r="BA484" t="str">
        <f t="shared" si="179"/>
        <v/>
      </c>
      <c r="BB484" t="str">
        <f t="shared" si="180"/>
        <v/>
      </c>
      <c r="BC484" t="str">
        <f t="shared" si="181"/>
        <v/>
      </c>
      <c r="BD484" t="str">
        <f t="shared" si="182"/>
        <v/>
      </c>
      <c r="BE484" t="str">
        <f>IF(B484="","",IF(L484="","Отсутствуют предыдущие значения",#REF!=D484))</f>
        <v/>
      </c>
      <c r="BF484" t="str">
        <f t="shared" si="183"/>
        <v/>
      </c>
      <c r="BG484" t="str">
        <f t="shared" si="184"/>
        <v/>
      </c>
      <c r="BH484" t="str">
        <f t="shared" si="185"/>
        <v/>
      </c>
      <c r="BI484" t="str">
        <f>IF(B484="","",#REF!)</f>
        <v/>
      </c>
      <c r="BJ484" t="str">
        <f>IF(B484="","",#REF!)</f>
        <v/>
      </c>
      <c r="BK484" s="26" t="str">
        <f>IF(B484="","",#REF!)</f>
        <v/>
      </c>
      <c r="BL484" t="str">
        <f>IF(B484="","",#REF!)</f>
        <v/>
      </c>
      <c r="BM484" t="str">
        <f t="shared" si="186"/>
        <v/>
      </c>
      <c r="BN484" s="6" t="str">
        <f t="shared" si="187"/>
        <v/>
      </c>
      <c r="BO484" s="7" t="str">
        <f t="shared" si="188"/>
        <v/>
      </c>
      <c r="BP484" s="7" t="str">
        <f t="shared" si="189"/>
        <v/>
      </c>
      <c r="BQ484" s="7" t="str">
        <f t="shared" si="190"/>
        <v/>
      </c>
      <c r="BR484" s="7" t="str">
        <f t="shared" si="191"/>
        <v/>
      </c>
      <c r="BS484" s="7" t="str">
        <f t="shared" si="192"/>
        <v/>
      </c>
      <c r="BT484" t="str">
        <f t="shared" si="193"/>
        <v/>
      </c>
      <c r="BU484" t="str">
        <f t="shared" si="194"/>
        <v/>
      </c>
      <c r="BV484" t="str">
        <f>IF(B484="","",VLOOKUP(BU484,Справочник_ВРИ_Сегментов!$A:$D,4,))</f>
        <v/>
      </c>
      <c r="BW484" t="str">
        <f t="shared" si="195"/>
        <v/>
      </c>
      <c r="BX484" t="str">
        <f>IF(B484="","",VLOOKUP(BW484,Справочник_ВРИ_Сегментов!$B:$C,2,FALSE))</f>
        <v/>
      </c>
      <c r="BY484" t="str">
        <f t="shared" si="196"/>
        <v/>
      </c>
      <c r="BZ484" t="str">
        <f t="shared" si="197"/>
        <v/>
      </c>
      <c r="CA484" t="str">
        <f t="shared" si="198"/>
        <v>-</v>
      </c>
      <c r="CB484" t="str">
        <f t="shared" si="199"/>
        <v/>
      </c>
    </row>
    <row r="485" spans="2:80" x14ac:dyDescent="0.25">
      <c r="B485" s="1"/>
      <c r="C485" s="1"/>
      <c r="P485" s="1"/>
      <c r="Q485" s="1"/>
      <c r="AT485" t="str">
        <f t="shared" si="175"/>
        <v/>
      </c>
      <c r="AU485" t="str">
        <f>IF(B485="","",IFERROR(VLOOKUP(C485,'Срв квартал'!$A:$D,4,FALSE),""))</f>
        <v/>
      </c>
      <c r="AV485" t="str">
        <f>IF(B485="","",VLOOKUP(AT485,'Срв мо'!$A:$D,4,FALSE))</f>
        <v/>
      </c>
      <c r="AW485" t="str">
        <f t="shared" si="176"/>
        <v/>
      </c>
      <c r="AX485" t="str">
        <f t="shared" si="177"/>
        <v/>
      </c>
      <c r="AY485" s="4" t="str">
        <f t="shared" si="178"/>
        <v/>
      </c>
      <c r="AZ485" t="str">
        <f>IF(B485="","",#REF!)</f>
        <v/>
      </c>
      <c r="BA485" t="str">
        <f t="shared" si="179"/>
        <v/>
      </c>
      <c r="BB485" t="str">
        <f t="shared" si="180"/>
        <v/>
      </c>
      <c r="BC485" t="str">
        <f t="shared" si="181"/>
        <v/>
      </c>
      <c r="BD485" t="str">
        <f t="shared" si="182"/>
        <v/>
      </c>
      <c r="BE485" t="str">
        <f>IF(B485="","",IF(L485="","Отсутствуют предыдущие значения",#REF!=D485))</f>
        <v/>
      </c>
      <c r="BF485" t="str">
        <f t="shared" si="183"/>
        <v/>
      </c>
      <c r="BG485" t="str">
        <f t="shared" si="184"/>
        <v/>
      </c>
      <c r="BH485" t="str">
        <f t="shared" si="185"/>
        <v/>
      </c>
      <c r="BI485" t="str">
        <f>IF(B485="","",#REF!)</f>
        <v/>
      </c>
      <c r="BJ485" t="str">
        <f>IF(B485="","",#REF!)</f>
        <v/>
      </c>
      <c r="BK485" s="26" t="str">
        <f>IF(B485="","",#REF!)</f>
        <v/>
      </c>
      <c r="BL485" t="str">
        <f>IF(B485="","",#REF!)</f>
        <v/>
      </c>
      <c r="BM485" t="str">
        <f t="shared" si="186"/>
        <v/>
      </c>
      <c r="BN485" s="6" t="str">
        <f t="shared" si="187"/>
        <v/>
      </c>
      <c r="BO485" s="7" t="str">
        <f t="shared" si="188"/>
        <v/>
      </c>
      <c r="BP485" s="7" t="str">
        <f t="shared" si="189"/>
        <v/>
      </c>
      <c r="BQ485" s="7" t="str">
        <f t="shared" si="190"/>
        <v/>
      </c>
      <c r="BR485" s="7" t="str">
        <f t="shared" si="191"/>
        <v/>
      </c>
      <c r="BS485" s="7" t="str">
        <f t="shared" si="192"/>
        <v/>
      </c>
      <c r="BT485" t="str">
        <f t="shared" si="193"/>
        <v/>
      </c>
      <c r="BU485" t="str">
        <f t="shared" si="194"/>
        <v/>
      </c>
      <c r="BV485" t="str">
        <f>IF(B485="","",VLOOKUP(BU485,Справочник_ВРИ_Сегментов!$A:$D,4,))</f>
        <v/>
      </c>
      <c r="BW485" t="str">
        <f t="shared" si="195"/>
        <v/>
      </c>
      <c r="BX485" t="str">
        <f>IF(B485="","",VLOOKUP(BW485,Справочник_ВРИ_Сегментов!$B:$C,2,FALSE))</f>
        <v/>
      </c>
      <c r="BY485" t="str">
        <f t="shared" si="196"/>
        <v/>
      </c>
      <c r="BZ485" t="str">
        <f t="shared" si="197"/>
        <v/>
      </c>
      <c r="CA485" t="str">
        <f t="shared" si="198"/>
        <v>-</v>
      </c>
      <c r="CB485" t="str">
        <f t="shared" si="199"/>
        <v/>
      </c>
    </row>
    <row r="486" spans="2:80" x14ac:dyDescent="0.25">
      <c r="B486" s="1"/>
      <c r="C486" s="1"/>
      <c r="P486" s="1"/>
      <c r="Q486" s="1"/>
      <c r="R486" s="1"/>
      <c r="AT486" t="str">
        <f t="shared" si="175"/>
        <v/>
      </c>
      <c r="AU486" t="str">
        <f>IF(B486="","",IFERROR(VLOOKUP(C486,'Срв квартал'!$A:$D,4,FALSE),""))</f>
        <v/>
      </c>
      <c r="AV486" t="str">
        <f>IF(B486="","",VLOOKUP(AT486,'Срв мо'!$A:$D,4,FALSE))</f>
        <v/>
      </c>
      <c r="AW486" t="str">
        <f t="shared" si="176"/>
        <v/>
      </c>
      <c r="AX486" t="str">
        <f t="shared" si="177"/>
        <v/>
      </c>
      <c r="AY486" s="4" t="str">
        <f t="shared" si="178"/>
        <v/>
      </c>
      <c r="AZ486" t="str">
        <f>IF(B486="","",#REF!)</f>
        <v/>
      </c>
      <c r="BA486" t="str">
        <f t="shared" si="179"/>
        <v/>
      </c>
      <c r="BB486" t="str">
        <f t="shared" si="180"/>
        <v/>
      </c>
      <c r="BC486" t="str">
        <f t="shared" si="181"/>
        <v/>
      </c>
      <c r="BD486" t="str">
        <f t="shared" si="182"/>
        <v/>
      </c>
      <c r="BE486" t="str">
        <f>IF(B486="","",IF(L486="","Отсутствуют предыдущие значения",#REF!=D486))</f>
        <v/>
      </c>
      <c r="BF486" t="str">
        <f t="shared" si="183"/>
        <v/>
      </c>
      <c r="BG486" t="str">
        <f t="shared" si="184"/>
        <v/>
      </c>
      <c r="BH486" t="str">
        <f t="shared" si="185"/>
        <v/>
      </c>
      <c r="BI486" t="str">
        <f>IF(B486="","",#REF!)</f>
        <v/>
      </c>
      <c r="BJ486" t="str">
        <f>IF(B486="","",#REF!)</f>
        <v/>
      </c>
      <c r="BK486" s="26" t="str">
        <f>IF(B486="","",#REF!)</f>
        <v/>
      </c>
      <c r="BL486" t="str">
        <f>IF(B486="","",#REF!)</f>
        <v/>
      </c>
      <c r="BM486" t="str">
        <f t="shared" si="186"/>
        <v/>
      </c>
      <c r="BN486" s="6" t="str">
        <f t="shared" si="187"/>
        <v/>
      </c>
      <c r="BO486" s="7" t="str">
        <f t="shared" si="188"/>
        <v/>
      </c>
      <c r="BP486" s="7" t="str">
        <f t="shared" si="189"/>
        <v/>
      </c>
      <c r="BQ486" s="7" t="str">
        <f t="shared" si="190"/>
        <v/>
      </c>
      <c r="BR486" s="7" t="str">
        <f t="shared" si="191"/>
        <v/>
      </c>
      <c r="BS486" s="7" t="str">
        <f t="shared" si="192"/>
        <v/>
      </c>
      <c r="BT486" t="str">
        <f t="shared" si="193"/>
        <v/>
      </c>
      <c r="BU486" t="str">
        <f t="shared" si="194"/>
        <v/>
      </c>
      <c r="BV486" t="str">
        <f>IF(B486="","",VLOOKUP(BU486,Справочник_ВРИ_Сегментов!$A:$D,4,))</f>
        <v/>
      </c>
      <c r="BW486" t="str">
        <f t="shared" si="195"/>
        <v/>
      </c>
      <c r="BX486" t="str">
        <f>IF(B486="","",VLOOKUP(BW486,Справочник_ВРИ_Сегментов!$B:$C,2,FALSE))</f>
        <v/>
      </c>
      <c r="BY486" t="str">
        <f t="shared" si="196"/>
        <v/>
      </c>
      <c r="BZ486" t="str">
        <f t="shared" si="197"/>
        <v/>
      </c>
      <c r="CA486" t="str">
        <f t="shared" si="198"/>
        <v>-</v>
      </c>
      <c r="CB486" t="str">
        <f t="shared" si="199"/>
        <v/>
      </c>
    </row>
    <row r="487" spans="2:80" x14ac:dyDescent="0.25">
      <c r="B487" s="1"/>
      <c r="C487" s="1"/>
      <c r="P487" s="1"/>
      <c r="Q487" s="1"/>
      <c r="AT487" t="str">
        <f t="shared" si="175"/>
        <v/>
      </c>
      <c r="AU487" t="str">
        <f>IF(B487="","",IFERROR(VLOOKUP(C487,'Срв квартал'!$A:$D,4,FALSE),""))</f>
        <v/>
      </c>
      <c r="AV487" t="str">
        <f>IF(B487="","",VLOOKUP(AT487,'Срв мо'!$A:$D,4,FALSE))</f>
        <v/>
      </c>
      <c r="AW487" t="str">
        <f t="shared" si="176"/>
        <v/>
      </c>
      <c r="AX487" t="str">
        <f t="shared" si="177"/>
        <v/>
      </c>
      <c r="AY487" s="4" t="str">
        <f t="shared" si="178"/>
        <v/>
      </c>
      <c r="AZ487" t="str">
        <f>IF(B487="","",#REF!)</f>
        <v/>
      </c>
      <c r="BA487" t="str">
        <f t="shared" si="179"/>
        <v/>
      </c>
      <c r="BB487" t="str">
        <f t="shared" si="180"/>
        <v/>
      </c>
      <c r="BC487" t="str">
        <f t="shared" si="181"/>
        <v/>
      </c>
      <c r="BD487" t="str">
        <f t="shared" si="182"/>
        <v/>
      </c>
      <c r="BE487" t="str">
        <f>IF(B487="","",IF(L487="","Отсутствуют предыдущие значения",#REF!=D487))</f>
        <v/>
      </c>
      <c r="BF487" t="str">
        <f t="shared" si="183"/>
        <v/>
      </c>
      <c r="BG487" t="str">
        <f t="shared" si="184"/>
        <v/>
      </c>
      <c r="BH487" t="str">
        <f t="shared" si="185"/>
        <v/>
      </c>
      <c r="BI487" t="str">
        <f>IF(B487="","",#REF!)</f>
        <v/>
      </c>
      <c r="BJ487" t="str">
        <f>IF(B487="","",#REF!)</f>
        <v/>
      </c>
      <c r="BK487" s="26" t="str">
        <f>IF(B487="","",#REF!)</f>
        <v/>
      </c>
      <c r="BL487" t="str">
        <f>IF(B487="","",#REF!)</f>
        <v/>
      </c>
      <c r="BM487" t="str">
        <f t="shared" si="186"/>
        <v/>
      </c>
      <c r="BN487" s="6" t="str">
        <f t="shared" si="187"/>
        <v/>
      </c>
      <c r="BO487" s="7" t="str">
        <f t="shared" si="188"/>
        <v/>
      </c>
      <c r="BP487" s="7" t="str">
        <f t="shared" si="189"/>
        <v/>
      </c>
      <c r="BQ487" s="7" t="str">
        <f t="shared" si="190"/>
        <v/>
      </c>
      <c r="BR487" s="7" t="str">
        <f t="shared" si="191"/>
        <v/>
      </c>
      <c r="BS487" s="7" t="str">
        <f t="shared" si="192"/>
        <v/>
      </c>
      <c r="BT487" t="str">
        <f t="shared" si="193"/>
        <v/>
      </c>
      <c r="BU487" t="str">
        <f t="shared" si="194"/>
        <v/>
      </c>
      <c r="BV487" t="str">
        <f>IF(B487="","",VLOOKUP(BU487,Справочник_ВРИ_Сегментов!$A:$D,4,))</f>
        <v/>
      </c>
      <c r="BW487" t="str">
        <f t="shared" si="195"/>
        <v/>
      </c>
      <c r="BX487" t="str">
        <f>IF(B487="","",VLOOKUP(BW487,Справочник_ВРИ_Сегментов!$B:$C,2,FALSE))</f>
        <v/>
      </c>
      <c r="BY487" t="str">
        <f t="shared" si="196"/>
        <v/>
      </c>
      <c r="BZ487" t="str">
        <f t="shared" si="197"/>
        <v/>
      </c>
      <c r="CA487" t="str">
        <f t="shared" si="198"/>
        <v>-</v>
      </c>
      <c r="CB487" t="str">
        <f t="shared" si="199"/>
        <v/>
      </c>
    </row>
    <row r="488" spans="2:80" x14ac:dyDescent="0.25">
      <c r="B488" s="1"/>
      <c r="C488" s="1"/>
      <c r="P488" s="1"/>
      <c r="Q488" s="1"/>
      <c r="R488" s="1"/>
      <c r="AT488" t="str">
        <f t="shared" si="175"/>
        <v/>
      </c>
      <c r="AU488" t="str">
        <f>IF(B488="","",IFERROR(VLOOKUP(C488,'Срв квартал'!$A:$D,4,FALSE),""))</f>
        <v/>
      </c>
      <c r="AV488" t="str">
        <f>IF(B488="","",VLOOKUP(AT488,'Срв мо'!$A:$D,4,FALSE))</f>
        <v/>
      </c>
      <c r="AW488" t="str">
        <f t="shared" si="176"/>
        <v/>
      </c>
      <c r="AX488" t="str">
        <f t="shared" si="177"/>
        <v/>
      </c>
      <c r="AY488" s="4" t="str">
        <f t="shared" si="178"/>
        <v/>
      </c>
      <c r="AZ488" t="str">
        <f>IF(B488="","",#REF!)</f>
        <v/>
      </c>
      <c r="BA488" t="str">
        <f t="shared" si="179"/>
        <v/>
      </c>
      <c r="BB488" t="str">
        <f t="shared" si="180"/>
        <v/>
      </c>
      <c r="BC488" t="str">
        <f t="shared" si="181"/>
        <v/>
      </c>
      <c r="BD488" t="str">
        <f t="shared" si="182"/>
        <v/>
      </c>
      <c r="BE488" t="str">
        <f>IF(B488="","",IF(L488="","Отсутствуют предыдущие значения",#REF!=D488))</f>
        <v/>
      </c>
      <c r="BF488" t="str">
        <f t="shared" si="183"/>
        <v/>
      </c>
      <c r="BG488" t="str">
        <f t="shared" si="184"/>
        <v/>
      </c>
      <c r="BH488" t="str">
        <f t="shared" si="185"/>
        <v/>
      </c>
      <c r="BI488" t="str">
        <f>IF(B488="","",#REF!)</f>
        <v/>
      </c>
      <c r="BJ488" t="str">
        <f>IF(B488="","",#REF!)</f>
        <v/>
      </c>
      <c r="BK488" s="26" t="str">
        <f>IF(B488="","",#REF!)</f>
        <v/>
      </c>
      <c r="BL488" t="str">
        <f>IF(B488="","",#REF!)</f>
        <v/>
      </c>
      <c r="BM488" t="str">
        <f t="shared" si="186"/>
        <v/>
      </c>
      <c r="BN488" s="6" t="str">
        <f t="shared" si="187"/>
        <v/>
      </c>
      <c r="BO488" s="7" t="str">
        <f t="shared" si="188"/>
        <v/>
      </c>
      <c r="BP488" s="7" t="str">
        <f t="shared" si="189"/>
        <v/>
      </c>
      <c r="BQ488" s="7" t="str">
        <f t="shared" si="190"/>
        <v/>
      </c>
      <c r="BR488" s="7" t="str">
        <f t="shared" si="191"/>
        <v/>
      </c>
      <c r="BS488" s="7" t="str">
        <f t="shared" si="192"/>
        <v/>
      </c>
      <c r="BT488" t="str">
        <f t="shared" si="193"/>
        <v/>
      </c>
      <c r="BU488" t="str">
        <f t="shared" si="194"/>
        <v/>
      </c>
      <c r="BV488" t="str">
        <f>IF(B488="","",VLOOKUP(BU488,Справочник_ВРИ_Сегментов!$A:$D,4,))</f>
        <v/>
      </c>
      <c r="BW488" t="str">
        <f t="shared" si="195"/>
        <v/>
      </c>
      <c r="BX488" t="str">
        <f>IF(B488="","",VLOOKUP(BW488,Справочник_ВРИ_Сегментов!$B:$C,2,FALSE))</f>
        <v/>
      </c>
      <c r="BY488" t="str">
        <f t="shared" si="196"/>
        <v/>
      </c>
      <c r="BZ488" t="str">
        <f t="shared" si="197"/>
        <v/>
      </c>
      <c r="CA488" t="str">
        <f t="shared" si="198"/>
        <v>-</v>
      </c>
      <c r="CB488" t="str">
        <f t="shared" si="199"/>
        <v/>
      </c>
    </row>
    <row r="489" spans="2:80" x14ac:dyDescent="0.25">
      <c r="B489" s="1"/>
      <c r="C489" s="1"/>
      <c r="P489" s="1"/>
      <c r="Q489" s="1"/>
      <c r="R489" s="1"/>
      <c r="AT489" t="str">
        <f t="shared" si="175"/>
        <v/>
      </c>
      <c r="AU489" t="str">
        <f>IF(B489="","",IFERROR(VLOOKUP(C489,'Срв квартал'!$A:$D,4,FALSE),""))</f>
        <v/>
      </c>
      <c r="AV489" t="str">
        <f>IF(B489="","",VLOOKUP(AT489,'Срв мо'!$A:$D,4,FALSE))</f>
        <v/>
      </c>
      <c r="AW489" t="str">
        <f t="shared" si="176"/>
        <v/>
      </c>
      <c r="AX489" t="str">
        <f t="shared" si="177"/>
        <v/>
      </c>
      <c r="AY489" s="4" t="str">
        <f t="shared" si="178"/>
        <v/>
      </c>
      <c r="AZ489" t="str">
        <f>IF(B489="","",#REF!)</f>
        <v/>
      </c>
      <c r="BA489" t="str">
        <f t="shared" si="179"/>
        <v/>
      </c>
      <c r="BB489" t="str">
        <f t="shared" si="180"/>
        <v/>
      </c>
      <c r="BC489" t="str">
        <f t="shared" si="181"/>
        <v/>
      </c>
      <c r="BD489" t="str">
        <f t="shared" si="182"/>
        <v/>
      </c>
      <c r="BE489" t="str">
        <f>IF(B489="","",IF(L489="","Отсутствуют предыдущие значения",#REF!=D489))</f>
        <v/>
      </c>
      <c r="BF489" t="str">
        <f t="shared" si="183"/>
        <v/>
      </c>
      <c r="BG489" t="str">
        <f t="shared" si="184"/>
        <v/>
      </c>
      <c r="BH489" t="str">
        <f t="shared" si="185"/>
        <v/>
      </c>
      <c r="BI489" t="str">
        <f>IF(B489="","",#REF!)</f>
        <v/>
      </c>
      <c r="BJ489" t="str">
        <f>IF(B489="","",#REF!)</f>
        <v/>
      </c>
      <c r="BK489" s="26" t="str">
        <f>IF(B489="","",#REF!)</f>
        <v/>
      </c>
      <c r="BL489" t="str">
        <f>IF(B489="","",#REF!)</f>
        <v/>
      </c>
      <c r="BM489" t="str">
        <f t="shared" si="186"/>
        <v/>
      </c>
      <c r="BN489" s="6" t="str">
        <f t="shared" si="187"/>
        <v/>
      </c>
      <c r="BO489" s="7" t="str">
        <f t="shared" si="188"/>
        <v/>
      </c>
      <c r="BP489" s="7" t="str">
        <f t="shared" si="189"/>
        <v/>
      </c>
      <c r="BQ489" s="7" t="str">
        <f t="shared" si="190"/>
        <v/>
      </c>
      <c r="BR489" s="7" t="str">
        <f t="shared" si="191"/>
        <v/>
      </c>
      <c r="BS489" s="7" t="str">
        <f t="shared" si="192"/>
        <v/>
      </c>
      <c r="BT489" t="str">
        <f t="shared" si="193"/>
        <v/>
      </c>
      <c r="BU489" t="str">
        <f t="shared" si="194"/>
        <v/>
      </c>
      <c r="BV489" t="str">
        <f>IF(B489="","",VLOOKUP(BU489,Справочник_ВРИ_Сегментов!$A:$D,4,))</f>
        <v/>
      </c>
      <c r="BW489" t="str">
        <f t="shared" si="195"/>
        <v/>
      </c>
      <c r="BX489" t="str">
        <f>IF(B489="","",VLOOKUP(BW489,Справочник_ВРИ_Сегментов!$B:$C,2,FALSE))</f>
        <v/>
      </c>
      <c r="BY489" t="str">
        <f t="shared" si="196"/>
        <v/>
      </c>
      <c r="BZ489" t="str">
        <f t="shared" si="197"/>
        <v/>
      </c>
      <c r="CA489" t="str">
        <f t="shared" si="198"/>
        <v>-</v>
      </c>
      <c r="CB489" t="str">
        <f t="shared" si="199"/>
        <v/>
      </c>
    </row>
    <row r="490" spans="2:80" x14ac:dyDescent="0.25">
      <c r="B490" s="1"/>
      <c r="C490" s="1"/>
      <c r="G490" s="1"/>
      <c r="P490" s="1"/>
      <c r="Q490" s="1"/>
      <c r="R490" s="1"/>
      <c r="AT490" t="str">
        <f t="shared" si="175"/>
        <v/>
      </c>
      <c r="AU490" t="str">
        <f>IF(B490="","",IFERROR(VLOOKUP(C490,'Срв квартал'!$A:$D,4,FALSE),""))</f>
        <v/>
      </c>
      <c r="AV490" t="str">
        <f>IF(B490="","",VLOOKUP(AT490,'Срв мо'!$A:$D,4,FALSE))</f>
        <v/>
      </c>
      <c r="AW490" t="str">
        <f t="shared" si="176"/>
        <v/>
      </c>
      <c r="AX490" t="str">
        <f t="shared" si="177"/>
        <v/>
      </c>
      <c r="AY490" s="4" t="str">
        <f t="shared" si="178"/>
        <v/>
      </c>
      <c r="AZ490" t="str">
        <f>IF(B490="","",#REF!)</f>
        <v/>
      </c>
      <c r="BA490" t="str">
        <f t="shared" si="179"/>
        <v/>
      </c>
      <c r="BB490" t="str">
        <f t="shared" si="180"/>
        <v/>
      </c>
      <c r="BC490" t="str">
        <f t="shared" si="181"/>
        <v/>
      </c>
      <c r="BD490" t="str">
        <f t="shared" si="182"/>
        <v/>
      </c>
      <c r="BE490" t="str">
        <f>IF(B490="","",IF(L490="","Отсутствуют предыдущие значения",#REF!=D490))</f>
        <v/>
      </c>
      <c r="BF490" t="str">
        <f t="shared" si="183"/>
        <v/>
      </c>
      <c r="BG490" t="str">
        <f t="shared" si="184"/>
        <v/>
      </c>
      <c r="BH490" t="str">
        <f t="shared" si="185"/>
        <v/>
      </c>
      <c r="BI490" t="str">
        <f>IF(B490="","",#REF!)</f>
        <v/>
      </c>
      <c r="BJ490" t="str">
        <f>IF(B490="","",#REF!)</f>
        <v/>
      </c>
      <c r="BK490" s="26" t="str">
        <f>IF(B490="","",#REF!)</f>
        <v/>
      </c>
      <c r="BL490" t="str">
        <f>IF(B490="","",#REF!)</f>
        <v/>
      </c>
      <c r="BM490" t="str">
        <f t="shared" si="186"/>
        <v/>
      </c>
      <c r="BN490" s="6" t="str">
        <f t="shared" si="187"/>
        <v/>
      </c>
      <c r="BO490" s="7" t="str">
        <f t="shared" si="188"/>
        <v/>
      </c>
      <c r="BP490" s="7" t="str">
        <f t="shared" si="189"/>
        <v/>
      </c>
      <c r="BQ490" s="7" t="str">
        <f t="shared" si="190"/>
        <v/>
      </c>
      <c r="BR490" s="7" t="str">
        <f t="shared" si="191"/>
        <v/>
      </c>
      <c r="BS490" s="7" t="str">
        <f t="shared" si="192"/>
        <v/>
      </c>
      <c r="BT490" t="str">
        <f t="shared" si="193"/>
        <v/>
      </c>
      <c r="BU490" t="str">
        <f t="shared" si="194"/>
        <v/>
      </c>
      <c r="BV490" t="str">
        <f>IF(B490="","",VLOOKUP(BU490,Справочник_ВРИ_Сегментов!$A:$D,4,))</f>
        <v/>
      </c>
      <c r="BW490" t="str">
        <f t="shared" si="195"/>
        <v/>
      </c>
      <c r="BX490" t="str">
        <f>IF(B490="","",VLOOKUP(BW490,Справочник_ВРИ_Сегментов!$B:$C,2,FALSE))</f>
        <v/>
      </c>
      <c r="BY490" t="str">
        <f t="shared" si="196"/>
        <v/>
      </c>
      <c r="BZ490" t="str">
        <f t="shared" si="197"/>
        <v/>
      </c>
      <c r="CA490" t="str">
        <f t="shared" si="198"/>
        <v>-</v>
      </c>
      <c r="CB490" t="str">
        <f t="shared" si="199"/>
        <v/>
      </c>
    </row>
    <row r="491" spans="2:80" x14ac:dyDescent="0.25">
      <c r="B491" s="1"/>
      <c r="C491" s="1"/>
      <c r="P491" s="1"/>
      <c r="Q491" s="1"/>
      <c r="AT491" t="str">
        <f t="shared" si="175"/>
        <v/>
      </c>
      <c r="AU491" t="str">
        <f>IF(B491="","",IFERROR(VLOOKUP(C491,'Срв квартал'!$A:$D,4,FALSE),""))</f>
        <v/>
      </c>
      <c r="AV491" t="str">
        <f>IF(B491="","",VLOOKUP(AT491,'Срв мо'!$A:$D,4,FALSE))</f>
        <v/>
      </c>
      <c r="AW491" t="str">
        <f t="shared" si="176"/>
        <v/>
      </c>
      <c r="AX491" t="str">
        <f t="shared" si="177"/>
        <v/>
      </c>
      <c r="AY491" s="4" t="str">
        <f t="shared" si="178"/>
        <v/>
      </c>
      <c r="AZ491" t="str">
        <f>IF(B491="","",#REF!)</f>
        <v/>
      </c>
      <c r="BA491" t="str">
        <f t="shared" si="179"/>
        <v/>
      </c>
      <c r="BB491" t="str">
        <f t="shared" si="180"/>
        <v/>
      </c>
      <c r="BC491" t="str">
        <f t="shared" si="181"/>
        <v/>
      </c>
      <c r="BD491" t="str">
        <f t="shared" si="182"/>
        <v/>
      </c>
      <c r="BE491" t="str">
        <f>IF(B491="","",IF(L491="","Отсутствуют предыдущие значения",#REF!=D491))</f>
        <v/>
      </c>
      <c r="BF491" t="str">
        <f t="shared" si="183"/>
        <v/>
      </c>
      <c r="BG491" t="str">
        <f t="shared" si="184"/>
        <v/>
      </c>
      <c r="BH491" t="str">
        <f t="shared" si="185"/>
        <v/>
      </c>
      <c r="BI491" t="str">
        <f>IF(B491="","",#REF!)</f>
        <v/>
      </c>
      <c r="BJ491" t="str">
        <f>IF(B491="","",#REF!)</f>
        <v/>
      </c>
      <c r="BK491" s="26" t="str">
        <f>IF(B491="","",#REF!)</f>
        <v/>
      </c>
      <c r="BL491" t="str">
        <f>IF(B491="","",#REF!)</f>
        <v/>
      </c>
      <c r="BM491" t="str">
        <f t="shared" si="186"/>
        <v/>
      </c>
      <c r="BN491" s="6" t="str">
        <f t="shared" si="187"/>
        <v/>
      </c>
      <c r="BO491" s="7" t="str">
        <f t="shared" si="188"/>
        <v/>
      </c>
      <c r="BP491" s="7" t="str">
        <f t="shared" si="189"/>
        <v/>
      </c>
      <c r="BQ491" s="7" t="str">
        <f t="shared" si="190"/>
        <v/>
      </c>
      <c r="BR491" s="7" t="str">
        <f t="shared" si="191"/>
        <v/>
      </c>
      <c r="BS491" s="7" t="str">
        <f t="shared" si="192"/>
        <v/>
      </c>
      <c r="BT491" t="str">
        <f t="shared" si="193"/>
        <v/>
      </c>
      <c r="BU491" t="str">
        <f t="shared" si="194"/>
        <v/>
      </c>
      <c r="BV491" t="str">
        <f>IF(B491="","",VLOOKUP(BU491,Справочник_ВРИ_Сегментов!$A:$D,4,))</f>
        <v/>
      </c>
      <c r="BW491" t="str">
        <f t="shared" si="195"/>
        <v/>
      </c>
      <c r="BX491" t="str">
        <f>IF(B491="","",VLOOKUP(BW491,Справочник_ВРИ_Сегментов!$B:$C,2,FALSE))</f>
        <v/>
      </c>
      <c r="BY491" t="str">
        <f t="shared" si="196"/>
        <v/>
      </c>
      <c r="BZ491" t="str">
        <f t="shared" si="197"/>
        <v/>
      </c>
      <c r="CA491" t="str">
        <f t="shared" si="198"/>
        <v>-</v>
      </c>
      <c r="CB491" t="str">
        <f t="shared" si="199"/>
        <v/>
      </c>
    </row>
    <row r="492" spans="2:80" x14ac:dyDescent="0.25">
      <c r="B492" s="1"/>
      <c r="C492" s="1"/>
      <c r="P492" s="1"/>
      <c r="Q492" s="1"/>
      <c r="R492" s="1"/>
      <c r="AT492" t="str">
        <f t="shared" si="175"/>
        <v/>
      </c>
      <c r="AU492" t="str">
        <f>IF(B492="","",IFERROR(VLOOKUP(C492,'Срв квартал'!$A:$D,4,FALSE),""))</f>
        <v/>
      </c>
      <c r="AV492" t="str">
        <f>IF(B492="","",VLOOKUP(AT492,'Срв мо'!$A:$D,4,FALSE))</f>
        <v/>
      </c>
      <c r="AW492" t="str">
        <f t="shared" si="176"/>
        <v/>
      </c>
      <c r="AX492" t="str">
        <f t="shared" si="177"/>
        <v/>
      </c>
      <c r="AY492" s="4" t="str">
        <f t="shared" si="178"/>
        <v/>
      </c>
      <c r="AZ492" t="str">
        <f>IF(B492="","",#REF!)</f>
        <v/>
      </c>
      <c r="BA492" t="str">
        <f t="shared" si="179"/>
        <v/>
      </c>
      <c r="BB492" t="str">
        <f t="shared" si="180"/>
        <v/>
      </c>
      <c r="BC492" t="str">
        <f t="shared" si="181"/>
        <v/>
      </c>
      <c r="BD492" t="str">
        <f t="shared" si="182"/>
        <v/>
      </c>
      <c r="BE492" t="str">
        <f>IF(B492="","",IF(L492="","Отсутствуют предыдущие значения",#REF!=D492))</f>
        <v/>
      </c>
      <c r="BF492" t="str">
        <f t="shared" si="183"/>
        <v/>
      </c>
      <c r="BG492" t="str">
        <f t="shared" si="184"/>
        <v/>
      </c>
      <c r="BH492" t="str">
        <f t="shared" si="185"/>
        <v/>
      </c>
      <c r="BI492" t="str">
        <f>IF(B492="","",#REF!)</f>
        <v/>
      </c>
      <c r="BJ492" t="str">
        <f>IF(B492="","",#REF!)</f>
        <v/>
      </c>
      <c r="BK492" s="26" t="str">
        <f>IF(B492="","",#REF!)</f>
        <v/>
      </c>
      <c r="BL492" t="str">
        <f>IF(B492="","",#REF!)</f>
        <v/>
      </c>
      <c r="BM492" t="str">
        <f t="shared" si="186"/>
        <v/>
      </c>
      <c r="BN492" s="6" t="str">
        <f t="shared" si="187"/>
        <v/>
      </c>
      <c r="BO492" s="7" t="str">
        <f t="shared" si="188"/>
        <v/>
      </c>
      <c r="BP492" s="7" t="str">
        <f t="shared" si="189"/>
        <v/>
      </c>
      <c r="BQ492" s="7" t="str">
        <f t="shared" si="190"/>
        <v/>
      </c>
      <c r="BR492" s="7" t="str">
        <f t="shared" si="191"/>
        <v/>
      </c>
      <c r="BS492" s="7" t="str">
        <f t="shared" si="192"/>
        <v/>
      </c>
      <c r="BT492" t="str">
        <f t="shared" si="193"/>
        <v/>
      </c>
      <c r="BU492" t="str">
        <f t="shared" si="194"/>
        <v/>
      </c>
      <c r="BV492" t="str">
        <f>IF(B492="","",VLOOKUP(BU492,Справочник_ВРИ_Сегментов!$A:$D,4,))</f>
        <v/>
      </c>
      <c r="BW492" t="str">
        <f t="shared" si="195"/>
        <v/>
      </c>
      <c r="BX492" t="str">
        <f>IF(B492="","",VLOOKUP(BW492,Справочник_ВРИ_Сегментов!$B:$C,2,FALSE))</f>
        <v/>
      </c>
      <c r="BY492" t="str">
        <f t="shared" si="196"/>
        <v/>
      </c>
      <c r="BZ492" t="str">
        <f t="shared" si="197"/>
        <v/>
      </c>
      <c r="CA492" t="str">
        <f t="shared" si="198"/>
        <v>-</v>
      </c>
      <c r="CB492" t="str">
        <f t="shared" si="199"/>
        <v/>
      </c>
    </row>
    <row r="493" spans="2:80" x14ac:dyDescent="0.25">
      <c r="B493" s="1"/>
      <c r="C493" s="1"/>
      <c r="P493" s="1"/>
      <c r="Q493" s="1"/>
      <c r="AT493" t="str">
        <f t="shared" si="175"/>
        <v/>
      </c>
      <c r="AU493" t="str">
        <f>IF(B493="","",IFERROR(VLOOKUP(C493,'Срв квартал'!$A:$D,4,FALSE),""))</f>
        <v/>
      </c>
      <c r="AV493" t="str">
        <f>IF(B493="","",VLOOKUP(AT493,'Срв мо'!$A:$D,4,FALSE))</f>
        <v/>
      </c>
      <c r="AW493" t="str">
        <f t="shared" si="176"/>
        <v/>
      </c>
      <c r="AX493" t="str">
        <f t="shared" si="177"/>
        <v/>
      </c>
      <c r="AY493" s="4" t="str">
        <f t="shared" si="178"/>
        <v/>
      </c>
      <c r="AZ493" t="str">
        <f>IF(B493="","",#REF!)</f>
        <v/>
      </c>
      <c r="BA493" t="str">
        <f t="shared" si="179"/>
        <v/>
      </c>
      <c r="BB493" t="str">
        <f t="shared" si="180"/>
        <v/>
      </c>
      <c r="BC493" t="str">
        <f t="shared" si="181"/>
        <v/>
      </c>
      <c r="BD493" t="str">
        <f t="shared" si="182"/>
        <v/>
      </c>
      <c r="BE493" t="str">
        <f>IF(B493="","",IF(L493="","Отсутствуют предыдущие значения",#REF!=D493))</f>
        <v/>
      </c>
      <c r="BF493" t="str">
        <f t="shared" si="183"/>
        <v/>
      </c>
      <c r="BG493" t="str">
        <f t="shared" si="184"/>
        <v/>
      </c>
      <c r="BH493" t="str">
        <f t="shared" si="185"/>
        <v/>
      </c>
      <c r="BI493" t="str">
        <f>IF(B493="","",#REF!)</f>
        <v/>
      </c>
      <c r="BJ493" t="str">
        <f>IF(B493="","",#REF!)</f>
        <v/>
      </c>
      <c r="BK493" s="26" t="str">
        <f>IF(B493="","",#REF!)</f>
        <v/>
      </c>
      <c r="BL493" t="str">
        <f>IF(B493="","",#REF!)</f>
        <v/>
      </c>
      <c r="BM493" t="str">
        <f t="shared" si="186"/>
        <v/>
      </c>
      <c r="BN493" s="6" t="str">
        <f t="shared" si="187"/>
        <v/>
      </c>
      <c r="BO493" s="7" t="str">
        <f t="shared" si="188"/>
        <v/>
      </c>
      <c r="BP493" s="7" t="str">
        <f t="shared" si="189"/>
        <v/>
      </c>
      <c r="BQ493" s="7" t="str">
        <f t="shared" si="190"/>
        <v/>
      </c>
      <c r="BR493" s="7" t="str">
        <f t="shared" si="191"/>
        <v/>
      </c>
      <c r="BS493" s="7" t="str">
        <f t="shared" si="192"/>
        <v/>
      </c>
      <c r="BT493" t="str">
        <f t="shared" si="193"/>
        <v/>
      </c>
      <c r="BU493" t="str">
        <f t="shared" si="194"/>
        <v/>
      </c>
      <c r="BV493" t="str">
        <f>IF(B493="","",VLOOKUP(BU493,Справочник_ВРИ_Сегментов!$A:$D,4,))</f>
        <v/>
      </c>
      <c r="BW493" t="str">
        <f t="shared" si="195"/>
        <v/>
      </c>
      <c r="BX493" t="str">
        <f>IF(B493="","",VLOOKUP(BW493,Справочник_ВРИ_Сегментов!$B:$C,2,FALSE))</f>
        <v/>
      </c>
      <c r="BY493" t="str">
        <f t="shared" si="196"/>
        <v/>
      </c>
      <c r="BZ493" t="str">
        <f t="shared" si="197"/>
        <v/>
      </c>
      <c r="CA493" t="str">
        <f t="shared" si="198"/>
        <v>-</v>
      </c>
      <c r="CB493" t="str">
        <f t="shared" si="199"/>
        <v/>
      </c>
    </row>
    <row r="494" spans="2:80" x14ac:dyDescent="0.25">
      <c r="B494" s="1"/>
      <c r="C494" s="1"/>
      <c r="P494" s="1"/>
      <c r="Q494" s="1"/>
      <c r="AT494" t="str">
        <f t="shared" si="175"/>
        <v/>
      </c>
      <c r="AU494" t="str">
        <f>IF(B494="","",IFERROR(VLOOKUP(C494,'Срв квартал'!$A:$D,4,FALSE),""))</f>
        <v/>
      </c>
      <c r="AV494" t="str">
        <f>IF(B494="","",VLOOKUP(AT494,'Срв мо'!$A:$D,4,FALSE))</f>
        <v/>
      </c>
      <c r="AW494" t="str">
        <f t="shared" si="176"/>
        <v/>
      </c>
      <c r="AX494" t="str">
        <f t="shared" si="177"/>
        <v/>
      </c>
      <c r="AY494" s="4" t="str">
        <f t="shared" si="178"/>
        <v/>
      </c>
      <c r="AZ494" t="str">
        <f>IF(B494="","",#REF!)</f>
        <v/>
      </c>
      <c r="BA494" t="str">
        <f t="shared" si="179"/>
        <v/>
      </c>
      <c r="BB494" t="str">
        <f t="shared" si="180"/>
        <v/>
      </c>
      <c r="BC494" t="str">
        <f t="shared" si="181"/>
        <v/>
      </c>
      <c r="BD494" t="str">
        <f t="shared" si="182"/>
        <v/>
      </c>
      <c r="BE494" t="str">
        <f>IF(B494="","",IF(L494="","Отсутствуют предыдущие значения",#REF!=D494))</f>
        <v/>
      </c>
      <c r="BF494" t="str">
        <f t="shared" si="183"/>
        <v/>
      </c>
      <c r="BG494" t="str">
        <f t="shared" si="184"/>
        <v/>
      </c>
      <c r="BH494" t="str">
        <f t="shared" si="185"/>
        <v/>
      </c>
      <c r="BI494" t="str">
        <f>IF(B494="","",#REF!)</f>
        <v/>
      </c>
      <c r="BJ494" t="str">
        <f>IF(B494="","",#REF!)</f>
        <v/>
      </c>
      <c r="BK494" s="26" t="str">
        <f>IF(B494="","",#REF!)</f>
        <v/>
      </c>
      <c r="BL494" t="str">
        <f>IF(B494="","",#REF!)</f>
        <v/>
      </c>
      <c r="BM494" t="str">
        <f t="shared" si="186"/>
        <v/>
      </c>
      <c r="BN494" s="6" t="str">
        <f t="shared" si="187"/>
        <v/>
      </c>
      <c r="BO494" s="7" t="str">
        <f t="shared" si="188"/>
        <v/>
      </c>
      <c r="BP494" s="7" t="str">
        <f t="shared" si="189"/>
        <v/>
      </c>
      <c r="BQ494" s="7" t="str">
        <f t="shared" si="190"/>
        <v/>
      </c>
      <c r="BR494" s="7" t="str">
        <f t="shared" si="191"/>
        <v/>
      </c>
      <c r="BS494" s="7" t="str">
        <f t="shared" si="192"/>
        <v/>
      </c>
      <c r="BT494" t="str">
        <f t="shared" si="193"/>
        <v/>
      </c>
      <c r="BU494" t="str">
        <f t="shared" si="194"/>
        <v/>
      </c>
      <c r="BV494" t="str">
        <f>IF(B494="","",VLOOKUP(BU494,Справочник_ВРИ_Сегментов!$A:$D,4,))</f>
        <v/>
      </c>
      <c r="BW494" t="str">
        <f t="shared" si="195"/>
        <v/>
      </c>
      <c r="BX494" t="str">
        <f>IF(B494="","",VLOOKUP(BW494,Справочник_ВРИ_Сегментов!$B:$C,2,FALSE))</f>
        <v/>
      </c>
      <c r="BY494" t="str">
        <f t="shared" si="196"/>
        <v/>
      </c>
      <c r="BZ494" t="str">
        <f t="shared" si="197"/>
        <v/>
      </c>
      <c r="CA494" t="str">
        <f t="shared" si="198"/>
        <v>-</v>
      </c>
      <c r="CB494" t="str">
        <f t="shared" si="199"/>
        <v/>
      </c>
    </row>
    <row r="495" spans="2:80" x14ac:dyDescent="0.25">
      <c r="B495" s="1"/>
      <c r="C495" s="1"/>
      <c r="G495" s="1"/>
      <c r="P495" s="1"/>
      <c r="Q495" s="1"/>
      <c r="R495" s="1"/>
      <c r="AT495" t="str">
        <f t="shared" si="175"/>
        <v/>
      </c>
      <c r="AU495" t="str">
        <f>IF(B495="","",IFERROR(VLOOKUP(C495,'Срв квартал'!$A:$D,4,FALSE),""))</f>
        <v/>
      </c>
      <c r="AV495" t="str">
        <f>IF(B495="","",VLOOKUP(AT495,'Срв мо'!$A:$D,4,FALSE))</f>
        <v/>
      </c>
      <c r="AW495" t="str">
        <f t="shared" si="176"/>
        <v/>
      </c>
      <c r="AX495" t="str">
        <f t="shared" si="177"/>
        <v/>
      </c>
      <c r="AY495" s="4" t="str">
        <f t="shared" si="178"/>
        <v/>
      </c>
      <c r="AZ495" t="str">
        <f>IF(B495="","",#REF!)</f>
        <v/>
      </c>
      <c r="BA495" t="str">
        <f t="shared" si="179"/>
        <v/>
      </c>
      <c r="BB495" t="str">
        <f t="shared" si="180"/>
        <v/>
      </c>
      <c r="BC495" t="str">
        <f t="shared" si="181"/>
        <v/>
      </c>
      <c r="BD495" t="str">
        <f t="shared" si="182"/>
        <v/>
      </c>
      <c r="BE495" t="str">
        <f>IF(B495="","",IF(L495="","Отсутствуют предыдущие значения",#REF!=D495))</f>
        <v/>
      </c>
      <c r="BF495" t="str">
        <f t="shared" si="183"/>
        <v/>
      </c>
      <c r="BG495" t="str">
        <f t="shared" si="184"/>
        <v/>
      </c>
      <c r="BH495" t="str">
        <f t="shared" si="185"/>
        <v/>
      </c>
      <c r="BI495" t="str">
        <f>IF(B495="","",#REF!)</f>
        <v/>
      </c>
      <c r="BJ495" t="str">
        <f>IF(B495="","",#REF!)</f>
        <v/>
      </c>
      <c r="BK495" s="26" t="str">
        <f>IF(B495="","",#REF!)</f>
        <v/>
      </c>
      <c r="BL495" t="str">
        <f>IF(B495="","",#REF!)</f>
        <v/>
      </c>
      <c r="BM495" t="str">
        <f t="shared" si="186"/>
        <v/>
      </c>
      <c r="BN495" s="6" t="str">
        <f t="shared" si="187"/>
        <v/>
      </c>
      <c r="BO495" s="7" t="str">
        <f t="shared" si="188"/>
        <v/>
      </c>
      <c r="BP495" s="7" t="str">
        <f t="shared" si="189"/>
        <v/>
      </c>
      <c r="BQ495" s="7" t="str">
        <f t="shared" si="190"/>
        <v/>
      </c>
      <c r="BR495" s="7" t="str">
        <f t="shared" si="191"/>
        <v/>
      </c>
      <c r="BS495" s="7" t="str">
        <f t="shared" si="192"/>
        <v/>
      </c>
      <c r="BT495" t="str">
        <f t="shared" si="193"/>
        <v/>
      </c>
      <c r="BU495" t="str">
        <f t="shared" si="194"/>
        <v/>
      </c>
      <c r="BV495" t="str">
        <f>IF(B495="","",VLOOKUP(BU495,Справочник_ВРИ_Сегментов!$A:$D,4,))</f>
        <v/>
      </c>
      <c r="BW495" t="str">
        <f t="shared" si="195"/>
        <v/>
      </c>
      <c r="BX495" t="str">
        <f>IF(B495="","",VLOOKUP(BW495,Справочник_ВРИ_Сегментов!$B:$C,2,FALSE))</f>
        <v/>
      </c>
      <c r="BY495" t="str">
        <f t="shared" si="196"/>
        <v/>
      </c>
      <c r="BZ495" t="str">
        <f t="shared" si="197"/>
        <v/>
      </c>
      <c r="CA495" t="str">
        <f t="shared" si="198"/>
        <v>-</v>
      </c>
      <c r="CB495" t="str">
        <f t="shared" si="199"/>
        <v/>
      </c>
    </row>
    <row r="496" spans="2:80" x14ac:dyDescent="0.25">
      <c r="B496" s="1"/>
      <c r="C496" s="1"/>
      <c r="P496" s="1"/>
      <c r="Q496" s="1"/>
      <c r="AT496" t="str">
        <f t="shared" si="175"/>
        <v/>
      </c>
      <c r="AU496" t="str">
        <f>IF(B496="","",IFERROR(VLOOKUP(C496,'Срв квартал'!$A:$D,4,FALSE),""))</f>
        <v/>
      </c>
      <c r="AV496" t="str">
        <f>IF(B496="","",VLOOKUP(AT496,'Срв мо'!$A:$D,4,FALSE))</f>
        <v/>
      </c>
      <c r="AW496" t="str">
        <f t="shared" si="176"/>
        <v/>
      </c>
      <c r="AX496" t="str">
        <f t="shared" si="177"/>
        <v/>
      </c>
      <c r="AY496" s="4" t="str">
        <f t="shared" si="178"/>
        <v/>
      </c>
      <c r="AZ496" t="str">
        <f>IF(B496="","",#REF!)</f>
        <v/>
      </c>
      <c r="BA496" t="str">
        <f t="shared" si="179"/>
        <v/>
      </c>
      <c r="BB496" t="str">
        <f t="shared" si="180"/>
        <v/>
      </c>
      <c r="BC496" t="str">
        <f t="shared" si="181"/>
        <v/>
      </c>
      <c r="BD496" t="str">
        <f t="shared" si="182"/>
        <v/>
      </c>
      <c r="BE496" t="str">
        <f>IF(B496="","",IF(L496="","Отсутствуют предыдущие значения",#REF!=D496))</f>
        <v/>
      </c>
      <c r="BF496" t="str">
        <f t="shared" si="183"/>
        <v/>
      </c>
      <c r="BG496" t="str">
        <f t="shared" si="184"/>
        <v/>
      </c>
      <c r="BH496" t="str">
        <f t="shared" si="185"/>
        <v/>
      </c>
      <c r="BI496" t="str">
        <f>IF(B496="","",#REF!)</f>
        <v/>
      </c>
      <c r="BJ496" t="str">
        <f>IF(B496="","",#REF!)</f>
        <v/>
      </c>
      <c r="BK496" s="26" t="str">
        <f>IF(B496="","",#REF!)</f>
        <v/>
      </c>
      <c r="BL496" t="str">
        <f>IF(B496="","",#REF!)</f>
        <v/>
      </c>
      <c r="BM496" t="str">
        <f t="shared" si="186"/>
        <v/>
      </c>
      <c r="BN496" s="6" t="str">
        <f t="shared" si="187"/>
        <v/>
      </c>
      <c r="BO496" s="7" t="str">
        <f t="shared" si="188"/>
        <v/>
      </c>
      <c r="BP496" s="7" t="str">
        <f t="shared" si="189"/>
        <v/>
      </c>
      <c r="BQ496" s="7" t="str">
        <f t="shared" si="190"/>
        <v/>
      </c>
      <c r="BR496" s="7" t="str">
        <f t="shared" si="191"/>
        <v/>
      </c>
      <c r="BS496" s="7" t="str">
        <f t="shared" si="192"/>
        <v/>
      </c>
      <c r="BT496" t="str">
        <f t="shared" si="193"/>
        <v/>
      </c>
      <c r="BU496" t="str">
        <f t="shared" si="194"/>
        <v/>
      </c>
      <c r="BV496" t="str">
        <f>IF(B496="","",VLOOKUP(BU496,Справочник_ВРИ_Сегментов!$A:$D,4,))</f>
        <v/>
      </c>
      <c r="BW496" t="str">
        <f t="shared" si="195"/>
        <v/>
      </c>
      <c r="BX496" t="str">
        <f>IF(B496="","",VLOOKUP(BW496,Справочник_ВРИ_Сегментов!$B:$C,2,FALSE))</f>
        <v/>
      </c>
      <c r="BY496" t="str">
        <f t="shared" si="196"/>
        <v/>
      </c>
      <c r="BZ496" t="str">
        <f t="shared" si="197"/>
        <v/>
      </c>
      <c r="CA496" t="str">
        <f t="shared" si="198"/>
        <v>-</v>
      </c>
      <c r="CB496" t="str">
        <f t="shared" si="199"/>
        <v/>
      </c>
    </row>
    <row r="497" spans="2:80" x14ac:dyDescent="0.25">
      <c r="B497" s="1"/>
      <c r="C497" s="1"/>
      <c r="P497" s="1"/>
      <c r="Q497" s="1"/>
      <c r="AT497" t="str">
        <f t="shared" si="175"/>
        <v/>
      </c>
      <c r="AU497" t="str">
        <f>IF(B497="","",IFERROR(VLOOKUP(C497,'Срв квартал'!$A:$D,4,FALSE),""))</f>
        <v/>
      </c>
      <c r="AV497" t="str">
        <f>IF(B497="","",VLOOKUP(AT497,'Срв мо'!$A:$D,4,FALSE))</f>
        <v/>
      </c>
      <c r="AW497" t="str">
        <f t="shared" si="176"/>
        <v/>
      </c>
      <c r="AX497" t="str">
        <f t="shared" si="177"/>
        <v/>
      </c>
      <c r="AY497" s="4" t="str">
        <f t="shared" si="178"/>
        <v/>
      </c>
      <c r="AZ497" t="str">
        <f>IF(B497="","",#REF!)</f>
        <v/>
      </c>
      <c r="BA497" t="str">
        <f t="shared" si="179"/>
        <v/>
      </c>
      <c r="BB497" t="str">
        <f t="shared" si="180"/>
        <v/>
      </c>
      <c r="BC497" t="str">
        <f t="shared" si="181"/>
        <v/>
      </c>
      <c r="BD497" t="str">
        <f t="shared" si="182"/>
        <v/>
      </c>
      <c r="BE497" t="str">
        <f>IF(B497="","",IF(L497="","Отсутствуют предыдущие значения",#REF!=D497))</f>
        <v/>
      </c>
      <c r="BF497" t="str">
        <f t="shared" si="183"/>
        <v/>
      </c>
      <c r="BG497" t="str">
        <f t="shared" si="184"/>
        <v/>
      </c>
      <c r="BH497" t="str">
        <f t="shared" si="185"/>
        <v/>
      </c>
      <c r="BI497" t="str">
        <f>IF(B497="","",#REF!)</f>
        <v/>
      </c>
      <c r="BJ497" t="str">
        <f>IF(B497="","",#REF!)</f>
        <v/>
      </c>
      <c r="BK497" s="26" t="str">
        <f>IF(B497="","",#REF!)</f>
        <v/>
      </c>
      <c r="BL497" t="str">
        <f>IF(B497="","",#REF!)</f>
        <v/>
      </c>
      <c r="BM497" t="str">
        <f t="shared" si="186"/>
        <v/>
      </c>
      <c r="BN497" s="6" t="str">
        <f t="shared" si="187"/>
        <v/>
      </c>
      <c r="BO497" s="7" t="str">
        <f t="shared" si="188"/>
        <v/>
      </c>
      <c r="BP497" s="7" t="str">
        <f t="shared" si="189"/>
        <v/>
      </c>
      <c r="BQ497" s="7" t="str">
        <f t="shared" si="190"/>
        <v/>
      </c>
      <c r="BR497" s="7" t="str">
        <f t="shared" si="191"/>
        <v/>
      </c>
      <c r="BS497" s="7" t="str">
        <f t="shared" si="192"/>
        <v/>
      </c>
      <c r="BT497" t="str">
        <f t="shared" si="193"/>
        <v/>
      </c>
      <c r="BU497" t="str">
        <f t="shared" si="194"/>
        <v/>
      </c>
      <c r="BV497" t="str">
        <f>IF(B497="","",VLOOKUP(BU497,Справочник_ВРИ_Сегментов!$A:$D,4,))</f>
        <v/>
      </c>
      <c r="BW497" t="str">
        <f t="shared" si="195"/>
        <v/>
      </c>
      <c r="BX497" t="str">
        <f>IF(B497="","",VLOOKUP(BW497,Справочник_ВРИ_Сегментов!$B:$C,2,FALSE))</f>
        <v/>
      </c>
      <c r="BY497" t="str">
        <f t="shared" si="196"/>
        <v/>
      </c>
      <c r="BZ497" t="str">
        <f t="shared" si="197"/>
        <v/>
      </c>
      <c r="CA497" t="str">
        <f t="shared" si="198"/>
        <v>-</v>
      </c>
      <c r="CB497" t="str">
        <f t="shared" si="199"/>
        <v/>
      </c>
    </row>
    <row r="498" spans="2:80" x14ac:dyDescent="0.25">
      <c r="B498" s="1"/>
      <c r="C498" s="1"/>
      <c r="P498" s="1"/>
      <c r="Q498" s="1"/>
      <c r="R498" s="1"/>
      <c r="AT498" t="str">
        <f t="shared" si="175"/>
        <v/>
      </c>
      <c r="AU498" t="str">
        <f>IF(B498="","",IFERROR(VLOOKUP(C498,'Срв квартал'!$A:$D,4,FALSE),""))</f>
        <v/>
      </c>
      <c r="AV498" t="str">
        <f>IF(B498="","",VLOOKUP(AT498,'Срв мо'!$A:$D,4,FALSE))</f>
        <v/>
      </c>
      <c r="AW498" t="str">
        <f t="shared" si="176"/>
        <v/>
      </c>
      <c r="AX498" t="str">
        <f t="shared" si="177"/>
        <v/>
      </c>
      <c r="AY498" s="4" t="str">
        <f t="shared" si="178"/>
        <v/>
      </c>
      <c r="AZ498" t="str">
        <f>IF(B498="","",#REF!)</f>
        <v/>
      </c>
      <c r="BA498" t="str">
        <f t="shared" si="179"/>
        <v/>
      </c>
      <c r="BB498" t="str">
        <f t="shared" si="180"/>
        <v/>
      </c>
      <c r="BC498" t="str">
        <f t="shared" si="181"/>
        <v/>
      </c>
      <c r="BD498" t="str">
        <f t="shared" si="182"/>
        <v/>
      </c>
      <c r="BE498" t="str">
        <f>IF(B498="","",IF(L498="","Отсутствуют предыдущие значения",#REF!=D498))</f>
        <v/>
      </c>
      <c r="BF498" t="str">
        <f t="shared" si="183"/>
        <v/>
      </c>
      <c r="BG498" t="str">
        <f t="shared" si="184"/>
        <v/>
      </c>
      <c r="BH498" t="str">
        <f t="shared" si="185"/>
        <v/>
      </c>
      <c r="BI498" t="str">
        <f>IF(B498="","",#REF!)</f>
        <v/>
      </c>
      <c r="BJ498" t="str">
        <f>IF(B498="","",#REF!)</f>
        <v/>
      </c>
      <c r="BK498" s="26" t="str">
        <f>IF(B498="","",#REF!)</f>
        <v/>
      </c>
      <c r="BL498" t="str">
        <f>IF(B498="","",#REF!)</f>
        <v/>
      </c>
      <c r="BM498" t="str">
        <f t="shared" si="186"/>
        <v/>
      </c>
      <c r="BN498" s="6" t="str">
        <f t="shared" si="187"/>
        <v/>
      </c>
      <c r="BO498" s="7" t="str">
        <f t="shared" si="188"/>
        <v/>
      </c>
      <c r="BP498" s="7" t="str">
        <f t="shared" si="189"/>
        <v/>
      </c>
      <c r="BQ498" s="7" t="str">
        <f t="shared" si="190"/>
        <v/>
      </c>
      <c r="BR498" s="7" t="str">
        <f t="shared" si="191"/>
        <v/>
      </c>
      <c r="BS498" s="7" t="str">
        <f t="shared" si="192"/>
        <v/>
      </c>
      <c r="BT498" t="str">
        <f t="shared" si="193"/>
        <v/>
      </c>
      <c r="BU498" t="str">
        <f t="shared" si="194"/>
        <v/>
      </c>
      <c r="BV498" t="str">
        <f>IF(B498="","",VLOOKUP(BU498,Справочник_ВРИ_Сегментов!$A:$D,4,))</f>
        <v/>
      </c>
      <c r="BW498" t="str">
        <f t="shared" si="195"/>
        <v/>
      </c>
      <c r="BX498" t="str">
        <f>IF(B498="","",VLOOKUP(BW498,Справочник_ВРИ_Сегментов!$B:$C,2,FALSE))</f>
        <v/>
      </c>
      <c r="BY498" t="str">
        <f t="shared" si="196"/>
        <v/>
      </c>
      <c r="BZ498" t="str">
        <f t="shared" si="197"/>
        <v/>
      </c>
      <c r="CA498" t="str">
        <f t="shared" si="198"/>
        <v>-</v>
      </c>
      <c r="CB498" t="str">
        <f t="shared" si="199"/>
        <v/>
      </c>
    </row>
    <row r="499" spans="2:80" x14ac:dyDescent="0.25">
      <c r="B499" s="1"/>
      <c r="C499" s="1"/>
      <c r="G499" s="1"/>
      <c r="P499" s="1"/>
      <c r="Q499" s="1"/>
      <c r="AT499" t="str">
        <f t="shared" si="175"/>
        <v/>
      </c>
      <c r="AU499" t="str">
        <f>IF(B499="","",IFERROR(VLOOKUP(C499,'Срв квартал'!$A:$D,4,FALSE),""))</f>
        <v/>
      </c>
      <c r="AV499" t="str">
        <f>IF(B499="","",VLOOKUP(AT499,'Срв мо'!$A:$D,4,FALSE))</f>
        <v/>
      </c>
      <c r="AW499" t="str">
        <f t="shared" si="176"/>
        <v/>
      </c>
      <c r="AX499" t="str">
        <f t="shared" si="177"/>
        <v/>
      </c>
      <c r="AY499" s="4" t="str">
        <f t="shared" si="178"/>
        <v/>
      </c>
      <c r="AZ499" t="str">
        <f>IF(B499="","",#REF!)</f>
        <v/>
      </c>
      <c r="BA499" t="str">
        <f t="shared" si="179"/>
        <v/>
      </c>
      <c r="BB499" t="str">
        <f t="shared" si="180"/>
        <v/>
      </c>
      <c r="BC499" t="str">
        <f t="shared" si="181"/>
        <v/>
      </c>
      <c r="BD499" t="str">
        <f t="shared" si="182"/>
        <v/>
      </c>
      <c r="BE499" t="str">
        <f>IF(B499="","",IF(L499="","Отсутствуют предыдущие значения",#REF!=D499))</f>
        <v/>
      </c>
      <c r="BF499" t="str">
        <f t="shared" si="183"/>
        <v/>
      </c>
      <c r="BG499" t="str">
        <f t="shared" si="184"/>
        <v/>
      </c>
      <c r="BH499" t="str">
        <f t="shared" si="185"/>
        <v/>
      </c>
      <c r="BI499" t="str">
        <f>IF(B499="","",#REF!)</f>
        <v/>
      </c>
      <c r="BJ499" t="str">
        <f>IF(B499="","",#REF!)</f>
        <v/>
      </c>
      <c r="BK499" s="26" t="str">
        <f>IF(B499="","",#REF!)</f>
        <v/>
      </c>
      <c r="BL499" t="str">
        <f>IF(B499="","",#REF!)</f>
        <v/>
      </c>
      <c r="BM499" t="str">
        <f t="shared" si="186"/>
        <v/>
      </c>
      <c r="BN499" s="6" t="str">
        <f t="shared" si="187"/>
        <v/>
      </c>
      <c r="BO499" s="7" t="str">
        <f t="shared" si="188"/>
        <v/>
      </c>
      <c r="BP499" s="7" t="str">
        <f t="shared" si="189"/>
        <v/>
      </c>
      <c r="BQ499" s="7" t="str">
        <f t="shared" si="190"/>
        <v/>
      </c>
      <c r="BR499" s="7" t="str">
        <f t="shared" si="191"/>
        <v/>
      </c>
      <c r="BS499" s="7" t="str">
        <f t="shared" si="192"/>
        <v/>
      </c>
      <c r="BT499" t="str">
        <f t="shared" si="193"/>
        <v/>
      </c>
      <c r="BU499" t="str">
        <f t="shared" si="194"/>
        <v/>
      </c>
      <c r="BV499" t="str">
        <f>IF(B499="","",VLOOKUP(BU499,Справочник_ВРИ_Сегментов!$A:$D,4,))</f>
        <v/>
      </c>
      <c r="BW499" t="str">
        <f t="shared" si="195"/>
        <v/>
      </c>
      <c r="BX499" t="str">
        <f>IF(B499="","",VLOOKUP(BW499,Справочник_ВРИ_Сегментов!$B:$C,2,FALSE))</f>
        <v/>
      </c>
      <c r="BY499" t="str">
        <f t="shared" si="196"/>
        <v/>
      </c>
      <c r="BZ499" t="str">
        <f t="shared" si="197"/>
        <v/>
      </c>
      <c r="CA499" t="str">
        <f t="shared" si="198"/>
        <v>-</v>
      </c>
      <c r="CB499" t="str">
        <f t="shared" si="199"/>
        <v/>
      </c>
    </row>
    <row r="500" spans="2:80" x14ac:dyDescent="0.25">
      <c r="B500" s="1"/>
      <c r="C500" s="1"/>
      <c r="G500" s="1"/>
      <c r="P500" s="1"/>
      <c r="Q500" s="1"/>
      <c r="AT500" t="str">
        <f t="shared" si="175"/>
        <v/>
      </c>
      <c r="AU500" t="str">
        <f>IF(B500="","",IFERROR(VLOOKUP(C500,'Срв квартал'!$A:$D,4,FALSE),""))</f>
        <v/>
      </c>
      <c r="AV500" t="str">
        <f>IF(B500="","",VLOOKUP(AT500,'Срв мо'!$A:$D,4,FALSE))</f>
        <v/>
      </c>
      <c r="AW500" t="str">
        <f t="shared" si="176"/>
        <v/>
      </c>
      <c r="AX500" t="str">
        <f t="shared" si="177"/>
        <v/>
      </c>
      <c r="AY500" s="4" t="str">
        <f t="shared" si="178"/>
        <v/>
      </c>
      <c r="AZ500" t="str">
        <f>IF(B500="","",#REF!)</f>
        <v/>
      </c>
      <c r="BA500" t="str">
        <f t="shared" si="179"/>
        <v/>
      </c>
      <c r="BB500" t="str">
        <f t="shared" si="180"/>
        <v/>
      </c>
      <c r="BC500" t="str">
        <f t="shared" si="181"/>
        <v/>
      </c>
      <c r="BD500" t="str">
        <f t="shared" si="182"/>
        <v/>
      </c>
      <c r="BE500" t="str">
        <f>IF(B500="","",IF(L500="","Отсутствуют предыдущие значения",#REF!=D500))</f>
        <v/>
      </c>
      <c r="BF500" t="str">
        <f t="shared" si="183"/>
        <v/>
      </c>
      <c r="BG500" t="str">
        <f t="shared" si="184"/>
        <v/>
      </c>
      <c r="BH500" t="str">
        <f t="shared" si="185"/>
        <v/>
      </c>
      <c r="BI500" t="str">
        <f>IF(B500="","",#REF!)</f>
        <v/>
      </c>
      <c r="BJ500" t="str">
        <f>IF(B500="","",#REF!)</f>
        <v/>
      </c>
      <c r="BK500" s="26" t="str">
        <f>IF(B500="","",#REF!)</f>
        <v/>
      </c>
      <c r="BL500" t="str">
        <f>IF(B500="","",#REF!)</f>
        <v/>
      </c>
      <c r="BM500" t="str">
        <f t="shared" si="186"/>
        <v/>
      </c>
      <c r="BN500" s="6" t="str">
        <f t="shared" si="187"/>
        <v/>
      </c>
      <c r="BO500" s="7" t="str">
        <f t="shared" si="188"/>
        <v/>
      </c>
      <c r="BP500" s="7" t="str">
        <f t="shared" si="189"/>
        <v/>
      </c>
      <c r="BQ500" s="7" t="str">
        <f t="shared" si="190"/>
        <v/>
      </c>
      <c r="BR500" s="7" t="str">
        <f t="shared" si="191"/>
        <v/>
      </c>
      <c r="BS500" s="7" t="str">
        <f t="shared" si="192"/>
        <v/>
      </c>
      <c r="BT500" t="str">
        <f t="shared" si="193"/>
        <v/>
      </c>
      <c r="BU500" t="str">
        <f t="shared" si="194"/>
        <v/>
      </c>
      <c r="BV500" t="str">
        <f>IF(B500="","",VLOOKUP(BU500,Справочник_ВРИ_Сегментов!$A:$D,4,))</f>
        <v/>
      </c>
      <c r="BW500" t="str">
        <f t="shared" si="195"/>
        <v/>
      </c>
      <c r="BX500" t="str">
        <f>IF(B500="","",VLOOKUP(BW500,Справочник_ВРИ_Сегментов!$B:$C,2,FALSE))</f>
        <v/>
      </c>
      <c r="BY500" t="str">
        <f t="shared" si="196"/>
        <v/>
      </c>
      <c r="BZ500" t="str">
        <f t="shared" si="197"/>
        <v/>
      </c>
      <c r="CA500" t="str">
        <f t="shared" si="198"/>
        <v>-</v>
      </c>
      <c r="CB500" t="str">
        <f t="shared" si="199"/>
        <v/>
      </c>
    </row>
    <row r="501" spans="2:80" x14ac:dyDescent="0.25">
      <c r="B501" s="1"/>
      <c r="C501" s="1"/>
      <c r="G501" s="1"/>
      <c r="P501" s="1"/>
      <c r="Q501" s="1"/>
      <c r="R501" s="1"/>
      <c r="AT501" t="str">
        <f t="shared" si="175"/>
        <v/>
      </c>
      <c r="AU501" t="str">
        <f>IF(B501="","",IFERROR(VLOOKUP(C501,'Срв квартал'!$A:$D,4,FALSE),""))</f>
        <v/>
      </c>
      <c r="AV501" t="str">
        <f>IF(B501="","",VLOOKUP(AT501,'Срв мо'!$A:$D,4,FALSE))</f>
        <v/>
      </c>
      <c r="AW501" t="str">
        <f t="shared" si="176"/>
        <v/>
      </c>
      <c r="AX501" t="str">
        <f t="shared" si="177"/>
        <v/>
      </c>
      <c r="AY501" s="4" t="str">
        <f t="shared" si="178"/>
        <v/>
      </c>
      <c r="AZ501" t="str">
        <f>IF(B501="","",#REF!)</f>
        <v/>
      </c>
      <c r="BA501" t="str">
        <f t="shared" si="179"/>
        <v/>
      </c>
      <c r="BB501" t="str">
        <f t="shared" si="180"/>
        <v/>
      </c>
      <c r="BC501" t="str">
        <f t="shared" si="181"/>
        <v/>
      </c>
      <c r="BD501" t="str">
        <f t="shared" si="182"/>
        <v/>
      </c>
      <c r="BE501" t="str">
        <f>IF(B501="","",IF(L501="","Отсутствуют предыдущие значения",#REF!=D501))</f>
        <v/>
      </c>
      <c r="BF501" t="str">
        <f t="shared" si="183"/>
        <v/>
      </c>
      <c r="BG501" t="str">
        <f t="shared" si="184"/>
        <v/>
      </c>
      <c r="BH501" t="str">
        <f t="shared" si="185"/>
        <v/>
      </c>
      <c r="BI501" t="str">
        <f>IF(B501="","",#REF!)</f>
        <v/>
      </c>
      <c r="BJ501" t="str">
        <f>IF(B501="","",#REF!)</f>
        <v/>
      </c>
      <c r="BK501" s="26" t="str">
        <f>IF(B501="","",#REF!)</f>
        <v/>
      </c>
      <c r="BL501" t="str">
        <f>IF(B501="","",#REF!)</f>
        <v/>
      </c>
      <c r="BM501" t="str">
        <f t="shared" si="186"/>
        <v/>
      </c>
      <c r="BN501" s="6" t="str">
        <f t="shared" si="187"/>
        <v/>
      </c>
      <c r="BO501" s="7" t="str">
        <f t="shared" si="188"/>
        <v/>
      </c>
      <c r="BP501" s="7" t="str">
        <f t="shared" si="189"/>
        <v/>
      </c>
      <c r="BQ501" s="7" t="str">
        <f t="shared" si="190"/>
        <v/>
      </c>
      <c r="BR501" s="7" t="str">
        <f t="shared" si="191"/>
        <v/>
      </c>
      <c r="BS501" s="7" t="str">
        <f t="shared" si="192"/>
        <v/>
      </c>
      <c r="BT501" t="str">
        <f t="shared" si="193"/>
        <v/>
      </c>
      <c r="BU501" t="str">
        <f t="shared" si="194"/>
        <v/>
      </c>
      <c r="BV501" t="str">
        <f>IF(B501="","",VLOOKUP(BU501,Справочник_ВРИ_Сегментов!$A:$D,4,))</f>
        <v/>
      </c>
      <c r="BW501" t="str">
        <f t="shared" si="195"/>
        <v/>
      </c>
      <c r="BX501" t="str">
        <f>IF(B501="","",VLOOKUP(BW501,Справочник_ВРИ_Сегментов!$B:$C,2,FALSE))</f>
        <v/>
      </c>
      <c r="BY501" t="str">
        <f t="shared" si="196"/>
        <v/>
      </c>
      <c r="BZ501" t="str">
        <f t="shared" si="197"/>
        <v/>
      </c>
      <c r="CA501" t="str">
        <f t="shared" si="198"/>
        <v>-</v>
      </c>
      <c r="CB501" t="str">
        <f t="shared" si="199"/>
        <v/>
      </c>
    </row>
    <row r="502" spans="2:80" x14ac:dyDescent="0.25">
      <c r="B502" s="1"/>
      <c r="C502" s="1"/>
      <c r="P502" s="1"/>
      <c r="Q502" s="1"/>
      <c r="AT502" t="str">
        <f t="shared" si="175"/>
        <v/>
      </c>
      <c r="AU502" t="str">
        <f>IF(B502="","",IFERROR(VLOOKUP(C502,'Срв квартал'!$A:$D,4,FALSE),""))</f>
        <v/>
      </c>
      <c r="AV502" t="str">
        <f>IF(B502="","",VLOOKUP(AT502,'Срв мо'!$A:$D,4,FALSE))</f>
        <v/>
      </c>
      <c r="AW502" t="str">
        <f t="shared" si="176"/>
        <v/>
      </c>
      <c r="AX502" t="str">
        <f t="shared" si="177"/>
        <v/>
      </c>
      <c r="AY502" s="4" t="str">
        <f t="shared" si="178"/>
        <v/>
      </c>
      <c r="AZ502" t="str">
        <f>IF(B502="","",#REF!)</f>
        <v/>
      </c>
      <c r="BA502" t="str">
        <f t="shared" si="179"/>
        <v/>
      </c>
      <c r="BB502" t="str">
        <f t="shared" si="180"/>
        <v/>
      </c>
      <c r="BC502" t="str">
        <f t="shared" si="181"/>
        <v/>
      </c>
      <c r="BD502" t="str">
        <f t="shared" si="182"/>
        <v/>
      </c>
      <c r="BE502" t="str">
        <f>IF(B502="","",IF(L502="","Отсутствуют предыдущие значения",#REF!=D502))</f>
        <v/>
      </c>
      <c r="BF502" t="str">
        <f t="shared" si="183"/>
        <v/>
      </c>
      <c r="BG502" t="str">
        <f t="shared" si="184"/>
        <v/>
      </c>
      <c r="BH502" t="str">
        <f t="shared" si="185"/>
        <v/>
      </c>
      <c r="BI502" t="str">
        <f>IF(B502="","",#REF!)</f>
        <v/>
      </c>
      <c r="BJ502" t="str">
        <f>IF(B502="","",#REF!)</f>
        <v/>
      </c>
      <c r="BK502" s="26" t="str">
        <f>IF(B502="","",#REF!)</f>
        <v/>
      </c>
      <c r="BL502" t="str">
        <f>IF(B502="","",#REF!)</f>
        <v/>
      </c>
      <c r="BM502" t="str">
        <f t="shared" si="186"/>
        <v/>
      </c>
      <c r="BN502" s="6" t="str">
        <f t="shared" si="187"/>
        <v/>
      </c>
      <c r="BO502" s="7" t="str">
        <f t="shared" si="188"/>
        <v/>
      </c>
      <c r="BP502" s="7" t="str">
        <f t="shared" si="189"/>
        <v/>
      </c>
      <c r="BQ502" s="7" t="str">
        <f t="shared" si="190"/>
        <v/>
      </c>
      <c r="BR502" s="7" t="str">
        <f t="shared" si="191"/>
        <v/>
      </c>
      <c r="BS502" s="7" t="str">
        <f t="shared" si="192"/>
        <v/>
      </c>
      <c r="BT502" t="str">
        <f t="shared" si="193"/>
        <v/>
      </c>
      <c r="BU502" t="str">
        <f t="shared" si="194"/>
        <v/>
      </c>
      <c r="BV502" t="str">
        <f>IF(B502="","",VLOOKUP(BU502,Справочник_ВРИ_Сегментов!$A:$D,4,))</f>
        <v/>
      </c>
      <c r="BW502" t="str">
        <f t="shared" si="195"/>
        <v/>
      </c>
      <c r="BX502" t="str">
        <f>IF(B502="","",VLOOKUP(BW502,Справочник_ВРИ_Сегментов!$B:$C,2,FALSE))</f>
        <v/>
      </c>
      <c r="BY502" t="str">
        <f t="shared" si="196"/>
        <v/>
      </c>
      <c r="BZ502" t="str">
        <f t="shared" si="197"/>
        <v/>
      </c>
      <c r="CA502" t="str">
        <f t="shared" si="198"/>
        <v>-</v>
      </c>
      <c r="CB502" t="str">
        <f t="shared" si="199"/>
        <v/>
      </c>
    </row>
    <row r="503" spans="2:80" x14ac:dyDescent="0.25">
      <c r="B503" s="1"/>
      <c r="C503" s="1"/>
      <c r="G503" s="1"/>
      <c r="P503" s="1"/>
      <c r="Q503" s="1"/>
      <c r="AT503" t="str">
        <f t="shared" si="175"/>
        <v/>
      </c>
      <c r="AU503" t="str">
        <f>IF(B503="","",IFERROR(VLOOKUP(C503,'Срв квартал'!$A:$D,4,FALSE),""))</f>
        <v/>
      </c>
      <c r="AV503" t="str">
        <f>IF(B503="","",VLOOKUP(AT503,'Срв мо'!$A:$D,4,FALSE))</f>
        <v/>
      </c>
      <c r="AW503" t="str">
        <f t="shared" si="176"/>
        <v/>
      </c>
      <c r="AX503" t="str">
        <f t="shared" si="177"/>
        <v/>
      </c>
      <c r="AY503" s="4" t="str">
        <f t="shared" si="178"/>
        <v/>
      </c>
      <c r="AZ503" t="str">
        <f>IF(B503="","",#REF!)</f>
        <v/>
      </c>
      <c r="BA503" t="str">
        <f t="shared" si="179"/>
        <v/>
      </c>
      <c r="BB503" t="str">
        <f t="shared" si="180"/>
        <v/>
      </c>
      <c r="BC503" t="str">
        <f t="shared" si="181"/>
        <v/>
      </c>
      <c r="BD503" t="str">
        <f t="shared" si="182"/>
        <v/>
      </c>
      <c r="BE503" t="str">
        <f>IF(B503="","",IF(L503="","Отсутствуют предыдущие значения",#REF!=D503))</f>
        <v/>
      </c>
      <c r="BF503" t="str">
        <f t="shared" si="183"/>
        <v/>
      </c>
      <c r="BG503" t="str">
        <f t="shared" si="184"/>
        <v/>
      </c>
      <c r="BH503" t="str">
        <f t="shared" si="185"/>
        <v/>
      </c>
      <c r="BI503" t="str">
        <f>IF(B503="","",#REF!)</f>
        <v/>
      </c>
      <c r="BJ503" t="str">
        <f>IF(B503="","",#REF!)</f>
        <v/>
      </c>
      <c r="BK503" s="26" t="str">
        <f>IF(B503="","",#REF!)</f>
        <v/>
      </c>
      <c r="BL503" t="str">
        <f>IF(B503="","",#REF!)</f>
        <v/>
      </c>
      <c r="BM503" t="str">
        <f t="shared" si="186"/>
        <v/>
      </c>
      <c r="BN503" s="6" t="str">
        <f t="shared" si="187"/>
        <v/>
      </c>
      <c r="BO503" s="7" t="str">
        <f t="shared" si="188"/>
        <v/>
      </c>
      <c r="BP503" s="7" t="str">
        <f t="shared" si="189"/>
        <v/>
      </c>
      <c r="BQ503" s="7" t="str">
        <f t="shared" si="190"/>
        <v/>
      </c>
      <c r="BR503" s="7" t="str">
        <f t="shared" si="191"/>
        <v/>
      </c>
      <c r="BS503" s="7" t="str">
        <f t="shared" si="192"/>
        <v/>
      </c>
      <c r="BT503" t="str">
        <f t="shared" si="193"/>
        <v/>
      </c>
      <c r="BU503" t="str">
        <f t="shared" si="194"/>
        <v/>
      </c>
      <c r="BV503" t="str">
        <f>IF(B503="","",VLOOKUP(BU503,Справочник_ВРИ_Сегментов!$A:$D,4,))</f>
        <v/>
      </c>
      <c r="BW503" t="str">
        <f t="shared" si="195"/>
        <v/>
      </c>
      <c r="BX503" t="str">
        <f>IF(B503="","",VLOOKUP(BW503,Справочник_ВРИ_Сегментов!$B:$C,2,FALSE))</f>
        <v/>
      </c>
      <c r="BY503" t="str">
        <f t="shared" si="196"/>
        <v/>
      </c>
      <c r="BZ503" t="str">
        <f t="shared" si="197"/>
        <v/>
      </c>
      <c r="CA503" t="str">
        <f t="shared" si="198"/>
        <v>-</v>
      </c>
      <c r="CB503" t="str">
        <f t="shared" si="199"/>
        <v/>
      </c>
    </row>
    <row r="504" spans="2:80" x14ac:dyDescent="0.25">
      <c r="B504" s="1"/>
      <c r="C504" s="1"/>
      <c r="G504" s="1"/>
      <c r="P504" s="1"/>
      <c r="Q504" s="1"/>
      <c r="AT504" t="str">
        <f t="shared" si="175"/>
        <v/>
      </c>
      <c r="AU504" t="str">
        <f>IF(B504="","",IFERROR(VLOOKUP(C504,'Срв квартал'!$A:$D,4,FALSE),""))</f>
        <v/>
      </c>
      <c r="AV504" t="str">
        <f>IF(B504="","",VLOOKUP(AT504,'Срв мо'!$A:$D,4,FALSE))</f>
        <v/>
      </c>
      <c r="AW504" t="str">
        <f t="shared" si="176"/>
        <v/>
      </c>
      <c r="AX504" t="str">
        <f t="shared" si="177"/>
        <v/>
      </c>
      <c r="AY504" s="4" t="str">
        <f t="shared" si="178"/>
        <v/>
      </c>
      <c r="AZ504" t="str">
        <f>IF(B504="","",#REF!)</f>
        <v/>
      </c>
      <c r="BA504" t="str">
        <f t="shared" si="179"/>
        <v/>
      </c>
      <c r="BB504" t="str">
        <f t="shared" si="180"/>
        <v/>
      </c>
      <c r="BC504" t="str">
        <f t="shared" si="181"/>
        <v/>
      </c>
      <c r="BD504" t="str">
        <f t="shared" si="182"/>
        <v/>
      </c>
      <c r="BE504" t="str">
        <f>IF(B504="","",IF(L504="","Отсутствуют предыдущие значения",#REF!=D504))</f>
        <v/>
      </c>
      <c r="BF504" t="str">
        <f t="shared" si="183"/>
        <v/>
      </c>
      <c r="BG504" t="str">
        <f t="shared" si="184"/>
        <v/>
      </c>
      <c r="BH504" t="str">
        <f t="shared" si="185"/>
        <v/>
      </c>
      <c r="BI504" t="str">
        <f>IF(B504="","",#REF!)</f>
        <v/>
      </c>
      <c r="BJ504" t="str">
        <f>IF(B504="","",#REF!)</f>
        <v/>
      </c>
      <c r="BK504" s="26" t="str">
        <f>IF(B504="","",#REF!)</f>
        <v/>
      </c>
      <c r="BL504" t="str">
        <f>IF(B504="","",#REF!)</f>
        <v/>
      </c>
      <c r="BM504" t="str">
        <f t="shared" si="186"/>
        <v/>
      </c>
      <c r="BN504" s="6" t="str">
        <f t="shared" si="187"/>
        <v/>
      </c>
      <c r="BO504" s="7" t="str">
        <f t="shared" si="188"/>
        <v/>
      </c>
      <c r="BP504" s="7" t="str">
        <f t="shared" si="189"/>
        <v/>
      </c>
      <c r="BQ504" s="7" t="str">
        <f t="shared" si="190"/>
        <v/>
      </c>
      <c r="BR504" s="7" t="str">
        <f t="shared" si="191"/>
        <v/>
      </c>
      <c r="BS504" s="7" t="str">
        <f t="shared" si="192"/>
        <v/>
      </c>
      <c r="BT504" t="str">
        <f t="shared" si="193"/>
        <v/>
      </c>
      <c r="BU504" t="str">
        <f t="shared" si="194"/>
        <v/>
      </c>
      <c r="BV504" t="str">
        <f>IF(B504="","",VLOOKUP(BU504,Справочник_ВРИ_Сегментов!$A:$D,4,))</f>
        <v/>
      </c>
      <c r="BW504" t="str">
        <f t="shared" si="195"/>
        <v/>
      </c>
      <c r="BX504" t="str">
        <f>IF(B504="","",VLOOKUP(BW504,Справочник_ВРИ_Сегментов!$B:$C,2,FALSE))</f>
        <v/>
      </c>
      <c r="BY504" t="str">
        <f t="shared" si="196"/>
        <v/>
      </c>
      <c r="BZ504" t="str">
        <f t="shared" si="197"/>
        <v/>
      </c>
      <c r="CA504" t="str">
        <f t="shared" si="198"/>
        <v>-</v>
      </c>
      <c r="CB504" t="str">
        <f t="shared" si="199"/>
        <v/>
      </c>
    </row>
    <row r="505" spans="2:80" x14ac:dyDescent="0.25">
      <c r="B505" s="1"/>
      <c r="C505" s="1"/>
      <c r="P505" s="1"/>
      <c r="Q505" s="1"/>
      <c r="AT505" t="str">
        <f t="shared" si="175"/>
        <v/>
      </c>
      <c r="AU505" t="str">
        <f>IF(B505="","",IFERROR(VLOOKUP(C505,'Срв квартал'!$A:$D,4,FALSE),""))</f>
        <v/>
      </c>
      <c r="AV505" t="str">
        <f>IF(B505="","",VLOOKUP(AT505,'Срв мо'!$A:$D,4,FALSE))</f>
        <v/>
      </c>
      <c r="AW505" t="str">
        <f t="shared" si="176"/>
        <v/>
      </c>
      <c r="AX505" t="str">
        <f t="shared" si="177"/>
        <v/>
      </c>
      <c r="AY505" s="4" t="str">
        <f t="shared" si="178"/>
        <v/>
      </c>
      <c r="AZ505" t="str">
        <f>IF(B505="","",#REF!)</f>
        <v/>
      </c>
      <c r="BA505" t="str">
        <f t="shared" si="179"/>
        <v/>
      </c>
      <c r="BB505" t="str">
        <f t="shared" si="180"/>
        <v/>
      </c>
      <c r="BC505" t="str">
        <f t="shared" si="181"/>
        <v/>
      </c>
      <c r="BD505" t="str">
        <f t="shared" si="182"/>
        <v/>
      </c>
      <c r="BE505" t="str">
        <f>IF(B505="","",IF(L505="","Отсутствуют предыдущие значения",#REF!=D505))</f>
        <v/>
      </c>
      <c r="BF505" t="str">
        <f t="shared" si="183"/>
        <v/>
      </c>
      <c r="BG505" t="str">
        <f t="shared" si="184"/>
        <v/>
      </c>
      <c r="BH505" t="str">
        <f t="shared" si="185"/>
        <v/>
      </c>
      <c r="BI505" t="str">
        <f>IF(B505="","",#REF!)</f>
        <v/>
      </c>
      <c r="BJ505" t="str">
        <f>IF(B505="","",#REF!)</f>
        <v/>
      </c>
      <c r="BK505" s="26" t="str">
        <f>IF(B505="","",#REF!)</f>
        <v/>
      </c>
      <c r="BL505" t="str">
        <f>IF(B505="","",#REF!)</f>
        <v/>
      </c>
      <c r="BM505" t="str">
        <f t="shared" si="186"/>
        <v/>
      </c>
      <c r="BN505" s="6" t="str">
        <f t="shared" si="187"/>
        <v/>
      </c>
      <c r="BO505" s="7" t="str">
        <f t="shared" si="188"/>
        <v/>
      </c>
      <c r="BP505" s="7" t="str">
        <f t="shared" si="189"/>
        <v/>
      </c>
      <c r="BQ505" s="7" t="str">
        <f t="shared" si="190"/>
        <v/>
      </c>
      <c r="BR505" s="7" t="str">
        <f t="shared" si="191"/>
        <v/>
      </c>
      <c r="BS505" s="7" t="str">
        <f t="shared" si="192"/>
        <v/>
      </c>
      <c r="BT505" t="str">
        <f t="shared" si="193"/>
        <v/>
      </c>
      <c r="BU505" t="str">
        <f t="shared" si="194"/>
        <v/>
      </c>
      <c r="BV505" t="str">
        <f>IF(B505="","",VLOOKUP(BU505,Справочник_ВРИ_Сегментов!$A:$D,4,))</f>
        <v/>
      </c>
      <c r="BW505" t="str">
        <f t="shared" si="195"/>
        <v/>
      </c>
      <c r="BX505" t="str">
        <f>IF(B505="","",VLOOKUP(BW505,Справочник_ВРИ_Сегментов!$B:$C,2,FALSE))</f>
        <v/>
      </c>
      <c r="BY505" t="str">
        <f t="shared" si="196"/>
        <v/>
      </c>
      <c r="BZ505" t="str">
        <f t="shared" si="197"/>
        <v/>
      </c>
      <c r="CA505" t="str">
        <f t="shared" si="198"/>
        <v>-</v>
      </c>
      <c r="CB505" t="str">
        <f t="shared" si="199"/>
        <v/>
      </c>
    </row>
    <row r="506" spans="2:80" x14ac:dyDescent="0.25">
      <c r="B506" s="1"/>
      <c r="C506" s="1"/>
      <c r="P506" s="1"/>
      <c r="Q506" s="1"/>
      <c r="AT506" t="str">
        <f t="shared" si="175"/>
        <v/>
      </c>
      <c r="AU506" t="str">
        <f>IF(B506="","",IFERROR(VLOOKUP(C506,'Срв квартал'!$A:$D,4,FALSE),""))</f>
        <v/>
      </c>
      <c r="AV506" t="str">
        <f>IF(B506="","",VLOOKUP(AT506,'Срв мо'!$A:$D,4,FALSE))</f>
        <v/>
      </c>
      <c r="AW506" t="str">
        <f t="shared" si="176"/>
        <v/>
      </c>
      <c r="AX506" t="str">
        <f t="shared" si="177"/>
        <v/>
      </c>
      <c r="AY506" s="4" t="str">
        <f t="shared" si="178"/>
        <v/>
      </c>
      <c r="AZ506" t="str">
        <f>IF(B506="","",#REF!)</f>
        <v/>
      </c>
      <c r="BA506" t="str">
        <f t="shared" si="179"/>
        <v/>
      </c>
      <c r="BB506" t="str">
        <f t="shared" si="180"/>
        <v/>
      </c>
      <c r="BC506" t="str">
        <f t="shared" si="181"/>
        <v/>
      </c>
      <c r="BD506" t="str">
        <f t="shared" si="182"/>
        <v/>
      </c>
      <c r="BE506" t="str">
        <f>IF(B506="","",IF(L506="","Отсутствуют предыдущие значения",#REF!=D506))</f>
        <v/>
      </c>
      <c r="BF506" t="str">
        <f t="shared" si="183"/>
        <v/>
      </c>
      <c r="BG506" t="str">
        <f t="shared" si="184"/>
        <v/>
      </c>
      <c r="BH506" t="str">
        <f t="shared" si="185"/>
        <v/>
      </c>
      <c r="BI506" t="str">
        <f>IF(B506="","",#REF!)</f>
        <v/>
      </c>
      <c r="BJ506" t="str">
        <f>IF(B506="","",#REF!)</f>
        <v/>
      </c>
      <c r="BK506" s="26" t="str">
        <f>IF(B506="","",#REF!)</f>
        <v/>
      </c>
      <c r="BL506" t="str">
        <f>IF(B506="","",#REF!)</f>
        <v/>
      </c>
      <c r="BM506" t="str">
        <f t="shared" si="186"/>
        <v/>
      </c>
      <c r="BN506" s="6" t="str">
        <f t="shared" si="187"/>
        <v/>
      </c>
      <c r="BO506" s="7" t="str">
        <f t="shared" si="188"/>
        <v/>
      </c>
      <c r="BP506" s="7" t="str">
        <f t="shared" si="189"/>
        <v/>
      </c>
      <c r="BQ506" s="7" t="str">
        <f t="shared" si="190"/>
        <v/>
      </c>
      <c r="BR506" s="7" t="str">
        <f t="shared" si="191"/>
        <v/>
      </c>
      <c r="BS506" s="7" t="str">
        <f t="shared" si="192"/>
        <v/>
      </c>
      <c r="BT506" t="str">
        <f t="shared" si="193"/>
        <v/>
      </c>
      <c r="BU506" t="str">
        <f t="shared" si="194"/>
        <v/>
      </c>
      <c r="BV506" t="str">
        <f>IF(B506="","",VLOOKUP(BU506,Справочник_ВРИ_Сегментов!$A:$D,4,))</f>
        <v/>
      </c>
      <c r="BW506" t="str">
        <f t="shared" si="195"/>
        <v/>
      </c>
      <c r="BX506" t="str">
        <f>IF(B506="","",VLOOKUP(BW506,Справочник_ВРИ_Сегментов!$B:$C,2,FALSE))</f>
        <v/>
      </c>
      <c r="BY506" t="str">
        <f t="shared" si="196"/>
        <v/>
      </c>
      <c r="BZ506" t="str">
        <f t="shared" si="197"/>
        <v/>
      </c>
      <c r="CA506" t="str">
        <f t="shared" si="198"/>
        <v>-</v>
      </c>
      <c r="CB506" t="str">
        <f t="shared" si="199"/>
        <v/>
      </c>
    </row>
    <row r="507" spans="2:80" x14ac:dyDescent="0.25">
      <c r="B507" s="1"/>
      <c r="C507" s="1"/>
      <c r="P507" s="1"/>
      <c r="Q507" s="1"/>
      <c r="AT507" t="str">
        <f t="shared" si="175"/>
        <v/>
      </c>
      <c r="AU507" t="str">
        <f>IF(B507="","",IFERROR(VLOOKUP(C507,'Срв квартал'!$A:$D,4,FALSE),""))</f>
        <v/>
      </c>
      <c r="AV507" t="str">
        <f>IF(B507="","",VLOOKUP(AT507,'Срв мо'!$A:$D,4,FALSE))</f>
        <v/>
      </c>
      <c r="AW507" t="str">
        <f t="shared" si="176"/>
        <v/>
      </c>
      <c r="AX507" t="str">
        <f t="shared" si="177"/>
        <v/>
      </c>
      <c r="AY507" s="4" t="str">
        <f t="shared" si="178"/>
        <v/>
      </c>
      <c r="AZ507" t="str">
        <f>IF(B507="","",#REF!)</f>
        <v/>
      </c>
      <c r="BA507" t="str">
        <f t="shared" si="179"/>
        <v/>
      </c>
      <c r="BB507" t="str">
        <f t="shared" si="180"/>
        <v/>
      </c>
      <c r="BC507" t="str">
        <f t="shared" si="181"/>
        <v/>
      </c>
      <c r="BD507" t="str">
        <f t="shared" si="182"/>
        <v/>
      </c>
      <c r="BE507" t="str">
        <f>IF(B507="","",IF(L507="","Отсутствуют предыдущие значения",#REF!=D507))</f>
        <v/>
      </c>
      <c r="BF507" t="str">
        <f t="shared" si="183"/>
        <v/>
      </c>
      <c r="BG507" t="str">
        <f t="shared" si="184"/>
        <v/>
      </c>
      <c r="BH507" t="str">
        <f t="shared" si="185"/>
        <v/>
      </c>
      <c r="BI507" t="str">
        <f>IF(B507="","",#REF!)</f>
        <v/>
      </c>
      <c r="BJ507" t="str">
        <f>IF(B507="","",#REF!)</f>
        <v/>
      </c>
      <c r="BK507" s="26" t="str">
        <f>IF(B507="","",#REF!)</f>
        <v/>
      </c>
      <c r="BL507" t="str">
        <f>IF(B507="","",#REF!)</f>
        <v/>
      </c>
      <c r="BM507" t="str">
        <f t="shared" si="186"/>
        <v/>
      </c>
      <c r="BN507" s="6" t="str">
        <f t="shared" si="187"/>
        <v/>
      </c>
      <c r="BO507" s="7" t="str">
        <f t="shared" si="188"/>
        <v/>
      </c>
      <c r="BP507" s="7" t="str">
        <f t="shared" si="189"/>
        <v/>
      </c>
      <c r="BQ507" s="7" t="str">
        <f t="shared" si="190"/>
        <v/>
      </c>
      <c r="BR507" s="7" t="str">
        <f t="shared" si="191"/>
        <v/>
      </c>
      <c r="BS507" s="7" t="str">
        <f t="shared" si="192"/>
        <v/>
      </c>
      <c r="BT507" t="str">
        <f t="shared" si="193"/>
        <v/>
      </c>
      <c r="BU507" t="str">
        <f t="shared" si="194"/>
        <v/>
      </c>
      <c r="BV507" t="str">
        <f>IF(B507="","",VLOOKUP(BU507,Справочник_ВРИ_Сегментов!$A:$D,4,))</f>
        <v/>
      </c>
      <c r="BW507" t="str">
        <f t="shared" si="195"/>
        <v/>
      </c>
      <c r="BX507" t="str">
        <f>IF(B507="","",VLOOKUP(BW507,Справочник_ВРИ_Сегментов!$B:$C,2,FALSE))</f>
        <v/>
      </c>
      <c r="BY507" t="str">
        <f t="shared" si="196"/>
        <v/>
      </c>
      <c r="BZ507" t="str">
        <f t="shared" si="197"/>
        <v/>
      </c>
      <c r="CA507" t="str">
        <f t="shared" si="198"/>
        <v>-</v>
      </c>
      <c r="CB507" t="str">
        <f t="shared" si="199"/>
        <v/>
      </c>
    </row>
    <row r="508" spans="2:80" x14ac:dyDescent="0.25">
      <c r="B508" s="1"/>
      <c r="C508" s="1"/>
      <c r="P508" s="1"/>
      <c r="Q508" s="1"/>
      <c r="R508" s="1"/>
      <c r="AT508" t="str">
        <f t="shared" si="175"/>
        <v/>
      </c>
      <c r="AU508" t="str">
        <f>IF(B508="","",IFERROR(VLOOKUP(C508,'Срв квартал'!$A:$D,4,FALSE),""))</f>
        <v/>
      </c>
      <c r="AV508" t="str">
        <f>IF(B508="","",VLOOKUP(AT508,'Срв мо'!$A:$D,4,FALSE))</f>
        <v/>
      </c>
      <c r="AW508" t="str">
        <f t="shared" si="176"/>
        <v/>
      </c>
      <c r="AX508" t="str">
        <f t="shared" si="177"/>
        <v/>
      </c>
      <c r="AY508" s="4" t="str">
        <f t="shared" si="178"/>
        <v/>
      </c>
      <c r="AZ508" t="str">
        <f>IF(B508="","",#REF!)</f>
        <v/>
      </c>
      <c r="BA508" t="str">
        <f t="shared" si="179"/>
        <v/>
      </c>
      <c r="BB508" t="str">
        <f t="shared" si="180"/>
        <v/>
      </c>
      <c r="BC508" t="str">
        <f t="shared" si="181"/>
        <v/>
      </c>
      <c r="BD508" t="str">
        <f t="shared" si="182"/>
        <v/>
      </c>
      <c r="BE508" t="str">
        <f>IF(B508="","",IF(L508="","Отсутствуют предыдущие значения",#REF!=D508))</f>
        <v/>
      </c>
      <c r="BF508" t="str">
        <f t="shared" si="183"/>
        <v/>
      </c>
      <c r="BG508" t="str">
        <f t="shared" si="184"/>
        <v/>
      </c>
      <c r="BH508" t="str">
        <f t="shared" si="185"/>
        <v/>
      </c>
      <c r="BI508" t="str">
        <f>IF(B508="","",#REF!)</f>
        <v/>
      </c>
      <c r="BJ508" t="str">
        <f>IF(B508="","",#REF!)</f>
        <v/>
      </c>
      <c r="BK508" s="26" t="str">
        <f>IF(B508="","",#REF!)</f>
        <v/>
      </c>
      <c r="BL508" t="str">
        <f>IF(B508="","",#REF!)</f>
        <v/>
      </c>
      <c r="BM508" t="str">
        <f t="shared" si="186"/>
        <v/>
      </c>
      <c r="BN508" s="6" t="str">
        <f t="shared" si="187"/>
        <v/>
      </c>
      <c r="BO508" s="7" t="str">
        <f t="shared" si="188"/>
        <v/>
      </c>
      <c r="BP508" s="7" t="str">
        <f t="shared" si="189"/>
        <v/>
      </c>
      <c r="BQ508" s="7" t="str">
        <f t="shared" si="190"/>
        <v/>
      </c>
      <c r="BR508" s="7" t="str">
        <f t="shared" si="191"/>
        <v/>
      </c>
      <c r="BS508" s="7" t="str">
        <f t="shared" si="192"/>
        <v/>
      </c>
      <c r="BT508" t="str">
        <f t="shared" si="193"/>
        <v/>
      </c>
      <c r="BU508" t="str">
        <f t="shared" si="194"/>
        <v/>
      </c>
      <c r="BV508" t="str">
        <f>IF(B508="","",VLOOKUP(BU508,Справочник_ВРИ_Сегментов!$A:$D,4,))</f>
        <v/>
      </c>
      <c r="BW508" t="str">
        <f t="shared" si="195"/>
        <v/>
      </c>
      <c r="BX508" t="str">
        <f>IF(B508="","",VLOOKUP(BW508,Справочник_ВРИ_Сегментов!$B:$C,2,FALSE))</f>
        <v/>
      </c>
      <c r="BY508" t="str">
        <f t="shared" si="196"/>
        <v/>
      </c>
      <c r="BZ508" t="str">
        <f t="shared" si="197"/>
        <v/>
      </c>
      <c r="CA508" t="str">
        <f t="shared" si="198"/>
        <v>-</v>
      </c>
      <c r="CB508" t="str">
        <f t="shared" si="199"/>
        <v/>
      </c>
    </row>
    <row r="509" spans="2:80" x14ac:dyDescent="0.25">
      <c r="B509" s="1"/>
      <c r="C509" s="1"/>
      <c r="G509" s="1"/>
      <c r="P509" s="1"/>
      <c r="Q509" s="1"/>
      <c r="AT509" t="str">
        <f t="shared" si="175"/>
        <v/>
      </c>
      <c r="AU509" t="str">
        <f>IF(B509="","",IFERROR(VLOOKUP(C509,'Срв квартал'!$A:$D,4,FALSE),""))</f>
        <v/>
      </c>
      <c r="AV509" t="str">
        <f>IF(B509="","",VLOOKUP(AT509,'Срв мо'!$A:$D,4,FALSE))</f>
        <v/>
      </c>
      <c r="AW509" t="str">
        <f t="shared" si="176"/>
        <v/>
      </c>
      <c r="AX509" t="str">
        <f t="shared" si="177"/>
        <v/>
      </c>
      <c r="AY509" s="4" t="str">
        <f t="shared" si="178"/>
        <v/>
      </c>
      <c r="AZ509" t="str">
        <f>IF(B509="","",#REF!)</f>
        <v/>
      </c>
      <c r="BA509" t="str">
        <f t="shared" si="179"/>
        <v/>
      </c>
      <c r="BB509" t="str">
        <f t="shared" si="180"/>
        <v/>
      </c>
      <c r="BC509" t="str">
        <f t="shared" si="181"/>
        <v/>
      </c>
      <c r="BD509" t="str">
        <f t="shared" si="182"/>
        <v/>
      </c>
      <c r="BE509" t="str">
        <f>IF(B509="","",IF(L509="","Отсутствуют предыдущие значения",#REF!=D509))</f>
        <v/>
      </c>
      <c r="BF509" t="str">
        <f t="shared" si="183"/>
        <v/>
      </c>
      <c r="BG509" t="str">
        <f t="shared" si="184"/>
        <v/>
      </c>
      <c r="BH509" t="str">
        <f t="shared" si="185"/>
        <v/>
      </c>
      <c r="BI509" t="str">
        <f>IF(B509="","",#REF!)</f>
        <v/>
      </c>
      <c r="BJ509" t="str">
        <f>IF(B509="","",#REF!)</f>
        <v/>
      </c>
      <c r="BK509" s="26" t="str">
        <f>IF(B509="","",#REF!)</f>
        <v/>
      </c>
      <c r="BL509" t="str">
        <f>IF(B509="","",#REF!)</f>
        <v/>
      </c>
      <c r="BM509" t="str">
        <f t="shared" si="186"/>
        <v/>
      </c>
      <c r="BN509" s="6" t="str">
        <f t="shared" si="187"/>
        <v/>
      </c>
      <c r="BO509" s="7" t="str">
        <f t="shared" si="188"/>
        <v/>
      </c>
      <c r="BP509" s="7" t="str">
        <f t="shared" si="189"/>
        <v/>
      </c>
      <c r="BQ509" s="7" t="str">
        <f t="shared" si="190"/>
        <v/>
      </c>
      <c r="BR509" s="7" t="str">
        <f t="shared" si="191"/>
        <v/>
      </c>
      <c r="BS509" s="7" t="str">
        <f t="shared" si="192"/>
        <v/>
      </c>
      <c r="BT509" t="str">
        <f t="shared" si="193"/>
        <v/>
      </c>
      <c r="BU509" t="str">
        <f t="shared" si="194"/>
        <v/>
      </c>
      <c r="BV509" t="str">
        <f>IF(B509="","",VLOOKUP(BU509,Справочник_ВРИ_Сегментов!$A:$D,4,))</f>
        <v/>
      </c>
      <c r="BW509" t="str">
        <f t="shared" si="195"/>
        <v/>
      </c>
      <c r="BX509" t="str">
        <f>IF(B509="","",VLOOKUP(BW509,Справочник_ВРИ_Сегментов!$B:$C,2,FALSE))</f>
        <v/>
      </c>
      <c r="BY509" t="str">
        <f t="shared" si="196"/>
        <v/>
      </c>
      <c r="BZ509" t="str">
        <f t="shared" si="197"/>
        <v/>
      </c>
      <c r="CA509" t="str">
        <f t="shared" si="198"/>
        <v>-</v>
      </c>
      <c r="CB509" t="str">
        <f t="shared" si="199"/>
        <v/>
      </c>
    </row>
    <row r="510" spans="2:80" x14ac:dyDescent="0.25">
      <c r="B510" s="1"/>
      <c r="C510" s="1"/>
      <c r="G510" s="1"/>
      <c r="P510" s="1"/>
      <c r="Q510" s="1"/>
      <c r="R510" s="1"/>
      <c r="AT510" t="str">
        <f t="shared" si="175"/>
        <v/>
      </c>
      <c r="AU510" t="str">
        <f>IF(B510="","",IFERROR(VLOOKUP(C510,'Срв квартал'!$A:$D,4,FALSE),""))</f>
        <v/>
      </c>
      <c r="AV510" t="str">
        <f>IF(B510="","",VLOOKUP(AT510,'Срв мо'!$A:$D,4,FALSE))</f>
        <v/>
      </c>
      <c r="AW510" t="str">
        <f t="shared" si="176"/>
        <v/>
      </c>
      <c r="AX510" t="str">
        <f t="shared" si="177"/>
        <v/>
      </c>
      <c r="AY510" s="4" t="str">
        <f t="shared" si="178"/>
        <v/>
      </c>
      <c r="AZ510" t="str">
        <f>IF(B510="","",#REF!)</f>
        <v/>
      </c>
      <c r="BA510" t="str">
        <f t="shared" si="179"/>
        <v/>
      </c>
      <c r="BB510" t="str">
        <f t="shared" si="180"/>
        <v/>
      </c>
      <c r="BC510" t="str">
        <f t="shared" si="181"/>
        <v/>
      </c>
      <c r="BD510" t="str">
        <f t="shared" si="182"/>
        <v/>
      </c>
      <c r="BE510" t="str">
        <f>IF(B510="","",IF(L510="","Отсутствуют предыдущие значения",#REF!=D510))</f>
        <v/>
      </c>
      <c r="BF510" t="str">
        <f t="shared" si="183"/>
        <v/>
      </c>
      <c r="BG510" t="str">
        <f t="shared" si="184"/>
        <v/>
      </c>
      <c r="BH510" t="str">
        <f t="shared" si="185"/>
        <v/>
      </c>
      <c r="BI510" t="str">
        <f>IF(B510="","",#REF!)</f>
        <v/>
      </c>
      <c r="BJ510" t="str">
        <f>IF(B510="","",#REF!)</f>
        <v/>
      </c>
      <c r="BK510" s="26" t="str">
        <f>IF(B510="","",#REF!)</f>
        <v/>
      </c>
      <c r="BL510" t="str">
        <f>IF(B510="","",#REF!)</f>
        <v/>
      </c>
      <c r="BM510" t="str">
        <f t="shared" si="186"/>
        <v/>
      </c>
      <c r="BN510" s="6" t="str">
        <f t="shared" si="187"/>
        <v/>
      </c>
      <c r="BO510" s="7" t="str">
        <f t="shared" si="188"/>
        <v/>
      </c>
      <c r="BP510" s="7" t="str">
        <f t="shared" si="189"/>
        <v/>
      </c>
      <c r="BQ510" s="7" t="str">
        <f t="shared" si="190"/>
        <v/>
      </c>
      <c r="BR510" s="7" t="str">
        <f t="shared" si="191"/>
        <v/>
      </c>
      <c r="BS510" s="7" t="str">
        <f t="shared" si="192"/>
        <v/>
      </c>
      <c r="BT510" t="str">
        <f t="shared" si="193"/>
        <v/>
      </c>
      <c r="BU510" t="str">
        <f t="shared" si="194"/>
        <v/>
      </c>
      <c r="BV510" t="str">
        <f>IF(B510="","",VLOOKUP(BU510,Справочник_ВРИ_Сегментов!$A:$D,4,))</f>
        <v/>
      </c>
      <c r="BW510" t="str">
        <f t="shared" si="195"/>
        <v/>
      </c>
      <c r="BX510" t="str">
        <f>IF(B510="","",VLOOKUP(BW510,Справочник_ВРИ_Сегментов!$B:$C,2,FALSE))</f>
        <v/>
      </c>
      <c r="BY510" t="str">
        <f t="shared" si="196"/>
        <v/>
      </c>
      <c r="BZ510" t="str">
        <f t="shared" si="197"/>
        <v/>
      </c>
      <c r="CA510" t="str">
        <f t="shared" si="198"/>
        <v>-</v>
      </c>
      <c r="CB510" t="str">
        <f t="shared" si="199"/>
        <v/>
      </c>
    </row>
    <row r="511" spans="2:80" x14ac:dyDescent="0.25">
      <c r="B511" s="1"/>
      <c r="C511" s="1"/>
      <c r="G511" s="1"/>
      <c r="P511" s="1"/>
      <c r="Q511" s="1"/>
      <c r="R511" s="1"/>
      <c r="AT511" t="str">
        <f t="shared" si="175"/>
        <v/>
      </c>
      <c r="AU511" t="str">
        <f>IF(B511="","",IFERROR(VLOOKUP(C511,'Срв квартал'!$A:$D,4,FALSE),""))</f>
        <v/>
      </c>
      <c r="AV511" t="str">
        <f>IF(B511="","",VLOOKUP(AT511,'Срв мо'!$A:$D,4,FALSE))</f>
        <v/>
      </c>
      <c r="AW511" t="str">
        <f t="shared" si="176"/>
        <v/>
      </c>
      <c r="AX511" t="str">
        <f t="shared" si="177"/>
        <v/>
      </c>
      <c r="AY511" s="4" t="str">
        <f t="shared" si="178"/>
        <v/>
      </c>
      <c r="AZ511" t="str">
        <f>IF(B511="","",#REF!)</f>
        <v/>
      </c>
      <c r="BA511" t="str">
        <f t="shared" si="179"/>
        <v/>
      </c>
      <c r="BB511" t="str">
        <f t="shared" si="180"/>
        <v/>
      </c>
      <c r="BC511" t="str">
        <f t="shared" si="181"/>
        <v/>
      </c>
      <c r="BD511" t="str">
        <f t="shared" si="182"/>
        <v/>
      </c>
      <c r="BE511" t="str">
        <f>IF(B511="","",IF(L511="","Отсутствуют предыдущие значения",#REF!=D511))</f>
        <v/>
      </c>
      <c r="BF511" t="str">
        <f t="shared" si="183"/>
        <v/>
      </c>
      <c r="BG511" t="str">
        <f t="shared" si="184"/>
        <v/>
      </c>
      <c r="BH511" t="str">
        <f t="shared" si="185"/>
        <v/>
      </c>
      <c r="BI511" t="str">
        <f>IF(B511="","",#REF!)</f>
        <v/>
      </c>
      <c r="BJ511" t="str">
        <f>IF(B511="","",#REF!)</f>
        <v/>
      </c>
      <c r="BK511" s="26" t="str">
        <f>IF(B511="","",#REF!)</f>
        <v/>
      </c>
      <c r="BL511" t="str">
        <f>IF(B511="","",#REF!)</f>
        <v/>
      </c>
      <c r="BM511" t="str">
        <f t="shared" si="186"/>
        <v/>
      </c>
      <c r="BN511" s="6" t="str">
        <f t="shared" si="187"/>
        <v/>
      </c>
      <c r="BO511" s="7" t="str">
        <f t="shared" si="188"/>
        <v/>
      </c>
      <c r="BP511" s="7" t="str">
        <f t="shared" si="189"/>
        <v/>
      </c>
      <c r="BQ511" s="7" t="str">
        <f t="shared" si="190"/>
        <v/>
      </c>
      <c r="BR511" s="7" t="str">
        <f t="shared" si="191"/>
        <v/>
      </c>
      <c r="BS511" s="7" t="str">
        <f t="shared" si="192"/>
        <v/>
      </c>
      <c r="BT511" t="str">
        <f t="shared" si="193"/>
        <v/>
      </c>
      <c r="BU511" t="str">
        <f t="shared" si="194"/>
        <v/>
      </c>
      <c r="BV511" t="str">
        <f>IF(B511="","",VLOOKUP(BU511,Справочник_ВРИ_Сегментов!$A:$D,4,))</f>
        <v/>
      </c>
      <c r="BW511" t="str">
        <f t="shared" si="195"/>
        <v/>
      </c>
      <c r="BX511" t="str">
        <f>IF(B511="","",VLOOKUP(BW511,Справочник_ВРИ_Сегментов!$B:$C,2,FALSE))</f>
        <v/>
      </c>
      <c r="BY511" t="str">
        <f t="shared" si="196"/>
        <v/>
      </c>
      <c r="BZ511" t="str">
        <f t="shared" si="197"/>
        <v/>
      </c>
      <c r="CA511" t="str">
        <f t="shared" si="198"/>
        <v>-</v>
      </c>
      <c r="CB511" t="str">
        <f t="shared" si="199"/>
        <v/>
      </c>
    </row>
    <row r="512" spans="2:80" x14ac:dyDescent="0.25">
      <c r="B512" s="1"/>
      <c r="C512" s="1"/>
      <c r="G512" s="1"/>
      <c r="P512" s="1"/>
      <c r="Q512" s="1"/>
      <c r="AT512" t="str">
        <f t="shared" si="175"/>
        <v/>
      </c>
      <c r="AU512" t="str">
        <f>IF(B512="","",IFERROR(VLOOKUP(C512,'Срв квартал'!$A:$D,4,FALSE),""))</f>
        <v/>
      </c>
      <c r="AV512" t="str">
        <f>IF(B512="","",VLOOKUP(AT512,'Срв мо'!$A:$D,4,FALSE))</f>
        <v/>
      </c>
      <c r="AW512" t="str">
        <f t="shared" si="176"/>
        <v/>
      </c>
      <c r="AX512" t="str">
        <f t="shared" si="177"/>
        <v/>
      </c>
      <c r="AY512" s="4" t="str">
        <f t="shared" si="178"/>
        <v/>
      </c>
      <c r="AZ512" t="str">
        <f>IF(B512="","",#REF!)</f>
        <v/>
      </c>
      <c r="BA512" t="str">
        <f t="shared" si="179"/>
        <v/>
      </c>
      <c r="BB512" t="str">
        <f t="shared" si="180"/>
        <v/>
      </c>
      <c r="BC512" t="str">
        <f t="shared" si="181"/>
        <v/>
      </c>
      <c r="BD512" t="str">
        <f t="shared" si="182"/>
        <v/>
      </c>
      <c r="BE512" t="str">
        <f>IF(B512="","",IF(L512="","Отсутствуют предыдущие значения",#REF!=D512))</f>
        <v/>
      </c>
      <c r="BF512" t="str">
        <f t="shared" si="183"/>
        <v/>
      </c>
      <c r="BG512" t="str">
        <f t="shared" si="184"/>
        <v/>
      </c>
      <c r="BH512" t="str">
        <f t="shared" si="185"/>
        <v/>
      </c>
      <c r="BI512" t="str">
        <f>IF(B512="","",#REF!)</f>
        <v/>
      </c>
      <c r="BJ512" t="str">
        <f>IF(B512="","",#REF!)</f>
        <v/>
      </c>
      <c r="BK512" s="26" t="str">
        <f>IF(B512="","",#REF!)</f>
        <v/>
      </c>
      <c r="BL512" t="str">
        <f>IF(B512="","",#REF!)</f>
        <v/>
      </c>
      <c r="BM512" t="str">
        <f t="shared" si="186"/>
        <v/>
      </c>
      <c r="BN512" s="6" t="str">
        <f t="shared" si="187"/>
        <v/>
      </c>
      <c r="BO512" s="7" t="str">
        <f t="shared" si="188"/>
        <v/>
      </c>
      <c r="BP512" s="7" t="str">
        <f t="shared" si="189"/>
        <v/>
      </c>
      <c r="BQ512" s="7" t="str">
        <f t="shared" si="190"/>
        <v/>
      </c>
      <c r="BR512" s="7" t="str">
        <f t="shared" si="191"/>
        <v/>
      </c>
      <c r="BS512" s="7" t="str">
        <f t="shared" si="192"/>
        <v/>
      </c>
      <c r="BT512" t="str">
        <f t="shared" si="193"/>
        <v/>
      </c>
      <c r="BU512" t="str">
        <f t="shared" si="194"/>
        <v/>
      </c>
      <c r="BV512" t="str">
        <f>IF(B512="","",VLOOKUP(BU512,Справочник_ВРИ_Сегментов!$A:$D,4,))</f>
        <v/>
      </c>
      <c r="BW512" t="str">
        <f t="shared" si="195"/>
        <v/>
      </c>
      <c r="BX512" t="str">
        <f>IF(B512="","",VLOOKUP(BW512,Справочник_ВРИ_Сегментов!$B:$C,2,FALSE))</f>
        <v/>
      </c>
      <c r="BY512" t="str">
        <f t="shared" si="196"/>
        <v/>
      </c>
      <c r="BZ512" t="str">
        <f t="shared" si="197"/>
        <v/>
      </c>
      <c r="CA512" t="str">
        <f t="shared" si="198"/>
        <v>-</v>
      </c>
      <c r="CB512" t="str">
        <f t="shared" si="199"/>
        <v/>
      </c>
    </row>
    <row r="513" spans="2:80" x14ac:dyDescent="0.25">
      <c r="B513" s="1"/>
      <c r="C513" s="1"/>
      <c r="P513" s="1"/>
      <c r="Q513" s="1"/>
      <c r="R513" s="1"/>
      <c r="AT513" t="str">
        <f t="shared" si="175"/>
        <v/>
      </c>
      <c r="AU513" t="str">
        <f>IF(B513="","",IFERROR(VLOOKUP(C513,'Срв квартал'!$A:$D,4,FALSE),""))</f>
        <v/>
      </c>
      <c r="AV513" t="str">
        <f>IF(B513="","",VLOOKUP(AT513,'Срв мо'!$A:$D,4,FALSE))</f>
        <v/>
      </c>
      <c r="AW513" t="str">
        <f t="shared" si="176"/>
        <v/>
      </c>
      <c r="AX513" t="str">
        <f t="shared" si="177"/>
        <v/>
      </c>
      <c r="AY513" s="4" t="str">
        <f t="shared" si="178"/>
        <v/>
      </c>
      <c r="AZ513" t="str">
        <f>IF(B513="","",#REF!)</f>
        <v/>
      </c>
      <c r="BA513" t="str">
        <f t="shared" si="179"/>
        <v/>
      </c>
      <c r="BB513" t="str">
        <f t="shared" si="180"/>
        <v/>
      </c>
      <c r="BC513" t="str">
        <f t="shared" si="181"/>
        <v/>
      </c>
      <c r="BD513" t="str">
        <f t="shared" si="182"/>
        <v/>
      </c>
      <c r="BE513" t="str">
        <f>IF(B513="","",IF(L513="","Отсутствуют предыдущие значения",#REF!=D513))</f>
        <v/>
      </c>
      <c r="BF513" t="str">
        <f t="shared" si="183"/>
        <v/>
      </c>
      <c r="BG513" t="str">
        <f t="shared" si="184"/>
        <v/>
      </c>
      <c r="BH513" t="str">
        <f t="shared" si="185"/>
        <v/>
      </c>
      <c r="BI513" t="str">
        <f>IF(B513="","",#REF!)</f>
        <v/>
      </c>
      <c r="BJ513" t="str">
        <f>IF(B513="","",#REF!)</f>
        <v/>
      </c>
      <c r="BK513" s="26" t="str">
        <f>IF(B513="","",#REF!)</f>
        <v/>
      </c>
      <c r="BL513" t="str">
        <f>IF(B513="","",#REF!)</f>
        <v/>
      </c>
      <c r="BM513" t="str">
        <f t="shared" si="186"/>
        <v/>
      </c>
      <c r="BN513" s="6" t="str">
        <f t="shared" si="187"/>
        <v/>
      </c>
      <c r="BO513" s="7" t="str">
        <f t="shared" si="188"/>
        <v/>
      </c>
      <c r="BP513" s="7" t="str">
        <f t="shared" si="189"/>
        <v/>
      </c>
      <c r="BQ513" s="7" t="str">
        <f t="shared" si="190"/>
        <v/>
      </c>
      <c r="BR513" s="7" t="str">
        <f t="shared" si="191"/>
        <v/>
      </c>
      <c r="BS513" s="7" t="str">
        <f t="shared" si="192"/>
        <v/>
      </c>
      <c r="BT513" t="str">
        <f t="shared" si="193"/>
        <v/>
      </c>
      <c r="BU513" t="str">
        <f t="shared" si="194"/>
        <v/>
      </c>
      <c r="BV513" t="str">
        <f>IF(B513="","",VLOOKUP(BU513,Справочник_ВРИ_Сегментов!$A:$D,4,))</f>
        <v/>
      </c>
      <c r="BW513" t="str">
        <f t="shared" si="195"/>
        <v/>
      </c>
      <c r="BX513" t="str">
        <f>IF(B513="","",VLOOKUP(BW513,Справочник_ВРИ_Сегментов!$B:$C,2,FALSE))</f>
        <v/>
      </c>
      <c r="BY513" t="str">
        <f t="shared" si="196"/>
        <v/>
      </c>
      <c r="BZ513" t="str">
        <f t="shared" si="197"/>
        <v/>
      </c>
      <c r="CA513" t="str">
        <f t="shared" si="198"/>
        <v>-</v>
      </c>
      <c r="CB513" t="str">
        <f t="shared" si="199"/>
        <v/>
      </c>
    </row>
    <row r="514" spans="2:80" x14ac:dyDescent="0.25">
      <c r="B514" s="1"/>
      <c r="C514" s="1"/>
      <c r="G514" s="1"/>
      <c r="P514" s="1"/>
      <c r="Q514" s="1"/>
      <c r="R514" s="1"/>
      <c r="AT514" t="str">
        <f t="shared" si="175"/>
        <v/>
      </c>
      <c r="AU514" t="str">
        <f>IF(B514="","",IFERROR(VLOOKUP(C514,'Срв квартал'!$A:$D,4,FALSE),""))</f>
        <v/>
      </c>
      <c r="AV514" t="str">
        <f>IF(B514="","",VLOOKUP(AT514,'Срв мо'!$A:$D,4,FALSE))</f>
        <v/>
      </c>
      <c r="AW514" t="str">
        <f t="shared" si="176"/>
        <v/>
      </c>
      <c r="AX514" t="str">
        <f t="shared" si="177"/>
        <v/>
      </c>
      <c r="AY514" s="4" t="str">
        <f t="shared" si="178"/>
        <v/>
      </c>
      <c r="AZ514" t="str">
        <f>IF(B514="","",#REF!)</f>
        <v/>
      </c>
      <c r="BA514" t="str">
        <f t="shared" si="179"/>
        <v/>
      </c>
      <c r="BB514" t="str">
        <f t="shared" si="180"/>
        <v/>
      </c>
      <c r="BC514" t="str">
        <f t="shared" si="181"/>
        <v/>
      </c>
      <c r="BD514" t="str">
        <f t="shared" si="182"/>
        <v/>
      </c>
      <c r="BE514" t="str">
        <f>IF(B514="","",IF(L514="","Отсутствуют предыдущие значения",#REF!=D514))</f>
        <v/>
      </c>
      <c r="BF514" t="str">
        <f t="shared" si="183"/>
        <v/>
      </c>
      <c r="BG514" t="str">
        <f t="shared" si="184"/>
        <v/>
      </c>
      <c r="BH514" t="str">
        <f t="shared" si="185"/>
        <v/>
      </c>
      <c r="BI514" t="str">
        <f>IF(B514="","",#REF!)</f>
        <v/>
      </c>
      <c r="BJ514" t="str">
        <f>IF(B514="","",#REF!)</f>
        <v/>
      </c>
      <c r="BK514" s="26" t="str">
        <f>IF(B514="","",#REF!)</f>
        <v/>
      </c>
      <c r="BL514" t="str">
        <f>IF(B514="","",#REF!)</f>
        <v/>
      </c>
      <c r="BM514" t="str">
        <f t="shared" si="186"/>
        <v/>
      </c>
      <c r="BN514" s="6" t="str">
        <f t="shared" si="187"/>
        <v/>
      </c>
      <c r="BO514" s="7" t="str">
        <f t="shared" si="188"/>
        <v/>
      </c>
      <c r="BP514" s="7" t="str">
        <f t="shared" si="189"/>
        <v/>
      </c>
      <c r="BQ514" s="7" t="str">
        <f t="shared" si="190"/>
        <v/>
      </c>
      <c r="BR514" s="7" t="str">
        <f t="shared" si="191"/>
        <v/>
      </c>
      <c r="BS514" s="7" t="str">
        <f t="shared" si="192"/>
        <v/>
      </c>
      <c r="BT514" t="str">
        <f t="shared" si="193"/>
        <v/>
      </c>
      <c r="BU514" t="str">
        <f t="shared" si="194"/>
        <v/>
      </c>
      <c r="BV514" t="str">
        <f>IF(B514="","",VLOOKUP(BU514,Справочник_ВРИ_Сегментов!$A:$D,4,))</f>
        <v/>
      </c>
      <c r="BW514" t="str">
        <f t="shared" si="195"/>
        <v/>
      </c>
      <c r="BX514" t="str">
        <f>IF(B514="","",VLOOKUP(BW514,Справочник_ВРИ_Сегментов!$B:$C,2,FALSE))</f>
        <v/>
      </c>
      <c r="BY514" t="str">
        <f t="shared" si="196"/>
        <v/>
      </c>
      <c r="BZ514" t="str">
        <f t="shared" si="197"/>
        <v/>
      </c>
      <c r="CA514" t="str">
        <f t="shared" si="198"/>
        <v>-</v>
      </c>
      <c r="CB514" t="str">
        <f t="shared" si="199"/>
        <v/>
      </c>
    </row>
    <row r="515" spans="2:80" x14ac:dyDescent="0.25">
      <c r="B515" s="1"/>
      <c r="C515" s="1"/>
      <c r="P515" s="1"/>
      <c r="Q515" s="1"/>
      <c r="R515" s="1"/>
      <c r="AT515" t="str">
        <f t="shared" ref="AT515:AT578" si="200">IF(B515="","",LEFT(P515,2))</f>
        <v/>
      </c>
      <c r="AU515" t="str">
        <f>IF(B515="","",IFERROR(VLOOKUP(C515,'Срв квартал'!$A:$D,4,FALSE),""))</f>
        <v/>
      </c>
      <c r="AV515" t="str">
        <f>IF(B515="","",VLOOKUP(AT515,'Срв мо'!$A:$D,4,FALSE))</f>
        <v/>
      </c>
      <c r="AW515" t="str">
        <f t="shared" ref="AW515:AW578" si="201">IF(B515="","",IF(OR(C515="0000000",AU515=""),AV515,AU515))</f>
        <v/>
      </c>
      <c r="AX515" t="str">
        <f t="shared" ref="AX515:AX578" si="202">IF(B515="","",ROUND(AW515*D515,2))</f>
        <v/>
      </c>
      <c r="AY515" s="4" t="str">
        <f t="shared" ref="AY515:AY578" si="203">IF(B515="","",CONCATENATE("СТ16_",BI515,"_",BJ515,"_",BK515,"_",BL515,"_",BM515,"_",CB515))</f>
        <v/>
      </c>
      <c r="AZ515" t="str">
        <f>IF(B515="","",#REF!)</f>
        <v/>
      </c>
      <c r="BA515" t="str">
        <f t="shared" ref="BA515:BA578" si="204">IF(B515="","",AW515)</f>
        <v/>
      </c>
      <c r="BB515" t="str">
        <f t="shared" ref="BB515:BB578" si="205">IF(B515="","",B515)</f>
        <v/>
      </c>
      <c r="BC515" t="str">
        <f t="shared" ref="BC515:BC578" si="206">IF(B515="","",IF(MID(AM515,3,1)&lt;&gt;":","ОШИБКА В ФОРМАТЕ КОДА НП",IF(L515="","Отсутствуют предыдущие значения",AM515=Q515)))</f>
        <v/>
      </c>
      <c r="BD515" t="str">
        <f t="shared" ref="BD515:BD578" si="207">IF(B515="","",IF(L515="","Отсутствуют предыдущие значения",AO515=O515))</f>
        <v/>
      </c>
      <c r="BE515" t="str">
        <f>IF(B515="","",IF(L515="","Отсутствуют предыдущие значения",#REF!=D515))</f>
        <v/>
      </c>
      <c r="BF515" t="str">
        <f t="shared" ref="BF515:BF578" si="208">IF(B515="","",IF(L515="","Отсутствуют предыдущие значения",AW515=L515))</f>
        <v/>
      </c>
      <c r="BG515" t="str">
        <f t="shared" ref="BG515:BG578" si="209">IF(B515="","",IF(M515="","Отсутствуют предыдущие значения",AX515=M515))</f>
        <v/>
      </c>
      <c r="BH515" t="str">
        <f t="shared" ref="BH515:BH578" si="210">IF(B515="","",IF(AB515&lt;&gt;"","ОСПАРИВАНИЕ",IF(U515="","",U515)))</f>
        <v/>
      </c>
      <c r="BI515" t="str">
        <f>IF(B515="","",#REF!)</f>
        <v/>
      </c>
      <c r="BJ515" t="str">
        <f>IF(B515="","",#REF!)</f>
        <v/>
      </c>
      <c r="BK515" s="26" t="str">
        <f>IF(B515="","",#REF!)</f>
        <v/>
      </c>
      <c r="BL515" t="str">
        <f>IF(B515="","",#REF!)</f>
        <v/>
      </c>
      <c r="BM515" t="str">
        <f t="shared" ref="BM515:BM578" si="211">IF(B515="","",IF(L515="","Графика по ПКК","Графика на 01012020"))</f>
        <v/>
      </c>
      <c r="BN515" s="6" t="str">
        <f t="shared" ref="BN515:BN578" si="212">IF(B515="","",B515)</f>
        <v/>
      </c>
      <c r="BO515" s="7" t="str">
        <f t="shared" ref="BO515:BO578" si="213">IF(B515="","",AW515)</f>
        <v/>
      </c>
      <c r="BP515" s="7" t="str">
        <f t="shared" ref="BP515:BP578" si="214">IF(B515="","",AX515)</f>
        <v/>
      </c>
      <c r="BQ515" s="7" t="str">
        <f t="shared" ref="BQ515:BQ578" si="215">IF(B515="","",AY515)</f>
        <v/>
      </c>
      <c r="BR515" s="7" t="str">
        <f t="shared" ref="BR515:BR578" si="216">IF(B515="","",AZ515)</f>
        <v/>
      </c>
      <c r="BS515" s="7" t="str">
        <f t="shared" ref="BS515:BS578" si="217">IF(B515="","",BA515)</f>
        <v/>
      </c>
      <c r="BT515" t="str">
        <f t="shared" ref="BT515:BT578" si="218">IF(B515="","",IF(OR(Y515&lt;&gt;"",AB515&lt;&gt;"",BP515&lt;0,AQ515&lt;&gt;""),"СТОПЛИСТ",IF(V515=21,"СТОПЛИСТ",IF(AND(BC515=TRUE,BE515=TRUE),"ПЕРЕСЧЕТ НЕ ТРЕБУЕТСЯ",IF(OR(BZ515="Отсутствует значения предыдущих расчетов",BZ515="Осуществлен пересчет"),"ГОТОВ","ПЕРЕСЧЕТ НЕ ТРЕБУЕТСЯ")))))</f>
        <v/>
      </c>
      <c r="BU515" t="str">
        <f t="shared" ref="BU515:BU578" si="219">IF(B515="","",AP515)</f>
        <v/>
      </c>
      <c r="BV515" t="str">
        <f>IF(B515="","",VLOOKUP(BU515,Справочник_ВРИ_Сегментов!$A:$D,4,))</f>
        <v/>
      </c>
      <c r="BW515" t="str">
        <f t="shared" ref="BW515:BW578" si="220">IF(B515="","",AM515)</f>
        <v/>
      </c>
      <c r="BX515" t="str">
        <f>IF(B515="","",VLOOKUP(BW515,Справочник_ВРИ_Сегментов!$B:$C,2,FALSE))</f>
        <v/>
      </c>
      <c r="BY515" t="str">
        <f t="shared" ref="BY515:BY578" si="221">IF(B515="","",IF(OR(G515="",G515="-",G515="."),H515,G515))</f>
        <v/>
      </c>
      <c r="BZ515" t="str">
        <f t="shared" ref="BZ515:BZ578" si="222">IF(B515="","",IF(M515="","Отсутствует значения предыдущих расчетов",IF(M515=AX515,"Значения КС не изменилось","Осуществлен пересчет")))</f>
        <v/>
      </c>
      <c r="CA515" t="str">
        <f t="shared" ref="CA515:CA578" si="223">IF(B515="","-",M515-AX515)</f>
        <v>-</v>
      </c>
      <c r="CB515" t="str">
        <f t="shared" ref="CB515:CB578" si="224">IF(B515="","",IF(L515="","Новый","Измененный"))</f>
        <v/>
      </c>
    </row>
    <row r="516" spans="2:80" x14ac:dyDescent="0.25">
      <c r="B516" s="1"/>
      <c r="C516" s="1"/>
      <c r="P516" s="1"/>
      <c r="Q516" s="1"/>
      <c r="AT516" t="str">
        <f t="shared" si="200"/>
        <v/>
      </c>
      <c r="AU516" t="str">
        <f>IF(B516="","",IFERROR(VLOOKUP(C516,'Срв квартал'!$A:$D,4,FALSE),""))</f>
        <v/>
      </c>
      <c r="AV516" t="str">
        <f>IF(B516="","",VLOOKUP(AT516,'Срв мо'!$A:$D,4,FALSE))</f>
        <v/>
      </c>
      <c r="AW516" t="str">
        <f t="shared" si="201"/>
        <v/>
      </c>
      <c r="AX516" t="str">
        <f t="shared" si="202"/>
        <v/>
      </c>
      <c r="AY516" s="4" t="str">
        <f t="shared" si="203"/>
        <v/>
      </c>
      <c r="AZ516" t="str">
        <f>IF(B516="","",#REF!)</f>
        <v/>
      </c>
      <c r="BA516" t="str">
        <f t="shared" si="204"/>
        <v/>
      </c>
      <c r="BB516" t="str">
        <f t="shared" si="205"/>
        <v/>
      </c>
      <c r="BC516" t="str">
        <f t="shared" si="206"/>
        <v/>
      </c>
      <c r="BD516" t="str">
        <f t="shared" si="207"/>
        <v/>
      </c>
      <c r="BE516" t="str">
        <f>IF(B516="","",IF(L516="","Отсутствуют предыдущие значения",#REF!=D516))</f>
        <v/>
      </c>
      <c r="BF516" t="str">
        <f t="shared" si="208"/>
        <v/>
      </c>
      <c r="BG516" t="str">
        <f t="shared" si="209"/>
        <v/>
      </c>
      <c r="BH516" t="str">
        <f t="shared" si="210"/>
        <v/>
      </c>
      <c r="BI516" t="str">
        <f>IF(B516="","",#REF!)</f>
        <v/>
      </c>
      <c r="BJ516" t="str">
        <f>IF(B516="","",#REF!)</f>
        <v/>
      </c>
      <c r="BK516" s="26" t="str">
        <f>IF(B516="","",#REF!)</f>
        <v/>
      </c>
      <c r="BL516" t="str">
        <f>IF(B516="","",#REF!)</f>
        <v/>
      </c>
      <c r="BM516" t="str">
        <f t="shared" si="211"/>
        <v/>
      </c>
      <c r="BN516" s="6" t="str">
        <f t="shared" si="212"/>
        <v/>
      </c>
      <c r="BO516" s="7" t="str">
        <f t="shared" si="213"/>
        <v/>
      </c>
      <c r="BP516" s="7" t="str">
        <f t="shared" si="214"/>
        <v/>
      </c>
      <c r="BQ516" s="7" t="str">
        <f t="shared" si="215"/>
        <v/>
      </c>
      <c r="BR516" s="7" t="str">
        <f t="shared" si="216"/>
        <v/>
      </c>
      <c r="BS516" s="7" t="str">
        <f t="shared" si="217"/>
        <v/>
      </c>
      <c r="BT516" t="str">
        <f t="shared" si="218"/>
        <v/>
      </c>
      <c r="BU516" t="str">
        <f t="shared" si="219"/>
        <v/>
      </c>
      <c r="BV516" t="str">
        <f>IF(B516="","",VLOOKUP(BU516,Справочник_ВРИ_Сегментов!$A:$D,4,))</f>
        <v/>
      </c>
      <c r="BW516" t="str">
        <f t="shared" si="220"/>
        <v/>
      </c>
      <c r="BX516" t="str">
        <f>IF(B516="","",VLOOKUP(BW516,Справочник_ВРИ_Сегментов!$B:$C,2,FALSE))</f>
        <v/>
      </c>
      <c r="BY516" t="str">
        <f t="shared" si="221"/>
        <v/>
      </c>
      <c r="BZ516" t="str">
        <f t="shared" si="222"/>
        <v/>
      </c>
      <c r="CA516" t="str">
        <f t="shared" si="223"/>
        <v>-</v>
      </c>
      <c r="CB516" t="str">
        <f t="shared" si="224"/>
        <v/>
      </c>
    </row>
    <row r="517" spans="2:80" x14ac:dyDescent="0.25">
      <c r="B517" s="1"/>
      <c r="C517" s="1"/>
      <c r="G517" s="1"/>
      <c r="P517" s="1"/>
      <c r="Q517" s="1"/>
      <c r="R517" s="1"/>
      <c r="AT517" t="str">
        <f t="shared" si="200"/>
        <v/>
      </c>
      <c r="AU517" t="str">
        <f>IF(B517="","",IFERROR(VLOOKUP(C517,'Срв квартал'!$A:$D,4,FALSE),""))</f>
        <v/>
      </c>
      <c r="AV517" t="str">
        <f>IF(B517="","",VLOOKUP(AT517,'Срв мо'!$A:$D,4,FALSE))</f>
        <v/>
      </c>
      <c r="AW517" t="str">
        <f t="shared" si="201"/>
        <v/>
      </c>
      <c r="AX517" t="str">
        <f t="shared" si="202"/>
        <v/>
      </c>
      <c r="AY517" s="4" t="str">
        <f t="shared" si="203"/>
        <v/>
      </c>
      <c r="AZ517" t="str">
        <f>IF(B517="","",#REF!)</f>
        <v/>
      </c>
      <c r="BA517" t="str">
        <f t="shared" si="204"/>
        <v/>
      </c>
      <c r="BB517" t="str">
        <f t="shared" si="205"/>
        <v/>
      </c>
      <c r="BC517" t="str">
        <f t="shared" si="206"/>
        <v/>
      </c>
      <c r="BD517" t="str">
        <f t="shared" si="207"/>
        <v/>
      </c>
      <c r="BE517" t="str">
        <f>IF(B517="","",IF(L517="","Отсутствуют предыдущие значения",#REF!=D517))</f>
        <v/>
      </c>
      <c r="BF517" t="str">
        <f t="shared" si="208"/>
        <v/>
      </c>
      <c r="BG517" t="str">
        <f t="shared" si="209"/>
        <v/>
      </c>
      <c r="BH517" t="str">
        <f t="shared" si="210"/>
        <v/>
      </c>
      <c r="BI517" t="str">
        <f>IF(B517="","",#REF!)</f>
        <v/>
      </c>
      <c r="BJ517" t="str">
        <f>IF(B517="","",#REF!)</f>
        <v/>
      </c>
      <c r="BK517" s="26" t="str">
        <f>IF(B517="","",#REF!)</f>
        <v/>
      </c>
      <c r="BL517" t="str">
        <f>IF(B517="","",#REF!)</f>
        <v/>
      </c>
      <c r="BM517" t="str">
        <f t="shared" si="211"/>
        <v/>
      </c>
      <c r="BN517" s="6" t="str">
        <f t="shared" si="212"/>
        <v/>
      </c>
      <c r="BO517" s="7" t="str">
        <f t="shared" si="213"/>
        <v/>
      </c>
      <c r="BP517" s="7" t="str">
        <f t="shared" si="214"/>
        <v/>
      </c>
      <c r="BQ517" s="7" t="str">
        <f t="shared" si="215"/>
        <v/>
      </c>
      <c r="BR517" s="7" t="str">
        <f t="shared" si="216"/>
        <v/>
      </c>
      <c r="BS517" s="7" t="str">
        <f t="shared" si="217"/>
        <v/>
      </c>
      <c r="BT517" t="str">
        <f t="shared" si="218"/>
        <v/>
      </c>
      <c r="BU517" t="str">
        <f t="shared" si="219"/>
        <v/>
      </c>
      <c r="BV517" t="str">
        <f>IF(B517="","",VLOOKUP(BU517,Справочник_ВРИ_Сегментов!$A:$D,4,))</f>
        <v/>
      </c>
      <c r="BW517" t="str">
        <f t="shared" si="220"/>
        <v/>
      </c>
      <c r="BX517" t="str">
        <f>IF(B517="","",VLOOKUP(BW517,Справочник_ВРИ_Сегментов!$B:$C,2,FALSE))</f>
        <v/>
      </c>
      <c r="BY517" t="str">
        <f t="shared" si="221"/>
        <v/>
      </c>
      <c r="BZ517" t="str">
        <f t="shared" si="222"/>
        <v/>
      </c>
      <c r="CA517" t="str">
        <f t="shared" si="223"/>
        <v>-</v>
      </c>
      <c r="CB517" t="str">
        <f t="shared" si="224"/>
        <v/>
      </c>
    </row>
    <row r="518" spans="2:80" x14ac:dyDescent="0.25">
      <c r="B518" s="1"/>
      <c r="C518" s="1"/>
      <c r="G518" s="1"/>
      <c r="P518" s="1"/>
      <c r="Q518" s="1"/>
      <c r="AT518" t="str">
        <f t="shared" si="200"/>
        <v/>
      </c>
      <c r="AU518" t="str">
        <f>IF(B518="","",IFERROR(VLOOKUP(C518,'Срв квартал'!$A:$D,4,FALSE),""))</f>
        <v/>
      </c>
      <c r="AV518" t="str">
        <f>IF(B518="","",VLOOKUP(AT518,'Срв мо'!$A:$D,4,FALSE))</f>
        <v/>
      </c>
      <c r="AW518" t="str">
        <f t="shared" si="201"/>
        <v/>
      </c>
      <c r="AX518" t="str">
        <f t="shared" si="202"/>
        <v/>
      </c>
      <c r="AY518" s="4" t="str">
        <f t="shared" si="203"/>
        <v/>
      </c>
      <c r="AZ518" t="str">
        <f>IF(B518="","",#REF!)</f>
        <v/>
      </c>
      <c r="BA518" t="str">
        <f t="shared" si="204"/>
        <v/>
      </c>
      <c r="BB518" t="str">
        <f t="shared" si="205"/>
        <v/>
      </c>
      <c r="BC518" t="str">
        <f t="shared" si="206"/>
        <v/>
      </c>
      <c r="BD518" t="str">
        <f t="shared" si="207"/>
        <v/>
      </c>
      <c r="BE518" t="str">
        <f>IF(B518="","",IF(L518="","Отсутствуют предыдущие значения",#REF!=D518))</f>
        <v/>
      </c>
      <c r="BF518" t="str">
        <f t="shared" si="208"/>
        <v/>
      </c>
      <c r="BG518" t="str">
        <f t="shared" si="209"/>
        <v/>
      </c>
      <c r="BH518" t="str">
        <f t="shared" si="210"/>
        <v/>
      </c>
      <c r="BI518" t="str">
        <f>IF(B518="","",#REF!)</f>
        <v/>
      </c>
      <c r="BJ518" t="str">
        <f>IF(B518="","",#REF!)</f>
        <v/>
      </c>
      <c r="BK518" s="26" t="str">
        <f>IF(B518="","",#REF!)</f>
        <v/>
      </c>
      <c r="BL518" t="str">
        <f>IF(B518="","",#REF!)</f>
        <v/>
      </c>
      <c r="BM518" t="str">
        <f t="shared" si="211"/>
        <v/>
      </c>
      <c r="BN518" s="6" t="str">
        <f t="shared" si="212"/>
        <v/>
      </c>
      <c r="BO518" s="7" t="str">
        <f t="shared" si="213"/>
        <v/>
      </c>
      <c r="BP518" s="7" t="str">
        <f t="shared" si="214"/>
        <v/>
      </c>
      <c r="BQ518" s="7" t="str">
        <f t="shared" si="215"/>
        <v/>
      </c>
      <c r="BR518" s="7" t="str">
        <f t="shared" si="216"/>
        <v/>
      </c>
      <c r="BS518" s="7" t="str">
        <f t="shared" si="217"/>
        <v/>
      </c>
      <c r="BT518" t="str">
        <f t="shared" si="218"/>
        <v/>
      </c>
      <c r="BU518" t="str">
        <f t="shared" si="219"/>
        <v/>
      </c>
      <c r="BV518" t="str">
        <f>IF(B518="","",VLOOKUP(BU518,Справочник_ВРИ_Сегментов!$A:$D,4,))</f>
        <v/>
      </c>
      <c r="BW518" t="str">
        <f t="shared" si="220"/>
        <v/>
      </c>
      <c r="BX518" t="str">
        <f>IF(B518="","",VLOOKUP(BW518,Справочник_ВРИ_Сегментов!$B:$C,2,FALSE))</f>
        <v/>
      </c>
      <c r="BY518" t="str">
        <f t="shared" si="221"/>
        <v/>
      </c>
      <c r="BZ518" t="str">
        <f t="shared" si="222"/>
        <v/>
      </c>
      <c r="CA518" t="str">
        <f t="shared" si="223"/>
        <v>-</v>
      </c>
      <c r="CB518" t="str">
        <f t="shared" si="224"/>
        <v/>
      </c>
    </row>
    <row r="519" spans="2:80" x14ac:dyDescent="0.25">
      <c r="B519" s="1"/>
      <c r="C519" s="1"/>
      <c r="G519" s="1"/>
      <c r="P519" s="1"/>
      <c r="Q519" s="1"/>
      <c r="R519" s="1"/>
      <c r="AT519" t="str">
        <f t="shared" si="200"/>
        <v/>
      </c>
      <c r="AU519" t="str">
        <f>IF(B519="","",IFERROR(VLOOKUP(C519,'Срв квартал'!$A:$D,4,FALSE),""))</f>
        <v/>
      </c>
      <c r="AV519" t="str">
        <f>IF(B519="","",VLOOKUP(AT519,'Срв мо'!$A:$D,4,FALSE))</f>
        <v/>
      </c>
      <c r="AW519" t="str">
        <f t="shared" si="201"/>
        <v/>
      </c>
      <c r="AX519" t="str">
        <f t="shared" si="202"/>
        <v/>
      </c>
      <c r="AY519" s="4" t="str">
        <f t="shared" si="203"/>
        <v/>
      </c>
      <c r="AZ519" t="str">
        <f>IF(B519="","",#REF!)</f>
        <v/>
      </c>
      <c r="BA519" t="str">
        <f t="shared" si="204"/>
        <v/>
      </c>
      <c r="BB519" t="str">
        <f t="shared" si="205"/>
        <v/>
      </c>
      <c r="BC519" t="str">
        <f t="shared" si="206"/>
        <v/>
      </c>
      <c r="BD519" t="str">
        <f t="shared" si="207"/>
        <v/>
      </c>
      <c r="BE519" t="str">
        <f>IF(B519="","",IF(L519="","Отсутствуют предыдущие значения",#REF!=D519))</f>
        <v/>
      </c>
      <c r="BF519" t="str">
        <f t="shared" si="208"/>
        <v/>
      </c>
      <c r="BG519" t="str">
        <f t="shared" si="209"/>
        <v/>
      </c>
      <c r="BH519" t="str">
        <f t="shared" si="210"/>
        <v/>
      </c>
      <c r="BI519" t="str">
        <f>IF(B519="","",#REF!)</f>
        <v/>
      </c>
      <c r="BJ519" t="str">
        <f>IF(B519="","",#REF!)</f>
        <v/>
      </c>
      <c r="BK519" s="26" t="str">
        <f>IF(B519="","",#REF!)</f>
        <v/>
      </c>
      <c r="BL519" t="str">
        <f>IF(B519="","",#REF!)</f>
        <v/>
      </c>
      <c r="BM519" t="str">
        <f t="shared" si="211"/>
        <v/>
      </c>
      <c r="BN519" s="6" t="str">
        <f t="shared" si="212"/>
        <v/>
      </c>
      <c r="BO519" s="7" t="str">
        <f t="shared" si="213"/>
        <v/>
      </c>
      <c r="BP519" s="7" t="str">
        <f t="shared" si="214"/>
        <v/>
      </c>
      <c r="BQ519" s="7" t="str">
        <f t="shared" si="215"/>
        <v/>
      </c>
      <c r="BR519" s="7" t="str">
        <f t="shared" si="216"/>
        <v/>
      </c>
      <c r="BS519" s="7" t="str">
        <f t="shared" si="217"/>
        <v/>
      </c>
      <c r="BT519" t="str">
        <f t="shared" si="218"/>
        <v/>
      </c>
      <c r="BU519" t="str">
        <f t="shared" si="219"/>
        <v/>
      </c>
      <c r="BV519" t="str">
        <f>IF(B519="","",VLOOKUP(BU519,Справочник_ВРИ_Сегментов!$A:$D,4,))</f>
        <v/>
      </c>
      <c r="BW519" t="str">
        <f t="shared" si="220"/>
        <v/>
      </c>
      <c r="BX519" t="str">
        <f>IF(B519="","",VLOOKUP(BW519,Справочник_ВРИ_Сегментов!$B:$C,2,FALSE))</f>
        <v/>
      </c>
      <c r="BY519" t="str">
        <f t="shared" si="221"/>
        <v/>
      </c>
      <c r="BZ519" t="str">
        <f t="shared" si="222"/>
        <v/>
      </c>
      <c r="CA519" t="str">
        <f t="shared" si="223"/>
        <v>-</v>
      </c>
      <c r="CB519" t="str">
        <f t="shared" si="224"/>
        <v/>
      </c>
    </row>
    <row r="520" spans="2:80" x14ac:dyDescent="0.25">
      <c r="B520" s="1"/>
      <c r="C520" s="1"/>
      <c r="G520" s="1"/>
      <c r="P520" s="1"/>
      <c r="Q520" s="1"/>
      <c r="AT520" t="str">
        <f t="shared" si="200"/>
        <v/>
      </c>
      <c r="AU520" t="str">
        <f>IF(B520="","",IFERROR(VLOOKUP(C520,'Срв квартал'!$A:$D,4,FALSE),""))</f>
        <v/>
      </c>
      <c r="AV520" t="str">
        <f>IF(B520="","",VLOOKUP(AT520,'Срв мо'!$A:$D,4,FALSE))</f>
        <v/>
      </c>
      <c r="AW520" t="str">
        <f t="shared" si="201"/>
        <v/>
      </c>
      <c r="AX520" t="str">
        <f t="shared" si="202"/>
        <v/>
      </c>
      <c r="AY520" s="4" t="str">
        <f t="shared" si="203"/>
        <v/>
      </c>
      <c r="AZ520" t="str">
        <f>IF(B520="","",#REF!)</f>
        <v/>
      </c>
      <c r="BA520" t="str">
        <f t="shared" si="204"/>
        <v/>
      </c>
      <c r="BB520" t="str">
        <f t="shared" si="205"/>
        <v/>
      </c>
      <c r="BC520" t="str">
        <f t="shared" si="206"/>
        <v/>
      </c>
      <c r="BD520" t="str">
        <f t="shared" si="207"/>
        <v/>
      </c>
      <c r="BE520" t="str">
        <f>IF(B520="","",IF(L520="","Отсутствуют предыдущие значения",#REF!=D520))</f>
        <v/>
      </c>
      <c r="BF520" t="str">
        <f t="shared" si="208"/>
        <v/>
      </c>
      <c r="BG520" t="str">
        <f t="shared" si="209"/>
        <v/>
      </c>
      <c r="BH520" t="str">
        <f t="shared" si="210"/>
        <v/>
      </c>
      <c r="BI520" t="str">
        <f>IF(B520="","",#REF!)</f>
        <v/>
      </c>
      <c r="BJ520" t="str">
        <f>IF(B520="","",#REF!)</f>
        <v/>
      </c>
      <c r="BK520" s="26" t="str">
        <f>IF(B520="","",#REF!)</f>
        <v/>
      </c>
      <c r="BL520" t="str">
        <f>IF(B520="","",#REF!)</f>
        <v/>
      </c>
      <c r="BM520" t="str">
        <f t="shared" si="211"/>
        <v/>
      </c>
      <c r="BN520" s="6" t="str">
        <f t="shared" si="212"/>
        <v/>
      </c>
      <c r="BO520" s="7" t="str">
        <f t="shared" si="213"/>
        <v/>
      </c>
      <c r="BP520" s="7" t="str">
        <f t="shared" si="214"/>
        <v/>
      </c>
      <c r="BQ520" s="7" t="str">
        <f t="shared" si="215"/>
        <v/>
      </c>
      <c r="BR520" s="7" t="str">
        <f t="shared" si="216"/>
        <v/>
      </c>
      <c r="BS520" s="7" t="str">
        <f t="shared" si="217"/>
        <v/>
      </c>
      <c r="BT520" t="str">
        <f t="shared" si="218"/>
        <v/>
      </c>
      <c r="BU520" t="str">
        <f t="shared" si="219"/>
        <v/>
      </c>
      <c r="BV520" t="str">
        <f>IF(B520="","",VLOOKUP(BU520,Справочник_ВРИ_Сегментов!$A:$D,4,))</f>
        <v/>
      </c>
      <c r="BW520" t="str">
        <f t="shared" si="220"/>
        <v/>
      </c>
      <c r="BX520" t="str">
        <f>IF(B520="","",VLOOKUP(BW520,Справочник_ВРИ_Сегментов!$B:$C,2,FALSE))</f>
        <v/>
      </c>
      <c r="BY520" t="str">
        <f t="shared" si="221"/>
        <v/>
      </c>
      <c r="BZ520" t="str">
        <f t="shared" si="222"/>
        <v/>
      </c>
      <c r="CA520" t="str">
        <f t="shared" si="223"/>
        <v>-</v>
      </c>
      <c r="CB520" t="str">
        <f t="shared" si="224"/>
        <v/>
      </c>
    </row>
    <row r="521" spans="2:80" x14ac:dyDescent="0.25">
      <c r="B521" s="1"/>
      <c r="C521" s="1"/>
      <c r="P521" s="1"/>
      <c r="Q521" s="1"/>
      <c r="R521" s="1"/>
      <c r="AT521" t="str">
        <f t="shared" si="200"/>
        <v/>
      </c>
      <c r="AU521" t="str">
        <f>IF(B521="","",IFERROR(VLOOKUP(C521,'Срв квартал'!$A:$D,4,FALSE),""))</f>
        <v/>
      </c>
      <c r="AV521" t="str">
        <f>IF(B521="","",VLOOKUP(AT521,'Срв мо'!$A:$D,4,FALSE))</f>
        <v/>
      </c>
      <c r="AW521" t="str">
        <f t="shared" si="201"/>
        <v/>
      </c>
      <c r="AX521" t="str">
        <f t="shared" si="202"/>
        <v/>
      </c>
      <c r="AY521" s="4" t="str">
        <f t="shared" si="203"/>
        <v/>
      </c>
      <c r="AZ521" t="str">
        <f>IF(B521="","",#REF!)</f>
        <v/>
      </c>
      <c r="BA521" t="str">
        <f t="shared" si="204"/>
        <v/>
      </c>
      <c r="BB521" t="str">
        <f t="shared" si="205"/>
        <v/>
      </c>
      <c r="BC521" t="str">
        <f t="shared" si="206"/>
        <v/>
      </c>
      <c r="BD521" t="str">
        <f t="shared" si="207"/>
        <v/>
      </c>
      <c r="BE521" t="str">
        <f>IF(B521="","",IF(L521="","Отсутствуют предыдущие значения",#REF!=D521))</f>
        <v/>
      </c>
      <c r="BF521" t="str">
        <f t="shared" si="208"/>
        <v/>
      </c>
      <c r="BG521" t="str">
        <f t="shared" si="209"/>
        <v/>
      </c>
      <c r="BH521" t="str">
        <f t="shared" si="210"/>
        <v/>
      </c>
      <c r="BI521" t="str">
        <f>IF(B521="","",#REF!)</f>
        <v/>
      </c>
      <c r="BJ521" t="str">
        <f>IF(B521="","",#REF!)</f>
        <v/>
      </c>
      <c r="BK521" s="26" t="str">
        <f>IF(B521="","",#REF!)</f>
        <v/>
      </c>
      <c r="BL521" t="str">
        <f>IF(B521="","",#REF!)</f>
        <v/>
      </c>
      <c r="BM521" t="str">
        <f t="shared" si="211"/>
        <v/>
      </c>
      <c r="BN521" s="6" t="str">
        <f t="shared" si="212"/>
        <v/>
      </c>
      <c r="BO521" s="7" t="str">
        <f t="shared" si="213"/>
        <v/>
      </c>
      <c r="BP521" s="7" t="str">
        <f t="shared" si="214"/>
        <v/>
      </c>
      <c r="BQ521" s="7" t="str">
        <f t="shared" si="215"/>
        <v/>
      </c>
      <c r="BR521" s="7" t="str">
        <f t="shared" si="216"/>
        <v/>
      </c>
      <c r="BS521" s="7" t="str">
        <f t="shared" si="217"/>
        <v/>
      </c>
      <c r="BT521" t="str">
        <f t="shared" si="218"/>
        <v/>
      </c>
      <c r="BU521" t="str">
        <f t="shared" si="219"/>
        <v/>
      </c>
      <c r="BV521" t="str">
        <f>IF(B521="","",VLOOKUP(BU521,Справочник_ВРИ_Сегментов!$A:$D,4,))</f>
        <v/>
      </c>
      <c r="BW521" t="str">
        <f t="shared" si="220"/>
        <v/>
      </c>
      <c r="BX521" t="str">
        <f>IF(B521="","",VLOOKUP(BW521,Справочник_ВРИ_Сегментов!$B:$C,2,FALSE))</f>
        <v/>
      </c>
      <c r="BY521" t="str">
        <f t="shared" si="221"/>
        <v/>
      </c>
      <c r="BZ521" t="str">
        <f t="shared" si="222"/>
        <v/>
      </c>
      <c r="CA521" t="str">
        <f t="shared" si="223"/>
        <v>-</v>
      </c>
      <c r="CB521" t="str">
        <f t="shared" si="224"/>
        <v/>
      </c>
    </row>
    <row r="522" spans="2:80" x14ac:dyDescent="0.25">
      <c r="B522" s="1"/>
      <c r="C522" s="1"/>
      <c r="P522" s="1"/>
      <c r="Q522" s="1"/>
      <c r="R522" s="1"/>
      <c r="AT522" t="str">
        <f t="shared" si="200"/>
        <v/>
      </c>
      <c r="AU522" t="str">
        <f>IF(B522="","",IFERROR(VLOOKUP(C522,'Срв квартал'!$A:$D,4,FALSE),""))</f>
        <v/>
      </c>
      <c r="AV522" t="str">
        <f>IF(B522="","",VLOOKUP(AT522,'Срв мо'!$A:$D,4,FALSE))</f>
        <v/>
      </c>
      <c r="AW522" t="str">
        <f t="shared" si="201"/>
        <v/>
      </c>
      <c r="AX522" t="str">
        <f t="shared" si="202"/>
        <v/>
      </c>
      <c r="AY522" s="4" t="str">
        <f t="shared" si="203"/>
        <v/>
      </c>
      <c r="AZ522" t="str">
        <f>IF(B522="","",#REF!)</f>
        <v/>
      </c>
      <c r="BA522" t="str">
        <f t="shared" si="204"/>
        <v/>
      </c>
      <c r="BB522" t="str">
        <f t="shared" si="205"/>
        <v/>
      </c>
      <c r="BC522" t="str">
        <f t="shared" si="206"/>
        <v/>
      </c>
      <c r="BD522" t="str">
        <f t="shared" si="207"/>
        <v/>
      </c>
      <c r="BE522" t="str">
        <f>IF(B522="","",IF(L522="","Отсутствуют предыдущие значения",#REF!=D522))</f>
        <v/>
      </c>
      <c r="BF522" t="str">
        <f t="shared" si="208"/>
        <v/>
      </c>
      <c r="BG522" t="str">
        <f t="shared" si="209"/>
        <v/>
      </c>
      <c r="BH522" t="str">
        <f t="shared" si="210"/>
        <v/>
      </c>
      <c r="BI522" t="str">
        <f>IF(B522="","",#REF!)</f>
        <v/>
      </c>
      <c r="BJ522" t="str">
        <f>IF(B522="","",#REF!)</f>
        <v/>
      </c>
      <c r="BK522" s="26" t="str">
        <f>IF(B522="","",#REF!)</f>
        <v/>
      </c>
      <c r="BL522" t="str">
        <f>IF(B522="","",#REF!)</f>
        <v/>
      </c>
      <c r="BM522" t="str">
        <f t="shared" si="211"/>
        <v/>
      </c>
      <c r="BN522" s="6" t="str">
        <f t="shared" si="212"/>
        <v/>
      </c>
      <c r="BO522" s="7" t="str">
        <f t="shared" si="213"/>
        <v/>
      </c>
      <c r="BP522" s="7" t="str">
        <f t="shared" si="214"/>
        <v/>
      </c>
      <c r="BQ522" s="7" t="str">
        <f t="shared" si="215"/>
        <v/>
      </c>
      <c r="BR522" s="7" t="str">
        <f t="shared" si="216"/>
        <v/>
      </c>
      <c r="BS522" s="7" t="str">
        <f t="shared" si="217"/>
        <v/>
      </c>
      <c r="BT522" t="str">
        <f t="shared" si="218"/>
        <v/>
      </c>
      <c r="BU522" t="str">
        <f t="shared" si="219"/>
        <v/>
      </c>
      <c r="BV522" t="str">
        <f>IF(B522="","",VLOOKUP(BU522,Справочник_ВРИ_Сегментов!$A:$D,4,))</f>
        <v/>
      </c>
      <c r="BW522" t="str">
        <f t="shared" si="220"/>
        <v/>
      </c>
      <c r="BX522" t="str">
        <f>IF(B522="","",VLOOKUP(BW522,Справочник_ВРИ_Сегментов!$B:$C,2,FALSE))</f>
        <v/>
      </c>
      <c r="BY522" t="str">
        <f t="shared" si="221"/>
        <v/>
      </c>
      <c r="BZ522" t="str">
        <f t="shared" si="222"/>
        <v/>
      </c>
      <c r="CA522" t="str">
        <f t="shared" si="223"/>
        <v>-</v>
      </c>
      <c r="CB522" t="str">
        <f t="shared" si="224"/>
        <v/>
      </c>
    </row>
    <row r="523" spans="2:80" x14ac:dyDescent="0.25">
      <c r="B523" s="1"/>
      <c r="C523" s="1"/>
      <c r="P523" s="1"/>
      <c r="Q523" s="1"/>
      <c r="AT523" t="str">
        <f t="shared" si="200"/>
        <v/>
      </c>
      <c r="AU523" t="str">
        <f>IF(B523="","",IFERROR(VLOOKUP(C523,'Срв квартал'!$A:$D,4,FALSE),""))</f>
        <v/>
      </c>
      <c r="AV523" t="str">
        <f>IF(B523="","",VLOOKUP(AT523,'Срв мо'!$A:$D,4,FALSE))</f>
        <v/>
      </c>
      <c r="AW523" t="str">
        <f t="shared" si="201"/>
        <v/>
      </c>
      <c r="AX523" t="str">
        <f t="shared" si="202"/>
        <v/>
      </c>
      <c r="AY523" s="4" t="str">
        <f t="shared" si="203"/>
        <v/>
      </c>
      <c r="AZ523" t="str">
        <f>IF(B523="","",#REF!)</f>
        <v/>
      </c>
      <c r="BA523" t="str">
        <f t="shared" si="204"/>
        <v/>
      </c>
      <c r="BB523" t="str">
        <f t="shared" si="205"/>
        <v/>
      </c>
      <c r="BC523" t="str">
        <f t="shared" si="206"/>
        <v/>
      </c>
      <c r="BD523" t="str">
        <f t="shared" si="207"/>
        <v/>
      </c>
      <c r="BE523" t="str">
        <f>IF(B523="","",IF(L523="","Отсутствуют предыдущие значения",#REF!=D523))</f>
        <v/>
      </c>
      <c r="BF523" t="str">
        <f t="shared" si="208"/>
        <v/>
      </c>
      <c r="BG523" t="str">
        <f t="shared" si="209"/>
        <v/>
      </c>
      <c r="BH523" t="str">
        <f t="shared" si="210"/>
        <v/>
      </c>
      <c r="BI523" t="str">
        <f>IF(B523="","",#REF!)</f>
        <v/>
      </c>
      <c r="BJ523" t="str">
        <f>IF(B523="","",#REF!)</f>
        <v/>
      </c>
      <c r="BK523" s="26" t="str">
        <f>IF(B523="","",#REF!)</f>
        <v/>
      </c>
      <c r="BL523" t="str">
        <f>IF(B523="","",#REF!)</f>
        <v/>
      </c>
      <c r="BM523" t="str">
        <f t="shared" si="211"/>
        <v/>
      </c>
      <c r="BN523" s="6" t="str">
        <f t="shared" si="212"/>
        <v/>
      </c>
      <c r="BO523" s="7" t="str">
        <f t="shared" si="213"/>
        <v/>
      </c>
      <c r="BP523" s="7" t="str">
        <f t="shared" si="214"/>
        <v/>
      </c>
      <c r="BQ523" s="7" t="str">
        <f t="shared" si="215"/>
        <v/>
      </c>
      <c r="BR523" s="7" t="str">
        <f t="shared" si="216"/>
        <v/>
      </c>
      <c r="BS523" s="7" t="str">
        <f t="shared" si="217"/>
        <v/>
      </c>
      <c r="BT523" t="str">
        <f t="shared" si="218"/>
        <v/>
      </c>
      <c r="BU523" t="str">
        <f t="shared" si="219"/>
        <v/>
      </c>
      <c r="BV523" t="str">
        <f>IF(B523="","",VLOOKUP(BU523,Справочник_ВРИ_Сегментов!$A:$D,4,))</f>
        <v/>
      </c>
      <c r="BW523" t="str">
        <f t="shared" si="220"/>
        <v/>
      </c>
      <c r="BX523" t="str">
        <f>IF(B523="","",VLOOKUP(BW523,Справочник_ВРИ_Сегментов!$B:$C,2,FALSE))</f>
        <v/>
      </c>
      <c r="BY523" t="str">
        <f t="shared" si="221"/>
        <v/>
      </c>
      <c r="BZ523" t="str">
        <f t="shared" si="222"/>
        <v/>
      </c>
      <c r="CA523" t="str">
        <f t="shared" si="223"/>
        <v>-</v>
      </c>
      <c r="CB523" t="str">
        <f t="shared" si="224"/>
        <v/>
      </c>
    </row>
    <row r="524" spans="2:80" x14ac:dyDescent="0.25">
      <c r="B524" s="1"/>
      <c r="C524" s="1"/>
      <c r="P524" s="1"/>
      <c r="Q524" s="1"/>
      <c r="R524" s="1"/>
      <c r="AT524" t="str">
        <f t="shared" si="200"/>
        <v/>
      </c>
      <c r="AU524" t="str">
        <f>IF(B524="","",IFERROR(VLOOKUP(C524,'Срв квартал'!$A:$D,4,FALSE),""))</f>
        <v/>
      </c>
      <c r="AV524" t="str">
        <f>IF(B524="","",VLOOKUP(AT524,'Срв мо'!$A:$D,4,FALSE))</f>
        <v/>
      </c>
      <c r="AW524" t="str">
        <f t="shared" si="201"/>
        <v/>
      </c>
      <c r="AX524" t="str">
        <f t="shared" si="202"/>
        <v/>
      </c>
      <c r="AY524" s="4" t="str">
        <f t="shared" si="203"/>
        <v/>
      </c>
      <c r="AZ524" t="str">
        <f>IF(B524="","",#REF!)</f>
        <v/>
      </c>
      <c r="BA524" t="str">
        <f t="shared" si="204"/>
        <v/>
      </c>
      <c r="BB524" t="str">
        <f t="shared" si="205"/>
        <v/>
      </c>
      <c r="BC524" t="str">
        <f t="shared" si="206"/>
        <v/>
      </c>
      <c r="BD524" t="str">
        <f t="shared" si="207"/>
        <v/>
      </c>
      <c r="BE524" t="str">
        <f>IF(B524="","",IF(L524="","Отсутствуют предыдущие значения",#REF!=D524))</f>
        <v/>
      </c>
      <c r="BF524" t="str">
        <f t="shared" si="208"/>
        <v/>
      </c>
      <c r="BG524" t="str">
        <f t="shared" si="209"/>
        <v/>
      </c>
      <c r="BH524" t="str">
        <f t="shared" si="210"/>
        <v/>
      </c>
      <c r="BI524" t="str">
        <f>IF(B524="","",#REF!)</f>
        <v/>
      </c>
      <c r="BJ524" t="str">
        <f>IF(B524="","",#REF!)</f>
        <v/>
      </c>
      <c r="BK524" s="26" t="str">
        <f>IF(B524="","",#REF!)</f>
        <v/>
      </c>
      <c r="BL524" t="str">
        <f>IF(B524="","",#REF!)</f>
        <v/>
      </c>
      <c r="BM524" t="str">
        <f t="shared" si="211"/>
        <v/>
      </c>
      <c r="BN524" s="6" t="str">
        <f t="shared" si="212"/>
        <v/>
      </c>
      <c r="BO524" s="7" t="str">
        <f t="shared" si="213"/>
        <v/>
      </c>
      <c r="BP524" s="7" t="str">
        <f t="shared" si="214"/>
        <v/>
      </c>
      <c r="BQ524" s="7" t="str">
        <f t="shared" si="215"/>
        <v/>
      </c>
      <c r="BR524" s="7" t="str">
        <f t="shared" si="216"/>
        <v/>
      </c>
      <c r="BS524" s="7" t="str">
        <f t="shared" si="217"/>
        <v/>
      </c>
      <c r="BT524" t="str">
        <f t="shared" si="218"/>
        <v/>
      </c>
      <c r="BU524" t="str">
        <f t="shared" si="219"/>
        <v/>
      </c>
      <c r="BV524" t="str">
        <f>IF(B524="","",VLOOKUP(BU524,Справочник_ВРИ_Сегментов!$A:$D,4,))</f>
        <v/>
      </c>
      <c r="BW524" t="str">
        <f t="shared" si="220"/>
        <v/>
      </c>
      <c r="BX524" t="str">
        <f>IF(B524="","",VLOOKUP(BW524,Справочник_ВРИ_Сегментов!$B:$C,2,FALSE))</f>
        <v/>
      </c>
      <c r="BY524" t="str">
        <f t="shared" si="221"/>
        <v/>
      </c>
      <c r="BZ524" t="str">
        <f t="shared" si="222"/>
        <v/>
      </c>
      <c r="CA524" t="str">
        <f t="shared" si="223"/>
        <v>-</v>
      </c>
      <c r="CB524" t="str">
        <f t="shared" si="224"/>
        <v/>
      </c>
    </row>
    <row r="525" spans="2:80" x14ac:dyDescent="0.25">
      <c r="B525" s="1"/>
      <c r="C525" s="1"/>
      <c r="P525" s="1"/>
      <c r="Q525" s="1"/>
      <c r="R525" s="1"/>
      <c r="AT525" t="str">
        <f t="shared" si="200"/>
        <v/>
      </c>
      <c r="AU525" t="str">
        <f>IF(B525="","",IFERROR(VLOOKUP(C525,'Срв квартал'!$A:$D,4,FALSE),""))</f>
        <v/>
      </c>
      <c r="AV525" t="str">
        <f>IF(B525="","",VLOOKUP(AT525,'Срв мо'!$A:$D,4,FALSE))</f>
        <v/>
      </c>
      <c r="AW525" t="str">
        <f t="shared" si="201"/>
        <v/>
      </c>
      <c r="AX525" t="str">
        <f t="shared" si="202"/>
        <v/>
      </c>
      <c r="AY525" s="4" t="str">
        <f t="shared" si="203"/>
        <v/>
      </c>
      <c r="AZ525" t="str">
        <f>IF(B525="","",#REF!)</f>
        <v/>
      </c>
      <c r="BA525" t="str">
        <f t="shared" si="204"/>
        <v/>
      </c>
      <c r="BB525" t="str">
        <f t="shared" si="205"/>
        <v/>
      </c>
      <c r="BC525" t="str">
        <f t="shared" si="206"/>
        <v/>
      </c>
      <c r="BD525" t="str">
        <f t="shared" si="207"/>
        <v/>
      </c>
      <c r="BE525" t="str">
        <f>IF(B525="","",IF(L525="","Отсутствуют предыдущие значения",#REF!=D525))</f>
        <v/>
      </c>
      <c r="BF525" t="str">
        <f t="shared" si="208"/>
        <v/>
      </c>
      <c r="BG525" t="str">
        <f t="shared" si="209"/>
        <v/>
      </c>
      <c r="BH525" t="str">
        <f t="shared" si="210"/>
        <v/>
      </c>
      <c r="BI525" t="str">
        <f>IF(B525="","",#REF!)</f>
        <v/>
      </c>
      <c r="BJ525" t="str">
        <f>IF(B525="","",#REF!)</f>
        <v/>
      </c>
      <c r="BK525" s="26" t="str">
        <f>IF(B525="","",#REF!)</f>
        <v/>
      </c>
      <c r="BL525" t="str">
        <f>IF(B525="","",#REF!)</f>
        <v/>
      </c>
      <c r="BM525" t="str">
        <f t="shared" si="211"/>
        <v/>
      </c>
      <c r="BN525" s="6" t="str">
        <f t="shared" si="212"/>
        <v/>
      </c>
      <c r="BO525" s="7" t="str">
        <f t="shared" si="213"/>
        <v/>
      </c>
      <c r="BP525" s="7" t="str">
        <f t="shared" si="214"/>
        <v/>
      </c>
      <c r="BQ525" s="7" t="str">
        <f t="shared" si="215"/>
        <v/>
      </c>
      <c r="BR525" s="7" t="str">
        <f t="shared" si="216"/>
        <v/>
      </c>
      <c r="BS525" s="7" t="str">
        <f t="shared" si="217"/>
        <v/>
      </c>
      <c r="BT525" t="str">
        <f t="shared" si="218"/>
        <v/>
      </c>
      <c r="BU525" t="str">
        <f t="shared" si="219"/>
        <v/>
      </c>
      <c r="BV525" t="str">
        <f>IF(B525="","",VLOOKUP(BU525,Справочник_ВРИ_Сегментов!$A:$D,4,))</f>
        <v/>
      </c>
      <c r="BW525" t="str">
        <f t="shared" si="220"/>
        <v/>
      </c>
      <c r="BX525" t="str">
        <f>IF(B525="","",VLOOKUP(BW525,Справочник_ВРИ_Сегментов!$B:$C,2,FALSE))</f>
        <v/>
      </c>
      <c r="BY525" t="str">
        <f t="shared" si="221"/>
        <v/>
      </c>
      <c r="BZ525" t="str">
        <f t="shared" si="222"/>
        <v/>
      </c>
      <c r="CA525" t="str">
        <f t="shared" si="223"/>
        <v>-</v>
      </c>
      <c r="CB525" t="str">
        <f t="shared" si="224"/>
        <v/>
      </c>
    </row>
    <row r="526" spans="2:80" x14ac:dyDescent="0.25">
      <c r="B526" s="1"/>
      <c r="C526" s="1"/>
      <c r="P526" s="1"/>
      <c r="Q526" s="1"/>
      <c r="R526" s="1"/>
      <c r="AT526" t="str">
        <f t="shared" si="200"/>
        <v/>
      </c>
      <c r="AU526" t="str">
        <f>IF(B526="","",IFERROR(VLOOKUP(C526,'Срв квартал'!$A:$D,4,FALSE),""))</f>
        <v/>
      </c>
      <c r="AV526" t="str">
        <f>IF(B526="","",VLOOKUP(AT526,'Срв мо'!$A:$D,4,FALSE))</f>
        <v/>
      </c>
      <c r="AW526" t="str">
        <f t="shared" si="201"/>
        <v/>
      </c>
      <c r="AX526" t="str">
        <f t="shared" si="202"/>
        <v/>
      </c>
      <c r="AY526" s="4" t="str">
        <f t="shared" si="203"/>
        <v/>
      </c>
      <c r="AZ526" t="str">
        <f>IF(B526="","",#REF!)</f>
        <v/>
      </c>
      <c r="BA526" t="str">
        <f t="shared" si="204"/>
        <v/>
      </c>
      <c r="BB526" t="str">
        <f t="shared" si="205"/>
        <v/>
      </c>
      <c r="BC526" t="str">
        <f t="shared" si="206"/>
        <v/>
      </c>
      <c r="BD526" t="str">
        <f t="shared" si="207"/>
        <v/>
      </c>
      <c r="BE526" t="str">
        <f>IF(B526="","",IF(L526="","Отсутствуют предыдущие значения",#REF!=D526))</f>
        <v/>
      </c>
      <c r="BF526" t="str">
        <f t="shared" si="208"/>
        <v/>
      </c>
      <c r="BG526" t="str">
        <f t="shared" si="209"/>
        <v/>
      </c>
      <c r="BH526" t="str">
        <f t="shared" si="210"/>
        <v/>
      </c>
      <c r="BI526" t="str">
        <f>IF(B526="","",#REF!)</f>
        <v/>
      </c>
      <c r="BJ526" t="str">
        <f>IF(B526="","",#REF!)</f>
        <v/>
      </c>
      <c r="BK526" s="26" t="str">
        <f>IF(B526="","",#REF!)</f>
        <v/>
      </c>
      <c r="BL526" t="str">
        <f>IF(B526="","",#REF!)</f>
        <v/>
      </c>
      <c r="BM526" t="str">
        <f t="shared" si="211"/>
        <v/>
      </c>
      <c r="BN526" s="6" t="str">
        <f t="shared" si="212"/>
        <v/>
      </c>
      <c r="BO526" s="7" t="str">
        <f t="shared" si="213"/>
        <v/>
      </c>
      <c r="BP526" s="7" t="str">
        <f t="shared" si="214"/>
        <v/>
      </c>
      <c r="BQ526" s="7" t="str">
        <f t="shared" si="215"/>
        <v/>
      </c>
      <c r="BR526" s="7" t="str">
        <f t="shared" si="216"/>
        <v/>
      </c>
      <c r="BS526" s="7" t="str">
        <f t="shared" si="217"/>
        <v/>
      </c>
      <c r="BT526" t="str">
        <f t="shared" si="218"/>
        <v/>
      </c>
      <c r="BU526" t="str">
        <f t="shared" si="219"/>
        <v/>
      </c>
      <c r="BV526" t="str">
        <f>IF(B526="","",VLOOKUP(BU526,Справочник_ВРИ_Сегментов!$A:$D,4,))</f>
        <v/>
      </c>
      <c r="BW526" t="str">
        <f t="shared" si="220"/>
        <v/>
      </c>
      <c r="BX526" t="str">
        <f>IF(B526="","",VLOOKUP(BW526,Справочник_ВРИ_Сегментов!$B:$C,2,FALSE))</f>
        <v/>
      </c>
      <c r="BY526" t="str">
        <f t="shared" si="221"/>
        <v/>
      </c>
      <c r="BZ526" t="str">
        <f t="shared" si="222"/>
        <v/>
      </c>
      <c r="CA526" t="str">
        <f t="shared" si="223"/>
        <v>-</v>
      </c>
      <c r="CB526" t="str">
        <f t="shared" si="224"/>
        <v/>
      </c>
    </row>
    <row r="527" spans="2:80" x14ac:dyDescent="0.25">
      <c r="B527" s="1"/>
      <c r="C527" s="1"/>
      <c r="P527" s="1"/>
      <c r="Q527" s="1"/>
      <c r="AT527" t="str">
        <f t="shared" si="200"/>
        <v/>
      </c>
      <c r="AU527" t="str">
        <f>IF(B527="","",IFERROR(VLOOKUP(C527,'Срв квартал'!$A:$D,4,FALSE),""))</f>
        <v/>
      </c>
      <c r="AV527" t="str">
        <f>IF(B527="","",VLOOKUP(AT527,'Срв мо'!$A:$D,4,FALSE))</f>
        <v/>
      </c>
      <c r="AW527" t="str">
        <f t="shared" si="201"/>
        <v/>
      </c>
      <c r="AX527" t="str">
        <f t="shared" si="202"/>
        <v/>
      </c>
      <c r="AY527" s="4" t="str">
        <f t="shared" si="203"/>
        <v/>
      </c>
      <c r="AZ527" t="str">
        <f>IF(B527="","",#REF!)</f>
        <v/>
      </c>
      <c r="BA527" t="str">
        <f t="shared" si="204"/>
        <v/>
      </c>
      <c r="BB527" t="str">
        <f t="shared" si="205"/>
        <v/>
      </c>
      <c r="BC527" t="str">
        <f t="shared" si="206"/>
        <v/>
      </c>
      <c r="BD527" t="str">
        <f t="shared" si="207"/>
        <v/>
      </c>
      <c r="BE527" t="str">
        <f>IF(B527="","",IF(L527="","Отсутствуют предыдущие значения",#REF!=D527))</f>
        <v/>
      </c>
      <c r="BF527" t="str">
        <f t="shared" si="208"/>
        <v/>
      </c>
      <c r="BG527" t="str">
        <f t="shared" si="209"/>
        <v/>
      </c>
      <c r="BH527" t="str">
        <f t="shared" si="210"/>
        <v/>
      </c>
      <c r="BI527" t="str">
        <f>IF(B527="","",#REF!)</f>
        <v/>
      </c>
      <c r="BJ527" t="str">
        <f>IF(B527="","",#REF!)</f>
        <v/>
      </c>
      <c r="BK527" s="26" t="str">
        <f>IF(B527="","",#REF!)</f>
        <v/>
      </c>
      <c r="BL527" t="str">
        <f>IF(B527="","",#REF!)</f>
        <v/>
      </c>
      <c r="BM527" t="str">
        <f t="shared" si="211"/>
        <v/>
      </c>
      <c r="BN527" s="6" t="str">
        <f t="shared" si="212"/>
        <v/>
      </c>
      <c r="BO527" s="7" t="str">
        <f t="shared" si="213"/>
        <v/>
      </c>
      <c r="BP527" s="7" t="str">
        <f t="shared" si="214"/>
        <v/>
      </c>
      <c r="BQ527" s="7" t="str">
        <f t="shared" si="215"/>
        <v/>
      </c>
      <c r="BR527" s="7" t="str">
        <f t="shared" si="216"/>
        <v/>
      </c>
      <c r="BS527" s="7" t="str">
        <f t="shared" si="217"/>
        <v/>
      </c>
      <c r="BT527" t="str">
        <f t="shared" si="218"/>
        <v/>
      </c>
      <c r="BU527" t="str">
        <f t="shared" si="219"/>
        <v/>
      </c>
      <c r="BV527" t="str">
        <f>IF(B527="","",VLOOKUP(BU527,Справочник_ВРИ_Сегментов!$A:$D,4,))</f>
        <v/>
      </c>
      <c r="BW527" t="str">
        <f t="shared" si="220"/>
        <v/>
      </c>
      <c r="BX527" t="str">
        <f>IF(B527="","",VLOOKUP(BW527,Справочник_ВРИ_Сегментов!$B:$C,2,FALSE))</f>
        <v/>
      </c>
      <c r="BY527" t="str">
        <f t="shared" si="221"/>
        <v/>
      </c>
      <c r="BZ527" t="str">
        <f t="shared" si="222"/>
        <v/>
      </c>
      <c r="CA527" t="str">
        <f t="shared" si="223"/>
        <v>-</v>
      </c>
      <c r="CB527" t="str">
        <f t="shared" si="224"/>
        <v/>
      </c>
    </row>
    <row r="528" spans="2:80" x14ac:dyDescent="0.25">
      <c r="B528" s="1"/>
      <c r="C528" s="1"/>
      <c r="G528" s="1"/>
      <c r="P528" s="1"/>
      <c r="Q528" s="1"/>
      <c r="R528" s="1"/>
      <c r="AT528" t="str">
        <f t="shared" si="200"/>
        <v/>
      </c>
      <c r="AU528" t="str">
        <f>IF(B528="","",IFERROR(VLOOKUP(C528,'Срв квартал'!$A:$D,4,FALSE),""))</f>
        <v/>
      </c>
      <c r="AV528" t="str">
        <f>IF(B528="","",VLOOKUP(AT528,'Срв мо'!$A:$D,4,FALSE))</f>
        <v/>
      </c>
      <c r="AW528" t="str">
        <f t="shared" si="201"/>
        <v/>
      </c>
      <c r="AX528" t="str">
        <f t="shared" si="202"/>
        <v/>
      </c>
      <c r="AY528" s="4" t="str">
        <f t="shared" si="203"/>
        <v/>
      </c>
      <c r="AZ528" t="str">
        <f>IF(B528="","",#REF!)</f>
        <v/>
      </c>
      <c r="BA528" t="str">
        <f t="shared" si="204"/>
        <v/>
      </c>
      <c r="BB528" t="str">
        <f t="shared" si="205"/>
        <v/>
      </c>
      <c r="BC528" t="str">
        <f t="shared" si="206"/>
        <v/>
      </c>
      <c r="BD528" t="str">
        <f t="shared" si="207"/>
        <v/>
      </c>
      <c r="BE528" t="str">
        <f>IF(B528="","",IF(L528="","Отсутствуют предыдущие значения",#REF!=D528))</f>
        <v/>
      </c>
      <c r="BF528" t="str">
        <f t="shared" si="208"/>
        <v/>
      </c>
      <c r="BG528" t="str">
        <f t="shared" si="209"/>
        <v/>
      </c>
      <c r="BH528" t="str">
        <f t="shared" si="210"/>
        <v/>
      </c>
      <c r="BI528" t="str">
        <f>IF(B528="","",#REF!)</f>
        <v/>
      </c>
      <c r="BJ528" t="str">
        <f>IF(B528="","",#REF!)</f>
        <v/>
      </c>
      <c r="BK528" s="26" t="str">
        <f>IF(B528="","",#REF!)</f>
        <v/>
      </c>
      <c r="BL528" t="str">
        <f>IF(B528="","",#REF!)</f>
        <v/>
      </c>
      <c r="BM528" t="str">
        <f t="shared" si="211"/>
        <v/>
      </c>
      <c r="BN528" s="6" t="str">
        <f t="shared" si="212"/>
        <v/>
      </c>
      <c r="BO528" s="7" t="str">
        <f t="shared" si="213"/>
        <v/>
      </c>
      <c r="BP528" s="7" t="str">
        <f t="shared" si="214"/>
        <v/>
      </c>
      <c r="BQ528" s="7" t="str">
        <f t="shared" si="215"/>
        <v/>
      </c>
      <c r="BR528" s="7" t="str">
        <f t="shared" si="216"/>
        <v/>
      </c>
      <c r="BS528" s="7" t="str">
        <f t="shared" si="217"/>
        <v/>
      </c>
      <c r="BT528" t="str">
        <f t="shared" si="218"/>
        <v/>
      </c>
      <c r="BU528" t="str">
        <f t="shared" si="219"/>
        <v/>
      </c>
      <c r="BV528" t="str">
        <f>IF(B528="","",VLOOKUP(BU528,Справочник_ВРИ_Сегментов!$A:$D,4,))</f>
        <v/>
      </c>
      <c r="BW528" t="str">
        <f t="shared" si="220"/>
        <v/>
      </c>
      <c r="BX528" t="str">
        <f>IF(B528="","",VLOOKUP(BW528,Справочник_ВРИ_Сегментов!$B:$C,2,FALSE))</f>
        <v/>
      </c>
      <c r="BY528" t="str">
        <f t="shared" si="221"/>
        <v/>
      </c>
      <c r="BZ528" t="str">
        <f t="shared" si="222"/>
        <v/>
      </c>
      <c r="CA528" t="str">
        <f t="shared" si="223"/>
        <v>-</v>
      </c>
      <c r="CB528" t="str">
        <f t="shared" si="224"/>
        <v/>
      </c>
    </row>
    <row r="529" spans="2:80" x14ac:dyDescent="0.25">
      <c r="B529" s="1"/>
      <c r="C529" s="1"/>
      <c r="G529" s="1"/>
      <c r="P529" s="1"/>
      <c r="Q529" s="1"/>
      <c r="R529" s="1"/>
      <c r="AT529" t="str">
        <f t="shared" si="200"/>
        <v/>
      </c>
      <c r="AU529" t="str">
        <f>IF(B529="","",IFERROR(VLOOKUP(C529,'Срв квартал'!$A:$D,4,FALSE),""))</f>
        <v/>
      </c>
      <c r="AV529" t="str">
        <f>IF(B529="","",VLOOKUP(AT529,'Срв мо'!$A:$D,4,FALSE))</f>
        <v/>
      </c>
      <c r="AW529" t="str">
        <f t="shared" si="201"/>
        <v/>
      </c>
      <c r="AX529" t="str">
        <f t="shared" si="202"/>
        <v/>
      </c>
      <c r="AY529" s="4" t="str">
        <f t="shared" si="203"/>
        <v/>
      </c>
      <c r="AZ529" t="str">
        <f>IF(B529="","",#REF!)</f>
        <v/>
      </c>
      <c r="BA529" t="str">
        <f t="shared" si="204"/>
        <v/>
      </c>
      <c r="BB529" t="str">
        <f t="shared" si="205"/>
        <v/>
      </c>
      <c r="BC529" t="str">
        <f t="shared" si="206"/>
        <v/>
      </c>
      <c r="BD529" t="str">
        <f t="shared" si="207"/>
        <v/>
      </c>
      <c r="BE529" t="str">
        <f>IF(B529="","",IF(L529="","Отсутствуют предыдущие значения",#REF!=D529))</f>
        <v/>
      </c>
      <c r="BF529" t="str">
        <f t="shared" si="208"/>
        <v/>
      </c>
      <c r="BG529" t="str">
        <f t="shared" si="209"/>
        <v/>
      </c>
      <c r="BH529" t="str">
        <f t="shared" si="210"/>
        <v/>
      </c>
      <c r="BI529" t="str">
        <f>IF(B529="","",#REF!)</f>
        <v/>
      </c>
      <c r="BJ529" t="str">
        <f>IF(B529="","",#REF!)</f>
        <v/>
      </c>
      <c r="BK529" s="26" t="str">
        <f>IF(B529="","",#REF!)</f>
        <v/>
      </c>
      <c r="BL529" t="str">
        <f>IF(B529="","",#REF!)</f>
        <v/>
      </c>
      <c r="BM529" t="str">
        <f t="shared" si="211"/>
        <v/>
      </c>
      <c r="BN529" s="6" t="str">
        <f t="shared" si="212"/>
        <v/>
      </c>
      <c r="BO529" s="7" t="str">
        <f t="shared" si="213"/>
        <v/>
      </c>
      <c r="BP529" s="7" t="str">
        <f t="shared" si="214"/>
        <v/>
      </c>
      <c r="BQ529" s="7" t="str">
        <f t="shared" si="215"/>
        <v/>
      </c>
      <c r="BR529" s="7" t="str">
        <f t="shared" si="216"/>
        <v/>
      </c>
      <c r="BS529" s="7" t="str">
        <f t="shared" si="217"/>
        <v/>
      </c>
      <c r="BT529" t="str">
        <f t="shared" si="218"/>
        <v/>
      </c>
      <c r="BU529" t="str">
        <f t="shared" si="219"/>
        <v/>
      </c>
      <c r="BV529" t="str">
        <f>IF(B529="","",VLOOKUP(BU529,Справочник_ВРИ_Сегментов!$A:$D,4,))</f>
        <v/>
      </c>
      <c r="BW529" t="str">
        <f t="shared" si="220"/>
        <v/>
      </c>
      <c r="BX529" t="str">
        <f>IF(B529="","",VLOOKUP(BW529,Справочник_ВРИ_Сегментов!$B:$C,2,FALSE))</f>
        <v/>
      </c>
      <c r="BY529" t="str">
        <f t="shared" si="221"/>
        <v/>
      </c>
      <c r="BZ529" t="str">
        <f t="shared" si="222"/>
        <v/>
      </c>
      <c r="CA529" t="str">
        <f t="shared" si="223"/>
        <v>-</v>
      </c>
      <c r="CB529" t="str">
        <f t="shared" si="224"/>
        <v/>
      </c>
    </row>
    <row r="530" spans="2:80" x14ac:dyDescent="0.25">
      <c r="B530" s="1"/>
      <c r="C530" s="1"/>
      <c r="P530" s="1"/>
      <c r="Q530" s="1"/>
      <c r="AT530" t="str">
        <f t="shared" si="200"/>
        <v/>
      </c>
      <c r="AU530" t="str">
        <f>IF(B530="","",IFERROR(VLOOKUP(C530,'Срв квартал'!$A:$D,4,FALSE),""))</f>
        <v/>
      </c>
      <c r="AV530" t="str">
        <f>IF(B530="","",VLOOKUP(AT530,'Срв мо'!$A:$D,4,FALSE))</f>
        <v/>
      </c>
      <c r="AW530" t="str">
        <f t="shared" si="201"/>
        <v/>
      </c>
      <c r="AX530" t="str">
        <f t="shared" si="202"/>
        <v/>
      </c>
      <c r="AY530" s="4" t="str">
        <f t="shared" si="203"/>
        <v/>
      </c>
      <c r="AZ530" t="str">
        <f>IF(B530="","",#REF!)</f>
        <v/>
      </c>
      <c r="BA530" t="str">
        <f t="shared" si="204"/>
        <v/>
      </c>
      <c r="BB530" t="str">
        <f t="shared" si="205"/>
        <v/>
      </c>
      <c r="BC530" t="str">
        <f t="shared" si="206"/>
        <v/>
      </c>
      <c r="BD530" t="str">
        <f t="shared" si="207"/>
        <v/>
      </c>
      <c r="BE530" t="str">
        <f>IF(B530="","",IF(L530="","Отсутствуют предыдущие значения",#REF!=D530))</f>
        <v/>
      </c>
      <c r="BF530" t="str">
        <f t="shared" si="208"/>
        <v/>
      </c>
      <c r="BG530" t="str">
        <f t="shared" si="209"/>
        <v/>
      </c>
      <c r="BH530" t="str">
        <f t="shared" si="210"/>
        <v/>
      </c>
      <c r="BI530" t="str">
        <f>IF(B530="","",#REF!)</f>
        <v/>
      </c>
      <c r="BJ530" t="str">
        <f>IF(B530="","",#REF!)</f>
        <v/>
      </c>
      <c r="BK530" s="26" t="str">
        <f>IF(B530="","",#REF!)</f>
        <v/>
      </c>
      <c r="BL530" t="str">
        <f>IF(B530="","",#REF!)</f>
        <v/>
      </c>
      <c r="BM530" t="str">
        <f t="shared" si="211"/>
        <v/>
      </c>
      <c r="BN530" s="6" t="str">
        <f t="shared" si="212"/>
        <v/>
      </c>
      <c r="BO530" s="7" t="str">
        <f t="shared" si="213"/>
        <v/>
      </c>
      <c r="BP530" s="7" t="str">
        <f t="shared" si="214"/>
        <v/>
      </c>
      <c r="BQ530" s="7" t="str">
        <f t="shared" si="215"/>
        <v/>
      </c>
      <c r="BR530" s="7" t="str">
        <f t="shared" si="216"/>
        <v/>
      </c>
      <c r="BS530" s="7" t="str">
        <f t="shared" si="217"/>
        <v/>
      </c>
      <c r="BT530" t="str">
        <f t="shared" si="218"/>
        <v/>
      </c>
      <c r="BU530" t="str">
        <f t="shared" si="219"/>
        <v/>
      </c>
      <c r="BV530" t="str">
        <f>IF(B530="","",VLOOKUP(BU530,Справочник_ВРИ_Сегментов!$A:$D,4,))</f>
        <v/>
      </c>
      <c r="BW530" t="str">
        <f t="shared" si="220"/>
        <v/>
      </c>
      <c r="BX530" t="str">
        <f>IF(B530="","",VLOOKUP(BW530,Справочник_ВРИ_Сегментов!$B:$C,2,FALSE))</f>
        <v/>
      </c>
      <c r="BY530" t="str">
        <f t="shared" si="221"/>
        <v/>
      </c>
      <c r="BZ530" t="str">
        <f t="shared" si="222"/>
        <v/>
      </c>
      <c r="CA530" t="str">
        <f t="shared" si="223"/>
        <v>-</v>
      </c>
      <c r="CB530" t="str">
        <f t="shared" si="224"/>
        <v/>
      </c>
    </row>
    <row r="531" spans="2:80" x14ac:dyDescent="0.25">
      <c r="B531" s="1"/>
      <c r="C531" s="1"/>
      <c r="P531" s="1"/>
      <c r="Q531" s="1"/>
      <c r="R531" s="1"/>
      <c r="AT531" t="str">
        <f t="shared" si="200"/>
        <v/>
      </c>
      <c r="AU531" t="str">
        <f>IF(B531="","",IFERROR(VLOOKUP(C531,'Срв квартал'!$A:$D,4,FALSE),""))</f>
        <v/>
      </c>
      <c r="AV531" t="str">
        <f>IF(B531="","",VLOOKUP(AT531,'Срв мо'!$A:$D,4,FALSE))</f>
        <v/>
      </c>
      <c r="AW531" t="str">
        <f t="shared" si="201"/>
        <v/>
      </c>
      <c r="AX531" t="str">
        <f t="shared" si="202"/>
        <v/>
      </c>
      <c r="AY531" s="4" t="str">
        <f t="shared" si="203"/>
        <v/>
      </c>
      <c r="AZ531" t="str">
        <f>IF(B531="","",#REF!)</f>
        <v/>
      </c>
      <c r="BA531" t="str">
        <f t="shared" si="204"/>
        <v/>
      </c>
      <c r="BB531" t="str">
        <f t="shared" si="205"/>
        <v/>
      </c>
      <c r="BC531" t="str">
        <f t="shared" si="206"/>
        <v/>
      </c>
      <c r="BD531" t="str">
        <f t="shared" si="207"/>
        <v/>
      </c>
      <c r="BE531" t="str">
        <f>IF(B531="","",IF(L531="","Отсутствуют предыдущие значения",#REF!=D531))</f>
        <v/>
      </c>
      <c r="BF531" t="str">
        <f t="shared" si="208"/>
        <v/>
      </c>
      <c r="BG531" t="str">
        <f t="shared" si="209"/>
        <v/>
      </c>
      <c r="BH531" t="str">
        <f t="shared" si="210"/>
        <v/>
      </c>
      <c r="BI531" t="str">
        <f>IF(B531="","",#REF!)</f>
        <v/>
      </c>
      <c r="BJ531" t="str">
        <f>IF(B531="","",#REF!)</f>
        <v/>
      </c>
      <c r="BK531" s="26" t="str">
        <f>IF(B531="","",#REF!)</f>
        <v/>
      </c>
      <c r="BL531" t="str">
        <f>IF(B531="","",#REF!)</f>
        <v/>
      </c>
      <c r="BM531" t="str">
        <f t="shared" si="211"/>
        <v/>
      </c>
      <c r="BN531" s="6" t="str">
        <f t="shared" si="212"/>
        <v/>
      </c>
      <c r="BO531" s="7" t="str">
        <f t="shared" si="213"/>
        <v/>
      </c>
      <c r="BP531" s="7" t="str">
        <f t="shared" si="214"/>
        <v/>
      </c>
      <c r="BQ531" s="7" t="str">
        <f t="shared" si="215"/>
        <v/>
      </c>
      <c r="BR531" s="7" t="str">
        <f t="shared" si="216"/>
        <v/>
      </c>
      <c r="BS531" s="7" t="str">
        <f t="shared" si="217"/>
        <v/>
      </c>
      <c r="BT531" t="str">
        <f t="shared" si="218"/>
        <v/>
      </c>
      <c r="BU531" t="str">
        <f t="shared" si="219"/>
        <v/>
      </c>
      <c r="BV531" t="str">
        <f>IF(B531="","",VLOOKUP(BU531,Справочник_ВРИ_Сегментов!$A:$D,4,))</f>
        <v/>
      </c>
      <c r="BW531" t="str">
        <f t="shared" si="220"/>
        <v/>
      </c>
      <c r="BX531" t="str">
        <f>IF(B531="","",VLOOKUP(BW531,Справочник_ВРИ_Сегментов!$B:$C,2,FALSE))</f>
        <v/>
      </c>
      <c r="BY531" t="str">
        <f t="shared" si="221"/>
        <v/>
      </c>
      <c r="BZ531" t="str">
        <f t="shared" si="222"/>
        <v/>
      </c>
      <c r="CA531" t="str">
        <f t="shared" si="223"/>
        <v>-</v>
      </c>
      <c r="CB531" t="str">
        <f t="shared" si="224"/>
        <v/>
      </c>
    </row>
    <row r="532" spans="2:80" x14ac:dyDescent="0.25">
      <c r="B532" s="1"/>
      <c r="C532" s="1"/>
      <c r="G532" s="1"/>
      <c r="P532" s="1"/>
      <c r="Q532" s="1"/>
      <c r="R532" s="1"/>
      <c r="AT532" t="str">
        <f t="shared" si="200"/>
        <v/>
      </c>
      <c r="AU532" t="str">
        <f>IF(B532="","",IFERROR(VLOOKUP(C532,'Срв квартал'!$A:$D,4,FALSE),""))</f>
        <v/>
      </c>
      <c r="AV532" t="str">
        <f>IF(B532="","",VLOOKUP(AT532,'Срв мо'!$A:$D,4,FALSE))</f>
        <v/>
      </c>
      <c r="AW532" t="str">
        <f t="shared" si="201"/>
        <v/>
      </c>
      <c r="AX532" t="str">
        <f t="shared" si="202"/>
        <v/>
      </c>
      <c r="AY532" s="4" t="str">
        <f t="shared" si="203"/>
        <v/>
      </c>
      <c r="AZ532" t="str">
        <f>IF(B532="","",#REF!)</f>
        <v/>
      </c>
      <c r="BA532" t="str">
        <f t="shared" si="204"/>
        <v/>
      </c>
      <c r="BB532" t="str">
        <f t="shared" si="205"/>
        <v/>
      </c>
      <c r="BC532" t="str">
        <f t="shared" si="206"/>
        <v/>
      </c>
      <c r="BD532" t="str">
        <f t="shared" si="207"/>
        <v/>
      </c>
      <c r="BE532" t="str">
        <f>IF(B532="","",IF(L532="","Отсутствуют предыдущие значения",#REF!=D532))</f>
        <v/>
      </c>
      <c r="BF532" t="str">
        <f t="shared" si="208"/>
        <v/>
      </c>
      <c r="BG532" t="str">
        <f t="shared" si="209"/>
        <v/>
      </c>
      <c r="BH532" t="str">
        <f t="shared" si="210"/>
        <v/>
      </c>
      <c r="BI532" t="str">
        <f>IF(B532="","",#REF!)</f>
        <v/>
      </c>
      <c r="BJ532" t="str">
        <f>IF(B532="","",#REF!)</f>
        <v/>
      </c>
      <c r="BK532" s="26" t="str">
        <f>IF(B532="","",#REF!)</f>
        <v/>
      </c>
      <c r="BL532" t="str">
        <f>IF(B532="","",#REF!)</f>
        <v/>
      </c>
      <c r="BM532" t="str">
        <f t="shared" si="211"/>
        <v/>
      </c>
      <c r="BN532" s="6" t="str">
        <f t="shared" si="212"/>
        <v/>
      </c>
      <c r="BO532" s="7" t="str">
        <f t="shared" si="213"/>
        <v/>
      </c>
      <c r="BP532" s="7" t="str">
        <f t="shared" si="214"/>
        <v/>
      </c>
      <c r="BQ532" s="7" t="str">
        <f t="shared" si="215"/>
        <v/>
      </c>
      <c r="BR532" s="7" t="str">
        <f t="shared" si="216"/>
        <v/>
      </c>
      <c r="BS532" s="7" t="str">
        <f t="shared" si="217"/>
        <v/>
      </c>
      <c r="BT532" t="str">
        <f t="shared" si="218"/>
        <v/>
      </c>
      <c r="BU532" t="str">
        <f t="shared" si="219"/>
        <v/>
      </c>
      <c r="BV532" t="str">
        <f>IF(B532="","",VLOOKUP(BU532,Справочник_ВРИ_Сегментов!$A:$D,4,))</f>
        <v/>
      </c>
      <c r="BW532" t="str">
        <f t="shared" si="220"/>
        <v/>
      </c>
      <c r="BX532" t="str">
        <f>IF(B532="","",VLOOKUP(BW532,Справочник_ВРИ_Сегментов!$B:$C,2,FALSE))</f>
        <v/>
      </c>
      <c r="BY532" t="str">
        <f t="shared" si="221"/>
        <v/>
      </c>
      <c r="BZ532" t="str">
        <f t="shared" si="222"/>
        <v/>
      </c>
      <c r="CA532" t="str">
        <f t="shared" si="223"/>
        <v>-</v>
      </c>
      <c r="CB532" t="str">
        <f t="shared" si="224"/>
        <v/>
      </c>
    </row>
    <row r="533" spans="2:80" x14ac:dyDescent="0.25">
      <c r="B533" s="1"/>
      <c r="C533" s="1"/>
      <c r="P533" s="1"/>
      <c r="Q533" s="1"/>
      <c r="AT533" t="str">
        <f t="shared" si="200"/>
        <v/>
      </c>
      <c r="AU533" t="str">
        <f>IF(B533="","",IFERROR(VLOOKUP(C533,'Срв квартал'!$A:$D,4,FALSE),""))</f>
        <v/>
      </c>
      <c r="AV533" t="str">
        <f>IF(B533="","",VLOOKUP(AT533,'Срв мо'!$A:$D,4,FALSE))</f>
        <v/>
      </c>
      <c r="AW533" t="str">
        <f t="shared" si="201"/>
        <v/>
      </c>
      <c r="AX533" t="str">
        <f t="shared" si="202"/>
        <v/>
      </c>
      <c r="AY533" s="4" t="str">
        <f t="shared" si="203"/>
        <v/>
      </c>
      <c r="AZ533" t="str">
        <f>IF(B533="","",#REF!)</f>
        <v/>
      </c>
      <c r="BA533" t="str">
        <f t="shared" si="204"/>
        <v/>
      </c>
      <c r="BB533" t="str">
        <f t="shared" si="205"/>
        <v/>
      </c>
      <c r="BC533" t="str">
        <f t="shared" si="206"/>
        <v/>
      </c>
      <c r="BD533" t="str">
        <f t="shared" si="207"/>
        <v/>
      </c>
      <c r="BE533" t="str">
        <f>IF(B533="","",IF(L533="","Отсутствуют предыдущие значения",#REF!=D533))</f>
        <v/>
      </c>
      <c r="BF533" t="str">
        <f t="shared" si="208"/>
        <v/>
      </c>
      <c r="BG533" t="str">
        <f t="shared" si="209"/>
        <v/>
      </c>
      <c r="BH533" t="str">
        <f t="shared" si="210"/>
        <v/>
      </c>
      <c r="BI533" t="str">
        <f>IF(B533="","",#REF!)</f>
        <v/>
      </c>
      <c r="BJ533" t="str">
        <f>IF(B533="","",#REF!)</f>
        <v/>
      </c>
      <c r="BK533" s="26" t="str">
        <f>IF(B533="","",#REF!)</f>
        <v/>
      </c>
      <c r="BL533" t="str">
        <f>IF(B533="","",#REF!)</f>
        <v/>
      </c>
      <c r="BM533" t="str">
        <f t="shared" si="211"/>
        <v/>
      </c>
      <c r="BN533" s="6" t="str">
        <f t="shared" si="212"/>
        <v/>
      </c>
      <c r="BO533" s="7" t="str">
        <f t="shared" si="213"/>
        <v/>
      </c>
      <c r="BP533" s="7" t="str">
        <f t="shared" si="214"/>
        <v/>
      </c>
      <c r="BQ533" s="7" t="str">
        <f t="shared" si="215"/>
        <v/>
      </c>
      <c r="BR533" s="7" t="str">
        <f t="shared" si="216"/>
        <v/>
      </c>
      <c r="BS533" s="7" t="str">
        <f t="shared" si="217"/>
        <v/>
      </c>
      <c r="BT533" t="str">
        <f t="shared" si="218"/>
        <v/>
      </c>
      <c r="BU533" t="str">
        <f t="shared" si="219"/>
        <v/>
      </c>
      <c r="BV533" t="str">
        <f>IF(B533="","",VLOOKUP(BU533,Справочник_ВРИ_Сегментов!$A:$D,4,))</f>
        <v/>
      </c>
      <c r="BW533" t="str">
        <f t="shared" si="220"/>
        <v/>
      </c>
      <c r="BX533" t="str">
        <f>IF(B533="","",VLOOKUP(BW533,Справочник_ВРИ_Сегментов!$B:$C,2,FALSE))</f>
        <v/>
      </c>
      <c r="BY533" t="str">
        <f t="shared" si="221"/>
        <v/>
      </c>
      <c r="BZ533" t="str">
        <f t="shared" si="222"/>
        <v/>
      </c>
      <c r="CA533" t="str">
        <f t="shared" si="223"/>
        <v>-</v>
      </c>
      <c r="CB533" t="str">
        <f t="shared" si="224"/>
        <v/>
      </c>
    </row>
    <row r="534" spans="2:80" x14ac:dyDescent="0.25">
      <c r="B534" s="1"/>
      <c r="C534" s="1"/>
      <c r="P534" s="1"/>
      <c r="Q534" s="1"/>
      <c r="AT534" t="str">
        <f t="shared" si="200"/>
        <v/>
      </c>
      <c r="AU534" t="str">
        <f>IF(B534="","",IFERROR(VLOOKUP(C534,'Срв квартал'!$A:$D,4,FALSE),""))</f>
        <v/>
      </c>
      <c r="AV534" t="str">
        <f>IF(B534="","",VLOOKUP(AT534,'Срв мо'!$A:$D,4,FALSE))</f>
        <v/>
      </c>
      <c r="AW534" t="str">
        <f t="shared" si="201"/>
        <v/>
      </c>
      <c r="AX534" t="str">
        <f t="shared" si="202"/>
        <v/>
      </c>
      <c r="AY534" s="4" t="str">
        <f t="shared" si="203"/>
        <v/>
      </c>
      <c r="AZ534" t="str">
        <f>IF(B534="","",#REF!)</f>
        <v/>
      </c>
      <c r="BA534" t="str">
        <f t="shared" si="204"/>
        <v/>
      </c>
      <c r="BB534" t="str">
        <f t="shared" si="205"/>
        <v/>
      </c>
      <c r="BC534" t="str">
        <f t="shared" si="206"/>
        <v/>
      </c>
      <c r="BD534" t="str">
        <f t="shared" si="207"/>
        <v/>
      </c>
      <c r="BE534" t="str">
        <f>IF(B534="","",IF(L534="","Отсутствуют предыдущие значения",#REF!=D534))</f>
        <v/>
      </c>
      <c r="BF534" t="str">
        <f t="shared" si="208"/>
        <v/>
      </c>
      <c r="BG534" t="str">
        <f t="shared" si="209"/>
        <v/>
      </c>
      <c r="BH534" t="str">
        <f t="shared" si="210"/>
        <v/>
      </c>
      <c r="BI534" t="str">
        <f>IF(B534="","",#REF!)</f>
        <v/>
      </c>
      <c r="BJ534" t="str">
        <f>IF(B534="","",#REF!)</f>
        <v/>
      </c>
      <c r="BK534" s="26" t="str">
        <f>IF(B534="","",#REF!)</f>
        <v/>
      </c>
      <c r="BL534" t="str">
        <f>IF(B534="","",#REF!)</f>
        <v/>
      </c>
      <c r="BM534" t="str">
        <f t="shared" si="211"/>
        <v/>
      </c>
      <c r="BN534" s="6" t="str">
        <f t="shared" si="212"/>
        <v/>
      </c>
      <c r="BO534" s="7" t="str">
        <f t="shared" si="213"/>
        <v/>
      </c>
      <c r="BP534" s="7" t="str">
        <f t="shared" si="214"/>
        <v/>
      </c>
      <c r="BQ534" s="7" t="str">
        <f t="shared" si="215"/>
        <v/>
      </c>
      <c r="BR534" s="7" t="str">
        <f t="shared" si="216"/>
        <v/>
      </c>
      <c r="BS534" s="7" t="str">
        <f t="shared" si="217"/>
        <v/>
      </c>
      <c r="BT534" t="str">
        <f t="shared" si="218"/>
        <v/>
      </c>
      <c r="BU534" t="str">
        <f t="shared" si="219"/>
        <v/>
      </c>
      <c r="BV534" t="str">
        <f>IF(B534="","",VLOOKUP(BU534,Справочник_ВРИ_Сегментов!$A:$D,4,))</f>
        <v/>
      </c>
      <c r="BW534" t="str">
        <f t="shared" si="220"/>
        <v/>
      </c>
      <c r="BX534" t="str">
        <f>IF(B534="","",VLOOKUP(BW534,Справочник_ВРИ_Сегментов!$B:$C,2,FALSE))</f>
        <v/>
      </c>
      <c r="BY534" t="str">
        <f t="shared" si="221"/>
        <v/>
      </c>
      <c r="BZ534" t="str">
        <f t="shared" si="222"/>
        <v/>
      </c>
      <c r="CA534" t="str">
        <f t="shared" si="223"/>
        <v>-</v>
      </c>
      <c r="CB534" t="str">
        <f t="shared" si="224"/>
        <v/>
      </c>
    </row>
    <row r="535" spans="2:80" x14ac:dyDescent="0.25">
      <c r="B535" s="1"/>
      <c r="C535" s="1"/>
      <c r="P535" s="1"/>
      <c r="Q535" s="1"/>
      <c r="AT535" t="str">
        <f t="shared" si="200"/>
        <v/>
      </c>
      <c r="AU535" t="str">
        <f>IF(B535="","",IFERROR(VLOOKUP(C535,'Срв квартал'!$A:$D,4,FALSE),""))</f>
        <v/>
      </c>
      <c r="AV535" t="str">
        <f>IF(B535="","",VLOOKUP(AT535,'Срв мо'!$A:$D,4,FALSE))</f>
        <v/>
      </c>
      <c r="AW535" t="str">
        <f t="shared" si="201"/>
        <v/>
      </c>
      <c r="AX535" t="str">
        <f t="shared" si="202"/>
        <v/>
      </c>
      <c r="AY535" s="4" t="str">
        <f t="shared" si="203"/>
        <v/>
      </c>
      <c r="AZ535" t="str">
        <f>IF(B535="","",#REF!)</f>
        <v/>
      </c>
      <c r="BA535" t="str">
        <f t="shared" si="204"/>
        <v/>
      </c>
      <c r="BB535" t="str">
        <f t="shared" si="205"/>
        <v/>
      </c>
      <c r="BC535" t="str">
        <f t="shared" si="206"/>
        <v/>
      </c>
      <c r="BD535" t="str">
        <f t="shared" si="207"/>
        <v/>
      </c>
      <c r="BE535" t="str">
        <f>IF(B535="","",IF(L535="","Отсутствуют предыдущие значения",#REF!=D535))</f>
        <v/>
      </c>
      <c r="BF535" t="str">
        <f t="shared" si="208"/>
        <v/>
      </c>
      <c r="BG535" t="str">
        <f t="shared" si="209"/>
        <v/>
      </c>
      <c r="BH535" t="str">
        <f t="shared" si="210"/>
        <v/>
      </c>
      <c r="BI535" t="str">
        <f>IF(B535="","",#REF!)</f>
        <v/>
      </c>
      <c r="BJ535" t="str">
        <f>IF(B535="","",#REF!)</f>
        <v/>
      </c>
      <c r="BK535" s="26" t="str">
        <f>IF(B535="","",#REF!)</f>
        <v/>
      </c>
      <c r="BL535" t="str">
        <f>IF(B535="","",#REF!)</f>
        <v/>
      </c>
      <c r="BM535" t="str">
        <f t="shared" si="211"/>
        <v/>
      </c>
      <c r="BN535" s="6" t="str">
        <f t="shared" si="212"/>
        <v/>
      </c>
      <c r="BO535" s="7" t="str">
        <f t="shared" si="213"/>
        <v/>
      </c>
      <c r="BP535" s="7" t="str">
        <f t="shared" si="214"/>
        <v/>
      </c>
      <c r="BQ535" s="7" t="str">
        <f t="shared" si="215"/>
        <v/>
      </c>
      <c r="BR535" s="7" t="str">
        <f t="shared" si="216"/>
        <v/>
      </c>
      <c r="BS535" s="7" t="str">
        <f t="shared" si="217"/>
        <v/>
      </c>
      <c r="BT535" t="str">
        <f t="shared" si="218"/>
        <v/>
      </c>
      <c r="BU535" t="str">
        <f t="shared" si="219"/>
        <v/>
      </c>
      <c r="BV535" t="str">
        <f>IF(B535="","",VLOOKUP(BU535,Справочник_ВРИ_Сегментов!$A:$D,4,))</f>
        <v/>
      </c>
      <c r="BW535" t="str">
        <f t="shared" si="220"/>
        <v/>
      </c>
      <c r="BX535" t="str">
        <f>IF(B535="","",VLOOKUP(BW535,Справочник_ВРИ_Сегментов!$B:$C,2,FALSE))</f>
        <v/>
      </c>
      <c r="BY535" t="str">
        <f t="shared" si="221"/>
        <v/>
      </c>
      <c r="BZ535" t="str">
        <f t="shared" si="222"/>
        <v/>
      </c>
      <c r="CA535" t="str">
        <f t="shared" si="223"/>
        <v>-</v>
      </c>
      <c r="CB535" t="str">
        <f t="shared" si="224"/>
        <v/>
      </c>
    </row>
    <row r="536" spans="2:80" x14ac:dyDescent="0.25">
      <c r="B536" s="1"/>
      <c r="C536" s="1"/>
      <c r="G536" s="1"/>
      <c r="P536" s="1"/>
      <c r="Q536" s="1"/>
      <c r="R536" s="1"/>
      <c r="AT536" t="str">
        <f t="shared" si="200"/>
        <v/>
      </c>
      <c r="AU536" t="str">
        <f>IF(B536="","",IFERROR(VLOOKUP(C536,'Срв квартал'!$A:$D,4,FALSE),""))</f>
        <v/>
      </c>
      <c r="AV536" t="str">
        <f>IF(B536="","",VLOOKUP(AT536,'Срв мо'!$A:$D,4,FALSE))</f>
        <v/>
      </c>
      <c r="AW536" t="str">
        <f t="shared" si="201"/>
        <v/>
      </c>
      <c r="AX536" t="str">
        <f t="shared" si="202"/>
        <v/>
      </c>
      <c r="AY536" s="4" t="str">
        <f t="shared" si="203"/>
        <v/>
      </c>
      <c r="AZ536" t="str">
        <f>IF(B536="","",#REF!)</f>
        <v/>
      </c>
      <c r="BA536" t="str">
        <f t="shared" si="204"/>
        <v/>
      </c>
      <c r="BB536" t="str">
        <f t="shared" si="205"/>
        <v/>
      </c>
      <c r="BC536" t="str">
        <f t="shared" si="206"/>
        <v/>
      </c>
      <c r="BD536" t="str">
        <f t="shared" si="207"/>
        <v/>
      </c>
      <c r="BE536" t="str">
        <f>IF(B536="","",IF(L536="","Отсутствуют предыдущие значения",#REF!=D536))</f>
        <v/>
      </c>
      <c r="BF536" t="str">
        <f t="shared" si="208"/>
        <v/>
      </c>
      <c r="BG536" t="str">
        <f t="shared" si="209"/>
        <v/>
      </c>
      <c r="BH536" t="str">
        <f t="shared" si="210"/>
        <v/>
      </c>
      <c r="BI536" t="str">
        <f>IF(B536="","",#REF!)</f>
        <v/>
      </c>
      <c r="BJ536" t="str">
        <f>IF(B536="","",#REF!)</f>
        <v/>
      </c>
      <c r="BK536" s="26" t="str">
        <f>IF(B536="","",#REF!)</f>
        <v/>
      </c>
      <c r="BL536" t="str">
        <f>IF(B536="","",#REF!)</f>
        <v/>
      </c>
      <c r="BM536" t="str">
        <f t="shared" si="211"/>
        <v/>
      </c>
      <c r="BN536" s="6" t="str">
        <f t="shared" si="212"/>
        <v/>
      </c>
      <c r="BO536" s="7" t="str">
        <f t="shared" si="213"/>
        <v/>
      </c>
      <c r="BP536" s="7" t="str">
        <f t="shared" si="214"/>
        <v/>
      </c>
      <c r="BQ536" s="7" t="str">
        <f t="shared" si="215"/>
        <v/>
      </c>
      <c r="BR536" s="7" t="str">
        <f t="shared" si="216"/>
        <v/>
      </c>
      <c r="BS536" s="7" t="str">
        <f t="shared" si="217"/>
        <v/>
      </c>
      <c r="BT536" t="str">
        <f t="shared" si="218"/>
        <v/>
      </c>
      <c r="BU536" t="str">
        <f t="shared" si="219"/>
        <v/>
      </c>
      <c r="BV536" t="str">
        <f>IF(B536="","",VLOOKUP(BU536,Справочник_ВРИ_Сегментов!$A:$D,4,))</f>
        <v/>
      </c>
      <c r="BW536" t="str">
        <f t="shared" si="220"/>
        <v/>
      </c>
      <c r="BX536" t="str">
        <f>IF(B536="","",VLOOKUP(BW536,Справочник_ВРИ_Сегментов!$B:$C,2,FALSE))</f>
        <v/>
      </c>
      <c r="BY536" t="str">
        <f t="shared" si="221"/>
        <v/>
      </c>
      <c r="BZ536" t="str">
        <f t="shared" si="222"/>
        <v/>
      </c>
      <c r="CA536" t="str">
        <f t="shared" si="223"/>
        <v>-</v>
      </c>
      <c r="CB536" t="str">
        <f t="shared" si="224"/>
        <v/>
      </c>
    </row>
    <row r="537" spans="2:80" x14ac:dyDescent="0.25">
      <c r="B537" s="1"/>
      <c r="C537" s="1"/>
      <c r="P537" s="1"/>
      <c r="Q537" s="1"/>
      <c r="AT537" t="str">
        <f t="shared" si="200"/>
        <v/>
      </c>
      <c r="AU537" t="str">
        <f>IF(B537="","",IFERROR(VLOOKUP(C537,'Срв квартал'!$A:$D,4,FALSE),""))</f>
        <v/>
      </c>
      <c r="AV537" t="str">
        <f>IF(B537="","",VLOOKUP(AT537,'Срв мо'!$A:$D,4,FALSE))</f>
        <v/>
      </c>
      <c r="AW537" t="str">
        <f t="shared" si="201"/>
        <v/>
      </c>
      <c r="AX537" t="str">
        <f t="shared" si="202"/>
        <v/>
      </c>
      <c r="AY537" s="4" t="str">
        <f t="shared" si="203"/>
        <v/>
      </c>
      <c r="AZ537" t="str">
        <f>IF(B537="","",#REF!)</f>
        <v/>
      </c>
      <c r="BA537" t="str">
        <f t="shared" si="204"/>
        <v/>
      </c>
      <c r="BB537" t="str">
        <f t="shared" si="205"/>
        <v/>
      </c>
      <c r="BC537" t="str">
        <f t="shared" si="206"/>
        <v/>
      </c>
      <c r="BD537" t="str">
        <f t="shared" si="207"/>
        <v/>
      </c>
      <c r="BE537" t="str">
        <f>IF(B537="","",IF(L537="","Отсутствуют предыдущие значения",#REF!=D537))</f>
        <v/>
      </c>
      <c r="BF537" t="str">
        <f t="shared" si="208"/>
        <v/>
      </c>
      <c r="BG537" t="str">
        <f t="shared" si="209"/>
        <v/>
      </c>
      <c r="BH537" t="str">
        <f t="shared" si="210"/>
        <v/>
      </c>
      <c r="BI537" t="str">
        <f>IF(B537="","",#REF!)</f>
        <v/>
      </c>
      <c r="BJ537" t="str">
        <f>IF(B537="","",#REF!)</f>
        <v/>
      </c>
      <c r="BK537" s="26" t="str">
        <f>IF(B537="","",#REF!)</f>
        <v/>
      </c>
      <c r="BL537" t="str">
        <f>IF(B537="","",#REF!)</f>
        <v/>
      </c>
      <c r="BM537" t="str">
        <f t="shared" si="211"/>
        <v/>
      </c>
      <c r="BN537" s="6" t="str">
        <f t="shared" si="212"/>
        <v/>
      </c>
      <c r="BO537" s="7" t="str">
        <f t="shared" si="213"/>
        <v/>
      </c>
      <c r="BP537" s="7" t="str">
        <f t="shared" si="214"/>
        <v/>
      </c>
      <c r="BQ537" s="7" t="str">
        <f t="shared" si="215"/>
        <v/>
      </c>
      <c r="BR537" s="7" t="str">
        <f t="shared" si="216"/>
        <v/>
      </c>
      <c r="BS537" s="7" t="str">
        <f t="shared" si="217"/>
        <v/>
      </c>
      <c r="BT537" t="str">
        <f t="shared" si="218"/>
        <v/>
      </c>
      <c r="BU537" t="str">
        <f t="shared" si="219"/>
        <v/>
      </c>
      <c r="BV537" t="str">
        <f>IF(B537="","",VLOOKUP(BU537,Справочник_ВРИ_Сегментов!$A:$D,4,))</f>
        <v/>
      </c>
      <c r="BW537" t="str">
        <f t="shared" si="220"/>
        <v/>
      </c>
      <c r="BX537" t="str">
        <f>IF(B537="","",VLOOKUP(BW537,Справочник_ВРИ_Сегментов!$B:$C,2,FALSE))</f>
        <v/>
      </c>
      <c r="BY537" t="str">
        <f t="shared" si="221"/>
        <v/>
      </c>
      <c r="BZ537" t="str">
        <f t="shared" si="222"/>
        <v/>
      </c>
      <c r="CA537" t="str">
        <f t="shared" si="223"/>
        <v>-</v>
      </c>
      <c r="CB537" t="str">
        <f t="shared" si="224"/>
        <v/>
      </c>
    </row>
    <row r="538" spans="2:80" x14ac:dyDescent="0.25">
      <c r="B538" s="1"/>
      <c r="C538" s="1"/>
      <c r="P538" s="1"/>
      <c r="Q538" s="1"/>
      <c r="AT538" t="str">
        <f t="shared" si="200"/>
        <v/>
      </c>
      <c r="AU538" t="str">
        <f>IF(B538="","",IFERROR(VLOOKUP(C538,'Срв квартал'!$A:$D,4,FALSE),""))</f>
        <v/>
      </c>
      <c r="AV538" t="str">
        <f>IF(B538="","",VLOOKUP(AT538,'Срв мо'!$A:$D,4,FALSE))</f>
        <v/>
      </c>
      <c r="AW538" t="str">
        <f t="shared" si="201"/>
        <v/>
      </c>
      <c r="AX538" t="str">
        <f t="shared" si="202"/>
        <v/>
      </c>
      <c r="AY538" s="4" t="str">
        <f t="shared" si="203"/>
        <v/>
      </c>
      <c r="AZ538" t="str">
        <f>IF(B538="","",#REF!)</f>
        <v/>
      </c>
      <c r="BA538" t="str">
        <f t="shared" si="204"/>
        <v/>
      </c>
      <c r="BB538" t="str">
        <f t="shared" si="205"/>
        <v/>
      </c>
      <c r="BC538" t="str">
        <f t="shared" si="206"/>
        <v/>
      </c>
      <c r="BD538" t="str">
        <f t="shared" si="207"/>
        <v/>
      </c>
      <c r="BE538" t="str">
        <f>IF(B538="","",IF(L538="","Отсутствуют предыдущие значения",#REF!=D538))</f>
        <v/>
      </c>
      <c r="BF538" t="str">
        <f t="shared" si="208"/>
        <v/>
      </c>
      <c r="BG538" t="str">
        <f t="shared" si="209"/>
        <v/>
      </c>
      <c r="BH538" t="str">
        <f t="shared" si="210"/>
        <v/>
      </c>
      <c r="BI538" t="str">
        <f>IF(B538="","",#REF!)</f>
        <v/>
      </c>
      <c r="BJ538" t="str">
        <f>IF(B538="","",#REF!)</f>
        <v/>
      </c>
      <c r="BK538" s="26" t="str">
        <f>IF(B538="","",#REF!)</f>
        <v/>
      </c>
      <c r="BL538" t="str">
        <f>IF(B538="","",#REF!)</f>
        <v/>
      </c>
      <c r="BM538" t="str">
        <f t="shared" si="211"/>
        <v/>
      </c>
      <c r="BN538" s="6" t="str">
        <f t="shared" si="212"/>
        <v/>
      </c>
      <c r="BO538" s="7" t="str">
        <f t="shared" si="213"/>
        <v/>
      </c>
      <c r="BP538" s="7" t="str">
        <f t="shared" si="214"/>
        <v/>
      </c>
      <c r="BQ538" s="7" t="str">
        <f t="shared" si="215"/>
        <v/>
      </c>
      <c r="BR538" s="7" t="str">
        <f t="shared" si="216"/>
        <v/>
      </c>
      <c r="BS538" s="7" t="str">
        <f t="shared" si="217"/>
        <v/>
      </c>
      <c r="BT538" t="str">
        <f t="shared" si="218"/>
        <v/>
      </c>
      <c r="BU538" t="str">
        <f t="shared" si="219"/>
        <v/>
      </c>
      <c r="BV538" t="str">
        <f>IF(B538="","",VLOOKUP(BU538,Справочник_ВРИ_Сегментов!$A:$D,4,))</f>
        <v/>
      </c>
      <c r="BW538" t="str">
        <f t="shared" si="220"/>
        <v/>
      </c>
      <c r="BX538" t="str">
        <f>IF(B538="","",VLOOKUP(BW538,Справочник_ВРИ_Сегментов!$B:$C,2,FALSE))</f>
        <v/>
      </c>
      <c r="BY538" t="str">
        <f t="shared" si="221"/>
        <v/>
      </c>
      <c r="BZ538" t="str">
        <f t="shared" si="222"/>
        <v/>
      </c>
      <c r="CA538" t="str">
        <f t="shared" si="223"/>
        <v>-</v>
      </c>
      <c r="CB538" t="str">
        <f t="shared" si="224"/>
        <v/>
      </c>
    </row>
    <row r="539" spans="2:80" x14ac:dyDescent="0.25">
      <c r="B539" s="1"/>
      <c r="C539" s="1"/>
      <c r="P539" s="1"/>
      <c r="Q539" s="1"/>
      <c r="R539" s="1"/>
      <c r="AT539" t="str">
        <f t="shared" si="200"/>
        <v/>
      </c>
      <c r="AU539" t="str">
        <f>IF(B539="","",IFERROR(VLOOKUP(C539,'Срв квартал'!$A:$D,4,FALSE),""))</f>
        <v/>
      </c>
      <c r="AV539" t="str">
        <f>IF(B539="","",VLOOKUP(AT539,'Срв мо'!$A:$D,4,FALSE))</f>
        <v/>
      </c>
      <c r="AW539" t="str">
        <f t="shared" si="201"/>
        <v/>
      </c>
      <c r="AX539" t="str">
        <f t="shared" si="202"/>
        <v/>
      </c>
      <c r="AY539" s="4" t="str">
        <f t="shared" si="203"/>
        <v/>
      </c>
      <c r="AZ539" t="str">
        <f>IF(B539="","",#REF!)</f>
        <v/>
      </c>
      <c r="BA539" t="str">
        <f t="shared" si="204"/>
        <v/>
      </c>
      <c r="BB539" t="str">
        <f t="shared" si="205"/>
        <v/>
      </c>
      <c r="BC539" t="str">
        <f t="shared" si="206"/>
        <v/>
      </c>
      <c r="BD539" t="str">
        <f t="shared" si="207"/>
        <v/>
      </c>
      <c r="BE539" t="str">
        <f>IF(B539="","",IF(L539="","Отсутствуют предыдущие значения",#REF!=D539))</f>
        <v/>
      </c>
      <c r="BF539" t="str">
        <f t="shared" si="208"/>
        <v/>
      </c>
      <c r="BG539" t="str">
        <f t="shared" si="209"/>
        <v/>
      </c>
      <c r="BH539" t="str">
        <f t="shared" si="210"/>
        <v/>
      </c>
      <c r="BI539" t="str">
        <f>IF(B539="","",#REF!)</f>
        <v/>
      </c>
      <c r="BJ539" t="str">
        <f>IF(B539="","",#REF!)</f>
        <v/>
      </c>
      <c r="BK539" s="26" t="str">
        <f>IF(B539="","",#REF!)</f>
        <v/>
      </c>
      <c r="BL539" t="str">
        <f>IF(B539="","",#REF!)</f>
        <v/>
      </c>
      <c r="BM539" t="str">
        <f t="shared" si="211"/>
        <v/>
      </c>
      <c r="BN539" s="6" t="str">
        <f t="shared" si="212"/>
        <v/>
      </c>
      <c r="BO539" s="7" t="str">
        <f t="shared" si="213"/>
        <v/>
      </c>
      <c r="BP539" s="7" t="str">
        <f t="shared" si="214"/>
        <v/>
      </c>
      <c r="BQ539" s="7" t="str">
        <f t="shared" si="215"/>
        <v/>
      </c>
      <c r="BR539" s="7" t="str">
        <f t="shared" si="216"/>
        <v/>
      </c>
      <c r="BS539" s="7" t="str">
        <f t="shared" si="217"/>
        <v/>
      </c>
      <c r="BT539" t="str">
        <f t="shared" si="218"/>
        <v/>
      </c>
      <c r="BU539" t="str">
        <f t="shared" si="219"/>
        <v/>
      </c>
      <c r="BV539" t="str">
        <f>IF(B539="","",VLOOKUP(BU539,Справочник_ВРИ_Сегментов!$A:$D,4,))</f>
        <v/>
      </c>
      <c r="BW539" t="str">
        <f t="shared" si="220"/>
        <v/>
      </c>
      <c r="BX539" t="str">
        <f>IF(B539="","",VLOOKUP(BW539,Справочник_ВРИ_Сегментов!$B:$C,2,FALSE))</f>
        <v/>
      </c>
      <c r="BY539" t="str">
        <f t="shared" si="221"/>
        <v/>
      </c>
      <c r="BZ539" t="str">
        <f t="shared" si="222"/>
        <v/>
      </c>
      <c r="CA539" t="str">
        <f t="shared" si="223"/>
        <v>-</v>
      </c>
      <c r="CB539" t="str">
        <f t="shared" si="224"/>
        <v/>
      </c>
    </row>
    <row r="540" spans="2:80" x14ac:dyDescent="0.25">
      <c r="B540" s="1"/>
      <c r="C540" s="1"/>
      <c r="G540" s="1"/>
      <c r="P540" s="1"/>
      <c r="Q540" s="1"/>
      <c r="R540" s="1"/>
      <c r="AT540" t="str">
        <f t="shared" si="200"/>
        <v/>
      </c>
      <c r="AU540" t="str">
        <f>IF(B540="","",IFERROR(VLOOKUP(C540,'Срв квартал'!$A:$D,4,FALSE),""))</f>
        <v/>
      </c>
      <c r="AV540" t="str">
        <f>IF(B540="","",VLOOKUP(AT540,'Срв мо'!$A:$D,4,FALSE))</f>
        <v/>
      </c>
      <c r="AW540" t="str">
        <f t="shared" si="201"/>
        <v/>
      </c>
      <c r="AX540" t="str">
        <f t="shared" si="202"/>
        <v/>
      </c>
      <c r="AY540" s="4" t="str">
        <f t="shared" si="203"/>
        <v/>
      </c>
      <c r="AZ540" t="str">
        <f>IF(B540="","",#REF!)</f>
        <v/>
      </c>
      <c r="BA540" t="str">
        <f t="shared" si="204"/>
        <v/>
      </c>
      <c r="BB540" t="str">
        <f t="shared" si="205"/>
        <v/>
      </c>
      <c r="BC540" t="str">
        <f t="shared" si="206"/>
        <v/>
      </c>
      <c r="BD540" t="str">
        <f t="shared" si="207"/>
        <v/>
      </c>
      <c r="BE540" t="str">
        <f>IF(B540="","",IF(L540="","Отсутствуют предыдущие значения",#REF!=D540))</f>
        <v/>
      </c>
      <c r="BF540" t="str">
        <f t="shared" si="208"/>
        <v/>
      </c>
      <c r="BG540" t="str">
        <f t="shared" si="209"/>
        <v/>
      </c>
      <c r="BH540" t="str">
        <f t="shared" si="210"/>
        <v/>
      </c>
      <c r="BI540" t="str">
        <f>IF(B540="","",#REF!)</f>
        <v/>
      </c>
      <c r="BJ540" t="str">
        <f>IF(B540="","",#REF!)</f>
        <v/>
      </c>
      <c r="BK540" s="26" t="str">
        <f>IF(B540="","",#REF!)</f>
        <v/>
      </c>
      <c r="BL540" t="str">
        <f>IF(B540="","",#REF!)</f>
        <v/>
      </c>
      <c r="BM540" t="str">
        <f t="shared" si="211"/>
        <v/>
      </c>
      <c r="BN540" s="6" t="str">
        <f t="shared" si="212"/>
        <v/>
      </c>
      <c r="BO540" s="7" t="str">
        <f t="shared" si="213"/>
        <v/>
      </c>
      <c r="BP540" s="7" t="str">
        <f t="shared" si="214"/>
        <v/>
      </c>
      <c r="BQ540" s="7" t="str">
        <f t="shared" si="215"/>
        <v/>
      </c>
      <c r="BR540" s="7" t="str">
        <f t="shared" si="216"/>
        <v/>
      </c>
      <c r="BS540" s="7" t="str">
        <f t="shared" si="217"/>
        <v/>
      </c>
      <c r="BT540" t="str">
        <f t="shared" si="218"/>
        <v/>
      </c>
      <c r="BU540" t="str">
        <f t="shared" si="219"/>
        <v/>
      </c>
      <c r="BV540" t="str">
        <f>IF(B540="","",VLOOKUP(BU540,Справочник_ВРИ_Сегментов!$A:$D,4,))</f>
        <v/>
      </c>
      <c r="BW540" t="str">
        <f t="shared" si="220"/>
        <v/>
      </c>
      <c r="BX540" t="str">
        <f>IF(B540="","",VLOOKUP(BW540,Справочник_ВРИ_Сегментов!$B:$C,2,FALSE))</f>
        <v/>
      </c>
      <c r="BY540" t="str">
        <f t="shared" si="221"/>
        <v/>
      </c>
      <c r="BZ540" t="str">
        <f t="shared" si="222"/>
        <v/>
      </c>
      <c r="CA540" t="str">
        <f t="shared" si="223"/>
        <v>-</v>
      </c>
      <c r="CB540" t="str">
        <f t="shared" si="224"/>
        <v/>
      </c>
    </row>
    <row r="541" spans="2:80" x14ac:dyDescent="0.25">
      <c r="B541" s="1"/>
      <c r="C541" s="1"/>
      <c r="G541" s="1"/>
      <c r="P541" s="1"/>
      <c r="Q541" s="1"/>
      <c r="R541" s="1"/>
      <c r="AT541" t="str">
        <f t="shared" si="200"/>
        <v/>
      </c>
      <c r="AU541" t="str">
        <f>IF(B541="","",IFERROR(VLOOKUP(C541,'Срв квартал'!$A:$D,4,FALSE),""))</f>
        <v/>
      </c>
      <c r="AV541" t="str">
        <f>IF(B541="","",VLOOKUP(AT541,'Срв мо'!$A:$D,4,FALSE))</f>
        <v/>
      </c>
      <c r="AW541" t="str">
        <f t="shared" si="201"/>
        <v/>
      </c>
      <c r="AX541" t="str">
        <f t="shared" si="202"/>
        <v/>
      </c>
      <c r="AY541" s="4" t="str">
        <f t="shared" si="203"/>
        <v/>
      </c>
      <c r="AZ541" t="str">
        <f>IF(B541="","",#REF!)</f>
        <v/>
      </c>
      <c r="BA541" t="str">
        <f t="shared" si="204"/>
        <v/>
      </c>
      <c r="BB541" t="str">
        <f t="shared" si="205"/>
        <v/>
      </c>
      <c r="BC541" t="str">
        <f t="shared" si="206"/>
        <v/>
      </c>
      <c r="BD541" t="str">
        <f t="shared" si="207"/>
        <v/>
      </c>
      <c r="BE541" t="str">
        <f>IF(B541="","",IF(L541="","Отсутствуют предыдущие значения",#REF!=D541))</f>
        <v/>
      </c>
      <c r="BF541" t="str">
        <f t="shared" si="208"/>
        <v/>
      </c>
      <c r="BG541" t="str">
        <f t="shared" si="209"/>
        <v/>
      </c>
      <c r="BH541" t="str">
        <f t="shared" si="210"/>
        <v/>
      </c>
      <c r="BI541" t="str">
        <f>IF(B541="","",#REF!)</f>
        <v/>
      </c>
      <c r="BJ541" t="str">
        <f>IF(B541="","",#REF!)</f>
        <v/>
      </c>
      <c r="BK541" s="26" t="str">
        <f>IF(B541="","",#REF!)</f>
        <v/>
      </c>
      <c r="BL541" t="str">
        <f>IF(B541="","",#REF!)</f>
        <v/>
      </c>
      <c r="BM541" t="str">
        <f t="shared" si="211"/>
        <v/>
      </c>
      <c r="BN541" s="6" t="str">
        <f t="shared" si="212"/>
        <v/>
      </c>
      <c r="BO541" s="7" t="str">
        <f t="shared" si="213"/>
        <v/>
      </c>
      <c r="BP541" s="7" t="str">
        <f t="shared" si="214"/>
        <v/>
      </c>
      <c r="BQ541" s="7" t="str">
        <f t="shared" si="215"/>
        <v/>
      </c>
      <c r="BR541" s="7" t="str">
        <f t="shared" si="216"/>
        <v/>
      </c>
      <c r="BS541" s="7" t="str">
        <f t="shared" si="217"/>
        <v/>
      </c>
      <c r="BT541" t="str">
        <f t="shared" si="218"/>
        <v/>
      </c>
      <c r="BU541" t="str">
        <f t="shared" si="219"/>
        <v/>
      </c>
      <c r="BV541" t="str">
        <f>IF(B541="","",VLOOKUP(BU541,Справочник_ВРИ_Сегментов!$A:$D,4,))</f>
        <v/>
      </c>
      <c r="BW541" t="str">
        <f t="shared" si="220"/>
        <v/>
      </c>
      <c r="BX541" t="str">
        <f>IF(B541="","",VLOOKUP(BW541,Справочник_ВРИ_Сегментов!$B:$C,2,FALSE))</f>
        <v/>
      </c>
      <c r="BY541" t="str">
        <f t="shared" si="221"/>
        <v/>
      </c>
      <c r="BZ541" t="str">
        <f t="shared" si="222"/>
        <v/>
      </c>
      <c r="CA541" t="str">
        <f t="shared" si="223"/>
        <v>-</v>
      </c>
      <c r="CB541" t="str">
        <f t="shared" si="224"/>
        <v/>
      </c>
    </row>
    <row r="542" spans="2:80" x14ac:dyDescent="0.25">
      <c r="B542" s="1"/>
      <c r="C542" s="1"/>
      <c r="G542" s="1"/>
      <c r="P542" s="1"/>
      <c r="Q542" s="1"/>
      <c r="R542" s="1"/>
      <c r="AT542" t="str">
        <f t="shared" si="200"/>
        <v/>
      </c>
      <c r="AU542" t="str">
        <f>IF(B542="","",IFERROR(VLOOKUP(C542,'Срв квартал'!$A:$D,4,FALSE),""))</f>
        <v/>
      </c>
      <c r="AV542" t="str">
        <f>IF(B542="","",VLOOKUP(AT542,'Срв мо'!$A:$D,4,FALSE))</f>
        <v/>
      </c>
      <c r="AW542" t="str">
        <f t="shared" si="201"/>
        <v/>
      </c>
      <c r="AX542" t="str">
        <f t="shared" si="202"/>
        <v/>
      </c>
      <c r="AY542" s="4" t="str">
        <f t="shared" si="203"/>
        <v/>
      </c>
      <c r="AZ542" t="str">
        <f>IF(B542="","",#REF!)</f>
        <v/>
      </c>
      <c r="BA542" t="str">
        <f t="shared" si="204"/>
        <v/>
      </c>
      <c r="BB542" t="str">
        <f t="shared" si="205"/>
        <v/>
      </c>
      <c r="BC542" t="str">
        <f t="shared" si="206"/>
        <v/>
      </c>
      <c r="BD542" t="str">
        <f t="shared" si="207"/>
        <v/>
      </c>
      <c r="BE542" t="str">
        <f>IF(B542="","",IF(L542="","Отсутствуют предыдущие значения",#REF!=D542))</f>
        <v/>
      </c>
      <c r="BF542" t="str">
        <f t="shared" si="208"/>
        <v/>
      </c>
      <c r="BG542" t="str">
        <f t="shared" si="209"/>
        <v/>
      </c>
      <c r="BH542" t="str">
        <f t="shared" si="210"/>
        <v/>
      </c>
      <c r="BI542" t="str">
        <f>IF(B542="","",#REF!)</f>
        <v/>
      </c>
      <c r="BJ542" t="str">
        <f>IF(B542="","",#REF!)</f>
        <v/>
      </c>
      <c r="BK542" s="26" t="str">
        <f>IF(B542="","",#REF!)</f>
        <v/>
      </c>
      <c r="BL542" t="str">
        <f>IF(B542="","",#REF!)</f>
        <v/>
      </c>
      <c r="BM542" t="str">
        <f t="shared" si="211"/>
        <v/>
      </c>
      <c r="BN542" s="6" t="str">
        <f t="shared" si="212"/>
        <v/>
      </c>
      <c r="BO542" s="7" t="str">
        <f t="shared" si="213"/>
        <v/>
      </c>
      <c r="BP542" s="7" t="str">
        <f t="shared" si="214"/>
        <v/>
      </c>
      <c r="BQ542" s="7" t="str">
        <f t="shared" si="215"/>
        <v/>
      </c>
      <c r="BR542" s="7" t="str">
        <f t="shared" si="216"/>
        <v/>
      </c>
      <c r="BS542" s="7" t="str">
        <f t="shared" si="217"/>
        <v/>
      </c>
      <c r="BT542" t="str">
        <f t="shared" si="218"/>
        <v/>
      </c>
      <c r="BU542" t="str">
        <f t="shared" si="219"/>
        <v/>
      </c>
      <c r="BV542" t="str">
        <f>IF(B542="","",VLOOKUP(BU542,Справочник_ВРИ_Сегментов!$A:$D,4,))</f>
        <v/>
      </c>
      <c r="BW542" t="str">
        <f t="shared" si="220"/>
        <v/>
      </c>
      <c r="BX542" t="str">
        <f>IF(B542="","",VLOOKUP(BW542,Справочник_ВРИ_Сегментов!$B:$C,2,FALSE))</f>
        <v/>
      </c>
      <c r="BY542" t="str">
        <f t="shared" si="221"/>
        <v/>
      </c>
      <c r="BZ542" t="str">
        <f t="shared" si="222"/>
        <v/>
      </c>
      <c r="CA542" t="str">
        <f t="shared" si="223"/>
        <v>-</v>
      </c>
      <c r="CB542" t="str">
        <f t="shared" si="224"/>
        <v/>
      </c>
    </row>
    <row r="543" spans="2:80" x14ac:dyDescent="0.25">
      <c r="B543" s="1"/>
      <c r="C543" s="1"/>
      <c r="P543" s="1"/>
      <c r="Q543" s="1"/>
      <c r="AT543" t="str">
        <f t="shared" si="200"/>
        <v/>
      </c>
      <c r="AU543" t="str">
        <f>IF(B543="","",IFERROR(VLOOKUP(C543,'Срв квартал'!$A:$D,4,FALSE),""))</f>
        <v/>
      </c>
      <c r="AV543" t="str">
        <f>IF(B543="","",VLOOKUP(AT543,'Срв мо'!$A:$D,4,FALSE))</f>
        <v/>
      </c>
      <c r="AW543" t="str">
        <f t="shared" si="201"/>
        <v/>
      </c>
      <c r="AX543" t="str">
        <f t="shared" si="202"/>
        <v/>
      </c>
      <c r="AY543" s="4" t="str">
        <f t="shared" si="203"/>
        <v/>
      </c>
      <c r="AZ543" t="str">
        <f>IF(B543="","",#REF!)</f>
        <v/>
      </c>
      <c r="BA543" t="str">
        <f t="shared" si="204"/>
        <v/>
      </c>
      <c r="BB543" t="str">
        <f t="shared" si="205"/>
        <v/>
      </c>
      <c r="BC543" t="str">
        <f t="shared" si="206"/>
        <v/>
      </c>
      <c r="BD543" t="str">
        <f t="shared" si="207"/>
        <v/>
      </c>
      <c r="BE543" t="str">
        <f>IF(B543="","",IF(L543="","Отсутствуют предыдущие значения",#REF!=D543))</f>
        <v/>
      </c>
      <c r="BF543" t="str">
        <f t="shared" si="208"/>
        <v/>
      </c>
      <c r="BG543" t="str">
        <f t="shared" si="209"/>
        <v/>
      </c>
      <c r="BH543" t="str">
        <f t="shared" si="210"/>
        <v/>
      </c>
      <c r="BI543" t="str">
        <f>IF(B543="","",#REF!)</f>
        <v/>
      </c>
      <c r="BJ543" t="str">
        <f>IF(B543="","",#REF!)</f>
        <v/>
      </c>
      <c r="BK543" s="26" t="str">
        <f>IF(B543="","",#REF!)</f>
        <v/>
      </c>
      <c r="BL543" t="str">
        <f>IF(B543="","",#REF!)</f>
        <v/>
      </c>
      <c r="BM543" t="str">
        <f t="shared" si="211"/>
        <v/>
      </c>
      <c r="BN543" s="6" t="str">
        <f t="shared" si="212"/>
        <v/>
      </c>
      <c r="BO543" s="7" t="str">
        <f t="shared" si="213"/>
        <v/>
      </c>
      <c r="BP543" s="7" t="str">
        <f t="shared" si="214"/>
        <v/>
      </c>
      <c r="BQ543" s="7" t="str">
        <f t="shared" si="215"/>
        <v/>
      </c>
      <c r="BR543" s="7" t="str">
        <f t="shared" si="216"/>
        <v/>
      </c>
      <c r="BS543" s="7" t="str">
        <f t="shared" si="217"/>
        <v/>
      </c>
      <c r="BT543" t="str">
        <f t="shared" si="218"/>
        <v/>
      </c>
      <c r="BU543" t="str">
        <f t="shared" si="219"/>
        <v/>
      </c>
      <c r="BV543" t="str">
        <f>IF(B543="","",VLOOKUP(BU543,Справочник_ВРИ_Сегментов!$A:$D,4,))</f>
        <v/>
      </c>
      <c r="BW543" t="str">
        <f t="shared" si="220"/>
        <v/>
      </c>
      <c r="BX543" t="str">
        <f>IF(B543="","",VLOOKUP(BW543,Справочник_ВРИ_Сегментов!$B:$C,2,FALSE))</f>
        <v/>
      </c>
      <c r="BY543" t="str">
        <f t="shared" si="221"/>
        <v/>
      </c>
      <c r="BZ543" t="str">
        <f t="shared" si="222"/>
        <v/>
      </c>
      <c r="CA543" t="str">
        <f t="shared" si="223"/>
        <v>-</v>
      </c>
      <c r="CB543" t="str">
        <f t="shared" si="224"/>
        <v/>
      </c>
    </row>
    <row r="544" spans="2:80" x14ac:dyDescent="0.25">
      <c r="B544" s="1"/>
      <c r="C544" s="1"/>
      <c r="G544" s="1"/>
      <c r="P544" s="1"/>
      <c r="Q544" s="1"/>
      <c r="R544" s="1"/>
      <c r="AT544" t="str">
        <f t="shared" si="200"/>
        <v/>
      </c>
      <c r="AU544" t="str">
        <f>IF(B544="","",IFERROR(VLOOKUP(C544,'Срв квартал'!$A:$D,4,FALSE),""))</f>
        <v/>
      </c>
      <c r="AV544" t="str">
        <f>IF(B544="","",VLOOKUP(AT544,'Срв мо'!$A:$D,4,FALSE))</f>
        <v/>
      </c>
      <c r="AW544" t="str">
        <f t="shared" si="201"/>
        <v/>
      </c>
      <c r="AX544" t="str">
        <f t="shared" si="202"/>
        <v/>
      </c>
      <c r="AY544" s="4" t="str">
        <f t="shared" si="203"/>
        <v/>
      </c>
      <c r="AZ544" t="str">
        <f>IF(B544="","",#REF!)</f>
        <v/>
      </c>
      <c r="BA544" t="str">
        <f t="shared" si="204"/>
        <v/>
      </c>
      <c r="BB544" t="str">
        <f t="shared" si="205"/>
        <v/>
      </c>
      <c r="BC544" t="str">
        <f t="shared" si="206"/>
        <v/>
      </c>
      <c r="BD544" t="str">
        <f t="shared" si="207"/>
        <v/>
      </c>
      <c r="BE544" t="str">
        <f>IF(B544="","",IF(L544="","Отсутствуют предыдущие значения",#REF!=D544))</f>
        <v/>
      </c>
      <c r="BF544" t="str">
        <f t="shared" si="208"/>
        <v/>
      </c>
      <c r="BG544" t="str">
        <f t="shared" si="209"/>
        <v/>
      </c>
      <c r="BH544" t="str">
        <f t="shared" si="210"/>
        <v/>
      </c>
      <c r="BI544" t="str">
        <f>IF(B544="","",#REF!)</f>
        <v/>
      </c>
      <c r="BJ544" t="str">
        <f>IF(B544="","",#REF!)</f>
        <v/>
      </c>
      <c r="BK544" s="26" t="str">
        <f>IF(B544="","",#REF!)</f>
        <v/>
      </c>
      <c r="BL544" t="str">
        <f>IF(B544="","",#REF!)</f>
        <v/>
      </c>
      <c r="BM544" t="str">
        <f t="shared" si="211"/>
        <v/>
      </c>
      <c r="BN544" s="6" t="str">
        <f t="shared" si="212"/>
        <v/>
      </c>
      <c r="BO544" s="7" t="str">
        <f t="shared" si="213"/>
        <v/>
      </c>
      <c r="BP544" s="7" t="str">
        <f t="shared" si="214"/>
        <v/>
      </c>
      <c r="BQ544" s="7" t="str">
        <f t="shared" si="215"/>
        <v/>
      </c>
      <c r="BR544" s="7" t="str">
        <f t="shared" si="216"/>
        <v/>
      </c>
      <c r="BS544" s="7" t="str">
        <f t="shared" si="217"/>
        <v/>
      </c>
      <c r="BT544" t="str">
        <f t="shared" si="218"/>
        <v/>
      </c>
      <c r="BU544" t="str">
        <f t="shared" si="219"/>
        <v/>
      </c>
      <c r="BV544" t="str">
        <f>IF(B544="","",VLOOKUP(BU544,Справочник_ВРИ_Сегментов!$A:$D,4,))</f>
        <v/>
      </c>
      <c r="BW544" t="str">
        <f t="shared" si="220"/>
        <v/>
      </c>
      <c r="BX544" t="str">
        <f>IF(B544="","",VLOOKUP(BW544,Справочник_ВРИ_Сегментов!$B:$C,2,FALSE))</f>
        <v/>
      </c>
      <c r="BY544" t="str">
        <f t="shared" si="221"/>
        <v/>
      </c>
      <c r="BZ544" t="str">
        <f t="shared" si="222"/>
        <v/>
      </c>
      <c r="CA544" t="str">
        <f t="shared" si="223"/>
        <v>-</v>
      </c>
      <c r="CB544" t="str">
        <f t="shared" si="224"/>
        <v/>
      </c>
    </row>
    <row r="545" spans="2:80" x14ac:dyDescent="0.25">
      <c r="B545" s="1"/>
      <c r="C545" s="1"/>
      <c r="P545" s="1"/>
      <c r="Q545" s="1"/>
      <c r="R545" s="1"/>
      <c r="AT545" t="str">
        <f t="shared" si="200"/>
        <v/>
      </c>
      <c r="AU545" t="str">
        <f>IF(B545="","",IFERROR(VLOOKUP(C545,'Срв квартал'!$A:$D,4,FALSE),""))</f>
        <v/>
      </c>
      <c r="AV545" t="str">
        <f>IF(B545="","",VLOOKUP(AT545,'Срв мо'!$A:$D,4,FALSE))</f>
        <v/>
      </c>
      <c r="AW545" t="str">
        <f t="shared" si="201"/>
        <v/>
      </c>
      <c r="AX545" t="str">
        <f t="shared" si="202"/>
        <v/>
      </c>
      <c r="AY545" s="4" t="str">
        <f t="shared" si="203"/>
        <v/>
      </c>
      <c r="AZ545" t="str">
        <f>IF(B545="","",#REF!)</f>
        <v/>
      </c>
      <c r="BA545" t="str">
        <f t="shared" si="204"/>
        <v/>
      </c>
      <c r="BB545" t="str">
        <f t="shared" si="205"/>
        <v/>
      </c>
      <c r="BC545" t="str">
        <f t="shared" si="206"/>
        <v/>
      </c>
      <c r="BD545" t="str">
        <f t="shared" si="207"/>
        <v/>
      </c>
      <c r="BE545" t="str">
        <f>IF(B545="","",IF(L545="","Отсутствуют предыдущие значения",#REF!=D545))</f>
        <v/>
      </c>
      <c r="BF545" t="str">
        <f t="shared" si="208"/>
        <v/>
      </c>
      <c r="BG545" t="str">
        <f t="shared" si="209"/>
        <v/>
      </c>
      <c r="BH545" t="str">
        <f t="shared" si="210"/>
        <v/>
      </c>
      <c r="BI545" t="str">
        <f>IF(B545="","",#REF!)</f>
        <v/>
      </c>
      <c r="BJ545" t="str">
        <f>IF(B545="","",#REF!)</f>
        <v/>
      </c>
      <c r="BK545" s="26" t="str">
        <f>IF(B545="","",#REF!)</f>
        <v/>
      </c>
      <c r="BL545" t="str">
        <f>IF(B545="","",#REF!)</f>
        <v/>
      </c>
      <c r="BM545" t="str">
        <f t="shared" si="211"/>
        <v/>
      </c>
      <c r="BN545" s="6" t="str">
        <f t="shared" si="212"/>
        <v/>
      </c>
      <c r="BO545" s="7" t="str">
        <f t="shared" si="213"/>
        <v/>
      </c>
      <c r="BP545" s="7" t="str">
        <f t="shared" si="214"/>
        <v/>
      </c>
      <c r="BQ545" s="7" t="str">
        <f t="shared" si="215"/>
        <v/>
      </c>
      <c r="BR545" s="7" t="str">
        <f t="shared" si="216"/>
        <v/>
      </c>
      <c r="BS545" s="7" t="str">
        <f t="shared" si="217"/>
        <v/>
      </c>
      <c r="BT545" t="str">
        <f t="shared" si="218"/>
        <v/>
      </c>
      <c r="BU545" t="str">
        <f t="shared" si="219"/>
        <v/>
      </c>
      <c r="BV545" t="str">
        <f>IF(B545="","",VLOOKUP(BU545,Справочник_ВРИ_Сегментов!$A:$D,4,))</f>
        <v/>
      </c>
      <c r="BW545" t="str">
        <f t="shared" si="220"/>
        <v/>
      </c>
      <c r="BX545" t="str">
        <f>IF(B545="","",VLOOKUP(BW545,Справочник_ВРИ_Сегментов!$B:$C,2,FALSE))</f>
        <v/>
      </c>
      <c r="BY545" t="str">
        <f t="shared" si="221"/>
        <v/>
      </c>
      <c r="BZ545" t="str">
        <f t="shared" si="222"/>
        <v/>
      </c>
      <c r="CA545" t="str">
        <f t="shared" si="223"/>
        <v>-</v>
      </c>
      <c r="CB545" t="str">
        <f t="shared" si="224"/>
        <v/>
      </c>
    </row>
    <row r="546" spans="2:80" x14ac:dyDescent="0.25">
      <c r="B546" s="1"/>
      <c r="C546" s="1"/>
      <c r="G546" s="1"/>
      <c r="P546" s="1"/>
      <c r="Q546" s="1"/>
      <c r="R546" s="1"/>
      <c r="AT546" t="str">
        <f t="shared" si="200"/>
        <v/>
      </c>
      <c r="AU546" t="str">
        <f>IF(B546="","",IFERROR(VLOOKUP(C546,'Срв квартал'!$A:$D,4,FALSE),""))</f>
        <v/>
      </c>
      <c r="AV546" t="str">
        <f>IF(B546="","",VLOOKUP(AT546,'Срв мо'!$A:$D,4,FALSE))</f>
        <v/>
      </c>
      <c r="AW546" t="str">
        <f t="shared" si="201"/>
        <v/>
      </c>
      <c r="AX546" t="str">
        <f t="shared" si="202"/>
        <v/>
      </c>
      <c r="AY546" s="4" t="str">
        <f t="shared" si="203"/>
        <v/>
      </c>
      <c r="AZ546" t="str">
        <f>IF(B546="","",#REF!)</f>
        <v/>
      </c>
      <c r="BA546" t="str">
        <f t="shared" si="204"/>
        <v/>
      </c>
      <c r="BB546" t="str">
        <f t="shared" si="205"/>
        <v/>
      </c>
      <c r="BC546" t="str">
        <f t="shared" si="206"/>
        <v/>
      </c>
      <c r="BD546" t="str">
        <f t="shared" si="207"/>
        <v/>
      </c>
      <c r="BE546" t="str">
        <f>IF(B546="","",IF(L546="","Отсутствуют предыдущие значения",#REF!=D546))</f>
        <v/>
      </c>
      <c r="BF546" t="str">
        <f t="shared" si="208"/>
        <v/>
      </c>
      <c r="BG546" t="str">
        <f t="shared" si="209"/>
        <v/>
      </c>
      <c r="BH546" t="str">
        <f t="shared" si="210"/>
        <v/>
      </c>
      <c r="BI546" t="str">
        <f>IF(B546="","",#REF!)</f>
        <v/>
      </c>
      <c r="BJ546" t="str">
        <f>IF(B546="","",#REF!)</f>
        <v/>
      </c>
      <c r="BK546" s="26" t="str">
        <f>IF(B546="","",#REF!)</f>
        <v/>
      </c>
      <c r="BL546" t="str">
        <f>IF(B546="","",#REF!)</f>
        <v/>
      </c>
      <c r="BM546" t="str">
        <f t="shared" si="211"/>
        <v/>
      </c>
      <c r="BN546" s="6" t="str">
        <f t="shared" si="212"/>
        <v/>
      </c>
      <c r="BO546" s="7" t="str">
        <f t="shared" si="213"/>
        <v/>
      </c>
      <c r="BP546" s="7" t="str">
        <f t="shared" si="214"/>
        <v/>
      </c>
      <c r="BQ546" s="7" t="str">
        <f t="shared" si="215"/>
        <v/>
      </c>
      <c r="BR546" s="7" t="str">
        <f t="shared" si="216"/>
        <v/>
      </c>
      <c r="BS546" s="7" t="str">
        <f t="shared" si="217"/>
        <v/>
      </c>
      <c r="BT546" t="str">
        <f t="shared" si="218"/>
        <v/>
      </c>
      <c r="BU546" t="str">
        <f t="shared" si="219"/>
        <v/>
      </c>
      <c r="BV546" t="str">
        <f>IF(B546="","",VLOOKUP(BU546,Справочник_ВРИ_Сегментов!$A:$D,4,))</f>
        <v/>
      </c>
      <c r="BW546" t="str">
        <f t="shared" si="220"/>
        <v/>
      </c>
      <c r="BX546" t="str">
        <f>IF(B546="","",VLOOKUP(BW546,Справочник_ВРИ_Сегментов!$B:$C,2,FALSE))</f>
        <v/>
      </c>
      <c r="BY546" t="str">
        <f t="shared" si="221"/>
        <v/>
      </c>
      <c r="BZ546" t="str">
        <f t="shared" si="222"/>
        <v/>
      </c>
      <c r="CA546" t="str">
        <f t="shared" si="223"/>
        <v>-</v>
      </c>
      <c r="CB546" t="str">
        <f t="shared" si="224"/>
        <v/>
      </c>
    </row>
    <row r="547" spans="2:80" x14ac:dyDescent="0.25">
      <c r="B547" s="1"/>
      <c r="C547" s="1"/>
      <c r="P547" s="1"/>
      <c r="Q547" s="1"/>
      <c r="AT547" t="str">
        <f t="shared" si="200"/>
        <v/>
      </c>
      <c r="AU547" t="str">
        <f>IF(B547="","",IFERROR(VLOOKUP(C547,'Срв квартал'!$A:$D,4,FALSE),""))</f>
        <v/>
      </c>
      <c r="AV547" t="str">
        <f>IF(B547="","",VLOOKUP(AT547,'Срв мо'!$A:$D,4,FALSE))</f>
        <v/>
      </c>
      <c r="AW547" t="str">
        <f t="shared" si="201"/>
        <v/>
      </c>
      <c r="AX547" t="str">
        <f t="shared" si="202"/>
        <v/>
      </c>
      <c r="AY547" s="4" t="str">
        <f t="shared" si="203"/>
        <v/>
      </c>
      <c r="AZ547" t="str">
        <f>IF(B547="","",#REF!)</f>
        <v/>
      </c>
      <c r="BA547" t="str">
        <f t="shared" si="204"/>
        <v/>
      </c>
      <c r="BB547" t="str">
        <f t="shared" si="205"/>
        <v/>
      </c>
      <c r="BC547" t="str">
        <f t="shared" si="206"/>
        <v/>
      </c>
      <c r="BD547" t="str">
        <f t="shared" si="207"/>
        <v/>
      </c>
      <c r="BE547" t="str">
        <f>IF(B547="","",IF(L547="","Отсутствуют предыдущие значения",#REF!=D547))</f>
        <v/>
      </c>
      <c r="BF547" t="str">
        <f t="shared" si="208"/>
        <v/>
      </c>
      <c r="BG547" t="str">
        <f t="shared" si="209"/>
        <v/>
      </c>
      <c r="BH547" t="str">
        <f t="shared" si="210"/>
        <v/>
      </c>
      <c r="BI547" t="str">
        <f>IF(B547="","",#REF!)</f>
        <v/>
      </c>
      <c r="BJ547" t="str">
        <f>IF(B547="","",#REF!)</f>
        <v/>
      </c>
      <c r="BK547" s="26" t="str">
        <f>IF(B547="","",#REF!)</f>
        <v/>
      </c>
      <c r="BL547" t="str">
        <f>IF(B547="","",#REF!)</f>
        <v/>
      </c>
      <c r="BM547" t="str">
        <f t="shared" si="211"/>
        <v/>
      </c>
      <c r="BN547" s="6" t="str">
        <f t="shared" si="212"/>
        <v/>
      </c>
      <c r="BO547" s="7" t="str">
        <f t="shared" si="213"/>
        <v/>
      </c>
      <c r="BP547" s="7" t="str">
        <f t="shared" si="214"/>
        <v/>
      </c>
      <c r="BQ547" s="7" t="str">
        <f t="shared" si="215"/>
        <v/>
      </c>
      <c r="BR547" s="7" t="str">
        <f t="shared" si="216"/>
        <v/>
      </c>
      <c r="BS547" s="7" t="str">
        <f t="shared" si="217"/>
        <v/>
      </c>
      <c r="BT547" t="str">
        <f t="shared" si="218"/>
        <v/>
      </c>
      <c r="BU547" t="str">
        <f t="shared" si="219"/>
        <v/>
      </c>
      <c r="BV547" t="str">
        <f>IF(B547="","",VLOOKUP(BU547,Справочник_ВРИ_Сегментов!$A:$D,4,))</f>
        <v/>
      </c>
      <c r="BW547" t="str">
        <f t="shared" si="220"/>
        <v/>
      </c>
      <c r="BX547" t="str">
        <f>IF(B547="","",VLOOKUP(BW547,Справочник_ВРИ_Сегментов!$B:$C,2,FALSE))</f>
        <v/>
      </c>
      <c r="BY547" t="str">
        <f t="shared" si="221"/>
        <v/>
      </c>
      <c r="BZ547" t="str">
        <f t="shared" si="222"/>
        <v/>
      </c>
      <c r="CA547" t="str">
        <f t="shared" si="223"/>
        <v>-</v>
      </c>
      <c r="CB547" t="str">
        <f t="shared" si="224"/>
        <v/>
      </c>
    </row>
    <row r="548" spans="2:80" x14ac:dyDescent="0.25">
      <c r="B548" s="1"/>
      <c r="C548" s="1"/>
      <c r="P548" s="1"/>
      <c r="Q548" s="1"/>
      <c r="R548" s="1"/>
      <c r="AT548" t="str">
        <f t="shared" si="200"/>
        <v/>
      </c>
      <c r="AU548" t="str">
        <f>IF(B548="","",IFERROR(VLOOKUP(C548,'Срв квартал'!$A:$D,4,FALSE),""))</f>
        <v/>
      </c>
      <c r="AV548" t="str">
        <f>IF(B548="","",VLOOKUP(AT548,'Срв мо'!$A:$D,4,FALSE))</f>
        <v/>
      </c>
      <c r="AW548" t="str">
        <f t="shared" si="201"/>
        <v/>
      </c>
      <c r="AX548" t="str">
        <f t="shared" si="202"/>
        <v/>
      </c>
      <c r="AY548" s="4" t="str">
        <f t="shared" si="203"/>
        <v/>
      </c>
      <c r="AZ548" t="str">
        <f>IF(B548="","",#REF!)</f>
        <v/>
      </c>
      <c r="BA548" t="str">
        <f t="shared" si="204"/>
        <v/>
      </c>
      <c r="BB548" t="str">
        <f t="shared" si="205"/>
        <v/>
      </c>
      <c r="BC548" t="str">
        <f t="shared" si="206"/>
        <v/>
      </c>
      <c r="BD548" t="str">
        <f t="shared" si="207"/>
        <v/>
      </c>
      <c r="BE548" t="str">
        <f>IF(B548="","",IF(L548="","Отсутствуют предыдущие значения",#REF!=D548))</f>
        <v/>
      </c>
      <c r="BF548" t="str">
        <f t="shared" si="208"/>
        <v/>
      </c>
      <c r="BG548" t="str">
        <f t="shared" si="209"/>
        <v/>
      </c>
      <c r="BH548" t="str">
        <f t="shared" si="210"/>
        <v/>
      </c>
      <c r="BI548" t="str">
        <f>IF(B548="","",#REF!)</f>
        <v/>
      </c>
      <c r="BJ548" t="str">
        <f>IF(B548="","",#REF!)</f>
        <v/>
      </c>
      <c r="BK548" s="26" t="str">
        <f>IF(B548="","",#REF!)</f>
        <v/>
      </c>
      <c r="BL548" t="str">
        <f>IF(B548="","",#REF!)</f>
        <v/>
      </c>
      <c r="BM548" t="str">
        <f t="shared" si="211"/>
        <v/>
      </c>
      <c r="BN548" s="6" t="str">
        <f t="shared" si="212"/>
        <v/>
      </c>
      <c r="BO548" s="7" t="str">
        <f t="shared" si="213"/>
        <v/>
      </c>
      <c r="BP548" s="7" t="str">
        <f t="shared" si="214"/>
        <v/>
      </c>
      <c r="BQ548" s="7" t="str">
        <f t="shared" si="215"/>
        <v/>
      </c>
      <c r="BR548" s="7" t="str">
        <f t="shared" si="216"/>
        <v/>
      </c>
      <c r="BS548" s="7" t="str">
        <f t="shared" si="217"/>
        <v/>
      </c>
      <c r="BT548" t="str">
        <f t="shared" si="218"/>
        <v/>
      </c>
      <c r="BU548" t="str">
        <f t="shared" si="219"/>
        <v/>
      </c>
      <c r="BV548" t="str">
        <f>IF(B548="","",VLOOKUP(BU548,Справочник_ВРИ_Сегментов!$A:$D,4,))</f>
        <v/>
      </c>
      <c r="BW548" t="str">
        <f t="shared" si="220"/>
        <v/>
      </c>
      <c r="BX548" t="str">
        <f>IF(B548="","",VLOOKUP(BW548,Справочник_ВРИ_Сегментов!$B:$C,2,FALSE))</f>
        <v/>
      </c>
      <c r="BY548" t="str">
        <f t="shared" si="221"/>
        <v/>
      </c>
      <c r="BZ548" t="str">
        <f t="shared" si="222"/>
        <v/>
      </c>
      <c r="CA548" t="str">
        <f t="shared" si="223"/>
        <v>-</v>
      </c>
      <c r="CB548" t="str">
        <f t="shared" si="224"/>
        <v/>
      </c>
    </row>
    <row r="549" spans="2:80" x14ac:dyDescent="0.25">
      <c r="B549" s="1"/>
      <c r="C549" s="1"/>
      <c r="P549" s="1"/>
      <c r="Q549" s="1"/>
      <c r="AT549" t="str">
        <f t="shared" si="200"/>
        <v/>
      </c>
      <c r="AU549" t="str">
        <f>IF(B549="","",IFERROR(VLOOKUP(C549,'Срв квартал'!$A:$D,4,FALSE),""))</f>
        <v/>
      </c>
      <c r="AV549" t="str">
        <f>IF(B549="","",VLOOKUP(AT549,'Срв мо'!$A:$D,4,FALSE))</f>
        <v/>
      </c>
      <c r="AW549" t="str">
        <f t="shared" si="201"/>
        <v/>
      </c>
      <c r="AX549" t="str">
        <f t="shared" si="202"/>
        <v/>
      </c>
      <c r="AY549" s="4" t="str">
        <f t="shared" si="203"/>
        <v/>
      </c>
      <c r="AZ549" t="str">
        <f>IF(B549="","",#REF!)</f>
        <v/>
      </c>
      <c r="BA549" t="str">
        <f t="shared" si="204"/>
        <v/>
      </c>
      <c r="BB549" t="str">
        <f t="shared" si="205"/>
        <v/>
      </c>
      <c r="BC549" t="str">
        <f t="shared" si="206"/>
        <v/>
      </c>
      <c r="BD549" t="str">
        <f t="shared" si="207"/>
        <v/>
      </c>
      <c r="BE549" t="str">
        <f>IF(B549="","",IF(L549="","Отсутствуют предыдущие значения",#REF!=D549))</f>
        <v/>
      </c>
      <c r="BF549" t="str">
        <f t="shared" si="208"/>
        <v/>
      </c>
      <c r="BG549" t="str">
        <f t="shared" si="209"/>
        <v/>
      </c>
      <c r="BH549" t="str">
        <f t="shared" si="210"/>
        <v/>
      </c>
      <c r="BI549" t="str">
        <f>IF(B549="","",#REF!)</f>
        <v/>
      </c>
      <c r="BJ549" t="str">
        <f>IF(B549="","",#REF!)</f>
        <v/>
      </c>
      <c r="BK549" s="26" t="str">
        <f>IF(B549="","",#REF!)</f>
        <v/>
      </c>
      <c r="BL549" t="str">
        <f>IF(B549="","",#REF!)</f>
        <v/>
      </c>
      <c r="BM549" t="str">
        <f t="shared" si="211"/>
        <v/>
      </c>
      <c r="BN549" s="6" t="str">
        <f t="shared" si="212"/>
        <v/>
      </c>
      <c r="BO549" s="7" t="str">
        <f t="shared" si="213"/>
        <v/>
      </c>
      <c r="BP549" s="7" t="str">
        <f t="shared" si="214"/>
        <v/>
      </c>
      <c r="BQ549" s="7" t="str">
        <f t="shared" si="215"/>
        <v/>
      </c>
      <c r="BR549" s="7" t="str">
        <f t="shared" si="216"/>
        <v/>
      </c>
      <c r="BS549" s="7" t="str">
        <f t="shared" si="217"/>
        <v/>
      </c>
      <c r="BT549" t="str">
        <f t="shared" si="218"/>
        <v/>
      </c>
      <c r="BU549" t="str">
        <f t="shared" si="219"/>
        <v/>
      </c>
      <c r="BV549" t="str">
        <f>IF(B549="","",VLOOKUP(BU549,Справочник_ВРИ_Сегментов!$A:$D,4,))</f>
        <v/>
      </c>
      <c r="BW549" t="str">
        <f t="shared" si="220"/>
        <v/>
      </c>
      <c r="BX549" t="str">
        <f>IF(B549="","",VLOOKUP(BW549,Справочник_ВРИ_Сегментов!$B:$C,2,FALSE))</f>
        <v/>
      </c>
      <c r="BY549" t="str">
        <f t="shared" si="221"/>
        <v/>
      </c>
      <c r="BZ549" t="str">
        <f t="shared" si="222"/>
        <v/>
      </c>
      <c r="CA549" t="str">
        <f t="shared" si="223"/>
        <v>-</v>
      </c>
      <c r="CB549" t="str">
        <f t="shared" si="224"/>
        <v/>
      </c>
    </row>
    <row r="550" spans="2:80" x14ac:dyDescent="0.25">
      <c r="B550" s="1"/>
      <c r="C550" s="1"/>
      <c r="P550" s="1"/>
      <c r="Q550" s="1"/>
      <c r="AT550" t="str">
        <f t="shared" si="200"/>
        <v/>
      </c>
      <c r="AU550" t="str">
        <f>IF(B550="","",IFERROR(VLOOKUP(C550,'Срв квартал'!$A:$D,4,FALSE),""))</f>
        <v/>
      </c>
      <c r="AV550" t="str">
        <f>IF(B550="","",VLOOKUP(AT550,'Срв мо'!$A:$D,4,FALSE))</f>
        <v/>
      </c>
      <c r="AW550" t="str">
        <f t="shared" si="201"/>
        <v/>
      </c>
      <c r="AX550" t="str">
        <f t="shared" si="202"/>
        <v/>
      </c>
      <c r="AY550" s="4" t="str">
        <f t="shared" si="203"/>
        <v/>
      </c>
      <c r="AZ550" t="str">
        <f>IF(B550="","",#REF!)</f>
        <v/>
      </c>
      <c r="BA550" t="str">
        <f t="shared" si="204"/>
        <v/>
      </c>
      <c r="BB550" t="str">
        <f t="shared" si="205"/>
        <v/>
      </c>
      <c r="BC550" t="str">
        <f t="shared" si="206"/>
        <v/>
      </c>
      <c r="BD550" t="str">
        <f t="shared" si="207"/>
        <v/>
      </c>
      <c r="BE550" t="str">
        <f>IF(B550="","",IF(L550="","Отсутствуют предыдущие значения",#REF!=D550))</f>
        <v/>
      </c>
      <c r="BF550" t="str">
        <f t="shared" si="208"/>
        <v/>
      </c>
      <c r="BG550" t="str">
        <f t="shared" si="209"/>
        <v/>
      </c>
      <c r="BH550" t="str">
        <f t="shared" si="210"/>
        <v/>
      </c>
      <c r="BI550" t="str">
        <f>IF(B550="","",#REF!)</f>
        <v/>
      </c>
      <c r="BJ550" t="str">
        <f>IF(B550="","",#REF!)</f>
        <v/>
      </c>
      <c r="BK550" s="26" t="str">
        <f>IF(B550="","",#REF!)</f>
        <v/>
      </c>
      <c r="BL550" t="str">
        <f>IF(B550="","",#REF!)</f>
        <v/>
      </c>
      <c r="BM550" t="str">
        <f t="shared" si="211"/>
        <v/>
      </c>
      <c r="BN550" s="6" t="str">
        <f t="shared" si="212"/>
        <v/>
      </c>
      <c r="BO550" s="7" t="str">
        <f t="shared" si="213"/>
        <v/>
      </c>
      <c r="BP550" s="7" t="str">
        <f t="shared" si="214"/>
        <v/>
      </c>
      <c r="BQ550" s="7" t="str">
        <f t="shared" si="215"/>
        <v/>
      </c>
      <c r="BR550" s="7" t="str">
        <f t="shared" si="216"/>
        <v/>
      </c>
      <c r="BS550" s="7" t="str">
        <f t="shared" si="217"/>
        <v/>
      </c>
      <c r="BT550" t="str">
        <f t="shared" si="218"/>
        <v/>
      </c>
      <c r="BU550" t="str">
        <f t="shared" si="219"/>
        <v/>
      </c>
      <c r="BV550" t="str">
        <f>IF(B550="","",VLOOKUP(BU550,Справочник_ВРИ_Сегментов!$A:$D,4,))</f>
        <v/>
      </c>
      <c r="BW550" t="str">
        <f t="shared" si="220"/>
        <v/>
      </c>
      <c r="BX550" t="str">
        <f>IF(B550="","",VLOOKUP(BW550,Справочник_ВРИ_Сегментов!$B:$C,2,FALSE))</f>
        <v/>
      </c>
      <c r="BY550" t="str">
        <f t="shared" si="221"/>
        <v/>
      </c>
      <c r="BZ550" t="str">
        <f t="shared" si="222"/>
        <v/>
      </c>
      <c r="CA550" t="str">
        <f t="shared" si="223"/>
        <v>-</v>
      </c>
      <c r="CB550" t="str">
        <f t="shared" si="224"/>
        <v/>
      </c>
    </row>
    <row r="551" spans="2:80" x14ac:dyDescent="0.25">
      <c r="B551" s="1"/>
      <c r="C551" s="1"/>
      <c r="G551" s="1"/>
      <c r="P551" s="1"/>
      <c r="Q551" s="1"/>
      <c r="U551" s="1"/>
      <c r="AT551" t="str">
        <f t="shared" si="200"/>
        <v/>
      </c>
      <c r="AU551" t="str">
        <f>IF(B551="","",IFERROR(VLOOKUP(C551,'Срв квартал'!$A:$D,4,FALSE),""))</f>
        <v/>
      </c>
      <c r="AV551" t="str">
        <f>IF(B551="","",VLOOKUP(AT551,'Срв мо'!$A:$D,4,FALSE))</f>
        <v/>
      </c>
      <c r="AW551" t="str">
        <f t="shared" si="201"/>
        <v/>
      </c>
      <c r="AX551" t="str">
        <f t="shared" si="202"/>
        <v/>
      </c>
      <c r="AY551" s="4" t="str">
        <f t="shared" si="203"/>
        <v/>
      </c>
      <c r="AZ551" t="str">
        <f>IF(B551="","",#REF!)</f>
        <v/>
      </c>
      <c r="BA551" t="str">
        <f t="shared" si="204"/>
        <v/>
      </c>
      <c r="BB551" t="str">
        <f t="shared" si="205"/>
        <v/>
      </c>
      <c r="BC551" t="str">
        <f t="shared" si="206"/>
        <v/>
      </c>
      <c r="BD551" t="str">
        <f t="shared" si="207"/>
        <v/>
      </c>
      <c r="BE551" t="str">
        <f>IF(B551="","",IF(L551="","Отсутствуют предыдущие значения",#REF!=D551))</f>
        <v/>
      </c>
      <c r="BF551" t="str">
        <f t="shared" si="208"/>
        <v/>
      </c>
      <c r="BG551" t="str">
        <f t="shared" si="209"/>
        <v/>
      </c>
      <c r="BH551" t="str">
        <f t="shared" si="210"/>
        <v/>
      </c>
      <c r="BI551" t="str">
        <f>IF(B551="","",#REF!)</f>
        <v/>
      </c>
      <c r="BJ551" t="str">
        <f>IF(B551="","",#REF!)</f>
        <v/>
      </c>
      <c r="BK551" s="26" t="str">
        <f>IF(B551="","",#REF!)</f>
        <v/>
      </c>
      <c r="BL551" t="str">
        <f>IF(B551="","",#REF!)</f>
        <v/>
      </c>
      <c r="BM551" t="str">
        <f t="shared" si="211"/>
        <v/>
      </c>
      <c r="BN551" s="6" t="str">
        <f t="shared" si="212"/>
        <v/>
      </c>
      <c r="BO551" s="7" t="str">
        <f t="shared" si="213"/>
        <v/>
      </c>
      <c r="BP551" s="7" t="str">
        <f t="shared" si="214"/>
        <v/>
      </c>
      <c r="BQ551" s="7" t="str">
        <f t="shared" si="215"/>
        <v/>
      </c>
      <c r="BR551" s="7" t="str">
        <f t="shared" si="216"/>
        <v/>
      </c>
      <c r="BS551" s="7" t="str">
        <f t="shared" si="217"/>
        <v/>
      </c>
      <c r="BT551" t="str">
        <f t="shared" si="218"/>
        <v/>
      </c>
      <c r="BU551" t="str">
        <f t="shared" si="219"/>
        <v/>
      </c>
      <c r="BV551" t="str">
        <f>IF(B551="","",VLOOKUP(BU551,Справочник_ВРИ_Сегментов!$A:$D,4,))</f>
        <v/>
      </c>
      <c r="BW551" t="str">
        <f t="shared" si="220"/>
        <v/>
      </c>
      <c r="BX551" t="str">
        <f>IF(B551="","",VLOOKUP(BW551,Справочник_ВРИ_Сегментов!$B:$C,2,FALSE))</f>
        <v/>
      </c>
      <c r="BY551" t="str">
        <f t="shared" si="221"/>
        <v/>
      </c>
      <c r="BZ551" t="str">
        <f t="shared" si="222"/>
        <v/>
      </c>
      <c r="CA551" t="str">
        <f t="shared" si="223"/>
        <v>-</v>
      </c>
      <c r="CB551" t="str">
        <f t="shared" si="224"/>
        <v/>
      </c>
    </row>
    <row r="552" spans="2:80" x14ac:dyDescent="0.25">
      <c r="B552" s="1"/>
      <c r="C552" s="1"/>
      <c r="G552" s="1"/>
      <c r="P552" s="1"/>
      <c r="Q552" s="1"/>
      <c r="AT552" t="str">
        <f t="shared" si="200"/>
        <v/>
      </c>
      <c r="AU552" t="str">
        <f>IF(B552="","",IFERROR(VLOOKUP(C552,'Срв квартал'!$A:$D,4,FALSE),""))</f>
        <v/>
      </c>
      <c r="AV552" t="str">
        <f>IF(B552="","",VLOOKUP(AT552,'Срв мо'!$A:$D,4,FALSE))</f>
        <v/>
      </c>
      <c r="AW552" t="str">
        <f t="shared" si="201"/>
        <v/>
      </c>
      <c r="AX552" t="str">
        <f t="shared" si="202"/>
        <v/>
      </c>
      <c r="AY552" s="4" t="str">
        <f t="shared" si="203"/>
        <v/>
      </c>
      <c r="AZ552" t="str">
        <f>IF(B552="","",#REF!)</f>
        <v/>
      </c>
      <c r="BA552" t="str">
        <f t="shared" si="204"/>
        <v/>
      </c>
      <c r="BB552" t="str">
        <f t="shared" si="205"/>
        <v/>
      </c>
      <c r="BC552" t="str">
        <f t="shared" si="206"/>
        <v/>
      </c>
      <c r="BD552" t="str">
        <f t="shared" si="207"/>
        <v/>
      </c>
      <c r="BE552" t="str">
        <f>IF(B552="","",IF(L552="","Отсутствуют предыдущие значения",#REF!=D552))</f>
        <v/>
      </c>
      <c r="BF552" t="str">
        <f t="shared" si="208"/>
        <v/>
      </c>
      <c r="BG552" t="str">
        <f t="shared" si="209"/>
        <v/>
      </c>
      <c r="BH552" t="str">
        <f t="shared" si="210"/>
        <v/>
      </c>
      <c r="BI552" t="str">
        <f>IF(B552="","",#REF!)</f>
        <v/>
      </c>
      <c r="BJ552" t="str">
        <f>IF(B552="","",#REF!)</f>
        <v/>
      </c>
      <c r="BK552" s="26" t="str">
        <f>IF(B552="","",#REF!)</f>
        <v/>
      </c>
      <c r="BL552" t="str">
        <f>IF(B552="","",#REF!)</f>
        <v/>
      </c>
      <c r="BM552" t="str">
        <f t="shared" si="211"/>
        <v/>
      </c>
      <c r="BN552" s="6" t="str">
        <f t="shared" si="212"/>
        <v/>
      </c>
      <c r="BO552" s="7" t="str">
        <f t="shared" si="213"/>
        <v/>
      </c>
      <c r="BP552" s="7" t="str">
        <f t="shared" si="214"/>
        <v/>
      </c>
      <c r="BQ552" s="7" t="str">
        <f t="shared" si="215"/>
        <v/>
      </c>
      <c r="BR552" s="7" t="str">
        <f t="shared" si="216"/>
        <v/>
      </c>
      <c r="BS552" s="7" t="str">
        <f t="shared" si="217"/>
        <v/>
      </c>
      <c r="BT552" t="str">
        <f t="shared" si="218"/>
        <v/>
      </c>
      <c r="BU552" t="str">
        <f t="shared" si="219"/>
        <v/>
      </c>
      <c r="BV552" t="str">
        <f>IF(B552="","",VLOOKUP(BU552,Справочник_ВРИ_Сегментов!$A:$D,4,))</f>
        <v/>
      </c>
      <c r="BW552" t="str">
        <f t="shared" si="220"/>
        <v/>
      </c>
      <c r="BX552" t="str">
        <f>IF(B552="","",VLOOKUP(BW552,Справочник_ВРИ_Сегментов!$B:$C,2,FALSE))</f>
        <v/>
      </c>
      <c r="BY552" t="str">
        <f t="shared" si="221"/>
        <v/>
      </c>
      <c r="BZ552" t="str">
        <f t="shared" si="222"/>
        <v/>
      </c>
      <c r="CA552" t="str">
        <f t="shared" si="223"/>
        <v>-</v>
      </c>
      <c r="CB552" t="str">
        <f t="shared" si="224"/>
        <v/>
      </c>
    </row>
    <row r="553" spans="2:80" x14ac:dyDescent="0.25">
      <c r="B553" s="1"/>
      <c r="C553" s="1"/>
      <c r="P553" s="1"/>
      <c r="Q553" s="1"/>
      <c r="AT553" t="str">
        <f t="shared" si="200"/>
        <v/>
      </c>
      <c r="AU553" t="str">
        <f>IF(B553="","",IFERROR(VLOOKUP(C553,'Срв квартал'!$A:$D,4,FALSE),""))</f>
        <v/>
      </c>
      <c r="AV553" t="str">
        <f>IF(B553="","",VLOOKUP(AT553,'Срв мо'!$A:$D,4,FALSE))</f>
        <v/>
      </c>
      <c r="AW553" t="str">
        <f t="shared" si="201"/>
        <v/>
      </c>
      <c r="AX553" t="str">
        <f t="shared" si="202"/>
        <v/>
      </c>
      <c r="AY553" s="4" t="str">
        <f t="shared" si="203"/>
        <v/>
      </c>
      <c r="AZ553" t="str">
        <f>IF(B553="","",#REF!)</f>
        <v/>
      </c>
      <c r="BA553" t="str">
        <f t="shared" si="204"/>
        <v/>
      </c>
      <c r="BB553" t="str">
        <f t="shared" si="205"/>
        <v/>
      </c>
      <c r="BC553" t="str">
        <f t="shared" si="206"/>
        <v/>
      </c>
      <c r="BD553" t="str">
        <f t="shared" si="207"/>
        <v/>
      </c>
      <c r="BE553" t="str">
        <f>IF(B553="","",IF(L553="","Отсутствуют предыдущие значения",#REF!=D553))</f>
        <v/>
      </c>
      <c r="BF553" t="str">
        <f t="shared" si="208"/>
        <v/>
      </c>
      <c r="BG553" t="str">
        <f t="shared" si="209"/>
        <v/>
      </c>
      <c r="BH553" t="str">
        <f t="shared" si="210"/>
        <v/>
      </c>
      <c r="BI553" t="str">
        <f>IF(B553="","",#REF!)</f>
        <v/>
      </c>
      <c r="BJ553" t="str">
        <f>IF(B553="","",#REF!)</f>
        <v/>
      </c>
      <c r="BK553" s="26" t="str">
        <f>IF(B553="","",#REF!)</f>
        <v/>
      </c>
      <c r="BL553" t="str">
        <f>IF(B553="","",#REF!)</f>
        <v/>
      </c>
      <c r="BM553" t="str">
        <f t="shared" si="211"/>
        <v/>
      </c>
      <c r="BN553" s="6" t="str">
        <f t="shared" si="212"/>
        <v/>
      </c>
      <c r="BO553" s="7" t="str">
        <f t="shared" si="213"/>
        <v/>
      </c>
      <c r="BP553" s="7" t="str">
        <f t="shared" si="214"/>
        <v/>
      </c>
      <c r="BQ553" s="7" t="str">
        <f t="shared" si="215"/>
        <v/>
      </c>
      <c r="BR553" s="7" t="str">
        <f t="shared" si="216"/>
        <v/>
      </c>
      <c r="BS553" s="7" t="str">
        <f t="shared" si="217"/>
        <v/>
      </c>
      <c r="BT553" t="str">
        <f t="shared" si="218"/>
        <v/>
      </c>
      <c r="BU553" t="str">
        <f t="shared" si="219"/>
        <v/>
      </c>
      <c r="BV553" t="str">
        <f>IF(B553="","",VLOOKUP(BU553,Справочник_ВРИ_Сегментов!$A:$D,4,))</f>
        <v/>
      </c>
      <c r="BW553" t="str">
        <f t="shared" si="220"/>
        <v/>
      </c>
      <c r="BX553" t="str">
        <f>IF(B553="","",VLOOKUP(BW553,Справочник_ВРИ_Сегментов!$B:$C,2,FALSE))</f>
        <v/>
      </c>
      <c r="BY553" t="str">
        <f t="shared" si="221"/>
        <v/>
      </c>
      <c r="BZ553" t="str">
        <f t="shared" si="222"/>
        <v/>
      </c>
      <c r="CA553" t="str">
        <f t="shared" si="223"/>
        <v>-</v>
      </c>
      <c r="CB553" t="str">
        <f t="shared" si="224"/>
        <v/>
      </c>
    </row>
    <row r="554" spans="2:80" x14ac:dyDescent="0.25">
      <c r="B554" s="1"/>
      <c r="C554" s="1"/>
      <c r="G554" s="1"/>
      <c r="P554" s="1"/>
      <c r="Q554" s="1"/>
      <c r="AT554" t="str">
        <f t="shared" si="200"/>
        <v/>
      </c>
      <c r="AU554" t="str">
        <f>IF(B554="","",IFERROR(VLOOKUP(C554,'Срв квартал'!$A:$D,4,FALSE),""))</f>
        <v/>
      </c>
      <c r="AV554" t="str">
        <f>IF(B554="","",VLOOKUP(AT554,'Срв мо'!$A:$D,4,FALSE))</f>
        <v/>
      </c>
      <c r="AW554" t="str">
        <f t="shared" si="201"/>
        <v/>
      </c>
      <c r="AX554" t="str">
        <f t="shared" si="202"/>
        <v/>
      </c>
      <c r="AY554" s="4" t="str">
        <f t="shared" si="203"/>
        <v/>
      </c>
      <c r="AZ554" t="str">
        <f>IF(B554="","",#REF!)</f>
        <v/>
      </c>
      <c r="BA554" t="str">
        <f t="shared" si="204"/>
        <v/>
      </c>
      <c r="BB554" t="str">
        <f t="shared" si="205"/>
        <v/>
      </c>
      <c r="BC554" t="str">
        <f t="shared" si="206"/>
        <v/>
      </c>
      <c r="BD554" t="str">
        <f t="shared" si="207"/>
        <v/>
      </c>
      <c r="BE554" t="str">
        <f>IF(B554="","",IF(L554="","Отсутствуют предыдущие значения",#REF!=D554))</f>
        <v/>
      </c>
      <c r="BF554" t="str">
        <f t="shared" si="208"/>
        <v/>
      </c>
      <c r="BG554" t="str">
        <f t="shared" si="209"/>
        <v/>
      </c>
      <c r="BH554" t="str">
        <f t="shared" si="210"/>
        <v/>
      </c>
      <c r="BI554" t="str">
        <f>IF(B554="","",#REF!)</f>
        <v/>
      </c>
      <c r="BJ554" t="str">
        <f>IF(B554="","",#REF!)</f>
        <v/>
      </c>
      <c r="BK554" s="26" t="str">
        <f>IF(B554="","",#REF!)</f>
        <v/>
      </c>
      <c r="BL554" t="str">
        <f>IF(B554="","",#REF!)</f>
        <v/>
      </c>
      <c r="BM554" t="str">
        <f t="shared" si="211"/>
        <v/>
      </c>
      <c r="BN554" s="6" t="str">
        <f t="shared" si="212"/>
        <v/>
      </c>
      <c r="BO554" s="7" t="str">
        <f t="shared" si="213"/>
        <v/>
      </c>
      <c r="BP554" s="7" t="str">
        <f t="shared" si="214"/>
        <v/>
      </c>
      <c r="BQ554" s="7" t="str">
        <f t="shared" si="215"/>
        <v/>
      </c>
      <c r="BR554" s="7" t="str">
        <f t="shared" si="216"/>
        <v/>
      </c>
      <c r="BS554" s="7" t="str">
        <f t="shared" si="217"/>
        <v/>
      </c>
      <c r="BT554" t="str">
        <f t="shared" si="218"/>
        <v/>
      </c>
      <c r="BU554" t="str">
        <f t="shared" si="219"/>
        <v/>
      </c>
      <c r="BV554" t="str">
        <f>IF(B554="","",VLOOKUP(BU554,Справочник_ВРИ_Сегментов!$A:$D,4,))</f>
        <v/>
      </c>
      <c r="BW554" t="str">
        <f t="shared" si="220"/>
        <v/>
      </c>
      <c r="BX554" t="str">
        <f>IF(B554="","",VLOOKUP(BW554,Справочник_ВРИ_Сегментов!$B:$C,2,FALSE))</f>
        <v/>
      </c>
      <c r="BY554" t="str">
        <f t="shared" si="221"/>
        <v/>
      </c>
      <c r="BZ554" t="str">
        <f t="shared" si="222"/>
        <v/>
      </c>
      <c r="CA554" t="str">
        <f t="shared" si="223"/>
        <v>-</v>
      </c>
      <c r="CB554" t="str">
        <f t="shared" si="224"/>
        <v/>
      </c>
    </row>
    <row r="555" spans="2:80" x14ac:dyDescent="0.25">
      <c r="B555" s="1"/>
      <c r="C555" s="1"/>
      <c r="G555" s="1"/>
      <c r="P555" s="1"/>
      <c r="Q555" s="1"/>
      <c r="R555" s="1"/>
      <c r="AT555" t="str">
        <f t="shared" si="200"/>
        <v/>
      </c>
      <c r="AU555" t="str">
        <f>IF(B555="","",IFERROR(VLOOKUP(C555,'Срв квартал'!$A:$D,4,FALSE),""))</f>
        <v/>
      </c>
      <c r="AV555" t="str">
        <f>IF(B555="","",VLOOKUP(AT555,'Срв мо'!$A:$D,4,FALSE))</f>
        <v/>
      </c>
      <c r="AW555" t="str">
        <f t="shared" si="201"/>
        <v/>
      </c>
      <c r="AX555" t="str">
        <f t="shared" si="202"/>
        <v/>
      </c>
      <c r="AY555" s="4" t="str">
        <f t="shared" si="203"/>
        <v/>
      </c>
      <c r="AZ555" t="str">
        <f>IF(B555="","",#REF!)</f>
        <v/>
      </c>
      <c r="BA555" t="str">
        <f t="shared" si="204"/>
        <v/>
      </c>
      <c r="BB555" t="str">
        <f t="shared" si="205"/>
        <v/>
      </c>
      <c r="BC555" t="str">
        <f t="shared" si="206"/>
        <v/>
      </c>
      <c r="BD555" t="str">
        <f t="shared" si="207"/>
        <v/>
      </c>
      <c r="BE555" t="str">
        <f>IF(B555="","",IF(L555="","Отсутствуют предыдущие значения",#REF!=D555))</f>
        <v/>
      </c>
      <c r="BF555" t="str">
        <f t="shared" si="208"/>
        <v/>
      </c>
      <c r="BG555" t="str">
        <f t="shared" si="209"/>
        <v/>
      </c>
      <c r="BH555" t="str">
        <f t="shared" si="210"/>
        <v/>
      </c>
      <c r="BI555" t="str">
        <f>IF(B555="","",#REF!)</f>
        <v/>
      </c>
      <c r="BJ555" t="str">
        <f>IF(B555="","",#REF!)</f>
        <v/>
      </c>
      <c r="BK555" s="26" t="str">
        <f>IF(B555="","",#REF!)</f>
        <v/>
      </c>
      <c r="BL555" t="str">
        <f>IF(B555="","",#REF!)</f>
        <v/>
      </c>
      <c r="BM555" t="str">
        <f t="shared" si="211"/>
        <v/>
      </c>
      <c r="BN555" s="6" t="str">
        <f t="shared" si="212"/>
        <v/>
      </c>
      <c r="BO555" s="7" t="str">
        <f t="shared" si="213"/>
        <v/>
      </c>
      <c r="BP555" s="7" t="str">
        <f t="shared" si="214"/>
        <v/>
      </c>
      <c r="BQ555" s="7" t="str">
        <f t="shared" si="215"/>
        <v/>
      </c>
      <c r="BR555" s="7" t="str">
        <f t="shared" si="216"/>
        <v/>
      </c>
      <c r="BS555" s="7" t="str">
        <f t="shared" si="217"/>
        <v/>
      </c>
      <c r="BT555" t="str">
        <f t="shared" si="218"/>
        <v/>
      </c>
      <c r="BU555" t="str">
        <f t="shared" si="219"/>
        <v/>
      </c>
      <c r="BV555" t="str">
        <f>IF(B555="","",VLOOKUP(BU555,Справочник_ВРИ_Сегментов!$A:$D,4,))</f>
        <v/>
      </c>
      <c r="BW555" t="str">
        <f t="shared" si="220"/>
        <v/>
      </c>
      <c r="BX555" t="str">
        <f>IF(B555="","",VLOOKUP(BW555,Справочник_ВРИ_Сегментов!$B:$C,2,FALSE))</f>
        <v/>
      </c>
      <c r="BY555" t="str">
        <f t="shared" si="221"/>
        <v/>
      </c>
      <c r="BZ555" t="str">
        <f t="shared" si="222"/>
        <v/>
      </c>
      <c r="CA555" t="str">
        <f t="shared" si="223"/>
        <v>-</v>
      </c>
      <c r="CB555" t="str">
        <f t="shared" si="224"/>
        <v/>
      </c>
    </row>
    <row r="556" spans="2:80" x14ac:dyDescent="0.25">
      <c r="B556" s="1"/>
      <c r="C556" s="1"/>
      <c r="G556" s="1"/>
      <c r="P556" s="1"/>
      <c r="Q556" s="1"/>
      <c r="R556" s="1"/>
      <c r="AT556" t="str">
        <f t="shared" si="200"/>
        <v/>
      </c>
      <c r="AU556" t="str">
        <f>IF(B556="","",IFERROR(VLOOKUP(C556,'Срв квартал'!$A:$D,4,FALSE),""))</f>
        <v/>
      </c>
      <c r="AV556" t="str">
        <f>IF(B556="","",VLOOKUP(AT556,'Срв мо'!$A:$D,4,FALSE))</f>
        <v/>
      </c>
      <c r="AW556" t="str">
        <f t="shared" si="201"/>
        <v/>
      </c>
      <c r="AX556" t="str">
        <f t="shared" si="202"/>
        <v/>
      </c>
      <c r="AY556" s="4" t="str">
        <f t="shared" si="203"/>
        <v/>
      </c>
      <c r="AZ556" t="str">
        <f>IF(B556="","",#REF!)</f>
        <v/>
      </c>
      <c r="BA556" t="str">
        <f t="shared" si="204"/>
        <v/>
      </c>
      <c r="BB556" t="str">
        <f t="shared" si="205"/>
        <v/>
      </c>
      <c r="BC556" t="str">
        <f t="shared" si="206"/>
        <v/>
      </c>
      <c r="BD556" t="str">
        <f t="shared" si="207"/>
        <v/>
      </c>
      <c r="BE556" t="str">
        <f>IF(B556="","",IF(L556="","Отсутствуют предыдущие значения",#REF!=D556))</f>
        <v/>
      </c>
      <c r="BF556" t="str">
        <f t="shared" si="208"/>
        <v/>
      </c>
      <c r="BG556" t="str">
        <f t="shared" si="209"/>
        <v/>
      </c>
      <c r="BH556" t="str">
        <f t="shared" si="210"/>
        <v/>
      </c>
      <c r="BI556" t="str">
        <f>IF(B556="","",#REF!)</f>
        <v/>
      </c>
      <c r="BJ556" t="str">
        <f>IF(B556="","",#REF!)</f>
        <v/>
      </c>
      <c r="BK556" s="26" t="str">
        <f>IF(B556="","",#REF!)</f>
        <v/>
      </c>
      <c r="BL556" t="str">
        <f>IF(B556="","",#REF!)</f>
        <v/>
      </c>
      <c r="BM556" t="str">
        <f t="shared" si="211"/>
        <v/>
      </c>
      <c r="BN556" s="6" t="str">
        <f t="shared" si="212"/>
        <v/>
      </c>
      <c r="BO556" s="7" t="str">
        <f t="shared" si="213"/>
        <v/>
      </c>
      <c r="BP556" s="7" t="str">
        <f t="shared" si="214"/>
        <v/>
      </c>
      <c r="BQ556" s="7" t="str">
        <f t="shared" si="215"/>
        <v/>
      </c>
      <c r="BR556" s="7" t="str">
        <f t="shared" si="216"/>
        <v/>
      </c>
      <c r="BS556" s="7" t="str">
        <f t="shared" si="217"/>
        <v/>
      </c>
      <c r="BT556" t="str">
        <f t="shared" si="218"/>
        <v/>
      </c>
      <c r="BU556" t="str">
        <f t="shared" si="219"/>
        <v/>
      </c>
      <c r="BV556" t="str">
        <f>IF(B556="","",VLOOKUP(BU556,Справочник_ВРИ_Сегментов!$A:$D,4,))</f>
        <v/>
      </c>
      <c r="BW556" t="str">
        <f t="shared" si="220"/>
        <v/>
      </c>
      <c r="BX556" t="str">
        <f>IF(B556="","",VLOOKUP(BW556,Справочник_ВРИ_Сегментов!$B:$C,2,FALSE))</f>
        <v/>
      </c>
      <c r="BY556" t="str">
        <f t="shared" si="221"/>
        <v/>
      </c>
      <c r="BZ556" t="str">
        <f t="shared" si="222"/>
        <v/>
      </c>
      <c r="CA556" t="str">
        <f t="shared" si="223"/>
        <v>-</v>
      </c>
      <c r="CB556" t="str">
        <f t="shared" si="224"/>
        <v/>
      </c>
    </row>
    <row r="557" spans="2:80" x14ac:dyDescent="0.25">
      <c r="B557" s="1"/>
      <c r="C557" s="1"/>
      <c r="P557" s="1"/>
      <c r="Q557" s="1"/>
      <c r="AT557" t="str">
        <f t="shared" si="200"/>
        <v/>
      </c>
      <c r="AU557" t="str">
        <f>IF(B557="","",IFERROR(VLOOKUP(C557,'Срв квартал'!$A:$D,4,FALSE),""))</f>
        <v/>
      </c>
      <c r="AV557" t="str">
        <f>IF(B557="","",VLOOKUP(AT557,'Срв мо'!$A:$D,4,FALSE))</f>
        <v/>
      </c>
      <c r="AW557" t="str">
        <f t="shared" si="201"/>
        <v/>
      </c>
      <c r="AX557" t="str">
        <f t="shared" si="202"/>
        <v/>
      </c>
      <c r="AY557" s="4" t="str">
        <f t="shared" si="203"/>
        <v/>
      </c>
      <c r="AZ557" t="str">
        <f>IF(B557="","",#REF!)</f>
        <v/>
      </c>
      <c r="BA557" t="str">
        <f t="shared" si="204"/>
        <v/>
      </c>
      <c r="BB557" t="str">
        <f t="shared" si="205"/>
        <v/>
      </c>
      <c r="BC557" t="str">
        <f t="shared" si="206"/>
        <v/>
      </c>
      <c r="BD557" t="str">
        <f t="shared" si="207"/>
        <v/>
      </c>
      <c r="BE557" t="str">
        <f>IF(B557="","",IF(L557="","Отсутствуют предыдущие значения",#REF!=D557))</f>
        <v/>
      </c>
      <c r="BF557" t="str">
        <f t="shared" si="208"/>
        <v/>
      </c>
      <c r="BG557" t="str">
        <f t="shared" si="209"/>
        <v/>
      </c>
      <c r="BH557" t="str">
        <f t="shared" si="210"/>
        <v/>
      </c>
      <c r="BI557" t="str">
        <f>IF(B557="","",#REF!)</f>
        <v/>
      </c>
      <c r="BJ557" t="str">
        <f>IF(B557="","",#REF!)</f>
        <v/>
      </c>
      <c r="BK557" s="26" t="str">
        <f>IF(B557="","",#REF!)</f>
        <v/>
      </c>
      <c r="BL557" t="str">
        <f>IF(B557="","",#REF!)</f>
        <v/>
      </c>
      <c r="BM557" t="str">
        <f t="shared" si="211"/>
        <v/>
      </c>
      <c r="BN557" s="6" t="str">
        <f t="shared" si="212"/>
        <v/>
      </c>
      <c r="BO557" s="7" t="str">
        <f t="shared" si="213"/>
        <v/>
      </c>
      <c r="BP557" s="7" t="str">
        <f t="shared" si="214"/>
        <v/>
      </c>
      <c r="BQ557" s="7" t="str">
        <f t="shared" si="215"/>
        <v/>
      </c>
      <c r="BR557" s="7" t="str">
        <f t="shared" si="216"/>
        <v/>
      </c>
      <c r="BS557" s="7" t="str">
        <f t="shared" si="217"/>
        <v/>
      </c>
      <c r="BT557" t="str">
        <f t="shared" si="218"/>
        <v/>
      </c>
      <c r="BU557" t="str">
        <f t="shared" si="219"/>
        <v/>
      </c>
      <c r="BV557" t="str">
        <f>IF(B557="","",VLOOKUP(BU557,Справочник_ВРИ_Сегментов!$A:$D,4,))</f>
        <v/>
      </c>
      <c r="BW557" t="str">
        <f t="shared" si="220"/>
        <v/>
      </c>
      <c r="BX557" t="str">
        <f>IF(B557="","",VLOOKUP(BW557,Справочник_ВРИ_Сегментов!$B:$C,2,FALSE))</f>
        <v/>
      </c>
      <c r="BY557" t="str">
        <f t="shared" si="221"/>
        <v/>
      </c>
      <c r="BZ557" t="str">
        <f t="shared" si="222"/>
        <v/>
      </c>
      <c r="CA557" t="str">
        <f t="shared" si="223"/>
        <v>-</v>
      </c>
      <c r="CB557" t="str">
        <f t="shared" si="224"/>
        <v/>
      </c>
    </row>
    <row r="558" spans="2:80" x14ac:dyDescent="0.25">
      <c r="B558" s="1"/>
      <c r="C558" s="1"/>
      <c r="G558" s="1"/>
      <c r="P558" s="1"/>
      <c r="Q558" s="1"/>
      <c r="R558" s="1"/>
      <c r="AT558" t="str">
        <f t="shared" si="200"/>
        <v/>
      </c>
      <c r="AU558" t="str">
        <f>IF(B558="","",IFERROR(VLOOKUP(C558,'Срв квартал'!$A:$D,4,FALSE),""))</f>
        <v/>
      </c>
      <c r="AV558" t="str">
        <f>IF(B558="","",VLOOKUP(AT558,'Срв мо'!$A:$D,4,FALSE))</f>
        <v/>
      </c>
      <c r="AW558" t="str">
        <f t="shared" si="201"/>
        <v/>
      </c>
      <c r="AX558" t="str">
        <f t="shared" si="202"/>
        <v/>
      </c>
      <c r="AY558" s="4" t="str">
        <f t="shared" si="203"/>
        <v/>
      </c>
      <c r="AZ558" t="str">
        <f>IF(B558="","",#REF!)</f>
        <v/>
      </c>
      <c r="BA558" t="str">
        <f t="shared" si="204"/>
        <v/>
      </c>
      <c r="BB558" t="str">
        <f t="shared" si="205"/>
        <v/>
      </c>
      <c r="BC558" t="str">
        <f t="shared" si="206"/>
        <v/>
      </c>
      <c r="BD558" t="str">
        <f t="shared" si="207"/>
        <v/>
      </c>
      <c r="BE558" t="str">
        <f>IF(B558="","",IF(L558="","Отсутствуют предыдущие значения",#REF!=D558))</f>
        <v/>
      </c>
      <c r="BF558" t="str">
        <f t="shared" si="208"/>
        <v/>
      </c>
      <c r="BG558" t="str">
        <f t="shared" si="209"/>
        <v/>
      </c>
      <c r="BH558" t="str">
        <f t="shared" si="210"/>
        <v/>
      </c>
      <c r="BI558" t="str">
        <f>IF(B558="","",#REF!)</f>
        <v/>
      </c>
      <c r="BJ558" t="str">
        <f>IF(B558="","",#REF!)</f>
        <v/>
      </c>
      <c r="BK558" s="26" t="str">
        <f>IF(B558="","",#REF!)</f>
        <v/>
      </c>
      <c r="BL558" t="str">
        <f>IF(B558="","",#REF!)</f>
        <v/>
      </c>
      <c r="BM558" t="str">
        <f t="shared" si="211"/>
        <v/>
      </c>
      <c r="BN558" s="6" t="str">
        <f t="shared" si="212"/>
        <v/>
      </c>
      <c r="BO558" s="7" t="str">
        <f t="shared" si="213"/>
        <v/>
      </c>
      <c r="BP558" s="7" t="str">
        <f t="shared" si="214"/>
        <v/>
      </c>
      <c r="BQ558" s="7" t="str">
        <f t="shared" si="215"/>
        <v/>
      </c>
      <c r="BR558" s="7" t="str">
        <f t="shared" si="216"/>
        <v/>
      </c>
      <c r="BS558" s="7" t="str">
        <f t="shared" si="217"/>
        <v/>
      </c>
      <c r="BT558" t="str">
        <f t="shared" si="218"/>
        <v/>
      </c>
      <c r="BU558" t="str">
        <f t="shared" si="219"/>
        <v/>
      </c>
      <c r="BV558" t="str">
        <f>IF(B558="","",VLOOKUP(BU558,Справочник_ВРИ_Сегментов!$A:$D,4,))</f>
        <v/>
      </c>
      <c r="BW558" t="str">
        <f t="shared" si="220"/>
        <v/>
      </c>
      <c r="BX558" t="str">
        <f>IF(B558="","",VLOOKUP(BW558,Справочник_ВРИ_Сегментов!$B:$C,2,FALSE))</f>
        <v/>
      </c>
      <c r="BY558" t="str">
        <f t="shared" si="221"/>
        <v/>
      </c>
      <c r="BZ558" t="str">
        <f t="shared" si="222"/>
        <v/>
      </c>
      <c r="CA558" t="str">
        <f t="shared" si="223"/>
        <v>-</v>
      </c>
      <c r="CB558" t="str">
        <f t="shared" si="224"/>
        <v/>
      </c>
    </row>
    <row r="559" spans="2:80" x14ac:dyDescent="0.25">
      <c r="B559" s="1"/>
      <c r="C559" s="1"/>
      <c r="P559" s="1"/>
      <c r="Q559" s="1"/>
      <c r="AT559" t="str">
        <f t="shared" si="200"/>
        <v/>
      </c>
      <c r="AU559" t="str">
        <f>IF(B559="","",IFERROR(VLOOKUP(C559,'Срв квартал'!$A:$D,4,FALSE),""))</f>
        <v/>
      </c>
      <c r="AV559" t="str">
        <f>IF(B559="","",VLOOKUP(AT559,'Срв мо'!$A:$D,4,FALSE))</f>
        <v/>
      </c>
      <c r="AW559" t="str">
        <f t="shared" si="201"/>
        <v/>
      </c>
      <c r="AX559" t="str">
        <f t="shared" si="202"/>
        <v/>
      </c>
      <c r="AY559" s="4" t="str">
        <f t="shared" si="203"/>
        <v/>
      </c>
      <c r="AZ559" t="str">
        <f>IF(B559="","",#REF!)</f>
        <v/>
      </c>
      <c r="BA559" t="str">
        <f t="shared" si="204"/>
        <v/>
      </c>
      <c r="BB559" t="str">
        <f t="shared" si="205"/>
        <v/>
      </c>
      <c r="BC559" t="str">
        <f t="shared" si="206"/>
        <v/>
      </c>
      <c r="BD559" t="str">
        <f t="shared" si="207"/>
        <v/>
      </c>
      <c r="BE559" t="str">
        <f>IF(B559="","",IF(L559="","Отсутствуют предыдущие значения",#REF!=D559))</f>
        <v/>
      </c>
      <c r="BF559" t="str">
        <f t="shared" si="208"/>
        <v/>
      </c>
      <c r="BG559" t="str">
        <f t="shared" si="209"/>
        <v/>
      </c>
      <c r="BH559" t="str">
        <f t="shared" si="210"/>
        <v/>
      </c>
      <c r="BI559" t="str">
        <f>IF(B559="","",#REF!)</f>
        <v/>
      </c>
      <c r="BJ559" t="str">
        <f>IF(B559="","",#REF!)</f>
        <v/>
      </c>
      <c r="BK559" s="26" t="str">
        <f>IF(B559="","",#REF!)</f>
        <v/>
      </c>
      <c r="BL559" t="str">
        <f>IF(B559="","",#REF!)</f>
        <v/>
      </c>
      <c r="BM559" t="str">
        <f t="shared" si="211"/>
        <v/>
      </c>
      <c r="BN559" s="6" t="str">
        <f t="shared" si="212"/>
        <v/>
      </c>
      <c r="BO559" s="7" t="str">
        <f t="shared" si="213"/>
        <v/>
      </c>
      <c r="BP559" s="7" t="str">
        <f t="shared" si="214"/>
        <v/>
      </c>
      <c r="BQ559" s="7" t="str">
        <f t="shared" si="215"/>
        <v/>
      </c>
      <c r="BR559" s="7" t="str">
        <f t="shared" si="216"/>
        <v/>
      </c>
      <c r="BS559" s="7" t="str">
        <f t="shared" si="217"/>
        <v/>
      </c>
      <c r="BT559" t="str">
        <f t="shared" si="218"/>
        <v/>
      </c>
      <c r="BU559" t="str">
        <f t="shared" si="219"/>
        <v/>
      </c>
      <c r="BV559" t="str">
        <f>IF(B559="","",VLOOKUP(BU559,Справочник_ВРИ_Сегментов!$A:$D,4,))</f>
        <v/>
      </c>
      <c r="BW559" t="str">
        <f t="shared" si="220"/>
        <v/>
      </c>
      <c r="BX559" t="str">
        <f>IF(B559="","",VLOOKUP(BW559,Справочник_ВРИ_Сегментов!$B:$C,2,FALSE))</f>
        <v/>
      </c>
      <c r="BY559" t="str">
        <f t="shared" si="221"/>
        <v/>
      </c>
      <c r="BZ559" t="str">
        <f t="shared" si="222"/>
        <v/>
      </c>
      <c r="CA559" t="str">
        <f t="shared" si="223"/>
        <v>-</v>
      </c>
      <c r="CB559" t="str">
        <f t="shared" si="224"/>
        <v/>
      </c>
    </row>
    <row r="560" spans="2:80" x14ac:dyDescent="0.25">
      <c r="B560" s="1"/>
      <c r="C560" s="1"/>
      <c r="P560" s="1"/>
      <c r="Q560" s="1"/>
      <c r="R560" s="1"/>
      <c r="AT560" t="str">
        <f t="shared" si="200"/>
        <v/>
      </c>
      <c r="AU560" t="str">
        <f>IF(B560="","",IFERROR(VLOOKUP(C560,'Срв квартал'!$A:$D,4,FALSE),""))</f>
        <v/>
      </c>
      <c r="AV560" t="str">
        <f>IF(B560="","",VLOOKUP(AT560,'Срв мо'!$A:$D,4,FALSE))</f>
        <v/>
      </c>
      <c r="AW560" t="str">
        <f t="shared" si="201"/>
        <v/>
      </c>
      <c r="AX560" t="str">
        <f t="shared" si="202"/>
        <v/>
      </c>
      <c r="AY560" s="4" t="str">
        <f t="shared" si="203"/>
        <v/>
      </c>
      <c r="AZ560" t="str">
        <f>IF(B560="","",#REF!)</f>
        <v/>
      </c>
      <c r="BA560" t="str">
        <f t="shared" si="204"/>
        <v/>
      </c>
      <c r="BB560" t="str">
        <f t="shared" si="205"/>
        <v/>
      </c>
      <c r="BC560" t="str">
        <f t="shared" si="206"/>
        <v/>
      </c>
      <c r="BD560" t="str">
        <f t="shared" si="207"/>
        <v/>
      </c>
      <c r="BE560" t="str">
        <f>IF(B560="","",IF(L560="","Отсутствуют предыдущие значения",#REF!=D560))</f>
        <v/>
      </c>
      <c r="BF560" t="str">
        <f t="shared" si="208"/>
        <v/>
      </c>
      <c r="BG560" t="str">
        <f t="shared" si="209"/>
        <v/>
      </c>
      <c r="BH560" t="str">
        <f t="shared" si="210"/>
        <v/>
      </c>
      <c r="BI560" t="str">
        <f>IF(B560="","",#REF!)</f>
        <v/>
      </c>
      <c r="BJ560" t="str">
        <f>IF(B560="","",#REF!)</f>
        <v/>
      </c>
      <c r="BK560" s="26" t="str">
        <f>IF(B560="","",#REF!)</f>
        <v/>
      </c>
      <c r="BL560" t="str">
        <f>IF(B560="","",#REF!)</f>
        <v/>
      </c>
      <c r="BM560" t="str">
        <f t="shared" si="211"/>
        <v/>
      </c>
      <c r="BN560" s="6" t="str">
        <f t="shared" si="212"/>
        <v/>
      </c>
      <c r="BO560" s="7" t="str">
        <f t="shared" si="213"/>
        <v/>
      </c>
      <c r="BP560" s="7" t="str">
        <f t="shared" si="214"/>
        <v/>
      </c>
      <c r="BQ560" s="7" t="str">
        <f t="shared" si="215"/>
        <v/>
      </c>
      <c r="BR560" s="7" t="str">
        <f t="shared" si="216"/>
        <v/>
      </c>
      <c r="BS560" s="7" t="str">
        <f t="shared" si="217"/>
        <v/>
      </c>
      <c r="BT560" t="str">
        <f t="shared" si="218"/>
        <v/>
      </c>
      <c r="BU560" t="str">
        <f t="shared" si="219"/>
        <v/>
      </c>
      <c r="BV560" t="str">
        <f>IF(B560="","",VLOOKUP(BU560,Справочник_ВРИ_Сегментов!$A:$D,4,))</f>
        <v/>
      </c>
      <c r="BW560" t="str">
        <f t="shared" si="220"/>
        <v/>
      </c>
      <c r="BX560" t="str">
        <f>IF(B560="","",VLOOKUP(BW560,Справочник_ВРИ_Сегментов!$B:$C,2,FALSE))</f>
        <v/>
      </c>
      <c r="BY560" t="str">
        <f t="shared" si="221"/>
        <v/>
      </c>
      <c r="BZ560" t="str">
        <f t="shared" si="222"/>
        <v/>
      </c>
      <c r="CA560" t="str">
        <f t="shared" si="223"/>
        <v>-</v>
      </c>
      <c r="CB560" t="str">
        <f t="shared" si="224"/>
        <v/>
      </c>
    </row>
    <row r="561" spans="2:80" x14ac:dyDescent="0.25">
      <c r="B561" s="1"/>
      <c r="C561" s="1"/>
      <c r="G561" s="1"/>
      <c r="P561" s="1"/>
      <c r="Q561" s="1"/>
      <c r="AT561" t="str">
        <f t="shared" si="200"/>
        <v/>
      </c>
      <c r="AU561" t="str">
        <f>IF(B561="","",IFERROR(VLOOKUP(C561,'Срв квартал'!$A:$D,4,FALSE),""))</f>
        <v/>
      </c>
      <c r="AV561" t="str">
        <f>IF(B561="","",VLOOKUP(AT561,'Срв мо'!$A:$D,4,FALSE))</f>
        <v/>
      </c>
      <c r="AW561" t="str">
        <f t="shared" si="201"/>
        <v/>
      </c>
      <c r="AX561" t="str">
        <f t="shared" si="202"/>
        <v/>
      </c>
      <c r="AY561" s="4" t="str">
        <f t="shared" si="203"/>
        <v/>
      </c>
      <c r="AZ561" t="str">
        <f>IF(B561="","",#REF!)</f>
        <v/>
      </c>
      <c r="BA561" t="str">
        <f t="shared" si="204"/>
        <v/>
      </c>
      <c r="BB561" t="str">
        <f t="shared" si="205"/>
        <v/>
      </c>
      <c r="BC561" t="str">
        <f t="shared" si="206"/>
        <v/>
      </c>
      <c r="BD561" t="str">
        <f t="shared" si="207"/>
        <v/>
      </c>
      <c r="BE561" t="str">
        <f>IF(B561="","",IF(L561="","Отсутствуют предыдущие значения",#REF!=D561))</f>
        <v/>
      </c>
      <c r="BF561" t="str">
        <f t="shared" si="208"/>
        <v/>
      </c>
      <c r="BG561" t="str">
        <f t="shared" si="209"/>
        <v/>
      </c>
      <c r="BH561" t="str">
        <f t="shared" si="210"/>
        <v/>
      </c>
      <c r="BI561" t="str">
        <f>IF(B561="","",#REF!)</f>
        <v/>
      </c>
      <c r="BJ561" t="str">
        <f>IF(B561="","",#REF!)</f>
        <v/>
      </c>
      <c r="BK561" s="26" t="str">
        <f>IF(B561="","",#REF!)</f>
        <v/>
      </c>
      <c r="BL561" t="str">
        <f>IF(B561="","",#REF!)</f>
        <v/>
      </c>
      <c r="BM561" t="str">
        <f t="shared" si="211"/>
        <v/>
      </c>
      <c r="BN561" s="6" t="str">
        <f t="shared" si="212"/>
        <v/>
      </c>
      <c r="BO561" s="7" t="str">
        <f t="shared" si="213"/>
        <v/>
      </c>
      <c r="BP561" s="7" t="str">
        <f t="shared" si="214"/>
        <v/>
      </c>
      <c r="BQ561" s="7" t="str">
        <f t="shared" si="215"/>
        <v/>
      </c>
      <c r="BR561" s="7" t="str">
        <f t="shared" si="216"/>
        <v/>
      </c>
      <c r="BS561" s="7" t="str">
        <f t="shared" si="217"/>
        <v/>
      </c>
      <c r="BT561" t="str">
        <f t="shared" si="218"/>
        <v/>
      </c>
      <c r="BU561" t="str">
        <f t="shared" si="219"/>
        <v/>
      </c>
      <c r="BV561" t="str">
        <f>IF(B561="","",VLOOKUP(BU561,Справочник_ВРИ_Сегментов!$A:$D,4,))</f>
        <v/>
      </c>
      <c r="BW561" t="str">
        <f t="shared" si="220"/>
        <v/>
      </c>
      <c r="BX561" t="str">
        <f>IF(B561="","",VLOOKUP(BW561,Справочник_ВРИ_Сегментов!$B:$C,2,FALSE))</f>
        <v/>
      </c>
      <c r="BY561" t="str">
        <f t="shared" si="221"/>
        <v/>
      </c>
      <c r="BZ561" t="str">
        <f t="shared" si="222"/>
        <v/>
      </c>
      <c r="CA561" t="str">
        <f t="shared" si="223"/>
        <v>-</v>
      </c>
      <c r="CB561" t="str">
        <f t="shared" si="224"/>
        <v/>
      </c>
    </row>
    <row r="562" spans="2:80" x14ac:dyDescent="0.25">
      <c r="B562" s="1"/>
      <c r="C562" s="1"/>
      <c r="G562" s="1"/>
      <c r="P562" s="1"/>
      <c r="Q562" s="1"/>
      <c r="R562" s="1"/>
      <c r="U562" s="1"/>
      <c r="AT562" t="str">
        <f t="shared" si="200"/>
        <v/>
      </c>
      <c r="AU562" t="str">
        <f>IF(B562="","",IFERROR(VLOOKUP(C562,'Срв квартал'!$A:$D,4,FALSE),""))</f>
        <v/>
      </c>
      <c r="AV562" t="str">
        <f>IF(B562="","",VLOOKUP(AT562,'Срв мо'!$A:$D,4,FALSE))</f>
        <v/>
      </c>
      <c r="AW562" t="str">
        <f t="shared" si="201"/>
        <v/>
      </c>
      <c r="AX562" t="str">
        <f t="shared" si="202"/>
        <v/>
      </c>
      <c r="AY562" s="4" t="str">
        <f t="shared" si="203"/>
        <v/>
      </c>
      <c r="AZ562" t="str">
        <f>IF(B562="","",#REF!)</f>
        <v/>
      </c>
      <c r="BA562" t="str">
        <f t="shared" si="204"/>
        <v/>
      </c>
      <c r="BB562" t="str">
        <f t="shared" si="205"/>
        <v/>
      </c>
      <c r="BC562" t="str">
        <f t="shared" si="206"/>
        <v/>
      </c>
      <c r="BD562" t="str">
        <f t="shared" si="207"/>
        <v/>
      </c>
      <c r="BE562" t="str">
        <f>IF(B562="","",IF(L562="","Отсутствуют предыдущие значения",#REF!=D562))</f>
        <v/>
      </c>
      <c r="BF562" t="str">
        <f t="shared" si="208"/>
        <v/>
      </c>
      <c r="BG562" t="str">
        <f t="shared" si="209"/>
        <v/>
      </c>
      <c r="BH562" t="str">
        <f t="shared" si="210"/>
        <v/>
      </c>
      <c r="BI562" t="str">
        <f>IF(B562="","",#REF!)</f>
        <v/>
      </c>
      <c r="BJ562" t="str">
        <f>IF(B562="","",#REF!)</f>
        <v/>
      </c>
      <c r="BK562" s="26" t="str">
        <f>IF(B562="","",#REF!)</f>
        <v/>
      </c>
      <c r="BL562" t="str">
        <f>IF(B562="","",#REF!)</f>
        <v/>
      </c>
      <c r="BM562" t="str">
        <f t="shared" si="211"/>
        <v/>
      </c>
      <c r="BN562" s="6" t="str">
        <f t="shared" si="212"/>
        <v/>
      </c>
      <c r="BO562" s="7" t="str">
        <f t="shared" si="213"/>
        <v/>
      </c>
      <c r="BP562" s="7" t="str">
        <f t="shared" si="214"/>
        <v/>
      </c>
      <c r="BQ562" s="7" t="str">
        <f t="shared" si="215"/>
        <v/>
      </c>
      <c r="BR562" s="7" t="str">
        <f t="shared" si="216"/>
        <v/>
      </c>
      <c r="BS562" s="7" t="str">
        <f t="shared" si="217"/>
        <v/>
      </c>
      <c r="BT562" t="str">
        <f t="shared" si="218"/>
        <v/>
      </c>
      <c r="BU562" t="str">
        <f t="shared" si="219"/>
        <v/>
      </c>
      <c r="BV562" t="str">
        <f>IF(B562="","",VLOOKUP(BU562,Справочник_ВРИ_Сегментов!$A:$D,4,))</f>
        <v/>
      </c>
      <c r="BW562" t="str">
        <f t="shared" si="220"/>
        <v/>
      </c>
      <c r="BX562" t="str">
        <f>IF(B562="","",VLOOKUP(BW562,Справочник_ВРИ_Сегментов!$B:$C,2,FALSE))</f>
        <v/>
      </c>
      <c r="BY562" t="str">
        <f t="shared" si="221"/>
        <v/>
      </c>
      <c r="BZ562" t="str">
        <f t="shared" si="222"/>
        <v/>
      </c>
      <c r="CA562" t="str">
        <f t="shared" si="223"/>
        <v>-</v>
      </c>
      <c r="CB562" t="str">
        <f t="shared" si="224"/>
        <v/>
      </c>
    </row>
    <row r="563" spans="2:80" x14ac:dyDescent="0.25">
      <c r="B563" s="1"/>
      <c r="C563" s="1"/>
      <c r="P563" s="1"/>
      <c r="Q563" s="1"/>
      <c r="AT563" t="str">
        <f t="shared" si="200"/>
        <v/>
      </c>
      <c r="AU563" t="str">
        <f>IF(B563="","",IFERROR(VLOOKUP(C563,'Срв квартал'!$A:$D,4,FALSE),""))</f>
        <v/>
      </c>
      <c r="AV563" t="str">
        <f>IF(B563="","",VLOOKUP(AT563,'Срв мо'!$A:$D,4,FALSE))</f>
        <v/>
      </c>
      <c r="AW563" t="str">
        <f t="shared" si="201"/>
        <v/>
      </c>
      <c r="AX563" t="str">
        <f t="shared" si="202"/>
        <v/>
      </c>
      <c r="AY563" s="4" t="str">
        <f t="shared" si="203"/>
        <v/>
      </c>
      <c r="AZ563" t="str">
        <f>IF(B563="","",#REF!)</f>
        <v/>
      </c>
      <c r="BA563" t="str">
        <f t="shared" si="204"/>
        <v/>
      </c>
      <c r="BB563" t="str">
        <f t="shared" si="205"/>
        <v/>
      </c>
      <c r="BC563" t="str">
        <f t="shared" si="206"/>
        <v/>
      </c>
      <c r="BD563" t="str">
        <f t="shared" si="207"/>
        <v/>
      </c>
      <c r="BE563" t="str">
        <f>IF(B563="","",IF(L563="","Отсутствуют предыдущие значения",#REF!=D563))</f>
        <v/>
      </c>
      <c r="BF563" t="str">
        <f t="shared" si="208"/>
        <v/>
      </c>
      <c r="BG563" t="str">
        <f t="shared" si="209"/>
        <v/>
      </c>
      <c r="BH563" t="str">
        <f t="shared" si="210"/>
        <v/>
      </c>
      <c r="BI563" t="str">
        <f>IF(B563="","",#REF!)</f>
        <v/>
      </c>
      <c r="BJ563" t="str">
        <f>IF(B563="","",#REF!)</f>
        <v/>
      </c>
      <c r="BK563" s="26" t="str">
        <f>IF(B563="","",#REF!)</f>
        <v/>
      </c>
      <c r="BL563" t="str">
        <f>IF(B563="","",#REF!)</f>
        <v/>
      </c>
      <c r="BM563" t="str">
        <f t="shared" si="211"/>
        <v/>
      </c>
      <c r="BN563" s="6" t="str">
        <f t="shared" si="212"/>
        <v/>
      </c>
      <c r="BO563" s="7" t="str">
        <f t="shared" si="213"/>
        <v/>
      </c>
      <c r="BP563" s="7" t="str">
        <f t="shared" si="214"/>
        <v/>
      </c>
      <c r="BQ563" s="7" t="str">
        <f t="shared" si="215"/>
        <v/>
      </c>
      <c r="BR563" s="7" t="str">
        <f t="shared" si="216"/>
        <v/>
      </c>
      <c r="BS563" s="7" t="str">
        <f t="shared" si="217"/>
        <v/>
      </c>
      <c r="BT563" t="str">
        <f t="shared" si="218"/>
        <v/>
      </c>
      <c r="BU563" t="str">
        <f t="shared" si="219"/>
        <v/>
      </c>
      <c r="BV563" t="str">
        <f>IF(B563="","",VLOOKUP(BU563,Справочник_ВРИ_Сегментов!$A:$D,4,))</f>
        <v/>
      </c>
      <c r="BW563" t="str">
        <f t="shared" si="220"/>
        <v/>
      </c>
      <c r="BX563" t="str">
        <f>IF(B563="","",VLOOKUP(BW563,Справочник_ВРИ_Сегментов!$B:$C,2,FALSE))</f>
        <v/>
      </c>
      <c r="BY563" t="str">
        <f t="shared" si="221"/>
        <v/>
      </c>
      <c r="BZ563" t="str">
        <f t="shared" si="222"/>
        <v/>
      </c>
      <c r="CA563" t="str">
        <f t="shared" si="223"/>
        <v>-</v>
      </c>
      <c r="CB563" t="str">
        <f t="shared" si="224"/>
        <v/>
      </c>
    </row>
    <row r="564" spans="2:80" x14ac:dyDescent="0.25">
      <c r="B564" s="1"/>
      <c r="C564" s="1"/>
      <c r="P564" s="1"/>
      <c r="Q564" s="1"/>
      <c r="AT564" t="str">
        <f t="shared" si="200"/>
        <v/>
      </c>
      <c r="AU564" t="str">
        <f>IF(B564="","",IFERROR(VLOOKUP(C564,'Срв квартал'!$A:$D,4,FALSE),""))</f>
        <v/>
      </c>
      <c r="AV564" t="str">
        <f>IF(B564="","",VLOOKUP(AT564,'Срв мо'!$A:$D,4,FALSE))</f>
        <v/>
      </c>
      <c r="AW564" t="str">
        <f t="shared" si="201"/>
        <v/>
      </c>
      <c r="AX564" t="str">
        <f t="shared" si="202"/>
        <v/>
      </c>
      <c r="AY564" s="4" t="str">
        <f t="shared" si="203"/>
        <v/>
      </c>
      <c r="AZ564" t="str">
        <f>IF(B564="","",#REF!)</f>
        <v/>
      </c>
      <c r="BA564" t="str">
        <f t="shared" si="204"/>
        <v/>
      </c>
      <c r="BB564" t="str">
        <f t="shared" si="205"/>
        <v/>
      </c>
      <c r="BC564" t="str">
        <f t="shared" si="206"/>
        <v/>
      </c>
      <c r="BD564" t="str">
        <f t="shared" si="207"/>
        <v/>
      </c>
      <c r="BE564" t="str">
        <f>IF(B564="","",IF(L564="","Отсутствуют предыдущие значения",#REF!=D564))</f>
        <v/>
      </c>
      <c r="BF564" t="str">
        <f t="shared" si="208"/>
        <v/>
      </c>
      <c r="BG564" t="str">
        <f t="shared" si="209"/>
        <v/>
      </c>
      <c r="BH564" t="str">
        <f t="shared" si="210"/>
        <v/>
      </c>
      <c r="BI564" t="str">
        <f>IF(B564="","",#REF!)</f>
        <v/>
      </c>
      <c r="BJ564" t="str">
        <f>IF(B564="","",#REF!)</f>
        <v/>
      </c>
      <c r="BK564" s="26" t="str">
        <f>IF(B564="","",#REF!)</f>
        <v/>
      </c>
      <c r="BL564" t="str">
        <f>IF(B564="","",#REF!)</f>
        <v/>
      </c>
      <c r="BM564" t="str">
        <f t="shared" si="211"/>
        <v/>
      </c>
      <c r="BN564" s="6" t="str">
        <f t="shared" si="212"/>
        <v/>
      </c>
      <c r="BO564" s="7" t="str">
        <f t="shared" si="213"/>
        <v/>
      </c>
      <c r="BP564" s="7" t="str">
        <f t="shared" si="214"/>
        <v/>
      </c>
      <c r="BQ564" s="7" t="str">
        <f t="shared" si="215"/>
        <v/>
      </c>
      <c r="BR564" s="7" t="str">
        <f t="shared" si="216"/>
        <v/>
      </c>
      <c r="BS564" s="7" t="str">
        <f t="shared" si="217"/>
        <v/>
      </c>
      <c r="BT564" t="str">
        <f t="shared" si="218"/>
        <v/>
      </c>
      <c r="BU564" t="str">
        <f t="shared" si="219"/>
        <v/>
      </c>
      <c r="BV564" t="str">
        <f>IF(B564="","",VLOOKUP(BU564,Справочник_ВРИ_Сегментов!$A:$D,4,))</f>
        <v/>
      </c>
      <c r="BW564" t="str">
        <f t="shared" si="220"/>
        <v/>
      </c>
      <c r="BX564" t="str">
        <f>IF(B564="","",VLOOKUP(BW564,Справочник_ВРИ_Сегментов!$B:$C,2,FALSE))</f>
        <v/>
      </c>
      <c r="BY564" t="str">
        <f t="shared" si="221"/>
        <v/>
      </c>
      <c r="BZ564" t="str">
        <f t="shared" si="222"/>
        <v/>
      </c>
      <c r="CA564" t="str">
        <f t="shared" si="223"/>
        <v>-</v>
      </c>
      <c r="CB564" t="str">
        <f t="shared" si="224"/>
        <v/>
      </c>
    </row>
    <row r="565" spans="2:80" x14ac:dyDescent="0.25">
      <c r="B565" s="1"/>
      <c r="C565" s="1"/>
      <c r="P565" s="1"/>
      <c r="Q565" s="1"/>
      <c r="AT565" t="str">
        <f t="shared" si="200"/>
        <v/>
      </c>
      <c r="AU565" t="str">
        <f>IF(B565="","",IFERROR(VLOOKUP(C565,'Срв квартал'!$A:$D,4,FALSE),""))</f>
        <v/>
      </c>
      <c r="AV565" t="str">
        <f>IF(B565="","",VLOOKUP(AT565,'Срв мо'!$A:$D,4,FALSE))</f>
        <v/>
      </c>
      <c r="AW565" t="str">
        <f t="shared" si="201"/>
        <v/>
      </c>
      <c r="AX565" t="str">
        <f t="shared" si="202"/>
        <v/>
      </c>
      <c r="AY565" s="4" t="str">
        <f t="shared" si="203"/>
        <v/>
      </c>
      <c r="AZ565" t="str">
        <f>IF(B565="","",#REF!)</f>
        <v/>
      </c>
      <c r="BA565" t="str">
        <f t="shared" si="204"/>
        <v/>
      </c>
      <c r="BB565" t="str">
        <f t="shared" si="205"/>
        <v/>
      </c>
      <c r="BC565" t="str">
        <f t="shared" si="206"/>
        <v/>
      </c>
      <c r="BD565" t="str">
        <f t="shared" si="207"/>
        <v/>
      </c>
      <c r="BE565" t="str">
        <f>IF(B565="","",IF(L565="","Отсутствуют предыдущие значения",#REF!=D565))</f>
        <v/>
      </c>
      <c r="BF565" t="str">
        <f t="shared" si="208"/>
        <v/>
      </c>
      <c r="BG565" t="str">
        <f t="shared" si="209"/>
        <v/>
      </c>
      <c r="BH565" t="str">
        <f t="shared" si="210"/>
        <v/>
      </c>
      <c r="BI565" t="str">
        <f>IF(B565="","",#REF!)</f>
        <v/>
      </c>
      <c r="BJ565" t="str">
        <f>IF(B565="","",#REF!)</f>
        <v/>
      </c>
      <c r="BK565" s="26" t="str">
        <f>IF(B565="","",#REF!)</f>
        <v/>
      </c>
      <c r="BL565" t="str">
        <f>IF(B565="","",#REF!)</f>
        <v/>
      </c>
      <c r="BM565" t="str">
        <f t="shared" si="211"/>
        <v/>
      </c>
      <c r="BN565" s="6" t="str">
        <f t="shared" si="212"/>
        <v/>
      </c>
      <c r="BO565" s="7" t="str">
        <f t="shared" si="213"/>
        <v/>
      </c>
      <c r="BP565" s="7" t="str">
        <f t="shared" si="214"/>
        <v/>
      </c>
      <c r="BQ565" s="7" t="str">
        <f t="shared" si="215"/>
        <v/>
      </c>
      <c r="BR565" s="7" t="str">
        <f t="shared" si="216"/>
        <v/>
      </c>
      <c r="BS565" s="7" t="str">
        <f t="shared" si="217"/>
        <v/>
      </c>
      <c r="BT565" t="str">
        <f t="shared" si="218"/>
        <v/>
      </c>
      <c r="BU565" t="str">
        <f t="shared" si="219"/>
        <v/>
      </c>
      <c r="BV565" t="str">
        <f>IF(B565="","",VLOOKUP(BU565,Справочник_ВРИ_Сегментов!$A:$D,4,))</f>
        <v/>
      </c>
      <c r="BW565" t="str">
        <f t="shared" si="220"/>
        <v/>
      </c>
      <c r="BX565" t="str">
        <f>IF(B565="","",VLOOKUP(BW565,Справочник_ВРИ_Сегментов!$B:$C,2,FALSE))</f>
        <v/>
      </c>
      <c r="BY565" t="str">
        <f t="shared" si="221"/>
        <v/>
      </c>
      <c r="BZ565" t="str">
        <f t="shared" si="222"/>
        <v/>
      </c>
      <c r="CA565" t="str">
        <f t="shared" si="223"/>
        <v>-</v>
      </c>
      <c r="CB565" t="str">
        <f t="shared" si="224"/>
        <v/>
      </c>
    </row>
    <row r="566" spans="2:80" x14ac:dyDescent="0.25">
      <c r="B566" s="1"/>
      <c r="C566" s="1"/>
      <c r="P566" s="1"/>
      <c r="Q566" s="1"/>
      <c r="AT566" t="str">
        <f t="shared" si="200"/>
        <v/>
      </c>
      <c r="AU566" t="str">
        <f>IF(B566="","",IFERROR(VLOOKUP(C566,'Срв квартал'!$A:$D,4,FALSE),""))</f>
        <v/>
      </c>
      <c r="AV566" t="str">
        <f>IF(B566="","",VLOOKUP(AT566,'Срв мо'!$A:$D,4,FALSE))</f>
        <v/>
      </c>
      <c r="AW566" t="str">
        <f t="shared" si="201"/>
        <v/>
      </c>
      <c r="AX566" t="str">
        <f t="shared" si="202"/>
        <v/>
      </c>
      <c r="AY566" s="4" t="str">
        <f t="shared" si="203"/>
        <v/>
      </c>
      <c r="AZ566" t="str">
        <f>IF(B566="","",#REF!)</f>
        <v/>
      </c>
      <c r="BA566" t="str">
        <f t="shared" si="204"/>
        <v/>
      </c>
      <c r="BB566" t="str">
        <f t="shared" si="205"/>
        <v/>
      </c>
      <c r="BC566" t="str">
        <f t="shared" si="206"/>
        <v/>
      </c>
      <c r="BD566" t="str">
        <f t="shared" si="207"/>
        <v/>
      </c>
      <c r="BE566" t="str">
        <f>IF(B566="","",IF(L566="","Отсутствуют предыдущие значения",#REF!=D566))</f>
        <v/>
      </c>
      <c r="BF566" t="str">
        <f t="shared" si="208"/>
        <v/>
      </c>
      <c r="BG566" t="str">
        <f t="shared" si="209"/>
        <v/>
      </c>
      <c r="BH566" t="str">
        <f t="shared" si="210"/>
        <v/>
      </c>
      <c r="BI566" t="str">
        <f>IF(B566="","",#REF!)</f>
        <v/>
      </c>
      <c r="BJ566" t="str">
        <f>IF(B566="","",#REF!)</f>
        <v/>
      </c>
      <c r="BK566" s="26" t="str">
        <f>IF(B566="","",#REF!)</f>
        <v/>
      </c>
      <c r="BL566" t="str">
        <f>IF(B566="","",#REF!)</f>
        <v/>
      </c>
      <c r="BM566" t="str">
        <f t="shared" si="211"/>
        <v/>
      </c>
      <c r="BN566" s="6" t="str">
        <f t="shared" si="212"/>
        <v/>
      </c>
      <c r="BO566" s="7" t="str">
        <f t="shared" si="213"/>
        <v/>
      </c>
      <c r="BP566" s="7" t="str">
        <f t="shared" si="214"/>
        <v/>
      </c>
      <c r="BQ566" s="7" t="str">
        <f t="shared" si="215"/>
        <v/>
      </c>
      <c r="BR566" s="7" t="str">
        <f t="shared" si="216"/>
        <v/>
      </c>
      <c r="BS566" s="7" t="str">
        <f t="shared" si="217"/>
        <v/>
      </c>
      <c r="BT566" t="str">
        <f t="shared" si="218"/>
        <v/>
      </c>
      <c r="BU566" t="str">
        <f t="shared" si="219"/>
        <v/>
      </c>
      <c r="BV566" t="str">
        <f>IF(B566="","",VLOOKUP(BU566,Справочник_ВРИ_Сегментов!$A:$D,4,))</f>
        <v/>
      </c>
      <c r="BW566" t="str">
        <f t="shared" si="220"/>
        <v/>
      </c>
      <c r="BX566" t="str">
        <f>IF(B566="","",VLOOKUP(BW566,Справочник_ВРИ_Сегментов!$B:$C,2,FALSE))</f>
        <v/>
      </c>
      <c r="BY566" t="str">
        <f t="shared" si="221"/>
        <v/>
      </c>
      <c r="BZ566" t="str">
        <f t="shared" si="222"/>
        <v/>
      </c>
      <c r="CA566" t="str">
        <f t="shared" si="223"/>
        <v>-</v>
      </c>
      <c r="CB566" t="str">
        <f t="shared" si="224"/>
        <v/>
      </c>
    </row>
    <row r="567" spans="2:80" x14ac:dyDescent="0.25">
      <c r="B567" s="1"/>
      <c r="C567" s="1"/>
      <c r="P567" s="1"/>
      <c r="Q567" s="1"/>
      <c r="R567" s="1"/>
      <c r="AT567" t="str">
        <f t="shared" si="200"/>
        <v/>
      </c>
      <c r="AU567" t="str">
        <f>IF(B567="","",IFERROR(VLOOKUP(C567,'Срв квартал'!$A:$D,4,FALSE),""))</f>
        <v/>
      </c>
      <c r="AV567" t="str">
        <f>IF(B567="","",VLOOKUP(AT567,'Срв мо'!$A:$D,4,FALSE))</f>
        <v/>
      </c>
      <c r="AW567" t="str">
        <f t="shared" si="201"/>
        <v/>
      </c>
      <c r="AX567" t="str">
        <f t="shared" si="202"/>
        <v/>
      </c>
      <c r="AY567" s="4" t="str">
        <f t="shared" si="203"/>
        <v/>
      </c>
      <c r="AZ567" t="str">
        <f>IF(B567="","",#REF!)</f>
        <v/>
      </c>
      <c r="BA567" t="str">
        <f t="shared" si="204"/>
        <v/>
      </c>
      <c r="BB567" t="str">
        <f t="shared" si="205"/>
        <v/>
      </c>
      <c r="BC567" t="str">
        <f t="shared" si="206"/>
        <v/>
      </c>
      <c r="BD567" t="str">
        <f t="shared" si="207"/>
        <v/>
      </c>
      <c r="BE567" t="str">
        <f>IF(B567="","",IF(L567="","Отсутствуют предыдущие значения",#REF!=D567))</f>
        <v/>
      </c>
      <c r="BF567" t="str">
        <f t="shared" si="208"/>
        <v/>
      </c>
      <c r="BG567" t="str">
        <f t="shared" si="209"/>
        <v/>
      </c>
      <c r="BH567" t="str">
        <f t="shared" si="210"/>
        <v/>
      </c>
      <c r="BI567" t="str">
        <f>IF(B567="","",#REF!)</f>
        <v/>
      </c>
      <c r="BJ567" t="str">
        <f>IF(B567="","",#REF!)</f>
        <v/>
      </c>
      <c r="BK567" s="26" t="str">
        <f>IF(B567="","",#REF!)</f>
        <v/>
      </c>
      <c r="BL567" t="str">
        <f>IF(B567="","",#REF!)</f>
        <v/>
      </c>
      <c r="BM567" t="str">
        <f t="shared" si="211"/>
        <v/>
      </c>
      <c r="BN567" s="6" t="str">
        <f t="shared" si="212"/>
        <v/>
      </c>
      <c r="BO567" s="7" t="str">
        <f t="shared" si="213"/>
        <v/>
      </c>
      <c r="BP567" s="7" t="str">
        <f t="shared" si="214"/>
        <v/>
      </c>
      <c r="BQ567" s="7" t="str">
        <f t="shared" si="215"/>
        <v/>
      </c>
      <c r="BR567" s="7" t="str">
        <f t="shared" si="216"/>
        <v/>
      </c>
      <c r="BS567" s="7" t="str">
        <f t="shared" si="217"/>
        <v/>
      </c>
      <c r="BT567" t="str">
        <f t="shared" si="218"/>
        <v/>
      </c>
      <c r="BU567" t="str">
        <f t="shared" si="219"/>
        <v/>
      </c>
      <c r="BV567" t="str">
        <f>IF(B567="","",VLOOKUP(BU567,Справочник_ВРИ_Сегментов!$A:$D,4,))</f>
        <v/>
      </c>
      <c r="BW567" t="str">
        <f t="shared" si="220"/>
        <v/>
      </c>
      <c r="BX567" t="str">
        <f>IF(B567="","",VLOOKUP(BW567,Справочник_ВРИ_Сегментов!$B:$C,2,FALSE))</f>
        <v/>
      </c>
      <c r="BY567" t="str">
        <f t="shared" si="221"/>
        <v/>
      </c>
      <c r="BZ567" t="str">
        <f t="shared" si="222"/>
        <v/>
      </c>
      <c r="CA567" t="str">
        <f t="shared" si="223"/>
        <v>-</v>
      </c>
      <c r="CB567" t="str">
        <f t="shared" si="224"/>
        <v/>
      </c>
    </row>
    <row r="568" spans="2:80" x14ac:dyDescent="0.25">
      <c r="B568" s="1"/>
      <c r="C568" s="1"/>
      <c r="P568" s="1"/>
      <c r="Q568" s="1"/>
      <c r="AT568" t="str">
        <f t="shared" si="200"/>
        <v/>
      </c>
      <c r="AU568" t="str">
        <f>IF(B568="","",IFERROR(VLOOKUP(C568,'Срв квартал'!$A:$D,4,FALSE),""))</f>
        <v/>
      </c>
      <c r="AV568" t="str">
        <f>IF(B568="","",VLOOKUP(AT568,'Срв мо'!$A:$D,4,FALSE))</f>
        <v/>
      </c>
      <c r="AW568" t="str">
        <f t="shared" si="201"/>
        <v/>
      </c>
      <c r="AX568" t="str">
        <f t="shared" si="202"/>
        <v/>
      </c>
      <c r="AY568" s="4" t="str">
        <f t="shared" si="203"/>
        <v/>
      </c>
      <c r="AZ568" t="str">
        <f>IF(B568="","",#REF!)</f>
        <v/>
      </c>
      <c r="BA568" t="str">
        <f t="shared" si="204"/>
        <v/>
      </c>
      <c r="BB568" t="str">
        <f t="shared" si="205"/>
        <v/>
      </c>
      <c r="BC568" t="str">
        <f t="shared" si="206"/>
        <v/>
      </c>
      <c r="BD568" t="str">
        <f t="shared" si="207"/>
        <v/>
      </c>
      <c r="BE568" t="str">
        <f>IF(B568="","",IF(L568="","Отсутствуют предыдущие значения",#REF!=D568))</f>
        <v/>
      </c>
      <c r="BF568" t="str">
        <f t="shared" si="208"/>
        <v/>
      </c>
      <c r="BG568" t="str">
        <f t="shared" si="209"/>
        <v/>
      </c>
      <c r="BH568" t="str">
        <f t="shared" si="210"/>
        <v/>
      </c>
      <c r="BI568" t="str">
        <f>IF(B568="","",#REF!)</f>
        <v/>
      </c>
      <c r="BJ568" t="str">
        <f>IF(B568="","",#REF!)</f>
        <v/>
      </c>
      <c r="BK568" s="26" t="str">
        <f>IF(B568="","",#REF!)</f>
        <v/>
      </c>
      <c r="BL568" t="str">
        <f>IF(B568="","",#REF!)</f>
        <v/>
      </c>
      <c r="BM568" t="str">
        <f t="shared" si="211"/>
        <v/>
      </c>
      <c r="BN568" s="6" t="str">
        <f t="shared" si="212"/>
        <v/>
      </c>
      <c r="BO568" s="7" t="str">
        <f t="shared" si="213"/>
        <v/>
      </c>
      <c r="BP568" s="7" t="str">
        <f t="shared" si="214"/>
        <v/>
      </c>
      <c r="BQ568" s="7" t="str">
        <f t="shared" si="215"/>
        <v/>
      </c>
      <c r="BR568" s="7" t="str">
        <f t="shared" si="216"/>
        <v/>
      </c>
      <c r="BS568" s="7" t="str">
        <f t="shared" si="217"/>
        <v/>
      </c>
      <c r="BT568" t="str">
        <f t="shared" si="218"/>
        <v/>
      </c>
      <c r="BU568" t="str">
        <f t="shared" si="219"/>
        <v/>
      </c>
      <c r="BV568" t="str">
        <f>IF(B568="","",VLOOKUP(BU568,Справочник_ВРИ_Сегментов!$A:$D,4,))</f>
        <v/>
      </c>
      <c r="BW568" t="str">
        <f t="shared" si="220"/>
        <v/>
      </c>
      <c r="BX568" t="str">
        <f>IF(B568="","",VLOOKUP(BW568,Справочник_ВРИ_Сегментов!$B:$C,2,FALSE))</f>
        <v/>
      </c>
      <c r="BY568" t="str">
        <f t="shared" si="221"/>
        <v/>
      </c>
      <c r="BZ568" t="str">
        <f t="shared" si="222"/>
        <v/>
      </c>
      <c r="CA568" t="str">
        <f t="shared" si="223"/>
        <v>-</v>
      </c>
      <c r="CB568" t="str">
        <f t="shared" si="224"/>
        <v/>
      </c>
    </row>
    <row r="569" spans="2:80" x14ac:dyDescent="0.25">
      <c r="B569" s="1"/>
      <c r="C569" s="1"/>
      <c r="G569" s="1"/>
      <c r="P569" s="1"/>
      <c r="Q569" s="1"/>
      <c r="R569" s="1"/>
      <c r="AT569" t="str">
        <f t="shared" si="200"/>
        <v/>
      </c>
      <c r="AU569" t="str">
        <f>IF(B569="","",IFERROR(VLOOKUP(C569,'Срв квартал'!$A:$D,4,FALSE),""))</f>
        <v/>
      </c>
      <c r="AV569" t="str">
        <f>IF(B569="","",VLOOKUP(AT569,'Срв мо'!$A:$D,4,FALSE))</f>
        <v/>
      </c>
      <c r="AW569" t="str">
        <f t="shared" si="201"/>
        <v/>
      </c>
      <c r="AX569" t="str">
        <f t="shared" si="202"/>
        <v/>
      </c>
      <c r="AY569" s="4" t="str">
        <f t="shared" si="203"/>
        <v/>
      </c>
      <c r="AZ569" t="str">
        <f>IF(B569="","",#REF!)</f>
        <v/>
      </c>
      <c r="BA569" t="str">
        <f t="shared" si="204"/>
        <v/>
      </c>
      <c r="BB569" t="str">
        <f t="shared" si="205"/>
        <v/>
      </c>
      <c r="BC569" t="str">
        <f t="shared" si="206"/>
        <v/>
      </c>
      <c r="BD569" t="str">
        <f t="shared" si="207"/>
        <v/>
      </c>
      <c r="BE569" t="str">
        <f>IF(B569="","",IF(L569="","Отсутствуют предыдущие значения",#REF!=D569))</f>
        <v/>
      </c>
      <c r="BF569" t="str">
        <f t="shared" si="208"/>
        <v/>
      </c>
      <c r="BG569" t="str">
        <f t="shared" si="209"/>
        <v/>
      </c>
      <c r="BH569" t="str">
        <f t="shared" si="210"/>
        <v/>
      </c>
      <c r="BI569" t="str">
        <f>IF(B569="","",#REF!)</f>
        <v/>
      </c>
      <c r="BJ569" t="str">
        <f>IF(B569="","",#REF!)</f>
        <v/>
      </c>
      <c r="BK569" s="26" t="str">
        <f>IF(B569="","",#REF!)</f>
        <v/>
      </c>
      <c r="BL569" t="str">
        <f>IF(B569="","",#REF!)</f>
        <v/>
      </c>
      <c r="BM569" t="str">
        <f t="shared" si="211"/>
        <v/>
      </c>
      <c r="BN569" s="6" t="str">
        <f t="shared" si="212"/>
        <v/>
      </c>
      <c r="BO569" s="7" t="str">
        <f t="shared" si="213"/>
        <v/>
      </c>
      <c r="BP569" s="7" t="str">
        <f t="shared" si="214"/>
        <v/>
      </c>
      <c r="BQ569" s="7" t="str">
        <f t="shared" si="215"/>
        <v/>
      </c>
      <c r="BR569" s="7" t="str">
        <f t="shared" si="216"/>
        <v/>
      </c>
      <c r="BS569" s="7" t="str">
        <f t="shared" si="217"/>
        <v/>
      </c>
      <c r="BT569" t="str">
        <f t="shared" si="218"/>
        <v/>
      </c>
      <c r="BU569" t="str">
        <f t="shared" si="219"/>
        <v/>
      </c>
      <c r="BV569" t="str">
        <f>IF(B569="","",VLOOKUP(BU569,Справочник_ВРИ_Сегментов!$A:$D,4,))</f>
        <v/>
      </c>
      <c r="BW569" t="str">
        <f t="shared" si="220"/>
        <v/>
      </c>
      <c r="BX569" t="str">
        <f>IF(B569="","",VLOOKUP(BW569,Справочник_ВРИ_Сегментов!$B:$C,2,FALSE))</f>
        <v/>
      </c>
      <c r="BY569" t="str">
        <f t="shared" si="221"/>
        <v/>
      </c>
      <c r="BZ569" t="str">
        <f t="shared" si="222"/>
        <v/>
      </c>
      <c r="CA569" t="str">
        <f t="shared" si="223"/>
        <v>-</v>
      </c>
      <c r="CB569" t="str">
        <f t="shared" si="224"/>
        <v/>
      </c>
    </row>
    <row r="570" spans="2:80" x14ac:dyDescent="0.25">
      <c r="B570" s="1"/>
      <c r="C570" s="1"/>
      <c r="P570" s="1"/>
      <c r="Q570" s="1"/>
      <c r="R570" s="1"/>
      <c r="AT570" t="str">
        <f t="shared" si="200"/>
        <v/>
      </c>
      <c r="AU570" t="str">
        <f>IF(B570="","",IFERROR(VLOOKUP(C570,'Срв квартал'!$A:$D,4,FALSE),""))</f>
        <v/>
      </c>
      <c r="AV570" t="str">
        <f>IF(B570="","",VLOOKUP(AT570,'Срв мо'!$A:$D,4,FALSE))</f>
        <v/>
      </c>
      <c r="AW570" t="str">
        <f t="shared" si="201"/>
        <v/>
      </c>
      <c r="AX570" t="str">
        <f t="shared" si="202"/>
        <v/>
      </c>
      <c r="AY570" s="4" t="str">
        <f t="shared" si="203"/>
        <v/>
      </c>
      <c r="AZ570" t="str">
        <f>IF(B570="","",#REF!)</f>
        <v/>
      </c>
      <c r="BA570" t="str">
        <f t="shared" si="204"/>
        <v/>
      </c>
      <c r="BB570" t="str">
        <f t="shared" si="205"/>
        <v/>
      </c>
      <c r="BC570" t="str">
        <f t="shared" si="206"/>
        <v/>
      </c>
      <c r="BD570" t="str">
        <f t="shared" si="207"/>
        <v/>
      </c>
      <c r="BE570" t="str">
        <f>IF(B570="","",IF(L570="","Отсутствуют предыдущие значения",#REF!=D570))</f>
        <v/>
      </c>
      <c r="BF570" t="str">
        <f t="shared" si="208"/>
        <v/>
      </c>
      <c r="BG570" t="str">
        <f t="shared" si="209"/>
        <v/>
      </c>
      <c r="BH570" t="str">
        <f t="shared" si="210"/>
        <v/>
      </c>
      <c r="BI570" t="str">
        <f>IF(B570="","",#REF!)</f>
        <v/>
      </c>
      <c r="BJ570" t="str">
        <f>IF(B570="","",#REF!)</f>
        <v/>
      </c>
      <c r="BK570" s="26" t="str">
        <f>IF(B570="","",#REF!)</f>
        <v/>
      </c>
      <c r="BL570" t="str">
        <f>IF(B570="","",#REF!)</f>
        <v/>
      </c>
      <c r="BM570" t="str">
        <f t="shared" si="211"/>
        <v/>
      </c>
      <c r="BN570" s="6" t="str">
        <f t="shared" si="212"/>
        <v/>
      </c>
      <c r="BO570" s="7" t="str">
        <f t="shared" si="213"/>
        <v/>
      </c>
      <c r="BP570" s="7" t="str">
        <f t="shared" si="214"/>
        <v/>
      </c>
      <c r="BQ570" s="7" t="str">
        <f t="shared" si="215"/>
        <v/>
      </c>
      <c r="BR570" s="7" t="str">
        <f t="shared" si="216"/>
        <v/>
      </c>
      <c r="BS570" s="7" t="str">
        <f t="shared" si="217"/>
        <v/>
      </c>
      <c r="BT570" t="str">
        <f t="shared" si="218"/>
        <v/>
      </c>
      <c r="BU570" t="str">
        <f t="shared" si="219"/>
        <v/>
      </c>
      <c r="BV570" t="str">
        <f>IF(B570="","",VLOOKUP(BU570,Справочник_ВРИ_Сегментов!$A:$D,4,))</f>
        <v/>
      </c>
      <c r="BW570" t="str">
        <f t="shared" si="220"/>
        <v/>
      </c>
      <c r="BX570" t="str">
        <f>IF(B570="","",VLOOKUP(BW570,Справочник_ВРИ_Сегментов!$B:$C,2,FALSE))</f>
        <v/>
      </c>
      <c r="BY570" t="str">
        <f t="shared" si="221"/>
        <v/>
      </c>
      <c r="BZ570" t="str">
        <f t="shared" si="222"/>
        <v/>
      </c>
      <c r="CA570" t="str">
        <f t="shared" si="223"/>
        <v>-</v>
      </c>
      <c r="CB570" t="str">
        <f t="shared" si="224"/>
        <v/>
      </c>
    </row>
    <row r="571" spans="2:80" x14ac:dyDescent="0.25">
      <c r="B571" s="1"/>
      <c r="C571" s="1"/>
      <c r="P571" s="1"/>
      <c r="Q571" s="1"/>
      <c r="R571" s="1"/>
      <c r="AT571" t="str">
        <f t="shared" si="200"/>
        <v/>
      </c>
      <c r="AU571" t="str">
        <f>IF(B571="","",IFERROR(VLOOKUP(C571,'Срв квартал'!$A:$D,4,FALSE),""))</f>
        <v/>
      </c>
      <c r="AV571" t="str">
        <f>IF(B571="","",VLOOKUP(AT571,'Срв мо'!$A:$D,4,FALSE))</f>
        <v/>
      </c>
      <c r="AW571" t="str">
        <f t="shared" si="201"/>
        <v/>
      </c>
      <c r="AX571" t="str">
        <f t="shared" si="202"/>
        <v/>
      </c>
      <c r="AY571" s="4" t="str">
        <f t="shared" si="203"/>
        <v/>
      </c>
      <c r="AZ571" t="str">
        <f>IF(B571="","",#REF!)</f>
        <v/>
      </c>
      <c r="BA571" t="str">
        <f t="shared" si="204"/>
        <v/>
      </c>
      <c r="BB571" t="str">
        <f t="shared" si="205"/>
        <v/>
      </c>
      <c r="BC571" t="str">
        <f t="shared" si="206"/>
        <v/>
      </c>
      <c r="BD571" t="str">
        <f t="shared" si="207"/>
        <v/>
      </c>
      <c r="BE571" t="str">
        <f>IF(B571="","",IF(L571="","Отсутствуют предыдущие значения",#REF!=D571))</f>
        <v/>
      </c>
      <c r="BF571" t="str">
        <f t="shared" si="208"/>
        <v/>
      </c>
      <c r="BG571" t="str">
        <f t="shared" si="209"/>
        <v/>
      </c>
      <c r="BH571" t="str">
        <f t="shared" si="210"/>
        <v/>
      </c>
      <c r="BI571" t="str">
        <f>IF(B571="","",#REF!)</f>
        <v/>
      </c>
      <c r="BJ571" t="str">
        <f>IF(B571="","",#REF!)</f>
        <v/>
      </c>
      <c r="BK571" s="26" t="str">
        <f>IF(B571="","",#REF!)</f>
        <v/>
      </c>
      <c r="BL571" t="str">
        <f>IF(B571="","",#REF!)</f>
        <v/>
      </c>
      <c r="BM571" t="str">
        <f t="shared" si="211"/>
        <v/>
      </c>
      <c r="BN571" s="6" t="str">
        <f t="shared" si="212"/>
        <v/>
      </c>
      <c r="BO571" s="7" t="str">
        <f t="shared" si="213"/>
        <v/>
      </c>
      <c r="BP571" s="7" t="str">
        <f t="shared" si="214"/>
        <v/>
      </c>
      <c r="BQ571" s="7" t="str">
        <f t="shared" si="215"/>
        <v/>
      </c>
      <c r="BR571" s="7" t="str">
        <f t="shared" si="216"/>
        <v/>
      </c>
      <c r="BS571" s="7" t="str">
        <f t="shared" si="217"/>
        <v/>
      </c>
      <c r="BT571" t="str">
        <f t="shared" si="218"/>
        <v/>
      </c>
      <c r="BU571" t="str">
        <f t="shared" si="219"/>
        <v/>
      </c>
      <c r="BV571" t="str">
        <f>IF(B571="","",VLOOKUP(BU571,Справочник_ВРИ_Сегментов!$A:$D,4,))</f>
        <v/>
      </c>
      <c r="BW571" t="str">
        <f t="shared" si="220"/>
        <v/>
      </c>
      <c r="BX571" t="str">
        <f>IF(B571="","",VLOOKUP(BW571,Справочник_ВРИ_Сегментов!$B:$C,2,FALSE))</f>
        <v/>
      </c>
      <c r="BY571" t="str">
        <f t="shared" si="221"/>
        <v/>
      </c>
      <c r="BZ571" t="str">
        <f t="shared" si="222"/>
        <v/>
      </c>
      <c r="CA571" t="str">
        <f t="shared" si="223"/>
        <v>-</v>
      </c>
      <c r="CB571" t="str">
        <f t="shared" si="224"/>
        <v/>
      </c>
    </row>
    <row r="572" spans="2:80" x14ac:dyDescent="0.25">
      <c r="B572" s="1"/>
      <c r="C572" s="1"/>
      <c r="P572" s="1"/>
      <c r="Q572" s="1"/>
      <c r="AT572" t="str">
        <f t="shared" si="200"/>
        <v/>
      </c>
      <c r="AU572" t="str">
        <f>IF(B572="","",IFERROR(VLOOKUP(C572,'Срв квартал'!$A:$D,4,FALSE),""))</f>
        <v/>
      </c>
      <c r="AV572" t="str">
        <f>IF(B572="","",VLOOKUP(AT572,'Срв мо'!$A:$D,4,FALSE))</f>
        <v/>
      </c>
      <c r="AW572" t="str">
        <f t="shared" si="201"/>
        <v/>
      </c>
      <c r="AX572" t="str">
        <f t="shared" si="202"/>
        <v/>
      </c>
      <c r="AY572" s="4" t="str">
        <f t="shared" si="203"/>
        <v/>
      </c>
      <c r="AZ572" t="str">
        <f>IF(B572="","",#REF!)</f>
        <v/>
      </c>
      <c r="BA572" t="str">
        <f t="shared" si="204"/>
        <v/>
      </c>
      <c r="BB572" t="str">
        <f t="shared" si="205"/>
        <v/>
      </c>
      <c r="BC572" t="str">
        <f t="shared" si="206"/>
        <v/>
      </c>
      <c r="BD572" t="str">
        <f t="shared" si="207"/>
        <v/>
      </c>
      <c r="BE572" t="str">
        <f>IF(B572="","",IF(L572="","Отсутствуют предыдущие значения",#REF!=D572))</f>
        <v/>
      </c>
      <c r="BF572" t="str">
        <f t="shared" si="208"/>
        <v/>
      </c>
      <c r="BG572" t="str">
        <f t="shared" si="209"/>
        <v/>
      </c>
      <c r="BH572" t="str">
        <f t="shared" si="210"/>
        <v/>
      </c>
      <c r="BI572" t="str">
        <f>IF(B572="","",#REF!)</f>
        <v/>
      </c>
      <c r="BJ572" t="str">
        <f>IF(B572="","",#REF!)</f>
        <v/>
      </c>
      <c r="BK572" s="26" t="str">
        <f>IF(B572="","",#REF!)</f>
        <v/>
      </c>
      <c r="BL572" t="str">
        <f>IF(B572="","",#REF!)</f>
        <v/>
      </c>
      <c r="BM572" t="str">
        <f t="shared" si="211"/>
        <v/>
      </c>
      <c r="BN572" s="6" t="str">
        <f t="shared" si="212"/>
        <v/>
      </c>
      <c r="BO572" s="7" t="str">
        <f t="shared" si="213"/>
        <v/>
      </c>
      <c r="BP572" s="7" t="str">
        <f t="shared" si="214"/>
        <v/>
      </c>
      <c r="BQ572" s="7" t="str">
        <f t="shared" si="215"/>
        <v/>
      </c>
      <c r="BR572" s="7" t="str">
        <f t="shared" si="216"/>
        <v/>
      </c>
      <c r="BS572" s="7" t="str">
        <f t="shared" si="217"/>
        <v/>
      </c>
      <c r="BT572" t="str">
        <f t="shared" si="218"/>
        <v/>
      </c>
      <c r="BU572" t="str">
        <f t="shared" si="219"/>
        <v/>
      </c>
      <c r="BV572" t="str">
        <f>IF(B572="","",VLOOKUP(BU572,Справочник_ВРИ_Сегментов!$A:$D,4,))</f>
        <v/>
      </c>
      <c r="BW572" t="str">
        <f t="shared" si="220"/>
        <v/>
      </c>
      <c r="BX572" t="str">
        <f>IF(B572="","",VLOOKUP(BW572,Справочник_ВРИ_Сегментов!$B:$C,2,FALSE))</f>
        <v/>
      </c>
      <c r="BY572" t="str">
        <f t="shared" si="221"/>
        <v/>
      </c>
      <c r="BZ572" t="str">
        <f t="shared" si="222"/>
        <v/>
      </c>
      <c r="CA572" t="str">
        <f t="shared" si="223"/>
        <v>-</v>
      </c>
      <c r="CB572" t="str">
        <f t="shared" si="224"/>
        <v/>
      </c>
    </row>
    <row r="573" spans="2:80" x14ac:dyDescent="0.25">
      <c r="B573" s="1"/>
      <c r="C573" s="1"/>
      <c r="P573" s="1"/>
      <c r="Q573" s="1"/>
      <c r="AT573" t="str">
        <f t="shared" si="200"/>
        <v/>
      </c>
      <c r="AU573" t="str">
        <f>IF(B573="","",IFERROR(VLOOKUP(C573,'Срв квартал'!$A:$D,4,FALSE),""))</f>
        <v/>
      </c>
      <c r="AV573" t="str">
        <f>IF(B573="","",VLOOKUP(AT573,'Срв мо'!$A:$D,4,FALSE))</f>
        <v/>
      </c>
      <c r="AW573" t="str">
        <f t="shared" si="201"/>
        <v/>
      </c>
      <c r="AX573" t="str">
        <f t="shared" si="202"/>
        <v/>
      </c>
      <c r="AY573" s="4" t="str">
        <f t="shared" si="203"/>
        <v/>
      </c>
      <c r="AZ573" t="str">
        <f>IF(B573="","",#REF!)</f>
        <v/>
      </c>
      <c r="BA573" t="str">
        <f t="shared" si="204"/>
        <v/>
      </c>
      <c r="BB573" t="str">
        <f t="shared" si="205"/>
        <v/>
      </c>
      <c r="BC573" t="str">
        <f t="shared" si="206"/>
        <v/>
      </c>
      <c r="BD573" t="str">
        <f t="shared" si="207"/>
        <v/>
      </c>
      <c r="BE573" t="str">
        <f>IF(B573="","",IF(L573="","Отсутствуют предыдущие значения",#REF!=D573))</f>
        <v/>
      </c>
      <c r="BF573" t="str">
        <f t="shared" si="208"/>
        <v/>
      </c>
      <c r="BG573" t="str">
        <f t="shared" si="209"/>
        <v/>
      </c>
      <c r="BH573" t="str">
        <f t="shared" si="210"/>
        <v/>
      </c>
      <c r="BI573" t="str">
        <f>IF(B573="","",#REF!)</f>
        <v/>
      </c>
      <c r="BJ573" t="str">
        <f>IF(B573="","",#REF!)</f>
        <v/>
      </c>
      <c r="BK573" s="26" t="str">
        <f>IF(B573="","",#REF!)</f>
        <v/>
      </c>
      <c r="BL573" t="str">
        <f>IF(B573="","",#REF!)</f>
        <v/>
      </c>
      <c r="BM573" t="str">
        <f t="shared" si="211"/>
        <v/>
      </c>
      <c r="BN573" s="6" t="str">
        <f t="shared" si="212"/>
        <v/>
      </c>
      <c r="BO573" s="7" t="str">
        <f t="shared" si="213"/>
        <v/>
      </c>
      <c r="BP573" s="7" t="str">
        <f t="shared" si="214"/>
        <v/>
      </c>
      <c r="BQ573" s="7" t="str">
        <f t="shared" si="215"/>
        <v/>
      </c>
      <c r="BR573" s="7" t="str">
        <f t="shared" si="216"/>
        <v/>
      </c>
      <c r="BS573" s="7" t="str">
        <f t="shared" si="217"/>
        <v/>
      </c>
      <c r="BT573" t="str">
        <f t="shared" si="218"/>
        <v/>
      </c>
      <c r="BU573" t="str">
        <f t="shared" si="219"/>
        <v/>
      </c>
      <c r="BV573" t="str">
        <f>IF(B573="","",VLOOKUP(BU573,Справочник_ВРИ_Сегментов!$A:$D,4,))</f>
        <v/>
      </c>
      <c r="BW573" t="str">
        <f t="shared" si="220"/>
        <v/>
      </c>
      <c r="BX573" t="str">
        <f>IF(B573="","",VLOOKUP(BW573,Справочник_ВРИ_Сегментов!$B:$C,2,FALSE))</f>
        <v/>
      </c>
      <c r="BY573" t="str">
        <f t="shared" si="221"/>
        <v/>
      </c>
      <c r="BZ573" t="str">
        <f t="shared" si="222"/>
        <v/>
      </c>
      <c r="CA573" t="str">
        <f t="shared" si="223"/>
        <v>-</v>
      </c>
      <c r="CB573" t="str">
        <f t="shared" si="224"/>
        <v/>
      </c>
    </row>
    <row r="574" spans="2:80" x14ac:dyDescent="0.25">
      <c r="B574" s="1"/>
      <c r="C574" s="1"/>
      <c r="P574" s="1"/>
      <c r="Q574" s="1"/>
      <c r="R574" s="1"/>
      <c r="AT574" t="str">
        <f t="shared" si="200"/>
        <v/>
      </c>
      <c r="AU574" t="str">
        <f>IF(B574="","",IFERROR(VLOOKUP(C574,'Срв квартал'!$A:$D,4,FALSE),""))</f>
        <v/>
      </c>
      <c r="AV574" t="str">
        <f>IF(B574="","",VLOOKUP(AT574,'Срв мо'!$A:$D,4,FALSE))</f>
        <v/>
      </c>
      <c r="AW574" t="str">
        <f t="shared" si="201"/>
        <v/>
      </c>
      <c r="AX574" t="str">
        <f t="shared" si="202"/>
        <v/>
      </c>
      <c r="AY574" s="4" t="str">
        <f t="shared" si="203"/>
        <v/>
      </c>
      <c r="AZ574" t="str">
        <f>IF(B574="","",#REF!)</f>
        <v/>
      </c>
      <c r="BA574" t="str">
        <f t="shared" si="204"/>
        <v/>
      </c>
      <c r="BB574" t="str">
        <f t="shared" si="205"/>
        <v/>
      </c>
      <c r="BC574" t="str">
        <f t="shared" si="206"/>
        <v/>
      </c>
      <c r="BD574" t="str">
        <f t="shared" si="207"/>
        <v/>
      </c>
      <c r="BE574" t="str">
        <f>IF(B574="","",IF(L574="","Отсутствуют предыдущие значения",#REF!=D574))</f>
        <v/>
      </c>
      <c r="BF574" t="str">
        <f t="shared" si="208"/>
        <v/>
      </c>
      <c r="BG574" t="str">
        <f t="shared" si="209"/>
        <v/>
      </c>
      <c r="BH574" t="str">
        <f t="shared" si="210"/>
        <v/>
      </c>
      <c r="BI574" t="str">
        <f>IF(B574="","",#REF!)</f>
        <v/>
      </c>
      <c r="BJ574" t="str">
        <f>IF(B574="","",#REF!)</f>
        <v/>
      </c>
      <c r="BK574" s="26" t="str">
        <f>IF(B574="","",#REF!)</f>
        <v/>
      </c>
      <c r="BL574" t="str">
        <f>IF(B574="","",#REF!)</f>
        <v/>
      </c>
      <c r="BM574" t="str">
        <f t="shared" si="211"/>
        <v/>
      </c>
      <c r="BN574" s="6" t="str">
        <f t="shared" si="212"/>
        <v/>
      </c>
      <c r="BO574" s="7" t="str">
        <f t="shared" si="213"/>
        <v/>
      </c>
      <c r="BP574" s="7" t="str">
        <f t="shared" si="214"/>
        <v/>
      </c>
      <c r="BQ574" s="7" t="str">
        <f t="shared" si="215"/>
        <v/>
      </c>
      <c r="BR574" s="7" t="str">
        <f t="shared" si="216"/>
        <v/>
      </c>
      <c r="BS574" s="7" t="str">
        <f t="shared" si="217"/>
        <v/>
      </c>
      <c r="BT574" t="str">
        <f t="shared" si="218"/>
        <v/>
      </c>
      <c r="BU574" t="str">
        <f t="shared" si="219"/>
        <v/>
      </c>
      <c r="BV574" t="str">
        <f>IF(B574="","",VLOOKUP(BU574,Справочник_ВРИ_Сегментов!$A:$D,4,))</f>
        <v/>
      </c>
      <c r="BW574" t="str">
        <f t="shared" si="220"/>
        <v/>
      </c>
      <c r="BX574" t="str">
        <f>IF(B574="","",VLOOKUP(BW574,Справочник_ВРИ_Сегментов!$B:$C,2,FALSE))</f>
        <v/>
      </c>
      <c r="BY574" t="str">
        <f t="shared" si="221"/>
        <v/>
      </c>
      <c r="BZ574" t="str">
        <f t="shared" si="222"/>
        <v/>
      </c>
      <c r="CA574" t="str">
        <f t="shared" si="223"/>
        <v>-</v>
      </c>
      <c r="CB574" t="str">
        <f t="shared" si="224"/>
        <v/>
      </c>
    </row>
    <row r="575" spans="2:80" x14ac:dyDescent="0.25">
      <c r="B575" s="1"/>
      <c r="C575" s="1"/>
      <c r="P575" s="1"/>
      <c r="Q575" s="1"/>
      <c r="AT575" t="str">
        <f t="shared" si="200"/>
        <v/>
      </c>
      <c r="AU575" t="str">
        <f>IF(B575="","",IFERROR(VLOOKUP(C575,'Срв квартал'!$A:$D,4,FALSE),""))</f>
        <v/>
      </c>
      <c r="AV575" t="str">
        <f>IF(B575="","",VLOOKUP(AT575,'Срв мо'!$A:$D,4,FALSE))</f>
        <v/>
      </c>
      <c r="AW575" t="str">
        <f t="shared" si="201"/>
        <v/>
      </c>
      <c r="AX575" t="str">
        <f t="shared" si="202"/>
        <v/>
      </c>
      <c r="AY575" s="4" t="str">
        <f t="shared" si="203"/>
        <v/>
      </c>
      <c r="AZ575" t="str">
        <f>IF(B575="","",#REF!)</f>
        <v/>
      </c>
      <c r="BA575" t="str">
        <f t="shared" si="204"/>
        <v/>
      </c>
      <c r="BB575" t="str">
        <f t="shared" si="205"/>
        <v/>
      </c>
      <c r="BC575" t="str">
        <f t="shared" si="206"/>
        <v/>
      </c>
      <c r="BD575" t="str">
        <f t="shared" si="207"/>
        <v/>
      </c>
      <c r="BE575" t="str">
        <f>IF(B575="","",IF(L575="","Отсутствуют предыдущие значения",#REF!=D575))</f>
        <v/>
      </c>
      <c r="BF575" t="str">
        <f t="shared" si="208"/>
        <v/>
      </c>
      <c r="BG575" t="str">
        <f t="shared" si="209"/>
        <v/>
      </c>
      <c r="BH575" t="str">
        <f t="shared" si="210"/>
        <v/>
      </c>
      <c r="BI575" t="str">
        <f>IF(B575="","",#REF!)</f>
        <v/>
      </c>
      <c r="BJ575" t="str">
        <f>IF(B575="","",#REF!)</f>
        <v/>
      </c>
      <c r="BK575" s="26" t="str">
        <f>IF(B575="","",#REF!)</f>
        <v/>
      </c>
      <c r="BL575" t="str">
        <f>IF(B575="","",#REF!)</f>
        <v/>
      </c>
      <c r="BM575" t="str">
        <f t="shared" si="211"/>
        <v/>
      </c>
      <c r="BN575" s="6" t="str">
        <f t="shared" si="212"/>
        <v/>
      </c>
      <c r="BO575" s="7" t="str">
        <f t="shared" si="213"/>
        <v/>
      </c>
      <c r="BP575" s="7" t="str">
        <f t="shared" si="214"/>
        <v/>
      </c>
      <c r="BQ575" s="7" t="str">
        <f t="shared" si="215"/>
        <v/>
      </c>
      <c r="BR575" s="7" t="str">
        <f t="shared" si="216"/>
        <v/>
      </c>
      <c r="BS575" s="7" t="str">
        <f t="shared" si="217"/>
        <v/>
      </c>
      <c r="BT575" t="str">
        <f t="shared" si="218"/>
        <v/>
      </c>
      <c r="BU575" t="str">
        <f t="shared" si="219"/>
        <v/>
      </c>
      <c r="BV575" t="str">
        <f>IF(B575="","",VLOOKUP(BU575,Справочник_ВРИ_Сегментов!$A:$D,4,))</f>
        <v/>
      </c>
      <c r="BW575" t="str">
        <f t="shared" si="220"/>
        <v/>
      </c>
      <c r="BX575" t="str">
        <f>IF(B575="","",VLOOKUP(BW575,Справочник_ВРИ_Сегментов!$B:$C,2,FALSE))</f>
        <v/>
      </c>
      <c r="BY575" t="str">
        <f t="shared" si="221"/>
        <v/>
      </c>
      <c r="BZ575" t="str">
        <f t="shared" si="222"/>
        <v/>
      </c>
      <c r="CA575" t="str">
        <f t="shared" si="223"/>
        <v>-</v>
      </c>
      <c r="CB575" t="str">
        <f t="shared" si="224"/>
        <v/>
      </c>
    </row>
    <row r="576" spans="2:80" x14ac:dyDescent="0.25">
      <c r="B576" s="1"/>
      <c r="C576" s="1"/>
      <c r="P576" s="1"/>
      <c r="Q576" s="1"/>
      <c r="AT576" t="str">
        <f t="shared" si="200"/>
        <v/>
      </c>
      <c r="AU576" t="str">
        <f>IF(B576="","",IFERROR(VLOOKUP(C576,'Срв квартал'!$A:$D,4,FALSE),""))</f>
        <v/>
      </c>
      <c r="AV576" t="str">
        <f>IF(B576="","",VLOOKUP(AT576,'Срв мо'!$A:$D,4,FALSE))</f>
        <v/>
      </c>
      <c r="AW576" t="str">
        <f t="shared" si="201"/>
        <v/>
      </c>
      <c r="AX576" t="str">
        <f t="shared" si="202"/>
        <v/>
      </c>
      <c r="AY576" s="4" t="str">
        <f t="shared" si="203"/>
        <v/>
      </c>
      <c r="AZ576" t="str">
        <f>IF(B576="","",#REF!)</f>
        <v/>
      </c>
      <c r="BA576" t="str">
        <f t="shared" si="204"/>
        <v/>
      </c>
      <c r="BB576" t="str">
        <f t="shared" si="205"/>
        <v/>
      </c>
      <c r="BC576" t="str">
        <f t="shared" si="206"/>
        <v/>
      </c>
      <c r="BD576" t="str">
        <f t="shared" si="207"/>
        <v/>
      </c>
      <c r="BE576" t="str">
        <f>IF(B576="","",IF(L576="","Отсутствуют предыдущие значения",#REF!=D576))</f>
        <v/>
      </c>
      <c r="BF576" t="str">
        <f t="shared" si="208"/>
        <v/>
      </c>
      <c r="BG576" t="str">
        <f t="shared" si="209"/>
        <v/>
      </c>
      <c r="BH576" t="str">
        <f t="shared" si="210"/>
        <v/>
      </c>
      <c r="BI576" t="str">
        <f>IF(B576="","",#REF!)</f>
        <v/>
      </c>
      <c r="BJ576" t="str">
        <f>IF(B576="","",#REF!)</f>
        <v/>
      </c>
      <c r="BK576" s="26" t="str">
        <f>IF(B576="","",#REF!)</f>
        <v/>
      </c>
      <c r="BL576" t="str">
        <f>IF(B576="","",#REF!)</f>
        <v/>
      </c>
      <c r="BM576" t="str">
        <f t="shared" si="211"/>
        <v/>
      </c>
      <c r="BN576" s="6" t="str">
        <f t="shared" si="212"/>
        <v/>
      </c>
      <c r="BO576" s="7" t="str">
        <f t="shared" si="213"/>
        <v/>
      </c>
      <c r="BP576" s="7" t="str">
        <f t="shared" si="214"/>
        <v/>
      </c>
      <c r="BQ576" s="7" t="str">
        <f t="shared" si="215"/>
        <v/>
      </c>
      <c r="BR576" s="7" t="str">
        <f t="shared" si="216"/>
        <v/>
      </c>
      <c r="BS576" s="7" t="str">
        <f t="shared" si="217"/>
        <v/>
      </c>
      <c r="BT576" t="str">
        <f t="shared" si="218"/>
        <v/>
      </c>
      <c r="BU576" t="str">
        <f t="shared" si="219"/>
        <v/>
      </c>
      <c r="BV576" t="str">
        <f>IF(B576="","",VLOOKUP(BU576,Справочник_ВРИ_Сегментов!$A:$D,4,))</f>
        <v/>
      </c>
      <c r="BW576" t="str">
        <f t="shared" si="220"/>
        <v/>
      </c>
      <c r="BX576" t="str">
        <f>IF(B576="","",VLOOKUP(BW576,Справочник_ВРИ_Сегментов!$B:$C,2,FALSE))</f>
        <v/>
      </c>
      <c r="BY576" t="str">
        <f t="shared" si="221"/>
        <v/>
      </c>
      <c r="BZ576" t="str">
        <f t="shared" si="222"/>
        <v/>
      </c>
      <c r="CA576" t="str">
        <f t="shared" si="223"/>
        <v>-</v>
      </c>
      <c r="CB576" t="str">
        <f t="shared" si="224"/>
        <v/>
      </c>
    </row>
    <row r="577" spans="2:80" x14ac:dyDescent="0.25">
      <c r="B577" s="1"/>
      <c r="C577" s="1"/>
      <c r="P577" s="1"/>
      <c r="Q577" s="1"/>
      <c r="AT577" t="str">
        <f t="shared" si="200"/>
        <v/>
      </c>
      <c r="AU577" t="str">
        <f>IF(B577="","",IFERROR(VLOOKUP(C577,'Срв квартал'!$A:$D,4,FALSE),""))</f>
        <v/>
      </c>
      <c r="AV577" t="str">
        <f>IF(B577="","",VLOOKUP(AT577,'Срв мо'!$A:$D,4,FALSE))</f>
        <v/>
      </c>
      <c r="AW577" t="str">
        <f t="shared" si="201"/>
        <v/>
      </c>
      <c r="AX577" t="str">
        <f t="shared" si="202"/>
        <v/>
      </c>
      <c r="AY577" s="4" t="str">
        <f t="shared" si="203"/>
        <v/>
      </c>
      <c r="AZ577" t="str">
        <f>IF(B577="","",#REF!)</f>
        <v/>
      </c>
      <c r="BA577" t="str">
        <f t="shared" si="204"/>
        <v/>
      </c>
      <c r="BB577" t="str">
        <f t="shared" si="205"/>
        <v/>
      </c>
      <c r="BC577" t="str">
        <f t="shared" si="206"/>
        <v/>
      </c>
      <c r="BD577" t="str">
        <f t="shared" si="207"/>
        <v/>
      </c>
      <c r="BE577" t="str">
        <f>IF(B577="","",IF(L577="","Отсутствуют предыдущие значения",#REF!=D577))</f>
        <v/>
      </c>
      <c r="BF577" t="str">
        <f t="shared" si="208"/>
        <v/>
      </c>
      <c r="BG577" t="str">
        <f t="shared" si="209"/>
        <v/>
      </c>
      <c r="BH577" t="str">
        <f t="shared" si="210"/>
        <v/>
      </c>
      <c r="BI577" t="str">
        <f>IF(B577="","",#REF!)</f>
        <v/>
      </c>
      <c r="BJ577" t="str">
        <f>IF(B577="","",#REF!)</f>
        <v/>
      </c>
      <c r="BK577" s="26" t="str">
        <f>IF(B577="","",#REF!)</f>
        <v/>
      </c>
      <c r="BL577" t="str">
        <f>IF(B577="","",#REF!)</f>
        <v/>
      </c>
      <c r="BM577" t="str">
        <f t="shared" si="211"/>
        <v/>
      </c>
      <c r="BN577" s="6" t="str">
        <f t="shared" si="212"/>
        <v/>
      </c>
      <c r="BO577" s="7" t="str">
        <f t="shared" si="213"/>
        <v/>
      </c>
      <c r="BP577" s="7" t="str">
        <f t="shared" si="214"/>
        <v/>
      </c>
      <c r="BQ577" s="7" t="str">
        <f t="shared" si="215"/>
        <v/>
      </c>
      <c r="BR577" s="7" t="str">
        <f t="shared" si="216"/>
        <v/>
      </c>
      <c r="BS577" s="7" t="str">
        <f t="shared" si="217"/>
        <v/>
      </c>
      <c r="BT577" t="str">
        <f t="shared" si="218"/>
        <v/>
      </c>
      <c r="BU577" t="str">
        <f t="shared" si="219"/>
        <v/>
      </c>
      <c r="BV577" t="str">
        <f>IF(B577="","",VLOOKUP(BU577,Справочник_ВРИ_Сегментов!$A:$D,4,))</f>
        <v/>
      </c>
      <c r="BW577" t="str">
        <f t="shared" si="220"/>
        <v/>
      </c>
      <c r="BX577" t="str">
        <f>IF(B577="","",VLOOKUP(BW577,Справочник_ВРИ_Сегментов!$B:$C,2,FALSE))</f>
        <v/>
      </c>
      <c r="BY577" t="str">
        <f t="shared" si="221"/>
        <v/>
      </c>
      <c r="BZ577" t="str">
        <f t="shared" si="222"/>
        <v/>
      </c>
      <c r="CA577" t="str">
        <f t="shared" si="223"/>
        <v>-</v>
      </c>
      <c r="CB577" t="str">
        <f t="shared" si="224"/>
        <v/>
      </c>
    </row>
    <row r="578" spans="2:80" x14ac:dyDescent="0.25">
      <c r="B578" s="1"/>
      <c r="C578" s="1"/>
      <c r="P578" s="1"/>
      <c r="Q578" s="1"/>
      <c r="AT578" t="str">
        <f t="shared" si="200"/>
        <v/>
      </c>
      <c r="AU578" t="str">
        <f>IF(B578="","",IFERROR(VLOOKUP(C578,'Срв квартал'!$A:$D,4,FALSE),""))</f>
        <v/>
      </c>
      <c r="AV578" t="str">
        <f>IF(B578="","",VLOOKUP(AT578,'Срв мо'!$A:$D,4,FALSE))</f>
        <v/>
      </c>
      <c r="AW578" t="str">
        <f t="shared" si="201"/>
        <v/>
      </c>
      <c r="AX578" t="str">
        <f t="shared" si="202"/>
        <v/>
      </c>
      <c r="AY578" s="4" t="str">
        <f t="shared" si="203"/>
        <v/>
      </c>
      <c r="AZ578" t="str">
        <f>IF(B578="","",#REF!)</f>
        <v/>
      </c>
      <c r="BA578" t="str">
        <f t="shared" si="204"/>
        <v/>
      </c>
      <c r="BB578" t="str">
        <f t="shared" si="205"/>
        <v/>
      </c>
      <c r="BC578" t="str">
        <f t="shared" si="206"/>
        <v/>
      </c>
      <c r="BD578" t="str">
        <f t="shared" si="207"/>
        <v/>
      </c>
      <c r="BE578" t="str">
        <f>IF(B578="","",IF(L578="","Отсутствуют предыдущие значения",#REF!=D578))</f>
        <v/>
      </c>
      <c r="BF578" t="str">
        <f t="shared" si="208"/>
        <v/>
      </c>
      <c r="BG578" t="str">
        <f t="shared" si="209"/>
        <v/>
      </c>
      <c r="BH578" t="str">
        <f t="shared" si="210"/>
        <v/>
      </c>
      <c r="BI578" t="str">
        <f>IF(B578="","",#REF!)</f>
        <v/>
      </c>
      <c r="BJ578" t="str">
        <f>IF(B578="","",#REF!)</f>
        <v/>
      </c>
      <c r="BK578" s="26" t="str">
        <f>IF(B578="","",#REF!)</f>
        <v/>
      </c>
      <c r="BL578" t="str">
        <f>IF(B578="","",#REF!)</f>
        <v/>
      </c>
      <c r="BM578" t="str">
        <f t="shared" si="211"/>
        <v/>
      </c>
      <c r="BN578" s="6" t="str">
        <f t="shared" si="212"/>
        <v/>
      </c>
      <c r="BO578" s="7" t="str">
        <f t="shared" si="213"/>
        <v/>
      </c>
      <c r="BP578" s="7" t="str">
        <f t="shared" si="214"/>
        <v/>
      </c>
      <c r="BQ578" s="7" t="str">
        <f t="shared" si="215"/>
        <v/>
      </c>
      <c r="BR578" s="7" t="str">
        <f t="shared" si="216"/>
        <v/>
      </c>
      <c r="BS578" s="7" t="str">
        <f t="shared" si="217"/>
        <v/>
      </c>
      <c r="BT578" t="str">
        <f t="shared" si="218"/>
        <v/>
      </c>
      <c r="BU578" t="str">
        <f t="shared" si="219"/>
        <v/>
      </c>
      <c r="BV578" t="str">
        <f>IF(B578="","",VLOOKUP(BU578,Справочник_ВРИ_Сегментов!$A:$D,4,))</f>
        <v/>
      </c>
      <c r="BW578" t="str">
        <f t="shared" si="220"/>
        <v/>
      </c>
      <c r="BX578" t="str">
        <f>IF(B578="","",VLOOKUP(BW578,Справочник_ВРИ_Сегментов!$B:$C,2,FALSE))</f>
        <v/>
      </c>
      <c r="BY578" t="str">
        <f t="shared" si="221"/>
        <v/>
      </c>
      <c r="BZ578" t="str">
        <f t="shared" si="222"/>
        <v/>
      </c>
      <c r="CA578" t="str">
        <f t="shared" si="223"/>
        <v>-</v>
      </c>
      <c r="CB578" t="str">
        <f t="shared" si="224"/>
        <v/>
      </c>
    </row>
    <row r="579" spans="2:80" x14ac:dyDescent="0.25">
      <c r="B579" s="1"/>
      <c r="C579" s="1"/>
      <c r="P579" s="1"/>
      <c r="Q579" s="1"/>
      <c r="AT579" t="str">
        <f t="shared" ref="AT579:AT642" si="225">IF(B579="","",LEFT(P579,2))</f>
        <v/>
      </c>
      <c r="AU579" t="str">
        <f>IF(B579="","",IFERROR(VLOOKUP(C579,'Срв квартал'!$A:$D,4,FALSE),""))</f>
        <v/>
      </c>
      <c r="AV579" t="str">
        <f>IF(B579="","",VLOOKUP(AT579,'Срв мо'!$A:$D,4,FALSE))</f>
        <v/>
      </c>
      <c r="AW579" t="str">
        <f t="shared" ref="AW579:AW642" si="226">IF(B579="","",IF(OR(C579="0000000",AU579=""),AV579,AU579))</f>
        <v/>
      </c>
      <c r="AX579" t="str">
        <f t="shared" ref="AX579:AX642" si="227">IF(B579="","",ROUND(AW579*D579,2))</f>
        <v/>
      </c>
      <c r="AY579" s="4" t="str">
        <f t="shared" ref="AY579:AY642" si="228">IF(B579="","",CONCATENATE("СТ16_",BI579,"_",BJ579,"_",BK579,"_",BL579,"_",BM579,"_",CB579))</f>
        <v/>
      </c>
      <c r="AZ579" t="str">
        <f>IF(B579="","",#REF!)</f>
        <v/>
      </c>
      <c r="BA579" t="str">
        <f t="shared" ref="BA579:BA642" si="229">IF(B579="","",AW579)</f>
        <v/>
      </c>
      <c r="BB579" t="str">
        <f t="shared" ref="BB579:BB642" si="230">IF(B579="","",B579)</f>
        <v/>
      </c>
      <c r="BC579" t="str">
        <f t="shared" ref="BC579:BC642" si="231">IF(B579="","",IF(MID(AM579,3,1)&lt;&gt;":","ОШИБКА В ФОРМАТЕ КОДА НП",IF(L579="","Отсутствуют предыдущие значения",AM579=Q579)))</f>
        <v/>
      </c>
      <c r="BD579" t="str">
        <f t="shared" ref="BD579:BD642" si="232">IF(B579="","",IF(L579="","Отсутствуют предыдущие значения",AO579=O579))</f>
        <v/>
      </c>
      <c r="BE579" t="str">
        <f>IF(B579="","",IF(L579="","Отсутствуют предыдущие значения",#REF!=D579))</f>
        <v/>
      </c>
      <c r="BF579" t="str">
        <f t="shared" ref="BF579:BF642" si="233">IF(B579="","",IF(L579="","Отсутствуют предыдущие значения",AW579=L579))</f>
        <v/>
      </c>
      <c r="BG579" t="str">
        <f t="shared" ref="BG579:BG642" si="234">IF(B579="","",IF(M579="","Отсутствуют предыдущие значения",AX579=M579))</f>
        <v/>
      </c>
      <c r="BH579" t="str">
        <f t="shared" ref="BH579:BH642" si="235">IF(B579="","",IF(AB579&lt;&gt;"","ОСПАРИВАНИЕ",IF(U579="","",U579)))</f>
        <v/>
      </c>
      <c r="BI579" t="str">
        <f>IF(B579="","",#REF!)</f>
        <v/>
      </c>
      <c r="BJ579" t="str">
        <f>IF(B579="","",#REF!)</f>
        <v/>
      </c>
      <c r="BK579" s="26" t="str">
        <f>IF(B579="","",#REF!)</f>
        <v/>
      </c>
      <c r="BL579" t="str">
        <f>IF(B579="","",#REF!)</f>
        <v/>
      </c>
      <c r="BM579" t="str">
        <f t="shared" ref="BM579:BM642" si="236">IF(B579="","",IF(L579="","Графика по ПКК","Графика на 01012020"))</f>
        <v/>
      </c>
      <c r="BN579" s="6" t="str">
        <f t="shared" ref="BN579:BN642" si="237">IF(B579="","",B579)</f>
        <v/>
      </c>
      <c r="BO579" s="7" t="str">
        <f t="shared" ref="BO579:BO642" si="238">IF(B579="","",AW579)</f>
        <v/>
      </c>
      <c r="BP579" s="7" t="str">
        <f t="shared" ref="BP579:BP642" si="239">IF(B579="","",AX579)</f>
        <v/>
      </c>
      <c r="BQ579" s="7" t="str">
        <f t="shared" ref="BQ579:BQ642" si="240">IF(B579="","",AY579)</f>
        <v/>
      </c>
      <c r="BR579" s="7" t="str">
        <f t="shared" ref="BR579:BR642" si="241">IF(B579="","",AZ579)</f>
        <v/>
      </c>
      <c r="BS579" s="7" t="str">
        <f t="shared" ref="BS579:BS642" si="242">IF(B579="","",BA579)</f>
        <v/>
      </c>
      <c r="BT579" t="str">
        <f t="shared" ref="BT579:BT642" si="243">IF(B579="","",IF(OR(Y579&lt;&gt;"",AB579&lt;&gt;"",BP579&lt;0,AQ579&lt;&gt;""),"СТОПЛИСТ",IF(V579=21,"СТОПЛИСТ",IF(AND(BC579=TRUE,BE579=TRUE),"ПЕРЕСЧЕТ НЕ ТРЕБУЕТСЯ",IF(OR(BZ579="Отсутствует значения предыдущих расчетов",BZ579="Осуществлен пересчет"),"ГОТОВ","ПЕРЕСЧЕТ НЕ ТРЕБУЕТСЯ")))))</f>
        <v/>
      </c>
      <c r="BU579" t="str">
        <f t="shared" ref="BU579:BU642" si="244">IF(B579="","",AP579)</f>
        <v/>
      </c>
      <c r="BV579" t="str">
        <f>IF(B579="","",VLOOKUP(BU579,Справочник_ВРИ_Сегментов!$A:$D,4,))</f>
        <v/>
      </c>
      <c r="BW579" t="str">
        <f t="shared" ref="BW579:BW642" si="245">IF(B579="","",AM579)</f>
        <v/>
      </c>
      <c r="BX579" t="str">
        <f>IF(B579="","",VLOOKUP(BW579,Справочник_ВРИ_Сегментов!$B:$C,2,FALSE))</f>
        <v/>
      </c>
      <c r="BY579" t="str">
        <f t="shared" ref="BY579:BY642" si="246">IF(B579="","",IF(OR(G579="",G579="-",G579="."),H579,G579))</f>
        <v/>
      </c>
      <c r="BZ579" t="str">
        <f t="shared" ref="BZ579:BZ642" si="247">IF(B579="","",IF(M579="","Отсутствует значения предыдущих расчетов",IF(M579=AX579,"Значения КС не изменилось","Осуществлен пересчет")))</f>
        <v/>
      </c>
      <c r="CA579" t="str">
        <f t="shared" ref="CA579:CA642" si="248">IF(B579="","-",M579-AX579)</f>
        <v>-</v>
      </c>
      <c r="CB579" t="str">
        <f t="shared" ref="CB579:CB642" si="249">IF(B579="","",IF(L579="","Новый","Измененный"))</f>
        <v/>
      </c>
    </row>
    <row r="580" spans="2:80" x14ac:dyDescent="0.25">
      <c r="B580" s="1"/>
      <c r="C580" s="1"/>
      <c r="G580" s="1"/>
      <c r="P580" s="1"/>
      <c r="Q580" s="1"/>
      <c r="AT580" t="str">
        <f t="shared" si="225"/>
        <v/>
      </c>
      <c r="AU580" t="str">
        <f>IF(B580="","",IFERROR(VLOOKUP(C580,'Срв квартал'!$A:$D,4,FALSE),""))</f>
        <v/>
      </c>
      <c r="AV580" t="str">
        <f>IF(B580="","",VLOOKUP(AT580,'Срв мо'!$A:$D,4,FALSE))</f>
        <v/>
      </c>
      <c r="AW580" t="str">
        <f t="shared" si="226"/>
        <v/>
      </c>
      <c r="AX580" t="str">
        <f t="shared" si="227"/>
        <v/>
      </c>
      <c r="AY580" s="4" t="str">
        <f t="shared" si="228"/>
        <v/>
      </c>
      <c r="AZ580" t="str">
        <f>IF(B580="","",#REF!)</f>
        <v/>
      </c>
      <c r="BA580" t="str">
        <f t="shared" si="229"/>
        <v/>
      </c>
      <c r="BB580" t="str">
        <f t="shared" si="230"/>
        <v/>
      </c>
      <c r="BC580" t="str">
        <f t="shared" si="231"/>
        <v/>
      </c>
      <c r="BD580" t="str">
        <f t="shared" si="232"/>
        <v/>
      </c>
      <c r="BE580" t="str">
        <f>IF(B580="","",IF(L580="","Отсутствуют предыдущие значения",#REF!=D580))</f>
        <v/>
      </c>
      <c r="BF580" t="str">
        <f t="shared" si="233"/>
        <v/>
      </c>
      <c r="BG580" t="str">
        <f t="shared" si="234"/>
        <v/>
      </c>
      <c r="BH580" t="str">
        <f t="shared" si="235"/>
        <v/>
      </c>
      <c r="BI580" t="str">
        <f>IF(B580="","",#REF!)</f>
        <v/>
      </c>
      <c r="BJ580" t="str">
        <f>IF(B580="","",#REF!)</f>
        <v/>
      </c>
      <c r="BK580" s="26" t="str">
        <f>IF(B580="","",#REF!)</f>
        <v/>
      </c>
      <c r="BL580" t="str">
        <f>IF(B580="","",#REF!)</f>
        <v/>
      </c>
      <c r="BM580" t="str">
        <f t="shared" si="236"/>
        <v/>
      </c>
      <c r="BN580" s="6" t="str">
        <f t="shared" si="237"/>
        <v/>
      </c>
      <c r="BO580" s="7" t="str">
        <f t="shared" si="238"/>
        <v/>
      </c>
      <c r="BP580" s="7" t="str">
        <f t="shared" si="239"/>
        <v/>
      </c>
      <c r="BQ580" s="7" t="str">
        <f t="shared" si="240"/>
        <v/>
      </c>
      <c r="BR580" s="7" t="str">
        <f t="shared" si="241"/>
        <v/>
      </c>
      <c r="BS580" s="7" t="str">
        <f t="shared" si="242"/>
        <v/>
      </c>
      <c r="BT580" t="str">
        <f t="shared" si="243"/>
        <v/>
      </c>
      <c r="BU580" t="str">
        <f t="shared" si="244"/>
        <v/>
      </c>
      <c r="BV580" t="str">
        <f>IF(B580="","",VLOOKUP(BU580,Справочник_ВРИ_Сегментов!$A:$D,4,))</f>
        <v/>
      </c>
      <c r="BW580" t="str">
        <f t="shared" si="245"/>
        <v/>
      </c>
      <c r="BX580" t="str">
        <f>IF(B580="","",VLOOKUP(BW580,Справочник_ВРИ_Сегментов!$B:$C,2,FALSE))</f>
        <v/>
      </c>
      <c r="BY580" t="str">
        <f t="shared" si="246"/>
        <v/>
      </c>
      <c r="BZ580" t="str">
        <f t="shared" si="247"/>
        <v/>
      </c>
      <c r="CA580" t="str">
        <f t="shared" si="248"/>
        <v>-</v>
      </c>
      <c r="CB580" t="str">
        <f t="shared" si="249"/>
        <v/>
      </c>
    </row>
    <row r="581" spans="2:80" x14ac:dyDescent="0.25">
      <c r="B581" s="1"/>
      <c r="C581" s="1"/>
      <c r="P581" s="1"/>
      <c r="Q581" s="1"/>
      <c r="AT581" t="str">
        <f t="shared" si="225"/>
        <v/>
      </c>
      <c r="AU581" t="str">
        <f>IF(B581="","",IFERROR(VLOOKUP(C581,'Срв квартал'!$A:$D,4,FALSE),""))</f>
        <v/>
      </c>
      <c r="AV581" t="str">
        <f>IF(B581="","",VLOOKUP(AT581,'Срв мо'!$A:$D,4,FALSE))</f>
        <v/>
      </c>
      <c r="AW581" t="str">
        <f t="shared" si="226"/>
        <v/>
      </c>
      <c r="AX581" t="str">
        <f t="shared" si="227"/>
        <v/>
      </c>
      <c r="AY581" s="4" t="str">
        <f t="shared" si="228"/>
        <v/>
      </c>
      <c r="AZ581" t="str">
        <f>IF(B581="","",#REF!)</f>
        <v/>
      </c>
      <c r="BA581" t="str">
        <f t="shared" si="229"/>
        <v/>
      </c>
      <c r="BB581" t="str">
        <f t="shared" si="230"/>
        <v/>
      </c>
      <c r="BC581" t="str">
        <f t="shared" si="231"/>
        <v/>
      </c>
      <c r="BD581" t="str">
        <f t="shared" si="232"/>
        <v/>
      </c>
      <c r="BE581" t="str">
        <f>IF(B581="","",IF(L581="","Отсутствуют предыдущие значения",#REF!=D581))</f>
        <v/>
      </c>
      <c r="BF581" t="str">
        <f t="shared" si="233"/>
        <v/>
      </c>
      <c r="BG581" t="str">
        <f t="shared" si="234"/>
        <v/>
      </c>
      <c r="BH581" t="str">
        <f t="shared" si="235"/>
        <v/>
      </c>
      <c r="BI581" t="str">
        <f>IF(B581="","",#REF!)</f>
        <v/>
      </c>
      <c r="BJ581" t="str">
        <f>IF(B581="","",#REF!)</f>
        <v/>
      </c>
      <c r="BK581" s="26" t="str">
        <f>IF(B581="","",#REF!)</f>
        <v/>
      </c>
      <c r="BL581" t="str">
        <f>IF(B581="","",#REF!)</f>
        <v/>
      </c>
      <c r="BM581" t="str">
        <f t="shared" si="236"/>
        <v/>
      </c>
      <c r="BN581" s="6" t="str">
        <f t="shared" si="237"/>
        <v/>
      </c>
      <c r="BO581" s="7" t="str">
        <f t="shared" si="238"/>
        <v/>
      </c>
      <c r="BP581" s="7" t="str">
        <f t="shared" si="239"/>
        <v/>
      </c>
      <c r="BQ581" s="7" t="str">
        <f t="shared" si="240"/>
        <v/>
      </c>
      <c r="BR581" s="7" t="str">
        <f t="shared" si="241"/>
        <v/>
      </c>
      <c r="BS581" s="7" t="str">
        <f t="shared" si="242"/>
        <v/>
      </c>
      <c r="BT581" t="str">
        <f t="shared" si="243"/>
        <v/>
      </c>
      <c r="BU581" t="str">
        <f t="shared" si="244"/>
        <v/>
      </c>
      <c r="BV581" t="str">
        <f>IF(B581="","",VLOOKUP(BU581,Справочник_ВРИ_Сегментов!$A:$D,4,))</f>
        <v/>
      </c>
      <c r="BW581" t="str">
        <f t="shared" si="245"/>
        <v/>
      </c>
      <c r="BX581" t="str">
        <f>IF(B581="","",VLOOKUP(BW581,Справочник_ВРИ_Сегментов!$B:$C,2,FALSE))</f>
        <v/>
      </c>
      <c r="BY581" t="str">
        <f t="shared" si="246"/>
        <v/>
      </c>
      <c r="BZ581" t="str">
        <f t="shared" si="247"/>
        <v/>
      </c>
      <c r="CA581" t="str">
        <f t="shared" si="248"/>
        <v>-</v>
      </c>
      <c r="CB581" t="str">
        <f t="shared" si="249"/>
        <v/>
      </c>
    </row>
    <row r="582" spans="2:80" x14ac:dyDescent="0.25">
      <c r="B582" s="1"/>
      <c r="C582" s="1"/>
      <c r="G582" s="1"/>
      <c r="P582" s="1"/>
      <c r="Q582" s="1"/>
      <c r="R582" s="1"/>
      <c r="AT582" t="str">
        <f t="shared" si="225"/>
        <v/>
      </c>
      <c r="AU582" t="str">
        <f>IF(B582="","",IFERROR(VLOOKUP(C582,'Срв квартал'!$A:$D,4,FALSE),""))</f>
        <v/>
      </c>
      <c r="AV582" t="str">
        <f>IF(B582="","",VLOOKUP(AT582,'Срв мо'!$A:$D,4,FALSE))</f>
        <v/>
      </c>
      <c r="AW582" t="str">
        <f t="shared" si="226"/>
        <v/>
      </c>
      <c r="AX582" t="str">
        <f t="shared" si="227"/>
        <v/>
      </c>
      <c r="AY582" s="4" t="str">
        <f t="shared" si="228"/>
        <v/>
      </c>
      <c r="AZ582" t="str">
        <f>IF(B582="","",#REF!)</f>
        <v/>
      </c>
      <c r="BA582" t="str">
        <f t="shared" si="229"/>
        <v/>
      </c>
      <c r="BB582" t="str">
        <f t="shared" si="230"/>
        <v/>
      </c>
      <c r="BC582" t="str">
        <f t="shared" si="231"/>
        <v/>
      </c>
      <c r="BD582" t="str">
        <f t="shared" si="232"/>
        <v/>
      </c>
      <c r="BE582" t="str">
        <f>IF(B582="","",IF(L582="","Отсутствуют предыдущие значения",#REF!=D582))</f>
        <v/>
      </c>
      <c r="BF582" t="str">
        <f t="shared" si="233"/>
        <v/>
      </c>
      <c r="BG582" t="str">
        <f t="shared" si="234"/>
        <v/>
      </c>
      <c r="BH582" t="str">
        <f t="shared" si="235"/>
        <v/>
      </c>
      <c r="BI582" t="str">
        <f>IF(B582="","",#REF!)</f>
        <v/>
      </c>
      <c r="BJ582" t="str">
        <f>IF(B582="","",#REF!)</f>
        <v/>
      </c>
      <c r="BK582" s="26" t="str">
        <f>IF(B582="","",#REF!)</f>
        <v/>
      </c>
      <c r="BL582" t="str">
        <f>IF(B582="","",#REF!)</f>
        <v/>
      </c>
      <c r="BM582" t="str">
        <f t="shared" si="236"/>
        <v/>
      </c>
      <c r="BN582" s="6" t="str">
        <f t="shared" si="237"/>
        <v/>
      </c>
      <c r="BO582" s="7" t="str">
        <f t="shared" si="238"/>
        <v/>
      </c>
      <c r="BP582" s="7" t="str">
        <f t="shared" si="239"/>
        <v/>
      </c>
      <c r="BQ582" s="7" t="str">
        <f t="shared" si="240"/>
        <v/>
      </c>
      <c r="BR582" s="7" t="str">
        <f t="shared" si="241"/>
        <v/>
      </c>
      <c r="BS582" s="7" t="str">
        <f t="shared" si="242"/>
        <v/>
      </c>
      <c r="BT582" t="str">
        <f t="shared" si="243"/>
        <v/>
      </c>
      <c r="BU582" t="str">
        <f t="shared" si="244"/>
        <v/>
      </c>
      <c r="BV582" t="str">
        <f>IF(B582="","",VLOOKUP(BU582,Справочник_ВРИ_Сегментов!$A:$D,4,))</f>
        <v/>
      </c>
      <c r="BW582" t="str">
        <f t="shared" si="245"/>
        <v/>
      </c>
      <c r="BX582" t="str">
        <f>IF(B582="","",VLOOKUP(BW582,Справочник_ВРИ_Сегментов!$B:$C,2,FALSE))</f>
        <v/>
      </c>
      <c r="BY582" t="str">
        <f t="shared" si="246"/>
        <v/>
      </c>
      <c r="BZ582" t="str">
        <f t="shared" si="247"/>
        <v/>
      </c>
      <c r="CA582" t="str">
        <f t="shared" si="248"/>
        <v>-</v>
      </c>
      <c r="CB582" t="str">
        <f t="shared" si="249"/>
        <v/>
      </c>
    </row>
    <row r="583" spans="2:80" x14ac:dyDescent="0.25">
      <c r="B583" s="1"/>
      <c r="C583" s="1"/>
      <c r="P583" s="1"/>
      <c r="Q583" s="1"/>
      <c r="R583" s="1"/>
      <c r="AT583" t="str">
        <f t="shared" si="225"/>
        <v/>
      </c>
      <c r="AU583" t="str">
        <f>IF(B583="","",IFERROR(VLOOKUP(C583,'Срв квартал'!$A:$D,4,FALSE),""))</f>
        <v/>
      </c>
      <c r="AV583" t="str">
        <f>IF(B583="","",VLOOKUP(AT583,'Срв мо'!$A:$D,4,FALSE))</f>
        <v/>
      </c>
      <c r="AW583" t="str">
        <f t="shared" si="226"/>
        <v/>
      </c>
      <c r="AX583" t="str">
        <f t="shared" si="227"/>
        <v/>
      </c>
      <c r="AY583" s="4" t="str">
        <f t="shared" si="228"/>
        <v/>
      </c>
      <c r="AZ583" t="str">
        <f>IF(B583="","",#REF!)</f>
        <v/>
      </c>
      <c r="BA583" t="str">
        <f t="shared" si="229"/>
        <v/>
      </c>
      <c r="BB583" t="str">
        <f t="shared" si="230"/>
        <v/>
      </c>
      <c r="BC583" t="str">
        <f t="shared" si="231"/>
        <v/>
      </c>
      <c r="BD583" t="str">
        <f t="shared" si="232"/>
        <v/>
      </c>
      <c r="BE583" t="str">
        <f>IF(B583="","",IF(L583="","Отсутствуют предыдущие значения",#REF!=D583))</f>
        <v/>
      </c>
      <c r="BF583" t="str">
        <f t="shared" si="233"/>
        <v/>
      </c>
      <c r="BG583" t="str">
        <f t="shared" si="234"/>
        <v/>
      </c>
      <c r="BH583" t="str">
        <f t="shared" si="235"/>
        <v/>
      </c>
      <c r="BI583" t="str">
        <f>IF(B583="","",#REF!)</f>
        <v/>
      </c>
      <c r="BJ583" t="str">
        <f>IF(B583="","",#REF!)</f>
        <v/>
      </c>
      <c r="BK583" s="26" t="str">
        <f>IF(B583="","",#REF!)</f>
        <v/>
      </c>
      <c r="BL583" t="str">
        <f>IF(B583="","",#REF!)</f>
        <v/>
      </c>
      <c r="BM583" t="str">
        <f t="shared" si="236"/>
        <v/>
      </c>
      <c r="BN583" s="6" t="str">
        <f t="shared" si="237"/>
        <v/>
      </c>
      <c r="BO583" s="7" t="str">
        <f t="shared" si="238"/>
        <v/>
      </c>
      <c r="BP583" s="7" t="str">
        <f t="shared" si="239"/>
        <v/>
      </c>
      <c r="BQ583" s="7" t="str">
        <f t="shared" si="240"/>
        <v/>
      </c>
      <c r="BR583" s="7" t="str">
        <f t="shared" si="241"/>
        <v/>
      </c>
      <c r="BS583" s="7" t="str">
        <f t="shared" si="242"/>
        <v/>
      </c>
      <c r="BT583" t="str">
        <f t="shared" si="243"/>
        <v/>
      </c>
      <c r="BU583" t="str">
        <f t="shared" si="244"/>
        <v/>
      </c>
      <c r="BV583" t="str">
        <f>IF(B583="","",VLOOKUP(BU583,Справочник_ВРИ_Сегментов!$A:$D,4,))</f>
        <v/>
      </c>
      <c r="BW583" t="str">
        <f t="shared" si="245"/>
        <v/>
      </c>
      <c r="BX583" t="str">
        <f>IF(B583="","",VLOOKUP(BW583,Справочник_ВРИ_Сегментов!$B:$C,2,FALSE))</f>
        <v/>
      </c>
      <c r="BY583" t="str">
        <f t="shared" si="246"/>
        <v/>
      </c>
      <c r="BZ583" t="str">
        <f t="shared" si="247"/>
        <v/>
      </c>
      <c r="CA583" t="str">
        <f t="shared" si="248"/>
        <v>-</v>
      </c>
      <c r="CB583" t="str">
        <f t="shared" si="249"/>
        <v/>
      </c>
    </row>
    <row r="584" spans="2:80" x14ac:dyDescent="0.25">
      <c r="B584" s="1"/>
      <c r="C584" s="1"/>
      <c r="G584" s="1"/>
      <c r="P584" s="1"/>
      <c r="Q584" s="1"/>
      <c r="R584" s="1"/>
      <c r="AT584" t="str">
        <f t="shared" si="225"/>
        <v/>
      </c>
      <c r="AU584" t="str">
        <f>IF(B584="","",IFERROR(VLOOKUP(C584,'Срв квартал'!$A:$D,4,FALSE),""))</f>
        <v/>
      </c>
      <c r="AV584" t="str">
        <f>IF(B584="","",VLOOKUP(AT584,'Срв мо'!$A:$D,4,FALSE))</f>
        <v/>
      </c>
      <c r="AW584" t="str">
        <f t="shared" si="226"/>
        <v/>
      </c>
      <c r="AX584" t="str">
        <f t="shared" si="227"/>
        <v/>
      </c>
      <c r="AY584" s="4" t="str">
        <f t="shared" si="228"/>
        <v/>
      </c>
      <c r="AZ584" t="str">
        <f>IF(B584="","",#REF!)</f>
        <v/>
      </c>
      <c r="BA584" t="str">
        <f t="shared" si="229"/>
        <v/>
      </c>
      <c r="BB584" t="str">
        <f t="shared" si="230"/>
        <v/>
      </c>
      <c r="BC584" t="str">
        <f t="shared" si="231"/>
        <v/>
      </c>
      <c r="BD584" t="str">
        <f t="shared" si="232"/>
        <v/>
      </c>
      <c r="BE584" t="str">
        <f>IF(B584="","",IF(L584="","Отсутствуют предыдущие значения",#REF!=D584))</f>
        <v/>
      </c>
      <c r="BF584" t="str">
        <f t="shared" si="233"/>
        <v/>
      </c>
      <c r="BG584" t="str">
        <f t="shared" si="234"/>
        <v/>
      </c>
      <c r="BH584" t="str">
        <f t="shared" si="235"/>
        <v/>
      </c>
      <c r="BI584" t="str">
        <f>IF(B584="","",#REF!)</f>
        <v/>
      </c>
      <c r="BJ584" t="str">
        <f>IF(B584="","",#REF!)</f>
        <v/>
      </c>
      <c r="BK584" s="26" t="str">
        <f>IF(B584="","",#REF!)</f>
        <v/>
      </c>
      <c r="BL584" t="str">
        <f>IF(B584="","",#REF!)</f>
        <v/>
      </c>
      <c r="BM584" t="str">
        <f t="shared" si="236"/>
        <v/>
      </c>
      <c r="BN584" s="6" t="str">
        <f t="shared" si="237"/>
        <v/>
      </c>
      <c r="BO584" s="7" t="str">
        <f t="shared" si="238"/>
        <v/>
      </c>
      <c r="BP584" s="7" t="str">
        <f t="shared" si="239"/>
        <v/>
      </c>
      <c r="BQ584" s="7" t="str">
        <f t="shared" si="240"/>
        <v/>
      </c>
      <c r="BR584" s="7" t="str">
        <f t="shared" si="241"/>
        <v/>
      </c>
      <c r="BS584" s="7" t="str">
        <f t="shared" si="242"/>
        <v/>
      </c>
      <c r="BT584" t="str">
        <f t="shared" si="243"/>
        <v/>
      </c>
      <c r="BU584" t="str">
        <f t="shared" si="244"/>
        <v/>
      </c>
      <c r="BV584" t="str">
        <f>IF(B584="","",VLOOKUP(BU584,Справочник_ВРИ_Сегментов!$A:$D,4,))</f>
        <v/>
      </c>
      <c r="BW584" t="str">
        <f t="shared" si="245"/>
        <v/>
      </c>
      <c r="BX584" t="str">
        <f>IF(B584="","",VLOOKUP(BW584,Справочник_ВРИ_Сегментов!$B:$C,2,FALSE))</f>
        <v/>
      </c>
      <c r="BY584" t="str">
        <f t="shared" si="246"/>
        <v/>
      </c>
      <c r="BZ584" t="str">
        <f t="shared" si="247"/>
        <v/>
      </c>
      <c r="CA584" t="str">
        <f t="shared" si="248"/>
        <v>-</v>
      </c>
      <c r="CB584" t="str">
        <f t="shared" si="249"/>
        <v/>
      </c>
    </row>
    <row r="585" spans="2:80" x14ac:dyDescent="0.25">
      <c r="B585" s="1"/>
      <c r="C585" s="1"/>
      <c r="P585" s="1"/>
      <c r="Q585" s="1"/>
      <c r="AT585" t="str">
        <f t="shared" si="225"/>
        <v/>
      </c>
      <c r="AU585" t="str">
        <f>IF(B585="","",IFERROR(VLOOKUP(C585,'Срв квартал'!$A:$D,4,FALSE),""))</f>
        <v/>
      </c>
      <c r="AV585" t="str">
        <f>IF(B585="","",VLOOKUP(AT585,'Срв мо'!$A:$D,4,FALSE))</f>
        <v/>
      </c>
      <c r="AW585" t="str">
        <f t="shared" si="226"/>
        <v/>
      </c>
      <c r="AX585" t="str">
        <f t="shared" si="227"/>
        <v/>
      </c>
      <c r="AY585" s="4" t="str">
        <f t="shared" si="228"/>
        <v/>
      </c>
      <c r="AZ585" t="str">
        <f>IF(B585="","",#REF!)</f>
        <v/>
      </c>
      <c r="BA585" t="str">
        <f t="shared" si="229"/>
        <v/>
      </c>
      <c r="BB585" t="str">
        <f t="shared" si="230"/>
        <v/>
      </c>
      <c r="BC585" t="str">
        <f t="shared" si="231"/>
        <v/>
      </c>
      <c r="BD585" t="str">
        <f t="shared" si="232"/>
        <v/>
      </c>
      <c r="BE585" t="str">
        <f>IF(B585="","",IF(L585="","Отсутствуют предыдущие значения",#REF!=D585))</f>
        <v/>
      </c>
      <c r="BF585" t="str">
        <f t="shared" si="233"/>
        <v/>
      </c>
      <c r="BG585" t="str">
        <f t="shared" si="234"/>
        <v/>
      </c>
      <c r="BH585" t="str">
        <f t="shared" si="235"/>
        <v/>
      </c>
      <c r="BI585" t="str">
        <f>IF(B585="","",#REF!)</f>
        <v/>
      </c>
      <c r="BJ585" t="str">
        <f>IF(B585="","",#REF!)</f>
        <v/>
      </c>
      <c r="BK585" s="26" t="str">
        <f>IF(B585="","",#REF!)</f>
        <v/>
      </c>
      <c r="BL585" t="str">
        <f>IF(B585="","",#REF!)</f>
        <v/>
      </c>
      <c r="BM585" t="str">
        <f t="shared" si="236"/>
        <v/>
      </c>
      <c r="BN585" s="6" t="str">
        <f t="shared" si="237"/>
        <v/>
      </c>
      <c r="BO585" s="7" t="str">
        <f t="shared" si="238"/>
        <v/>
      </c>
      <c r="BP585" s="7" t="str">
        <f t="shared" si="239"/>
        <v/>
      </c>
      <c r="BQ585" s="7" t="str">
        <f t="shared" si="240"/>
        <v/>
      </c>
      <c r="BR585" s="7" t="str">
        <f t="shared" si="241"/>
        <v/>
      </c>
      <c r="BS585" s="7" t="str">
        <f t="shared" si="242"/>
        <v/>
      </c>
      <c r="BT585" t="str">
        <f t="shared" si="243"/>
        <v/>
      </c>
      <c r="BU585" t="str">
        <f t="shared" si="244"/>
        <v/>
      </c>
      <c r="BV585" t="str">
        <f>IF(B585="","",VLOOKUP(BU585,Справочник_ВРИ_Сегментов!$A:$D,4,))</f>
        <v/>
      </c>
      <c r="BW585" t="str">
        <f t="shared" si="245"/>
        <v/>
      </c>
      <c r="BX585" t="str">
        <f>IF(B585="","",VLOOKUP(BW585,Справочник_ВРИ_Сегментов!$B:$C,2,FALSE))</f>
        <v/>
      </c>
      <c r="BY585" t="str">
        <f t="shared" si="246"/>
        <v/>
      </c>
      <c r="BZ585" t="str">
        <f t="shared" si="247"/>
        <v/>
      </c>
      <c r="CA585" t="str">
        <f t="shared" si="248"/>
        <v>-</v>
      </c>
      <c r="CB585" t="str">
        <f t="shared" si="249"/>
        <v/>
      </c>
    </row>
    <row r="586" spans="2:80" x14ac:dyDescent="0.25">
      <c r="B586" s="1"/>
      <c r="C586" s="1"/>
      <c r="P586" s="1"/>
      <c r="Q586" s="1"/>
      <c r="AT586" t="str">
        <f t="shared" si="225"/>
        <v/>
      </c>
      <c r="AU586" t="str">
        <f>IF(B586="","",IFERROR(VLOOKUP(C586,'Срв квартал'!$A:$D,4,FALSE),""))</f>
        <v/>
      </c>
      <c r="AV586" t="str">
        <f>IF(B586="","",VLOOKUP(AT586,'Срв мо'!$A:$D,4,FALSE))</f>
        <v/>
      </c>
      <c r="AW586" t="str">
        <f t="shared" si="226"/>
        <v/>
      </c>
      <c r="AX586" t="str">
        <f t="shared" si="227"/>
        <v/>
      </c>
      <c r="AY586" s="4" t="str">
        <f t="shared" si="228"/>
        <v/>
      </c>
      <c r="AZ586" t="str">
        <f>IF(B586="","",#REF!)</f>
        <v/>
      </c>
      <c r="BA586" t="str">
        <f t="shared" si="229"/>
        <v/>
      </c>
      <c r="BB586" t="str">
        <f t="shared" si="230"/>
        <v/>
      </c>
      <c r="BC586" t="str">
        <f t="shared" si="231"/>
        <v/>
      </c>
      <c r="BD586" t="str">
        <f t="shared" si="232"/>
        <v/>
      </c>
      <c r="BE586" t="str">
        <f>IF(B586="","",IF(L586="","Отсутствуют предыдущие значения",#REF!=D586))</f>
        <v/>
      </c>
      <c r="BF586" t="str">
        <f t="shared" si="233"/>
        <v/>
      </c>
      <c r="BG586" t="str">
        <f t="shared" si="234"/>
        <v/>
      </c>
      <c r="BH586" t="str">
        <f t="shared" si="235"/>
        <v/>
      </c>
      <c r="BI586" t="str">
        <f>IF(B586="","",#REF!)</f>
        <v/>
      </c>
      <c r="BJ586" t="str">
        <f>IF(B586="","",#REF!)</f>
        <v/>
      </c>
      <c r="BK586" s="26" t="str">
        <f>IF(B586="","",#REF!)</f>
        <v/>
      </c>
      <c r="BL586" t="str">
        <f>IF(B586="","",#REF!)</f>
        <v/>
      </c>
      <c r="BM586" t="str">
        <f t="shared" si="236"/>
        <v/>
      </c>
      <c r="BN586" s="6" t="str">
        <f t="shared" si="237"/>
        <v/>
      </c>
      <c r="BO586" s="7" t="str">
        <f t="shared" si="238"/>
        <v/>
      </c>
      <c r="BP586" s="7" t="str">
        <f t="shared" si="239"/>
        <v/>
      </c>
      <c r="BQ586" s="7" t="str">
        <f t="shared" si="240"/>
        <v/>
      </c>
      <c r="BR586" s="7" t="str">
        <f t="shared" si="241"/>
        <v/>
      </c>
      <c r="BS586" s="7" t="str">
        <f t="shared" si="242"/>
        <v/>
      </c>
      <c r="BT586" t="str">
        <f t="shared" si="243"/>
        <v/>
      </c>
      <c r="BU586" t="str">
        <f t="shared" si="244"/>
        <v/>
      </c>
      <c r="BV586" t="str">
        <f>IF(B586="","",VLOOKUP(BU586,Справочник_ВРИ_Сегментов!$A:$D,4,))</f>
        <v/>
      </c>
      <c r="BW586" t="str">
        <f t="shared" si="245"/>
        <v/>
      </c>
      <c r="BX586" t="str">
        <f>IF(B586="","",VLOOKUP(BW586,Справочник_ВРИ_Сегментов!$B:$C,2,FALSE))</f>
        <v/>
      </c>
      <c r="BY586" t="str">
        <f t="shared" si="246"/>
        <v/>
      </c>
      <c r="BZ586" t="str">
        <f t="shared" si="247"/>
        <v/>
      </c>
      <c r="CA586" t="str">
        <f t="shared" si="248"/>
        <v>-</v>
      </c>
      <c r="CB586" t="str">
        <f t="shared" si="249"/>
        <v/>
      </c>
    </row>
    <row r="587" spans="2:80" x14ac:dyDescent="0.25">
      <c r="B587" s="1"/>
      <c r="C587" s="1"/>
      <c r="P587" s="1"/>
      <c r="Q587" s="1"/>
      <c r="AT587" t="str">
        <f t="shared" si="225"/>
        <v/>
      </c>
      <c r="AU587" t="str">
        <f>IF(B587="","",IFERROR(VLOOKUP(C587,'Срв квартал'!$A:$D,4,FALSE),""))</f>
        <v/>
      </c>
      <c r="AV587" t="str">
        <f>IF(B587="","",VLOOKUP(AT587,'Срв мо'!$A:$D,4,FALSE))</f>
        <v/>
      </c>
      <c r="AW587" t="str">
        <f t="shared" si="226"/>
        <v/>
      </c>
      <c r="AX587" t="str">
        <f t="shared" si="227"/>
        <v/>
      </c>
      <c r="AY587" s="4" t="str">
        <f t="shared" si="228"/>
        <v/>
      </c>
      <c r="AZ587" t="str">
        <f>IF(B587="","",#REF!)</f>
        <v/>
      </c>
      <c r="BA587" t="str">
        <f t="shared" si="229"/>
        <v/>
      </c>
      <c r="BB587" t="str">
        <f t="shared" si="230"/>
        <v/>
      </c>
      <c r="BC587" t="str">
        <f t="shared" si="231"/>
        <v/>
      </c>
      <c r="BD587" t="str">
        <f t="shared" si="232"/>
        <v/>
      </c>
      <c r="BE587" t="str">
        <f>IF(B587="","",IF(L587="","Отсутствуют предыдущие значения",#REF!=D587))</f>
        <v/>
      </c>
      <c r="BF587" t="str">
        <f t="shared" si="233"/>
        <v/>
      </c>
      <c r="BG587" t="str">
        <f t="shared" si="234"/>
        <v/>
      </c>
      <c r="BH587" t="str">
        <f t="shared" si="235"/>
        <v/>
      </c>
      <c r="BI587" t="str">
        <f>IF(B587="","",#REF!)</f>
        <v/>
      </c>
      <c r="BJ587" t="str">
        <f>IF(B587="","",#REF!)</f>
        <v/>
      </c>
      <c r="BK587" s="26" t="str">
        <f>IF(B587="","",#REF!)</f>
        <v/>
      </c>
      <c r="BL587" t="str">
        <f>IF(B587="","",#REF!)</f>
        <v/>
      </c>
      <c r="BM587" t="str">
        <f t="shared" si="236"/>
        <v/>
      </c>
      <c r="BN587" s="6" t="str">
        <f t="shared" si="237"/>
        <v/>
      </c>
      <c r="BO587" s="7" t="str">
        <f t="shared" si="238"/>
        <v/>
      </c>
      <c r="BP587" s="7" t="str">
        <f t="shared" si="239"/>
        <v/>
      </c>
      <c r="BQ587" s="7" t="str">
        <f t="shared" si="240"/>
        <v/>
      </c>
      <c r="BR587" s="7" t="str">
        <f t="shared" si="241"/>
        <v/>
      </c>
      <c r="BS587" s="7" t="str">
        <f t="shared" si="242"/>
        <v/>
      </c>
      <c r="BT587" t="str">
        <f t="shared" si="243"/>
        <v/>
      </c>
      <c r="BU587" t="str">
        <f t="shared" si="244"/>
        <v/>
      </c>
      <c r="BV587" t="str">
        <f>IF(B587="","",VLOOKUP(BU587,Справочник_ВРИ_Сегментов!$A:$D,4,))</f>
        <v/>
      </c>
      <c r="BW587" t="str">
        <f t="shared" si="245"/>
        <v/>
      </c>
      <c r="BX587" t="str">
        <f>IF(B587="","",VLOOKUP(BW587,Справочник_ВРИ_Сегментов!$B:$C,2,FALSE))</f>
        <v/>
      </c>
      <c r="BY587" t="str">
        <f t="shared" si="246"/>
        <v/>
      </c>
      <c r="BZ587" t="str">
        <f t="shared" si="247"/>
        <v/>
      </c>
      <c r="CA587" t="str">
        <f t="shared" si="248"/>
        <v>-</v>
      </c>
      <c r="CB587" t="str">
        <f t="shared" si="249"/>
        <v/>
      </c>
    </row>
    <row r="588" spans="2:80" x14ac:dyDescent="0.25">
      <c r="B588" s="1"/>
      <c r="C588" s="1"/>
      <c r="F588" s="1"/>
      <c r="P588" s="1"/>
      <c r="Q588" s="1"/>
      <c r="R588" s="1"/>
      <c r="AT588" t="str">
        <f t="shared" si="225"/>
        <v/>
      </c>
      <c r="AU588" t="str">
        <f>IF(B588="","",IFERROR(VLOOKUP(C588,'Срв квартал'!$A:$D,4,FALSE),""))</f>
        <v/>
      </c>
      <c r="AV588" t="str">
        <f>IF(B588="","",VLOOKUP(AT588,'Срв мо'!$A:$D,4,FALSE))</f>
        <v/>
      </c>
      <c r="AW588" t="str">
        <f t="shared" si="226"/>
        <v/>
      </c>
      <c r="AX588" t="str">
        <f t="shared" si="227"/>
        <v/>
      </c>
      <c r="AY588" s="4" t="str">
        <f t="shared" si="228"/>
        <v/>
      </c>
      <c r="AZ588" t="str">
        <f>IF(B588="","",#REF!)</f>
        <v/>
      </c>
      <c r="BA588" t="str">
        <f t="shared" si="229"/>
        <v/>
      </c>
      <c r="BB588" t="str">
        <f t="shared" si="230"/>
        <v/>
      </c>
      <c r="BC588" t="str">
        <f t="shared" si="231"/>
        <v/>
      </c>
      <c r="BD588" t="str">
        <f t="shared" si="232"/>
        <v/>
      </c>
      <c r="BE588" t="str">
        <f>IF(B588="","",IF(L588="","Отсутствуют предыдущие значения",#REF!=D588))</f>
        <v/>
      </c>
      <c r="BF588" t="str">
        <f t="shared" si="233"/>
        <v/>
      </c>
      <c r="BG588" t="str">
        <f t="shared" si="234"/>
        <v/>
      </c>
      <c r="BH588" t="str">
        <f t="shared" si="235"/>
        <v/>
      </c>
      <c r="BI588" t="str">
        <f>IF(B588="","",#REF!)</f>
        <v/>
      </c>
      <c r="BJ588" t="str">
        <f>IF(B588="","",#REF!)</f>
        <v/>
      </c>
      <c r="BK588" s="26" t="str">
        <f>IF(B588="","",#REF!)</f>
        <v/>
      </c>
      <c r="BL588" t="str">
        <f>IF(B588="","",#REF!)</f>
        <v/>
      </c>
      <c r="BM588" t="str">
        <f t="shared" si="236"/>
        <v/>
      </c>
      <c r="BN588" s="6" t="str">
        <f t="shared" si="237"/>
        <v/>
      </c>
      <c r="BO588" s="7" t="str">
        <f t="shared" si="238"/>
        <v/>
      </c>
      <c r="BP588" s="7" t="str">
        <f t="shared" si="239"/>
        <v/>
      </c>
      <c r="BQ588" s="7" t="str">
        <f t="shared" si="240"/>
        <v/>
      </c>
      <c r="BR588" s="7" t="str">
        <f t="shared" si="241"/>
        <v/>
      </c>
      <c r="BS588" s="7" t="str">
        <f t="shared" si="242"/>
        <v/>
      </c>
      <c r="BT588" t="str">
        <f t="shared" si="243"/>
        <v/>
      </c>
      <c r="BU588" t="str">
        <f t="shared" si="244"/>
        <v/>
      </c>
      <c r="BV588" t="str">
        <f>IF(B588="","",VLOOKUP(BU588,Справочник_ВРИ_Сегментов!$A:$D,4,))</f>
        <v/>
      </c>
      <c r="BW588" t="str">
        <f t="shared" si="245"/>
        <v/>
      </c>
      <c r="BX588" t="str">
        <f>IF(B588="","",VLOOKUP(BW588,Справочник_ВРИ_Сегментов!$B:$C,2,FALSE))</f>
        <v/>
      </c>
      <c r="BY588" t="str">
        <f t="shared" si="246"/>
        <v/>
      </c>
      <c r="BZ588" t="str">
        <f t="shared" si="247"/>
        <v/>
      </c>
      <c r="CA588" t="str">
        <f t="shared" si="248"/>
        <v>-</v>
      </c>
      <c r="CB588" t="str">
        <f t="shared" si="249"/>
        <v/>
      </c>
    </row>
    <row r="589" spans="2:80" x14ac:dyDescent="0.25">
      <c r="B589" s="1"/>
      <c r="C589" s="1"/>
      <c r="G589" s="1"/>
      <c r="P589" s="1"/>
      <c r="Q589" s="1"/>
      <c r="AT589" t="str">
        <f t="shared" si="225"/>
        <v/>
      </c>
      <c r="AU589" t="str">
        <f>IF(B589="","",IFERROR(VLOOKUP(C589,'Срв квартал'!$A:$D,4,FALSE),""))</f>
        <v/>
      </c>
      <c r="AV589" t="str">
        <f>IF(B589="","",VLOOKUP(AT589,'Срв мо'!$A:$D,4,FALSE))</f>
        <v/>
      </c>
      <c r="AW589" t="str">
        <f t="shared" si="226"/>
        <v/>
      </c>
      <c r="AX589" t="str">
        <f t="shared" si="227"/>
        <v/>
      </c>
      <c r="AY589" s="4" t="str">
        <f t="shared" si="228"/>
        <v/>
      </c>
      <c r="AZ589" t="str">
        <f>IF(B589="","",#REF!)</f>
        <v/>
      </c>
      <c r="BA589" t="str">
        <f t="shared" si="229"/>
        <v/>
      </c>
      <c r="BB589" t="str">
        <f t="shared" si="230"/>
        <v/>
      </c>
      <c r="BC589" t="str">
        <f t="shared" si="231"/>
        <v/>
      </c>
      <c r="BD589" t="str">
        <f t="shared" si="232"/>
        <v/>
      </c>
      <c r="BE589" t="str">
        <f>IF(B589="","",IF(L589="","Отсутствуют предыдущие значения",#REF!=D589))</f>
        <v/>
      </c>
      <c r="BF589" t="str">
        <f t="shared" si="233"/>
        <v/>
      </c>
      <c r="BG589" t="str">
        <f t="shared" si="234"/>
        <v/>
      </c>
      <c r="BH589" t="str">
        <f t="shared" si="235"/>
        <v/>
      </c>
      <c r="BI589" t="str">
        <f>IF(B589="","",#REF!)</f>
        <v/>
      </c>
      <c r="BJ589" t="str">
        <f>IF(B589="","",#REF!)</f>
        <v/>
      </c>
      <c r="BK589" s="26" t="str">
        <f>IF(B589="","",#REF!)</f>
        <v/>
      </c>
      <c r="BL589" t="str">
        <f>IF(B589="","",#REF!)</f>
        <v/>
      </c>
      <c r="BM589" t="str">
        <f t="shared" si="236"/>
        <v/>
      </c>
      <c r="BN589" s="6" t="str">
        <f t="shared" si="237"/>
        <v/>
      </c>
      <c r="BO589" s="7" t="str">
        <f t="shared" si="238"/>
        <v/>
      </c>
      <c r="BP589" s="7" t="str">
        <f t="shared" si="239"/>
        <v/>
      </c>
      <c r="BQ589" s="7" t="str">
        <f t="shared" si="240"/>
        <v/>
      </c>
      <c r="BR589" s="7" t="str">
        <f t="shared" si="241"/>
        <v/>
      </c>
      <c r="BS589" s="7" t="str">
        <f t="shared" si="242"/>
        <v/>
      </c>
      <c r="BT589" t="str">
        <f t="shared" si="243"/>
        <v/>
      </c>
      <c r="BU589" t="str">
        <f t="shared" si="244"/>
        <v/>
      </c>
      <c r="BV589" t="str">
        <f>IF(B589="","",VLOOKUP(BU589,Справочник_ВРИ_Сегментов!$A:$D,4,))</f>
        <v/>
      </c>
      <c r="BW589" t="str">
        <f t="shared" si="245"/>
        <v/>
      </c>
      <c r="BX589" t="str">
        <f>IF(B589="","",VLOOKUP(BW589,Справочник_ВРИ_Сегментов!$B:$C,2,FALSE))</f>
        <v/>
      </c>
      <c r="BY589" t="str">
        <f t="shared" si="246"/>
        <v/>
      </c>
      <c r="BZ589" t="str">
        <f t="shared" si="247"/>
        <v/>
      </c>
      <c r="CA589" t="str">
        <f t="shared" si="248"/>
        <v>-</v>
      </c>
      <c r="CB589" t="str">
        <f t="shared" si="249"/>
        <v/>
      </c>
    </row>
    <row r="590" spans="2:80" x14ac:dyDescent="0.25">
      <c r="B590" s="1"/>
      <c r="C590" s="1"/>
      <c r="P590" s="1"/>
      <c r="Q590" s="1"/>
      <c r="AT590" t="str">
        <f t="shared" si="225"/>
        <v/>
      </c>
      <c r="AU590" t="str">
        <f>IF(B590="","",IFERROR(VLOOKUP(C590,'Срв квартал'!$A:$D,4,FALSE),""))</f>
        <v/>
      </c>
      <c r="AV590" t="str">
        <f>IF(B590="","",VLOOKUP(AT590,'Срв мо'!$A:$D,4,FALSE))</f>
        <v/>
      </c>
      <c r="AW590" t="str">
        <f t="shared" si="226"/>
        <v/>
      </c>
      <c r="AX590" t="str">
        <f t="shared" si="227"/>
        <v/>
      </c>
      <c r="AY590" s="4" t="str">
        <f t="shared" si="228"/>
        <v/>
      </c>
      <c r="AZ590" t="str">
        <f>IF(B590="","",#REF!)</f>
        <v/>
      </c>
      <c r="BA590" t="str">
        <f t="shared" si="229"/>
        <v/>
      </c>
      <c r="BB590" t="str">
        <f t="shared" si="230"/>
        <v/>
      </c>
      <c r="BC590" t="str">
        <f t="shared" si="231"/>
        <v/>
      </c>
      <c r="BD590" t="str">
        <f t="shared" si="232"/>
        <v/>
      </c>
      <c r="BE590" t="str">
        <f>IF(B590="","",IF(L590="","Отсутствуют предыдущие значения",#REF!=D590))</f>
        <v/>
      </c>
      <c r="BF590" t="str">
        <f t="shared" si="233"/>
        <v/>
      </c>
      <c r="BG590" t="str">
        <f t="shared" si="234"/>
        <v/>
      </c>
      <c r="BH590" t="str">
        <f t="shared" si="235"/>
        <v/>
      </c>
      <c r="BI590" t="str">
        <f>IF(B590="","",#REF!)</f>
        <v/>
      </c>
      <c r="BJ590" t="str">
        <f>IF(B590="","",#REF!)</f>
        <v/>
      </c>
      <c r="BK590" s="26" t="str">
        <f>IF(B590="","",#REF!)</f>
        <v/>
      </c>
      <c r="BL590" t="str">
        <f>IF(B590="","",#REF!)</f>
        <v/>
      </c>
      <c r="BM590" t="str">
        <f t="shared" si="236"/>
        <v/>
      </c>
      <c r="BN590" s="6" t="str">
        <f t="shared" si="237"/>
        <v/>
      </c>
      <c r="BO590" s="7" t="str">
        <f t="shared" si="238"/>
        <v/>
      </c>
      <c r="BP590" s="7" t="str">
        <f t="shared" si="239"/>
        <v/>
      </c>
      <c r="BQ590" s="7" t="str">
        <f t="shared" si="240"/>
        <v/>
      </c>
      <c r="BR590" s="7" t="str">
        <f t="shared" si="241"/>
        <v/>
      </c>
      <c r="BS590" s="7" t="str">
        <f t="shared" si="242"/>
        <v/>
      </c>
      <c r="BT590" t="str">
        <f t="shared" si="243"/>
        <v/>
      </c>
      <c r="BU590" t="str">
        <f t="shared" si="244"/>
        <v/>
      </c>
      <c r="BV590" t="str">
        <f>IF(B590="","",VLOOKUP(BU590,Справочник_ВРИ_Сегментов!$A:$D,4,))</f>
        <v/>
      </c>
      <c r="BW590" t="str">
        <f t="shared" si="245"/>
        <v/>
      </c>
      <c r="BX590" t="str">
        <f>IF(B590="","",VLOOKUP(BW590,Справочник_ВРИ_Сегментов!$B:$C,2,FALSE))</f>
        <v/>
      </c>
      <c r="BY590" t="str">
        <f t="shared" si="246"/>
        <v/>
      </c>
      <c r="BZ590" t="str">
        <f t="shared" si="247"/>
        <v/>
      </c>
      <c r="CA590" t="str">
        <f t="shared" si="248"/>
        <v>-</v>
      </c>
      <c r="CB590" t="str">
        <f t="shared" si="249"/>
        <v/>
      </c>
    </row>
    <row r="591" spans="2:80" x14ac:dyDescent="0.25">
      <c r="B591" s="1"/>
      <c r="C591" s="1"/>
      <c r="P591" s="1"/>
      <c r="Q591" s="1"/>
      <c r="R591" s="1"/>
      <c r="AT591" t="str">
        <f t="shared" si="225"/>
        <v/>
      </c>
      <c r="AU591" t="str">
        <f>IF(B591="","",IFERROR(VLOOKUP(C591,'Срв квартал'!$A:$D,4,FALSE),""))</f>
        <v/>
      </c>
      <c r="AV591" t="str">
        <f>IF(B591="","",VLOOKUP(AT591,'Срв мо'!$A:$D,4,FALSE))</f>
        <v/>
      </c>
      <c r="AW591" t="str">
        <f t="shared" si="226"/>
        <v/>
      </c>
      <c r="AX591" t="str">
        <f t="shared" si="227"/>
        <v/>
      </c>
      <c r="AY591" s="4" t="str">
        <f t="shared" si="228"/>
        <v/>
      </c>
      <c r="AZ591" t="str">
        <f>IF(B591="","",#REF!)</f>
        <v/>
      </c>
      <c r="BA591" t="str">
        <f t="shared" si="229"/>
        <v/>
      </c>
      <c r="BB591" t="str">
        <f t="shared" si="230"/>
        <v/>
      </c>
      <c r="BC591" t="str">
        <f t="shared" si="231"/>
        <v/>
      </c>
      <c r="BD591" t="str">
        <f t="shared" si="232"/>
        <v/>
      </c>
      <c r="BE591" t="str">
        <f>IF(B591="","",IF(L591="","Отсутствуют предыдущие значения",#REF!=D591))</f>
        <v/>
      </c>
      <c r="BF591" t="str">
        <f t="shared" si="233"/>
        <v/>
      </c>
      <c r="BG591" t="str">
        <f t="shared" si="234"/>
        <v/>
      </c>
      <c r="BH591" t="str">
        <f t="shared" si="235"/>
        <v/>
      </c>
      <c r="BI591" t="str">
        <f>IF(B591="","",#REF!)</f>
        <v/>
      </c>
      <c r="BJ591" t="str">
        <f>IF(B591="","",#REF!)</f>
        <v/>
      </c>
      <c r="BK591" s="26" t="str">
        <f>IF(B591="","",#REF!)</f>
        <v/>
      </c>
      <c r="BL591" t="str">
        <f>IF(B591="","",#REF!)</f>
        <v/>
      </c>
      <c r="BM591" t="str">
        <f t="shared" si="236"/>
        <v/>
      </c>
      <c r="BN591" s="6" t="str">
        <f t="shared" si="237"/>
        <v/>
      </c>
      <c r="BO591" s="7" t="str">
        <f t="shared" si="238"/>
        <v/>
      </c>
      <c r="BP591" s="7" t="str">
        <f t="shared" si="239"/>
        <v/>
      </c>
      <c r="BQ591" s="7" t="str">
        <f t="shared" si="240"/>
        <v/>
      </c>
      <c r="BR591" s="7" t="str">
        <f t="shared" si="241"/>
        <v/>
      </c>
      <c r="BS591" s="7" t="str">
        <f t="shared" si="242"/>
        <v/>
      </c>
      <c r="BT591" t="str">
        <f t="shared" si="243"/>
        <v/>
      </c>
      <c r="BU591" t="str">
        <f t="shared" si="244"/>
        <v/>
      </c>
      <c r="BV591" t="str">
        <f>IF(B591="","",VLOOKUP(BU591,Справочник_ВРИ_Сегментов!$A:$D,4,))</f>
        <v/>
      </c>
      <c r="BW591" t="str">
        <f t="shared" si="245"/>
        <v/>
      </c>
      <c r="BX591" t="str">
        <f>IF(B591="","",VLOOKUP(BW591,Справочник_ВРИ_Сегментов!$B:$C,2,FALSE))</f>
        <v/>
      </c>
      <c r="BY591" t="str">
        <f t="shared" si="246"/>
        <v/>
      </c>
      <c r="BZ591" t="str">
        <f t="shared" si="247"/>
        <v/>
      </c>
      <c r="CA591" t="str">
        <f t="shared" si="248"/>
        <v>-</v>
      </c>
      <c r="CB591" t="str">
        <f t="shared" si="249"/>
        <v/>
      </c>
    </row>
    <row r="592" spans="2:80" x14ac:dyDescent="0.25">
      <c r="B592" s="1"/>
      <c r="C592" s="1"/>
      <c r="P592" s="1"/>
      <c r="Q592" s="1"/>
      <c r="R592" s="1"/>
      <c r="AT592" t="str">
        <f t="shared" si="225"/>
        <v/>
      </c>
      <c r="AU592" t="str">
        <f>IF(B592="","",IFERROR(VLOOKUP(C592,'Срв квартал'!$A:$D,4,FALSE),""))</f>
        <v/>
      </c>
      <c r="AV592" t="str">
        <f>IF(B592="","",VLOOKUP(AT592,'Срв мо'!$A:$D,4,FALSE))</f>
        <v/>
      </c>
      <c r="AW592" t="str">
        <f t="shared" si="226"/>
        <v/>
      </c>
      <c r="AX592" t="str">
        <f t="shared" si="227"/>
        <v/>
      </c>
      <c r="AY592" s="4" t="str">
        <f t="shared" si="228"/>
        <v/>
      </c>
      <c r="AZ592" t="str">
        <f>IF(B592="","",#REF!)</f>
        <v/>
      </c>
      <c r="BA592" t="str">
        <f t="shared" si="229"/>
        <v/>
      </c>
      <c r="BB592" t="str">
        <f t="shared" si="230"/>
        <v/>
      </c>
      <c r="BC592" t="str">
        <f t="shared" si="231"/>
        <v/>
      </c>
      <c r="BD592" t="str">
        <f t="shared" si="232"/>
        <v/>
      </c>
      <c r="BE592" t="str">
        <f>IF(B592="","",IF(L592="","Отсутствуют предыдущие значения",#REF!=D592))</f>
        <v/>
      </c>
      <c r="BF592" t="str">
        <f t="shared" si="233"/>
        <v/>
      </c>
      <c r="BG592" t="str">
        <f t="shared" si="234"/>
        <v/>
      </c>
      <c r="BH592" t="str">
        <f t="shared" si="235"/>
        <v/>
      </c>
      <c r="BI592" t="str">
        <f>IF(B592="","",#REF!)</f>
        <v/>
      </c>
      <c r="BJ592" t="str">
        <f>IF(B592="","",#REF!)</f>
        <v/>
      </c>
      <c r="BK592" s="26" t="str">
        <f>IF(B592="","",#REF!)</f>
        <v/>
      </c>
      <c r="BL592" t="str">
        <f>IF(B592="","",#REF!)</f>
        <v/>
      </c>
      <c r="BM592" t="str">
        <f t="shared" si="236"/>
        <v/>
      </c>
      <c r="BN592" s="6" t="str">
        <f t="shared" si="237"/>
        <v/>
      </c>
      <c r="BO592" s="7" t="str">
        <f t="shared" si="238"/>
        <v/>
      </c>
      <c r="BP592" s="7" t="str">
        <f t="shared" si="239"/>
        <v/>
      </c>
      <c r="BQ592" s="7" t="str">
        <f t="shared" si="240"/>
        <v/>
      </c>
      <c r="BR592" s="7" t="str">
        <f t="shared" si="241"/>
        <v/>
      </c>
      <c r="BS592" s="7" t="str">
        <f t="shared" si="242"/>
        <v/>
      </c>
      <c r="BT592" t="str">
        <f t="shared" si="243"/>
        <v/>
      </c>
      <c r="BU592" t="str">
        <f t="shared" si="244"/>
        <v/>
      </c>
      <c r="BV592" t="str">
        <f>IF(B592="","",VLOOKUP(BU592,Справочник_ВРИ_Сегментов!$A:$D,4,))</f>
        <v/>
      </c>
      <c r="BW592" t="str">
        <f t="shared" si="245"/>
        <v/>
      </c>
      <c r="BX592" t="str">
        <f>IF(B592="","",VLOOKUP(BW592,Справочник_ВРИ_Сегментов!$B:$C,2,FALSE))</f>
        <v/>
      </c>
      <c r="BY592" t="str">
        <f t="shared" si="246"/>
        <v/>
      </c>
      <c r="BZ592" t="str">
        <f t="shared" si="247"/>
        <v/>
      </c>
      <c r="CA592" t="str">
        <f t="shared" si="248"/>
        <v>-</v>
      </c>
      <c r="CB592" t="str">
        <f t="shared" si="249"/>
        <v/>
      </c>
    </row>
    <row r="593" spans="2:80" x14ac:dyDescent="0.25">
      <c r="B593" s="1"/>
      <c r="C593" s="1"/>
      <c r="P593" s="1"/>
      <c r="Q593" s="1"/>
      <c r="AT593" t="str">
        <f t="shared" si="225"/>
        <v/>
      </c>
      <c r="AU593" t="str">
        <f>IF(B593="","",IFERROR(VLOOKUP(C593,'Срв квартал'!$A:$D,4,FALSE),""))</f>
        <v/>
      </c>
      <c r="AV593" t="str">
        <f>IF(B593="","",VLOOKUP(AT593,'Срв мо'!$A:$D,4,FALSE))</f>
        <v/>
      </c>
      <c r="AW593" t="str">
        <f t="shared" si="226"/>
        <v/>
      </c>
      <c r="AX593" t="str">
        <f t="shared" si="227"/>
        <v/>
      </c>
      <c r="AY593" s="4" t="str">
        <f t="shared" si="228"/>
        <v/>
      </c>
      <c r="AZ593" t="str">
        <f>IF(B593="","",#REF!)</f>
        <v/>
      </c>
      <c r="BA593" t="str">
        <f t="shared" si="229"/>
        <v/>
      </c>
      <c r="BB593" t="str">
        <f t="shared" si="230"/>
        <v/>
      </c>
      <c r="BC593" t="str">
        <f t="shared" si="231"/>
        <v/>
      </c>
      <c r="BD593" t="str">
        <f t="shared" si="232"/>
        <v/>
      </c>
      <c r="BE593" t="str">
        <f>IF(B593="","",IF(L593="","Отсутствуют предыдущие значения",#REF!=D593))</f>
        <v/>
      </c>
      <c r="BF593" t="str">
        <f t="shared" si="233"/>
        <v/>
      </c>
      <c r="BG593" t="str">
        <f t="shared" si="234"/>
        <v/>
      </c>
      <c r="BH593" t="str">
        <f t="shared" si="235"/>
        <v/>
      </c>
      <c r="BI593" t="str">
        <f>IF(B593="","",#REF!)</f>
        <v/>
      </c>
      <c r="BJ593" t="str">
        <f>IF(B593="","",#REF!)</f>
        <v/>
      </c>
      <c r="BK593" s="26" t="str">
        <f>IF(B593="","",#REF!)</f>
        <v/>
      </c>
      <c r="BL593" t="str">
        <f>IF(B593="","",#REF!)</f>
        <v/>
      </c>
      <c r="BM593" t="str">
        <f t="shared" si="236"/>
        <v/>
      </c>
      <c r="BN593" s="6" t="str">
        <f t="shared" si="237"/>
        <v/>
      </c>
      <c r="BO593" s="7" t="str">
        <f t="shared" si="238"/>
        <v/>
      </c>
      <c r="BP593" s="7" t="str">
        <f t="shared" si="239"/>
        <v/>
      </c>
      <c r="BQ593" s="7" t="str">
        <f t="shared" si="240"/>
        <v/>
      </c>
      <c r="BR593" s="7" t="str">
        <f t="shared" si="241"/>
        <v/>
      </c>
      <c r="BS593" s="7" t="str">
        <f t="shared" si="242"/>
        <v/>
      </c>
      <c r="BT593" t="str">
        <f t="shared" si="243"/>
        <v/>
      </c>
      <c r="BU593" t="str">
        <f t="shared" si="244"/>
        <v/>
      </c>
      <c r="BV593" t="str">
        <f>IF(B593="","",VLOOKUP(BU593,Справочник_ВРИ_Сегментов!$A:$D,4,))</f>
        <v/>
      </c>
      <c r="BW593" t="str">
        <f t="shared" si="245"/>
        <v/>
      </c>
      <c r="BX593" t="str">
        <f>IF(B593="","",VLOOKUP(BW593,Справочник_ВРИ_Сегментов!$B:$C,2,FALSE))</f>
        <v/>
      </c>
      <c r="BY593" t="str">
        <f t="shared" si="246"/>
        <v/>
      </c>
      <c r="BZ593" t="str">
        <f t="shared" si="247"/>
        <v/>
      </c>
      <c r="CA593" t="str">
        <f t="shared" si="248"/>
        <v>-</v>
      </c>
      <c r="CB593" t="str">
        <f t="shared" si="249"/>
        <v/>
      </c>
    </row>
    <row r="594" spans="2:80" x14ac:dyDescent="0.25">
      <c r="B594" s="1"/>
      <c r="C594" s="1"/>
      <c r="P594" s="1"/>
      <c r="Q594" s="1"/>
      <c r="R594" s="1"/>
      <c r="AT594" t="str">
        <f t="shared" si="225"/>
        <v/>
      </c>
      <c r="AU594" t="str">
        <f>IF(B594="","",IFERROR(VLOOKUP(C594,'Срв квартал'!$A:$D,4,FALSE),""))</f>
        <v/>
      </c>
      <c r="AV594" t="str">
        <f>IF(B594="","",VLOOKUP(AT594,'Срв мо'!$A:$D,4,FALSE))</f>
        <v/>
      </c>
      <c r="AW594" t="str">
        <f t="shared" si="226"/>
        <v/>
      </c>
      <c r="AX594" t="str">
        <f t="shared" si="227"/>
        <v/>
      </c>
      <c r="AY594" s="4" t="str">
        <f t="shared" si="228"/>
        <v/>
      </c>
      <c r="AZ594" t="str">
        <f>IF(B594="","",#REF!)</f>
        <v/>
      </c>
      <c r="BA594" t="str">
        <f t="shared" si="229"/>
        <v/>
      </c>
      <c r="BB594" t="str">
        <f t="shared" si="230"/>
        <v/>
      </c>
      <c r="BC594" t="str">
        <f t="shared" si="231"/>
        <v/>
      </c>
      <c r="BD594" t="str">
        <f t="shared" si="232"/>
        <v/>
      </c>
      <c r="BE594" t="str">
        <f>IF(B594="","",IF(L594="","Отсутствуют предыдущие значения",#REF!=D594))</f>
        <v/>
      </c>
      <c r="BF594" t="str">
        <f t="shared" si="233"/>
        <v/>
      </c>
      <c r="BG594" t="str">
        <f t="shared" si="234"/>
        <v/>
      </c>
      <c r="BH594" t="str">
        <f t="shared" si="235"/>
        <v/>
      </c>
      <c r="BI594" t="str">
        <f>IF(B594="","",#REF!)</f>
        <v/>
      </c>
      <c r="BJ594" t="str">
        <f>IF(B594="","",#REF!)</f>
        <v/>
      </c>
      <c r="BK594" s="26" t="str">
        <f>IF(B594="","",#REF!)</f>
        <v/>
      </c>
      <c r="BL594" t="str">
        <f>IF(B594="","",#REF!)</f>
        <v/>
      </c>
      <c r="BM594" t="str">
        <f t="shared" si="236"/>
        <v/>
      </c>
      <c r="BN594" s="6" t="str">
        <f t="shared" si="237"/>
        <v/>
      </c>
      <c r="BO594" s="7" t="str">
        <f t="shared" si="238"/>
        <v/>
      </c>
      <c r="BP594" s="7" t="str">
        <f t="shared" si="239"/>
        <v/>
      </c>
      <c r="BQ594" s="7" t="str">
        <f t="shared" si="240"/>
        <v/>
      </c>
      <c r="BR594" s="7" t="str">
        <f t="shared" si="241"/>
        <v/>
      </c>
      <c r="BS594" s="7" t="str">
        <f t="shared" si="242"/>
        <v/>
      </c>
      <c r="BT594" t="str">
        <f t="shared" si="243"/>
        <v/>
      </c>
      <c r="BU594" t="str">
        <f t="shared" si="244"/>
        <v/>
      </c>
      <c r="BV594" t="str">
        <f>IF(B594="","",VLOOKUP(BU594,Справочник_ВРИ_Сегментов!$A:$D,4,))</f>
        <v/>
      </c>
      <c r="BW594" t="str">
        <f t="shared" si="245"/>
        <v/>
      </c>
      <c r="BX594" t="str">
        <f>IF(B594="","",VLOOKUP(BW594,Справочник_ВРИ_Сегментов!$B:$C,2,FALSE))</f>
        <v/>
      </c>
      <c r="BY594" t="str">
        <f t="shared" si="246"/>
        <v/>
      </c>
      <c r="BZ594" t="str">
        <f t="shared" si="247"/>
        <v/>
      </c>
      <c r="CA594" t="str">
        <f t="shared" si="248"/>
        <v>-</v>
      </c>
      <c r="CB594" t="str">
        <f t="shared" si="249"/>
        <v/>
      </c>
    </row>
    <row r="595" spans="2:80" x14ac:dyDescent="0.25">
      <c r="B595" s="1"/>
      <c r="C595" s="1"/>
      <c r="P595" s="1"/>
      <c r="Q595" s="1"/>
      <c r="AT595" t="str">
        <f t="shared" si="225"/>
        <v/>
      </c>
      <c r="AU595" t="str">
        <f>IF(B595="","",IFERROR(VLOOKUP(C595,'Срв квартал'!$A:$D,4,FALSE),""))</f>
        <v/>
      </c>
      <c r="AV595" t="str">
        <f>IF(B595="","",VLOOKUP(AT595,'Срв мо'!$A:$D,4,FALSE))</f>
        <v/>
      </c>
      <c r="AW595" t="str">
        <f t="shared" si="226"/>
        <v/>
      </c>
      <c r="AX595" t="str">
        <f t="shared" si="227"/>
        <v/>
      </c>
      <c r="AY595" s="4" t="str">
        <f t="shared" si="228"/>
        <v/>
      </c>
      <c r="AZ595" t="str">
        <f>IF(B595="","",#REF!)</f>
        <v/>
      </c>
      <c r="BA595" t="str">
        <f t="shared" si="229"/>
        <v/>
      </c>
      <c r="BB595" t="str">
        <f t="shared" si="230"/>
        <v/>
      </c>
      <c r="BC595" t="str">
        <f t="shared" si="231"/>
        <v/>
      </c>
      <c r="BD595" t="str">
        <f t="shared" si="232"/>
        <v/>
      </c>
      <c r="BE595" t="str">
        <f>IF(B595="","",IF(L595="","Отсутствуют предыдущие значения",#REF!=D595))</f>
        <v/>
      </c>
      <c r="BF595" t="str">
        <f t="shared" si="233"/>
        <v/>
      </c>
      <c r="BG595" t="str">
        <f t="shared" si="234"/>
        <v/>
      </c>
      <c r="BH595" t="str">
        <f t="shared" si="235"/>
        <v/>
      </c>
      <c r="BI595" t="str">
        <f>IF(B595="","",#REF!)</f>
        <v/>
      </c>
      <c r="BJ595" t="str">
        <f>IF(B595="","",#REF!)</f>
        <v/>
      </c>
      <c r="BK595" s="26" t="str">
        <f>IF(B595="","",#REF!)</f>
        <v/>
      </c>
      <c r="BL595" t="str">
        <f>IF(B595="","",#REF!)</f>
        <v/>
      </c>
      <c r="BM595" t="str">
        <f t="shared" si="236"/>
        <v/>
      </c>
      <c r="BN595" s="6" t="str">
        <f t="shared" si="237"/>
        <v/>
      </c>
      <c r="BO595" s="7" t="str">
        <f t="shared" si="238"/>
        <v/>
      </c>
      <c r="BP595" s="7" t="str">
        <f t="shared" si="239"/>
        <v/>
      </c>
      <c r="BQ595" s="7" t="str">
        <f t="shared" si="240"/>
        <v/>
      </c>
      <c r="BR595" s="7" t="str">
        <f t="shared" si="241"/>
        <v/>
      </c>
      <c r="BS595" s="7" t="str">
        <f t="shared" si="242"/>
        <v/>
      </c>
      <c r="BT595" t="str">
        <f t="shared" si="243"/>
        <v/>
      </c>
      <c r="BU595" t="str">
        <f t="shared" si="244"/>
        <v/>
      </c>
      <c r="BV595" t="str">
        <f>IF(B595="","",VLOOKUP(BU595,Справочник_ВРИ_Сегментов!$A:$D,4,))</f>
        <v/>
      </c>
      <c r="BW595" t="str">
        <f t="shared" si="245"/>
        <v/>
      </c>
      <c r="BX595" t="str">
        <f>IF(B595="","",VLOOKUP(BW595,Справочник_ВРИ_Сегментов!$B:$C,2,FALSE))</f>
        <v/>
      </c>
      <c r="BY595" t="str">
        <f t="shared" si="246"/>
        <v/>
      </c>
      <c r="BZ595" t="str">
        <f t="shared" si="247"/>
        <v/>
      </c>
      <c r="CA595" t="str">
        <f t="shared" si="248"/>
        <v>-</v>
      </c>
      <c r="CB595" t="str">
        <f t="shared" si="249"/>
        <v/>
      </c>
    </row>
    <row r="596" spans="2:80" x14ac:dyDescent="0.25">
      <c r="B596" s="1"/>
      <c r="C596" s="1"/>
      <c r="P596" s="1"/>
      <c r="Q596" s="1"/>
      <c r="AT596" t="str">
        <f t="shared" si="225"/>
        <v/>
      </c>
      <c r="AU596" t="str">
        <f>IF(B596="","",IFERROR(VLOOKUP(C596,'Срв квартал'!$A:$D,4,FALSE),""))</f>
        <v/>
      </c>
      <c r="AV596" t="str">
        <f>IF(B596="","",VLOOKUP(AT596,'Срв мо'!$A:$D,4,FALSE))</f>
        <v/>
      </c>
      <c r="AW596" t="str">
        <f t="shared" si="226"/>
        <v/>
      </c>
      <c r="AX596" t="str">
        <f t="shared" si="227"/>
        <v/>
      </c>
      <c r="AY596" s="4" t="str">
        <f t="shared" si="228"/>
        <v/>
      </c>
      <c r="AZ596" t="str">
        <f>IF(B596="","",#REF!)</f>
        <v/>
      </c>
      <c r="BA596" t="str">
        <f t="shared" si="229"/>
        <v/>
      </c>
      <c r="BB596" t="str">
        <f t="shared" si="230"/>
        <v/>
      </c>
      <c r="BC596" t="str">
        <f t="shared" si="231"/>
        <v/>
      </c>
      <c r="BD596" t="str">
        <f t="shared" si="232"/>
        <v/>
      </c>
      <c r="BE596" t="str">
        <f>IF(B596="","",IF(L596="","Отсутствуют предыдущие значения",#REF!=D596))</f>
        <v/>
      </c>
      <c r="BF596" t="str">
        <f t="shared" si="233"/>
        <v/>
      </c>
      <c r="BG596" t="str">
        <f t="shared" si="234"/>
        <v/>
      </c>
      <c r="BH596" t="str">
        <f t="shared" si="235"/>
        <v/>
      </c>
      <c r="BI596" t="str">
        <f>IF(B596="","",#REF!)</f>
        <v/>
      </c>
      <c r="BJ596" t="str">
        <f>IF(B596="","",#REF!)</f>
        <v/>
      </c>
      <c r="BK596" s="26" t="str">
        <f>IF(B596="","",#REF!)</f>
        <v/>
      </c>
      <c r="BL596" t="str">
        <f>IF(B596="","",#REF!)</f>
        <v/>
      </c>
      <c r="BM596" t="str">
        <f t="shared" si="236"/>
        <v/>
      </c>
      <c r="BN596" s="6" t="str">
        <f t="shared" si="237"/>
        <v/>
      </c>
      <c r="BO596" s="7" t="str">
        <f t="shared" si="238"/>
        <v/>
      </c>
      <c r="BP596" s="7" t="str">
        <f t="shared" si="239"/>
        <v/>
      </c>
      <c r="BQ596" s="7" t="str">
        <f t="shared" si="240"/>
        <v/>
      </c>
      <c r="BR596" s="7" t="str">
        <f t="shared" si="241"/>
        <v/>
      </c>
      <c r="BS596" s="7" t="str">
        <f t="shared" si="242"/>
        <v/>
      </c>
      <c r="BT596" t="str">
        <f t="shared" si="243"/>
        <v/>
      </c>
      <c r="BU596" t="str">
        <f t="shared" si="244"/>
        <v/>
      </c>
      <c r="BV596" t="str">
        <f>IF(B596="","",VLOOKUP(BU596,Справочник_ВРИ_Сегментов!$A:$D,4,))</f>
        <v/>
      </c>
      <c r="BW596" t="str">
        <f t="shared" si="245"/>
        <v/>
      </c>
      <c r="BX596" t="str">
        <f>IF(B596="","",VLOOKUP(BW596,Справочник_ВРИ_Сегментов!$B:$C,2,FALSE))</f>
        <v/>
      </c>
      <c r="BY596" t="str">
        <f t="shared" si="246"/>
        <v/>
      </c>
      <c r="BZ596" t="str">
        <f t="shared" si="247"/>
        <v/>
      </c>
      <c r="CA596" t="str">
        <f t="shared" si="248"/>
        <v>-</v>
      </c>
      <c r="CB596" t="str">
        <f t="shared" si="249"/>
        <v/>
      </c>
    </row>
    <row r="597" spans="2:80" x14ac:dyDescent="0.25">
      <c r="B597" s="1"/>
      <c r="C597" s="1"/>
      <c r="P597" s="1"/>
      <c r="Q597" s="1"/>
      <c r="AT597" t="str">
        <f t="shared" si="225"/>
        <v/>
      </c>
      <c r="AU597" t="str">
        <f>IF(B597="","",IFERROR(VLOOKUP(C597,'Срв квартал'!$A:$D,4,FALSE),""))</f>
        <v/>
      </c>
      <c r="AV597" t="str">
        <f>IF(B597="","",VLOOKUP(AT597,'Срв мо'!$A:$D,4,FALSE))</f>
        <v/>
      </c>
      <c r="AW597" t="str">
        <f t="shared" si="226"/>
        <v/>
      </c>
      <c r="AX597" t="str">
        <f t="shared" si="227"/>
        <v/>
      </c>
      <c r="AY597" s="4" t="str">
        <f t="shared" si="228"/>
        <v/>
      </c>
      <c r="AZ597" t="str">
        <f>IF(B597="","",#REF!)</f>
        <v/>
      </c>
      <c r="BA597" t="str">
        <f t="shared" si="229"/>
        <v/>
      </c>
      <c r="BB597" t="str">
        <f t="shared" si="230"/>
        <v/>
      </c>
      <c r="BC597" t="str">
        <f t="shared" si="231"/>
        <v/>
      </c>
      <c r="BD597" t="str">
        <f t="shared" si="232"/>
        <v/>
      </c>
      <c r="BE597" t="str">
        <f>IF(B597="","",IF(L597="","Отсутствуют предыдущие значения",#REF!=D597))</f>
        <v/>
      </c>
      <c r="BF597" t="str">
        <f t="shared" si="233"/>
        <v/>
      </c>
      <c r="BG597" t="str">
        <f t="shared" si="234"/>
        <v/>
      </c>
      <c r="BH597" t="str">
        <f t="shared" si="235"/>
        <v/>
      </c>
      <c r="BI597" t="str">
        <f>IF(B597="","",#REF!)</f>
        <v/>
      </c>
      <c r="BJ597" t="str">
        <f>IF(B597="","",#REF!)</f>
        <v/>
      </c>
      <c r="BK597" s="26" t="str">
        <f>IF(B597="","",#REF!)</f>
        <v/>
      </c>
      <c r="BL597" t="str">
        <f>IF(B597="","",#REF!)</f>
        <v/>
      </c>
      <c r="BM597" t="str">
        <f t="shared" si="236"/>
        <v/>
      </c>
      <c r="BN597" s="6" t="str">
        <f t="shared" si="237"/>
        <v/>
      </c>
      <c r="BO597" s="7" t="str">
        <f t="shared" si="238"/>
        <v/>
      </c>
      <c r="BP597" s="7" t="str">
        <f t="shared" si="239"/>
        <v/>
      </c>
      <c r="BQ597" s="7" t="str">
        <f t="shared" si="240"/>
        <v/>
      </c>
      <c r="BR597" s="7" t="str">
        <f t="shared" si="241"/>
        <v/>
      </c>
      <c r="BS597" s="7" t="str">
        <f t="shared" si="242"/>
        <v/>
      </c>
      <c r="BT597" t="str">
        <f t="shared" si="243"/>
        <v/>
      </c>
      <c r="BU597" t="str">
        <f t="shared" si="244"/>
        <v/>
      </c>
      <c r="BV597" t="str">
        <f>IF(B597="","",VLOOKUP(BU597,Справочник_ВРИ_Сегментов!$A:$D,4,))</f>
        <v/>
      </c>
      <c r="BW597" t="str">
        <f t="shared" si="245"/>
        <v/>
      </c>
      <c r="BX597" t="str">
        <f>IF(B597="","",VLOOKUP(BW597,Справочник_ВРИ_Сегментов!$B:$C,2,FALSE))</f>
        <v/>
      </c>
      <c r="BY597" t="str">
        <f t="shared" si="246"/>
        <v/>
      </c>
      <c r="BZ597" t="str">
        <f t="shared" si="247"/>
        <v/>
      </c>
      <c r="CA597" t="str">
        <f t="shared" si="248"/>
        <v>-</v>
      </c>
      <c r="CB597" t="str">
        <f t="shared" si="249"/>
        <v/>
      </c>
    </row>
    <row r="598" spans="2:80" x14ac:dyDescent="0.25">
      <c r="B598" s="1"/>
      <c r="C598" s="1"/>
      <c r="G598" s="1"/>
      <c r="P598" s="1"/>
      <c r="Q598" s="1"/>
      <c r="AT598" t="str">
        <f t="shared" si="225"/>
        <v/>
      </c>
      <c r="AU598" t="str">
        <f>IF(B598="","",IFERROR(VLOOKUP(C598,'Срв квартал'!$A:$D,4,FALSE),""))</f>
        <v/>
      </c>
      <c r="AV598" t="str">
        <f>IF(B598="","",VLOOKUP(AT598,'Срв мо'!$A:$D,4,FALSE))</f>
        <v/>
      </c>
      <c r="AW598" t="str">
        <f t="shared" si="226"/>
        <v/>
      </c>
      <c r="AX598" t="str">
        <f t="shared" si="227"/>
        <v/>
      </c>
      <c r="AY598" s="4" t="str">
        <f t="shared" si="228"/>
        <v/>
      </c>
      <c r="AZ598" t="str">
        <f>IF(B598="","",#REF!)</f>
        <v/>
      </c>
      <c r="BA598" t="str">
        <f t="shared" si="229"/>
        <v/>
      </c>
      <c r="BB598" t="str">
        <f t="shared" si="230"/>
        <v/>
      </c>
      <c r="BC598" t="str">
        <f t="shared" si="231"/>
        <v/>
      </c>
      <c r="BD598" t="str">
        <f t="shared" si="232"/>
        <v/>
      </c>
      <c r="BE598" t="str">
        <f>IF(B598="","",IF(L598="","Отсутствуют предыдущие значения",#REF!=D598))</f>
        <v/>
      </c>
      <c r="BF598" t="str">
        <f t="shared" si="233"/>
        <v/>
      </c>
      <c r="BG598" t="str">
        <f t="shared" si="234"/>
        <v/>
      </c>
      <c r="BH598" t="str">
        <f t="shared" si="235"/>
        <v/>
      </c>
      <c r="BI598" t="str">
        <f>IF(B598="","",#REF!)</f>
        <v/>
      </c>
      <c r="BJ598" t="str">
        <f>IF(B598="","",#REF!)</f>
        <v/>
      </c>
      <c r="BK598" s="26" t="str">
        <f>IF(B598="","",#REF!)</f>
        <v/>
      </c>
      <c r="BL598" t="str">
        <f>IF(B598="","",#REF!)</f>
        <v/>
      </c>
      <c r="BM598" t="str">
        <f t="shared" si="236"/>
        <v/>
      </c>
      <c r="BN598" s="6" t="str">
        <f t="shared" si="237"/>
        <v/>
      </c>
      <c r="BO598" s="7" t="str">
        <f t="shared" si="238"/>
        <v/>
      </c>
      <c r="BP598" s="7" t="str">
        <f t="shared" si="239"/>
        <v/>
      </c>
      <c r="BQ598" s="7" t="str">
        <f t="shared" si="240"/>
        <v/>
      </c>
      <c r="BR598" s="7" t="str">
        <f t="shared" si="241"/>
        <v/>
      </c>
      <c r="BS598" s="7" t="str">
        <f t="shared" si="242"/>
        <v/>
      </c>
      <c r="BT598" t="str">
        <f t="shared" si="243"/>
        <v/>
      </c>
      <c r="BU598" t="str">
        <f t="shared" si="244"/>
        <v/>
      </c>
      <c r="BV598" t="str">
        <f>IF(B598="","",VLOOKUP(BU598,Справочник_ВРИ_Сегментов!$A:$D,4,))</f>
        <v/>
      </c>
      <c r="BW598" t="str">
        <f t="shared" si="245"/>
        <v/>
      </c>
      <c r="BX598" t="str">
        <f>IF(B598="","",VLOOKUP(BW598,Справочник_ВРИ_Сегментов!$B:$C,2,FALSE))</f>
        <v/>
      </c>
      <c r="BY598" t="str">
        <f t="shared" si="246"/>
        <v/>
      </c>
      <c r="BZ598" t="str">
        <f t="shared" si="247"/>
        <v/>
      </c>
      <c r="CA598" t="str">
        <f t="shared" si="248"/>
        <v>-</v>
      </c>
      <c r="CB598" t="str">
        <f t="shared" si="249"/>
        <v/>
      </c>
    </row>
    <row r="599" spans="2:80" x14ac:dyDescent="0.25">
      <c r="B599" s="1"/>
      <c r="C599" s="1"/>
      <c r="P599" s="1"/>
      <c r="Q599" s="1"/>
      <c r="R599" s="1"/>
      <c r="U599" s="1"/>
      <c r="AT599" t="str">
        <f t="shared" si="225"/>
        <v/>
      </c>
      <c r="AU599" t="str">
        <f>IF(B599="","",IFERROR(VLOOKUP(C599,'Срв квартал'!$A:$D,4,FALSE),""))</f>
        <v/>
      </c>
      <c r="AV599" t="str">
        <f>IF(B599="","",VLOOKUP(AT599,'Срв мо'!$A:$D,4,FALSE))</f>
        <v/>
      </c>
      <c r="AW599" t="str">
        <f t="shared" si="226"/>
        <v/>
      </c>
      <c r="AX599" t="str">
        <f t="shared" si="227"/>
        <v/>
      </c>
      <c r="AY599" s="4" t="str">
        <f t="shared" si="228"/>
        <v/>
      </c>
      <c r="AZ599" t="str">
        <f>IF(B599="","",#REF!)</f>
        <v/>
      </c>
      <c r="BA599" t="str">
        <f t="shared" si="229"/>
        <v/>
      </c>
      <c r="BB599" t="str">
        <f t="shared" si="230"/>
        <v/>
      </c>
      <c r="BC599" t="str">
        <f t="shared" si="231"/>
        <v/>
      </c>
      <c r="BD599" t="str">
        <f t="shared" si="232"/>
        <v/>
      </c>
      <c r="BE599" t="str">
        <f>IF(B599="","",IF(L599="","Отсутствуют предыдущие значения",#REF!=D599))</f>
        <v/>
      </c>
      <c r="BF599" t="str">
        <f t="shared" si="233"/>
        <v/>
      </c>
      <c r="BG599" t="str">
        <f t="shared" si="234"/>
        <v/>
      </c>
      <c r="BH599" t="str">
        <f t="shared" si="235"/>
        <v/>
      </c>
      <c r="BI599" t="str">
        <f>IF(B599="","",#REF!)</f>
        <v/>
      </c>
      <c r="BJ599" t="str">
        <f>IF(B599="","",#REF!)</f>
        <v/>
      </c>
      <c r="BK599" s="26" t="str">
        <f>IF(B599="","",#REF!)</f>
        <v/>
      </c>
      <c r="BL599" t="str">
        <f>IF(B599="","",#REF!)</f>
        <v/>
      </c>
      <c r="BM599" t="str">
        <f t="shared" si="236"/>
        <v/>
      </c>
      <c r="BN599" s="6" t="str">
        <f t="shared" si="237"/>
        <v/>
      </c>
      <c r="BO599" s="7" t="str">
        <f t="shared" si="238"/>
        <v/>
      </c>
      <c r="BP599" s="7" t="str">
        <f t="shared" si="239"/>
        <v/>
      </c>
      <c r="BQ599" s="7" t="str">
        <f t="shared" si="240"/>
        <v/>
      </c>
      <c r="BR599" s="7" t="str">
        <f t="shared" si="241"/>
        <v/>
      </c>
      <c r="BS599" s="7" t="str">
        <f t="shared" si="242"/>
        <v/>
      </c>
      <c r="BT599" t="str">
        <f t="shared" si="243"/>
        <v/>
      </c>
      <c r="BU599" t="str">
        <f t="shared" si="244"/>
        <v/>
      </c>
      <c r="BV599" t="str">
        <f>IF(B599="","",VLOOKUP(BU599,Справочник_ВРИ_Сегментов!$A:$D,4,))</f>
        <v/>
      </c>
      <c r="BW599" t="str">
        <f t="shared" si="245"/>
        <v/>
      </c>
      <c r="BX599" t="str">
        <f>IF(B599="","",VLOOKUP(BW599,Справочник_ВРИ_Сегментов!$B:$C,2,FALSE))</f>
        <v/>
      </c>
      <c r="BY599" t="str">
        <f t="shared" si="246"/>
        <v/>
      </c>
      <c r="BZ599" t="str">
        <f t="shared" si="247"/>
        <v/>
      </c>
      <c r="CA599" t="str">
        <f t="shared" si="248"/>
        <v>-</v>
      </c>
      <c r="CB599" t="str">
        <f t="shared" si="249"/>
        <v/>
      </c>
    </row>
    <row r="600" spans="2:80" x14ac:dyDescent="0.25">
      <c r="B600" s="1"/>
      <c r="C600" s="1"/>
      <c r="P600" s="1"/>
      <c r="Q600" s="1"/>
      <c r="U600" s="1"/>
      <c r="AT600" t="str">
        <f t="shared" si="225"/>
        <v/>
      </c>
      <c r="AU600" t="str">
        <f>IF(B600="","",IFERROR(VLOOKUP(C600,'Срв квартал'!$A:$D,4,FALSE),""))</f>
        <v/>
      </c>
      <c r="AV600" t="str">
        <f>IF(B600="","",VLOOKUP(AT600,'Срв мо'!$A:$D,4,FALSE))</f>
        <v/>
      </c>
      <c r="AW600" t="str">
        <f t="shared" si="226"/>
        <v/>
      </c>
      <c r="AX600" t="str">
        <f t="shared" si="227"/>
        <v/>
      </c>
      <c r="AY600" s="4" t="str">
        <f t="shared" si="228"/>
        <v/>
      </c>
      <c r="AZ600" t="str">
        <f>IF(B600="","",#REF!)</f>
        <v/>
      </c>
      <c r="BA600" t="str">
        <f t="shared" si="229"/>
        <v/>
      </c>
      <c r="BB600" t="str">
        <f t="shared" si="230"/>
        <v/>
      </c>
      <c r="BC600" t="str">
        <f t="shared" si="231"/>
        <v/>
      </c>
      <c r="BD600" t="str">
        <f t="shared" si="232"/>
        <v/>
      </c>
      <c r="BE600" t="str">
        <f>IF(B600="","",IF(L600="","Отсутствуют предыдущие значения",#REF!=D600))</f>
        <v/>
      </c>
      <c r="BF600" t="str">
        <f t="shared" si="233"/>
        <v/>
      </c>
      <c r="BG600" t="str">
        <f t="shared" si="234"/>
        <v/>
      </c>
      <c r="BH600" t="str">
        <f t="shared" si="235"/>
        <v/>
      </c>
      <c r="BI600" t="str">
        <f>IF(B600="","",#REF!)</f>
        <v/>
      </c>
      <c r="BJ600" t="str">
        <f>IF(B600="","",#REF!)</f>
        <v/>
      </c>
      <c r="BK600" s="26" t="str">
        <f>IF(B600="","",#REF!)</f>
        <v/>
      </c>
      <c r="BL600" t="str">
        <f>IF(B600="","",#REF!)</f>
        <v/>
      </c>
      <c r="BM600" t="str">
        <f t="shared" si="236"/>
        <v/>
      </c>
      <c r="BN600" s="6" t="str">
        <f t="shared" si="237"/>
        <v/>
      </c>
      <c r="BO600" s="7" t="str">
        <f t="shared" si="238"/>
        <v/>
      </c>
      <c r="BP600" s="7" t="str">
        <f t="shared" si="239"/>
        <v/>
      </c>
      <c r="BQ600" s="7" t="str">
        <f t="shared" si="240"/>
        <v/>
      </c>
      <c r="BR600" s="7" t="str">
        <f t="shared" si="241"/>
        <v/>
      </c>
      <c r="BS600" s="7" t="str">
        <f t="shared" si="242"/>
        <v/>
      </c>
      <c r="BT600" t="str">
        <f t="shared" si="243"/>
        <v/>
      </c>
      <c r="BU600" t="str">
        <f t="shared" si="244"/>
        <v/>
      </c>
      <c r="BV600" t="str">
        <f>IF(B600="","",VLOOKUP(BU600,Справочник_ВРИ_Сегментов!$A:$D,4,))</f>
        <v/>
      </c>
      <c r="BW600" t="str">
        <f t="shared" si="245"/>
        <v/>
      </c>
      <c r="BX600" t="str">
        <f>IF(B600="","",VLOOKUP(BW600,Справочник_ВРИ_Сегментов!$B:$C,2,FALSE))</f>
        <v/>
      </c>
      <c r="BY600" t="str">
        <f t="shared" si="246"/>
        <v/>
      </c>
      <c r="BZ600" t="str">
        <f t="shared" si="247"/>
        <v/>
      </c>
      <c r="CA600" t="str">
        <f t="shared" si="248"/>
        <v>-</v>
      </c>
      <c r="CB600" t="str">
        <f t="shared" si="249"/>
        <v/>
      </c>
    </row>
    <row r="601" spans="2:80" x14ac:dyDescent="0.25">
      <c r="B601" s="1"/>
      <c r="C601" s="1"/>
      <c r="G601" s="1"/>
      <c r="P601" s="1"/>
      <c r="Q601" s="1"/>
      <c r="AT601" t="str">
        <f t="shared" si="225"/>
        <v/>
      </c>
      <c r="AU601" t="str">
        <f>IF(B601="","",IFERROR(VLOOKUP(C601,'Срв квартал'!$A:$D,4,FALSE),""))</f>
        <v/>
      </c>
      <c r="AV601" t="str">
        <f>IF(B601="","",VLOOKUP(AT601,'Срв мо'!$A:$D,4,FALSE))</f>
        <v/>
      </c>
      <c r="AW601" t="str">
        <f t="shared" si="226"/>
        <v/>
      </c>
      <c r="AX601" t="str">
        <f t="shared" si="227"/>
        <v/>
      </c>
      <c r="AY601" s="4" t="str">
        <f t="shared" si="228"/>
        <v/>
      </c>
      <c r="AZ601" t="str">
        <f>IF(B601="","",#REF!)</f>
        <v/>
      </c>
      <c r="BA601" t="str">
        <f t="shared" si="229"/>
        <v/>
      </c>
      <c r="BB601" t="str">
        <f t="shared" si="230"/>
        <v/>
      </c>
      <c r="BC601" t="str">
        <f t="shared" si="231"/>
        <v/>
      </c>
      <c r="BD601" t="str">
        <f t="shared" si="232"/>
        <v/>
      </c>
      <c r="BE601" t="str">
        <f>IF(B601="","",IF(L601="","Отсутствуют предыдущие значения",#REF!=D601))</f>
        <v/>
      </c>
      <c r="BF601" t="str">
        <f t="shared" si="233"/>
        <v/>
      </c>
      <c r="BG601" t="str">
        <f t="shared" si="234"/>
        <v/>
      </c>
      <c r="BH601" t="str">
        <f t="shared" si="235"/>
        <v/>
      </c>
      <c r="BI601" t="str">
        <f>IF(B601="","",#REF!)</f>
        <v/>
      </c>
      <c r="BJ601" t="str">
        <f>IF(B601="","",#REF!)</f>
        <v/>
      </c>
      <c r="BK601" s="26" t="str">
        <f>IF(B601="","",#REF!)</f>
        <v/>
      </c>
      <c r="BL601" t="str">
        <f>IF(B601="","",#REF!)</f>
        <v/>
      </c>
      <c r="BM601" t="str">
        <f t="shared" si="236"/>
        <v/>
      </c>
      <c r="BN601" s="6" t="str">
        <f t="shared" si="237"/>
        <v/>
      </c>
      <c r="BO601" s="7" t="str">
        <f t="shared" si="238"/>
        <v/>
      </c>
      <c r="BP601" s="7" t="str">
        <f t="shared" si="239"/>
        <v/>
      </c>
      <c r="BQ601" s="7" t="str">
        <f t="shared" si="240"/>
        <v/>
      </c>
      <c r="BR601" s="7" t="str">
        <f t="shared" si="241"/>
        <v/>
      </c>
      <c r="BS601" s="7" t="str">
        <f t="shared" si="242"/>
        <v/>
      </c>
      <c r="BT601" t="str">
        <f t="shared" si="243"/>
        <v/>
      </c>
      <c r="BU601" t="str">
        <f t="shared" si="244"/>
        <v/>
      </c>
      <c r="BV601" t="str">
        <f>IF(B601="","",VLOOKUP(BU601,Справочник_ВРИ_Сегментов!$A:$D,4,))</f>
        <v/>
      </c>
      <c r="BW601" t="str">
        <f t="shared" si="245"/>
        <v/>
      </c>
      <c r="BX601" t="str">
        <f>IF(B601="","",VLOOKUP(BW601,Справочник_ВРИ_Сегментов!$B:$C,2,FALSE))</f>
        <v/>
      </c>
      <c r="BY601" t="str">
        <f t="shared" si="246"/>
        <v/>
      </c>
      <c r="BZ601" t="str">
        <f t="shared" si="247"/>
        <v/>
      </c>
      <c r="CA601" t="str">
        <f t="shared" si="248"/>
        <v>-</v>
      </c>
      <c r="CB601" t="str">
        <f t="shared" si="249"/>
        <v/>
      </c>
    </row>
    <row r="602" spans="2:80" x14ac:dyDescent="0.25">
      <c r="B602" s="1"/>
      <c r="C602" s="1"/>
      <c r="P602" s="1"/>
      <c r="Q602" s="1"/>
      <c r="AT602" t="str">
        <f t="shared" si="225"/>
        <v/>
      </c>
      <c r="AU602" t="str">
        <f>IF(B602="","",IFERROR(VLOOKUP(C602,'Срв квартал'!$A:$D,4,FALSE),""))</f>
        <v/>
      </c>
      <c r="AV602" t="str">
        <f>IF(B602="","",VLOOKUP(AT602,'Срв мо'!$A:$D,4,FALSE))</f>
        <v/>
      </c>
      <c r="AW602" t="str">
        <f t="shared" si="226"/>
        <v/>
      </c>
      <c r="AX602" t="str">
        <f t="shared" si="227"/>
        <v/>
      </c>
      <c r="AY602" s="4" t="str">
        <f t="shared" si="228"/>
        <v/>
      </c>
      <c r="AZ602" t="str">
        <f>IF(B602="","",#REF!)</f>
        <v/>
      </c>
      <c r="BA602" t="str">
        <f t="shared" si="229"/>
        <v/>
      </c>
      <c r="BB602" t="str">
        <f t="shared" si="230"/>
        <v/>
      </c>
      <c r="BC602" t="str">
        <f t="shared" si="231"/>
        <v/>
      </c>
      <c r="BD602" t="str">
        <f t="shared" si="232"/>
        <v/>
      </c>
      <c r="BE602" t="str">
        <f>IF(B602="","",IF(L602="","Отсутствуют предыдущие значения",#REF!=D602))</f>
        <v/>
      </c>
      <c r="BF602" t="str">
        <f t="shared" si="233"/>
        <v/>
      </c>
      <c r="BG602" t="str">
        <f t="shared" si="234"/>
        <v/>
      </c>
      <c r="BH602" t="str">
        <f t="shared" si="235"/>
        <v/>
      </c>
      <c r="BI602" t="str">
        <f>IF(B602="","",#REF!)</f>
        <v/>
      </c>
      <c r="BJ602" t="str">
        <f>IF(B602="","",#REF!)</f>
        <v/>
      </c>
      <c r="BK602" s="26" t="str">
        <f>IF(B602="","",#REF!)</f>
        <v/>
      </c>
      <c r="BL602" t="str">
        <f>IF(B602="","",#REF!)</f>
        <v/>
      </c>
      <c r="BM602" t="str">
        <f t="shared" si="236"/>
        <v/>
      </c>
      <c r="BN602" s="6" t="str">
        <f t="shared" si="237"/>
        <v/>
      </c>
      <c r="BO602" s="7" t="str">
        <f t="shared" si="238"/>
        <v/>
      </c>
      <c r="BP602" s="7" t="str">
        <f t="shared" si="239"/>
        <v/>
      </c>
      <c r="BQ602" s="7" t="str">
        <f t="shared" si="240"/>
        <v/>
      </c>
      <c r="BR602" s="7" t="str">
        <f t="shared" si="241"/>
        <v/>
      </c>
      <c r="BS602" s="7" t="str">
        <f t="shared" si="242"/>
        <v/>
      </c>
      <c r="BT602" t="str">
        <f t="shared" si="243"/>
        <v/>
      </c>
      <c r="BU602" t="str">
        <f t="shared" si="244"/>
        <v/>
      </c>
      <c r="BV602" t="str">
        <f>IF(B602="","",VLOOKUP(BU602,Справочник_ВРИ_Сегментов!$A:$D,4,))</f>
        <v/>
      </c>
      <c r="BW602" t="str">
        <f t="shared" si="245"/>
        <v/>
      </c>
      <c r="BX602" t="str">
        <f>IF(B602="","",VLOOKUP(BW602,Справочник_ВРИ_Сегментов!$B:$C,2,FALSE))</f>
        <v/>
      </c>
      <c r="BY602" t="str">
        <f t="shared" si="246"/>
        <v/>
      </c>
      <c r="BZ602" t="str">
        <f t="shared" si="247"/>
        <v/>
      </c>
      <c r="CA602" t="str">
        <f t="shared" si="248"/>
        <v>-</v>
      </c>
      <c r="CB602" t="str">
        <f t="shared" si="249"/>
        <v/>
      </c>
    </row>
    <row r="603" spans="2:80" x14ac:dyDescent="0.25">
      <c r="B603" s="1"/>
      <c r="C603" s="1"/>
      <c r="G603" s="1"/>
      <c r="P603" s="1"/>
      <c r="Q603" s="1"/>
      <c r="R603" s="1"/>
      <c r="AT603" t="str">
        <f t="shared" si="225"/>
        <v/>
      </c>
      <c r="AU603" t="str">
        <f>IF(B603="","",IFERROR(VLOOKUP(C603,'Срв квартал'!$A:$D,4,FALSE),""))</f>
        <v/>
      </c>
      <c r="AV603" t="str">
        <f>IF(B603="","",VLOOKUP(AT603,'Срв мо'!$A:$D,4,FALSE))</f>
        <v/>
      </c>
      <c r="AW603" t="str">
        <f t="shared" si="226"/>
        <v/>
      </c>
      <c r="AX603" t="str">
        <f t="shared" si="227"/>
        <v/>
      </c>
      <c r="AY603" s="4" t="str">
        <f t="shared" si="228"/>
        <v/>
      </c>
      <c r="AZ603" t="str">
        <f>IF(B603="","",#REF!)</f>
        <v/>
      </c>
      <c r="BA603" t="str">
        <f t="shared" si="229"/>
        <v/>
      </c>
      <c r="BB603" t="str">
        <f t="shared" si="230"/>
        <v/>
      </c>
      <c r="BC603" t="str">
        <f t="shared" si="231"/>
        <v/>
      </c>
      <c r="BD603" t="str">
        <f t="shared" si="232"/>
        <v/>
      </c>
      <c r="BE603" t="str">
        <f>IF(B603="","",IF(L603="","Отсутствуют предыдущие значения",#REF!=D603))</f>
        <v/>
      </c>
      <c r="BF603" t="str">
        <f t="shared" si="233"/>
        <v/>
      </c>
      <c r="BG603" t="str">
        <f t="shared" si="234"/>
        <v/>
      </c>
      <c r="BH603" t="str">
        <f t="shared" si="235"/>
        <v/>
      </c>
      <c r="BI603" t="str">
        <f>IF(B603="","",#REF!)</f>
        <v/>
      </c>
      <c r="BJ603" t="str">
        <f>IF(B603="","",#REF!)</f>
        <v/>
      </c>
      <c r="BK603" s="26" t="str">
        <f>IF(B603="","",#REF!)</f>
        <v/>
      </c>
      <c r="BL603" t="str">
        <f>IF(B603="","",#REF!)</f>
        <v/>
      </c>
      <c r="BM603" t="str">
        <f t="shared" si="236"/>
        <v/>
      </c>
      <c r="BN603" s="6" t="str">
        <f t="shared" si="237"/>
        <v/>
      </c>
      <c r="BO603" s="7" t="str">
        <f t="shared" si="238"/>
        <v/>
      </c>
      <c r="BP603" s="7" t="str">
        <f t="shared" si="239"/>
        <v/>
      </c>
      <c r="BQ603" s="7" t="str">
        <f t="shared" si="240"/>
        <v/>
      </c>
      <c r="BR603" s="7" t="str">
        <f t="shared" si="241"/>
        <v/>
      </c>
      <c r="BS603" s="7" t="str">
        <f t="shared" si="242"/>
        <v/>
      </c>
      <c r="BT603" t="str">
        <f t="shared" si="243"/>
        <v/>
      </c>
      <c r="BU603" t="str">
        <f t="shared" si="244"/>
        <v/>
      </c>
      <c r="BV603" t="str">
        <f>IF(B603="","",VLOOKUP(BU603,Справочник_ВРИ_Сегментов!$A:$D,4,))</f>
        <v/>
      </c>
      <c r="BW603" t="str">
        <f t="shared" si="245"/>
        <v/>
      </c>
      <c r="BX603" t="str">
        <f>IF(B603="","",VLOOKUP(BW603,Справочник_ВРИ_Сегментов!$B:$C,2,FALSE))</f>
        <v/>
      </c>
      <c r="BY603" t="str">
        <f t="shared" si="246"/>
        <v/>
      </c>
      <c r="BZ603" t="str">
        <f t="shared" si="247"/>
        <v/>
      </c>
      <c r="CA603" t="str">
        <f t="shared" si="248"/>
        <v>-</v>
      </c>
      <c r="CB603" t="str">
        <f t="shared" si="249"/>
        <v/>
      </c>
    </row>
    <row r="604" spans="2:80" x14ac:dyDescent="0.25">
      <c r="B604" s="1"/>
      <c r="C604" s="1"/>
      <c r="P604" s="1"/>
      <c r="Q604" s="1"/>
      <c r="AT604" t="str">
        <f t="shared" si="225"/>
        <v/>
      </c>
      <c r="AU604" t="str">
        <f>IF(B604="","",IFERROR(VLOOKUP(C604,'Срв квартал'!$A:$D,4,FALSE),""))</f>
        <v/>
      </c>
      <c r="AV604" t="str">
        <f>IF(B604="","",VLOOKUP(AT604,'Срв мо'!$A:$D,4,FALSE))</f>
        <v/>
      </c>
      <c r="AW604" t="str">
        <f t="shared" si="226"/>
        <v/>
      </c>
      <c r="AX604" t="str">
        <f t="shared" si="227"/>
        <v/>
      </c>
      <c r="AY604" s="4" t="str">
        <f t="shared" si="228"/>
        <v/>
      </c>
      <c r="AZ604" t="str">
        <f>IF(B604="","",#REF!)</f>
        <v/>
      </c>
      <c r="BA604" t="str">
        <f t="shared" si="229"/>
        <v/>
      </c>
      <c r="BB604" t="str">
        <f t="shared" si="230"/>
        <v/>
      </c>
      <c r="BC604" t="str">
        <f t="shared" si="231"/>
        <v/>
      </c>
      <c r="BD604" t="str">
        <f t="shared" si="232"/>
        <v/>
      </c>
      <c r="BE604" t="str">
        <f>IF(B604="","",IF(L604="","Отсутствуют предыдущие значения",#REF!=D604))</f>
        <v/>
      </c>
      <c r="BF604" t="str">
        <f t="shared" si="233"/>
        <v/>
      </c>
      <c r="BG604" t="str">
        <f t="shared" si="234"/>
        <v/>
      </c>
      <c r="BH604" t="str">
        <f t="shared" si="235"/>
        <v/>
      </c>
      <c r="BI604" t="str">
        <f>IF(B604="","",#REF!)</f>
        <v/>
      </c>
      <c r="BJ604" t="str">
        <f>IF(B604="","",#REF!)</f>
        <v/>
      </c>
      <c r="BK604" s="26" t="str">
        <f>IF(B604="","",#REF!)</f>
        <v/>
      </c>
      <c r="BL604" t="str">
        <f>IF(B604="","",#REF!)</f>
        <v/>
      </c>
      <c r="BM604" t="str">
        <f t="shared" si="236"/>
        <v/>
      </c>
      <c r="BN604" s="6" t="str">
        <f t="shared" si="237"/>
        <v/>
      </c>
      <c r="BO604" s="7" t="str">
        <f t="shared" si="238"/>
        <v/>
      </c>
      <c r="BP604" s="7" t="str">
        <f t="shared" si="239"/>
        <v/>
      </c>
      <c r="BQ604" s="7" t="str">
        <f t="shared" si="240"/>
        <v/>
      </c>
      <c r="BR604" s="7" t="str">
        <f t="shared" si="241"/>
        <v/>
      </c>
      <c r="BS604" s="7" t="str">
        <f t="shared" si="242"/>
        <v/>
      </c>
      <c r="BT604" t="str">
        <f t="shared" si="243"/>
        <v/>
      </c>
      <c r="BU604" t="str">
        <f t="shared" si="244"/>
        <v/>
      </c>
      <c r="BV604" t="str">
        <f>IF(B604="","",VLOOKUP(BU604,Справочник_ВРИ_Сегментов!$A:$D,4,))</f>
        <v/>
      </c>
      <c r="BW604" t="str">
        <f t="shared" si="245"/>
        <v/>
      </c>
      <c r="BX604" t="str">
        <f>IF(B604="","",VLOOKUP(BW604,Справочник_ВРИ_Сегментов!$B:$C,2,FALSE))</f>
        <v/>
      </c>
      <c r="BY604" t="str">
        <f t="shared" si="246"/>
        <v/>
      </c>
      <c r="BZ604" t="str">
        <f t="shared" si="247"/>
        <v/>
      </c>
      <c r="CA604" t="str">
        <f t="shared" si="248"/>
        <v>-</v>
      </c>
      <c r="CB604" t="str">
        <f t="shared" si="249"/>
        <v/>
      </c>
    </row>
    <row r="605" spans="2:80" x14ac:dyDescent="0.25">
      <c r="B605" s="1"/>
      <c r="C605" s="1"/>
      <c r="P605" s="1"/>
      <c r="Q605" s="1"/>
      <c r="AT605" t="str">
        <f t="shared" si="225"/>
        <v/>
      </c>
      <c r="AU605" t="str">
        <f>IF(B605="","",IFERROR(VLOOKUP(C605,'Срв квартал'!$A:$D,4,FALSE),""))</f>
        <v/>
      </c>
      <c r="AV605" t="str">
        <f>IF(B605="","",VLOOKUP(AT605,'Срв мо'!$A:$D,4,FALSE))</f>
        <v/>
      </c>
      <c r="AW605" t="str">
        <f t="shared" si="226"/>
        <v/>
      </c>
      <c r="AX605" t="str">
        <f t="shared" si="227"/>
        <v/>
      </c>
      <c r="AY605" s="4" t="str">
        <f t="shared" si="228"/>
        <v/>
      </c>
      <c r="AZ605" t="str">
        <f>IF(B605="","",#REF!)</f>
        <v/>
      </c>
      <c r="BA605" t="str">
        <f t="shared" si="229"/>
        <v/>
      </c>
      <c r="BB605" t="str">
        <f t="shared" si="230"/>
        <v/>
      </c>
      <c r="BC605" t="str">
        <f t="shared" si="231"/>
        <v/>
      </c>
      <c r="BD605" t="str">
        <f t="shared" si="232"/>
        <v/>
      </c>
      <c r="BE605" t="str">
        <f>IF(B605="","",IF(L605="","Отсутствуют предыдущие значения",#REF!=D605))</f>
        <v/>
      </c>
      <c r="BF605" t="str">
        <f t="shared" si="233"/>
        <v/>
      </c>
      <c r="BG605" t="str">
        <f t="shared" si="234"/>
        <v/>
      </c>
      <c r="BH605" t="str">
        <f t="shared" si="235"/>
        <v/>
      </c>
      <c r="BI605" t="str">
        <f>IF(B605="","",#REF!)</f>
        <v/>
      </c>
      <c r="BJ605" t="str">
        <f>IF(B605="","",#REF!)</f>
        <v/>
      </c>
      <c r="BK605" s="26" t="str">
        <f>IF(B605="","",#REF!)</f>
        <v/>
      </c>
      <c r="BL605" t="str">
        <f>IF(B605="","",#REF!)</f>
        <v/>
      </c>
      <c r="BM605" t="str">
        <f t="shared" si="236"/>
        <v/>
      </c>
      <c r="BN605" s="6" t="str">
        <f t="shared" si="237"/>
        <v/>
      </c>
      <c r="BO605" s="7" t="str">
        <f t="shared" si="238"/>
        <v/>
      </c>
      <c r="BP605" s="7" t="str">
        <f t="shared" si="239"/>
        <v/>
      </c>
      <c r="BQ605" s="7" t="str">
        <f t="shared" si="240"/>
        <v/>
      </c>
      <c r="BR605" s="7" t="str">
        <f t="shared" si="241"/>
        <v/>
      </c>
      <c r="BS605" s="7" t="str">
        <f t="shared" si="242"/>
        <v/>
      </c>
      <c r="BT605" t="str">
        <f t="shared" si="243"/>
        <v/>
      </c>
      <c r="BU605" t="str">
        <f t="shared" si="244"/>
        <v/>
      </c>
      <c r="BV605" t="str">
        <f>IF(B605="","",VLOOKUP(BU605,Справочник_ВРИ_Сегментов!$A:$D,4,))</f>
        <v/>
      </c>
      <c r="BW605" t="str">
        <f t="shared" si="245"/>
        <v/>
      </c>
      <c r="BX605" t="str">
        <f>IF(B605="","",VLOOKUP(BW605,Справочник_ВРИ_Сегментов!$B:$C,2,FALSE))</f>
        <v/>
      </c>
      <c r="BY605" t="str">
        <f t="shared" si="246"/>
        <v/>
      </c>
      <c r="BZ605" t="str">
        <f t="shared" si="247"/>
        <v/>
      </c>
      <c r="CA605" t="str">
        <f t="shared" si="248"/>
        <v>-</v>
      </c>
      <c r="CB605" t="str">
        <f t="shared" si="249"/>
        <v/>
      </c>
    </row>
    <row r="606" spans="2:80" x14ac:dyDescent="0.25">
      <c r="B606" s="1"/>
      <c r="C606" s="1"/>
      <c r="G606" s="1"/>
      <c r="P606" s="1"/>
      <c r="Q606" s="1"/>
      <c r="R606" s="1"/>
      <c r="AT606" t="str">
        <f t="shared" si="225"/>
        <v/>
      </c>
      <c r="AU606" t="str">
        <f>IF(B606="","",IFERROR(VLOOKUP(C606,'Срв квартал'!$A:$D,4,FALSE),""))</f>
        <v/>
      </c>
      <c r="AV606" t="str">
        <f>IF(B606="","",VLOOKUP(AT606,'Срв мо'!$A:$D,4,FALSE))</f>
        <v/>
      </c>
      <c r="AW606" t="str">
        <f t="shared" si="226"/>
        <v/>
      </c>
      <c r="AX606" t="str">
        <f t="shared" si="227"/>
        <v/>
      </c>
      <c r="AY606" s="4" t="str">
        <f t="shared" si="228"/>
        <v/>
      </c>
      <c r="AZ606" t="str">
        <f>IF(B606="","",#REF!)</f>
        <v/>
      </c>
      <c r="BA606" t="str">
        <f t="shared" si="229"/>
        <v/>
      </c>
      <c r="BB606" t="str">
        <f t="shared" si="230"/>
        <v/>
      </c>
      <c r="BC606" t="str">
        <f t="shared" si="231"/>
        <v/>
      </c>
      <c r="BD606" t="str">
        <f t="shared" si="232"/>
        <v/>
      </c>
      <c r="BE606" t="str">
        <f>IF(B606="","",IF(L606="","Отсутствуют предыдущие значения",#REF!=D606))</f>
        <v/>
      </c>
      <c r="BF606" t="str">
        <f t="shared" si="233"/>
        <v/>
      </c>
      <c r="BG606" t="str">
        <f t="shared" si="234"/>
        <v/>
      </c>
      <c r="BH606" t="str">
        <f t="shared" si="235"/>
        <v/>
      </c>
      <c r="BI606" t="str">
        <f>IF(B606="","",#REF!)</f>
        <v/>
      </c>
      <c r="BJ606" t="str">
        <f>IF(B606="","",#REF!)</f>
        <v/>
      </c>
      <c r="BK606" s="26" t="str">
        <f>IF(B606="","",#REF!)</f>
        <v/>
      </c>
      <c r="BL606" t="str">
        <f>IF(B606="","",#REF!)</f>
        <v/>
      </c>
      <c r="BM606" t="str">
        <f t="shared" si="236"/>
        <v/>
      </c>
      <c r="BN606" s="6" t="str">
        <f t="shared" si="237"/>
        <v/>
      </c>
      <c r="BO606" s="7" t="str">
        <f t="shared" si="238"/>
        <v/>
      </c>
      <c r="BP606" s="7" t="str">
        <f t="shared" si="239"/>
        <v/>
      </c>
      <c r="BQ606" s="7" t="str">
        <f t="shared" si="240"/>
        <v/>
      </c>
      <c r="BR606" s="7" t="str">
        <f t="shared" si="241"/>
        <v/>
      </c>
      <c r="BS606" s="7" t="str">
        <f t="shared" si="242"/>
        <v/>
      </c>
      <c r="BT606" t="str">
        <f t="shared" si="243"/>
        <v/>
      </c>
      <c r="BU606" t="str">
        <f t="shared" si="244"/>
        <v/>
      </c>
      <c r="BV606" t="str">
        <f>IF(B606="","",VLOOKUP(BU606,Справочник_ВРИ_Сегментов!$A:$D,4,))</f>
        <v/>
      </c>
      <c r="BW606" t="str">
        <f t="shared" si="245"/>
        <v/>
      </c>
      <c r="BX606" t="str">
        <f>IF(B606="","",VLOOKUP(BW606,Справочник_ВРИ_Сегментов!$B:$C,2,FALSE))</f>
        <v/>
      </c>
      <c r="BY606" t="str">
        <f t="shared" si="246"/>
        <v/>
      </c>
      <c r="BZ606" t="str">
        <f t="shared" si="247"/>
        <v/>
      </c>
      <c r="CA606" t="str">
        <f t="shared" si="248"/>
        <v>-</v>
      </c>
      <c r="CB606" t="str">
        <f t="shared" si="249"/>
        <v/>
      </c>
    </row>
    <row r="607" spans="2:80" x14ac:dyDescent="0.25">
      <c r="B607" s="1"/>
      <c r="C607" s="1"/>
      <c r="P607" s="1"/>
      <c r="Q607" s="1"/>
      <c r="R607" s="1"/>
      <c r="AT607" t="str">
        <f t="shared" si="225"/>
        <v/>
      </c>
      <c r="AU607" t="str">
        <f>IF(B607="","",IFERROR(VLOOKUP(C607,'Срв квартал'!$A:$D,4,FALSE),""))</f>
        <v/>
      </c>
      <c r="AV607" t="str">
        <f>IF(B607="","",VLOOKUP(AT607,'Срв мо'!$A:$D,4,FALSE))</f>
        <v/>
      </c>
      <c r="AW607" t="str">
        <f t="shared" si="226"/>
        <v/>
      </c>
      <c r="AX607" t="str">
        <f t="shared" si="227"/>
        <v/>
      </c>
      <c r="AY607" s="4" t="str">
        <f t="shared" si="228"/>
        <v/>
      </c>
      <c r="AZ607" t="str">
        <f>IF(B607="","",#REF!)</f>
        <v/>
      </c>
      <c r="BA607" t="str">
        <f t="shared" si="229"/>
        <v/>
      </c>
      <c r="BB607" t="str">
        <f t="shared" si="230"/>
        <v/>
      </c>
      <c r="BC607" t="str">
        <f t="shared" si="231"/>
        <v/>
      </c>
      <c r="BD607" t="str">
        <f t="shared" si="232"/>
        <v/>
      </c>
      <c r="BE607" t="str">
        <f>IF(B607="","",IF(L607="","Отсутствуют предыдущие значения",#REF!=D607))</f>
        <v/>
      </c>
      <c r="BF607" t="str">
        <f t="shared" si="233"/>
        <v/>
      </c>
      <c r="BG607" t="str">
        <f t="shared" si="234"/>
        <v/>
      </c>
      <c r="BH607" t="str">
        <f t="shared" si="235"/>
        <v/>
      </c>
      <c r="BI607" t="str">
        <f>IF(B607="","",#REF!)</f>
        <v/>
      </c>
      <c r="BJ607" t="str">
        <f>IF(B607="","",#REF!)</f>
        <v/>
      </c>
      <c r="BK607" s="26" t="str">
        <f>IF(B607="","",#REF!)</f>
        <v/>
      </c>
      <c r="BL607" t="str">
        <f>IF(B607="","",#REF!)</f>
        <v/>
      </c>
      <c r="BM607" t="str">
        <f t="shared" si="236"/>
        <v/>
      </c>
      <c r="BN607" s="6" t="str">
        <f t="shared" si="237"/>
        <v/>
      </c>
      <c r="BO607" s="7" t="str">
        <f t="shared" si="238"/>
        <v/>
      </c>
      <c r="BP607" s="7" t="str">
        <f t="shared" si="239"/>
        <v/>
      </c>
      <c r="BQ607" s="7" t="str">
        <f t="shared" si="240"/>
        <v/>
      </c>
      <c r="BR607" s="7" t="str">
        <f t="shared" si="241"/>
        <v/>
      </c>
      <c r="BS607" s="7" t="str">
        <f t="shared" si="242"/>
        <v/>
      </c>
      <c r="BT607" t="str">
        <f t="shared" si="243"/>
        <v/>
      </c>
      <c r="BU607" t="str">
        <f t="shared" si="244"/>
        <v/>
      </c>
      <c r="BV607" t="str">
        <f>IF(B607="","",VLOOKUP(BU607,Справочник_ВРИ_Сегментов!$A:$D,4,))</f>
        <v/>
      </c>
      <c r="BW607" t="str">
        <f t="shared" si="245"/>
        <v/>
      </c>
      <c r="BX607" t="str">
        <f>IF(B607="","",VLOOKUP(BW607,Справочник_ВРИ_Сегментов!$B:$C,2,FALSE))</f>
        <v/>
      </c>
      <c r="BY607" t="str">
        <f t="shared" si="246"/>
        <v/>
      </c>
      <c r="BZ607" t="str">
        <f t="shared" si="247"/>
        <v/>
      </c>
      <c r="CA607" t="str">
        <f t="shared" si="248"/>
        <v>-</v>
      </c>
      <c r="CB607" t="str">
        <f t="shared" si="249"/>
        <v/>
      </c>
    </row>
    <row r="608" spans="2:80" x14ac:dyDescent="0.25">
      <c r="B608" s="1"/>
      <c r="C608" s="1"/>
      <c r="P608" s="1"/>
      <c r="Q608" s="1"/>
      <c r="R608" s="1"/>
      <c r="AT608" t="str">
        <f t="shared" si="225"/>
        <v/>
      </c>
      <c r="AU608" t="str">
        <f>IF(B608="","",IFERROR(VLOOKUP(C608,'Срв квартал'!$A:$D,4,FALSE),""))</f>
        <v/>
      </c>
      <c r="AV608" t="str">
        <f>IF(B608="","",VLOOKUP(AT608,'Срв мо'!$A:$D,4,FALSE))</f>
        <v/>
      </c>
      <c r="AW608" t="str">
        <f t="shared" si="226"/>
        <v/>
      </c>
      <c r="AX608" t="str">
        <f t="shared" si="227"/>
        <v/>
      </c>
      <c r="AY608" s="4" t="str">
        <f t="shared" si="228"/>
        <v/>
      </c>
      <c r="AZ608" t="str">
        <f>IF(B608="","",#REF!)</f>
        <v/>
      </c>
      <c r="BA608" t="str">
        <f t="shared" si="229"/>
        <v/>
      </c>
      <c r="BB608" t="str">
        <f t="shared" si="230"/>
        <v/>
      </c>
      <c r="BC608" t="str">
        <f t="shared" si="231"/>
        <v/>
      </c>
      <c r="BD608" t="str">
        <f t="shared" si="232"/>
        <v/>
      </c>
      <c r="BE608" t="str">
        <f>IF(B608="","",IF(L608="","Отсутствуют предыдущие значения",#REF!=D608))</f>
        <v/>
      </c>
      <c r="BF608" t="str">
        <f t="shared" si="233"/>
        <v/>
      </c>
      <c r="BG608" t="str">
        <f t="shared" si="234"/>
        <v/>
      </c>
      <c r="BH608" t="str">
        <f t="shared" si="235"/>
        <v/>
      </c>
      <c r="BI608" t="str">
        <f>IF(B608="","",#REF!)</f>
        <v/>
      </c>
      <c r="BJ608" t="str">
        <f>IF(B608="","",#REF!)</f>
        <v/>
      </c>
      <c r="BK608" s="26" t="str">
        <f>IF(B608="","",#REF!)</f>
        <v/>
      </c>
      <c r="BL608" t="str">
        <f>IF(B608="","",#REF!)</f>
        <v/>
      </c>
      <c r="BM608" t="str">
        <f t="shared" si="236"/>
        <v/>
      </c>
      <c r="BN608" s="6" t="str">
        <f t="shared" si="237"/>
        <v/>
      </c>
      <c r="BO608" s="7" t="str">
        <f t="shared" si="238"/>
        <v/>
      </c>
      <c r="BP608" s="7" t="str">
        <f t="shared" si="239"/>
        <v/>
      </c>
      <c r="BQ608" s="7" t="str">
        <f t="shared" si="240"/>
        <v/>
      </c>
      <c r="BR608" s="7" t="str">
        <f t="shared" si="241"/>
        <v/>
      </c>
      <c r="BS608" s="7" t="str">
        <f t="shared" si="242"/>
        <v/>
      </c>
      <c r="BT608" t="str">
        <f t="shared" si="243"/>
        <v/>
      </c>
      <c r="BU608" t="str">
        <f t="shared" si="244"/>
        <v/>
      </c>
      <c r="BV608" t="str">
        <f>IF(B608="","",VLOOKUP(BU608,Справочник_ВРИ_Сегментов!$A:$D,4,))</f>
        <v/>
      </c>
      <c r="BW608" t="str">
        <f t="shared" si="245"/>
        <v/>
      </c>
      <c r="BX608" t="str">
        <f>IF(B608="","",VLOOKUP(BW608,Справочник_ВРИ_Сегментов!$B:$C,2,FALSE))</f>
        <v/>
      </c>
      <c r="BY608" t="str">
        <f t="shared" si="246"/>
        <v/>
      </c>
      <c r="BZ608" t="str">
        <f t="shared" si="247"/>
        <v/>
      </c>
      <c r="CA608" t="str">
        <f t="shared" si="248"/>
        <v>-</v>
      </c>
      <c r="CB608" t="str">
        <f t="shared" si="249"/>
        <v/>
      </c>
    </row>
    <row r="609" spans="2:80" x14ac:dyDescent="0.25">
      <c r="B609" s="1"/>
      <c r="C609" s="1"/>
      <c r="P609" s="1"/>
      <c r="Q609" s="1"/>
      <c r="AT609" t="str">
        <f t="shared" si="225"/>
        <v/>
      </c>
      <c r="AU609" t="str">
        <f>IF(B609="","",IFERROR(VLOOKUP(C609,'Срв квартал'!$A:$D,4,FALSE),""))</f>
        <v/>
      </c>
      <c r="AV609" t="str">
        <f>IF(B609="","",VLOOKUP(AT609,'Срв мо'!$A:$D,4,FALSE))</f>
        <v/>
      </c>
      <c r="AW609" t="str">
        <f t="shared" si="226"/>
        <v/>
      </c>
      <c r="AX609" t="str">
        <f t="shared" si="227"/>
        <v/>
      </c>
      <c r="AY609" s="4" t="str">
        <f t="shared" si="228"/>
        <v/>
      </c>
      <c r="AZ609" t="str">
        <f>IF(B609="","",#REF!)</f>
        <v/>
      </c>
      <c r="BA609" t="str">
        <f t="shared" si="229"/>
        <v/>
      </c>
      <c r="BB609" t="str">
        <f t="shared" si="230"/>
        <v/>
      </c>
      <c r="BC609" t="str">
        <f t="shared" si="231"/>
        <v/>
      </c>
      <c r="BD609" t="str">
        <f t="shared" si="232"/>
        <v/>
      </c>
      <c r="BE609" t="str">
        <f>IF(B609="","",IF(L609="","Отсутствуют предыдущие значения",#REF!=D609))</f>
        <v/>
      </c>
      <c r="BF609" t="str">
        <f t="shared" si="233"/>
        <v/>
      </c>
      <c r="BG609" t="str">
        <f t="shared" si="234"/>
        <v/>
      </c>
      <c r="BH609" t="str">
        <f t="shared" si="235"/>
        <v/>
      </c>
      <c r="BI609" t="str">
        <f>IF(B609="","",#REF!)</f>
        <v/>
      </c>
      <c r="BJ609" t="str">
        <f>IF(B609="","",#REF!)</f>
        <v/>
      </c>
      <c r="BK609" s="26" t="str">
        <f>IF(B609="","",#REF!)</f>
        <v/>
      </c>
      <c r="BL609" t="str">
        <f>IF(B609="","",#REF!)</f>
        <v/>
      </c>
      <c r="BM609" t="str">
        <f t="shared" si="236"/>
        <v/>
      </c>
      <c r="BN609" s="6" t="str">
        <f t="shared" si="237"/>
        <v/>
      </c>
      <c r="BO609" s="7" t="str">
        <f t="shared" si="238"/>
        <v/>
      </c>
      <c r="BP609" s="7" t="str">
        <f t="shared" si="239"/>
        <v/>
      </c>
      <c r="BQ609" s="7" t="str">
        <f t="shared" si="240"/>
        <v/>
      </c>
      <c r="BR609" s="7" t="str">
        <f t="shared" si="241"/>
        <v/>
      </c>
      <c r="BS609" s="7" t="str">
        <f t="shared" si="242"/>
        <v/>
      </c>
      <c r="BT609" t="str">
        <f t="shared" si="243"/>
        <v/>
      </c>
      <c r="BU609" t="str">
        <f t="shared" si="244"/>
        <v/>
      </c>
      <c r="BV609" t="str">
        <f>IF(B609="","",VLOOKUP(BU609,Справочник_ВРИ_Сегментов!$A:$D,4,))</f>
        <v/>
      </c>
      <c r="BW609" t="str">
        <f t="shared" si="245"/>
        <v/>
      </c>
      <c r="BX609" t="str">
        <f>IF(B609="","",VLOOKUP(BW609,Справочник_ВРИ_Сегментов!$B:$C,2,FALSE))</f>
        <v/>
      </c>
      <c r="BY609" t="str">
        <f t="shared" si="246"/>
        <v/>
      </c>
      <c r="BZ609" t="str">
        <f t="shared" si="247"/>
        <v/>
      </c>
      <c r="CA609" t="str">
        <f t="shared" si="248"/>
        <v>-</v>
      </c>
      <c r="CB609" t="str">
        <f t="shared" si="249"/>
        <v/>
      </c>
    </row>
    <row r="610" spans="2:80" x14ac:dyDescent="0.25">
      <c r="B610" s="1"/>
      <c r="C610" s="1"/>
      <c r="P610" s="1"/>
      <c r="Q610" s="1"/>
      <c r="R610" s="1"/>
      <c r="AT610" t="str">
        <f t="shared" si="225"/>
        <v/>
      </c>
      <c r="AU610" t="str">
        <f>IF(B610="","",IFERROR(VLOOKUP(C610,'Срв квартал'!$A:$D,4,FALSE),""))</f>
        <v/>
      </c>
      <c r="AV610" t="str">
        <f>IF(B610="","",VLOOKUP(AT610,'Срв мо'!$A:$D,4,FALSE))</f>
        <v/>
      </c>
      <c r="AW610" t="str">
        <f t="shared" si="226"/>
        <v/>
      </c>
      <c r="AX610" t="str">
        <f t="shared" si="227"/>
        <v/>
      </c>
      <c r="AY610" s="4" t="str">
        <f t="shared" si="228"/>
        <v/>
      </c>
      <c r="AZ610" t="str">
        <f>IF(B610="","",#REF!)</f>
        <v/>
      </c>
      <c r="BA610" t="str">
        <f t="shared" si="229"/>
        <v/>
      </c>
      <c r="BB610" t="str">
        <f t="shared" si="230"/>
        <v/>
      </c>
      <c r="BC610" t="str">
        <f t="shared" si="231"/>
        <v/>
      </c>
      <c r="BD610" t="str">
        <f t="shared" si="232"/>
        <v/>
      </c>
      <c r="BE610" t="str">
        <f>IF(B610="","",IF(L610="","Отсутствуют предыдущие значения",#REF!=D610))</f>
        <v/>
      </c>
      <c r="BF610" t="str">
        <f t="shared" si="233"/>
        <v/>
      </c>
      <c r="BG610" t="str">
        <f t="shared" si="234"/>
        <v/>
      </c>
      <c r="BH610" t="str">
        <f t="shared" si="235"/>
        <v/>
      </c>
      <c r="BI610" t="str">
        <f>IF(B610="","",#REF!)</f>
        <v/>
      </c>
      <c r="BJ610" t="str">
        <f>IF(B610="","",#REF!)</f>
        <v/>
      </c>
      <c r="BK610" s="26" t="str">
        <f>IF(B610="","",#REF!)</f>
        <v/>
      </c>
      <c r="BL610" t="str">
        <f>IF(B610="","",#REF!)</f>
        <v/>
      </c>
      <c r="BM610" t="str">
        <f t="shared" si="236"/>
        <v/>
      </c>
      <c r="BN610" s="6" t="str">
        <f t="shared" si="237"/>
        <v/>
      </c>
      <c r="BO610" s="7" t="str">
        <f t="shared" si="238"/>
        <v/>
      </c>
      <c r="BP610" s="7" t="str">
        <f t="shared" si="239"/>
        <v/>
      </c>
      <c r="BQ610" s="7" t="str">
        <f t="shared" si="240"/>
        <v/>
      </c>
      <c r="BR610" s="7" t="str">
        <f t="shared" si="241"/>
        <v/>
      </c>
      <c r="BS610" s="7" t="str">
        <f t="shared" si="242"/>
        <v/>
      </c>
      <c r="BT610" t="str">
        <f t="shared" si="243"/>
        <v/>
      </c>
      <c r="BU610" t="str">
        <f t="shared" si="244"/>
        <v/>
      </c>
      <c r="BV610" t="str">
        <f>IF(B610="","",VLOOKUP(BU610,Справочник_ВРИ_Сегментов!$A:$D,4,))</f>
        <v/>
      </c>
      <c r="BW610" t="str">
        <f t="shared" si="245"/>
        <v/>
      </c>
      <c r="BX610" t="str">
        <f>IF(B610="","",VLOOKUP(BW610,Справочник_ВРИ_Сегментов!$B:$C,2,FALSE))</f>
        <v/>
      </c>
      <c r="BY610" t="str">
        <f t="shared" si="246"/>
        <v/>
      </c>
      <c r="BZ610" t="str">
        <f t="shared" si="247"/>
        <v/>
      </c>
      <c r="CA610" t="str">
        <f t="shared" si="248"/>
        <v>-</v>
      </c>
      <c r="CB610" t="str">
        <f t="shared" si="249"/>
        <v/>
      </c>
    </row>
    <row r="611" spans="2:80" x14ac:dyDescent="0.25">
      <c r="B611" s="1"/>
      <c r="C611" s="1"/>
      <c r="P611" s="1"/>
      <c r="Q611" s="1"/>
      <c r="R611" s="1"/>
      <c r="AT611" t="str">
        <f t="shared" si="225"/>
        <v/>
      </c>
      <c r="AU611" t="str">
        <f>IF(B611="","",IFERROR(VLOOKUP(C611,'Срв квартал'!$A:$D,4,FALSE),""))</f>
        <v/>
      </c>
      <c r="AV611" t="str">
        <f>IF(B611="","",VLOOKUP(AT611,'Срв мо'!$A:$D,4,FALSE))</f>
        <v/>
      </c>
      <c r="AW611" t="str">
        <f t="shared" si="226"/>
        <v/>
      </c>
      <c r="AX611" t="str">
        <f t="shared" si="227"/>
        <v/>
      </c>
      <c r="AY611" s="4" t="str">
        <f t="shared" si="228"/>
        <v/>
      </c>
      <c r="AZ611" t="str">
        <f>IF(B611="","",#REF!)</f>
        <v/>
      </c>
      <c r="BA611" t="str">
        <f t="shared" si="229"/>
        <v/>
      </c>
      <c r="BB611" t="str">
        <f t="shared" si="230"/>
        <v/>
      </c>
      <c r="BC611" t="str">
        <f t="shared" si="231"/>
        <v/>
      </c>
      <c r="BD611" t="str">
        <f t="shared" si="232"/>
        <v/>
      </c>
      <c r="BE611" t="str">
        <f>IF(B611="","",IF(L611="","Отсутствуют предыдущие значения",#REF!=D611))</f>
        <v/>
      </c>
      <c r="BF611" t="str">
        <f t="shared" si="233"/>
        <v/>
      </c>
      <c r="BG611" t="str">
        <f t="shared" si="234"/>
        <v/>
      </c>
      <c r="BH611" t="str">
        <f t="shared" si="235"/>
        <v/>
      </c>
      <c r="BI611" t="str">
        <f>IF(B611="","",#REF!)</f>
        <v/>
      </c>
      <c r="BJ611" t="str">
        <f>IF(B611="","",#REF!)</f>
        <v/>
      </c>
      <c r="BK611" s="26" t="str">
        <f>IF(B611="","",#REF!)</f>
        <v/>
      </c>
      <c r="BL611" t="str">
        <f>IF(B611="","",#REF!)</f>
        <v/>
      </c>
      <c r="BM611" t="str">
        <f t="shared" si="236"/>
        <v/>
      </c>
      <c r="BN611" s="6" t="str">
        <f t="shared" si="237"/>
        <v/>
      </c>
      <c r="BO611" s="7" t="str">
        <f t="shared" si="238"/>
        <v/>
      </c>
      <c r="BP611" s="7" t="str">
        <f t="shared" si="239"/>
        <v/>
      </c>
      <c r="BQ611" s="7" t="str">
        <f t="shared" si="240"/>
        <v/>
      </c>
      <c r="BR611" s="7" t="str">
        <f t="shared" si="241"/>
        <v/>
      </c>
      <c r="BS611" s="7" t="str">
        <f t="shared" si="242"/>
        <v/>
      </c>
      <c r="BT611" t="str">
        <f t="shared" si="243"/>
        <v/>
      </c>
      <c r="BU611" t="str">
        <f t="shared" si="244"/>
        <v/>
      </c>
      <c r="BV611" t="str">
        <f>IF(B611="","",VLOOKUP(BU611,Справочник_ВРИ_Сегментов!$A:$D,4,))</f>
        <v/>
      </c>
      <c r="BW611" t="str">
        <f t="shared" si="245"/>
        <v/>
      </c>
      <c r="BX611" t="str">
        <f>IF(B611="","",VLOOKUP(BW611,Справочник_ВРИ_Сегментов!$B:$C,2,FALSE))</f>
        <v/>
      </c>
      <c r="BY611" t="str">
        <f t="shared" si="246"/>
        <v/>
      </c>
      <c r="BZ611" t="str">
        <f t="shared" si="247"/>
        <v/>
      </c>
      <c r="CA611" t="str">
        <f t="shared" si="248"/>
        <v>-</v>
      </c>
      <c r="CB611" t="str">
        <f t="shared" si="249"/>
        <v/>
      </c>
    </row>
    <row r="612" spans="2:80" x14ac:dyDescent="0.25">
      <c r="B612" s="1"/>
      <c r="C612" s="1"/>
      <c r="P612" s="1"/>
      <c r="Q612" s="1"/>
      <c r="AT612" t="str">
        <f t="shared" si="225"/>
        <v/>
      </c>
      <c r="AU612" t="str">
        <f>IF(B612="","",IFERROR(VLOOKUP(C612,'Срв квартал'!$A:$D,4,FALSE),""))</f>
        <v/>
      </c>
      <c r="AV612" t="str">
        <f>IF(B612="","",VLOOKUP(AT612,'Срв мо'!$A:$D,4,FALSE))</f>
        <v/>
      </c>
      <c r="AW612" t="str">
        <f t="shared" si="226"/>
        <v/>
      </c>
      <c r="AX612" t="str">
        <f t="shared" si="227"/>
        <v/>
      </c>
      <c r="AY612" s="4" t="str">
        <f t="shared" si="228"/>
        <v/>
      </c>
      <c r="AZ612" t="str">
        <f>IF(B612="","",#REF!)</f>
        <v/>
      </c>
      <c r="BA612" t="str">
        <f t="shared" si="229"/>
        <v/>
      </c>
      <c r="BB612" t="str">
        <f t="shared" si="230"/>
        <v/>
      </c>
      <c r="BC612" t="str">
        <f t="shared" si="231"/>
        <v/>
      </c>
      <c r="BD612" t="str">
        <f t="shared" si="232"/>
        <v/>
      </c>
      <c r="BE612" t="str">
        <f>IF(B612="","",IF(L612="","Отсутствуют предыдущие значения",#REF!=D612))</f>
        <v/>
      </c>
      <c r="BF612" t="str">
        <f t="shared" si="233"/>
        <v/>
      </c>
      <c r="BG612" t="str">
        <f t="shared" si="234"/>
        <v/>
      </c>
      <c r="BH612" t="str">
        <f t="shared" si="235"/>
        <v/>
      </c>
      <c r="BI612" t="str">
        <f>IF(B612="","",#REF!)</f>
        <v/>
      </c>
      <c r="BJ612" t="str">
        <f>IF(B612="","",#REF!)</f>
        <v/>
      </c>
      <c r="BK612" s="26" t="str">
        <f>IF(B612="","",#REF!)</f>
        <v/>
      </c>
      <c r="BL612" t="str">
        <f>IF(B612="","",#REF!)</f>
        <v/>
      </c>
      <c r="BM612" t="str">
        <f t="shared" si="236"/>
        <v/>
      </c>
      <c r="BN612" s="6" t="str">
        <f t="shared" si="237"/>
        <v/>
      </c>
      <c r="BO612" s="7" t="str">
        <f t="shared" si="238"/>
        <v/>
      </c>
      <c r="BP612" s="7" t="str">
        <f t="shared" si="239"/>
        <v/>
      </c>
      <c r="BQ612" s="7" t="str">
        <f t="shared" si="240"/>
        <v/>
      </c>
      <c r="BR612" s="7" t="str">
        <f t="shared" si="241"/>
        <v/>
      </c>
      <c r="BS612" s="7" t="str">
        <f t="shared" si="242"/>
        <v/>
      </c>
      <c r="BT612" t="str">
        <f t="shared" si="243"/>
        <v/>
      </c>
      <c r="BU612" t="str">
        <f t="shared" si="244"/>
        <v/>
      </c>
      <c r="BV612" t="str">
        <f>IF(B612="","",VLOOKUP(BU612,Справочник_ВРИ_Сегментов!$A:$D,4,))</f>
        <v/>
      </c>
      <c r="BW612" t="str">
        <f t="shared" si="245"/>
        <v/>
      </c>
      <c r="BX612" t="str">
        <f>IF(B612="","",VLOOKUP(BW612,Справочник_ВРИ_Сегментов!$B:$C,2,FALSE))</f>
        <v/>
      </c>
      <c r="BY612" t="str">
        <f t="shared" si="246"/>
        <v/>
      </c>
      <c r="BZ612" t="str">
        <f t="shared" si="247"/>
        <v/>
      </c>
      <c r="CA612" t="str">
        <f t="shared" si="248"/>
        <v>-</v>
      </c>
      <c r="CB612" t="str">
        <f t="shared" si="249"/>
        <v/>
      </c>
    </row>
    <row r="613" spans="2:80" x14ac:dyDescent="0.25">
      <c r="B613" s="1"/>
      <c r="C613" s="1"/>
      <c r="P613" s="1"/>
      <c r="Q613" s="1"/>
      <c r="AT613" t="str">
        <f t="shared" si="225"/>
        <v/>
      </c>
      <c r="AU613" t="str">
        <f>IF(B613="","",IFERROR(VLOOKUP(C613,'Срв квартал'!$A:$D,4,FALSE),""))</f>
        <v/>
      </c>
      <c r="AV613" t="str">
        <f>IF(B613="","",VLOOKUP(AT613,'Срв мо'!$A:$D,4,FALSE))</f>
        <v/>
      </c>
      <c r="AW613" t="str">
        <f t="shared" si="226"/>
        <v/>
      </c>
      <c r="AX613" t="str">
        <f t="shared" si="227"/>
        <v/>
      </c>
      <c r="AY613" s="4" t="str">
        <f t="shared" si="228"/>
        <v/>
      </c>
      <c r="AZ613" t="str">
        <f>IF(B613="","",#REF!)</f>
        <v/>
      </c>
      <c r="BA613" t="str">
        <f t="shared" si="229"/>
        <v/>
      </c>
      <c r="BB613" t="str">
        <f t="shared" si="230"/>
        <v/>
      </c>
      <c r="BC613" t="str">
        <f t="shared" si="231"/>
        <v/>
      </c>
      <c r="BD613" t="str">
        <f t="shared" si="232"/>
        <v/>
      </c>
      <c r="BE613" t="str">
        <f>IF(B613="","",IF(L613="","Отсутствуют предыдущие значения",#REF!=D613))</f>
        <v/>
      </c>
      <c r="BF613" t="str">
        <f t="shared" si="233"/>
        <v/>
      </c>
      <c r="BG613" t="str">
        <f t="shared" si="234"/>
        <v/>
      </c>
      <c r="BH613" t="str">
        <f t="shared" si="235"/>
        <v/>
      </c>
      <c r="BI613" t="str">
        <f>IF(B613="","",#REF!)</f>
        <v/>
      </c>
      <c r="BJ613" t="str">
        <f>IF(B613="","",#REF!)</f>
        <v/>
      </c>
      <c r="BK613" s="26" t="str">
        <f>IF(B613="","",#REF!)</f>
        <v/>
      </c>
      <c r="BL613" t="str">
        <f>IF(B613="","",#REF!)</f>
        <v/>
      </c>
      <c r="BM613" t="str">
        <f t="shared" si="236"/>
        <v/>
      </c>
      <c r="BN613" s="6" t="str">
        <f t="shared" si="237"/>
        <v/>
      </c>
      <c r="BO613" s="7" t="str">
        <f t="shared" si="238"/>
        <v/>
      </c>
      <c r="BP613" s="7" t="str">
        <f t="shared" si="239"/>
        <v/>
      </c>
      <c r="BQ613" s="7" t="str">
        <f t="shared" si="240"/>
        <v/>
      </c>
      <c r="BR613" s="7" t="str">
        <f t="shared" si="241"/>
        <v/>
      </c>
      <c r="BS613" s="7" t="str">
        <f t="shared" si="242"/>
        <v/>
      </c>
      <c r="BT613" t="str">
        <f t="shared" si="243"/>
        <v/>
      </c>
      <c r="BU613" t="str">
        <f t="shared" si="244"/>
        <v/>
      </c>
      <c r="BV613" t="str">
        <f>IF(B613="","",VLOOKUP(BU613,Справочник_ВРИ_Сегментов!$A:$D,4,))</f>
        <v/>
      </c>
      <c r="BW613" t="str">
        <f t="shared" si="245"/>
        <v/>
      </c>
      <c r="BX613" t="str">
        <f>IF(B613="","",VLOOKUP(BW613,Справочник_ВРИ_Сегментов!$B:$C,2,FALSE))</f>
        <v/>
      </c>
      <c r="BY613" t="str">
        <f t="shared" si="246"/>
        <v/>
      </c>
      <c r="BZ613" t="str">
        <f t="shared" si="247"/>
        <v/>
      </c>
      <c r="CA613" t="str">
        <f t="shared" si="248"/>
        <v>-</v>
      </c>
      <c r="CB613" t="str">
        <f t="shared" si="249"/>
        <v/>
      </c>
    </row>
    <row r="614" spans="2:80" x14ac:dyDescent="0.25">
      <c r="B614" s="1"/>
      <c r="C614" s="1"/>
      <c r="P614" s="1"/>
      <c r="Q614" s="1"/>
      <c r="R614" s="1"/>
      <c r="AT614" t="str">
        <f t="shared" si="225"/>
        <v/>
      </c>
      <c r="AU614" t="str">
        <f>IF(B614="","",IFERROR(VLOOKUP(C614,'Срв квартал'!$A:$D,4,FALSE),""))</f>
        <v/>
      </c>
      <c r="AV614" t="str">
        <f>IF(B614="","",VLOOKUP(AT614,'Срв мо'!$A:$D,4,FALSE))</f>
        <v/>
      </c>
      <c r="AW614" t="str">
        <f t="shared" si="226"/>
        <v/>
      </c>
      <c r="AX614" t="str">
        <f t="shared" si="227"/>
        <v/>
      </c>
      <c r="AY614" s="4" t="str">
        <f t="shared" si="228"/>
        <v/>
      </c>
      <c r="AZ614" t="str">
        <f>IF(B614="","",#REF!)</f>
        <v/>
      </c>
      <c r="BA614" t="str">
        <f t="shared" si="229"/>
        <v/>
      </c>
      <c r="BB614" t="str">
        <f t="shared" si="230"/>
        <v/>
      </c>
      <c r="BC614" t="str">
        <f t="shared" si="231"/>
        <v/>
      </c>
      <c r="BD614" t="str">
        <f t="shared" si="232"/>
        <v/>
      </c>
      <c r="BE614" t="str">
        <f>IF(B614="","",IF(L614="","Отсутствуют предыдущие значения",#REF!=D614))</f>
        <v/>
      </c>
      <c r="BF614" t="str">
        <f t="shared" si="233"/>
        <v/>
      </c>
      <c r="BG614" t="str">
        <f t="shared" si="234"/>
        <v/>
      </c>
      <c r="BH614" t="str">
        <f t="shared" si="235"/>
        <v/>
      </c>
      <c r="BI614" t="str">
        <f>IF(B614="","",#REF!)</f>
        <v/>
      </c>
      <c r="BJ614" t="str">
        <f>IF(B614="","",#REF!)</f>
        <v/>
      </c>
      <c r="BK614" s="26" t="str">
        <f>IF(B614="","",#REF!)</f>
        <v/>
      </c>
      <c r="BL614" t="str">
        <f>IF(B614="","",#REF!)</f>
        <v/>
      </c>
      <c r="BM614" t="str">
        <f t="shared" si="236"/>
        <v/>
      </c>
      <c r="BN614" s="6" t="str">
        <f t="shared" si="237"/>
        <v/>
      </c>
      <c r="BO614" s="7" t="str">
        <f t="shared" si="238"/>
        <v/>
      </c>
      <c r="BP614" s="7" t="str">
        <f t="shared" si="239"/>
        <v/>
      </c>
      <c r="BQ614" s="7" t="str">
        <f t="shared" si="240"/>
        <v/>
      </c>
      <c r="BR614" s="7" t="str">
        <f t="shared" si="241"/>
        <v/>
      </c>
      <c r="BS614" s="7" t="str">
        <f t="shared" si="242"/>
        <v/>
      </c>
      <c r="BT614" t="str">
        <f t="shared" si="243"/>
        <v/>
      </c>
      <c r="BU614" t="str">
        <f t="shared" si="244"/>
        <v/>
      </c>
      <c r="BV614" t="str">
        <f>IF(B614="","",VLOOKUP(BU614,Справочник_ВРИ_Сегментов!$A:$D,4,))</f>
        <v/>
      </c>
      <c r="BW614" t="str">
        <f t="shared" si="245"/>
        <v/>
      </c>
      <c r="BX614" t="str">
        <f>IF(B614="","",VLOOKUP(BW614,Справочник_ВРИ_Сегментов!$B:$C,2,FALSE))</f>
        <v/>
      </c>
      <c r="BY614" t="str">
        <f t="shared" si="246"/>
        <v/>
      </c>
      <c r="BZ614" t="str">
        <f t="shared" si="247"/>
        <v/>
      </c>
      <c r="CA614" t="str">
        <f t="shared" si="248"/>
        <v>-</v>
      </c>
      <c r="CB614" t="str">
        <f t="shared" si="249"/>
        <v/>
      </c>
    </row>
    <row r="615" spans="2:80" x14ac:dyDescent="0.25">
      <c r="B615" s="1"/>
      <c r="C615" s="1"/>
      <c r="P615" s="1"/>
      <c r="Q615" s="1"/>
      <c r="AT615" t="str">
        <f t="shared" si="225"/>
        <v/>
      </c>
      <c r="AU615" t="str">
        <f>IF(B615="","",IFERROR(VLOOKUP(C615,'Срв квартал'!$A:$D,4,FALSE),""))</f>
        <v/>
      </c>
      <c r="AV615" t="str">
        <f>IF(B615="","",VLOOKUP(AT615,'Срв мо'!$A:$D,4,FALSE))</f>
        <v/>
      </c>
      <c r="AW615" t="str">
        <f t="shared" si="226"/>
        <v/>
      </c>
      <c r="AX615" t="str">
        <f t="shared" si="227"/>
        <v/>
      </c>
      <c r="AY615" s="4" t="str">
        <f t="shared" si="228"/>
        <v/>
      </c>
      <c r="AZ615" t="str">
        <f>IF(B615="","",#REF!)</f>
        <v/>
      </c>
      <c r="BA615" t="str">
        <f t="shared" si="229"/>
        <v/>
      </c>
      <c r="BB615" t="str">
        <f t="shared" si="230"/>
        <v/>
      </c>
      <c r="BC615" t="str">
        <f t="shared" si="231"/>
        <v/>
      </c>
      <c r="BD615" t="str">
        <f t="shared" si="232"/>
        <v/>
      </c>
      <c r="BE615" t="str">
        <f>IF(B615="","",IF(L615="","Отсутствуют предыдущие значения",#REF!=D615))</f>
        <v/>
      </c>
      <c r="BF615" t="str">
        <f t="shared" si="233"/>
        <v/>
      </c>
      <c r="BG615" t="str">
        <f t="shared" si="234"/>
        <v/>
      </c>
      <c r="BH615" t="str">
        <f t="shared" si="235"/>
        <v/>
      </c>
      <c r="BI615" t="str">
        <f>IF(B615="","",#REF!)</f>
        <v/>
      </c>
      <c r="BJ615" t="str">
        <f>IF(B615="","",#REF!)</f>
        <v/>
      </c>
      <c r="BK615" s="26" t="str">
        <f>IF(B615="","",#REF!)</f>
        <v/>
      </c>
      <c r="BL615" t="str">
        <f>IF(B615="","",#REF!)</f>
        <v/>
      </c>
      <c r="BM615" t="str">
        <f t="shared" si="236"/>
        <v/>
      </c>
      <c r="BN615" s="6" t="str">
        <f t="shared" si="237"/>
        <v/>
      </c>
      <c r="BO615" s="7" t="str">
        <f t="shared" si="238"/>
        <v/>
      </c>
      <c r="BP615" s="7" t="str">
        <f t="shared" si="239"/>
        <v/>
      </c>
      <c r="BQ615" s="7" t="str">
        <f t="shared" si="240"/>
        <v/>
      </c>
      <c r="BR615" s="7" t="str">
        <f t="shared" si="241"/>
        <v/>
      </c>
      <c r="BS615" s="7" t="str">
        <f t="shared" si="242"/>
        <v/>
      </c>
      <c r="BT615" t="str">
        <f t="shared" si="243"/>
        <v/>
      </c>
      <c r="BU615" t="str">
        <f t="shared" si="244"/>
        <v/>
      </c>
      <c r="BV615" t="str">
        <f>IF(B615="","",VLOOKUP(BU615,Справочник_ВРИ_Сегментов!$A:$D,4,))</f>
        <v/>
      </c>
      <c r="BW615" t="str">
        <f t="shared" si="245"/>
        <v/>
      </c>
      <c r="BX615" t="str">
        <f>IF(B615="","",VLOOKUP(BW615,Справочник_ВРИ_Сегментов!$B:$C,2,FALSE))</f>
        <v/>
      </c>
      <c r="BY615" t="str">
        <f t="shared" si="246"/>
        <v/>
      </c>
      <c r="BZ615" t="str">
        <f t="shared" si="247"/>
        <v/>
      </c>
      <c r="CA615" t="str">
        <f t="shared" si="248"/>
        <v>-</v>
      </c>
      <c r="CB615" t="str">
        <f t="shared" si="249"/>
        <v/>
      </c>
    </row>
    <row r="616" spans="2:80" x14ac:dyDescent="0.25">
      <c r="B616" s="1"/>
      <c r="C616" s="1"/>
      <c r="G616" s="1"/>
      <c r="P616" s="1"/>
      <c r="Q616" s="1"/>
      <c r="AT616" t="str">
        <f t="shared" si="225"/>
        <v/>
      </c>
      <c r="AU616" t="str">
        <f>IF(B616="","",IFERROR(VLOOKUP(C616,'Срв квартал'!$A:$D,4,FALSE),""))</f>
        <v/>
      </c>
      <c r="AV616" t="str">
        <f>IF(B616="","",VLOOKUP(AT616,'Срв мо'!$A:$D,4,FALSE))</f>
        <v/>
      </c>
      <c r="AW616" t="str">
        <f t="shared" si="226"/>
        <v/>
      </c>
      <c r="AX616" t="str">
        <f t="shared" si="227"/>
        <v/>
      </c>
      <c r="AY616" s="4" t="str">
        <f t="shared" si="228"/>
        <v/>
      </c>
      <c r="AZ616" t="str">
        <f>IF(B616="","",#REF!)</f>
        <v/>
      </c>
      <c r="BA616" t="str">
        <f t="shared" si="229"/>
        <v/>
      </c>
      <c r="BB616" t="str">
        <f t="shared" si="230"/>
        <v/>
      </c>
      <c r="BC616" t="str">
        <f t="shared" si="231"/>
        <v/>
      </c>
      <c r="BD616" t="str">
        <f t="shared" si="232"/>
        <v/>
      </c>
      <c r="BE616" t="str">
        <f>IF(B616="","",IF(L616="","Отсутствуют предыдущие значения",#REF!=D616))</f>
        <v/>
      </c>
      <c r="BF616" t="str">
        <f t="shared" si="233"/>
        <v/>
      </c>
      <c r="BG616" t="str">
        <f t="shared" si="234"/>
        <v/>
      </c>
      <c r="BH616" t="str">
        <f t="shared" si="235"/>
        <v/>
      </c>
      <c r="BI616" t="str">
        <f>IF(B616="","",#REF!)</f>
        <v/>
      </c>
      <c r="BJ616" t="str">
        <f>IF(B616="","",#REF!)</f>
        <v/>
      </c>
      <c r="BK616" s="26" t="str">
        <f>IF(B616="","",#REF!)</f>
        <v/>
      </c>
      <c r="BL616" t="str">
        <f>IF(B616="","",#REF!)</f>
        <v/>
      </c>
      <c r="BM616" t="str">
        <f t="shared" si="236"/>
        <v/>
      </c>
      <c r="BN616" s="6" t="str">
        <f t="shared" si="237"/>
        <v/>
      </c>
      <c r="BO616" s="7" t="str">
        <f t="shared" si="238"/>
        <v/>
      </c>
      <c r="BP616" s="7" t="str">
        <f t="shared" si="239"/>
        <v/>
      </c>
      <c r="BQ616" s="7" t="str">
        <f t="shared" si="240"/>
        <v/>
      </c>
      <c r="BR616" s="7" t="str">
        <f t="shared" si="241"/>
        <v/>
      </c>
      <c r="BS616" s="7" t="str">
        <f t="shared" si="242"/>
        <v/>
      </c>
      <c r="BT616" t="str">
        <f t="shared" si="243"/>
        <v/>
      </c>
      <c r="BU616" t="str">
        <f t="shared" si="244"/>
        <v/>
      </c>
      <c r="BV616" t="str">
        <f>IF(B616="","",VLOOKUP(BU616,Справочник_ВРИ_Сегментов!$A:$D,4,))</f>
        <v/>
      </c>
      <c r="BW616" t="str">
        <f t="shared" si="245"/>
        <v/>
      </c>
      <c r="BX616" t="str">
        <f>IF(B616="","",VLOOKUP(BW616,Справочник_ВРИ_Сегментов!$B:$C,2,FALSE))</f>
        <v/>
      </c>
      <c r="BY616" t="str">
        <f t="shared" si="246"/>
        <v/>
      </c>
      <c r="BZ616" t="str">
        <f t="shared" si="247"/>
        <v/>
      </c>
      <c r="CA616" t="str">
        <f t="shared" si="248"/>
        <v>-</v>
      </c>
      <c r="CB616" t="str">
        <f t="shared" si="249"/>
        <v/>
      </c>
    </row>
    <row r="617" spans="2:80" x14ac:dyDescent="0.25">
      <c r="B617" s="1"/>
      <c r="C617" s="1"/>
      <c r="G617" s="1"/>
      <c r="P617" s="1"/>
      <c r="Q617" s="1"/>
      <c r="R617" s="1"/>
      <c r="AT617" t="str">
        <f t="shared" si="225"/>
        <v/>
      </c>
      <c r="AU617" t="str">
        <f>IF(B617="","",IFERROR(VLOOKUP(C617,'Срв квартал'!$A:$D,4,FALSE),""))</f>
        <v/>
      </c>
      <c r="AV617" t="str">
        <f>IF(B617="","",VLOOKUP(AT617,'Срв мо'!$A:$D,4,FALSE))</f>
        <v/>
      </c>
      <c r="AW617" t="str">
        <f t="shared" si="226"/>
        <v/>
      </c>
      <c r="AX617" t="str">
        <f t="shared" si="227"/>
        <v/>
      </c>
      <c r="AY617" s="4" t="str">
        <f t="shared" si="228"/>
        <v/>
      </c>
      <c r="AZ617" t="str">
        <f>IF(B617="","",#REF!)</f>
        <v/>
      </c>
      <c r="BA617" t="str">
        <f t="shared" si="229"/>
        <v/>
      </c>
      <c r="BB617" t="str">
        <f t="shared" si="230"/>
        <v/>
      </c>
      <c r="BC617" t="str">
        <f t="shared" si="231"/>
        <v/>
      </c>
      <c r="BD617" t="str">
        <f t="shared" si="232"/>
        <v/>
      </c>
      <c r="BE617" t="str">
        <f>IF(B617="","",IF(L617="","Отсутствуют предыдущие значения",#REF!=D617))</f>
        <v/>
      </c>
      <c r="BF617" t="str">
        <f t="shared" si="233"/>
        <v/>
      </c>
      <c r="BG617" t="str">
        <f t="shared" si="234"/>
        <v/>
      </c>
      <c r="BH617" t="str">
        <f t="shared" si="235"/>
        <v/>
      </c>
      <c r="BI617" t="str">
        <f>IF(B617="","",#REF!)</f>
        <v/>
      </c>
      <c r="BJ617" t="str">
        <f>IF(B617="","",#REF!)</f>
        <v/>
      </c>
      <c r="BK617" s="26" t="str">
        <f>IF(B617="","",#REF!)</f>
        <v/>
      </c>
      <c r="BL617" t="str">
        <f>IF(B617="","",#REF!)</f>
        <v/>
      </c>
      <c r="BM617" t="str">
        <f t="shared" si="236"/>
        <v/>
      </c>
      <c r="BN617" s="6" t="str">
        <f t="shared" si="237"/>
        <v/>
      </c>
      <c r="BO617" s="7" t="str">
        <f t="shared" si="238"/>
        <v/>
      </c>
      <c r="BP617" s="7" t="str">
        <f t="shared" si="239"/>
        <v/>
      </c>
      <c r="BQ617" s="7" t="str">
        <f t="shared" si="240"/>
        <v/>
      </c>
      <c r="BR617" s="7" t="str">
        <f t="shared" si="241"/>
        <v/>
      </c>
      <c r="BS617" s="7" t="str">
        <f t="shared" si="242"/>
        <v/>
      </c>
      <c r="BT617" t="str">
        <f t="shared" si="243"/>
        <v/>
      </c>
      <c r="BU617" t="str">
        <f t="shared" si="244"/>
        <v/>
      </c>
      <c r="BV617" t="str">
        <f>IF(B617="","",VLOOKUP(BU617,Справочник_ВРИ_Сегментов!$A:$D,4,))</f>
        <v/>
      </c>
      <c r="BW617" t="str">
        <f t="shared" si="245"/>
        <v/>
      </c>
      <c r="BX617" t="str">
        <f>IF(B617="","",VLOOKUP(BW617,Справочник_ВРИ_Сегментов!$B:$C,2,FALSE))</f>
        <v/>
      </c>
      <c r="BY617" t="str">
        <f t="shared" si="246"/>
        <v/>
      </c>
      <c r="BZ617" t="str">
        <f t="shared" si="247"/>
        <v/>
      </c>
      <c r="CA617" t="str">
        <f t="shared" si="248"/>
        <v>-</v>
      </c>
      <c r="CB617" t="str">
        <f t="shared" si="249"/>
        <v/>
      </c>
    </row>
    <row r="618" spans="2:80" x14ac:dyDescent="0.25">
      <c r="B618" s="1"/>
      <c r="C618" s="1"/>
      <c r="G618" s="1"/>
      <c r="P618" s="1"/>
      <c r="Q618" s="1"/>
      <c r="R618" s="1"/>
      <c r="AT618" t="str">
        <f t="shared" si="225"/>
        <v/>
      </c>
      <c r="AU618" t="str">
        <f>IF(B618="","",IFERROR(VLOOKUP(C618,'Срв квартал'!$A:$D,4,FALSE),""))</f>
        <v/>
      </c>
      <c r="AV618" t="str">
        <f>IF(B618="","",VLOOKUP(AT618,'Срв мо'!$A:$D,4,FALSE))</f>
        <v/>
      </c>
      <c r="AW618" t="str">
        <f t="shared" si="226"/>
        <v/>
      </c>
      <c r="AX618" t="str">
        <f t="shared" si="227"/>
        <v/>
      </c>
      <c r="AY618" s="4" t="str">
        <f t="shared" si="228"/>
        <v/>
      </c>
      <c r="AZ618" t="str">
        <f>IF(B618="","",#REF!)</f>
        <v/>
      </c>
      <c r="BA618" t="str">
        <f t="shared" si="229"/>
        <v/>
      </c>
      <c r="BB618" t="str">
        <f t="shared" si="230"/>
        <v/>
      </c>
      <c r="BC618" t="str">
        <f t="shared" si="231"/>
        <v/>
      </c>
      <c r="BD618" t="str">
        <f t="shared" si="232"/>
        <v/>
      </c>
      <c r="BE618" t="str">
        <f>IF(B618="","",IF(L618="","Отсутствуют предыдущие значения",#REF!=D618))</f>
        <v/>
      </c>
      <c r="BF618" t="str">
        <f t="shared" si="233"/>
        <v/>
      </c>
      <c r="BG618" t="str">
        <f t="shared" si="234"/>
        <v/>
      </c>
      <c r="BH618" t="str">
        <f t="shared" si="235"/>
        <v/>
      </c>
      <c r="BI618" t="str">
        <f>IF(B618="","",#REF!)</f>
        <v/>
      </c>
      <c r="BJ618" t="str">
        <f>IF(B618="","",#REF!)</f>
        <v/>
      </c>
      <c r="BK618" s="26" t="str">
        <f>IF(B618="","",#REF!)</f>
        <v/>
      </c>
      <c r="BL618" t="str">
        <f>IF(B618="","",#REF!)</f>
        <v/>
      </c>
      <c r="BM618" t="str">
        <f t="shared" si="236"/>
        <v/>
      </c>
      <c r="BN618" s="6" t="str">
        <f t="shared" si="237"/>
        <v/>
      </c>
      <c r="BO618" s="7" t="str">
        <f t="shared" si="238"/>
        <v/>
      </c>
      <c r="BP618" s="7" t="str">
        <f t="shared" si="239"/>
        <v/>
      </c>
      <c r="BQ618" s="7" t="str">
        <f t="shared" si="240"/>
        <v/>
      </c>
      <c r="BR618" s="7" t="str">
        <f t="shared" si="241"/>
        <v/>
      </c>
      <c r="BS618" s="7" t="str">
        <f t="shared" si="242"/>
        <v/>
      </c>
      <c r="BT618" t="str">
        <f t="shared" si="243"/>
        <v/>
      </c>
      <c r="BU618" t="str">
        <f t="shared" si="244"/>
        <v/>
      </c>
      <c r="BV618" t="str">
        <f>IF(B618="","",VLOOKUP(BU618,Справочник_ВРИ_Сегментов!$A:$D,4,))</f>
        <v/>
      </c>
      <c r="BW618" t="str">
        <f t="shared" si="245"/>
        <v/>
      </c>
      <c r="BX618" t="str">
        <f>IF(B618="","",VLOOKUP(BW618,Справочник_ВРИ_Сегментов!$B:$C,2,FALSE))</f>
        <v/>
      </c>
      <c r="BY618" t="str">
        <f t="shared" si="246"/>
        <v/>
      </c>
      <c r="BZ618" t="str">
        <f t="shared" si="247"/>
        <v/>
      </c>
      <c r="CA618" t="str">
        <f t="shared" si="248"/>
        <v>-</v>
      </c>
      <c r="CB618" t="str">
        <f t="shared" si="249"/>
        <v/>
      </c>
    </row>
    <row r="619" spans="2:80" x14ac:dyDescent="0.25">
      <c r="B619" s="1"/>
      <c r="C619" s="1"/>
      <c r="P619" s="1"/>
      <c r="Q619" s="1"/>
      <c r="AT619" t="str">
        <f t="shared" si="225"/>
        <v/>
      </c>
      <c r="AU619" t="str">
        <f>IF(B619="","",IFERROR(VLOOKUP(C619,'Срв квартал'!$A:$D,4,FALSE),""))</f>
        <v/>
      </c>
      <c r="AV619" t="str">
        <f>IF(B619="","",VLOOKUP(AT619,'Срв мо'!$A:$D,4,FALSE))</f>
        <v/>
      </c>
      <c r="AW619" t="str">
        <f t="shared" si="226"/>
        <v/>
      </c>
      <c r="AX619" t="str">
        <f t="shared" si="227"/>
        <v/>
      </c>
      <c r="AY619" s="4" t="str">
        <f t="shared" si="228"/>
        <v/>
      </c>
      <c r="AZ619" t="str">
        <f>IF(B619="","",#REF!)</f>
        <v/>
      </c>
      <c r="BA619" t="str">
        <f t="shared" si="229"/>
        <v/>
      </c>
      <c r="BB619" t="str">
        <f t="shared" si="230"/>
        <v/>
      </c>
      <c r="BC619" t="str">
        <f t="shared" si="231"/>
        <v/>
      </c>
      <c r="BD619" t="str">
        <f t="shared" si="232"/>
        <v/>
      </c>
      <c r="BE619" t="str">
        <f>IF(B619="","",IF(L619="","Отсутствуют предыдущие значения",#REF!=D619))</f>
        <v/>
      </c>
      <c r="BF619" t="str">
        <f t="shared" si="233"/>
        <v/>
      </c>
      <c r="BG619" t="str">
        <f t="shared" si="234"/>
        <v/>
      </c>
      <c r="BH619" t="str">
        <f t="shared" si="235"/>
        <v/>
      </c>
      <c r="BI619" t="str">
        <f>IF(B619="","",#REF!)</f>
        <v/>
      </c>
      <c r="BJ619" t="str">
        <f>IF(B619="","",#REF!)</f>
        <v/>
      </c>
      <c r="BK619" s="26" t="str">
        <f>IF(B619="","",#REF!)</f>
        <v/>
      </c>
      <c r="BL619" t="str">
        <f>IF(B619="","",#REF!)</f>
        <v/>
      </c>
      <c r="BM619" t="str">
        <f t="shared" si="236"/>
        <v/>
      </c>
      <c r="BN619" s="6" t="str">
        <f t="shared" si="237"/>
        <v/>
      </c>
      <c r="BO619" s="7" t="str">
        <f t="shared" si="238"/>
        <v/>
      </c>
      <c r="BP619" s="7" t="str">
        <f t="shared" si="239"/>
        <v/>
      </c>
      <c r="BQ619" s="7" t="str">
        <f t="shared" si="240"/>
        <v/>
      </c>
      <c r="BR619" s="7" t="str">
        <f t="shared" si="241"/>
        <v/>
      </c>
      <c r="BS619" s="7" t="str">
        <f t="shared" si="242"/>
        <v/>
      </c>
      <c r="BT619" t="str">
        <f t="shared" si="243"/>
        <v/>
      </c>
      <c r="BU619" t="str">
        <f t="shared" si="244"/>
        <v/>
      </c>
      <c r="BV619" t="str">
        <f>IF(B619="","",VLOOKUP(BU619,Справочник_ВРИ_Сегментов!$A:$D,4,))</f>
        <v/>
      </c>
      <c r="BW619" t="str">
        <f t="shared" si="245"/>
        <v/>
      </c>
      <c r="BX619" t="str">
        <f>IF(B619="","",VLOOKUP(BW619,Справочник_ВРИ_Сегментов!$B:$C,2,FALSE))</f>
        <v/>
      </c>
      <c r="BY619" t="str">
        <f t="shared" si="246"/>
        <v/>
      </c>
      <c r="BZ619" t="str">
        <f t="shared" si="247"/>
        <v/>
      </c>
      <c r="CA619" t="str">
        <f t="shared" si="248"/>
        <v>-</v>
      </c>
      <c r="CB619" t="str">
        <f t="shared" si="249"/>
        <v/>
      </c>
    </row>
    <row r="620" spans="2:80" x14ac:dyDescent="0.25">
      <c r="B620" s="1"/>
      <c r="C620" s="1"/>
      <c r="G620" s="1"/>
      <c r="P620" s="1"/>
      <c r="Q620" s="1"/>
      <c r="AT620" t="str">
        <f t="shared" si="225"/>
        <v/>
      </c>
      <c r="AU620" t="str">
        <f>IF(B620="","",IFERROR(VLOOKUP(C620,'Срв квартал'!$A:$D,4,FALSE),""))</f>
        <v/>
      </c>
      <c r="AV620" t="str">
        <f>IF(B620="","",VLOOKUP(AT620,'Срв мо'!$A:$D,4,FALSE))</f>
        <v/>
      </c>
      <c r="AW620" t="str">
        <f t="shared" si="226"/>
        <v/>
      </c>
      <c r="AX620" t="str">
        <f t="shared" si="227"/>
        <v/>
      </c>
      <c r="AY620" s="4" t="str">
        <f t="shared" si="228"/>
        <v/>
      </c>
      <c r="AZ620" t="str">
        <f>IF(B620="","",#REF!)</f>
        <v/>
      </c>
      <c r="BA620" t="str">
        <f t="shared" si="229"/>
        <v/>
      </c>
      <c r="BB620" t="str">
        <f t="shared" si="230"/>
        <v/>
      </c>
      <c r="BC620" t="str">
        <f t="shared" si="231"/>
        <v/>
      </c>
      <c r="BD620" t="str">
        <f t="shared" si="232"/>
        <v/>
      </c>
      <c r="BE620" t="str">
        <f>IF(B620="","",IF(L620="","Отсутствуют предыдущие значения",#REF!=D620))</f>
        <v/>
      </c>
      <c r="BF620" t="str">
        <f t="shared" si="233"/>
        <v/>
      </c>
      <c r="BG620" t="str">
        <f t="shared" si="234"/>
        <v/>
      </c>
      <c r="BH620" t="str">
        <f t="shared" si="235"/>
        <v/>
      </c>
      <c r="BI620" t="str">
        <f>IF(B620="","",#REF!)</f>
        <v/>
      </c>
      <c r="BJ620" t="str">
        <f>IF(B620="","",#REF!)</f>
        <v/>
      </c>
      <c r="BK620" s="26" t="str">
        <f>IF(B620="","",#REF!)</f>
        <v/>
      </c>
      <c r="BL620" t="str">
        <f>IF(B620="","",#REF!)</f>
        <v/>
      </c>
      <c r="BM620" t="str">
        <f t="shared" si="236"/>
        <v/>
      </c>
      <c r="BN620" s="6" t="str">
        <f t="shared" si="237"/>
        <v/>
      </c>
      <c r="BO620" s="7" t="str">
        <f t="shared" si="238"/>
        <v/>
      </c>
      <c r="BP620" s="7" t="str">
        <f t="shared" si="239"/>
        <v/>
      </c>
      <c r="BQ620" s="7" t="str">
        <f t="shared" si="240"/>
        <v/>
      </c>
      <c r="BR620" s="7" t="str">
        <f t="shared" si="241"/>
        <v/>
      </c>
      <c r="BS620" s="7" t="str">
        <f t="shared" si="242"/>
        <v/>
      </c>
      <c r="BT620" t="str">
        <f t="shared" si="243"/>
        <v/>
      </c>
      <c r="BU620" t="str">
        <f t="shared" si="244"/>
        <v/>
      </c>
      <c r="BV620" t="str">
        <f>IF(B620="","",VLOOKUP(BU620,Справочник_ВРИ_Сегментов!$A:$D,4,))</f>
        <v/>
      </c>
      <c r="BW620" t="str">
        <f t="shared" si="245"/>
        <v/>
      </c>
      <c r="BX620" t="str">
        <f>IF(B620="","",VLOOKUP(BW620,Справочник_ВРИ_Сегментов!$B:$C,2,FALSE))</f>
        <v/>
      </c>
      <c r="BY620" t="str">
        <f t="shared" si="246"/>
        <v/>
      </c>
      <c r="BZ620" t="str">
        <f t="shared" si="247"/>
        <v/>
      </c>
      <c r="CA620" t="str">
        <f t="shared" si="248"/>
        <v>-</v>
      </c>
      <c r="CB620" t="str">
        <f t="shared" si="249"/>
        <v/>
      </c>
    </row>
    <row r="621" spans="2:80" x14ac:dyDescent="0.25">
      <c r="B621" s="1"/>
      <c r="C621" s="1"/>
      <c r="P621" s="1"/>
      <c r="Q621" s="1"/>
      <c r="R621" s="1"/>
      <c r="AT621" t="str">
        <f t="shared" si="225"/>
        <v/>
      </c>
      <c r="AU621" t="str">
        <f>IF(B621="","",IFERROR(VLOOKUP(C621,'Срв квартал'!$A:$D,4,FALSE),""))</f>
        <v/>
      </c>
      <c r="AV621" t="str">
        <f>IF(B621="","",VLOOKUP(AT621,'Срв мо'!$A:$D,4,FALSE))</f>
        <v/>
      </c>
      <c r="AW621" t="str">
        <f t="shared" si="226"/>
        <v/>
      </c>
      <c r="AX621" t="str">
        <f t="shared" si="227"/>
        <v/>
      </c>
      <c r="AY621" s="4" t="str">
        <f t="shared" si="228"/>
        <v/>
      </c>
      <c r="AZ621" t="str">
        <f>IF(B621="","",#REF!)</f>
        <v/>
      </c>
      <c r="BA621" t="str">
        <f t="shared" si="229"/>
        <v/>
      </c>
      <c r="BB621" t="str">
        <f t="shared" si="230"/>
        <v/>
      </c>
      <c r="BC621" t="str">
        <f t="shared" si="231"/>
        <v/>
      </c>
      <c r="BD621" t="str">
        <f t="shared" si="232"/>
        <v/>
      </c>
      <c r="BE621" t="str">
        <f>IF(B621="","",IF(L621="","Отсутствуют предыдущие значения",#REF!=D621))</f>
        <v/>
      </c>
      <c r="BF621" t="str">
        <f t="shared" si="233"/>
        <v/>
      </c>
      <c r="BG621" t="str">
        <f t="shared" si="234"/>
        <v/>
      </c>
      <c r="BH621" t="str">
        <f t="shared" si="235"/>
        <v/>
      </c>
      <c r="BI621" t="str">
        <f>IF(B621="","",#REF!)</f>
        <v/>
      </c>
      <c r="BJ621" t="str">
        <f>IF(B621="","",#REF!)</f>
        <v/>
      </c>
      <c r="BK621" s="26" t="str">
        <f>IF(B621="","",#REF!)</f>
        <v/>
      </c>
      <c r="BL621" t="str">
        <f>IF(B621="","",#REF!)</f>
        <v/>
      </c>
      <c r="BM621" t="str">
        <f t="shared" si="236"/>
        <v/>
      </c>
      <c r="BN621" s="6" t="str">
        <f t="shared" si="237"/>
        <v/>
      </c>
      <c r="BO621" s="7" t="str">
        <f t="shared" si="238"/>
        <v/>
      </c>
      <c r="BP621" s="7" t="str">
        <f t="shared" si="239"/>
        <v/>
      </c>
      <c r="BQ621" s="7" t="str">
        <f t="shared" si="240"/>
        <v/>
      </c>
      <c r="BR621" s="7" t="str">
        <f t="shared" si="241"/>
        <v/>
      </c>
      <c r="BS621" s="7" t="str">
        <f t="shared" si="242"/>
        <v/>
      </c>
      <c r="BT621" t="str">
        <f t="shared" si="243"/>
        <v/>
      </c>
      <c r="BU621" t="str">
        <f t="shared" si="244"/>
        <v/>
      </c>
      <c r="BV621" t="str">
        <f>IF(B621="","",VLOOKUP(BU621,Справочник_ВРИ_Сегментов!$A:$D,4,))</f>
        <v/>
      </c>
      <c r="BW621" t="str">
        <f t="shared" si="245"/>
        <v/>
      </c>
      <c r="BX621" t="str">
        <f>IF(B621="","",VLOOKUP(BW621,Справочник_ВРИ_Сегментов!$B:$C,2,FALSE))</f>
        <v/>
      </c>
      <c r="BY621" t="str">
        <f t="shared" si="246"/>
        <v/>
      </c>
      <c r="BZ621" t="str">
        <f t="shared" si="247"/>
        <v/>
      </c>
      <c r="CA621" t="str">
        <f t="shared" si="248"/>
        <v>-</v>
      </c>
      <c r="CB621" t="str">
        <f t="shared" si="249"/>
        <v/>
      </c>
    </row>
    <row r="622" spans="2:80" x14ac:dyDescent="0.25">
      <c r="B622" s="1"/>
      <c r="C622" s="1"/>
      <c r="P622" s="1"/>
      <c r="Q622" s="1"/>
      <c r="R622" s="1"/>
      <c r="AT622" t="str">
        <f t="shared" si="225"/>
        <v/>
      </c>
      <c r="AU622" t="str">
        <f>IF(B622="","",IFERROR(VLOOKUP(C622,'Срв квартал'!$A:$D,4,FALSE),""))</f>
        <v/>
      </c>
      <c r="AV622" t="str">
        <f>IF(B622="","",VLOOKUP(AT622,'Срв мо'!$A:$D,4,FALSE))</f>
        <v/>
      </c>
      <c r="AW622" t="str">
        <f t="shared" si="226"/>
        <v/>
      </c>
      <c r="AX622" t="str">
        <f t="shared" si="227"/>
        <v/>
      </c>
      <c r="AY622" s="4" t="str">
        <f t="shared" si="228"/>
        <v/>
      </c>
      <c r="AZ622" t="str">
        <f>IF(B622="","",#REF!)</f>
        <v/>
      </c>
      <c r="BA622" t="str">
        <f t="shared" si="229"/>
        <v/>
      </c>
      <c r="BB622" t="str">
        <f t="shared" si="230"/>
        <v/>
      </c>
      <c r="BC622" t="str">
        <f t="shared" si="231"/>
        <v/>
      </c>
      <c r="BD622" t="str">
        <f t="shared" si="232"/>
        <v/>
      </c>
      <c r="BE622" t="str">
        <f>IF(B622="","",IF(L622="","Отсутствуют предыдущие значения",#REF!=D622))</f>
        <v/>
      </c>
      <c r="BF622" t="str">
        <f t="shared" si="233"/>
        <v/>
      </c>
      <c r="BG622" t="str">
        <f t="shared" si="234"/>
        <v/>
      </c>
      <c r="BH622" t="str">
        <f t="shared" si="235"/>
        <v/>
      </c>
      <c r="BI622" t="str">
        <f>IF(B622="","",#REF!)</f>
        <v/>
      </c>
      <c r="BJ622" t="str">
        <f>IF(B622="","",#REF!)</f>
        <v/>
      </c>
      <c r="BK622" s="26" t="str">
        <f>IF(B622="","",#REF!)</f>
        <v/>
      </c>
      <c r="BL622" t="str">
        <f>IF(B622="","",#REF!)</f>
        <v/>
      </c>
      <c r="BM622" t="str">
        <f t="shared" si="236"/>
        <v/>
      </c>
      <c r="BN622" s="6" t="str">
        <f t="shared" si="237"/>
        <v/>
      </c>
      <c r="BO622" s="7" t="str">
        <f t="shared" si="238"/>
        <v/>
      </c>
      <c r="BP622" s="7" t="str">
        <f t="shared" si="239"/>
        <v/>
      </c>
      <c r="BQ622" s="7" t="str">
        <f t="shared" si="240"/>
        <v/>
      </c>
      <c r="BR622" s="7" t="str">
        <f t="shared" si="241"/>
        <v/>
      </c>
      <c r="BS622" s="7" t="str">
        <f t="shared" si="242"/>
        <v/>
      </c>
      <c r="BT622" t="str">
        <f t="shared" si="243"/>
        <v/>
      </c>
      <c r="BU622" t="str">
        <f t="shared" si="244"/>
        <v/>
      </c>
      <c r="BV622" t="str">
        <f>IF(B622="","",VLOOKUP(BU622,Справочник_ВРИ_Сегментов!$A:$D,4,))</f>
        <v/>
      </c>
      <c r="BW622" t="str">
        <f t="shared" si="245"/>
        <v/>
      </c>
      <c r="BX622" t="str">
        <f>IF(B622="","",VLOOKUP(BW622,Справочник_ВРИ_Сегментов!$B:$C,2,FALSE))</f>
        <v/>
      </c>
      <c r="BY622" t="str">
        <f t="shared" si="246"/>
        <v/>
      </c>
      <c r="BZ622" t="str">
        <f t="shared" si="247"/>
        <v/>
      </c>
      <c r="CA622" t="str">
        <f t="shared" si="248"/>
        <v>-</v>
      </c>
      <c r="CB622" t="str">
        <f t="shared" si="249"/>
        <v/>
      </c>
    </row>
    <row r="623" spans="2:80" x14ac:dyDescent="0.25">
      <c r="B623" s="1"/>
      <c r="C623" s="1"/>
      <c r="P623" s="1"/>
      <c r="Q623" s="1"/>
      <c r="AT623" t="str">
        <f t="shared" si="225"/>
        <v/>
      </c>
      <c r="AU623" t="str">
        <f>IF(B623="","",IFERROR(VLOOKUP(C623,'Срв квартал'!$A:$D,4,FALSE),""))</f>
        <v/>
      </c>
      <c r="AV623" t="str">
        <f>IF(B623="","",VLOOKUP(AT623,'Срв мо'!$A:$D,4,FALSE))</f>
        <v/>
      </c>
      <c r="AW623" t="str">
        <f t="shared" si="226"/>
        <v/>
      </c>
      <c r="AX623" t="str">
        <f t="shared" si="227"/>
        <v/>
      </c>
      <c r="AY623" s="4" t="str">
        <f t="shared" si="228"/>
        <v/>
      </c>
      <c r="AZ623" t="str">
        <f>IF(B623="","",#REF!)</f>
        <v/>
      </c>
      <c r="BA623" t="str">
        <f t="shared" si="229"/>
        <v/>
      </c>
      <c r="BB623" t="str">
        <f t="shared" si="230"/>
        <v/>
      </c>
      <c r="BC623" t="str">
        <f t="shared" si="231"/>
        <v/>
      </c>
      <c r="BD623" t="str">
        <f t="shared" si="232"/>
        <v/>
      </c>
      <c r="BE623" t="str">
        <f>IF(B623="","",IF(L623="","Отсутствуют предыдущие значения",#REF!=D623))</f>
        <v/>
      </c>
      <c r="BF623" t="str">
        <f t="shared" si="233"/>
        <v/>
      </c>
      <c r="BG623" t="str">
        <f t="shared" si="234"/>
        <v/>
      </c>
      <c r="BH623" t="str">
        <f t="shared" si="235"/>
        <v/>
      </c>
      <c r="BI623" t="str">
        <f>IF(B623="","",#REF!)</f>
        <v/>
      </c>
      <c r="BJ623" t="str">
        <f>IF(B623="","",#REF!)</f>
        <v/>
      </c>
      <c r="BK623" s="26" t="str">
        <f>IF(B623="","",#REF!)</f>
        <v/>
      </c>
      <c r="BL623" t="str">
        <f>IF(B623="","",#REF!)</f>
        <v/>
      </c>
      <c r="BM623" t="str">
        <f t="shared" si="236"/>
        <v/>
      </c>
      <c r="BN623" s="6" t="str">
        <f t="shared" si="237"/>
        <v/>
      </c>
      <c r="BO623" s="7" t="str">
        <f t="shared" si="238"/>
        <v/>
      </c>
      <c r="BP623" s="7" t="str">
        <f t="shared" si="239"/>
        <v/>
      </c>
      <c r="BQ623" s="7" t="str">
        <f t="shared" si="240"/>
        <v/>
      </c>
      <c r="BR623" s="7" t="str">
        <f t="shared" si="241"/>
        <v/>
      </c>
      <c r="BS623" s="7" t="str">
        <f t="shared" si="242"/>
        <v/>
      </c>
      <c r="BT623" t="str">
        <f t="shared" si="243"/>
        <v/>
      </c>
      <c r="BU623" t="str">
        <f t="shared" si="244"/>
        <v/>
      </c>
      <c r="BV623" t="str">
        <f>IF(B623="","",VLOOKUP(BU623,Справочник_ВРИ_Сегментов!$A:$D,4,))</f>
        <v/>
      </c>
      <c r="BW623" t="str">
        <f t="shared" si="245"/>
        <v/>
      </c>
      <c r="BX623" t="str">
        <f>IF(B623="","",VLOOKUP(BW623,Справочник_ВРИ_Сегментов!$B:$C,2,FALSE))</f>
        <v/>
      </c>
      <c r="BY623" t="str">
        <f t="shared" si="246"/>
        <v/>
      </c>
      <c r="BZ623" t="str">
        <f t="shared" si="247"/>
        <v/>
      </c>
      <c r="CA623" t="str">
        <f t="shared" si="248"/>
        <v>-</v>
      </c>
      <c r="CB623" t="str">
        <f t="shared" si="249"/>
        <v/>
      </c>
    </row>
    <row r="624" spans="2:80" x14ac:dyDescent="0.25">
      <c r="B624" s="1"/>
      <c r="C624" s="1"/>
      <c r="P624" s="1"/>
      <c r="Q624" s="1"/>
      <c r="AT624" t="str">
        <f t="shared" si="225"/>
        <v/>
      </c>
      <c r="AU624" t="str">
        <f>IF(B624="","",IFERROR(VLOOKUP(C624,'Срв квартал'!$A:$D,4,FALSE),""))</f>
        <v/>
      </c>
      <c r="AV624" t="str">
        <f>IF(B624="","",VLOOKUP(AT624,'Срв мо'!$A:$D,4,FALSE))</f>
        <v/>
      </c>
      <c r="AW624" t="str">
        <f t="shared" si="226"/>
        <v/>
      </c>
      <c r="AX624" t="str">
        <f t="shared" si="227"/>
        <v/>
      </c>
      <c r="AY624" s="4" t="str">
        <f t="shared" si="228"/>
        <v/>
      </c>
      <c r="AZ624" t="str">
        <f>IF(B624="","",#REF!)</f>
        <v/>
      </c>
      <c r="BA624" t="str">
        <f t="shared" si="229"/>
        <v/>
      </c>
      <c r="BB624" t="str">
        <f t="shared" si="230"/>
        <v/>
      </c>
      <c r="BC624" t="str">
        <f t="shared" si="231"/>
        <v/>
      </c>
      <c r="BD624" t="str">
        <f t="shared" si="232"/>
        <v/>
      </c>
      <c r="BE624" t="str">
        <f>IF(B624="","",IF(L624="","Отсутствуют предыдущие значения",#REF!=D624))</f>
        <v/>
      </c>
      <c r="BF624" t="str">
        <f t="shared" si="233"/>
        <v/>
      </c>
      <c r="BG624" t="str">
        <f t="shared" si="234"/>
        <v/>
      </c>
      <c r="BH624" t="str">
        <f t="shared" si="235"/>
        <v/>
      </c>
      <c r="BI624" t="str">
        <f>IF(B624="","",#REF!)</f>
        <v/>
      </c>
      <c r="BJ624" t="str">
        <f>IF(B624="","",#REF!)</f>
        <v/>
      </c>
      <c r="BK624" s="26" t="str">
        <f>IF(B624="","",#REF!)</f>
        <v/>
      </c>
      <c r="BL624" t="str">
        <f>IF(B624="","",#REF!)</f>
        <v/>
      </c>
      <c r="BM624" t="str">
        <f t="shared" si="236"/>
        <v/>
      </c>
      <c r="BN624" s="6" t="str">
        <f t="shared" si="237"/>
        <v/>
      </c>
      <c r="BO624" s="7" t="str">
        <f t="shared" si="238"/>
        <v/>
      </c>
      <c r="BP624" s="7" t="str">
        <f t="shared" si="239"/>
        <v/>
      </c>
      <c r="BQ624" s="7" t="str">
        <f t="shared" si="240"/>
        <v/>
      </c>
      <c r="BR624" s="7" t="str">
        <f t="shared" si="241"/>
        <v/>
      </c>
      <c r="BS624" s="7" t="str">
        <f t="shared" si="242"/>
        <v/>
      </c>
      <c r="BT624" t="str">
        <f t="shared" si="243"/>
        <v/>
      </c>
      <c r="BU624" t="str">
        <f t="shared" si="244"/>
        <v/>
      </c>
      <c r="BV624" t="str">
        <f>IF(B624="","",VLOOKUP(BU624,Справочник_ВРИ_Сегментов!$A:$D,4,))</f>
        <v/>
      </c>
      <c r="BW624" t="str">
        <f t="shared" si="245"/>
        <v/>
      </c>
      <c r="BX624" t="str">
        <f>IF(B624="","",VLOOKUP(BW624,Справочник_ВРИ_Сегментов!$B:$C,2,FALSE))</f>
        <v/>
      </c>
      <c r="BY624" t="str">
        <f t="shared" si="246"/>
        <v/>
      </c>
      <c r="BZ624" t="str">
        <f t="shared" si="247"/>
        <v/>
      </c>
      <c r="CA624" t="str">
        <f t="shared" si="248"/>
        <v>-</v>
      </c>
      <c r="CB624" t="str">
        <f t="shared" si="249"/>
        <v/>
      </c>
    </row>
    <row r="625" spans="2:80" x14ac:dyDescent="0.25">
      <c r="B625" s="1"/>
      <c r="C625" s="1"/>
      <c r="G625" s="1"/>
      <c r="P625" s="1"/>
      <c r="Q625" s="1"/>
      <c r="AT625" t="str">
        <f t="shared" si="225"/>
        <v/>
      </c>
      <c r="AU625" t="str">
        <f>IF(B625="","",IFERROR(VLOOKUP(C625,'Срв квартал'!$A:$D,4,FALSE),""))</f>
        <v/>
      </c>
      <c r="AV625" t="str">
        <f>IF(B625="","",VLOOKUP(AT625,'Срв мо'!$A:$D,4,FALSE))</f>
        <v/>
      </c>
      <c r="AW625" t="str">
        <f t="shared" si="226"/>
        <v/>
      </c>
      <c r="AX625" t="str">
        <f t="shared" si="227"/>
        <v/>
      </c>
      <c r="AY625" s="4" t="str">
        <f t="shared" si="228"/>
        <v/>
      </c>
      <c r="AZ625" t="str">
        <f>IF(B625="","",#REF!)</f>
        <v/>
      </c>
      <c r="BA625" t="str">
        <f t="shared" si="229"/>
        <v/>
      </c>
      <c r="BB625" t="str">
        <f t="shared" si="230"/>
        <v/>
      </c>
      <c r="BC625" t="str">
        <f t="shared" si="231"/>
        <v/>
      </c>
      <c r="BD625" t="str">
        <f t="shared" si="232"/>
        <v/>
      </c>
      <c r="BE625" t="str">
        <f>IF(B625="","",IF(L625="","Отсутствуют предыдущие значения",#REF!=D625))</f>
        <v/>
      </c>
      <c r="BF625" t="str">
        <f t="shared" si="233"/>
        <v/>
      </c>
      <c r="BG625" t="str">
        <f t="shared" si="234"/>
        <v/>
      </c>
      <c r="BH625" t="str">
        <f t="shared" si="235"/>
        <v/>
      </c>
      <c r="BI625" t="str">
        <f>IF(B625="","",#REF!)</f>
        <v/>
      </c>
      <c r="BJ625" t="str">
        <f>IF(B625="","",#REF!)</f>
        <v/>
      </c>
      <c r="BK625" s="26" t="str">
        <f>IF(B625="","",#REF!)</f>
        <v/>
      </c>
      <c r="BL625" t="str">
        <f>IF(B625="","",#REF!)</f>
        <v/>
      </c>
      <c r="BM625" t="str">
        <f t="shared" si="236"/>
        <v/>
      </c>
      <c r="BN625" s="6" t="str">
        <f t="shared" si="237"/>
        <v/>
      </c>
      <c r="BO625" s="7" t="str">
        <f t="shared" si="238"/>
        <v/>
      </c>
      <c r="BP625" s="7" t="str">
        <f t="shared" si="239"/>
        <v/>
      </c>
      <c r="BQ625" s="7" t="str">
        <f t="shared" si="240"/>
        <v/>
      </c>
      <c r="BR625" s="7" t="str">
        <f t="shared" si="241"/>
        <v/>
      </c>
      <c r="BS625" s="7" t="str">
        <f t="shared" si="242"/>
        <v/>
      </c>
      <c r="BT625" t="str">
        <f t="shared" si="243"/>
        <v/>
      </c>
      <c r="BU625" t="str">
        <f t="shared" si="244"/>
        <v/>
      </c>
      <c r="BV625" t="str">
        <f>IF(B625="","",VLOOKUP(BU625,Справочник_ВРИ_Сегментов!$A:$D,4,))</f>
        <v/>
      </c>
      <c r="BW625" t="str">
        <f t="shared" si="245"/>
        <v/>
      </c>
      <c r="BX625" t="str">
        <f>IF(B625="","",VLOOKUP(BW625,Справочник_ВРИ_Сегментов!$B:$C,2,FALSE))</f>
        <v/>
      </c>
      <c r="BY625" t="str">
        <f t="shared" si="246"/>
        <v/>
      </c>
      <c r="BZ625" t="str">
        <f t="shared" si="247"/>
        <v/>
      </c>
      <c r="CA625" t="str">
        <f t="shared" si="248"/>
        <v>-</v>
      </c>
      <c r="CB625" t="str">
        <f t="shared" si="249"/>
        <v/>
      </c>
    </row>
    <row r="626" spans="2:80" x14ac:dyDescent="0.25">
      <c r="B626" s="1"/>
      <c r="C626" s="1"/>
      <c r="P626" s="1"/>
      <c r="Q626" s="1"/>
      <c r="AT626" t="str">
        <f t="shared" si="225"/>
        <v/>
      </c>
      <c r="AU626" t="str">
        <f>IF(B626="","",IFERROR(VLOOKUP(C626,'Срв квартал'!$A:$D,4,FALSE),""))</f>
        <v/>
      </c>
      <c r="AV626" t="str">
        <f>IF(B626="","",VLOOKUP(AT626,'Срв мо'!$A:$D,4,FALSE))</f>
        <v/>
      </c>
      <c r="AW626" t="str">
        <f t="shared" si="226"/>
        <v/>
      </c>
      <c r="AX626" t="str">
        <f t="shared" si="227"/>
        <v/>
      </c>
      <c r="AY626" s="4" t="str">
        <f t="shared" si="228"/>
        <v/>
      </c>
      <c r="AZ626" t="str">
        <f>IF(B626="","",#REF!)</f>
        <v/>
      </c>
      <c r="BA626" t="str">
        <f t="shared" si="229"/>
        <v/>
      </c>
      <c r="BB626" t="str">
        <f t="shared" si="230"/>
        <v/>
      </c>
      <c r="BC626" t="str">
        <f t="shared" si="231"/>
        <v/>
      </c>
      <c r="BD626" t="str">
        <f t="shared" si="232"/>
        <v/>
      </c>
      <c r="BE626" t="str">
        <f>IF(B626="","",IF(L626="","Отсутствуют предыдущие значения",#REF!=D626))</f>
        <v/>
      </c>
      <c r="BF626" t="str">
        <f t="shared" si="233"/>
        <v/>
      </c>
      <c r="BG626" t="str">
        <f t="shared" si="234"/>
        <v/>
      </c>
      <c r="BH626" t="str">
        <f t="shared" si="235"/>
        <v/>
      </c>
      <c r="BI626" t="str">
        <f>IF(B626="","",#REF!)</f>
        <v/>
      </c>
      <c r="BJ626" t="str">
        <f>IF(B626="","",#REF!)</f>
        <v/>
      </c>
      <c r="BK626" s="26" t="str">
        <f>IF(B626="","",#REF!)</f>
        <v/>
      </c>
      <c r="BL626" t="str">
        <f>IF(B626="","",#REF!)</f>
        <v/>
      </c>
      <c r="BM626" t="str">
        <f t="shared" si="236"/>
        <v/>
      </c>
      <c r="BN626" s="6" t="str">
        <f t="shared" si="237"/>
        <v/>
      </c>
      <c r="BO626" s="7" t="str">
        <f t="shared" si="238"/>
        <v/>
      </c>
      <c r="BP626" s="7" t="str">
        <f t="shared" si="239"/>
        <v/>
      </c>
      <c r="BQ626" s="7" t="str">
        <f t="shared" si="240"/>
        <v/>
      </c>
      <c r="BR626" s="7" t="str">
        <f t="shared" si="241"/>
        <v/>
      </c>
      <c r="BS626" s="7" t="str">
        <f t="shared" si="242"/>
        <v/>
      </c>
      <c r="BT626" t="str">
        <f t="shared" si="243"/>
        <v/>
      </c>
      <c r="BU626" t="str">
        <f t="shared" si="244"/>
        <v/>
      </c>
      <c r="BV626" t="str">
        <f>IF(B626="","",VLOOKUP(BU626,Справочник_ВРИ_Сегментов!$A:$D,4,))</f>
        <v/>
      </c>
      <c r="BW626" t="str">
        <f t="shared" si="245"/>
        <v/>
      </c>
      <c r="BX626" t="str">
        <f>IF(B626="","",VLOOKUP(BW626,Справочник_ВРИ_Сегментов!$B:$C,2,FALSE))</f>
        <v/>
      </c>
      <c r="BY626" t="str">
        <f t="shared" si="246"/>
        <v/>
      </c>
      <c r="BZ626" t="str">
        <f t="shared" si="247"/>
        <v/>
      </c>
      <c r="CA626" t="str">
        <f t="shared" si="248"/>
        <v>-</v>
      </c>
      <c r="CB626" t="str">
        <f t="shared" si="249"/>
        <v/>
      </c>
    </row>
    <row r="627" spans="2:80" x14ac:dyDescent="0.25">
      <c r="B627" s="1"/>
      <c r="C627" s="1"/>
      <c r="P627" s="1"/>
      <c r="Q627" s="1"/>
      <c r="AT627" t="str">
        <f t="shared" si="225"/>
        <v/>
      </c>
      <c r="AU627" t="str">
        <f>IF(B627="","",IFERROR(VLOOKUP(C627,'Срв квартал'!$A:$D,4,FALSE),""))</f>
        <v/>
      </c>
      <c r="AV627" t="str">
        <f>IF(B627="","",VLOOKUP(AT627,'Срв мо'!$A:$D,4,FALSE))</f>
        <v/>
      </c>
      <c r="AW627" t="str">
        <f t="shared" si="226"/>
        <v/>
      </c>
      <c r="AX627" t="str">
        <f t="shared" si="227"/>
        <v/>
      </c>
      <c r="AY627" s="4" t="str">
        <f t="shared" si="228"/>
        <v/>
      </c>
      <c r="AZ627" t="str">
        <f>IF(B627="","",#REF!)</f>
        <v/>
      </c>
      <c r="BA627" t="str">
        <f t="shared" si="229"/>
        <v/>
      </c>
      <c r="BB627" t="str">
        <f t="shared" si="230"/>
        <v/>
      </c>
      <c r="BC627" t="str">
        <f t="shared" si="231"/>
        <v/>
      </c>
      <c r="BD627" t="str">
        <f t="shared" si="232"/>
        <v/>
      </c>
      <c r="BE627" t="str">
        <f>IF(B627="","",IF(L627="","Отсутствуют предыдущие значения",#REF!=D627))</f>
        <v/>
      </c>
      <c r="BF627" t="str">
        <f t="shared" si="233"/>
        <v/>
      </c>
      <c r="BG627" t="str">
        <f t="shared" si="234"/>
        <v/>
      </c>
      <c r="BH627" t="str">
        <f t="shared" si="235"/>
        <v/>
      </c>
      <c r="BI627" t="str">
        <f>IF(B627="","",#REF!)</f>
        <v/>
      </c>
      <c r="BJ627" t="str">
        <f>IF(B627="","",#REF!)</f>
        <v/>
      </c>
      <c r="BK627" s="26" t="str">
        <f>IF(B627="","",#REF!)</f>
        <v/>
      </c>
      <c r="BL627" t="str">
        <f>IF(B627="","",#REF!)</f>
        <v/>
      </c>
      <c r="BM627" t="str">
        <f t="shared" si="236"/>
        <v/>
      </c>
      <c r="BN627" s="6" t="str">
        <f t="shared" si="237"/>
        <v/>
      </c>
      <c r="BO627" s="7" t="str">
        <f t="shared" si="238"/>
        <v/>
      </c>
      <c r="BP627" s="7" t="str">
        <f t="shared" si="239"/>
        <v/>
      </c>
      <c r="BQ627" s="7" t="str">
        <f t="shared" si="240"/>
        <v/>
      </c>
      <c r="BR627" s="7" t="str">
        <f t="shared" si="241"/>
        <v/>
      </c>
      <c r="BS627" s="7" t="str">
        <f t="shared" si="242"/>
        <v/>
      </c>
      <c r="BT627" t="str">
        <f t="shared" si="243"/>
        <v/>
      </c>
      <c r="BU627" t="str">
        <f t="shared" si="244"/>
        <v/>
      </c>
      <c r="BV627" t="str">
        <f>IF(B627="","",VLOOKUP(BU627,Справочник_ВРИ_Сегментов!$A:$D,4,))</f>
        <v/>
      </c>
      <c r="BW627" t="str">
        <f t="shared" si="245"/>
        <v/>
      </c>
      <c r="BX627" t="str">
        <f>IF(B627="","",VLOOKUP(BW627,Справочник_ВРИ_Сегментов!$B:$C,2,FALSE))</f>
        <v/>
      </c>
      <c r="BY627" t="str">
        <f t="shared" si="246"/>
        <v/>
      </c>
      <c r="BZ627" t="str">
        <f t="shared" si="247"/>
        <v/>
      </c>
      <c r="CA627" t="str">
        <f t="shared" si="248"/>
        <v>-</v>
      </c>
      <c r="CB627" t="str">
        <f t="shared" si="249"/>
        <v/>
      </c>
    </row>
    <row r="628" spans="2:80" x14ac:dyDescent="0.25">
      <c r="B628" s="1"/>
      <c r="C628" s="1"/>
      <c r="P628" s="1"/>
      <c r="Q628" s="1"/>
      <c r="AT628" t="str">
        <f t="shared" si="225"/>
        <v/>
      </c>
      <c r="AU628" t="str">
        <f>IF(B628="","",IFERROR(VLOOKUP(C628,'Срв квартал'!$A:$D,4,FALSE),""))</f>
        <v/>
      </c>
      <c r="AV628" t="str">
        <f>IF(B628="","",VLOOKUP(AT628,'Срв мо'!$A:$D,4,FALSE))</f>
        <v/>
      </c>
      <c r="AW628" t="str">
        <f t="shared" si="226"/>
        <v/>
      </c>
      <c r="AX628" t="str">
        <f t="shared" si="227"/>
        <v/>
      </c>
      <c r="AY628" s="4" t="str">
        <f t="shared" si="228"/>
        <v/>
      </c>
      <c r="AZ628" t="str">
        <f>IF(B628="","",#REF!)</f>
        <v/>
      </c>
      <c r="BA628" t="str">
        <f t="shared" si="229"/>
        <v/>
      </c>
      <c r="BB628" t="str">
        <f t="shared" si="230"/>
        <v/>
      </c>
      <c r="BC628" t="str">
        <f t="shared" si="231"/>
        <v/>
      </c>
      <c r="BD628" t="str">
        <f t="shared" si="232"/>
        <v/>
      </c>
      <c r="BE628" t="str">
        <f>IF(B628="","",IF(L628="","Отсутствуют предыдущие значения",#REF!=D628))</f>
        <v/>
      </c>
      <c r="BF628" t="str">
        <f t="shared" si="233"/>
        <v/>
      </c>
      <c r="BG628" t="str">
        <f t="shared" si="234"/>
        <v/>
      </c>
      <c r="BH628" t="str">
        <f t="shared" si="235"/>
        <v/>
      </c>
      <c r="BI628" t="str">
        <f>IF(B628="","",#REF!)</f>
        <v/>
      </c>
      <c r="BJ628" t="str">
        <f>IF(B628="","",#REF!)</f>
        <v/>
      </c>
      <c r="BK628" s="26" t="str">
        <f>IF(B628="","",#REF!)</f>
        <v/>
      </c>
      <c r="BL628" t="str">
        <f>IF(B628="","",#REF!)</f>
        <v/>
      </c>
      <c r="BM628" t="str">
        <f t="shared" si="236"/>
        <v/>
      </c>
      <c r="BN628" s="6" t="str">
        <f t="shared" si="237"/>
        <v/>
      </c>
      <c r="BO628" s="7" t="str">
        <f t="shared" si="238"/>
        <v/>
      </c>
      <c r="BP628" s="7" t="str">
        <f t="shared" si="239"/>
        <v/>
      </c>
      <c r="BQ628" s="7" t="str">
        <f t="shared" si="240"/>
        <v/>
      </c>
      <c r="BR628" s="7" t="str">
        <f t="shared" si="241"/>
        <v/>
      </c>
      <c r="BS628" s="7" t="str">
        <f t="shared" si="242"/>
        <v/>
      </c>
      <c r="BT628" t="str">
        <f t="shared" si="243"/>
        <v/>
      </c>
      <c r="BU628" t="str">
        <f t="shared" si="244"/>
        <v/>
      </c>
      <c r="BV628" t="str">
        <f>IF(B628="","",VLOOKUP(BU628,Справочник_ВРИ_Сегментов!$A:$D,4,))</f>
        <v/>
      </c>
      <c r="BW628" t="str">
        <f t="shared" si="245"/>
        <v/>
      </c>
      <c r="BX628" t="str">
        <f>IF(B628="","",VLOOKUP(BW628,Справочник_ВРИ_Сегментов!$B:$C,2,FALSE))</f>
        <v/>
      </c>
      <c r="BY628" t="str">
        <f t="shared" si="246"/>
        <v/>
      </c>
      <c r="BZ628" t="str">
        <f t="shared" si="247"/>
        <v/>
      </c>
      <c r="CA628" t="str">
        <f t="shared" si="248"/>
        <v>-</v>
      </c>
      <c r="CB628" t="str">
        <f t="shared" si="249"/>
        <v/>
      </c>
    </row>
    <row r="629" spans="2:80" x14ac:dyDescent="0.25">
      <c r="B629" s="1"/>
      <c r="C629" s="1"/>
      <c r="P629" s="1"/>
      <c r="Q629" s="1"/>
      <c r="R629" s="1"/>
      <c r="AT629" t="str">
        <f t="shared" si="225"/>
        <v/>
      </c>
      <c r="AU629" t="str">
        <f>IF(B629="","",IFERROR(VLOOKUP(C629,'Срв квартал'!$A:$D,4,FALSE),""))</f>
        <v/>
      </c>
      <c r="AV629" t="str">
        <f>IF(B629="","",VLOOKUP(AT629,'Срв мо'!$A:$D,4,FALSE))</f>
        <v/>
      </c>
      <c r="AW629" t="str">
        <f t="shared" si="226"/>
        <v/>
      </c>
      <c r="AX629" t="str">
        <f t="shared" si="227"/>
        <v/>
      </c>
      <c r="AY629" s="4" t="str">
        <f t="shared" si="228"/>
        <v/>
      </c>
      <c r="AZ629" t="str">
        <f>IF(B629="","",#REF!)</f>
        <v/>
      </c>
      <c r="BA629" t="str">
        <f t="shared" si="229"/>
        <v/>
      </c>
      <c r="BB629" t="str">
        <f t="shared" si="230"/>
        <v/>
      </c>
      <c r="BC629" t="str">
        <f t="shared" si="231"/>
        <v/>
      </c>
      <c r="BD629" t="str">
        <f t="shared" si="232"/>
        <v/>
      </c>
      <c r="BE629" t="str">
        <f>IF(B629="","",IF(L629="","Отсутствуют предыдущие значения",#REF!=D629))</f>
        <v/>
      </c>
      <c r="BF629" t="str">
        <f t="shared" si="233"/>
        <v/>
      </c>
      <c r="BG629" t="str">
        <f t="shared" si="234"/>
        <v/>
      </c>
      <c r="BH629" t="str">
        <f t="shared" si="235"/>
        <v/>
      </c>
      <c r="BI629" t="str">
        <f>IF(B629="","",#REF!)</f>
        <v/>
      </c>
      <c r="BJ629" t="str">
        <f>IF(B629="","",#REF!)</f>
        <v/>
      </c>
      <c r="BK629" s="26" t="str">
        <f>IF(B629="","",#REF!)</f>
        <v/>
      </c>
      <c r="BL629" t="str">
        <f>IF(B629="","",#REF!)</f>
        <v/>
      </c>
      <c r="BM629" t="str">
        <f t="shared" si="236"/>
        <v/>
      </c>
      <c r="BN629" s="6" t="str">
        <f t="shared" si="237"/>
        <v/>
      </c>
      <c r="BO629" s="7" t="str">
        <f t="shared" si="238"/>
        <v/>
      </c>
      <c r="BP629" s="7" t="str">
        <f t="shared" si="239"/>
        <v/>
      </c>
      <c r="BQ629" s="7" t="str">
        <f t="shared" si="240"/>
        <v/>
      </c>
      <c r="BR629" s="7" t="str">
        <f t="shared" si="241"/>
        <v/>
      </c>
      <c r="BS629" s="7" t="str">
        <f t="shared" si="242"/>
        <v/>
      </c>
      <c r="BT629" t="str">
        <f t="shared" si="243"/>
        <v/>
      </c>
      <c r="BU629" t="str">
        <f t="shared" si="244"/>
        <v/>
      </c>
      <c r="BV629" t="str">
        <f>IF(B629="","",VLOOKUP(BU629,Справочник_ВРИ_Сегментов!$A:$D,4,))</f>
        <v/>
      </c>
      <c r="BW629" t="str">
        <f t="shared" si="245"/>
        <v/>
      </c>
      <c r="BX629" t="str">
        <f>IF(B629="","",VLOOKUP(BW629,Справочник_ВРИ_Сегментов!$B:$C,2,FALSE))</f>
        <v/>
      </c>
      <c r="BY629" t="str">
        <f t="shared" si="246"/>
        <v/>
      </c>
      <c r="BZ629" t="str">
        <f t="shared" si="247"/>
        <v/>
      </c>
      <c r="CA629" t="str">
        <f t="shared" si="248"/>
        <v>-</v>
      </c>
      <c r="CB629" t="str">
        <f t="shared" si="249"/>
        <v/>
      </c>
    </row>
    <row r="630" spans="2:80" x14ac:dyDescent="0.25">
      <c r="B630" s="1"/>
      <c r="C630" s="1"/>
      <c r="P630" s="1"/>
      <c r="Q630" s="1"/>
      <c r="R630" s="1"/>
      <c r="AT630" t="str">
        <f t="shared" si="225"/>
        <v/>
      </c>
      <c r="AU630" t="str">
        <f>IF(B630="","",IFERROR(VLOOKUP(C630,'Срв квартал'!$A:$D,4,FALSE),""))</f>
        <v/>
      </c>
      <c r="AV630" t="str">
        <f>IF(B630="","",VLOOKUP(AT630,'Срв мо'!$A:$D,4,FALSE))</f>
        <v/>
      </c>
      <c r="AW630" t="str">
        <f t="shared" si="226"/>
        <v/>
      </c>
      <c r="AX630" t="str">
        <f t="shared" si="227"/>
        <v/>
      </c>
      <c r="AY630" s="4" t="str">
        <f t="shared" si="228"/>
        <v/>
      </c>
      <c r="AZ630" t="str">
        <f>IF(B630="","",#REF!)</f>
        <v/>
      </c>
      <c r="BA630" t="str">
        <f t="shared" si="229"/>
        <v/>
      </c>
      <c r="BB630" t="str">
        <f t="shared" si="230"/>
        <v/>
      </c>
      <c r="BC630" t="str">
        <f t="shared" si="231"/>
        <v/>
      </c>
      <c r="BD630" t="str">
        <f t="shared" si="232"/>
        <v/>
      </c>
      <c r="BE630" t="str">
        <f>IF(B630="","",IF(L630="","Отсутствуют предыдущие значения",#REF!=D630))</f>
        <v/>
      </c>
      <c r="BF630" t="str">
        <f t="shared" si="233"/>
        <v/>
      </c>
      <c r="BG630" t="str">
        <f t="shared" si="234"/>
        <v/>
      </c>
      <c r="BH630" t="str">
        <f t="shared" si="235"/>
        <v/>
      </c>
      <c r="BI630" t="str">
        <f>IF(B630="","",#REF!)</f>
        <v/>
      </c>
      <c r="BJ630" t="str">
        <f>IF(B630="","",#REF!)</f>
        <v/>
      </c>
      <c r="BK630" s="26" t="str">
        <f>IF(B630="","",#REF!)</f>
        <v/>
      </c>
      <c r="BL630" t="str">
        <f>IF(B630="","",#REF!)</f>
        <v/>
      </c>
      <c r="BM630" t="str">
        <f t="shared" si="236"/>
        <v/>
      </c>
      <c r="BN630" s="6" t="str">
        <f t="shared" si="237"/>
        <v/>
      </c>
      <c r="BO630" s="7" t="str">
        <f t="shared" si="238"/>
        <v/>
      </c>
      <c r="BP630" s="7" t="str">
        <f t="shared" si="239"/>
        <v/>
      </c>
      <c r="BQ630" s="7" t="str">
        <f t="shared" si="240"/>
        <v/>
      </c>
      <c r="BR630" s="7" t="str">
        <f t="shared" si="241"/>
        <v/>
      </c>
      <c r="BS630" s="7" t="str">
        <f t="shared" si="242"/>
        <v/>
      </c>
      <c r="BT630" t="str">
        <f t="shared" si="243"/>
        <v/>
      </c>
      <c r="BU630" t="str">
        <f t="shared" si="244"/>
        <v/>
      </c>
      <c r="BV630" t="str">
        <f>IF(B630="","",VLOOKUP(BU630,Справочник_ВРИ_Сегментов!$A:$D,4,))</f>
        <v/>
      </c>
      <c r="BW630" t="str">
        <f t="shared" si="245"/>
        <v/>
      </c>
      <c r="BX630" t="str">
        <f>IF(B630="","",VLOOKUP(BW630,Справочник_ВРИ_Сегментов!$B:$C,2,FALSE))</f>
        <v/>
      </c>
      <c r="BY630" t="str">
        <f t="shared" si="246"/>
        <v/>
      </c>
      <c r="BZ630" t="str">
        <f t="shared" si="247"/>
        <v/>
      </c>
      <c r="CA630" t="str">
        <f t="shared" si="248"/>
        <v>-</v>
      </c>
      <c r="CB630" t="str">
        <f t="shared" si="249"/>
        <v/>
      </c>
    </row>
    <row r="631" spans="2:80" x14ac:dyDescent="0.25">
      <c r="B631" s="1"/>
      <c r="C631" s="1"/>
      <c r="P631" s="1"/>
      <c r="Q631" s="1"/>
      <c r="AT631" t="str">
        <f t="shared" si="225"/>
        <v/>
      </c>
      <c r="AU631" t="str">
        <f>IF(B631="","",IFERROR(VLOOKUP(C631,'Срв квартал'!$A:$D,4,FALSE),""))</f>
        <v/>
      </c>
      <c r="AV631" t="str">
        <f>IF(B631="","",VLOOKUP(AT631,'Срв мо'!$A:$D,4,FALSE))</f>
        <v/>
      </c>
      <c r="AW631" t="str">
        <f t="shared" si="226"/>
        <v/>
      </c>
      <c r="AX631" t="str">
        <f t="shared" si="227"/>
        <v/>
      </c>
      <c r="AY631" s="4" t="str">
        <f t="shared" si="228"/>
        <v/>
      </c>
      <c r="AZ631" t="str">
        <f>IF(B631="","",#REF!)</f>
        <v/>
      </c>
      <c r="BA631" t="str">
        <f t="shared" si="229"/>
        <v/>
      </c>
      <c r="BB631" t="str">
        <f t="shared" si="230"/>
        <v/>
      </c>
      <c r="BC631" t="str">
        <f t="shared" si="231"/>
        <v/>
      </c>
      <c r="BD631" t="str">
        <f t="shared" si="232"/>
        <v/>
      </c>
      <c r="BE631" t="str">
        <f>IF(B631="","",IF(L631="","Отсутствуют предыдущие значения",#REF!=D631))</f>
        <v/>
      </c>
      <c r="BF631" t="str">
        <f t="shared" si="233"/>
        <v/>
      </c>
      <c r="BG631" t="str">
        <f t="shared" si="234"/>
        <v/>
      </c>
      <c r="BH631" t="str">
        <f t="shared" si="235"/>
        <v/>
      </c>
      <c r="BI631" t="str">
        <f>IF(B631="","",#REF!)</f>
        <v/>
      </c>
      <c r="BJ631" t="str">
        <f>IF(B631="","",#REF!)</f>
        <v/>
      </c>
      <c r="BK631" s="26" t="str">
        <f>IF(B631="","",#REF!)</f>
        <v/>
      </c>
      <c r="BL631" t="str">
        <f>IF(B631="","",#REF!)</f>
        <v/>
      </c>
      <c r="BM631" t="str">
        <f t="shared" si="236"/>
        <v/>
      </c>
      <c r="BN631" s="6" t="str">
        <f t="shared" si="237"/>
        <v/>
      </c>
      <c r="BO631" s="7" t="str">
        <f t="shared" si="238"/>
        <v/>
      </c>
      <c r="BP631" s="7" t="str">
        <f t="shared" si="239"/>
        <v/>
      </c>
      <c r="BQ631" s="7" t="str">
        <f t="shared" si="240"/>
        <v/>
      </c>
      <c r="BR631" s="7" t="str">
        <f t="shared" si="241"/>
        <v/>
      </c>
      <c r="BS631" s="7" t="str">
        <f t="shared" si="242"/>
        <v/>
      </c>
      <c r="BT631" t="str">
        <f t="shared" si="243"/>
        <v/>
      </c>
      <c r="BU631" t="str">
        <f t="shared" si="244"/>
        <v/>
      </c>
      <c r="BV631" t="str">
        <f>IF(B631="","",VLOOKUP(BU631,Справочник_ВРИ_Сегментов!$A:$D,4,))</f>
        <v/>
      </c>
      <c r="BW631" t="str">
        <f t="shared" si="245"/>
        <v/>
      </c>
      <c r="BX631" t="str">
        <f>IF(B631="","",VLOOKUP(BW631,Справочник_ВРИ_Сегментов!$B:$C,2,FALSE))</f>
        <v/>
      </c>
      <c r="BY631" t="str">
        <f t="shared" si="246"/>
        <v/>
      </c>
      <c r="BZ631" t="str">
        <f t="shared" si="247"/>
        <v/>
      </c>
      <c r="CA631" t="str">
        <f t="shared" si="248"/>
        <v>-</v>
      </c>
      <c r="CB631" t="str">
        <f t="shared" si="249"/>
        <v/>
      </c>
    </row>
    <row r="632" spans="2:80" x14ac:dyDescent="0.25">
      <c r="B632" s="1"/>
      <c r="C632" s="1"/>
      <c r="G632" s="1"/>
      <c r="P632" s="1"/>
      <c r="Q632" s="1"/>
      <c r="R632" s="1"/>
      <c r="AT632" t="str">
        <f t="shared" si="225"/>
        <v/>
      </c>
      <c r="AU632" t="str">
        <f>IF(B632="","",IFERROR(VLOOKUP(C632,'Срв квартал'!$A:$D,4,FALSE),""))</f>
        <v/>
      </c>
      <c r="AV632" t="str">
        <f>IF(B632="","",VLOOKUP(AT632,'Срв мо'!$A:$D,4,FALSE))</f>
        <v/>
      </c>
      <c r="AW632" t="str">
        <f t="shared" si="226"/>
        <v/>
      </c>
      <c r="AX632" t="str">
        <f t="shared" si="227"/>
        <v/>
      </c>
      <c r="AY632" s="4" t="str">
        <f t="shared" si="228"/>
        <v/>
      </c>
      <c r="AZ632" t="str">
        <f>IF(B632="","",#REF!)</f>
        <v/>
      </c>
      <c r="BA632" t="str">
        <f t="shared" si="229"/>
        <v/>
      </c>
      <c r="BB632" t="str">
        <f t="shared" si="230"/>
        <v/>
      </c>
      <c r="BC632" t="str">
        <f t="shared" si="231"/>
        <v/>
      </c>
      <c r="BD632" t="str">
        <f t="shared" si="232"/>
        <v/>
      </c>
      <c r="BE632" t="str">
        <f>IF(B632="","",IF(L632="","Отсутствуют предыдущие значения",#REF!=D632))</f>
        <v/>
      </c>
      <c r="BF632" t="str">
        <f t="shared" si="233"/>
        <v/>
      </c>
      <c r="BG632" t="str">
        <f t="shared" si="234"/>
        <v/>
      </c>
      <c r="BH632" t="str">
        <f t="shared" si="235"/>
        <v/>
      </c>
      <c r="BI632" t="str">
        <f>IF(B632="","",#REF!)</f>
        <v/>
      </c>
      <c r="BJ632" t="str">
        <f>IF(B632="","",#REF!)</f>
        <v/>
      </c>
      <c r="BK632" s="26" t="str">
        <f>IF(B632="","",#REF!)</f>
        <v/>
      </c>
      <c r="BL632" t="str">
        <f>IF(B632="","",#REF!)</f>
        <v/>
      </c>
      <c r="BM632" t="str">
        <f t="shared" si="236"/>
        <v/>
      </c>
      <c r="BN632" s="6" t="str">
        <f t="shared" si="237"/>
        <v/>
      </c>
      <c r="BO632" s="7" t="str">
        <f t="shared" si="238"/>
        <v/>
      </c>
      <c r="BP632" s="7" t="str">
        <f t="shared" si="239"/>
        <v/>
      </c>
      <c r="BQ632" s="7" t="str">
        <f t="shared" si="240"/>
        <v/>
      </c>
      <c r="BR632" s="7" t="str">
        <f t="shared" si="241"/>
        <v/>
      </c>
      <c r="BS632" s="7" t="str">
        <f t="shared" si="242"/>
        <v/>
      </c>
      <c r="BT632" t="str">
        <f t="shared" si="243"/>
        <v/>
      </c>
      <c r="BU632" t="str">
        <f t="shared" si="244"/>
        <v/>
      </c>
      <c r="BV632" t="str">
        <f>IF(B632="","",VLOOKUP(BU632,Справочник_ВРИ_Сегментов!$A:$D,4,))</f>
        <v/>
      </c>
      <c r="BW632" t="str">
        <f t="shared" si="245"/>
        <v/>
      </c>
      <c r="BX632" t="str">
        <f>IF(B632="","",VLOOKUP(BW632,Справочник_ВРИ_Сегментов!$B:$C,2,FALSE))</f>
        <v/>
      </c>
      <c r="BY632" t="str">
        <f t="shared" si="246"/>
        <v/>
      </c>
      <c r="BZ632" t="str">
        <f t="shared" si="247"/>
        <v/>
      </c>
      <c r="CA632" t="str">
        <f t="shared" si="248"/>
        <v>-</v>
      </c>
      <c r="CB632" t="str">
        <f t="shared" si="249"/>
        <v/>
      </c>
    </row>
    <row r="633" spans="2:80" x14ac:dyDescent="0.25">
      <c r="B633" s="1"/>
      <c r="C633" s="1"/>
      <c r="G633" s="1"/>
      <c r="P633" s="1"/>
      <c r="Q633" s="1"/>
      <c r="AT633" t="str">
        <f t="shared" si="225"/>
        <v/>
      </c>
      <c r="AU633" t="str">
        <f>IF(B633="","",IFERROR(VLOOKUP(C633,'Срв квартал'!$A:$D,4,FALSE),""))</f>
        <v/>
      </c>
      <c r="AV633" t="str">
        <f>IF(B633="","",VLOOKUP(AT633,'Срв мо'!$A:$D,4,FALSE))</f>
        <v/>
      </c>
      <c r="AW633" t="str">
        <f t="shared" si="226"/>
        <v/>
      </c>
      <c r="AX633" t="str">
        <f t="shared" si="227"/>
        <v/>
      </c>
      <c r="AY633" s="4" t="str">
        <f t="shared" si="228"/>
        <v/>
      </c>
      <c r="AZ633" t="str">
        <f>IF(B633="","",#REF!)</f>
        <v/>
      </c>
      <c r="BA633" t="str">
        <f t="shared" si="229"/>
        <v/>
      </c>
      <c r="BB633" t="str">
        <f t="shared" si="230"/>
        <v/>
      </c>
      <c r="BC633" t="str">
        <f t="shared" si="231"/>
        <v/>
      </c>
      <c r="BD633" t="str">
        <f t="shared" si="232"/>
        <v/>
      </c>
      <c r="BE633" t="str">
        <f>IF(B633="","",IF(L633="","Отсутствуют предыдущие значения",#REF!=D633))</f>
        <v/>
      </c>
      <c r="BF633" t="str">
        <f t="shared" si="233"/>
        <v/>
      </c>
      <c r="BG633" t="str">
        <f t="shared" si="234"/>
        <v/>
      </c>
      <c r="BH633" t="str">
        <f t="shared" si="235"/>
        <v/>
      </c>
      <c r="BI633" t="str">
        <f>IF(B633="","",#REF!)</f>
        <v/>
      </c>
      <c r="BJ633" t="str">
        <f>IF(B633="","",#REF!)</f>
        <v/>
      </c>
      <c r="BK633" s="26" t="str">
        <f>IF(B633="","",#REF!)</f>
        <v/>
      </c>
      <c r="BL633" t="str">
        <f>IF(B633="","",#REF!)</f>
        <v/>
      </c>
      <c r="BM633" t="str">
        <f t="shared" si="236"/>
        <v/>
      </c>
      <c r="BN633" s="6" t="str">
        <f t="shared" si="237"/>
        <v/>
      </c>
      <c r="BO633" s="7" t="str">
        <f t="shared" si="238"/>
        <v/>
      </c>
      <c r="BP633" s="7" t="str">
        <f t="shared" si="239"/>
        <v/>
      </c>
      <c r="BQ633" s="7" t="str">
        <f t="shared" si="240"/>
        <v/>
      </c>
      <c r="BR633" s="7" t="str">
        <f t="shared" si="241"/>
        <v/>
      </c>
      <c r="BS633" s="7" t="str">
        <f t="shared" si="242"/>
        <v/>
      </c>
      <c r="BT633" t="str">
        <f t="shared" si="243"/>
        <v/>
      </c>
      <c r="BU633" t="str">
        <f t="shared" si="244"/>
        <v/>
      </c>
      <c r="BV633" t="str">
        <f>IF(B633="","",VLOOKUP(BU633,Справочник_ВРИ_Сегментов!$A:$D,4,))</f>
        <v/>
      </c>
      <c r="BW633" t="str">
        <f t="shared" si="245"/>
        <v/>
      </c>
      <c r="BX633" t="str">
        <f>IF(B633="","",VLOOKUP(BW633,Справочник_ВРИ_Сегментов!$B:$C,2,FALSE))</f>
        <v/>
      </c>
      <c r="BY633" t="str">
        <f t="shared" si="246"/>
        <v/>
      </c>
      <c r="BZ633" t="str">
        <f t="shared" si="247"/>
        <v/>
      </c>
      <c r="CA633" t="str">
        <f t="shared" si="248"/>
        <v>-</v>
      </c>
      <c r="CB633" t="str">
        <f t="shared" si="249"/>
        <v/>
      </c>
    </row>
    <row r="634" spans="2:80" x14ac:dyDescent="0.25">
      <c r="B634" s="1"/>
      <c r="C634" s="1"/>
      <c r="P634" s="1"/>
      <c r="Q634" s="1"/>
      <c r="R634" s="1"/>
      <c r="AT634" t="str">
        <f t="shared" si="225"/>
        <v/>
      </c>
      <c r="AU634" t="str">
        <f>IF(B634="","",IFERROR(VLOOKUP(C634,'Срв квартал'!$A:$D,4,FALSE),""))</f>
        <v/>
      </c>
      <c r="AV634" t="str">
        <f>IF(B634="","",VLOOKUP(AT634,'Срв мо'!$A:$D,4,FALSE))</f>
        <v/>
      </c>
      <c r="AW634" t="str">
        <f t="shared" si="226"/>
        <v/>
      </c>
      <c r="AX634" t="str">
        <f t="shared" si="227"/>
        <v/>
      </c>
      <c r="AY634" s="4" t="str">
        <f t="shared" si="228"/>
        <v/>
      </c>
      <c r="AZ634" t="str">
        <f>IF(B634="","",#REF!)</f>
        <v/>
      </c>
      <c r="BA634" t="str">
        <f t="shared" si="229"/>
        <v/>
      </c>
      <c r="BB634" t="str">
        <f t="shared" si="230"/>
        <v/>
      </c>
      <c r="BC634" t="str">
        <f t="shared" si="231"/>
        <v/>
      </c>
      <c r="BD634" t="str">
        <f t="shared" si="232"/>
        <v/>
      </c>
      <c r="BE634" t="str">
        <f>IF(B634="","",IF(L634="","Отсутствуют предыдущие значения",#REF!=D634))</f>
        <v/>
      </c>
      <c r="BF634" t="str">
        <f t="shared" si="233"/>
        <v/>
      </c>
      <c r="BG634" t="str">
        <f t="shared" si="234"/>
        <v/>
      </c>
      <c r="BH634" t="str">
        <f t="shared" si="235"/>
        <v/>
      </c>
      <c r="BI634" t="str">
        <f>IF(B634="","",#REF!)</f>
        <v/>
      </c>
      <c r="BJ634" t="str">
        <f>IF(B634="","",#REF!)</f>
        <v/>
      </c>
      <c r="BK634" s="26" t="str">
        <f>IF(B634="","",#REF!)</f>
        <v/>
      </c>
      <c r="BL634" t="str">
        <f>IF(B634="","",#REF!)</f>
        <v/>
      </c>
      <c r="BM634" t="str">
        <f t="shared" si="236"/>
        <v/>
      </c>
      <c r="BN634" s="6" t="str">
        <f t="shared" si="237"/>
        <v/>
      </c>
      <c r="BO634" s="7" t="str">
        <f t="shared" si="238"/>
        <v/>
      </c>
      <c r="BP634" s="7" t="str">
        <f t="shared" si="239"/>
        <v/>
      </c>
      <c r="BQ634" s="7" t="str">
        <f t="shared" si="240"/>
        <v/>
      </c>
      <c r="BR634" s="7" t="str">
        <f t="shared" si="241"/>
        <v/>
      </c>
      <c r="BS634" s="7" t="str">
        <f t="shared" si="242"/>
        <v/>
      </c>
      <c r="BT634" t="str">
        <f t="shared" si="243"/>
        <v/>
      </c>
      <c r="BU634" t="str">
        <f t="shared" si="244"/>
        <v/>
      </c>
      <c r="BV634" t="str">
        <f>IF(B634="","",VLOOKUP(BU634,Справочник_ВРИ_Сегментов!$A:$D,4,))</f>
        <v/>
      </c>
      <c r="BW634" t="str">
        <f t="shared" si="245"/>
        <v/>
      </c>
      <c r="BX634" t="str">
        <f>IF(B634="","",VLOOKUP(BW634,Справочник_ВРИ_Сегментов!$B:$C,2,FALSE))</f>
        <v/>
      </c>
      <c r="BY634" t="str">
        <f t="shared" si="246"/>
        <v/>
      </c>
      <c r="BZ634" t="str">
        <f t="shared" si="247"/>
        <v/>
      </c>
      <c r="CA634" t="str">
        <f t="shared" si="248"/>
        <v>-</v>
      </c>
      <c r="CB634" t="str">
        <f t="shared" si="249"/>
        <v/>
      </c>
    </row>
    <row r="635" spans="2:80" x14ac:dyDescent="0.25">
      <c r="B635" s="1"/>
      <c r="C635" s="1"/>
      <c r="P635" s="1"/>
      <c r="Q635" s="1"/>
      <c r="R635" s="1"/>
      <c r="AT635" t="str">
        <f t="shared" si="225"/>
        <v/>
      </c>
      <c r="AU635" t="str">
        <f>IF(B635="","",IFERROR(VLOOKUP(C635,'Срв квартал'!$A:$D,4,FALSE),""))</f>
        <v/>
      </c>
      <c r="AV635" t="str">
        <f>IF(B635="","",VLOOKUP(AT635,'Срв мо'!$A:$D,4,FALSE))</f>
        <v/>
      </c>
      <c r="AW635" t="str">
        <f t="shared" si="226"/>
        <v/>
      </c>
      <c r="AX635" t="str">
        <f t="shared" si="227"/>
        <v/>
      </c>
      <c r="AY635" s="4" t="str">
        <f t="shared" si="228"/>
        <v/>
      </c>
      <c r="AZ635" t="str">
        <f>IF(B635="","",#REF!)</f>
        <v/>
      </c>
      <c r="BA635" t="str">
        <f t="shared" si="229"/>
        <v/>
      </c>
      <c r="BB635" t="str">
        <f t="shared" si="230"/>
        <v/>
      </c>
      <c r="BC635" t="str">
        <f t="shared" si="231"/>
        <v/>
      </c>
      <c r="BD635" t="str">
        <f t="shared" si="232"/>
        <v/>
      </c>
      <c r="BE635" t="str">
        <f>IF(B635="","",IF(L635="","Отсутствуют предыдущие значения",#REF!=D635))</f>
        <v/>
      </c>
      <c r="BF635" t="str">
        <f t="shared" si="233"/>
        <v/>
      </c>
      <c r="BG635" t="str">
        <f t="shared" si="234"/>
        <v/>
      </c>
      <c r="BH635" t="str">
        <f t="shared" si="235"/>
        <v/>
      </c>
      <c r="BI635" t="str">
        <f>IF(B635="","",#REF!)</f>
        <v/>
      </c>
      <c r="BJ635" t="str">
        <f>IF(B635="","",#REF!)</f>
        <v/>
      </c>
      <c r="BK635" s="26" t="str">
        <f>IF(B635="","",#REF!)</f>
        <v/>
      </c>
      <c r="BL635" t="str">
        <f>IF(B635="","",#REF!)</f>
        <v/>
      </c>
      <c r="BM635" t="str">
        <f t="shared" si="236"/>
        <v/>
      </c>
      <c r="BN635" s="6" t="str">
        <f t="shared" si="237"/>
        <v/>
      </c>
      <c r="BO635" s="7" t="str">
        <f t="shared" si="238"/>
        <v/>
      </c>
      <c r="BP635" s="7" t="str">
        <f t="shared" si="239"/>
        <v/>
      </c>
      <c r="BQ635" s="7" t="str">
        <f t="shared" si="240"/>
        <v/>
      </c>
      <c r="BR635" s="7" t="str">
        <f t="shared" si="241"/>
        <v/>
      </c>
      <c r="BS635" s="7" t="str">
        <f t="shared" si="242"/>
        <v/>
      </c>
      <c r="BT635" t="str">
        <f t="shared" si="243"/>
        <v/>
      </c>
      <c r="BU635" t="str">
        <f t="shared" si="244"/>
        <v/>
      </c>
      <c r="BV635" t="str">
        <f>IF(B635="","",VLOOKUP(BU635,Справочник_ВРИ_Сегментов!$A:$D,4,))</f>
        <v/>
      </c>
      <c r="BW635" t="str">
        <f t="shared" si="245"/>
        <v/>
      </c>
      <c r="BX635" t="str">
        <f>IF(B635="","",VLOOKUP(BW635,Справочник_ВРИ_Сегментов!$B:$C,2,FALSE))</f>
        <v/>
      </c>
      <c r="BY635" t="str">
        <f t="shared" si="246"/>
        <v/>
      </c>
      <c r="BZ635" t="str">
        <f t="shared" si="247"/>
        <v/>
      </c>
      <c r="CA635" t="str">
        <f t="shared" si="248"/>
        <v>-</v>
      </c>
      <c r="CB635" t="str">
        <f t="shared" si="249"/>
        <v/>
      </c>
    </row>
    <row r="636" spans="2:80" x14ac:dyDescent="0.25">
      <c r="B636" s="1"/>
      <c r="C636" s="1"/>
      <c r="P636" s="1"/>
      <c r="Q636" s="1"/>
      <c r="AT636" t="str">
        <f t="shared" si="225"/>
        <v/>
      </c>
      <c r="AU636" t="str">
        <f>IF(B636="","",IFERROR(VLOOKUP(C636,'Срв квартал'!$A:$D,4,FALSE),""))</f>
        <v/>
      </c>
      <c r="AV636" t="str">
        <f>IF(B636="","",VLOOKUP(AT636,'Срв мо'!$A:$D,4,FALSE))</f>
        <v/>
      </c>
      <c r="AW636" t="str">
        <f t="shared" si="226"/>
        <v/>
      </c>
      <c r="AX636" t="str">
        <f t="shared" si="227"/>
        <v/>
      </c>
      <c r="AY636" s="4" t="str">
        <f t="shared" si="228"/>
        <v/>
      </c>
      <c r="AZ636" t="str">
        <f>IF(B636="","",#REF!)</f>
        <v/>
      </c>
      <c r="BA636" t="str">
        <f t="shared" si="229"/>
        <v/>
      </c>
      <c r="BB636" t="str">
        <f t="shared" si="230"/>
        <v/>
      </c>
      <c r="BC636" t="str">
        <f t="shared" si="231"/>
        <v/>
      </c>
      <c r="BD636" t="str">
        <f t="shared" si="232"/>
        <v/>
      </c>
      <c r="BE636" t="str">
        <f>IF(B636="","",IF(L636="","Отсутствуют предыдущие значения",#REF!=D636))</f>
        <v/>
      </c>
      <c r="BF636" t="str">
        <f t="shared" si="233"/>
        <v/>
      </c>
      <c r="BG636" t="str">
        <f t="shared" si="234"/>
        <v/>
      </c>
      <c r="BH636" t="str">
        <f t="shared" si="235"/>
        <v/>
      </c>
      <c r="BI636" t="str">
        <f>IF(B636="","",#REF!)</f>
        <v/>
      </c>
      <c r="BJ636" t="str">
        <f>IF(B636="","",#REF!)</f>
        <v/>
      </c>
      <c r="BK636" s="26" t="str">
        <f>IF(B636="","",#REF!)</f>
        <v/>
      </c>
      <c r="BL636" t="str">
        <f>IF(B636="","",#REF!)</f>
        <v/>
      </c>
      <c r="BM636" t="str">
        <f t="shared" si="236"/>
        <v/>
      </c>
      <c r="BN636" s="6" t="str">
        <f t="shared" si="237"/>
        <v/>
      </c>
      <c r="BO636" s="7" t="str">
        <f t="shared" si="238"/>
        <v/>
      </c>
      <c r="BP636" s="7" t="str">
        <f t="shared" si="239"/>
        <v/>
      </c>
      <c r="BQ636" s="7" t="str">
        <f t="shared" si="240"/>
        <v/>
      </c>
      <c r="BR636" s="7" t="str">
        <f t="shared" si="241"/>
        <v/>
      </c>
      <c r="BS636" s="7" t="str">
        <f t="shared" si="242"/>
        <v/>
      </c>
      <c r="BT636" t="str">
        <f t="shared" si="243"/>
        <v/>
      </c>
      <c r="BU636" t="str">
        <f t="shared" si="244"/>
        <v/>
      </c>
      <c r="BV636" t="str">
        <f>IF(B636="","",VLOOKUP(BU636,Справочник_ВРИ_Сегментов!$A:$D,4,))</f>
        <v/>
      </c>
      <c r="BW636" t="str">
        <f t="shared" si="245"/>
        <v/>
      </c>
      <c r="BX636" t="str">
        <f>IF(B636="","",VLOOKUP(BW636,Справочник_ВРИ_Сегментов!$B:$C,2,FALSE))</f>
        <v/>
      </c>
      <c r="BY636" t="str">
        <f t="shared" si="246"/>
        <v/>
      </c>
      <c r="BZ636" t="str">
        <f t="shared" si="247"/>
        <v/>
      </c>
      <c r="CA636" t="str">
        <f t="shared" si="248"/>
        <v>-</v>
      </c>
      <c r="CB636" t="str">
        <f t="shared" si="249"/>
        <v/>
      </c>
    </row>
    <row r="637" spans="2:80" x14ac:dyDescent="0.25">
      <c r="B637" s="1"/>
      <c r="C637" s="1"/>
      <c r="P637" s="1"/>
      <c r="Q637" s="1"/>
      <c r="R637" s="1"/>
      <c r="AT637" t="str">
        <f t="shared" si="225"/>
        <v/>
      </c>
      <c r="AU637" t="str">
        <f>IF(B637="","",IFERROR(VLOOKUP(C637,'Срв квартал'!$A:$D,4,FALSE),""))</f>
        <v/>
      </c>
      <c r="AV637" t="str">
        <f>IF(B637="","",VLOOKUP(AT637,'Срв мо'!$A:$D,4,FALSE))</f>
        <v/>
      </c>
      <c r="AW637" t="str">
        <f t="shared" si="226"/>
        <v/>
      </c>
      <c r="AX637" t="str">
        <f t="shared" si="227"/>
        <v/>
      </c>
      <c r="AY637" s="4" t="str">
        <f t="shared" si="228"/>
        <v/>
      </c>
      <c r="AZ637" t="str">
        <f>IF(B637="","",#REF!)</f>
        <v/>
      </c>
      <c r="BA637" t="str">
        <f t="shared" si="229"/>
        <v/>
      </c>
      <c r="BB637" t="str">
        <f t="shared" si="230"/>
        <v/>
      </c>
      <c r="BC637" t="str">
        <f t="shared" si="231"/>
        <v/>
      </c>
      <c r="BD637" t="str">
        <f t="shared" si="232"/>
        <v/>
      </c>
      <c r="BE637" t="str">
        <f>IF(B637="","",IF(L637="","Отсутствуют предыдущие значения",#REF!=D637))</f>
        <v/>
      </c>
      <c r="BF637" t="str">
        <f t="shared" si="233"/>
        <v/>
      </c>
      <c r="BG637" t="str">
        <f t="shared" si="234"/>
        <v/>
      </c>
      <c r="BH637" t="str">
        <f t="shared" si="235"/>
        <v/>
      </c>
      <c r="BI637" t="str">
        <f>IF(B637="","",#REF!)</f>
        <v/>
      </c>
      <c r="BJ637" t="str">
        <f>IF(B637="","",#REF!)</f>
        <v/>
      </c>
      <c r="BK637" s="26" t="str">
        <f>IF(B637="","",#REF!)</f>
        <v/>
      </c>
      <c r="BL637" t="str">
        <f>IF(B637="","",#REF!)</f>
        <v/>
      </c>
      <c r="BM637" t="str">
        <f t="shared" si="236"/>
        <v/>
      </c>
      <c r="BN637" s="6" t="str">
        <f t="shared" si="237"/>
        <v/>
      </c>
      <c r="BO637" s="7" t="str">
        <f t="shared" si="238"/>
        <v/>
      </c>
      <c r="BP637" s="7" t="str">
        <f t="shared" si="239"/>
        <v/>
      </c>
      <c r="BQ637" s="7" t="str">
        <f t="shared" si="240"/>
        <v/>
      </c>
      <c r="BR637" s="7" t="str">
        <f t="shared" si="241"/>
        <v/>
      </c>
      <c r="BS637" s="7" t="str">
        <f t="shared" si="242"/>
        <v/>
      </c>
      <c r="BT637" t="str">
        <f t="shared" si="243"/>
        <v/>
      </c>
      <c r="BU637" t="str">
        <f t="shared" si="244"/>
        <v/>
      </c>
      <c r="BV637" t="str">
        <f>IF(B637="","",VLOOKUP(BU637,Справочник_ВРИ_Сегментов!$A:$D,4,))</f>
        <v/>
      </c>
      <c r="BW637" t="str">
        <f t="shared" si="245"/>
        <v/>
      </c>
      <c r="BX637" t="str">
        <f>IF(B637="","",VLOOKUP(BW637,Справочник_ВРИ_Сегментов!$B:$C,2,FALSE))</f>
        <v/>
      </c>
      <c r="BY637" t="str">
        <f t="shared" si="246"/>
        <v/>
      </c>
      <c r="BZ637" t="str">
        <f t="shared" si="247"/>
        <v/>
      </c>
      <c r="CA637" t="str">
        <f t="shared" si="248"/>
        <v>-</v>
      </c>
      <c r="CB637" t="str">
        <f t="shared" si="249"/>
        <v/>
      </c>
    </row>
    <row r="638" spans="2:80" x14ac:dyDescent="0.25">
      <c r="B638" s="1"/>
      <c r="C638" s="1"/>
      <c r="G638" s="1"/>
      <c r="P638" s="1"/>
      <c r="Q638" s="1"/>
      <c r="R638" s="1"/>
      <c r="AT638" t="str">
        <f t="shared" si="225"/>
        <v/>
      </c>
      <c r="AU638" t="str">
        <f>IF(B638="","",IFERROR(VLOOKUP(C638,'Срв квартал'!$A:$D,4,FALSE),""))</f>
        <v/>
      </c>
      <c r="AV638" t="str">
        <f>IF(B638="","",VLOOKUP(AT638,'Срв мо'!$A:$D,4,FALSE))</f>
        <v/>
      </c>
      <c r="AW638" t="str">
        <f t="shared" si="226"/>
        <v/>
      </c>
      <c r="AX638" t="str">
        <f t="shared" si="227"/>
        <v/>
      </c>
      <c r="AY638" s="4" t="str">
        <f t="shared" si="228"/>
        <v/>
      </c>
      <c r="AZ638" t="str">
        <f>IF(B638="","",#REF!)</f>
        <v/>
      </c>
      <c r="BA638" t="str">
        <f t="shared" si="229"/>
        <v/>
      </c>
      <c r="BB638" t="str">
        <f t="shared" si="230"/>
        <v/>
      </c>
      <c r="BC638" t="str">
        <f t="shared" si="231"/>
        <v/>
      </c>
      <c r="BD638" t="str">
        <f t="shared" si="232"/>
        <v/>
      </c>
      <c r="BE638" t="str">
        <f>IF(B638="","",IF(L638="","Отсутствуют предыдущие значения",#REF!=D638))</f>
        <v/>
      </c>
      <c r="BF638" t="str">
        <f t="shared" si="233"/>
        <v/>
      </c>
      <c r="BG638" t="str">
        <f t="shared" si="234"/>
        <v/>
      </c>
      <c r="BH638" t="str">
        <f t="shared" si="235"/>
        <v/>
      </c>
      <c r="BI638" t="str">
        <f>IF(B638="","",#REF!)</f>
        <v/>
      </c>
      <c r="BJ638" t="str">
        <f>IF(B638="","",#REF!)</f>
        <v/>
      </c>
      <c r="BK638" s="26" t="str">
        <f>IF(B638="","",#REF!)</f>
        <v/>
      </c>
      <c r="BL638" t="str">
        <f>IF(B638="","",#REF!)</f>
        <v/>
      </c>
      <c r="BM638" t="str">
        <f t="shared" si="236"/>
        <v/>
      </c>
      <c r="BN638" s="6" t="str">
        <f t="shared" si="237"/>
        <v/>
      </c>
      <c r="BO638" s="7" t="str">
        <f t="shared" si="238"/>
        <v/>
      </c>
      <c r="BP638" s="7" t="str">
        <f t="shared" si="239"/>
        <v/>
      </c>
      <c r="BQ638" s="7" t="str">
        <f t="shared" si="240"/>
        <v/>
      </c>
      <c r="BR638" s="7" t="str">
        <f t="shared" si="241"/>
        <v/>
      </c>
      <c r="BS638" s="7" t="str">
        <f t="shared" si="242"/>
        <v/>
      </c>
      <c r="BT638" t="str">
        <f t="shared" si="243"/>
        <v/>
      </c>
      <c r="BU638" t="str">
        <f t="shared" si="244"/>
        <v/>
      </c>
      <c r="BV638" t="str">
        <f>IF(B638="","",VLOOKUP(BU638,Справочник_ВРИ_Сегментов!$A:$D,4,))</f>
        <v/>
      </c>
      <c r="BW638" t="str">
        <f t="shared" si="245"/>
        <v/>
      </c>
      <c r="BX638" t="str">
        <f>IF(B638="","",VLOOKUP(BW638,Справочник_ВРИ_Сегментов!$B:$C,2,FALSE))</f>
        <v/>
      </c>
      <c r="BY638" t="str">
        <f t="shared" si="246"/>
        <v/>
      </c>
      <c r="BZ638" t="str">
        <f t="shared" si="247"/>
        <v/>
      </c>
      <c r="CA638" t="str">
        <f t="shared" si="248"/>
        <v>-</v>
      </c>
      <c r="CB638" t="str">
        <f t="shared" si="249"/>
        <v/>
      </c>
    </row>
    <row r="639" spans="2:80" x14ac:dyDescent="0.25">
      <c r="B639" s="1"/>
      <c r="C639" s="1"/>
      <c r="G639" s="1"/>
      <c r="P639" s="1"/>
      <c r="Q639" s="1"/>
      <c r="R639" s="1"/>
      <c r="AT639" t="str">
        <f t="shared" si="225"/>
        <v/>
      </c>
      <c r="AU639" t="str">
        <f>IF(B639="","",IFERROR(VLOOKUP(C639,'Срв квартал'!$A:$D,4,FALSE),""))</f>
        <v/>
      </c>
      <c r="AV639" t="str">
        <f>IF(B639="","",VLOOKUP(AT639,'Срв мо'!$A:$D,4,FALSE))</f>
        <v/>
      </c>
      <c r="AW639" t="str">
        <f t="shared" si="226"/>
        <v/>
      </c>
      <c r="AX639" t="str">
        <f t="shared" si="227"/>
        <v/>
      </c>
      <c r="AY639" s="4" t="str">
        <f t="shared" si="228"/>
        <v/>
      </c>
      <c r="AZ639" t="str">
        <f>IF(B639="","",#REF!)</f>
        <v/>
      </c>
      <c r="BA639" t="str">
        <f t="shared" si="229"/>
        <v/>
      </c>
      <c r="BB639" t="str">
        <f t="shared" si="230"/>
        <v/>
      </c>
      <c r="BC639" t="str">
        <f t="shared" si="231"/>
        <v/>
      </c>
      <c r="BD639" t="str">
        <f t="shared" si="232"/>
        <v/>
      </c>
      <c r="BE639" t="str">
        <f>IF(B639="","",IF(L639="","Отсутствуют предыдущие значения",#REF!=D639))</f>
        <v/>
      </c>
      <c r="BF639" t="str">
        <f t="shared" si="233"/>
        <v/>
      </c>
      <c r="BG639" t="str">
        <f t="shared" si="234"/>
        <v/>
      </c>
      <c r="BH639" t="str">
        <f t="shared" si="235"/>
        <v/>
      </c>
      <c r="BI639" t="str">
        <f>IF(B639="","",#REF!)</f>
        <v/>
      </c>
      <c r="BJ639" t="str">
        <f>IF(B639="","",#REF!)</f>
        <v/>
      </c>
      <c r="BK639" s="26" t="str">
        <f>IF(B639="","",#REF!)</f>
        <v/>
      </c>
      <c r="BL639" t="str">
        <f>IF(B639="","",#REF!)</f>
        <v/>
      </c>
      <c r="BM639" t="str">
        <f t="shared" si="236"/>
        <v/>
      </c>
      <c r="BN639" s="6" t="str">
        <f t="shared" si="237"/>
        <v/>
      </c>
      <c r="BO639" s="7" t="str">
        <f t="shared" si="238"/>
        <v/>
      </c>
      <c r="BP639" s="7" t="str">
        <f t="shared" si="239"/>
        <v/>
      </c>
      <c r="BQ639" s="7" t="str">
        <f t="shared" si="240"/>
        <v/>
      </c>
      <c r="BR639" s="7" t="str">
        <f t="shared" si="241"/>
        <v/>
      </c>
      <c r="BS639" s="7" t="str">
        <f t="shared" si="242"/>
        <v/>
      </c>
      <c r="BT639" t="str">
        <f t="shared" si="243"/>
        <v/>
      </c>
      <c r="BU639" t="str">
        <f t="shared" si="244"/>
        <v/>
      </c>
      <c r="BV639" t="str">
        <f>IF(B639="","",VLOOKUP(BU639,Справочник_ВРИ_Сегментов!$A:$D,4,))</f>
        <v/>
      </c>
      <c r="BW639" t="str">
        <f t="shared" si="245"/>
        <v/>
      </c>
      <c r="BX639" t="str">
        <f>IF(B639="","",VLOOKUP(BW639,Справочник_ВРИ_Сегментов!$B:$C,2,FALSE))</f>
        <v/>
      </c>
      <c r="BY639" t="str">
        <f t="shared" si="246"/>
        <v/>
      </c>
      <c r="BZ639" t="str">
        <f t="shared" si="247"/>
        <v/>
      </c>
      <c r="CA639" t="str">
        <f t="shared" si="248"/>
        <v>-</v>
      </c>
      <c r="CB639" t="str">
        <f t="shared" si="249"/>
        <v/>
      </c>
    </row>
    <row r="640" spans="2:80" x14ac:dyDescent="0.25">
      <c r="B640" s="1"/>
      <c r="C640" s="1"/>
      <c r="G640" s="1"/>
      <c r="P640" s="1"/>
      <c r="Q640" s="1"/>
      <c r="R640" s="1"/>
      <c r="AT640" t="str">
        <f t="shared" si="225"/>
        <v/>
      </c>
      <c r="AU640" t="str">
        <f>IF(B640="","",IFERROR(VLOOKUP(C640,'Срв квартал'!$A:$D,4,FALSE),""))</f>
        <v/>
      </c>
      <c r="AV640" t="str">
        <f>IF(B640="","",VLOOKUP(AT640,'Срв мо'!$A:$D,4,FALSE))</f>
        <v/>
      </c>
      <c r="AW640" t="str">
        <f t="shared" si="226"/>
        <v/>
      </c>
      <c r="AX640" t="str">
        <f t="shared" si="227"/>
        <v/>
      </c>
      <c r="AY640" s="4" t="str">
        <f t="shared" si="228"/>
        <v/>
      </c>
      <c r="AZ640" t="str">
        <f>IF(B640="","",#REF!)</f>
        <v/>
      </c>
      <c r="BA640" t="str">
        <f t="shared" si="229"/>
        <v/>
      </c>
      <c r="BB640" t="str">
        <f t="shared" si="230"/>
        <v/>
      </c>
      <c r="BC640" t="str">
        <f t="shared" si="231"/>
        <v/>
      </c>
      <c r="BD640" t="str">
        <f t="shared" si="232"/>
        <v/>
      </c>
      <c r="BE640" t="str">
        <f>IF(B640="","",IF(L640="","Отсутствуют предыдущие значения",#REF!=D640))</f>
        <v/>
      </c>
      <c r="BF640" t="str">
        <f t="shared" si="233"/>
        <v/>
      </c>
      <c r="BG640" t="str">
        <f t="shared" si="234"/>
        <v/>
      </c>
      <c r="BH640" t="str">
        <f t="shared" si="235"/>
        <v/>
      </c>
      <c r="BI640" t="str">
        <f>IF(B640="","",#REF!)</f>
        <v/>
      </c>
      <c r="BJ640" t="str">
        <f>IF(B640="","",#REF!)</f>
        <v/>
      </c>
      <c r="BK640" s="26" t="str">
        <f>IF(B640="","",#REF!)</f>
        <v/>
      </c>
      <c r="BL640" t="str">
        <f>IF(B640="","",#REF!)</f>
        <v/>
      </c>
      <c r="BM640" t="str">
        <f t="shared" si="236"/>
        <v/>
      </c>
      <c r="BN640" s="6" t="str">
        <f t="shared" si="237"/>
        <v/>
      </c>
      <c r="BO640" s="7" t="str">
        <f t="shared" si="238"/>
        <v/>
      </c>
      <c r="BP640" s="7" t="str">
        <f t="shared" si="239"/>
        <v/>
      </c>
      <c r="BQ640" s="7" t="str">
        <f t="shared" si="240"/>
        <v/>
      </c>
      <c r="BR640" s="7" t="str">
        <f t="shared" si="241"/>
        <v/>
      </c>
      <c r="BS640" s="7" t="str">
        <f t="shared" si="242"/>
        <v/>
      </c>
      <c r="BT640" t="str">
        <f t="shared" si="243"/>
        <v/>
      </c>
      <c r="BU640" t="str">
        <f t="shared" si="244"/>
        <v/>
      </c>
      <c r="BV640" t="str">
        <f>IF(B640="","",VLOOKUP(BU640,Справочник_ВРИ_Сегментов!$A:$D,4,))</f>
        <v/>
      </c>
      <c r="BW640" t="str">
        <f t="shared" si="245"/>
        <v/>
      </c>
      <c r="BX640" t="str">
        <f>IF(B640="","",VLOOKUP(BW640,Справочник_ВРИ_Сегментов!$B:$C,2,FALSE))</f>
        <v/>
      </c>
      <c r="BY640" t="str">
        <f t="shared" si="246"/>
        <v/>
      </c>
      <c r="BZ640" t="str">
        <f t="shared" si="247"/>
        <v/>
      </c>
      <c r="CA640" t="str">
        <f t="shared" si="248"/>
        <v>-</v>
      </c>
      <c r="CB640" t="str">
        <f t="shared" si="249"/>
        <v/>
      </c>
    </row>
    <row r="641" spans="2:80" x14ac:dyDescent="0.25">
      <c r="B641" s="1"/>
      <c r="C641" s="1"/>
      <c r="P641" s="1"/>
      <c r="Q641" s="1"/>
      <c r="AT641" t="str">
        <f t="shared" si="225"/>
        <v/>
      </c>
      <c r="AU641" t="str">
        <f>IF(B641="","",IFERROR(VLOOKUP(C641,'Срв квартал'!$A:$D,4,FALSE),""))</f>
        <v/>
      </c>
      <c r="AV641" t="str">
        <f>IF(B641="","",VLOOKUP(AT641,'Срв мо'!$A:$D,4,FALSE))</f>
        <v/>
      </c>
      <c r="AW641" t="str">
        <f t="shared" si="226"/>
        <v/>
      </c>
      <c r="AX641" t="str">
        <f t="shared" si="227"/>
        <v/>
      </c>
      <c r="AY641" s="4" t="str">
        <f t="shared" si="228"/>
        <v/>
      </c>
      <c r="AZ641" t="str">
        <f>IF(B641="","",#REF!)</f>
        <v/>
      </c>
      <c r="BA641" t="str">
        <f t="shared" si="229"/>
        <v/>
      </c>
      <c r="BB641" t="str">
        <f t="shared" si="230"/>
        <v/>
      </c>
      <c r="BC641" t="str">
        <f t="shared" si="231"/>
        <v/>
      </c>
      <c r="BD641" t="str">
        <f t="shared" si="232"/>
        <v/>
      </c>
      <c r="BE641" t="str">
        <f>IF(B641="","",IF(L641="","Отсутствуют предыдущие значения",#REF!=D641))</f>
        <v/>
      </c>
      <c r="BF641" t="str">
        <f t="shared" si="233"/>
        <v/>
      </c>
      <c r="BG641" t="str">
        <f t="shared" si="234"/>
        <v/>
      </c>
      <c r="BH641" t="str">
        <f t="shared" si="235"/>
        <v/>
      </c>
      <c r="BI641" t="str">
        <f>IF(B641="","",#REF!)</f>
        <v/>
      </c>
      <c r="BJ641" t="str">
        <f>IF(B641="","",#REF!)</f>
        <v/>
      </c>
      <c r="BK641" s="26" t="str">
        <f>IF(B641="","",#REF!)</f>
        <v/>
      </c>
      <c r="BL641" t="str">
        <f>IF(B641="","",#REF!)</f>
        <v/>
      </c>
      <c r="BM641" t="str">
        <f t="shared" si="236"/>
        <v/>
      </c>
      <c r="BN641" s="6" t="str">
        <f t="shared" si="237"/>
        <v/>
      </c>
      <c r="BO641" s="7" t="str">
        <f t="shared" si="238"/>
        <v/>
      </c>
      <c r="BP641" s="7" t="str">
        <f t="shared" si="239"/>
        <v/>
      </c>
      <c r="BQ641" s="7" t="str">
        <f t="shared" si="240"/>
        <v/>
      </c>
      <c r="BR641" s="7" t="str">
        <f t="shared" si="241"/>
        <v/>
      </c>
      <c r="BS641" s="7" t="str">
        <f t="shared" si="242"/>
        <v/>
      </c>
      <c r="BT641" t="str">
        <f t="shared" si="243"/>
        <v/>
      </c>
      <c r="BU641" t="str">
        <f t="shared" si="244"/>
        <v/>
      </c>
      <c r="BV641" t="str">
        <f>IF(B641="","",VLOOKUP(BU641,Справочник_ВРИ_Сегментов!$A:$D,4,))</f>
        <v/>
      </c>
      <c r="BW641" t="str">
        <f t="shared" si="245"/>
        <v/>
      </c>
      <c r="BX641" t="str">
        <f>IF(B641="","",VLOOKUP(BW641,Справочник_ВРИ_Сегментов!$B:$C,2,FALSE))</f>
        <v/>
      </c>
      <c r="BY641" t="str">
        <f t="shared" si="246"/>
        <v/>
      </c>
      <c r="BZ641" t="str">
        <f t="shared" si="247"/>
        <v/>
      </c>
      <c r="CA641" t="str">
        <f t="shared" si="248"/>
        <v>-</v>
      </c>
      <c r="CB641" t="str">
        <f t="shared" si="249"/>
        <v/>
      </c>
    </row>
    <row r="642" spans="2:80" x14ac:dyDescent="0.25">
      <c r="B642" s="1"/>
      <c r="C642" s="1"/>
      <c r="G642" s="1"/>
      <c r="P642" s="1"/>
      <c r="Q642" s="1"/>
      <c r="R642" s="1"/>
      <c r="AT642" t="str">
        <f t="shared" si="225"/>
        <v/>
      </c>
      <c r="AU642" t="str">
        <f>IF(B642="","",IFERROR(VLOOKUP(C642,'Срв квартал'!$A:$D,4,FALSE),""))</f>
        <v/>
      </c>
      <c r="AV642" t="str">
        <f>IF(B642="","",VLOOKUP(AT642,'Срв мо'!$A:$D,4,FALSE))</f>
        <v/>
      </c>
      <c r="AW642" t="str">
        <f t="shared" si="226"/>
        <v/>
      </c>
      <c r="AX642" t="str">
        <f t="shared" si="227"/>
        <v/>
      </c>
      <c r="AY642" s="4" t="str">
        <f t="shared" si="228"/>
        <v/>
      </c>
      <c r="AZ642" t="str">
        <f>IF(B642="","",#REF!)</f>
        <v/>
      </c>
      <c r="BA642" t="str">
        <f t="shared" si="229"/>
        <v/>
      </c>
      <c r="BB642" t="str">
        <f t="shared" si="230"/>
        <v/>
      </c>
      <c r="BC642" t="str">
        <f t="shared" si="231"/>
        <v/>
      </c>
      <c r="BD642" t="str">
        <f t="shared" si="232"/>
        <v/>
      </c>
      <c r="BE642" t="str">
        <f>IF(B642="","",IF(L642="","Отсутствуют предыдущие значения",#REF!=D642))</f>
        <v/>
      </c>
      <c r="BF642" t="str">
        <f t="shared" si="233"/>
        <v/>
      </c>
      <c r="BG642" t="str">
        <f t="shared" si="234"/>
        <v/>
      </c>
      <c r="BH642" t="str">
        <f t="shared" si="235"/>
        <v/>
      </c>
      <c r="BI642" t="str">
        <f>IF(B642="","",#REF!)</f>
        <v/>
      </c>
      <c r="BJ642" t="str">
        <f>IF(B642="","",#REF!)</f>
        <v/>
      </c>
      <c r="BK642" s="26" t="str">
        <f>IF(B642="","",#REF!)</f>
        <v/>
      </c>
      <c r="BL642" t="str">
        <f>IF(B642="","",#REF!)</f>
        <v/>
      </c>
      <c r="BM642" t="str">
        <f t="shared" si="236"/>
        <v/>
      </c>
      <c r="BN642" s="6" t="str">
        <f t="shared" si="237"/>
        <v/>
      </c>
      <c r="BO642" s="7" t="str">
        <f t="shared" si="238"/>
        <v/>
      </c>
      <c r="BP642" s="7" t="str">
        <f t="shared" si="239"/>
        <v/>
      </c>
      <c r="BQ642" s="7" t="str">
        <f t="shared" si="240"/>
        <v/>
      </c>
      <c r="BR642" s="7" t="str">
        <f t="shared" si="241"/>
        <v/>
      </c>
      <c r="BS642" s="7" t="str">
        <f t="shared" si="242"/>
        <v/>
      </c>
      <c r="BT642" t="str">
        <f t="shared" si="243"/>
        <v/>
      </c>
      <c r="BU642" t="str">
        <f t="shared" si="244"/>
        <v/>
      </c>
      <c r="BV642" t="str">
        <f>IF(B642="","",VLOOKUP(BU642,Справочник_ВРИ_Сегментов!$A:$D,4,))</f>
        <v/>
      </c>
      <c r="BW642" t="str">
        <f t="shared" si="245"/>
        <v/>
      </c>
      <c r="BX642" t="str">
        <f>IF(B642="","",VLOOKUP(BW642,Справочник_ВРИ_Сегментов!$B:$C,2,FALSE))</f>
        <v/>
      </c>
      <c r="BY642" t="str">
        <f t="shared" si="246"/>
        <v/>
      </c>
      <c r="BZ642" t="str">
        <f t="shared" si="247"/>
        <v/>
      </c>
      <c r="CA642" t="str">
        <f t="shared" si="248"/>
        <v>-</v>
      </c>
      <c r="CB642" t="str">
        <f t="shared" si="249"/>
        <v/>
      </c>
    </row>
    <row r="643" spans="2:80" x14ac:dyDescent="0.25">
      <c r="B643" s="1"/>
      <c r="C643" s="1"/>
      <c r="P643" s="1"/>
      <c r="Q643" s="1"/>
      <c r="AT643" t="str">
        <f t="shared" ref="AT643:AT706" si="250">IF(B643="","",LEFT(P643,2))</f>
        <v/>
      </c>
      <c r="AU643" t="str">
        <f>IF(B643="","",IFERROR(VLOOKUP(C643,'Срв квартал'!$A:$D,4,FALSE),""))</f>
        <v/>
      </c>
      <c r="AV643" t="str">
        <f>IF(B643="","",VLOOKUP(AT643,'Срв мо'!$A:$D,4,FALSE))</f>
        <v/>
      </c>
      <c r="AW643" t="str">
        <f t="shared" ref="AW643:AW706" si="251">IF(B643="","",IF(OR(C643="0000000",AU643=""),AV643,AU643))</f>
        <v/>
      </c>
      <c r="AX643" t="str">
        <f t="shared" ref="AX643:AX706" si="252">IF(B643="","",ROUND(AW643*D643,2))</f>
        <v/>
      </c>
      <c r="AY643" s="4" t="str">
        <f t="shared" ref="AY643:AY706" si="253">IF(B643="","",CONCATENATE("СТ16_",BI643,"_",BJ643,"_",BK643,"_",BL643,"_",BM643,"_",CB643))</f>
        <v/>
      </c>
      <c r="AZ643" t="str">
        <f>IF(B643="","",#REF!)</f>
        <v/>
      </c>
      <c r="BA643" t="str">
        <f t="shared" ref="BA643:BA706" si="254">IF(B643="","",AW643)</f>
        <v/>
      </c>
      <c r="BB643" t="str">
        <f t="shared" ref="BB643:BB706" si="255">IF(B643="","",B643)</f>
        <v/>
      </c>
      <c r="BC643" t="str">
        <f t="shared" ref="BC643:BC706" si="256">IF(B643="","",IF(MID(AM643,3,1)&lt;&gt;":","ОШИБКА В ФОРМАТЕ КОДА НП",IF(L643="","Отсутствуют предыдущие значения",AM643=Q643)))</f>
        <v/>
      </c>
      <c r="BD643" t="str">
        <f t="shared" ref="BD643:BD706" si="257">IF(B643="","",IF(L643="","Отсутствуют предыдущие значения",AO643=O643))</f>
        <v/>
      </c>
      <c r="BE643" t="str">
        <f>IF(B643="","",IF(L643="","Отсутствуют предыдущие значения",#REF!=D643))</f>
        <v/>
      </c>
      <c r="BF643" t="str">
        <f t="shared" ref="BF643:BF706" si="258">IF(B643="","",IF(L643="","Отсутствуют предыдущие значения",AW643=L643))</f>
        <v/>
      </c>
      <c r="BG643" t="str">
        <f t="shared" ref="BG643:BG706" si="259">IF(B643="","",IF(M643="","Отсутствуют предыдущие значения",AX643=M643))</f>
        <v/>
      </c>
      <c r="BH643" t="str">
        <f t="shared" ref="BH643:BH706" si="260">IF(B643="","",IF(AB643&lt;&gt;"","ОСПАРИВАНИЕ",IF(U643="","",U643)))</f>
        <v/>
      </c>
      <c r="BI643" t="str">
        <f>IF(B643="","",#REF!)</f>
        <v/>
      </c>
      <c r="BJ643" t="str">
        <f>IF(B643="","",#REF!)</f>
        <v/>
      </c>
      <c r="BK643" s="26" t="str">
        <f>IF(B643="","",#REF!)</f>
        <v/>
      </c>
      <c r="BL643" t="str">
        <f>IF(B643="","",#REF!)</f>
        <v/>
      </c>
      <c r="BM643" t="str">
        <f t="shared" ref="BM643:BM706" si="261">IF(B643="","",IF(L643="","Графика по ПКК","Графика на 01012020"))</f>
        <v/>
      </c>
      <c r="BN643" s="6" t="str">
        <f t="shared" ref="BN643:BN706" si="262">IF(B643="","",B643)</f>
        <v/>
      </c>
      <c r="BO643" s="7" t="str">
        <f t="shared" ref="BO643:BO706" si="263">IF(B643="","",AW643)</f>
        <v/>
      </c>
      <c r="BP643" s="7" t="str">
        <f t="shared" ref="BP643:BP706" si="264">IF(B643="","",AX643)</f>
        <v/>
      </c>
      <c r="BQ643" s="7" t="str">
        <f t="shared" ref="BQ643:BQ706" si="265">IF(B643="","",AY643)</f>
        <v/>
      </c>
      <c r="BR643" s="7" t="str">
        <f t="shared" ref="BR643:BR706" si="266">IF(B643="","",AZ643)</f>
        <v/>
      </c>
      <c r="BS643" s="7" t="str">
        <f t="shared" ref="BS643:BS706" si="267">IF(B643="","",BA643)</f>
        <v/>
      </c>
      <c r="BT643" t="str">
        <f t="shared" ref="BT643:BT706" si="268">IF(B643="","",IF(OR(Y643&lt;&gt;"",AB643&lt;&gt;"",BP643&lt;0,AQ643&lt;&gt;""),"СТОПЛИСТ",IF(V643=21,"СТОПЛИСТ",IF(AND(BC643=TRUE,BE643=TRUE),"ПЕРЕСЧЕТ НЕ ТРЕБУЕТСЯ",IF(OR(BZ643="Отсутствует значения предыдущих расчетов",BZ643="Осуществлен пересчет"),"ГОТОВ","ПЕРЕСЧЕТ НЕ ТРЕБУЕТСЯ")))))</f>
        <v/>
      </c>
      <c r="BU643" t="str">
        <f t="shared" ref="BU643:BU706" si="269">IF(B643="","",AP643)</f>
        <v/>
      </c>
      <c r="BV643" t="str">
        <f>IF(B643="","",VLOOKUP(BU643,Справочник_ВРИ_Сегментов!$A:$D,4,))</f>
        <v/>
      </c>
      <c r="BW643" t="str">
        <f t="shared" ref="BW643:BW706" si="270">IF(B643="","",AM643)</f>
        <v/>
      </c>
      <c r="BX643" t="str">
        <f>IF(B643="","",VLOOKUP(BW643,Справочник_ВРИ_Сегментов!$B:$C,2,FALSE))</f>
        <v/>
      </c>
      <c r="BY643" t="str">
        <f t="shared" ref="BY643:BY706" si="271">IF(B643="","",IF(OR(G643="",G643="-",G643="."),H643,G643))</f>
        <v/>
      </c>
      <c r="BZ643" t="str">
        <f t="shared" ref="BZ643:BZ706" si="272">IF(B643="","",IF(M643="","Отсутствует значения предыдущих расчетов",IF(M643=AX643,"Значения КС не изменилось","Осуществлен пересчет")))</f>
        <v/>
      </c>
      <c r="CA643" t="str">
        <f t="shared" ref="CA643:CA706" si="273">IF(B643="","-",M643-AX643)</f>
        <v>-</v>
      </c>
      <c r="CB643" t="str">
        <f t="shared" ref="CB643:CB706" si="274">IF(B643="","",IF(L643="","Новый","Измененный"))</f>
        <v/>
      </c>
    </row>
    <row r="644" spans="2:80" x14ac:dyDescent="0.25">
      <c r="B644" s="1"/>
      <c r="C644" s="1"/>
      <c r="G644" s="1"/>
      <c r="P644" s="1"/>
      <c r="Q644" s="1"/>
      <c r="R644" s="1"/>
      <c r="AT644" t="str">
        <f t="shared" si="250"/>
        <v/>
      </c>
      <c r="AU644" t="str">
        <f>IF(B644="","",IFERROR(VLOOKUP(C644,'Срв квартал'!$A:$D,4,FALSE),""))</f>
        <v/>
      </c>
      <c r="AV644" t="str">
        <f>IF(B644="","",VLOOKUP(AT644,'Срв мо'!$A:$D,4,FALSE))</f>
        <v/>
      </c>
      <c r="AW644" t="str">
        <f t="shared" si="251"/>
        <v/>
      </c>
      <c r="AX644" t="str">
        <f t="shared" si="252"/>
        <v/>
      </c>
      <c r="AY644" s="4" t="str">
        <f t="shared" si="253"/>
        <v/>
      </c>
      <c r="AZ644" t="str">
        <f>IF(B644="","",#REF!)</f>
        <v/>
      </c>
      <c r="BA644" t="str">
        <f t="shared" si="254"/>
        <v/>
      </c>
      <c r="BB644" t="str">
        <f t="shared" si="255"/>
        <v/>
      </c>
      <c r="BC644" t="str">
        <f t="shared" si="256"/>
        <v/>
      </c>
      <c r="BD644" t="str">
        <f t="shared" si="257"/>
        <v/>
      </c>
      <c r="BE644" t="str">
        <f>IF(B644="","",IF(L644="","Отсутствуют предыдущие значения",#REF!=D644))</f>
        <v/>
      </c>
      <c r="BF644" t="str">
        <f t="shared" si="258"/>
        <v/>
      </c>
      <c r="BG644" t="str">
        <f t="shared" si="259"/>
        <v/>
      </c>
      <c r="BH644" t="str">
        <f t="shared" si="260"/>
        <v/>
      </c>
      <c r="BI644" t="str">
        <f>IF(B644="","",#REF!)</f>
        <v/>
      </c>
      <c r="BJ644" t="str">
        <f>IF(B644="","",#REF!)</f>
        <v/>
      </c>
      <c r="BK644" s="26" t="str">
        <f>IF(B644="","",#REF!)</f>
        <v/>
      </c>
      <c r="BL644" t="str">
        <f>IF(B644="","",#REF!)</f>
        <v/>
      </c>
      <c r="BM644" t="str">
        <f t="shared" si="261"/>
        <v/>
      </c>
      <c r="BN644" s="6" t="str">
        <f t="shared" si="262"/>
        <v/>
      </c>
      <c r="BO644" s="7" t="str">
        <f t="shared" si="263"/>
        <v/>
      </c>
      <c r="BP644" s="7" t="str">
        <f t="shared" si="264"/>
        <v/>
      </c>
      <c r="BQ644" s="7" t="str">
        <f t="shared" si="265"/>
        <v/>
      </c>
      <c r="BR644" s="7" t="str">
        <f t="shared" si="266"/>
        <v/>
      </c>
      <c r="BS644" s="7" t="str">
        <f t="shared" si="267"/>
        <v/>
      </c>
      <c r="BT644" t="str">
        <f t="shared" si="268"/>
        <v/>
      </c>
      <c r="BU644" t="str">
        <f t="shared" si="269"/>
        <v/>
      </c>
      <c r="BV644" t="str">
        <f>IF(B644="","",VLOOKUP(BU644,Справочник_ВРИ_Сегментов!$A:$D,4,))</f>
        <v/>
      </c>
      <c r="BW644" t="str">
        <f t="shared" si="270"/>
        <v/>
      </c>
      <c r="BX644" t="str">
        <f>IF(B644="","",VLOOKUP(BW644,Справочник_ВРИ_Сегментов!$B:$C,2,FALSE))</f>
        <v/>
      </c>
      <c r="BY644" t="str">
        <f t="shared" si="271"/>
        <v/>
      </c>
      <c r="BZ644" t="str">
        <f t="shared" si="272"/>
        <v/>
      </c>
      <c r="CA644" t="str">
        <f t="shared" si="273"/>
        <v>-</v>
      </c>
      <c r="CB644" t="str">
        <f t="shared" si="274"/>
        <v/>
      </c>
    </row>
    <row r="645" spans="2:80" x14ac:dyDescent="0.25">
      <c r="B645" s="1"/>
      <c r="C645" s="1"/>
      <c r="G645" s="1"/>
      <c r="P645" s="1"/>
      <c r="Q645" s="1"/>
      <c r="R645" s="1"/>
      <c r="AT645" t="str">
        <f t="shared" si="250"/>
        <v/>
      </c>
      <c r="AU645" t="str">
        <f>IF(B645="","",IFERROR(VLOOKUP(C645,'Срв квартал'!$A:$D,4,FALSE),""))</f>
        <v/>
      </c>
      <c r="AV645" t="str">
        <f>IF(B645="","",VLOOKUP(AT645,'Срв мо'!$A:$D,4,FALSE))</f>
        <v/>
      </c>
      <c r="AW645" t="str">
        <f t="shared" si="251"/>
        <v/>
      </c>
      <c r="AX645" t="str">
        <f t="shared" si="252"/>
        <v/>
      </c>
      <c r="AY645" s="4" t="str">
        <f t="shared" si="253"/>
        <v/>
      </c>
      <c r="AZ645" t="str">
        <f>IF(B645="","",#REF!)</f>
        <v/>
      </c>
      <c r="BA645" t="str">
        <f t="shared" si="254"/>
        <v/>
      </c>
      <c r="BB645" t="str">
        <f t="shared" si="255"/>
        <v/>
      </c>
      <c r="BC645" t="str">
        <f t="shared" si="256"/>
        <v/>
      </c>
      <c r="BD645" t="str">
        <f t="shared" si="257"/>
        <v/>
      </c>
      <c r="BE645" t="str">
        <f>IF(B645="","",IF(L645="","Отсутствуют предыдущие значения",#REF!=D645))</f>
        <v/>
      </c>
      <c r="BF645" t="str">
        <f t="shared" si="258"/>
        <v/>
      </c>
      <c r="BG645" t="str">
        <f t="shared" si="259"/>
        <v/>
      </c>
      <c r="BH645" t="str">
        <f t="shared" si="260"/>
        <v/>
      </c>
      <c r="BI645" t="str">
        <f>IF(B645="","",#REF!)</f>
        <v/>
      </c>
      <c r="BJ645" t="str">
        <f>IF(B645="","",#REF!)</f>
        <v/>
      </c>
      <c r="BK645" s="26" t="str">
        <f>IF(B645="","",#REF!)</f>
        <v/>
      </c>
      <c r="BL645" t="str">
        <f>IF(B645="","",#REF!)</f>
        <v/>
      </c>
      <c r="BM645" t="str">
        <f t="shared" si="261"/>
        <v/>
      </c>
      <c r="BN645" s="6" t="str">
        <f t="shared" si="262"/>
        <v/>
      </c>
      <c r="BO645" s="7" t="str">
        <f t="shared" si="263"/>
        <v/>
      </c>
      <c r="BP645" s="7" t="str">
        <f t="shared" si="264"/>
        <v/>
      </c>
      <c r="BQ645" s="7" t="str">
        <f t="shared" si="265"/>
        <v/>
      </c>
      <c r="BR645" s="7" t="str">
        <f t="shared" si="266"/>
        <v/>
      </c>
      <c r="BS645" s="7" t="str">
        <f t="shared" si="267"/>
        <v/>
      </c>
      <c r="BT645" t="str">
        <f t="shared" si="268"/>
        <v/>
      </c>
      <c r="BU645" t="str">
        <f t="shared" si="269"/>
        <v/>
      </c>
      <c r="BV645" t="str">
        <f>IF(B645="","",VLOOKUP(BU645,Справочник_ВРИ_Сегментов!$A:$D,4,))</f>
        <v/>
      </c>
      <c r="BW645" t="str">
        <f t="shared" si="270"/>
        <v/>
      </c>
      <c r="BX645" t="str">
        <f>IF(B645="","",VLOOKUP(BW645,Справочник_ВРИ_Сегментов!$B:$C,2,FALSE))</f>
        <v/>
      </c>
      <c r="BY645" t="str">
        <f t="shared" si="271"/>
        <v/>
      </c>
      <c r="BZ645" t="str">
        <f t="shared" si="272"/>
        <v/>
      </c>
      <c r="CA645" t="str">
        <f t="shared" si="273"/>
        <v>-</v>
      </c>
      <c r="CB645" t="str">
        <f t="shared" si="274"/>
        <v/>
      </c>
    </row>
    <row r="646" spans="2:80" x14ac:dyDescent="0.25">
      <c r="B646" s="1"/>
      <c r="C646" s="1"/>
      <c r="P646" s="1"/>
      <c r="Q646" s="1"/>
      <c r="R646" s="1"/>
      <c r="AT646" t="str">
        <f t="shared" si="250"/>
        <v/>
      </c>
      <c r="AU646" t="str">
        <f>IF(B646="","",IFERROR(VLOOKUP(C646,'Срв квартал'!$A:$D,4,FALSE),""))</f>
        <v/>
      </c>
      <c r="AV646" t="str">
        <f>IF(B646="","",VLOOKUP(AT646,'Срв мо'!$A:$D,4,FALSE))</f>
        <v/>
      </c>
      <c r="AW646" t="str">
        <f t="shared" si="251"/>
        <v/>
      </c>
      <c r="AX646" t="str">
        <f t="shared" si="252"/>
        <v/>
      </c>
      <c r="AY646" s="4" t="str">
        <f t="shared" si="253"/>
        <v/>
      </c>
      <c r="AZ646" t="str">
        <f>IF(B646="","",#REF!)</f>
        <v/>
      </c>
      <c r="BA646" t="str">
        <f t="shared" si="254"/>
        <v/>
      </c>
      <c r="BB646" t="str">
        <f t="shared" si="255"/>
        <v/>
      </c>
      <c r="BC646" t="str">
        <f t="shared" si="256"/>
        <v/>
      </c>
      <c r="BD646" t="str">
        <f t="shared" si="257"/>
        <v/>
      </c>
      <c r="BE646" t="str">
        <f>IF(B646="","",IF(L646="","Отсутствуют предыдущие значения",#REF!=D646))</f>
        <v/>
      </c>
      <c r="BF646" t="str">
        <f t="shared" si="258"/>
        <v/>
      </c>
      <c r="BG646" t="str">
        <f t="shared" si="259"/>
        <v/>
      </c>
      <c r="BH646" t="str">
        <f t="shared" si="260"/>
        <v/>
      </c>
      <c r="BI646" t="str">
        <f>IF(B646="","",#REF!)</f>
        <v/>
      </c>
      <c r="BJ646" t="str">
        <f>IF(B646="","",#REF!)</f>
        <v/>
      </c>
      <c r="BK646" s="26" t="str">
        <f>IF(B646="","",#REF!)</f>
        <v/>
      </c>
      <c r="BL646" t="str">
        <f>IF(B646="","",#REF!)</f>
        <v/>
      </c>
      <c r="BM646" t="str">
        <f t="shared" si="261"/>
        <v/>
      </c>
      <c r="BN646" s="6" t="str">
        <f t="shared" si="262"/>
        <v/>
      </c>
      <c r="BO646" s="7" t="str">
        <f t="shared" si="263"/>
        <v/>
      </c>
      <c r="BP646" s="7" t="str">
        <f t="shared" si="264"/>
        <v/>
      </c>
      <c r="BQ646" s="7" t="str">
        <f t="shared" si="265"/>
        <v/>
      </c>
      <c r="BR646" s="7" t="str">
        <f t="shared" si="266"/>
        <v/>
      </c>
      <c r="BS646" s="7" t="str">
        <f t="shared" si="267"/>
        <v/>
      </c>
      <c r="BT646" t="str">
        <f t="shared" si="268"/>
        <v/>
      </c>
      <c r="BU646" t="str">
        <f t="shared" si="269"/>
        <v/>
      </c>
      <c r="BV646" t="str">
        <f>IF(B646="","",VLOOKUP(BU646,Справочник_ВРИ_Сегментов!$A:$D,4,))</f>
        <v/>
      </c>
      <c r="BW646" t="str">
        <f t="shared" si="270"/>
        <v/>
      </c>
      <c r="BX646" t="str">
        <f>IF(B646="","",VLOOKUP(BW646,Справочник_ВРИ_Сегментов!$B:$C,2,FALSE))</f>
        <v/>
      </c>
      <c r="BY646" t="str">
        <f t="shared" si="271"/>
        <v/>
      </c>
      <c r="BZ646" t="str">
        <f t="shared" si="272"/>
        <v/>
      </c>
      <c r="CA646" t="str">
        <f t="shared" si="273"/>
        <v>-</v>
      </c>
      <c r="CB646" t="str">
        <f t="shared" si="274"/>
        <v/>
      </c>
    </row>
    <row r="647" spans="2:80" x14ac:dyDescent="0.25">
      <c r="B647" s="1"/>
      <c r="C647" s="1"/>
      <c r="P647" s="1"/>
      <c r="Q647" s="1"/>
      <c r="R647" s="1"/>
      <c r="AT647" t="str">
        <f t="shared" si="250"/>
        <v/>
      </c>
      <c r="AU647" t="str">
        <f>IF(B647="","",IFERROR(VLOOKUP(C647,'Срв квартал'!$A:$D,4,FALSE),""))</f>
        <v/>
      </c>
      <c r="AV647" t="str">
        <f>IF(B647="","",VLOOKUP(AT647,'Срв мо'!$A:$D,4,FALSE))</f>
        <v/>
      </c>
      <c r="AW647" t="str">
        <f t="shared" si="251"/>
        <v/>
      </c>
      <c r="AX647" t="str">
        <f t="shared" si="252"/>
        <v/>
      </c>
      <c r="AY647" s="4" t="str">
        <f t="shared" si="253"/>
        <v/>
      </c>
      <c r="AZ647" t="str">
        <f>IF(B647="","",#REF!)</f>
        <v/>
      </c>
      <c r="BA647" t="str">
        <f t="shared" si="254"/>
        <v/>
      </c>
      <c r="BB647" t="str">
        <f t="shared" si="255"/>
        <v/>
      </c>
      <c r="BC647" t="str">
        <f t="shared" si="256"/>
        <v/>
      </c>
      <c r="BD647" t="str">
        <f t="shared" si="257"/>
        <v/>
      </c>
      <c r="BE647" t="str">
        <f>IF(B647="","",IF(L647="","Отсутствуют предыдущие значения",#REF!=D647))</f>
        <v/>
      </c>
      <c r="BF647" t="str">
        <f t="shared" si="258"/>
        <v/>
      </c>
      <c r="BG647" t="str">
        <f t="shared" si="259"/>
        <v/>
      </c>
      <c r="BH647" t="str">
        <f t="shared" si="260"/>
        <v/>
      </c>
      <c r="BI647" t="str">
        <f>IF(B647="","",#REF!)</f>
        <v/>
      </c>
      <c r="BJ647" t="str">
        <f>IF(B647="","",#REF!)</f>
        <v/>
      </c>
      <c r="BK647" s="26" t="str">
        <f>IF(B647="","",#REF!)</f>
        <v/>
      </c>
      <c r="BL647" t="str">
        <f>IF(B647="","",#REF!)</f>
        <v/>
      </c>
      <c r="BM647" t="str">
        <f t="shared" si="261"/>
        <v/>
      </c>
      <c r="BN647" s="6" t="str">
        <f t="shared" si="262"/>
        <v/>
      </c>
      <c r="BO647" s="7" t="str">
        <f t="shared" si="263"/>
        <v/>
      </c>
      <c r="BP647" s="7" t="str">
        <f t="shared" si="264"/>
        <v/>
      </c>
      <c r="BQ647" s="7" t="str">
        <f t="shared" si="265"/>
        <v/>
      </c>
      <c r="BR647" s="7" t="str">
        <f t="shared" si="266"/>
        <v/>
      </c>
      <c r="BS647" s="7" t="str">
        <f t="shared" si="267"/>
        <v/>
      </c>
      <c r="BT647" t="str">
        <f t="shared" si="268"/>
        <v/>
      </c>
      <c r="BU647" t="str">
        <f t="shared" si="269"/>
        <v/>
      </c>
      <c r="BV647" t="str">
        <f>IF(B647="","",VLOOKUP(BU647,Справочник_ВРИ_Сегментов!$A:$D,4,))</f>
        <v/>
      </c>
      <c r="BW647" t="str">
        <f t="shared" si="270"/>
        <v/>
      </c>
      <c r="BX647" t="str">
        <f>IF(B647="","",VLOOKUP(BW647,Справочник_ВРИ_Сегментов!$B:$C,2,FALSE))</f>
        <v/>
      </c>
      <c r="BY647" t="str">
        <f t="shared" si="271"/>
        <v/>
      </c>
      <c r="BZ647" t="str">
        <f t="shared" si="272"/>
        <v/>
      </c>
      <c r="CA647" t="str">
        <f t="shared" si="273"/>
        <v>-</v>
      </c>
      <c r="CB647" t="str">
        <f t="shared" si="274"/>
        <v/>
      </c>
    </row>
    <row r="648" spans="2:80" x14ac:dyDescent="0.25">
      <c r="B648" s="1"/>
      <c r="C648" s="1"/>
      <c r="F648" s="1"/>
      <c r="P648" s="1"/>
      <c r="Q648" s="1"/>
      <c r="R648" s="1"/>
      <c r="AT648" t="str">
        <f t="shared" si="250"/>
        <v/>
      </c>
      <c r="AU648" t="str">
        <f>IF(B648="","",IFERROR(VLOOKUP(C648,'Срв квартал'!$A:$D,4,FALSE),""))</f>
        <v/>
      </c>
      <c r="AV648" t="str">
        <f>IF(B648="","",VLOOKUP(AT648,'Срв мо'!$A:$D,4,FALSE))</f>
        <v/>
      </c>
      <c r="AW648" t="str">
        <f t="shared" si="251"/>
        <v/>
      </c>
      <c r="AX648" t="str">
        <f t="shared" si="252"/>
        <v/>
      </c>
      <c r="AY648" s="4" t="str">
        <f t="shared" si="253"/>
        <v/>
      </c>
      <c r="AZ648" t="str">
        <f>IF(B648="","",#REF!)</f>
        <v/>
      </c>
      <c r="BA648" t="str">
        <f t="shared" si="254"/>
        <v/>
      </c>
      <c r="BB648" t="str">
        <f t="shared" si="255"/>
        <v/>
      </c>
      <c r="BC648" t="str">
        <f t="shared" si="256"/>
        <v/>
      </c>
      <c r="BD648" t="str">
        <f t="shared" si="257"/>
        <v/>
      </c>
      <c r="BE648" t="str">
        <f>IF(B648="","",IF(L648="","Отсутствуют предыдущие значения",#REF!=D648))</f>
        <v/>
      </c>
      <c r="BF648" t="str">
        <f t="shared" si="258"/>
        <v/>
      </c>
      <c r="BG648" t="str">
        <f t="shared" si="259"/>
        <v/>
      </c>
      <c r="BH648" t="str">
        <f t="shared" si="260"/>
        <v/>
      </c>
      <c r="BI648" t="str">
        <f>IF(B648="","",#REF!)</f>
        <v/>
      </c>
      <c r="BJ648" t="str">
        <f>IF(B648="","",#REF!)</f>
        <v/>
      </c>
      <c r="BK648" s="26" t="str">
        <f>IF(B648="","",#REF!)</f>
        <v/>
      </c>
      <c r="BL648" t="str">
        <f>IF(B648="","",#REF!)</f>
        <v/>
      </c>
      <c r="BM648" t="str">
        <f t="shared" si="261"/>
        <v/>
      </c>
      <c r="BN648" s="6" t="str">
        <f t="shared" si="262"/>
        <v/>
      </c>
      <c r="BO648" s="7" t="str">
        <f t="shared" si="263"/>
        <v/>
      </c>
      <c r="BP648" s="7" t="str">
        <f t="shared" si="264"/>
        <v/>
      </c>
      <c r="BQ648" s="7" t="str">
        <f t="shared" si="265"/>
        <v/>
      </c>
      <c r="BR648" s="7" t="str">
        <f t="shared" si="266"/>
        <v/>
      </c>
      <c r="BS648" s="7" t="str">
        <f t="shared" si="267"/>
        <v/>
      </c>
      <c r="BT648" t="str">
        <f t="shared" si="268"/>
        <v/>
      </c>
      <c r="BU648" t="str">
        <f t="shared" si="269"/>
        <v/>
      </c>
      <c r="BV648" t="str">
        <f>IF(B648="","",VLOOKUP(BU648,Справочник_ВРИ_Сегментов!$A:$D,4,))</f>
        <v/>
      </c>
      <c r="BW648" t="str">
        <f t="shared" si="270"/>
        <v/>
      </c>
      <c r="BX648" t="str">
        <f>IF(B648="","",VLOOKUP(BW648,Справочник_ВРИ_Сегментов!$B:$C,2,FALSE))</f>
        <v/>
      </c>
      <c r="BY648" t="str">
        <f t="shared" si="271"/>
        <v/>
      </c>
      <c r="BZ648" t="str">
        <f t="shared" si="272"/>
        <v/>
      </c>
      <c r="CA648" t="str">
        <f t="shared" si="273"/>
        <v>-</v>
      </c>
      <c r="CB648" t="str">
        <f t="shared" si="274"/>
        <v/>
      </c>
    </row>
    <row r="649" spans="2:80" x14ac:dyDescent="0.25">
      <c r="B649" s="1"/>
      <c r="C649" s="1"/>
      <c r="G649" s="1"/>
      <c r="P649" s="1"/>
      <c r="Q649" s="1"/>
      <c r="R649" s="1"/>
      <c r="AT649" t="str">
        <f t="shared" si="250"/>
        <v/>
      </c>
      <c r="AU649" t="str">
        <f>IF(B649="","",IFERROR(VLOOKUP(C649,'Срв квартал'!$A:$D,4,FALSE),""))</f>
        <v/>
      </c>
      <c r="AV649" t="str">
        <f>IF(B649="","",VLOOKUP(AT649,'Срв мо'!$A:$D,4,FALSE))</f>
        <v/>
      </c>
      <c r="AW649" t="str">
        <f t="shared" si="251"/>
        <v/>
      </c>
      <c r="AX649" t="str">
        <f t="shared" si="252"/>
        <v/>
      </c>
      <c r="AY649" s="4" t="str">
        <f t="shared" si="253"/>
        <v/>
      </c>
      <c r="AZ649" t="str">
        <f>IF(B649="","",#REF!)</f>
        <v/>
      </c>
      <c r="BA649" t="str">
        <f t="shared" si="254"/>
        <v/>
      </c>
      <c r="BB649" t="str">
        <f t="shared" si="255"/>
        <v/>
      </c>
      <c r="BC649" t="str">
        <f t="shared" si="256"/>
        <v/>
      </c>
      <c r="BD649" t="str">
        <f t="shared" si="257"/>
        <v/>
      </c>
      <c r="BE649" t="str">
        <f>IF(B649="","",IF(L649="","Отсутствуют предыдущие значения",#REF!=D649))</f>
        <v/>
      </c>
      <c r="BF649" t="str">
        <f t="shared" si="258"/>
        <v/>
      </c>
      <c r="BG649" t="str">
        <f t="shared" si="259"/>
        <v/>
      </c>
      <c r="BH649" t="str">
        <f t="shared" si="260"/>
        <v/>
      </c>
      <c r="BI649" t="str">
        <f>IF(B649="","",#REF!)</f>
        <v/>
      </c>
      <c r="BJ649" t="str">
        <f>IF(B649="","",#REF!)</f>
        <v/>
      </c>
      <c r="BK649" s="26" t="str">
        <f>IF(B649="","",#REF!)</f>
        <v/>
      </c>
      <c r="BL649" t="str">
        <f>IF(B649="","",#REF!)</f>
        <v/>
      </c>
      <c r="BM649" t="str">
        <f t="shared" si="261"/>
        <v/>
      </c>
      <c r="BN649" s="6" t="str">
        <f t="shared" si="262"/>
        <v/>
      </c>
      <c r="BO649" s="7" t="str">
        <f t="shared" si="263"/>
        <v/>
      </c>
      <c r="BP649" s="7" t="str">
        <f t="shared" si="264"/>
        <v/>
      </c>
      <c r="BQ649" s="7" t="str">
        <f t="shared" si="265"/>
        <v/>
      </c>
      <c r="BR649" s="7" t="str">
        <f t="shared" si="266"/>
        <v/>
      </c>
      <c r="BS649" s="7" t="str">
        <f t="shared" si="267"/>
        <v/>
      </c>
      <c r="BT649" t="str">
        <f t="shared" si="268"/>
        <v/>
      </c>
      <c r="BU649" t="str">
        <f t="shared" si="269"/>
        <v/>
      </c>
      <c r="BV649" t="str">
        <f>IF(B649="","",VLOOKUP(BU649,Справочник_ВРИ_Сегментов!$A:$D,4,))</f>
        <v/>
      </c>
      <c r="BW649" t="str">
        <f t="shared" si="270"/>
        <v/>
      </c>
      <c r="BX649" t="str">
        <f>IF(B649="","",VLOOKUP(BW649,Справочник_ВРИ_Сегментов!$B:$C,2,FALSE))</f>
        <v/>
      </c>
      <c r="BY649" t="str">
        <f t="shared" si="271"/>
        <v/>
      </c>
      <c r="BZ649" t="str">
        <f t="shared" si="272"/>
        <v/>
      </c>
      <c r="CA649" t="str">
        <f t="shared" si="273"/>
        <v>-</v>
      </c>
      <c r="CB649" t="str">
        <f t="shared" si="274"/>
        <v/>
      </c>
    </row>
    <row r="650" spans="2:80" x14ac:dyDescent="0.25">
      <c r="B650" s="1"/>
      <c r="C650" s="1"/>
      <c r="G650" s="1"/>
      <c r="P650" s="1"/>
      <c r="Q650" s="1"/>
      <c r="R650" s="1"/>
      <c r="AT650" t="str">
        <f t="shared" si="250"/>
        <v/>
      </c>
      <c r="AU650" t="str">
        <f>IF(B650="","",IFERROR(VLOOKUP(C650,'Срв квартал'!$A:$D,4,FALSE),""))</f>
        <v/>
      </c>
      <c r="AV650" t="str">
        <f>IF(B650="","",VLOOKUP(AT650,'Срв мо'!$A:$D,4,FALSE))</f>
        <v/>
      </c>
      <c r="AW650" t="str">
        <f t="shared" si="251"/>
        <v/>
      </c>
      <c r="AX650" t="str">
        <f t="shared" si="252"/>
        <v/>
      </c>
      <c r="AY650" s="4" t="str">
        <f t="shared" si="253"/>
        <v/>
      </c>
      <c r="AZ650" t="str">
        <f>IF(B650="","",#REF!)</f>
        <v/>
      </c>
      <c r="BA650" t="str">
        <f t="shared" si="254"/>
        <v/>
      </c>
      <c r="BB650" t="str">
        <f t="shared" si="255"/>
        <v/>
      </c>
      <c r="BC650" t="str">
        <f t="shared" si="256"/>
        <v/>
      </c>
      <c r="BD650" t="str">
        <f t="shared" si="257"/>
        <v/>
      </c>
      <c r="BE650" t="str">
        <f>IF(B650="","",IF(L650="","Отсутствуют предыдущие значения",#REF!=D650))</f>
        <v/>
      </c>
      <c r="BF650" t="str">
        <f t="shared" si="258"/>
        <v/>
      </c>
      <c r="BG650" t="str">
        <f t="shared" si="259"/>
        <v/>
      </c>
      <c r="BH650" t="str">
        <f t="shared" si="260"/>
        <v/>
      </c>
      <c r="BI650" t="str">
        <f>IF(B650="","",#REF!)</f>
        <v/>
      </c>
      <c r="BJ650" t="str">
        <f>IF(B650="","",#REF!)</f>
        <v/>
      </c>
      <c r="BK650" s="26" t="str">
        <f>IF(B650="","",#REF!)</f>
        <v/>
      </c>
      <c r="BL650" t="str">
        <f>IF(B650="","",#REF!)</f>
        <v/>
      </c>
      <c r="BM650" t="str">
        <f t="shared" si="261"/>
        <v/>
      </c>
      <c r="BN650" s="6" t="str">
        <f t="shared" si="262"/>
        <v/>
      </c>
      <c r="BO650" s="7" t="str">
        <f t="shared" si="263"/>
        <v/>
      </c>
      <c r="BP650" s="7" t="str">
        <f t="shared" si="264"/>
        <v/>
      </c>
      <c r="BQ650" s="7" t="str">
        <f t="shared" si="265"/>
        <v/>
      </c>
      <c r="BR650" s="7" t="str">
        <f t="shared" si="266"/>
        <v/>
      </c>
      <c r="BS650" s="7" t="str">
        <f t="shared" si="267"/>
        <v/>
      </c>
      <c r="BT650" t="str">
        <f t="shared" si="268"/>
        <v/>
      </c>
      <c r="BU650" t="str">
        <f t="shared" si="269"/>
        <v/>
      </c>
      <c r="BV650" t="str">
        <f>IF(B650="","",VLOOKUP(BU650,Справочник_ВРИ_Сегментов!$A:$D,4,))</f>
        <v/>
      </c>
      <c r="BW650" t="str">
        <f t="shared" si="270"/>
        <v/>
      </c>
      <c r="BX650" t="str">
        <f>IF(B650="","",VLOOKUP(BW650,Справочник_ВРИ_Сегментов!$B:$C,2,FALSE))</f>
        <v/>
      </c>
      <c r="BY650" t="str">
        <f t="shared" si="271"/>
        <v/>
      </c>
      <c r="BZ650" t="str">
        <f t="shared" si="272"/>
        <v/>
      </c>
      <c r="CA650" t="str">
        <f t="shared" si="273"/>
        <v>-</v>
      </c>
      <c r="CB650" t="str">
        <f t="shared" si="274"/>
        <v/>
      </c>
    </row>
    <row r="651" spans="2:80" x14ac:dyDescent="0.25">
      <c r="B651" s="1"/>
      <c r="C651" s="1"/>
      <c r="P651" s="1"/>
      <c r="Q651" s="1"/>
      <c r="R651" s="1"/>
      <c r="AT651" t="str">
        <f t="shared" si="250"/>
        <v/>
      </c>
      <c r="AU651" t="str">
        <f>IF(B651="","",IFERROR(VLOOKUP(C651,'Срв квартал'!$A:$D,4,FALSE),""))</f>
        <v/>
      </c>
      <c r="AV651" t="str">
        <f>IF(B651="","",VLOOKUP(AT651,'Срв мо'!$A:$D,4,FALSE))</f>
        <v/>
      </c>
      <c r="AW651" t="str">
        <f t="shared" si="251"/>
        <v/>
      </c>
      <c r="AX651" t="str">
        <f t="shared" si="252"/>
        <v/>
      </c>
      <c r="AY651" s="4" t="str">
        <f t="shared" si="253"/>
        <v/>
      </c>
      <c r="AZ651" t="str">
        <f>IF(B651="","",#REF!)</f>
        <v/>
      </c>
      <c r="BA651" t="str">
        <f t="shared" si="254"/>
        <v/>
      </c>
      <c r="BB651" t="str">
        <f t="shared" si="255"/>
        <v/>
      </c>
      <c r="BC651" t="str">
        <f t="shared" si="256"/>
        <v/>
      </c>
      <c r="BD651" t="str">
        <f t="shared" si="257"/>
        <v/>
      </c>
      <c r="BE651" t="str">
        <f>IF(B651="","",IF(L651="","Отсутствуют предыдущие значения",#REF!=D651))</f>
        <v/>
      </c>
      <c r="BF651" t="str">
        <f t="shared" si="258"/>
        <v/>
      </c>
      <c r="BG651" t="str">
        <f t="shared" si="259"/>
        <v/>
      </c>
      <c r="BH651" t="str">
        <f t="shared" si="260"/>
        <v/>
      </c>
      <c r="BI651" t="str">
        <f>IF(B651="","",#REF!)</f>
        <v/>
      </c>
      <c r="BJ651" t="str">
        <f>IF(B651="","",#REF!)</f>
        <v/>
      </c>
      <c r="BK651" s="26" t="str">
        <f>IF(B651="","",#REF!)</f>
        <v/>
      </c>
      <c r="BL651" t="str">
        <f>IF(B651="","",#REF!)</f>
        <v/>
      </c>
      <c r="BM651" t="str">
        <f t="shared" si="261"/>
        <v/>
      </c>
      <c r="BN651" s="6" t="str">
        <f t="shared" si="262"/>
        <v/>
      </c>
      <c r="BO651" s="7" t="str">
        <f t="shared" si="263"/>
        <v/>
      </c>
      <c r="BP651" s="7" t="str">
        <f t="shared" si="264"/>
        <v/>
      </c>
      <c r="BQ651" s="7" t="str">
        <f t="shared" si="265"/>
        <v/>
      </c>
      <c r="BR651" s="7" t="str">
        <f t="shared" si="266"/>
        <v/>
      </c>
      <c r="BS651" s="7" t="str">
        <f t="shared" si="267"/>
        <v/>
      </c>
      <c r="BT651" t="str">
        <f t="shared" si="268"/>
        <v/>
      </c>
      <c r="BU651" t="str">
        <f t="shared" si="269"/>
        <v/>
      </c>
      <c r="BV651" t="str">
        <f>IF(B651="","",VLOOKUP(BU651,Справочник_ВРИ_Сегментов!$A:$D,4,))</f>
        <v/>
      </c>
      <c r="BW651" t="str">
        <f t="shared" si="270"/>
        <v/>
      </c>
      <c r="BX651" t="str">
        <f>IF(B651="","",VLOOKUP(BW651,Справочник_ВРИ_Сегментов!$B:$C,2,FALSE))</f>
        <v/>
      </c>
      <c r="BY651" t="str">
        <f t="shared" si="271"/>
        <v/>
      </c>
      <c r="BZ651" t="str">
        <f t="shared" si="272"/>
        <v/>
      </c>
      <c r="CA651" t="str">
        <f t="shared" si="273"/>
        <v>-</v>
      </c>
      <c r="CB651" t="str">
        <f t="shared" si="274"/>
        <v/>
      </c>
    </row>
    <row r="652" spans="2:80" x14ac:dyDescent="0.25">
      <c r="B652" s="1"/>
      <c r="C652" s="1"/>
      <c r="G652" s="1"/>
      <c r="P652" s="1"/>
      <c r="Q652" s="1"/>
      <c r="AT652" t="str">
        <f t="shared" si="250"/>
        <v/>
      </c>
      <c r="AU652" t="str">
        <f>IF(B652="","",IFERROR(VLOOKUP(C652,'Срв квартал'!$A:$D,4,FALSE),""))</f>
        <v/>
      </c>
      <c r="AV652" t="str">
        <f>IF(B652="","",VLOOKUP(AT652,'Срв мо'!$A:$D,4,FALSE))</f>
        <v/>
      </c>
      <c r="AW652" t="str">
        <f t="shared" si="251"/>
        <v/>
      </c>
      <c r="AX652" t="str">
        <f t="shared" si="252"/>
        <v/>
      </c>
      <c r="AY652" s="4" t="str">
        <f t="shared" si="253"/>
        <v/>
      </c>
      <c r="AZ652" t="str">
        <f>IF(B652="","",#REF!)</f>
        <v/>
      </c>
      <c r="BA652" t="str">
        <f t="shared" si="254"/>
        <v/>
      </c>
      <c r="BB652" t="str">
        <f t="shared" si="255"/>
        <v/>
      </c>
      <c r="BC652" t="str">
        <f t="shared" si="256"/>
        <v/>
      </c>
      <c r="BD652" t="str">
        <f t="shared" si="257"/>
        <v/>
      </c>
      <c r="BE652" t="str">
        <f>IF(B652="","",IF(L652="","Отсутствуют предыдущие значения",#REF!=D652))</f>
        <v/>
      </c>
      <c r="BF652" t="str">
        <f t="shared" si="258"/>
        <v/>
      </c>
      <c r="BG652" t="str">
        <f t="shared" si="259"/>
        <v/>
      </c>
      <c r="BH652" t="str">
        <f t="shared" si="260"/>
        <v/>
      </c>
      <c r="BI652" t="str">
        <f>IF(B652="","",#REF!)</f>
        <v/>
      </c>
      <c r="BJ652" t="str">
        <f>IF(B652="","",#REF!)</f>
        <v/>
      </c>
      <c r="BK652" s="26" t="str">
        <f>IF(B652="","",#REF!)</f>
        <v/>
      </c>
      <c r="BL652" t="str">
        <f>IF(B652="","",#REF!)</f>
        <v/>
      </c>
      <c r="BM652" t="str">
        <f t="shared" si="261"/>
        <v/>
      </c>
      <c r="BN652" s="6" t="str">
        <f t="shared" si="262"/>
        <v/>
      </c>
      <c r="BO652" s="7" t="str">
        <f t="shared" si="263"/>
        <v/>
      </c>
      <c r="BP652" s="7" t="str">
        <f t="shared" si="264"/>
        <v/>
      </c>
      <c r="BQ652" s="7" t="str">
        <f t="shared" si="265"/>
        <v/>
      </c>
      <c r="BR652" s="7" t="str">
        <f t="shared" si="266"/>
        <v/>
      </c>
      <c r="BS652" s="7" t="str">
        <f t="shared" si="267"/>
        <v/>
      </c>
      <c r="BT652" t="str">
        <f t="shared" si="268"/>
        <v/>
      </c>
      <c r="BU652" t="str">
        <f t="shared" si="269"/>
        <v/>
      </c>
      <c r="BV652" t="str">
        <f>IF(B652="","",VLOOKUP(BU652,Справочник_ВРИ_Сегментов!$A:$D,4,))</f>
        <v/>
      </c>
      <c r="BW652" t="str">
        <f t="shared" si="270"/>
        <v/>
      </c>
      <c r="BX652" t="str">
        <f>IF(B652="","",VLOOKUP(BW652,Справочник_ВРИ_Сегментов!$B:$C,2,FALSE))</f>
        <v/>
      </c>
      <c r="BY652" t="str">
        <f t="shared" si="271"/>
        <v/>
      </c>
      <c r="BZ652" t="str">
        <f t="shared" si="272"/>
        <v/>
      </c>
      <c r="CA652" t="str">
        <f t="shared" si="273"/>
        <v>-</v>
      </c>
      <c r="CB652" t="str">
        <f t="shared" si="274"/>
        <v/>
      </c>
    </row>
    <row r="653" spans="2:80" x14ac:dyDescent="0.25">
      <c r="B653" s="1"/>
      <c r="C653" s="1"/>
      <c r="P653" s="1"/>
      <c r="Q653" s="1"/>
      <c r="AT653" t="str">
        <f t="shared" si="250"/>
        <v/>
      </c>
      <c r="AU653" t="str">
        <f>IF(B653="","",IFERROR(VLOOKUP(C653,'Срв квартал'!$A:$D,4,FALSE),""))</f>
        <v/>
      </c>
      <c r="AV653" t="str">
        <f>IF(B653="","",VLOOKUP(AT653,'Срв мо'!$A:$D,4,FALSE))</f>
        <v/>
      </c>
      <c r="AW653" t="str">
        <f t="shared" si="251"/>
        <v/>
      </c>
      <c r="AX653" t="str">
        <f t="shared" si="252"/>
        <v/>
      </c>
      <c r="AY653" s="4" t="str">
        <f t="shared" si="253"/>
        <v/>
      </c>
      <c r="AZ653" t="str">
        <f>IF(B653="","",#REF!)</f>
        <v/>
      </c>
      <c r="BA653" t="str">
        <f t="shared" si="254"/>
        <v/>
      </c>
      <c r="BB653" t="str">
        <f t="shared" si="255"/>
        <v/>
      </c>
      <c r="BC653" t="str">
        <f t="shared" si="256"/>
        <v/>
      </c>
      <c r="BD653" t="str">
        <f t="shared" si="257"/>
        <v/>
      </c>
      <c r="BE653" t="str">
        <f>IF(B653="","",IF(L653="","Отсутствуют предыдущие значения",#REF!=D653))</f>
        <v/>
      </c>
      <c r="BF653" t="str">
        <f t="shared" si="258"/>
        <v/>
      </c>
      <c r="BG653" t="str">
        <f t="shared" si="259"/>
        <v/>
      </c>
      <c r="BH653" t="str">
        <f t="shared" si="260"/>
        <v/>
      </c>
      <c r="BI653" t="str">
        <f>IF(B653="","",#REF!)</f>
        <v/>
      </c>
      <c r="BJ653" t="str">
        <f>IF(B653="","",#REF!)</f>
        <v/>
      </c>
      <c r="BK653" s="26" t="str">
        <f>IF(B653="","",#REF!)</f>
        <v/>
      </c>
      <c r="BL653" t="str">
        <f>IF(B653="","",#REF!)</f>
        <v/>
      </c>
      <c r="BM653" t="str">
        <f t="shared" si="261"/>
        <v/>
      </c>
      <c r="BN653" s="6" t="str">
        <f t="shared" si="262"/>
        <v/>
      </c>
      <c r="BO653" s="7" t="str">
        <f t="shared" si="263"/>
        <v/>
      </c>
      <c r="BP653" s="7" t="str">
        <f t="shared" si="264"/>
        <v/>
      </c>
      <c r="BQ653" s="7" t="str">
        <f t="shared" si="265"/>
        <v/>
      </c>
      <c r="BR653" s="7" t="str">
        <f t="shared" si="266"/>
        <v/>
      </c>
      <c r="BS653" s="7" t="str">
        <f t="shared" si="267"/>
        <v/>
      </c>
      <c r="BT653" t="str">
        <f t="shared" si="268"/>
        <v/>
      </c>
      <c r="BU653" t="str">
        <f t="shared" si="269"/>
        <v/>
      </c>
      <c r="BV653" t="str">
        <f>IF(B653="","",VLOOKUP(BU653,Справочник_ВРИ_Сегментов!$A:$D,4,))</f>
        <v/>
      </c>
      <c r="BW653" t="str">
        <f t="shared" si="270"/>
        <v/>
      </c>
      <c r="BX653" t="str">
        <f>IF(B653="","",VLOOKUP(BW653,Справочник_ВРИ_Сегментов!$B:$C,2,FALSE))</f>
        <v/>
      </c>
      <c r="BY653" t="str">
        <f t="shared" si="271"/>
        <v/>
      </c>
      <c r="BZ653" t="str">
        <f t="shared" si="272"/>
        <v/>
      </c>
      <c r="CA653" t="str">
        <f t="shared" si="273"/>
        <v>-</v>
      </c>
      <c r="CB653" t="str">
        <f t="shared" si="274"/>
        <v/>
      </c>
    </row>
    <row r="654" spans="2:80" x14ac:dyDescent="0.25">
      <c r="B654" s="1"/>
      <c r="C654" s="1"/>
      <c r="G654" s="1"/>
      <c r="P654" s="1"/>
      <c r="Q654" s="1"/>
      <c r="R654" s="1"/>
      <c r="AT654" t="str">
        <f t="shared" si="250"/>
        <v/>
      </c>
      <c r="AU654" t="str">
        <f>IF(B654="","",IFERROR(VLOOKUP(C654,'Срв квартал'!$A:$D,4,FALSE),""))</f>
        <v/>
      </c>
      <c r="AV654" t="str">
        <f>IF(B654="","",VLOOKUP(AT654,'Срв мо'!$A:$D,4,FALSE))</f>
        <v/>
      </c>
      <c r="AW654" t="str">
        <f t="shared" si="251"/>
        <v/>
      </c>
      <c r="AX654" t="str">
        <f t="shared" si="252"/>
        <v/>
      </c>
      <c r="AY654" s="4" t="str">
        <f t="shared" si="253"/>
        <v/>
      </c>
      <c r="AZ654" t="str">
        <f>IF(B654="","",#REF!)</f>
        <v/>
      </c>
      <c r="BA654" t="str">
        <f t="shared" si="254"/>
        <v/>
      </c>
      <c r="BB654" t="str">
        <f t="shared" si="255"/>
        <v/>
      </c>
      <c r="BC654" t="str">
        <f t="shared" si="256"/>
        <v/>
      </c>
      <c r="BD654" t="str">
        <f t="shared" si="257"/>
        <v/>
      </c>
      <c r="BE654" t="str">
        <f>IF(B654="","",IF(L654="","Отсутствуют предыдущие значения",#REF!=D654))</f>
        <v/>
      </c>
      <c r="BF654" t="str">
        <f t="shared" si="258"/>
        <v/>
      </c>
      <c r="BG654" t="str">
        <f t="shared" si="259"/>
        <v/>
      </c>
      <c r="BH654" t="str">
        <f t="shared" si="260"/>
        <v/>
      </c>
      <c r="BI654" t="str">
        <f>IF(B654="","",#REF!)</f>
        <v/>
      </c>
      <c r="BJ654" t="str">
        <f>IF(B654="","",#REF!)</f>
        <v/>
      </c>
      <c r="BK654" s="26" t="str">
        <f>IF(B654="","",#REF!)</f>
        <v/>
      </c>
      <c r="BL654" t="str">
        <f>IF(B654="","",#REF!)</f>
        <v/>
      </c>
      <c r="BM654" t="str">
        <f t="shared" si="261"/>
        <v/>
      </c>
      <c r="BN654" s="6" t="str">
        <f t="shared" si="262"/>
        <v/>
      </c>
      <c r="BO654" s="7" t="str">
        <f t="shared" si="263"/>
        <v/>
      </c>
      <c r="BP654" s="7" t="str">
        <f t="shared" si="264"/>
        <v/>
      </c>
      <c r="BQ654" s="7" t="str">
        <f t="shared" si="265"/>
        <v/>
      </c>
      <c r="BR654" s="7" t="str">
        <f t="shared" si="266"/>
        <v/>
      </c>
      <c r="BS654" s="7" t="str">
        <f t="shared" si="267"/>
        <v/>
      </c>
      <c r="BT654" t="str">
        <f t="shared" si="268"/>
        <v/>
      </c>
      <c r="BU654" t="str">
        <f t="shared" si="269"/>
        <v/>
      </c>
      <c r="BV654" t="str">
        <f>IF(B654="","",VLOOKUP(BU654,Справочник_ВРИ_Сегментов!$A:$D,4,))</f>
        <v/>
      </c>
      <c r="BW654" t="str">
        <f t="shared" si="270"/>
        <v/>
      </c>
      <c r="BX654" t="str">
        <f>IF(B654="","",VLOOKUP(BW654,Справочник_ВРИ_Сегментов!$B:$C,2,FALSE))</f>
        <v/>
      </c>
      <c r="BY654" t="str">
        <f t="shared" si="271"/>
        <v/>
      </c>
      <c r="BZ654" t="str">
        <f t="shared" si="272"/>
        <v/>
      </c>
      <c r="CA654" t="str">
        <f t="shared" si="273"/>
        <v>-</v>
      </c>
      <c r="CB654" t="str">
        <f t="shared" si="274"/>
        <v/>
      </c>
    </row>
    <row r="655" spans="2:80" x14ac:dyDescent="0.25">
      <c r="B655" s="1"/>
      <c r="C655" s="1"/>
      <c r="G655" s="1"/>
      <c r="P655" s="1"/>
      <c r="Q655" s="1"/>
      <c r="R655" s="1"/>
      <c r="AT655" t="str">
        <f t="shared" si="250"/>
        <v/>
      </c>
      <c r="AU655" t="str">
        <f>IF(B655="","",IFERROR(VLOOKUP(C655,'Срв квартал'!$A:$D,4,FALSE),""))</f>
        <v/>
      </c>
      <c r="AV655" t="str">
        <f>IF(B655="","",VLOOKUP(AT655,'Срв мо'!$A:$D,4,FALSE))</f>
        <v/>
      </c>
      <c r="AW655" t="str">
        <f t="shared" si="251"/>
        <v/>
      </c>
      <c r="AX655" t="str">
        <f t="shared" si="252"/>
        <v/>
      </c>
      <c r="AY655" s="4" t="str">
        <f t="shared" si="253"/>
        <v/>
      </c>
      <c r="AZ655" t="str">
        <f>IF(B655="","",#REF!)</f>
        <v/>
      </c>
      <c r="BA655" t="str">
        <f t="shared" si="254"/>
        <v/>
      </c>
      <c r="BB655" t="str">
        <f t="shared" si="255"/>
        <v/>
      </c>
      <c r="BC655" t="str">
        <f t="shared" si="256"/>
        <v/>
      </c>
      <c r="BD655" t="str">
        <f t="shared" si="257"/>
        <v/>
      </c>
      <c r="BE655" t="str">
        <f>IF(B655="","",IF(L655="","Отсутствуют предыдущие значения",#REF!=D655))</f>
        <v/>
      </c>
      <c r="BF655" t="str">
        <f t="shared" si="258"/>
        <v/>
      </c>
      <c r="BG655" t="str">
        <f t="shared" si="259"/>
        <v/>
      </c>
      <c r="BH655" t="str">
        <f t="shared" si="260"/>
        <v/>
      </c>
      <c r="BI655" t="str">
        <f>IF(B655="","",#REF!)</f>
        <v/>
      </c>
      <c r="BJ655" t="str">
        <f>IF(B655="","",#REF!)</f>
        <v/>
      </c>
      <c r="BK655" s="26" t="str">
        <f>IF(B655="","",#REF!)</f>
        <v/>
      </c>
      <c r="BL655" t="str">
        <f>IF(B655="","",#REF!)</f>
        <v/>
      </c>
      <c r="BM655" t="str">
        <f t="shared" si="261"/>
        <v/>
      </c>
      <c r="BN655" s="6" t="str">
        <f t="shared" si="262"/>
        <v/>
      </c>
      <c r="BO655" s="7" t="str">
        <f t="shared" si="263"/>
        <v/>
      </c>
      <c r="BP655" s="7" t="str">
        <f t="shared" si="264"/>
        <v/>
      </c>
      <c r="BQ655" s="7" t="str">
        <f t="shared" si="265"/>
        <v/>
      </c>
      <c r="BR655" s="7" t="str">
        <f t="shared" si="266"/>
        <v/>
      </c>
      <c r="BS655" s="7" t="str">
        <f t="shared" si="267"/>
        <v/>
      </c>
      <c r="BT655" t="str">
        <f t="shared" si="268"/>
        <v/>
      </c>
      <c r="BU655" t="str">
        <f t="shared" si="269"/>
        <v/>
      </c>
      <c r="BV655" t="str">
        <f>IF(B655="","",VLOOKUP(BU655,Справочник_ВРИ_Сегментов!$A:$D,4,))</f>
        <v/>
      </c>
      <c r="BW655" t="str">
        <f t="shared" si="270"/>
        <v/>
      </c>
      <c r="BX655" t="str">
        <f>IF(B655="","",VLOOKUP(BW655,Справочник_ВРИ_Сегментов!$B:$C,2,FALSE))</f>
        <v/>
      </c>
      <c r="BY655" t="str">
        <f t="shared" si="271"/>
        <v/>
      </c>
      <c r="BZ655" t="str">
        <f t="shared" si="272"/>
        <v/>
      </c>
      <c r="CA655" t="str">
        <f t="shared" si="273"/>
        <v>-</v>
      </c>
      <c r="CB655" t="str">
        <f t="shared" si="274"/>
        <v/>
      </c>
    </row>
    <row r="656" spans="2:80" x14ac:dyDescent="0.25">
      <c r="B656" s="1"/>
      <c r="C656" s="1"/>
      <c r="P656" s="1"/>
      <c r="Q656" s="1"/>
      <c r="AT656" t="str">
        <f t="shared" si="250"/>
        <v/>
      </c>
      <c r="AU656" t="str">
        <f>IF(B656="","",IFERROR(VLOOKUP(C656,'Срв квартал'!$A:$D,4,FALSE),""))</f>
        <v/>
      </c>
      <c r="AV656" t="str">
        <f>IF(B656="","",VLOOKUP(AT656,'Срв мо'!$A:$D,4,FALSE))</f>
        <v/>
      </c>
      <c r="AW656" t="str">
        <f t="shared" si="251"/>
        <v/>
      </c>
      <c r="AX656" t="str">
        <f t="shared" si="252"/>
        <v/>
      </c>
      <c r="AY656" s="4" t="str">
        <f t="shared" si="253"/>
        <v/>
      </c>
      <c r="AZ656" t="str">
        <f>IF(B656="","",#REF!)</f>
        <v/>
      </c>
      <c r="BA656" t="str">
        <f t="shared" si="254"/>
        <v/>
      </c>
      <c r="BB656" t="str">
        <f t="shared" si="255"/>
        <v/>
      </c>
      <c r="BC656" t="str">
        <f t="shared" si="256"/>
        <v/>
      </c>
      <c r="BD656" t="str">
        <f t="shared" si="257"/>
        <v/>
      </c>
      <c r="BE656" t="str">
        <f>IF(B656="","",IF(L656="","Отсутствуют предыдущие значения",#REF!=D656))</f>
        <v/>
      </c>
      <c r="BF656" t="str">
        <f t="shared" si="258"/>
        <v/>
      </c>
      <c r="BG656" t="str">
        <f t="shared" si="259"/>
        <v/>
      </c>
      <c r="BH656" t="str">
        <f t="shared" si="260"/>
        <v/>
      </c>
      <c r="BI656" t="str">
        <f>IF(B656="","",#REF!)</f>
        <v/>
      </c>
      <c r="BJ656" t="str">
        <f>IF(B656="","",#REF!)</f>
        <v/>
      </c>
      <c r="BK656" s="26" t="str">
        <f>IF(B656="","",#REF!)</f>
        <v/>
      </c>
      <c r="BL656" t="str">
        <f>IF(B656="","",#REF!)</f>
        <v/>
      </c>
      <c r="BM656" t="str">
        <f t="shared" si="261"/>
        <v/>
      </c>
      <c r="BN656" s="6" t="str">
        <f t="shared" si="262"/>
        <v/>
      </c>
      <c r="BO656" s="7" t="str">
        <f t="shared" si="263"/>
        <v/>
      </c>
      <c r="BP656" s="7" t="str">
        <f t="shared" si="264"/>
        <v/>
      </c>
      <c r="BQ656" s="7" t="str">
        <f t="shared" si="265"/>
        <v/>
      </c>
      <c r="BR656" s="7" t="str">
        <f t="shared" si="266"/>
        <v/>
      </c>
      <c r="BS656" s="7" t="str">
        <f t="shared" si="267"/>
        <v/>
      </c>
      <c r="BT656" t="str">
        <f t="shared" si="268"/>
        <v/>
      </c>
      <c r="BU656" t="str">
        <f t="shared" si="269"/>
        <v/>
      </c>
      <c r="BV656" t="str">
        <f>IF(B656="","",VLOOKUP(BU656,Справочник_ВРИ_Сегментов!$A:$D,4,))</f>
        <v/>
      </c>
      <c r="BW656" t="str">
        <f t="shared" si="270"/>
        <v/>
      </c>
      <c r="BX656" t="str">
        <f>IF(B656="","",VLOOKUP(BW656,Справочник_ВРИ_Сегментов!$B:$C,2,FALSE))</f>
        <v/>
      </c>
      <c r="BY656" t="str">
        <f t="shared" si="271"/>
        <v/>
      </c>
      <c r="BZ656" t="str">
        <f t="shared" si="272"/>
        <v/>
      </c>
      <c r="CA656" t="str">
        <f t="shared" si="273"/>
        <v>-</v>
      </c>
      <c r="CB656" t="str">
        <f t="shared" si="274"/>
        <v/>
      </c>
    </row>
    <row r="657" spans="2:80" x14ac:dyDescent="0.25">
      <c r="B657" s="1"/>
      <c r="C657" s="1"/>
      <c r="P657" s="1"/>
      <c r="Q657" s="1"/>
      <c r="AT657" t="str">
        <f t="shared" si="250"/>
        <v/>
      </c>
      <c r="AU657" t="str">
        <f>IF(B657="","",IFERROR(VLOOKUP(C657,'Срв квартал'!$A:$D,4,FALSE),""))</f>
        <v/>
      </c>
      <c r="AV657" t="str">
        <f>IF(B657="","",VLOOKUP(AT657,'Срв мо'!$A:$D,4,FALSE))</f>
        <v/>
      </c>
      <c r="AW657" t="str">
        <f t="shared" si="251"/>
        <v/>
      </c>
      <c r="AX657" t="str">
        <f t="shared" si="252"/>
        <v/>
      </c>
      <c r="AY657" s="4" t="str">
        <f t="shared" si="253"/>
        <v/>
      </c>
      <c r="AZ657" t="str">
        <f>IF(B657="","",#REF!)</f>
        <v/>
      </c>
      <c r="BA657" t="str">
        <f t="shared" si="254"/>
        <v/>
      </c>
      <c r="BB657" t="str">
        <f t="shared" si="255"/>
        <v/>
      </c>
      <c r="BC657" t="str">
        <f t="shared" si="256"/>
        <v/>
      </c>
      <c r="BD657" t="str">
        <f t="shared" si="257"/>
        <v/>
      </c>
      <c r="BE657" t="str">
        <f>IF(B657="","",IF(L657="","Отсутствуют предыдущие значения",#REF!=D657))</f>
        <v/>
      </c>
      <c r="BF657" t="str">
        <f t="shared" si="258"/>
        <v/>
      </c>
      <c r="BG657" t="str">
        <f t="shared" si="259"/>
        <v/>
      </c>
      <c r="BH657" t="str">
        <f t="shared" si="260"/>
        <v/>
      </c>
      <c r="BI657" t="str">
        <f>IF(B657="","",#REF!)</f>
        <v/>
      </c>
      <c r="BJ657" t="str">
        <f>IF(B657="","",#REF!)</f>
        <v/>
      </c>
      <c r="BK657" s="26" t="str">
        <f>IF(B657="","",#REF!)</f>
        <v/>
      </c>
      <c r="BL657" t="str">
        <f>IF(B657="","",#REF!)</f>
        <v/>
      </c>
      <c r="BM657" t="str">
        <f t="shared" si="261"/>
        <v/>
      </c>
      <c r="BN657" s="6" t="str">
        <f t="shared" si="262"/>
        <v/>
      </c>
      <c r="BO657" s="7" t="str">
        <f t="shared" si="263"/>
        <v/>
      </c>
      <c r="BP657" s="7" t="str">
        <f t="shared" si="264"/>
        <v/>
      </c>
      <c r="BQ657" s="7" t="str">
        <f t="shared" si="265"/>
        <v/>
      </c>
      <c r="BR657" s="7" t="str">
        <f t="shared" si="266"/>
        <v/>
      </c>
      <c r="BS657" s="7" t="str">
        <f t="shared" si="267"/>
        <v/>
      </c>
      <c r="BT657" t="str">
        <f t="shared" si="268"/>
        <v/>
      </c>
      <c r="BU657" t="str">
        <f t="shared" si="269"/>
        <v/>
      </c>
      <c r="BV657" t="str">
        <f>IF(B657="","",VLOOKUP(BU657,Справочник_ВРИ_Сегментов!$A:$D,4,))</f>
        <v/>
      </c>
      <c r="BW657" t="str">
        <f t="shared" si="270"/>
        <v/>
      </c>
      <c r="BX657" t="str">
        <f>IF(B657="","",VLOOKUP(BW657,Справочник_ВРИ_Сегментов!$B:$C,2,FALSE))</f>
        <v/>
      </c>
      <c r="BY657" t="str">
        <f t="shared" si="271"/>
        <v/>
      </c>
      <c r="BZ657" t="str">
        <f t="shared" si="272"/>
        <v/>
      </c>
      <c r="CA657" t="str">
        <f t="shared" si="273"/>
        <v>-</v>
      </c>
      <c r="CB657" t="str">
        <f t="shared" si="274"/>
        <v/>
      </c>
    </row>
    <row r="658" spans="2:80" x14ac:dyDescent="0.25">
      <c r="B658" s="1"/>
      <c r="C658" s="1"/>
      <c r="P658" s="1"/>
      <c r="Q658" s="1"/>
      <c r="R658" s="1"/>
      <c r="U658" s="1"/>
      <c r="AT658" t="str">
        <f t="shared" si="250"/>
        <v/>
      </c>
      <c r="AU658" t="str">
        <f>IF(B658="","",IFERROR(VLOOKUP(C658,'Срв квартал'!$A:$D,4,FALSE),""))</f>
        <v/>
      </c>
      <c r="AV658" t="str">
        <f>IF(B658="","",VLOOKUP(AT658,'Срв мо'!$A:$D,4,FALSE))</f>
        <v/>
      </c>
      <c r="AW658" t="str">
        <f t="shared" si="251"/>
        <v/>
      </c>
      <c r="AX658" t="str">
        <f t="shared" si="252"/>
        <v/>
      </c>
      <c r="AY658" s="4" t="str">
        <f t="shared" si="253"/>
        <v/>
      </c>
      <c r="AZ658" t="str">
        <f>IF(B658="","",#REF!)</f>
        <v/>
      </c>
      <c r="BA658" t="str">
        <f t="shared" si="254"/>
        <v/>
      </c>
      <c r="BB658" t="str">
        <f t="shared" si="255"/>
        <v/>
      </c>
      <c r="BC658" t="str">
        <f t="shared" si="256"/>
        <v/>
      </c>
      <c r="BD658" t="str">
        <f t="shared" si="257"/>
        <v/>
      </c>
      <c r="BE658" t="str">
        <f>IF(B658="","",IF(L658="","Отсутствуют предыдущие значения",#REF!=D658))</f>
        <v/>
      </c>
      <c r="BF658" t="str">
        <f t="shared" si="258"/>
        <v/>
      </c>
      <c r="BG658" t="str">
        <f t="shared" si="259"/>
        <v/>
      </c>
      <c r="BH658" t="str">
        <f t="shared" si="260"/>
        <v/>
      </c>
      <c r="BI658" t="str">
        <f>IF(B658="","",#REF!)</f>
        <v/>
      </c>
      <c r="BJ658" t="str">
        <f>IF(B658="","",#REF!)</f>
        <v/>
      </c>
      <c r="BK658" s="26" t="str">
        <f>IF(B658="","",#REF!)</f>
        <v/>
      </c>
      <c r="BL658" t="str">
        <f>IF(B658="","",#REF!)</f>
        <v/>
      </c>
      <c r="BM658" t="str">
        <f t="shared" si="261"/>
        <v/>
      </c>
      <c r="BN658" s="6" t="str">
        <f t="shared" si="262"/>
        <v/>
      </c>
      <c r="BO658" s="7" t="str">
        <f t="shared" si="263"/>
        <v/>
      </c>
      <c r="BP658" s="7" t="str">
        <f t="shared" si="264"/>
        <v/>
      </c>
      <c r="BQ658" s="7" t="str">
        <f t="shared" si="265"/>
        <v/>
      </c>
      <c r="BR658" s="7" t="str">
        <f t="shared" si="266"/>
        <v/>
      </c>
      <c r="BS658" s="7" t="str">
        <f t="shared" si="267"/>
        <v/>
      </c>
      <c r="BT658" t="str">
        <f t="shared" si="268"/>
        <v/>
      </c>
      <c r="BU658" t="str">
        <f t="shared" si="269"/>
        <v/>
      </c>
      <c r="BV658" t="str">
        <f>IF(B658="","",VLOOKUP(BU658,Справочник_ВРИ_Сегментов!$A:$D,4,))</f>
        <v/>
      </c>
      <c r="BW658" t="str">
        <f t="shared" si="270"/>
        <v/>
      </c>
      <c r="BX658" t="str">
        <f>IF(B658="","",VLOOKUP(BW658,Справочник_ВРИ_Сегментов!$B:$C,2,FALSE))</f>
        <v/>
      </c>
      <c r="BY658" t="str">
        <f t="shared" si="271"/>
        <v/>
      </c>
      <c r="BZ658" t="str">
        <f t="shared" si="272"/>
        <v/>
      </c>
      <c r="CA658" t="str">
        <f t="shared" si="273"/>
        <v>-</v>
      </c>
      <c r="CB658" t="str">
        <f t="shared" si="274"/>
        <v/>
      </c>
    </row>
    <row r="659" spans="2:80" x14ac:dyDescent="0.25">
      <c r="B659" s="1"/>
      <c r="C659" s="1"/>
      <c r="P659" s="1"/>
      <c r="Q659" s="1"/>
      <c r="AT659" t="str">
        <f t="shared" si="250"/>
        <v/>
      </c>
      <c r="AU659" t="str">
        <f>IF(B659="","",IFERROR(VLOOKUP(C659,'Срв квартал'!$A:$D,4,FALSE),""))</f>
        <v/>
      </c>
      <c r="AV659" t="str">
        <f>IF(B659="","",VLOOKUP(AT659,'Срв мо'!$A:$D,4,FALSE))</f>
        <v/>
      </c>
      <c r="AW659" t="str">
        <f t="shared" si="251"/>
        <v/>
      </c>
      <c r="AX659" t="str">
        <f t="shared" si="252"/>
        <v/>
      </c>
      <c r="AY659" s="4" t="str">
        <f t="shared" si="253"/>
        <v/>
      </c>
      <c r="AZ659" t="str">
        <f>IF(B659="","",#REF!)</f>
        <v/>
      </c>
      <c r="BA659" t="str">
        <f t="shared" si="254"/>
        <v/>
      </c>
      <c r="BB659" t="str">
        <f t="shared" si="255"/>
        <v/>
      </c>
      <c r="BC659" t="str">
        <f t="shared" si="256"/>
        <v/>
      </c>
      <c r="BD659" t="str">
        <f t="shared" si="257"/>
        <v/>
      </c>
      <c r="BE659" t="str">
        <f>IF(B659="","",IF(L659="","Отсутствуют предыдущие значения",#REF!=D659))</f>
        <v/>
      </c>
      <c r="BF659" t="str">
        <f t="shared" si="258"/>
        <v/>
      </c>
      <c r="BG659" t="str">
        <f t="shared" si="259"/>
        <v/>
      </c>
      <c r="BH659" t="str">
        <f t="shared" si="260"/>
        <v/>
      </c>
      <c r="BI659" t="str">
        <f>IF(B659="","",#REF!)</f>
        <v/>
      </c>
      <c r="BJ659" t="str">
        <f>IF(B659="","",#REF!)</f>
        <v/>
      </c>
      <c r="BK659" s="26" t="str">
        <f>IF(B659="","",#REF!)</f>
        <v/>
      </c>
      <c r="BL659" t="str">
        <f>IF(B659="","",#REF!)</f>
        <v/>
      </c>
      <c r="BM659" t="str">
        <f t="shared" si="261"/>
        <v/>
      </c>
      <c r="BN659" s="6" t="str">
        <f t="shared" si="262"/>
        <v/>
      </c>
      <c r="BO659" s="7" t="str">
        <f t="shared" si="263"/>
        <v/>
      </c>
      <c r="BP659" s="7" t="str">
        <f t="shared" si="264"/>
        <v/>
      </c>
      <c r="BQ659" s="7" t="str">
        <f t="shared" si="265"/>
        <v/>
      </c>
      <c r="BR659" s="7" t="str">
        <f t="shared" si="266"/>
        <v/>
      </c>
      <c r="BS659" s="7" t="str">
        <f t="shared" si="267"/>
        <v/>
      </c>
      <c r="BT659" t="str">
        <f t="shared" si="268"/>
        <v/>
      </c>
      <c r="BU659" t="str">
        <f t="shared" si="269"/>
        <v/>
      </c>
      <c r="BV659" t="str">
        <f>IF(B659="","",VLOOKUP(BU659,Справочник_ВРИ_Сегментов!$A:$D,4,))</f>
        <v/>
      </c>
      <c r="BW659" t="str">
        <f t="shared" si="270"/>
        <v/>
      </c>
      <c r="BX659" t="str">
        <f>IF(B659="","",VLOOKUP(BW659,Справочник_ВРИ_Сегментов!$B:$C,2,FALSE))</f>
        <v/>
      </c>
      <c r="BY659" t="str">
        <f t="shared" si="271"/>
        <v/>
      </c>
      <c r="BZ659" t="str">
        <f t="shared" si="272"/>
        <v/>
      </c>
      <c r="CA659" t="str">
        <f t="shared" si="273"/>
        <v>-</v>
      </c>
      <c r="CB659" t="str">
        <f t="shared" si="274"/>
        <v/>
      </c>
    </row>
    <row r="660" spans="2:80" x14ac:dyDescent="0.25">
      <c r="B660" s="1"/>
      <c r="C660" s="1"/>
      <c r="G660" s="1"/>
      <c r="P660" s="1"/>
      <c r="Q660" s="1"/>
      <c r="R660" s="1"/>
      <c r="AT660" t="str">
        <f t="shared" si="250"/>
        <v/>
      </c>
      <c r="AU660" t="str">
        <f>IF(B660="","",IFERROR(VLOOKUP(C660,'Срв квартал'!$A:$D,4,FALSE),""))</f>
        <v/>
      </c>
      <c r="AV660" t="str">
        <f>IF(B660="","",VLOOKUP(AT660,'Срв мо'!$A:$D,4,FALSE))</f>
        <v/>
      </c>
      <c r="AW660" t="str">
        <f t="shared" si="251"/>
        <v/>
      </c>
      <c r="AX660" t="str">
        <f t="shared" si="252"/>
        <v/>
      </c>
      <c r="AY660" s="4" t="str">
        <f t="shared" si="253"/>
        <v/>
      </c>
      <c r="AZ660" t="str">
        <f>IF(B660="","",#REF!)</f>
        <v/>
      </c>
      <c r="BA660" t="str">
        <f t="shared" si="254"/>
        <v/>
      </c>
      <c r="BB660" t="str">
        <f t="shared" si="255"/>
        <v/>
      </c>
      <c r="BC660" t="str">
        <f t="shared" si="256"/>
        <v/>
      </c>
      <c r="BD660" t="str">
        <f t="shared" si="257"/>
        <v/>
      </c>
      <c r="BE660" t="str">
        <f>IF(B660="","",IF(L660="","Отсутствуют предыдущие значения",#REF!=D660))</f>
        <v/>
      </c>
      <c r="BF660" t="str">
        <f t="shared" si="258"/>
        <v/>
      </c>
      <c r="BG660" t="str">
        <f t="shared" si="259"/>
        <v/>
      </c>
      <c r="BH660" t="str">
        <f t="shared" si="260"/>
        <v/>
      </c>
      <c r="BI660" t="str">
        <f>IF(B660="","",#REF!)</f>
        <v/>
      </c>
      <c r="BJ660" t="str">
        <f>IF(B660="","",#REF!)</f>
        <v/>
      </c>
      <c r="BK660" s="26" t="str">
        <f>IF(B660="","",#REF!)</f>
        <v/>
      </c>
      <c r="BL660" t="str">
        <f>IF(B660="","",#REF!)</f>
        <v/>
      </c>
      <c r="BM660" t="str">
        <f t="shared" si="261"/>
        <v/>
      </c>
      <c r="BN660" s="6" t="str">
        <f t="shared" si="262"/>
        <v/>
      </c>
      <c r="BO660" s="7" t="str">
        <f t="shared" si="263"/>
        <v/>
      </c>
      <c r="BP660" s="7" t="str">
        <f t="shared" si="264"/>
        <v/>
      </c>
      <c r="BQ660" s="7" t="str">
        <f t="shared" si="265"/>
        <v/>
      </c>
      <c r="BR660" s="7" t="str">
        <f t="shared" si="266"/>
        <v/>
      </c>
      <c r="BS660" s="7" t="str">
        <f t="shared" si="267"/>
        <v/>
      </c>
      <c r="BT660" t="str">
        <f t="shared" si="268"/>
        <v/>
      </c>
      <c r="BU660" t="str">
        <f t="shared" si="269"/>
        <v/>
      </c>
      <c r="BV660" t="str">
        <f>IF(B660="","",VLOOKUP(BU660,Справочник_ВРИ_Сегментов!$A:$D,4,))</f>
        <v/>
      </c>
      <c r="BW660" t="str">
        <f t="shared" si="270"/>
        <v/>
      </c>
      <c r="BX660" t="str">
        <f>IF(B660="","",VLOOKUP(BW660,Справочник_ВРИ_Сегментов!$B:$C,2,FALSE))</f>
        <v/>
      </c>
      <c r="BY660" t="str">
        <f t="shared" si="271"/>
        <v/>
      </c>
      <c r="BZ660" t="str">
        <f t="shared" si="272"/>
        <v/>
      </c>
      <c r="CA660" t="str">
        <f t="shared" si="273"/>
        <v>-</v>
      </c>
      <c r="CB660" t="str">
        <f t="shared" si="274"/>
        <v/>
      </c>
    </row>
    <row r="661" spans="2:80" x14ac:dyDescent="0.25">
      <c r="B661" s="1"/>
      <c r="C661" s="1"/>
      <c r="G661" s="1"/>
      <c r="P661" s="1"/>
      <c r="Q661" s="1"/>
      <c r="R661" s="1"/>
      <c r="AT661" t="str">
        <f t="shared" si="250"/>
        <v/>
      </c>
      <c r="AU661" t="str">
        <f>IF(B661="","",IFERROR(VLOOKUP(C661,'Срв квартал'!$A:$D,4,FALSE),""))</f>
        <v/>
      </c>
      <c r="AV661" t="str">
        <f>IF(B661="","",VLOOKUP(AT661,'Срв мо'!$A:$D,4,FALSE))</f>
        <v/>
      </c>
      <c r="AW661" t="str">
        <f t="shared" si="251"/>
        <v/>
      </c>
      <c r="AX661" t="str">
        <f t="shared" si="252"/>
        <v/>
      </c>
      <c r="AY661" s="4" t="str">
        <f t="shared" si="253"/>
        <v/>
      </c>
      <c r="AZ661" t="str">
        <f>IF(B661="","",#REF!)</f>
        <v/>
      </c>
      <c r="BA661" t="str">
        <f t="shared" si="254"/>
        <v/>
      </c>
      <c r="BB661" t="str">
        <f t="shared" si="255"/>
        <v/>
      </c>
      <c r="BC661" t="str">
        <f t="shared" si="256"/>
        <v/>
      </c>
      <c r="BD661" t="str">
        <f t="shared" si="257"/>
        <v/>
      </c>
      <c r="BE661" t="str">
        <f>IF(B661="","",IF(L661="","Отсутствуют предыдущие значения",#REF!=D661))</f>
        <v/>
      </c>
      <c r="BF661" t="str">
        <f t="shared" si="258"/>
        <v/>
      </c>
      <c r="BG661" t="str">
        <f t="shared" si="259"/>
        <v/>
      </c>
      <c r="BH661" t="str">
        <f t="shared" si="260"/>
        <v/>
      </c>
      <c r="BI661" t="str">
        <f>IF(B661="","",#REF!)</f>
        <v/>
      </c>
      <c r="BJ661" t="str">
        <f>IF(B661="","",#REF!)</f>
        <v/>
      </c>
      <c r="BK661" s="26" t="str">
        <f>IF(B661="","",#REF!)</f>
        <v/>
      </c>
      <c r="BL661" t="str">
        <f>IF(B661="","",#REF!)</f>
        <v/>
      </c>
      <c r="BM661" t="str">
        <f t="shared" si="261"/>
        <v/>
      </c>
      <c r="BN661" s="6" t="str">
        <f t="shared" si="262"/>
        <v/>
      </c>
      <c r="BO661" s="7" t="str">
        <f t="shared" si="263"/>
        <v/>
      </c>
      <c r="BP661" s="7" t="str">
        <f t="shared" si="264"/>
        <v/>
      </c>
      <c r="BQ661" s="7" t="str">
        <f t="shared" si="265"/>
        <v/>
      </c>
      <c r="BR661" s="7" t="str">
        <f t="shared" si="266"/>
        <v/>
      </c>
      <c r="BS661" s="7" t="str">
        <f t="shared" si="267"/>
        <v/>
      </c>
      <c r="BT661" t="str">
        <f t="shared" si="268"/>
        <v/>
      </c>
      <c r="BU661" t="str">
        <f t="shared" si="269"/>
        <v/>
      </c>
      <c r="BV661" t="str">
        <f>IF(B661="","",VLOOKUP(BU661,Справочник_ВРИ_Сегментов!$A:$D,4,))</f>
        <v/>
      </c>
      <c r="BW661" t="str">
        <f t="shared" si="270"/>
        <v/>
      </c>
      <c r="BX661" t="str">
        <f>IF(B661="","",VLOOKUP(BW661,Справочник_ВРИ_Сегментов!$B:$C,2,FALSE))</f>
        <v/>
      </c>
      <c r="BY661" t="str">
        <f t="shared" si="271"/>
        <v/>
      </c>
      <c r="BZ661" t="str">
        <f t="shared" si="272"/>
        <v/>
      </c>
      <c r="CA661" t="str">
        <f t="shared" si="273"/>
        <v>-</v>
      </c>
      <c r="CB661" t="str">
        <f t="shared" si="274"/>
        <v/>
      </c>
    </row>
    <row r="662" spans="2:80" x14ac:dyDescent="0.25">
      <c r="B662" s="1"/>
      <c r="C662" s="1"/>
      <c r="P662" s="1"/>
      <c r="Q662" s="1"/>
      <c r="R662" s="1"/>
      <c r="AT662" t="str">
        <f t="shared" si="250"/>
        <v/>
      </c>
      <c r="AU662" t="str">
        <f>IF(B662="","",IFERROR(VLOOKUP(C662,'Срв квартал'!$A:$D,4,FALSE),""))</f>
        <v/>
      </c>
      <c r="AV662" t="str">
        <f>IF(B662="","",VLOOKUP(AT662,'Срв мо'!$A:$D,4,FALSE))</f>
        <v/>
      </c>
      <c r="AW662" t="str">
        <f t="shared" si="251"/>
        <v/>
      </c>
      <c r="AX662" t="str">
        <f t="shared" si="252"/>
        <v/>
      </c>
      <c r="AY662" s="4" t="str">
        <f t="shared" si="253"/>
        <v/>
      </c>
      <c r="AZ662" t="str">
        <f>IF(B662="","",#REF!)</f>
        <v/>
      </c>
      <c r="BA662" t="str">
        <f t="shared" si="254"/>
        <v/>
      </c>
      <c r="BB662" t="str">
        <f t="shared" si="255"/>
        <v/>
      </c>
      <c r="BC662" t="str">
        <f t="shared" si="256"/>
        <v/>
      </c>
      <c r="BD662" t="str">
        <f t="shared" si="257"/>
        <v/>
      </c>
      <c r="BE662" t="str">
        <f>IF(B662="","",IF(L662="","Отсутствуют предыдущие значения",#REF!=D662))</f>
        <v/>
      </c>
      <c r="BF662" t="str">
        <f t="shared" si="258"/>
        <v/>
      </c>
      <c r="BG662" t="str">
        <f t="shared" si="259"/>
        <v/>
      </c>
      <c r="BH662" t="str">
        <f t="shared" si="260"/>
        <v/>
      </c>
      <c r="BI662" t="str">
        <f>IF(B662="","",#REF!)</f>
        <v/>
      </c>
      <c r="BJ662" t="str">
        <f>IF(B662="","",#REF!)</f>
        <v/>
      </c>
      <c r="BK662" s="26" t="str">
        <f>IF(B662="","",#REF!)</f>
        <v/>
      </c>
      <c r="BL662" t="str">
        <f>IF(B662="","",#REF!)</f>
        <v/>
      </c>
      <c r="BM662" t="str">
        <f t="shared" si="261"/>
        <v/>
      </c>
      <c r="BN662" s="6" t="str">
        <f t="shared" si="262"/>
        <v/>
      </c>
      <c r="BO662" s="7" t="str">
        <f t="shared" si="263"/>
        <v/>
      </c>
      <c r="BP662" s="7" t="str">
        <f t="shared" si="264"/>
        <v/>
      </c>
      <c r="BQ662" s="7" t="str">
        <f t="shared" si="265"/>
        <v/>
      </c>
      <c r="BR662" s="7" t="str">
        <f t="shared" si="266"/>
        <v/>
      </c>
      <c r="BS662" s="7" t="str">
        <f t="shared" si="267"/>
        <v/>
      </c>
      <c r="BT662" t="str">
        <f t="shared" si="268"/>
        <v/>
      </c>
      <c r="BU662" t="str">
        <f t="shared" si="269"/>
        <v/>
      </c>
      <c r="BV662" t="str">
        <f>IF(B662="","",VLOOKUP(BU662,Справочник_ВРИ_Сегментов!$A:$D,4,))</f>
        <v/>
      </c>
      <c r="BW662" t="str">
        <f t="shared" si="270"/>
        <v/>
      </c>
      <c r="BX662" t="str">
        <f>IF(B662="","",VLOOKUP(BW662,Справочник_ВРИ_Сегментов!$B:$C,2,FALSE))</f>
        <v/>
      </c>
      <c r="BY662" t="str">
        <f t="shared" si="271"/>
        <v/>
      </c>
      <c r="BZ662" t="str">
        <f t="shared" si="272"/>
        <v/>
      </c>
      <c r="CA662" t="str">
        <f t="shared" si="273"/>
        <v>-</v>
      </c>
      <c r="CB662" t="str">
        <f t="shared" si="274"/>
        <v/>
      </c>
    </row>
    <row r="663" spans="2:80" x14ac:dyDescent="0.25">
      <c r="B663" s="1"/>
      <c r="C663" s="1"/>
      <c r="P663" s="1"/>
      <c r="Q663" s="1"/>
      <c r="AT663" t="str">
        <f t="shared" si="250"/>
        <v/>
      </c>
      <c r="AU663" t="str">
        <f>IF(B663="","",IFERROR(VLOOKUP(C663,'Срв квартал'!$A:$D,4,FALSE),""))</f>
        <v/>
      </c>
      <c r="AV663" t="str">
        <f>IF(B663="","",VLOOKUP(AT663,'Срв мо'!$A:$D,4,FALSE))</f>
        <v/>
      </c>
      <c r="AW663" t="str">
        <f t="shared" si="251"/>
        <v/>
      </c>
      <c r="AX663" t="str">
        <f t="shared" si="252"/>
        <v/>
      </c>
      <c r="AY663" s="4" t="str">
        <f t="shared" si="253"/>
        <v/>
      </c>
      <c r="AZ663" t="str">
        <f>IF(B663="","",#REF!)</f>
        <v/>
      </c>
      <c r="BA663" t="str">
        <f t="shared" si="254"/>
        <v/>
      </c>
      <c r="BB663" t="str">
        <f t="shared" si="255"/>
        <v/>
      </c>
      <c r="BC663" t="str">
        <f t="shared" si="256"/>
        <v/>
      </c>
      <c r="BD663" t="str">
        <f t="shared" si="257"/>
        <v/>
      </c>
      <c r="BE663" t="str">
        <f>IF(B663="","",IF(L663="","Отсутствуют предыдущие значения",#REF!=D663))</f>
        <v/>
      </c>
      <c r="BF663" t="str">
        <f t="shared" si="258"/>
        <v/>
      </c>
      <c r="BG663" t="str">
        <f t="shared" si="259"/>
        <v/>
      </c>
      <c r="BH663" t="str">
        <f t="shared" si="260"/>
        <v/>
      </c>
      <c r="BI663" t="str">
        <f>IF(B663="","",#REF!)</f>
        <v/>
      </c>
      <c r="BJ663" t="str">
        <f>IF(B663="","",#REF!)</f>
        <v/>
      </c>
      <c r="BK663" s="26" t="str">
        <f>IF(B663="","",#REF!)</f>
        <v/>
      </c>
      <c r="BL663" t="str">
        <f>IF(B663="","",#REF!)</f>
        <v/>
      </c>
      <c r="BM663" t="str">
        <f t="shared" si="261"/>
        <v/>
      </c>
      <c r="BN663" s="6" t="str">
        <f t="shared" si="262"/>
        <v/>
      </c>
      <c r="BO663" s="7" t="str">
        <f t="shared" si="263"/>
        <v/>
      </c>
      <c r="BP663" s="7" t="str">
        <f t="shared" si="264"/>
        <v/>
      </c>
      <c r="BQ663" s="7" t="str">
        <f t="shared" si="265"/>
        <v/>
      </c>
      <c r="BR663" s="7" t="str">
        <f t="shared" si="266"/>
        <v/>
      </c>
      <c r="BS663" s="7" t="str">
        <f t="shared" si="267"/>
        <v/>
      </c>
      <c r="BT663" t="str">
        <f t="shared" si="268"/>
        <v/>
      </c>
      <c r="BU663" t="str">
        <f t="shared" si="269"/>
        <v/>
      </c>
      <c r="BV663" t="str">
        <f>IF(B663="","",VLOOKUP(BU663,Справочник_ВРИ_Сегментов!$A:$D,4,))</f>
        <v/>
      </c>
      <c r="BW663" t="str">
        <f t="shared" si="270"/>
        <v/>
      </c>
      <c r="BX663" t="str">
        <f>IF(B663="","",VLOOKUP(BW663,Справочник_ВРИ_Сегментов!$B:$C,2,FALSE))</f>
        <v/>
      </c>
      <c r="BY663" t="str">
        <f t="shared" si="271"/>
        <v/>
      </c>
      <c r="BZ663" t="str">
        <f t="shared" si="272"/>
        <v/>
      </c>
      <c r="CA663" t="str">
        <f t="shared" si="273"/>
        <v>-</v>
      </c>
      <c r="CB663" t="str">
        <f t="shared" si="274"/>
        <v/>
      </c>
    </row>
    <row r="664" spans="2:80" x14ac:dyDescent="0.25">
      <c r="B664" s="1"/>
      <c r="C664" s="1"/>
      <c r="G664" s="1"/>
      <c r="P664" s="1"/>
      <c r="Q664" s="1"/>
      <c r="R664" s="1"/>
      <c r="AT664" t="str">
        <f t="shared" si="250"/>
        <v/>
      </c>
      <c r="AU664" t="str">
        <f>IF(B664="","",IFERROR(VLOOKUP(C664,'Срв квартал'!$A:$D,4,FALSE),""))</f>
        <v/>
      </c>
      <c r="AV664" t="str">
        <f>IF(B664="","",VLOOKUP(AT664,'Срв мо'!$A:$D,4,FALSE))</f>
        <v/>
      </c>
      <c r="AW664" t="str">
        <f t="shared" si="251"/>
        <v/>
      </c>
      <c r="AX664" t="str">
        <f t="shared" si="252"/>
        <v/>
      </c>
      <c r="AY664" s="4" t="str">
        <f t="shared" si="253"/>
        <v/>
      </c>
      <c r="AZ664" t="str">
        <f>IF(B664="","",#REF!)</f>
        <v/>
      </c>
      <c r="BA664" t="str">
        <f t="shared" si="254"/>
        <v/>
      </c>
      <c r="BB664" t="str">
        <f t="shared" si="255"/>
        <v/>
      </c>
      <c r="BC664" t="str">
        <f t="shared" si="256"/>
        <v/>
      </c>
      <c r="BD664" t="str">
        <f t="shared" si="257"/>
        <v/>
      </c>
      <c r="BE664" t="str">
        <f>IF(B664="","",IF(L664="","Отсутствуют предыдущие значения",#REF!=D664))</f>
        <v/>
      </c>
      <c r="BF664" t="str">
        <f t="shared" si="258"/>
        <v/>
      </c>
      <c r="BG664" t="str">
        <f t="shared" si="259"/>
        <v/>
      </c>
      <c r="BH664" t="str">
        <f t="shared" si="260"/>
        <v/>
      </c>
      <c r="BI664" t="str">
        <f>IF(B664="","",#REF!)</f>
        <v/>
      </c>
      <c r="BJ664" t="str">
        <f>IF(B664="","",#REF!)</f>
        <v/>
      </c>
      <c r="BK664" s="26" t="str">
        <f>IF(B664="","",#REF!)</f>
        <v/>
      </c>
      <c r="BL664" t="str">
        <f>IF(B664="","",#REF!)</f>
        <v/>
      </c>
      <c r="BM664" t="str">
        <f t="shared" si="261"/>
        <v/>
      </c>
      <c r="BN664" s="6" t="str">
        <f t="shared" si="262"/>
        <v/>
      </c>
      <c r="BO664" s="7" t="str">
        <f t="shared" si="263"/>
        <v/>
      </c>
      <c r="BP664" s="7" t="str">
        <f t="shared" si="264"/>
        <v/>
      </c>
      <c r="BQ664" s="7" t="str">
        <f t="shared" si="265"/>
        <v/>
      </c>
      <c r="BR664" s="7" t="str">
        <f t="shared" si="266"/>
        <v/>
      </c>
      <c r="BS664" s="7" t="str">
        <f t="shared" si="267"/>
        <v/>
      </c>
      <c r="BT664" t="str">
        <f t="shared" si="268"/>
        <v/>
      </c>
      <c r="BU664" t="str">
        <f t="shared" si="269"/>
        <v/>
      </c>
      <c r="BV664" t="str">
        <f>IF(B664="","",VLOOKUP(BU664,Справочник_ВРИ_Сегментов!$A:$D,4,))</f>
        <v/>
      </c>
      <c r="BW664" t="str">
        <f t="shared" si="270"/>
        <v/>
      </c>
      <c r="BX664" t="str">
        <f>IF(B664="","",VLOOKUP(BW664,Справочник_ВРИ_Сегментов!$B:$C,2,FALSE))</f>
        <v/>
      </c>
      <c r="BY664" t="str">
        <f t="shared" si="271"/>
        <v/>
      </c>
      <c r="BZ664" t="str">
        <f t="shared" si="272"/>
        <v/>
      </c>
      <c r="CA664" t="str">
        <f t="shared" si="273"/>
        <v>-</v>
      </c>
      <c r="CB664" t="str">
        <f t="shared" si="274"/>
        <v/>
      </c>
    </row>
    <row r="665" spans="2:80" x14ac:dyDescent="0.25">
      <c r="B665" s="1"/>
      <c r="C665" s="1"/>
      <c r="G665" s="1"/>
      <c r="P665" s="1"/>
      <c r="Q665" s="1"/>
      <c r="AT665" t="str">
        <f t="shared" si="250"/>
        <v/>
      </c>
      <c r="AU665" t="str">
        <f>IF(B665="","",IFERROR(VLOOKUP(C665,'Срв квартал'!$A:$D,4,FALSE),""))</f>
        <v/>
      </c>
      <c r="AV665" t="str">
        <f>IF(B665="","",VLOOKUP(AT665,'Срв мо'!$A:$D,4,FALSE))</f>
        <v/>
      </c>
      <c r="AW665" t="str">
        <f t="shared" si="251"/>
        <v/>
      </c>
      <c r="AX665" t="str">
        <f t="shared" si="252"/>
        <v/>
      </c>
      <c r="AY665" s="4" t="str">
        <f t="shared" si="253"/>
        <v/>
      </c>
      <c r="AZ665" t="str">
        <f>IF(B665="","",#REF!)</f>
        <v/>
      </c>
      <c r="BA665" t="str">
        <f t="shared" si="254"/>
        <v/>
      </c>
      <c r="BB665" t="str">
        <f t="shared" si="255"/>
        <v/>
      </c>
      <c r="BC665" t="str">
        <f t="shared" si="256"/>
        <v/>
      </c>
      <c r="BD665" t="str">
        <f t="shared" si="257"/>
        <v/>
      </c>
      <c r="BE665" t="str">
        <f>IF(B665="","",IF(L665="","Отсутствуют предыдущие значения",#REF!=D665))</f>
        <v/>
      </c>
      <c r="BF665" t="str">
        <f t="shared" si="258"/>
        <v/>
      </c>
      <c r="BG665" t="str">
        <f t="shared" si="259"/>
        <v/>
      </c>
      <c r="BH665" t="str">
        <f t="shared" si="260"/>
        <v/>
      </c>
      <c r="BI665" t="str">
        <f>IF(B665="","",#REF!)</f>
        <v/>
      </c>
      <c r="BJ665" t="str">
        <f>IF(B665="","",#REF!)</f>
        <v/>
      </c>
      <c r="BK665" s="26" t="str">
        <f>IF(B665="","",#REF!)</f>
        <v/>
      </c>
      <c r="BL665" t="str">
        <f>IF(B665="","",#REF!)</f>
        <v/>
      </c>
      <c r="BM665" t="str">
        <f t="shared" si="261"/>
        <v/>
      </c>
      <c r="BN665" s="6" t="str">
        <f t="shared" si="262"/>
        <v/>
      </c>
      <c r="BO665" s="7" t="str">
        <f t="shared" si="263"/>
        <v/>
      </c>
      <c r="BP665" s="7" t="str">
        <f t="shared" si="264"/>
        <v/>
      </c>
      <c r="BQ665" s="7" t="str">
        <f t="shared" si="265"/>
        <v/>
      </c>
      <c r="BR665" s="7" t="str">
        <f t="shared" si="266"/>
        <v/>
      </c>
      <c r="BS665" s="7" t="str">
        <f t="shared" si="267"/>
        <v/>
      </c>
      <c r="BT665" t="str">
        <f t="shared" si="268"/>
        <v/>
      </c>
      <c r="BU665" t="str">
        <f t="shared" si="269"/>
        <v/>
      </c>
      <c r="BV665" t="str">
        <f>IF(B665="","",VLOOKUP(BU665,Справочник_ВРИ_Сегментов!$A:$D,4,))</f>
        <v/>
      </c>
      <c r="BW665" t="str">
        <f t="shared" si="270"/>
        <v/>
      </c>
      <c r="BX665" t="str">
        <f>IF(B665="","",VLOOKUP(BW665,Справочник_ВРИ_Сегментов!$B:$C,2,FALSE))</f>
        <v/>
      </c>
      <c r="BY665" t="str">
        <f t="shared" si="271"/>
        <v/>
      </c>
      <c r="BZ665" t="str">
        <f t="shared" si="272"/>
        <v/>
      </c>
      <c r="CA665" t="str">
        <f t="shared" si="273"/>
        <v>-</v>
      </c>
      <c r="CB665" t="str">
        <f t="shared" si="274"/>
        <v/>
      </c>
    </row>
    <row r="666" spans="2:80" x14ac:dyDescent="0.25">
      <c r="B666" s="1"/>
      <c r="C666" s="1"/>
      <c r="P666" s="1"/>
      <c r="Q666" s="1"/>
      <c r="AT666" t="str">
        <f t="shared" si="250"/>
        <v/>
      </c>
      <c r="AU666" t="str">
        <f>IF(B666="","",IFERROR(VLOOKUP(C666,'Срв квартал'!$A:$D,4,FALSE),""))</f>
        <v/>
      </c>
      <c r="AV666" t="str">
        <f>IF(B666="","",VLOOKUP(AT666,'Срв мо'!$A:$D,4,FALSE))</f>
        <v/>
      </c>
      <c r="AW666" t="str">
        <f t="shared" si="251"/>
        <v/>
      </c>
      <c r="AX666" t="str">
        <f t="shared" si="252"/>
        <v/>
      </c>
      <c r="AY666" s="4" t="str">
        <f t="shared" si="253"/>
        <v/>
      </c>
      <c r="AZ666" t="str">
        <f>IF(B666="","",#REF!)</f>
        <v/>
      </c>
      <c r="BA666" t="str">
        <f t="shared" si="254"/>
        <v/>
      </c>
      <c r="BB666" t="str">
        <f t="shared" si="255"/>
        <v/>
      </c>
      <c r="BC666" t="str">
        <f t="shared" si="256"/>
        <v/>
      </c>
      <c r="BD666" t="str">
        <f t="shared" si="257"/>
        <v/>
      </c>
      <c r="BE666" t="str">
        <f>IF(B666="","",IF(L666="","Отсутствуют предыдущие значения",#REF!=D666))</f>
        <v/>
      </c>
      <c r="BF666" t="str">
        <f t="shared" si="258"/>
        <v/>
      </c>
      <c r="BG666" t="str">
        <f t="shared" si="259"/>
        <v/>
      </c>
      <c r="BH666" t="str">
        <f t="shared" si="260"/>
        <v/>
      </c>
      <c r="BI666" t="str">
        <f>IF(B666="","",#REF!)</f>
        <v/>
      </c>
      <c r="BJ666" t="str">
        <f>IF(B666="","",#REF!)</f>
        <v/>
      </c>
      <c r="BK666" s="26" t="str">
        <f>IF(B666="","",#REF!)</f>
        <v/>
      </c>
      <c r="BL666" t="str">
        <f>IF(B666="","",#REF!)</f>
        <v/>
      </c>
      <c r="BM666" t="str">
        <f t="shared" si="261"/>
        <v/>
      </c>
      <c r="BN666" s="6" t="str">
        <f t="shared" si="262"/>
        <v/>
      </c>
      <c r="BO666" s="7" t="str">
        <f t="shared" si="263"/>
        <v/>
      </c>
      <c r="BP666" s="7" t="str">
        <f t="shared" si="264"/>
        <v/>
      </c>
      <c r="BQ666" s="7" t="str">
        <f t="shared" si="265"/>
        <v/>
      </c>
      <c r="BR666" s="7" t="str">
        <f t="shared" si="266"/>
        <v/>
      </c>
      <c r="BS666" s="7" t="str">
        <f t="shared" si="267"/>
        <v/>
      </c>
      <c r="BT666" t="str">
        <f t="shared" si="268"/>
        <v/>
      </c>
      <c r="BU666" t="str">
        <f t="shared" si="269"/>
        <v/>
      </c>
      <c r="BV666" t="str">
        <f>IF(B666="","",VLOOKUP(BU666,Справочник_ВРИ_Сегментов!$A:$D,4,))</f>
        <v/>
      </c>
      <c r="BW666" t="str">
        <f t="shared" si="270"/>
        <v/>
      </c>
      <c r="BX666" t="str">
        <f>IF(B666="","",VLOOKUP(BW666,Справочник_ВРИ_Сегментов!$B:$C,2,FALSE))</f>
        <v/>
      </c>
      <c r="BY666" t="str">
        <f t="shared" si="271"/>
        <v/>
      </c>
      <c r="BZ666" t="str">
        <f t="shared" si="272"/>
        <v/>
      </c>
      <c r="CA666" t="str">
        <f t="shared" si="273"/>
        <v>-</v>
      </c>
      <c r="CB666" t="str">
        <f t="shared" si="274"/>
        <v/>
      </c>
    </row>
    <row r="667" spans="2:80" x14ac:dyDescent="0.25">
      <c r="B667" s="1"/>
      <c r="C667" s="1"/>
      <c r="P667" s="1"/>
      <c r="Q667" s="1"/>
      <c r="R667" s="1"/>
      <c r="AT667" t="str">
        <f t="shared" si="250"/>
        <v/>
      </c>
      <c r="AU667" t="str">
        <f>IF(B667="","",IFERROR(VLOOKUP(C667,'Срв квартал'!$A:$D,4,FALSE),""))</f>
        <v/>
      </c>
      <c r="AV667" t="str">
        <f>IF(B667="","",VLOOKUP(AT667,'Срв мо'!$A:$D,4,FALSE))</f>
        <v/>
      </c>
      <c r="AW667" t="str">
        <f t="shared" si="251"/>
        <v/>
      </c>
      <c r="AX667" t="str">
        <f t="shared" si="252"/>
        <v/>
      </c>
      <c r="AY667" s="4" t="str">
        <f t="shared" si="253"/>
        <v/>
      </c>
      <c r="AZ667" t="str">
        <f>IF(B667="","",#REF!)</f>
        <v/>
      </c>
      <c r="BA667" t="str">
        <f t="shared" si="254"/>
        <v/>
      </c>
      <c r="BB667" t="str">
        <f t="shared" si="255"/>
        <v/>
      </c>
      <c r="BC667" t="str">
        <f t="shared" si="256"/>
        <v/>
      </c>
      <c r="BD667" t="str">
        <f t="shared" si="257"/>
        <v/>
      </c>
      <c r="BE667" t="str">
        <f>IF(B667="","",IF(L667="","Отсутствуют предыдущие значения",#REF!=D667))</f>
        <v/>
      </c>
      <c r="BF667" t="str">
        <f t="shared" si="258"/>
        <v/>
      </c>
      <c r="BG667" t="str">
        <f t="shared" si="259"/>
        <v/>
      </c>
      <c r="BH667" t="str">
        <f t="shared" si="260"/>
        <v/>
      </c>
      <c r="BI667" t="str">
        <f>IF(B667="","",#REF!)</f>
        <v/>
      </c>
      <c r="BJ667" t="str">
        <f>IF(B667="","",#REF!)</f>
        <v/>
      </c>
      <c r="BK667" s="26" t="str">
        <f>IF(B667="","",#REF!)</f>
        <v/>
      </c>
      <c r="BL667" t="str">
        <f>IF(B667="","",#REF!)</f>
        <v/>
      </c>
      <c r="BM667" t="str">
        <f t="shared" si="261"/>
        <v/>
      </c>
      <c r="BN667" s="6" t="str">
        <f t="shared" si="262"/>
        <v/>
      </c>
      <c r="BO667" s="7" t="str">
        <f t="shared" si="263"/>
        <v/>
      </c>
      <c r="BP667" s="7" t="str">
        <f t="shared" si="264"/>
        <v/>
      </c>
      <c r="BQ667" s="7" t="str">
        <f t="shared" si="265"/>
        <v/>
      </c>
      <c r="BR667" s="7" t="str">
        <f t="shared" si="266"/>
        <v/>
      </c>
      <c r="BS667" s="7" t="str">
        <f t="shared" si="267"/>
        <v/>
      </c>
      <c r="BT667" t="str">
        <f t="shared" si="268"/>
        <v/>
      </c>
      <c r="BU667" t="str">
        <f t="shared" si="269"/>
        <v/>
      </c>
      <c r="BV667" t="str">
        <f>IF(B667="","",VLOOKUP(BU667,Справочник_ВРИ_Сегментов!$A:$D,4,))</f>
        <v/>
      </c>
      <c r="BW667" t="str">
        <f t="shared" si="270"/>
        <v/>
      </c>
      <c r="BX667" t="str">
        <f>IF(B667="","",VLOOKUP(BW667,Справочник_ВРИ_Сегментов!$B:$C,2,FALSE))</f>
        <v/>
      </c>
      <c r="BY667" t="str">
        <f t="shared" si="271"/>
        <v/>
      </c>
      <c r="BZ667" t="str">
        <f t="shared" si="272"/>
        <v/>
      </c>
      <c r="CA667" t="str">
        <f t="shared" si="273"/>
        <v>-</v>
      </c>
      <c r="CB667" t="str">
        <f t="shared" si="274"/>
        <v/>
      </c>
    </row>
    <row r="668" spans="2:80" x14ac:dyDescent="0.25">
      <c r="B668" s="1"/>
      <c r="C668" s="1"/>
      <c r="G668" s="1"/>
      <c r="P668" s="1"/>
      <c r="Q668" s="1"/>
      <c r="R668" s="1"/>
      <c r="AT668" t="str">
        <f t="shared" si="250"/>
        <v/>
      </c>
      <c r="AU668" t="str">
        <f>IF(B668="","",IFERROR(VLOOKUP(C668,'Срв квартал'!$A:$D,4,FALSE),""))</f>
        <v/>
      </c>
      <c r="AV668" t="str">
        <f>IF(B668="","",VLOOKUP(AT668,'Срв мо'!$A:$D,4,FALSE))</f>
        <v/>
      </c>
      <c r="AW668" t="str">
        <f t="shared" si="251"/>
        <v/>
      </c>
      <c r="AX668" t="str">
        <f t="shared" si="252"/>
        <v/>
      </c>
      <c r="AY668" s="4" t="str">
        <f t="shared" si="253"/>
        <v/>
      </c>
      <c r="AZ668" t="str">
        <f>IF(B668="","",#REF!)</f>
        <v/>
      </c>
      <c r="BA668" t="str">
        <f t="shared" si="254"/>
        <v/>
      </c>
      <c r="BB668" t="str">
        <f t="shared" si="255"/>
        <v/>
      </c>
      <c r="BC668" t="str">
        <f t="shared" si="256"/>
        <v/>
      </c>
      <c r="BD668" t="str">
        <f t="shared" si="257"/>
        <v/>
      </c>
      <c r="BE668" t="str">
        <f>IF(B668="","",IF(L668="","Отсутствуют предыдущие значения",#REF!=D668))</f>
        <v/>
      </c>
      <c r="BF668" t="str">
        <f t="shared" si="258"/>
        <v/>
      </c>
      <c r="BG668" t="str">
        <f t="shared" si="259"/>
        <v/>
      </c>
      <c r="BH668" t="str">
        <f t="shared" si="260"/>
        <v/>
      </c>
      <c r="BI668" t="str">
        <f>IF(B668="","",#REF!)</f>
        <v/>
      </c>
      <c r="BJ668" t="str">
        <f>IF(B668="","",#REF!)</f>
        <v/>
      </c>
      <c r="BK668" s="26" t="str">
        <f>IF(B668="","",#REF!)</f>
        <v/>
      </c>
      <c r="BL668" t="str">
        <f>IF(B668="","",#REF!)</f>
        <v/>
      </c>
      <c r="BM668" t="str">
        <f t="shared" si="261"/>
        <v/>
      </c>
      <c r="BN668" s="6" t="str">
        <f t="shared" si="262"/>
        <v/>
      </c>
      <c r="BO668" s="7" t="str">
        <f t="shared" si="263"/>
        <v/>
      </c>
      <c r="BP668" s="7" t="str">
        <f t="shared" si="264"/>
        <v/>
      </c>
      <c r="BQ668" s="7" t="str">
        <f t="shared" si="265"/>
        <v/>
      </c>
      <c r="BR668" s="7" t="str">
        <f t="shared" si="266"/>
        <v/>
      </c>
      <c r="BS668" s="7" t="str">
        <f t="shared" si="267"/>
        <v/>
      </c>
      <c r="BT668" t="str">
        <f t="shared" si="268"/>
        <v/>
      </c>
      <c r="BU668" t="str">
        <f t="shared" si="269"/>
        <v/>
      </c>
      <c r="BV668" t="str">
        <f>IF(B668="","",VLOOKUP(BU668,Справочник_ВРИ_Сегментов!$A:$D,4,))</f>
        <v/>
      </c>
      <c r="BW668" t="str">
        <f t="shared" si="270"/>
        <v/>
      </c>
      <c r="BX668" t="str">
        <f>IF(B668="","",VLOOKUP(BW668,Справочник_ВРИ_Сегментов!$B:$C,2,FALSE))</f>
        <v/>
      </c>
      <c r="BY668" t="str">
        <f t="shared" si="271"/>
        <v/>
      </c>
      <c r="BZ668" t="str">
        <f t="shared" si="272"/>
        <v/>
      </c>
      <c r="CA668" t="str">
        <f t="shared" si="273"/>
        <v>-</v>
      </c>
      <c r="CB668" t="str">
        <f t="shared" si="274"/>
        <v/>
      </c>
    </row>
    <row r="669" spans="2:80" x14ac:dyDescent="0.25">
      <c r="B669" s="1"/>
      <c r="C669" s="1"/>
      <c r="P669" s="1"/>
      <c r="Q669" s="1"/>
      <c r="AT669" t="str">
        <f t="shared" si="250"/>
        <v/>
      </c>
      <c r="AU669" t="str">
        <f>IF(B669="","",IFERROR(VLOOKUP(C669,'Срв квартал'!$A:$D,4,FALSE),""))</f>
        <v/>
      </c>
      <c r="AV669" t="str">
        <f>IF(B669="","",VLOOKUP(AT669,'Срв мо'!$A:$D,4,FALSE))</f>
        <v/>
      </c>
      <c r="AW669" t="str">
        <f t="shared" si="251"/>
        <v/>
      </c>
      <c r="AX669" t="str">
        <f t="shared" si="252"/>
        <v/>
      </c>
      <c r="AY669" s="4" t="str">
        <f t="shared" si="253"/>
        <v/>
      </c>
      <c r="AZ669" t="str">
        <f>IF(B669="","",#REF!)</f>
        <v/>
      </c>
      <c r="BA669" t="str">
        <f t="shared" si="254"/>
        <v/>
      </c>
      <c r="BB669" t="str">
        <f t="shared" si="255"/>
        <v/>
      </c>
      <c r="BC669" t="str">
        <f t="shared" si="256"/>
        <v/>
      </c>
      <c r="BD669" t="str">
        <f t="shared" si="257"/>
        <v/>
      </c>
      <c r="BE669" t="str">
        <f>IF(B669="","",IF(L669="","Отсутствуют предыдущие значения",#REF!=D669))</f>
        <v/>
      </c>
      <c r="BF669" t="str">
        <f t="shared" si="258"/>
        <v/>
      </c>
      <c r="BG669" t="str">
        <f t="shared" si="259"/>
        <v/>
      </c>
      <c r="BH669" t="str">
        <f t="shared" si="260"/>
        <v/>
      </c>
      <c r="BI669" t="str">
        <f>IF(B669="","",#REF!)</f>
        <v/>
      </c>
      <c r="BJ669" t="str">
        <f>IF(B669="","",#REF!)</f>
        <v/>
      </c>
      <c r="BK669" s="26" t="str">
        <f>IF(B669="","",#REF!)</f>
        <v/>
      </c>
      <c r="BL669" t="str">
        <f>IF(B669="","",#REF!)</f>
        <v/>
      </c>
      <c r="BM669" t="str">
        <f t="shared" si="261"/>
        <v/>
      </c>
      <c r="BN669" s="6" t="str">
        <f t="shared" si="262"/>
        <v/>
      </c>
      <c r="BO669" s="7" t="str">
        <f t="shared" si="263"/>
        <v/>
      </c>
      <c r="BP669" s="7" t="str">
        <f t="shared" si="264"/>
        <v/>
      </c>
      <c r="BQ669" s="7" t="str">
        <f t="shared" si="265"/>
        <v/>
      </c>
      <c r="BR669" s="7" t="str">
        <f t="shared" si="266"/>
        <v/>
      </c>
      <c r="BS669" s="7" t="str">
        <f t="shared" si="267"/>
        <v/>
      </c>
      <c r="BT669" t="str">
        <f t="shared" si="268"/>
        <v/>
      </c>
      <c r="BU669" t="str">
        <f t="shared" si="269"/>
        <v/>
      </c>
      <c r="BV669" t="str">
        <f>IF(B669="","",VLOOKUP(BU669,Справочник_ВРИ_Сегментов!$A:$D,4,))</f>
        <v/>
      </c>
      <c r="BW669" t="str">
        <f t="shared" si="270"/>
        <v/>
      </c>
      <c r="BX669" t="str">
        <f>IF(B669="","",VLOOKUP(BW669,Справочник_ВРИ_Сегментов!$B:$C,2,FALSE))</f>
        <v/>
      </c>
      <c r="BY669" t="str">
        <f t="shared" si="271"/>
        <v/>
      </c>
      <c r="BZ669" t="str">
        <f t="shared" si="272"/>
        <v/>
      </c>
      <c r="CA669" t="str">
        <f t="shared" si="273"/>
        <v>-</v>
      </c>
      <c r="CB669" t="str">
        <f t="shared" si="274"/>
        <v/>
      </c>
    </row>
    <row r="670" spans="2:80" x14ac:dyDescent="0.25">
      <c r="B670" s="1"/>
      <c r="C670" s="1"/>
      <c r="P670" s="1"/>
      <c r="Q670" s="1"/>
      <c r="R670" s="1"/>
      <c r="AT670" t="str">
        <f t="shared" si="250"/>
        <v/>
      </c>
      <c r="AU670" t="str">
        <f>IF(B670="","",IFERROR(VLOOKUP(C670,'Срв квартал'!$A:$D,4,FALSE),""))</f>
        <v/>
      </c>
      <c r="AV670" t="str">
        <f>IF(B670="","",VLOOKUP(AT670,'Срв мо'!$A:$D,4,FALSE))</f>
        <v/>
      </c>
      <c r="AW670" t="str">
        <f t="shared" si="251"/>
        <v/>
      </c>
      <c r="AX670" t="str">
        <f t="shared" si="252"/>
        <v/>
      </c>
      <c r="AY670" s="4" t="str">
        <f t="shared" si="253"/>
        <v/>
      </c>
      <c r="AZ670" t="str">
        <f>IF(B670="","",#REF!)</f>
        <v/>
      </c>
      <c r="BA670" t="str">
        <f t="shared" si="254"/>
        <v/>
      </c>
      <c r="BB670" t="str">
        <f t="shared" si="255"/>
        <v/>
      </c>
      <c r="BC670" t="str">
        <f t="shared" si="256"/>
        <v/>
      </c>
      <c r="BD670" t="str">
        <f t="shared" si="257"/>
        <v/>
      </c>
      <c r="BE670" t="str">
        <f>IF(B670="","",IF(L670="","Отсутствуют предыдущие значения",#REF!=D670))</f>
        <v/>
      </c>
      <c r="BF670" t="str">
        <f t="shared" si="258"/>
        <v/>
      </c>
      <c r="BG670" t="str">
        <f t="shared" si="259"/>
        <v/>
      </c>
      <c r="BH670" t="str">
        <f t="shared" si="260"/>
        <v/>
      </c>
      <c r="BI670" t="str">
        <f>IF(B670="","",#REF!)</f>
        <v/>
      </c>
      <c r="BJ670" t="str">
        <f>IF(B670="","",#REF!)</f>
        <v/>
      </c>
      <c r="BK670" s="26" t="str">
        <f>IF(B670="","",#REF!)</f>
        <v/>
      </c>
      <c r="BL670" t="str">
        <f>IF(B670="","",#REF!)</f>
        <v/>
      </c>
      <c r="BM670" t="str">
        <f t="shared" si="261"/>
        <v/>
      </c>
      <c r="BN670" s="6" t="str">
        <f t="shared" si="262"/>
        <v/>
      </c>
      <c r="BO670" s="7" t="str">
        <f t="shared" si="263"/>
        <v/>
      </c>
      <c r="BP670" s="7" t="str">
        <f t="shared" si="264"/>
        <v/>
      </c>
      <c r="BQ670" s="7" t="str">
        <f t="shared" si="265"/>
        <v/>
      </c>
      <c r="BR670" s="7" t="str">
        <f t="shared" si="266"/>
        <v/>
      </c>
      <c r="BS670" s="7" t="str">
        <f t="shared" si="267"/>
        <v/>
      </c>
      <c r="BT670" t="str">
        <f t="shared" si="268"/>
        <v/>
      </c>
      <c r="BU670" t="str">
        <f t="shared" si="269"/>
        <v/>
      </c>
      <c r="BV670" t="str">
        <f>IF(B670="","",VLOOKUP(BU670,Справочник_ВРИ_Сегментов!$A:$D,4,))</f>
        <v/>
      </c>
      <c r="BW670" t="str">
        <f t="shared" si="270"/>
        <v/>
      </c>
      <c r="BX670" t="str">
        <f>IF(B670="","",VLOOKUP(BW670,Справочник_ВРИ_Сегментов!$B:$C,2,FALSE))</f>
        <v/>
      </c>
      <c r="BY670" t="str">
        <f t="shared" si="271"/>
        <v/>
      </c>
      <c r="BZ670" t="str">
        <f t="shared" si="272"/>
        <v/>
      </c>
      <c r="CA670" t="str">
        <f t="shared" si="273"/>
        <v>-</v>
      </c>
      <c r="CB670" t="str">
        <f t="shared" si="274"/>
        <v/>
      </c>
    </row>
    <row r="671" spans="2:80" x14ac:dyDescent="0.25">
      <c r="B671" s="1"/>
      <c r="C671" s="1"/>
      <c r="G671" s="1"/>
      <c r="P671" s="1"/>
      <c r="Q671" s="1"/>
      <c r="R671" s="1"/>
      <c r="AT671" t="str">
        <f t="shared" si="250"/>
        <v/>
      </c>
      <c r="AU671" t="str">
        <f>IF(B671="","",IFERROR(VLOOKUP(C671,'Срв квартал'!$A:$D,4,FALSE),""))</f>
        <v/>
      </c>
      <c r="AV671" t="str">
        <f>IF(B671="","",VLOOKUP(AT671,'Срв мо'!$A:$D,4,FALSE))</f>
        <v/>
      </c>
      <c r="AW671" t="str">
        <f t="shared" si="251"/>
        <v/>
      </c>
      <c r="AX671" t="str">
        <f t="shared" si="252"/>
        <v/>
      </c>
      <c r="AY671" s="4" t="str">
        <f t="shared" si="253"/>
        <v/>
      </c>
      <c r="AZ671" t="str">
        <f>IF(B671="","",#REF!)</f>
        <v/>
      </c>
      <c r="BA671" t="str">
        <f t="shared" si="254"/>
        <v/>
      </c>
      <c r="BB671" t="str">
        <f t="shared" si="255"/>
        <v/>
      </c>
      <c r="BC671" t="str">
        <f t="shared" si="256"/>
        <v/>
      </c>
      <c r="BD671" t="str">
        <f t="shared" si="257"/>
        <v/>
      </c>
      <c r="BE671" t="str">
        <f>IF(B671="","",IF(L671="","Отсутствуют предыдущие значения",#REF!=D671))</f>
        <v/>
      </c>
      <c r="BF671" t="str">
        <f t="shared" si="258"/>
        <v/>
      </c>
      <c r="BG671" t="str">
        <f t="shared" si="259"/>
        <v/>
      </c>
      <c r="BH671" t="str">
        <f t="shared" si="260"/>
        <v/>
      </c>
      <c r="BI671" t="str">
        <f>IF(B671="","",#REF!)</f>
        <v/>
      </c>
      <c r="BJ671" t="str">
        <f>IF(B671="","",#REF!)</f>
        <v/>
      </c>
      <c r="BK671" s="26" t="str">
        <f>IF(B671="","",#REF!)</f>
        <v/>
      </c>
      <c r="BL671" t="str">
        <f>IF(B671="","",#REF!)</f>
        <v/>
      </c>
      <c r="BM671" t="str">
        <f t="shared" si="261"/>
        <v/>
      </c>
      <c r="BN671" s="6" t="str">
        <f t="shared" si="262"/>
        <v/>
      </c>
      <c r="BO671" s="7" t="str">
        <f t="shared" si="263"/>
        <v/>
      </c>
      <c r="BP671" s="7" t="str">
        <f t="shared" si="264"/>
        <v/>
      </c>
      <c r="BQ671" s="7" t="str">
        <f t="shared" si="265"/>
        <v/>
      </c>
      <c r="BR671" s="7" t="str">
        <f t="shared" si="266"/>
        <v/>
      </c>
      <c r="BS671" s="7" t="str">
        <f t="shared" si="267"/>
        <v/>
      </c>
      <c r="BT671" t="str">
        <f t="shared" si="268"/>
        <v/>
      </c>
      <c r="BU671" t="str">
        <f t="shared" si="269"/>
        <v/>
      </c>
      <c r="BV671" t="str">
        <f>IF(B671="","",VLOOKUP(BU671,Справочник_ВРИ_Сегментов!$A:$D,4,))</f>
        <v/>
      </c>
      <c r="BW671" t="str">
        <f t="shared" si="270"/>
        <v/>
      </c>
      <c r="BX671" t="str">
        <f>IF(B671="","",VLOOKUP(BW671,Справочник_ВРИ_Сегментов!$B:$C,2,FALSE))</f>
        <v/>
      </c>
      <c r="BY671" t="str">
        <f t="shared" si="271"/>
        <v/>
      </c>
      <c r="BZ671" t="str">
        <f t="shared" si="272"/>
        <v/>
      </c>
      <c r="CA671" t="str">
        <f t="shared" si="273"/>
        <v>-</v>
      </c>
      <c r="CB671" t="str">
        <f t="shared" si="274"/>
        <v/>
      </c>
    </row>
    <row r="672" spans="2:80" x14ac:dyDescent="0.25">
      <c r="B672" s="1"/>
      <c r="C672" s="1"/>
      <c r="P672" s="1"/>
      <c r="Q672" s="1"/>
      <c r="R672" s="1"/>
      <c r="AT672" t="str">
        <f t="shared" si="250"/>
        <v/>
      </c>
      <c r="AU672" t="str">
        <f>IF(B672="","",IFERROR(VLOOKUP(C672,'Срв квартал'!$A:$D,4,FALSE),""))</f>
        <v/>
      </c>
      <c r="AV672" t="str">
        <f>IF(B672="","",VLOOKUP(AT672,'Срв мо'!$A:$D,4,FALSE))</f>
        <v/>
      </c>
      <c r="AW672" t="str">
        <f t="shared" si="251"/>
        <v/>
      </c>
      <c r="AX672" t="str">
        <f t="shared" si="252"/>
        <v/>
      </c>
      <c r="AY672" s="4" t="str">
        <f t="shared" si="253"/>
        <v/>
      </c>
      <c r="AZ672" t="str">
        <f>IF(B672="","",#REF!)</f>
        <v/>
      </c>
      <c r="BA672" t="str">
        <f t="shared" si="254"/>
        <v/>
      </c>
      <c r="BB672" t="str">
        <f t="shared" si="255"/>
        <v/>
      </c>
      <c r="BC672" t="str">
        <f t="shared" si="256"/>
        <v/>
      </c>
      <c r="BD672" t="str">
        <f t="shared" si="257"/>
        <v/>
      </c>
      <c r="BE672" t="str">
        <f>IF(B672="","",IF(L672="","Отсутствуют предыдущие значения",#REF!=D672))</f>
        <v/>
      </c>
      <c r="BF672" t="str">
        <f t="shared" si="258"/>
        <v/>
      </c>
      <c r="BG672" t="str">
        <f t="shared" si="259"/>
        <v/>
      </c>
      <c r="BH672" t="str">
        <f t="shared" si="260"/>
        <v/>
      </c>
      <c r="BI672" t="str">
        <f>IF(B672="","",#REF!)</f>
        <v/>
      </c>
      <c r="BJ672" t="str">
        <f>IF(B672="","",#REF!)</f>
        <v/>
      </c>
      <c r="BK672" s="26" t="str">
        <f>IF(B672="","",#REF!)</f>
        <v/>
      </c>
      <c r="BL672" t="str">
        <f>IF(B672="","",#REF!)</f>
        <v/>
      </c>
      <c r="BM672" t="str">
        <f t="shared" si="261"/>
        <v/>
      </c>
      <c r="BN672" s="6" t="str">
        <f t="shared" si="262"/>
        <v/>
      </c>
      <c r="BO672" s="7" t="str">
        <f t="shared" si="263"/>
        <v/>
      </c>
      <c r="BP672" s="7" t="str">
        <f t="shared" si="264"/>
        <v/>
      </c>
      <c r="BQ672" s="7" t="str">
        <f t="shared" si="265"/>
        <v/>
      </c>
      <c r="BR672" s="7" t="str">
        <f t="shared" si="266"/>
        <v/>
      </c>
      <c r="BS672" s="7" t="str">
        <f t="shared" si="267"/>
        <v/>
      </c>
      <c r="BT672" t="str">
        <f t="shared" si="268"/>
        <v/>
      </c>
      <c r="BU672" t="str">
        <f t="shared" si="269"/>
        <v/>
      </c>
      <c r="BV672" t="str">
        <f>IF(B672="","",VLOOKUP(BU672,Справочник_ВРИ_Сегментов!$A:$D,4,))</f>
        <v/>
      </c>
      <c r="BW672" t="str">
        <f t="shared" si="270"/>
        <v/>
      </c>
      <c r="BX672" t="str">
        <f>IF(B672="","",VLOOKUP(BW672,Справочник_ВРИ_Сегментов!$B:$C,2,FALSE))</f>
        <v/>
      </c>
      <c r="BY672" t="str">
        <f t="shared" si="271"/>
        <v/>
      </c>
      <c r="BZ672" t="str">
        <f t="shared" si="272"/>
        <v/>
      </c>
      <c r="CA672" t="str">
        <f t="shared" si="273"/>
        <v>-</v>
      </c>
      <c r="CB672" t="str">
        <f t="shared" si="274"/>
        <v/>
      </c>
    </row>
    <row r="673" spans="2:80" x14ac:dyDescent="0.25">
      <c r="B673" s="1"/>
      <c r="C673" s="1"/>
      <c r="P673" s="1"/>
      <c r="Q673" s="1"/>
      <c r="R673" s="1"/>
      <c r="AT673" t="str">
        <f t="shared" si="250"/>
        <v/>
      </c>
      <c r="AU673" t="str">
        <f>IF(B673="","",IFERROR(VLOOKUP(C673,'Срв квартал'!$A:$D,4,FALSE),""))</f>
        <v/>
      </c>
      <c r="AV673" t="str">
        <f>IF(B673="","",VLOOKUP(AT673,'Срв мо'!$A:$D,4,FALSE))</f>
        <v/>
      </c>
      <c r="AW673" t="str">
        <f t="shared" si="251"/>
        <v/>
      </c>
      <c r="AX673" t="str">
        <f t="shared" si="252"/>
        <v/>
      </c>
      <c r="AY673" s="4" t="str">
        <f t="shared" si="253"/>
        <v/>
      </c>
      <c r="AZ673" t="str">
        <f>IF(B673="","",#REF!)</f>
        <v/>
      </c>
      <c r="BA673" t="str">
        <f t="shared" si="254"/>
        <v/>
      </c>
      <c r="BB673" t="str">
        <f t="shared" si="255"/>
        <v/>
      </c>
      <c r="BC673" t="str">
        <f t="shared" si="256"/>
        <v/>
      </c>
      <c r="BD673" t="str">
        <f t="shared" si="257"/>
        <v/>
      </c>
      <c r="BE673" t="str">
        <f>IF(B673="","",IF(L673="","Отсутствуют предыдущие значения",#REF!=D673))</f>
        <v/>
      </c>
      <c r="BF673" t="str">
        <f t="shared" si="258"/>
        <v/>
      </c>
      <c r="BG673" t="str">
        <f t="shared" si="259"/>
        <v/>
      </c>
      <c r="BH673" t="str">
        <f t="shared" si="260"/>
        <v/>
      </c>
      <c r="BI673" t="str">
        <f>IF(B673="","",#REF!)</f>
        <v/>
      </c>
      <c r="BJ673" t="str">
        <f>IF(B673="","",#REF!)</f>
        <v/>
      </c>
      <c r="BK673" s="26" t="str">
        <f>IF(B673="","",#REF!)</f>
        <v/>
      </c>
      <c r="BL673" t="str">
        <f>IF(B673="","",#REF!)</f>
        <v/>
      </c>
      <c r="BM673" t="str">
        <f t="shared" si="261"/>
        <v/>
      </c>
      <c r="BN673" s="6" t="str">
        <f t="shared" si="262"/>
        <v/>
      </c>
      <c r="BO673" s="7" t="str">
        <f t="shared" si="263"/>
        <v/>
      </c>
      <c r="BP673" s="7" t="str">
        <f t="shared" si="264"/>
        <v/>
      </c>
      <c r="BQ673" s="7" t="str">
        <f t="shared" si="265"/>
        <v/>
      </c>
      <c r="BR673" s="7" t="str">
        <f t="shared" si="266"/>
        <v/>
      </c>
      <c r="BS673" s="7" t="str">
        <f t="shared" si="267"/>
        <v/>
      </c>
      <c r="BT673" t="str">
        <f t="shared" si="268"/>
        <v/>
      </c>
      <c r="BU673" t="str">
        <f t="shared" si="269"/>
        <v/>
      </c>
      <c r="BV673" t="str">
        <f>IF(B673="","",VLOOKUP(BU673,Справочник_ВРИ_Сегментов!$A:$D,4,))</f>
        <v/>
      </c>
      <c r="BW673" t="str">
        <f t="shared" si="270"/>
        <v/>
      </c>
      <c r="BX673" t="str">
        <f>IF(B673="","",VLOOKUP(BW673,Справочник_ВРИ_Сегментов!$B:$C,2,FALSE))</f>
        <v/>
      </c>
      <c r="BY673" t="str">
        <f t="shared" si="271"/>
        <v/>
      </c>
      <c r="BZ673" t="str">
        <f t="shared" si="272"/>
        <v/>
      </c>
      <c r="CA673" t="str">
        <f t="shared" si="273"/>
        <v>-</v>
      </c>
      <c r="CB673" t="str">
        <f t="shared" si="274"/>
        <v/>
      </c>
    </row>
    <row r="674" spans="2:80" x14ac:dyDescent="0.25">
      <c r="B674" s="1"/>
      <c r="C674" s="1"/>
      <c r="G674" s="1"/>
      <c r="P674" s="1"/>
      <c r="Q674" s="1"/>
      <c r="R674" s="1"/>
      <c r="AT674" t="str">
        <f t="shared" si="250"/>
        <v/>
      </c>
      <c r="AU674" t="str">
        <f>IF(B674="","",IFERROR(VLOOKUP(C674,'Срв квартал'!$A:$D,4,FALSE),""))</f>
        <v/>
      </c>
      <c r="AV674" t="str">
        <f>IF(B674="","",VLOOKUP(AT674,'Срв мо'!$A:$D,4,FALSE))</f>
        <v/>
      </c>
      <c r="AW674" t="str">
        <f t="shared" si="251"/>
        <v/>
      </c>
      <c r="AX674" t="str">
        <f t="shared" si="252"/>
        <v/>
      </c>
      <c r="AY674" s="4" t="str">
        <f t="shared" si="253"/>
        <v/>
      </c>
      <c r="AZ674" t="str">
        <f>IF(B674="","",#REF!)</f>
        <v/>
      </c>
      <c r="BA674" t="str">
        <f t="shared" si="254"/>
        <v/>
      </c>
      <c r="BB674" t="str">
        <f t="shared" si="255"/>
        <v/>
      </c>
      <c r="BC674" t="str">
        <f t="shared" si="256"/>
        <v/>
      </c>
      <c r="BD674" t="str">
        <f t="shared" si="257"/>
        <v/>
      </c>
      <c r="BE674" t="str">
        <f>IF(B674="","",IF(L674="","Отсутствуют предыдущие значения",#REF!=D674))</f>
        <v/>
      </c>
      <c r="BF674" t="str">
        <f t="shared" si="258"/>
        <v/>
      </c>
      <c r="BG674" t="str">
        <f t="shared" si="259"/>
        <v/>
      </c>
      <c r="BH674" t="str">
        <f t="shared" si="260"/>
        <v/>
      </c>
      <c r="BI674" t="str">
        <f>IF(B674="","",#REF!)</f>
        <v/>
      </c>
      <c r="BJ674" t="str">
        <f>IF(B674="","",#REF!)</f>
        <v/>
      </c>
      <c r="BK674" s="26" t="str">
        <f>IF(B674="","",#REF!)</f>
        <v/>
      </c>
      <c r="BL674" t="str">
        <f>IF(B674="","",#REF!)</f>
        <v/>
      </c>
      <c r="BM674" t="str">
        <f t="shared" si="261"/>
        <v/>
      </c>
      <c r="BN674" s="6" t="str">
        <f t="shared" si="262"/>
        <v/>
      </c>
      <c r="BO674" s="7" t="str">
        <f t="shared" si="263"/>
        <v/>
      </c>
      <c r="BP674" s="7" t="str">
        <f t="shared" si="264"/>
        <v/>
      </c>
      <c r="BQ674" s="7" t="str">
        <f t="shared" si="265"/>
        <v/>
      </c>
      <c r="BR674" s="7" t="str">
        <f t="shared" si="266"/>
        <v/>
      </c>
      <c r="BS674" s="7" t="str">
        <f t="shared" si="267"/>
        <v/>
      </c>
      <c r="BT674" t="str">
        <f t="shared" si="268"/>
        <v/>
      </c>
      <c r="BU674" t="str">
        <f t="shared" si="269"/>
        <v/>
      </c>
      <c r="BV674" t="str">
        <f>IF(B674="","",VLOOKUP(BU674,Справочник_ВРИ_Сегментов!$A:$D,4,))</f>
        <v/>
      </c>
      <c r="BW674" t="str">
        <f t="shared" si="270"/>
        <v/>
      </c>
      <c r="BX674" t="str">
        <f>IF(B674="","",VLOOKUP(BW674,Справочник_ВРИ_Сегментов!$B:$C,2,FALSE))</f>
        <v/>
      </c>
      <c r="BY674" t="str">
        <f t="shared" si="271"/>
        <v/>
      </c>
      <c r="BZ674" t="str">
        <f t="shared" si="272"/>
        <v/>
      </c>
      <c r="CA674" t="str">
        <f t="shared" si="273"/>
        <v>-</v>
      </c>
      <c r="CB674" t="str">
        <f t="shared" si="274"/>
        <v/>
      </c>
    </row>
    <row r="675" spans="2:80" x14ac:dyDescent="0.25">
      <c r="B675" s="1"/>
      <c r="C675" s="1"/>
      <c r="G675" s="1"/>
      <c r="P675" s="1"/>
      <c r="Q675" s="1"/>
      <c r="R675" s="1"/>
      <c r="AT675" t="str">
        <f t="shared" si="250"/>
        <v/>
      </c>
      <c r="AU675" t="str">
        <f>IF(B675="","",IFERROR(VLOOKUP(C675,'Срв квартал'!$A:$D,4,FALSE),""))</f>
        <v/>
      </c>
      <c r="AV675" t="str">
        <f>IF(B675="","",VLOOKUP(AT675,'Срв мо'!$A:$D,4,FALSE))</f>
        <v/>
      </c>
      <c r="AW675" t="str">
        <f t="shared" si="251"/>
        <v/>
      </c>
      <c r="AX675" t="str">
        <f t="shared" si="252"/>
        <v/>
      </c>
      <c r="AY675" s="4" t="str">
        <f t="shared" si="253"/>
        <v/>
      </c>
      <c r="AZ675" t="str">
        <f>IF(B675="","",#REF!)</f>
        <v/>
      </c>
      <c r="BA675" t="str">
        <f t="shared" si="254"/>
        <v/>
      </c>
      <c r="BB675" t="str">
        <f t="shared" si="255"/>
        <v/>
      </c>
      <c r="BC675" t="str">
        <f t="shared" si="256"/>
        <v/>
      </c>
      <c r="BD675" t="str">
        <f t="shared" si="257"/>
        <v/>
      </c>
      <c r="BE675" t="str">
        <f>IF(B675="","",IF(L675="","Отсутствуют предыдущие значения",#REF!=D675))</f>
        <v/>
      </c>
      <c r="BF675" t="str">
        <f t="shared" si="258"/>
        <v/>
      </c>
      <c r="BG675" t="str">
        <f t="shared" si="259"/>
        <v/>
      </c>
      <c r="BH675" t="str">
        <f t="shared" si="260"/>
        <v/>
      </c>
      <c r="BI675" t="str">
        <f>IF(B675="","",#REF!)</f>
        <v/>
      </c>
      <c r="BJ675" t="str">
        <f>IF(B675="","",#REF!)</f>
        <v/>
      </c>
      <c r="BK675" s="26" t="str">
        <f>IF(B675="","",#REF!)</f>
        <v/>
      </c>
      <c r="BL675" t="str">
        <f>IF(B675="","",#REF!)</f>
        <v/>
      </c>
      <c r="BM675" t="str">
        <f t="shared" si="261"/>
        <v/>
      </c>
      <c r="BN675" s="6" t="str">
        <f t="shared" si="262"/>
        <v/>
      </c>
      <c r="BO675" s="7" t="str">
        <f t="shared" si="263"/>
        <v/>
      </c>
      <c r="BP675" s="7" t="str">
        <f t="shared" si="264"/>
        <v/>
      </c>
      <c r="BQ675" s="7" t="str">
        <f t="shared" si="265"/>
        <v/>
      </c>
      <c r="BR675" s="7" t="str">
        <f t="shared" si="266"/>
        <v/>
      </c>
      <c r="BS675" s="7" t="str">
        <f t="shared" si="267"/>
        <v/>
      </c>
      <c r="BT675" t="str">
        <f t="shared" si="268"/>
        <v/>
      </c>
      <c r="BU675" t="str">
        <f t="shared" si="269"/>
        <v/>
      </c>
      <c r="BV675" t="str">
        <f>IF(B675="","",VLOOKUP(BU675,Справочник_ВРИ_Сегментов!$A:$D,4,))</f>
        <v/>
      </c>
      <c r="BW675" t="str">
        <f t="shared" si="270"/>
        <v/>
      </c>
      <c r="BX675" t="str">
        <f>IF(B675="","",VLOOKUP(BW675,Справочник_ВРИ_Сегментов!$B:$C,2,FALSE))</f>
        <v/>
      </c>
      <c r="BY675" t="str">
        <f t="shared" si="271"/>
        <v/>
      </c>
      <c r="BZ675" t="str">
        <f t="shared" si="272"/>
        <v/>
      </c>
      <c r="CA675" t="str">
        <f t="shared" si="273"/>
        <v>-</v>
      </c>
      <c r="CB675" t="str">
        <f t="shared" si="274"/>
        <v/>
      </c>
    </row>
    <row r="676" spans="2:80" x14ac:dyDescent="0.25">
      <c r="B676" s="1"/>
      <c r="C676" s="1"/>
      <c r="G676" s="1"/>
      <c r="P676" s="1"/>
      <c r="Q676" s="1"/>
      <c r="R676" s="1"/>
      <c r="AT676" t="str">
        <f t="shared" si="250"/>
        <v/>
      </c>
      <c r="AU676" t="str">
        <f>IF(B676="","",IFERROR(VLOOKUP(C676,'Срв квартал'!$A:$D,4,FALSE),""))</f>
        <v/>
      </c>
      <c r="AV676" t="str">
        <f>IF(B676="","",VLOOKUP(AT676,'Срв мо'!$A:$D,4,FALSE))</f>
        <v/>
      </c>
      <c r="AW676" t="str">
        <f t="shared" si="251"/>
        <v/>
      </c>
      <c r="AX676" t="str">
        <f t="shared" si="252"/>
        <v/>
      </c>
      <c r="AY676" s="4" t="str">
        <f t="shared" si="253"/>
        <v/>
      </c>
      <c r="AZ676" t="str">
        <f>IF(B676="","",#REF!)</f>
        <v/>
      </c>
      <c r="BA676" t="str">
        <f t="shared" si="254"/>
        <v/>
      </c>
      <c r="BB676" t="str">
        <f t="shared" si="255"/>
        <v/>
      </c>
      <c r="BC676" t="str">
        <f t="shared" si="256"/>
        <v/>
      </c>
      <c r="BD676" t="str">
        <f t="shared" si="257"/>
        <v/>
      </c>
      <c r="BE676" t="str">
        <f>IF(B676="","",IF(L676="","Отсутствуют предыдущие значения",#REF!=D676))</f>
        <v/>
      </c>
      <c r="BF676" t="str">
        <f t="shared" si="258"/>
        <v/>
      </c>
      <c r="BG676" t="str">
        <f t="shared" si="259"/>
        <v/>
      </c>
      <c r="BH676" t="str">
        <f t="shared" si="260"/>
        <v/>
      </c>
      <c r="BI676" t="str">
        <f>IF(B676="","",#REF!)</f>
        <v/>
      </c>
      <c r="BJ676" t="str">
        <f>IF(B676="","",#REF!)</f>
        <v/>
      </c>
      <c r="BK676" s="26" t="str">
        <f>IF(B676="","",#REF!)</f>
        <v/>
      </c>
      <c r="BL676" t="str">
        <f>IF(B676="","",#REF!)</f>
        <v/>
      </c>
      <c r="BM676" t="str">
        <f t="shared" si="261"/>
        <v/>
      </c>
      <c r="BN676" s="6" t="str">
        <f t="shared" si="262"/>
        <v/>
      </c>
      <c r="BO676" s="7" t="str">
        <f t="shared" si="263"/>
        <v/>
      </c>
      <c r="BP676" s="7" t="str">
        <f t="shared" si="264"/>
        <v/>
      </c>
      <c r="BQ676" s="7" t="str">
        <f t="shared" si="265"/>
        <v/>
      </c>
      <c r="BR676" s="7" t="str">
        <f t="shared" si="266"/>
        <v/>
      </c>
      <c r="BS676" s="7" t="str">
        <f t="shared" si="267"/>
        <v/>
      </c>
      <c r="BT676" t="str">
        <f t="shared" si="268"/>
        <v/>
      </c>
      <c r="BU676" t="str">
        <f t="shared" si="269"/>
        <v/>
      </c>
      <c r="BV676" t="str">
        <f>IF(B676="","",VLOOKUP(BU676,Справочник_ВРИ_Сегментов!$A:$D,4,))</f>
        <v/>
      </c>
      <c r="BW676" t="str">
        <f t="shared" si="270"/>
        <v/>
      </c>
      <c r="BX676" t="str">
        <f>IF(B676="","",VLOOKUP(BW676,Справочник_ВРИ_Сегментов!$B:$C,2,FALSE))</f>
        <v/>
      </c>
      <c r="BY676" t="str">
        <f t="shared" si="271"/>
        <v/>
      </c>
      <c r="BZ676" t="str">
        <f t="shared" si="272"/>
        <v/>
      </c>
      <c r="CA676" t="str">
        <f t="shared" si="273"/>
        <v>-</v>
      </c>
      <c r="CB676" t="str">
        <f t="shared" si="274"/>
        <v/>
      </c>
    </row>
    <row r="677" spans="2:80" x14ac:dyDescent="0.25">
      <c r="B677" s="1"/>
      <c r="C677" s="1"/>
      <c r="G677" s="1"/>
      <c r="P677" s="1"/>
      <c r="Q677" s="1"/>
      <c r="R677" s="1"/>
      <c r="AT677" t="str">
        <f t="shared" si="250"/>
        <v/>
      </c>
      <c r="AU677" t="str">
        <f>IF(B677="","",IFERROR(VLOOKUP(C677,'Срв квартал'!$A:$D,4,FALSE),""))</f>
        <v/>
      </c>
      <c r="AV677" t="str">
        <f>IF(B677="","",VLOOKUP(AT677,'Срв мо'!$A:$D,4,FALSE))</f>
        <v/>
      </c>
      <c r="AW677" t="str">
        <f t="shared" si="251"/>
        <v/>
      </c>
      <c r="AX677" t="str">
        <f t="shared" si="252"/>
        <v/>
      </c>
      <c r="AY677" s="4" t="str">
        <f t="shared" si="253"/>
        <v/>
      </c>
      <c r="AZ677" t="str">
        <f>IF(B677="","",#REF!)</f>
        <v/>
      </c>
      <c r="BA677" t="str">
        <f t="shared" si="254"/>
        <v/>
      </c>
      <c r="BB677" t="str">
        <f t="shared" si="255"/>
        <v/>
      </c>
      <c r="BC677" t="str">
        <f t="shared" si="256"/>
        <v/>
      </c>
      <c r="BD677" t="str">
        <f t="shared" si="257"/>
        <v/>
      </c>
      <c r="BE677" t="str">
        <f>IF(B677="","",IF(L677="","Отсутствуют предыдущие значения",#REF!=D677))</f>
        <v/>
      </c>
      <c r="BF677" t="str">
        <f t="shared" si="258"/>
        <v/>
      </c>
      <c r="BG677" t="str">
        <f t="shared" si="259"/>
        <v/>
      </c>
      <c r="BH677" t="str">
        <f t="shared" si="260"/>
        <v/>
      </c>
      <c r="BI677" t="str">
        <f>IF(B677="","",#REF!)</f>
        <v/>
      </c>
      <c r="BJ677" t="str">
        <f>IF(B677="","",#REF!)</f>
        <v/>
      </c>
      <c r="BK677" s="26" t="str">
        <f>IF(B677="","",#REF!)</f>
        <v/>
      </c>
      <c r="BL677" t="str">
        <f>IF(B677="","",#REF!)</f>
        <v/>
      </c>
      <c r="BM677" t="str">
        <f t="shared" si="261"/>
        <v/>
      </c>
      <c r="BN677" s="6" t="str">
        <f t="shared" si="262"/>
        <v/>
      </c>
      <c r="BO677" s="7" t="str">
        <f t="shared" si="263"/>
        <v/>
      </c>
      <c r="BP677" s="7" t="str">
        <f t="shared" si="264"/>
        <v/>
      </c>
      <c r="BQ677" s="7" t="str">
        <f t="shared" si="265"/>
        <v/>
      </c>
      <c r="BR677" s="7" t="str">
        <f t="shared" si="266"/>
        <v/>
      </c>
      <c r="BS677" s="7" t="str">
        <f t="shared" si="267"/>
        <v/>
      </c>
      <c r="BT677" t="str">
        <f t="shared" si="268"/>
        <v/>
      </c>
      <c r="BU677" t="str">
        <f t="shared" si="269"/>
        <v/>
      </c>
      <c r="BV677" t="str">
        <f>IF(B677="","",VLOOKUP(BU677,Справочник_ВРИ_Сегментов!$A:$D,4,))</f>
        <v/>
      </c>
      <c r="BW677" t="str">
        <f t="shared" si="270"/>
        <v/>
      </c>
      <c r="BX677" t="str">
        <f>IF(B677="","",VLOOKUP(BW677,Справочник_ВРИ_Сегментов!$B:$C,2,FALSE))</f>
        <v/>
      </c>
      <c r="BY677" t="str">
        <f t="shared" si="271"/>
        <v/>
      </c>
      <c r="BZ677" t="str">
        <f t="shared" si="272"/>
        <v/>
      </c>
      <c r="CA677" t="str">
        <f t="shared" si="273"/>
        <v>-</v>
      </c>
      <c r="CB677" t="str">
        <f t="shared" si="274"/>
        <v/>
      </c>
    </row>
    <row r="678" spans="2:80" x14ac:dyDescent="0.25">
      <c r="B678" s="1"/>
      <c r="C678" s="1"/>
      <c r="G678" s="1"/>
      <c r="P678" s="1"/>
      <c r="Q678" s="1"/>
      <c r="R678" s="1"/>
      <c r="AT678" t="str">
        <f t="shared" si="250"/>
        <v/>
      </c>
      <c r="AU678" t="str">
        <f>IF(B678="","",IFERROR(VLOOKUP(C678,'Срв квартал'!$A:$D,4,FALSE),""))</f>
        <v/>
      </c>
      <c r="AV678" t="str">
        <f>IF(B678="","",VLOOKUP(AT678,'Срв мо'!$A:$D,4,FALSE))</f>
        <v/>
      </c>
      <c r="AW678" t="str">
        <f t="shared" si="251"/>
        <v/>
      </c>
      <c r="AX678" t="str">
        <f t="shared" si="252"/>
        <v/>
      </c>
      <c r="AY678" s="4" t="str">
        <f t="shared" si="253"/>
        <v/>
      </c>
      <c r="AZ678" t="str">
        <f>IF(B678="","",#REF!)</f>
        <v/>
      </c>
      <c r="BA678" t="str">
        <f t="shared" si="254"/>
        <v/>
      </c>
      <c r="BB678" t="str">
        <f t="shared" si="255"/>
        <v/>
      </c>
      <c r="BC678" t="str">
        <f t="shared" si="256"/>
        <v/>
      </c>
      <c r="BD678" t="str">
        <f t="shared" si="257"/>
        <v/>
      </c>
      <c r="BE678" t="str">
        <f>IF(B678="","",IF(L678="","Отсутствуют предыдущие значения",#REF!=D678))</f>
        <v/>
      </c>
      <c r="BF678" t="str">
        <f t="shared" si="258"/>
        <v/>
      </c>
      <c r="BG678" t="str">
        <f t="shared" si="259"/>
        <v/>
      </c>
      <c r="BH678" t="str">
        <f t="shared" si="260"/>
        <v/>
      </c>
      <c r="BI678" t="str">
        <f>IF(B678="","",#REF!)</f>
        <v/>
      </c>
      <c r="BJ678" t="str">
        <f>IF(B678="","",#REF!)</f>
        <v/>
      </c>
      <c r="BK678" s="26" t="str">
        <f>IF(B678="","",#REF!)</f>
        <v/>
      </c>
      <c r="BL678" t="str">
        <f>IF(B678="","",#REF!)</f>
        <v/>
      </c>
      <c r="BM678" t="str">
        <f t="shared" si="261"/>
        <v/>
      </c>
      <c r="BN678" s="6" t="str">
        <f t="shared" si="262"/>
        <v/>
      </c>
      <c r="BO678" s="7" t="str">
        <f t="shared" si="263"/>
        <v/>
      </c>
      <c r="BP678" s="7" t="str">
        <f t="shared" si="264"/>
        <v/>
      </c>
      <c r="BQ678" s="7" t="str">
        <f t="shared" si="265"/>
        <v/>
      </c>
      <c r="BR678" s="7" t="str">
        <f t="shared" si="266"/>
        <v/>
      </c>
      <c r="BS678" s="7" t="str">
        <f t="shared" si="267"/>
        <v/>
      </c>
      <c r="BT678" t="str">
        <f t="shared" si="268"/>
        <v/>
      </c>
      <c r="BU678" t="str">
        <f t="shared" si="269"/>
        <v/>
      </c>
      <c r="BV678" t="str">
        <f>IF(B678="","",VLOOKUP(BU678,Справочник_ВРИ_Сегментов!$A:$D,4,))</f>
        <v/>
      </c>
      <c r="BW678" t="str">
        <f t="shared" si="270"/>
        <v/>
      </c>
      <c r="BX678" t="str">
        <f>IF(B678="","",VLOOKUP(BW678,Справочник_ВРИ_Сегментов!$B:$C,2,FALSE))</f>
        <v/>
      </c>
      <c r="BY678" t="str">
        <f t="shared" si="271"/>
        <v/>
      </c>
      <c r="BZ678" t="str">
        <f t="shared" si="272"/>
        <v/>
      </c>
      <c r="CA678" t="str">
        <f t="shared" si="273"/>
        <v>-</v>
      </c>
      <c r="CB678" t="str">
        <f t="shared" si="274"/>
        <v/>
      </c>
    </row>
    <row r="679" spans="2:80" x14ac:dyDescent="0.25">
      <c r="B679" s="1"/>
      <c r="C679" s="1"/>
      <c r="P679" s="1"/>
      <c r="Q679" s="1"/>
      <c r="AT679" t="str">
        <f t="shared" si="250"/>
        <v/>
      </c>
      <c r="AU679" t="str">
        <f>IF(B679="","",IFERROR(VLOOKUP(C679,'Срв квартал'!$A:$D,4,FALSE),""))</f>
        <v/>
      </c>
      <c r="AV679" t="str">
        <f>IF(B679="","",VLOOKUP(AT679,'Срв мо'!$A:$D,4,FALSE))</f>
        <v/>
      </c>
      <c r="AW679" t="str">
        <f t="shared" si="251"/>
        <v/>
      </c>
      <c r="AX679" t="str">
        <f t="shared" si="252"/>
        <v/>
      </c>
      <c r="AY679" s="4" t="str">
        <f t="shared" si="253"/>
        <v/>
      </c>
      <c r="AZ679" t="str">
        <f>IF(B679="","",#REF!)</f>
        <v/>
      </c>
      <c r="BA679" t="str">
        <f t="shared" si="254"/>
        <v/>
      </c>
      <c r="BB679" t="str">
        <f t="shared" si="255"/>
        <v/>
      </c>
      <c r="BC679" t="str">
        <f t="shared" si="256"/>
        <v/>
      </c>
      <c r="BD679" t="str">
        <f t="shared" si="257"/>
        <v/>
      </c>
      <c r="BE679" t="str">
        <f>IF(B679="","",IF(L679="","Отсутствуют предыдущие значения",#REF!=D679))</f>
        <v/>
      </c>
      <c r="BF679" t="str">
        <f t="shared" si="258"/>
        <v/>
      </c>
      <c r="BG679" t="str">
        <f t="shared" si="259"/>
        <v/>
      </c>
      <c r="BH679" t="str">
        <f t="shared" si="260"/>
        <v/>
      </c>
      <c r="BI679" t="str">
        <f>IF(B679="","",#REF!)</f>
        <v/>
      </c>
      <c r="BJ679" t="str">
        <f>IF(B679="","",#REF!)</f>
        <v/>
      </c>
      <c r="BK679" s="26" t="str">
        <f>IF(B679="","",#REF!)</f>
        <v/>
      </c>
      <c r="BL679" t="str">
        <f>IF(B679="","",#REF!)</f>
        <v/>
      </c>
      <c r="BM679" t="str">
        <f t="shared" si="261"/>
        <v/>
      </c>
      <c r="BN679" s="6" t="str">
        <f t="shared" si="262"/>
        <v/>
      </c>
      <c r="BO679" s="7" t="str">
        <f t="shared" si="263"/>
        <v/>
      </c>
      <c r="BP679" s="7" t="str">
        <f t="shared" si="264"/>
        <v/>
      </c>
      <c r="BQ679" s="7" t="str">
        <f t="shared" si="265"/>
        <v/>
      </c>
      <c r="BR679" s="7" t="str">
        <f t="shared" si="266"/>
        <v/>
      </c>
      <c r="BS679" s="7" t="str">
        <f t="shared" si="267"/>
        <v/>
      </c>
      <c r="BT679" t="str">
        <f t="shared" si="268"/>
        <v/>
      </c>
      <c r="BU679" t="str">
        <f t="shared" si="269"/>
        <v/>
      </c>
      <c r="BV679" t="str">
        <f>IF(B679="","",VLOOKUP(BU679,Справочник_ВРИ_Сегментов!$A:$D,4,))</f>
        <v/>
      </c>
      <c r="BW679" t="str">
        <f t="shared" si="270"/>
        <v/>
      </c>
      <c r="BX679" t="str">
        <f>IF(B679="","",VLOOKUP(BW679,Справочник_ВРИ_Сегментов!$B:$C,2,FALSE))</f>
        <v/>
      </c>
      <c r="BY679" t="str">
        <f t="shared" si="271"/>
        <v/>
      </c>
      <c r="BZ679" t="str">
        <f t="shared" si="272"/>
        <v/>
      </c>
      <c r="CA679" t="str">
        <f t="shared" si="273"/>
        <v>-</v>
      </c>
      <c r="CB679" t="str">
        <f t="shared" si="274"/>
        <v/>
      </c>
    </row>
    <row r="680" spans="2:80" x14ac:dyDescent="0.25">
      <c r="B680" s="1"/>
      <c r="C680" s="1"/>
      <c r="P680" s="1"/>
      <c r="Q680" s="1"/>
      <c r="AT680" t="str">
        <f t="shared" si="250"/>
        <v/>
      </c>
      <c r="AU680" t="str">
        <f>IF(B680="","",IFERROR(VLOOKUP(C680,'Срв квартал'!$A:$D,4,FALSE),""))</f>
        <v/>
      </c>
      <c r="AV680" t="str">
        <f>IF(B680="","",VLOOKUP(AT680,'Срв мо'!$A:$D,4,FALSE))</f>
        <v/>
      </c>
      <c r="AW680" t="str">
        <f t="shared" si="251"/>
        <v/>
      </c>
      <c r="AX680" t="str">
        <f t="shared" si="252"/>
        <v/>
      </c>
      <c r="AY680" s="4" t="str">
        <f t="shared" si="253"/>
        <v/>
      </c>
      <c r="AZ680" t="str">
        <f>IF(B680="","",#REF!)</f>
        <v/>
      </c>
      <c r="BA680" t="str">
        <f t="shared" si="254"/>
        <v/>
      </c>
      <c r="BB680" t="str">
        <f t="shared" si="255"/>
        <v/>
      </c>
      <c r="BC680" t="str">
        <f t="shared" si="256"/>
        <v/>
      </c>
      <c r="BD680" t="str">
        <f t="shared" si="257"/>
        <v/>
      </c>
      <c r="BE680" t="str">
        <f>IF(B680="","",IF(L680="","Отсутствуют предыдущие значения",#REF!=D680))</f>
        <v/>
      </c>
      <c r="BF680" t="str">
        <f t="shared" si="258"/>
        <v/>
      </c>
      <c r="BG680" t="str">
        <f t="shared" si="259"/>
        <v/>
      </c>
      <c r="BH680" t="str">
        <f t="shared" si="260"/>
        <v/>
      </c>
      <c r="BI680" t="str">
        <f>IF(B680="","",#REF!)</f>
        <v/>
      </c>
      <c r="BJ680" t="str">
        <f>IF(B680="","",#REF!)</f>
        <v/>
      </c>
      <c r="BK680" s="26" t="str">
        <f>IF(B680="","",#REF!)</f>
        <v/>
      </c>
      <c r="BL680" t="str">
        <f>IF(B680="","",#REF!)</f>
        <v/>
      </c>
      <c r="BM680" t="str">
        <f t="shared" si="261"/>
        <v/>
      </c>
      <c r="BN680" s="6" t="str">
        <f t="shared" si="262"/>
        <v/>
      </c>
      <c r="BO680" s="7" t="str">
        <f t="shared" si="263"/>
        <v/>
      </c>
      <c r="BP680" s="7" t="str">
        <f t="shared" si="264"/>
        <v/>
      </c>
      <c r="BQ680" s="7" t="str">
        <f t="shared" si="265"/>
        <v/>
      </c>
      <c r="BR680" s="7" t="str">
        <f t="shared" si="266"/>
        <v/>
      </c>
      <c r="BS680" s="7" t="str">
        <f t="shared" si="267"/>
        <v/>
      </c>
      <c r="BT680" t="str">
        <f t="shared" si="268"/>
        <v/>
      </c>
      <c r="BU680" t="str">
        <f t="shared" si="269"/>
        <v/>
      </c>
      <c r="BV680" t="str">
        <f>IF(B680="","",VLOOKUP(BU680,Справочник_ВРИ_Сегментов!$A:$D,4,))</f>
        <v/>
      </c>
      <c r="BW680" t="str">
        <f t="shared" si="270"/>
        <v/>
      </c>
      <c r="BX680" t="str">
        <f>IF(B680="","",VLOOKUP(BW680,Справочник_ВРИ_Сегментов!$B:$C,2,FALSE))</f>
        <v/>
      </c>
      <c r="BY680" t="str">
        <f t="shared" si="271"/>
        <v/>
      </c>
      <c r="BZ680" t="str">
        <f t="shared" si="272"/>
        <v/>
      </c>
      <c r="CA680" t="str">
        <f t="shared" si="273"/>
        <v>-</v>
      </c>
      <c r="CB680" t="str">
        <f t="shared" si="274"/>
        <v/>
      </c>
    </row>
    <row r="681" spans="2:80" x14ac:dyDescent="0.25">
      <c r="B681" s="1"/>
      <c r="C681" s="1"/>
      <c r="G681" s="1"/>
      <c r="P681" s="1"/>
      <c r="Q681" s="1"/>
      <c r="R681" s="1"/>
      <c r="AT681" t="str">
        <f t="shared" si="250"/>
        <v/>
      </c>
      <c r="AU681" t="str">
        <f>IF(B681="","",IFERROR(VLOOKUP(C681,'Срв квартал'!$A:$D,4,FALSE),""))</f>
        <v/>
      </c>
      <c r="AV681" t="str">
        <f>IF(B681="","",VLOOKUP(AT681,'Срв мо'!$A:$D,4,FALSE))</f>
        <v/>
      </c>
      <c r="AW681" t="str">
        <f t="shared" si="251"/>
        <v/>
      </c>
      <c r="AX681" t="str">
        <f t="shared" si="252"/>
        <v/>
      </c>
      <c r="AY681" s="4" t="str">
        <f t="shared" si="253"/>
        <v/>
      </c>
      <c r="AZ681" t="str">
        <f>IF(B681="","",#REF!)</f>
        <v/>
      </c>
      <c r="BA681" t="str">
        <f t="shared" si="254"/>
        <v/>
      </c>
      <c r="BB681" t="str">
        <f t="shared" si="255"/>
        <v/>
      </c>
      <c r="BC681" t="str">
        <f t="shared" si="256"/>
        <v/>
      </c>
      <c r="BD681" t="str">
        <f t="shared" si="257"/>
        <v/>
      </c>
      <c r="BE681" t="str">
        <f>IF(B681="","",IF(L681="","Отсутствуют предыдущие значения",#REF!=D681))</f>
        <v/>
      </c>
      <c r="BF681" t="str">
        <f t="shared" si="258"/>
        <v/>
      </c>
      <c r="BG681" t="str">
        <f t="shared" si="259"/>
        <v/>
      </c>
      <c r="BH681" t="str">
        <f t="shared" si="260"/>
        <v/>
      </c>
      <c r="BI681" t="str">
        <f>IF(B681="","",#REF!)</f>
        <v/>
      </c>
      <c r="BJ681" t="str">
        <f>IF(B681="","",#REF!)</f>
        <v/>
      </c>
      <c r="BK681" s="26" t="str">
        <f>IF(B681="","",#REF!)</f>
        <v/>
      </c>
      <c r="BL681" t="str">
        <f>IF(B681="","",#REF!)</f>
        <v/>
      </c>
      <c r="BM681" t="str">
        <f t="shared" si="261"/>
        <v/>
      </c>
      <c r="BN681" s="6" t="str">
        <f t="shared" si="262"/>
        <v/>
      </c>
      <c r="BO681" s="7" t="str">
        <f t="shared" si="263"/>
        <v/>
      </c>
      <c r="BP681" s="7" t="str">
        <f t="shared" si="264"/>
        <v/>
      </c>
      <c r="BQ681" s="7" t="str">
        <f t="shared" si="265"/>
        <v/>
      </c>
      <c r="BR681" s="7" t="str">
        <f t="shared" si="266"/>
        <v/>
      </c>
      <c r="BS681" s="7" t="str">
        <f t="shared" si="267"/>
        <v/>
      </c>
      <c r="BT681" t="str">
        <f t="shared" si="268"/>
        <v/>
      </c>
      <c r="BU681" t="str">
        <f t="shared" si="269"/>
        <v/>
      </c>
      <c r="BV681" t="str">
        <f>IF(B681="","",VLOOKUP(BU681,Справочник_ВРИ_Сегментов!$A:$D,4,))</f>
        <v/>
      </c>
      <c r="BW681" t="str">
        <f t="shared" si="270"/>
        <v/>
      </c>
      <c r="BX681" t="str">
        <f>IF(B681="","",VLOOKUP(BW681,Справочник_ВРИ_Сегментов!$B:$C,2,FALSE))</f>
        <v/>
      </c>
      <c r="BY681" t="str">
        <f t="shared" si="271"/>
        <v/>
      </c>
      <c r="BZ681" t="str">
        <f t="shared" si="272"/>
        <v/>
      </c>
      <c r="CA681" t="str">
        <f t="shared" si="273"/>
        <v>-</v>
      </c>
      <c r="CB681" t="str">
        <f t="shared" si="274"/>
        <v/>
      </c>
    </row>
    <row r="682" spans="2:80" x14ac:dyDescent="0.25">
      <c r="B682" s="1"/>
      <c r="C682" s="1"/>
      <c r="G682" s="1"/>
      <c r="P682" s="1"/>
      <c r="Q682" s="1"/>
      <c r="R682" s="1"/>
      <c r="AT682" t="str">
        <f t="shared" si="250"/>
        <v/>
      </c>
      <c r="AU682" t="str">
        <f>IF(B682="","",IFERROR(VLOOKUP(C682,'Срв квартал'!$A:$D,4,FALSE),""))</f>
        <v/>
      </c>
      <c r="AV682" t="str">
        <f>IF(B682="","",VLOOKUP(AT682,'Срв мо'!$A:$D,4,FALSE))</f>
        <v/>
      </c>
      <c r="AW682" t="str">
        <f t="shared" si="251"/>
        <v/>
      </c>
      <c r="AX682" t="str">
        <f t="shared" si="252"/>
        <v/>
      </c>
      <c r="AY682" s="4" t="str">
        <f t="shared" si="253"/>
        <v/>
      </c>
      <c r="AZ682" t="str">
        <f>IF(B682="","",#REF!)</f>
        <v/>
      </c>
      <c r="BA682" t="str">
        <f t="shared" si="254"/>
        <v/>
      </c>
      <c r="BB682" t="str">
        <f t="shared" si="255"/>
        <v/>
      </c>
      <c r="BC682" t="str">
        <f t="shared" si="256"/>
        <v/>
      </c>
      <c r="BD682" t="str">
        <f t="shared" si="257"/>
        <v/>
      </c>
      <c r="BE682" t="str">
        <f>IF(B682="","",IF(L682="","Отсутствуют предыдущие значения",#REF!=D682))</f>
        <v/>
      </c>
      <c r="BF682" t="str">
        <f t="shared" si="258"/>
        <v/>
      </c>
      <c r="BG682" t="str">
        <f t="shared" si="259"/>
        <v/>
      </c>
      <c r="BH682" t="str">
        <f t="shared" si="260"/>
        <v/>
      </c>
      <c r="BI682" t="str">
        <f>IF(B682="","",#REF!)</f>
        <v/>
      </c>
      <c r="BJ682" t="str">
        <f>IF(B682="","",#REF!)</f>
        <v/>
      </c>
      <c r="BK682" s="26" t="str">
        <f>IF(B682="","",#REF!)</f>
        <v/>
      </c>
      <c r="BL682" t="str">
        <f>IF(B682="","",#REF!)</f>
        <v/>
      </c>
      <c r="BM682" t="str">
        <f t="shared" si="261"/>
        <v/>
      </c>
      <c r="BN682" s="6" t="str">
        <f t="shared" si="262"/>
        <v/>
      </c>
      <c r="BO682" s="7" t="str">
        <f t="shared" si="263"/>
        <v/>
      </c>
      <c r="BP682" s="7" t="str">
        <f t="shared" si="264"/>
        <v/>
      </c>
      <c r="BQ682" s="7" t="str">
        <f t="shared" si="265"/>
        <v/>
      </c>
      <c r="BR682" s="7" t="str">
        <f t="shared" si="266"/>
        <v/>
      </c>
      <c r="BS682" s="7" t="str">
        <f t="shared" si="267"/>
        <v/>
      </c>
      <c r="BT682" t="str">
        <f t="shared" si="268"/>
        <v/>
      </c>
      <c r="BU682" t="str">
        <f t="shared" si="269"/>
        <v/>
      </c>
      <c r="BV682" t="str">
        <f>IF(B682="","",VLOOKUP(BU682,Справочник_ВРИ_Сегментов!$A:$D,4,))</f>
        <v/>
      </c>
      <c r="BW682" t="str">
        <f t="shared" si="270"/>
        <v/>
      </c>
      <c r="BX682" t="str">
        <f>IF(B682="","",VLOOKUP(BW682,Справочник_ВРИ_Сегментов!$B:$C,2,FALSE))</f>
        <v/>
      </c>
      <c r="BY682" t="str">
        <f t="shared" si="271"/>
        <v/>
      </c>
      <c r="BZ682" t="str">
        <f t="shared" si="272"/>
        <v/>
      </c>
      <c r="CA682" t="str">
        <f t="shared" si="273"/>
        <v>-</v>
      </c>
      <c r="CB682" t="str">
        <f t="shared" si="274"/>
        <v/>
      </c>
    </row>
    <row r="683" spans="2:80" x14ac:dyDescent="0.25">
      <c r="B683" s="1"/>
      <c r="C683" s="1"/>
      <c r="P683" s="1"/>
      <c r="Q683" s="1"/>
      <c r="AT683" t="str">
        <f t="shared" si="250"/>
        <v/>
      </c>
      <c r="AU683" t="str">
        <f>IF(B683="","",IFERROR(VLOOKUP(C683,'Срв квартал'!$A:$D,4,FALSE),""))</f>
        <v/>
      </c>
      <c r="AV683" t="str">
        <f>IF(B683="","",VLOOKUP(AT683,'Срв мо'!$A:$D,4,FALSE))</f>
        <v/>
      </c>
      <c r="AW683" t="str">
        <f t="shared" si="251"/>
        <v/>
      </c>
      <c r="AX683" t="str">
        <f t="shared" si="252"/>
        <v/>
      </c>
      <c r="AY683" s="4" t="str">
        <f t="shared" si="253"/>
        <v/>
      </c>
      <c r="AZ683" t="str">
        <f>IF(B683="","",#REF!)</f>
        <v/>
      </c>
      <c r="BA683" t="str">
        <f t="shared" si="254"/>
        <v/>
      </c>
      <c r="BB683" t="str">
        <f t="shared" si="255"/>
        <v/>
      </c>
      <c r="BC683" t="str">
        <f t="shared" si="256"/>
        <v/>
      </c>
      <c r="BD683" t="str">
        <f t="shared" si="257"/>
        <v/>
      </c>
      <c r="BE683" t="str">
        <f>IF(B683="","",IF(L683="","Отсутствуют предыдущие значения",#REF!=D683))</f>
        <v/>
      </c>
      <c r="BF683" t="str">
        <f t="shared" si="258"/>
        <v/>
      </c>
      <c r="BG683" t="str">
        <f t="shared" si="259"/>
        <v/>
      </c>
      <c r="BH683" t="str">
        <f t="shared" si="260"/>
        <v/>
      </c>
      <c r="BI683" t="str">
        <f>IF(B683="","",#REF!)</f>
        <v/>
      </c>
      <c r="BJ683" t="str">
        <f>IF(B683="","",#REF!)</f>
        <v/>
      </c>
      <c r="BK683" s="26" t="str">
        <f>IF(B683="","",#REF!)</f>
        <v/>
      </c>
      <c r="BL683" t="str">
        <f>IF(B683="","",#REF!)</f>
        <v/>
      </c>
      <c r="BM683" t="str">
        <f t="shared" si="261"/>
        <v/>
      </c>
      <c r="BN683" s="6" t="str">
        <f t="shared" si="262"/>
        <v/>
      </c>
      <c r="BO683" s="7" t="str">
        <f t="shared" si="263"/>
        <v/>
      </c>
      <c r="BP683" s="7" t="str">
        <f t="shared" si="264"/>
        <v/>
      </c>
      <c r="BQ683" s="7" t="str">
        <f t="shared" si="265"/>
        <v/>
      </c>
      <c r="BR683" s="7" t="str">
        <f t="shared" si="266"/>
        <v/>
      </c>
      <c r="BS683" s="7" t="str">
        <f t="shared" si="267"/>
        <v/>
      </c>
      <c r="BT683" t="str">
        <f t="shared" si="268"/>
        <v/>
      </c>
      <c r="BU683" t="str">
        <f t="shared" si="269"/>
        <v/>
      </c>
      <c r="BV683" t="str">
        <f>IF(B683="","",VLOOKUP(BU683,Справочник_ВРИ_Сегментов!$A:$D,4,))</f>
        <v/>
      </c>
      <c r="BW683" t="str">
        <f t="shared" si="270"/>
        <v/>
      </c>
      <c r="BX683" t="str">
        <f>IF(B683="","",VLOOKUP(BW683,Справочник_ВРИ_Сегментов!$B:$C,2,FALSE))</f>
        <v/>
      </c>
      <c r="BY683" t="str">
        <f t="shared" si="271"/>
        <v/>
      </c>
      <c r="BZ683" t="str">
        <f t="shared" si="272"/>
        <v/>
      </c>
      <c r="CA683" t="str">
        <f t="shared" si="273"/>
        <v>-</v>
      </c>
      <c r="CB683" t="str">
        <f t="shared" si="274"/>
        <v/>
      </c>
    </row>
    <row r="684" spans="2:80" x14ac:dyDescent="0.25">
      <c r="B684" s="1"/>
      <c r="C684" s="1"/>
      <c r="P684" s="1"/>
      <c r="Q684" s="1"/>
      <c r="AT684" t="str">
        <f t="shared" si="250"/>
        <v/>
      </c>
      <c r="AU684" t="str">
        <f>IF(B684="","",IFERROR(VLOOKUP(C684,'Срв квартал'!$A:$D,4,FALSE),""))</f>
        <v/>
      </c>
      <c r="AV684" t="str">
        <f>IF(B684="","",VLOOKUP(AT684,'Срв мо'!$A:$D,4,FALSE))</f>
        <v/>
      </c>
      <c r="AW684" t="str">
        <f t="shared" si="251"/>
        <v/>
      </c>
      <c r="AX684" t="str">
        <f t="shared" si="252"/>
        <v/>
      </c>
      <c r="AY684" s="4" t="str">
        <f t="shared" si="253"/>
        <v/>
      </c>
      <c r="AZ684" t="str">
        <f>IF(B684="","",#REF!)</f>
        <v/>
      </c>
      <c r="BA684" t="str">
        <f t="shared" si="254"/>
        <v/>
      </c>
      <c r="BB684" t="str">
        <f t="shared" si="255"/>
        <v/>
      </c>
      <c r="BC684" t="str">
        <f t="shared" si="256"/>
        <v/>
      </c>
      <c r="BD684" t="str">
        <f t="shared" si="257"/>
        <v/>
      </c>
      <c r="BE684" t="str">
        <f>IF(B684="","",IF(L684="","Отсутствуют предыдущие значения",#REF!=D684))</f>
        <v/>
      </c>
      <c r="BF684" t="str">
        <f t="shared" si="258"/>
        <v/>
      </c>
      <c r="BG684" t="str">
        <f t="shared" si="259"/>
        <v/>
      </c>
      <c r="BH684" t="str">
        <f t="shared" si="260"/>
        <v/>
      </c>
      <c r="BI684" t="str">
        <f>IF(B684="","",#REF!)</f>
        <v/>
      </c>
      <c r="BJ684" t="str">
        <f>IF(B684="","",#REF!)</f>
        <v/>
      </c>
      <c r="BK684" s="26" t="str">
        <f>IF(B684="","",#REF!)</f>
        <v/>
      </c>
      <c r="BL684" t="str">
        <f>IF(B684="","",#REF!)</f>
        <v/>
      </c>
      <c r="BM684" t="str">
        <f t="shared" si="261"/>
        <v/>
      </c>
      <c r="BN684" s="6" t="str">
        <f t="shared" si="262"/>
        <v/>
      </c>
      <c r="BO684" s="7" t="str">
        <f t="shared" si="263"/>
        <v/>
      </c>
      <c r="BP684" s="7" t="str">
        <f t="shared" si="264"/>
        <v/>
      </c>
      <c r="BQ684" s="7" t="str">
        <f t="shared" si="265"/>
        <v/>
      </c>
      <c r="BR684" s="7" t="str">
        <f t="shared" si="266"/>
        <v/>
      </c>
      <c r="BS684" s="7" t="str">
        <f t="shared" si="267"/>
        <v/>
      </c>
      <c r="BT684" t="str">
        <f t="shared" si="268"/>
        <v/>
      </c>
      <c r="BU684" t="str">
        <f t="shared" si="269"/>
        <v/>
      </c>
      <c r="BV684" t="str">
        <f>IF(B684="","",VLOOKUP(BU684,Справочник_ВРИ_Сегментов!$A:$D,4,))</f>
        <v/>
      </c>
      <c r="BW684" t="str">
        <f t="shared" si="270"/>
        <v/>
      </c>
      <c r="BX684" t="str">
        <f>IF(B684="","",VLOOKUP(BW684,Справочник_ВРИ_Сегментов!$B:$C,2,FALSE))</f>
        <v/>
      </c>
      <c r="BY684" t="str">
        <f t="shared" si="271"/>
        <v/>
      </c>
      <c r="BZ684" t="str">
        <f t="shared" si="272"/>
        <v/>
      </c>
      <c r="CA684" t="str">
        <f t="shared" si="273"/>
        <v>-</v>
      </c>
      <c r="CB684" t="str">
        <f t="shared" si="274"/>
        <v/>
      </c>
    </row>
    <row r="685" spans="2:80" x14ac:dyDescent="0.25">
      <c r="B685" s="1"/>
      <c r="C685" s="1"/>
      <c r="P685" s="1"/>
      <c r="Q685" s="1"/>
      <c r="R685" s="1"/>
      <c r="AT685" t="str">
        <f t="shared" si="250"/>
        <v/>
      </c>
      <c r="AU685" t="str">
        <f>IF(B685="","",IFERROR(VLOOKUP(C685,'Срв квартал'!$A:$D,4,FALSE),""))</f>
        <v/>
      </c>
      <c r="AV685" t="str">
        <f>IF(B685="","",VLOOKUP(AT685,'Срв мо'!$A:$D,4,FALSE))</f>
        <v/>
      </c>
      <c r="AW685" t="str">
        <f t="shared" si="251"/>
        <v/>
      </c>
      <c r="AX685" t="str">
        <f t="shared" si="252"/>
        <v/>
      </c>
      <c r="AY685" s="4" t="str">
        <f t="shared" si="253"/>
        <v/>
      </c>
      <c r="AZ685" t="str">
        <f>IF(B685="","",#REF!)</f>
        <v/>
      </c>
      <c r="BA685" t="str">
        <f t="shared" si="254"/>
        <v/>
      </c>
      <c r="BB685" t="str">
        <f t="shared" si="255"/>
        <v/>
      </c>
      <c r="BC685" t="str">
        <f t="shared" si="256"/>
        <v/>
      </c>
      <c r="BD685" t="str">
        <f t="shared" si="257"/>
        <v/>
      </c>
      <c r="BE685" t="str">
        <f>IF(B685="","",IF(L685="","Отсутствуют предыдущие значения",#REF!=D685))</f>
        <v/>
      </c>
      <c r="BF685" t="str">
        <f t="shared" si="258"/>
        <v/>
      </c>
      <c r="BG685" t="str">
        <f t="shared" si="259"/>
        <v/>
      </c>
      <c r="BH685" t="str">
        <f t="shared" si="260"/>
        <v/>
      </c>
      <c r="BI685" t="str">
        <f>IF(B685="","",#REF!)</f>
        <v/>
      </c>
      <c r="BJ685" t="str">
        <f>IF(B685="","",#REF!)</f>
        <v/>
      </c>
      <c r="BK685" s="26" t="str">
        <f>IF(B685="","",#REF!)</f>
        <v/>
      </c>
      <c r="BL685" t="str">
        <f>IF(B685="","",#REF!)</f>
        <v/>
      </c>
      <c r="BM685" t="str">
        <f t="shared" si="261"/>
        <v/>
      </c>
      <c r="BN685" s="6" t="str">
        <f t="shared" si="262"/>
        <v/>
      </c>
      <c r="BO685" s="7" t="str">
        <f t="shared" si="263"/>
        <v/>
      </c>
      <c r="BP685" s="7" t="str">
        <f t="shared" si="264"/>
        <v/>
      </c>
      <c r="BQ685" s="7" t="str">
        <f t="shared" si="265"/>
        <v/>
      </c>
      <c r="BR685" s="7" t="str">
        <f t="shared" si="266"/>
        <v/>
      </c>
      <c r="BS685" s="7" t="str">
        <f t="shared" si="267"/>
        <v/>
      </c>
      <c r="BT685" t="str">
        <f t="shared" si="268"/>
        <v/>
      </c>
      <c r="BU685" t="str">
        <f t="shared" si="269"/>
        <v/>
      </c>
      <c r="BV685" t="str">
        <f>IF(B685="","",VLOOKUP(BU685,Справочник_ВРИ_Сегментов!$A:$D,4,))</f>
        <v/>
      </c>
      <c r="BW685" t="str">
        <f t="shared" si="270"/>
        <v/>
      </c>
      <c r="BX685" t="str">
        <f>IF(B685="","",VLOOKUP(BW685,Справочник_ВРИ_Сегментов!$B:$C,2,FALSE))</f>
        <v/>
      </c>
      <c r="BY685" t="str">
        <f t="shared" si="271"/>
        <v/>
      </c>
      <c r="BZ685" t="str">
        <f t="shared" si="272"/>
        <v/>
      </c>
      <c r="CA685" t="str">
        <f t="shared" si="273"/>
        <v>-</v>
      </c>
      <c r="CB685" t="str">
        <f t="shared" si="274"/>
        <v/>
      </c>
    </row>
    <row r="686" spans="2:80" x14ac:dyDescent="0.25">
      <c r="B686" s="1"/>
      <c r="C686" s="1"/>
      <c r="G686" s="1"/>
      <c r="P686" s="1"/>
      <c r="Q686" s="1"/>
      <c r="R686" s="1"/>
      <c r="AT686" t="str">
        <f t="shared" si="250"/>
        <v/>
      </c>
      <c r="AU686" t="str">
        <f>IF(B686="","",IFERROR(VLOOKUP(C686,'Срв квартал'!$A:$D,4,FALSE),""))</f>
        <v/>
      </c>
      <c r="AV686" t="str">
        <f>IF(B686="","",VLOOKUP(AT686,'Срв мо'!$A:$D,4,FALSE))</f>
        <v/>
      </c>
      <c r="AW686" t="str">
        <f t="shared" si="251"/>
        <v/>
      </c>
      <c r="AX686" t="str">
        <f t="shared" si="252"/>
        <v/>
      </c>
      <c r="AY686" s="4" t="str">
        <f t="shared" si="253"/>
        <v/>
      </c>
      <c r="AZ686" t="str">
        <f>IF(B686="","",#REF!)</f>
        <v/>
      </c>
      <c r="BA686" t="str">
        <f t="shared" si="254"/>
        <v/>
      </c>
      <c r="BB686" t="str">
        <f t="shared" si="255"/>
        <v/>
      </c>
      <c r="BC686" t="str">
        <f t="shared" si="256"/>
        <v/>
      </c>
      <c r="BD686" t="str">
        <f t="shared" si="257"/>
        <v/>
      </c>
      <c r="BE686" t="str">
        <f>IF(B686="","",IF(L686="","Отсутствуют предыдущие значения",#REF!=D686))</f>
        <v/>
      </c>
      <c r="BF686" t="str">
        <f t="shared" si="258"/>
        <v/>
      </c>
      <c r="BG686" t="str">
        <f t="shared" si="259"/>
        <v/>
      </c>
      <c r="BH686" t="str">
        <f t="shared" si="260"/>
        <v/>
      </c>
      <c r="BI686" t="str">
        <f>IF(B686="","",#REF!)</f>
        <v/>
      </c>
      <c r="BJ686" t="str">
        <f>IF(B686="","",#REF!)</f>
        <v/>
      </c>
      <c r="BK686" s="26" t="str">
        <f>IF(B686="","",#REF!)</f>
        <v/>
      </c>
      <c r="BL686" t="str">
        <f>IF(B686="","",#REF!)</f>
        <v/>
      </c>
      <c r="BM686" t="str">
        <f t="shared" si="261"/>
        <v/>
      </c>
      <c r="BN686" s="6" t="str">
        <f t="shared" si="262"/>
        <v/>
      </c>
      <c r="BO686" s="7" t="str">
        <f t="shared" si="263"/>
        <v/>
      </c>
      <c r="BP686" s="7" t="str">
        <f t="shared" si="264"/>
        <v/>
      </c>
      <c r="BQ686" s="7" t="str">
        <f t="shared" si="265"/>
        <v/>
      </c>
      <c r="BR686" s="7" t="str">
        <f t="shared" si="266"/>
        <v/>
      </c>
      <c r="BS686" s="7" t="str">
        <f t="shared" si="267"/>
        <v/>
      </c>
      <c r="BT686" t="str">
        <f t="shared" si="268"/>
        <v/>
      </c>
      <c r="BU686" t="str">
        <f t="shared" si="269"/>
        <v/>
      </c>
      <c r="BV686" t="str">
        <f>IF(B686="","",VLOOKUP(BU686,Справочник_ВРИ_Сегментов!$A:$D,4,))</f>
        <v/>
      </c>
      <c r="BW686" t="str">
        <f t="shared" si="270"/>
        <v/>
      </c>
      <c r="BX686" t="str">
        <f>IF(B686="","",VLOOKUP(BW686,Справочник_ВРИ_Сегментов!$B:$C,2,FALSE))</f>
        <v/>
      </c>
      <c r="BY686" t="str">
        <f t="shared" si="271"/>
        <v/>
      </c>
      <c r="BZ686" t="str">
        <f t="shared" si="272"/>
        <v/>
      </c>
      <c r="CA686" t="str">
        <f t="shared" si="273"/>
        <v>-</v>
      </c>
      <c r="CB686" t="str">
        <f t="shared" si="274"/>
        <v/>
      </c>
    </row>
    <row r="687" spans="2:80" x14ac:dyDescent="0.25">
      <c r="B687" s="1"/>
      <c r="C687" s="1"/>
      <c r="P687" s="1"/>
      <c r="Q687" s="1"/>
      <c r="R687" s="1"/>
      <c r="AT687" t="str">
        <f t="shared" si="250"/>
        <v/>
      </c>
      <c r="AU687" t="str">
        <f>IF(B687="","",IFERROR(VLOOKUP(C687,'Срв квартал'!$A:$D,4,FALSE),""))</f>
        <v/>
      </c>
      <c r="AV687" t="str">
        <f>IF(B687="","",VLOOKUP(AT687,'Срв мо'!$A:$D,4,FALSE))</f>
        <v/>
      </c>
      <c r="AW687" t="str">
        <f t="shared" si="251"/>
        <v/>
      </c>
      <c r="AX687" t="str">
        <f t="shared" si="252"/>
        <v/>
      </c>
      <c r="AY687" s="4" t="str">
        <f t="shared" si="253"/>
        <v/>
      </c>
      <c r="AZ687" t="str">
        <f>IF(B687="","",#REF!)</f>
        <v/>
      </c>
      <c r="BA687" t="str">
        <f t="shared" si="254"/>
        <v/>
      </c>
      <c r="BB687" t="str">
        <f t="shared" si="255"/>
        <v/>
      </c>
      <c r="BC687" t="str">
        <f t="shared" si="256"/>
        <v/>
      </c>
      <c r="BD687" t="str">
        <f t="shared" si="257"/>
        <v/>
      </c>
      <c r="BE687" t="str">
        <f>IF(B687="","",IF(L687="","Отсутствуют предыдущие значения",#REF!=D687))</f>
        <v/>
      </c>
      <c r="BF687" t="str">
        <f t="shared" si="258"/>
        <v/>
      </c>
      <c r="BG687" t="str">
        <f t="shared" si="259"/>
        <v/>
      </c>
      <c r="BH687" t="str">
        <f t="shared" si="260"/>
        <v/>
      </c>
      <c r="BI687" t="str">
        <f>IF(B687="","",#REF!)</f>
        <v/>
      </c>
      <c r="BJ687" t="str">
        <f>IF(B687="","",#REF!)</f>
        <v/>
      </c>
      <c r="BK687" s="26" t="str">
        <f>IF(B687="","",#REF!)</f>
        <v/>
      </c>
      <c r="BL687" t="str">
        <f>IF(B687="","",#REF!)</f>
        <v/>
      </c>
      <c r="BM687" t="str">
        <f t="shared" si="261"/>
        <v/>
      </c>
      <c r="BN687" s="6" t="str">
        <f t="shared" si="262"/>
        <v/>
      </c>
      <c r="BO687" s="7" t="str">
        <f t="shared" si="263"/>
        <v/>
      </c>
      <c r="BP687" s="7" t="str">
        <f t="shared" si="264"/>
        <v/>
      </c>
      <c r="BQ687" s="7" t="str">
        <f t="shared" si="265"/>
        <v/>
      </c>
      <c r="BR687" s="7" t="str">
        <f t="shared" si="266"/>
        <v/>
      </c>
      <c r="BS687" s="7" t="str">
        <f t="shared" si="267"/>
        <v/>
      </c>
      <c r="BT687" t="str">
        <f t="shared" si="268"/>
        <v/>
      </c>
      <c r="BU687" t="str">
        <f t="shared" si="269"/>
        <v/>
      </c>
      <c r="BV687" t="str">
        <f>IF(B687="","",VLOOKUP(BU687,Справочник_ВРИ_Сегментов!$A:$D,4,))</f>
        <v/>
      </c>
      <c r="BW687" t="str">
        <f t="shared" si="270"/>
        <v/>
      </c>
      <c r="BX687" t="str">
        <f>IF(B687="","",VLOOKUP(BW687,Справочник_ВРИ_Сегментов!$B:$C,2,FALSE))</f>
        <v/>
      </c>
      <c r="BY687" t="str">
        <f t="shared" si="271"/>
        <v/>
      </c>
      <c r="BZ687" t="str">
        <f t="shared" si="272"/>
        <v/>
      </c>
      <c r="CA687" t="str">
        <f t="shared" si="273"/>
        <v>-</v>
      </c>
      <c r="CB687" t="str">
        <f t="shared" si="274"/>
        <v/>
      </c>
    </row>
    <row r="688" spans="2:80" x14ac:dyDescent="0.25">
      <c r="B688" s="1"/>
      <c r="C688" s="1"/>
      <c r="P688" s="1"/>
      <c r="Q688" s="1"/>
      <c r="AT688" t="str">
        <f t="shared" si="250"/>
        <v/>
      </c>
      <c r="AU688" t="str">
        <f>IF(B688="","",IFERROR(VLOOKUP(C688,'Срв квартал'!$A:$D,4,FALSE),""))</f>
        <v/>
      </c>
      <c r="AV688" t="str">
        <f>IF(B688="","",VLOOKUP(AT688,'Срв мо'!$A:$D,4,FALSE))</f>
        <v/>
      </c>
      <c r="AW688" t="str">
        <f t="shared" si="251"/>
        <v/>
      </c>
      <c r="AX688" t="str">
        <f t="shared" si="252"/>
        <v/>
      </c>
      <c r="AY688" s="4" t="str">
        <f t="shared" si="253"/>
        <v/>
      </c>
      <c r="AZ688" t="str">
        <f>IF(B688="","",#REF!)</f>
        <v/>
      </c>
      <c r="BA688" t="str">
        <f t="shared" si="254"/>
        <v/>
      </c>
      <c r="BB688" t="str">
        <f t="shared" si="255"/>
        <v/>
      </c>
      <c r="BC688" t="str">
        <f t="shared" si="256"/>
        <v/>
      </c>
      <c r="BD688" t="str">
        <f t="shared" si="257"/>
        <v/>
      </c>
      <c r="BE688" t="str">
        <f>IF(B688="","",IF(L688="","Отсутствуют предыдущие значения",#REF!=D688))</f>
        <v/>
      </c>
      <c r="BF688" t="str">
        <f t="shared" si="258"/>
        <v/>
      </c>
      <c r="BG688" t="str">
        <f t="shared" si="259"/>
        <v/>
      </c>
      <c r="BH688" t="str">
        <f t="shared" si="260"/>
        <v/>
      </c>
      <c r="BI688" t="str">
        <f>IF(B688="","",#REF!)</f>
        <v/>
      </c>
      <c r="BJ688" t="str">
        <f>IF(B688="","",#REF!)</f>
        <v/>
      </c>
      <c r="BK688" s="26" t="str">
        <f>IF(B688="","",#REF!)</f>
        <v/>
      </c>
      <c r="BL688" t="str">
        <f>IF(B688="","",#REF!)</f>
        <v/>
      </c>
      <c r="BM688" t="str">
        <f t="shared" si="261"/>
        <v/>
      </c>
      <c r="BN688" s="6" t="str">
        <f t="shared" si="262"/>
        <v/>
      </c>
      <c r="BO688" s="7" t="str">
        <f t="shared" si="263"/>
        <v/>
      </c>
      <c r="BP688" s="7" t="str">
        <f t="shared" si="264"/>
        <v/>
      </c>
      <c r="BQ688" s="7" t="str">
        <f t="shared" si="265"/>
        <v/>
      </c>
      <c r="BR688" s="7" t="str">
        <f t="shared" si="266"/>
        <v/>
      </c>
      <c r="BS688" s="7" t="str">
        <f t="shared" si="267"/>
        <v/>
      </c>
      <c r="BT688" t="str">
        <f t="shared" si="268"/>
        <v/>
      </c>
      <c r="BU688" t="str">
        <f t="shared" si="269"/>
        <v/>
      </c>
      <c r="BV688" t="str">
        <f>IF(B688="","",VLOOKUP(BU688,Справочник_ВРИ_Сегментов!$A:$D,4,))</f>
        <v/>
      </c>
      <c r="BW688" t="str">
        <f t="shared" si="270"/>
        <v/>
      </c>
      <c r="BX688" t="str">
        <f>IF(B688="","",VLOOKUP(BW688,Справочник_ВРИ_Сегментов!$B:$C,2,FALSE))</f>
        <v/>
      </c>
      <c r="BY688" t="str">
        <f t="shared" si="271"/>
        <v/>
      </c>
      <c r="BZ688" t="str">
        <f t="shared" si="272"/>
        <v/>
      </c>
      <c r="CA688" t="str">
        <f t="shared" si="273"/>
        <v>-</v>
      </c>
      <c r="CB688" t="str">
        <f t="shared" si="274"/>
        <v/>
      </c>
    </row>
    <row r="689" spans="2:80" x14ac:dyDescent="0.25">
      <c r="B689" s="1"/>
      <c r="C689" s="1"/>
      <c r="G689" s="1"/>
      <c r="P689" s="1"/>
      <c r="Q689" s="1"/>
      <c r="R689" s="1"/>
      <c r="AT689" t="str">
        <f t="shared" si="250"/>
        <v/>
      </c>
      <c r="AU689" t="str">
        <f>IF(B689="","",IFERROR(VLOOKUP(C689,'Срв квартал'!$A:$D,4,FALSE),""))</f>
        <v/>
      </c>
      <c r="AV689" t="str">
        <f>IF(B689="","",VLOOKUP(AT689,'Срв мо'!$A:$D,4,FALSE))</f>
        <v/>
      </c>
      <c r="AW689" t="str">
        <f t="shared" si="251"/>
        <v/>
      </c>
      <c r="AX689" t="str">
        <f t="shared" si="252"/>
        <v/>
      </c>
      <c r="AY689" s="4" t="str">
        <f t="shared" si="253"/>
        <v/>
      </c>
      <c r="AZ689" t="str">
        <f>IF(B689="","",#REF!)</f>
        <v/>
      </c>
      <c r="BA689" t="str">
        <f t="shared" si="254"/>
        <v/>
      </c>
      <c r="BB689" t="str">
        <f t="shared" si="255"/>
        <v/>
      </c>
      <c r="BC689" t="str">
        <f t="shared" si="256"/>
        <v/>
      </c>
      <c r="BD689" t="str">
        <f t="shared" si="257"/>
        <v/>
      </c>
      <c r="BE689" t="str">
        <f>IF(B689="","",IF(L689="","Отсутствуют предыдущие значения",#REF!=D689))</f>
        <v/>
      </c>
      <c r="BF689" t="str">
        <f t="shared" si="258"/>
        <v/>
      </c>
      <c r="BG689" t="str">
        <f t="shared" si="259"/>
        <v/>
      </c>
      <c r="BH689" t="str">
        <f t="shared" si="260"/>
        <v/>
      </c>
      <c r="BI689" t="str">
        <f>IF(B689="","",#REF!)</f>
        <v/>
      </c>
      <c r="BJ689" t="str">
        <f>IF(B689="","",#REF!)</f>
        <v/>
      </c>
      <c r="BK689" s="26" t="str">
        <f>IF(B689="","",#REF!)</f>
        <v/>
      </c>
      <c r="BL689" t="str">
        <f>IF(B689="","",#REF!)</f>
        <v/>
      </c>
      <c r="BM689" t="str">
        <f t="shared" si="261"/>
        <v/>
      </c>
      <c r="BN689" s="6" t="str">
        <f t="shared" si="262"/>
        <v/>
      </c>
      <c r="BO689" s="7" t="str">
        <f t="shared" si="263"/>
        <v/>
      </c>
      <c r="BP689" s="7" t="str">
        <f t="shared" si="264"/>
        <v/>
      </c>
      <c r="BQ689" s="7" t="str">
        <f t="shared" si="265"/>
        <v/>
      </c>
      <c r="BR689" s="7" t="str">
        <f t="shared" si="266"/>
        <v/>
      </c>
      <c r="BS689" s="7" t="str">
        <f t="shared" si="267"/>
        <v/>
      </c>
      <c r="BT689" t="str">
        <f t="shared" si="268"/>
        <v/>
      </c>
      <c r="BU689" t="str">
        <f t="shared" si="269"/>
        <v/>
      </c>
      <c r="BV689" t="str">
        <f>IF(B689="","",VLOOKUP(BU689,Справочник_ВРИ_Сегментов!$A:$D,4,))</f>
        <v/>
      </c>
      <c r="BW689" t="str">
        <f t="shared" si="270"/>
        <v/>
      </c>
      <c r="BX689" t="str">
        <f>IF(B689="","",VLOOKUP(BW689,Справочник_ВРИ_Сегментов!$B:$C,2,FALSE))</f>
        <v/>
      </c>
      <c r="BY689" t="str">
        <f t="shared" si="271"/>
        <v/>
      </c>
      <c r="BZ689" t="str">
        <f t="shared" si="272"/>
        <v/>
      </c>
      <c r="CA689" t="str">
        <f t="shared" si="273"/>
        <v>-</v>
      </c>
      <c r="CB689" t="str">
        <f t="shared" si="274"/>
        <v/>
      </c>
    </row>
    <row r="690" spans="2:80" x14ac:dyDescent="0.25">
      <c r="B690" s="1"/>
      <c r="C690" s="1"/>
      <c r="P690" s="1"/>
      <c r="Q690" s="1"/>
      <c r="R690" s="1"/>
      <c r="AT690" t="str">
        <f t="shared" si="250"/>
        <v/>
      </c>
      <c r="AU690" t="str">
        <f>IF(B690="","",IFERROR(VLOOKUP(C690,'Срв квартал'!$A:$D,4,FALSE),""))</f>
        <v/>
      </c>
      <c r="AV690" t="str">
        <f>IF(B690="","",VLOOKUP(AT690,'Срв мо'!$A:$D,4,FALSE))</f>
        <v/>
      </c>
      <c r="AW690" t="str">
        <f t="shared" si="251"/>
        <v/>
      </c>
      <c r="AX690" t="str">
        <f t="shared" si="252"/>
        <v/>
      </c>
      <c r="AY690" s="4" t="str">
        <f t="shared" si="253"/>
        <v/>
      </c>
      <c r="AZ690" t="str">
        <f>IF(B690="","",#REF!)</f>
        <v/>
      </c>
      <c r="BA690" t="str">
        <f t="shared" si="254"/>
        <v/>
      </c>
      <c r="BB690" t="str">
        <f t="shared" si="255"/>
        <v/>
      </c>
      <c r="BC690" t="str">
        <f t="shared" si="256"/>
        <v/>
      </c>
      <c r="BD690" t="str">
        <f t="shared" si="257"/>
        <v/>
      </c>
      <c r="BE690" t="str">
        <f>IF(B690="","",IF(L690="","Отсутствуют предыдущие значения",#REF!=D690))</f>
        <v/>
      </c>
      <c r="BF690" t="str">
        <f t="shared" si="258"/>
        <v/>
      </c>
      <c r="BG690" t="str">
        <f t="shared" si="259"/>
        <v/>
      </c>
      <c r="BH690" t="str">
        <f t="shared" si="260"/>
        <v/>
      </c>
      <c r="BI690" t="str">
        <f>IF(B690="","",#REF!)</f>
        <v/>
      </c>
      <c r="BJ690" t="str">
        <f>IF(B690="","",#REF!)</f>
        <v/>
      </c>
      <c r="BK690" s="26" t="str">
        <f>IF(B690="","",#REF!)</f>
        <v/>
      </c>
      <c r="BL690" t="str">
        <f>IF(B690="","",#REF!)</f>
        <v/>
      </c>
      <c r="BM690" t="str">
        <f t="shared" si="261"/>
        <v/>
      </c>
      <c r="BN690" s="6" t="str">
        <f t="shared" si="262"/>
        <v/>
      </c>
      <c r="BO690" s="7" t="str">
        <f t="shared" si="263"/>
        <v/>
      </c>
      <c r="BP690" s="7" t="str">
        <f t="shared" si="264"/>
        <v/>
      </c>
      <c r="BQ690" s="7" t="str">
        <f t="shared" si="265"/>
        <v/>
      </c>
      <c r="BR690" s="7" t="str">
        <f t="shared" si="266"/>
        <v/>
      </c>
      <c r="BS690" s="7" t="str">
        <f t="shared" si="267"/>
        <v/>
      </c>
      <c r="BT690" t="str">
        <f t="shared" si="268"/>
        <v/>
      </c>
      <c r="BU690" t="str">
        <f t="shared" si="269"/>
        <v/>
      </c>
      <c r="BV690" t="str">
        <f>IF(B690="","",VLOOKUP(BU690,Справочник_ВРИ_Сегментов!$A:$D,4,))</f>
        <v/>
      </c>
      <c r="BW690" t="str">
        <f t="shared" si="270"/>
        <v/>
      </c>
      <c r="BX690" t="str">
        <f>IF(B690="","",VLOOKUP(BW690,Справочник_ВРИ_Сегментов!$B:$C,2,FALSE))</f>
        <v/>
      </c>
      <c r="BY690" t="str">
        <f t="shared" si="271"/>
        <v/>
      </c>
      <c r="BZ690" t="str">
        <f t="shared" si="272"/>
        <v/>
      </c>
      <c r="CA690" t="str">
        <f t="shared" si="273"/>
        <v>-</v>
      </c>
      <c r="CB690" t="str">
        <f t="shared" si="274"/>
        <v/>
      </c>
    </row>
    <row r="691" spans="2:80" x14ac:dyDescent="0.25">
      <c r="B691" s="1"/>
      <c r="C691" s="1"/>
      <c r="G691" s="1"/>
      <c r="P691" s="1"/>
      <c r="Q691" s="1"/>
      <c r="AT691" t="str">
        <f t="shared" si="250"/>
        <v/>
      </c>
      <c r="AU691" t="str">
        <f>IF(B691="","",IFERROR(VLOOKUP(C691,'Срв квартал'!$A:$D,4,FALSE),""))</f>
        <v/>
      </c>
      <c r="AV691" t="str">
        <f>IF(B691="","",VLOOKUP(AT691,'Срв мо'!$A:$D,4,FALSE))</f>
        <v/>
      </c>
      <c r="AW691" t="str">
        <f t="shared" si="251"/>
        <v/>
      </c>
      <c r="AX691" t="str">
        <f t="shared" si="252"/>
        <v/>
      </c>
      <c r="AY691" s="4" t="str">
        <f t="shared" si="253"/>
        <v/>
      </c>
      <c r="AZ691" t="str">
        <f>IF(B691="","",#REF!)</f>
        <v/>
      </c>
      <c r="BA691" t="str">
        <f t="shared" si="254"/>
        <v/>
      </c>
      <c r="BB691" t="str">
        <f t="shared" si="255"/>
        <v/>
      </c>
      <c r="BC691" t="str">
        <f t="shared" si="256"/>
        <v/>
      </c>
      <c r="BD691" t="str">
        <f t="shared" si="257"/>
        <v/>
      </c>
      <c r="BE691" t="str">
        <f>IF(B691="","",IF(L691="","Отсутствуют предыдущие значения",#REF!=D691))</f>
        <v/>
      </c>
      <c r="BF691" t="str">
        <f t="shared" si="258"/>
        <v/>
      </c>
      <c r="BG691" t="str">
        <f t="shared" si="259"/>
        <v/>
      </c>
      <c r="BH691" t="str">
        <f t="shared" si="260"/>
        <v/>
      </c>
      <c r="BI691" t="str">
        <f>IF(B691="","",#REF!)</f>
        <v/>
      </c>
      <c r="BJ691" t="str">
        <f>IF(B691="","",#REF!)</f>
        <v/>
      </c>
      <c r="BK691" s="26" t="str">
        <f>IF(B691="","",#REF!)</f>
        <v/>
      </c>
      <c r="BL691" t="str">
        <f>IF(B691="","",#REF!)</f>
        <v/>
      </c>
      <c r="BM691" t="str">
        <f t="shared" si="261"/>
        <v/>
      </c>
      <c r="BN691" s="6" t="str">
        <f t="shared" si="262"/>
        <v/>
      </c>
      <c r="BO691" s="7" t="str">
        <f t="shared" si="263"/>
        <v/>
      </c>
      <c r="BP691" s="7" t="str">
        <f t="shared" si="264"/>
        <v/>
      </c>
      <c r="BQ691" s="7" t="str">
        <f t="shared" si="265"/>
        <v/>
      </c>
      <c r="BR691" s="7" t="str">
        <f t="shared" si="266"/>
        <v/>
      </c>
      <c r="BS691" s="7" t="str">
        <f t="shared" si="267"/>
        <v/>
      </c>
      <c r="BT691" t="str">
        <f t="shared" si="268"/>
        <v/>
      </c>
      <c r="BU691" t="str">
        <f t="shared" si="269"/>
        <v/>
      </c>
      <c r="BV691" t="str">
        <f>IF(B691="","",VLOOKUP(BU691,Справочник_ВРИ_Сегментов!$A:$D,4,))</f>
        <v/>
      </c>
      <c r="BW691" t="str">
        <f t="shared" si="270"/>
        <v/>
      </c>
      <c r="BX691" t="str">
        <f>IF(B691="","",VLOOKUP(BW691,Справочник_ВРИ_Сегментов!$B:$C,2,FALSE))</f>
        <v/>
      </c>
      <c r="BY691" t="str">
        <f t="shared" si="271"/>
        <v/>
      </c>
      <c r="BZ691" t="str">
        <f t="shared" si="272"/>
        <v/>
      </c>
      <c r="CA691" t="str">
        <f t="shared" si="273"/>
        <v>-</v>
      </c>
      <c r="CB691" t="str">
        <f t="shared" si="274"/>
        <v/>
      </c>
    </row>
    <row r="692" spans="2:80" x14ac:dyDescent="0.25">
      <c r="B692" s="1"/>
      <c r="C692" s="1"/>
      <c r="G692" s="1"/>
      <c r="P692" s="1"/>
      <c r="Q692" s="1"/>
      <c r="R692" s="1"/>
      <c r="AT692" t="str">
        <f t="shared" si="250"/>
        <v/>
      </c>
      <c r="AU692" t="str">
        <f>IF(B692="","",IFERROR(VLOOKUP(C692,'Срв квартал'!$A:$D,4,FALSE),""))</f>
        <v/>
      </c>
      <c r="AV692" t="str">
        <f>IF(B692="","",VLOOKUP(AT692,'Срв мо'!$A:$D,4,FALSE))</f>
        <v/>
      </c>
      <c r="AW692" t="str">
        <f t="shared" si="251"/>
        <v/>
      </c>
      <c r="AX692" t="str">
        <f t="shared" si="252"/>
        <v/>
      </c>
      <c r="AY692" s="4" t="str">
        <f t="shared" si="253"/>
        <v/>
      </c>
      <c r="AZ692" t="str">
        <f>IF(B692="","",#REF!)</f>
        <v/>
      </c>
      <c r="BA692" t="str">
        <f t="shared" si="254"/>
        <v/>
      </c>
      <c r="BB692" t="str">
        <f t="shared" si="255"/>
        <v/>
      </c>
      <c r="BC692" t="str">
        <f t="shared" si="256"/>
        <v/>
      </c>
      <c r="BD692" t="str">
        <f t="shared" si="257"/>
        <v/>
      </c>
      <c r="BE692" t="str">
        <f>IF(B692="","",IF(L692="","Отсутствуют предыдущие значения",#REF!=D692))</f>
        <v/>
      </c>
      <c r="BF692" t="str">
        <f t="shared" si="258"/>
        <v/>
      </c>
      <c r="BG692" t="str">
        <f t="shared" si="259"/>
        <v/>
      </c>
      <c r="BH692" t="str">
        <f t="shared" si="260"/>
        <v/>
      </c>
      <c r="BI692" t="str">
        <f>IF(B692="","",#REF!)</f>
        <v/>
      </c>
      <c r="BJ692" t="str">
        <f>IF(B692="","",#REF!)</f>
        <v/>
      </c>
      <c r="BK692" s="26" t="str">
        <f>IF(B692="","",#REF!)</f>
        <v/>
      </c>
      <c r="BL692" t="str">
        <f>IF(B692="","",#REF!)</f>
        <v/>
      </c>
      <c r="BM692" t="str">
        <f t="shared" si="261"/>
        <v/>
      </c>
      <c r="BN692" s="6" t="str">
        <f t="shared" si="262"/>
        <v/>
      </c>
      <c r="BO692" s="7" t="str">
        <f t="shared" si="263"/>
        <v/>
      </c>
      <c r="BP692" s="7" t="str">
        <f t="shared" si="264"/>
        <v/>
      </c>
      <c r="BQ692" s="7" t="str">
        <f t="shared" si="265"/>
        <v/>
      </c>
      <c r="BR692" s="7" t="str">
        <f t="shared" si="266"/>
        <v/>
      </c>
      <c r="BS692" s="7" t="str">
        <f t="shared" si="267"/>
        <v/>
      </c>
      <c r="BT692" t="str">
        <f t="shared" si="268"/>
        <v/>
      </c>
      <c r="BU692" t="str">
        <f t="shared" si="269"/>
        <v/>
      </c>
      <c r="BV692" t="str">
        <f>IF(B692="","",VLOOKUP(BU692,Справочник_ВРИ_Сегментов!$A:$D,4,))</f>
        <v/>
      </c>
      <c r="BW692" t="str">
        <f t="shared" si="270"/>
        <v/>
      </c>
      <c r="BX692" t="str">
        <f>IF(B692="","",VLOOKUP(BW692,Справочник_ВРИ_Сегментов!$B:$C,2,FALSE))</f>
        <v/>
      </c>
      <c r="BY692" t="str">
        <f t="shared" si="271"/>
        <v/>
      </c>
      <c r="BZ692" t="str">
        <f t="shared" si="272"/>
        <v/>
      </c>
      <c r="CA692" t="str">
        <f t="shared" si="273"/>
        <v>-</v>
      </c>
      <c r="CB692" t="str">
        <f t="shared" si="274"/>
        <v/>
      </c>
    </row>
    <row r="693" spans="2:80" x14ac:dyDescent="0.25">
      <c r="B693" s="1"/>
      <c r="C693" s="1"/>
      <c r="P693" s="1"/>
      <c r="Q693" s="1"/>
      <c r="AT693" t="str">
        <f t="shared" si="250"/>
        <v/>
      </c>
      <c r="AU693" t="str">
        <f>IF(B693="","",IFERROR(VLOOKUP(C693,'Срв квартал'!$A:$D,4,FALSE),""))</f>
        <v/>
      </c>
      <c r="AV693" t="str">
        <f>IF(B693="","",VLOOKUP(AT693,'Срв мо'!$A:$D,4,FALSE))</f>
        <v/>
      </c>
      <c r="AW693" t="str">
        <f t="shared" si="251"/>
        <v/>
      </c>
      <c r="AX693" t="str">
        <f t="shared" si="252"/>
        <v/>
      </c>
      <c r="AY693" s="4" t="str">
        <f t="shared" si="253"/>
        <v/>
      </c>
      <c r="AZ693" t="str">
        <f>IF(B693="","",#REF!)</f>
        <v/>
      </c>
      <c r="BA693" t="str">
        <f t="shared" si="254"/>
        <v/>
      </c>
      <c r="BB693" t="str">
        <f t="shared" si="255"/>
        <v/>
      </c>
      <c r="BC693" t="str">
        <f t="shared" si="256"/>
        <v/>
      </c>
      <c r="BD693" t="str">
        <f t="shared" si="257"/>
        <v/>
      </c>
      <c r="BE693" t="str">
        <f>IF(B693="","",IF(L693="","Отсутствуют предыдущие значения",#REF!=D693))</f>
        <v/>
      </c>
      <c r="BF693" t="str">
        <f t="shared" si="258"/>
        <v/>
      </c>
      <c r="BG693" t="str">
        <f t="shared" si="259"/>
        <v/>
      </c>
      <c r="BH693" t="str">
        <f t="shared" si="260"/>
        <v/>
      </c>
      <c r="BI693" t="str">
        <f>IF(B693="","",#REF!)</f>
        <v/>
      </c>
      <c r="BJ693" t="str">
        <f>IF(B693="","",#REF!)</f>
        <v/>
      </c>
      <c r="BK693" s="26" t="str">
        <f>IF(B693="","",#REF!)</f>
        <v/>
      </c>
      <c r="BL693" t="str">
        <f>IF(B693="","",#REF!)</f>
        <v/>
      </c>
      <c r="BM693" t="str">
        <f t="shared" si="261"/>
        <v/>
      </c>
      <c r="BN693" s="6" t="str">
        <f t="shared" si="262"/>
        <v/>
      </c>
      <c r="BO693" s="7" t="str">
        <f t="shared" si="263"/>
        <v/>
      </c>
      <c r="BP693" s="7" t="str">
        <f t="shared" si="264"/>
        <v/>
      </c>
      <c r="BQ693" s="7" t="str">
        <f t="shared" si="265"/>
        <v/>
      </c>
      <c r="BR693" s="7" t="str">
        <f t="shared" si="266"/>
        <v/>
      </c>
      <c r="BS693" s="7" t="str">
        <f t="shared" si="267"/>
        <v/>
      </c>
      <c r="BT693" t="str">
        <f t="shared" si="268"/>
        <v/>
      </c>
      <c r="BU693" t="str">
        <f t="shared" si="269"/>
        <v/>
      </c>
      <c r="BV693" t="str">
        <f>IF(B693="","",VLOOKUP(BU693,Справочник_ВРИ_Сегментов!$A:$D,4,))</f>
        <v/>
      </c>
      <c r="BW693" t="str">
        <f t="shared" si="270"/>
        <v/>
      </c>
      <c r="BX693" t="str">
        <f>IF(B693="","",VLOOKUP(BW693,Справочник_ВРИ_Сегментов!$B:$C,2,FALSE))</f>
        <v/>
      </c>
      <c r="BY693" t="str">
        <f t="shared" si="271"/>
        <v/>
      </c>
      <c r="BZ693" t="str">
        <f t="shared" si="272"/>
        <v/>
      </c>
      <c r="CA693" t="str">
        <f t="shared" si="273"/>
        <v>-</v>
      </c>
      <c r="CB693" t="str">
        <f t="shared" si="274"/>
        <v/>
      </c>
    </row>
    <row r="694" spans="2:80" x14ac:dyDescent="0.25">
      <c r="B694" s="1"/>
      <c r="C694" s="1"/>
      <c r="G694" s="1"/>
      <c r="P694" s="1"/>
      <c r="Q694" s="1"/>
      <c r="AT694" t="str">
        <f t="shared" si="250"/>
        <v/>
      </c>
      <c r="AU694" t="str">
        <f>IF(B694="","",IFERROR(VLOOKUP(C694,'Срв квартал'!$A:$D,4,FALSE),""))</f>
        <v/>
      </c>
      <c r="AV694" t="str">
        <f>IF(B694="","",VLOOKUP(AT694,'Срв мо'!$A:$D,4,FALSE))</f>
        <v/>
      </c>
      <c r="AW694" t="str">
        <f t="shared" si="251"/>
        <v/>
      </c>
      <c r="AX694" t="str">
        <f t="shared" si="252"/>
        <v/>
      </c>
      <c r="AY694" s="4" t="str">
        <f t="shared" si="253"/>
        <v/>
      </c>
      <c r="AZ694" t="str">
        <f>IF(B694="","",#REF!)</f>
        <v/>
      </c>
      <c r="BA694" t="str">
        <f t="shared" si="254"/>
        <v/>
      </c>
      <c r="BB694" t="str">
        <f t="shared" si="255"/>
        <v/>
      </c>
      <c r="BC694" t="str">
        <f t="shared" si="256"/>
        <v/>
      </c>
      <c r="BD694" t="str">
        <f t="shared" si="257"/>
        <v/>
      </c>
      <c r="BE694" t="str">
        <f>IF(B694="","",IF(L694="","Отсутствуют предыдущие значения",#REF!=D694))</f>
        <v/>
      </c>
      <c r="BF694" t="str">
        <f t="shared" si="258"/>
        <v/>
      </c>
      <c r="BG694" t="str">
        <f t="shared" si="259"/>
        <v/>
      </c>
      <c r="BH694" t="str">
        <f t="shared" si="260"/>
        <v/>
      </c>
      <c r="BI694" t="str">
        <f>IF(B694="","",#REF!)</f>
        <v/>
      </c>
      <c r="BJ694" t="str">
        <f>IF(B694="","",#REF!)</f>
        <v/>
      </c>
      <c r="BK694" s="26" t="str">
        <f>IF(B694="","",#REF!)</f>
        <v/>
      </c>
      <c r="BL694" t="str">
        <f>IF(B694="","",#REF!)</f>
        <v/>
      </c>
      <c r="BM694" t="str">
        <f t="shared" si="261"/>
        <v/>
      </c>
      <c r="BN694" s="6" t="str">
        <f t="shared" si="262"/>
        <v/>
      </c>
      <c r="BO694" s="7" t="str">
        <f t="shared" si="263"/>
        <v/>
      </c>
      <c r="BP694" s="7" t="str">
        <f t="shared" si="264"/>
        <v/>
      </c>
      <c r="BQ694" s="7" t="str">
        <f t="shared" si="265"/>
        <v/>
      </c>
      <c r="BR694" s="7" t="str">
        <f t="shared" si="266"/>
        <v/>
      </c>
      <c r="BS694" s="7" t="str">
        <f t="shared" si="267"/>
        <v/>
      </c>
      <c r="BT694" t="str">
        <f t="shared" si="268"/>
        <v/>
      </c>
      <c r="BU694" t="str">
        <f t="shared" si="269"/>
        <v/>
      </c>
      <c r="BV694" t="str">
        <f>IF(B694="","",VLOOKUP(BU694,Справочник_ВРИ_Сегментов!$A:$D,4,))</f>
        <v/>
      </c>
      <c r="BW694" t="str">
        <f t="shared" si="270"/>
        <v/>
      </c>
      <c r="BX694" t="str">
        <f>IF(B694="","",VLOOKUP(BW694,Справочник_ВРИ_Сегментов!$B:$C,2,FALSE))</f>
        <v/>
      </c>
      <c r="BY694" t="str">
        <f t="shared" si="271"/>
        <v/>
      </c>
      <c r="BZ694" t="str">
        <f t="shared" si="272"/>
        <v/>
      </c>
      <c r="CA694" t="str">
        <f t="shared" si="273"/>
        <v>-</v>
      </c>
      <c r="CB694" t="str">
        <f t="shared" si="274"/>
        <v/>
      </c>
    </row>
    <row r="695" spans="2:80" x14ac:dyDescent="0.25">
      <c r="B695" s="1"/>
      <c r="C695" s="1"/>
      <c r="P695" s="1"/>
      <c r="Q695" s="1"/>
      <c r="R695" s="1"/>
      <c r="AT695" t="str">
        <f t="shared" si="250"/>
        <v/>
      </c>
      <c r="AU695" t="str">
        <f>IF(B695="","",IFERROR(VLOOKUP(C695,'Срв квартал'!$A:$D,4,FALSE),""))</f>
        <v/>
      </c>
      <c r="AV695" t="str">
        <f>IF(B695="","",VLOOKUP(AT695,'Срв мо'!$A:$D,4,FALSE))</f>
        <v/>
      </c>
      <c r="AW695" t="str">
        <f t="shared" si="251"/>
        <v/>
      </c>
      <c r="AX695" t="str">
        <f t="shared" si="252"/>
        <v/>
      </c>
      <c r="AY695" s="4" t="str">
        <f t="shared" si="253"/>
        <v/>
      </c>
      <c r="AZ695" t="str">
        <f>IF(B695="","",#REF!)</f>
        <v/>
      </c>
      <c r="BA695" t="str">
        <f t="shared" si="254"/>
        <v/>
      </c>
      <c r="BB695" t="str">
        <f t="shared" si="255"/>
        <v/>
      </c>
      <c r="BC695" t="str">
        <f t="shared" si="256"/>
        <v/>
      </c>
      <c r="BD695" t="str">
        <f t="shared" si="257"/>
        <v/>
      </c>
      <c r="BE695" t="str">
        <f>IF(B695="","",IF(L695="","Отсутствуют предыдущие значения",#REF!=D695))</f>
        <v/>
      </c>
      <c r="BF695" t="str">
        <f t="shared" si="258"/>
        <v/>
      </c>
      <c r="BG695" t="str">
        <f t="shared" si="259"/>
        <v/>
      </c>
      <c r="BH695" t="str">
        <f t="shared" si="260"/>
        <v/>
      </c>
      <c r="BI695" t="str">
        <f>IF(B695="","",#REF!)</f>
        <v/>
      </c>
      <c r="BJ695" t="str">
        <f>IF(B695="","",#REF!)</f>
        <v/>
      </c>
      <c r="BK695" s="26" t="str">
        <f>IF(B695="","",#REF!)</f>
        <v/>
      </c>
      <c r="BL695" t="str">
        <f>IF(B695="","",#REF!)</f>
        <v/>
      </c>
      <c r="BM695" t="str">
        <f t="shared" si="261"/>
        <v/>
      </c>
      <c r="BN695" s="6" t="str">
        <f t="shared" si="262"/>
        <v/>
      </c>
      <c r="BO695" s="7" t="str">
        <f t="shared" si="263"/>
        <v/>
      </c>
      <c r="BP695" s="7" t="str">
        <f t="shared" si="264"/>
        <v/>
      </c>
      <c r="BQ695" s="7" t="str">
        <f t="shared" si="265"/>
        <v/>
      </c>
      <c r="BR695" s="7" t="str">
        <f t="shared" si="266"/>
        <v/>
      </c>
      <c r="BS695" s="7" t="str">
        <f t="shared" si="267"/>
        <v/>
      </c>
      <c r="BT695" t="str">
        <f t="shared" si="268"/>
        <v/>
      </c>
      <c r="BU695" t="str">
        <f t="shared" si="269"/>
        <v/>
      </c>
      <c r="BV695" t="str">
        <f>IF(B695="","",VLOOKUP(BU695,Справочник_ВРИ_Сегментов!$A:$D,4,))</f>
        <v/>
      </c>
      <c r="BW695" t="str">
        <f t="shared" si="270"/>
        <v/>
      </c>
      <c r="BX695" t="str">
        <f>IF(B695="","",VLOOKUP(BW695,Справочник_ВРИ_Сегментов!$B:$C,2,FALSE))</f>
        <v/>
      </c>
      <c r="BY695" t="str">
        <f t="shared" si="271"/>
        <v/>
      </c>
      <c r="BZ695" t="str">
        <f t="shared" si="272"/>
        <v/>
      </c>
      <c r="CA695" t="str">
        <f t="shared" si="273"/>
        <v>-</v>
      </c>
      <c r="CB695" t="str">
        <f t="shared" si="274"/>
        <v/>
      </c>
    </row>
    <row r="696" spans="2:80" x14ac:dyDescent="0.25">
      <c r="B696" s="1"/>
      <c r="C696" s="1"/>
      <c r="G696" s="1"/>
      <c r="P696" s="1"/>
      <c r="Q696" s="1"/>
      <c r="AT696" t="str">
        <f t="shared" si="250"/>
        <v/>
      </c>
      <c r="AU696" t="str">
        <f>IF(B696="","",IFERROR(VLOOKUP(C696,'Срв квартал'!$A:$D,4,FALSE),""))</f>
        <v/>
      </c>
      <c r="AV696" t="str">
        <f>IF(B696="","",VLOOKUP(AT696,'Срв мо'!$A:$D,4,FALSE))</f>
        <v/>
      </c>
      <c r="AW696" t="str">
        <f t="shared" si="251"/>
        <v/>
      </c>
      <c r="AX696" t="str">
        <f t="shared" si="252"/>
        <v/>
      </c>
      <c r="AY696" s="4" t="str">
        <f t="shared" si="253"/>
        <v/>
      </c>
      <c r="AZ696" t="str">
        <f>IF(B696="","",#REF!)</f>
        <v/>
      </c>
      <c r="BA696" t="str">
        <f t="shared" si="254"/>
        <v/>
      </c>
      <c r="BB696" t="str">
        <f t="shared" si="255"/>
        <v/>
      </c>
      <c r="BC696" t="str">
        <f t="shared" si="256"/>
        <v/>
      </c>
      <c r="BD696" t="str">
        <f t="shared" si="257"/>
        <v/>
      </c>
      <c r="BE696" t="str">
        <f>IF(B696="","",IF(L696="","Отсутствуют предыдущие значения",#REF!=D696))</f>
        <v/>
      </c>
      <c r="BF696" t="str">
        <f t="shared" si="258"/>
        <v/>
      </c>
      <c r="BG696" t="str">
        <f t="shared" si="259"/>
        <v/>
      </c>
      <c r="BH696" t="str">
        <f t="shared" si="260"/>
        <v/>
      </c>
      <c r="BI696" t="str">
        <f>IF(B696="","",#REF!)</f>
        <v/>
      </c>
      <c r="BJ696" t="str">
        <f>IF(B696="","",#REF!)</f>
        <v/>
      </c>
      <c r="BK696" s="26" t="str">
        <f>IF(B696="","",#REF!)</f>
        <v/>
      </c>
      <c r="BL696" t="str">
        <f>IF(B696="","",#REF!)</f>
        <v/>
      </c>
      <c r="BM696" t="str">
        <f t="shared" si="261"/>
        <v/>
      </c>
      <c r="BN696" s="6" t="str">
        <f t="shared" si="262"/>
        <v/>
      </c>
      <c r="BO696" s="7" t="str">
        <f t="shared" si="263"/>
        <v/>
      </c>
      <c r="BP696" s="7" t="str">
        <f t="shared" si="264"/>
        <v/>
      </c>
      <c r="BQ696" s="7" t="str">
        <f t="shared" si="265"/>
        <v/>
      </c>
      <c r="BR696" s="7" t="str">
        <f t="shared" si="266"/>
        <v/>
      </c>
      <c r="BS696" s="7" t="str">
        <f t="shared" si="267"/>
        <v/>
      </c>
      <c r="BT696" t="str">
        <f t="shared" si="268"/>
        <v/>
      </c>
      <c r="BU696" t="str">
        <f t="shared" si="269"/>
        <v/>
      </c>
      <c r="BV696" t="str">
        <f>IF(B696="","",VLOOKUP(BU696,Справочник_ВРИ_Сегментов!$A:$D,4,))</f>
        <v/>
      </c>
      <c r="BW696" t="str">
        <f t="shared" si="270"/>
        <v/>
      </c>
      <c r="BX696" t="str">
        <f>IF(B696="","",VLOOKUP(BW696,Справочник_ВРИ_Сегментов!$B:$C,2,FALSE))</f>
        <v/>
      </c>
      <c r="BY696" t="str">
        <f t="shared" si="271"/>
        <v/>
      </c>
      <c r="BZ696" t="str">
        <f t="shared" si="272"/>
        <v/>
      </c>
      <c r="CA696" t="str">
        <f t="shared" si="273"/>
        <v>-</v>
      </c>
      <c r="CB696" t="str">
        <f t="shared" si="274"/>
        <v/>
      </c>
    </row>
    <row r="697" spans="2:80" x14ac:dyDescent="0.25">
      <c r="B697" s="1"/>
      <c r="C697" s="1"/>
      <c r="G697" s="1"/>
      <c r="P697" s="1"/>
      <c r="Q697" s="1"/>
      <c r="R697" s="1"/>
      <c r="AT697" t="str">
        <f t="shared" si="250"/>
        <v/>
      </c>
      <c r="AU697" t="str">
        <f>IF(B697="","",IFERROR(VLOOKUP(C697,'Срв квартал'!$A:$D,4,FALSE),""))</f>
        <v/>
      </c>
      <c r="AV697" t="str">
        <f>IF(B697="","",VLOOKUP(AT697,'Срв мо'!$A:$D,4,FALSE))</f>
        <v/>
      </c>
      <c r="AW697" t="str">
        <f t="shared" si="251"/>
        <v/>
      </c>
      <c r="AX697" t="str">
        <f t="shared" si="252"/>
        <v/>
      </c>
      <c r="AY697" s="4" t="str">
        <f t="shared" si="253"/>
        <v/>
      </c>
      <c r="AZ697" t="str">
        <f>IF(B697="","",#REF!)</f>
        <v/>
      </c>
      <c r="BA697" t="str">
        <f t="shared" si="254"/>
        <v/>
      </c>
      <c r="BB697" t="str">
        <f t="shared" si="255"/>
        <v/>
      </c>
      <c r="BC697" t="str">
        <f t="shared" si="256"/>
        <v/>
      </c>
      <c r="BD697" t="str">
        <f t="shared" si="257"/>
        <v/>
      </c>
      <c r="BE697" t="str">
        <f>IF(B697="","",IF(L697="","Отсутствуют предыдущие значения",#REF!=D697))</f>
        <v/>
      </c>
      <c r="BF697" t="str">
        <f t="shared" si="258"/>
        <v/>
      </c>
      <c r="BG697" t="str">
        <f t="shared" si="259"/>
        <v/>
      </c>
      <c r="BH697" t="str">
        <f t="shared" si="260"/>
        <v/>
      </c>
      <c r="BI697" t="str">
        <f>IF(B697="","",#REF!)</f>
        <v/>
      </c>
      <c r="BJ697" t="str">
        <f>IF(B697="","",#REF!)</f>
        <v/>
      </c>
      <c r="BK697" s="26" t="str">
        <f>IF(B697="","",#REF!)</f>
        <v/>
      </c>
      <c r="BL697" t="str">
        <f>IF(B697="","",#REF!)</f>
        <v/>
      </c>
      <c r="BM697" t="str">
        <f t="shared" si="261"/>
        <v/>
      </c>
      <c r="BN697" s="6" t="str">
        <f t="shared" si="262"/>
        <v/>
      </c>
      <c r="BO697" s="7" t="str">
        <f t="shared" si="263"/>
        <v/>
      </c>
      <c r="BP697" s="7" t="str">
        <f t="shared" si="264"/>
        <v/>
      </c>
      <c r="BQ697" s="7" t="str">
        <f t="shared" si="265"/>
        <v/>
      </c>
      <c r="BR697" s="7" t="str">
        <f t="shared" si="266"/>
        <v/>
      </c>
      <c r="BS697" s="7" t="str">
        <f t="shared" si="267"/>
        <v/>
      </c>
      <c r="BT697" t="str">
        <f t="shared" si="268"/>
        <v/>
      </c>
      <c r="BU697" t="str">
        <f t="shared" si="269"/>
        <v/>
      </c>
      <c r="BV697" t="str">
        <f>IF(B697="","",VLOOKUP(BU697,Справочник_ВРИ_Сегментов!$A:$D,4,))</f>
        <v/>
      </c>
      <c r="BW697" t="str">
        <f t="shared" si="270"/>
        <v/>
      </c>
      <c r="BX697" t="str">
        <f>IF(B697="","",VLOOKUP(BW697,Справочник_ВРИ_Сегментов!$B:$C,2,FALSE))</f>
        <v/>
      </c>
      <c r="BY697" t="str">
        <f t="shared" si="271"/>
        <v/>
      </c>
      <c r="BZ697" t="str">
        <f t="shared" si="272"/>
        <v/>
      </c>
      <c r="CA697" t="str">
        <f t="shared" si="273"/>
        <v>-</v>
      </c>
      <c r="CB697" t="str">
        <f t="shared" si="274"/>
        <v/>
      </c>
    </row>
    <row r="698" spans="2:80" x14ac:dyDescent="0.25">
      <c r="B698" s="1"/>
      <c r="C698" s="1"/>
      <c r="G698" s="1"/>
      <c r="P698" s="1"/>
      <c r="Q698" s="1"/>
      <c r="R698" s="1"/>
      <c r="AT698" t="str">
        <f t="shared" si="250"/>
        <v/>
      </c>
      <c r="AU698" t="str">
        <f>IF(B698="","",IFERROR(VLOOKUP(C698,'Срв квартал'!$A:$D,4,FALSE),""))</f>
        <v/>
      </c>
      <c r="AV698" t="str">
        <f>IF(B698="","",VLOOKUP(AT698,'Срв мо'!$A:$D,4,FALSE))</f>
        <v/>
      </c>
      <c r="AW698" t="str">
        <f t="shared" si="251"/>
        <v/>
      </c>
      <c r="AX698" t="str">
        <f t="shared" si="252"/>
        <v/>
      </c>
      <c r="AY698" s="4" t="str">
        <f t="shared" si="253"/>
        <v/>
      </c>
      <c r="AZ698" t="str">
        <f>IF(B698="","",#REF!)</f>
        <v/>
      </c>
      <c r="BA698" t="str">
        <f t="shared" si="254"/>
        <v/>
      </c>
      <c r="BB698" t="str">
        <f t="shared" si="255"/>
        <v/>
      </c>
      <c r="BC698" t="str">
        <f t="shared" si="256"/>
        <v/>
      </c>
      <c r="BD698" t="str">
        <f t="shared" si="257"/>
        <v/>
      </c>
      <c r="BE698" t="str">
        <f>IF(B698="","",IF(L698="","Отсутствуют предыдущие значения",#REF!=D698))</f>
        <v/>
      </c>
      <c r="BF698" t="str">
        <f t="shared" si="258"/>
        <v/>
      </c>
      <c r="BG698" t="str">
        <f t="shared" si="259"/>
        <v/>
      </c>
      <c r="BH698" t="str">
        <f t="shared" si="260"/>
        <v/>
      </c>
      <c r="BI698" t="str">
        <f>IF(B698="","",#REF!)</f>
        <v/>
      </c>
      <c r="BJ698" t="str">
        <f>IF(B698="","",#REF!)</f>
        <v/>
      </c>
      <c r="BK698" s="26" t="str">
        <f>IF(B698="","",#REF!)</f>
        <v/>
      </c>
      <c r="BL698" t="str">
        <f>IF(B698="","",#REF!)</f>
        <v/>
      </c>
      <c r="BM698" t="str">
        <f t="shared" si="261"/>
        <v/>
      </c>
      <c r="BN698" s="6" t="str">
        <f t="shared" si="262"/>
        <v/>
      </c>
      <c r="BO698" s="7" t="str">
        <f t="shared" si="263"/>
        <v/>
      </c>
      <c r="BP698" s="7" t="str">
        <f t="shared" si="264"/>
        <v/>
      </c>
      <c r="BQ698" s="7" t="str">
        <f t="shared" si="265"/>
        <v/>
      </c>
      <c r="BR698" s="7" t="str">
        <f t="shared" si="266"/>
        <v/>
      </c>
      <c r="BS698" s="7" t="str">
        <f t="shared" si="267"/>
        <v/>
      </c>
      <c r="BT698" t="str">
        <f t="shared" si="268"/>
        <v/>
      </c>
      <c r="BU698" t="str">
        <f t="shared" si="269"/>
        <v/>
      </c>
      <c r="BV698" t="str">
        <f>IF(B698="","",VLOOKUP(BU698,Справочник_ВРИ_Сегментов!$A:$D,4,))</f>
        <v/>
      </c>
      <c r="BW698" t="str">
        <f t="shared" si="270"/>
        <v/>
      </c>
      <c r="BX698" t="str">
        <f>IF(B698="","",VLOOKUP(BW698,Справочник_ВРИ_Сегментов!$B:$C,2,FALSE))</f>
        <v/>
      </c>
      <c r="BY698" t="str">
        <f t="shared" si="271"/>
        <v/>
      </c>
      <c r="BZ698" t="str">
        <f t="shared" si="272"/>
        <v/>
      </c>
      <c r="CA698" t="str">
        <f t="shared" si="273"/>
        <v>-</v>
      </c>
      <c r="CB698" t="str">
        <f t="shared" si="274"/>
        <v/>
      </c>
    </row>
    <row r="699" spans="2:80" x14ac:dyDescent="0.25">
      <c r="B699" s="1"/>
      <c r="C699" s="1"/>
      <c r="G699" s="1"/>
      <c r="P699" s="1"/>
      <c r="Q699" s="1"/>
      <c r="AT699" t="str">
        <f t="shared" si="250"/>
        <v/>
      </c>
      <c r="AU699" t="str">
        <f>IF(B699="","",IFERROR(VLOOKUP(C699,'Срв квартал'!$A:$D,4,FALSE),""))</f>
        <v/>
      </c>
      <c r="AV699" t="str">
        <f>IF(B699="","",VLOOKUP(AT699,'Срв мо'!$A:$D,4,FALSE))</f>
        <v/>
      </c>
      <c r="AW699" t="str">
        <f t="shared" si="251"/>
        <v/>
      </c>
      <c r="AX699" t="str">
        <f t="shared" si="252"/>
        <v/>
      </c>
      <c r="AY699" s="4" t="str">
        <f t="shared" si="253"/>
        <v/>
      </c>
      <c r="AZ699" t="str">
        <f>IF(B699="","",#REF!)</f>
        <v/>
      </c>
      <c r="BA699" t="str">
        <f t="shared" si="254"/>
        <v/>
      </c>
      <c r="BB699" t="str">
        <f t="shared" si="255"/>
        <v/>
      </c>
      <c r="BC699" t="str">
        <f t="shared" si="256"/>
        <v/>
      </c>
      <c r="BD699" t="str">
        <f t="shared" si="257"/>
        <v/>
      </c>
      <c r="BE699" t="str">
        <f>IF(B699="","",IF(L699="","Отсутствуют предыдущие значения",#REF!=D699))</f>
        <v/>
      </c>
      <c r="BF699" t="str">
        <f t="shared" si="258"/>
        <v/>
      </c>
      <c r="BG699" t="str">
        <f t="shared" si="259"/>
        <v/>
      </c>
      <c r="BH699" t="str">
        <f t="shared" si="260"/>
        <v/>
      </c>
      <c r="BI699" t="str">
        <f>IF(B699="","",#REF!)</f>
        <v/>
      </c>
      <c r="BJ699" t="str">
        <f>IF(B699="","",#REF!)</f>
        <v/>
      </c>
      <c r="BK699" s="26" t="str">
        <f>IF(B699="","",#REF!)</f>
        <v/>
      </c>
      <c r="BL699" t="str">
        <f>IF(B699="","",#REF!)</f>
        <v/>
      </c>
      <c r="BM699" t="str">
        <f t="shared" si="261"/>
        <v/>
      </c>
      <c r="BN699" s="6" t="str">
        <f t="shared" si="262"/>
        <v/>
      </c>
      <c r="BO699" s="7" t="str">
        <f t="shared" si="263"/>
        <v/>
      </c>
      <c r="BP699" s="7" t="str">
        <f t="shared" si="264"/>
        <v/>
      </c>
      <c r="BQ699" s="7" t="str">
        <f t="shared" si="265"/>
        <v/>
      </c>
      <c r="BR699" s="7" t="str">
        <f t="shared" si="266"/>
        <v/>
      </c>
      <c r="BS699" s="7" t="str">
        <f t="shared" si="267"/>
        <v/>
      </c>
      <c r="BT699" t="str">
        <f t="shared" si="268"/>
        <v/>
      </c>
      <c r="BU699" t="str">
        <f t="shared" si="269"/>
        <v/>
      </c>
      <c r="BV699" t="str">
        <f>IF(B699="","",VLOOKUP(BU699,Справочник_ВРИ_Сегментов!$A:$D,4,))</f>
        <v/>
      </c>
      <c r="BW699" t="str">
        <f t="shared" si="270"/>
        <v/>
      </c>
      <c r="BX699" t="str">
        <f>IF(B699="","",VLOOKUP(BW699,Справочник_ВРИ_Сегментов!$B:$C,2,FALSE))</f>
        <v/>
      </c>
      <c r="BY699" t="str">
        <f t="shared" si="271"/>
        <v/>
      </c>
      <c r="BZ699" t="str">
        <f t="shared" si="272"/>
        <v/>
      </c>
      <c r="CA699" t="str">
        <f t="shared" si="273"/>
        <v>-</v>
      </c>
      <c r="CB699" t="str">
        <f t="shared" si="274"/>
        <v/>
      </c>
    </row>
    <row r="700" spans="2:80" x14ac:dyDescent="0.25">
      <c r="B700" s="1"/>
      <c r="C700" s="1"/>
      <c r="P700" s="1"/>
      <c r="Q700" s="1"/>
      <c r="AT700" t="str">
        <f t="shared" si="250"/>
        <v/>
      </c>
      <c r="AU700" t="str">
        <f>IF(B700="","",IFERROR(VLOOKUP(C700,'Срв квартал'!$A:$D,4,FALSE),""))</f>
        <v/>
      </c>
      <c r="AV700" t="str">
        <f>IF(B700="","",VLOOKUP(AT700,'Срв мо'!$A:$D,4,FALSE))</f>
        <v/>
      </c>
      <c r="AW700" t="str">
        <f t="shared" si="251"/>
        <v/>
      </c>
      <c r="AX700" t="str">
        <f t="shared" si="252"/>
        <v/>
      </c>
      <c r="AY700" s="4" t="str">
        <f t="shared" si="253"/>
        <v/>
      </c>
      <c r="AZ700" t="str">
        <f>IF(B700="","",#REF!)</f>
        <v/>
      </c>
      <c r="BA700" t="str">
        <f t="shared" si="254"/>
        <v/>
      </c>
      <c r="BB700" t="str">
        <f t="shared" si="255"/>
        <v/>
      </c>
      <c r="BC700" t="str">
        <f t="shared" si="256"/>
        <v/>
      </c>
      <c r="BD700" t="str">
        <f t="shared" si="257"/>
        <v/>
      </c>
      <c r="BE700" t="str">
        <f>IF(B700="","",IF(L700="","Отсутствуют предыдущие значения",#REF!=D700))</f>
        <v/>
      </c>
      <c r="BF700" t="str">
        <f t="shared" si="258"/>
        <v/>
      </c>
      <c r="BG700" t="str">
        <f t="shared" si="259"/>
        <v/>
      </c>
      <c r="BH700" t="str">
        <f t="shared" si="260"/>
        <v/>
      </c>
      <c r="BI700" t="str">
        <f>IF(B700="","",#REF!)</f>
        <v/>
      </c>
      <c r="BJ700" t="str">
        <f>IF(B700="","",#REF!)</f>
        <v/>
      </c>
      <c r="BK700" s="26" t="str">
        <f>IF(B700="","",#REF!)</f>
        <v/>
      </c>
      <c r="BL700" t="str">
        <f>IF(B700="","",#REF!)</f>
        <v/>
      </c>
      <c r="BM700" t="str">
        <f t="shared" si="261"/>
        <v/>
      </c>
      <c r="BN700" s="6" t="str">
        <f t="shared" si="262"/>
        <v/>
      </c>
      <c r="BO700" s="7" t="str">
        <f t="shared" si="263"/>
        <v/>
      </c>
      <c r="BP700" s="7" t="str">
        <f t="shared" si="264"/>
        <v/>
      </c>
      <c r="BQ700" s="7" t="str">
        <f t="shared" si="265"/>
        <v/>
      </c>
      <c r="BR700" s="7" t="str">
        <f t="shared" si="266"/>
        <v/>
      </c>
      <c r="BS700" s="7" t="str">
        <f t="shared" si="267"/>
        <v/>
      </c>
      <c r="BT700" t="str">
        <f t="shared" si="268"/>
        <v/>
      </c>
      <c r="BU700" t="str">
        <f t="shared" si="269"/>
        <v/>
      </c>
      <c r="BV700" t="str">
        <f>IF(B700="","",VLOOKUP(BU700,Справочник_ВРИ_Сегментов!$A:$D,4,))</f>
        <v/>
      </c>
      <c r="BW700" t="str">
        <f t="shared" si="270"/>
        <v/>
      </c>
      <c r="BX700" t="str">
        <f>IF(B700="","",VLOOKUP(BW700,Справочник_ВРИ_Сегментов!$B:$C,2,FALSE))</f>
        <v/>
      </c>
      <c r="BY700" t="str">
        <f t="shared" si="271"/>
        <v/>
      </c>
      <c r="BZ700" t="str">
        <f t="shared" si="272"/>
        <v/>
      </c>
      <c r="CA700" t="str">
        <f t="shared" si="273"/>
        <v>-</v>
      </c>
      <c r="CB700" t="str">
        <f t="shared" si="274"/>
        <v/>
      </c>
    </row>
    <row r="701" spans="2:80" x14ac:dyDescent="0.25">
      <c r="B701" s="1"/>
      <c r="C701" s="1"/>
      <c r="P701" s="1"/>
      <c r="Q701" s="1"/>
      <c r="U701" s="1"/>
      <c r="AT701" t="str">
        <f t="shared" si="250"/>
        <v/>
      </c>
      <c r="AU701" t="str">
        <f>IF(B701="","",IFERROR(VLOOKUP(C701,'Срв квартал'!$A:$D,4,FALSE),""))</f>
        <v/>
      </c>
      <c r="AV701" t="str">
        <f>IF(B701="","",VLOOKUP(AT701,'Срв мо'!$A:$D,4,FALSE))</f>
        <v/>
      </c>
      <c r="AW701" t="str">
        <f t="shared" si="251"/>
        <v/>
      </c>
      <c r="AX701" t="str">
        <f t="shared" si="252"/>
        <v/>
      </c>
      <c r="AY701" s="4" t="str">
        <f t="shared" si="253"/>
        <v/>
      </c>
      <c r="AZ701" t="str">
        <f>IF(B701="","",#REF!)</f>
        <v/>
      </c>
      <c r="BA701" t="str">
        <f t="shared" si="254"/>
        <v/>
      </c>
      <c r="BB701" t="str">
        <f t="shared" si="255"/>
        <v/>
      </c>
      <c r="BC701" t="str">
        <f t="shared" si="256"/>
        <v/>
      </c>
      <c r="BD701" t="str">
        <f t="shared" si="257"/>
        <v/>
      </c>
      <c r="BE701" t="str">
        <f>IF(B701="","",IF(L701="","Отсутствуют предыдущие значения",#REF!=D701))</f>
        <v/>
      </c>
      <c r="BF701" t="str">
        <f t="shared" si="258"/>
        <v/>
      </c>
      <c r="BG701" t="str">
        <f t="shared" si="259"/>
        <v/>
      </c>
      <c r="BH701" t="str">
        <f t="shared" si="260"/>
        <v/>
      </c>
      <c r="BI701" t="str">
        <f>IF(B701="","",#REF!)</f>
        <v/>
      </c>
      <c r="BJ701" t="str">
        <f>IF(B701="","",#REF!)</f>
        <v/>
      </c>
      <c r="BK701" s="26" t="str">
        <f>IF(B701="","",#REF!)</f>
        <v/>
      </c>
      <c r="BL701" t="str">
        <f>IF(B701="","",#REF!)</f>
        <v/>
      </c>
      <c r="BM701" t="str">
        <f t="shared" si="261"/>
        <v/>
      </c>
      <c r="BN701" s="6" t="str">
        <f t="shared" si="262"/>
        <v/>
      </c>
      <c r="BO701" s="7" t="str">
        <f t="shared" si="263"/>
        <v/>
      </c>
      <c r="BP701" s="7" t="str">
        <f t="shared" si="264"/>
        <v/>
      </c>
      <c r="BQ701" s="7" t="str">
        <f t="shared" si="265"/>
        <v/>
      </c>
      <c r="BR701" s="7" t="str">
        <f t="shared" si="266"/>
        <v/>
      </c>
      <c r="BS701" s="7" t="str">
        <f t="shared" si="267"/>
        <v/>
      </c>
      <c r="BT701" t="str">
        <f t="shared" si="268"/>
        <v/>
      </c>
      <c r="BU701" t="str">
        <f t="shared" si="269"/>
        <v/>
      </c>
      <c r="BV701" t="str">
        <f>IF(B701="","",VLOOKUP(BU701,Справочник_ВРИ_Сегментов!$A:$D,4,))</f>
        <v/>
      </c>
      <c r="BW701" t="str">
        <f t="shared" si="270"/>
        <v/>
      </c>
      <c r="BX701" t="str">
        <f>IF(B701="","",VLOOKUP(BW701,Справочник_ВРИ_Сегментов!$B:$C,2,FALSE))</f>
        <v/>
      </c>
      <c r="BY701" t="str">
        <f t="shared" si="271"/>
        <v/>
      </c>
      <c r="BZ701" t="str">
        <f t="shared" si="272"/>
        <v/>
      </c>
      <c r="CA701" t="str">
        <f t="shared" si="273"/>
        <v>-</v>
      </c>
      <c r="CB701" t="str">
        <f t="shared" si="274"/>
        <v/>
      </c>
    </row>
    <row r="702" spans="2:80" x14ac:dyDescent="0.25">
      <c r="B702" s="1"/>
      <c r="C702" s="1"/>
      <c r="P702" s="1"/>
      <c r="Q702" s="1"/>
      <c r="AT702" t="str">
        <f t="shared" si="250"/>
        <v/>
      </c>
      <c r="AU702" t="str">
        <f>IF(B702="","",IFERROR(VLOOKUP(C702,'Срв квартал'!$A:$D,4,FALSE),""))</f>
        <v/>
      </c>
      <c r="AV702" t="str">
        <f>IF(B702="","",VLOOKUP(AT702,'Срв мо'!$A:$D,4,FALSE))</f>
        <v/>
      </c>
      <c r="AW702" t="str">
        <f t="shared" si="251"/>
        <v/>
      </c>
      <c r="AX702" t="str">
        <f t="shared" si="252"/>
        <v/>
      </c>
      <c r="AY702" s="4" t="str">
        <f t="shared" si="253"/>
        <v/>
      </c>
      <c r="AZ702" t="str">
        <f>IF(B702="","",#REF!)</f>
        <v/>
      </c>
      <c r="BA702" t="str">
        <f t="shared" si="254"/>
        <v/>
      </c>
      <c r="BB702" t="str">
        <f t="shared" si="255"/>
        <v/>
      </c>
      <c r="BC702" t="str">
        <f t="shared" si="256"/>
        <v/>
      </c>
      <c r="BD702" t="str">
        <f t="shared" si="257"/>
        <v/>
      </c>
      <c r="BE702" t="str">
        <f>IF(B702="","",IF(L702="","Отсутствуют предыдущие значения",#REF!=D702))</f>
        <v/>
      </c>
      <c r="BF702" t="str">
        <f t="shared" si="258"/>
        <v/>
      </c>
      <c r="BG702" t="str">
        <f t="shared" si="259"/>
        <v/>
      </c>
      <c r="BH702" t="str">
        <f t="shared" si="260"/>
        <v/>
      </c>
      <c r="BI702" t="str">
        <f>IF(B702="","",#REF!)</f>
        <v/>
      </c>
      <c r="BJ702" t="str">
        <f>IF(B702="","",#REF!)</f>
        <v/>
      </c>
      <c r="BK702" s="26" t="str">
        <f>IF(B702="","",#REF!)</f>
        <v/>
      </c>
      <c r="BL702" t="str">
        <f>IF(B702="","",#REF!)</f>
        <v/>
      </c>
      <c r="BM702" t="str">
        <f t="shared" si="261"/>
        <v/>
      </c>
      <c r="BN702" s="6" t="str">
        <f t="shared" si="262"/>
        <v/>
      </c>
      <c r="BO702" s="7" t="str">
        <f t="shared" si="263"/>
        <v/>
      </c>
      <c r="BP702" s="7" t="str">
        <f t="shared" si="264"/>
        <v/>
      </c>
      <c r="BQ702" s="7" t="str">
        <f t="shared" si="265"/>
        <v/>
      </c>
      <c r="BR702" s="7" t="str">
        <f t="shared" si="266"/>
        <v/>
      </c>
      <c r="BS702" s="7" t="str">
        <f t="shared" si="267"/>
        <v/>
      </c>
      <c r="BT702" t="str">
        <f t="shared" si="268"/>
        <v/>
      </c>
      <c r="BU702" t="str">
        <f t="shared" si="269"/>
        <v/>
      </c>
      <c r="BV702" t="str">
        <f>IF(B702="","",VLOOKUP(BU702,Справочник_ВРИ_Сегментов!$A:$D,4,))</f>
        <v/>
      </c>
      <c r="BW702" t="str">
        <f t="shared" si="270"/>
        <v/>
      </c>
      <c r="BX702" t="str">
        <f>IF(B702="","",VLOOKUP(BW702,Справочник_ВРИ_Сегментов!$B:$C,2,FALSE))</f>
        <v/>
      </c>
      <c r="BY702" t="str">
        <f t="shared" si="271"/>
        <v/>
      </c>
      <c r="BZ702" t="str">
        <f t="shared" si="272"/>
        <v/>
      </c>
      <c r="CA702" t="str">
        <f t="shared" si="273"/>
        <v>-</v>
      </c>
      <c r="CB702" t="str">
        <f t="shared" si="274"/>
        <v/>
      </c>
    </row>
    <row r="703" spans="2:80" x14ac:dyDescent="0.25">
      <c r="B703" s="1"/>
      <c r="C703" s="1"/>
      <c r="G703" s="1"/>
      <c r="P703" s="1"/>
      <c r="Q703" s="1"/>
      <c r="AT703" t="str">
        <f t="shared" si="250"/>
        <v/>
      </c>
      <c r="AU703" t="str">
        <f>IF(B703="","",IFERROR(VLOOKUP(C703,'Срв квартал'!$A:$D,4,FALSE),""))</f>
        <v/>
      </c>
      <c r="AV703" t="str">
        <f>IF(B703="","",VLOOKUP(AT703,'Срв мо'!$A:$D,4,FALSE))</f>
        <v/>
      </c>
      <c r="AW703" t="str">
        <f t="shared" si="251"/>
        <v/>
      </c>
      <c r="AX703" t="str">
        <f t="shared" si="252"/>
        <v/>
      </c>
      <c r="AY703" s="4" t="str">
        <f t="shared" si="253"/>
        <v/>
      </c>
      <c r="AZ703" t="str">
        <f>IF(B703="","",#REF!)</f>
        <v/>
      </c>
      <c r="BA703" t="str">
        <f t="shared" si="254"/>
        <v/>
      </c>
      <c r="BB703" t="str">
        <f t="shared" si="255"/>
        <v/>
      </c>
      <c r="BC703" t="str">
        <f t="shared" si="256"/>
        <v/>
      </c>
      <c r="BD703" t="str">
        <f t="shared" si="257"/>
        <v/>
      </c>
      <c r="BE703" t="str">
        <f>IF(B703="","",IF(L703="","Отсутствуют предыдущие значения",#REF!=D703))</f>
        <v/>
      </c>
      <c r="BF703" t="str">
        <f t="shared" si="258"/>
        <v/>
      </c>
      <c r="BG703" t="str">
        <f t="shared" si="259"/>
        <v/>
      </c>
      <c r="BH703" t="str">
        <f t="shared" si="260"/>
        <v/>
      </c>
      <c r="BI703" t="str">
        <f>IF(B703="","",#REF!)</f>
        <v/>
      </c>
      <c r="BJ703" t="str">
        <f>IF(B703="","",#REF!)</f>
        <v/>
      </c>
      <c r="BK703" s="26" t="str">
        <f>IF(B703="","",#REF!)</f>
        <v/>
      </c>
      <c r="BL703" t="str">
        <f>IF(B703="","",#REF!)</f>
        <v/>
      </c>
      <c r="BM703" t="str">
        <f t="shared" si="261"/>
        <v/>
      </c>
      <c r="BN703" s="6" t="str">
        <f t="shared" si="262"/>
        <v/>
      </c>
      <c r="BO703" s="7" t="str">
        <f t="shared" si="263"/>
        <v/>
      </c>
      <c r="BP703" s="7" t="str">
        <f t="shared" si="264"/>
        <v/>
      </c>
      <c r="BQ703" s="7" t="str">
        <f t="shared" si="265"/>
        <v/>
      </c>
      <c r="BR703" s="7" t="str">
        <f t="shared" si="266"/>
        <v/>
      </c>
      <c r="BS703" s="7" t="str">
        <f t="shared" si="267"/>
        <v/>
      </c>
      <c r="BT703" t="str">
        <f t="shared" si="268"/>
        <v/>
      </c>
      <c r="BU703" t="str">
        <f t="shared" si="269"/>
        <v/>
      </c>
      <c r="BV703" t="str">
        <f>IF(B703="","",VLOOKUP(BU703,Справочник_ВРИ_Сегментов!$A:$D,4,))</f>
        <v/>
      </c>
      <c r="BW703" t="str">
        <f t="shared" si="270"/>
        <v/>
      </c>
      <c r="BX703" t="str">
        <f>IF(B703="","",VLOOKUP(BW703,Справочник_ВРИ_Сегментов!$B:$C,2,FALSE))</f>
        <v/>
      </c>
      <c r="BY703" t="str">
        <f t="shared" si="271"/>
        <v/>
      </c>
      <c r="BZ703" t="str">
        <f t="shared" si="272"/>
        <v/>
      </c>
      <c r="CA703" t="str">
        <f t="shared" si="273"/>
        <v>-</v>
      </c>
      <c r="CB703" t="str">
        <f t="shared" si="274"/>
        <v/>
      </c>
    </row>
    <row r="704" spans="2:80" x14ac:dyDescent="0.25">
      <c r="B704" s="1"/>
      <c r="C704" s="1"/>
      <c r="G704" s="1"/>
      <c r="P704" s="1"/>
      <c r="Q704" s="1"/>
      <c r="R704" s="1"/>
      <c r="AT704" t="str">
        <f t="shared" si="250"/>
        <v/>
      </c>
      <c r="AU704" t="str">
        <f>IF(B704="","",IFERROR(VLOOKUP(C704,'Срв квартал'!$A:$D,4,FALSE),""))</f>
        <v/>
      </c>
      <c r="AV704" t="str">
        <f>IF(B704="","",VLOOKUP(AT704,'Срв мо'!$A:$D,4,FALSE))</f>
        <v/>
      </c>
      <c r="AW704" t="str">
        <f t="shared" si="251"/>
        <v/>
      </c>
      <c r="AX704" t="str">
        <f t="shared" si="252"/>
        <v/>
      </c>
      <c r="AY704" s="4" t="str">
        <f t="shared" si="253"/>
        <v/>
      </c>
      <c r="AZ704" t="str">
        <f>IF(B704="","",#REF!)</f>
        <v/>
      </c>
      <c r="BA704" t="str">
        <f t="shared" si="254"/>
        <v/>
      </c>
      <c r="BB704" t="str">
        <f t="shared" si="255"/>
        <v/>
      </c>
      <c r="BC704" t="str">
        <f t="shared" si="256"/>
        <v/>
      </c>
      <c r="BD704" t="str">
        <f t="shared" si="257"/>
        <v/>
      </c>
      <c r="BE704" t="str">
        <f>IF(B704="","",IF(L704="","Отсутствуют предыдущие значения",#REF!=D704))</f>
        <v/>
      </c>
      <c r="BF704" t="str">
        <f t="shared" si="258"/>
        <v/>
      </c>
      <c r="BG704" t="str">
        <f t="shared" si="259"/>
        <v/>
      </c>
      <c r="BH704" t="str">
        <f t="shared" si="260"/>
        <v/>
      </c>
      <c r="BI704" t="str">
        <f>IF(B704="","",#REF!)</f>
        <v/>
      </c>
      <c r="BJ704" t="str">
        <f>IF(B704="","",#REF!)</f>
        <v/>
      </c>
      <c r="BK704" s="26" t="str">
        <f>IF(B704="","",#REF!)</f>
        <v/>
      </c>
      <c r="BL704" t="str">
        <f>IF(B704="","",#REF!)</f>
        <v/>
      </c>
      <c r="BM704" t="str">
        <f t="shared" si="261"/>
        <v/>
      </c>
      <c r="BN704" s="6" t="str">
        <f t="shared" si="262"/>
        <v/>
      </c>
      <c r="BO704" s="7" t="str">
        <f t="shared" si="263"/>
        <v/>
      </c>
      <c r="BP704" s="7" t="str">
        <f t="shared" si="264"/>
        <v/>
      </c>
      <c r="BQ704" s="7" t="str">
        <f t="shared" si="265"/>
        <v/>
      </c>
      <c r="BR704" s="7" t="str">
        <f t="shared" si="266"/>
        <v/>
      </c>
      <c r="BS704" s="7" t="str">
        <f t="shared" si="267"/>
        <v/>
      </c>
      <c r="BT704" t="str">
        <f t="shared" si="268"/>
        <v/>
      </c>
      <c r="BU704" t="str">
        <f t="shared" si="269"/>
        <v/>
      </c>
      <c r="BV704" t="str">
        <f>IF(B704="","",VLOOKUP(BU704,Справочник_ВРИ_Сегментов!$A:$D,4,))</f>
        <v/>
      </c>
      <c r="BW704" t="str">
        <f t="shared" si="270"/>
        <v/>
      </c>
      <c r="BX704" t="str">
        <f>IF(B704="","",VLOOKUP(BW704,Справочник_ВРИ_Сегментов!$B:$C,2,FALSE))</f>
        <v/>
      </c>
      <c r="BY704" t="str">
        <f t="shared" si="271"/>
        <v/>
      </c>
      <c r="BZ704" t="str">
        <f t="shared" si="272"/>
        <v/>
      </c>
      <c r="CA704" t="str">
        <f t="shared" si="273"/>
        <v>-</v>
      </c>
      <c r="CB704" t="str">
        <f t="shared" si="274"/>
        <v/>
      </c>
    </row>
    <row r="705" spans="2:80" x14ac:dyDescent="0.25">
      <c r="B705" s="1"/>
      <c r="C705" s="1"/>
      <c r="P705" s="1"/>
      <c r="Q705" s="1"/>
      <c r="AT705" t="str">
        <f t="shared" si="250"/>
        <v/>
      </c>
      <c r="AU705" t="str">
        <f>IF(B705="","",IFERROR(VLOOKUP(C705,'Срв квартал'!$A:$D,4,FALSE),""))</f>
        <v/>
      </c>
      <c r="AV705" t="str">
        <f>IF(B705="","",VLOOKUP(AT705,'Срв мо'!$A:$D,4,FALSE))</f>
        <v/>
      </c>
      <c r="AW705" t="str">
        <f t="shared" si="251"/>
        <v/>
      </c>
      <c r="AX705" t="str">
        <f t="shared" si="252"/>
        <v/>
      </c>
      <c r="AY705" s="4" t="str">
        <f t="shared" si="253"/>
        <v/>
      </c>
      <c r="AZ705" t="str">
        <f>IF(B705="","",#REF!)</f>
        <v/>
      </c>
      <c r="BA705" t="str">
        <f t="shared" si="254"/>
        <v/>
      </c>
      <c r="BB705" t="str">
        <f t="shared" si="255"/>
        <v/>
      </c>
      <c r="BC705" t="str">
        <f t="shared" si="256"/>
        <v/>
      </c>
      <c r="BD705" t="str">
        <f t="shared" si="257"/>
        <v/>
      </c>
      <c r="BE705" t="str">
        <f>IF(B705="","",IF(L705="","Отсутствуют предыдущие значения",#REF!=D705))</f>
        <v/>
      </c>
      <c r="BF705" t="str">
        <f t="shared" si="258"/>
        <v/>
      </c>
      <c r="BG705" t="str">
        <f t="shared" si="259"/>
        <v/>
      </c>
      <c r="BH705" t="str">
        <f t="shared" si="260"/>
        <v/>
      </c>
      <c r="BI705" t="str">
        <f>IF(B705="","",#REF!)</f>
        <v/>
      </c>
      <c r="BJ705" t="str">
        <f>IF(B705="","",#REF!)</f>
        <v/>
      </c>
      <c r="BK705" s="26" t="str">
        <f>IF(B705="","",#REF!)</f>
        <v/>
      </c>
      <c r="BL705" t="str">
        <f>IF(B705="","",#REF!)</f>
        <v/>
      </c>
      <c r="BM705" t="str">
        <f t="shared" si="261"/>
        <v/>
      </c>
      <c r="BN705" s="6" t="str">
        <f t="shared" si="262"/>
        <v/>
      </c>
      <c r="BO705" s="7" t="str">
        <f t="shared" si="263"/>
        <v/>
      </c>
      <c r="BP705" s="7" t="str">
        <f t="shared" si="264"/>
        <v/>
      </c>
      <c r="BQ705" s="7" t="str">
        <f t="shared" si="265"/>
        <v/>
      </c>
      <c r="BR705" s="7" t="str">
        <f t="shared" si="266"/>
        <v/>
      </c>
      <c r="BS705" s="7" t="str">
        <f t="shared" si="267"/>
        <v/>
      </c>
      <c r="BT705" t="str">
        <f t="shared" si="268"/>
        <v/>
      </c>
      <c r="BU705" t="str">
        <f t="shared" si="269"/>
        <v/>
      </c>
      <c r="BV705" t="str">
        <f>IF(B705="","",VLOOKUP(BU705,Справочник_ВРИ_Сегментов!$A:$D,4,))</f>
        <v/>
      </c>
      <c r="BW705" t="str">
        <f t="shared" si="270"/>
        <v/>
      </c>
      <c r="BX705" t="str">
        <f>IF(B705="","",VLOOKUP(BW705,Справочник_ВРИ_Сегментов!$B:$C,2,FALSE))</f>
        <v/>
      </c>
      <c r="BY705" t="str">
        <f t="shared" si="271"/>
        <v/>
      </c>
      <c r="BZ705" t="str">
        <f t="shared" si="272"/>
        <v/>
      </c>
      <c r="CA705" t="str">
        <f t="shared" si="273"/>
        <v>-</v>
      </c>
      <c r="CB705" t="str">
        <f t="shared" si="274"/>
        <v/>
      </c>
    </row>
    <row r="706" spans="2:80" x14ac:dyDescent="0.25">
      <c r="B706" s="1"/>
      <c r="C706" s="1"/>
      <c r="G706" s="1"/>
      <c r="P706" s="1"/>
      <c r="Q706" s="1"/>
      <c r="R706" s="1"/>
      <c r="AT706" t="str">
        <f t="shared" si="250"/>
        <v/>
      </c>
      <c r="AU706" t="str">
        <f>IF(B706="","",IFERROR(VLOOKUP(C706,'Срв квартал'!$A:$D,4,FALSE),""))</f>
        <v/>
      </c>
      <c r="AV706" t="str">
        <f>IF(B706="","",VLOOKUP(AT706,'Срв мо'!$A:$D,4,FALSE))</f>
        <v/>
      </c>
      <c r="AW706" t="str">
        <f t="shared" si="251"/>
        <v/>
      </c>
      <c r="AX706" t="str">
        <f t="shared" si="252"/>
        <v/>
      </c>
      <c r="AY706" s="4" t="str">
        <f t="shared" si="253"/>
        <v/>
      </c>
      <c r="AZ706" t="str">
        <f>IF(B706="","",#REF!)</f>
        <v/>
      </c>
      <c r="BA706" t="str">
        <f t="shared" si="254"/>
        <v/>
      </c>
      <c r="BB706" t="str">
        <f t="shared" si="255"/>
        <v/>
      </c>
      <c r="BC706" t="str">
        <f t="shared" si="256"/>
        <v/>
      </c>
      <c r="BD706" t="str">
        <f t="shared" si="257"/>
        <v/>
      </c>
      <c r="BE706" t="str">
        <f>IF(B706="","",IF(L706="","Отсутствуют предыдущие значения",#REF!=D706))</f>
        <v/>
      </c>
      <c r="BF706" t="str">
        <f t="shared" si="258"/>
        <v/>
      </c>
      <c r="BG706" t="str">
        <f t="shared" si="259"/>
        <v/>
      </c>
      <c r="BH706" t="str">
        <f t="shared" si="260"/>
        <v/>
      </c>
      <c r="BI706" t="str">
        <f>IF(B706="","",#REF!)</f>
        <v/>
      </c>
      <c r="BJ706" t="str">
        <f>IF(B706="","",#REF!)</f>
        <v/>
      </c>
      <c r="BK706" s="26" t="str">
        <f>IF(B706="","",#REF!)</f>
        <v/>
      </c>
      <c r="BL706" t="str">
        <f>IF(B706="","",#REF!)</f>
        <v/>
      </c>
      <c r="BM706" t="str">
        <f t="shared" si="261"/>
        <v/>
      </c>
      <c r="BN706" s="6" t="str">
        <f t="shared" si="262"/>
        <v/>
      </c>
      <c r="BO706" s="7" t="str">
        <f t="shared" si="263"/>
        <v/>
      </c>
      <c r="BP706" s="7" t="str">
        <f t="shared" si="264"/>
        <v/>
      </c>
      <c r="BQ706" s="7" t="str">
        <f t="shared" si="265"/>
        <v/>
      </c>
      <c r="BR706" s="7" t="str">
        <f t="shared" si="266"/>
        <v/>
      </c>
      <c r="BS706" s="7" t="str">
        <f t="shared" si="267"/>
        <v/>
      </c>
      <c r="BT706" t="str">
        <f t="shared" si="268"/>
        <v/>
      </c>
      <c r="BU706" t="str">
        <f t="shared" si="269"/>
        <v/>
      </c>
      <c r="BV706" t="str">
        <f>IF(B706="","",VLOOKUP(BU706,Справочник_ВРИ_Сегментов!$A:$D,4,))</f>
        <v/>
      </c>
      <c r="BW706" t="str">
        <f t="shared" si="270"/>
        <v/>
      </c>
      <c r="BX706" t="str">
        <f>IF(B706="","",VLOOKUP(BW706,Справочник_ВРИ_Сегментов!$B:$C,2,FALSE))</f>
        <v/>
      </c>
      <c r="BY706" t="str">
        <f t="shared" si="271"/>
        <v/>
      </c>
      <c r="BZ706" t="str">
        <f t="shared" si="272"/>
        <v/>
      </c>
      <c r="CA706" t="str">
        <f t="shared" si="273"/>
        <v>-</v>
      </c>
      <c r="CB706" t="str">
        <f t="shared" si="274"/>
        <v/>
      </c>
    </row>
    <row r="707" spans="2:80" x14ac:dyDescent="0.25">
      <c r="B707" s="1"/>
      <c r="C707" s="1"/>
      <c r="P707" s="1"/>
      <c r="Q707" s="1"/>
      <c r="R707" s="1"/>
      <c r="AT707" t="str">
        <f t="shared" ref="AT707:AT770" si="275">IF(B707="","",LEFT(P707,2))</f>
        <v/>
      </c>
      <c r="AU707" t="str">
        <f>IF(B707="","",IFERROR(VLOOKUP(C707,'Срв квартал'!$A:$D,4,FALSE),""))</f>
        <v/>
      </c>
      <c r="AV707" t="str">
        <f>IF(B707="","",VLOOKUP(AT707,'Срв мо'!$A:$D,4,FALSE))</f>
        <v/>
      </c>
      <c r="AW707" t="str">
        <f t="shared" ref="AW707:AW770" si="276">IF(B707="","",IF(OR(C707="0000000",AU707=""),AV707,AU707))</f>
        <v/>
      </c>
      <c r="AX707" t="str">
        <f t="shared" ref="AX707:AX770" si="277">IF(B707="","",ROUND(AW707*D707,2))</f>
        <v/>
      </c>
      <c r="AY707" s="4" t="str">
        <f t="shared" ref="AY707:AY770" si="278">IF(B707="","",CONCATENATE("СТ16_",BI707,"_",BJ707,"_",BK707,"_",BL707,"_",BM707,"_",CB707))</f>
        <v/>
      </c>
      <c r="AZ707" t="str">
        <f>IF(B707="","",#REF!)</f>
        <v/>
      </c>
      <c r="BA707" t="str">
        <f t="shared" ref="BA707:BA770" si="279">IF(B707="","",AW707)</f>
        <v/>
      </c>
      <c r="BB707" t="str">
        <f t="shared" ref="BB707:BB770" si="280">IF(B707="","",B707)</f>
        <v/>
      </c>
      <c r="BC707" t="str">
        <f t="shared" ref="BC707:BC770" si="281">IF(B707="","",IF(MID(AM707,3,1)&lt;&gt;":","ОШИБКА В ФОРМАТЕ КОДА НП",IF(L707="","Отсутствуют предыдущие значения",AM707=Q707)))</f>
        <v/>
      </c>
      <c r="BD707" t="str">
        <f t="shared" ref="BD707:BD770" si="282">IF(B707="","",IF(L707="","Отсутствуют предыдущие значения",AO707=O707))</f>
        <v/>
      </c>
      <c r="BE707" t="str">
        <f>IF(B707="","",IF(L707="","Отсутствуют предыдущие значения",#REF!=D707))</f>
        <v/>
      </c>
      <c r="BF707" t="str">
        <f t="shared" ref="BF707:BF770" si="283">IF(B707="","",IF(L707="","Отсутствуют предыдущие значения",AW707=L707))</f>
        <v/>
      </c>
      <c r="BG707" t="str">
        <f t="shared" ref="BG707:BG770" si="284">IF(B707="","",IF(M707="","Отсутствуют предыдущие значения",AX707=M707))</f>
        <v/>
      </c>
      <c r="BH707" t="str">
        <f t="shared" ref="BH707:BH770" si="285">IF(B707="","",IF(AB707&lt;&gt;"","ОСПАРИВАНИЕ",IF(U707="","",U707)))</f>
        <v/>
      </c>
      <c r="BI707" t="str">
        <f>IF(B707="","",#REF!)</f>
        <v/>
      </c>
      <c r="BJ707" t="str">
        <f>IF(B707="","",#REF!)</f>
        <v/>
      </c>
      <c r="BK707" s="26" t="str">
        <f>IF(B707="","",#REF!)</f>
        <v/>
      </c>
      <c r="BL707" t="str">
        <f>IF(B707="","",#REF!)</f>
        <v/>
      </c>
      <c r="BM707" t="str">
        <f t="shared" ref="BM707:BM770" si="286">IF(B707="","",IF(L707="","Графика по ПКК","Графика на 01012020"))</f>
        <v/>
      </c>
      <c r="BN707" s="6" t="str">
        <f t="shared" ref="BN707:BN770" si="287">IF(B707="","",B707)</f>
        <v/>
      </c>
      <c r="BO707" s="7" t="str">
        <f t="shared" ref="BO707:BO770" si="288">IF(B707="","",AW707)</f>
        <v/>
      </c>
      <c r="BP707" s="7" t="str">
        <f t="shared" ref="BP707:BP770" si="289">IF(B707="","",AX707)</f>
        <v/>
      </c>
      <c r="BQ707" s="7" t="str">
        <f t="shared" ref="BQ707:BQ770" si="290">IF(B707="","",AY707)</f>
        <v/>
      </c>
      <c r="BR707" s="7" t="str">
        <f t="shared" ref="BR707:BR770" si="291">IF(B707="","",AZ707)</f>
        <v/>
      </c>
      <c r="BS707" s="7" t="str">
        <f t="shared" ref="BS707:BS770" si="292">IF(B707="","",BA707)</f>
        <v/>
      </c>
      <c r="BT707" t="str">
        <f t="shared" ref="BT707:BT770" si="293">IF(B707="","",IF(OR(Y707&lt;&gt;"",AB707&lt;&gt;"",BP707&lt;0,AQ707&lt;&gt;""),"СТОПЛИСТ",IF(V707=21,"СТОПЛИСТ",IF(AND(BC707=TRUE,BE707=TRUE),"ПЕРЕСЧЕТ НЕ ТРЕБУЕТСЯ",IF(OR(BZ707="Отсутствует значения предыдущих расчетов",BZ707="Осуществлен пересчет"),"ГОТОВ","ПЕРЕСЧЕТ НЕ ТРЕБУЕТСЯ")))))</f>
        <v/>
      </c>
      <c r="BU707" t="str">
        <f t="shared" ref="BU707:BU770" si="294">IF(B707="","",AP707)</f>
        <v/>
      </c>
      <c r="BV707" t="str">
        <f>IF(B707="","",VLOOKUP(BU707,Справочник_ВРИ_Сегментов!$A:$D,4,))</f>
        <v/>
      </c>
      <c r="BW707" t="str">
        <f t="shared" ref="BW707:BW770" si="295">IF(B707="","",AM707)</f>
        <v/>
      </c>
      <c r="BX707" t="str">
        <f>IF(B707="","",VLOOKUP(BW707,Справочник_ВРИ_Сегментов!$B:$C,2,FALSE))</f>
        <v/>
      </c>
      <c r="BY707" t="str">
        <f t="shared" ref="BY707:BY770" si="296">IF(B707="","",IF(OR(G707="",G707="-",G707="."),H707,G707))</f>
        <v/>
      </c>
      <c r="BZ707" t="str">
        <f t="shared" ref="BZ707:BZ770" si="297">IF(B707="","",IF(M707="","Отсутствует значения предыдущих расчетов",IF(M707=AX707,"Значения КС не изменилось","Осуществлен пересчет")))</f>
        <v/>
      </c>
      <c r="CA707" t="str">
        <f t="shared" ref="CA707:CA770" si="298">IF(B707="","-",M707-AX707)</f>
        <v>-</v>
      </c>
      <c r="CB707" t="str">
        <f t="shared" ref="CB707:CB770" si="299">IF(B707="","",IF(L707="","Новый","Измененный"))</f>
        <v/>
      </c>
    </row>
    <row r="708" spans="2:80" x14ac:dyDescent="0.25">
      <c r="B708" s="1"/>
      <c r="C708" s="1"/>
      <c r="P708" s="1"/>
      <c r="Q708" s="1"/>
      <c r="R708" s="1"/>
      <c r="AT708" t="str">
        <f t="shared" si="275"/>
        <v/>
      </c>
      <c r="AU708" t="str">
        <f>IF(B708="","",IFERROR(VLOOKUP(C708,'Срв квартал'!$A:$D,4,FALSE),""))</f>
        <v/>
      </c>
      <c r="AV708" t="str">
        <f>IF(B708="","",VLOOKUP(AT708,'Срв мо'!$A:$D,4,FALSE))</f>
        <v/>
      </c>
      <c r="AW708" t="str">
        <f t="shared" si="276"/>
        <v/>
      </c>
      <c r="AX708" t="str">
        <f t="shared" si="277"/>
        <v/>
      </c>
      <c r="AY708" s="4" t="str">
        <f t="shared" si="278"/>
        <v/>
      </c>
      <c r="AZ708" t="str">
        <f>IF(B708="","",#REF!)</f>
        <v/>
      </c>
      <c r="BA708" t="str">
        <f t="shared" si="279"/>
        <v/>
      </c>
      <c r="BB708" t="str">
        <f t="shared" si="280"/>
        <v/>
      </c>
      <c r="BC708" t="str">
        <f t="shared" si="281"/>
        <v/>
      </c>
      <c r="BD708" t="str">
        <f t="shared" si="282"/>
        <v/>
      </c>
      <c r="BE708" t="str">
        <f>IF(B708="","",IF(L708="","Отсутствуют предыдущие значения",#REF!=D708))</f>
        <v/>
      </c>
      <c r="BF708" t="str">
        <f t="shared" si="283"/>
        <v/>
      </c>
      <c r="BG708" t="str">
        <f t="shared" si="284"/>
        <v/>
      </c>
      <c r="BH708" t="str">
        <f t="shared" si="285"/>
        <v/>
      </c>
      <c r="BI708" t="str">
        <f>IF(B708="","",#REF!)</f>
        <v/>
      </c>
      <c r="BJ708" t="str">
        <f>IF(B708="","",#REF!)</f>
        <v/>
      </c>
      <c r="BK708" s="26" t="str">
        <f>IF(B708="","",#REF!)</f>
        <v/>
      </c>
      <c r="BL708" t="str">
        <f>IF(B708="","",#REF!)</f>
        <v/>
      </c>
      <c r="BM708" t="str">
        <f t="shared" si="286"/>
        <v/>
      </c>
      <c r="BN708" s="6" t="str">
        <f t="shared" si="287"/>
        <v/>
      </c>
      <c r="BO708" s="7" t="str">
        <f t="shared" si="288"/>
        <v/>
      </c>
      <c r="BP708" s="7" t="str">
        <f t="shared" si="289"/>
        <v/>
      </c>
      <c r="BQ708" s="7" t="str">
        <f t="shared" si="290"/>
        <v/>
      </c>
      <c r="BR708" s="7" t="str">
        <f t="shared" si="291"/>
        <v/>
      </c>
      <c r="BS708" s="7" t="str">
        <f t="shared" si="292"/>
        <v/>
      </c>
      <c r="BT708" t="str">
        <f t="shared" si="293"/>
        <v/>
      </c>
      <c r="BU708" t="str">
        <f t="shared" si="294"/>
        <v/>
      </c>
      <c r="BV708" t="str">
        <f>IF(B708="","",VLOOKUP(BU708,Справочник_ВРИ_Сегментов!$A:$D,4,))</f>
        <v/>
      </c>
      <c r="BW708" t="str">
        <f t="shared" si="295"/>
        <v/>
      </c>
      <c r="BX708" t="str">
        <f>IF(B708="","",VLOOKUP(BW708,Справочник_ВРИ_Сегментов!$B:$C,2,FALSE))</f>
        <v/>
      </c>
      <c r="BY708" t="str">
        <f t="shared" si="296"/>
        <v/>
      </c>
      <c r="BZ708" t="str">
        <f t="shared" si="297"/>
        <v/>
      </c>
      <c r="CA708" t="str">
        <f t="shared" si="298"/>
        <v>-</v>
      </c>
      <c r="CB708" t="str">
        <f t="shared" si="299"/>
        <v/>
      </c>
    </row>
    <row r="709" spans="2:80" x14ac:dyDescent="0.25">
      <c r="B709" s="1"/>
      <c r="C709" s="1"/>
      <c r="G709" s="1"/>
      <c r="P709" s="1"/>
      <c r="Q709" s="1"/>
      <c r="AT709" t="str">
        <f t="shared" si="275"/>
        <v/>
      </c>
      <c r="AU709" t="str">
        <f>IF(B709="","",IFERROR(VLOOKUP(C709,'Срв квартал'!$A:$D,4,FALSE),""))</f>
        <v/>
      </c>
      <c r="AV709" t="str">
        <f>IF(B709="","",VLOOKUP(AT709,'Срв мо'!$A:$D,4,FALSE))</f>
        <v/>
      </c>
      <c r="AW709" t="str">
        <f t="shared" si="276"/>
        <v/>
      </c>
      <c r="AX709" t="str">
        <f t="shared" si="277"/>
        <v/>
      </c>
      <c r="AY709" s="4" t="str">
        <f t="shared" si="278"/>
        <v/>
      </c>
      <c r="AZ709" t="str">
        <f>IF(B709="","",#REF!)</f>
        <v/>
      </c>
      <c r="BA709" t="str">
        <f t="shared" si="279"/>
        <v/>
      </c>
      <c r="BB709" t="str">
        <f t="shared" si="280"/>
        <v/>
      </c>
      <c r="BC709" t="str">
        <f t="shared" si="281"/>
        <v/>
      </c>
      <c r="BD709" t="str">
        <f t="shared" si="282"/>
        <v/>
      </c>
      <c r="BE709" t="str">
        <f>IF(B709="","",IF(L709="","Отсутствуют предыдущие значения",#REF!=D709))</f>
        <v/>
      </c>
      <c r="BF709" t="str">
        <f t="shared" si="283"/>
        <v/>
      </c>
      <c r="BG709" t="str">
        <f t="shared" si="284"/>
        <v/>
      </c>
      <c r="BH709" t="str">
        <f t="shared" si="285"/>
        <v/>
      </c>
      <c r="BI709" t="str">
        <f>IF(B709="","",#REF!)</f>
        <v/>
      </c>
      <c r="BJ709" t="str">
        <f>IF(B709="","",#REF!)</f>
        <v/>
      </c>
      <c r="BK709" s="26" t="str">
        <f>IF(B709="","",#REF!)</f>
        <v/>
      </c>
      <c r="BL709" t="str">
        <f>IF(B709="","",#REF!)</f>
        <v/>
      </c>
      <c r="BM709" t="str">
        <f t="shared" si="286"/>
        <v/>
      </c>
      <c r="BN709" s="6" t="str">
        <f t="shared" si="287"/>
        <v/>
      </c>
      <c r="BO709" s="7" t="str">
        <f t="shared" si="288"/>
        <v/>
      </c>
      <c r="BP709" s="7" t="str">
        <f t="shared" si="289"/>
        <v/>
      </c>
      <c r="BQ709" s="7" t="str">
        <f t="shared" si="290"/>
        <v/>
      </c>
      <c r="BR709" s="7" t="str">
        <f t="shared" si="291"/>
        <v/>
      </c>
      <c r="BS709" s="7" t="str">
        <f t="shared" si="292"/>
        <v/>
      </c>
      <c r="BT709" t="str">
        <f t="shared" si="293"/>
        <v/>
      </c>
      <c r="BU709" t="str">
        <f t="shared" si="294"/>
        <v/>
      </c>
      <c r="BV709" t="str">
        <f>IF(B709="","",VLOOKUP(BU709,Справочник_ВРИ_Сегментов!$A:$D,4,))</f>
        <v/>
      </c>
      <c r="BW709" t="str">
        <f t="shared" si="295"/>
        <v/>
      </c>
      <c r="BX709" t="str">
        <f>IF(B709="","",VLOOKUP(BW709,Справочник_ВРИ_Сегментов!$B:$C,2,FALSE))</f>
        <v/>
      </c>
      <c r="BY709" t="str">
        <f t="shared" si="296"/>
        <v/>
      </c>
      <c r="BZ709" t="str">
        <f t="shared" si="297"/>
        <v/>
      </c>
      <c r="CA709" t="str">
        <f t="shared" si="298"/>
        <v>-</v>
      </c>
      <c r="CB709" t="str">
        <f t="shared" si="299"/>
        <v/>
      </c>
    </row>
    <row r="710" spans="2:80" x14ac:dyDescent="0.25">
      <c r="B710" s="1"/>
      <c r="C710" s="1"/>
      <c r="P710" s="1"/>
      <c r="Q710" s="1"/>
      <c r="R710" s="1"/>
      <c r="AT710" t="str">
        <f t="shared" si="275"/>
        <v/>
      </c>
      <c r="AU710" t="str">
        <f>IF(B710="","",IFERROR(VLOOKUP(C710,'Срв квартал'!$A:$D,4,FALSE),""))</f>
        <v/>
      </c>
      <c r="AV710" t="str">
        <f>IF(B710="","",VLOOKUP(AT710,'Срв мо'!$A:$D,4,FALSE))</f>
        <v/>
      </c>
      <c r="AW710" t="str">
        <f t="shared" si="276"/>
        <v/>
      </c>
      <c r="AX710" t="str">
        <f t="shared" si="277"/>
        <v/>
      </c>
      <c r="AY710" s="4" t="str">
        <f t="shared" si="278"/>
        <v/>
      </c>
      <c r="AZ710" t="str">
        <f>IF(B710="","",#REF!)</f>
        <v/>
      </c>
      <c r="BA710" t="str">
        <f t="shared" si="279"/>
        <v/>
      </c>
      <c r="BB710" t="str">
        <f t="shared" si="280"/>
        <v/>
      </c>
      <c r="BC710" t="str">
        <f t="shared" si="281"/>
        <v/>
      </c>
      <c r="BD710" t="str">
        <f t="shared" si="282"/>
        <v/>
      </c>
      <c r="BE710" t="str">
        <f>IF(B710="","",IF(L710="","Отсутствуют предыдущие значения",#REF!=D710))</f>
        <v/>
      </c>
      <c r="BF710" t="str">
        <f t="shared" si="283"/>
        <v/>
      </c>
      <c r="BG710" t="str">
        <f t="shared" si="284"/>
        <v/>
      </c>
      <c r="BH710" t="str">
        <f t="shared" si="285"/>
        <v/>
      </c>
      <c r="BI710" t="str">
        <f>IF(B710="","",#REF!)</f>
        <v/>
      </c>
      <c r="BJ710" t="str">
        <f>IF(B710="","",#REF!)</f>
        <v/>
      </c>
      <c r="BK710" s="26" t="str">
        <f>IF(B710="","",#REF!)</f>
        <v/>
      </c>
      <c r="BL710" t="str">
        <f>IF(B710="","",#REF!)</f>
        <v/>
      </c>
      <c r="BM710" t="str">
        <f t="shared" si="286"/>
        <v/>
      </c>
      <c r="BN710" s="6" t="str">
        <f t="shared" si="287"/>
        <v/>
      </c>
      <c r="BO710" s="7" t="str">
        <f t="shared" si="288"/>
        <v/>
      </c>
      <c r="BP710" s="7" t="str">
        <f t="shared" si="289"/>
        <v/>
      </c>
      <c r="BQ710" s="7" t="str">
        <f t="shared" si="290"/>
        <v/>
      </c>
      <c r="BR710" s="7" t="str">
        <f t="shared" si="291"/>
        <v/>
      </c>
      <c r="BS710" s="7" t="str">
        <f t="shared" si="292"/>
        <v/>
      </c>
      <c r="BT710" t="str">
        <f t="shared" si="293"/>
        <v/>
      </c>
      <c r="BU710" t="str">
        <f t="shared" si="294"/>
        <v/>
      </c>
      <c r="BV710" t="str">
        <f>IF(B710="","",VLOOKUP(BU710,Справочник_ВРИ_Сегментов!$A:$D,4,))</f>
        <v/>
      </c>
      <c r="BW710" t="str">
        <f t="shared" si="295"/>
        <v/>
      </c>
      <c r="BX710" t="str">
        <f>IF(B710="","",VLOOKUP(BW710,Справочник_ВРИ_Сегментов!$B:$C,2,FALSE))</f>
        <v/>
      </c>
      <c r="BY710" t="str">
        <f t="shared" si="296"/>
        <v/>
      </c>
      <c r="BZ710" t="str">
        <f t="shared" si="297"/>
        <v/>
      </c>
      <c r="CA710" t="str">
        <f t="shared" si="298"/>
        <v>-</v>
      </c>
      <c r="CB710" t="str">
        <f t="shared" si="299"/>
        <v/>
      </c>
    </row>
    <row r="711" spans="2:80" x14ac:dyDescent="0.25">
      <c r="B711" s="1"/>
      <c r="C711" s="1"/>
      <c r="P711" s="1"/>
      <c r="Q711" s="1"/>
      <c r="R711" s="1"/>
      <c r="AT711" t="str">
        <f t="shared" si="275"/>
        <v/>
      </c>
      <c r="AU711" t="str">
        <f>IF(B711="","",IFERROR(VLOOKUP(C711,'Срв квартал'!$A:$D,4,FALSE),""))</f>
        <v/>
      </c>
      <c r="AV711" t="str">
        <f>IF(B711="","",VLOOKUP(AT711,'Срв мо'!$A:$D,4,FALSE))</f>
        <v/>
      </c>
      <c r="AW711" t="str">
        <f t="shared" si="276"/>
        <v/>
      </c>
      <c r="AX711" t="str">
        <f t="shared" si="277"/>
        <v/>
      </c>
      <c r="AY711" s="4" t="str">
        <f t="shared" si="278"/>
        <v/>
      </c>
      <c r="AZ711" t="str">
        <f>IF(B711="","",#REF!)</f>
        <v/>
      </c>
      <c r="BA711" t="str">
        <f t="shared" si="279"/>
        <v/>
      </c>
      <c r="BB711" t="str">
        <f t="shared" si="280"/>
        <v/>
      </c>
      <c r="BC711" t="str">
        <f t="shared" si="281"/>
        <v/>
      </c>
      <c r="BD711" t="str">
        <f t="shared" si="282"/>
        <v/>
      </c>
      <c r="BE711" t="str">
        <f>IF(B711="","",IF(L711="","Отсутствуют предыдущие значения",#REF!=D711))</f>
        <v/>
      </c>
      <c r="BF711" t="str">
        <f t="shared" si="283"/>
        <v/>
      </c>
      <c r="BG711" t="str">
        <f t="shared" si="284"/>
        <v/>
      </c>
      <c r="BH711" t="str">
        <f t="shared" si="285"/>
        <v/>
      </c>
      <c r="BI711" t="str">
        <f>IF(B711="","",#REF!)</f>
        <v/>
      </c>
      <c r="BJ711" t="str">
        <f>IF(B711="","",#REF!)</f>
        <v/>
      </c>
      <c r="BK711" s="26" t="str">
        <f>IF(B711="","",#REF!)</f>
        <v/>
      </c>
      <c r="BL711" t="str">
        <f>IF(B711="","",#REF!)</f>
        <v/>
      </c>
      <c r="BM711" t="str">
        <f t="shared" si="286"/>
        <v/>
      </c>
      <c r="BN711" s="6" t="str">
        <f t="shared" si="287"/>
        <v/>
      </c>
      <c r="BO711" s="7" t="str">
        <f t="shared" si="288"/>
        <v/>
      </c>
      <c r="BP711" s="7" t="str">
        <f t="shared" si="289"/>
        <v/>
      </c>
      <c r="BQ711" s="7" t="str">
        <f t="shared" si="290"/>
        <v/>
      </c>
      <c r="BR711" s="7" t="str">
        <f t="shared" si="291"/>
        <v/>
      </c>
      <c r="BS711" s="7" t="str">
        <f t="shared" si="292"/>
        <v/>
      </c>
      <c r="BT711" t="str">
        <f t="shared" si="293"/>
        <v/>
      </c>
      <c r="BU711" t="str">
        <f t="shared" si="294"/>
        <v/>
      </c>
      <c r="BV711" t="str">
        <f>IF(B711="","",VLOOKUP(BU711,Справочник_ВРИ_Сегментов!$A:$D,4,))</f>
        <v/>
      </c>
      <c r="BW711" t="str">
        <f t="shared" si="295"/>
        <v/>
      </c>
      <c r="BX711" t="str">
        <f>IF(B711="","",VLOOKUP(BW711,Справочник_ВРИ_Сегментов!$B:$C,2,FALSE))</f>
        <v/>
      </c>
      <c r="BY711" t="str">
        <f t="shared" si="296"/>
        <v/>
      </c>
      <c r="BZ711" t="str">
        <f t="shared" si="297"/>
        <v/>
      </c>
      <c r="CA711" t="str">
        <f t="shared" si="298"/>
        <v>-</v>
      </c>
      <c r="CB711" t="str">
        <f t="shared" si="299"/>
        <v/>
      </c>
    </row>
    <row r="712" spans="2:80" x14ac:dyDescent="0.25">
      <c r="B712" s="1"/>
      <c r="C712" s="1"/>
      <c r="P712" s="1"/>
      <c r="Q712" s="1"/>
      <c r="U712" s="1"/>
      <c r="AT712" t="str">
        <f t="shared" si="275"/>
        <v/>
      </c>
      <c r="AU712" t="str">
        <f>IF(B712="","",IFERROR(VLOOKUP(C712,'Срв квартал'!$A:$D,4,FALSE),""))</f>
        <v/>
      </c>
      <c r="AV712" t="str">
        <f>IF(B712="","",VLOOKUP(AT712,'Срв мо'!$A:$D,4,FALSE))</f>
        <v/>
      </c>
      <c r="AW712" t="str">
        <f t="shared" si="276"/>
        <v/>
      </c>
      <c r="AX712" t="str">
        <f t="shared" si="277"/>
        <v/>
      </c>
      <c r="AY712" s="4" t="str">
        <f t="shared" si="278"/>
        <v/>
      </c>
      <c r="AZ712" t="str">
        <f>IF(B712="","",#REF!)</f>
        <v/>
      </c>
      <c r="BA712" t="str">
        <f t="shared" si="279"/>
        <v/>
      </c>
      <c r="BB712" t="str">
        <f t="shared" si="280"/>
        <v/>
      </c>
      <c r="BC712" t="str">
        <f t="shared" si="281"/>
        <v/>
      </c>
      <c r="BD712" t="str">
        <f t="shared" si="282"/>
        <v/>
      </c>
      <c r="BE712" t="str">
        <f>IF(B712="","",IF(L712="","Отсутствуют предыдущие значения",#REF!=D712))</f>
        <v/>
      </c>
      <c r="BF712" t="str">
        <f t="shared" si="283"/>
        <v/>
      </c>
      <c r="BG712" t="str">
        <f t="shared" si="284"/>
        <v/>
      </c>
      <c r="BH712" t="str">
        <f t="shared" si="285"/>
        <v/>
      </c>
      <c r="BI712" t="str">
        <f>IF(B712="","",#REF!)</f>
        <v/>
      </c>
      <c r="BJ712" t="str">
        <f>IF(B712="","",#REF!)</f>
        <v/>
      </c>
      <c r="BK712" s="26" t="str">
        <f>IF(B712="","",#REF!)</f>
        <v/>
      </c>
      <c r="BL712" t="str">
        <f>IF(B712="","",#REF!)</f>
        <v/>
      </c>
      <c r="BM712" t="str">
        <f t="shared" si="286"/>
        <v/>
      </c>
      <c r="BN712" s="6" t="str">
        <f t="shared" si="287"/>
        <v/>
      </c>
      <c r="BO712" s="7" t="str">
        <f t="shared" si="288"/>
        <v/>
      </c>
      <c r="BP712" s="7" t="str">
        <f t="shared" si="289"/>
        <v/>
      </c>
      <c r="BQ712" s="7" t="str">
        <f t="shared" si="290"/>
        <v/>
      </c>
      <c r="BR712" s="7" t="str">
        <f t="shared" si="291"/>
        <v/>
      </c>
      <c r="BS712" s="7" t="str">
        <f t="shared" si="292"/>
        <v/>
      </c>
      <c r="BT712" t="str">
        <f t="shared" si="293"/>
        <v/>
      </c>
      <c r="BU712" t="str">
        <f t="shared" si="294"/>
        <v/>
      </c>
      <c r="BV712" t="str">
        <f>IF(B712="","",VLOOKUP(BU712,Справочник_ВРИ_Сегментов!$A:$D,4,))</f>
        <v/>
      </c>
      <c r="BW712" t="str">
        <f t="shared" si="295"/>
        <v/>
      </c>
      <c r="BX712" t="str">
        <f>IF(B712="","",VLOOKUP(BW712,Справочник_ВРИ_Сегментов!$B:$C,2,FALSE))</f>
        <v/>
      </c>
      <c r="BY712" t="str">
        <f t="shared" si="296"/>
        <v/>
      </c>
      <c r="BZ712" t="str">
        <f t="shared" si="297"/>
        <v/>
      </c>
      <c r="CA712" t="str">
        <f t="shared" si="298"/>
        <v>-</v>
      </c>
      <c r="CB712" t="str">
        <f t="shared" si="299"/>
        <v/>
      </c>
    </row>
    <row r="713" spans="2:80" x14ac:dyDescent="0.25">
      <c r="B713" s="1"/>
      <c r="C713" s="1"/>
      <c r="G713" s="1"/>
      <c r="P713" s="1"/>
      <c r="Q713" s="1"/>
      <c r="R713" s="1"/>
      <c r="AT713" t="str">
        <f t="shared" si="275"/>
        <v/>
      </c>
      <c r="AU713" t="str">
        <f>IF(B713="","",IFERROR(VLOOKUP(C713,'Срв квартал'!$A:$D,4,FALSE),""))</f>
        <v/>
      </c>
      <c r="AV713" t="str">
        <f>IF(B713="","",VLOOKUP(AT713,'Срв мо'!$A:$D,4,FALSE))</f>
        <v/>
      </c>
      <c r="AW713" t="str">
        <f t="shared" si="276"/>
        <v/>
      </c>
      <c r="AX713" t="str">
        <f t="shared" si="277"/>
        <v/>
      </c>
      <c r="AY713" s="4" t="str">
        <f t="shared" si="278"/>
        <v/>
      </c>
      <c r="AZ713" t="str">
        <f>IF(B713="","",#REF!)</f>
        <v/>
      </c>
      <c r="BA713" t="str">
        <f t="shared" si="279"/>
        <v/>
      </c>
      <c r="BB713" t="str">
        <f t="shared" si="280"/>
        <v/>
      </c>
      <c r="BC713" t="str">
        <f t="shared" si="281"/>
        <v/>
      </c>
      <c r="BD713" t="str">
        <f t="shared" si="282"/>
        <v/>
      </c>
      <c r="BE713" t="str">
        <f>IF(B713="","",IF(L713="","Отсутствуют предыдущие значения",#REF!=D713))</f>
        <v/>
      </c>
      <c r="BF713" t="str">
        <f t="shared" si="283"/>
        <v/>
      </c>
      <c r="BG713" t="str">
        <f t="shared" si="284"/>
        <v/>
      </c>
      <c r="BH713" t="str">
        <f t="shared" si="285"/>
        <v/>
      </c>
      <c r="BI713" t="str">
        <f>IF(B713="","",#REF!)</f>
        <v/>
      </c>
      <c r="BJ713" t="str">
        <f>IF(B713="","",#REF!)</f>
        <v/>
      </c>
      <c r="BK713" s="26" t="str">
        <f>IF(B713="","",#REF!)</f>
        <v/>
      </c>
      <c r="BL713" t="str">
        <f>IF(B713="","",#REF!)</f>
        <v/>
      </c>
      <c r="BM713" t="str">
        <f t="shared" si="286"/>
        <v/>
      </c>
      <c r="BN713" s="6" t="str">
        <f t="shared" si="287"/>
        <v/>
      </c>
      <c r="BO713" s="7" t="str">
        <f t="shared" si="288"/>
        <v/>
      </c>
      <c r="BP713" s="7" t="str">
        <f t="shared" si="289"/>
        <v/>
      </c>
      <c r="BQ713" s="7" t="str">
        <f t="shared" si="290"/>
        <v/>
      </c>
      <c r="BR713" s="7" t="str">
        <f t="shared" si="291"/>
        <v/>
      </c>
      <c r="BS713" s="7" t="str">
        <f t="shared" si="292"/>
        <v/>
      </c>
      <c r="BT713" t="str">
        <f t="shared" si="293"/>
        <v/>
      </c>
      <c r="BU713" t="str">
        <f t="shared" si="294"/>
        <v/>
      </c>
      <c r="BV713" t="str">
        <f>IF(B713="","",VLOOKUP(BU713,Справочник_ВРИ_Сегментов!$A:$D,4,))</f>
        <v/>
      </c>
      <c r="BW713" t="str">
        <f t="shared" si="295"/>
        <v/>
      </c>
      <c r="BX713" t="str">
        <f>IF(B713="","",VLOOKUP(BW713,Справочник_ВРИ_Сегментов!$B:$C,2,FALSE))</f>
        <v/>
      </c>
      <c r="BY713" t="str">
        <f t="shared" si="296"/>
        <v/>
      </c>
      <c r="BZ713" t="str">
        <f t="shared" si="297"/>
        <v/>
      </c>
      <c r="CA713" t="str">
        <f t="shared" si="298"/>
        <v>-</v>
      </c>
      <c r="CB713" t="str">
        <f t="shared" si="299"/>
        <v/>
      </c>
    </row>
    <row r="714" spans="2:80" x14ac:dyDescent="0.25">
      <c r="B714" s="1"/>
      <c r="C714" s="1"/>
      <c r="P714" s="1"/>
      <c r="Q714" s="1"/>
      <c r="AT714" t="str">
        <f t="shared" si="275"/>
        <v/>
      </c>
      <c r="AU714" t="str">
        <f>IF(B714="","",IFERROR(VLOOKUP(C714,'Срв квартал'!$A:$D,4,FALSE),""))</f>
        <v/>
      </c>
      <c r="AV714" t="str">
        <f>IF(B714="","",VLOOKUP(AT714,'Срв мо'!$A:$D,4,FALSE))</f>
        <v/>
      </c>
      <c r="AW714" t="str">
        <f t="shared" si="276"/>
        <v/>
      </c>
      <c r="AX714" t="str">
        <f t="shared" si="277"/>
        <v/>
      </c>
      <c r="AY714" s="4" t="str">
        <f t="shared" si="278"/>
        <v/>
      </c>
      <c r="AZ714" t="str">
        <f>IF(B714="","",#REF!)</f>
        <v/>
      </c>
      <c r="BA714" t="str">
        <f t="shared" si="279"/>
        <v/>
      </c>
      <c r="BB714" t="str">
        <f t="shared" si="280"/>
        <v/>
      </c>
      <c r="BC714" t="str">
        <f t="shared" si="281"/>
        <v/>
      </c>
      <c r="BD714" t="str">
        <f t="shared" si="282"/>
        <v/>
      </c>
      <c r="BE714" t="str">
        <f>IF(B714="","",IF(L714="","Отсутствуют предыдущие значения",#REF!=D714))</f>
        <v/>
      </c>
      <c r="BF714" t="str">
        <f t="shared" si="283"/>
        <v/>
      </c>
      <c r="BG714" t="str">
        <f t="shared" si="284"/>
        <v/>
      </c>
      <c r="BH714" t="str">
        <f t="shared" si="285"/>
        <v/>
      </c>
      <c r="BI714" t="str">
        <f>IF(B714="","",#REF!)</f>
        <v/>
      </c>
      <c r="BJ714" t="str">
        <f>IF(B714="","",#REF!)</f>
        <v/>
      </c>
      <c r="BK714" s="26" t="str">
        <f>IF(B714="","",#REF!)</f>
        <v/>
      </c>
      <c r="BL714" t="str">
        <f>IF(B714="","",#REF!)</f>
        <v/>
      </c>
      <c r="BM714" t="str">
        <f t="shared" si="286"/>
        <v/>
      </c>
      <c r="BN714" s="6" t="str">
        <f t="shared" si="287"/>
        <v/>
      </c>
      <c r="BO714" s="7" t="str">
        <f t="shared" si="288"/>
        <v/>
      </c>
      <c r="BP714" s="7" t="str">
        <f t="shared" si="289"/>
        <v/>
      </c>
      <c r="BQ714" s="7" t="str">
        <f t="shared" si="290"/>
        <v/>
      </c>
      <c r="BR714" s="7" t="str">
        <f t="shared" si="291"/>
        <v/>
      </c>
      <c r="BS714" s="7" t="str">
        <f t="shared" si="292"/>
        <v/>
      </c>
      <c r="BT714" t="str">
        <f t="shared" si="293"/>
        <v/>
      </c>
      <c r="BU714" t="str">
        <f t="shared" si="294"/>
        <v/>
      </c>
      <c r="BV714" t="str">
        <f>IF(B714="","",VLOOKUP(BU714,Справочник_ВРИ_Сегментов!$A:$D,4,))</f>
        <v/>
      </c>
      <c r="BW714" t="str">
        <f t="shared" si="295"/>
        <v/>
      </c>
      <c r="BX714" t="str">
        <f>IF(B714="","",VLOOKUP(BW714,Справочник_ВРИ_Сегментов!$B:$C,2,FALSE))</f>
        <v/>
      </c>
      <c r="BY714" t="str">
        <f t="shared" si="296"/>
        <v/>
      </c>
      <c r="BZ714" t="str">
        <f t="shared" si="297"/>
        <v/>
      </c>
      <c r="CA714" t="str">
        <f t="shared" si="298"/>
        <v>-</v>
      </c>
      <c r="CB714" t="str">
        <f t="shared" si="299"/>
        <v/>
      </c>
    </row>
    <row r="715" spans="2:80" x14ac:dyDescent="0.25">
      <c r="B715" s="1"/>
      <c r="C715" s="1"/>
      <c r="P715" s="1"/>
      <c r="Q715" s="1"/>
      <c r="AT715" t="str">
        <f t="shared" si="275"/>
        <v/>
      </c>
      <c r="AU715" t="str">
        <f>IF(B715="","",IFERROR(VLOOKUP(C715,'Срв квартал'!$A:$D,4,FALSE),""))</f>
        <v/>
      </c>
      <c r="AV715" t="str">
        <f>IF(B715="","",VLOOKUP(AT715,'Срв мо'!$A:$D,4,FALSE))</f>
        <v/>
      </c>
      <c r="AW715" t="str">
        <f t="shared" si="276"/>
        <v/>
      </c>
      <c r="AX715" t="str">
        <f t="shared" si="277"/>
        <v/>
      </c>
      <c r="AY715" s="4" t="str">
        <f t="shared" si="278"/>
        <v/>
      </c>
      <c r="AZ715" t="str">
        <f>IF(B715="","",#REF!)</f>
        <v/>
      </c>
      <c r="BA715" t="str">
        <f t="shared" si="279"/>
        <v/>
      </c>
      <c r="BB715" t="str">
        <f t="shared" si="280"/>
        <v/>
      </c>
      <c r="BC715" t="str">
        <f t="shared" si="281"/>
        <v/>
      </c>
      <c r="BD715" t="str">
        <f t="shared" si="282"/>
        <v/>
      </c>
      <c r="BE715" t="str">
        <f>IF(B715="","",IF(L715="","Отсутствуют предыдущие значения",#REF!=D715))</f>
        <v/>
      </c>
      <c r="BF715" t="str">
        <f t="shared" si="283"/>
        <v/>
      </c>
      <c r="BG715" t="str">
        <f t="shared" si="284"/>
        <v/>
      </c>
      <c r="BH715" t="str">
        <f t="shared" si="285"/>
        <v/>
      </c>
      <c r="BI715" t="str">
        <f>IF(B715="","",#REF!)</f>
        <v/>
      </c>
      <c r="BJ715" t="str">
        <f>IF(B715="","",#REF!)</f>
        <v/>
      </c>
      <c r="BK715" s="26" t="str">
        <f>IF(B715="","",#REF!)</f>
        <v/>
      </c>
      <c r="BL715" t="str">
        <f>IF(B715="","",#REF!)</f>
        <v/>
      </c>
      <c r="BM715" t="str">
        <f t="shared" si="286"/>
        <v/>
      </c>
      <c r="BN715" s="6" t="str">
        <f t="shared" si="287"/>
        <v/>
      </c>
      <c r="BO715" s="7" t="str">
        <f t="shared" si="288"/>
        <v/>
      </c>
      <c r="BP715" s="7" t="str">
        <f t="shared" si="289"/>
        <v/>
      </c>
      <c r="BQ715" s="7" t="str">
        <f t="shared" si="290"/>
        <v/>
      </c>
      <c r="BR715" s="7" t="str">
        <f t="shared" si="291"/>
        <v/>
      </c>
      <c r="BS715" s="7" t="str">
        <f t="shared" si="292"/>
        <v/>
      </c>
      <c r="BT715" t="str">
        <f t="shared" si="293"/>
        <v/>
      </c>
      <c r="BU715" t="str">
        <f t="shared" si="294"/>
        <v/>
      </c>
      <c r="BV715" t="str">
        <f>IF(B715="","",VLOOKUP(BU715,Справочник_ВРИ_Сегментов!$A:$D,4,))</f>
        <v/>
      </c>
      <c r="BW715" t="str">
        <f t="shared" si="295"/>
        <v/>
      </c>
      <c r="BX715" t="str">
        <f>IF(B715="","",VLOOKUP(BW715,Справочник_ВРИ_Сегментов!$B:$C,2,FALSE))</f>
        <v/>
      </c>
      <c r="BY715" t="str">
        <f t="shared" si="296"/>
        <v/>
      </c>
      <c r="BZ715" t="str">
        <f t="shared" si="297"/>
        <v/>
      </c>
      <c r="CA715" t="str">
        <f t="shared" si="298"/>
        <v>-</v>
      </c>
      <c r="CB715" t="str">
        <f t="shared" si="299"/>
        <v/>
      </c>
    </row>
    <row r="716" spans="2:80" x14ac:dyDescent="0.25">
      <c r="B716" s="1"/>
      <c r="C716" s="1"/>
      <c r="P716" s="1"/>
      <c r="Q716" s="1"/>
      <c r="AT716" t="str">
        <f t="shared" si="275"/>
        <v/>
      </c>
      <c r="AU716" t="str">
        <f>IF(B716="","",IFERROR(VLOOKUP(C716,'Срв квартал'!$A:$D,4,FALSE),""))</f>
        <v/>
      </c>
      <c r="AV716" t="str">
        <f>IF(B716="","",VLOOKUP(AT716,'Срв мо'!$A:$D,4,FALSE))</f>
        <v/>
      </c>
      <c r="AW716" t="str">
        <f t="shared" si="276"/>
        <v/>
      </c>
      <c r="AX716" t="str">
        <f t="shared" si="277"/>
        <v/>
      </c>
      <c r="AY716" s="4" t="str">
        <f t="shared" si="278"/>
        <v/>
      </c>
      <c r="AZ716" t="str">
        <f>IF(B716="","",#REF!)</f>
        <v/>
      </c>
      <c r="BA716" t="str">
        <f t="shared" si="279"/>
        <v/>
      </c>
      <c r="BB716" t="str">
        <f t="shared" si="280"/>
        <v/>
      </c>
      <c r="BC716" t="str">
        <f t="shared" si="281"/>
        <v/>
      </c>
      <c r="BD716" t="str">
        <f t="shared" si="282"/>
        <v/>
      </c>
      <c r="BE716" t="str">
        <f>IF(B716="","",IF(L716="","Отсутствуют предыдущие значения",#REF!=D716))</f>
        <v/>
      </c>
      <c r="BF716" t="str">
        <f t="shared" si="283"/>
        <v/>
      </c>
      <c r="BG716" t="str">
        <f t="shared" si="284"/>
        <v/>
      </c>
      <c r="BH716" t="str">
        <f t="shared" si="285"/>
        <v/>
      </c>
      <c r="BI716" t="str">
        <f>IF(B716="","",#REF!)</f>
        <v/>
      </c>
      <c r="BJ716" t="str">
        <f>IF(B716="","",#REF!)</f>
        <v/>
      </c>
      <c r="BK716" s="26" t="str">
        <f>IF(B716="","",#REF!)</f>
        <v/>
      </c>
      <c r="BL716" t="str">
        <f>IF(B716="","",#REF!)</f>
        <v/>
      </c>
      <c r="BM716" t="str">
        <f t="shared" si="286"/>
        <v/>
      </c>
      <c r="BN716" s="6" t="str">
        <f t="shared" si="287"/>
        <v/>
      </c>
      <c r="BO716" s="7" t="str">
        <f t="shared" si="288"/>
        <v/>
      </c>
      <c r="BP716" s="7" t="str">
        <f t="shared" si="289"/>
        <v/>
      </c>
      <c r="BQ716" s="7" t="str">
        <f t="shared" si="290"/>
        <v/>
      </c>
      <c r="BR716" s="7" t="str">
        <f t="shared" si="291"/>
        <v/>
      </c>
      <c r="BS716" s="7" t="str">
        <f t="shared" si="292"/>
        <v/>
      </c>
      <c r="BT716" t="str">
        <f t="shared" si="293"/>
        <v/>
      </c>
      <c r="BU716" t="str">
        <f t="shared" si="294"/>
        <v/>
      </c>
      <c r="BV716" t="str">
        <f>IF(B716="","",VLOOKUP(BU716,Справочник_ВРИ_Сегментов!$A:$D,4,))</f>
        <v/>
      </c>
      <c r="BW716" t="str">
        <f t="shared" si="295"/>
        <v/>
      </c>
      <c r="BX716" t="str">
        <f>IF(B716="","",VLOOKUP(BW716,Справочник_ВРИ_Сегментов!$B:$C,2,FALSE))</f>
        <v/>
      </c>
      <c r="BY716" t="str">
        <f t="shared" si="296"/>
        <v/>
      </c>
      <c r="BZ716" t="str">
        <f t="shared" si="297"/>
        <v/>
      </c>
      <c r="CA716" t="str">
        <f t="shared" si="298"/>
        <v>-</v>
      </c>
      <c r="CB716" t="str">
        <f t="shared" si="299"/>
        <v/>
      </c>
    </row>
    <row r="717" spans="2:80" x14ac:dyDescent="0.25">
      <c r="B717" s="1"/>
      <c r="C717" s="1"/>
      <c r="G717" s="1"/>
      <c r="P717" s="1"/>
      <c r="Q717" s="1"/>
      <c r="R717" s="1"/>
      <c r="AT717" t="str">
        <f t="shared" si="275"/>
        <v/>
      </c>
      <c r="AU717" t="str">
        <f>IF(B717="","",IFERROR(VLOOKUP(C717,'Срв квартал'!$A:$D,4,FALSE),""))</f>
        <v/>
      </c>
      <c r="AV717" t="str">
        <f>IF(B717="","",VLOOKUP(AT717,'Срв мо'!$A:$D,4,FALSE))</f>
        <v/>
      </c>
      <c r="AW717" t="str">
        <f t="shared" si="276"/>
        <v/>
      </c>
      <c r="AX717" t="str">
        <f t="shared" si="277"/>
        <v/>
      </c>
      <c r="AY717" s="4" t="str">
        <f t="shared" si="278"/>
        <v/>
      </c>
      <c r="AZ717" t="str">
        <f>IF(B717="","",#REF!)</f>
        <v/>
      </c>
      <c r="BA717" t="str">
        <f t="shared" si="279"/>
        <v/>
      </c>
      <c r="BB717" t="str">
        <f t="shared" si="280"/>
        <v/>
      </c>
      <c r="BC717" t="str">
        <f t="shared" si="281"/>
        <v/>
      </c>
      <c r="BD717" t="str">
        <f t="shared" si="282"/>
        <v/>
      </c>
      <c r="BE717" t="str">
        <f>IF(B717="","",IF(L717="","Отсутствуют предыдущие значения",#REF!=D717))</f>
        <v/>
      </c>
      <c r="BF717" t="str">
        <f t="shared" si="283"/>
        <v/>
      </c>
      <c r="BG717" t="str">
        <f t="shared" si="284"/>
        <v/>
      </c>
      <c r="BH717" t="str">
        <f t="shared" si="285"/>
        <v/>
      </c>
      <c r="BI717" t="str">
        <f>IF(B717="","",#REF!)</f>
        <v/>
      </c>
      <c r="BJ717" t="str">
        <f>IF(B717="","",#REF!)</f>
        <v/>
      </c>
      <c r="BK717" s="26" t="str">
        <f>IF(B717="","",#REF!)</f>
        <v/>
      </c>
      <c r="BL717" t="str">
        <f>IF(B717="","",#REF!)</f>
        <v/>
      </c>
      <c r="BM717" t="str">
        <f t="shared" si="286"/>
        <v/>
      </c>
      <c r="BN717" s="6" t="str">
        <f t="shared" si="287"/>
        <v/>
      </c>
      <c r="BO717" s="7" t="str">
        <f t="shared" si="288"/>
        <v/>
      </c>
      <c r="BP717" s="7" t="str">
        <f t="shared" si="289"/>
        <v/>
      </c>
      <c r="BQ717" s="7" t="str">
        <f t="shared" si="290"/>
        <v/>
      </c>
      <c r="BR717" s="7" t="str">
        <f t="shared" si="291"/>
        <v/>
      </c>
      <c r="BS717" s="7" t="str">
        <f t="shared" si="292"/>
        <v/>
      </c>
      <c r="BT717" t="str">
        <f t="shared" si="293"/>
        <v/>
      </c>
      <c r="BU717" t="str">
        <f t="shared" si="294"/>
        <v/>
      </c>
      <c r="BV717" t="str">
        <f>IF(B717="","",VLOOKUP(BU717,Справочник_ВРИ_Сегментов!$A:$D,4,))</f>
        <v/>
      </c>
      <c r="BW717" t="str">
        <f t="shared" si="295"/>
        <v/>
      </c>
      <c r="BX717" t="str">
        <f>IF(B717="","",VLOOKUP(BW717,Справочник_ВРИ_Сегментов!$B:$C,2,FALSE))</f>
        <v/>
      </c>
      <c r="BY717" t="str">
        <f t="shared" si="296"/>
        <v/>
      </c>
      <c r="BZ717" t="str">
        <f t="shared" si="297"/>
        <v/>
      </c>
      <c r="CA717" t="str">
        <f t="shared" si="298"/>
        <v>-</v>
      </c>
      <c r="CB717" t="str">
        <f t="shared" si="299"/>
        <v/>
      </c>
    </row>
    <row r="718" spans="2:80" x14ac:dyDescent="0.25">
      <c r="B718" s="1"/>
      <c r="C718" s="1"/>
      <c r="P718" s="1"/>
      <c r="Q718" s="1"/>
      <c r="R718" s="1"/>
      <c r="AT718" t="str">
        <f t="shared" si="275"/>
        <v/>
      </c>
      <c r="AU718" t="str">
        <f>IF(B718="","",IFERROR(VLOOKUP(C718,'Срв квартал'!$A:$D,4,FALSE),""))</f>
        <v/>
      </c>
      <c r="AV718" t="str">
        <f>IF(B718="","",VLOOKUP(AT718,'Срв мо'!$A:$D,4,FALSE))</f>
        <v/>
      </c>
      <c r="AW718" t="str">
        <f t="shared" si="276"/>
        <v/>
      </c>
      <c r="AX718" t="str">
        <f t="shared" si="277"/>
        <v/>
      </c>
      <c r="AY718" s="4" t="str">
        <f t="shared" si="278"/>
        <v/>
      </c>
      <c r="AZ718" t="str">
        <f>IF(B718="","",#REF!)</f>
        <v/>
      </c>
      <c r="BA718" t="str">
        <f t="shared" si="279"/>
        <v/>
      </c>
      <c r="BB718" t="str">
        <f t="shared" si="280"/>
        <v/>
      </c>
      <c r="BC718" t="str">
        <f t="shared" si="281"/>
        <v/>
      </c>
      <c r="BD718" t="str">
        <f t="shared" si="282"/>
        <v/>
      </c>
      <c r="BE718" t="str">
        <f>IF(B718="","",IF(L718="","Отсутствуют предыдущие значения",#REF!=D718))</f>
        <v/>
      </c>
      <c r="BF718" t="str">
        <f t="shared" si="283"/>
        <v/>
      </c>
      <c r="BG718" t="str">
        <f t="shared" si="284"/>
        <v/>
      </c>
      <c r="BH718" t="str">
        <f t="shared" si="285"/>
        <v/>
      </c>
      <c r="BI718" t="str">
        <f>IF(B718="","",#REF!)</f>
        <v/>
      </c>
      <c r="BJ718" t="str">
        <f>IF(B718="","",#REF!)</f>
        <v/>
      </c>
      <c r="BK718" s="26" t="str">
        <f>IF(B718="","",#REF!)</f>
        <v/>
      </c>
      <c r="BL718" t="str">
        <f>IF(B718="","",#REF!)</f>
        <v/>
      </c>
      <c r="BM718" t="str">
        <f t="shared" si="286"/>
        <v/>
      </c>
      <c r="BN718" s="6" t="str">
        <f t="shared" si="287"/>
        <v/>
      </c>
      <c r="BO718" s="7" t="str">
        <f t="shared" si="288"/>
        <v/>
      </c>
      <c r="BP718" s="7" t="str">
        <f t="shared" si="289"/>
        <v/>
      </c>
      <c r="BQ718" s="7" t="str">
        <f t="shared" si="290"/>
        <v/>
      </c>
      <c r="BR718" s="7" t="str">
        <f t="shared" si="291"/>
        <v/>
      </c>
      <c r="BS718" s="7" t="str">
        <f t="shared" si="292"/>
        <v/>
      </c>
      <c r="BT718" t="str">
        <f t="shared" si="293"/>
        <v/>
      </c>
      <c r="BU718" t="str">
        <f t="shared" si="294"/>
        <v/>
      </c>
      <c r="BV718" t="str">
        <f>IF(B718="","",VLOOKUP(BU718,Справочник_ВРИ_Сегментов!$A:$D,4,))</f>
        <v/>
      </c>
      <c r="BW718" t="str">
        <f t="shared" si="295"/>
        <v/>
      </c>
      <c r="BX718" t="str">
        <f>IF(B718="","",VLOOKUP(BW718,Справочник_ВРИ_Сегментов!$B:$C,2,FALSE))</f>
        <v/>
      </c>
      <c r="BY718" t="str">
        <f t="shared" si="296"/>
        <v/>
      </c>
      <c r="BZ718" t="str">
        <f t="shared" si="297"/>
        <v/>
      </c>
      <c r="CA718" t="str">
        <f t="shared" si="298"/>
        <v>-</v>
      </c>
      <c r="CB718" t="str">
        <f t="shared" si="299"/>
        <v/>
      </c>
    </row>
    <row r="719" spans="2:80" x14ac:dyDescent="0.25">
      <c r="B719" s="1"/>
      <c r="C719" s="1"/>
      <c r="G719" s="1"/>
      <c r="P719" s="1"/>
      <c r="Q719" s="1"/>
      <c r="R719" s="1"/>
      <c r="AT719" t="str">
        <f t="shared" si="275"/>
        <v/>
      </c>
      <c r="AU719" t="str">
        <f>IF(B719="","",IFERROR(VLOOKUP(C719,'Срв квартал'!$A:$D,4,FALSE),""))</f>
        <v/>
      </c>
      <c r="AV719" t="str">
        <f>IF(B719="","",VLOOKUP(AT719,'Срв мо'!$A:$D,4,FALSE))</f>
        <v/>
      </c>
      <c r="AW719" t="str">
        <f t="shared" si="276"/>
        <v/>
      </c>
      <c r="AX719" t="str">
        <f t="shared" si="277"/>
        <v/>
      </c>
      <c r="AY719" s="4" t="str">
        <f t="shared" si="278"/>
        <v/>
      </c>
      <c r="AZ719" t="str">
        <f>IF(B719="","",#REF!)</f>
        <v/>
      </c>
      <c r="BA719" t="str">
        <f t="shared" si="279"/>
        <v/>
      </c>
      <c r="BB719" t="str">
        <f t="shared" si="280"/>
        <v/>
      </c>
      <c r="BC719" t="str">
        <f t="shared" si="281"/>
        <v/>
      </c>
      <c r="BD719" t="str">
        <f t="shared" si="282"/>
        <v/>
      </c>
      <c r="BE719" t="str">
        <f>IF(B719="","",IF(L719="","Отсутствуют предыдущие значения",#REF!=D719))</f>
        <v/>
      </c>
      <c r="BF719" t="str">
        <f t="shared" si="283"/>
        <v/>
      </c>
      <c r="BG719" t="str">
        <f t="shared" si="284"/>
        <v/>
      </c>
      <c r="BH719" t="str">
        <f t="shared" si="285"/>
        <v/>
      </c>
      <c r="BI719" t="str">
        <f>IF(B719="","",#REF!)</f>
        <v/>
      </c>
      <c r="BJ719" t="str">
        <f>IF(B719="","",#REF!)</f>
        <v/>
      </c>
      <c r="BK719" s="26" t="str">
        <f>IF(B719="","",#REF!)</f>
        <v/>
      </c>
      <c r="BL719" t="str">
        <f>IF(B719="","",#REF!)</f>
        <v/>
      </c>
      <c r="BM719" t="str">
        <f t="shared" si="286"/>
        <v/>
      </c>
      <c r="BN719" s="6" t="str">
        <f t="shared" si="287"/>
        <v/>
      </c>
      <c r="BO719" s="7" t="str">
        <f t="shared" si="288"/>
        <v/>
      </c>
      <c r="BP719" s="7" t="str">
        <f t="shared" si="289"/>
        <v/>
      </c>
      <c r="BQ719" s="7" t="str">
        <f t="shared" si="290"/>
        <v/>
      </c>
      <c r="BR719" s="7" t="str">
        <f t="shared" si="291"/>
        <v/>
      </c>
      <c r="BS719" s="7" t="str">
        <f t="shared" si="292"/>
        <v/>
      </c>
      <c r="BT719" t="str">
        <f t="shared" si="293"/>
        <v/>
      </c>
      <c r="BU719" t="str">
        <f t="shared" si="294"/>
        <v/>
      </c>
      <c r="BV719" t="str">
        <f>IF(B719="","",VLOOKUP(BU719,Справочник_ВРИ_Сегментов!$A:$D,4,))</f>
        <v/>
      </c>
      <c r="BW719" t="str">
        <f t="shared" si="295"/>
        <v/>
      </c>
      <c r="BX719" t="str">
        <f>IF(B719="","",VLOOKUP(BW719,Справочник_ВРИ_Сегментов!$B:$C,2,FALSE))</f>
        <v/>
      </c>
      <c r="BY719" t="str">
        <f t="shared" si="296"/>
        <v/>
      </c>
      <c r="BZ719" t="str">
        <f t="shared" si="297"/>
        <v/>
      </c>
      <c r="CA719" t="str">
        <f t="shared" si="298"/>
        <v>-</v>
      </c>
      <c r="CB719" t="str">
        <f t="shared" si="299"/>
        <v/>
      </c>
    </row>
    <row r="720" spans="2:80" x14ac:dyDescent="0.25">
      <c r="B720" s="1"/>
      <c r="C720" s="1"/>
      <c r="P720" s="1"/>
      <c r="Q720" s="1"/>
      <c r="AT720" t="str">
        <f t="shared" si="275"/>
        <v/>
      </c>
      <c r="AU720" t="str">
        <f>IF(B720="","",IFERROR(VLOOKUP(C720,'Срв квартал'!$A:$D,4,FALSE),""))</f>
        <v/>
      </c>
      <c r="AV720" t="str">
        <f>IF(B720="","",VLOOKUP(AT720,'Срв мо'!$A:$D,4,FALSE))</f>
        <v/>
      </c>
      <c r="AW720" t="str">
        <f t="shared" si="276"/>
        <v/>
      </c>
      <c r="AX720" t="str">
        <f t="shared" si="277"/>
        <v/>
      </c>
      <c r="AY720" s="4" t="str">
        <f t="shared" si="278"/>
        <v/>
      </c>
      <c r="AZ720" t="str">
        <f>IF(B720="","",#REF!)</f>
        <v/>
      </c>
      <c r="BA720" t="str">
        <f t="shared" si="279"/>
        <v/>
      </c>
      <c r="BB720" t="str">
        <f t="shared" si="280"/>
        <v/>
      </c>
      <c r="BC720" t="str">
        <f t="shared" si="281"/>
        <v/>
      </c>
      <c r="BD720" t="str">
        <f t="shared" si="282"/>
        <v/>
      </c>
      <c r="BE720" t="str">
        <f>IF(B720="","",IF(L720="","Отсутствуют предыдущие значения",#REF!=D720))</f>
        <v/>
      </c>
      <c r="BF720" t="str">
        <f t="shared" si="283"/>
        <v/>
      </c>
      <c r="BG720" t="str">
        <f t="shared" si="284"/>
        <v/>
      </c>
      <c r="BH720" t="str">
        <f t="shared" si="285"/>
        <v/>
      </c>
      <c r="BI720" t="str">
        <f>IF(B720="","",#REF!)</f>
        <v/>
      </c>
      <c r="BJ720" t="str">
        <f>IF(B720="","",#REF!)</f>
        <v/>
      </c>
      <c r="BK720" s="26" t="str">
        <f>IF(B720="","",#REF!)</f>
        <v/>
      </c>
      <c r="BL720" t="str">
        <f>IF(B720="","",#REF!)</f>
        <v/>
      </c>
      <c r="BM720" t="str">
        <f t="shared" si="286"/>
        <v/>
      </c>
      <c r="BN720" s="6" t="str">
        <f t="shared" si="287"/>
        <v/>
      </c>
      <c r="BO720" s="7" t="str">
        <f t="shared" si="288"/>
        <v/>
      </c>
      <c r="BP720" s="7" t="str">
        <f t="shared" si="289"/>
        <v/>
      </c>
      <c r="BQ720" s="7" t="str">
        <f t="shared" si="290"/>
        <v/>
      </c>
      <c r="BR720" s="7" t="str">
        <f t="shared" si="291"/>
        <v/>
      </c>
      <c r="BS720" s="7" t="str">
        <f t="shared" si="292"/>
        <v/>
      </c>
      <c r="BT720" t="str">
        <f t="shared" si="293"/>
        <v/>
      </c>
      <c r="BU720" t="str">
        <f t="shared" si="294"/>
        <v/>
      </c>
      <c r="BV720" t="str">
        <f>IF(B720="","",VLOOKUP(BU720,Справочник_ВРИ_Сегментов!$A:$D,4,))</f>
        <v/>
      </c>
      <c r="BW720" t="str">
        <f t="shared" si="295"/>
        <v/>
      </c>
      <c r="BX720" t="str">
        <f>IF(B720="","",VLOOKUP(BW720,Справочник_ВРИ_Сегментов!$B:$C,2,FALSE))</f>
        <v/>
      </c>
      <c r="BY720" t="str">
        <f t="shared" si="296"/>
        <v/>
      </c>
      <c r="BZ720" t="str">
        <f t="shared" si="297"/>
        <v/>
      </c>
      <c r="CA720" t="str">
        <f t="shared" si="298"/>
        <v>-</v>
      </c>
      <c r="CB720" t="str">
        <f t="shared" si="299"/>
        <v/>
      </c>
    </row>
    <row r="721" spans="2:80" x14ac:dyDescent="0.25">
      <c r="B721" s="1"/>
      <c r="C721" s="1"/>
      <c r="G721" s="1"/>
      <c r="P721" s="1"/>
      <c r="Q721" s="1"/>
      <c r="R721" s="1"/>
      <c r="AT721" t="str">
        <f t="shared" si="275"/>
        <v/>
      </c>
      <c r="AU721" t="str">
        <f>IF(B721="","",IFERROR(VLOOKUP(C721,'Срв квартал'!$A:$D,4,FALSE),""))</f>
        <v/>
      </c>
      <c r="AV721" t="str">
        <f>IF(B721="","",VLOOKUP(AT721,'Срв мо'!$A:$D,4,FALSE))</f>
        <v/>
      </c>
      <c r="AW721" t="str">
        <f t="shared" si="276"/>
        <v/>
      </c>
      <c r="AX721" t="str">
        <f t="shared" si="277"/>
        <v/>
      </c>
      <c r="AY721" s="4" t="str">
        <f t="shared" si="278"/>
        <v/>
      </c>
      <c r="AZ721" t="str">
        <f>IF(B721="","",#REF!)</f>
        <v/>
      </c>
      <c r="BA721" t="str">
        <f t="shared" si="279"/>
        <v/>
      </c>
      <c r="BB721" t="str">
        <f t="shared" si="280"/>
        <v/>
      </c>
      <c r="BC721" t="str">
        <f t="shared" si="281"/>
        <v/>
      </c>
      <c r="BD721" t="str">
        <f t="shared" si="282"/>
        <v/>
      </c>
      <c r="BE721" t="str">
        <f>IF(B721="","",IF(L721="","Отсутствуют предыдущие значения",#REF!=D721))</f>
        <v/>
      </c>
      <c r="BF721" t="str">
        <f t="shared" si="283"/>
        <v/>
      </c>
      <c r="BG721" t="str">
        <f t="shared" si="284"/>
        <v/>
      </c>
      <c r="BH721" t="str">
        <f t="shared" si="285"/>
        <v/>
      </c>
      <c r="BI721" t="str">
        <f>IF(B721="","",#REF!)</f>
        <v/>
      </c>
      <c r="BJ721" t="str">
        <f>IF(B721="","",#REF!)</f>
        <v/>
      </c>
      <c r="BK721" s="26" t="str">
        <f>IF(B721="","",#REF!)</f>
        <v/>
      </c>
      <c r="BL721" t="str">
        <f>IF(B721="","",#REF!)</f>
        <v/>
      </c>
      <c r="BM721" t="str">
        <f t="shared" si="286"/>
        <v/>
      </c>
      <c r="BN721" s="6" t="str">
        <f t="shared" si="287"/>
        <v/>
      </c>
      <c r="BO721" s="7" t="str">
        <f t="shared" si="288"/>
        <v/>
      </c>
      <c r="BP721" s="7" t="str">
        <f t="shared" si="289"/>
        <v/>
      </c>
      <c r="BQ721" s="7" t="str">
        <f t="shared" si="290"/>
        <v/>
      </c>
      <c r="BR721" s="7" t="str">
        <f t="shared" si="291"/>
        <v/>
      </c>
      <c r="BS721" s="7" t="str">
        <f t="shared" si="292"/>
        <v/>
      </c>
      <c r="BT721" t="str">
        <f t="shared" si="293"/>
        <v/>
      </c>
      <c r="BU721" t="str">
        <f t="shared" si="294"/>
        <v/>
      </c>
      <c r="BV721" t="str">
        <f>IF(B721="","",VLOOKUP(BU721,Справочник_ВРИ_Сегментов!$A:$D,4,))</f>
        <v/>
      </c>
      <c r="BW721" t="str">
        <f t="shared" si="295"/>
        <v/>
      </c>
      <c r="BX721" t="str">
        <f>IF(B721="","",VLOOKUP(BW721,Справочник_ВРИ_Сегментов!$B:$C,2,FALSE))</f>
        <v/>
      </c>
      <c r="BY721" t="str">
        <f t="shared" si="296"/>
        <v/>
      </c>
      <c r="BZ721" t="str">
        <f t="shared" si="297"/>
        <v/>
      </c>
      <c r="CA721" t="str">
        <f t="shared" si="298"/>
        <v>-</v>
      </c>
      <c r="CB721" t="str">
        <f t="shared" si="299"/>
        <v/>
      </c>
    </row>
    <row r="722" spans="2:80" x14ac:dyDescent="0.25">
      <c r="B722" s="1"/>
      <c r="C722" s="1"/>
      <c r="P722" s="1"/>
      <c r="Q722" s="1"/>
      <c r="R722" s="1"/>
      <c r="AT722" t="str">
        <f t="shared" si="275"/>
        <v/>
      </c>
      <c r="AU722" t="str">
        <f>IF(B722="","",IFERROR(VLOOKUP(C722,'Срв квартал'!$A:$D,4,FALSE),""))</f>
        <v/>
      </c>
      <c r="AV722" t="str">
        <f>IF(B722="","",VLOOKUP(AT722,'Срв мо'!$A:$D,4,FALSE))</f>
        <v/>
      </c>
      <c r="AW722" t="str">
        <f t="shared" si="276"/>
        <v/>
      </c>
      <c r="AX722" t="str">
        <f t="shared" si="277"/>
        <v/>
      </c>
      <c r="AY722" s="4" t="str">
        <f t="shared" si="278"/>
        <v/>
      </c>
      <c r="AZ722" t="str">
        <f>IF(B722="","",#REF!)</f>
        <v/>
      </c>
      <c r="BA722" t="str">
        <f t="shared" si="279"/>
        <v/>
      </c>
      <c r="BB722" t="str">
        <f t="shared" si="280"/>
        <v/>
      </c>
      <c r="BC722" t="str">
        <f t="shared" si="281"/>
        <v/>
      </c>
      <c r="BD722" t="str">
        <f t="shared" si="282"/>
        <v/>
      </c>
      <c r="BE722" t="str">
        <f>IF(B722="","",IF(L722="","Отсутствуют предыдущие значения",#REF!=D722))</f>
        <v/>
      </c>
      <c r="BF722" t="str">
        <f t="shared" si="283"/>
        <v/>
      </c>
      <c r="BG722" t="str">
        <f t="shared" si="284"/>
        <v/>
      </c>
      <c r="BH722" t="str">
        <f t="shared" si="285"/>
        <v/>
      </c>
      <c r="BI722" t="str">
        <f>IF(B722="","",#REF!)</f>
        <v/>
      </c>
      <c r="BJ722" t="str">
        <f>IF(B722="","",#REF!)</f>
        <v/>
      </c>
      <c r="BK722" s="26" t="str">
        <f>IF(B722="","",#REF!)</f>
        <v/>
      </c>
      <c r="BL722" t="str">
        <f>IF(B722="","",#REF!)</f>
        <v/>
      </c>
      <c r="BM722" t="str">
        <f t="shared" si="286"/>
        <v/>
      </c>
      <c r="BN722" s="6" t="str">
        <f t="shared" si="287"/>
        <v/>
      </c>
      <c r="BO722" s="7" t="str">
        <f t="shared" si="288"/>
        <v/>
      </c>
      <c r="BP722" s="7" t="str">
        <f t="shared" si="289"/>
        <v/>
      </c>
      <c r="BQ722" s="7" t="str">
        <f t="shared" si="290"/>
        <v/>
      </c>
      <c r="BR722" s="7" t="str">
        <f t="shared" si="291"/>
        <v/>
      </c>
      <c r="BS722" s="7" t="str">
        <f t="shared" si="292"/>
        <v/>
      </c>
      <c r="BT722" t="str">
        <f t="shared" si="293"/>
        <v/>
      </c>
      <c r="BU722" t="str">
        <f t="shared" si="294"/>
        <v/>
      </c>
      <c r="BV722" t="str">
        <f>IF(B722="","",VLOOKUP(BU722,Справочник_ВРИ_Сегментов!$A:$D,4,))</f>
        <v/>
      </c>
      <c r="BW722" t="str">
        <f t="shared" si="295"/>
        <v/>
      </c>
      <c r="BX722" t="str">
        <f>IF(B722="","",VLOOKUP(BW722,Справочник_ВРИ_Сегментов!$B:$C,2,FALSE))</f>
        <v/>
      </c>
      <c r="BY722" t="str">
        <f t="shared" si="296"/>
        <v/>
      </c>
      <c r="BZ722" t="str">
        <f t="shared" si="297"/>
        <v/>
      </c>
      <c r="CA722" t="str">
        <f t="shared" si="298"/>
        <v>-</v>
      </c>
      <c r="CB722" t="str">
        <f t="shared" si="299"/>
        <v/>
      </c>
    </row>
    <row r="723" spans="2:80" x14ac:dyDescent="0.25">
      <c r="B723" s="1"/>
      <c r="C723" s="1"/>
      <c r="P723" s="1"/>
      <c r="Q723" s="1"/>
      <c r="AT723" t="str">
        <f t="shared" si="275"/>
        <v/>
      </c>
      <c r="AU723" t="str">
        <f>IF(B723="","",IFERROR(VLOOKUP(C723,'Срв квартал'!$A:$D,4,FALSE),""))</f>
        <v/>
      </c>
      <c r="AV723" t="str">
        <f>IF(B723="","",VLOOKUP(AT723,'Срв мо'!$A:$D,4,FALSE))</f>
        <v/>
      </c>
      <c r="AW723" t="str">
        <f t="shared" si="276"/>
        <v/>
      </c>
      <c r="AX723" t="str">
        <f t="shared" si="277"/>
        <v/>
      </c>
      <c r="AY723" s="4" t="str">
        <f t="shared" si="278"/>
        <v/>
      </c>
      <c r="AZ723" t="str">
        <f>IF(B723="","",#REF!)</f>
        <v/>
      </c>
      <c r="BA723" t="str">
        <f t="shared" si="279"/>
        <v/>
      </c>
      <c r="BB723" t="str">
        <f t="shared" si="280"/>
        <v/>
      </c>
      <c r="BC723" t="str">
        <f t="shared" si="281"/>
        <v/>
      </c>
      <c r="BD723" t="str">
        <f t="shared" si="282"/>
        <v/>
      </c>
      <c r="BE723" t="str">
        <f>IF(B723="","",IF(L723="","Отсутствуют предыдущие значения",#REF!=D723))</f>
        <v/>
      </c>
      <c r="BF723" t="str">
        <f t="shared" si="283"/>
        <v/>
      </c>
      <c r="BG723" t="str">
        <f t="shared" si="284"/>
        <v/>
      </c>
      <c r="BH723" t="str">
        <f t="shared" si="285"/>
        <v/>
      </c>
      <c r="BI723" t="str">
        <f>IF(B723="","",#REF!)</f>
        <v/>
      </c>
      <c r="BJ723" t="str">
        <f>IF(B723="","",#REF!)</f>
        <v/>
      </c>
      <c r="BK723" s="26" t="str">
        <f>IF(B723="","",#REF!)</f>
        <v/>
      </c>
      <c r="BL723" t="str">
        <f>IF(B723="","",#REF!)</f>
        <v/>
      </c>
      <c r="BM723" t="str">
        <f t="shared" si="286"/>
        <v/>
      </c>
      <c r="BN723" s="6" t="str">
        <f t="shared" si="287"/>
        <v/>
      </c>
      <c r="BO723" s="7" t="str">
        <f t="shared" si="288"/>
        <v/>
      </c>
      <c r="BP723" s="7" t="str">
        <f t="shared" si="289"/>
        <v/>
      </c>
      <c r="BQ723" s="7" t="str">
        <f t="shared" si="290"/>
        <v/>
      </c>
      <c r="BR723" s="7" t="str">
        <f t="shared" si="291"/>
        <v/>
      </c>
      <c r="BS723" s="7" t="str">
        <f t="shared" si="292"/>
        <v/>
      </c>
      <c r="BT723" t="str">
        <f t="shared" si="293"/>
        <v/>
      </c>
      <c r="BU723" t="str">
        <f t="shared" si="294"/>
        <v/>
      </c>
      <c r="BV723" t="str">
        <f>IF(B723="","",VLOOKUP(BU723,Справочник_ВРИ_Сегментов!$A:$D,4,))</f>
        <v/>
      </c>
      <c r="BW723" t="str">
        <f t="shared" si="295"/>
        <v/>
      </c>
      <c r="BX723" t="str">
        <f>IF(B723="","",VLOOKUP(BW723,Справочник_ВРИ_Сегментов!$B:$C,2,FALSE))</f>
        <v/>
      </c>
      <c r="BY723" t="str">
        <f t="shared" si="296"/>
        <v/>
      </c>
      <c r="BZ723" t="str">
        <f t="shared" si="297"/>
        <v/>
      </c>
      <c r="CA723" t="str">
        <f t="shared" si="298"/>
        <v>-</v>
      </c>
      <c r="CB723" t="str">
        <f t="shared" si="299"/>
        <v/>
      </c>
    </row>
    <row r="724" spans="2:80" x14ac:dyDescent="0.25">
      <c r="B724" s="1"/>
      <c r="C724" s="1"/>
      <c r="G724" s="1"/>
      <c r="P724" s="1"/>
      <c r="Q724" s="1"/>
      <c r="AT724" t="str">
        <f t="shared" si="275"/>
        <v/>
      </c>
      <c r="AU724" t="str">
        <f>IF(B724="","",IFERROR(VLOOKUP(C724,'Срв квартал'!$A:$D,4,FALSE),""))</f>
        <v/>
      </c>
      <c r="AV724" t="str">
        <f>IF(B724="","",VLOOKUP(AT724,'Срв мо'!$A:$D,4,FALSE))</f>
        <v/>
      </c>
      <c r="AW724" t="str">
        <f t="shared" si="276"/>
        <v/>
      </c>
      <c r="AX724" t="str">
        <f t="shared" si="277"/>
        <v/>
      </c>
      <c r="AY724" s="4" t="str">
        <f t="shared" si="278"/>
        <v/>
      </c>
      <c r="AZ724" t="str">
        <f>IF(B724="","",#REF!)</f>
        <v/>
      </c>
      <c r="BA724" t="str">
        <f t="shared" si="279"/>
        <v/>
      </c>
      <c r="BB724" t="str">
        <f t="shared" si="280"/>
        <v/>
      </c>
      <c r="BC724" t="str">
        <f t="shared" si="281"/>
        <v/>
      </c>
      <c r="BD724" t="str">
        <f t="shared" si="282"/>
        <v/>
      </c>
      <c r="BE724" t="str">
        <f>IF(B724="","",IF(L724="","Отсутствуют предыдущие значения",#REF!=D724))</f>
        <v/>
      </c>
      <c r="BF724" t="str">
        <f t="shared" si="283"/>
        <v/>
      </c>
      <c r="BG724" t="str">
        <f t="shared" si="284"/>
        <v/>
      </c>
      <c r="BH724" t="str">
        <f t="shared" si="285"/>
        <v/>
      </c>
      <c r="BI724" t="str">
        <f>IF(B724="","",#REF!)</f>
        <v/>
      </c>
      <c r="BJ724" t="str">
        <f>IF(B724="","",#REF!)</f>
        <v/>
      </c>
      <c r="BK724" s="26" t="str">
        <f>IF(B724="","",#REF!)</f>
        <v/>
      </c>
      <c r="BL724" t="str">
        <f>IF(B724="","",#REF!)</f>
        <v/>
      </c>
      <c r="BM724" t="str">
        <f t="shared" si="286"/>
        <v/>
      </c>
      <c r="BN724" s="6" t="str">
        <f t="shared" si="287"/>
        <v/>
      </c>
      <c r="BO724" s="7" t="str">
        <f t="shared" si="288"/>
        <v/>
      </c>
      <c r="BP724" s="7" t="str">
        <f t="shared" si="289"/>
        <v/>
      </c>
      <c r="BQ724" s="7" t="str">
        <f t="shared" si="290"/>
        <v/>
      </c>
      <c r="BR724" s="7" t="str">
        <f t="shared" si="291"/>
        <v/>
      </c>
      <c r="BS724" s="7" t="str">
        <f t="shared" si="292"/>
        <v/>
      </c>
      <c r="BT724" t="str">
        <f t="shared" si="293"/>
        <v/>
      </c>
      <c r="BU724" t="str">
        <f t="shared" si="294"/>
        <v/>
      </c>
      <c r="BV724" t="str">
        <f>IF(B724="","",VLOOKUP(BU724,Справочник_ВРИ_Сегментов!$A:$D,4,))</f>
        <v/>
      </c>
      <c r="BW724" t="str">
        <f t="shared" si="295"/>
        <v/>
      </c>
      <c r="BX724" t="str">
        <f>IF(B724="","",VLOOKUP(BW724,Справочник_ВРИ_Сегментов!$B:$C,2,FALSE))</f>
        <v/>
      </c>
      <c r="BY724" t="str">
        <f t="shared" si="296"/>
        <v/>
      </c>
      <c r="BZ724" t="str">
        <f t="shared" si="297"/>
        <v/>
      </c>
      <c r="CA724" t="str">
        <f t="shared" si="298"/>
        <v>-</v>
      </c>
      <c r="CB724" t="str">
        <f t="shared" si="299"/>
        <v/>
      </c>
    </row>
    <row r="725" spans="2:80" x14ac:dyDescent="0.25">
      <c r="B725" s="1"/>
      <c r="C725" s="1"/>
      <c r="G725" s="1"/>
      <c r="P725" s="1"/>
      <c r="Q725" s="1"/>
      <c r="AT725" t="str">
        <f t="shared" si="275"/>
        <v/>
      </c>
      <c r="AU725" t="str">
        <f>IF(B725="","",IFERROR(VLOOKUP(C725,'Срв квартал'!$A:$D,4,FALSE),""))</f>
        <v/>
      </c>
      <c r="AV725" t="str">
        <f>IF(B725="","",VLOOKUP(AT725,'Срв мо'!$A:$D,4,FALSE))</f>
        <v/>
      </c>
      <c r="AW725" t="str">
        <f t="shared" si="276"/>
        <v/>
      </c>
      <c r="AX725" t="str">
        <f t="shared" si="277"/>
        <v/>
      </c>
      <c r="AY725" s="4" t="str">
        <f t="shared" si="278"/>
        <v/>
      </c>
      <c r="AZ725" t="str">
        <f>IF(B725="","",#REF!)</f>
        <v/>
      </c>
      <c r="BA725" t="str">
        <f t="shared" si="279"/>
        <v/>
      </c>
      <c r="BB725" t="str">
        <f t="shared" si="280"/>
        <v/>
      </c>
      <c r="BC725" t="str">
        <f t="shared" si="281"/>
        <v/>
      </c>
      <c r="BD725" t="str">
        <f t="shared" si="282"/>
        <v/>
      </c>
      <c r="BE725" t="str">
        <f>IF(B725="","",IF(L725="","Отсутствуют предыдущие значения",#REF!=D725))</f>
        <v/>
      </c>
      <c r="BF725" t="str">
        <f t="shared" si="283"/>
        <v/>
      </c>
      <c r="BG725" t="str">
        <f t="shared" si="284"/>
        <v/>
      </c>
      <c r="BH725" t="str">
        <f t="shared" si="285"/>
        <v/>
      </c>
      <c r="BI725" t="str">
        <f>IF(B725="","",#REF!)</f>
        <v/>
      </c>
      <c r="BJ725" t="str">
        <f>IF(B725="","",#REF!)</f>
        <v/>
      </c>
      <c r="BK725" s="26" t="str">
        <f>IF(B725="","",#REF!)</f>
        <v/>
      </c>
      <c r="BL725" t="str">
        <f>IF(B725="","",#REF!)</f>
        <v/>
      </c>
      <c r="BM725" t="str">
        <f t="shared" si="286"/>
        <v/>
      </c>
      <c r="BN725" s="6" t="str">
        <f t="shared" si="287"/>
        <v/>
      </c>
      <c r="BO725" s="7" t="str">
        <f t="shared" si="288"/>
        <v/>
      </c>
      <c r="BP725" s="7" t="str">
        <f t="shared" si="289"/>
        <v/>
      </c>
      <c r="BQ725" s="7" t="str">
        <f t="shared" si="290"/>
        <v/>
      </c>
      <c r="BR725" s="7" t="str">
        <f t="shared" si="291"/>
        <v/>
      </c>
      <c r="BS725" s="7" t="str">
        <f t="shared" si="292"/>
        <v/>
      </c>
      <c r="BT725" t="str">
        <f t="shared" si="293"/>
        <v/>
      </c>
      <c r="BU725" t="str">
        <f t="shared" si="294"/>
        <v/>
      </c>
      <c r="BV725" t="str">
        <f>IF(B725="","",VLOOKUP(BU725,Справочник_ВРИ_Сегментов!$A:$D,4,))</f>
        <v/>
      </c>
      <c r="BW725" t="str">
        <f t="shared" si="295"/>
        <v/>
      </c>
      <c r="BX725" t="str">
        <f>IF(B725="","",VLOOKUP(BW725,Справочник_ВРИ_Сегментов!$B:$C,2,FALSE))</f>
        <v/>
      </c>
      <c r="BY725" t="str">
        <f t="shared" si="296"/>
        <v/>
      </c>
      <c r="BZ725" t="str">
        <f t="shared" si="297"/>
        <v/>
      </c>
      <c r="CA725" t="str">
        <f t="shared" si="298"/>
        <v>-</v>
      </c>
      <c r="CB725" t="str">
        <f t="shared" si="299"/>
        <v/>
      </c>
    </row>
    <row r="726" spans="2:80" x14ac:dyDescent="0.25">
      <c r="B726" s="1"/>
      <c r="C726" s="1"/>
      <c r="P726" s="1"/>
      <c r="Q726" s="1"/>
      <c r="AT726" t="str">
        <f t="shared" si="275"/>
        <v/>
      </c>
      <c r="AU726" t="str">
        <f>IF(B726="","",IFERROR(VLOOKUP(C726,'Срв квартал'!$A:$D,4,FALSE),""))</f>
        <v/>
      </c>
      <c r="AV726" t="str">
        <f>IF(B726="","",VLOOKUP(AT726,'Срв мо'!$A:$D,4,FALSE))</f>
        <v/>
      </c>
      <c r="AW726" t="str">
        <f t="shared" si="276"/>
        <v/>
      </c>
      <c r="AX726" t="str">
        <f t="shared" si="277"/>
        <v/>
      </c>
      <c r="AY726" s="4" t="str">
        <f t="shared" si="278"/>
        <v/>
      </c>
      <c r="AZ726" t="str">
        <f>IF(B726="","",#REF!)</f>
        <v/>
      </c>
      <c r="BA726" t="str">
        <f t="shared" si="279"/>
        <v/>
      </c>
      <c r="BB726" t="str">
        <f t="shared" si="280"/>
        <v/>
      </c>
      <c r="BC726" t="str">
        <f t="shared" si="281"/>
        <v/>
      </c>
      <c r="BD726" t="str">
        <f t="shared" si="282"/>
        <v/>
      </c>
      <c r="BE726" t="str">
        <f>IF(B726="","",IF(L726="","Отсутствуют предыдущие значения",#REF!=D726))</f>
        <v/>
      </c>
      <c r="BF726" t="str">
        <f t="shared" si="283"/>
        <v/>
      </c>
      <c r="BG726" t="str">
        <f t="shared" si="284"/>
        <v/>
      </c>
      <c r="BH726" t="str">
        <f t="shared" si="285"/>
        <v/>
      </c>
      <c r="BI726" t="str">
        <f>IF(B726="","",#REF!)</f>
        <v/>
      </c>
      <c r="BJ726" t="str">
        <f>IF(B726="","",#REF!)</f>
        <v/>
      </c>
      <c r="BK726" s="26" t="str">
        <f>IF(B726="","",#REF!)</f>
        <v/>
      </c>
      <c r="BL726" t="str">
        <f>IF(B726="","",#REF!)</f>
        <v/>
      </c>
      <c r="BM726" t="str">
        <f t="shared" si="286"/>
        <v/>
      </c>
      <c r="BN726" s="6" t="str">
        <f t="shared" si="287"/>
        <v/>
      </c>
      <c r="BO726" s="7" t="str">
        <f t="shared" si="288"/>
        <v/>
      </c>
      <c r="BP726" s="7" t="str">
        <f t="shared" si="289"/>
        <v/>
      </c>
      <c r="BQ726" s="7" t="str">
        <f t="shared" si="290"/>
        <v/>
      </c>
      <c r="BR726" s="7" t="str">
        <f t="shared" si="291"/>
        <v/>
      </c>
      <c r="BS726" s="7" t="str">
        <f t="shared" si="292"/>
        <v/>
      </c>
      <c r="BT726" t="str">
        <f t="shared" si="293"/>
        <v/>
      </c>
      <c r="BU726" t="str">
        <f t="shared" si="294"/>
        <v/>
      </c>
      <c r="BV726" t="str">
        <f>IF(B726="","",VLOOKUP(BU726,Справочник_ВРИ_Сегментов!$A:$D,4,))</f>
        <v/>
      </c>
      <c r="BW726" t="str">
        <f t="shared" si="295"/>
        <v/>
      </c>
      <c r="BX726" t="str">
        <f>IF(B726="","",VLOOKUP(BW726,Справочник_ВРИ_Сегментов!$B:$C,2,FALSE))</f>
        <v/>
      </c>
      <c r="BY726" t="str">
        <f t="shared" si="296"/>
        <v/>
      </c>
      <c r="BZ726" t="str">
        <f t="shared" si="297"/>
        <v/>
      </c>
      <c r="CA726" t="str">
        <f t="shared" si="298"/>
        <v>-</v>
      </c>
      <c r="CB726" t="str">
        <f t="shared" si="299"/>
        <v/>
      </c>
    </row>
    <row r="727" spans="2:80" x14ac:dyDescent="0.25">
      <c r="B727" s="1"/>
      <c r="C727" s="1"/>
      <c r="P727" s="1"/>
      <c r="Q727" s="1"/>
      <c r="AT727" t="str">
        <f t="shared" si="275"/>
        <v/>
      </c>
      <c r="AU727" t="str">
        <f>IF(B727="","",IFERROR(VLOOKUP(C727,'Срв квартал'!$A:$D,4,FALSE),""))</f>
        <v/>
      </c>
      <c r="AV727" t="str">
        <f>IF(B727="","",VLOOKUP(AT727,'Срв мо'!$A:$D,4,FALSE))</f>
        <v/>
      </c>
      <c r="AW727" t="str">
        <f t="shared" si="276"/>
        <v/>
      </c>
      <c r="AX727" t="str">
        <f t="shared" si="277"/>
        <v/>
      </c>
      <c r="AY727" s="4" t="str">
        <f t="shared" si="278"/>
        <v/>
      </c>
      <c r="AZ727" t="str">
        <f>IF(B727="","",#REF!)</f>
        <v/>
      </c>
      <c r="BA727" t="str">
        <f t="shared" si="279"/>
        <v/>
      </c>
      <c r="BB727" t="str">
        <f t="shared" si="280"/>
        <v/>
      </c>
      <c r="BC727" t="str">
        <f t="shared" si="281"/>
        <v/>
      </c>
      <c r="BD727" t="str">
        <f t="shared" si="282"/>
        <v/>
      </c>
      <c r="BE727" t="str">
        <f>IF(B727="","",IF(L727="","Отсутствуют предыдущие значения",#REF!=D727))</f>
        <v/>
      </c>
      <c r="BF727" t="str">
        <f t="shared" si="283"/>
        <v/>
      </c>
      <c r="BG727" t="str">
        <f t="shared" si="284"/>
        <v/>
      </c>
      <c r="BH727" t="str">
        <f t="shared" si="285"/>
        <v/>
      </c>
      <c r="BI727" t="str">
        <f>IF(B727="","",#REF!)</f>
        <v/>
      </c>
      <c r="BJ727" t="str">
        <f>IF(B727="","",#REF!)</f>
        <v/>
      </c>
      <c r="BK727" s="26" t="str">
        <f>IF(B727="","",#REF!)</f>
        <v/>
      </c>
      <c r="BL727" t="str">
        <f>IF(B727="","",#REF!)</f>
        <v/>
      </c>
      <c r="BM727" t="str">
        <f t="shared" si="286"/>
        <v/>
      </c>
      <c r="BN727" s="6" t="str">
        <f t="shared" si="287"/>
        <v/>
      </c>
      <c r="BO727" s="7" t="str">
        <f t="shared" si="288"/>
        <v/>
      </c>
      <c r="BP727" s="7" t="str">
        <f t="shared" si="289"/>
        <v/>
      </c>
      <c r="BQ727" s="7" t="str">
        <f t="shared" si="290"/>
        <v/>
      </c>
      <c r="BR727" s="7" t="str">
        <f t="shared" si="291"/>
        <v/>
      </c>
      <c r="BS727" s="7" t="str">
        <f t="shared" si="292"/>
        <v/>
      </c>
      <c r="BT727" t="str">
        <f t="shared" si="293"/>
        <v/>
      </c>
      <c r="BU727" t="str">
        <f t="shared" si="294"/>
        <v/>
      </c>
      <c r="BV727" t="str">
        <f>IF(B727="","",VLOOKUP(BU727,Справочник_ВРИ_Сегментов!$A:$D,4,))</f>
        <v/>
      </c>
      <c r="BW727" t="str">
        <f t="shared" si="295"/>
        <v/>
      </c>
      <c r="BX727" t="str">
        <f>IF(B727="","",VLOOKUP(BW727,Справочник_ВРИ_Сегментов!$B:$C,2,FALSE))</f>
        <v/>
      </c>
      <c r="BY727" t="str">
        <f t="shared" si="296"/>
        <v/>
      </c>
      <c r="BZ727" t="str">
        <f t="shared" si="297"/>
        <v/>
      </c>
      <c r="CA727" t="str">
        <f t="shared" si="298"/>
        <v>-</v>
      </c>
      <c r="CB727" t="str">
        <f t="shared" si="299"/>
        <v/>
      </c>
    </row>
    <row r="728" spans="2:80" x14ac:dyDescent="0.25">
      <c r="B728" s="1"/>
      <c r="C728" s="1"/>
      <c r="P728" s="1"/>
      <c r="Q728" s="1"/>
      <c r="R728" s="1"/>
      <c r="AT728" t="str">
        <f t="shared" si="275"/>
        <v/>
      </c>
      <c r="AU728" t="str">
        <f>IF(B728="","",IFERROR(VLOOKUP(C728,'Срв квартал'!$A:$D,4,FALSE),""))</f>
        <v/>
      </c>
      <c r="AV728" t="str">
        <f>IF(B728="","",VLOOKUP(AT728,'Срв мо'!$A:$D,4,FALSE))</f>
        <v/>
      </c>
      <c r="AW728" t="str">
        <f t="shared" si="276"/>
        <v/>
      </c>
      <c r="AX728" t="str">
        <f t="shared" si="277"/>
        <v/>
      </c>
      <c r="AY728" s="4" t="str">
        <f t="shared" si="278"/>
        <v/>
      </c>
      <c r="AZ728" t="str">
        <f>IF(B728="","",#REF!)</f>
        <v/>
      </c>
      <c r="BA728" t="str">
        <f t="shared" si="279"/>
        <v/>
      </c>
      <c r="BB728" t="str">
        <f t="shared" si="280"/>
        <v/>
      </c>
      <c r="BC728" t="str">
        <f t="shared" si="281"/>
        <v/>
      </c>
      <c r="BD728" t="str">
        <f t="shared" si="282"/>
        <v/>
      </c>
      <c r="BE728" t="str">
        <f>IF(B728="","",IF(L728="","Отсутствуют предыдущие значения",#REF!=D728))</f>
        <v/>
      </c>
      <c r="BF728" t="str">
        <f t="shared" si="283"/>
        <v/>
      </c>
      <c r="BG728" t="str">
        <f t="shared" si="284"/>
        <v/>
      </c>
      <c r="BH728" t="str">
        <f t="shared" si="285"/>
        <v/>
      </c>
      <c r="BI728" t="str">
        <f>IF(B728="","",#REF!)</f>
        <v/>
      </c>
      <c r="BJ728" t="str">
        <f>IF(B728="","",#REF!)</f>
        <v/>
      </c>
      <c r="BK728" s="26" t="str">
        <f>IF(B728="","",#REF!)</f>
        <v/>
      </c>
      <c r="BL728" t="str">
        <f>IF(B728="","",#REF!)</f>
        <v/>
      </c>
      <c r="BM728" t="str">
        <f t="shared" si="286"/>
        <v/>
      </c>
      <c r="BN728" s="6" t="str">
        <f t="shared" si="287"/>
        <v/>
      </c>
      <c r="BO728" s="7" t="str">
        <f t="shared" si="288"/>
        <v/>
      </c>
      <c r="BP728" s="7" t="str">
        <f t="shared" si="289"/>
        <v/>
      </c>
      <c r="BQ728" s="7" t="str">
        <f t="shared" si="290"/>
        <v/>
      </c>
      <c r="BR728" s="7" t="str">
        <f t="shared" si="291"/>
        <v/>
      </c>
      <c r="BS728" s="7" t="str">
        <f t="shared" si="292"/>
        <v/>
      </c>
      <c r="BT728" t="str">
        <f t="shared" si="293"/>
        <v/>
      </c>
      <c r="BU728" t="str">
        <f t="shared" si="294"/>
        <v/>
      </c>
      <c r="BV728" t="str">
        <f>IF(B728="","",VLOOKUP(BU728,Справочник_ВРИ_Сегментов!$A:$D,4,))</f>
        <v/>
      </c>
      <c r="BW728" t="str">
        <f t="shared" si="295"/>
        <v/>
      </c>
      <c r="BX728" t="str">
        <f>IF(B728="","",VLOOKUP(BW728,Справочник_ВРИ_Сегментов!$B:$C,2,FALSE))</f>
        <v/>
      </c>
      <c r="BY728" t="str">
        <f t="shared" si="296"/>
        <v/>
      </c>
      <c r="BZ728" t="str">
        <f t="shared" si="297"/>
        <v/>
      </c>
      <c r="CA728" t="str">
        <f t="shared" si="298"/>
        <v>-</v>
      </c>
      <c r="CB728" t="str">
        <f t="shared" si="299"/>
        <v/>
      </c>
    </row>
    <row r="729" spans="2:80" x14ac:dyDescent="0.25">
      <c r="B729" s="1"/>
      <c r="C729" s="1"/>
      <c r="P729" s="1"/>
      <c r="Q729" s="1"/>
      <c r="R729" s="1"/>
      <c r="AT729" t="str">
        <f t="shared" si="275"/>
        <v/>
      </c>
      <c r="AU729" t="str">
        <f>IF(B729="","",IFERROR(VLOOKUP(C729,'Срв квартал'!$A:$D,4,FALSE),""))</f>
        <v/>
      </c>
      <c r="AV729" t="str">
        <f>IF(B729="","",VLOOKUP(AT729,'Срв мо'!$A:$D,4,FALSE))</f>
        <v/>
      </c>
      <c r="AW729" t="str">
        <f t="shared" si="276"/>
        <v/>
      </c>
      <c r="AX729" t="str">
        <f t="shared" si="277"/>
        <v/>
      </c>
      <c r="AY729" s="4" t="str">
        <f t="shared" si="278"/>
        <v/>
      </c>
      <c r="AZ729" t="str">
        <f>IF(B729="","",#REF!)</f>
        <v/>
      </c>
      <c r="BA729" t="str">
        <f t="shared" si="279"/>
        <v/>
      </c>
      <c r="BB729" t="str">
        <f t="shared" si="280"/>
        <v/>
      </c>
      <c r="BC729" t="str">
        <f t="shared" si="281"/>
        <v/>
      </c>
      <c r="BD729" t="str">
        <f t="shared" si="282"/>
        <v/>
      </c>
      <c r="BE729" t="str">
        <f>IF(B729="","",IF(L729="","Отсутствуют предыдущие значения",#REF!=D729))</f>
        <v/>
      </c>
      <c r="BF729" t="str">
        <f t="shared" si="283"/>
        <v/>
      </c>
      <c r="BG729" t="str">
        <f t="shared" si="284"/>
        <v/>
      </c>
      <c r="BH729" t="str">
        <f t="shared" si="285"/>
        <v/>
      </c>
      <c r="BI729" t="str">
        <f>IF(B729="","",#REF!)</f>
        <v/>
      </c>
      <c r="BJ729" t="str">
        <f>IF(B729="","",#REF!)</f>
        <v/>
      </c>
      <c r="BK729" s="26" t="str">
        <f>IF(B729="","",#REF!)</f>
        <v/>
      </c>
      <c r="BL729" t="str">
        <f>IF(B729="","",#REF!)</f>
        <v/>
      </c>
      <c r="BM729" t="str">
        <f t="shared" si="286"/>
        <v/>
      </c>
      <c r="BN729" s="6" t="str">
        <f t="shared" si="287"/>
        <v/>
      </c>
      <c r="BO729" s="7" t="str">
        <f t="shared" si="288"/>
        <v/>
      </c>
      <c r="BP729" s="7" t="str">
        <f t="shared" si="289"/>
        <v/>
      </c>
      <c r="BQ729" s="7" t="str">
        <f t="shared" si="290"/>
        <v/>
      </c>
      <c r="BR729" s="7" t="str">
        <f t="shared" si="291"/>
        <v/>
      </c>
      <c r="BS729" s="7" t="str">
        <f t="shared" si="292"/>
        <v/>
      </c>
      <c r="BT729" t="str">
        <f t="shared" si="293"/>
        <v/>
      </c>
      <c r="BU729" t="str">
        <f t="shared" si="294"/>
        <v/>
      </c>
      <c r="BV729" t="str">
        <f>IF(B729="","",VLOOKUP(BU729,Справочник_ВРИ_Сегментов!$A:$D,4,))</f>
        <v/>
      </c>
      <c r="BW729" t="str">
        <f t="shared" si="295"/>
        <v/>
      </c>
      <c r="BX729" t="str">
        <f>IF(B729="","",VLOOKUP(BW729,Справочник_ВРИ_Сегментов!$B:$C,2,FALSE))</f>
        <v/>
      </c>
      <c r="BY729" t="str">
        <f t="shared" si="296"/>
        <v/>
      </c>
      <c r="BZ729" t="str">
        <f t="shared" si="297"/>
        <v/>
      </c>
      <c r="CA729" t="str">
        <f t="shared" si="298"/>
        <v>-</v>
      </c>
      <c r="CB729" t="str">
        <f t="shared" si="299"/>
        <v/>
      </c>
    </row>
    <row r="730" spans="2:80" x14ac:dyDescent="0.25">
      <c r="B730" s="1"/>
      <c r="C730" s="1"/>
      <c r="P730" s="1"/>
      <c r="Q730" s="1"/>
      <c r="AT730" t="str">
        <f t="shared" si="275"/>
        <v/>
      </c>
      <c r="AU730" t="str">
        <f>IF(B730="","",IFERROR(VLOOKUP(C730,'Срв квартал'!$A:$D,4,FALSE),""))</f>
        <v/>
      </c>
      <c r="AV730" t="str">
        <f>IF(B730="","",VLOOKUP(AT730,'Срв мо'!$A:$D,4,FALSE))</f>
        <v/>
      </c>
      <c r="AW730" t="str">
        <f t="shared" si="276"/>
        <v/>
      </c>
      <c r="AX730" t="str">
        <f t="shared" si="277"/>
        <v/>
      </c>
      <c r="AY730" s="4" t="str">
        <f t="shared" si="278"/>
        <v/>
      </c>
      <c r="AZ730" t="str">
        <f>IF(B730="","",#REF!)</f>
        <v/>
      </c>
      <c r="BA730" t="str">
        <f t="shared" si="279"/>
        <v/>
      </c>
      <c r="BB730" t="str">
        <f t="shared" si="280"/>
        <v/>
      </c>
      <c r="BC730" t="str">
        <f t="shared" si="281"/>
        <v/>
      </c>
      <c r="BD730" t="str">
        <f t="shared" si="282"/>
        <v/>
      </c>
      <c r="BE730" t="str">
        <f>IF(B730="","",IF(L730="","Отсутствуют предыдущие значения",#REF!=D730))</f>
        <v/>
      </c>
      <c r="BF730" t="str">
        <f t="shared" si="283"/>
        <v/>
      </c>
      <c r="BG730" t="str">
        <f t="shared" si="284"/>
        <v/>
      </c>
      <c r="BH730" t="str">
        <f t="shared" si="285"/>
        <v/>
      </c>
      <c r="BI730" t="str">
        <f>IF(B730="","",#REF!)</f>
        <v/>
      </c>
      <c r="BJ730" t="str">
        <f>IF(B730="","",#REF!)</f>
        <v/>
      </c>
      <c r="BK730" s="26" t="str">
        <f>IF(B730="","",#REF!)</f>
        <v/>
      </c>
      <c r="BL730" t="str">
        <f>IF(B730="","",#REF!)</f>
        <v/>
      </c>
      <c r="BM730" t="str">
        <f t="shared" si="286"/>
        <v/>
      </c>
      <c r="BN730" s="6" t="str">
        <f t="shared" si="287"/>
        <v/>
      </c>
      <c r="BO730" s="7" t="str">
        <f t="shared" si="288"/>
        <v/>
      </c>
      <c r="BP730" s="7" t="str">
        <f t="shared" si="289"/>
        <v/>
      </c>
      <c r="BQ730" s="7" t="str">
        <f t="shared" si="290"/>
        <v/>
      </c>
      <c r="BR730" s="7" t="str">
        <f t="shared" si="291"/>
        <v/>
      </c>
      <c r="BS730" s="7" t="str">
        <f t="shared" si="292"/>
        <v/>
      </c>
      <c r="BT730" t="str">
        <f t="shared" si="293"/>
        <v/>
      </c>
      <c r="BU730" t="str">
        <f t="shared" si="294"/>
        <v/>
      </c>
      <c r="BV730" t="str">
        <f>IF(B730="","",VLOOKUP(BU730,Справочник_ВРИ_Сегментов!$A:$D,4,))</f>
        <v/>
      </c>
      <c r="BW730" t="str">
        <f t="shared" si="295"/>
        <v/>
      </c>
      <c r="BX730" t="str">
        <f>IF(B730="","",VLOOKUP(BW730,Справочник_ВРИ_Сегментов!$B:$C,2,FALSE))</f>
        <v/>
      </c>
      <c r="BY730" t="str">
        <f t="shared" si="296"/>
        <v/>
      </c>
      <c r="BZ730" t="str">
        <f t="shared" si="297"/>
        <v/>
      </c>
      <c r="CA730" t="str">
        <f t="shared" si="298"/>
        <v>-</v>
      </c>
      <c r="CB730" t="str">
        <f t="shared" si="299"/>
        <v/>
      </c>
    </row>
    <row r="731" spans="2:80" x14ac:dyDescent="0.25">
      <c r="B731" s="1"/>
      <c r="C731" s="1"/>
      <c r="P731" s="1"/>
      <c r="Q731" s="1"/>
      <c r="R731" s="1"/>
      <c r="AT731" t="str">
        <f t="shared" si="275"/>
        <v/>
      </c>
      <c r="AU731" t="str">
        <f>IF(B731="","",IFERROR(VLOOKUP(C731,'Срв квартал'!$A:$D,4,FALSE),""))</f>
        <v/>
      </c>
      <c r="AV731" t="str">
        <f>IF(B731="","",VLOOKUP(AT731,'Срв мо'!$A:$D,4,FALSE))</f>
        <v/>
      </c>
      <c r="AW731" t="str">
        <f t="shared" si="276"/>
        <v/>
      </c>
      <c r="AX731" t="str">
        <f t="shared" si="277"/>
        <v/>
      </c>
      <c r="AY731" s="4" t="str">
        <f t="shared" si="278"/>
        <v/>
      </c>
      <c r="AZ731" t="str">
        <f>IF(B731="","",#REF!)</f>
        <v/>
      </c>
      <c r="BA731" t="str">
        <f t="shared" si="279"/>
        <v/>
      </c>
      <c r="BB731" t="str">
        <f t="shared" si="280"/>
        <v/>
      </c>
      <c r="BC731" t="str">
        <f t="shared" si="281"/>
        <v/>
      </c>
      <c r="BD731" t="str">
        <f t="shared" si="282"/>
        <v/>
      </c>
      <c r="BE731" t="str">
        <f>IF(B731="","",IF(L731="","Отсутствуют предыдущие значения",#REF!=D731))</f>
        <v/>
      </c>
      <c r="BF731" t="str">
        <f t="shared" si="283"/>
        <v/>
      </c>
      <c r="BG731" t="str">
        <f t="shared" si="284"/>
        <v/>
      </c>
      <c r="BH731" t="str">
        <f t="shared" si="285"/>
        <v/>
      </c>
      <c r="BI731" t="str">
        <f>IF(B731="","",#REF!)</f>
        <v/>
      </c>
      <c r="BJ731" t="str">
        <f>IF(B731="","",#REF!)</f>
        <v/>
      </c>
      <c r="BK731" s="26" t="str">
        <f>IF(B731="","",#REF!)</f>
        <v/>
      </c>
      <c r="BL731" t="str">
        <f>IF(B731="","",#REF!)</f>
        <v/>
      </c>
      <c r="BM731" t="str">
        <f t="shared" si="286"/>
        <v/>
      </c>
      <c r="BN731" s="6" t="str">
        <f t="shared" si="287"/>
        <v/>
      </c>
      <c r="BO731" s="7" t="str">
        <f t="shared" si="288"/>
        <v/>
      </c>
      <c r="BP731" s="7" t="str">
        <f t="shared" si="289"/>
        <v/>
      </c>
      <c r="BQ731" s="7" t="str">
        <f t="shared" si="290"/>
        <v/>
      </c>
      <c r="BR731" s="7" t="str">
        <f t="shared" si="291"/>
        <v/>
      </c>
      <c r="BS731" s="7" t="str">
        <f t="shared" si="292"/>
        <v/>
      </c>
      <c r="BT731" t="str">
        <f t="shared" si="293"/>
        <v/>
      </c>
      <c r="BU731" t="str">
        <f t="shared" si="294"/>
        <v/>
      </c>
      <c r="BV731" t="str">
        <f>IF(B731="","",VLOOKUP(BU731,Справочник_ВРИ_Сегментов!$A:$D,4,))</f>
        <v/>
      </c>
      <c r="BW731" t="str">
        <f t="shared" si="295"/>
        <v/>
      </c>
      <c r="BX731" t="str">
        <f>IF(B731="","",VLOOKUP(BW731,Справочник_ВРИ_Сегментов!$B:$C,2,FALSE))</f>
        <v/>
      </c>
      <c r="BY731" t="str">
        <f t="shared" si="296"/>
        <v/>
      </c>
      <c r="BZ731" t="str">
        <f t="shared" si="297"/>
        <v/>
      </c>
      <c r="CA731" t="str">
        <f t="shared" si="298"/>
        <v>-</v>
      </c>
      <c r="CB731" t="str">
        <f t="shared" si="299"/>
        <v/>
      </c>
    </row>
    <row r="732" spans="2:80" x14ac:dyDescent="0.25">
      <c r="B732" s="1"/>
      <c r="C732" s="1"/>
      <c r="P732" s="1"/>
      <c r="Q732" s="1"/>
      <c r="AT732" t="str">
        <f t="shared" si="275"/>
        <v/>
      </c>
      <c r="AU732" t="str">
        <f>IF(B732="","",IFERROR(VLOOKUP(C732,'Срв квартал'!$A:$D,4,FALSE),""))</f>
        <v/>
      </c>
      <c r="AV732" t="str">
        <f>IF(B732="","",VLOOKUP(AT732,'Срв мо'!$A:$D,4,FALSE))</f>
        <v/>
      </c>
      <c r="AW732" t="str">
        <f t="shared" si="276"/>
        <v/>
      </c>
      <c r="AX732" t="str">
        <f t="shared" si="277"/>
        <v/>
      </c>
      <c r="AY732" s="4" t="str">
        <f t="shared" si="278"/>
        <v/>
      </c>
      <c r="AZ732" t="str">
        <f>IF(B732="","",#REF!)</f>
        <v/>
      </c>
      <c r="BA732" t="str">
        <f t="shared" si="279"/>
        <v/>
      </c>
      <c r="BB732" t="str">
        <f t="shared" si="280"/>
        <v/>
      </c>
      <c r="BC732" t="str">
        <f t="shared" si="281"/>
        <v/>
      </c>
      <c r="BD732" t="str">
        <f t="shared" si="282"/>
        <v/>
      </c>
      <c r="BE732" t="str">
        <f>IF(B732="","",IF(L732="","Отсутствуют предыдущие значения",#REF!=D732))</f>
        <v/>
      </c>
      <c r="BF732" t="str">
        <f t="shared" si="283"/>
        <v/>
      </c>
      <c r="BG732" t="str">
        <f t="shared" si="284"/>
        <v/>
      </c>
      <c r="BH732" t="str">
        <f t="shared" si="285"/>
        <v/>
      </c>
      <c r="BI732" t="str">
        <f>IF(B732="","",#REF!)</f>
        <v/>
      </c>
      <c r="BJ732" t="str">
        <f>IF(B732="","",#REF!)</f>
        <v/>
      </c>
      <c r="BK732" s="26" t="str">
        <f>IF(B732="","",#REF!)</f>
        <v/>
      </c>
      <c r="BL732" t="str">
        <f>IF(B732="","",#REF!)</f>
        <v/>
      </c>
      <c r="BM732" t="str">
        <f t="shared" si="286"/>
        <v/>
      </c>
      <c r="BN732" s="6" t="str">
        <f t="shared" si="287"/>
        <v/>
      </c>
      <c r="BO732" s="7" t="str">
        <f t="shared" si="288"/>
        <v/>
      </c>
      <c r="BP732" s="7" t="str">
        <f t="shared" si="289"/>
        <v/>
      </c>
      <c r="BQ732" s="7" t="str">
        <f t="shared" si="290"/>
        <v/>
      </c>
      <c r="BR732" s="7" t="str">
        <f t="shared" si="291"/>
        <v/>
      </c>
      <c r="BS732" s="7" t="str">
        <f t="shared" si="292"/>
        <v/>
      </c>
      <c r="BT732" t="str">
        <f t="shared" si="293"/>
        <v/>
      </c>
      <c r="BU732" t="str">
        <f t="shared" si="294"/>
        <v/>
      </c>
      <c r="BV732" t="str">
        <f>IF(B732="","",VLOOKUP(BU732,Справочник_ВРИ_Сегментов!$A:$D,4,))</f>
        <v/>
      </c>
      <c r="BW732" t="str">
        <f t="shared" si="295"/>
        <v/>
      </c>
      <c r="BX732" t="str">
        <f>IF(B732="","",VLOOKUP(BW732,Справочник_ВРИ_Сегментов!$B:$C,2,FALSE))</f>
        <v/>
      </c>
      <c r="BY732" t="str">
        <f t="shared" si="296"/>
        <v/>
      </c>
      <c r="BZ732" t="str">
        <f t="shared" si="297"/>
        <v/>
      </c>
      <c r="CA732" t="str">
        <f t="shared" si="298"/>
        <v>-</v>
      </c>
      <c r="CB732" t="str">
        <f t="shared" si="299"/>
        <v/>
      </c>
    </row>
    <row r="733" spans="2:80" x14ac:dyDescent="0.25">
      <c r="B733" s="1"/>
      <c r="C733" s="1"/>
      <c r="P733" s="1"/>
      <c r="Q733" s="1"/>
      <c r="R733" s="1"/>
      <c r="AT733" t="str">
        <f t="shared" si="275"/>
        <v/>
      </c>
      <c r="AU733" t="str">
        <f>IF(B733="","",IFERROR(VLOOKUP(C733,'Срв квартал'!$A:$D,4,FALSE),""))</f>
        <v/>
      </c>
      <c r="AV733" t="str">
        <f>IF(B733="","",VLOOKUP(AT733,'Срв мо'!$A:$D,4,FALSE))</f>
        <v/>
      </c>
      <c r="AW733" t="str">
        <f t="shared" si="276"/>
        <v/>
      </c>
      <c r="AX733" t="str">
        <f t="shared" si="277"/>
        <v/>
      </c>
      <c r="AY733" s="4" t="str">
        <f t="shared" si="278"/>
        <v/>
      </c>
      <c r="AZ733" t="str">
        <f>IF(B733="","",#REF!)</f>
        <v/>
      </c>
      <c r="BA733" t="str">
        <f t="shared" si="279"/>
        <v/>
      </c>
      <c r="BB733" t="str">
        <f t="shared" si="280"/>
        <v/>
      </c>
      <c r="BC733" t="str">
        <f t="shared" si="281"/>
        <v/>
      </c>
      <c r="BD733" t="str">
        <f t="shared" si="282"/>
        <v/>
      </c>
      <c r="BE733" t="str">
        <f>IF(B733="","",IF(L733="","Отсутствуют предыдущие значения",#REF!=D733))</f>
        <v/>
      </c>
      <c r="BF733" t="str">
        <f t="shared" si="283"/>
        <v/>
      </c>
      <c r="BG733" t="str">
        <f t="shared" si="284"/>
        <v/>
      </c>
      <c r="BH733" t="str">
        <f t="shared" si="285"/>
        <v/>
      </c>
      <c r="BI733" t="str">
        <f>IF(B733="","",#REF!)</f>
        <v/>
      </c>
      <c r="BJ733" t="str">
        <f>IF(B733="","",#REF!)</f>
        <v/>
      </c>
      <c r="BK733" s="26" t="str">
        <f>IF(B733="","",#REF!)</f>
        <v/>
      </c>
      <c r="BL733" t="str">
        <f>IF(B733="","",#REF!)</f>
        <v/>
      </c>
      <c r="BM733" t="str">
        <f t="shared" si="286"/>
        <v/>
      </c>
      <c r="BN733" s="6" t="str">
        <f t="shared" si="287"/>
        <v/>
      </c>
      <c r="BO733" s="7" t="str">
        <f t="shared" si="288"/>
        <v/>
      </c>
      <c r="BP733" s="7" t="str">
        <f t="shared" si="289"/>
        <v/>
      </c>
      <c r="BQ733" s="7" t="str">
        <f t="shared" si="290"/>
        <v/>
      </c>
      <c r="BR733" s="7" t="str">
        <f t="shared" si="291"/>
        <v/>
      </c>
      <c r="BS733" s="7" t="str">
        <f t="shared" si="292"/>
        <v/>
      </c>
      <c r="BT733" t="str">
        <f t="shared" si="293"/>
        <v/>
      </c>
      <c r="BU733" t="str">
        <f t="shared" si="294"/>
        <v/>
      </c>
      <c r="BV733" t="str">
        <f>IF(B733="","",VLOOKUP(BU733,Справочник_ВРИ_Сегментов!$A:$D,4,))</f>
        <v/>
      </c>
      <c r="BW733" t="str">
        <f t="shared" si="295"/>
        <v/>
      </c>
      <c r="BX733" t="str">
        <f>IF(B733="","",VLOOKUP(BW733,Справочник_ВРИ_Сегментов!$B:$C,2,FALSE))</f>
        <v/>
      </c>
      <c r="BY733" t="str">
        <f t="shared" si="296"/>
        <v/>
      </c>
      <c r="BZ733" t="str">
        <f t="shared" si="297"/>
        <v/>
      </c>
      <c r="CA733" t="str">
        <f t="shared" si="298"/>
        <v>-</v>
      </c>
      <c r="CB733" t="str">
        <f t="shared" si="299"/>
        <v/>
      </c>
    </row>
    <row r="734" spans="2:80" x14ac:dyDescent="0.25">
      <c r="B734" s="1"/>
      <c r="C734" s="1"/>
      <c r="G734" s="1"/>
      <c r="P734" s="1"/>
      <c r="Q734" s="1"/>
      <c r="R734" s="1"/>
      <c r="AT734" t="str">
        <f t="shared" si="275"/>
        <v/>
      </c>
      <c r="AU734" t="str">
        <f>IF(B734="","",IFERROR(VLOOKUP(C734,'Срв квартал'!$A:$D,4,FALSE),""))</f>
        <v/>
      </c>
      <c r="AV734" t="str">
        <f>IF(B734="","",VLOOKUP(AT734,'Срв мо'!$A:$D,4,FALSE))</f>
        <v/>
      </c>
      <c r="AW734" t="str">
        <f t="shared" si="276"/>
        <v/>
      </c>
      <c r="AX734" t="str">
        <f t="shared" si="277"/>
        <v/>
      </c>
      <c r="AY734" s="4" t="str">
        <f t="shared" si="278"/>
        <v/>
      </c>
      <c r="AZ734" t="str">
        <f>IF(B734="","",#REF!)</f>
        <v/>
      </c>
      <c r="BA734" t="str">
        <f t="shared" si="279"/>
        <v/>
      </c>
      <c r="BB734" t="str">
        <f t="shared" si="280"/>
        <v/>
      </c>
      <c r="BC734" t="str">
        <f t="shared" si="281"/>
        <v/>
      </c>
      <c r="BD734" t="str">
        <f t="shared" si="282"/>
        <v/>
      </c>
      <c r="BE734" t="str">
        <f>IF(B734="","",IF(L734="","Отсутствуют предыдущие значения",#REF!=D734))</f>
        <v/>
      </c>
      <c r="BF734" t="str">
        <f t="shared" si="283"/>
        <v/>
      </c>
      <c r="BG734" t="str">
        <f t="shared" si="284"/>
        <v/>
      </c>
      <c r="BH734" t="str">
        <f t="shared" si="285"/>
        <v/>
      </c>
      <c r="BI734" t="str">
        <f>IF(B734="","",#REF!)</f>
        <v/>
      </c>
      <c r="BJ734" t="str">
        <f>IF(B734="","",#REF!)</f>
        <v/>
      </c>
      <c r="BK734" s="26" t="str">
        <f>IF(B734="","",#REF!)</f>
        <v/>
      </c>
      <c r="BL734" t="str">
        <f>IF(B734="","",#REF!)</f>
        <v/>
      </c>
      <c r="BM734" t="str">
        <f t="shared" si="286"/>
        <v/>
      </c>
      <c r="BN734" s="6" t="str">
        <f t="shared" si="287"/>
        <v/>
      </c>
      <c r="BO734" s="7" t="str">
        <f t="shared" si="288"/>
        <v/>
      </c>
      <c r="BP734" s="7" t="str">
        <f t="shared" si="289"/>
        <v/>
      </c>
      <c r="BQ734" s="7" t="str">
        <f t="shared" si="290"/>
        <v/>
      </c>
      <c r="BR734" s="7" t="str">
        <f t="shared" si="291"/>
        <v/>
      </c>
      <c r="BS734" s="7" t="str">
        <f t="shared" si="292"/>
        <v/>
      </c>
      <c r="BT734" t="str">
        <f t="shared" si="293"/>
        <v/>
      </c>
      <c r="BU734" t="str">
        <f t="shared" si="294"/>
        <v/>
      </c>
      <c r="BV734" t="str">
        <f>IF(B734="","",VLOOKUP(BU734,Справочник_ВРИ_Сегментов!$A:$D,4,))</f>
        <v/>
      </c>
      <c r="BW734" t="str">
        <f t="shared" si="295"/>
        <v/>
      </c>
      <c r="BX734" t="str">
        <f>IF(B734="","",VLOOKUP(BW734,Справочник_ВРИ_Сегментов!$B:$C,2,FALSE))</f>
        <v/>
      </c>
      <c r="BY734" t="str">
        <f t="shared" si="296"/>
        <v/>
      </c>
      <c r="BZ734" t="str">
        <f t="shared" si="297"/>
        <v/>
      </c>
      <c r="CA734" t="str">
        <f t="shared" si="298"/>
        <v>-</v>
      </c>
      <c r="CB734" t="str">
        <f t="shared" si="299"/>
        <v/>
      </c>
    </row>
    <row r="735" spans="2:80" x14ac:dyDescent="0.25">
      <c r="B735" s="1"/>
      <c r="C735" s="1"/>
      <c r="P735" s="1"/>
      <c r="Q735" s="1"/>
      <c r="R735" s="1"/>
      <c r="AT735" t="str">
        <f t="shared" si="275"/>
        <v/>
      </c>
      <c r="AU735" t="str">
        <f>IF(B735="","",IFERROR(VLOOKUP(C735,'Срв квартал'!$A:$D,4,FALSE),""))</f>
        <v/>
      </c>
      <c r="AV735" t="str">
        <f>IF(B735="","",VLOOKUP(AT735,'Срв мо'!$A:$D,4,FALSE))</f>
        <v/>
      </c>
      <c r="AW735" t="str">
        <f t="shared" si="276"/>
        <v/>
      </c>
      <c r="AX735" t="str">
        <f t="shared" si="277"/>
        <v/>
      </c>
      <c r="AY735" s="4" t="str">
        <f t="shared" si="278"/>
        <v/>
      </c>
      <c r="AZ735" t="str">
        <f>IF(B735="","",#REF!)</f>
        <v/>
      </c>
      <c r="BA735" t="str">
        <f t="shared" si="279"/>
        <v/>
      </c>
      <c r="BB735" t="str">
        <f t="shared" si="280"/>
        <v/>
      </c>
      <c r="BC735" t="str">
        <f t="shared" si="281"/>
        <v/>
      </c>
      <c r="BD735" t="str">
        <f t="shared" si="282"/>
        <v/>
      </c>
      <c r="BE735" t="str">
        <f>IF(B735="","",IF(L735="","Отсутствуют предыдущие значения",#REF!=D735))</f>
        <v/>
      </c>
      <c r="BF735" t="str">
        <f t="shared" si="283"/>
        <v/>
      </c>
      <c r="BG735" t="str">
        <f t="shared" si="284"/>
        <v/>
      </c>
      <c r="BH735" t="str">
        <f t="shared" si="285"/>
        <v/>
      </c>
      <c r="BI735" t="str">
        <f>IF(B735="","",#REF!)</f>
        <v/>
      </c>
      <c r="BJ735" t="str">
        <f>IF(B735="","",#REF!)</f>
        <v/>
      </c>
      <c r="BK735" s="26" t="str">
        <f>IF(B735="","",#REF!)</f>
        <v/>
      </c>
      <c r="BL735" t="str">
        <f>IF(B735="","",#REF!)</f>
        <v/>
      </c>
      <c r="BM735" t="str">
        <f t="shared" si="286"/>
        <v/>
      </c>
      <c r="BN735" s="6" t="str">
        <f t="shared" si="287"/>
        <v/>
      </c>
      <c r="BO735" s="7" t="str">
        <f t="shared" si="288"/>
        <v/>
      </c>
      <c r="BP735" s="7" t="str">
        <f t="shared" si="289"/>
        <v/>
      </c>
      <c r="BQ735" s="7" t="str">
        <f t="shared" si="290"/>
        <v/>
      </c>
      <c r="BR735" s="7" t="str">
        <f t="shared" si="291"/>
        <v/>
      </c>
      <c r="BS735" s="7" t="str">
        <f t="shared" si="292"/>
        <v/>
      </c>
      <c r="BT735" t="str">
        <f t="shared" si="293"/>
        <v/>
      </c>
      <c r="BU735" t="str">
        <f t="shared" si="294"/>
        <v/>
      </c>
      <c r="BV735" t="str">
        <f>IF(B735="","",VLOOKUP(BU735,Справочник_ВРИ_Сегментов!$A:$D,4,))</f>
        <v/>
      </c>
      <c r="BW735" t="str">
        <f t="shared" si="295"/>
        <v/>
      </c>
      <c r="BX735" t="str">
        <f>IF(B735="","",VLOOKUP(BW735,Справочник_ВРИ_Сегментов!$B:$C,2,FALSE))</f>
        <v/>
      </c>
      <c r="BY735" t="str">
        <f t="shared" si="296"/>
        <v/>
      </c>
      <c r="BZ735" t="str">
        <f t="shared" si="297"/>
        <v/>
      </c>
      <c r="CA735" t="str">
        <f t="shared" si="298"/>
        <v>-</v>
      </c>
      <c r="CB735" t="str">
        <f t="shared" si="299"/>
        <v/>
      </c>
    </row>
    <row r="736" spans="2:80" x14ac:dyDescent="0.25">
      <c r="B736" s="1"/>
      <c r="C736" s="1"/>
      <c r="G736" s="1"/>
      <c r="P736" s="1"/>
      <c r="Q736" s="1"/>
      <c r="R736" s="1"/>
      <c r="AT736" t="str">
        <f t="shared" si="275"/>
        <v/>
      </c>
      <c r="AU736" t="str">
        <f>IF(B736="","",IFERROR(VLOOKUP(C736,'Срв квартал'!$A:$D,4,FALSE),""))</f>
        <v/>
      </c>
      <c r="AV736" t="str">
        <f>IF(B736="","",VLOOKUP(AT736,'Срв мо'!$A:$D,4,FALSE))</f>
        <v/>
      </c>
      <c r="AW736" t="str">
        <f t="shared" si="276"/>
        <v/>
      </c>
      <c r="AX736" t="str">
        <f t="shared" si="277"/>
        <v/>
      </c>
      <c r="AY736" s="4" t="str">
        <f t="shared" si="278"/>
        <v/>
      </c>
      <c r="AZ736" t="str">
        <f>IF(B736="","",#REF!)</f>
        <v/>
      </c>
      <c r="BA736" t="str">
        <f t="shared" si="279"/>
        <v/>
      </c>
      <c r="BB736" t="str">
        <f t="shared" si="280"/>
        <v/>
      </c>
      <c r="BC736" t="str">
        <f t="shared" si="281"/>
        <v/>
      </c>
      <c r="BD736" t="str">
        <f t="shared" si="282"/>
        <v/>
      </c>
      <c r="BE736" t="str">
        <f>IF(B736="","",IF(L736="","Отсутствуют предыдущие значения",#REF!=D736))</f>
        <v/>
      </c>
      <c r="BF736" t="str">
        <f t="shared" si="283"/>
        <v/>
      </c>
      <c r="BG736" t="str">
        <f t="shared" si="284"/>
        <v/>
      </c>
      <c r="BH736" t="str">
        <f t="shared" si="285"/>
        <v/>
      </c>
      <c r="BI736" t="str">
        <f>IF(B736="","",#REF!)</f>
        <v/>
      </c>
      <c r="BJ736" t="str">
        <f>IF(B736="","",#REF!)</f>
        <v/>
      </c>
      <c r="BK736" s="26" t="str">
        <f>IF(B736="","",#REF!)</f>
        <v/>
      </c>
      <c r="BL736" t="str">
        <f>IF(B736="","",#REF!)</f>
        <v/>
      </c>
      <c r="BM736" t="str">
        <f t="shared" si="286"/>
        <v/>
      </c>
      <c r="BN736" s="6" t="str">
        <f t="shared" si="287"/>
        <v/>
      </c>
      <c r="BO736" s="7" t="str">
        <f t="shared" si="288"/>
        <v/>
      </c>
      <c r="BP736" s="7" t="str">
        <f t="shared" si="289"/>
        <v/>
      </c>
      <c r="BQ736" s="7" t="str">
        <f t="shared" si="290"/>
        <v/>
      </c>
      <c r="BR736" s="7" t="str">
        <f t="shared" si="291"/>
        <v/>
      </c>
      <c r="BS736" s="7" t="str">
        <f t="shared" si="292"/>
        <v/>
      </c>
      <c r="BT736" t="str">
        <f t="shared" si="293"/>
        <v/>
      </c>
      <c r="BU736" t="str">
        <f t="shared" si="294"/>
        <v/>
      </c>
      <c r="BV736" t="str">
        <f>IF(B736="","",VLOOKUP(BU736,Справочник_ВРИ_Сегментов!$A:$D,4,))</f>
        <v/>
      </c>
      <c r="BW736" t="str">
        <f t="shared" si="295"/>
        <v/>
      </c>
      <c r="BX736" t="str">
        <f>IF(B736="","",VLOOKUP(BW736,Справочник_ВРИ_Сегментов!$B:$C,2,FALSE))</f>
        <v/>
      </c>
      <c r="BY736" t="str">
        <f t="shared" si="296"/>
        <v/>
      </c>
      <c r="BZ736" t="str">
        <f t="shared" si="297"/>
        <v/>
      </c>
      <c r="CA736" t="str">
        <f t="shared" si="298"/>
        <v>-</v>
      </c>
      <c r="CB736" t="str">
        <f t="shared" si="299"/>
        <v/>
      </c>
    </row>
    <row r="737" spans="2:80" x14ac:dyDescent="0.25">
      <c r="B737" s="1"/>
      <c r="C737" s="1"/>
      <c r="G737" s="1"/>
      <c r="P737" s="1"/>
      <c r="Q737" s="1"/>
      <c r="AT737" t="str">
        <f t="shared" si="275"/>
        <v/>
      </c>
      <c r="AU737" t="str">
        <f>IF(B737="","",IFERROR(VLOOKUP(C737,'Срв квартал'!$A:$D,4,FALSE),""))</f>
        <v/>
      </c>
      <c r="AV737" t="str">
        <f>IF(B737="","",VLOOKUP(AT737,'Срв мо'!$A:$D,4,FALSE))</f>
        <v/>
      </c>
      <c r="AW737" t="str">
        <f t="shared" si="276"/>
        <v/>
      </c>
      <c r="AX737" t="str">
        <f t="shared" si="277"/>
        <v/>
      </c>
      <c r="AY737" s="4" t="str">
        <f t="shared" si="278"/>
        <v/>
      </c>
      <c r="AZ737" t="str">
        <f>IF(B737="","",#REF!)</f>
        <v/>
      </c>
      <c r="BA737" t="str">
        <f t="shared" si="279"/>
        <v/>
      </c>
      <c r="BB737" t="str">
        <f t="shared" si="280"/>
        <v/>
      </c>
      <c r="BC737" t="str">
        <f t="shared" si="281"/>
        <v/>
      </c>
      <c r="BD737" t="str">
        <f t="shared" si="282"/>
        <v/>
      </c>
      <c r="BE737" t="str">
        <f>IF(B737="","",IF(L737="","Отсутствуют предыдущие значения",#REF!=D737))</f>
        <v/>
      </c>
      <c r="BF737" t="str">
        <f t="shared" si="283"/>
        <v/>
      </c>
      <c r="BG737" t="str">
        <f t="shared" si="284"/>
        <v/>
      </c>
      <c r="BH737" t="str">
        <f t="shared" si="285"/>
        <v/>
      </c>
      <c r="BI737" t="str">
        <f>IF(B737="","",#REF!)</f>
        <v/>
      </c>
      <c r="BJ737" t="str">
        <f>IF(B737="","",#REF!)</f>
        <v/>
      </c>
      <c r="BK737" s="26" t="str">
        <f>IF(B737="","",#REF!)</f>
        <v/>
      </c>
      <c r="BL737" t="str">
        <f>IF(B737="","",#REF!)</f>
        <v/>
      </c>
      <c r="BM737" t="str">
        <f t="shared" si="286"/>
        <v/>
      </c>
      <c r="BN737" s="6" t="str">
        <f t="shared" si="287"/>
        <v/>
      </c>
      <c r="BO737" s="7" t="str">
        <f t="shared" si="288"/>
        <v/>
      </c>
      <c r="BP737" s="7" t="str">
        <f t="shared" si="289"/>
        <v/>
      </c>
      <c r="BQ737" s="7" t="str">
        <f t="shared" si="290"/>
        <v/>
      </c>
      <c r="BR737" s="7" t="str">
        <f t="shared" si="291"/>
        <v/>
      </c>
      <c r="BS737" s="7" t="str">
        <f t="shared" si="292"/>
        <v/>
      </c>
      <c r="BT737" t="str">
        <f t="shared" si="293"/>
        <v/>
      </c>
      <c r="BU737" t="str">
        <f t="shared" si="294"/>
        <v/>
      </c>
      <c r="BV737" t="str">
        <f>IF(B737="","",VLOOKUP(BU737,Справочник_ВРИ_Сегментов!$A:$D,4,))</f>
        <v/>
      </c>
      <c r="BW737" t="str">
        <f t="shared" si="295"/>
        <v/>
      </c>
      <c r="BX737" t="str">
        <f>IF(B737="","",VLOOKUP(BW737,Справочник_ВРИ_Сегментов!$B:$C,2,FALSE))</f>
        <v/>
      </c>
      <c r="BY737" t="str">
        <f t="shared" si="296"/>
        <v/>
      </c>
      <c r="BZ737" t="str">
        <f t="shared" si="297"/>
        <v/>
      </c>
      <c r="CA737" t="str">
        <f t="shared" si="298"/>
        <v>-</v>
      </c>
      <c r="CB737" t="str">
        <f t="shared" si="299"/>
        <v/>
      </c>
    </row>
    <row r="738" spans="2:80" x14ac:dyDescent="0.25">
      <c r="B738" s="1"/>
      <c r="C738" s="1"/>
      <c r="G738" s="1"/>
      <c r="P738" s="1"/>
      <c r="Q738" s="1"/>
      <c r="AT738" t="str">
        <f t="shared" si="275"/>
        <v/>
      </c>
      <c r="AU738" t="str">
        <f>IF(B738="","",IFERROR(VLOOKUP(C738,'Срв квартал'!$A:$D,4,FALSE),""))</f>
        <v/>
      </c>
      <c r="AV738" t="str">
        <f>IF(B738="","",VLOOKUP(AT738,'Срв мо'!$A:$D,4,FALSE))</f>
        <v/>
      </c>
      <c r="AW738" t="str">
        <f t="shared" si="276"/>
        <v/>
      </c>
      <c r="AX738" t="str">
        <f t="shared" si="277"/>
        <v/>
      </c>
      <c r="AY738" s="4" t="str">
        <f t="shared" si="278"/>
        <v/>
      </c>
      <c r="AZ738" t="str">
        <f>IF(B738="","",#REF!)</f>
        <v/>
      </c>
      <c r="BA738" t="str">
        <f t="shared" si="279"/>
        <v/>
      </c>
      <c r="BB738" t="str">
        <f t="shared" si="280"/>
        <v/>
      </c>
      <c r="BC738" t="str">
        <f t="shared" si="281"/>
        <v/>
      </c>
      <c r="BD738" t="str">
        <f t="shared" si="282"/>
        <v/>
      </c>
      <c r="BE738" t="str">
        <f>IF(B738="","",IF(L738="","Отсутствуют предыдущие значения",#REF!=D738))</f>
        <v/>
      </c>
      <c r="BF738" t="str">
        <f t="shared" si="283"/>
        <v/>
      </c>
      <c r="BG738" t="str">
        <f t="shared" si="284"/>
        <v/>
      </c>
      <c r="BH738" t="str">
        <f t="shared" si="285"/>
        <v/>
      </c>
      <c r="BI738" t="str">
        <f>IF(B738="","",#REF!)</f>
        <v/>
      </c>
      <c r="BJ738" t="str">
        <f>IF(B738="","",#REF!)</f>
        <v/>
      </c>
      <c r="BK738" s="26" t="str">
        <f>IF(B738="","",#REF!)</f>
        <v/>
      </c>
      <c r="BL738" t="str">
        <f>IF(B738="","",#REF!)</f>
        <v/>
      </c>
      <c r="BM738" t="str">
        <f t="shared" si="286"/>
        <v/>
      </c>
      <c r="BN738" s="6" t="str">
        <f t="shared" si="287"/>
        <v/>
      </c>
      <c r="BO738" s="7" t="str">
        <f t="shared" si="288"/>
        <v/>
      </c>
      <c r="BP738" s="7" t="str">
        <f t="shared" si="289"/>
        <v/>
      </c>
      <c r="BQ738" s="7" t="str">
        <f t="shared" si="290"/>
        <v/>
      </c>
      <c r="BR738" s="7" t="str">
        <f t="shared" si="291"/>
        <v/>
      </c>
      <c r="BS738" s="7" t="str">
        <f t="shared" si="292"/>
        <v/>
      </c>
      <c r="BT738" t="str">
        <f t="shared" si="293"/>
        <v/>
      </c>
      <c r="BU738" t="str">
        <f t="shared" si="294"/>
        <v/>
      </c>
      <c r="BV738" t="str">
        <f>IF(B738="","",VLOOKUP(BU738,Справочник_ВРИ_Сегментов!$A:$D,4,))</f>
        <v/>
      </c>
      <c r="BW738" t="str">
        <f t="shared" si="295"/>
        <v/>
      </c>
      <c r="BX738" t="str">
        <f>IF(B738="","",VLOOKUP(BW738,Справочник_ВРИ_Сегментов!$B:$C,2,FALSE))</f>
        <v/>
      </c>
      <c r="BY738" t="str">
        <f t="shared" si="296"/>
        <v/>
      </c>
      <c r="BZ738" t="str">
        <f t="shared" si="297"/>
        <v/>
      </c>
      <c r="CA738" t="str">
        <f t="shared" si="298"/>
        <v>-</v>
      </c>
      <c r="CB738" t="str">
        <f t="shared" si="299"/>
        <v/>
      </c>
    </row>
    <row r="739" spans="2:80" x14ac:dyDescent="0.25">
      <c r="B739" s="1"/>
      <c r="C739" s="1"/>
      <c r="G739" s="1"/>
      <c r="P739" s="1"/>
      <c r="Q739" s="1"/>
      <c r="R739" s="1"/>
      <c r="AT739" t="str">
        <f t="shared" si="275"/>
        <v/>
      </c>
      <c r="AU739" t="str">
        <f>IF(B739="","",IFERROR(VLOOKUP(C739,'Срв квартал'!$A:$D,4,FALSE),""))</f>
        <v/>
      </c>
      <c r="AV739" t="str">
        <f>IF(B739="","",VLOOKUP(AT739,'Срв мо'!$A:$D,4,FALSE))</f>
        <v/>
      </c>
      <c r="AW739" t="str">
        <f t="shared" si="276"/>
        <v/>
      </c>
      <c r="AX739" t="str">
        <f t="shared" si="277"/>
        <v/>
      </c>
      <c r="AY739" s="4" t="str">
        <f t="shared" si="278"/>
        <v/>
      </c>
      <c r="AZ739" t="str">
        <f>IF(B739="","",#REF!)</f>
        <v/>
      </c>
      <c r="BA739" t="str">
        <f t="shared" si="279"/>
        <v/>
      </c>
      <c r="BB739" t="str">
        <f t="shared" si="280"/>
        <v/>
      </c>
      <c r="BC739" t="str">
        <f t="shared" si="281"/>
        <v/>
      </c>
      <c r="BD739" t="str">
        <f t="shared" si="282"/>
        <v/>
      </c>
      <c r="BE739" t="str">
        <f>IF(B739="","",IF(L739="","Отсутствуют предыдущие значения",#REF!=D739))</f>
        <v/>
      </c>
      <c r="BF739" t="str">
        <f t="shared" si="283"/>
        <v/>
      </c>
      <c r="BG739" t="str">
        <f t="shared" si="284"/>
        <v/>
      </c>
      <c r="BH739" t="str">
        <f t="shared" si="285"/>
        <v/>
      </c>
      <c r="BI739" t="str">
        <f>IF(B739="","",#REF!)</f>
        <v/>
      </c>
      <c r="BJ739" t="str">
        <f>IF(B739="","",#REF!)</f>
        <v/>
      </c>
      <c r="BK739" s="26" t="str">
        <f>IF(B739="","",#REF!)</f>
        <v/>
      </c>
      <c r="BL739" t="str">
        <f>IF(B739="","",#REF!)</f>
        <v/>
      </c>
      <c r="BM739" t="str">
        <f t="shared" si="286"/>
        <v/>
      </c>
      <c r="BN739" s="6" t="str">
        <f t="shared" si="287"/>
        <v/>
      </c>
      <c r="BO739" s="7" t="str">
        <f t="shared" si="288"/>
        <v/>
      </c>
      <c r="BP739" s="7" t="str">
        <f t="shared" si="289"/>
        <v/>
      </c>
      <c r="BQ739" s="7" t="str">
        <f t="shared" si="290"/>
        <v/>
      </c>
      <c r="BR739" s="7" t="str">
        <f t="shared" si="291"/>
        <v/>
      </c>
      <c r="BS739" s="7" t="str">
        <f t="shared" si="292"/>
        <v/>
      </c>
      <c r="BT739" t="str">
        <f t="shared" si="293"/>
        <v/>
      </c>
      <c r="BU739" t="str">
        <f t="shared" si="294"/>
        <v/>
      </c>
      <c r="BV739" t="str">
        <f>IF(B739="","",VLOOKUP(BU739,Справочник_ВРИ_Сегментов!$A:$D,4,))</f>
        <v/>
      </c>
      <c r="BW739" t="str">
        <f t="shared" si="295"/>
        <v/>
      </c>
      <c r="BX739" t="str">
        <f>IF(B739="","",VLOOKUP(BW739,Справочник_ВРИ_Сегментов!$B:$C,2,FALSE))</f>
        <v/>
      </c>
      <c r="BY739" t="str">
        <f t="shared" si="296"/>
        <v/>
      </c>
      <c r="BZ739" t="str">
        <f t="shared" si="297"/>
        <v/>
      </c>
      <c r="CA739" t="str">
        <f t="shared" si="298"/>
        <v>-</v>
      </c>
      <c r="CB739" t="str">
        <f t="shared" si="299"/>
        <v/>
      </c>
    </row>
    <row r="740" spans="2:80" x14ac:dyDescent="0.25">
      <c r="B740" s="1"/>
      <c r="C740" s="1"/>
      <c r="G740" s="1"/>
      <c r="P740" s="1"/>
      <c r="Q740" s="1"/>
      <c r="R740" s="1"/>
      <c r="AT740" t="str">
        <f t="shared" si="275"/>
        <v/>
      </c>
      <c r="AU740" t="str">
        <f>IF(B740="","",IFERROR(VLOOKUP(C740,'Срв квартал'!$A:$D,4,FALSE),""))</f>
        <v/>
      </c>
      <c r="AV740" t="str">
        <f>IF(B740="","",VLOOKUP(AT740,'Срв мо'!$A:$D,4,FALSE))</f>
        <v/>
      </c>
      <c r="AW740" t="str">
        <f t="shared" si="276"/>
        <v/>
      </c>
      <c r="AX740" t="str">
        <f t="shared" si="277"/>
        <v/>
      </c>
      <c r="AY740" s="4" t="str">
        <f t="shared" si="278"/>
        <v/>
      </c>
      <c r="AZ740" t="str">
        <f>IF(B740="","",#REF!)</f>
        <v/>
      </c>
      <c r="BA740" t="str">
        <f t="shared" si="279"/>
        <v/>
      </c>
      <c r="BB740" t="str">
        <f t="shared" si="280"/>
        <v/>
      </c>
      <c r="BC740" t="str">
        <f t="shared" si="281"/>
        <v/>
      </c>
      <c r="BD740" t="str">
        <f t="shared" si="282"/>
        <v/>
      </c>
      <c r="BE740" t="str">
        <f>IF(B740="","",IF(L740="","Отсутствуют предыдущие значения",#REF!=D740))</f>
        <v/>
      </c>
      <c r="BF740" t="str">
        <f t="shared" si="283"/>
        <v/>
      </c>
      <c r="BG740" t="str">
        <f t="shared" si="284"/>
        <v/>
      </c>
      <c r="BH740" t="str">
        <f t="shared" si="285"/>
        <v/>
      </c>
      <c r="BI740" t="str">
        <f>IF(B740="","",#REF!)</f>
        <v/>
      </c>
      <c r="BJ740" t="str">
        <f>IF(B740="","",#REF!)</f>
        <v/>
      </c>
      <c r="BK740" s="26" t="str">
        <f>IF(B740="","",#REF!)</f>
        <v/>
      </c>
      <c r="BL740" t="str">
        <f>IF(B740="","",#REF!)</f>
        <v/>
      </c>
      <c r="BM740" t="str">
        <f t="shared" si="286"/>
        <v/>
      </c>
      <c r="BN740" s="6" t="str">
        <f t="shared" si="287"/>
        <v/>
      </c>
      <c r="BO740" s="7" t="str">
        <f t="shared" si="288"/>
        <v/>
      </c>
      <c r="BP740" s="7" t="str">
        <f t="shared" si="289"/>
        <v/>
      </c>
      <c r="BQ740" s="7" t="str">
        <f t="shared" si="290"/>
        <v/>
      </c>
      <c r="BR740" s="7" t="str">
        <f t="shared" si="291"/>
        <v/>
      </c>
      <c r="BS740" s="7" t="str">
        <f t="shared" si="292"/>
        <v/>
      </c>
      <c r="BT740" t="str">
        <f t="shared" si="293"/>
        <v/>
      </c>
      <c r="BU740" t="str">
        <f t="shared" si="294"/>
        <v/>
      </c>
      <c r="BV740" t="str">
        <f>IF(B740="","",VLOOKUP(BU740,Справочник_ВРИ_Сегментов!$A:$D,4,))</f>
        <v/>
      </c>
      <c r="BW740" t="str">
        <f t="shared" si="295"/>
        <v/>
      </c>
      <c r="BX740" t="str">
        <f>IF(B740="","",VLOOKUP(BW740,Справочник_ВРИ_Сегментов!$B:$C,2,FALSE))</f>
        <v/>
      </c>
      <c r="BY740" t="str">
        <f t="shared" si="296"/>
        <v/>
      </c>
      <c r="BZ740" t="str">
        <f t="shared" si="297"/>
        <v/>
      </c>
      <c r="CA740" t="str">
        <f t="shared" si="298"/>
        <v>-</v>
      </c>
      <c r="CB740" t="str">
        <f t="shared" si="299"/>
        <v/>
      </c>
    </row>
    <row r="741" spans="2:80" x14ac:dyDescent="0.25">
      <c r="B741" s="1"/>
      <c r="C741" s="1"/>
      <c r="P741" s="1"/>
      <c r="Q741" s="1"/>
      <c r="AT741" t="str">
        <f t="shared" si="275"/>
        <v/>
      </c>
      <c r="AU741" t="str">
        <f>IF(B741="","",IFERROR(VLOOKUP(C741,'Срв квартал'!$A:$D,4,FALSE),""))</f>
        <v/>
      </c>
      <c r="AV741" t="str">
        <f>IF(B741="","",VLOOKUP(AT741,'Срв мо'!$A:$D,4,FALSE))</f>
        <v/>
      </c>
      <c r="AW741" t="str">
        <f t="shared" si="276"/>
        <v/>
      </c>
      <c r="AX741" t="str">
        <f t="shared" si="277"/>
        <v/>
      </c>
      <c r="AY741" s="4" t="str">
        <f t="shared" si="278"/>
        <v/>
      </c>
      <c r="AZ741" t="str">
        <f>IF(B741="","",#REF!)</f>
        <v/>
      </c>
      <c r="BA741" t="str">
        <f t="shared" si="279"/>
        <v/>
      </c>
      <c r="BB741" t="str">
        <f t="shared" si="280"/>
        <v/>
      </c>
      <c r="BC741" t="str">
        <f t="shared" si="281"/>
        <v/>
      </c>
      <c r="BD741" t="str">
        <f t="shared" si="282"/>
        <v/>
      </c>
      <c r="BE741" t="str">
        <f>IF(B741="","",IF(L741="","Отсутствуют предыдущие значения",#REF!=D741))</f>
        <v/>
      </c>
      <c r="BF741" t="str">
        <f t="shared" si="283"/>
        <v/>
      </c>
      <c r="BG741" t="str">
        <f t="shared" si="284"/>
        <v/>
      </c>
      <c r="BH741" t="str">
        <f t="shared" si="285"/>
        <v/>
      </c>
      <c r="BI741" t="str">
        <f>IF(B741="","",#REF!)</f>
        <v/>
      </c>
      <c r="BJ741" t="str">
        <f>IF(B741="","",#REF!)</f>
        <v/>
      </c>
      <c r="BK741" s="26" t="str">
        <f>IF(B741="","",#REF!)</f>
        <v/>
      </c>
      <c r="BL741" t="str">
        <f>IF(B741="","",#REF!)</f>
        <v/>
      </c>
      <c r="BM741" t="str">
        <f t="shared" si="286"/>
        <v/>
      </c>
      <c r="BN741" s="6" t="str">
        <f t="shared" si="287"/>
        <v/>
      </c>
      <c r="BO741" s="7" t="str">
        <f t="shared" si="288"/>
        <v/>
      </c>
      <c r="BP741" s="7" t="str">
        <f t="shared" si="289"/>
        <v/>
      </c>
      <c r="BQ741" s="7" t="str">
        <f t="shared" si="290"/>
        <v/>
      </c>
      <c r="BR741" s="7" t="str">
        <f t="shared" si="291"/>
        <v/>
      </c>
      <c r="BS741" s="7" t="str">
        <f t="shared" si="292"/>
        <v/>
      </c>
      <c r="BT741" t="str">
        <f t="shared" si="293"/>
        <v/>
      </c>
      <c r="BU741" t="str">
        <f t="shared" si="294"/>
        <v/>
      </c>
      <c r="BV741" t="str">
        <f>IF(B741="","",VLOOKUP(BU741,Справочник_ВРИ_Сегментов!$A:$D,4,))</f>
        <v/>
      </c>
      <c r="BW741" t="str">
        <f t="shared" si="295"/>
        <v/>
      </c>
      <c r="BX741" t="str">
        <f>IF(B741="","",VLOOKUP(BW741,Справочник_ВРИ_Сегментов!$B:$C,2,FALSE))</f>
        <v/>
      </c>
      <c r="BY741" t="str">
        <f t="shared" si="296"/>
        <v/>
      </c>
      <c r="BZ741" t="str">
        <f t="shared" si="297"/>
        <v/>
      </c>
      <c r="CA741" t="str">
        <f t="shared" si="298"/>
        <v>-</v>
      </c>
      <c r="CB741" t="str">
        <f t="shared" si="299"/>
        <v/>
      </c>
    </row>
    <row r="742" spans="2:80" x14ac:dyDescent="0.25">
      <c r="B742" s="1"/>
      <c r="C742" s="1"/>
      <c r="P742" s="1"/>
      <c r="Q742" s="1"/>
      <c r="R742" s="1"/>
      <c r="AT742" t="str">
        <f t="shared" si="275"/>
        <v/>
      </c>
      <c r="AU742" t="str">
        <f>IF(B742="","",IFERROR(VLOOKUP(C742,'Срв квартал'!$A:$D,4,FALSE),""))</f>
        <v/>
      </c>
      <c r="AV742" t="str">
        <f>IF(B742="","",VLOOKUP(AT742,'Срв мо'!$A:$D,4,FALSE))</f>
        <v/>
      </c>
      <c r="AW742" t="str">
        <f t="shared" si="276"/>
        <v/>
      </c>
      <c r="AX742" t="str">
        <f t="shared" si="277"/>
        <v/>
      </c>
      <c r="AY742" s="4" t="str">
        <f t="shared" si="278"/>
        <v/>
      </c>
      <c r="AZ742" t="str">
        <f>IF(B742="","",#REF!)</f>
        <v/>
      </c>
      <c r="BA742" t="str">
        <f t="shared" si="279"/>
        <v/>
      </c>
      <c r="BB742" t="str">
        <f t="shared" si="280"/>
        <v/>
      </c>
      <c r="BC742" t="str">
        <f t="shared" si="281"/>
        <v/>
      </c>
      <c r="BD742" t="str">
        <f t="shared" si="282"/>
        <v/>
      </c>
      <c r="BE742" t="str">
        <f>IF(B742="","",IF(L742="","Отсутствуют предыдущие значения",#REF!=D742))</f>
        <v/>
      </c>
      <c r="BF742" t="str">
        <f t="shared" si="283"/>
        <v/>
      </c>
      <c r="BG742" t="str">
        <f t="shared" si="284"/>
        <v/>
      </c>
      <c r="BH742" t="str">
        <f t="shared" si="285"/>
        <v/>
      </c>
      <c r="BI742" t="str">
        <f>IF(B742="","",#REF!)</f>
        <v/>
      </c>
      <c r="BJ742" t="str">
        <f>IF(B742="","",#REF!)</f>
        <v/>
      </c>
      <c r="BK742" s="26" t="str">
        <f>IF(B742="","",#REF!)</f>
        <v/>
      </c>
      <c r="BL742" t="str">
        <f>IF(B742="","",#REF!)</f>
        <v/>
      </c>
      <c r="BM742" t="str">
        <f t="shared" si="286"/>
        <v/>
      </c>
      <c r="BN742" s="6" t="str">
        <f t="shared" si="287"/>
        <v/>
      </c>
      <c r="BO742" s="7" t="str">
        <f t="shared" si="288"/>
        <v/>
      </c>
      <c r="BP742" s="7" t="str">
        <f t="shared" si="289"/>
        <v/>
      </c>
      <c r="BQ742" s="7" t="str">
        <f t="shared" si="290"/>
        <v/>
      </c>
      <c r="BR742" s="7" t="str">
        <f t="shared" si="291"/>
        <v/>
      </c>
      <c r="BS742" s="7" t="str">
        <f t="shared" si="292"/>
        <v/>
      </c>
      <c r="BT742" t="str">
        <f t="shared" si="293"/>
        <v/>
      </c>
      <c r="BU742" t="str">
        <f t="shared" si="294"/>
        <v/>
      </c>
      <c r="BV742" t="str">
        <f>IF(B742="","",VLOOKUP(BU742,Справочник_ВРИ_Сегментов!$A:$D,4,))</f>
        <v/>
      </c>
      <c r="BW742" t="str">
        <f t="shared" si="295"/>
        <v/>
      </c>
      <c r="BX742" t="str">
        <f>IF(B742="","",VLOOKUP(BW742,Справочник_ВРИ_Сегментов!$B:$C,2,FALSE))</f>
        <v/>
      </c>
      <c r="BY742" t="str">
        <f t="shared" si="296"/>
        <v/>
      </c>
      <c r="BZ742" t="str">
        <f t="shared" si="297"/>
        <v/>
      </c>
      <c r="CA742" t="str">
        <f t="shared" si="298"/>
        <v>-</v>
      </c>
      <c r="CB742" t="str">
        <f t="shared" si="299"/>
        <v/>
      </c>
    </row>
    <row r="743" spans="2:80" x14ac:dyDescent="0.25">
      <c r="B743" s="1"/>
      <c r="C743" s="1"/>
      <c r="P743" s="1"/>
      <c r="Q743" s="1"/>
      <c r="AT743" t="str">
        <f t="shared" si="275"/>
        <v/>
      </c>
      <c r="AU743" t="str">
        <f>IF(B743="","",IFERROR(VLOOKUP(C743,'Срв квартал'!$A:$D,4,FALSE),""))</f>
        <v/>
      </c>
      <c r="AV743" t="str">
        <f>IF(B743="","",VLOOKUP(AT743,'Срв мо'!$A:$D,4,FALSE))</f>
        <v/>
      </c>
      <c r="AW743" t="str">
        <f t="shared" si="276"/>
        <v/>
      </c>
      <c r="AX743" t="str">
        <f t="shared" si="277"/>
        <v/>
      </c>
      <c r="AY743" s="4" t="str">
        <f t="shared" si="278"/>
        <v/>
      </c>
      <c r="AZ743" t="str">
        <f>IF(B743="","",#REF!)</f>
        <v/>
      </c>
      <c r="BA743" t="str">
        <f t="shared" si="279"/>
        <v/>
      </c>
      <c r="BB743" t="str">
        <f t="shared" si="280"/>
        <v/>
      </c>
      <c r="BC743" t="str">
        <f t="shared" si="281"/>
        <v/>
      </c>
      <c r="BD743" t="str">
        <f t="shared" si="282"/>
        <v/>
      </c>
      <c r="BE743" t="str">
        <f>IF(B743="","",IF(L743="","Отсутствуют предыдущие значения",#REF!=D743))</f>
        <v/>
      </c>
      <c r="BF743" t="str">
        <f t="shared" si="283"/>
        <v/>
      </c>
      <c r="BG743" t="str">
        <f t="shared" si="284"/>
        <v/>
      </c>
      <c r="BH743" t="str">
        <f t="shared" si="285"/>
        <v/>
      </c>
      <c r="BI743" t="str">
        <f>IF(B743="","",#REF!)</f>
        <v/>
      </c>
      <c r="BJ743" t="str">
        <f>IF(B743="","",#REF!)</f>
        <v/>
      </c>
      <c r="BK743" s="26" t="str">
        <f>IF(B743="","",#REF!)</f>
        <v/>
      </c>
      <c r="BL743" t="str">
        <f>IF(B743="","",#REF!)</f>
        <v/>
      </c>
      <c r="BM743" t="str">
        <f t="shared" si="286"/>
        <v/>
      </c>
      <c r="BN743" s="6" t="str">
        <f t="shared" si="287"/>
        <v/>
      </c>
      <c r="BO743" s="7" t="str">
        <f t="shared" si="288"/>
        <v/>
      </c>
      <c r="BP743" s="7" t="str">
        <f t="shared" si="289"/>
        <v/>
      </c>
      <c r="BQ743" s="7" t="str">
        <f t="shared" si="290"/>
        <v/>
      </c>
      <c r="BR743" s="7" t="str">
        <f t="shared" si="291"/>
        <v/>
      </c>
      <c r="BS743" s="7" t="str">
        <f t="shared" si="292"/>
        <v/>
      </c>
      <c r="BT743" t="str">
        <f t="shared" si="293"/>
        <v/>
      </c>
      <c r="BU743" t="str">
        <f t="shared" si="294"/>
        <v/>
      </c>
      <c r="BV743" t="str">
        <f>IF(B743="","",VLOOKUP(BU743,Справочник_ВРИ_Сегментов!$A:$D,4,))</f>
        <v/>
      </c>
      <c r="BW743" t="str">
        <f t="shared" si="295"/>
        <v/>
      </c>
      <c r="BX743" t="str">
        <f>IF(B743="","",VLOOKUP(BW743,Справочник_ВРИ_Сегментов!$B:$C,2,FALSE))</f>
        <v/>
      </c>
      <c r="BY743" t="str">
        <f t="shared" si="296"/>
        <v/>
      </c>
      <c r="BZ743" t="str">
        <f t="shared" si="297"/>
        <v/>
      </c>
      <c r="CA743" t="str">
        <f t="shared" si="298"/>
        <v>-</v>
      </c>
      <c r="CB743" t="str">
        <f t="shared" si="299"/>
        <v/>
      </c>
    </row>
    <row r="744" spans="2:80" x14ac:dyDescent="0.25">
      <c r="B744" s="1"/>
      <c r="C744" s="1"/>
      <c r="P744" s="1"/>
      <c r="Q744" s="1"/>
      <c r="AT744" t="str">
        <f t="shared" si="275"/>
        <v/>
      </c>
      <c r="AU744" t="str">
        <f>IF(B744="","",IFERROR(VLOOKUP(C744,'Срв квартал'!$A:$D,4,FALSE),""))</f>
        <v/>
      </c>
      <c r="AV744" t="str">
        <f>IF(B744="","",VLOOKUP(AT744,'Срв мо'!$A:$D,4,FALSE))</f>
        <v/>
      </c>
      <c r="AW744" t="str">
        <f t="shared" si="276"/>
        <v/>
      </c>
      <c r="AX744" t="str">
        <f t="shared" si="277"/>
        <v/>
      </c>
      <c r="AY744" s="4" t="str">
        <f t="shared" si="278"/>
        <v/>
      </c>
      <c r="AZ744" t="str">
        <f>IF(B744="","",#REF!)</f>
        <v/>
      </c>
      <c r="BA744" t="str">
        <f t="shared" si="279"/>
        <v/>
      </c>
      <c r="BB744" t="str">
        <f t="shared" si="280"/>
        <v/>
      </c>
      <c r="BC744" t="str">
        <f t="shared" si="281"/>
        <v/>
      </c>
      <c r="BD744" t="str">
        <f t="shared" si="282"/>
        <v/>
      </c>
      <c r="BE744" t="str">
        <f>IF(B744="","",IF(L744="","Отсутствуют предыдущие значения",#REF!=D744))</f>
        <v/>
      </c>
      <c r="BF744" t="str">
        <f t="shared" si="283"/>
        <v/>
      </c>
      <c r="BG744" t="str">
        <f t="shared" si="284"/>
        <v/>
      </c>
      <c r="BH744" t="str">
        <f t="shared" si="285"/>
        <v/>
      </c>
      <c r="BI744" t="str">
        <f>IF(B744="","",#REF!)</f>
        <v/>
      </c>
      <c r="BJ744" t="str">
        <f>IF(B744="","",#REF!)</f>
        <v/>
      </c>
      <c r="BK744" s="26" t="str">
        <f>IF(B744="","",#REF!)</f>
        <v/>
      </c>
      <c r="BL744" t="str">
        <f>IF(B744="","",#REF!)</f>
        <v/>
      </c>
      <c r="BM744" t="str">
        <f t="shared" si="286"/>
        <v/>
      </c>
      <c r="BN744" s="6" t="str">
        <f t="shared" si="287"/>
        <v/>
      </c>
      <c r="BO744" s="7" t="str">
        <f t="shared" si="288"/>
        <v/>
      </c>
      <c r="BP744" s="7" t="str">
        <f t="shared" si="289"/>
        <v/>
      </c>
      <c r="BQ744" s="7" t="str">
        <f t="shared" si="290"/>
        <v/>
      </c>
      <c r="BR744" s="7" t="str">
        <f t="shared" si="291"/>
        <v/>
      </c>
      <c r="BS744" s="7" t="str">
        <f t="shared" si="292"/>
        <v/>
      </c>
      <c r="BT744" t="str">
        <f t="shared" si="293"/>
        <v/>
      </c>
      <c r="BU744" t="str">
        <f t="shared" si="294"/>
        <v/>
      </c>
      <c r="BV744" t="str">
        <f>IF(B744="","",VLOOKUP(BU744,Справочник_ВРИ_Сегментов!$A:$D,4,))</f>
        <v/>
      </c>
      <c r="BW744" t="str">
        <f t="shared" si="295"/>
        <v/>
      </c>
      <c r="BX744" t="str">
        <f>IF(B744="","",VLOOKUP(BW744,Справочник_ВРИ_Сегментов!$B:$C,2,FALSE))</f>
        <v/>
      </c>
      <c r="BY744" t="str">
        <f t="shared" si="296"/>
        <v/>
      </c>
      <c r="BZ744" t="str">
        <f t="shared" si="297"/>
        <v/>
      </c>
      <c r="CA744" t="str">
        <f t="shared" si="298"/>
        <v>-</v>
      </c>
      <c r="CB744" t="str">
        <f t="shared" si="299"/>
        <v/>
      </c>
    </row>
    <row r="745" spans="2:80" x14ac:dyDescent="0.25">
      <c r="B745" s="1"/>
      <c r="C745" s="1"/>
      <c r="P745" s="1"/>
      <c r="Q745" s="1"/>
      <c r="R745" s="1"/>
      <c r="AT745" t="str">
        <f t="shared" si="275"/>
        <v/>
      </c>
      <c r="AU745" t="str">
        <f>IF(B745="","",IFERROR(VLOOKUP(C745,'Срв квартал'!$A:$D,4,FALSE),""))</f>
        <v/>
      </c>
      <c r="AV745" t="str">
        <f>IF(B745="","",VLOOKUP(AT745,'Срв мо'!$A:$D,4,FALSE))</f>
        <v/>
      </c>
      <c r="AW745" t="str">
        <f t="shared" si="276"/>
        <v/>
      </c>
      <c r="AX745" t="str">
        <f t="shared" si="277"/>
        <v/>
      </c>
      <c r="AY745" s="4" t="str">
        <f t="shared" si="278"/>
        <v/>
      </c>
      <c r="AZ745" t="str">
        <f>IF(B745="","",#REF!)</f>
        <v/>
      </c>
      <c r="BA745" t="str">
        <f t="shared" si="279"/>
        <v/>
      </c>
      <c r="BB745" t="str">
        <f t="shared" si="280"/>
        <v/>
      </c>
      <c r="BC745" t="str">
        <f t="shared" si="281"/>
        <v/>
      </c>
      <c r="BD745" t="str">
        <f t="shared" si="282"/>
        <v/>
      </c>
      <c r="BE745" t="str">
        <f>IF(B745="","",IF(L745="","Отсутствуют предыдущие значения",#REF!=D745))</f>
        <v/>
      </c>
      <c r="BF745" t="str">
        <f t="shared" si="283"/>
        <v/>
      </c>
      <c r="BG745" t="str">
        <f t="shared" si="284"/>
        <v/>
      </c>
      <c r="BH745" t="str">
        <f t="shared" si="285"/>
        <v/>
      </c>
      <c r="BI745" t="str">
        <f>IF(B745="","",#REF!)</f>
        <v/>
      </c>
      <c r="BJ745" t="str">
        <f>IF(B745="","",#REF!)</f>
        <v/>
      </c>
      <c r="BK745" s="26" t="str">
        <f>IF(B745="","",#REF!)</f>
        <v/>
      </c>
      <c r="BL745" t="str">
        <f>IF(B745="","",#REF!)</f>
        <v/>
      </c>
      <c r="BM745" t="str">
        <f t="shared" si="286"/>
        <v/>
      </c>
      <c r="BN745" s="6" t="str">
        <f t="shared" si="287"/>
        <v/>
      </c>
      <c r="BO745" s="7" t="str">
        <f t="shared" si="288"/>
        <v/>
      </c>
      <c r="BP745" s="7" t="str">
        <f t="shared" si="289"/>
        <v/>
      </c>
      <c r="BQ745" s="7" t="str">
        <f t="shared" si="290"/>
        <v/>
      </c>
      <c r="BR745" s="7" t="str">
        <f t="shared" si="291"/>
        <v/>
      </c>
      <c r="BS745" s="7" t="str">
        <f t="shared" si="292"/>
        <v/>
      </c>
      <c r="BT745" t="str">
        <f t="shared" si="293"/>
        <v/>
      </c>
      <c r="BU745" t="str">
        <f t="shared" si="294"/>
        <v/>
      </c>
      <c r="BV745" t="str">
        <f>IF(B745="","",VLOOKUP(BU745,Справочник_ВРИ_Сегментов!$A:$D,4,))</f>
        <v/>
      </c>
      <c r="BW745" t="str">
        <f t="shared" si="295"/>
        <v/>
      </c>
      <c r="BX745" t="str">
        <f>IF(B745="","",VLOOKUP(BW745,Справочник_ВРИ_Сегментов!$B:$C,2,FALSE))</f>
        <v/>
      </c>
      <c r="BY745" t="str">
        <f t="shared" si="296"/>
        <v/>
      </c>
      <c r="BZ745" t="str">
        <f t="shared" si="297"/>
        <v/>
      </c>
      <c r="CA745" t="str">
        <f t="shared" si="298"/>
        <v>-</v>
      </c>
      <c r="CB745" t="str">
        <f t="shared" si="299"/>
        <v/>
      </c>
    </row>
    <row r="746" spans="2:80" x14ac:dyDescent="0.25">
      <c r="B746" s="1"/>
      <c r="C746" s="1"/>
      <c r="P746" s="1"/>
      <c r="Q746" s="1"/>
      <c r="R746" s="1"/>
      <c r="AT746" t="str">
        <f t="shared" si="275"/>
        <v/>
      </c>
      <c r="AU746" t="str">
        <f>IF(B746="","",IFERROR(VLOOKUP(C746,'Срв квартал'!$A:$D,4,FALSE),""))</f>
        <v/>
      </c>
      <c r="AV746" t="str">
        <f>IF(B746="","",VLOOKUP(AT746,'Срв мо'!$A:$D,4,FALSE))</f>
        <v/>
      </c>
      <c r="AW746" t="str">
        <f t="shared" si="276"/>
        <v/>
      </c>
      <c r="AX746" t="str">
        <f t="shared" si="277"/>
        <v/>
      </c>
      <c r="AY746" s="4" t="str">
        <f t="shared" si="278"/>
        <v/>
      </c>
      <c r="AZ746" t="str">
        <f>IF(B746="","",#REF!)</f>
        <v/>
      </c>
      <c r="BA746" t="str">
        <f t="shared" si="279"/>
        <v/>
      </c>
      <c r="BB746" t="str">
        <f t="shared" si="280"/>
        <v/>
      </c>
      <c r="BC746" t="str">
        <f t="shared" si="281"/>
        <v/>
      </c>
      <c r="BD746" t="str">
        <f t="shared" si="282"/>
        <v/>
      </c>
      <c r="BE746" t="str">
        <f>IF(B746="","",IF(L746="","Отсутствуют предыдущие значения",#REF!=D746))</f>
        <v/>
      </c>
      <c r="BF746" t="str">
        <f t="shared" si="283"/>
        <v/>
      </c>
      <c r="BG746" t="str">
        <f t="shared" si="284"/>
        <v/>
      </c>
      <c r="BH746" t="str">
        <f t="shared" si="285"/>
        <v/>
      </c>
      <c r="BI746" t="str">
        <f>IF(B746="","",#REF!)</f>
        <v/>
      </c>
      <c r="BJ746" t="str">
        <f>IF(B746="","",#REF!)</f>
        <v/>
      </c>
      <c r="BK746" s="26" t="str">
        <f>IF(B746="","",#REF!)</f>
        <v/>
      </c>
      <c r="BL746" t="str">
        <f>IF(B746="","",#REF!)</f>
        <v/>
      </c>
      <c r="BM746" t="str">
        <f t="shared" si="286"/>
        <v/>
      </c>
      <c r="BN746" s="6" t="str">
        <f t="shared" si="287"/>
        <v/>
      </c>
      <c r="BO746" s="7" t="str">
        <f t="shared" si="288"/>
        <v/>
      </c>
      <c r="BP746" s="7" t="str">
        <f t="shared" si="289"/>
        <v/>
      </c>
      <c r="BQ746" s="7" t="str">
        <f t="shared" si="290"/>
        <v/>
      </c>
      <c r="BR746" s="7" t="str">
        <f t="shared" si="291"/>
        <v/>
      </c>
      <c r="BS746" s="7" t="str">
        <f t="shared" si="292"/>
        <v/>
      </c>
      <c r="BT746" t="str">
        <f t="shared" si="293"/>
        <v/>
      </c>
      <c r="BU746" t="str">
        <f t="shared" si="294"/>
        <v/>
      </c>
      <c r="BV746" t="str">
        <f>IF(B746="","",VLOOKUP(BU746,Справочник_ВРИ_Сегментов!$A:$D,4,))</f>
        <v/>
      </c>
      <c r="BW746" t="str">
        <f t="shared" si="295"/>
        <v/>
      </c>
      <c r="BX746" t="str">
        <f>IF(B746="","",VLOOKUP(BW746,Справочник_ВРИ_Сегментов!$B:$C,2,FALSE))</f>
        <v/>
      </c>
      <c r="BY746" t="str">
        <f t="shared" si="296"/>
        <v/>
      </c>
      <c r="BZ746" t="str">
        <f t="shared" si="297"/>
        <v/>
      </c>
      <c r="CA746" t="str">
        <f t="shared" si="298"/>
        <v>-</v>
      </c>
      <c r="CB746" t="str">
        <f t="shared" si="299"/>
        <v/>
      </c>
    </row>
    <row r="747" spans="2:80" x14ac:dyDescent="0.25">
      <c r="B747" s="1"/>
      <c r="C747" s="1"/>
      <c r="P747" s="1"/>
      <c r="Q747" s="1"/>
      <c r="R747" s="1"/>
      <c r="AT747" t="str">
        <f t="shared" si="275"/>
        <v/>
      </c>
      <c r="AU747" t="str">
        <f>IF(B747="","",IFERROR(VLOOKUP(C747,'Срв квартал'!$A:$D,4,FALSE),""))</f>
        <v/>
      </c>
      <c r="AV747" t="str">
        <f>IF(B747="","",VLOOKUP(AT747,'Срв мо'!$A:$D,4,FALSE))</f>
        <v/>
      </c>
      <c r="AW747" t="str">
        <f t="shared" si="276"/>
        <v/>
      </c>
      <c r="AX747" t="str">
        <f t="shared" si="277"/>
        <v/>
      </c>
      <c r="AY747" s="4" t="str">
        <f t="shared" si="278"/>
        <v/>
      </c>
      <c r="AZ747" t="str">
        <f>IF(B747="","",#REF!)</f>
        <v/>
      </c>
      <c r="BA747" t="str">
        <f t="shared" si="279"/>
        <v/>
      </c>
      <c r="BB747" t="str">
        <f t="shared" si="280"/>
        <v/>
      </c>
      <c r="BC747" t="str">
        <f t="shared" si="281"/>
        <v/>
      </c>
      <c r="BD747" t="str">
        <f t="shared" si="282"/>
        <v/>
      </c>
      <c r="BE747" t="str">
        <f>IF(B747="","",IF(L747="","Отсутствуют предыдущие значения",#REF!=D747))</f>
        <v/>
      </c>
      <c r="BF747" t="str">
        <f t="shared" si="283"/>
        <v/>
      </c>
      <c r="BG747" t="str">
        <f t="shared" si="284"/>
        <v/>
      </c>
      <c r="BH747" t="str">
        <f t="shared" si="285"/>
        <v/>
      </c>
      <c r="BI747" t="str">
        <f>IF(B747="","",#REF!)</f>
        <v/>
      </c>
      <c r="BJ747" t="str">
        <f>IF(B747="","",#REF!)</f>
        <v/>
      </c>
      <c r="BK747" s="26" t="str">
        <f>IF(B747="","",#REF!)</f>
        <v/>
      </c>
      <c r="BL747" t="str">
        <f>IF(B747="","",#REF!)</f>
        <v/>
      </c>
      <c r="BM747" t="str">
        <f t="shared" si="286"/>
        <v/>
      </c>
      <c r="BN747" s="6" t="str">
        <f t="shared" si="287"/>
        <v/>
      </c>
      <c r="BO747" s="7" t="str">
        <f t="shared" si="288"/>
        <v/>
      </c>
      <c r="BP747" s="7" t="str">
        <f t="shared" si="289"/>
        <v/>
      </c>
      <c r="BQ747" s="7" t="str">
        <f t="shared" si="290"/>
        <v/>
      </c>
      <c r="BR747" s="7" t="str">
        <f t="shared" si="291"/>
        <v/>
      </c>
      <c r="BS747" s="7" t="str">
        <f t="shared" si="292"/>
        <v/>
      </c>
      <c r="BT747" t="str">
        <f t="shared" si="293"/>
        <v/>
      </c>
      <c r="BU747" t="str">
        <f t="shared" si="294"/>
        <v/>
      </c>
      <c r="BV747" t="str">
        <f>IF(B747="","",VLOOKUP(BU747,Справочник_ВРИ_Сегментов!$A:$D,4,))</f>
        <v/>
      </c>
      <c r="BW747" t="str">
        <f t="shared" si="295"/>
        <v/>
      </c>
      <c r="BX747" t="str">
        <f>IF(B747="","",VLOOKUP(BW747,Справочник_ВРИ_Сегментов!$B:$C,2,FALSE))</f>
        <v/>
      </c>
      <c r="BY747" t="str">
        <f t="shared" si="296"/>
        <v/>
      </c>
      <c r="BZ747" t="str">
        <f t="shared" si="297"/>
        <v/>
      </c>
      <c r="CA747" t="str">
        <f t="shared" si="298"/>
        <v>-</v>
      </c>
      <c r="CB747" t="str">
        <f t="shared" si="299"/>
        <v/>
      </c>
    </row>
    <row r="748" spans="2:80" x14ac:dyDescent="0.25">
      <c r="B748" s="1"/>
      <c r="C748" s="1"/>
      <c r="G748" s="1"/>
      <c r="P748" s="1"/>
      <c r="Q748" s="1"/>
      <c r="AT748" t="str">
        <f t="shared" si="275"/>
        <v/>
      </c>
      <c r="AU748" t="str">
        <f>IF(B748="","",IFERROR(VLOOKUP(C748,'Срв квартал'!$A:$D,4,FALSE),""))</f>
        <v/>
      </c>
      <c r="AV748" t="str">
        <f>IF(B748="","",VLOOKUP(AT748,'Срв мо'!$A:$D,4,FALSE))</f>
        <v/>
      </c>
      <c r="AW748" t="str">
        <f t="shared" si="276"/>
        <v/>
      </c>
      <c r="AX748" t="str">
        <f t="shared" si="277"/>
        <v/>
      </c>
      <c r="AY748" s="4" t="str">
        <f t="shared" si="278"/>
        <v/>
      </c>
      <c r="AZ748" t="str">
        <f>IF(B748="","",#REF!)</f>
        <v/>
      </c>
      <c r="BA748" t="str">
        <f t="shared" si="279"/>
        <v/>
      </c>
      <c r="BB748" t="str">
        <f t="shared" si="280"/>
        <v/>
      </c>
      <c r="BC748" t="str">
        <f t="shared" si="281"/>
        <v/>
      </c>
      <c r="BD748" t="str">
        <f t="shared" si="282"/>
        <v/>
      </c>
      <c r="BE748" t="str">
        <f>IF(B748="","",IF(L748="","Отсутствуют предыдущие значения",#REF!=D748))</f>
        <v/>
      </c>
      <c r="BF748" t="str">
        <f t="shared" si="283"/>
        <v/>
      </c>
      <c r="BG748" t="str">
        <f t="shared" si="284"/>
        <v/>
      </c>
      <c r="BH748" t="str">
        <f t="shared" si="285"/>
        <v/>
      </c>
      <c r="BI748" t="str">
        <f>IF(B748="","",#REF!)</f>
        <v/>
      </c>
      <c r="BJ748" t="str">
        <f>IF(B748="","",#REF!)</f>
        <v/>
      </c>
      <c r="BK748" s="26" t="str">
        <f>IF(B748="","",#REF!)</f>
        <v/>
      </c>
      <c r="BL748" t="str">
        <f>IF(B748="","",#REF!)</f>
        <v/>
      </c>
      <c r="BM748" t="str">
        <f t="shared" si="286"/>
        <v/>
      </c>
      <c r="BN748" s="6" t="str">
        <f t="shared" si="287"/>
        <v/>
      </c>
      <c r="BO748" s="7" t="str">
        <f t="shared" si="288"/>
        <v/>
      </c>
      <c r="BP748" s="7" t="str">
        <f t="shared" si="289"/>
        <v/>
      </c>
      <c r="BQ748" s="7" t="str">
        <f t="shared" si="290"/>
        <v/>
      </c>
      <c r="BR748" s="7" t="str">
        <f t="shared" si="291"/>
        <v/>
      </c>
      <c r="BS748" s="7" t="str">
        <f t="shared" si="292"/>
        <v/>
      </c>
      <c r="BT748" t="str">
        <f t="shared" si="293"/>
        <v/>
      </c>
      <c r="BU748" t="str">
        <f t="shared" si="294"/>
        <v/>
      </c>
      <c r="BV748" t="str">
        <f>IF(B748="","",VLOOKUP(BU748,Справочник_ВРИ_Сегментов!$A:$D,4,))</f>
        <v/>
      </c>
      <c r="BW748" t="str">
        <f t="shared" si="295"/>
        <v/>
      </c>
      <c r="BX748" t="str">
        <f>IF(B748="","",VLOOKUP(BW748,Справочник_ВРИ_Сегментов!$B:$C,2,FALSE))</f>
        <v/>
      </c>
      <c r="BY748" t="str">
        <f t="shared" si="296"/>
        <v/>
      </c>
      <c r="BZ748" t="str">
        <f t="shared" si="297"/>
        <v/>
      </c>
      <c r="CA748" t="str">
        <f t="shared" si="298"/>
        <v>-</v>
      </c>
      <c r="CB748" t="str">
        <f t="shared" si="299"/>
        <v/>
      </c>
    </row>
    <row r="749" spans="2:80" x14ac:dyDescent="0.25">
      <c r="B749" s="1"/>
      <c r="C749" s="1"/>
      <c r="P749" s="1"/>
      <c r="Q749" s="1"/>
      <c r="AT749" t="str">
        <f t="shared" si="275"/>
        <v/>
      </c>
      <c r="AU749" t="str">
        <f>IF(B749="","",IFERROR(VLOOKUP(C749,'Срв квартал'!$A:$D,4,FALSE),""))</f>
        <v/>
      </c>
      <c r="AV749" t="str">
        <f>IF(B749="","",VLOOKUP(AT749,'Срв мо'!$A:$D,4,FALSE))</f>
        <v/>
      </c>
      <c r="AW749" t="str">
        <f t="shared" si="276"/>
        <v/>
      </c>
      <c r="AX749" t="str">
        <f t="shared" si="277"/>
        <v/>
      </c>
      <c r="AY749" s="4" t="str">
        <f t="shared" si="278"/>
        <v/>
      </c>
      <c r="AZ749" t="str">
        <f>IF(B749="","",#REF!)</f>
        <v/>
      </c>
      <c r="BA749" t="str">
        <f t="shared" si="279"/>
        <v/>
      </c>
      <c r="BB749" t="str">
        <f t="shared" si="280"/>
        <v/>
      </c>
      <c r="BC749" t="str">
        <f t="shared" si="281"/>
        <v/>
      </c>
      <c r="BD749" t="str">
        <f t="shared" si="282"/>
        <v/>
      </c>
      <c r="BE749" t="str">
        <f>IF(B749="","",IF(L749="","Отсутствуют предыдущие значения",#REF!=D749))</f>
        <v/>
      </c>
      <c r="BF749" t="str">
        <f t="shared" si="283"/>
        <v/>
      </c>
      <c r="BG749" t="str">
        <f t="shared" si="284"/>
        <v/>
      </c>
      <c r="BH749" t="str">
        <f t="shared" si="285"/>
        <v/>
      </c>
      <c r="BI749" t="str">
        <f>IF(B749="","",#REF!)</f>
        <v/>
      </c>
      <c r="BJ749" t="str">
        <f>IF(B749="","",#REF!)</f>
        <v/>
      </c>
      <c r="BK749" s="26" t="str">
        <f>IF(B749="","",#REF!)</f>
        <v/>
      </c>
      <c r="BL749" t="str">
        <f>IF(B749="","",#REF!)</f>
        <v/>
      </c>
      <c r="BM749" t="str">
        <f t="shared" si="286"/>
        <v/>
      </c>
      <c r="BN749" s="6" t="str">
        <f t="shared" si="287"/>
        <v/>
      </c>
      <c r="BO749" s="7" t="str">
        <f t="shared" si="288"/>
        <v/>
      </c>
      <c r="BP749" s="7" t="str">
        <f t="shared" si="289"/>
        <v/>
      </c>
      <c r="BQ749" s="7" t="str">
        <f t="shared" si="290"/>
        <v/>
      </c>
      <c r="BR749" s="7" t="str">
        <f t="shared" si="291"/>
        <v/>
      </c>
      <c r="BS749" s="7" t="str">
        <f t="shared" si="292"/>
        <v/>
      </c>
      <c r="BT749" t="str">
        <f t="shared" si="293"/>
        <v/>
      </c>
      <c r="BU749" t="str">
        <f t="shared" si="294"/>
        <v/>
      </c>
      <c r="BV749" t="str">
        <f>IF(B749="","",VLOOKUP(BU749,Справочник_ВРИ_Сегментов!$A:$D,4,))</f>
        <v/>
      </c>
      <c r="BW749" t="str">
        <f t="shared" si="295"/>
        <v/>
      </c>
      <c r="BX749" t="str">
        <f>IF(B749="","",VLOOKUP(BW749,Справочник_ВРИ_Сегментов!$B:$C,2,FALSE))</f>
        <v/>
      </c>
      <c r="BY749" t="str">
        <f t="shared" si="296"/>
        <v/>
      </c>
      <c r="BZ749" t="str">
        <f t="shared" si="297"/>
        <v/>
      </c>
      <c r="CA749" t="str">
        <f t="shared" si="298"/>
        <v>-</v>
      </c>
      <c r="CB749" t="str">
        <f t="shared" si="299"/>
        <v/>
      </c>
    </row>
    <row r="750" spans="2:80" x14ac:dyDescent="0.25">
      <c r="B750" s="1"/>
      <c r="C750" s="1"/>
      <c r="P750" s="1"/>
      <c r="Q750" s="1"/>
      <c r="U750" s="1"/>
      <c r="AT750" t="str">
        <f t="shared" si="275"/>
        <v/>
      </c>
      <c r="AU750" t="str">
        <f>IF(B750="","",IFERROR(VLOOKUP(C750,'Срв квартал'!$A:$D,4,FALSE),""))</f>
        <v/>
      </c>
      <c r="AV750" t="str">
        <f>IF(B750="","",VLOOKUP(AT750,'Срв мо'!$A:$D,4,FALSE))</f>
        <v/>
      </c>
      <c r="AW750" t="str">
        <f t="shared" si="276"/>
        <v/>
      </c>
      <c r="AX750" t="str">
        <f t="shared" si="277"/>
        <v/>
      </c>
      <c r="AY750" s="4" t="str">
        <f t="shared" si="278"/>
        <v/>
      </c>
      <c r="AZ750" t="str">
        <f>IF(B750="","",#REF!)</f>
        <v/>
      </c>
      <c r="BA750" t="str">
        <f t="shared" si="279"/>
        <v/>
      </c>
      <c r="BB750" t="str">
        <f t="shared" si="280"/>
        <v/>
      </c>
      <c r="BC750" t="str">
        <f t="shared" si="281"/>
        <v/>
      </c>
      <c r="BD750" t="str">
        <f t="shared" si="282"/>
        <v/>
      </c>
      <c r="BE750" t="str">
        <f>IF(B750="","",IF(L750="","Отсутствуют предыдущие значения",#REF!=D750))</f>
        <v/>
      </c>
      <c r="BF750" t="str">
        <f t="shared" si="283"/>
        <v/>
      </c>
      <c r="BG750" t="str">
        <f t="shared" si="284"/>
        <v/>
      </c>
      <c r="BH750" t="str">
        <f t="shared" si="285"/>
        <v/>
      </c>
      <c r="BI750" t="str">
        <f>IF(B750="","",#REF!)</f>
        <v/>
      </c>
      <c r="BJ750" t="str">
        <f>IF(B750="","",#REF!)</f>
        <v/>
      </c>
      <c r="BK750" s="26" t="str">
        <f>IF(B750="","",#REF!)</f>
        <v/>
      </c>
      <c r="BL750" t="str">
        <f>IF(B750="","",#REF!)</f>
        <v/>
      </c>
      <c r="BM750" t="str">
        <f t="shared" si="286"/>
        <v/>
      </c>
      <c r="BN750" s="6" t="str">
        <f t="shared" si="287"/>
        <v/>
      </c>
      <c r="BO750" s="7" t="str">
        <f t="shared" si="288"/>
        <v/>
      </c>
      <c r="BP750" s="7" t="str">
        <f t="shared" si="289"/>
        <v/>
      </c>
      <c r="BQ750" s="7" t="str">
        <f t="shared" si="290"/>
        <v/>
      </c>
      <c r="BR750" s="7" t="str">
        <f t="shared" si="291"/>
        <v/>
      </c>
      <c r="BS750" s="7" t="str">
        <f t="shared" si="292"/>
        <v/>
      </c>
      <c r="BT750" t="str">
        <f t="shared" si="293"/>
        <v/>
      </c>
      <c r="BU750" t="str">
        <f t="shared" si="294"/>
        <v/>
      </c>
      <c r="BV750" t="str">
        <f>IF(B750="","",VLOOKUP(BU750,Справочник_ВРИ_Сегментов!$A:$D,4,))</f>
        <v/>
      </c>
      <c r="BW750" t="str">
        <f t="shared" si="295"/>
        <v/>
      </c>
      <c r="BX750" t="str">
        <f>IF(B750="","",VLOOKUP(BW750,Справочник_ВРИ_Сегментов!$B:$C,2,FALSE))</f>
        <v/>
      </c>
      <c r="BY750" t="str">
        <f t="shared" si="296"/>
        <v/>
      </c>
      <c r="BZ750" t="str">
        <f t="shared" si="297"/>
        <v/>
      </c>
      <c r="CA750" t="str">
        <f t="shared" si="298"/>
        <v>-</v>
      </c>
      <c r="CB750" t="str">
        <f t="shared" si="299"/>
        <v/>
      </c>
    </row>
    <row r="751" spans="2:80" x14ac:dyDescent="0.25">
      <c r="B751" s="1"/>
      <c r="C751" s="1"/>
      <c r="P751" s="1"/>
      <c r="Q751" s="1"/>
      <c r="AT751" t="str">
        <f t="shared" si="275"/>
        <v/>
      </c>
      <c r="AU751" t="str">
        <f>IF(B751="","",IFERROR(VLOOKUP(C751,'Срв квартал'!$A:$D,4,FALSE),""))</f>
        <v/>
      </c>
      <c r="AV751" t="str">
        <f>IF(B751="","",VLOOKUP(AT751,'Срв мо'!$A:$D,4,FALSE))</f>
        <v/>
      </c>
      <c r="AW751" t="str">
        <f t="shared" si="276"/>
        <v/>
      </c>
      <c r="AX751" t="str">
        <f t="shared" si="277"/>
        <v/>
      </c>
      <c r="AY751" s="4" t="str">
        <f t="shared" si="278"/>
        <v/>
      </c>
      <c r="AZ751" t="str">
        <f>IF(B751="","",#REF!)</f>
        <v/>
      </c>
      <c r="BA751" t="str">
        <f t="shared" si="279"/>
        <v/>
      </c>
      <c r="BB751" t="str">
        <f t="shared" si="280"/>
        <v/>
      </c>
      <c r="BC751" t="str">
        <f t="shared" si="281"/>
        <v/>
      </c>
      <c r="BD751" t="str">
        <f t="shared" si="282"/>
        <v/>
      </c>
      <c r="BE751" t="str">
        <f>IF(B751="","",IF(L751="","Отсутствуют предыдущие значения",#REF!=D751))</f>
        <v/>
      </c>
      <c r="BF751" t="str">
        <f t="shared" si="283"/>
        <v/>
      </c>
      <c r="BG751" t="str">
        <f t="shared" si="284"/>
        <v/>
      </c>
      <c r="BH751" t="str">
        <f t="shared" si="285"/>
        <v/>
      </c>
      <c r="BI751" t="str">
        <f>IF(B751="","",#REF!)</f>
        <v/>
      </c>
      <c r="BJ751" t="str">
        <f>IF(B751="","",#REF!)</f>
        <v/>
      </c>
      <c r="BK751" s="26" t="str">
        <f>IF(B751="","",#REF!)</f>
        <v/>
      </c>
      <c r="BL751" t="str">
        <f>IF(B751="","",#REF!)</f>
        <v/>
      </c>
      <c r="BM751" t="str">
        <f t="shared" si="286"/>
        <v/>
      </c>
      <c r="BN751" s="6" t="str">
        <f t="shared" si="287"/>
        <v/>
      </c>
      <c r="BO751" s="7" t="str">
        <f t="shared" si="288"/>
        <v/>
      </c>
      <c r="BP751" s="7" t="str">
        <f t="shared" si="289"/>
        <v/>
      </c>
      <c r="BQ751" s="7" t="str">
        <f t="shared" si="290"/>
        <v/>
      </c>
      <c r="BR751" s="7" t="str">
        <f t="shared" si="291"/>
        <v/>
      </c>
      <c r="BS751" s="7" t="str">
        <f t="shared" si="292"/>
        <v/>
      </c>
      <c r="BT751" t="str">
        <f t="shared" si="293"/>
        <v/>
      </c>
      <c r="BU751" t="str">
        <f t="shared" si="294"/>
        <v/>
      </c>
      <c r="BV751" t="str">
        <f>IF(B751="","",VLOOKUP(BU751,Справочник_ВРИ_Сегментов!$A:$D,4,))</f>
        <v/>
      </c>
      <c r="BW751" t="str">
        <f t="shared" si="295"/>
        <v/>
      </c>
      <c r="BX751" t="str">
        <f>IF(B751="","",VLOOKUP(BW751,Справочник_ВРИ_Сегментов!$B:$C,2,FALSE))</f>
        <v/>
      </c>
      <c r="BY751" t="str">
        <f t="shared" si="296"/>
        <v/>
      </c>
      <c r="BZ751" t="str">
        <f t="shared" si="297"/>
        <v/>
      </c>
      <c r="CA751" t="str">
        <f t="shared" si="298"/>
        <v>-</v>
      </c>
      <c r="CB751" t="str">
        <f t="shared" si="299"/>
        <v/>
      </c>
    </row>
    <row r="752" spans="2:80" x14ac:dyDescent="0.25">
      <c r="B752" s="1"/>
      <c r="C752" s="1"/>
      <c r="P752" s="1"/>
      <c r="Q752" s="1"/>
      <c r="AT752" t="str">
        <f t="shared" si="275"/>
        <v/>
      </c>
      <c r="AU752" t="str">
        <f>IF(B752="","",IFERROR(VLOOKUP(C752,'Срв квартал'!$A:$D,4,FALSE),""))</f>
        <v/>
      </c>
      <c r="AV752" t="str">
        <f>IF(B752="","",VLOOKUP(AT752,'Срв мо'!$A:$D,4,FALSE))</f>
        <v/>
      </c>
      <c r="AW752" t="str">
        <f t="shared" si="276"/>
        <v/>
      </c>
      <c r="AX752" t="str">
        <f t="shared" si="277"/>
        <v/>
      </c>
      <c r="AY752" s="4" t="str">
        <f t="shared" si="278"/>
        <v/>
      </c>
      <c r="AZ752" t="str">
        <f>IF(B752="","",#REF!)</f>
        <v/>
      </c>
      <c r="BA752" t="str">
        <f t="shared" si="279"/>
        <v/>
      </c>
      <c r="BB752" t="str">
        <f t="shared" si="280"/>
        <v/>
      </c>
      <c r="BC752" t="str">
        <f t="shared" si="281"/>
        <v/>
      </c>
      <c r="BD752" t="str">
        <f t="shared" si="282"/>
        <v/>
      </c>
      <c r="BE752" t="str">
        <f>IF(B752="","",IF(L752="","Отсутствуют предыдущие значения",#REF!=D752))</f>
        <v/>
      </c>
      <c r="BF752" t="str">
        <f t="shared" si="283"/>
        <v/>
      </c>
      <c r="BG752" t="str">
        <f t="shared" si="284"/>
        <v/>
      </c>
      <c r="BH752" t="str">
        <f t="shared" si="285"/>
        <v/>
      </c>
      <c r="BI752" t="str">
        <f>IF(B752="","",#REF!)</f>
        <v/>
      </c>
      <c r="BJ752" t="str">
        <f>IF(B752="","",#REF!)</f>
        <v/>
      </c>
      <c r="BK752" s="26" t="str">
        <f>IF(B752="","",#REF!)</f>
        <v/>
      </c>
      <c r="BL752" t="str">
        <f>IF(B752="","",#REF!)</f>
        <v/>
      </c>
      <c r="BM752" t="str">
        <f t="shared" si="286"/>
        <v/>
      </c>
      <c r="BN752" s="6" t="str">
        <f t="shared" si="287"/>
        <v/>
      </c>
      <c r="BO752" s="7" t="str">
        <f t="shared" si="288"/>
        <v/>
      </c>
      <c r="BP752" s="7" t="str">
        <f t="shared" si="289"/>
        <v/>
      </c>
      <c r="BQ752" s="7" t="str">
        <f t="shared" si="290"/>
        <v/>
      </c>
      <c r="BR752" s="7" t="str">
        <f t="shared" si="291"/>
        <v/>
      </c>
      <c r="BS752" s="7" t="str">
        <f t="shared" si="292"/>
        <v/>
      </c>
      <c r="BT752" t="str">
        <f t="shared" si="293"/>
        <v/>
      </c>
      <c r="BU752" t="str">
        <f t="shared" si="294"/>
        <v/>
      </c>
      <c r="BV752" t="str">
        <f>IF(B752="","",VLOOKUP(BU752,Справочник_ВРИ_Сегментов!$A:$D,4,))</f>
        <v/>
      </c>
      <c r="BW752" t="str">
        <f t="shared" si="295"/>
        <v/>
      </c>
      <c r="BX752" t="str">
        <f>IF(B752="","",VLOOKUP(BW752,Справочник_ВРИ_Сегментов!$B:$C,2,FALSE))</f>
        <v/>
      </c>
      <c r="BY752" t="str">
        <f t="shared" si="296"/>
        <v/>
      </c>
      <c r="BZ752" t="str">
        <f t="shared" si="297"/>
        <v/>
      </c>
      <c r="CA752" t="str">
        <f t="shared" si="298"/>
        <v>-</v>
      </c>
      <c r="CB752" t="str">
        <f t="shared" si="299"/>
        <v/>
      </c>
    </row>
    <row r="753" spans="2:80" x14ac:dyDescent="0.25">
      <c r="B753" s="1"/>
      <c r="C753" s="1"/>
      <c r="G753" s="1"/>
      <c r="P753" s="1"/>
      <c r="Q753" s="1"/>
      <c r="R753" s="1"/>
      <c r="AT753" t="str">
        <f t="shared" si="275"/>
        <v/>
      </c>
      <c r="AU753" t="str">
        <f>IF(B753="","",IFERROR(VLOOKUP(C753,'Срв квартал'!$A:$D,4,FALSE),""))</f>
        <v/>
      </c>
      <c r="AV753" t="str">
        <f>IF(B753="","",VLOOKUP(AT753,'Срв мо'!$A:$D,4,FALSE))</f>
        <v/>
      </c>
      <c r="AW753" t="str">
        <f t="shared" si="276"/>
        <v/>
      </c>
      <c r="AX753" t="str">
        <f t="shared" si="277"/>
        <v/>
      </c>
      <c r="AY753" s="4" t="str">
        <f t="shared" si="278"/>
        <v/>
      </c>
      <c r="AZ753" t="str">
        <f>IF(B753="","",#REF!)</f>
        <v/>
      </c>
      <c r="BA753" t="str">
        <f t="shared" si="279"/>
        <v/>
      </c>
      <c r="BB753" t="str">
        <f t="shared" si="280"/>
        <v/>
      </c>
      <c r="BC753" t="str">
        <f t="shared" si="281"/>
        <v/>
      </c>
      <c r="BD753" t="str">
        <f t="shared" si="282"/>
        <v/>
      </c>
      <c r="BE753" t="str">
        <f>IF(B753="","",IF(L753="","Отсутствуют предыдущие значения",#REF!=D753))</f>
        <v/>
      </c>
      <c r="BF753" t="str">
        <f t="shared" si="283"/>
        <v/>
      </c>
      <c r="BG753" t="str">
        <f t="shared" si="284"/>
        <v/>
      </c>
      <c r="BH753" t="str">
        <f t="shared" si="285"/>
        <v/>
      </c>
      <c r="BI753" t="str">
        <f>IF(B753="","",#REF!)</f>
        <v/>
      </c>
      <c r="BJ753" t="str">
        <f>IF(B753="","",#REF!)</f>
        <v/>
      </c>
      <c r="BK753" s="26" t="str">
        <f>IF(B753="","",#REF!)</f>
        <v/>
      </c>
      <c r="BL753" t="str">
        <f>IF(B753="","",#REF!)</f>
        <v/>
      </c>
      <c r="BM753" t="str">
        <f t="shared" si="286"/>
        <v/>
      </c>
      <c r="BN753" s="6" t="str">
        <f t="shared" si="287"/>
        <v/>
      </c>
      <c r="BO753" s="7" t="str">
        <f t="shared" si="288"/>
        <v/>
      </c>
      <c r="BP753" s="7" t="str">
        <f t="shared" si="289"/>
        <v/>
      </c>
      <c r="BQ753" s="7" t="str">
        <f t="shared" si="290"/>
        <v/>
      </c>
      <c r="BR753" s="7" t="str">
        <f t="shared" si="291"/>
        <v/>
      </c>
      <c r="BS753" s="7" t="str">
        <f t="shared" si="292"/>
        <v/>
      </c>
      <c r="BT753" t="str">
        <f t="shared" si="293"/>
        <v/>
      </c>
      <c r="BU753" t="str">
        <f t="shared" si="294"/>
        <v/>
      </c>
      <c r="BV753" t="str">
        <f>IF(B753="","",VLOOKUP(BU753,Справочник_ВРИ_Сегментов!$A:$D,4,))</f>
        <v/>
      </c>
      <c r="BW753" t="str">
        <f t="shared" si="295"/>
        <v/>
      </c>
      <c r="BX753" t="str">
        <f>IF(B753="","",VLOOKUP(BW753,Справочник_ВРИ_Сегментов!$B:$C,2,FALSE))</f>
        <v/>
      </c>
      <c r="BY753" t="str">
        <f t="shared" si="296"/>
        <v/>
      </c>
      <c r="BZ753" t="str">
        <f t="shared" si="297"/>
        <v/>
      </c>
      <c r="CA753" t="str">
        <f t="shared" si="298"/>
        <v>-</v>
      </c>
      <c r="CB753" t="str">
        <f t="shared" si="299"/>
        <v/>
      </c>
    </row>
    <row r="754" spans="2:80" x14ac:dyDescent="0.25">
      <c r="B754" s="1"/>
      <c r="C754" s="1"/>
      <c r="P754" s="1"/>
      <c r="Q754" s="1"/>
      <c r="AT754" t="str">
        <f t="shared" si="275"/>
        <v/>
      </c>
      <c r="AU754" t="str">
        <f>IF(B754="","",IFERROR(VLOOKUP(C754,'Срв квартал'!$A:$D,4,FALSE),""))</f>
        <v/>
      </c>
      <c r="AV754" t="str">
        <f>IF(B754="","",VLOOKUP(AT754,'Срв мо'!$A:$D,4,FALSE))</f>
        <v/>
      </c>
      <c r="AW754" t="str">
        <f t="shared" si="276"/>
        <v/>
      </c>
      <c r="AX754" t="str">
        <f t="shared" si="277"/>
        <v/>
      </c>
      <c r="AY754" s="4" t="str">
        <f t="shared" si="278"/>
        <v/>
      </c>
      <c r="AZ754" t="str">
        <f>IF(B754="","",#REF!)</f>
        <v/>
      </c>
      <c r="BA754" t="str">
        <f t="shared" si="279"/>
        <v/>
      </c>
      <c r="BB754" t="str">
        <f t="shared" si="280"/>
        <v/>
      </c>
      <c r="BC754" t="str">
        <f t="shared" si="281"/>
        <v/>
      </c>
      <c r="BD754" t="str">
        <f t="shared" si="282"/>
        <v/>
      </c>
      <c r="BE754" t="str">
        <f>IF(B754="","",IF(L754="","Отсутствуют предыдущие значения",#REF!=D754))</f>
        <v/>
      </c>
      <c r="BF754" t="str">
        <f t="shared" si="283"/>
        <v/>
      </c>
      <c r="BG754" t="str">
        <f t="shared" si="284"/>
        <v/>
      </c>
      <c r="BH754" t="str">
        <f t="shared" si="285"/>
        <v/>
      </c>
      <c r="BI754" t="str">
        <f>IF(B754="","",#REF!)</f>
        <v/>
      </c>
      <c r="BJ754" t="str">
        <f>IF(B754="","",#REF!)</f>
        <v/>
      </c>
      <c r="BK754" s="26" t="str">
        <f>IF(B754="","",#REF!)</f>
        <v/>
      </c>
      <c r="BL754" t="str">
        <f>IF(B754="","",#REF!)</f>
        <v/>
      </c>
      <c r="BM754" t="str">
        <f t="shared" si="286"/>
        <v/>
      </c>
      <c r="BN754" s="6" t="str">
        <f t="shared" si="287"/>
        <v/>
      </c>
      <c r="BO754" s="7" t="str">
        <f t="shared" si="288"/>
        <v/>
      </c>
      <c r="BP754" s="7" t="str">
        <f t="shared" si="289"/>
        <v/>
      </c>
      <c r="BQ754" s="7" t="str">
        <f t="shared" si="290"/>
        <v/>
      </c>
      <c r="BR754" s="7" t="str">
        <f t="shared" si="291"/>
        <v/>
      </c>
      <c r="BS754" s="7" t="str">
        <f t="shared" si="292"/>
        <v/>
      </c>
      <c r="BT754" t="str">
        <f t="shared" si="293"/>
        <v/>
      </c>
      <c r="BU754" t="str">
        <f t="shared" si="294"/>
        <v/>
      </c>
      <c r="BV754" t="str">
        <f>IF(B754="","",VLOOKUP(BU754,Справочник_ВРИ_Сегментов!$A:$D,4,))</f>
        <v/>
      </c>
      <c r="BW754" t="str">
        <f t="shared" si="295"/>
        <v/>
      </c>
      <c r="BX754" t="str">
        <f>IF(B754="","",VLOOKUP(BW754,Справочник_ВРИ_Сегментов!$B:$C,2,FALSE))</f>
        <v/>
      </c>
      <c r="BY754" t="str">
        <f t="shared" si="296"/>
        <v/>
      </c>
      <c r="BZ754" t="str">
        <f t="shared" si="297"/>
        <v/>
      </c>
      <c r="CA754" t="str">
        <f t="shared" si="298"/>
        <v>-</v>
      </c>
      <c r="CB754" t="str">
        <f t="shared" si="299"/>
        <v/>
      </c>
    </row>
    <row r="755" spans="2:80" x14ac:dyDescent="0.25">
      <c r="B755" s="1"/>
      <c r="C755" s="1"/>
      <c r="G755" s="1"/>
      <c r="P755" s="1"/>
      <c r="Q755" s="1"/>
      <c r="AT755" t="str">
        <f t="shared" si="275"/>
        <v/>
      </c>
      <c r="AU755" t="str">
        <f>IF(B755="","",IFERROR(VLOOKUP(C755,'Срв квартал'!$A:$D,4,FALSE),""))</f>
        <v/>
      </c>
      <c r="AV755" t="str">
        <f>IF(B755="","",VLOOKUP(AT755,'Срв мо'!$A:$D,4,FALSE))</f>
        <v/>
      </c>
      <c r="AW755" t="str">
        <f t="shared" si="276"/>
        <v/>
      </c>
      <c r="AX755" t="str">
        <f t="shared" si="277"/>
        <v/>
      </c>
      <c r="AY755" s="4" t="str">
        <f t="shared" si="278"/>
        <v/>
      </c>
      <c r="AZ755" t="str">
        <f>IF(B755="","",#REF!)</f>
        <v/>
      </c>
      <c r="BA755" t="str">
        <f t="shared" si="279"/>
        <v/>
      </c>
      <c r="BB755" t="str">
        <f t="shared" si="280"/>
        <v/>
      </c>
      <c r="BC755" t="str">
        <f t="shared" si="281"/>
        <v/>
      </c>
      <c r="BD755" t="str">
        <f t="shared" si="282"/>
        <v/>
      </c>
      <c r="BE755" t="str">
        <f>IF(B755="","",IF(L755="","Отсутствуют предыдущие значения",#REF!=D755))</f>
        <v/>
      </c>
      <c r="BF755" t="str">
        <f t="shared" si="283"/>
        <v/>
      </c>
      <c r="BG755" t="str">
        <f t="shared" si="284"/>
        <v/>
      </c>
      <c r="BH755" t="str">
        <f t="shared" si="285"/>
        <v/>
      </c>
      <c r="BI755" t="str">
        <f>IF(B755="","",#REF!)</f>
        <v/>
      </c>
      <c r="BJ755" t="str">
        <f>IF(B755="","",#REF!)</f>
        <v/>
      </c>
      <c r="BK755" s="26" t="str">
        <f>IF(B755="","",#REF!)</f>
        <v/>
      </c>
      <c r="BL755" t="str">
        <f>IF(B755="","",#REF!)</f>
        <v/>
      </c>
      <c r="BM755" t="str">
        <f t="shared" si="286"/>
        <v/>
      </c>
      <c r="BN755" s="6" t="str">
        <f t="shared" si="287"/>
        <v/>
      </c>
      <c r="BO755" s="7" t="str">
        <f t="shared" si="288"/>
        <v/>
      </c>
      <c r="BP755" s="7" t="str">
        <f t="shared" si="289"/>
        <v/>
      </c>
      <c r="BQ755" s="7" t="str">
        <f t="shared" si="290"/>
        <v/>
      </c>
      <c r="BR755" s="7" t="str">
        <f t="shared" si="291"/>
        <v/>
      </c>
      <c r="BS755" s="7" t="str">
        <f t="shared" si="292"/>
        <v/>
      </c>
      <c r="BT755" t="str">
        <f t="shared" si="293"/>
        <v/>
      </c>
      <c r="BU755" t="str">
        <f t="shared" si="294"/>
        <v/>
      </c>
      <c r="BV755" t="str">
        <f>IF(B755="","",VLOOKUP(BU755,Справочник_ВРИ_Сегментов!$A:$D,4,))</f>
        <v/>
      </c>
      <c r="BW755" t="str">
        <f t="shared" si="295"/>
        <v/>
      </c>
      <c r="BX755" t="str">
        <f>IF(B755="","",VLOOKUP(BW755,Справочник_ВРИ_Сегментов!$B:$C,2,FALSE))</f>
        <v/>
      </c>
      <c r="BY755" t="str">
        <f t="shared" si="296"/>
        <v/>
      </c>
      <c r="BZ755" t="str">
        <f t="shared" si="297"/>
        <v/>
      </c>
      <c r="CA755" t="str">
        <f t="shared" si="298"/>
        <v>-</v>
      </c>
      <c r="CB755" t="str">
        <f t="shared" si="299"/>
        <v/>
      </c>
    </row>
    <row r="756" spans="2:80" x14ac:dyDescent="0.25">
      <c r="B756" s="1"/>
      <c r="C756" s="1"/>
      <c r="P756" s="1"/>
      <c r="Q756" s="1"/>
      <c r="R756" s="1"/>
      <c r="AT756" t="str">
        <f t="shared" si="275"/>
        <v/>
      </c>
      <c r="AU756" t="str">
        <f>IF(B756="","",IFERROR(VLOOKUP(C756,'Срв квартал'!$A:$D,4,FALSE),""))</f>
        <v/>
      </c>
      <c r="AV756" t="str">
        <f>IF(B756="","",VLOOKUP(AT756,'Срв мо'!$A:$D,4,FALSE))</f>
        <v/>
      </c>
      <c r="AW756" t="str">
        <f t="shared" si="276"/>
        <v/>
      </c>
      <c r="AX756" t="str">
        <f t="shared" si="277"/>
        <v/>
      </c>
      <c r="AY756" s="4" t="str">
        <f t="shared" si="278"/>
        <v/>
      </c>
      <c r="AZ756" t="str">
        <f>IF(B756="","",#REF!)</f>
        <v/>
      </c>
      <c r="BA756" t="str">
        <f t="shared" si="279"/>
        <v/>
      </c>
      <c r="BB756" t="str">
        <f t="shared" si="280"/>
        <v/>
      </c>
      <c r="BC756" t="str">
        <f t="shared" si="281"/>
        <v/>
      </c>
      <c r="BD756" t="str">
        <f t="shared" si="282"/>
        <v/>
      </c>
      <c r="BE756" t="str">
        <f>IF(B756="","",IF(L756="","Отсутствуют предыдущие значения",#REF!=D756))</f>
        <v/>
      </c>
      <c r="BF756" t="str">
        <f t="shared" si="283"/>
        <v/>
      </c>
      <c r="BG756" t="str">
        <f t="shared" si="284"/>
        <v/>
      </c>
      <c r="BH756" t="str">
        <f t="shared" si="285"/>
        <v/>
      </c>
      <c r="BI756" t="str">
        <f>IF(B756="","",#REF!)</f>
        <v/>
      </c>
      <c r="BJ756" t="str">
        <f>IF(B756="","",#REF!)</f>
        <v/>
      </c>
      <c r="BK756" s="26" t="str">
        <f>IF(B756="","",#REF!)</f>
        <v/>
      </c>
      <c r="BL756" t="str">
        <f>IF(B756="","",#REF!)</f>
        <v/>
      </c>
      <c r="BM756" t="str">
        <f t="shared" si="286"/>
        <v/>
      </c>
      <c r="BN756" s="6" t="str">
        <f t="shared" si="287"/>
        <v/>
      </c>
      <c r="BO756" s="7" t="str">
        <f t="shared" si="288"/>
        <v/>
      </c>
      <c r="BP756" s="7" t="str">
        <f t="shared" si="289"/>
        <v/>
      </c>
      <c r="BQ756" s="7" t="str">
        <f t="shared" si="290"/>
        <v/>
      </c>
      <c r="BR756" s="7" t="str">
        <f t="shared" si="291"/>
        <v/>
      </c>
      <c r="BS756" s="7" t="str">
        <f t="shared" si="292"/>
        <v/>
      </c>
      <c r="BT756" t="str">
        <f t="shared" si="293"/>
        <v/>
      </c>
      <c r="BU756" t="str">
        <f t="shared" si="294"/>
        <v/>
      </c>
      <c r="BV756" t="str">
        <f>IF(B756="","",VLOOKUP(BU756,Справочник_ВРИ_Сегментов!$A:$D,4,))</f>
        <v/>
      </c>
      <c r="BW756" t="str">
        <f t="shared" si="295"/>
        <v/>
      </c>
      <c r="BX756" t="str">
        <f>IF(B756="","",VLOOKUP(BW756,Справочник_ВРИ_Сегментов!$B:$C,2,FALSE))</f>
        <v/>
      </c>
      <c r="BY756" t="str">
        <f t="shared" si="296"/>
        <v/>
      </c>
      <c r="BZ756" t="str">
        <f t="shared" si="297"/>
        <v/>
      </c>
      <c r="CA756" t="str">
        <f t="shared" si="298"/>
        <v>-</v>
      </c>
      <c r="CB756" t="str">
        <f t="shared" si="299"/>
        <v/>
      </c>
    </row>
    <row r="757" spans="2:80" x14ac:dyDescent="0.25">
      <c r="B757" s="1"/>
      <c r="C757" s="1"/>
      <c r="P757" s="1"/>
      <c r="Q757" s="1"/>
      <c r="AT757" t="str">
        <f t="shared" si="275"/>
        <v/>
      </c>
      <c r="AU757" t="str">
        <f>IF(B757="","",IFERROR(VLOOKUP(C757,'Срв квартал'!$A:$D,4,FALSE),""))</f>
        <v/>
      </c>
      <c r="AV757" t="str">
        <f>IF(B757="","",VLOOKUP(AT757,'Срв мо'!$A:$D,4,FALSE))</f>
        <v/>
      </c>
      <c r="AW757" t="str">
        <f t="shared" si="276"/>
        <v/>
      </c>
      <c r="AX757" t="str">
        <f t="shared" si="277"/>
        <v/>
      </c>
      <c r="AY757" s="4" t="str">
        <f t="shared" si="278"/>
        <v/>
      </c>
      <c r="AZ757" t="str">
        <f>IF(B757="","",#REF!)</f>
        <v/>
      </c>
      <c r="BA757" t="str">
        <f t="shared" si="279"/>
        <v/>
      </c>
      <c r="BB757" t="str">
        <f t="shared" si="280"/>
        <v/>
      </c>
      <c r="BC757" t="str">
        <f t="shared" si="281"/>
        <v/>
      </c>
      <c r="BD757" t="str">
        <f t="shared" si="282"/>
        <v/>
      </c>
      <c r="BE757" t="str">
        <f>IF(B757="","",IF(L757="","Отсутствуют предыдущие значения",#REF!=D757))</f>
        <v/>
      </c>
      <c r="BF757" t="str">
        <f t="shared" si="283"/>
        <v/>
      </c>
      <c r="BG757" t="str">
        <f t="shared" si="284"/>
        <v/>
      </c>
      <c r="BH757" t="str">
        <f t="shared" si="285"/>
        <v/>
      </c>
      <c r="BI757" t="str">
        <f>IF(B757="","",#REF!)</f>
        <v/>
      </c>
      <c r="BJ757" t="str">
        <f>IF(B757="","",#REF!)</f>
        <v/>
      </c>
      <c r="BK757" s="26" t="str">
        <f>IF(B757="","",#REF!)</f>
        <v/>
      </c>
      <c r="BL757" t="str">
        <f>IF(B757="","",#REF!)</f>
        <v/>
      </c>
      <c r="BM757" t="str">
        <f t="shared" si="286"/>
        <v/>
      </c>
      <c r="BN757" s="6" t="str">
        <f t="shared" si="287"/>
        <v/>
      </c>
      <c r="BO757" s="7" t="str">
        <f t="shared" si="288"/>
        <v/>
      </c>
      <c r="BP757" s="7" t="str">
        <f t="shared" si="289"/>
        <v/>
      </c>
      <c r="BQ757" s="7" t="str">
        <f t="shared" si="290"/>
        <v/>
      </c>
      <c r="BR757" s="7" t="str">
        <f t="shared" si="291"/>
        <v/>
      </c>
      <c r="BS757" s="7" t="str">
        <f t="shared" si="292"/>
        <v/>
      </c>
      <c r="BT757" t="str">
        <f t="shared" si="293"/>
        <v/>
      </c>
      <c r="BU757" t="str">
        <f t="shared" si="294"/>
        <v/>
      </c>
      <c r="BV757" t="str">
        <f>IF(B757="","",VLOOKUP(BU757,Справочник_ВРИ_Сегментов!$A:$D,4,))</f>
        <v/>
      </c>
      <c r="BW757" t="str">
        <f t="shared" si="295"/>
        <v/>
      </c>
      <c r="BX757" t="str">
        <f>IF(B757="","",VLOOKUP(BW757,Справочник_ВРИ_Сегментов!$B:$C,2,FALSE))</f>
        <v/>
      </c>
      <c r="BY757" t="str">
        <f t="shared" si="296"/>
        <v/>
      </c>
      <c r="BZ757" t="str">
        <f t="shared" si="297"/>
        <v/>
      </c>
      <c r="CA757" t="str">
        <f t="shared" si="298"/>
        <v>-</v>
      </c>
      <c r="CB757" t="str">
        <f t="shared" si="299"/>
        <v/>
      </c>
    </row>
    <row r="758" spans="2:80" x14ac:dyDescent="0.25">
      <c r="B758" s="1"/>
      <c r="C758" s="1"/>
      <c r="P758" s="1"/>
      <c r="Q758" s="1"/>
      <c r="AT758" t="str">
        <f t="shared" si="275"/>
        <v/>
      </c>
      <c r="AU758" t="str">
        <f>IF(B758="","",IFERROR(VLOOKUP(C758,'Срв квартал'!$A:$D,4,FALSE),""))</f>
        <v/>
      </c>
      <c r="AV758" t="str">
        <f>IF(B758="","",VLOOKUP(AT758,'Срв мо'!$A:$D,4,FALSE))</f>
        <v/>
      </c>
      <c r="AW758" t="str">
        <f t="shared" si="276"/>
        <v/>
      </c>
      <c r="AX758" t="str">
        <f t="shared" si="277"/>
        <v/>
      </c>
      <c r="AY758" s="4" t="str">
        <f t="shared" si="278"/>
        <v/>
      </c>
      <c r="AZ758" t="str">
        <f>IF(B758="","",#REF!)</f>
        <v/>
      </c>
      <c r="BA758" t="str">
        <f t="shared" si="279"/>
        <v/>
      </c>
      <c r="BB758" t="str">
        <f t="shared" si="280"/>
        <v/>
      </c>
      <c r="BC758" t="str">
        <f t="shared" si="281"/>
        <v/>
      </c>
      <c r="BD758" t="str">
        <f t="shared" si="282"/>
        <v/>
      </c>
      <c r="BE758" t="str">
        <f>IF(B758="","",IF(L758="","Отсутствуют предыдущие значения",#REF!=D758))</f>
        <v/>
      </c>
      <c r="BF758" t="str">
        <f t="shared" si="283"/>
        <v/>
      </c>
      <c r="BG758" t="str">
        <f t="shared" si="284"/>
        <v/>
      </c>
      <c r="BH758" t="str">
        <f t="shared" si="285"/>
        <v/>
      </c>
      <c r="BI758" t="str">
        <f>IF(B758="","",#REF!)</f>
        <v/>
      </c>
      <c r="BJ758" t="str">
        <f>IF(B758="","",#REF!)</f>
        <v/>
      </c>
      <c r="BK758" s="26" t="str">
        <f>IF(B758="","",#REF!)</f>
        <v/>
      </c>
      <c r="BL758" t="str">
        <f>IF(B758="","",#REF!)</f>
        <v/>
      </c>
      <c r="BM758" t="str">
        <f t="shared" si="286"/>
        <v/>
      </c>
      <c r="BN758" s="6" t="str">
        <f t="shared" si="287"/>
        <v/>
      </c>
      <c r="BO758" s="7" t="str">
        <f t="shared" si="288"/>
        <v/>
      </c>
      <c r="BP758" s="7" t="str">
        <f t="shared" si="289"/>
        <v/>
      </c>
      <c r="BQ758" s="7" t="str">
        <f t="shared" si="290"/>
        <v/>
      </c>
      <c r="BR758" s="7" t="str">
        <f t="shared" si="291"/>
        <v/>
      </c>
      <c r="BS758" s="7" t="str">
        <f t="shared" si="292"/>
        <v/>
      </c>
      <c r="BT758" t="str">
        <f t="shared" si="293"/>
        <v/>
      </c>
      <c r="BU758" t="str">
        <f t="shared" si="294"/>
        <v/>
      </c>
      <c r="BV758" t="str">
        <f>IF(B758="","",VLOOKUP(BU758,Справочник_ВРИ_Сегментов!$A:$D,4,))</f>
        <v/>
      </c>
      <c r="BW758" t="str">
        <f t="shared" si="295"/>
        <v/>
      </c>
      <c r="BX758" t="str">
        <f>IF(B758="","",VLOOKUP(BW758,Справочник_ВРИ_Сегментов!$B:$C,2,FALSE))</f>
        <v/>
      </c>
      <c r="BY758" t="str">
        <f t="shared" si="296"/>
        <v/>
      </c>
      <c r="BZ758" t="str">
        <f t="shared" si="297"/>
        <v/>
      </c>
      <c r="CA758" t="str">
        <f t="shared" si="298"/>
        <v>-</v>
      </c>
      <c r="CB758" t="str">
        <f t="shared" si="299"/>
        <v/>
      </c>
    </row>
    <row r="759" spans="2:80" x14ac:dyDescent="0.25">
      <c r="B759" s="1"/>
      <c r="C759" s="1"/>
      <c r="G759" s="1"/>
      <c r="P759" s="1"/>
      <c r="Q759" s="1"/>
      <c r="R759" s="1"/>
      <c r="AT759" t="str">
        <f t="shared" si="275"/>
        <v/>
      </c>
      <c r="AU759" t="str">
        <f>IF(B759="","",IFERROR(VLOOKUP(C759,'Срв квартал'!$A:$D,4,FALSE),""))</f>
        <v/>
      </c>
      <c r="AV759" t="str">
        <f>IF(B759="","",VLOOKUP(AT759,'Срв мо'!$A:$D,4,FALSE))</f>
        <v/>
      </c>
      <c r="AW759" t="str">
        <f t="shared" si="276"/>
        <v/>
      </c>
      <c r="AX759" t="str">
        <f t="shared" si="277"/>
        <v/>
      </c>
      <c r="AY759" s="4" t="str">
        <f t="shared" si="278"/>
        <v/>
      </c>
      <c r="AZ759" t="str">
        <f>IF(B759="","",#REF!)</f>
        <v/>
      </c>
      <c r="BA759" t="str">
        <f t="shared" si="279"/>
        <v/>
      </c>
      <c r="BB759" t="str">
        <f t="shared" si="280"/>
        <v/>
      </c>
      <c r="BC759" t="str">
        <f t="shared" si="281"/>
        <v/>
      </c>
      <c r="BD759" t="str">
        <f t="shared" si="282"/>
        <v/>
      </c>
      <c r="BE759" t="str">
        <f>IF(B759="","",IF(L759="","Отсутствуют предыдущие значения",#REF!=D759))</f>
        <v/>
      </c>
      <c r="BF759" t="str">
        <f t="shared" si="283"/>
        <v/>
      </c>
      <c r="BG759" t="str">
        <f t="shared" si="284"/>
        <v/>
      </c>
      <c r="BH759" t="str">
        <f t="shared" si="285"/>
        <v/>
      </c>
      <c r="BI759" t="str">
        <f>IF(B759="","",#REF!)</f>
        <v/>
      </c>
      <c r="BJ759" t="str">
        <f>IF(B759="","",#REF!)</f>
        <v/>
      </c>
      <c r="BK759" s="26" t="str">
        <f>IF(B759="","",#REF!)</f>
        <v/>
      </c>
      <c r="BL759" t="str">
        <f>IF(B759="","",#REF!)</f>
        <v/>
      </c>
      <c r="BM759" t="str">
        <f t="shared" si="286"/>
        <v/>
      </c>
      <c r="BN759" s="6" t="str">
        <f t="shared" si="287"/>
        <v/>
      </c>
      <c r="BO759" s="7" t="str">
        <f t="shared" si="288"/>
        <v/>
      </c>
      <c r="BP759" s="7" t="str">
        <f t="shared" si="289"/>
        <v/>
      </c>
      <c r="BQ759" s="7" t="str">
        <f t="shared" si="290"/>
        <v/>
      </c>
      <c r="BR759" s="7" t="str">
        <f t="shared" si="291"/>
        <v/>
      </c>
      <c r="BS759" s="7" t="str">
        <f t="shared" si="292"/>
        <v/>
      </c>
      <c r="BT759" t="str">
        <f t="shared" si="293"/>
        <v/>
      </c>
      <c r="BU759" t="str">
        <f t="shared" si="294"/>
        <v/>
      </c>
      <c r="BV759" t="str">
        <f>IF(B759="","",VLOOKUP(BU759,Справочник_ВРИ_Сегментов!$A:$D,4,))</f>
        <v/>
      </c>
      <c r="BW759" t="str">
        <f t="shared" si="295"/>
        <v/>
      </c>
      <c r="BX759" t="str">
        <f>IF(B759="","",VLOOKUP(BW759,Справочник_ВРИ_Сегментов!$B:$C,2,FALSE))</f>
        <v/>
      </c>
      <c r="BY759" t="str">
        <f t="shared" si="296"/>
        <v/>
      </c>
      <c r="BZ759" t="str">
        <f t="shared" si="297"/>
        <v/>
      </c>
      <c r="CA759" t="str">
        <f t="shared" si="298"/>
        <v>-</v>
      </c>
      <c r="CB759" t="str">
        <f t="shared" si="299"/>
        <v/>
      </c>
    </row>
    <row r="760" spans="2:80" x14ac:dyDescent="0.25">
      <c r="B760" s="1"/>
      <c r="C760" s="1"/>
      <c r="P760" s="1"/>
      <c r="Q760" s="1"/>
      <c r="AT760" t="str">
        <f t="shared" si="275"/>
        <v/>
      </c>
      <c r="AU760" t="str">
        <f>IF(B760="","",IFERROR(VLOOKUP(C760,'Срв квартал'!$A:$D,4,FALSE),""))</f>
        <v/>
      </c>
      <c r="AV760" t="str">
        <f>IF(B760="","",VLOOKUP(AT760,'Срв мо'!$A:$D,4,FALSE))</f>
        <v/>
      </c>
      <c r="AW760" t="str">
        <f t="shared" si="276"/>
        <v/>
      </c>
      <c r="AX760" t="str">
        <f t="shared" si="277"/>
        <v/>
      </c>
      <c r="AY760" s="4" t="str">
        <f t="shared" si="278"/>
        <v/>
      </c>
      <c r="AZ760" t="str">
        <f>IF(B760="","",#REF!)</f>
        <v/>
      </c>
      <c r="BA760" t="str">
        <f t="shared" si="279"/>
        <v/>
      </c>
      <c r="BB760" t="str">
        <f t="shared" si="280"/>
        <v/>
      </c>
      <c r="BC760" t="str">
        <f t="shared" si="281"/>
        <v/>
      </c>
      <c r="BD760" t="str">
        <f t="shared" si="282"/>
        <v/>
      </c>
      <c r="BE760" t="str">
        <f>IF(B760="","",IF(L760="","Отсутствуют предыдущие значения",#REF!=D760))</f>
        <v/>
      </c>
      <c r="BF760" t="str">
        <f t="shared" si="283"/>
        <v/>
      </c>
      <c r="BG760" t="str">
        <f t="shared" si="284"/>
        <v/>
      </c>
      <c r="BH760" t="str">
        <f t="shared" si="285"/>
        <v/>
      </c>
      <c r="BI760" t="str">
        <f>IF(B760="","",#REF!)</f>
        <v/>
      </c>
      <c r="BJ760" t="str">
        <f>IF(B760="","",#REF!)</f>
        <v/>
      </c>
      <c r="BK760" s="26" t="str">
        <f>IF(B760="","",#REF!)</f>
        <v/>
      </c>
      <c r="BL760" t="str">
        <f>IF(B760="","",#REF!)</f>
        <v/>
      </c>
      <c r="BM760" t="str">
        <f t="shared" si="286"/>
        <v/>
      </c>
      <c r="BN760" s="6" t="str">
        <f t="shared" si="287"/>
        <v/>
      </c>
      <c r="BO760" s="7" t="str">
        <f t="shared" si="288"/>
        <v/>
      </c>
      <c r="BP760" s="7" t="str">
        <f t="shared" si="289"/>
        <v/>
      </c>
      <c r="BQ760" s="7" t="str">
        <f t="shared" si="290"/>
        <v/>
      </c>
      <c r="BR760" s="7" t="str">
        <f t="shared" si="291"/>
        <v/>
      </c>
      <c r="BS760" s="7" t="str">
        <f t="shared" si="292"/>
        <v/>
      </c>
      <c r="BT760" t="str">
        <f t="shared" si="293"/>
        <v/>
      </c>
      <c r="BU760" t="str">
        <f t="shared" si="294"/>
        <v/>
      </c>
      <c r="BV760" t="str">
        <f>IF(B760="","",VLOOKUP(BU760,Справочник_ВРИ_Сегментов!$A:$D,4,))</f>
        <v/>
      </c>
      <c r="BW760" t="str">
        <f t="shared" si="295"/>
        <v/>
      </c>
      <c r="BX760" t="str">
        <f>IF(B760="","",VLOOKUP(BW760,Справочник_ВРИ_Сегментов!$B:$C,2,FALSE))</f>
        <v/>
      </c>
      <c r="BY760" t="str">
        <f t="shared" si="296"/>
        <v/>
      </c>
      <c r="BZ760" t="str">
        <f t="shared" si="297"/>
        <v/>
      </c>
      <c r="CA760" t="str">
        <f t="shared" si="298"/>
        <v>-</v>
      </c>
      <c r="CB760" t="str">
        <f t="shared" si="299"/>
        <v/>
      </c>
    </row>
    <row r="761" spans="2:80" x14ac:dyDescent="0.25">
      <c r="B761" s="1"/>
      <c r="C761" s="1"/>
      <c r="P761" s="1"/>
      <c r="Q761" s="1"/>
      <c r="AT761" t="str">
        <f t="shared" si="275"/>
        <v/>
      </c>
      <c r="AU761" t="str">
        <f>IF(B761="","",IFERROR(VLOOKUP(C761,'Срв квартал'!$A:$D,4,FALSE),""))</f>
        <v/>
      </c>
      <c r="AV761" t="str">
        <f>IF(B761="","",VLOOKUP(AT761,'Срв мо'!$A:$D,4,FALSE))</f>
        <v/>
      </c>
      <c r="AW761" t="str">
        <f t="shared" si="276"/>
        <v/>
      </c>
      <c r="AX761" t="str">
        <f t="shared" si="277"/>
        <v/>
      </c>
      <c r="AY761" s="4" t="str">
        <f t="shared" si="278"/>
        <v/>
      </c>
      <c r="AZ761" t="str">
        <f>IF(B761="","",#REF!)</f>
        <v/>
      </c>
      <c r="BA761" t="str">
        <f t="shared" si="279"/>
        <v/>
      </c>
      <c r="BB761" t="str">
        <f t="shared" si="280"/>
        <v/>
      </c>
      <c r="BC761" t="str">
        <f t="shared" si="281"/>
        <v/>
      </c>
      <c r="BD761" t="str">
        <f t="shared" si="282"/>
        <v/>
      </c>
      <c r="BE761" t="str">
        <f>IF(B761="","",IF(L761="","Отсутствуют предыдущие значения",#REF!=D761))</f>
        <v/>
      </c>
      <c r="BF761" t="str">
        <f t="shared" si="283"/>
        <v/>
      </c>
      <c r="BG761" t="str">
        <f t="shared" si="284"/>
        <v/>
      </c>
      <c r="BH761" t="str">
        <f t="shared" si="285"/>
        <v/>
      </c>
      <c r="BI761" t="str">
        <f>IF(B761="","",#REF!)</f>
        <v/>
      </c>
      <c r="BJ761" t="str">
        <f>IF(B761="","",#REF!)</f>
        <v/>
      </c>
      <c r="BK761" s="26" t="str">
        <f>IF(B761="","",#REF!)</f>
        <v/>
      </c>
      <c r="BL761" t="str">
        <f>IF(B761="","",#REF!)</f>
        <v/>
      </c>
      <c r="BM761" t="str">
        <f t="shared" si="286"/>
        <v/>
      </c>
      <c r="BN761" s="6" t="str">
        <f t="shared" si="287"/>
        <v/>
      </c>
      <c r="BO761" s="7" t="str">
        <f t="shared" si="288"/>
        <v/>
      </c>
      <c r="BP761" s="7" t="str">
        <f t="shared" si="289"/>
        <v/>
      </c>
      <c r="BQ761" s="7" t="str">
        <f t="shared" si="290"/>
        <v/>
      </c>
      <c r="BR761" s="7" t="str">
        <f t="shared" si="291"/>
        <v/>
      </c>
      <c r="BS761" s="7" t="str">
        <f t="shared" si="292"/>
        <v/>
      </c>
      <c r="BT761" t="str">
        <f t="shared" si="293"/>
        <v/>
      </c>
      <c r="BU761" t="str">
        <f t="shared" si="294"/>
        <v/>
      </c>
      <c r="BV761" t="str">
        <f>IF(B761="","",VLOOKUP(BU761,Справочник_ВРИ_Сегментов!$A:$D,4,))</f>
        <v/>
      </c>
      <c r="BW761" t="str">
        <f t="shared" si="295"/>
        <v/>
      </c>
      <c r="BX761" t="str">
        <f>IF(B761="","",VLOOKUP(BW761,Справочник_ВРИ_Сегментов!$B:$C,2,FALSE))</f>
        <v/>
      </c>
      <c r="BY761" t="str">
        <f t="shared" si="296"/>
        <v/>
      </c>
      <c r="BZ761" t="str">
        <f t="shared" si="297"/>
        <v/>
      </c>
      <c r="CA761" t="str">
        <f t="shared" si="298"/>
        <v>-</v>
      </c>
      <c r="CB761" t="str">
        <f t="shared" si="299"/>
        <v/>
      </c>
    </row>
    <row r="762" spans="2:80" x14ac:dyDescent="0.25">
      <c r="B762" s="1"/>
      <c r="C762" s="1"/>
      <c r="G762" s="1"/>
      <c r="P762" s="1"/>
      <c r="Q762" s="1"/>
      <c r="R762" s="1"/>
      <c r="AT762" t="str">
        <f t="shared" si="275"/>
        <v/>
      </c>
      <c r="AU762" t="str">
        <f>IF(B762="","",IFERROR(VLOOKUP(C762,'Срв квартал'!$A:$D,4,FALSE),""))</f>
        <v/>
      </c>
      <c r="AV762" t="str">
        <f>IF(B762="","",VLOOKUP(AT762,'Срв мо'!$A:$D,4,FALSE))</f>
        <v/>
      </c>
      <c r="AW762" t="str">
        <f t="shared" si="276"/>
        <v/>
      </c>
      <c r="AX762" t="str">
        <f t="shared" si="277"/>
        <v/>
      </c>
      <c r="AY762" s="4" t="str">
        <f t="shared" si="278"/>
        <v/>
      </c>
      <c r="AZ762" t="str">
        <f>IF(B762="","",#REF!)</f>
        <v/>
      </c>
      <c r="BA762" t="str">
        <f t="shared" si="279"/>
        <v/>
      </c>
      <c r="BB762" t="str">
        <f t="shared" si="280"/>
        <v/>
      </c>
      <c r="BC762" t="str">
        <f t="shared" si="281"/>
        <v/>
      </c>
      <c r="BD762" t="str">
        <f t="shared" si="282"/>
        <v/>
      </c>
      <c r="BE762" t="str">
        <f>IF(B762="","",IF(L762="","Отсутствуют предыдущие значения",#REF!=D762))</f>
        <v/>
      </c>
      <c r="BF762" t="str">
        <f t="shared" si="283"/>
        <v/>
      </c>
      <c r="BG762" t="str">
        <f t="shared" si="284"/>
        <v/>
      </c>
      <c r="BH762" t="str">
        <f t="shared" si="285"/>
        <v/>
      </c>
      <c r="BI762" t="str">
        <f>IF(B762="","",#REF!)</f>
        <v/>
      </c>
      <c r="BJ762" t="str">
        <f>IF(B762="","",#REF!)</f>
        <v/>
      </c>
      <c r="BK762" s="26" t="str">
        <f>IF(B762="","",#REF!)</f>
        <v/>
      </c>
      <c r="BL762" t="str">
        <f>IF(B762="","",#REF!)</f>
        <v/>
      </c>
      <c r="BM762" t="str">
        <f t="shared" si="286"/>
        <v/>
      </c>
      <c r="BN762" s="6" t="str">
        <f t="shared" si="287"/>
        <v/>
      </c>
      <c r="BO762" s="7" t="str">
        <f t="shared" si="288"/>
        <v/>
      </c>
      <c r="BP762" s="7" t="str">
        <f t="shared" si="289"/>
        <v/>
      </c>
      <c r="BQ762" s="7" t="str">
        <f t="shared" si="290"/>
        <v/>
      </c>
      <c r="BR762" s="7" t="str">
        <f t="shared" si="291"/>
        <v/>
      </c>
      <c r="BS762" s="7" t="str">
        <f t="shared" si="292"/>
        <v/>
      </c>
      <c r="BT762" t="str">
        <f t="shared" si="293"/>
        <v/>
      </c>
      <c r="BU762" t="str">
        <f t="shared" si="294"/>
        <v/>
      </c>
      <c r="BV762" t="str">
        <f>IF(B762="","",VLOOKUP(BU762,Справочник_ВРИ_Сегментов!$A:$D,4,))</f>
        <v/>
      </c>
      <c r="BW762" t="str">
        <f t="shared" si="295"/>
        <v/>
      </c>
      <c r="BX762" t="str">
        <f>IF(B762="","",VLOOKUP(BW762,Справочник_ВРИ_Сегментов!$B:$C,2,FALSE))</f>
        <v/>
      </c>
      <c r="BY762" t="str">
        <f t="shared" si="296"/>
        <v/>
      </c>
      <c r="BZ762" t="str">
        <f t="shared" si="297"/>
        <v/>
      </c>
      <c r="CA762" t="str">
        <f t="shared" si="298"/>
        <v>-</v>
      </c>
      <c r="CB762" t="str">
        <f t="shared" si="299"/>
        <v/>
      </c>
    </row>
    <row r="763" spans="2:80" x14ac:dyDescent="0.25">
      <c r="B763" s="1"/>
      <c r="C763" s="1"/>
      <c r="P763" s="1"/>
      <c r="Q763" s="1"/>
      <c r="R763" s="1"/>
      <c r="AT763" t="str">
        <f t="shared" si="275"/>
        <v/>
      </c>
      <c r="AU763" t="str">
        <f>IF(B763="","",IFERROR(VLOOKUP(C763,'Срв квартал'!$A:$D,4,FALSE),""))</f>
        <v/>
      </c>
      <c r="AV763" t="str">
        <f>IF(B763="","",VLOOKUP(AT763,'Срв мо'!$A:$D,4,FALSE))</f>
        <v/>
      </c>
      <c r="AW763" t="str">
        <f t="shared" si="276"/>
        <v/>
      </c>
      <c r="AX763" t="str">
        <f t="shared" si="277"/>
        <v/>
      </c>
      <c r="AY763" s="4" t="str">
        <f t="shared" si="278"/>
        <v/>
      </c>
      <c r="AZ763" t="str">
        <f>IF(B763="","",#REF!)</f>
        <v/>
      </c>
      <c r="BA763" t="str">
        <f t="shared" si="279"/>
        <v/>
      </c>
      <c r="BB763" t="str">
        <f t="shared" si="280"/>
        <v/>
      </c>
      <c r="BC763" t="str">
        <f t="shared" si="281"/>
        <v/>
      </c>
      <c r="BD763" t="str">
        <f t="shared" si="282"/>
        <v/>
      </c>
      <c r="BE763" t="str">
        <f>IF(B763="","",IF(L763="","Отсутствуют предыдущие значения",#REF!=D763))</f>
        <v/>
      </c>
      <c r="BF763" t="str">
        <f t="shared" si="283"/>
        <v/>
      </c>
      <c r="BG763" t="str">
        <f t="shared" si="284"/>
        <v/>
      </c>
      <c r="BH763" t="str">
        <f t="shared" si="285"/>
        <v/>
      </c>
      <c r="BI763" t="str">
        <f>IF(B763="","",#REF!)</f>
        <v/>
      </c>
      <c r="BJ763" t="str">
        <f>IF(B763="","",#REF!)</f>
        <v/>
      </c>
      <c r="BK763" s="26" t="str">
        <f>IF(B763="","",#REF!)</f>
        <v/>
      </c>
      <c r="BL763" t="str">
        <f>IF(B763="","",#REF!)</f>
        <v/>
      </c>
      <c r="BM763" t="str">
        <f t="shared" si="286"/>
        <v/>
      </c>
      <c r="BN763" s="6" t="str">
        <f t="shared" si="287"/>
        <v/>
      </c>
      <c r="BO763" s="7" t="str">
        <f t="shared" si="288"/>
        <v/>
      </c>
      <c r="BP763" s="7" t="str">
        <f t="shared" si="289"/>
        <v/>
      </c>
      <c r="BQ763" s="7" t="str">
        <f t="shared" si="290"/>
        <v/>
      </c>
      <c r="BR763" s="7" t="str">
        <f t="shared" si="291"/>
        <v/>
      </c>
      <c r="BS763" s="7" t="str">
        <f t="shared" si="292"/>
        <v/>
      </c>
      <c r="BT763" t="str">
        <f t="shared" si="293"/>
        <v/>
      </c>
      <c r="BU763" t="str">
        <f t="shared" si="294"/>
        <v/>
      </c>
      <c r="BV763" t="str">
        <f>IF(B763="","",VLOOKUP(BU763,Справочник_ВРИ_Сегментов!$A:$D,4,))</f>
        <v/>
      </c>
      <c r="BW763" t="str">
        <f t="shared" si="295"/>
        <v/>
      </c>
      <c r="BX763" t="str">
        <f>IF(B763="","",VLOOKUP(BW763,Справочник_ВРИ_Сегментов!$B:$C,2,FALSE))</f>
        <v/>
      </c>
      <c r="BY763" t="str">
        <f t="shared" si="296"/>
        <v/>
      </c>
      <c r="BZ763" t="str">
        <f t="shared" si="297"/>
        <v/>
      </c>
      <c r="CA763" t="str">
        <f t="shared" si="298"/>
        <v>-</v>
      </c>
      <c r="CB763" t="str">
        <f t="shared" si="299"/>
        <v/>
      </c>
    </row>
    <row r="764" spans="2:80" x14ac:dyDescent="0.25">
      <c r="B764" s="1"/>
      <c r="C764" s="1"/>
      <c r="G764" s="1"/>
      <c r="P764" s="1"/>
      <c r="Q764" s="1"/>
      <c r="R764" s="1"/>
      <c r="AT764" t="str">
        <f t="shared" si="275"/>
        <v/>
      </c>
      <c r="AU764" t="str">
        <f>IF(B764="","",IFERROR(VLOOKUP(C764,'Срв квартал'!$A:$D,4,FALSE),""))</f>
        <v/>
      </c>
      <c r="AV764" t="str">
        <f>IF(B764="","",VLOOKUP(AT764,'Срв мо'!$A:$D,4,FALSE))</f>
        <v/>
      </c>
      <c r="AW764" t="str">
        <f t="shared" si="276"/>
        <v/>
      </c>
      <c r="AX764" t="str">
        <f t="shared" si="277"/>
        <v/>
      </c>
      <c r="AY764" s="4" t="str">
        <f t="shared" si="278"/>
        <v/>
      </c>
      <c r="AZ764" t="str">
        <f>IF(B764="","",#REF!)</f>
        <v/>
      </c>
      <c r="BA764" t="str">
        <f t="shared" si="279"/>
        <v/>
      </c>
      <c r="BB764" t="str">
        <f t="shared" si="280"/>
        <v/>
      </c>
      <c r="BC764" t="str">
        <f t="shared" si="281"/>
        <v/>
      </c>
      <c r="BD764" t="str">
        <f t="shared" si="282"/>
        <v/>
      </c>
      <c r="BE764" t="str">
        <f>IF(B764="","",IF(L764="","Отсутствуют предыдущие значения",#REF!=D764))</f>
        <v/>
      </c>
      <c r="BF764" t="str">
        <f t="shared" si="283"/>
        <v/>
      </c>
      <c r="BG764" t="str">
        <f t="shared" si="284"/>
        <v/>
      </c>
      <c r="BH764" t="str">
        <f t="shared" si="285"/>
        <v/>
      </c>
      <c r="BI764" t="str">
        <f>IF(B764="","",#REF!)</f>
        <v/>
      </c>
      <c r="BJ764" t="str">
        <f>IF(B764="","",#REF!)</f>
        <v/>
      </c>
      <c r="BK764" s="26" t="str">
        <f>IF(B764="","",#REF!)</f>
        <v/>
      </c>
      <c r="BL764" t="str">
        <f>IF(B764="","",#REF!)</f>
        <v/>
      </c>
      <c r="BM764" t="str">
        <f t="shared" si="286"/>
        <v/>
      </c>
      <c r="BN764" s="6" t="str">
        <f t="shared" si="287"/>
        <v/>
      </c>
      <c r="BO764" s="7" t="str">
        <f t="shared" si="288"/>
        <v/>
      </c>
      <c r="BP764" s="7" t="str">
        <f t="shared" si="289"/>
        <v/>
      </c>
      <c r="BQ764" s="7" t="str">
        <f t="shared" si="290"/>
        <v/>
      </c>
      <c r="BR764" s="7" t="str">
        <f t="shared" si="291"/>
        <v/>
      </c>
      <c r="BS764" s="7" t="str">
        <f t="shared" si="292"/>
        <v/>
      </c>
      <c r="BT764" t="str">
        <f t="shared" si="293"/>
        <v/>
      </c>
      <c r="BU764" t="str">
        <f t="shared" si="294"/>
        <v/>
      </c>
      <c r="BV764" t="str">
        <f>IF(B764="","",VLOOKUP(BU764,Справочник_ВРИ_Сегментов!$A:$D,4,))</f>
        <v/>
      </c>
      <c r="BW764" t="str">
        <f t="shared" si="295"/>
        <v/>
      </c>
      <c r="BX764" t="str">
        <f>IF(B764="","",VLOOKUP(BW764,Справочник_ВРИ_Сегментов!$B:$C,2,FALSE))</f>
        <v/>
      </c>
      <c r="BY764" t="str">
        <f t="shared" si="296"/>
        <v/>
      </c>
      <c r="BZ764" t="str">
        <f t="shared" si="297"/>
        <v/>
      </c>
      <c r="CA764" t="str">
        <f t="shared" si="298"/>
        <v>-</v>
      </c>
      <c r="CB764" t="str">
        <f t="shared" si="299"/>
        <v/>
      </c>
    </row>
    <row r="765" spans="2:80" x14ac:dyDescent="0.25">
      <c r="B765" s="1"/>
      <c r="C765" s="1"/>
      <c r="P765" s="1"/>
      <c r="Q765" s="1"/>
      <c r="AT765" t="str">
        <f t="shared" si="275"/>
        <v/>
      </c>
      <c r="AU765" t="str">
        <f>IF(B765="","",IFERROR(VLOOKUP(C765,'Срв квартал'!$A:$D,4,FALSE),""))</f>
        <v/>
      </c>
      <c r="AV765" t="str">
        <f>IF(B765="","",VLOOKUP(AT765,'Срв мо'!$A:$D,4,FALSE))</f>
        <v/>
      </c>
      <c r="AW765" t="str">
        <f t="shared" si="276"/>
        <v/>
      </c>
      <c r="AX765" t="str">
        <f t="shared" si="277"/>
        <v/>
      </c>
      <c r="AY765" s="4" t="str">
        <f t="shared" si="278"/>
        <v/>
      </c>
      <c r="AZ765" t="str">
        <f>IF(B765="","",#REF!)</f>
        <v/>
      </c>
      <c r="BA765" t="str">
        <f t="shared" si="279"/>
        <v/>
      </c>
      <c r="BB765" t="str">
        <f t="shared" si="280"/>
        <v/>
      </c>
      <c r="BC765" t="str">
        <f t="shared" si="281"/>
        <v/>
      </c>
      <c r="BD765" t="str">
        <f t="shared" si="282"/>
        <v/>
      </c>
      <c r="BE765" t="str">
        <f>IF(B765="","",IF(L765="","Отсутствуют предыдущие значения",#REF!=D765))</f>
        <v/>
      </c>
      <c r="BF765" t="str">
        <f t="shared" si="283"/>
        <v/>
      </c>
      <c r="BG765" t="str">
        <f t="shared" si="284"/>
        <v/>
      </c>
      <c r="BH765" t="str">
        <f t="shared" si="285"/>
        <v/>
      </c>
      <c r="BI765" t="str">
        <f>IF(B765="","",#REF!)</f>
        <v/>
      </c>
      <c r="BJ765" t="str">
        <f>IF(B765="","",#REF!)</f>
        <v/>
      </c>
      <c r="BK765" s="26" t="str">
        <f>IF(B765="","",#REF!)</f>
        <v/>
      </c>
      <c r="BL765" t="str">
        <f>IF(B765="","",#REF!)</f>
        <v/>
      </c>
      <c r="BM765" t="str">
        <f t="shared" si="286"/>
        <v/>
      </c>
      <c r="BN765" s="6" t="str">
        <f t="shared" si="287"/>
        <v/>
      </c>
      <c r="BO765" s="7" t="str">
        <f t="shared" si="288"/>
        <v/>
      </c>
      <c r="BP765" s="7" t="str">
        <f t="shared" si="289"/>
        <v/>
      </c>
      <c r="BQ765" s="7" t="str">
        <f t="shared" si="290"/>
        <v/>
      </c>
      <c r="BR765" s="7" t="str">
        <f t="shared" si="291"/>
        <v/>
      </c>
      <c r="BS765" s="7" t="str">
        <f t="shared" si="292"/>
        <v/>
      </c>
      <c r="BT765" t="str">
        <f t="shared" si="293"/>
        <v/>
      </c>
      <c r="BU765" t="str">
        <f t="shared" si="294"/>
        <v/>
      </c>
      <c r="BV765" t="str">
        <f>IF(B765="","",VLOOKUP(BU765,Справочник_ВРИ_Сегментов!$A:$D,4,))</f>
        <v/>
      </c>
      <c r="BW765" t="str">
        <f t="shared" si="295"/>
        <v/>
      </c>
      <c r="BX765" t="str">
        <f>IF(B765="","",VLOOKUP(BW765,Справочник_ВРИ_Сегментов!$B:$C,2,FALSE))</f>
        <v/>
      </c>
      <c r="BY765" t="str">
        <f t="shared" si="296"/>
        <v/>
      </c>
      <c r="BZ765" t="str">
        <f t="shared" si="297"/>
        <v/>
      </c>
      <c r="CA765" t="str">
        <f t="shared" si="298"/>
        <v>-</v>
      </c>
      <c r="CB765" t="str">
        <f t="shared" si="299"/>
        <v/>
      </c>
    </row>
    <row r="766" spans="2:80" x14ac:dyDescent="0.25">
      <c r="B766" s="1"/>
      <c r="C766" s="1"/>
      <c r="P766" s="1"/>
      <c r="Q766" s="1"/>
      <c r="R766" s="1"/>
      <c r="AT766" t="str">
        <f t="shared" si="275"/>
        <v/>
      </c>
      <c r="AU766" t="str">
        <f>IF(B766="","",IFERROR(VLOOKUP(C766,'Срв квартал'!$A:$D,4,FALSE),""))</f>
        <v/>
      </c>
      <c r="AV766" t="str">
        <f>IF(B766="","",VLOOKUP(AT766,'Срв мо'!$A:$D,4,FALSE))</f>
        <v/>
      </c>
      <c r="AW766" t="str">
        <f t="shared" si="276"/>
        <v/>
      </c>
      <c r="AX766" t="str">
        <f t="shared" si="277"/>
        <v/>
      </c>
      <c r="AY766" s="4" t="str">
        <f t="shared" si="278"/>
        <v/>
      </c>
      <c r="AZ766" t="str">
        <f>IF(B766="","",#REF!)</f>
        <v/>
      </c>
      <c r="BA766" t="str">
        <f t="shared" si="279"/>
        <v/>
      </c>
      <c r="BB766" t="str">
        <f t="shared" si="280"/>
        <v/>
      </c>
      <c r="BC766" t="str">
        <f t="shared" si="281"/>
        <v/>
      </c>
      <c r="BD766" t="str">
        <f t="shared" si="282"/>
        <v/>
      </c>
      <c r="BE766" t="str">
        <f>IF(B766="","",IF(L766="","Отсутствуют предыдущие значения",#REF!=D766))</f>
        <v/>
      </c>
      <c r="BF766" t="str">
        <f t="shared" si="283"/>
        <v/>
      </c>
      <c r="BG766" t="str">
        <f t="shared" si="284"/>
        <v/>
      </c>
      <c r="BH766" t="str">
        <f t="shared" si="285"/>
        <v/>
      </c>
      <c r="BI766" t="str">
        <f>IF(B766="","",#REF!)</f>
        <v/>
      </c>
      <c r="BJ766" t="str">
        <f>IF(B766="","",#REF!)</f>
        <v/>
      </c>
      <c r="BK766" s="26" t="str">
        <f>IF(B766="","",#REF!)</f>
        <v/>
      </c>
      <c r="BL766" t="str">
        <f>IF(B766="","",#REF!)</f>
        <v/>
      </c>
      <c r="BM766" t="str">
        <f t="shared" si="286"/>
        <v/>
      </c>
      <c r="BN766" s="6" t="str">
        <f t="shared" si="287"/>
        <v/>
      </c>
      <c r="BO766" s="7" t="str">
        <f t="shared" si="288"/>
        <v/>
      </c>
      <c r="BP766" s="7" t="str">
        <f t="shared" si="289"/>
        <v/>
      </c>
      <c r="BQ766" s="7" t="str">
        <f t="shared" si="290"/>
        <v/>
      </c>
      <c r="BR766" s="7" t="str">
        <f t="shared" si="291"/>
        <v/>
      </c>
      <c r="BS766" s="7" t="str">
        <f t="shared" si="292"/>
        <v/>
      </c>
      <c r="BT766" t="str">
        <f t="shared" si="293"/>
        <v/>
      </c>
      <c r="BU766" t="str">
        <f t="shared" si="294"/>
        <v/>
      </c>
      <c r="BV766" t="str">
        <f>IF(B766="","",VLOOKUP(BU766,Справочник_ВРИ_Сегментов!$A:$D,4,))</f>
        <v/>
      </c>
      <c r="BW766" t="str">
        <f t="shared" si="295"/>
        <v/>
      </c>
      <c r="BX766" t="str">
        <f>IF(B766="","",VLOOKUP(BW766,Справочник_ВРИ_Сегментов!$B:$C,2,FALSE))</f>
        <v/>
      </c>
      <c r="BY766" t="str">
        <f t="shared" si="296"/>
        <v/>
      </c>
      <c r="BZ766" t="str">
        <f t="shared" si="297"/>
        <v/>
      </c>
      <c r="CA766" t="str">
        <f t="shared" si="298"/>
        <v>-</v>
      </c>
      <c r="CB766" t="str">
        <f t="shared" si="299"/>
        <v/>
      </c>
    </row>
    <row r="767" spans="2:80" x14ac:dyDescent="0.25">
      <c r="B767" s="1"/>
      <c r="C767" s="1"/>
      <c r="G767" s="1"/>
      <c r="P767" s="1"/>
      <c r="Q767" s="1"/>
      <c r="AT767" t="str">
        <f t="shared" si="275"/>
        <v/>
      </c>
      <c r="AU767" t="str">
        <f>IF(B767="","",IFERROR(VLOOKUP(C767,'Срв квартал'!$A:$D,4,FALSE),""))</f>
        <v/>
      </c>
      <c r="AV767" t="str">
        <f>IF(B767="","",VLOOKUP(AT767,'Срв мо'!$A:$D,4,FALSE))</f>
        <v/>
      </c>
      <c r="AW767" t="str">
        <f t="shared" si="276"/>
        <v/>
      </c>
      <c r="AX767" t="str">
        <f t="shared" si="277"/>
        <v/>
      </c>
      <c r="AY767" s="4" t="str">
        <f t="shared" si="278"/>
        <v/>
      </c>
      <c r="AZ767" t="str">
        <f>IF(B767="","",#REF!)</f>
        <v/>
      </c>
      <c r="BA767" t="str">
        <f t="shared" si="279"/>
        <v/>
      </c>
      <c r="BB767" t="str">
        <f t="shared" si="280"/>
        <v/>
      </c>
      <c r="BC767" t="str">
        <f t="shared" si="281"/>
        <v/>
      </c>
      <c r="BD767" t="str">
        <f t="shared" si="282"/>
        <v/>
      </c>
      <c r="BE767" t="str">
        <f>IF(B767="","",IF(L767="","Отсутствуют предыдущие значения",#REF!=D767))</f>
        <v/>
      </c>
      <c r="BF767" t="str">
        <f t="shared" si="283"/>
        <v/>
      </c>
      <c r="BG767" t="str">
        <f t="shared" si="284"/>
        <v/>
      </c>
      <c r="BH767" t="str">
        <f t="shared" si="285"/>
        <v/>
      </c>
      <c r="BI767" t="str">
        <f>IF(B767="","",#REF!)</f>
        <v/>
      </c>
      <c r="BJ767" t="str">
        <f>IF(B767="","",#REF!)</f>
        <v/>
      </c>
      <c r="BK767" s="26" t="str">
        <f>IF(B767="","",#REF!)</f>
        <v/>
      </c>
      <c r="BL767" t="str">
        <f>IF(B767="","",#REF!)</f>
        <v/>
      </c>
      <c r="BM767" t="str">
        <f t="shared" si="286"/>
        <v/>
      </c>
      <c r="BN767" s="6" t="str">
        <f t="shared" si="287"/>
        <v/>
      </c>
      <c r="BO767" s="7" t="str">
        <f t="shared" si="288"/>
        <v/>
      </c>
      <c r="BP767" s="7" t="str">
        <f t="shared" si="289"/>
        <v/>
      </c>
      <c r="BQ767" s="7" t="str">
        <f t="shared" si="290"/>
        <v/>
      </c>
      <c r="BR767" s="7" t="str">
        <f t="shared" si="291"/>
        <v/>
      </c>
      <c r="BS767" s="7" t="str">
        <f t="shared" si="292"/>
        <v/>
      </c>
      <c r="BT767" t="str">
        <f t="shared" si="293"/>
        <v/>
      </c>
      <c r="BU767" t="str">
        <f t="shared" si="294"/>
        <v/>
      </c>
      <c r="BV767" t="str">
        <f>IF(B767="","",VLOOKUP(BU767,Справочник_ВРИ_Сегментов!$A:$D,4,))</f>
        <v/>
      </c>
      <c r="BW767" t="str">
        <f t="shared" si="295"/>
        <v/>
      </c>
      <c r="BX767" t="str">
        <f>IF(B767="","",VLOOKUP(BW767,Справочник_ВРИ_Сегментов!$B:$C,2,FALSE))</f>
        <v/>
      </c>
      <c r="BY767" t="str">
        <f t="shared" si="296"/>
        <v/>
      </c>
      <c r="BZ767" t="str">
        <f t="shared" si="297"/>
        <v/>
      </c>
      <c r="CA767" t="str">
        <f t="shared" si="298"/>
        <v>-</v>
      </c>
      <c r="CB767" t="str">
        <f t="shared" si="299"/>
        <v/>
      </c>
    </row>
    <row r="768" spans="2:80" x14ac:dyDescent="0.25">
      <c r="B768" s="1"/>
      <c r="C768" s="1"/>
      <c r="G768" s="1"/>
      <c r="P768" s="1"/>
      <c r="Q768" s="1"/>
      <c r="R768" s="1"/>
      <c r="AT768" t="str">
        <f t="shared" si="275"/>
        <v/>
      </c>
      <c r="AU768" t="str">
        <f>IF(B768="","",IFERROR(VLOOKUP(C768,'Срв квартал'!$A:$D,4,FALSE),""))</f>
        <v/>
      </c>
      <c r="AV768" t="str">
        <f>IF(B768="","",VLOOKUP(AT768,'Срв мо'!$A:$D,4,FALSE))</f>
        <v/>
      </c>
      <c r="AW768" t="str">
        <f t="shared" si="276"/>
        <v/>
      </c>
      <c r="AX768" t="str">
        <f t="shared" si="277"/>
        <v/>
      </c>
      <c r="AY768" s="4" t="str">
        <f t="shared" si="278"/>
        <v/>
      </c>
      <c r="AZ768" t="str">
        <f>IF(B768="","",#REF!)</f>
        <v/>
      </c>
      <c r="BA768" t="str">
        <f t="shared" si="279"/>
        <v/>
      </c>
      <c r="BB768" t="str">
        <f t="shared" si="280"/>
        <v/>
      </c>
      <c r="BC768" t="str">
        <f t="shared" si="281"/>
        <v/>
      </c>
      <c r="BD768" t="str">
        <f t="shared" si="282"/>
        <v/>
      </c>
      <c r="BE768" t="str">
        <f>IF(B768="","",IF(L768="","Отсутствуют предыдущие значения",#REF!=D768))</f>
        <v/>
      </c>
      <c r="BF768" t="str">
        <f t="shared" si="283"/>
        <v/>
      </c>
      <c r="BG768" t="str">
        <f t="shared" si="284"/>
        <v/>
      </c>
      <c r="BH768" t="str">
        <f t="shared" si="285"/>
        <v/>
      </c>
      <c r="BI768" t="str">
        <f>IF(B768="","",#REF!)</f>
        <v/>
      </c>
      <c r="BJ768" t="str">
        <f>IF(B768="","",#REF!)</f>
        <v/>
      </c>
      <c r="BK768" s="26" t="str">
        <f>IF(B768="","",#REF!)</f>
        <v/>
      </c>
      <c r="BL768" t="str">
        <f>IF(B768="","",#REF!)</f>
        <v/>
      </c>
      <c r="BM768" t="str">
        <f t="shared" si="286"/>
        <v/>
      </c>
      <c r="BN768" s="6" t="str">
        <f t="shared" si="287"/>
        <v/>
      </c>
      <c r="BO768" s="7" t="str">
        <f t="shared" si="288"/>
        <v/>
      </c>
      <c r="BP768" s="7" t="str">
        <f t="shared" si="289"/>
        <v/>
      </c>
      <c r="BQ768" s="7" t="str">
        <f t="shared" si="290"/>
        <v/>
      </c>
      <c r="BR768" s="7" t="str">
        <f t="shared" si="291"/>
        <v/>
      </c>
      <c r="BS768" s="7" t="str">
        <f t="shared" si="292"/>
        <v/>
      </c>
      <c r="BT768" t="str">
        <f t="shared" si="293"/>
        <v/>
      </c>
      <c r="BU768" t="str">
        <f t="shared" si="294"/>
        <v/>
      </c>
      <c r="BV768" t="str">
        <f>IF(B768="","",VLOOKUP(BU768,Справочник_ВРИ_Сегментов!$A:$D,4,))</f>
        <v/>
      </c>
      <c r="BW768" t="str">
        <f t="shared" si="295"/>
        <v/>
      </c>
      <c r="BX768" t="str">
        <f>IF(B768="","",VLOOKUP(BW768,Справочник_ВРИ_Сегментов!$B:$C,2,FALSE))</f>
        <v/>
      </c>
      <c r="BY768" t="str">
        <f t="shared" si="296"/>
        <v/>
      </c>
      <c r="BZ768" t="str">
        <f t="shared" si="297"/>
        <v/>
      </c>
      <c r="CA768" t="str">
        <f t="shared" si="298"/>
        <v>-</v>
      </c>
      <c r="CB768" t="str">
        <f t="shared" si="299"/>
        <v/>
      </c>
    </row>
    <row r="769" spans="2:80" x14ac:dyDescent="0.25">
      <c r="B769" s="1"/>
      <c r="C769" s="1"/>
      <c r="G769" s="1"/>
      <c r="P769" s="1"/>
      <c r="Q769" s="1"/>
      <c r="AT769" t="str">
        <f t="shared" si="275"/>
        <v/>
      </c>
      <c r="AU769" t="str">
        <f>IF(B769="","",IFERROR(VLOOKUP(C769,'Срв квартал'!$A:$D,4,FALSE),""))</f>
        <v/>
      </c>
      <c r="AV769" t="str">
        <f>IF(B769="","",VLOOKUP(AT769,'Срв мо'!$A:$D,4,FALSE))</f>
        <v/>
      </c>
      <c r="AW769" t="str">
        <f t="shared" si="276"/>
        <v/>
      </c>
      <c r="AX769" t="str">
        <f t="shared" si="277"/>
        <v/>
      </c>
      <c r="AY769" s="4" t="str">
        <f t="shared" si="278"/>
        <v/>
      </c>
      <c r="AZ769" t="str">
        <f>IF(B769="","",#REF!)</f>
        <v/>
      </c>
      <c r="BA769" t="str">
        <f t="shared" si="279"/>
        <v/>
      </c>
      <c r="BB769" t="str">
        <f t="shared" si="280"/>
        <v/>
      </c>
      <c r="BC769" t="str">
        <f t="shared" si="281"/>
        <v/>
      </c>
      <c r="BD769" t="str">
        <f t="shared" si="282"/>
        <v/>
      </c>
      <c r="BE769" t="str">
        <f>IF(B769="","",IF(L769="","Отсутствуют предыдущие значения",#REF!=D769))</f>
        <v/>
      </c>
      <c r="BF769" t="str">
        <f t="shared" si="283"/>
        <v/>
      </c>
      <c r="BG769" t="str">
        <f t="shared" si="284"/>
        <v/>
      </c>
      <c r="BH769" t="str">
        <f t="shared" si="285"/>
        <v/>
      </c>
      <c r="BI769" t="str">
        <f>IF(B769="","",#REF!)</f>
        <v/>
      </c>
      <c r="BJ769" t="str">
        <f>IF(B769="","",#REF!)</f>
        <v/>
      </c>
      <c r="BK769" s="26" t="str">
        <f>IF(B769="","",#REF!)</f>
        <v/>
      </c>
      <c r="BL769" t="str">
        <f>IF(B769="","",#REF!)</f>
        <v/>
      </c>
      <c r="BM769" t="str">
        <f t="shared" si="286"/>
        <v/>
      </c>
      <c r="BN769" s="6" t="str">
        <f t="shared" si="287"/>
        <v/>
      </c>
      <c r="BO769" s="7" t="str">
        <f t="shared" si="288"/>
        <v/>
      </c>
      <c r="BP769" s="7" t="str">
        <f t="shared" si="289"/>
        <v/>
      </c>
      <c r="BQ769" s="7" t="str">
        <f t="shared" si="290"/>
        <v/>
      </c>
      <c r="BR769" s="7" t="str">
        <f t="shared" si="291"/>
        <v/>
      </c>
      <c r="BS769" s="7" t="str">
        <f t="shared" si="292"/>
        <v/>
      </c>
      <c r="BT769" t="str">
        <f t="shared" si="293"/>
        <v/>
      </c>
      <c r="BU769" t="str">
        <f t="shared" si="294"/>
        <v/>
      </c>
      <c r="BV769" t="str">
        <f>IF(B769="","",VLOOKUP(BU769,Справочник_ВРИ_Сегментов!$A:$D,4,))</f>
        <v/>
      </c>
      <c r="BW769" t="str">
        <f t="shared" si="295"/>
        <v/>
      </c>
      <c r="BX769" t="str">
        <f>IF(B769="","",VLOOKUP(BW769,Справочник_ВРИ_Сегментов!$B:$C,2,FALSE))</f>
        <v/>
      </c>
      <c r="BY769" t="str">
        <f t="shared" si="296"/>
        <v/>
      </c>
      <c r="BZ769" t="str">
        <f t="shared" si="297"/>
        <v/>
      </c>
      <c r="CA769" t="str">
        <f t="shared" si="298"/>
        <v>-</v>
      </c>
      <c r="CB769" t="str">
        <f t="shared" si="299"/>
        <v/>
      </c>
    </row>
    <row r="770" spans="2:80" x14ac:dyDescent="0.25">
      <c r="B770" s="1"/>
      <c r="C770" s="1"/>
      <c r="G770" s="1"/>
      <c r="P770" s="1"/>
      <c r="Q770" s="1"/>
      <c r="R770" s="1"/>
      <c r="AT770" t="str">
        <f t="shared" si="275"/>
        <v/>
      </c>
      <c r="AU770" t="str">
        <f>IF(B770="","",IFERROR(VLOOKUP(C770,'Срв квартал'!$A:$D,4,FALSE),""))</f>
        <v/>
      </c>
      <c r="AV770" t="str">
        <f>IF(B770="","",VLOOKUP(AT770,'Срв мо'!$A:$D,4,FALSE))</f>
        <v/>
      </c>
      <c r="AW770" t="str">
        <f t="shared" si="276"/>
        <v/>
      </c>
      <c r="AX770" t="str">
        <f t="shared" si="277"/>
        <v/>
      </c>
      <c r="AY770" s="4" t="str">
        <f t="shared" si="278"/>
        <v/>
      </c>
      <c r="AZ770" t="str">
        <f>IF(B770="","",#REF!)</f>
        <v/>
      </c>
      <c r="BA770" t="str">
        <f t="shared" si="279"/>
        <v/>
      </c>
      <c r="BB770" t="str">
        <f t="shared" si="280"/>
        <v/>
      </c>
      <c r="BC770" t="str">
        <f t="shared" si="281"/>
        <v/>
      </c>
      <c r="BD770" t="str">
        <f t="shared" si="282"/>
        <v/>
      </c>
      <c r="BE770" t="str">
        <f>IF(B770="","",IF(L770="","Отсутствуют предыдущие значения",#REF!=D770))</f>
        <v/>
      </c>
      <c r="BF770" t="str">
        <f t="shared" si="283"/>
        <v/>
      </c>
      <c r="BG770" t="str">
        <f t="shared" si="284"/>
        <v/>
      </c>
      <c r="BH770" t="str">
        <f t="shared" si="285"/>
        <v/>
      </c>
      <c r="BI770" t="str">
        <f>IF(B770="","",#REF!)</f>
        <v/>
      </c>
      <c r="BJ770" t="str">
        <f>IF(B770="","",#REF!)</f>
        <v/>
      </c>
      <c r="BK770" s="26" t="str">
        <f>IF(B770="","",#REF!)</f>
        <v/>
      </c>
      <c r="BL770" t="str">
        <f>IF(B770="","",#REF!)</f>
        <v/>
      </c>
      <c r="BM770" t="str">
        <f t="shared" si="286"/>
        <v/>
      </c>
      <c r="BN770" s="6" t="str">
        <f t="shared" si="287"/>
        <v/>
      </c>
      <c r="BO770" s="7" t="str">
        <f t="shared" si="288"/>
        <v/>
      </c>
      <c r="BP770" s="7" t="str">
        <f t="shared" si="289"/>
        <v/>
      </c>
      <c r="BQ770" s="7" t="str">
        <f t="shared" si="290"/>
        <v/>
      </c>
      <c r="BR770" s="7" t="str">
        <f t="shared" si="291"/>
        <v/>
      </c>
      <c r="BS770" s="7" t="str">
        <f t="shared" si="292"/>
        <v/>
      </c>
      <c r="BT770" t="str">
        <f t="shared" si="293"/>
        <v/>
      </c>
      <c r="BU770" t="str">
        <f t="shared" si="294"/>
        <v/>
      </c>
      <c r="BV770" t="str">
        <f>IF(B770="","",VLOOKUP(BU770,Справочник_ВРИ_Сегментов!$A:$D,4,))</f>
        <v/>
      </c>
      <c r="BW770" t="str">
        <f t="shared" si="295"/>
        <v/>
      </c>
      <c r="BX770" t="str">
        <f>IF(B770="","",VLOOKUP(BW770,Справочник_ВРИ_Сегментов!$B:$C,2,FALSE))</f>
        <v/>
      </c>
      <c r="BY770" t="str">
        <f t="shared" si="296"/>
        <v/>
      </c>
      <c r="BZ770" t="str">
        <f t="shared" si="297"/>
        <v/>
      </c>
      <c r="CA770" t="str">
        <f t="shared" si="298"/>
        <v>-</v>
      </c>
      <c r="CB770" t="str">
        <f t="shared" si="299"/>
        <v/>
      </c>
    </row>
    <row r="771" spans="2:80" x14ac:dyDescent="0.25">
      <c r="B771" s="1"/>
      <c r="C771" s="1"/>
      <c r="G771" s="1"/>
      <c r="P771" s="1"/>
      <c r="Q771" s="1"/>
      <c r="R771" s="1"/>
      <c r="AT771" t="str">
        <f t="shared" ref="AT771:AT834" si="300">IF(B771="","",LEFT(P771,2))</f>
        <v/>
      </c>
      <c r="AU771" t="str">
        <f>IF(B771="","",IFERROR(VLOOKUP(C771,'Срв квартал'!$A:$D,4,FALSE),""))</f>
        <v/>
      </c>
      <c r="AV771" t="str">
        <f>IF(B771="","",VLOOKUP(AT771,'Срв мо'!$A:$D,4,FALSE))</f>
        <v/>
      </c>
      <c r="AW771" t="str">
        <f t="shared" ref="AW771:AW834" si="301">IF(B771="","",IF(OR(C771="0000000",AU771=""),AV771,AU771))</f>
        <v/>
      </c>
      <c r="AX771" t="str">
        <f t="shared" ref="AX771:AX834" si="302">IF(B771="","",ROUND(AW771*D771,2))</f>
        <v/>
      </c>
      <c r="AY771" s="4" t="str">
        <f t="shared" ref="AY771:AY834" si="303">IF(B771="","",CONCATENATE("СТ16_",BI771,"_",BJ771,"_",BK771,"_",BL771,"_",BM771,"_",CB771))</f>
        <v/>
      </c>
      <c r="AZ771" t="str">
        <f>IF(B771="","",#REF!)</f>
        <v/>
      </c>
      <c r="BA771" t="str">
        <f t="shared" ref="BA771:BA834" si="304">IF(B771="","",AW771)</f>
        <v/>
      </c>
      <c r="BB771" t="str">
        <f t="shared" ref="BB771:BB834" si="305">IF(B771="","",B771)</f>
        <v/>
      </c>
      <c r="BC771" t="str">
        <f t="shared" ref="BC771:BC834" si="306">IF(B771="","",IF(MID(AM771,3,1)&lt;&gt;":","ОШИБКА В ФОРМАТЕ КОДА НП",IF(L771="","Отсутствуют предыдущие значения",AM771=Q771)))</f>
        <v/>
      </c>
      <c r="BD771" t="str">
        <f t="shared" ref="BD771:BD834" si="307">IF(B771="","",IF(L771="","Отсутствуют предыдущие значения",AO771=O771))</f>
        <v/>
      </c>
      <c r="BE771" t="str">
        <f>IF(B771="","",IF(L771="","Отсутствуют предыдущие значения",#REF!=D771))</f>
        <v/>
      </c>
      <c r="BF771" t="str">
        <f t="shared" ref="BF771:BF834" si="308">IF(B771="","",IF(L771="","Отсутствуют предыдущие значения",AW771=L771))</f>
        <v/>
      </c>
      <c r="BG771" t="str">
        <f t="shared" ref="BG771:BG834" si="309">IF(B771="","",IF(M771="","Отсутствуют предыдущие значения",AX771=M771))</f>
        <v/>
      </c>
      <c r="BH771" t="str">
        <f t="shared" ref="BH771:BH834" si="310">IF(B771="","",IF(AB771&lt;&gt;"","ОСПАРИВАНИЕ",IF(U771="","",U771)))</f>
        <v/>
      </c>
      <c r="BI771" t="str">
        <f>IF(B771="","",#REF!)</f>
        <v/>
      </c>
      <c r="BJ771" t="str">
        <f>IF(B771="","",#REF!)</f>
        <v/>
      </c>
      <c r="BK771" s="26" t="str">
        <f>IF(B771="","",#REF!)</f>
        <v/>
      </c>
      <c r="BL771" t="str">
        <f>IF(B771="","",#REF!)</f>
        <v/>
      </c>
      <c r="BM771" t="str">
        <f t="shared" ref="BM771:BM834" si="311">IF(B771="","",IF(L771="","Графика по ПКК","Графика на 01012020"))</f>
        <v/>
      </c>
      <c r="BN771" s="6" t="str">
        <f t="shared" ref="BN771:BN834" si="312">IF(B771="","",B771)</f>
        <v/>
      </c>
      <c r="BO771" s="7" t="str">
        <f t="shared" ref="BO771:BO834" si="313">IF(B771="","",AW771)</f>
        <v/>
      </c>
      <c r="BP771" s="7" t="str">
        <f t="shared" ref="BP771:BP834" si="314">IF(B771="","",AX771)</f>
        <v/>
      </c>
      <c r="BQ771" s="7" t="str">
        <f t="shared" ref="BQ771:BQ834" si="315">IF(B771="","",AY771)</f>
        <v/>
      </c>
      <c r="BR771" s="7" t="str">
        <f t="shared" ref="BR771:BR834" si="316">IF(B771="","",AZ771)</f>
        <v/>
      </c>
      <c r="BS771" s="7" t="str">
        <f t="shared" ref="BS771:BS834" si="317">IF(B771="","",BA771)</f>
        <v/>
      </c>
      <c r="BT771" t="str">
        <f t="shared" ref="BT771:BT834" si="318">IF(B771="","",IF(OR(Y771&lt;&gt;"",AB771&lt;&gt;"",BP771&lt;0,AQ771&lt;&gt;""),"СТОПЛИСТ",IF(V771=21,"СТОПЛИСТ",IF(AND(BC771=TRUE,BE771=TRUE),"ПЕРЕСЧЕТ НЕ ТРЕБУЕТСЯ",IF(OR(BZ771="Отсутствует значения предыдущих расчетов",BZ771="Осуществлен пересчет"),"ГОТОВ","ПЕРЕСЧЕТ НЕ ТРЕБУЕТСЯ")))))</f>
        <v/>
      </c>
      <c r="BU771" t="str">
        <f t="shared" ref="BU771:BU834" si="319">IF(B771="","",AP771)</f>
        <v/>
      </c>
      <c r="BV771" t="str">
        <f>IF(B771="","",VLOOKUP(BU771,Справочник_ВРИ_Сегментов!$A:$D,4,))</f>
        <v/>
      </c>
      <c r="BW771" t="str">
        <f t="shared" ref="BW771:BW834" si="320">IF(B771="","",AM771)</f>
        <v/>
      </c>
      <c r="BX771" t="str">
        <f>IF(B771="","",VLOOKUP(BW771,Справочник_ВРИ_Сегментов!$B:$C,2,FALSE))</f>
        <v/>
      </c>
      <c r="BY771" t="str">
        <f t="shared" ref="BY771:BY834" si="321">IF(B771="","",IF(OR(G771="",G771="-",G771="."),H771,G771))</f>
        <v/>
      </c>
      <c r="BZ771" t="str">
        <f t="shared" ref="BZ771:BZ834" si="322">IF(B771="","",IF(M771="","Отсутствует значения предыдущих расчетов",IF(M771=AX771,"Значения КС не изменилось","Осуществлен пересчет")))</f>
        <v/>
      </c>
      <c r="CA771" t="str">
        <f t="shared" ref="CA771:CA834" si="323">IF(B771="","-",M771-AX771)</f>
        <v>-</v>
      </c>
      <c r="CB771" t="str">
        <f t="shared" ref="CB771:CB834" si="324">IF(B771="","",IF(L771="","Новый","Измененный"))</f>
        <v/>
      </c>
    </row>
    <row r="772" spans="2:80" x14ac:dyDescent="0.25">
      <c r="B772" s="1"/>
      <c r="C772" s="1"/>
      <c r="G772" s="1"/>
      <c r="P772" s="1"/>
      <c r="Q772" s="1"/>
      <c r="R772" s="1"/>
      <c r="AT772" t="str">
        <f t="shared" si="300"/>
        <v/>
      </c>
      <c r="AU772" t="str">
        <f>IF(B772="","",IFERROR(VLOOKUP(C772,'Срв квартал'!$A:$D,4,FALSE),""))</f>
        <v/>
      </c>
      <c r="AV772" t="str">
        <f>IF(B772="","",VLOOKUP(AT772,'Срв мо'!$A:$D,4,FALSE))</f>
        <v/>
      </c>
      <c r="AW772" t="str">
        <f t="shared" si="301"/>
        <v/>
      </c>
      <c r="AX772" t="str">
        <f t="shared" si="302"/>
        <v/>
      </c>
      <c r="AY772" s="4" t="str">
        <f t="shared" si="303"/>
        <v/>
      </c>
      <c r="AZ772" t="str">
        <f>IF(B772="","",#REF!)</f>
        <v/>
      </c>
      <c r="BA772" t="str">
        <f t="shared" si="304"/>
        <v/>
      </c>
      <c r="BB772" t="str">
        <f t="shared" si="305"/>
        <v/>
      </c>
      <c r="BC772" t="str">
        <f t="shared" si="306"/>
        <v/>
      </c>
      <c r="BD772" t="str">
        <f t="shared" si="307"/>
        <v/>
      </c>
      <c r="BE772" t="str">
        <f>IF(B772="","",IF(L772="","Отсутствуют предыдущие значения",#REF!=D772))</f>
        <v/>
      </c>
      <c r="BF772" t="str">
        <f t="shared" si="308"/>
        <v/>
      </c>
      <c r="BG772" t="str">
        <f t="shared" si="309"/>
        <v/>
      </c>
      <c r="BH772" t="str">
        <f t="shared" si="310"/>
        <v/>
      </c>
      <c r="BI772" t="str">
        <f>IF(B772="","",#REF!)</f>
        <v/>
      </c>
      <c r="BJ772" t="str">
        <f>IF(B772="","",#REF!)</f>
        <v/>
      </c>
      <c r="BK772" s="26" t="str">
        <f>IF(B772="","",#REF!)</f>
        <v/>
      </c>
      <c r="BL772" t="str">
        <f>IF(B772="","",#REF!)</f>
        <v/>
      </c>
      <c r="BM772" t="str">
        <f t="shared" si="311"/>
        <v/>
      </c>
      <c r="BN772" s="6" t="str">
        <f t="shared" si="312"/>
        <v/>
      </c>
      <c r="BO772" s="7" t="str">
        <f t="shared" si="313"/>
        <v/>
      </c>
      <c r="BP772" s="7" t="str">
        <f t="shared" si="314"/>
        <v/>
      </c>
      <c r="BQ772" s="7" t="str">
        <f t="shared" si="315"/>
        <v/>
      </c>
      <c r="BR772" s="7" t="str">
        <f t="shared" si="316"/>
        <v/>
      </c>
      <c r="BS772" s="7" t="str">
        <f t="shared" si="317"/>
        <v/>
      </c>
      <c r="BT772" t="str">
        <f t="shared" si="318"/>
        <v/>
      </c>
      <c r="BU772" t="str">
        <f t="shared" si="319"/>
        <v/>
      </c>
      <c r="BV772" t="str">
        <f>IF(B772="","",VLOOKUP(BU772,Справочник_ВРИ_Сегментов!$A:$D,4,))</f>
        <v/>
      </c>
      <c r="BW772" t="str">
        <f t="shared" si="320"/>
        <v/>
      </c>
      <c r="BX772" t="str">
        <f>IF(B772="","",VLOOKUP(BW772,Справочник_ВРИ_Сегментов!$B:$C,2,FALSE))</f>
        <v/>
      </c>
      <c r="BY772" t="str">
        <f t="shared" si="321"/>
        <v/>
      </c>
      <c r="BZ772" t="str">
        <f t="shared" si="322"/>
        <v/>
      </c>
      <c r="CA772" t="str">
        <f t="shared" si="323"/>
        <v>-</v>
      </c>
      <c r="CB772" t="str">
        <f t="shared" si="324"/>
        <v/>
      </c>
    </row>
    <row r="773" spans="2:80" x14ac:dyDescent="0.25">
      <c r="B773" s="1"/>
      <c r="C773" s="1"/>
      <c r="G773" s="1"/>
      <c r="P773" s="1"/>
      <c r="Q773" s="1"/>
      <c r="AT773" t="str">
        <f t="shared" si="300"/>
        <v/>
      </c>
      <c r="AU773" t="str">
        <f>IF(B773="","",IFERROR(VLOOKUP(C773,'Срв квартал'!$A:$D,4,FALSE),""))</f>
        <v/>
      </c>
      <c r="AV773" t="str">
        <f>IF(B773="","",VLOOKUP(AT773,'Срв мо'!$A:$D,4,FALSE))</f>
        <v/>
      </c>
      <c r="AW773" t="str">
        <f t="shared" si="301"/>
        <v/>
      </c>
      <c r="AX773" t="str">
        <f t="shared" si="302"/>
        <v/>
      </c>
      <c r="AY773" s="4" t="str">
        <f t="shared" si="303"/>
        <v/>
      </c>
      <c r="AZ773" t="str">
        <f>IF(B773="","",#REF!)</f>
        <v/>
      </c>
      <c r="BA773" t="str">
        <f t="shared" si="304"/>
        <v/>
      </c>
      <c r="BB773" t="str">
        <f t="shared" si="305"/>
        <v/>
      </c>
      <c r="BC773" t="str">
        <f t="shared" si="306"/>
        <v/>
      </c>
      <c r="BD773" t="str">
        <f t="shared" si="307"/>
        <v/>
      </c>
      <c r="BE773" t="str">
        <f>IF(B773="","",IF(L773="","Отсутствуют предыдущие значения",#REF!=D773))</f>
        <v/>
      </c>
      <c r="BF773" t="str">
        <f t="shared" si="308"/>
        <v/>
      </c>
      <c r="BG773" t="str">
        <f t="shared" si="309"/>
        <v/>
      </c>
      <c r="BH773" t="str">
        <f t="shared" si="310"/>
        <v/>
      </c>
      <c r="BI773" t="str">
        <f>IF(B773="","",#REF!)</f>
        <v/>
      </c>
      <c r="BJ773" t="str">
        <f>IF(B773="","",#REF!)</f>
        <v/>
      </c>
      <c r="BK773" s="26" t="str">
        <f>IF(B773="","",#REF!)</f>
        <v/>
      </c>
      <c r="BL773" t="str">
        <f>IF(B773="","",#REF!)</f>
        <v/>
      </c>
      <c r="BM773" t="str">
        <f t="shared" si="311"/>
        <v/>
      </c>
      <c r="BN773" s="6" t="str">
        <f t="shared" si="312"/>
        <v/>
      </c>
      <c r="BO773" s="7" t="str">
        <f t="shared" si="313"/>
        <v/>
      </c>
      <c r="BP773" s="7" t="str">
        <f t="shared" si="314"/>
        <v/>
      </c>
      <c r="BQ773" s="7" t="str">
        <f t="shared" si="315"/>
        <v/>
      </c>
      <c r="BR773" s="7" t="str">
        <f t="shared" si="316"/>
        <v/>
      </c>
      <c r="BS773" s="7" t="str">
        <f t="shared" si="317"/>
        <v/>
      </c>
      <c r="BT773" t="str">
        <f t="shared" si="318"/>
        <v/>
      </c>
      <c r="BU773" t="str">
        <f t="shared" si="319"/>
        <v/>
      </c>
      <c r="BV773" t="str">
        <f>IF(B773="","",VLOOKUP(BU773,Справочник_ВРИ_Сегментов!$A:$D,4,))</f>
        <v/>
      </c>
      <c r="BW773" t="str">
        <f t="shared" si="320"/>
        <v/>
      </c>
      <c r="BX773" t="str">
        <f>IF(B773="","",VLOOKUP(BW773,Справочник_ВРИ_Сегментов!$B:$C,2,FALSE))</f>
        <v/>
      </c>
      <c r="BY773" t="str">
        <f t="shared" si="321"/>
        <v/>
      </c>
      <c r="BZ773" t="str">
        <f t="shared" si="322"/>
        <v/>
      </c>
      <c r="CA773" t="str">
        <f t="shared" si="323"/>
        <v>-</v>
      </c>
      <c r="CB773" t="str">
        <f t="shared" si="324"/>
        <v/>
      </c>
    </row>
    <row r="774" spans="2:80" x14ac:dyDescent="0.25">
      <c r="B774" s="1"/>
      <c r="C774" s="1"/>
      <c r="G774" s="1"/>
      <c r="P774" s="1"/>
      <c r="Q774" s="1"/>
      <c r="AT774" t="str">
        <f t="shared" si="300"/>
        <v/>
      </c>
      <c r="AU774" t="str">
        <f>IF(B774="","",IFERROR(VLOOKUP(C774,'Срв квартал'!$A:$D,4,FALSE),""))</f>
        <v/>
      </c>
      <c r="AV774" t="str">
        <f>IF(B774="","",VLOOKUP(AT774,'Срв мо'!$A:$D,4,FALSE))</f>
        <v/>
      </c>
      <c r="AW774" t="str">
        <f t="shared" si="301"/>
        <v/>
      </c>
      <c r="AX774" t="str">
        <f t="shared" si="302"/>
        <v/>
      </c>
      <c r="AY774" s="4" t="str">
        <f t="shared" si="303"/>
        <v/>
      </c>
      <c r="AZ774" t="str">
        <f>IF(B774="","",#REF!)</f>
        <v/>
      </c>
      <c r="BA774" t="str">
        <f t="shared" si="304"/>
        <v/>
      </c>
      <c r="BB774" t="str">
        <f t="shared" si="305"/>
        <v/>
      </c>
      <c r="BC774" t="str">
        <f t="shared" si="306"/>
        <v/>
      </c>
      <c r="BD774" t="str">
        <f t="shared" si="307"/>
        <v/>
      </c>
      <c r="BE774" t="str">
        <f>IF(B774="","",IF(L774="","Отсутствуют предыдущие значения",#REF!=D774))</f>
        <v/>
      </c>
      <c r="BF774" t="str">
        <f t="shared" si="308"/>
        <v/>
      </c>
      <c r="BG774" t="str">
        <f t="shared" si="309"/>
        <v/>
      </c>
      <c r="BH774" t="str">
        <f t="shared" si="310"/>
        <v/>
      </c>
      <c r="BI774" t="str">
        <f>IF(B774="","",#REF!)</f>
        <v/>
      </c>
      <c r="BJ774" t="str">
        <f>IF(B774="","",#REF!)</f>
        <v/>
      </c>
      <c r="BK774" s="26" t="str">
        <f>IF(B774="","",#REF!)</f>
        <v/>
      </c>
      <c r="BL774" t="str">
        <f>IF(B774="","",#REF!)</f>
        <v/>
      </c>
      <c r="BM774" t="str">
        <f t="shared" si="311"/>
        <v/>
      </c>
      <c r="BN774" s="6" t="str">
        <f t="shared" si="312"/>
        <v/>
      </c>
      <c r="BO774" s="7" t="str">
        <f t="shared" si="313"/>
        <v/>
      </c>
      <c r="BP774" s="7" t="str">
        <f t="shared" si="314"/>
        <v/>
      </c>
      <c r="BQ774" s="7" t="str">
        <f t="shared" si="315"/>
        <v/>
      </c>
      <c r="BR774" s="7" t="str">
        <f t="shared" si="316"/>
        <v/>
      </c>
      <c r="BS774" s="7" t="str">
        <f t="shared" si="317"/>
        <v/>
      </c>
      <c r="BT774" t="str">
        <f t="shared" si="318"/>
        <v/>
      </c>
      <c r="BU774" t="str">
        <f t="shared" si="319"/>
        <v/>
      </c>
      <c r="BV774" t="str">
        <f>IF(B774="","",VLOOKUP(BU774,Справочник_ВРИ_Сегментов!$A:$D,4,))</f>
        <v/>
      </c>
      <c r="BW774" t="str">
        <f t="shared" si="320"/>
        <v/>
      </c>
      <c r="BX774" t="str">
        <f>IF(B774="","",VLOOKUP(BW774,Справочник_ВРИ_Сегментов!$B:$C,2,FALSE))</f>
        <v/>
      </c>
      <c r="BY774" t="str">
        <f t="shared" si="321"/>
        <v/>
      </c>
      <c r="BZ774" t="str">
        <f t="shared" si="322"/>
        <v/>
      </c>
      <c r="CA774" t="str">
        <f t="shared" si="323"/>
        <v>-</v>
      </c>
      <c r="CB774" t="str">
        <f t="shared" si="324"/>
        <v/>
      </c>
    </row>
    <row r="775" spans="2:80" x14ac:dyDescent="0.25">
      <c r="B775" s="1"/>
      <c r="C775" s="1"/>
      <c r="G775" s="1"/>
      <c r="P775" s="1"/>
      <c r="Q775" s="1"/>
      <c r="AT775" t="str">
        <f t="shared" si="300"/>
        <v/>
      </c>
      <c r="AU775" t="str">
        <f>IF(B775="","",IFERROR(VLOOKUP(C775,'Срв квартал'!$A:$D,4,FALSE),""))</f>
        <v/>
      </c>
      <c r="AV775" t="str">
        <f>IF(B775="","",VLOOKUP(AT775,'Срв мо'!$A:$D,4,FALSE))</f>
        <v/>
      </c>
      <c r="AW775" t="str">
        <f t="shared" si="301"/>
        <v/>
      </c>
      <c r="AX775" t="str">
        <f t="shared" si="302"/>
        <v/>
      </c>
      <c r="AY775" s="4" t="str">
        <f t="shared" si="303"/>
        <v/>
      </c>
      <c r="AZ775" t="str">
        <f>IF(B775="","",#REF!)</f>
        <v/>
      </c>
      <c r="BA775" t="str">
        <f t="shared" si="304"/>
        <v/>
      </c>
      <c r="BB775" t="str">
        <f t="shared" si="305"/>
        <v/>
      </c>
      <c r="BC775" t="str">
        <f t="shared" si="306"/>
        <v/>
      </c>
      <c r="BD775" t="str">
        <f t="shared" si="307"/>
        <v/>
      </c>
      <c r="BE775" t="str">
        <f>IF(B775="","",IF(L775="","Отсутствуют предыдущие значения",#REF!=D775))</f>
        <v/>
      </c>
      <c r="BF775" t="str">
        <f t="shared" si="308"/>
        <v/>
      </c>
      <c r="BG775" t="str">
        <f t="shared" si="309"/>
        <v/>
      </c>
      <c r="BH775" t="str">
        <f t="shared" si="310"/>
        <v/>
      </c>
      <c r="BI775" t="str">
        <f>IF(B775="","",#REF!)</f>
        <v/>
      </c>
      <c r="BJ775" t="str">
        <f>IF(B775="","",#REF!)</f>
        <v/>
      </c>
      <c r="BK775" s="26" t="str">
        <f>IF(B775="","",#REF!)</f>
        <v/>
      </c>
      <c r="BL775" t="str">
        <f>IF(B775="","",#REF!)</f>
        <v/>
      </c>
      <c r="BM775" t="str">
        <f t="shared" si="311"/>
        <v/>
      </c>
      <c r="BN775" s="6" t="str">
        <f t="shared" si="312"/>
        <v/>
      </c>
      <c r="BO775" s="7" t="str">
        <f t="shared" si="313"/>
        <v/>
      </c>
      <c r="BP775" s="7" t="str">
        <f t="shared" si="314"/>
        <v/>
      </c>
      <c r="BQ775" s="7" t="str">
        <f t="shared" si="315"/>
        <v/>
      </c>
      <c r="BR775" s="7" t="str">
        <f t="shared" si="316"/>
        <v/>
      </c>
      <c r="BS775" s="7" t="str">
        <f t="shared" si="317"/>
        <v/>
      </c>
      <c r="BT775" t="str">
        <f t="shared" si="318"/>
        <v/>
      </c>
      <c r="BU775" t="str">
        <f t="shared" si="319"/>
        <v/>
      </c>
      <c r="BV775" t="str">
        <f>IF(B775="","",VLOOKUP(BU775,Справочник_ВРИ_Сегментов!$A:$D,4,))</f>
        <v/>
      </c>
      <c r="BW775" t="str">
        <f t="shared" si="320"/>
        <v/>
      </c>
      <c r="BX775" t="str">
        <f>IF(B775="","",VLOOKUP(BW775,Справочник_ВРИ_Сегментов!$B:$C,2,FALSE))</f>
        <v/>
      </c>
      <c r="BY775" t="str">
        <f t="shared" si="321"/>
        <v/>
      </c>
      <c r="BZ775" t="str">
        <f t="shared" si="322"/>
        <v/>
      </c>
      <c r="CA775" t="str">
        <f t="shared" si="323"/>
        <v>-</v>
      </c>
      <c r="CB775" t="str">
        <f t="shared" si="324"/>
        <v/>
      </c>
    </row>
    <row r="776" spans="2:80" x14ac:dyDescent="0.25">
      <c r="B776" s="1"/>
      <c r="C776" s="1"/>
      <c r="G776" s="1"/>
      <c r="P776" s="1"/>
      <c r="Q776" s="1"/>
      <c r="R776" s="1"/>
      <c r="AT776" t="str">
        <f t="shared" si="300"/>
        <v/>
      </c>
      <c r="AU776" t="str">
        <f>IF(B776="","",IFERROR(VLOOKUP(C776,'Срв квартал'!$A:$D,4,FALSE),""))</f>
        <v/>
      </c>
      <c r="AV776" t="str">
        <f>IF(B776="","",VLOOKUP(AT776,'Срв мо'!$A:$D,4,FALSE))</f>
        <v/>
      </c>
      <c r="AW776" t="str">
        <f t="shared" si="301"/>
        <v/>
      </c>
      <c r="AX776" t="str">
        <f t="shared" si="302"/>
        <v/>
      </c>
      <c r="AY776" s="4" t="str">
        <f t="shared" si="303"/>
        <v/>
      </c>
      <c r="AZ776" t="str">
        <f>IF(B776="","",#REF!)</f>
        <v/>
      </c>
      <c r="BA776" t="str">
        <f t="shared" si="304"/>
        <v/>
      </c>
      <c r="BB776" t="str">
        <f t="shared" si="305"/>
        <v/>
      </c>
      <c r="BC776" t="str">
        <f t="shared" si="306"/>
        <v/>
      </c>
      <c r="BD776" t="str">
        <f t="shared" si="307"/>
        <v/>
      </c>
      <c r="BE776" t="str">
        <f>IF(B776="","",IF(L776="","Отсутствуют предыдущие значения",#REF!=D776))</f>
        <v/>
      </c>
      <c r="BF776" t="str">
        <f t="shared" si="308"/>
        <v/>
      </c>
      <c r="BG776" t="str">
        <f t="shared" si="309"/>
        <v/>
      </c>
      <c r="BH776" t="str">
        <f t="shared" si="310"/>
        <v/>
      </c>
      <c r="BI776" t="str">
        <f>IF(B776="","",#REF!)</f>
        <v/>
      </c>
      <c r="BJ776" t="str">
        <f>IF(B776="","",#REF!)</f>
        <v/>
      </c>
      <c r="BK776" s="26" t="str">
        <f>IF(B776="","",#REF!)</f>
        <v/>
      </c>
      <c r="BL776" t="str">
        <f>IF(B776="","",#REF!)</f>
        <v/>
      </c>
      <c r="BM776" t="str">
        <f t="shared" si="311"/>
        <v/>
      </c>
      <c r="BN776" s="6" t="str">
        <f t="shared" si="312"/>
        <v/>
      </c>
      <c r="BO776" s="7" t="str">
        <f t="shared" si="313"/>
        <v/>
      </c>
      <c r="BP776" s="7" t="str">
        <f t="shared" si="314"/>
        <v/>
      </c>
      <c r="BQ776" s="7" t="str">
        <f t="shared" si="315"/>
        <v/>
      </c>
      <c r="BR776" s="7" t="str">
        <f t="shared" si="316"/>
        <v/>
      </c>
      <c r="BS776" s="7" t="str">
        <f t="shared" si="317"/>
        <v/>
      </c>
      <c r="BT776" t="str">
        <f t="shared" si="318"/>
        <v/>
      </c>
      <c r="BU776" t="str">
        <f t="shared" si="319"/>
        <v/>
      </c>
      <c r="BV776" t="str">
        <f>IF(B776="","",VLOOKUP(BU776,Справочник_ВРИ_Сегментов!$A:$D,4,))</f>
        <v/>
      </c>
      <c r="BW776" t="str">
        <f t="shared" si="320"/>
        <v/>
      </c>
      <c r="BX776" t="str">
        <f>IF(B776="","",VLOOKUP(BW776,Справочник_ВРИ_Сегментов!$B:$C,2,FALSE))</f>
        <v/>
      </c>
      <c r="BY776" t="str">
        <f t="shared" si="321"/>
        <v/>
      </c>
      <c r="BZ776" t="str">
        <f t="shared" si="322"/>
        <v/>
      </c>
      <c r="CA776" t="str">
        <f t="shared" si="323"/>
        <v>-</v>
      </c>
      <c r="CB776" t="str">
        <f t="shared" si="324"/>
        <v/>
      </c>
    </row>
    <row r="777" spans="2:80" x14ac:dyDescent="0.25">
      <c r="B777" s="1"/>
      <c r="C777" s="1"/>
      <c r="G777" s="1"/>
      <c r="P777" s="1"/>
      <c r="Q777" s="1"/>
      <c r="AT777" t="str">
        <f t="shared" si="300"/>
        <v/>
      </c>
      <c r="AU777" t="str">
        <f>IF(B777="","",IFERROR(VLOOKUP(C777,'Срв квартал'!$A:$D,4,FALSE),""))</f>
        <v/>
      </c>
      <c r="AV777" t="str">
        <f>IF(B777="","",VLOOKUP(AT777,'Срв мо'!$A:$D,4,FALSE))</f>
        <v/>
      </c>
      <c r="AW777" t="str">
        <f t="shared" si="301"/>
        <v/>
      </c>
      <c r="AX777" t="str">
        <f t="shared" si="302"/>
        <v/>
      </c>
      <c r="AY777" s="4" t="str">
        <f t="shared" si="303"/>
        <v/>
      </c>
      <c r="AZ777" t="str">
        <f>IF(B777="","",#REF!)</f>
        <v/>
      </c>
      <c r="BA777" t="str">
        <f t="shared" si="304"/>
        <v/>
      </c>
      <c r="BB777" t="str">
        <f t="shared" si="305"/>
        <v/>
      </c>
      <c r="BC777" t="str">
        <f t="shared" si="306"/>
        <v/>
      </c>
      <c r="BD777" t="str">
        <f t="shared" si="307"/>
        <v/>
      </c>
      <c r="BE777" t="str">
        <f>IF(B777="","",IF(L777="","Отсутствуют предыдущие значения",#REF!=D777))</f>
        <v/>
      </c>
      <c r="BF777" t="str">
        <f t="shared" si="308"/>
        <v/>
      </c>
      <c r="BG777" t="str">
        <f t="shared" si="309"/>
        <v/>
      </c>
      <c r="BH777" t="str">
        <f t="shared" si="310"/>
        <v/>
      </c>
      <c r="BI777" t="str">
        <f>IF(B777="","",#REF!)</f>
        <v/>
      </c>
      <c r="BJ777" t="str">
        <f>IF(B777="","",#REF!)</f>
        <v/>
      </c>
      <c r="BK777" s="26" t="str">
        <f>IF(B777="","",#REF!)</f>
        <v/>
      </c>
      <c r="BL777" t="str">
        <f>IF(B777="","",#REF!)</f>
        <v/>
      </c>
      <c r="BM777" t="str">
        <f t="shared" si="311"/>
        <v/>
      </c>
      <c r="BN777" s="6" t="str">
        <f t="shared" si="312"/>
        <v/>
      </c>
      <c r="BO777" s="7" t="str">
        <f t="shared" si="313"/>
        <v/>
      </c>
      <c r="BP777" s="7" t="str">
        <f t="shared" si="314"/>
        <v/>
      </c>
      <c r="BQ777" s="7" t="str">
        <f t="shared" si="315"/>
        <v/>
      </c>
      <c r="BR777" s="7" t="str">
        <f t="shared" si="316"/>
        <v/>
      </c>
      <c r="BS777" s="7" t="str">
        <f t="shared" si="317"/>
        <v/>
      </c>
      <c r="BT777" t="str">
        <f t="shared" si="318"/>
        <v/>
      </c>
      <c r="BU777" t="str">
        <f t="shared" si="319"/>
        <v/>
      </c>
      <c r="BV777" t="str">
        <f>IF(B777="","",VLOOKUP(BU777,Справочник_ВРИ_Сегментов!$A:$D,4,))</f>
        <v/>
      </c>
      <c r="BW777" t="str">
        <f t="shared" si="320"/>
        <v/>
      </c>
      <c r="BX777" t="str">
        <f>IF(B777="","",VLOOKUP(BW777,Справочник_ВРИ_Сегментов!$B:$C,2,FALSE))</f>
        <v/>
      </c>
      <c r="BY777" t="str">
        <f t="shared" si="321"/>
        <v/>
      </c>
      <c r="BZ777" t="str">
        <f t="shared" si="322"/>
        <v/>
      </c>
      <c r="CA777" t="str">
        <f t="shared" si="323"/>
        <v>-</v>
      </c>
      <c r="CB777" t="str">
        <f t="shared" si="324"/>
        <v/>
      </c>
    </row>
    <row r="778" spans="2:80" x14ac:dyDescent="0.25">
      <c r="B778" s="1"/>
      <c r="C778" s="1"/>
      <c r="G778" s="1"/>
      <c r="P778" s="1"/>
      <c r="Q778" s="1"/>
      <c r="R778" s="1"/>
      <c r="AT778" t="str">
        <f t="shared" si="300"/>
        <v/>
      </c>
      <c r="AU778" t="str">
        <f>IF(B778="","",IFERROR(VLOOKUP(C778,'Срв квартал'!$A:$D,4,FALSE),""))</f>
        <v/>
      </c>
      <c r="AV778" t="str">
        <f>IF(B778="","",VLOOKUP(AT778,'Срв мо'!$A:$D,4,FALSE))</f>
        <v/>
      </c>
      <c r="AW778" t="str">
        <f t="shared" si="301"/>
        <v/>
      </c>
      <c r="AX778" t="str">
        <f t="shared" si="302"/>
        <v/>
      </c>
      <c r="AY778" s="4" t="str">
        <f t="shared" si="303"/>
        <v/>
      </c>
      <c r="AZ778" t="str">
        <f>IF(B778="","",#REF!)</f>
        <v/>
      </c>
      <c r="BA778" t="str">
        <f t="shared" si="304"/>
        <v/>
      </c>
      <c r="BB778" t="str">
        <f t="shared" si="305"/>
        <v/>
      </c>
      <c r="BC778" t="str">
        <f t="shared" si="306"/>
        <v/>
      </c>
      <c r="BD778" t="str">
        <f t="shared" si="307"/>
        <v/>
      </c>
      <c r="BE778" t="str">
        <f>IF(B778="","",IF(L778="","Отсутствуют предыдущие значения",#REF!=D778))</f>
        <v/>
      </c>
      <c r="BF778" t="str">
        <f t="shared" si="308"/>
        <v/>
      </c>
      <c r="BG778" t="str">
        <f t="shared" si="309"/>
        <v/>
      </c>
      <c r="BH778" t="str">
        <f t="shared" si="310"/>
        <v/>
      </c>
      <c r="BI778" t="str">
        <f>IF(B778="","",#REF!)</f>
        <v/>
      </c>
      <c r="BJ778" t="str">
        <f>IF(B778="","",#REF!)</f>
        <v/>
      </c>
      <c r="BK778" s="26" t="str">
        <f>IF(B778="","",#REF!)</f>
        <v/>
      </c>
      <c r="BL778" t="str">
        <f>IF(B778="","",#REF!)</f>
        <v/>
      </c>
      <c r="BM778" t="str">
        <f t="shared" si="311"/>
        <v/>
      </c>
      <c r="BN778" s="6" t="str">
        <f t="shared" si="312"/>
        <v/>
      </c>
      <c r="BO778" s="7" t="str">
        <f t="shared" si="313"/>
        <v/>
      </c>
      <c r="BP778" s="7" t="str">
        <f t="shared" si="314"/>
        <v/>
      </c>
      <c r="BQ778" s="7" t="str">
        <f t="shared" si="315"/>
        <v/>
      </c>
      <c r="BR778" s="7" t="str">
        <f t="shared" si="316"/>
        <v/>
      </c>
      <c r="BS778" s="7" t="str">
        <f t="shared" si="317"/>
        <v/>
      </c>
      <c r="BT778" t="str">
        <f t="shared" si="318"/>
        <v/>
      </c>
      <c r="BU778" t="str">
        <f t="shared" si="319"/>
        <v/>
      </c>
      <c r="BV778" t="str">
        <f>IF(B778="","",VLOOKUP(BU778,Справочник_ВРИ_Сегментов!$A:$D,4,))</f>
        <v/>
      </c>
      <c r="BW778" t="str">
        <f t="shared" si="320"/>
        <v/>
      </c>
      <c r="BX778" t="str">
        <f>IF(B778="","",VLOOKUP(BW778,Справочник_ВРИ_Сегментов!$B:$C,2,FALSE))</f>
        <v/>
      </c>
      <c r="BY778" t="str">
        <f t="shared" si="321"/>
        <v/>
      </c>
      <c r="BZ778" t="str">
        <f t="shared" si="322"/>
        <v/>
      </c>
      <c r="CA778" t="str">
        <f t="shared" si="323"/>
        <v>-</v>
      </c>
      <c r="CB778" t="str">
        <f t="shared" si="324"/>
        <v/>
      </c>
    </row>
    <row r="779" spans="2:80" x14ac:dyDescent="0.25">
      <c r="B779" s="1"/>
      <c r="C779" s="1"/>
      <c r="G779" s="1"/>
      <c r="P779" s="1"/>
      <c r="Q779" s="1"/>
      <c r="R779" s="1"/>
      <c r="AT779" t="str">
        <f t="shared" si="300"/>
        <v/>
      </c>
      <c r="AU779" t="str">
        <f>IF(B779="","",IFERROR(VLOOKUP(C779,'Срв квартал'!$A:$D,4,FALSE),""))</f>
        <v/>
      </c>
      <c r="AV779" t="str">
        <f>IF(B779="","",VLOOKUP(AT779,'Срв мо'!$A:$D,4,FALSE))</f>
        <v/>
      </c>
      <c r="AW779" t="str">
        <f t="shared" si="301"/>
        <v/>
      </c>
      <c r="AX779" t="str">
        <f t="shared" si="302"/>
        <v/>
      </c>
      <c r="AY779" s="4" t="str">
        <f t="shared" si="303"/>
        <v/>
      </c>
      <c r="AZ779" t="str">
        <f>IF(B779="","",#REF!)</f>
        <v/>
      </c>
      <c r="BA779" t="str">
        <f t="shared" si="304"/>
        <v/>
      </c>
      <c r="BB779" t="str">
        <f t="shared" si="305"/>
        <v/>
      </c>
      <c r="BC779" t="str">
        <f t="shared" si="306"/>
        <v/>
      </c>
      <c r="BD779" t="str">
        <f t="shared" si="307"/>
        <v/>
      </c>
      <c r="BE779" t="str">
        <f>IF(B779="","",IF(L779="","Отсутствуют предыдущие значения",#REF!=D779))</f>
        <v/>
      </c>
      <c r="BF779" t="str">
        <f t="shared" si="308"/>
        <v/>
      </c>
      <c r="BG779" t="str">
        <f t="shared" si="309"/>
        <v/>
      </c>
      <c r="BH779" t="str">
        <f t="shared" si="310"/>
        <v/>
      </c>
      <c r="BI779" t="str">
        <f>IF(B779="","",#REF!)</f>
        <v/>
      </c>
      <c r="BJ779" t="str">
        <f>IF(B779="","",#REF!)</f>
        <v/>
      </c>
      <c r="BK779" s="26" t="str">
        <f>IF(B779="","",#REF!)</f>
        <v/>
      </c>
      <c r="BL779" t="str">
        <f>IF(B779="","",#REF!)</f>
        <v/>
      </c>
      <c r="BM779" t="str">
        <f t="shared" si="311"/>
        <v/>
      </c>
      <c r="BN779" s="6" t="str">
        <f t="shared" si="312"/>
        <v/>
      </c>
      <c r="BO779" s="7" t="str">
        <f t="shared" si="313"/>
        <v/>
      </c>
      <c r="BP779" s="7" t="str">
        <f t="shared" si="314"/>
        <v/>
      </c>
      <c r="BQ779" s="7" t="str">
        <f t="shared" si="315"/>
        <v/>
      </c>
      <c r="BR779" s="7" t="str">
        <f t="shared" si="316"/>
        <v/>
      </c>
      <c r="BS779" s="7" t="str">
        <f t="shared" si="317"/>
        <v/>
      </c>
      <c r="BT779" t="str">
        <f t="shared" si="318"/>
        <v/>
      </c>
      <c r="BU779" t="str">
        <f t="shared" si="319"/>
        <v/>
      </c>
      <c r="BV779" t="str">
        <f>IF(B779="","",VLOOKUP(BU779,Справочник_ВРИ_Сегментов!$A:$D,4,))</f>
        <v/>
      </c>
      <c r="BW779" t="str">
        <f t="shared" si="320"/>
        <v/>
      </c>
      <c r="BX779" t="str">
        <f>IF(B779="","",VLOOKUP(BW779,Справочник_ВРИ_Сегментов!$B:$C,2,FALSE))</f>
        <v/>
      </c>
      <c r="BY779" t="str">
        <f t="shared" si="321"/>
        <v/>
      </c>
      <c r="BZ779" t="str">
        <f t="shared" si="322"/>
        <v/>
      </c>
      <c r="CA779" t="str">
        <f t="shared" si="323"/>
        <v>-</v>
      </c>
      <c r="CB779" t="str">
        <f t="shared" si="324"/>
        <v/>
      </c>
    </row>
    <row r="780" spans="2:80" x14ac:dyDescent="0.25">
      <c r="B780" s="1"/>
      <c r="C780" s="1"/>
      <c r="G780" s="1"/>
      <c r="P780" s="1"/>
      <c r="Q780" s="1"/>
      <c r="R780" s="1"/>
      <c r="AT780" t="str">
        <f t="shared" si="300"/>
        <v/>
      </c>
      <c r="AU780" t="str">
        <f>IF(B780="","",IFERROR(VLOOKUP(C780,'Срв квартал'!$A:$D,4,FALSE),""))</f>
        <v/>
      </c>
      <c r="AV780" t="str">
        <f>IF(B780="","",VLOOKUP(AT780,'Срв мо'!$A:$D,4,FALSE))</f>
        <v/>
      </c>
      <c r="AW780" t="str">
        <f t="shared" si="301"/>
        <v/>
      </c>
      <c r="AX780" t="str">
        <f t="shared" si="302"/>
        <v/>
      </c>
      <c r="AY780" s="4" t="str">
        <f t="shared" si="303"/>
        <v/>
      </c>
      <c r="AZ780" t="str">
        <f>IF(B780="","",#REF!)</f>
        <v/>
      </c>
      <c r="BA780" t="str">
        <f t="shared" si="304"/>
        <v/>
      </c>
      <c r="BB780" t="str">
        <f t="shared" si="305"/>
        <v/>
      </c>
      <c r="BC780" t="str">
        <f t="shared" si="306"/>
        <v/>
      </c>
      <c r="BD780" t="str">
        <f t="shared" si="307"/>
        <v/>
      </c>
      <c r="BE780" t="str">
        <f>IF(B780="","",IF(L780="","Отсутствуют предыдущие значения",#REF!=D780))</f>
        <v/>
      </c>
      <c r="BF780" t="str">
        <f t="shared" si="308"/>
        <v/>
      </c>
      <c r="BG780" t="str">
        <f t="shared" si="309"/>
        <v/>
      </c>
      <c r="BH780" t="str">
        <f t="shared" si="310"/>
        <v/>
      </c>
      <c r="BI780" t="str">
        <f>IF(B780="","",#REF!)</f>
        <v/>
      </c>
      <c r="BJ780" t="str">
        <f>IF(B780="","",#REF!)</f>
        <v/>
      </c>
      <c r="BK780" s="26" t="str">
        <f>IF(B780="","",#REF!)</f>
        <v/>
      </c>
      <c r="BL780" t="str">
        <f>IF(B780="","",#REF!)</f>
        <v/>
      </c>
      <c r="BM780" t="str">
        <f t="shared" si="311"/>
        <v/>
      </c>
      <c r="BN780" s="6" t="str">
        <f t="shared" si="312"/>
        <v/>
      </c>
      <c r="BO780" s="7" t="str">
        <f t="shared" si="313"/>
        <v/>
      </c>
      <c r="BP780" s="7" t="str">
        <f t="shared" si="314"/>
        <v/>
      </c>
      <c r="BQ780" s="7" t="str">
        <f t="shared" si="315"/>
        <v/>
      </c>
      <c r="BR780" s="7" t="str">
        <f t="shared" si="316"/>
        <v/>
      </c>
      <c r="BS780" s="7" t="str">
        <f t="shared" si="317"/>
        <v/>
      </c>
      <c r="BT780" t="str">
        <f t="shared" si="318"/>
        <v/>
      </c>
      <c r="BU780" t="str">
        <f t="shared" si="319"/>
        <v/>
      </c>
      <c r="BV780" t="str">
        <f>IF(B780="","",VLOOKUP(BU780,Справочник_ВРИ_Сегментов!$A:$D,4,))</f>
        <v/>
      </c>
      <c r="BW780" t="str">
        <f t="shared" si="320"/>
        <v/>
      </c>
      <c r="BX780" t="str">
        <f>IF(B780="","",VLOOKUP(BW780,Справочник_ВРИ_Сегментов!$B:$C,2,FALSE))</f>
        <v/>
      </c>
      <c r="BY780" t="str">
        <f t="shared" si="321"/>
        <v/>
      </c>
      <c r="BZ780" t="str">
        <f t="shared" si="322"/>
        <v/>
      </c>
      <c r="CA780" t="str">
        <f t="shared" si="323"/>
        <v>-</v>
      </c>
      <c r="CB780" t="str">
        <f t="shared" si="324"/>
        <v/>
      </c>
    </row>
    <row r="781" spans="2:80" x14ac:dyDescent="0.25">
      <c r="B781" s="1"/>
      <c r="C781" s="1"/>
      <c r="G781" s="1"/>
      <c r="P781" s="1"/>
      <c r="Q781" s="1"/>
      <c r="R781" s="1"/>
      <c r="AT781" t="str">
        <f t="shared" si="300"/>
        <v/>
      </c>
      <c r="AU781" t="str">
        <f>IF(B781="","",IFERROR(VLOOKUP(C781,'Срв квартал'!$A:$D,4,FALSE),""))</f>
        <v/>
      </c>
      <c r="AV781" t="str">
        <f>IF(B781="","",VLOOKUP(AT781,'Срв мо'!$A:$D,4,FALSE))</f>
        <v/>
      </c>
      <c r="AW781" t="str">
        <f t="shared" si="301"/>
        <v/>
      </c>
      <c r="AX781" t="str">
        <f t="shared" si="302"/>
        <v/>
      </c>
      <c r="AY781" s="4" t="str">
        <f t="shared" si="303"/>
        <v/>
      </c>
      <c r="AZ781" t="str">
        <f>IF(B781="","",#REF!)</f>
        <v/>
      </c>
      <c r="BA781" t="str">
        <f t="shared" si="304"/>
        <v/>
      </c>
      <c r="BB781" t="str">
        <f t="shared" si="305"/>
        <v/>
      </c>
      <c r="BC781" t="str">
        <f t="shared" si="306"/>
        <v/>
      </c>
      <c r="BD781" t="str">
        <f t="shared" si="307"/>
        <v/>
      </c>
      <c r="BE781" t="str">
        <f>IF(B781="","",IF(L781="","Отсутствуют предыдущие значения",#REF!=D781))</f>
        <v/>
      </c>
      <c r="BF781" t="str">
        <f t="shared" si="308"/>
        <v/>
      </c>
      <c r="BG781" t="str">
        <f t="shared" si="309"/>
        <v/>
      </c>
      <c r="BH781" t="str">
        <f t="shared" si="310"/>
        <v/>
      </c>
      <c r="BI781" t="str">
        <f>IF(B781="","",#REF!)</f>
        <v/>
      </c>
      <c r="BJ781" t="str">
        <f>IF(B781="","",#REF!)</f>
        <v/>
      </c>
      <c r="BK781" s="26" t="str">
        <f>IF(B781="","",#REF!)</f>
        <v/>
      </c>
      <c r="BL781" t="str">
        <f>IF(B781="","",#REF!)</f>
        <v/>
      </c>
      <c r="BM781" t="str">
        <f t="shared" si="311"/>
        <v/>
      </c>
      <c r="BN781" s="6" t="str">
        <f t="shared" si="312"/>
        <v/>
      </c>
      <c r="BO781" s="7" t="str">
        <f t="shared" si="313"/>
        <v/>
      </c>
      <c r="BP781" s="7" t="str">
        <f t="shared" si="314"/>
        <v/>
      </c>
      <c r="BQ781" s="7" t="str">
        <f t="shared" si="315"/>
        <v/>
      </c>
      <c r="BR781" s="7" t="str">
        <f t="shared" si="316"/>
        <v/>
      </c>
      <c r="BS781" s="7" t="str">
        <f t="shared" si="317"/>
        <v/>
      </c>
      <c r="BT781" t="str">
        <f t="shared" si="318"/>
        <v/>
      </c>
      <c r="BU781" t="str">
        <f t="shared" si="319"/>
        <v/>
      </c>
      <c r="BV781" t="str">
        <f>IF(B781="","",VLOOKUP(BU781,Справочник_ВРИ_Сегментов!$A:$D,4,))</f>
        <v/>
      </c>
      <c r="BW781" t="str">
        <f t="shared" si="320"/>
        <v/>
      </c>
      <c r="BX781" t="str">
        <f>IF(B781="","",VLOOKUP(BW781,Справочник_ВРИ_Сегментов!$B:$C,2,FALSE))</f>
        <v/>
      </c>
      <c r="BY781" t="str">
        <f t="shared" si="321"/>
        <v/>
      </c>
      <c r="BZ781" t="str">
        <f t="shared" si="322"/>
        <v/>
      </c>
      <c r="CA781" t="str">
        <f t="shared" si="323"/>
        <v>-</v>
      </c>
      <c r="CB781" t="str">
        <f t="shared" si="324"/>
        <v/>
      </c>
    </row>
    <row r="782" spans="2:80" x14ac:dyDescent="0.25">
      <c r="B782" s="1"/>
      <c r="C782" s="1"/>
      <c r="P782" s="1"/>
      <c r="Q782" s="1"/>
      <c r="AT782" t="str">
        <f t="shared" si="300"/>
        <v/>
      </c>
      <c r="AU782" t="str">
        <f>IF(B782="","",IFERROR(VLOOKUP(C782,'Срв квартал'!$A:$D,4,FALSE),""))</f>
        <v/>
      </c>
      <c r="AV782" t="str">
        <f>IF(B782="","",VLOOKUP(AT782,'Срв мо'!$A:$D,4,FALSE))</f>
        <v/>
      </c>
      <c r="AW782" t="str">
        <f t="shared" si="301"/>
        <v/>
      </c>
      <c r="AX782" t="str">
        <f t="shared" si="302"/>
        <v/>
      </c>
      <c r="AY782" s="4" t="str">
        <f t="shared" si="303"/>
        <v/>
      </c>
      <c r="AZ782" t="str">
        <f>IF(B782="","",#REF!)</f>
        <v/>
      </c>
      <c r="BA782" t="str">
        <f t="shared" si="304"/>
        <v/>
      </c>
      <c r="BB782" t="str">
        <f t="shared" si="305"/>
        <v/>
      </c>
      <c r="BC782" t="str">
        <f t="shared" si="306"/>
        <v/>
      </c>
      <c r="BD782" t="str">
        <f t="shared" si="307"/>
        <v/>
      </c>
      <c r="BE782" t="str">
        <f>IF(B782="","",IF(L782="","Отсутствуют предыдущие значения",#REF!=D782))</f>
        <v/>
      </c>
      <c r="BF782" t="str">
        <f t="shared" si="308"/>
        <v/>
      </c>
      <c r="BG782" t="str">
        <f t="shared" si="309"/>
        <v/>
      </c>
      <c r="BH782" t="str">
        <f t="shared" si="310"/>
        <v/>
      </c>
      <c r="BI782" t="str">
        <f>IF(B782="","",#REF!)</f>
        <v/>
      </c>
      <c r="BJ782" t="str">
        <f>IF(B782="","",#REF!)</f>
        <v/>
      </c>
      <c r="BK782" s="26" t="str">
        <f>IF(B782="","",#REF!)</f>
        <v/>
      </c>
      <c r="BL782" t="str">
        <f>IF(B782="","",#REF!)</f>
        <v/>
      </c>
      <c r="BM782" t="str">
        <f t="shared" si="311"/>
        <v/>
      </c>
      <c r="BN782" s="6" t="str">
        <f t="shared" si="312"/>
        <v/>
      </c>
      <c r="BO782" s="7" t="str">
        <f t="shared" si="313"/>
        <v/>
      </c>
      <c r="BP782" s="7" t="str">
        <f t="shared" si="314"/>
        <v/>
      </c>
      <c r="BQ782" s="7" t="str">
        <f t="shared" si="315"/>
        <v/>
      </c>
      <c r="BR782" s="7" t="str">
        <f t="shared" si="316"/>
        <v/>
      </c>
      <c r="BS782" s="7" t="str">
        <f t="shared" si="317"/>
        <v/>
      </c>
      <c r="BT782" t="str">
        <f t="shared" si="318"/>
        <v/>
      </c>
      <c r="BU782" t="str">
        <f t="shared" si="319"/>
        <v/>
      </c>
      <c r="BV782" t="str">
        <f>IF(B782="","",VLOOKUP(BU782,Справочник_ВРИ_Сегментов!$A:$D,4,))</f>
        <v/>
      </c>
      <c r="BW782" t="str">
        <f t="shared" si="320"/>
        <v/>
      </c>
      <c r="BX782" t="str">
        <f>IF(B782="","",VLOOKUP(BW782,Справочник_ВРИ_Сегментов!$B:$C,2,FALSE))</f>
        <v/>
      </c>
      <c r="BY782" t="str">
        <f t="shared" si="321"/>
        <v/>
      </c>
      <c r="BZ782" t="str">
        <f t="shared" si="322"/>
        <v/>
      </c>
      <c r="CA782" t="str">
        <f t="shared" si="323"/>
        <v>-</v>
      </c>
      <c r="CB782" t="str">
        <f t="shared" si="324"/>
        <v/>
      </c>
    </row>
    <row r="783" spans="2:80" x14ac:dyDescent="0.25">
      <c r="B783" s="1"/>
      <c r="C783" s="1"/>
      <c r="P783" s="1"/>
      <c r="Q783" s="1"/>
      <c r="AT783" t="str">
        <f t="shared" si="300"/>
        <v/>
      </c>
      <c r="AU783" t="str">
        <f>IF(B783="","",IFERROR(VLOOKUP(C783,'Срв квартал'!$A:$D,4,FALSE),""))</f>
        <v/>
      </c>
      <c r="AV783" t="str">
        <f>IF(B783="","",VLOOKUP(AT783,'Срв мо'!$A:$D,4,FALSE))</f>
        <v/>
      </c>
      <c r="AW783" t="str">
        <f t="shared" si="301"/>
        <v/>
      </c>
      <c r="AX783" t="str">
        <f t="shared" si="302"/>
        <v/>
      </c>
      <c r="AY783" s="4" t="str">
        <f t="shared" si="303"/>
        <v/>
      </c>
      <c r="AZ783" t="str">
        <f>IF(B783="","",#REF!)</f>
        <v/>
      </c>
      <c r="BA783" t="str">
        <f t="shared" si="304"/>
        <v/>
      </c>
      <c r="BB783" t="str">
        <f t="shared" si="305"/>
        <v/>
      </c>
      <c r="BC783" t="str">
        <f t="shared" si="306"/>
        <v/>
      </c>
      <c r="BD783" t="str">
        <f t="shared" si="307"/>
        <v/>
      </c>
      <c r="BE783" t="str">
        <f>IF(B783="","",IF(L783="","Отсутствуют предыдущие значения",#REF!=D783))</f>
        <v/>
      </c>
      <c r="BF783" t="str">
        <f t="shared" si="308"/>
        <v/>
      </c>
      <c r="BG783" t="str">
        <f t="shared" si="309"/>
        <v/>
      </c>
      <c r="BH783" t="str">
        <f t="shared" si="310"/>
        <v/>
      </c>
      <c r="BI783" t="str">
        <f>IF(B783="","",#REF!)</f>
        <v/>
      </c>
      <c r="BJ783" t="str">
        <f>IF(B783="","",#REF!)</f>
        <v/>
      </c>
      <c r="BK783" s="26" t="str">
        <f>IF(B783="","",#REF!)</f>
        <v/>
      </c>
      <c r="BL783" t="str">
        <f>IF(B783="","",#REF!)</f>
        <v/>
      </c>
      <c r="BM783" t="str">
        <f t="shared" si="311"/>
        <v/>
      </c>
      <c r="BN783" s="6" t="str">
        <f t="shared" si="312"/>
        <v/>
      </c>
      <c r="BO783" s="7" t="str">
        <f t="shared" si="313"/>
        <v/>
      </c>
      <c r="BP783" s="7" t="str">
        <f t="shared" si="314"/>
        <v/>
      </c>
      <c r="BQ783" s="7" t="str">
        <f t="shared" si="315"/>
        <v/>
      </c>
      <c r="BR783" s="7" t="str">
        <f t="shared" si="316"/>
        <v/>
      </c>
      <c r="BS783" s="7" t="str">
        <f t="shared" si="317"/>
        <v/>
      </c>
      <c r="BT783" t="str">
        <f t="shared" si="318"/>
        <v/>
      </c>
      <c r="BU783" t="str">
        <f t="shared" si="319"/>
        <v/>
      </c>
      <c r="BV783" t="str">
        <f>IF(B783="","",VLOOKUP(BU783,Справочник_ВРИ_Сегментов!$A:$D,4,))</f>
        <v/>
      </c>
      <c r="BW783" t="str">
        <f t="shared" si="320"/>
        <v/>
      </c>
      <c r="BX783" t="str">
        <f>IF(B783="","",VLOOKUP(BW783,Справочник_ВРИ_Сегментов!$B:$C,2,FALSE))</f>
        <v/>
      </c>
      <c r="BY783" t="str">
        <f t="shared" si="321"/>
        <v/>
      </c>
      <c r="BZ783" t="str">
        <f t="shared" si="322"/>
        <v/>
      </c>
      <c r="CA783" t="str">
        <f t="shared" si="323"/>
        <v>-</v>
      </c>
      <c r="CB783" t="str">
        <f t="shared" si="324"/>
        <v/>
      </c>
    </row>
    <row r="784" spans="2:80" x14ac:dyDescent="0.25">
      <c r="B784" s="1"/>
      <c r="C784" s="1"/>
      <c r="P784" s="1"/>
      <c r="Q784" s="1"/>
      <c r="AT784" t="str">
        <f t="shared" si="300"/>
        <v/>
      </c>
      <c r="AU784" t="str">
        <f>IF(B784="","",IFERROR(VLOOKUP(C784,'Срв квартал'!$A:$D,4,FALSE),""))</f>
        <v/>
      </c>
      <c r="AV784" t="str">
        <f>IF(B784="","",VLOOKUP(AT784,'Срв мо'!$A:$D,4,FALSE))</f>
        <v/>
      </c>
      <c r="AW784" t="str">
        <f t="shared" si="301"/>
        <v/>
      </c>
      <c r="AX784" t="str">
        <f t="shared" si="302"/>
        <v/>
      </c>
      <c r="AY784" s="4" t="str">
        <f t="shared" si="303"/>
        <v/>
      </c>
      <c r="AZ784" t="str">
        <f>IF(B784="","",#REF!)</f>
        <v/>
      </c>
      <c r="BA784" t="str">
        <f t="shared" si="304"/>
        <v/>
      </c>
      <c r="BB784" t="str">
        <f t="shared" si="305"/>
        <v/>
      </c>
      <c r="BC784" t="str">
        <f t="shared" si="306"/>
        <v/>
      </c>
      <c r="BD784" t="str">
        <f t="shared" si="307"/>
        <v/>
      </c>
      <c r="BE784" t="str">
        <f>IF(B784="","",IF(L784="","Отсутствуют предыдущие значения",#REF!=D784))</f>
        <v/>
      </c>
      <c r="BF784" t="str">
        <f t="shared" si="308"/>
        <v/>
      </c>
      <c r="BG784" t="str">
        <f t="shared" si="309"/>
        <v/>
      </c>
      <c r="BH784" t="str">
        <f t="shared" si="310"/>
        <v/>
      </c>
      <c r="BI784" t="str">
        <f>IF(B784="","",#REF!)</f>
        <v/>
      </c>
      <c r="BJ784" t="str">
        <f>IF(B784="","",#REF!)</f>
        <v/>
      </c>
      <c r="BK784" s="26" t="str">
        <f>IF(B784="","",#REF!)</f>
        <v/>
      </c>
      <c r="BL784" t="str">
        <f>IF(B784="","",#REF!)</f>
        <v/>
      </c>
      <c r="BM784" t="str">
        <f t="shared" si="311"/>
        <v/>
      </c>
      <c r="BN784" s="6" t="str">
        <f t="shared" si="312"/>
        <v/>
      </c>
      <c r="BO784" s="7" t="str">
        <f t="shared" si="313"/>
        <v/>
      </c>
      <c r="BP784" s="7" t="str">
        <f t="shared" si="314"/>
        <v/>
      </c>
      <c r="BQ784" s="7" t="str">
        <f t="shared" si="315"/>
        <v/>
      </c>
      <c r="BR784" s="7" t="str">
        <f t="shared" si="316"/>
        <v/>
      </c>
      <c r="BS784" s="7" t="str">
        <f t="shared" si="317"/>
        <v/>
      </c>
      <c r="BT784" t="str">
        <f t="shared" si="318"/>
        <v/>
      </c>
      <c r="BU784" t="str">
        <f t="shared" si="319"/>
        <v/>
      </c>
      <c r="BV784" t="str">
        <f>IF(B784="","",VLOOKUP(BU784,Справочник_ВРИ_Сегментов!$A:$D,4,))</f>
        <v/>
      </c>
      <c r="BW784" t="str">
        <f t="shared" si="320"/>
        <v/>
      </c>
      <c r="BX784" t="str">
        <f>IF(B784="","",VLOOKUP(BW784,Справочник_ВРИ_Сегментов!$B:$C,2,FALSE))</f>
        <v/>
      </c>
      <c r="BY784" t="str">
        <f t="shared" si="321"/>
        <v/>
      </c>
      <c r="BZ784" t="str">
        <f t="shared" si="322"/>
        <v/>
      </c>
      <c r="CA784" t="str">
        <f t="shared" si="323"/>
        <v>-</v>
      </c>
      <c r="CB784" t="str">
        <f t="shared" si="324"/>
        <v/>
      </c>
    </row>
    <row r="785" spans="2:80" x14ac:dyDescent="0.25">
      <c r="B785" s="1"/>
      <c r="C785" s="1"/>
      <c r="G785" s="1"/>
      <c r="P785" s="1"/>
      <c r="Q785" s="1"/>
      <c r="R785" s="1"/>
      <c r="AT785" t="str">
        <f t="shared" si="300"/>
        <v/>
      </c>
      <c r="AU785" t="str">
        <f>IF(B785="","",IFERROR(VLOOKUP(C785,'Срв квартал'!$A:$D,4,FALSE),""))</f>
        <v/>
      </c>
      <c r="AV785" t="str">
        <f>IF(B785="","",VLOOKUP(AT785,'Срв мо'!$A:$D,4,FALSE))</f>
        <v/>
      </c>
      <c r="AW785" t="str">
        <f t="shared" si="301"/>
        <v/>
      </c>
      <c r="AX785" t="str">
        <f t="shared" si="302"/>
        <v/>
      </c>
      <c r="AY785" s="4" t="str">
        <f t="shared" si="303"/>
        <v/>
      </c>
      <c r="AZ785" t="str">
        <f>IF(B785="","",#REF!)</f>
        <v/>
      </c>
      <c r="BA785" t="str">
        <f t="shared" si="304"/>
        <v/>
      </c>
      <c r="BB785" t="str">
        <f t="shared" si="305"/>
        <v/>
      </c>
      <c r="BC785" t="str">
        <f t="shared" si="306"/>
        <v/>
      </c>
      <c r="BD785" t="str">
        <f t="shared" si="307"/>
        <v/>
      </c>
      <c r="BE785" t="str">
        <f>IF(B785="","",IF(L785="","Отсутствуют предыдущие значения",#REF!=D785))</f>
        <v/>
      </c>
      <c r="BF785" t="str">
        <f t="shared" si="308"/>
        <v/>
      </c>
      <c r="BG785" t="str">
        <f t="shared" si="309"/>
        <v/>
      </c>
      <c r="BH785" t="str">
        <f t="shared" si="310"/>
        <v/>
      </c>
      <c r="BI785" t="str">
        <f>IF(B785="","",#REF!)</f>
        <v/>
      </c>
      <c r="BJ785" t="str">
        <f>IF(B785="","",#REF!)</f>
        <v/>
      </c>
      <c r="BK785" s="26" t="str">
        <f>IF(B785="","",#REF!)</f>
        <v/>
      </c>
      <c r="BL785" t="str">
        <f>IF(B785="","",#REF!)</f>
        <v/>
      </c>
      <c r="BM785" t="str">
        <f t="shared" si="311"/>
        <v/>
      </c>
      <c r="BN785" s="6" t="str">
        <f t="shared" si="312"/>
        <v/>
      </c>
      <c r="BO785" s="7" t="str">
        <f t="shared" si="313"/>
        <v/>
      </c>
      <c r="BP785" s="7" t="str">
        <f t="shared" si="314"/>
        <v/>
      </c>
      <c r="BQ785" s="7" t="str">
        <f t="shared" si="315"/>
        <v/>
      </c>
      <c r="BR785" s="7" t="str">
        <f t="shared" si="316"/>
        <v/>
      </c>
      <c r="BS785" s="7" t="str">
        <f t="shared" si="317"/>
        <v/>
      </c>
      <c r="BT785" t="str">
        <f t="shared" si="318"/>
        <v/>
      </c>
      <c r="BU785" t="str">
        <f t="shared" si="319"/>
        <v/>
      </c>
      <c r="BV785" t="str">
        <f>IF(B785="","",VLOOKUP(BU785,Справочник_ВРИ_Сегментов!$A:$D,4,))</f>
        <v/>
      </c>
      <c r="BW785" t="str">
        <f t="shared" si="320"/>
        <v/>
      </c>
      <c r="BX785" t="str">
        <f>IF(B785="","",VLOOKUP(BW785,Справочник_ВРИ_Сегментов!$B:$C,2,FALSE))</f>
        <v/>
      </c>
      <c r="BY785" t="str">
        <f t="shared" si="321"/>
        <v/>
      </c>
      <c r="BZ785" t="str">
        <f t="shared" si="322"/>
        <v/>
      </c>
      <c r="CA785" t="str">
        <f t="shared" si="323"/>
        <v>-</v>
      </c>
      <c r="CB785" t="str">
        <f t="shared" si="324"/>
        <v/>
      </c>
    </row>
    <row r="786" spans="2:80" x14ac:dyDescent="0.25">
      <c r="B786" s="1"/>
      <c r="C786" s="1"/>
      <c r="P786" s="1"/>
      <c r="Q786" s="1"/>
      <c r="R786" s="1"/>
      <c r="AT786" t="str">
        <f t="shared" si="300"/>
        <v/>
      </c>
      <c r="AU786" t="str">
        <f>IF(B786="","",IFERROR(VLOOKUP(C786,'Срв квартал'!$A:$D,4,FALSE),""))</f>
        <v/>
      </c>
      <c r="AV786" t="str">
        <f>IF(B786="","",VLOOKUP(AT786,'Срв мо'!$A:$D,4,FALSE))</f>
        <v/>
      </c>
      <c r="AW786" t="str">
        <f t="shared" si="301"/>
        <v/>
      </c>
      <c r="AX786" t="str">
        <f t="shared" si="302"/>
        <v/>
      </c>
      <c r="AY786" s="4" t="str">
        <f t="shared" si="303"/>
        <v/>
      </c>
      <c r="AZ786" t="str">
        <f>IF(B786="","",#REF!)</f>
        <v/>
      </c>
      <c r="BA786" t="str">
        <f t="shared" si="304"/>
        <v/>
      </c>
      <c r="BB786" t="str">
        <f t="shared" si="305"/>
        <v/>
      </c>
      <c r="BC786" t="str">
        <f t="shared" si="306"/>
        <v/>
      </c>
      <c r="BD786" t="str">
        <f t="shared" si="307"/>
        <v/>
      </c>
      <c r="BE786" t="str">
        <f>IF(B786="","",IF(L786="","Отсутствуют предыдущие значения",#REF!=D786))</f>
        <v/>
      </c>
      <c r="BF786" t="str">
        <f t="shared" si="308"/>
        <v/>
      </c>
      <c r="BG786" t="str">
        <f t="shared" si="309"/>
        <v/>
      </c>
      <c r="BH786" t="str">
        <f t="shared" si="310"/>
        <v/>
      </c>
      <c r="BI786" t="str">
        <f>IF(B786="","",#REF!)</f>
        <v/>
      </c>
      <c r="BJ786" t="str">
        <f>IF(B786="","",#REF!)</f>
        <v/>
      </c>
      <c r="BK786" s="26" t="str">
        <f>IF(B786="","",#REF!)</f>
        <v/>
      </c>
      <c r="BL786" t="str">
        <f>IF(B786="","",#REF!)</f>
        <v/>
      </c>
      <c r="BM786" t="str">
        <f t="shared" si="311"/>
        <v/>
      </c>
      <c r="BN786" s="6" t="str">
        <f t="shared" si="312"/>
        <v/>
      </c>
      <c r="BO786" s="7" t="str">
        <f t="shared" si="313"/>
        <v/>
      </c>
      <c r="BP786" s="7" t="str">
        <f t="shared" si="314"/>
        <v/>
      </c>
      <c r="BQ786" s="7" t="str">
        <f t="shared" si="315"/>
        <v/>
      </c>
      <c r="BR786" s="7" t="str">
        <f t="shared" si="316"/>
        <v/>
      </c>
      <c r="BS786" s="7" t="str">
        <f t="shared" si="317"/>
        <v/>
      </c>
      <c r="BT786" t="str">
        <f t="shared" si="318"/>
        <v/>
      </c>
      <c r="BU786" t="str">
        <f t="shared" si="319"/>
        <v/>
      </c>
      <c r="BV786" t="str">
        <f>IF(B786="","",VLOOKUP(BU786,Справочник_ВРИ_Сегментов!$A:$D,4,))</f>
        <v/>
      </c>
      <c r="BW786" t="str">
        <f t="shared" si="320"/>
        <v/>
      </c>
      <c r="BX786" t="str">
        <f>IF(B786="","",VLOOKUP(BW786,Справочник_ВРИ_Сегментов!$B:$C,2,FALSE))</f>
        <v/>
      </c>
      <c r="BY786" t="str">
        <f t="shared" si="321"/>
        <v/>
      </c>
      <c r="BZ786" t="str">
        <f t="shared" si="322"/>
        <v/>
      </c>
      <c r="CA786" t="str">
        <f t="shared" si="323"/>
        <v>-</v>
      </c>
      <c r="CB786" t="str">
        <f t="shared" si="324"/>
        <v/>
      </c>
    </row>
    <row r="787" spans="2:80" x14ac:dyDescent="0.25">
      <c r="B787" s="1"/>
      <c r="C787" s="1"/>
      <c r="G787" s="1"/>
      <c r="P787" s="1"/>
      <c r="Q787" s="1"/>
      <c r="R787" s="1"/>
      <c r="AT787" t="str">
        <f t="shared" si="300"/>
        <v/>
      </c>
      <c r="AU787" t="str">
        <f>IF(B787="","",IFERROR(VLOOKUP(C787,'Срв квартал'!$A:$D,4,FALSE),""))</f>
        <v/>
      </c>
      <c r="AV787" t="str">
        <f>IF(B787="","",VLOOKUP(AT787,'Срв мо'!$A:$D,4,FALSE))</f>
        <v/>
      </c>
      <c r="AW787" t="str">
        <f t="shared" si="301"/>
        <v/>
      </c>
      <c r="AX787" t="str">
        <f t="shared" si="302"/>
        <v/>
      </c>
      <c r="AY787" s="4" t="str">
        <f t="shared" si="303"/>
        <v/>
      </c>
      <c r="AZ787" t="str">
        <f>IF(B787="","",#REF!)</f>
        <v/>
      </c>
      <c r="BA787" t="str">
        <f t="shared" si="304"/>
        <v/>
      </c>
      <c r="BB787" t="str">
        <f t="shared" si="305"/>
        <v/>
      </c>
      <c r="BC787" t="str">
        <f t="shared" si="306"/>
        <v/>
      </c>
      <c r="BD787" t="str">
        <f t="shared" si="307"/>
        <v/>
      </c>
      <c r="BE787" t="str">
        <f>IF(B787="","",IF(L787="","Отсутствуют предыдущие значения",#REF!=D787))</f>
        <v/>
      </c>
      <c r="BF787" t="str">
        <f t="shared" si="308"/>
        <v/>
      </c>
      <c r="BG787" t="str">
        <f t="shared" si="309"/>
        <v/>
      </c>
      <c r="BH787" t="str">
        <f t="shared" si="310"/>
        <v/>
      </c>
      <c r="BI787" t="str">
        <f>IF(B787="","",#REF!)</f>
        <v/>
      </c>
      <c r="BJ787" t="str">
        <f>IF(B787="","",#REF!)</f>
        <v/>
      </c>
      <c r="BK787" s="26" t="str">
        <f>IF(B787="","",#REF!)</f>
        <v/>
      </c>
      <c r="BL787" t="str">
        <f>IF(B787="","",#REF!)</f>
        <v/>
      </c>
      <c r="BM787" t="str">
        <f t="shared" si="311"/>
        <v/>
      </c>
      <c r="BN787" s="6" t="str">
        <f t="shared" si="312"/>
        <v/>
      </c>
      <c r="BO787" s="7" t="str">
        <f t="shared" si="313"/>
        <v/>
      </c>
      <c r="BP787" s="7" t="str">
        <f t="shared" si="314"/>
        <v/>
      </c>
      <c r="BQ787" s="7" t="str">
        <f t="shared" si="315"/>
        <v/>
      </c>
      <c r="BR787" s="7" t="str">
        <f t="shared" si="316"/>
        <v/>
      </c>
      <c r="BS787" s="7" t="str">
        <f t="shared" si="317"/>
        <v/>
      </c>
      <c r="BT787" t="str">
        <f t="shared" si="318"/>
        <v/>
      </c>
      <c r="BU787" t="str">
        <f t="shared" si="319"/>
        <v/>
      </c>
      <c r="BV787" t="str">
        <f>IF(B787="","",VLOOKUP(BU787,Справочник_ВРИ_Сегментов!$A:$D,4,))</f>
        <v/>
      </c>
      <c r="BW787" t="str">
        <f t="shared" si="320"/>
        <v/>
      </c>
      <c r="BX787" t="str">
        <f>IF(B787="","",VLOOKUP(BW787,Справочник_ВРИ_Сегментов!$B:$C,2,FALSE))</f>
        <v/>
      </c>
      <c r="BY787" t="str">
        <f t="shared" si="321"/>
        <v/>
      </c>
      <c r="BZ787" t="str">
        <f t="shared" si="322"/>
        <v/>
      </c>
      <c r="CA787" t="str">
        <f t="shared" si="323"/>
        <v>-</v>
      </c>
      <c r="CB787" t="str">
        <f t="shared" si="324"/>
        <v/>
      </c>
    </row>
    <row r="788" spans="2:80" x14ac:dyDescent="0.25">
      <c r="B788" s="1"/>
      <c r="C788" s="1"/>
      <c r="P788" s="1"/>
      <c r="Q788" s="1"/>
      <c r="AT788" t="str">
        <f t="shared" si="300"/>
        <v/>
      </c>
      <c r="AU788" t="str">
        <f>IF(B788="","",IFERROR(VLOOKUP(C788,'Срв квартал'!$A:$D,4,FALSE),""))</f>
        <v/>
      </c>
      <c r="AV788" t="str">
        <f>IF(B788="","",VLOOKUP(AT788,'Срв мо'!$A:$D,4,FALSE))</f>
        <v/>
      </c>
      <c r="AW788" t="str">
        <f t="shared" si="301"/>
        <v/>
      </c>
      <c r="AX788" t="str">
        <f t="shared" si="302"/>
        <v/>
      </c>
      <c r="AY788" s="4" t="str">
        <f t="shared" si="303"/>
        <v/>
      </c>
      <c r="AZ788" t="str">
        <f>IF(B788="","",#REF!)</f>
        <v/>
      </c>
      <c r="BA788" t="str">
        <f t="shared" si="304"/>
        <v/>
      </c>
      <c r="BB788" t="str">
        <f t="shared" si="305"/>
        <v/>
      </c>
      <c r="BC788" t="str">
        <f t="shared" si="306"/>
        <v/>
      </c>
      <c r="BD788" t="str">
        <f t="shared" si="307"/>
        <v/>
      </c>
      <c r="BE788" t="str">
        <f>IF(B788="","",IF(L788="","Отсутствуют предыдущие значения",#REF!=D788))</f>
        <v/>
      </c>
      <c r="BF788" t="str">
        <f t="shared" si="308"/>
        <v/>
      </c>
      <c r="BG788" t="str">
        <f t="shared" si="309"/>
        <v/>
      </c>
      <c r="BH788" t="str">
        <f t="shared" si="310"/>
        <v/>
      </c>
      <c r="BI788" t="str">
        <f>IF(B788="","",#REF!)</f>
        <v/>
      </c>
      <c r="BJ788" t="str">
        <f>IF(B788="","",#REF!)</f>
        <v/>
      </c>
      <c r="BK788" s="26" t="str">
        <f>IF(B788="","",#REF!)</f>
        <v/>
      </c>
      <c r="BL788" t="str">
        <f>IF(B788="","",#REF!)</f>
        <v/>
      </c>
      <c r="BM788" t="str">
        <f t="shared" si="311"/>
        <v/>
      </c>
      <c r="BN788" s="6" t="str">
        <f t="shared" si="312"/>
        <v/>
      </c>
      <c r="BO788" s="7" t="str">
        <f t="shared" si="313"/>
        <v/>
      </c>
      <c r="BP788" s="7" t="str">
        <f t="shared" si="314"/>
        <v/>
      </c>
      <c r="BQ788" s="7" t="str">
        <f t="shared" si="315"/>
        <v/>
      </c>
      <c r="BR788" s="7" t="str">
        <f t="shared" si="316"/>
        <v/>
      </c>
      <c r="BS788" s="7" t="str">
        <f t="shared" si="317"/>
        <v/>
      </c>
      <c r="BT788" t="str">
        <f t="shared" si="318"/>
        <v/>
      </c>
      <c r="BU788" t="str">
        <f t="shared" si="319"/>
        <v/>
      </c>
      <c r="BV788" t="str">
        <f>IF(B788="","",VLOOKUP(BU788,Справочник_ВРИ_Сегментов!$A:$D,4,))</f>
        <v/>
      </c>
      <c r="BW788" t="str">
        <f t="shared" si="320"/>
        <v/>
      </c>
      <c r="BX788" t="str">
        <f>IF(B788="","",VLOOKUP(BW788,Справочник_ВРИ_Сегментов!$B:$C,2,FALSE))</f>
        <v/>
      </c>
      <c r="BY788" t="str">
        <f t="shared" si="321"/>
        <v/>
      </c>
      <c r="BZ788" t="str">
        <f t="shared" si="322"/>
        <v/>
      </c>
      <c r="CA788" t="str">
        <f t="shared" si="323"/>
        <v>-</v>
      </c>
      <c r="CB788" t="str">
        <f t="shared" si="324"/>
        <v/>
      </c>
    </row>
    <row r="789" spans="2:80" x14ac:dyDescent="0.25">
      <c r="B789" s="1"/>
      <c r="C789" s="1"/>
      <c r="P789" s="1"/>
      <c r="Q789" s="1"/>
      <c r="AT789" t="str">
        <f t="shared" si="300"/>
        <v/>
      </c>
      <c r="AU789" t="str">
        <f>IF(B789="","",IFERROR(VLOOKUP(C789,'Срв квартал'!$A:$D,4,FALSE),""))</f>
        <v/>
      </c>
      <c r="AV789" t="str">
        <f>IF(B789="","",VLOOKUP(AT789,'Срв мо'!$A:$D,4,FALSE))</f>
        <v/>
      </c>
      <c r="AW789" t="str">
        <f t="shared" si="301"/>
        <v/>
      </c>
      <c r="AX789" t="str">
        <f t="shared" si="302"/>
        <v/>
      </c>
      <c r="AY789" s="4" t="str">
        <f t="shared" si="303"/>
        <v/>
      </c>
      <c r="AZ789" t="str">
        <f>IF(B789="","",#REF!)</f>
        <v/>
      </c>
      <c r="BA789" t="str">
        <f t="shared" si="304"/>
        <v/>
      </c>
      <c r="BB789" t="str">
        <f t="shared" si="305"/>
        <v/>
      </c>
      <c r="BC789" t="str">
        <f t="shared" si="306"/>
        <v/>
      </c>
      <c r="BD789" t="str">
        <f t="shared" si="307"/>
        <v/>
      </c>
      <c r="BE789" t="str">
        <f>IF(B789="","",IF(L789="","Отсутствуют предыдущие значения",#REF!=D789))</f>
        <v/>
      </c>
      <c r="BF789" t="str">
        <f t="shared" si="308"/>
        <v/>
      </c>
      <c r="BG789" t="str">
        <f t="shared" si="309"/>
        <v/>
      </c>
      <c r="BH789" t="str">
        <f t="shared" si="310"/>
        <v/>
      </c>
      <c r="BI789" t="str">
        <f>IF(B789="","",#REF!)</f>
        <v/>
      </c>
      <c r="BJ789" t="str">
        <f>IF(B789="","",#REF!)</f>
        <v/>
      </c>
      <c r="BK789" s="26" t="str">
        <f>IF(B789="","",#REF!)</f>
        <v/>
      </c>
      <c r="BL789" t="str">
        <f>IF(B789="","",#REF!)</f>
        <v/>
      </c>
      <c r="BM789" t="str">
        <f t="shared" si="311"/>
        <v/>
      </c>
      <c r="BN789" s="6" t="str">
        <f t="shared" si="312"/>
        <v/>
      </c>
      <c r="BO789" s="7" t="str">
        <f t="shared" si="313"/>
        <v/>
      </c>
      <c r="BP789" s="7" t="str">
        <f t="shared" si="314"/>
        <v/>
      </c>
      <c r="BQ789" s="7" t="str">
        <f t="shared" si="315"/>
        <v/>
      </c>
      <c r="BR789" s="7" t="str">
        <f t="shared" si="316"/>
        <v/>
      </c>
      <c r="BS789" s="7" t="str">
        <f t="shared" si="317"/>
        <v/>
      </c>
      <c r="BT789" t="str">
        <f t="shared" si="318"/>
        <v/>
      </c>
      <c r="BU789" t="str">
        <f t="shared" si="319"/>
        <v/>
      </c>
      <c r="BV789" t="str">
        <f>IF(B789="","",VLOOKUP(BU789,Справочник_ВРИ_Сегментов!$A:$D,4,))</f>
        <v/>
      </c>
      <c r="BW789" t="str">
        <f t="shared" si="320"/>
        <v/>
      </c>
      <c r="BX789" t="str">
        <f>IF(B789="","",VLOOKUP(BW789,Справочник_ВРИ_Сегментов!$B:$C,2,FALSE))</f>
        <v/>
      </c>
      <c r="BY789" t="str">
        <f t="shared" si="321"/>
        <v/>
      </c>
      <c r="BZ789" t="str">
        <f t="shared" si="322"/>
        <v/>
      </c>
      <c r="CA789" t="str">
        <f t="shared" si="323"/>
        <v>-</v>
      </c>
      <c r="CB789" t="str">
        <f t="shared" si="324"/>
        <v/>
      </c>
    </row>
    <row r="790" spans="2:80" x14ac:dyDescent="0.25">
      <c r="B790" s="1"/>
      <c r="C790" s="1"/>
      <c r="G790" s="1"/>
      <c r="P790" s="1"/>
      <c r="Q790" s="1"/>
      <c r="R790" s="1"/>
      <c r="AT790" t="str">
        <f t="shared" si="300"/>
        <v/>
      </c>
      <c r="AU790" t="str">
        <f>IF(B790="","",IFERROR(VLOOKUP(C790,'Срв квартал'!$A:$D,4,FALSE),""))</f>
        <v/>
      </c>
      <c r="AV790" t="str">
        <f>IF(B790="","",VLOOKUP(AT790,'Срв мо'!$A:$D,4,FALSE))</f>
        <v/>
      </c>
      <c r="AW790" t="str">
        <f t="shared" si="301"/>
        <v/>
      </c>
      <c r="AX790" t="str">
        <f t="shared" si="302"/>
        <v/>
      </c>
      <c r="AY790" s="4" t="str">
        <f t="shared" si="303"/>
        <v/>
      </c>
      <c r="AZ790" t="str">
        <f>IF(B790="","",#REF!)</f>
        <v/>
      </c>
      <c r="BA790" t="str">
        <f t="shared" si="304"/>
        <v/>
      </c>
      <c r="BB790" t="str">
        <f t="shared" si="305"/>
        <v/>
      </c>
      <c r="BC790" t="str">
        <f t="shared" si="306"/>
        <v/>
      </c>
      <c r="BD790" t="str">
        <f t="shared" si="307"/>
        <v/>
      </c>
      <c r="BE790" t="str">
        <f>IF(B790="","",IF(L790="","Отсутствуют предыдущие значения",#REF!=D790))</f>
        <v/>
      </c>
      <c r="BF790" t="str">
        <f t="shared" si="308"/>
        <v/>
      </c>
      <c r="BG790" t="str">
        <f t="shared" si="309"/>
        <v/>
      </c>
      <c r="BH790" t="str">
        <f t="shared" si="310"/>
        <v/>
      </c>
      <c r="BI790" t="str">
        <f>IF(B790="","",#REF!)</f>
        <v/>
      </c>
      <c r="BJ790" t="str">
        <f>IF(B790="","",#REF!)</f>
        <v/>
      </c>
      <c r="BK790" s="26" t="str">
        <f>IF(B790="","",#REF!)</f>
        <v/>
      </c>
      <c r="BL790" t="str">
        <f>IF(B790="","",#REF!)</f>
        <v/>
      </c>
      <c r="BM790" t="str">
        <f t="shared" si="311"/>
        <v/>
      </c>
      <c r="BN790" s="6" t="str">
        <f t="shared" si="312"/>
        <v/>
      </c>
      <c r="BO790" s="7" t="str">
        <f t="shared" si="313"/>
        <v/>
      </c>
      <c r="BP790" s="7" t="str">
        <f t="shared" si="314"/>
        <v/>
      </c>
      <c r="BQ790" s="7" t="str">
        <f t="shared" si="315"/>
        <v/>
      </c>
      <c r="BR790" s="7" t="str">
        <f t="shared" si="316"/>
        <v/>
      </c>
      <c r="BS790" s="7" t="str">
        <f t="shared" si="317"/>
        <v/>
      </c>
      <c r="BT790" t="str">
        <f t="shared" si="318"/>
        <v/>
      </c>
      <c r="BU790" t="str">
        <f t="shared" si="319"/>
        <v/>
      </c>
      <c r="BV790" t="str">
        <f>IF(B790="","",VLOOKUP(BU790,Справочник_ВРИ_Сегментов!$A:$D,4,))</f>
        <v/>
      </c>
      <c r="BW790" t="str">
        <f t="shared" si="320"/>
        <v/>
      </c>
      <c r="BX790" t="str">
        <f>IF(B790="","",VLOOKUP(BW790,Справочник_ВРИ_Сегментов!$B:$C,2,FALSE))</f>
        <v/>
      </c>
      <c r="BY790" t="str">
        <f t="shared" si="321"/>
        <v/>
      </c>
      <c r="BZ790" t="str">
        <f t="shared" si="322"/>
        <v/>
      </c>
      <c r="CA790" t="str">
        <f t="shared" si="323"/>
        <v>-</v>
      </c>
      <c r="CB790" t="str">
        <f t="shared" si="324"/>
        <v/>
      </c>
    </row>
    <row r="791" spans="2:80" x14ac:dyDescent="0.25">
      <c r="B791" s="1"/>
      <c r="C791" s="1"/>
      <c r="P791" s="1"/>
      <c r="Q791" s="1"/>
      <c r="R791" s="1"/>
      <c r="AT791" t="str">
        <f t="shared" si="300"/>
        <v/>
      </c>
      <c r="AU791" t="str">
        <f>IF(B791="","",IFERROR(VLOOKUP(C791,'Срв квартал'!$A:$D,4,FALSE),""))</f>
        <v/>
      </c>
      <c r="AV791" t="str">
        <f>IF(B791="","",VLOOKUP(AT791,'Срв мо'!$A:$D,4,FALSE))</f>
        <v/>
      </c>
      <c r="AW791" t="str">
        <f t="shared" si="301"/>
        <v/>
      </c>
      <c r="AX791" t="str">
        <f t="shared" si="302"/>
        <v/>
      </c>
      <c r="AY791" s="4" t="str">
        <f t="shared" si="303"/>
        <v/>
      </c>
      <c r="AZ791" t="str">
        <f>IF(B791="","",#REF!)</f>
        <v/>
      </c>
      <c r="BA791" t="str">
        <f t="shared" si="304"/>
        <v/>
      </c>
      <c r="BB791" t="str">
        <f t="shared" si="305"/>
        <v/>
      </c>
      <c r="BC791" t="str">
        <f t="shared" si="306"/>
        <v/>
      </c>
      <c r="BD791" t="str">
        <f t="shared" si="307"/>
        <v/>
      </c>
      <c r="BE791" t="str">
        <f>IF(B791="","",IF(L791="","Отсутствуют предыдущие значения",#REF!=D791))</f>
        <v/>
      </c>
      <c r="BF791" t="str">
        <f t="shared" si="308"/>
        <v/>
      </c>
      <c r="BG791" t="str">
        <f t="shared" si="309"/>
        <v/>
      </c>
      <c r="BH791" t="str">
        <f t="shared" si="310"/>
        <v/>
      </c>
      <c r="BI791" t="str">
        <f>IF(B791="","",#REF!)</f>
        <v/>
      </c>
      <c r="BJ791" t="str">
        <f>IF(B791="","",#REF!)</f>
        <v/>
      </c>
      <c r="BK791" s="26" t="str">
        <f>IF(B791="","",#REF!)</f>
        <v/>
      </c>
      <c r="BL791" t="str">
        <f>IF(B791="","",#REF!)</f>
        <v/>
      </c>
      <c r="BM791" t="str">
        <f t="shared" si="311"/>
        <v/>
      </c>
      <c r="BN791" s="6" t="str">
        <f t="shared" si="312"/>
        <v/>
      </c>
      <c r="BO791" s="7" t="str">
        <f t="shared" si="313"/>
        <v/>
      </c>
      <c r="BP791" s="7" t="str">
        <f t="shared" si="314"/>
        <v/>
      </c>
      <c r="BQ791" s="7" t="str">
        <f t="shared" si="315"/>
        <v/>
      </c>
      <c r="BR791" s="7" t="str">
        <f t="shared" si="316"/>
        <v/>
      </c>
      <c r="BS791" s="7" t="str">
        <f t="shared" si="317"/>
        <v/>
      </c>
      <c r="BT791" t="str">
        <f t="shared" si="318"/>
        <v/>
      </c>
      <c r="BU791" t="str">
        <f t="shared" si="319"/>
        <v/>
      </c>
      <c r="BV791" t="str">
        <f>IF(B791="","",VLOOKUP(BU791,Справочник_ВРИ_Сегментов!$A:$D,4,))</f>
        <v/>
      </c>
      <c r="BW791" t="str">
        <f t="shared" si="320"/>
        <v/>
      </c>
      <c r="BX791" t="str">
        <f>IF(B791="","",VLOOKUP(BW791,Справочник_ВРИ_Сегментов!$B:$C,2,FALSE))</f>
        <v/>
      </c>
      <c r="BY791" t="str">
        <f t="shared" si="321"/>
        <v/>
      </c>
      <c r="BZ791" t="str">
        <f t="shared" si="322"/>
        <v/>
      </c>
      <c r="CA791" t="str">
        <f t="shared" si="323"/>
        <v>-</v>
      </c>
      <c r="CB791" t="str">
        <f t="shared" si="324"/>
        <v/>
      </c>
    </row>
    <row r="792" spans="2:80" x14ac:dyDescent="0.25">
      <c r="B792" s="1"/>
      <c r="C792" s="1"/>
      <c r="G792" s="1"/>
      <c r="P792" s="1"/>
      <c r="Q792" s="1"/>
      <c r="R792" s="1"/>
      <c r="AT792" t="str">
        <f t="shared" si="300"/>
        <v/>
      </c>
      <c r="AU792" t="str">
        <f>IF(B792="","",IFERROR(VLOOKUP(C792,'Срв квартал'!$A:$D,4,FALSE),""))</f>
        <v/>
      </c>
      <c r="AV792" t="str">
        <f>IF(B792="","",VLOOKUP(AT792,'Срв мо'!$A:$D,4,FALSE))</f>
        <v/>
      </c>
      <c r="AW792" t="str">
        <f t="shared" si="301"/>
        <v/>
      </c>
      <c r="AX792" t="str">
        <f t="shared" si="302"/>
        <v/>
      </c>
      <c r="AY792" s="4" t="str">
        <f t="shared" si="303"/>
        <v/>
      </c>
      <c r="AZ792" t="str">
        <f>IF(B792="","",#REF!)</f>
        <v/>
      </c>
      <c r="BA792" t="str">
        <f t="shared" si="304"/>
        <v/>
      </c>
      <c r="BB792" t="str">
        <f t="shared" si="305"/>
        <v/>
      </c>
      <c r="BC792" t="str">
        <f t="shared" si="306"/>
        <v/>
      </c>
      <c r="BD792" t="str">
        <f t="shared" si="307"/>
        <v/>
      </c>
      <c r="BE792" t="str">
        <f>IF(B792="","",IF(L792="","Отсутствуют предыдущие значения",#REF!=D792))</f>
        <v/>
      </c>
      <c r="BF792" t="str">
        <f t="shared" si="308"/>
        <v/>
      </c>
      <c r="BG792" t="str">
        <f t="shared" si="309"/>
        <v/>
      </c>
      <c r="BH792" t="str">
        <f t="shared" si="310"/>
        <v/>
      </c>
      <c r="BI792" t="str">
        <f>IF(B792="","",#REF!)</f>
        <v/>
      </c>
      <c r="BJ792" t="str">
        <f>IF(B792="","",#REF!)</f>
        <v/>
      </c>
      <c r="BK792" s="26" t="str">
        <f>IF(B792="","",#REF!)</f>
        <v/>
      </c>
      <c r="BL792" t="str">
        <f>IF(B792="","",#REF!)</f>
        <v/>
      </c>
      <c r="BM792" t="str">
        <f t="shared" si="311"/>
        <v/>
      </c>
      <c r="BN792" s="6" t="str">
        <f t="shared" si="312"/>
        <v/>
      </c>
      <c r="BO792" s="7" t="str">
        <f t="shared" si="313"/>
        <v/>
      </c>
      <c r="BP792" s="7" t="str">
        <f t="shared" si="314"/>
        <v/>
      </c>
      <c r="BQ792" s="7" t="str">
        <f t="shared" si="315"/>
        <v/>
      </c>
      <c r="BR792" s="7" t="str">
        <f t="shared" si="316"/>
        <v/>
      </c>
      <c r="BS792" s="7" t="str">
        <f t="shared" si="317"/>
        <v/>
      </c>
      <c r="BT792" t="str">
        <f t="shared" si="318"/>
        <v/>
      </c>
      <c r="BU792" t="str">
        <f t="shared" si="319"/>
        <v/>
      </c>
      <c r="BV792" t="str">
        <f>IF(B792="","",VLOOKUP(BU792,Справочник_ВРИ_Сегментов!$A:$D,4,))</f>
        <v/>
      </c>
      <c r="BW792" t="str">
        <f t="shared" si="320"/>
        <v/>
      </c>
      <c r="BX792" t="str">
        <f>IF(B792="","",VLOOKUP(BW792,Справочник_ВРИ_Сегментов!$B:$C,2,FALSE))</f>
        <v/>
      </c>
      <c r="BY792" t="str">
        <f t="shared" si="321"/>
        <v/>
      </c>
      <c r="BZ792" t="str">
        <f t="shared" si="322"/>
        <v/>
      </c>
      <c r="CA792" t="str">
        <f t="shared" si="323"/>
        <v>-</v>
      </c>
      <c r="CB792" t="str">
        <f t="shared" si="324"/>
        <v/>
      </c>
    </row>
    <row r="793" spans="2:80" x14ac:dyDescent="0.25">
      <c r="B793" s="1"/>
      <c r="C793" s="1"/>
      <c r="G793" s="1"/>
      <c r="P793" s="1"/>
      <c r="Q793" s="1"/>
      <c r="R793" s="1"/>
      <c r="AT793" t="str">
        <f t="shared" si="300"/>
        <v/>
      </c>
      <c r="AU793" t="str">
        <f>IF(B793="","",IFERROR(VLOOKUP(C793,'Срв квартал'!$A:$D,4,FALSE),""))</f>
        <v/>
      </c>
      <c r="AV793" t="str">
        <f>IF(B793="","",VLOOKUP(AT793,'Срв мо'!$A:$D,4,FALSE))</f>
        <v/>
      </c>
      <c r="AW793" t="str">
        <f t="shared" si="301"/>
        <v/>
      </c>
      <c r="AX793" t="str">
        <f t="shared" si="302"/>
        <v/>
      </c>
      <c r="AY793" s="4" t="str">
        <f t="shared" si="303"/>
        <v/>
      </c>
      <c r="AZ793" t="str">
        <f>IF(B793="","",#REF!)</f>
        <v/>
      </c>
      <c r="BA793" t="str">
        <f t="shared" si="304"/>
        <v/>
      </c>
      <c r="BB793" t="str">
        <f t="shared" si="305"/>
        <v/>
      </c>
      <c r="BC793" t="str">
        <f t="shared" si="306"/>
        <v/>
      </c>
      <c r="BD793" t="str">
        <f t="shared" si="307"/>
        <v/>
      </c>
      <c r="BE793" t="str">
        <f>IF(B793="","",IF(L793="","Отсутствуют предыдущие значения",#REF!=D793))</f>
        <v/>
      </c>
      <c r="BF793" t="str">
        <f t="shared" si="308"/>
        <v/>
      </c>
      <c r="BG793" t="str">
        <f t="shared" si="309"/>
        <v/>
      </c>
      <c r="BH793" t="str">
        <f t="shared" si="310"/>
        <v/>
      </c>
      <c r="BI793" t="str">
        <f>IF(B793="","",#REF!)</f>
        <v/>
      </c>
      <c r="BJ793" t="str">
        <f>IF(B793="","",#REF!)</f>
        <v/>
      </c>
      <c r="BK793" s="26" t="str">
        <f>IF(B793="","",#REF!)</f>
        <v/>
      </c>
      <c r="BL793" t="str">
        <f>IF(B793="","",#REF!)</f>
        <v/>
      </c>
      <c r="BM793" t="str">
        <f t="shared" si="311"/>
        <v/>
      </c>
      <c r="BN793" s="6" t="str">
        <f t="shared" si="312"/>
        <v/>
      </c>
      <c r="BO793" s="7" t="str">
        <f t="shared" si="313"/>
        <v/>
      </c>
      <c r="BP793" s="7" t="str">
        <f t="shared" si="314"/>
        <v/>
      </c>
      <c r="BQ793" s="7" t="str">
        <f t="shared" si="315"/>
        <v/>
      </c>
      <c r="BR793" s="7" t="str">
        <f t="shared" si="316"/>
        <v/>
      </c>
      <c r="BS793" s="7" t="str">
        <f t="shared" si="317"/>
        <v/>
      </c>
      <c r="BT793" t="str">
        <f t="shared" si="318"/>
        <v/>
      </c>
      <c r="BU793" t="str">
        <f t="shared" si="319"/>
        <v/>
      </c>
      <c r="BV793" t="str">
        <f>IF(B793="","",VLOOKUP(BU793,Справочник_ВРИ_Сегментов!$A:$D,4,))</f>
        <v/>
      </c>
      <c r="BW793" t="str">
        <f t="shared" si="320"/>
        <v/>
      </c>
      <c r="BX793" t="str">
        <f>IF(B793="","",VLOOKUP(BW793,Справочник_ВРИ_Сегментов!$B:$C,2,FALSE))</f>
        <v/>
      </c>
      <c r="BY793" t="str">
        <f t="shared" si="321"/>
        <v/>
      </c>
      <c r="BZ793" t="str">
        <f t="shared" si="322"/>
        <v/>
      </c>
      <c r="CA793" t="str">
        <f t="shared" si="323"/>
        <v>-</v>
      </c>
      <c r="CB793" t="str">
        <f t="shared" si="324"/>
        <v/>
      </c>
    </row>
    <row r="794" spans="2:80" x14ac:dyDescent="0.25">
      <c r="B794" s="1"/>
      <c r="C794" s="1"/>
      <c r="P794" s="1"/>
      <c r="Q794" s="1"/>
      <c r="R794" s="1"/>
      <c r="AT794" t="str">
        <f t="shared" si="300"/>
        <v/>
      </c>
      <c r="AU794" t="str">
        <f>IF(B794="","",IFERROR(VLOOKUP(C794,'Срв квартал'!$A:$D,4,FALSE),""))</f>
        <v/>
      </c>
      <c r="AV794" t="str">
        <f>IF(B794="","",VLOOKUP(AT794,'Срв мо'!$A:$D,4,FALSE))</f>
        <v/>
      </c>
      <c r="AW794" t="str">
        <f t="shared" si="301"/>
        <v/>
      </c>
      <c r="AX794" t="str">
        <f t="shared" si="302"/>
        <v/>
      </c>
      <c r="AY794" s="4" t="str">
        <f t="shared" si="303"/>
        <v/>
      </c>
      <c r="AZ794" t="str">
        <f>IF(B794="","",#REF!)</f>
        <v/>
      </c>
      <c r="BA794" t="str">
        <f t="shared" si="304"/>
        <v/>
      </c>
      <c r="BB794" t="str">
        <f t="shared" si="305"/>
        <v/>
      </c>
      <c r="BC794" t="str">
        <f t="shared" si="306"/>
        <v/>
      </c>
      <c r="BD794" t="str">
        <f t="shared" si="307"/>
        <v/>
      </c>
      <c r="BE794" t="str">
        <f>IF(B794="","",IF(L794="","Отсутствуют предыдущие значения",#REF!=D794))</f>
        <v/>
      </c>
      <c r="BF794" t="str">
        <f t="shared" si="308"/>
        <v/>
      </c>
      <c r="BG794" t="str">
        <f t="shared" si="309"/>
        <v/>
      </c>
      <c r="BH794" t="str">
        <f t="shared" si="310"/>
        <v/>
      </c>
      <c r="BI794" t="str">
        <f>IF(B794="","",#REF!)</f>
        <v/>
      </c>
      <c r="BJ794" t="str">
        <f>IF(B794="","",#REF!)</f>
        <v/>
      </c>
      <c r="BK794" s="26" t="str">
        <f>IF(B794="","",#REF!)</f>
        <v/>
      </c>
      <c r="BL794" t="str">
        <f>IF(B794="","",#REF!)</f>
        <v/>
      </c>
      <c r="BM794" t="str">
        <f t="shared" si="311"/>
        <v/>
      </c>
      <c r="BN794" s="6" t="str">
        <f t="shared" si="312"/>
        <v/>
      </c>
      <c r="BO794" s="7" t="str">
        <f t="shared" si="313"/>
        <v/>
      </c>
      <c r="BP794" s="7" t="str">
        <f t="shared" si="314"/>
        <v/>
      </c>
      <c r="BQ794" s="7" t="str">
        <f t="shared" si="315"/>
        <v/>
      </c>
      <c r="BR794" s="7" t="str">
        <f t="shared" si="316"/>
        <v/>
      </c>
      <c r="BS794" s="7" t="str">
        <f t="shared" si="317"/>
        <v/>
      </c>
      <c r="BT794" t="str">
        <f t="shared" si="318"/>
        <v/>
      </c>
      <c r="BU794" t="str">
        <f t="shared" si="319"/>
        <v/>
      </c>
      <c r="BV794" t="str">
        <f>IF(B794="","",VLOOKUP(BU794,Справочник_ВРИ_Сегментов!$A:$D,4,))</f>
        <v/>
      </c>
      <c r="BW794" t="str">
        <f t="shared" si="320"/>
        <v/>
      </c>
      <c r="BX794" t="str">
        <f>IF(B794="","",VLOOKUP(BW794,Справочник_ВРИ_Сегментов!$B:$C,2,FALSE))</f>
        <v/>
      </c>
      <c r="BY794" t="str">
        <f t="shared" si="321"/>
        <v/>
      </c>
      <c r="BZ794" t="str">
        <f t="shared" si="322"/>
        <v/>
      </c>
      <c r="CA794" t="str">
        <f t="shared" si="323"/>
        <v>-</v>
      </c>
      <c r="CB794" t="str">
        <f t="shared" si="324"/>
        <v/>
      </c>
    </row>
    <row r="795" spans="2:80" x14ac:dyDescent="0.25">
      <c r="B795" s="1"/>
      <c r="C795" s="1"/>
      <c r="P795" s="1"/>
      <c r="Q795" s="1"/>
      <c r="R795" s="1"/>
      <c r="AT795" t="str">
        <f t="shared" si="300"/>
        <v/>
      </c>
      <c r="AU795" t="str">
        <f>IF(B795="","",IFERROR(VLOOKUP(C795,'Срв квартал'!$A:$D,4,FALSE),""))</f>
        <v/>
      </c>
      <c r="AV795" t="str">
        <f>IF(B795="","",VLOOKUP(AT795,'Срв мо'!$A:$D,4,FALSE))</f>
        <v/>
      </c>
      <c r="AW795" t="str">
        <f t="shared" si="301"/>
        <v/>
      </c>
      <c r="AX795" t="str">
        <f t="shared" si="302"/>
        <v/>
      </c>
      <c r="AY795" s="4" t="str">
        <f t="shared" si="303"/>
        <v/>
      </c>
      <c r="AZ795" t="str">
        <f>IF(B795="","",#REF!)</f>
        <v/>
      </c>
      <c r="BA795" t="str">
        <f t="shared" si="304"/>
        <v/>
      </c>
      <c r="BB795" t="str">
        <f t="shared" si="305"/>
        <v/>
      </c>
      <c r="BC795" t="str">
        <f t="shared" si="306"/>
        <v/>
      </c>
      <c r="BD795" t="str">
        <f t="shared" si="307"/>
        <v/>
      </c>
      <c r="BE795" t="str">
        <f>IF(B795="","",IF(L795="","Отсутствуют предыдущие значения",#REF!=D795))</f>
        <v/>
      </c>
      <c r="BF795" t="str">
        <f t="shared" si="308"/>
        <v/>
      </c>
      <c r="BG795" t="str">
        <f t="shared" si="309"/>
        <v/>
      </c>
      <c r="BH795" t="str">
        <f t="shared" si="310"/>
        <v/>
      </c>
      <c r="BI795" t="str">
        <f>IF(B795="","",#REF!)</f>
        <v/>
      </c>
      <c r="BJ795" t="str">
        <f>IF(B795="","",#REF!)</f>
        <v/>
      </c>
      <c r="BK795" s="26" t="str">
        <f>IF(B795="","",#REF!)</f>
        <v/>
      </c>
      <c r="BL795" t="str">
        <f>IF(B795="","",#REF!)</f>
        <v/>
      </c>
      <c r="BM795" t="str">
        <f t="shared" si="311"/>
        <v/>
      </c>
      <c r="BN795" s="6" t="str">
        <f t="shared" si="312"/>
        <v/>
      </c>
      <c r="BO795" s="7" t="str">
        <f t="shared" si="313"/>
        <v/>
      </c>
      <c r="BP795" s="7" t="str">
        <f t="shared" si="314"/>
        <v/>
      </c>
      <c r="BQ795" s="7" t="str">
        <f t="shared" si="315"/>
        <v/>
      </c>
      <c r="BR795" s="7" t="str">
        <f t="shared" si="316"/>
        <v/>
      </c>
      <c r="BS795" s="7" t="str">
        <f t="shared" si="317"/>
        <v/>
      </c>
      <c r="BT795" t="str">
        <f t="shared" si="318"/>
        <v/>
      </c>
      <c r="BU795" t="str">
        <f t="shared" si="319"/>
        <v/>
      </c>
      <c r="BV795" t="str">
        <f>IF(B795="","",VLOOKUP(BU795,Справочник_ВРИ_Сегментов!$A:$D,4,))</f>
        <v/>
      </c>
      <c r="BW795" t="str">
        <f t="shared" si="320"/>
        <v/>
      </c>
      <c r="BX795" t="str">
        <f>IF(B795="","",VLOOKUP(BW795,Справочник_ВРИ_Сегментов!$B:$C,2,FALSE))</f>
        <v/>
      </c>
      <c r="BY795" t="str">
        <f t="shared" si="321"/>
        <v/>
      </c>
      <c r="BZ795" t="str">
        <f t="shared" si="322"/>
        <v/>
      </c>
      <c r="CA795" t="str">
        <f t="shared" si="323"/>
        <v>-</v>
      </c>
      <c r="CB795" t="str">
        <f t="shared" si="324"/>
        <v/>
      </c>
    </row>
    <row r="796" spans="2:80" x14ac:dyDescent="0.25">
      <c r="B796" s="1"/>
      <c r="C796" s="1"/>
      <c r="P796" s="1"/>
      <c r="Q796" s="1"/>
      <c r="AT796" t="str">
        <f t="shared" si="300"/>
        <v/>
      </c>
      <c r="AU796" t="str">
        <f>IF(B796="","",IFERROR(VLOOKUP(C796,'Срв квартал'!$A:$D,4,FALSE),""))</f>
        <v/>
      </c>
      <c r="AV796" t="str">
        <f>IF(B796="","",VLOOKUP(AT796,'Срв мо'!$A:$D,4,FALSE))</f>
        <v/>
      </c>
      <c r="AW796" t="str">
        <f t="shared" si="301"/>
        <v/>
      </c>
      <c r="AX796" t="str">
        <f t="shared" si="302"/>
        <v/>
      </c>
      <c r="AY796" s="4" t="str">
        <f t="shared" si="303"/>
        <v/>
      </c>
      <c r="AZ796" t="str">
        <f>IF(B796="","",#REF!)</f>
        <v/>
      </c>
      <c r="BA796" t="str">
        <f t="shared" si="304"/>
        <v/>
      </c>
      <c r="BB796" t="str">
        <f t="shared" si="305"/>
        <v/>
      </c>
      <c r="BC796" t="str">
        <f t="shared" si="306"/>
        <v/>
      </c>
      <c r="BD796" t="str">
        <f t="shared" si="307"/>
        <v/>
      </c>
      <c r="BE796" t="str">
        <f>IF(B796="","",IF(L796="","Отсутствуют предыдущие значения",#REF!=D796))</f>
        <v/>
      </c>
      <c r="BF796" t="str">
        <f t="shared" si="308"/>
        <v/>
      </c>
      <c r="BG796" t="str">
        <f t="shared" si="309"/>
        <v/>
      </c>
      <c r="BH796" t="str">
        <f t="shared" si="310"/>
        <v/>
      </c>
      <c r="BI796" t="str">
        <f>IF(B796="","",#REF!)</f>
        <v/>
      </c>
      <c r="BJ796" t="str">
        <f>IF(B796="","",#REF!)</f>
        <v/>
      </c>
      <c r="BK796" s="26" t="str">
        <f>IF(B796="","",#REF!)</f>
        <v/>
      </c>
      <c r="BL796" t="str">
        <f>IF(B796="","",#REF!)</f>
        <v/>
      </c>
      <c r="BM796" t="str">
        <f t="shared" si="311"/>
        <v/>
      </c>
      <c r="BN796" s="6" t="str">
        <f t="shared" si="312"/>
        <v/>
      </c>
      <c r="BO796" s="7" t="str">
        <f t="shared" si="313"/>
        <v/>
      </c>
      <c r="BP796" s="7" t="str">
        <f t="shared" si="314"/>
        <v/>
      </c>
      <c r="BQ796" s="7" t="str">
        <f t="shared" si="315"/>
        <v/>
      </c>
      <c r="BR796" s="7" t="str">
        <f t="shared" si="316"/>
        <v/>
      </c>
      <c r="BS796" s="7" t="str">
        <f t="shared" si="317"/>
        <v/>
      </c>
      <c r="BT796" t="str">
        <f t="shared" si="318"/>
        <v/>
      </c>
      <c r="BU796" t="str">
        <f t="shared" si="319"/>
        <v/>
      </c>
      <c r="BV796" t="str">
        <f>IF(B796="","",VLOOKUP(BU796,Справочник_ВРИ_Сегментов!$A:$D,4,))</f>
        <v/>
      </c>
      <c r="BW796" t="str">
        <f t="shared" si="320"/>
        <v/>
      </c>
      <c r="BX796" t="str">
        <f>IF(B796="","",VLOOKUP(BW796,Справочник_ВРИ_Сегментов!$B:$C,2,FALSE))</f>
        <v/>
      </c>
      <c r="BY796" t="str">
        <f t="shared" si="321"/>
        <v/>
      </c>
      <c r="BZ796" t="str">
        <f t="shared" si="322"/>
        <v/>
      </c>
      <c r="CA796" t="str">
        <f t="shared" si="323"/>
        <v>-</v>
      </c>
      <c r="CB796" t="str">
        <f t="shared" si="324"/>
        <v/>
      </c>
    </row>
    <row r="797" spans="2:80" x14ac:dyDescent="0.25">
      <c r="B797" s="1"/>
      <c r="C797" s="1"/>
      <c r="G797" s="1"/>
      <c r="P797" s="1"/>
      <c r="Q797" s="1"/>
      <c r="R797" s="1"/>
      <c r="AT797" t="str">
        <f t="shared" si="300"/>
        <v/>
      </c>
      <c r="AU797" t="str">
        <f>IF(B797="","",IFERROR(VLOOKUP(C797,'Срв квартал'!$A:$D,4,FALSE),""))</f>
        <v/>
      </c>
      <c r="AV797" t="str">
        <f>IF(B797="","",VLOOKUP(AT797,'Срв мо'!$A:$D,4,FALSE))</f>
        <v/>
      </c>
      <c r="AW797" t="str">
        <f t="shared" si="301"/>
        <v/>
      </c>
      <c r="AX797" t="str">
        <f t="shared" si="302"/>
        <v/>
      </c>
      <c r="AY797" s="4" t="str">
        <f t="shared" si="303"/>
        <v/>
      </c>
      <c r="AZ797" t="str">
        <f>IF(B797="","",#REF!)</f>
        <v/>
      </c>
      <c r="BA797" t="str">
        <f t="shared" si="304"/>
        <v/>
      </c>
      <c r="BB797" t="str">
        <f t="shared" si="305"/>
        <v/>
      </c>
      <c r="BC797" t="str">
        <f t="shared" si="306"/>
        <v/>
      </c>
      <c r="BD797" t="str">
        <f t="shared" si="307"/>
        <v/>
      </c>
      <c r="BE797" t="str">
        <f>IF(B797="","",IF(L797="","Отсутствуют предыдущие значения",#REF!=D797))</f>
        <v/>
      </c>
      <c r="BF797" t="str">
        <f t="shared" si="308"/>
        <v/>
      </c>
      <c r="BG797" t="str">
        <f t="shared" si="309"/>
        <v/>
      </c>
      <c r="BH797" t="str">
        <f t="shared" si="310"/>
        <v/>
      </c>
      <c r="BI797" t="str">
        <f>IF(B797="","",#REF!)</f>
        <v/>
      </c>
      <c r="BJ797" t="str">
        <f>IF(B797="","",#REF!)</f>
        <v/>
      </c>
      <c r="BK797" s="26" t="str">
        <f>IF(B797="","",#REF!)</f>
        <v/>
      </c>
      <c r="BL797" t="str">
        <f>IF(B797="","",#REF!)</f>
        <v/>
      </c>
      <c r="BM797" t="str">
        <f t="shared" si="311"/>
        <v/>
      </c>
      <c r="BN797" s="6" t="str">
        <f t="shared" si="312"/>
        <v/>
      </c>
      <c r="BO797" s="7" t="str">
        <f t="shared" si="313"/>
        <v/>
      </c>
      <c r="BP797" s="7" t="str">
        <f t="shared" si="314"/>
        <v/>
      </c>
      <c r="BQ797" s="7" t="str">
        <f t="shared" si="315"/>
        <v/>
      </c>
      <c r="BR797" s="7" t="str">
        <f t="shared" si="316"/>
        <v/>
      </c>
      <c r="BS797" s="7" t="str">
        <f t="shared" si="317"/>
        <v/>
      </c>
      <c r="BT797" t="str">
        <f t="shared" si="318"/>
        <v/>
      </c>
      <c r="BU797" t="str">
        <f t="shared" si="319"/>
        <v/>
      </c>
      <c r="BV797" t="str">
        <f>IF(B797="","",VLOOKUP(BU797,Справочник_ВРИ_Сегментов!$A:$D,4,))</f>
        <v/>
      </c>
      <c r="BW797" t="str">
        <f t="shared" si="320"/>
        <v/>
      </c>
      <c r="BX797" t="str">
        <f>IF(B797="","",VLOOKUP(BW797,Справочник_ВРИ_Сегментов!$B:$C,2,FALSE))</f>
        <v/>
      </c>
      <c r="BY797" t="str">
        <f t="shared" si="321"/>
        <v/>
      </c>
      <c r="BZ797" t="str">
        <f t="shared" si="322"/>
        <v/>
      </c>
      <c r="CA797" t="str">
        <f t="shared" si="323"/>
        <v>-</v>
      </c>
      <c r="CB797" t="str">
        <f t="shared" si="324"/>
        <v/>
      </c>
    </row>
    <row r="798" spans="2:80" x14ac:dyDescent="0.25">
      <c r="B798" s="1"/>
      <c r="C798" s="1"/>
      <c r="P798" s="1"/>
      <c r="Q798" s="1"/>
      <c r="R798" s="1"/>
      <c r="AT798" t="str">
        <f t="shared" si="300"/>
        <v/>
      </c>
      <c r="AU798" t="str">
        <f>IF(B798="","",IFERROR(VLOOKUP(C798,'Срв квартал'!$A:$D,4,FALSE),""))</f>
        <v/>
      </c>
      <c r="AV798" t="str">
        <f>IF(B798="","",VLOOKUP(AT798,'Срв мо'!$A:$D,4,FALSE))</f>
        <v/>
      </c>
      <c r="AW798" t="str">
        <f t="shared" si="301"/>
        <v/>
      </c>
      <c r="AX798" t="str">
        <f t="shared" si="302"/>
        <v/>
      </c>
      <c r="AY798" s="4" t="str">
        <f t="shared" si="303"/>
        <v/>
      </c>
      <c r="AZ798" t="str">
        <f>IF(B798="","",#REF!)</f>
        <v/>
      </c>
      <c r="BA798" t="str">
        <f t="shared" si="304"/>
        <v/>
      </c>
      <c r="BB798" t="str">
        <f t="shared" si="305"/>
        <v/>
      </c>
      <c r="BC798" t="str">
        <f t="shared" si="306"/>
        <v/>
      </c>
      <c r="BD798" t="str">
        <f t="shared" si="307"/>
        <v/>
      </c>
      <c r="BE798" t="str">
        <f>IF(B798="","",IF(L798="","Отсутствуют предыдущие значения",#REF!=D798))</f>
        <v/>
      </c>
      <c r="BF798" t="str">
        <f t="shared" si="308"/>
        <v/>
      </c>
      <c r="BG798" t="str">
        <f t="shared" si="309"/>
        <v/>
      </c>
      <c r="BH798" t="str">
        <f t="shared" si="310"/>
        <v/>
      </c>
      <c r="BI798" t="str">
        <f>IF(B798="","",#REF!)</f>
        <v/>
      </c>
      <c r="BJ798" t="str">
        <f>IF(B798="","",#REF!)</f>
        <v/>
      </c>
      <c r="BK798" s="26" t="str">
        <f>IF(B798="","",#REF!)</f>
        <v/>
      </c>
      <c r="BL798" t="str">
        <f>IF(B798="","",#REF!)</f>
        <v/>
      </c>
      <c r="BM798" t="str">
        <f t="shared" si="311"/>
        <v/>
      </c>
      <c r="BN798" s="6" t="str">
        <f t="shared" si="312"/>
        <v/>
      </c>
      <c r="BO798" s="7" t="str">
        <f t="shared" si="313"/>
        <v/>
      </c>
      <c r="BP798" s="7" t="str">
        <f t="shared" si="314"/>
        <v/>
      </c>
      <c r="BQ798" s="7" t="str">
        <f t="shared" si="315"/>
        <v/>
      </c>
      <c r="BR798" s="7" t="str">
        <f t="shared" si="316"/>
        <v/>
      </c>
      <c r="BS798" s="7" t="str">
        <f t="shared" si="317"/>
        <v/>
      </c>
      <c r="BT798" t="str">
        <f t="shared" si="318"/>
        <v/>
      </c>
      <c r="BU798" t="str">
        <f t="shared" si="319"/>
        <v/>
      </c>
      <c r="BV798" t="str">
        <f>IF(B798="","",VLOOKUP(BU798,Справочник_ВРИ_Сегментов!$A:$D,4,))</f>
        <v/>
      </c>
      <c r="BW798" t="str">
        <f t="shared" si="320"/>
        <v/>
      </c>
      <c r="BX798" t="str">
        <f>IF(B798="","",VLOOKUP(BW798,Справочник_ВРИ_Сегментов!$B:$C,2,FALSE))</f>
        <v/>
      </c>
      <c r="BY798" t="str">
        <f t="shared" si="321"/>
        <v/>
      </c>
      <c r="BZ798" t="str">
        <f t="shared" si="322"/>
        <v/>
      </c>
      <c r="CA798" t="str">
        <f t="shared" si="323"/>
        <v>-</v>
      </c>
      <c r="CB798" t="str">
        <f t="shared" si="324"/>
        <v/>
      </c>
    </row>
    <row r="799" spans="2:80" x14ac:dyDescent="0.25">
      <c r="B799" s="1"/>
      <c r="C799" s="1"/>
      <c r="P799" s="1"/>
      <c r="Q799" s="1"/>
      <c r="AT799" t="str">
        <f t="shared" si="300"/>
        <v/>
      </c>
      <c r="AU799" t="str">
        <f>IF(B799="","",IFERROR(VLOOKUP(C799,'Срв квартал'!$A:$D,4,FALSE),""))</f>
        <v/>
      </c>
      <c r="AV799" t="str">
        <f>IF(B799="","",VLOOKUP(AT799,'Срв мо'!$A:$D,4,FALSE))</f>
        <v/>
      </c>
      <c r="AW799" t="str">
        <f t="shared" si="301"/>
        <v/>
      </c>
      <c r="AX799" t="str">
        <f t="shared" si="302"/>
        <v/>
      </c>
      <c r="AY799" s="4" t="str">
        <f t="shared" si="303"/>
        <v/>
      </c>
      <c r="AZ799" t="str">
        <f>IF(B799="","",#REF!)</f>
        <v/>
      </c>
      <c r="BA799" t="str">
        <f t="shared" si="304"/>
        <v/>
      </c>
      <c r="BB799" t="str">
        <f t="shared" si="305"/>
        <v/>
      </c>
      <c r="BC799" t="str">
        <f t="shared" si="306"/>
        <v/>
      </c>
      <c r="BD799" t="str">
        <f t="shared" si="307"/>
        <v/>
      </c>
      <c r="BE799" t="str">
        <f>IF(B799="","",IF(L799="","Отсутствуют предыдущие значения",#REF!=D799))</f>
        <v/>
      </c>
      <c r="BF799" t="str">
        <f t="shared" si="308"/>
        <v/>
      </c>
      <c r="BG799" t="str">
        <f t="shared" si="309"/>
        <v/>
      </c>
      <c r="BH799" t="str">
        <f t="shared" si="310"/>
        <v/>
      </c>
      <c r="BI799" t="str">
        <f>IF(B799="","",#REF!)</f>
        <v/>
      </c>
      <c r="BJ799" t="str">
        <f>IF(B799="","",#REF!)</f>
        <v/>
      </c>
      <c r="BK799" s="26" t="str">
        <f>IF(B799="","",#REF!)</f>
        <v/>
      </c>
      <c r="BL799" t="str">
        <f>IF(B799="","",#REF!)</f>
        <v/>
      </c>
      <c r="BM799" t="str">
        <f t="shared" si="311"/>
        <v/>
      </c>
      <c r="BN799" s="6" t="str">
        <f t="shared" si="312"/>
        <v/>
      </c>
      <c r="BO799" s="7" t="str">
        <f t="shared" si="313"/>
        <v/>
      </c>
      <c r="BP799" s="7" t="str">
        <f t="shared" si="314"/>
        <v/>
      </c>
      <c r="BQ799" s="7" t="str">
        <f t="shared" si="315"/>
        <v/>
      </c>
      <c r="BR799" s="7" t="str">
        <f t="shared" si="316"/>
        <v/>
      </c>
      <c r="BS799" s="7" t="str">
        <f t="shared" si="317"/>
        <v/>
      </c>
      <c r="BT799" t="str">
        <f t="shared" si="318"/>
        <v/>
      </c>
      <c r="BU799" t="str">
        <f t="shared" si="319"/>
        <v/>
      </c>
      <c r="BV799" t="str">
        <f>IF(B799="","",VLOOKUP(BU799,Справочник_ВРИ_Сегментов!$A:$D,4,))</f>
        <v/>
      </c>
      <c r="BW799" t="str">
        <f t="shared" si="320"/>
        <v/>
      </c>
      <c r="BX799" t="str">
        <f>IF(B799="","",VLOOKUP(BW799,Справочник_ВРИ_Сегментов!$B:$C,2,FALSE))</f>
        <v/>
      </c>
      <c r="BY799" t="str">
        <f t="shared" si="321"/>
        <v/>
      </c>
      <c r="BZ799" t="str">
        <f t="shared" si="322"/>
        <v/>
      </c>
      <c r="CA799" t="str">
        <f t="shared" si="323"/>
        <v>-</v>
      </c>
      <c r="CB799" t="str">
        <f t="shared" si="324"/>
        <v/>
      </c>
    </row>
    <row r="800" spans="2:80" x14ac:dyDescent="0.25">
      <c r="B800" s="1"/>
      <c r="C800" s="1"/>
      <c r="P800" s="1"/>
      <c r="Q800" s="1"/>
      <c r="R800" s="1"/>
      <c r="AT800" t="str">
        <f t="shared" si="300"/>
        <v/>
      </c>
      <c r="AU800" t="str">
        <f>IF(B800="","",IFERROR(VLOOKUP(C800,'Срв квартал'!$A:$D,4,FALSE),""))</f>
        <v/>
      </c>
      <c r="AV800" t="str">
        <f>IF(B800="","",VLOOKUP(AT800,'Срв мо'!$A:$D,4,FALSE))</f>
        <v/>
      </c>
      <c r="AW800" t="str">
        <f t="shared" si="301"/>
        <v/>
      </c>
      <c r="AX800" t="str">
        <f t="shared" si="302"/>
        <v/>
      </c>
      <c r="AY800" s="4" t="str">
        <f t="shared" si="303"/>
        <v/>
      </c>
      <c r="AZ800" t="str">
        <f>IF(B800="","",#REF!)</f>
        <v/>
      </c>
      <c r="BA800" t="str">
        <f t="shared" si="304"/>
        <v/>
      </c>
      <c r="BB800" t="str">
        <f t="shared" si="305"/>
        <v/>
      </c>
      <c r="BC800" t="str">
        <f t="shared" si="306"/>
        <v/>
      </c>
      <c r="BD800" t="str">
        <f t="shared" si="307"/>
        <v/>
      </c>
      <c r="BE800" t="str">
        <f>IF(B800="","",IF(L800="","Отсутствуют предыдущие значения",#REF!=D800))</f>
        <v/>
      </c>
      <c r="BF800" t="str">
        <f t="shared" si="308"/>
        <v/>
      </c>
      <c r="BG800" t="str">
        <f t="shared" si="309"/>
        <v/>
      </c>
      <c r="BH800" t="str">
        <f t="shared" si="310"/>
        <v/>
      </c>
      <c r="BI800" t="str">
        <f>IF(B800="","",#REF!)</f>
        <v/>
      </c>
      <c r="BJ800" t="str">
        <f>IF(B800="","",#REF!)</f>
        <v/>
      </c>
      <c r="BK800" s="26" t="str">
        <f>IF(B800="","",#REF!)</f>
        <v/>
      </c>
      <c r="BL800" t="str">
        <f>IF(B800="","",#REF!)</f>
        <v/>
      </c>
      <c r="BM800" t="str">
        <f t="shared" si="311"/>
        <v/>
      </c>
      <c r="BN800" s="6" t="str">
        <f t="shared" si="312"/>
        <v/>
      </c>
      <c r="BO800" s="7" t="str">
        <f t="shared" si="313"/>
        <v/>
      </c>
      <c r="BP800" s="7" t="str">
        <f t="shared" si="314"/>
        <v/>
      </c>
      <c r="BQ800" s="7" t="str">
        <f t="shared" si="315"/>
        <v/>
      </c>
      <c r="BR800" s="7" t="str">
        <f t="shared" si="316"/>
        <v/>
      </c>
      <c r="BS800" s="7" t="str">
        <f t="shared" si="317"/>
        <v/>
      </c>
      <c r="BT800" t="str">
        <f t="shared" si="318"/>
        <v/>
      </c>
      <c r="BU800" t="str">
        <f t="shared" si="319"/>
        <v/>
      </c>
      <c r="BV800" t="str">
        <f>IF(B800="","",VLOOKUP(BU800,Справочник_ВРИ_Сегментов!$A:$D,4,))</f>
        <v/>
      </c>
      <c r="BW800" t="str">
        <f t="shared" si="320"/>
        <v/>
      </c>
      <c r="BX800" t="str">
        <f>IF(B800="","",VLOOKUP(BW800,Справочник_ВРИ_Сегментов!$B:$C,2,FALSE))</f>
        <v/>
      </c>
      <c r="BY800" t="str">
        <f t="shared" si="321"/>
        <v/>
      </c>
      <c r="BZ800" t="str">
        <f t="shared" si="322"/>
        <v/>
      </c>
      <c r="CA800" t="str">
        <f t="shared" si="323"/>
        <v>-</v>
      </c>
      <c r="CB800" t="str">
        <f t="shared" si="324"/>
        <v/>
      </c>
    </row>
    <row r="801" spans="2:80" x14ac:dyDescent="0.25">
      <c r="B801" s="1"/>
      <c r="C801" s="1"/>
      <c r="P801" s="1"/>
      <c r="Q801" s="1"/>
      <c r="AT801" t="str">
        <f t="shared" si="300"/>
        <v/>
      </c>
      <c r="AU801" t="str">
        <f>IF(B801="","",IFERROR(VLOOKUP(C801,'Срв квартал'!$A:$D,4,FALSE),""))</f>
        <v/>
      </c>
      <c r="AV801" t="str">
        <f>IF(B801="","",VLOOKUP(AT801,'Срв мо'!$A:$D,4,FALSE))</f>
        <v/>
      </c>
      <c r="AW801" t="str">
        <f t="shared" si="301"/>
        <v/>
      </c>
      <c r="AX801" t="str">
        <f t="shared" si="302"/>
        <v/>
      </c>
      <c r="AY801" s="4" t="str">
        <f t="shared" si="303"/>
        <v/>
      </c>
      <c r="AZ801" t="str">
        <f>IF(B801="","",#REF!)</f>
        <v/>
      </c>
      <c r="BA801" t="str">
        <f t="shared" si="304"/>
        <v/>
      </c>
      <c r="BB801" t="str">
        <f t="shared" si="305"/>
        <v/>
      </c>
      <c r="BC801" t="str">
        <f t="shared" si="306"/>
        <v/>
      </c>
      <c r="BD801" t="str">
        <f t="shared" si="307"/>
        <v/>
      </c>
      <c r="BE801" t="str">
        <f>IF(B801="","",IF(L801="","Отсутствуют предыдущие значения",#REF!=D801))</f>
        <v/>
      </c>
      <c r="BF801" t="str">
        <f t="shared" si="308"/>
        <v/>
      </c>
      <c r="BG801" t="str">
        <f t="shared" si="309"/>
        <v/>
      </c>
      <c r="BH801" t="str">
        <f t="shared" si="310"/>
        <v/>
      </c>
      <c r="BI801" t="str">
        <f>IF(B801="","",#REF!)</f>
        <v/>
      </c>
      <c r="BJ801" t="str">
        <f>IF(B801="","",#REF!)</f>
        <v/>
      </c>
      <c r="BK801" s="26" t="str">
        <f>IF(B801="","",#REF!)</f>
        <v/>
      </c>
      <c r="BL801" t="str">
        <f>IF(B801="","",#REF!)</f>
        <v/>
      </c>
      <c r="BM801" t="str">
        <f t="shared" si="311"/>
        <v/>
      </c>
      <c r="BN801" s="6" t="str">
        <f t="shared" si="312"/>
        <v/>
      </c>
      <c r="BO801" s="7" t="str">
        <f t="shared" si="313"/>
        <v/>
      </c>
      <c r="BP801" s="7" t="str">
        <f t="shared" si="314"/>
        <v/>
      </c>
      <c r="BQ801" s="7" t="str">
        <f t="shared" si="315"/>
        <v/>
      </c>
      <c r="BR801" s="7" t="str">
        <f t="shared" si="316"/>
        <v/>
      </c>
      <c r="BS801" s="7" t="str">
        <f t="shared" si="317"/>
        <v/>
      </c>
      <c r="BT801" t="str">
        <f t="shared" si="318"/>
        <v/>
      </c>
      <c r="BU801" t="str">
        <f t="shared" si="319"/>
        <v/>
      </c>
      <c r="BV801" t="str">
        <f>IF(B801="","",VLOOKUP(BU801,Справочник_ВРИ_Сегментов!$A:$D,4,))</f>
        <v/>
      </c>
      <c r="BW801" t="str">
        <f t="shared" si="320"/>
        <v/>
      </c>
      <c r="BX801" t="str">
        <f>IF(B801="","",VLOOKUP(BW801,Справочник_ВРИ_Сегментов!$B:$C,2,FALSE))</f>
        <v/>
      </c>
      <c r="BY801" t="str">
        <f t="shared" si="321"/>
        <v/>
      </c>
      <c r="BZ801" t="str">
        <f t="shared" si="322"/>
        <v/>
      </c>
      <c r="CA801" t="str">
        <f t="shared" si="323"/>
        <v>-</v>
      </c>
      <c r="CB801" t="str">
        <f t="shared" si="324"/>
        <v/>
      </c>
    </row>
    <row r="802" spans="2:80" x14ac:dyDescent="0.25">
      <c r="B802" s="1"/>
      <c r="C802" s="1"/>
      <c r="G802" s="1"/>
      <c r="P802" s="1"/>
      <c r="Q802" s="1"/>
      <c r="AT802" t="str">
        <f t="shared" si="300"/>
        <v/>
      </c>
      <c r="AU802" t="str">
        <f>IF(B802="","",IFERROR(VLOOKUP(C802,'Срв квартал'!$A:$D,4,FALSE),""))</f>
        <v/>
      </c>
      <c r="AV802" t="str">
        <f>IF(B802="","",VLOOKUP(AT802,'Срв мо'!$A:$D,4,FALSE))</f>
        <v/>
      </c>
      <c r="AW802" t="str">
        <f t="shared" si="301"/>
        <v/>
      </c>
      <c r="AX802" t="str">
        <f t="shared" si="302"/>
        <v/>
      </c>
      <c r="AY802" s="4" t="str">
        <f t="shared" si="303"/>
        <v/>
      </c>
      <c r="AZ802" t="str">
        <f>IF(B802="","",#REF!)</f>
        <v/>
      </c>
      <c r="BA802" t="str">
        <f t="shared" si="304"/>
        <v/>
      </c>
      <c r="BB802" t="str">
        <f t="shared" si="305"/>
        <v/>
      </c>
      <c r="BC802" t="str">
        <f t="shared" si="306"/>
        <v/>
      </c>
      <c r="BD802" t="str">
        <f t="shared" si="307"/>
        <v/>
      </c>
      <c r="BE802" t="str">
        <f>IF(B802="","",IF(L802="","Отсутствуют предыдущие значения",#REF!=D802))</f>
        <v/>
      </c>
      <c r="BF802" t="str">
        <f t="shared" si="308"/>
        <v/>
      </c>
      <c r="BG802" t="str">
        <f t="shared" si="309"/>
        <v/>
      </c>
      <c r="BH802" t="str">
        <f t="shared" si="310"/>
        <v/>
      </c>
      <c r="BI802" t="str">
        <f>IF(B802="","",#REF!)</f>
        <v/>
      </c>
      <c r="BJ802" t="str">
        <f>IF(B802="","",#REF!)</f>
        <v/>
      </c>
      <c r="BK802" s="26" t="str">
        <f>IF(B802="","",#REF!)</f>
        <v/>
      </c>
      <c r="BL802" t="str">
        <f>IF(B802="","",#REF!)</f>
        <v/>
      </c>
      <c r="BM802" t="str">
        <f t="shared" si="311"/>
        <v/>
      </c>
      <c r="BN802" s="6" t="str">
        <f t="shared" si="312"/>
        <v/>
      </c>
      <c r="BO802" s="7" t="str">
        <f t="shared" si="313"/>
        <v/>
      </c>
      <c r="BP802" s="7" t="str">
        <f t="shared" si="314"/>
        <v/>
      </c>
      <c r="BQ802" s="7" t="str">
        <f t="shared" si="315"/>
        <v/>
      </c>
      <c r="BR802" s="7" t="str">
        <f t="shared" si="316"/>
        <v/>
      </c>
      <c r="BS802" s="7" t="str">
        <f t="shared" si="317"/>
        <v/>
      </c>
      <c r="BT802" t="str">
        <f t="shared" si="318"/>
        <v/>
      </c>
      <c r="BU802" t="str">
        <f t="shared" si="319"/>
        <v/>
      </c>
      <c r="BV802" t="str">
        <f>IF(B802="","",VLOOKUP(BU802,Справочник_ВРИ_Сегментов!$A:$D,4,))</f>
        <v/>
      </c>
      <c r="BW802" t="str">
        <f t="shared" si="320"/>
        <v/>
      </c>
      <c r="BX802" t="str">
        <f>IF(B802="","",VLOOKUP(BW802,Справочник_ВРИ_Сегментов!$B:$C,2,FALSE))</f>
        <v/>
      </c>
      <c r="BY802" t="str">
        <f t="shared" si="321"/>
        <v/>
      </c>
      <c r="BZ802" t="str">
        <f t="shared" si="322"/>
        <v/>
      </c>
      <c r="CA802" t="str">
        <f t="shared" si="323"/>
        <v>-</v>
      </c>
      <c r="CB802" t="str">
        <f t="shared" si="324"/>
        <v/>
      </c>
    </row>
    <row r="803" spans="2:80" x14ac:dyDescent="0.25">
      <c r="B803" s="1"/>
      <c r="C803" s="1"/>
      <c r="G803" s="1"/>
      <c r="P803" s="1"/>
      <c r="Q803" s="1"/>
      <c r="R803" s="1"/>
      <c r="AT803" t="str">
        <f t="shared" si="300"/>
        <v/>
      </c>
      <c r="AU803" t="str">
        <f>IF(B803="","",IFERROR(VLOOKUP(C803,'Срв квартал'!$A:$D,4,FALSE),""))</f>
        <v/>
      </c>
      <c r="AV803" t="str">
        <f>IF(B803="","",VLOOKUP(AT803,'Срв мо'!$A:$D,4,FALSE))</f>
        <v/>
      </c>
      <c r="AW803" t="str">
        <f t="shared" si="301"/>
        <v/>
      </c>
      <c r="AX803" t="str">
        <f t="shared" si="302"/>
        <v/>
      </c>
      <c r="AY803" s="4" t="str">
        <f t="shared" si="303"/>
        <v/>
      </c>
      <c r="AZ803" t="str">
        <f>IF(B803="","",#REF!)</f>
        <v/>
      </c>
      <c r="BA803" t="str">
        <f t="shared" si="304"/>
        <v/>
      </c>
      <c r="BB803" t="str">
        <f t="shared" si="305"/>
        <v/>
      </c>
      <c r="BC803" t="str">
        <f t="shared" si="306"/>
        <v/>
      </c>
      <c r="BD803" t="str">
        <f t="shared" si="307"/>
        <v/>
      </c>
      <c r="BE803" t="str">
        <f>IF(B803="","",IF(L803="","Отсутствуют предыдущие значения",#REF!=D803))</f>
        <v/>
      </c>
      <c r="BF803" t="str">
        <f t="shared" si="308"/>
        <v/>
      </c>
      <c r="BG803" t="str">
        <f t="shared" si="309"/>
        <v/>
      </c>
      <c r="BH803" t="str">
        <f t="shared" si="310"/>
        <v/>
      </c>
      <c r="BI803" t="str">
        <f>IF(B803="","",#REF!)</f>
        <v/>
      </c>
      <c r="BJ803" t="str">
        <f>IF(B803="","",#REF!)</f>
        <v/>
      </c>
      <c r="BK803" s="26" t="str">
        <f>IF(B803="","",#REF!)</f>
        <v/>
      </c>
      <c r="BL803" t="str">
        <f>IF(B803="","",#REF!)</f>
        <v/>
      </c>
      <c r="BM803" t="str">
        <f t="shared" si="311"/>
        <v/>
      </c>
      <c r="BN803" s="6" t="str">
        <f t="shared" si="312"/>
        <v/>
      </c>
      <c r="BO803" s="7" t="str">
        <f t="shared" si="313"/>
        <v/>
      </c>
      <c r="BP803" s="7" t="str">
        <f t="shared" si="314"/>
        <v/>
      </c>
      <c r="BQ803" s="7" t="str">
        <f t="shared" si="315"/>
        <v/>
      </c>
      <c r="BR803" s="7" t="str">
        <f t="shared" si="316"/>
        <v/>
      </c>
      <c r="BS803" s="7" t="str">
        <f t="shared" si="317"/>
        <v/>
      </c>
      <c r="BT803" t="str">
        <f t="shared" si="318"/>
        <v/>
      </c>
      <c r="BU803" t="str">
        <f t="shared" si="319"/>
        <v/>
      </c>
      <c r="BV803" t="str">
        <f>IF(B803="","",VLOOKUP(BU803,Справочник_ВРИ_Сегментов!$A:$D,4,))</f>
        <v/>
      </c>
      <c r="BW803" t="str">
        <f t="shared" si="320"/>
        <v/>
      </c>
      <c r="BX803" t="str">
        <f>IF(B803="","",VLOOKUP(BW803,Справочник_ВРИ_Сегментов!$B:$C,2,FALSE))</f>
        <v/>
      </c>
      <c r="BY803" t="str">
        <f t="shared" si="321"/>
        <v/>
      </c>
      <c r="BZ803" t="str">
        <f t="shared" si="322"/>
        <v/>
      </c>
      <c r="CA803" t="str">
        <f t="shared" si="323"/>
        <v>-</v>
      </c>
      <c r="CB803" t="str">
        <f t="shared" si="324"/>
        <v/>
      </c>
    </row>
    <row r="804" spans="2:80" x14ac:dyDescent="0.25">
      <c r="B804" s="1"/>
      <c r="C804" s="1"/>
      <c r="G804" s="1"/>
      <c r="P804" s="1"/>
      <c r="Q804" s="1"/>
      <c r="AT804" t="str">
        <f t="shared" si="300"/>
        <v/>
      </c>
      <c r="AU804" t="str">
        <f>IF(B804="","",IFERROR(VLOOKUP(C804,'Срв квартал'!$A:$D,4,FALSE),""))</f>
        <v/>
      </c>
      <c r="AV804" t="str">
        <f>IF(B804="","",VLOOKUP(AT804,'Срв мо'!$A:$D,4,FALSE))</f>
        <v/>
      </c>
      <c r="AW804" t="str">
        <f t="shared" si="301"/>
        <v/>
      </c>
      <c r="AX804" t="str">
        <f t="shared" si="302"/>
        <v/>
      </c>
      <c r="AY804" s="4" t="str">
        <f t="shared" si="303"/>
        <v/>
      </c>
      <c r="AZ804" t="str">
        <f>IF(B804="","",#REF!)</f>
        <v/>
      </c>
      <c r="BA804" t="str">
        <f t="shared" si="304"/>
        <v/>
      </c>
      <c r="BB804" t="str">
        <f t="shared" si="305"/>
        <v/>
      </c>
      <c r="BC804" t="str">
        <f t="shared" si="306"/>
        <v/>
      </c>
      <c r="BD804" t="str">
        <f t="shared" si="307"/>
        <v/>
      </c>
      <c r="BE804" t="str">
        <f>IF(B804="","",IF(L804="","Отсутствуют предыдущие значения",#REF!=D804))</f>
        <v/>
      </c>
      <c r="BF804" t="str">
        <f t="shared" si="308"/>
        <v/>
      </c>
      <c r="BG804" t="str">
        <f t="shared" si="309"/>
        <v/>
      </c>
      <c r="BH804" t="str">
        <f t="shared" si="310"/>
        <v/>
      </c>
      <c r="BI804" t="str">
        <f>IF(B804="","",#REF!)</f>
        <v/>
      </c>
      <c r="BJ804" t="str">
        <f>IF(B804="","",#REF!)</f>
        <v/>
      </c>
      <c r="BK804" s="26" t="str">
        <f>IF(B804="","",#REF!)</f>
        <v/>
      </c>
      <c r="BL804" t="str">
        <f>IF(B804="","",#REF!)</f>
        <v/>
      </c>
      <c r="BM804" t="str">
        <f t="shared" si="311"/>
        <v/>
      </c>
      <c r="BN804" s="6" t="str">
        <f t="shared" si="312"/>
        <v/>
      </c>
      <c r="BO804" s="7" t="str">
        <f t="shared" si="313"/>
        <v/>
      </c>
      <c r="BP804" s="7" t="str">
        <f t="shared" si="314"/>
        <v/>
      </c>
      <c r="BQ804" s="7" t="str">
        <f t="shared" si="315"/>
        <v/>
      </c>
      <c r="BR804" s="7" t="str">
        <f t="shared" si="316"/>
        <v/>
      </c>
      <c r="BS804" s="7" t="str">
        <f t="shared" si="317"/>
        <v/>
      </c>
      <c r="BT804" t="str">
        <f t="shared" si="318"/>
        <v/>
      </c>
      <c r="BU804" t="str">
        <f t="shared" si="319"/>
        <v/>
      </c>
      <c r="BV804" t="str">
        <f>IF(B804="","",VLOOKUP(BU804,Справочник_ВРИ_Сегментов!$A:$D,4,))</f>
        <v/>
      </c>
      <c r="BW804" t="str">
        <f t="shared" si="320"/>
        <v/>
      </c>
      <c r="BX804" t="str">
        <f>IF(B804="","",VLOOKUP(BW804,Справочник_ВРИ_Сегментов!$B:$C,2,FALSE))</f>
        <v/>
      </c>
      <c r="BY804" t="str">
        <f t="shared" si="321"/>
        <v/>
      </c>
      <c r="BZ804" t="str">
        <f t="shared" si="322"/>
        <v/>
      </c>
      <c r="CA804" t="str">
        <f t="shared" si="323"/>
        <v>-</v>
      </c>
      <c r="CB804" t="str">
        <f t="shared" si="324"/>
        <v/>
      </c>
    </row>
    <row r="805" spans="2:80" x14ac:dyDescent="0.25">
      <c r="B805" s="1"/>
      <c r="C805" s="1"/>
      <c r="P805" s="1"/>
      <c r="Q805" s="1"/>
      <c r="AT805" t="str">
        <f t="shared" si="300"/>
        <v/>
      </c>
      <c r="AU805" t="str">
        <f>IF(B805="","",IFERROR(VLOOKUP(C805,'Срв квартал'!$A:$D,4,FALSE),""))</f>
        <v/>
      </c>
      <c r="AV805" t="str">
        <f>IF(B805="","",VLOOKUP(AT805,'Срв мо'!$A:$D,4,FALSE))</f>
        <v/>
      </c>
      <c r="AW805" t="str">
        <f t="shared" si="301"/>
        <v/>
      </c>
      <c r="AX805" t="str">
        <f t="shared" si="302"/>
        <v/>
      </c>
      <c r="AY805" s="4" t="str">
        <f t="shared" si="303"/>
        <v/>
      </c>
      <c r="AZ805" t="str">
        <f>IF(B805="","",#REF!)</f>
        <v/>
      </c>
      <c r="BA805" t="str">
        <f t="shared" si="304"/>
        <v/>
      </c>
      <c r="BB805" t="str">
        <f t="shared" si="305"/>
        <v/>
      </c>
      <c r="BC805" t="str">
        <f t="shared" si="306"/>
        <v/>
      </c>
      <c r="BD805" t="str">
        <f t="shared" si="307"/>
        <v/>
      </c>
      <c r="BE805" t="str">
        <f>IF(B805="","",IF(L805="","Отсутствуют предыдущие значения",#REF!=D805))</f>
        <v/>
      </c>
      <c r="BF805" t="str">
        <f t="shared" si="308"/>
        <v/>
      </c>
      <c r="BG805" t="str">
        <f t="shared" si="309"/>
        <v/>
      </c>
      <c r="BH805" t="str">
        <f t="shared" si="310"/>
        <v/>
      </c>
      <c r="BI805" t="str">
        <f>IF(B805="","",#REF!)</f>
        <v/>
      </c>
      <c r="BJ805" t="str">
        <f>IF(B805="","",#REF!)</f>
        <v/>
      </c>
      <c r="BK805" s="26" t="str">
        <f>IF(B805="","",#REF!)</f>
        <v/>
      </c>
      <c r="BL805" t="str">
        <f>IF(B805="","",#REF!)</f>
        <v/>
      </c>
      <c r="BM805" t="str">
        <f t="shared" si="311"/>
        <v/>
      </c>
      <c r="BN805" s="6" t="str">
        <f t="shared" si="312"/>
        <v/>
      </c>
      <c r="BO805" s="7" t="str">
        <f t="shared" si="313"/>
        <v/>
      </c>
      <c r="BP805" s="7" t="str">
        <f t="shared" si="314"/>
        <v/>
      </c>
      <c r="BQ805" s="7" t="str">
        <f t="shared" si="315"/>
        <v/>
      </c>
      <c r="BR805" s="7" t="str">
        <f t="shared" si="316"/>
        <v/>
      </c>
      <c r="BS805" s="7" t="str">
        <f t="shared" si="317"/>
        <v/>
      </c>
      <c r="BT805" t="str">
        <f t="shared" si="318"/>
        <v/>
      </c>
      <c r="BU805" t="str">
        <f t="shared" si="319"/>
        <v/>
      </c>
      <c r="BV805" t="str">
        <f>IF(B805="","",VLOOKUP(BU805,Справочник_ВРИ_Сегментов!$A:$D,4,))</f>
        <v/>
      </c>
      <c r="BW805" t="str">
        <f t="shared" si="320"/>
        <v/>
      </c>
      <c r="BX805" t="str">
        <f>IF(B805="","",VLOOKUP(BW805,Справочник_ВРИ_Сегментов!$B:$C,2,FALSE))</f>
        <v/>
      </c>
      <c r="BY805" t="str">
        <f t="shared" si="321"/>
        <v/>
      </c>
      <c r="BZ805" t="str">
        <f t="shared" si="322"/>
        <v/>
      </c>
      <c r="CA805" t="str">
        <f t="shared" si="323"/>
        <v>-</v>
      </c>
      <c r="CB805" t="str">
        <f t="shared" si="324"/>
        <v/>
      </c>
    </row>
    <row r="806" spans="2:80" x14ac:dyDescent="0.25">
      <c r="B806" s="1"/>
      <c r="C806" s="1"/>
      <c r="G806" s="1"/>
      <c r="P806" s="1"/>
      <c r="Q806" s="1"/>
      <c r="R806" s="1"/>
      <c r="AT806" t="str">
        <f t="shared" si="300"/>
        <v/>
      </c>
      <c r="AU806" t="str">
        <f>IF(B806="","",IFERROR(VLOOKUP(C806,'Срв квартал'!$A:$D,4,FALSE),""))</f>
        <v/>
      </c>
      <c r="AV806" t="str">
        <f>IF(B806="","",VLOOKUP(AT806,'Срв мо'!$A:$D,4,FALSE))</f>
        <v/>
      </c>
      <c r="AW806" t="str">
        <f t="shared" si="301"/>
        <v/>
      </c>
      <c r="AX806" t="str">
        <f t="shared" si="302"/>
        <v/>
      </c>
      <c r="AY806" s="4" t="str">
        <f t="shared" si="303"/>
        <v/>
      </c>
      <c r="AZ806" t="str">
        <f>IF(B806="","",#REF!)</f>
        <v/>
      </c>
      <c r="BA806" t="str">
        <f t="shared" si="304"/>
        <v/>
      </c>
      <c r="BB806" t="str">
        <f t="shared" si="305"/>
        <v/>
      </c>
      <c r="BC806" t="str">
        <f t="shared" si="306"/>
        <v/>
      </c>
      <c r="BD806" t="str">
        <f t="shared" si="307"/>
        <v/>
      </c>
      <c r="BE806" t="str">
        <f>IF(B806="","",IF(L806="","Отсутствуют предыдущие значения",#REF!=D806))</f>
        <v/>
      </c>
      <c r="BF806" t="str">
        <f t="shared" si="308"/>
        <v/>
      </c>
      <c r="BG806" t="str">
        <f t="shared" si="309"/>
        <v/>
      </c>
      <c r="BH806" t="str">
        <f t="shared" si="310"/>
        <v/>
      </c>
      <c r="BI806" t="str">
        <f>IF(B806="","",#REF!)</f>
        <v/>
      </c>
      <c r="BJ806" t="str">
        <f>IF(B806="","",#REF!)</f>
        <v/>
      </c>
      <c r="BK806" s="26" t="str">
        <f>IF(B806="","",#REF!)</f>
        <v/>
      </c>
      <c r="BL806" t="str">
        <f>IF(B806="","",#REF!)</f>
        <v/>
      </c>
      <c r="BM806" t="str">
        <f t="shared" si="311"/>
        <v/>
      </c>
      <c r="BN806" s="6" t="str">
        <f t="shared" si="312"/>
        <v/>
      </c>
      <c r="BO806" s="7" t="str">
        <f t="shared" si="313"/>
        <v/>
      </c>
      <c r="BP806" s="7" t="str">
        <f t="shared" si="314"/>
        <v/>
      </c>
      <c r="BQ806" s="7" t="str">
        <f t="shared" si="315"/>
        <v/>
      </c>
      <c r="BR806" s="7" t="str">
        <f t="shared" si="316"/>
        <v/>
      </c>
      <c r="BS806" s="7" t="str">
        <f t="shared" si="317"/>
        <v/>
      </c>
      <c r="BT806" t="str">
        <f t="shared" si="318"/>
        <v/>
      </c>
      <c r="BU806" t="str">
        <f t="shared" si="319"/>
        <v/>
      </c>
      <c r="BV806" t="str">
        <f>IF(B806="","",VLOOKUP(BU806,Справочник_ВРИ_Сегментов!$A:$D,4,))</f>
        <v/>
      </c>
      <c r="BW806" t="str">
        <f t="shared" si="320"/>
        <v/>
      </c>
      <c r="BX806" t="str">
        <f>IF(B806="","",VLOOKUP(BW806,Справочник_ВРИ_Сегментов!$B:$C,2,FALSE))</f>
        <v/>
      </c>
      <c r="BY806" t="str">
        <f t="shared" si="321"/>
        <v/>
      </c>
      <c r="BZ806" t="str">
        <f t="shared" si="322"/>
        <v/>
      </c>
      <c r="CA806" t="str">
        <f t="shared" si="323"/>
        <v>-</v>
      </c>
      <c r="CB806" t="str">
        <f t="shared" si="324"/>
        <v/>
      </c>
    </row>
    <row r="807" spans="2:80" x14ac:dyDescent="0.25">
      <c r="B807" s="1"/>
      <c r="C807" s="1"/>
      <c r="P807" s="1"/>
      <c r="Q807" s="1"/>
      <c r="R807" s="1"/>
      <c r="AT807" t="str">
        <f t="shared" si="300"/>
        <v/>
      </c>
      <c r="AU807" t="str">
        <f>IF(B807="","",IFERROR(VLOOKUP(C807,'Срв квартал'!$A:$D,4,FALSE),""))</f>
        <v/>
      </c>
      <c r="AV807" t="str">
        <f>IF(B807="","",VLOOKUP(AT807,'Срв мо'!$A:$D,4,FALSE))</f>
        <v/>
      </c>
      <c r="AW807" t="str">
        <f t="shared" si="301"/>
        <v/>
      </c>
      <c r="AX807" t="str">
        <f t="shared" si="302"/>
        <v/>
      </c>
      <c r="AY807" s="4" t="str">
        <f t="shared" si="303"/>
        <v/>
      </c>
      <c r="AZ807" t="str">
        <f>IF(B807="","",#REF!)</f>
        <v/>
      </c>
      <c r="BA807" t="str">
        <f t="shared" si="304"/>
        <v/>
      </c>
      <c r="BB807" t="str">
        <f t="shared" si="305"/>
        <v/>
      </c>
      <c r="BC807" t="str">
        <f t="shared" si="306"/>
        <v/>
      </c>
      <c r="BD807" t="str">
        <f t="shared" si="307"/>
        <v/>
      </c>
      <c r="BE807" t="str">
        <f>IF(B807="","",IF(L807="","Отсутствуют предыдущие значения",#REF!=D807))</f>
        <v/>
      </c>
      <c r="BF807" t="str">
        <f t="shared" si="308"/>
        <v/>
      </c>
      <c r="BG807" t="str">
        <f t="shared" si="309"/>
        <v/>
      </c>
      <c r="BH807" t="str">
        <f t="shared" si="310"/>
        <v/>
      </c>
      <c r="BI807" t="str">
        <f>IF(B807="","",#REF!)</f>
        <v/>
      </c>
      <c r="BJ807" t="str">
        <f>IF(B807="","",#REF!)</f>
        <v/>
      </c>
      <c r="BK807" s="26" t="str">
        <f>IF(B807="","",#REF!)</f>
        <v/>
      </c>
      <c r="BL807" t="str">
        <f>IF(B807="","",#REF!)</f>
        <v/>
      </c>
      <c r="BM807" t="str">
        <f t="shared" si="311"/>
        <v/>
      </c>
      <c r="BN807" s="6" t="str">
        <f t="shared" si="312"/>
        <v/>
      </c>
      <c r="BO807" s="7" t="str">
        <f t="shared" si="313"/>
        <v/>
      </c>
      <c r="BP807" s="7" t="str">
        <f t="shared" si="314"/>
        <v/>
      </c>
      <c r="BQ807" s="7" t="str">
        <f t="shared" si="315"/>
        <v/>
      </c>
      <c r="BR807" s="7" t="str">
        <f t="shared" si="316"/>
        <v/>
      </c>
      <c r="BS807" s="7" t="str">
        <f t="shared" si="317"/>
        <v/>
      </c>
      <c r="BT807" t="str">
        <f t="shared" si="318"/>
        <v/>
      </c>
      <c r="BU807" t="str">
        <f t="shared" si="319"/>
        <v/>
      </c>
      <c r="BV807" t="str">
        <f>IF(B807="","",VLOOKUP(BU807,Справочник_ВРИ_Сегментов!$A:$D,4,))</f>
        <v/>
      </c>
      <c r="BW807" t="str">
        <f t="shared" si="320"/>
        <v/>
      </c>
      <c r="BX807" t="str">
        <f>IF(B807="","",VLOOKUP(BW807,Справочник_ВРИ_Сегментов!$B:$C,2,FALSE))</f>
        <v/>
      </c>
      <c r="BY807" t="str">
        <f t="shared" si="321"/>
        <v/>
      </c>
      <c r="BZ807" t="str">
        <f t="shared" si="322"/>
        <v/>
      </c>
      <c r="CA807" t="str">
        <f t="shared" si="323"/>
        <v>-</v>
      </c>
      <c r="CB807" t="str">
        <f t="shared" si="324"/>
        <v/>
      </c>
    </row>
    <row r="808" spans="2:80" x14ac:dyDescent="0.25">
      <c r="B808" s="1"/>
      <c r="C808" s="1"/>
      <c r="P808" s="1"/>
      <c r="Q808" s="1"/>
      <c r="AT808" t="str">
        <f t="shared" si="300"/>
        <v/>
      </c>
      <c r="AU808" t="str">
        <f>IF(B808="","",IFERROR(VLOOKUP(C808,'Срв квартал'!$A:$D,4,FALSE),""))</f>
        <v/>
      </c>
      <c r="AV808" t="str">
        <f>IF(B808="","",VLOOKUP(AT808,'Срв мо'!$A:$D,4,FALSE))</f>
        <v/>
      </c>
      <c r="AW808" t="str">
        <f t="shared" si="301"/>
        <v/>
      </c>
      <c r="AX808" t="str">
        <f t="shared" si="302"/>
        <v/>
      </c>
      <c r="AY808" s="4" t="str">
        <f t="shared" si="303"/>
        <v/>
      </c>
      <c r="AZ808" t="str">
        <f>IF(B808="","",#REF!)</f>
        <v/>
      </c>
      <c r="BA808" t="str">
        <f t="shared" si="304"/>
        <v/>
      </c>
      <c r="BB808" t="str">
        <f t="shared" si="305"/>
        <v/>
      </c>
      <c r="BC808" t="str">
        <f t="shared" si="306"/>
        <v/>
      </c>
      <c r="BD808" t="str">
        <f t="shared" si="307"/>
        <v/>
      </c>
      <c r="BE808" t="str">
        <f>IF(B808="","",IF(L808="","Отсутствуют предыдущие значения",#REF!=D808))</f>
        <v/>
      </c>
      <c r="BF808" t="str">
        <f t="shared" si="308"/>
        <v/>
      </c>
      <c r="BG808" t="str">
        <f t="shared" si="309"/>
        <v/>
      </c>
      <c r="BH808" t="str">
        <f t="shared" si="310"/>
        <v/>
      </c>
      <c r="BI808" t="str">
        <f>IF(B808="","",#REF!)</f>
        <v/>
      </c>
      <c r="BJ808" t="str">
        <f>IF(B808="","",#REF!)</f>
        <v/>
      </c>
      <c r="BK808" s="26" t="str">
        <f>IF(B808="","",#REF!)</f>
        <v/>
      </c>
      <c r="BL808" t="str">
        <f>IF(B808="","",#REF!)</f>
        <v/>
      </c>
      <c r="BM808" t="str">
        <f t="shared" si="311"/>
        <v/>
      </c>
      <c r="BN808" s="6" t="str">
        <f t="shared" si="312"/>
        <v/>
      </c>
      <c r="BO808" s="7" t="str">
        <f t="shared" si="313"/>
        <v/>
      </c>
      <c r="BP808" s="7" t="str">
        <f t="shared" si="314"/>
        <v/>
      </c>
      <c r="BQ808" s="7" t="str">
        <f t="shared" si="315"/>
        <v/>
      </c>
      <c r="BR808" s="7" t="str">
        <f t="shared" si="316"/>
        <v/>
      </c>
      <c r="BS808" s="7" t="str">
        <f t="shared" si="317"/>
        <v/>
      </c>
      <c r="BT808" t="str">
        <f t="shared" si="318"/>
        <v/>
      </c>
      <c r="BU808" t="str">
        <f t="shared" si="319"/>
        <v/>
      </c>
      <c r="BV808" t="str">
        <f>IF(B808="","",VLOOKUP(BU808,Справочник_ВРИ_Сегментов!$A:$D,4,))</f>
        <v/>
      </c>
      <c r="BW808" t="str">
        <f t="shared" si="320"/>
        <v/>
      </c>
      <c r="BX808" t="str">
        <f>IF(B808="","",VLOOKUP(BW808,Справочник_ВРИ_Сегментов!$B:$C,2,FALSE))</f>
        <v/>
      </c>
      <c r="BY808" t="str">
        <f t="shared" si="321"/>
        <v/>
      </c>
      <c r="BZ808" t="str">
        <f t="shared" si="322"/>
        <v/>
      </c>
      <c r="CA808" t="str">
        <f t="shared" si="323"/>
        <v>-</v>
      </c>
      <c r="CB808" t="str">
        <f t="shared" si="324"/>
        <v/>
      </c>
    </row>
    <row r="809" spans="2:80" x14ac:dyDescent="0.25">
      <c r="B809" s="1"/>
      <c r="C809" s="1"/>
      <c r="P809" s="1"/>
      <c r="Q809" s="1"/>
      <c r="AT809" t="str">
        <f t="shared" si="300"/>
        <v/>
      </c>
      <c r="AU809" t="str">
        <f>IF(B809="","",IFERROR(VLOOKUP(C809,'Срв квартал'!$A:$D,4,FALSE),""))</f>
        <v/>
      </c>
      <c r="AV809" t="str">
        <f>IF(B809="","",VLOOKUP(AT809,'Срв мо'!$A:$D,4,FALSE))</f>
        <v/>
      </c>
      <c r="AW809" t="str">
        <f t="shared" si="301"/>
        <v/>
      </c>
      <c r="AX809" t="str">
        <f t="shared" si="302"/>
        <v/>
      </c>
      <c r="AY809" s="4" t="str">
        <f t="shared" si="303"/>
        <v/>
      </c>
      <c r="AZ809" t="str">
        <f>IF(B809="","",#REF!)</f>
        <v/>
      </c>
      <c r="BA809" t="str">
        <f t="shared" si="304"/>
        <v/>
      </c>
      <c r="BB809" t="str">
        <f t="shared" si="305"/>
        <v/>
      </c>
      <c r="BC809" t="str">
        <f t="shared" si="306"/>
        <v/>
      </c>
      <c r="BD809" t="str">
        <f t="shared" si="307"/>
        <v/>
      </c>
      <c r="BE809" t="str">
        <f>IF(B809="","",IF(L809="","Отсутствуют предыдущие значения",#REF!=D809))</f>
        <v/>
      </c>
      <c r="BF809" t="str">
        <f t="shared" si="308"/>
        <v/>
      </c>
      <c r="BG809" t="str">
        <f t="shared" si="309"/>
        <v/>
      </c>
      <c r="BH809" t="str">
        <f t="shared" si="310"/>
        <v/>
      </c>
      <c r="BI809" t="str">
        <f>IF(B809="","",#REF!)</f>
        <v/>
      </c>
      <c r="BJ809" t="str">
        <f>IF(B809="","",#REF!)</f>
        <v/>
      </c>
      <c r="BK809" s="26" t="str">
        <f>IF(B809="","",#REF!)</f>
        <v/>
      </c>
      <c r="BL809" t="str">
        <f>IF(B809="","",#REF!)</f>
        <v/>
      </c>
      <c r="BM809" t="str">
        <f t="shared" si="311"/>
        <v/>
      </c>
      <c r="BN809" s="6" t="str">
        <f t="shared" si="312"/>
        <v/>
      </c>
      <c r="BO809" s="7" t="str">
        <f t="shared" si="313"/>
        <v/>
      </c>
      <c r="BP809" s="7" t="str">
        <f t="shared" si="314"/>
        <v/>
      </c>
      <c r="BQ809" s="7" t="str">
        <f t="shared" si="315"/>
        <v/>
      </c>
      <c r="BR809" s="7" t="str">
        <f t="shared" si="316"/>
        <v/>
      </c>
      <c r="BS809" s="7" t="str">
        <f t="shared" si="317"/>
        <v/>
      </c>
      <c r="BT809" t="str">
        <f t="shared" si="318"/>
        <v/>
      </c>
      <c r="BU809" t="str">
        <f t="shared" si="319"/>
        <v/>
      </c>
      <c r="BV809" t="str">
        <f>IF(B809="","",VLOOKUP(BU809,Справочник_ВРИ_Сегментов!$A:$D,4,))</f>
        <v/>
      </c>
      <c r="BW809" t="str">
        <f t="shared" si="320"/>
        <v/>
      </c>
      <c r="BX809" t="str">
        <f>IF(B809="","",VLOOKUP(BW809,Справочник_ВРИ_Сегментов!$B:$C,2,FALSE))</f>
        <v/>
      </c>
      <c r="BY809" t="str">
        <f t="shared" si="321"/>
        <v/>
      </c>
      <c r="BZ809" t="str">
        <f t="shared" si="322"/>
        <v/>
      </c>
      <c r="CA809" t="str">
        <f t="shared" si="323"/>
        <v>-</v>
      </c>
      <c r="CB809" t="str">
        <f t="shared" si="324"/>
        <v/>
      </c>
    </row>
    <row r="810" spans="2:80" x14ac:dyDescent="0.25">
      <c r="B810" s="1"/>
      <c r="C810" s="1"/>
      <c r="P810" s="1"/>
      <c r="Q810" s="1"/>
      <c r="AT810" t="str">
        <f t="shared" si="300"/>
        <v/>
      </c>
      <c r="AU810" t="str">
        <f>IF(B810="","",IFERROR(VLOOKUP(C810,'Срв квартал'!$A:$D,4,FALSE),""))</f>
        <v/>
      </c>
      <c r="AV810" t="str">
        <f>IF(B810="","",VLOOKUP(AT810,'Срв мо'!$A:$D,4,FALSE))</f>
        <v/>
      </c>
      <c r="AW810" t="str">
        <f t="shared" si="301"/>
        <v/>
      </c>
      <c r="AX810" t="str">
        <f t="shared" si="302"/>
        <v/>
      </c>
      <c r="AY810" s="4" t="str">
        <f t="shared" si="303"/>
        <v/>
      </c>
      <c r="AZ810" t="str">
        <f>IF(B810="","",#REF!)</f>
        <v/>
      </c>
      <c r="BA810" t="str">
        <f t="shared" si="304"/>
        <v/>
      </c>
      <c r="BB810" t="str">
        <f t="shared" si="305"/>
        <v/>
      </c>
      <c r="BC810" t="str">
        <f t="shared" si="306"/>
        <v/>
      </c>
      <c r="BD810" t="str">
        <f t="shared" si="307"/>
        <v/>
      </c>
      <c r="BE810" t="str">
        <f>IF(B810="","",IF(L810="","Отсутствуют предыдущие значения",#REF!=D810))</f>
        <v/>
      </c>
      <c r="BF810" t="str">
        <f t="shared" si="308"/>
        <v/>
      </c>
      <c r="BG810" t="str">
        <f t="shared" si="309"/>
        <v/>
      </c>
      <c r="BH810" t="str">
        <f t="shared" si="310"/>
        <v/>
      </c>
      <c r="BI810" t="str">
        <f>IF(B810="","",#REF!)</f>
        <v/>
      </c>
      <c r="BJ810" t="str">
        <f>IF(B810="","",#REF!)</f>
        <v/>
      </c>
      <c r="BK810" s="26" t="str">
        <f>IF(B810="","",#REF!)</f>
        <v/>
      </c>
      <c r="BL810" t="str">
        <f>IF(B810="","",#REF!)</f>
        <v/>
      </c>
      <c r="BM810" t="str">
        <f t="shared" si="311"/>
        <v/>
      </c>
      <c r="BN810" s="6" t="str">
        <f t="shared" si="312"/>
        <v/>
      </c>
      <c r="BO810" s="7" t="str">
        <f t="shared" si="313"/>
        <v/>
      </c>
      <c r="BP810" s="7" t="str">
        <f t="shared" si="314"/>
        <v/>
      </c>
      <c r="BQ810" s="7" t="str">
        <f t="shared" si="315"/>
        <v/>
      </c>
      <c r="BR810" s="7" t="str">
        <f t="shared" si="316"/>
        <v/>
      </c>
      <c r="BS810" s="7" t="str">
        <f t="shared" si="317"/>
        <v/>
      </c>
      <c r="BT810" t="str">
        <f t="shared" si="318"/>
        <v/>
      </c>
      <c r="BU810" t="str">
        <f t="shared" si="319"/>
        <v/>
      </c>
      <c r="BV810" t="str">
        <f>IF(B810="","",VLOOKUP(BU810,Справочник_ВРИ_Сегментов!$A:$D,4,))</f>
        <v/>
      </c>
      <c r="BW810" t="str">
        <f t="shared" si="320"/>
        <v/>
      </c>
      <c r="BX810" t="str">
        <f>IF(B810="","",VLOOKUP(BW810,Справочник_ВРИ_Сегментов!$B:$C,2,FALSE))</f>
        <v/>
      </c>
      <c r="BY810" t="str">
        <f t="shared" si="321"/>
        <v/>
      </c>
      <c r="BZ810" t="str">
        <f t="shared" si="322"/>
        <v/>
      </c>
      <c r="CA810" t="str">
        <f t="shared" si="323"/>
        <v>-</v>
      </c>
      <c r="CB810" t="str">
        <f t="shared" si="324"/>
        <v/>
      </c>
    </row>
    <row r="811" spans="2:80" x14ac:dyDescent="0.25">
      <c r="B811" s="1"/>
      <c r="C811" s="1"/>
      <c r="P811" s="1"/>
      <c r="Q811" s="1"/>
      <c r="AT811" t="str">
        <f t="shared" si="300"/>
        <v/>
      </c>
      <c r="AU811" t="str">
        <f>IF(B811="","",IFERROR(VLOOKUP(C811,'Срв квартал'!$A:$D,4,FALSE),""))</f>
        <v/>
      </c>
      <c r="AV811" t="str">
        <f>IF(B811="","",VLOOKUP(AT811,'Срв мо'!$A:$D,4,FALSE))</f>
        <v/>
      </c>
      <c r="AW811" t="str">
        <f t="shared" si="301"/>
        <v/>
      </c>
      <c r="AX811" t="str">
        <f t="shared" si="302"/>
        <v/>
      </c>
      <c r="AY811" s="4" t="str">
        <f t="shared" si="303"/>
        <v/>
      </c>
      <c r="AZ811" t="str">
        <f>IF(B811="","",#REF!)</f>
        <v/>
      </c>
      <c r="BA811" t="str">
        <f t="shared" si="304"/>
        <v/>
      </c>
      <c r="BB811" t="str">
        <f t="shared" si="305"/>
        <v/>
      </c>
      <c r="BC811" t="str">
        <f t="shared" si="306"/>
        <v/>
      </c>
      <c r="BD811" t="str">
        <f t="shared" si="307"/>
        <v/>
      </c>
      <c r="BE811" t="str">
        <f>IF(B811="","",IF(L811="","Отсутствуют предыдущие значения",#REF!=D811))</f>
        <v/>
      </c>
      <c r="BF811" t="str">
        <f t="shared" si="308"/>
        <v/>
      </c>
      <c r="BG811" t="str">
        <f t="shared" si="309"/>
        <v/>
      </c>
      <c r="BH811" t="str">
        <f t="shared" si="310"/>
        <v/>
      </c>
      <c r="BI811" t="str">
        <f>IF(B811="","",#REF!)</f>
        <v/>
      </c>
      <c r="BJ811" t="str">
        <f>IF(B811="","",#REF!)</f>
        <v/>
      </c>
      <c r="BK811" s="26" t="str">
        <f>IF(B811="","",#REF!)</f>
        <v/>
      </c>
      <c r="BL811" t="str">
        <f>IF(B811="","",#REF!)</f>
        <v/>
      </c>
      <c r="BM811" t="str">
        <f t="shared" si="311"/>
        <v/>
      </c>
      <c r="BN811" s="6" t="str">
        <f t="shared" si="312"/>
        <v/>
      </c>
      <c r="BO811" s="7" t="str">
        <f t="shared" si="313"/>
        <v/>
      </c>
      <c r="BP811" s="7" t="str">
        <f t="shared" si="314"/>
        <v/>
      </c>
      <c r="BQ811" s="7" t="str">
        <f t="shared" si="315"/>
        <v/>
      </c>
      <c r="BR811" s="7" t="str">
        <f t="shared" si="316"/>
        <v/>
      </c>
      <c r="BS811" s="7" t="str">
        <f t="shared" si="317"/>
        <v/>
      </c>
      <c r="BT811" t="str">
        <f t="shared" si="318"/>
        <v/>
      </c>
      <c r="BU811" t="str">
        <f t="shared" si="319"/>
        <v/>
      </c>
      <c r="BV811" t="str">
        <f>IF(B811="","",VLOOKUP(BU811,Справочник_ВРИ_Сегментов!$A:$D,4,))</f>
        <v/>
      </c>
      <c r="BW811" t="str">
        <f t="shared" si="320"/>
        <v/>
      </c>
      <c r="BX811" t="str">
        <f>IF(B811="","",VLOOKUP(BW811,Справочник_ВРИ_Сегментов!$B:$C,2,FALSE))</f>
        <v/>
      </c>
      <c r="BY811" t="str">
        <f t="shared" si="321"/>
        <v/>
      </c>
      <c r="BZ811" t="str">
        <f t="shared" si="322"/>
        <v/>
      </c>
      <c r="CA811" t="str">
        <f t="shared" si="323"/>
        <v>-</v>
      </c>
      <c r="CB811" t="str">
        <f t="shared" si="324"/>
        <v/>
      </c>
    </row>
    <row r="812" spans="2:80" x14ac:dyDescent="0.25">
      <c r="B812" s="1"/>
      <c r="C812" s="1"/>
      <c r="G812" s="1"/>
      <c r="P812" s="1"/>
      <c r="Q812" s="1"/>
      <c r="AT812" t="str">
        <f t="shared" si="300"/>
        <v/>
      </c>
      <c r="AU812" t="str">
        <f>IF(B812="","",IFERROR(VLOOKUP(C812,'Срв квартал'!$A:$D,4,FALSE),""))</f>
        <v/>
      </c>
      <c r="AV812" t="str">
        <f>IF(B812="","",VLOOKUP(AT812,'Срв мо'!$A:$D,4,FALSE))</f>
        <v/>
      </c>
      <c r="AW812" t="str">
        <f t="shared" si="301"/>
        <v/>
      </c>
      <c r="AX812" t="str">
        <f t="shared" si="302"/>
        <v/>
      </c>
      <c r="AY812" s="4" t="str">
        <f t="shared" si="303"/>
        <v/>
      </c>
      <c r="AZ812" t="str">
        <f>IF(B812="","",#REF!)</f>
        <v/>
      </c>
      <c r="BA812" t="str">
        <f t="shared" si="304"/>
        <v/>
      </c>
      <c r="BB812" t="str">
        <f t="shared" si="305"/>
        <v/>
      </c>
      <c r="BC812" t="str">
        <f t="shared" si="306"/>
        <v/>
      </c>
      <c r="BD812" t="str">
        <f t="shared" si="307"/>
        <v/>
      </c>
      <c r="BE812" t="str">
        <f>IF(B812="","",IF(L812="","Отсутствуют предыдущие значения",#REF!=D812))</f>
        <v/>
      </c>
      <c r="BF812" t="str">
        <f t="shared" si="308"/>
        <v/>
      </c>
      <c r="BG812" t="str">
        <f t="shared" si="309"/>
        <v/>
      </c>
      <c r="BH812" t="str">
        <f t="shared" si="310"/>
        <v/>
      </c>
      <c r="BI812" t="str">
        <f>IF(B812="","",#REF!)</f>
        <v/>
      </c>
      <c r="BJ812" t="str">
        <f>IF(B812="","",#REF!)</f>
        <v/>
      </c>
      <c r="BK812" s="26" t="str">
        <f>IF(B812="","",#REF!)</f>
        <v/>
      </c>
      <c r="BL812" t="str">
        <f>IF(B812="","",#REF!)</f>
        <v/>
      </c>
      <c r="BM812" t="str">
        <f t="shared" si="311"/>
        <v/>
      </c>
      <c r="BN812" s="6" t="str">
        <f t="shared" si="312"/>
        <v/>
      </c>
      <c r="BO812" s="7" t="str">
        <f t="shared" si="313"/>
        <v/>
      </c>
      <c r="BP812" s="7" t="str">
        <f t="shared" si="314"/>
        <v/>
      </c>
      <c r="BQ812" s="7" t="str">
        <f t="shared" si="315"/>
        <v/>
      </c>
      <c r="BR812" s="7" t="str">
        <f t="shared" si="316"/>
        <v/>
      </c>
      <c r="BS812" s="7" t="str">
        <f t="shared" si="317"/>
        <v/>
      </c>
      <c r="BT812" t="str">
        <f t="shared" si="318"/>
        <v/>
      </c>
      <c r="BU812" t="str">
        <f t="shared" si="319"/>
        <v/>
      </c>
      <c r="BV812" t="str">
        <f>IF(B812="","",VLOOKUP(BU812,Справочник_ВРИ_Сегментов!$A:$D,4,))</f>
        <v/>
      </c>
      <c r="BW812" t="str">
        <f t="shared" si="320"/>
        <v/>
      </c>
      <c r="BX812" t="str">
        <f>IF(B812="","",VLOOKUP(BW812,Справочник_ВРИ_Сегментов!$B:$C,2,FALSE))</f>
        <v/>
      </c>
      <c r="BY812" t="str">
        <f t="shared" si="321"/>
        <v/>
      </c>
      <c r="BZ812" t="str">
        <f t="shared" si="322"/>
        <v/>
      </c>
      <c r="CA812" t="str">
        <f t="shared" si="323"/>
        <v>-</v>
      </c>
      <c r="CB812" t="str">
        <f t="shared" si="324"/>
        <v/>
      </c>
    </row>
    <row r="813" spans="2:80" x14ac:dyDescent="0.25">
      <c r="B813" s="1"/>
      <c r="C813" s="1"/>
      <c r="P813" s="1"/>
      <c r="Q813" s="1"/>
      <c r="R813" s="1"/>
      <c r="AT813" t="str">
        <f t="shared" si="300"/>
        <v/>
      </c>
      <c r="AU813" t="str">
        <f>IF(B813="","",IFERROR(VLOOKUP(C813,'Срв квартал'!$A:$D,4,FALSE),""))</f>
        <v/>
      </c>
      <c r="AV813" t="str">
        <f>IF(B813="","",VLOOKUP(AT813,'Срв мо'!$A:$D,4,FALSE))</f>
        <v/>
      </c>
      <c r="AW813" t="str">
        <f t="shared" si="301"/>
        <v/>
      </c>
      <c r="AX813" t="str">
        <f t="shared" si="302"/>
        <v/>
      </c>
      <c r="AY813" s="4" t="str">
        <f t="shared" si="303"/>
        <v/>
      </c>
      <c r="AZ813" t="str">
        <f>IF(B813="","",#REF!)</f>
        <v/>
      </c>
      <c r="BA813" t="str">
        <f t="shared" si="304"/>
        <v/>
      </c>
      <c r="BB813" t="str">
        <f t="shared" si="305"/>
        <v/>
      </c>
      <c r="BC813" t="str">
        <f t="shared" si="306"/>
        <v/>
      </c>
      <c r="BD813" t="str">
        <f t="shared" si="307"/>
        <v/>
      </c>
      <c r="BE813" t="str">
        <f>IF(B813="","",IF(L813="","Отсутствуют предыдущие значения",#REF!=D813))</f>
        <v/>
      </c>
      <c r="BF813" t="str">
        <f t="shared" si="308"/>
        <v/>
      </c>
      <c r="BG813" t="str">
        <f t="shared" si="309"/>
        <v/>
      </c>
      <c r="BH813" t="str">
        <f t="shared" si="310"/>
        <v/>
      </c>
      <c r="BI813" t="str">
        <f>IF(B813="","",#REF!)</f>
        <v/>
      </c>
      <c r="BJ813" t="str">
        <f>IF(B813="","",#REF!)</f>
        <v/>
      </c>
      <c r="BK813" s="26" t="str">
        <f>IF(B813="","",#REF!)</f>
        <v/>
      </c>
      <c r="BL813" t="str">
        <f>IF(B813="","",#REF!)</f>
        <v/>
      </c>
      <c r="BM813" t="str">
        <f t="shared" si="311"/>
        <v/>
      </c>
      <c r="BN813" s="6" t="str">
        <f t="shared" si="312"/>
        <v/>
      </c>
      <c r="BO813" s="7" t="str">
        <f t="shared" si="313"/>
        <v/>
      </c>
      <c r="BP813" s="7" t="str">
        <f t="shared" si="314"/>
        <v/>
      </c>
      <c r="BQ813" s="7" t="str">
        <f t="shared" si="315"/>
        <v/>
      </c>
      <c r="BR813" s="7" t="str">
        <f t="shared" si="316"/>
        <v/>
      </c>
      <c r="BS813" s="7" t="str">
        <f t="shared" si="317"/>
        <v/>
      </c>
      <c r="BT813" t="str">
        <f t="shared" si="318"/>
        <v/>
      </c>
      <c r="BU813" t="str">
        <f t="shared" si="319"/>
        <v/>
      </c>
      <c r="BV813" t="str">
        <f>IF(B813="","",VLOOKUP(BU813,Справочник_ВРИ_Сегментов!$A:$D,4,))</f>
        <v/>
      </c>
      <c r="BW813" t="str">
        <f t="shared" si="320"/>
        <v/>
      </c>
      <c r="BX813" t="str">
        <f>IF(B813="","",VLOOKUP(BW813,Справочник_ВРИ_Сегментов!$B:$C,2,FALSE))</f>
        <v/>
      </c>
      <c r="BY813" t="str">
        <f t="shared" si="321"/>
        <v/>
      </c>
      <c r="BZ813" t="str">
        <f t="shared" si="322"/>
        <v/>
      </c>
      <c r="CA813" t="str">
        <f t="shared" si="323"/>
        <v>-</v>
      </c>
      <c r="CB813" t="str">
        <f t="shared" si="324"/>
        <v/>
      </c>
    </row>
    <row r="814" spans="2:80" x14ac:dyDescent="0.25">
      <c r="B814" s="1"/>
      <c r="C814" s="1"/>
      <c r="P814" s="1"/>
      <c r="Q814" s="1"/>
      <c r="AT814" t="str">
        <f t="shared" si="300"/>
        <v/>
      </c>
      <c r="AU814" t="str">
        <f>IF(B814="","",IFERROR(VLOOKUP(C814,'Срв квартал'!$A:$D,4,FALSE),""))</f>
        <v/>
      </c>
      <c r="AV814" t="str">
        <f>IF(B814="","",VLOOKUP(AT814,'Срв мо'!$A:$D,4,FALSE))</f>
        <v/>
      </c>
      <c r="AW814" t="str">
        <f t="shared" si="301"/>
        <v/>
      </c>
      <c r="AX814" t="str">
        <f t="shared" si="302"/>
        <v/>
      </c>
      <c r="AY814" s="4" t="str">
        <f t="shared" si="303"/>
        <v/>
      </c>
      <c r="AZ814" t="str">
        <f>IF(B814="","",#REF!)</f>
        <v/>
      </c>
      <c r="BA814" t="str">
        <f t="shared" si="304"/>
        <v/>
      </c>
      <c r="BB814" t="str">
        <f t="shared" si="305"/>
        <v/>
      </c>
      <c r="BC814" t="str">
        <f t="shared" si="306"/>
        <v/>
      </c>
      <c r="BD814" t="str">
        <f t="shared" si="307"/>
        <v/>
      </c>
      <c r="BE814" t="str">
        <f>IF(B814="","",IF(L814="","Отсутствуют предыдущие значения",#REF!=D814))</f>
        <v/>
      </c>
      <c r="BF814" t="str">
        <f t="shared" si="308"/>
        <v/>
      </c>
      <c r="BG814" t="str">
        <f t="shared" si="309"/>
        <v/>
      </c>
      <c r="BH814" t="str">
        <f t="shared" si="310"/>
        <v/>
      </c>
      <c r="BI814" t="str">
        <f>IF(B814="","",#REF!)</f>
        <v/>
      </c>
      <c r="BJ814" t="str">
        <f>IF(B814="","",#REF!)</f>
        <v/>
      </c>
      <c r="BK814" s="26" t="str">
        <f>IF(B814="","",#REF!)</f>
        <v/>
      </c>
      <c r="BL814" t="str">
        <f>IF(B814="","",#REF!)</f>
        <v/>
      </c>
      <c r="BM814" t="str">
        <f t="shared" si="311"/>
        <v/>
      </c>
      <c r="BN814" s="6" t="str">
        <f t="shared" si="312"/>
        <v/>
      </c>
      <c r="BO814" s="7" t="str">
        <f t="shared" si="313"/>
        <v/>
      </c>
      <c r="BP814" s="7" t="str">
        <f t="shared" si="314"/>
        <v/>
      </c>
      <c r="BQ814" s="7" t="str">
        <f t="shared" si="315"/>
        <v/>
      </c>
      <c r="BR814" s="7" t="str">
        <f t="shared" si="316"/>
        <v/>
      </c>
      <c r="BS814" s="7" t="str">
        <f t="shared" si="317"/>
        <v/>
      </c>
      <c r="BT814" t="str">
        <f t="shared" si="318"/>
        <v/>
      </c>
      <c r="BU814" t="str">
        <f t="shared" si="319"/>
        <v/>
      </c>
      <c r="BV814" t="str">
        <f>IF(B814="","",VLOOKUP(BU814,Справочник_ВРИ_Сегментов!$A:$D,4,))</f>
        <v/>
      </c>
      <c r="BW814" t="str">
        <f t="shared" si="320"/>
        <v/>
      </c>
      <c r="BX814" t="str">
        <f>IF(B814="","",VLOOKUP(BW814,Справочник_ВРИ_Сегментов!$B:$C,2,FALSE))</f>
        <v/>
      </c>
      <c r="BY814" t="str">
        <f t="shared" si="321"/>
        <v/>
      </c>
      <c r="BZ814" t="str">
        <f t="shared" si="322"/>
        <v/>
      </c>
      <c r="CA814" t="str">
        <f t="shared" si="323"/>
        <v>-</v>
      </c>
      <c r="CB814" t="str">
        <f t="shared" si="324"/>
        <v/>
      </c>
    </row>
    <row r="815" spans="2:80" x14ac:dyDescent="0.25">
      <c r="B815" s="1"/>
      <c r="C815" s="1"/>
      <c r="P815" s="1"/>
      <c r="Q815" s="1"/>
      <c r="R815" s="1"/>
      <c r="AT815" t="str">
        <f t="shared" si="300"/>
        <v/>
      </c>
      <c r="AU815" t="str">
        <f>IF(B815="","",IFERROR(VLOOKUP(C815,'Срв квартал'!$A:$D,4,FALSE),""))</f>
        <v/>
      </c>
      <c r="AV815" t="str">
        <f>IF(B815="","",VLOOKUP(AT815,'Срв мо'!$A:$D,4,FALSE))</f>
        <v/>
      </c>
      <c r="AW815" t="str">
        <f t="shared" si="301"/>
        <v/>
      </c>
      <c r="AX815" t="str">
        <f t="shared" si="302"/>
        <v/>
      </c>
      <c r="AY815" s="4" t="str">
        <f t="shared" si="303"/>
        <v/>
      </c>
      <c r="AZ815" t="str">
        <f>IF(B815="","",#REF!)</f>
        <v/>
      </c>
      <c r="BA815" t="str">
        <f t="shared" si="304"/>
        <v/>
      </c>
      <c r="BB815" t="str">
        <f t="shared" si="305"/>
        <v/>
      </c>
      <c r="BC815" t="str">
        <f t="shared" si="306"/>
        <v/>
      </c>
      <c r="BD815" t="str">
        <f t="shared" si="307"/>
        <v/>
      </c>
      <c r="BE815" t="str">
        <f>IF(B815="","",IF(L815="","Отсутствуют предыдущие значения",#REF!=D815))</f>
        <v/>
      </c>
      <c r="BF815" t="str">
        <f t="shared" si="308"/>
        <v/>
      </c>
      <c r="BG815" t="str">
        <f t="shared" si="309"/>
        <v/>
      </c>
      <c r="BH815" t="str">
        <f t="shared" si="310"/>
        <v/>
      </c>
      <c r="BI815" t="str">
        <f>IF(B815="","",#REF!)</f>
        <v/>
      </c>
      <c r="BJ815" t="str">
        <f>IF(B815="","",#REF!)</f>
        <v/>
      </c>
      <c r="BK815" s="26" t="str">
        <f>IF(B815="","",#REF!)</f>
        <v/>
      </c>
      <c r="BL815" t="str">
        <f>IF(B815="","",#REF!)</f>
        <v/>
      </c>
      <c r="BM815" t="str">
        <f t="shared" si="311"/>
        <v/>
      </c>
      <c r="BN815" s="6" t="str">
        <f t="shared" si="312"/>
        <v/>
      </c>
      <c r="BO815" s="7" t="str">
        <f t="shared" si="313"/>
        <v/>
      </c>
      <c r="BP815" s="7" t="str">
        <f t="shared" si="314"/>
        <v/>
      </c>
      <c r="BQ815" s="7" t="str">
        <f t="shared" si="315"/>
        <v/>
      </c>
      <c r="BR815" s="7" t="str">
        <f t="shared" si="316"/>
        <v/>
      </c>
      <c r="BS815" s="7" t="str">
        <f t="shared" si="317"/>
        <v/>
      </c>
      <c r="BT815" t="str">
        <f t="shared" si="318"/>
        <v/>
      </c>
      <c r="BU815" t="str">
        <f t="shared" si="319"/>
        <v/>
      </c>
      <c r="BV815" t="str">
        <f>IF(B815="","",VLOOKUP(BU815,Справочник_ВРИ_Сегментов!$A:$D,4,))</f>
        <v/>
      </c>
      <c r="BW815" t="str">
        <f t="shared" si="320"/>
        <v/>
      </c>
      <c r="BX815" t="str">
        <f>IF(B815="","",VLOOKUP(BW815,Справочник_ВРИ_Сегментов!$B:$C,2,FALSE))</f>
        <v/>
      </c>
      <c r="BY815" t="str">
        <f t="shared" si="321"/>
        <v/>
      </c>
      <c r="BZ815" t="str">
        <f t="shared" si="322"/>
        <v/>
      </c>
      <c r="CA815" t="str">
        <f t="shared" si="323"/>
        <v>-</v>
      </c>
      <c r="CB815" t="str">
        <f t="shared" si="324"/>
        <v/>
      </c>
    </row>
    <row r="816" spans="2:80" x14ac:dyDescent="0.25">
      <c r="B816" s="1"/>
      <c r="C816" s="1"/>
      <c r="G816" s="1"/>
      <c r="P816" s="1"/>
      <c r="Q816" s="1"/>
      <c r="R816" s="1"/>
      <c r="AT816" t="str">
        <f t="shared" si="300"/>
        <v/>
      </c>
      <c r="AU816" t="str">
        <f>IF(B816="","",IFERROR(VLOOKUP(C816,'Срв квартал'!$A:$D,4,FALSE),""))</f>
        <v/>
      </c>
      <c r="AV816" t="str">
        <f>IF(B816="","",VLOOKUP(AT816,'Срв мо'!$A:$D,4,FALSE))</f>
        <v/>
      </c>
      <c r="AW816" t="str">
        <f t="shared" si="301"/>
        <v/>
      </c>
      <c r="AX816" t="str">
        <f t="shared" si="302"/>
        <v/>
      </c>
      <c r="AY816" s="4" t="str">
        <f t="shared" si="303"/>
        <v/>
      </c>
      <c r="AZ816" t="str">
        <f>IF(B816="","",#REF!)</f>
        <v/>
      </c>
      <c r="BA816" t="str">
        <f t="shared" si="304"/>
        <v/>
      </c>
      <c r="BB816" t="str">
        <f t="shared" si="305"/>
        <v/>
      </c>
      <c r="BC816" t="str">
        <f t="shared" si="306"/>
        <v/>
      </c>
      <c r="BD816" t="str">
        <f t="shared" si="307"/>
        <v/>
      </c>
      <c r="BE816" t="str">
        <f>IF(B816="","",IF(L816="","Отсутствуют предыдущие значения",#REF!=D816))</f>
        <v/>
      </c>
      <c r="BF816" t="str">
        <f t="shared" si="308"/>
        <v/>
      </c>
      <c r="BG816" t="str">
        <f t="shared" si="309"/>
        <v/>
      </c>
      <c r="BH816" t="str">
        <f t="shared" si="310"/>
        <v/>
      </c>
      <c r="BI816" t="str">
        <f>IF(B816="","",#REF!)</f>
        <v/>
      </c>
      <c r="BJ816" t="str">
        <f>IF(B816="","",#REF!)</f>
        <v/>
      </c>
      <c r="BK816" s="26" t="str">
        <f>IF(B816="","",#REF!)</f>
        <v/>
      </c>
      <c r="BL816" t="str">
        <f>IF(B816="","",#REF!)</f>
        <v/>
      </c>
      <c r="BM816" t="str">
        <f t="shared" si="311"/>
        <v/>
      </c>
      <c r="BN816" s="6" t="str">
        <f t="shared" si="312"/>
        <v/>
      </c>
      <c r="BO816" s="7" t="str">
        <f t="shared" si="313"/>
        <v/>
      </c>
      <c r="BP816" s="7" t="str">
        <f t="shared" si="314"/>
        <v/>
      </c>
      <c r="BQ816" s="7" t="str">
        <f t="shared" si="315"/>
        <v/>
      </c>
      <c r="BR816" s="7" t="str">
        <f t="shared" si="316"/>
        <v/>
      </c>
      <c r="BS816" s="7" t="str">
        <f t="shared" si="317"/>
        <v/>
      </c>
      <c r="BT816" t="str">
        <f t="shared" si="318"/>
        <v/>
      </c>
      <c r="BU816" t="str">
        <f t="shared" si="319"/>
        <v/>
      </c>
      <c r="BV816" t="str">
        <f>IF(B816="","",VLOOKUP(BU816,Справочник_ВРИ_Сегментов!$A:$D,4,))</f>
        <v/>
      </c>
      <c r="BW816" t="str">
        <f t="shared" si="320"/>
        <v/>
      </c>
      <c r="BX816" t="str">
        <f>IF(B816="","",VLOOKUP(BW816,Справочник_ВРИ_Сегментов!$B:$C,2,FALSE))</f>
        <v/>
      </c>
      <c r="BY816" t="str">
        <f t="shared" si="321"/>
        <v/>
      </c>
      <c r="BZ816" t="str">
        <f t="shared" si="322"/>
        <v/>
      </c>
      <c r="CA816" t="str">
        <f t="shared" si="323"/>
        <v>-</v>
      </c>
      <c r="CB816" t="str">
        <f t="shared" si="324"/>
        <v/>
      </c>
    </row>
    <row r="817" spans="2:80" x14ac:dyDescent="0.25">
      <c r="B817" s="1"/>
      <c r="C817" s="1"/>
      <c r="P817" s="1"/>
      <c r="Q817" s="1"/>
      <c r="R817" s="1"/>
      <c r="AT817" t="str">
        <f t="shared" si="300"/>
        <v/>
      </c>
      <c r="AU817" t="str">
        <f>IF(B817="","",IFERROR(VLOOKUP(C817,'Срв квартал'!$A:$D,4,FALSE),""))</f>
        <v/>
      </c>
      <c r="AV817" t="str">
        <f>IF(B817="","",VLOOKUP(AT817,'Срв мо'!$A:$D,4,FALSE))</f>
        <v/>
      </c>
      <c r="AW817" t="str">
        <f t="shared" si="301"/>
        <v/>
      </c>
      <c r="AX817" t="str">
        <f t="shared" si="302"/>
        <v/>
      </c>
      <c r="AY817" s="4" t="str">
        <f t="shared" si="303"/>
        <v/>
      </c>
      <c r="AZ817" t="str">
        <f>IF(B817="","",#REF!)</f>
        <v/>
      </c>
      <c r="BA817" t="str">
        <f t="shared" si="304"/>
        <v/>
      </c>
      <c r="BB817" t="str">
        <f t="shared" si="305"/>
        <v/>
      </c>
      <c r="BC817" t="str">
        <f t="shared" si="306"/>
        <v/>
      </c>
      <c r="BD817" t="str">
        <f t="shared" si="307"/>
        <v/>
      </c>
      <c r="BE817" t="str">
        <f>IF(B817="","",IF(L817="","Отсутствуют предыдущие значения",#REF!=D817))</f>
        <v/>
      </c>
      <c r="BF817" t="str">
        <f t="shared" si="308"/>
        <v/>
      </c>
      <c r="BG817" t="str">
        <f t="shared" si="309"/>
        <v/>
      </c>
      <c r="BH817" t="str">
        <f t="shared" si="310"/>
        <v/>
      </c>
      <c r="BI817" t="str">
        <f>IF(B817="","",#REF!)</f>
        <v/>
      </c>
      <c r="BJ817" t="str">
        <f>IF(B817="","",#REF!)</f>
        <v/>
      </c>
      <c r="BK817" s="26" t="str">
        <f>IF(B817="","",#REF!)</f>
        <v/>
      </c>
      <c r="BL817" t="str">
        <f>IF(B817="","",#REF!)</f>
        <v/>
      </c>
      <c r="BM817" t="str">
        <f t="shared" si="311"/>
        <v/>
      </c>
      <c r="BN817" s="6" t="str">
        <f t="shared" si="312"/>
        <v/>
      </c>
      <c r="BO817" s="7" t="str">
        <f t="shared" si="313"/>
        <v/>
      </c>
      <c r="BP817" s="7" t="str">
        <f t="shared" si="314"/>
        <v/>
      </c>
      <c r="BQ817" s="7" t="str">
        <f t="shared" si="315"/>
        <v/>
      </c>
      <c r="BR817" s="7" t="str">
        <f t="shared" si="316"/>
        <v/>
      </c>
      <c r="BS817" s="7" t="str">
        <f t="shared" si="317"/>
        <v/>
      </c>
      <c r="BT817" t="str">
        <f t="shared" si="318"/>
        <v/>
      </c>
      <c r="BU817" t="str">
        <f t="shared" si="319"/>
        <v/>
      </c>
      <c r="BV817" t="str">
        <f>IF(B817="","",VLOOKUP(BU817,Справочник_ВРИ_Сегментов!$A:$D,4,))</f>
        <v/>
      </c>
      <c r="BW817" t="str">
        <f t="shared" si="320"/>
        <v/>
      </c>
      <c r="BX817" t="str">
        <f>IF(B817="","",VLOOKUP(BW817,Справочник_ВРИ_Сегментов!$B:$C,2,FALSE))</f>
        <v/>
      </c>
      <c r="BY817" t="str">
        <f t="shared" si="321"/>
        <v/>
      </c>
      <c r="BZ817" t="str">
        <f t="shared" si="322"/>
        <v/>
      </c>
      <c r="CA817" t="str">
        <f t="shared" si="323"/>
        <v>-</v>
      </c>
      <c r="CB817" t="str">
        <f t="shared" si="324"/>
        <v/>
      </c>
    </row>
    <row r="818" spans="2:80" x14ac:dyDescent="0.25">
      <c r="B818" s="1"/>
      <c r="C818" s="1"/>
      <c r="P818" s="1"/>
      <c r="Q818" s="1"/>
      <c r="R818" s="1"/>
      <c r="AT818" t="str">
        <f t="shared" si="300"/>
        <v/>
      </c>
      <c r="AU818" t="str">
        <f>IF(B818="","",IFERROR(VLOOKUP(C818,'Срв квартал'!$A:$D,4,FALSE),""))</f>
        <v/>
      </c>
      <c r="AV818" t="str">
        <f>IF(B818="","",VLOOKUP(AT818,'Срв мо'!$A:$D,4,FALSE))</f>
        <v/>
      </c>
      <c r="AW818" t="str">
        <f t="shared" si="301"/>
        <v/>
      </c>
      <c r="AX818" t="str">
        <f t="shared" si="302"/>
        <v/>
      </c>
      <c r="AY818" s="4" t="str">
        <f t="shared" si="303"/>
        <v/>
      </c>
      <c r="AZ818" t="str">
        <f>IF(B818="","",#REF!)</f>
        <v/>
      </c>
      <c r="BA818" t="str">
        <f t="shared" si="304"/>
        <v/>
      </c>
      <c r="BB818" t="str">
        <f t="shared" si="305"/>
        <v/>
      </c>
      <c r="BC818" t="str">
        <f t="shared" si="306"/>
        <v/>
      </c>
      <c r="BD818" t="str">
        <f t="shared" si="307"/>
        <v/>
      </c>
      <c r="BE818" t="str">
        <f>IF(B818="","",IF(L818="","Отсутствуют предыдущие значения",#REF!=D818))</f>
        <v/>
      </c>
      <c r="BF818" t="str">
        <f t="shared" si="308"/>
        <v/>
      </c>
      <c r="BG818" t="str">
        <f t="shared" si="309"/>
        <v/>
      </c>
      <c r="BH818" t="str">
        <f t="shared" si="310"/>
        <v/>
      </c>
      <c r="BI818" t="str">
        <f>IF(B818="","",#REF!)</f>
        <v/>
      </c>
      <c r="BJ818" t="str">
        <f>IF(B818="","",#REF!)</f>
        <v/>
      </c>
      <c r="BK818" s="26" t="str">
        <f>IF(B818="","",#REF!)</f>
        <v/>
      </c>
      <c r="BL818" t="str">
        <f>IF(B818="","",#REF!)</f>
        <v/>
      </c>
      <c r="BM818" t="str">
        <f t="shared" si="311"/>
        <v/>
      </c>
      <c r="BN818" s="6" t="str">
        <f t="shared" si="312"/>
        <v/>
      </c>
      <c r="BO818" s="7" t="str">
        <f t="shared" si="313"/>
        <v/>
      </c>
      <c r="BP818" s="7" t="str">
        <f t="shared" si="314"/>
        <v/>
      </c>
      <c r="BQ818" s="7" t="str">
        <f t="shared" si="315"/>
        <v/>
      </c>
      <c r="BR818" s="7" t="str">
        <f t="shared" si="316"/>
        <v/>
      </c>
      <c r="BS818" s="7" t="str">
        <f t="shared" si="317"/>
        <v/>
      </c>
      <c r="BT818" t="str">
        <f t="shared" si="318"/>
        <v/>
      </c>
      <c r="BU818" t="str">
        <f t="shared" si="319"/>
        <v/>
      </c>
      <c r="BV818" t="str">
        <f>IF(B818="","",VLOOKUP(BU818,Справочник_ВРИ_Сегментов!$A:$D,4,))</f>
        <v/>
      </c>
      <c r="BW818" t="str">
        <f t="shared" si="320"/>
        <v/>
      </c>
      <c r="BX818" t="str">
        <f>IF(B818="","",VLOOKUP(BW818,Справочник_ВРИ_Сегментов!$B:$C,2,FALSE))</f>
        <v/>
      </c>
      <c r="BY818" t="str">
        <f t="shared" si="321"/>
        <v/>
      </c>
      <c r="BZ818" t="str">
        <f t="shared" si="322"/>
        <v/>
      </c>
      <c r="CA818" t="str">
        <f t="shared" si="323"/>
        <v>-</v>
      </c>
      <c r="CB818" t="str">
        <f t="shared" si="324"/>
        <v/>
      </c>
    </row>
    <row r="819" spans="2:80" x14ac:dyDescent="0.25">
      <c r="B819" s="1"/>
      <c r="C819" s="1"/>
      <c r="G819" s="1"/>
      <c r="P819" s="1"/>
      <c r="Q819" s="1"/>
      <c r="AT819" t="str">
        <f t="shared" si="300"/>
        <v/>
      </c>
      <c r="AU819" t="str">
        <f>IF(B819="","",IFERROR(VLOOKUP(C819,'Срв квартал'!$A:$D,4,FALSE),""))</f>
        <v/>
      </c>
      <c r="AV819" t="str">
        <f>IF(B819="","",VLOOKUP(AT819,'Срв мо'!$A:$D,4,FALSE))</f>
        <v/>
      </c>
      <c r="AW819" t="str">
        <f t="shared" si="301"/>
        <v/>
      </c>
      <c r="AX819" t="str">
        <f t="shared" si="302"/>
        <v/>
      </c>
      <c r="AY819" s="4" t="str">
        <f t="shared" si="303"/>
        <v/>
      </c>
      <c r="AZ819" t="str">
        <f>IF(B819="","",#REF!)</f>
        <v/>
      </c>
      <c r="BA819" t="str">
        <f t="shared" si="304"/>
        <v/>
      </c>
      <c r="BB819" t="str">
        <f t="shared" si="305"/>
        <v/>
      </c>
      <c r="BC819" t="str">
        <f t="shared" si="306"/>
        <v/>
      </c>
      <c r="BD819" t="str">
        <f t="shared" si="307"/>
        <v/>
      </c>
      <c r="BE819" t="str">
        <f>IF(B819="","",IF(L819="","Отсутствуют предыдущие значения",#REF!=D819))</f>
        <v/>
      </c>
      <c r="BF819" t="str">
        <f t="shared" si="308"/>
        <v/>
      </c>
      <c r="BG819" t="str">
        <f t="shared" si="309"/>
        <v/>
      </c>
      <c r="BH819" t="str">
        <f t="shared" si="310"/>
        <v/>
      </c>
      <c r="BI819" t="str">
        <f>IF(B819="","",#REF!)</f>
        <v/>
      </c>
      <c r="BJ819" t="str">
        <f>IF(B819="","",#REF!)</f>
        <v/>
      </c>
      <c r="BK819" s="26" t="str">
        <f>IF(B819="","",#REF!)</f>
        <v/>
      </c>
      <c r="BL819" t="str">
        <f>IF(B819="","",#REF!)</f>
        <v/>
      </c>
      <c r="BM819" t="str">
        <f t="shared" si="311"/>
        <v/>
      </c>
      <c r="BN819" s="6" t="str">
        <f t="shared" si="312"/>
        <v/>
      </c>
      <c r="BO819" s="7" t="str">
        <f t="shared" si="313"/>
        <v/>
      </c>
      <c r="BP819" s="7" t="str">
        <f t="shared" si="314"/>
        <v/>
      </c>
      <c r="BQ819" s="7" t="str">
        <f t="shared" si="315"/>
        <v/>
      </c>
      <c r="BR819" s="7" t="str">
        <f t="shared" si="316"/>
        <v/>
      </c>
      <c r="BS819" s="7" t="str">
        <f t="shared" si="317"/>
        <v/>
      </c>
      <c r="BT819" t="str">
        <f t="shared" si="318"/>
        <v/>
      </c>
      <c r="BU819" t="str">
        <f t="shared" si="319"/>
        <v/>
      </c>
      <c r="BV819" t="str">
        <f>IF(B819="","",VLOOKUP(BU819,Справочник_ВРИ_Сегментов!$A:$D,4,))</f>
        <v/>
      </c>
      <c r="BW819" t="str">
        <f t="shared" si="320"/>
        <v/>
      </c>
      <c r="BX819" t="str">
        <f>IF(B819="","",VLOOKUP(BW819,Справочник_ВРИ_Сегментов!$B:$C,2,FALSE))</f>
        <v/>
      </c>
      <c r="BY819" t="str">
        <f t="shared" si="321"/>
        <v/>
      </c>
      <c r="BZ819" t="str">
        <f t="shared" si="322"/>
        <v/>
      </c>
      <c r="CA819" t="str">
        <f t="shared" si="323"/>
        <v>-</v>
      </c>
      <c r="CB819" t="str">
        <f t="shared" si="324"/>
        <v/>
      </c>
    </row>
    <row r="820" spans="2:80" x14ac:dyDescent="0.25">
      <c r="B820" s="1"/>
      <c r="C820" s="1"/>
      <c r="P820" s="1"/>
      <c r="Q820" s="1"/>
      <c r="R820" s="1"/>
      <c r="AT820" t="str">
        <f t="shared" si="300"/>
        <v/>
      </c>
      <c r="AU820" t="str">
        <f>IF(B820="","",IFERROR(VLOOKUP(C820,'Срв квартал'!$A:$D,4,FALSE),""))</f>
        <v/>
      </c>
      <c r="AV820" t="str">
        <f>IF(B820="","",VLOOKUP(AT820,'Срв мо'!$A:$D,4,FALSE))</f>
        <v/>
      </c>
      <c r="AW820" t="str">
        <f t="shared" si="301"/>
        <v/>
      </c>
      <c r="AX820" t="str">
        <f t="shared" si="302"/>
        <v/>
      </c>
      <c r="AY820" s="4" t="str">
        <f t="shared" si="303"/>
        <v/>
      </c>
      <c r="AZ820" t="str">
        <f>IF(B820="","",#REF!)</f>
        <v/>
      </c>
      <c r="BA820" t="str">
        <f t="shared" si="304"/>
        <v/>
      </c>
      <c r="BB820" t="str">
        <f t="shared" si="305"/>
        <v/>
      </c>
      <c r="BC820" t="str">
        <f t="shared" si="306"/>
        <v/>
      </c>
      <c r="BD820" t="str">
        <f t="shared" si="307"/>
        <v/>
      </c>
      <c r="BE820" t="str">
        <f>IF(B820="","",IF(L820="","Отсутствуют предыдущие значения",#REF!=D820))</f>
        <v/>
      </c>
      <c r="BF820" t="str">
        <f t="shared" si="308"/>
        <v/>
      </c>
      <c r="BG820" t="str">
        <f t="shared" si="309"/>
        <v/>
      </c>
      <c r="BH820" t="str">
        <f t="shared" si="310"/>
        <v/>
      </c>
      <c r="BI820" t="str">
        <f>IF(B820="","",#REF!)</f>
        <v/>
      </c>
      <c r="BJ820" t="str">
        <f>IF(B820="","",#REF!)</f>
        <v/>
      </c>
      <c r="BK820" s="26" t="str">
        <f>IF(B820="","",#REF!)</f>
        <v/>
      </c>
      <c r="BL820" t="str">
        <f>IF(B820="","",#REF!)</f>
        <v/>
      </c>
      <c r="BM820" t="str">
        <f t="shared" si="311"/>
        <v/>
      </c>
      <c r="BN820" s="6" t="str">
        <f t="shared" si="312"/>
        <v/>
      </c>
      <c r="BO820" s="7" t="str">
        <f t="shared" si="313"/>
        <v/>
      </c>
      <c r="BP820" s="7" t="str">
        <f t="shared" si="314"/>
        <v/>
      </c>
      <c r="BQ820" s="7" t="str">
        <f t="shared" si="315"/>
        <v/>
      </c>
      <c r="BR820" s="7" t="str">
        <f t="shared" si="316"/>
        <v/>
      </c>
      <c r="BS820" s="7" t="str">
        <f t="shared" si="317"/>
        <v/>
      </c>
      <c r="BT820" t="str">
        <f t="shared" si="318"/>
        <v/>
      </c>
      <c r="BU820" t="str">
        <f t="shared" si="319"/>
        <v/>
      </c>
      <c r="BV820" t="str">
        <f>IF(B820="","",VLOOKUP(BU820,Справочник_ВРИ_Сегментов!$A:$D,4,))</f>
        <v/>
      </c>
      <c r="BW820" t="str">
        <f t="shared" si="320"/>
        <v/>
      </c>
      <c r="BX820" t="str">
        <f>IF(B820="","",VLOOKUP(BW820,Справочник_ВРИ_Сегментов!$B:$C,2,FALSE))</f>
        <v/>
      </c>
      <c r="BY820" t="str">
        <f t="shared" si="321"/>
        <v/>
      </c>
      <c r="BZ820" t="str">
        <f t="shared" si="322"/>
        <v/>
      </c>
      <c r="CA820" t="str">
        <f t="shared" si="323"/>
        <v>-</v>
      </c>
      <c r="CB820" t="str">
        <f t="shared" si="324"/>
        <v/>
      </c>
    </row>
    <row r="821" spans="2:80" x14ac:dyDescent="0.25">
      <c r="B821" s="1"/>
      <c r="C821" s="1"/>
      <c r="G821" s="1"/>
      <c r="P821" s="1"/>
      <c r="Q821" s="1"/>
      <c r="AT821" t="str">
        <f t="shared" si="300"/>
        <v/>
      </c>
      <c r="AU821" t="str">
        <f>IF(B821="","",IFERROR(VLOOKUP(C821,'Срв квартал'!$A:$D,4,FALSE),""))</f>
        <v/>
      </c>
      <c r="AV821" t="str">
        <f>IF(B821="","",VLOOKUP(AT821,'Срв мо'!$A:$D,4,FALSE))</f>
        <v/>
      </c>
      <c r="AW821" t="str">
        <f t="shared" si="301"/>
        <v/>
      </c>
      <c r="AX821" t="str">
        <f t="shared" si="302"/>
        <v/>
      </c>
      <c r="AY821" s="4" t="str">
        <f t="shared" si="303"/>
        <v/>
      </c>
      <c r="AZ821" t="str">
        <f>IF(B821="","",#REF!)</f>
        <v/>
      </c>
      <c r="BA821" t="str">
        <f t="shared" si="304"/>
        <v/>
      </c>
      <c r="BB821" t="str">
        <f t="shared" si="305"/>
        <v/>
      </c>
      <c r="BC821" t="str">
        <f t="shared" si="306"/>
        <v/>
      </c>
      <c r="BD821" t="str">
        <f t="shared" si="307"/>
        <v/>
      </c>
      <c r="BE821" t="str">
        <f>IF(B821="","",IF(L821="","Отсутствуют предыдущие значения",#REF!=D821))</f>
        <v/>
      </c>
      <c r="BF821" t="str">
        <f t="shared" si="308"/>
        <v/>
      </c>
      <c r="BG821" t="str">
        <f t="shared" si="309"/>
        <v/>
      </c>
      <c r="BH821" t="str">
        <f t="shared" si="310"/>
        <v/>
      </c>
      <c r="BI821" t="str">
        <f>IF(B821="","",#REF!)</f>
        <v/>
      </c>
      <c r="BJ821" t="str">
        <f>IF(B821="","",#REF!)</f>
        <v/>
      </c>
      <c r="BK821" s="26" t="str">
        <f>IF(B821="","",#REF!)</f>
        <v/>
      </c>
      <c r="BL821" t="str">
        <f>IF(B821="","",#REF!)</f>
        <v/>
      </c>
      <c r="BM821" t="str">
        <f t="shared" si="311"/>
        <v/>
      </c>
      <c r="BN821" s="6" t="str">
        <f t="shared" si="312"/>
        <v/>
      </c>
      <c r="BO821" s="7" t="str">
        <f t="shared" si="313"/>
        <v/>
      </c>
      <c r="BP821" s="7" t="str">
        <f t="shared" si="314"/>
        <v/>
      </c>
      <c r="BQ821" s="7" t="str">
        <f t="shared" si="315"/>
        <v/>
      </c>
      <c r="BR821" s="7" t="str">
        <f t="shared" si="316"/>
        <v/>
      </c>
      <c r="BS821" s="7" t="str">
        <f t="shared" si="317"/>
        <v/>
      </c>
      <c r="BT821" t="str">
        <f t="shared" si="318"/>
        <v/>
      </c>
      <c r="BU821" t="str">
        <f t="shared" si="319"/>
        <v/>
      </c>
      <c r="BV821" t="str">
        <f>IF(B821="","",VLOOKUP(BU821,Справочник_ВРИ_Сегментов!$A:$D,4,))</f>
        <v/>
      </c>
      <c r="BW821" t="str">
        <f t="shared" si="320"/>
        <v/>
      </c>
      <c r="BX821" t="str">
        <f>IF(B821="","",VLOOKUP(BW821,Справочник_ВРИ_Сегментов!$B:$C,2,FALSE))</f>
        <v/>
      </c>
      <c r="BY821" t="str">
        <f t="shared" si="321"/>
        <v/>
      </c>
      <c r="BZ821" t="str">
        <f t="shared" si="322"/>
        <v/>
      </c>
      <c r="CA821" t="str">
        <f t="shared" si="323"/>
        <v>-</v>
      </c>
      <c r="CB821" t="str">
        <f t="shared" si="324"/>
        <v/>
      </c>
    </row>
    <row r="822" spans="2:80" x14ac:dyDescent="0.25">
      <c r="B822" s="1"/>
      <c r="C822" s="1"/>
      <c r="P822" s="1"/>
      <c r="Q822" s="1"/>
      <c r="AT822" t="str">
        <f t="shared" si="300"/>
        <v/>
      </c>
      <c r="AU822" t="str">
        <f>IF(B822="","",IFERROR(VLOOKUP(C822,'Срв квартал'!$A:$D,4,FALSE),""))</f>
        <v/>
      </c>
      <c r="AV822" t="str">
        <f>IF(B822="","",VLOOKUP(AT822,'Срв мо'!$A:$D,4,FALSE))</f>
        <v/>
      </c>
      <c r="AW822" t="str">
        <f t="shared" si="301"/>
        <v/>
      </c>
      <c r="AX822" t="str">
        <f t="shared" si="302"/>
        <v/>
      </c>
      <c r="AY822" s="4" t="str">
        <f t="shared" si="303"/>
        <v/>
      </c>
      <c r="AZ822" t="str">
        <f>IF(B822="","",#REF!)</f>
        <v/>
      </c>
      <c r="BA822" t="str">
        <f t="shared" si="304"/>
        <v/>
      </c>
      <c r="BB822" t="str">
        <f t="shared" si="305"/>
        <v/>
      </c>
      <c r="BC822" t="str">
        <f t="shared" si="306"/>
        <v/>
      </c>
      <c r="BD822" t="str">
        <f t="shared" si="307"/>
        <v/>
      </c>
      <c r="BE822" t="str">
        <f>IF(B822="","",IF(L822="","Отсутствуют предыдущие значения",#REF!=D822))</f>
        <v/>
      </c>
      <c r="BF822" t="str">
        <f t="shared" si="308"/>
        <v/>
      </c>
      <c r="BG822" t="str">
        <f t="shared" si="309"/>
        <v/>
      </c>
      <c r="BH822" t="str">
        <f t="shared" si="310"/>
        <v/>
      </c>
      <c r="BI822" t="str">
        <f>IF(B822="","",#REF!)</f>
        <v/>
      </c>
      <c r="BJ822" t="str">
        <f>IF(B822="","",#REF!)</f>
        <v/>
      </c>
      <c r="BK822" s="26" t="str">
        <f>IF(B822="","",#REF!)</f>
        <v/>
      </c>
      <c r="BL822" t="str">
        <f>IF(B822="","",#REF!)</f>
        <v/>
      </c>
      <c r="BM822" t="str">
        <f t="shared" si="311"/>
        <v/>
      </c>
      <c r="BN822" s="6" t="str">
        <f t="shared" si="312"/>
        <v/>
      </c>
      <c r="BO822" s="7" t="str">
        <f t="shared" si="313"/>
        <v/>
      </c>
      <c r="BP822" s="7" t="str">
        <f t="shared" si="314"/>
        <v/>
      </c>
      <c r="BQ822" s="7" t="str">
        <f t="shared" si="315"/>
        <v/>
      </c>
      <c r="BR822" s="7" t="str">
        <f t="shared" si="316"/>
        <v/>
      </c>
      <c r="BS822" s="7" t="str">
        <f t="shared" si="317"/>
        <v/>
      </c>
      <c r="BT822" t="str">
        <f t="shared" si="318"/>
        <v/>
      </c>
      <c r="BU822" t="str">
        <f t="shared" si="319"/>
        <v/>
      </c>
      <c r="BV822" t="str">
        <f>IF(B822="","",VLOOKUP(BU822,Справочник_ВРИ_Сегментов!$A:$D,4,))</f>
        <v/>
      </c>
      <c r="BW822" t="str">
        <f t="shared" si="320"/>
        <v/>
      </c>
      <c r="BX822" t="str">
        <f>IF(B822="","",VLOOKUP(BW822,Справочник_ВРИ_Сегментов!$B:$C,2,FALSE))</f>
        <v/>
      </c>
      <c r="BY822" t="str">
        <f t="shared" si="321"/>
        <v/>
      </c>
      <c r="BZ822" t="str">
        <f t="shared" si="322"/>
        <v/>
      </c>
      <c r="CA822" t="str">
        <f t="shared" si="323"/>
        <v>-</v>
      </c>
      <c r="CB822" t="str">
        <f t="shared" si="324"/>
        <v/>
      </c>
    </row>
    <row r="823" spans="2:80" x14ac:dyDescent="0.25">
      <c r="B823" s="1"/>
      <c r="C823" s="1"/>
      <c r="P823" s="1"/>
      <c r="Q823" s="1"/>
      <c r="R823" s="1"/>
      <c r="AT823" t="str">
        <f t="shared" si="300"/>
        <v/>
      </c>
      <c r="AU823" t="str">
        <f>IF(B823="","",IFERROR(VLOOKUP(C823,'Срв квартал'!$A:$D,4,FALSE),""))</f>
        <v/>
      </c>
      <c r="AV823" t="str">
        <f>IF(B823="","",VLOOKUP(AT823,'Срв мо'!$A:$D,4,FALSE))</f>
        <v/>
      </c>
      <c r="AW823" t="str">
        <f t="shared" si="301"/>
        <v/>
      </c>
      <c r="AX823" t="str">
        <f t="shared" si="302"/>
        <v/>
      </c>
      <c r="AY823" s="4" t="str">
        <f t="shared" si="303"/>
        <v/>
      </c>
      <c r="AZ823" t="str">
        <f>IF(B823="","",#REF!)</f>
        <v/>
      </c>
      <c r="BA823" t="str">
        <f t="shared" si="304"/>
        <v/>
      </c>
      <c r="BB823" t="str">
        <f t="shared" si="305"/>
        <v/>
      </c>
      <c r="BC823" t="str">
        <f t="shared" si="306"/>
        <v/>
      </c>
      <c r="BD823" t="str">
        <f t="shared" si="307"/>
        <v/>
      </c>
      <c r="BE823" t="str">
        <f>IF(B823="","",IF(L823="","Отсутствуют предыдущие значения",#REF!=D823))</f>
        <v/>
      </c>
      <c r="BF823" t="str">
        <f t="shared" si="308"/>
        <v/>
      </c>
      <c r="BG823" t="str">
        <f t="shared" si="309"/>
        <v/>
      </c>
      <c r="BH823" t="str">
        <f t="shared" si="310"/>
        <v/>
      </c>
      <c r="BI823" t="str">
        <f>IF(B823="","",#REF!)</f>
        <v/>
      </c>
      <c r="BJ823" t="str">
        <f>IF(B823="","",#REF!)</f>
        <v/>
      </c>
      <c r="BK823" s="26" t="str">
        <f>IF(B823="","",#REF!)</f>
        <v/>
      </c>
      <c r="BL823" t="str">
        <f>IF(B823="","",#REF!)</f>
        <v/>
      </c>
      <c r="BM823" t="str">
        <f t="shared" si="311"/>
        <v/>
      </c>
      <c r="BN823" s="6" t="str">
        <f t="shared" si="312"/>
        <v/>
      </c>
      <c r="BO823" s="7" t="str">
        <f t="shared" si="313"/>
        <v/>
      </c>
      <c r="BP823" s="7" t="str">
        <f t="shared" si="314"/>
        <v/>
      </c>
      <c r="BQ823" s="7" t="str">
        <f t="shared" si="315"/>
        <v/>
      </c>
      <c r="BR823" s="7" t="str">
        <f t="shared" si="316"/>
        <v/>
      </c>
      <c r="BS823" s="7" t="str">
        <f t="shared" si="317"/>
        <v/>
      </c>
      <c r="BT823" t="str">
        <f t="shared" si="318"/>
        <v/>
      </c>
      <c r="BU823" t="str">
        <f t="shared" si="319"/>
        <v/>
      </c>
      <c r="BV823" t="str">
        <f>IF(B823="","",VLOOKUP(BU823,Справочник_ВРИ_Сегментов!$A:$D,4,))</f>
        <v/>
      </c>
      <c r="BW823" t="str">
        <f t="shared" si="320"/>
        <v/>
      </c>
      <c r="BX823" t="str">
        <f>IF(B823="","",VLOOKUP(BW823,Справочник_ВРИ_Сегментов!$B:$C,2,FALSE))</f>
        <v/>
      </c>
      <c r="BY823" t="str">
        <f t="shared" si="321"/>
        <v/>
      </c>
      <c r="BZ823" t="str">
        <f t="shared" si="322"/>
        <v/>
      </c>
      <c r="CA823" t="str">
        <f t="shared" si="323"/>
        <v>-</v>
      </c>
      <c r="CB823" t="str">
        <f t="shared" si="324"/>
        <v/>
      </c>
    </row>
    <row r="824" spans="2:80" x14ac:dyDescent="0.25">
      <c r="B824" s="1"/>
      <c r="C824" s="1"/>
      <c r="G824" s="1"/>
      <c r="P824" s="1"/>
      <c r="Q824" s="1"/>
      <c r="R824" s="1"/>
      <c r="AT824" t="str">
        <f t="shared" si="300"/>
        <v/>
      </c>
      <c r="AU824" t="str">
        <f>IF(B824="","",IFERROR(VLOOKUP(C824,'Срв квартал'!$A:$D,4,FALSE),""))</f>
        <v/>
      </c>
      <c r="AV824" t="str">
        <f>IF(B824="","",VLOOKUP(AT824,'Срв мо'!$A:$D,4,FALSE))</f>
        <v/>
      </c>
      <c r="AW824" t="str">
        <f t="shared" si="301"/>
        <v/>
      </c>
      <c r="AX824" t="str">
        <f t="shared" si="302"/>
        <v/>
      </c>
      <c r="AY824" s="4" t="str">
        <f t="shared" si="303"/>
        <v/>
      </c>
      <c r="AZ824" t="str">
        <f>IF(B824="","",#REF!)</f>
        <v/>
      </c>
      <c r="BA824" t="str">
        <f t="shared" si="304"/>
        <v/>
      </c>
      <c r="BB824" t="str">
        <f t="shared" si="305"/>
        <v/>
      </c>
      <c r="BC824" t="str">
        <f t="shared" si="306"/>
        <v/>
      </c>
      <c r="BD824" t="str">
        <f t="shared" si="307"/>
        <v/>
      </c>
      <c r="BE824" t="str">
        <f>IF(B824="","",IF(L824="","Отсутствуют предыдущие значения",#REF!=D824))</f>
        <v/>
      </c>
      <c r="BF824" t="str">
        <f t="shared" si="308"/>
        <v/>
      </c>
      <c r="BG824" t="str">
        <f t="shared" si="309"/>
        <v/>
      </c>
      <c r="BH824" t="str">
        <f t="shared" si="310"/>
        <v/>
      </c>
      <c r="BI824" t="str">
        <f>IF(B824="","",#REF!)</f>
        <v/>
      </c>
      <c r="BJ824" t="str">
        <f>IF(B824="","",#REF!)</f>
        <v/>
      </c>
      <c r="BK824" s="26" t="str">
        <f>IF(B824="","",#REF!)</f>
        <v/>
      </c>
      <c r="BL824" t="str">
        <f>IF(B824="","",#REF!)</f>
        <v/>
      </c>
      <c r="BM824" t="str">
        <f t="shared" si="311"/>
        <v/>
      </c>
      <c r="BN824" s="6" t="str">
        <f t="shared" si="312"/>
        <v/>
      </c>
      <c r="BO824" s="7" t="str">
        <f t="shared" si="313"/>
        <v/>
      </c>
      <c r="BP824" s="7" t="str">
        <f t="shared" si="314"/>
        <v/>
      </c>
      <c r="BQ824" s="7" t="str">
        <f t="shared" si="315"/>
        <v/>
      </c>
      <c r="BR824" s="7" t="str">
        <f t="shared" si="316"/>
        <v/>
      </c>
      <c r="BS824" s="7" t="str">
        <f t="shared" si="317"/>
        <v/>
      </c>
      <c r="BT824" t="str">
        <f t="shared" si="318"/>
        <v/>
      </c>
      <c r="BU824" t="str">
        <f t="shared" si="319"/>
        <v/>
      </c>
      <c r="BV824" t="str">
        <f>IF(B824="","",VLOOKUP(BU824,Справочник_ВРИ_Сегментов!$A:$D,4,))</f>
        <v/>
      </c>
      <c r="BW824" t="str">
        <f t="shared" si="320"/>
        <v/>
      </c>
      <c r="BX824" t="str">
        <f>IF(B824="","",VLOOKUP(BW824,Справочник_ВРИ_Сегментов!$B:$C,2,FALSE))</f>
        <v/>
      </c>
      <c r="BY824" t="str">
        <f t="shared" si="321"/>
        <v/>
      </c>
      <c r="BZ824" t="str">
        <f t="shared" si="322"/>
        <v/>
      </c>
      <c r="CA824" t="str">
        <f t="shared" si="323"/>
        <v>-</v>
      </c>
      <c r="CB824" t="str">
        <f t="shared" si="324"/>
        <v/>
      </c>
    </row>
    <row r="825" spans="2:80" x14ac:dyDescent="0.25">
      <c r="B825" s="1"/>
      <c r="C825" s="1"/>
      <c r="G825" s="1"/>
      <c r="P825" s="1"/>
      <c r="Q825" s="1"/>
      <c r="R825" s="1"/>
      <c r="AT825" t="str">
        <f t="shared" si="300"/>
        <v/>
      </c>
      <c r="AU825" t="str">
        <f>IF(B825="","",IFERROR(VLOOKUP(C825,'Срв квартал'!$A:$D,4,FALSE),""))</f>
        <v/>
      </c>
      <c r="AV825" t="str">
        <f>IF(B825="","",VLOOKUP(AT825,'Срв мо'!$A:$D,4,FALSE))</f>
        <v/>
      </c>
      <c r="AW825" t="str">
        <f t="shared" si="301"/>
        <v/>
      </c>
      <c r="AX825" t="str">
        <f t="shared" si="302"/>
        <v/>
      </c>
      <c r="AY825" s="4" t="str">
        <f t="shared" si="303"/>
        <v/>
      </c>
      <c r="AZ825" t="str">
        <f>IF(B825="","",#REF!)</f>
        <v/>
      </c>
      <c r="BA825" t="str">
        <f t="shared" si="304"/>
        <v/>
      </c>
      <c r="BB825" t="str">
        <f t="shared" si="305"/>
        <v/>
      </c>
      <c r="BC825" t="str">
        <f t="shared" si="306"/>
        <v/>
      </c>
      <c r="BD825" t="str">
        <f t="shared" si="307"/>
        <v/>
      </c>
      <c r="BE825" t="str">
        <f>IF(B825="","",IF(L825="","Отсутствуют предыдущие значения",#REF!=D825))</f>
        <v/>
      </c>
      <c r="BF825" t="str">
        <f t="shared" si="308"/>
        <v/>
      </c>
      <c r="BG825" t="str">
        <f t="shared" si="309"/>
        <v/>
      </c>
      <c r="BH825" t="str">
        <f t="shared" si="310"/>
        <v/>
      </c>
      <c r="BI825" t="str">
        <f>IF(B825="","",#REF!)</f>
        <v/>
      </c>
      <c r="BJ825" t="str">
        <f>IF(B825="","",#REF!)</f>
        <v/>
      </c>
      <c r="BK825" s="26" t="str">
        <f>IF(B825="","",#REF!)</f>
        <v/>
      </c>
      <c r="BL825" t="str">
        <f>IF(B825="","",#REF!)</f>
        <v/>
      </c>
      <c r="BM825" t="str">
        <f t="shared" si="311"/>
        <v/>
      </c>
      <c r="BN825" s="6" t="str">
        <f t="shared" si="312"/>
        <v/>
      </c>
      <c r="BO825" s="7" t="str">
        <f t="shared" si="313"/>
        <v/>
      </c>
      <c r="BP825" s="7" t="str">
        <f t="shared" si="314"/>
        <v/>
      </c>
      <c r="BQ825" s="7" t="str">
        <f t="shared" si="315"/>
        <v/>
      </c>
      <c r="BR825" s="7" t="str">
        <f t="shared" si="316"/>
        <v/>
      </c>
      <c r="BS825" s="7" t="str">
        <f t="shared" si="317"/>
        <v/>
      </c>
      <c r="BT825" t="str">
        <f t="shared" si="318"/>
        <v/>
      </c>
      <c r="BU825" t="str">
        <f t="shared" si="319"/>
        <v/>
      </c>
      <c r="BV825" t="str">
        <f>IF(B825="","",VLOOKUP(BU825,Справочник_ВРИ_Сегментов!$A:$D,4,))</f>
        <v/>
      </c>
      <c r="BW825" t="str">
        <f t="shared" si="320"/>
        <v/>
      </c>
      <c r="BX825" t="str">
        <f>IF(B825="","",VLOOKUP(BW825,Справочник_ВРИ_Сегментов!$B:$C,2,FALSE))</f>
        <v/>
      </c>
      <c r="BY825" t="str">
        <f t="shared" si="321"/>
        <v/>
      </c>
      <c r="BZ825" t="str">
        <f t="shared" si="322"/>
        <v/>
      </c>
      <c r="CA825" t="str">
        <f t="shared" si="323"/>
        <v>-</v>
      </c>
      <c r="CB825" t="str">
        <f t="shared" si="324"/>
        <v/>
      </c>
    </row>
    <row r="826" spans="2:80" x14ac:dyDescent="0.25">
      <c r="B826" s="1"/>
      <c r="C826" s="1"/>
      <c r="P826" s="1"/>
      <c r="Q826" s="1"/>
      <c r="AT826" t="str">
        <f t="shared" si="300"/>
        <v/>
      </c>
      <c r="AU826" t="str">
        <f>IF(B826="","",IFERROR(VLOOKUP(C826,'Срв квартал'!$A:$D,4,FALSE),""))</f>
        <v/>
      </c>
      <c r="AV826" t="str">
        <f>IF(B826="","",VLOOKUP(AT826,'Срв мо'!$A:$D,4,FALSE))</f>
        <v/>
      </c>
      <c r="AW826" t="str">
        <f t="shared" si="301"/>
        <v/>
      </c>
      <c r="AX826" t="str">
        <f t="shared" si="302"/>
        <v/>
      </c>
      <c r="AY826" s="4" t="str">
        <f t="shared" si="303"/>
        <v/>
      </c>
      <c r="AZ826" t="str">
        <f>IF(B826="","",#REF!)</f>
        <v/>
      </c>
      <c r="BA826" t="str">
        <f t="shared" si="304"/>
        <v/>
      </c>
      <c r="BB826" t="str">
        <f t="shared" si="305"/>
        <v/>
      </c>
      <c r="BC826" t="str">
        <f t="shared" si="306"/>
        <v/>
      </c>
      <c r="BD826" t="str">
        <f t="shared" si="307"/>
        <v/>
      </c>
      <c r="BE826" t="str">
        <f>IF(B826="","",IF(L826="","Отсутствуют предыдущие значения",#REF!=D826))</f>
        <v/>
      </c>
      <c r="BF826" t="str">
        <f t="shared" si="308"/>
        <v/>
      </c>
      <c r="BG826" t="str">
        <f t="shared" si="309"/>
        <v/>
      </c>
      <c r="BH826" t="str">
        <f t="shared" si="310"/>
        <v/>
      </c>
      <c r="BI826" t="str">
        <f>IF(B826="","",#REF!)</f>
        <v/>
      </c>
      <c r="BJ826" t="str">
        <f>IF(B826="","",#REF!)</f>
        <v/>
      </c>
      <c r="BK826" s="26" t="str">
        <f>IF(B826="","",#REF!)</f>
        <v/>
      </c>
      <c r="BL826" t="str">
        <f>IF(B826="","",#REF!)</f>
        <v/>
      </c>
      <c r="BM826" t="str">
        <f t="shared" si="311"/>
        <v/>
      </c>
      <c r="BN826" s="6" t="str">
        <f t="shared" si="312"/>
        <v/>
      </c>
      <c r="BO826" s="7" t="str">
        <f t="shared" si="313"/>
        <v/>
      </c>
      <c r="BP826" s="7" t="str">
        <f t="shared" si="314"/>
        <v/>
      </c>
      <c r="BQ826" s="7" t="str">
        <f t="shared" si="315"/>
        <v/>
      </c>
      <c r="BR826" s="7" t="str">
        <f t="shared" si="316"/>
        <v/>
      </c>
      <c r="BS826" s="7" t="str">
        <f t="shared" si="317"/>
        <v/>
      </c>
      <c r="BT826" t="str">
        <f t="shared" si="318"/>
        <v/>
      </c>
      <c r="BU826" t="str">
        <f t="shared" si="319"/>
        <v/>
      </c>
      <c r="BV826" t="str">
        <f>IF(B826="","",VLOOKUP(BU826,Справочник_ВРИ_Сегментов!$A:$D,4,))</f>
        <v/>
      </c>
      <c r="BW826" t="str">
        <f t="shared" si="320"/>
        <v/>
      </c>
      <c r="BX826" t="str">
        <f>IF(B826="","",VLOOKUP(BW826,Справочник_ВРИ_Сегментов!$B:$C,2,FALSE))</f>
        <v/>
      </c>
      <c r="BY826" t="str">
        <f t="shared" si="321"/>
        <v/>
      </c>
      <c r="BZ826" t="str">
        <f t="shared" si="322"/>
        <v/>
      </c>
      <c r="CA826" t="str">
        <f t="shared" si="323"/>
        <v>-</v>
      </c>
      <c r="CB826" t="str">
        <f t="shared" si="324"/>
        <v/>
      </c>
    </row>
    <row r="827" spans="2:80" x14ac:dyDescent="0.25">
      <c r="B827" s="1"/>
      <c r="C827" s="1"/>
      <c r="G827" s="1"/>
      <c r="P827" s="1"/>
      <c r="Q827" s="1"/>
      <c r="R827" s="1"/>
      <c r="AT827" t="str">
        <f t="shared" si="300"/>
        <v/>
      </c>
      <c r="AU827" t="str">
        <f>IF(B827="","",IFERROR(VLOOKUP(C827,'Срв квартал'!$A:$D,4,FALSE),""))</f>
        <v/>
      </c>
      <c r="AV827" t="str">
        <f>IF(B827="","",VLOOKUP(AT827,'Срв мо'!$A:$D,4,FALSE))</f>
        <v/>
      </c>
      <c r="AW827" t="str">
        <f t="shared" si="301"/>
        <v/>
      </c>
      <c r="AX827" t="str">
        <f t="shared" si="302"/>
        <v/>
      </c>
      <c r="AY827" s="4" t="str">
        <f t="shared" si="303"/>
        <v/>
      </c>
      <c r="AZ827" t="str">
        <f>IF(B827="","",#REF!)</f>
        <v/>
      </c>
      <c r="BA827" t="str">
        <f t="shared" si="304"/>
        <v/>
      </c>
      <c r="BB827" t="str">
        <f t="shared" si="305"/>
        <v/>
      </c>
      <c r="BC827" t="str">
        <f t="shared" si="306"/>
        <v/>
      </c>
      <c r="BD827" t="str">
        <f t="shared" si="307"/>
        <v/>
      </c>
      <c r="BE827" t="str">
        <f>IF(B827="","",IF(L827="","Отсутствуют предыдущие значения",#REF!=D827))</f>
        <v/>
      </c>
      <c r="BF827" t="str">
        <f t="shared" si="308"/>
        <v/>
      </c>
      <c r="BG827" t="str">
        <f t="shared" si="309"/>
        <v/>
      </c>
      <c r="BH827" t="str">
        <f t="shared" si="310"/>
        <v/>
      </c>
      <c r="BI827" t="str">
        <f>IF(B827="","",#REF!)</f>
        <v/>
      </c>
      <c r="BJ827" t="str">
        <f>IF(B827="","",#REF!)</f>
        <v/>
      </c>
      <c r="BK827" s="26" t="str">
        <f>IF(B827="","",#REF!)</f>
        <v/>
      </c>
      <c r="BL827" t="str">
        <f>IF(B827="","",#REF!)</f>
        <v/>
      </c>
      <c r="BM827" t="str">
        <f t="shared" si="311"/>
        <v/>
      </c>
      <c r="BN827" s="6" t="str">
        <f t="shared" si="312"/>
        <v/>
      </c>
      <c r="BO827" s="7" t="str">
        <f t="shared" si="313"/>
        <v/>
      </c>
      <c r="BP827" s="7" t="str">
        <f t="shared" si="314"/>
        <v/>
      </c>
      <c r="BQ827" s="7" t="str">
        <f t="shared" si="315"/>
        <v/>
      </c>
      <c r="BR827" s="7" t="str">
        <f t="shared" si="316"/>
        <v/>
      </c>
      <c r="BS827" s="7" t="str">
        <f t="shared" si="317"/>
        <v/>
      </c>
      <c r="BT827" t="str">
        <f t="shared" si="318"/>
        <v/>
      </c>
      <c r="BU827" t="str">
        <f t="shared" si="319"/>
        <v/>
      </c>
      <c r="BV827" t="str">
        <f>IF(B827="","",VLOOKUP(BU827,Справочник_ВРИ_Сегментов!$A:$D,4,))</f>
        <v/>
      </c>
      <c r="BW827" t="str">
        <f t="shared" si="320"/>
        <v/>
      </c>
      <c r="BX827" t="str">
        <f>IF(B827="","",VLOOKUP(BW827,Справочник_ВРИ_Сегментов!$B:$C,2,FALSE))</f>
        <v/>
      </c>
      <c r="BY827" t="str">
        <f t="shared" si="321"/>
        <v/>
      </c>
      <c r="BZ827" t="str">
        <f t="shared" si="322"/>
        <v/>
      </c>
      <c r="CA827" t="str">
        <f t="shared" si="323"/>
        <v>-</v>
      </c>
      <c r="CB827" t="str">
        <f t="shared" si="324"/>
        <v/>
      </c>
    </row>
    <row r="828" spans="2:80" x14ac:dyDescent="0.25">
      <c r="B828" s="1"/>
      <c r="C828" s="1"/>
      <c r="G828" s="1"/>
      <c r="P828" s="1"/>
      <c r="Q828" s="1"/>
      <c r="AT828" t="str">
        <f t="shared" si="300"/>
        <v/>
      </c>
      <c r="AU828" t="str">
        <f>IF(B828="","",IFERROR(VLOOKUP(C828,'Срв квартал'!$A:$D,4,FALSE),""))</f>
        <v/>
      </c>
      <c r="AV828" t="str">
        <f>IF(B828="","",VLOOKUP(AT828,'Срв мо'!$A:$D,4,FALSE))</f>
        <v/>
      </c>
      <c r="AW828" t="str">
        <f t="shared" si="301"/>
        <v/>
      </c>
      <c r="AX828" t="str">
        <f t="shared" si="302"/>
        <v/>
      </c>
      <c r="AY828" s="4" t="str">
        <f t="shared" si="303"/>
        <v/>
      </c>
      <c r="AZ828" t="str">
        <f>IF(B828="","",#REF!)</f>
        <v/>
      </c>
      <c r="BA828" t="str">
        <f t="shared" si="304"/>
        <v/>
      </c>
      <c r="BB828" t="str">
        <f t="shared" si="305"/>
        <v/>
      </c>
      <c r="BC828" t="str">
        <f t="shared" si="306"/>
        <v/>
      </c>
      <c r="BD828" t="str">
        <f t="shared" si="307"/>
        <v/>
      </c>
      <c r="BE828" t="str">
        <f>IF(B828="","",IF(L828="","Отсутствуют предыдущие значения",#REF!=D828))</f>
        <v/>
      </c>
      <c r="BF828" t="str">
        <f t="shared" si="308"/>
        <v/>
      </c>
      <c r="BG828" t="str">
        <f t="shared" si="309"/>
        <v/>
      </c>
      <c r="BH828" t="str">
        <f t="shared" si="310"/>
        <v/>
      </c>
      <c r="BI828" t="str">
        <f>IF(B828="","",#REF!)</f>
        <v/>
      </c>
      <c r="BJ828" t="str">
        <f>IF(B828="","",#REF!)</f>
        <v/>
      </c>
      <c r="BK828" s="26" t="str">
        <f>IF(B828="","",#REF!)</f>
        <v/>
      </c>
      <c r="BL828" t="str">
        <f>IF(B828="","",#REF!)</f>
        <v/>
      </c>
      <c r="BM828" t="str">
        <f t="shared" si="311"/>
        <v/>
      </c>
      <c r="BN828" s="6" t="str">
        <f t="shared" si="312"/>
        <v/>
      </c>
      <c r="BO828" s="7" t="str">
        <f t="shared" si="313"/>
        <v/>
      </c>
      <c r="BP828" s="7" t="str">
        <f t="shared" si="314"/>
        <v/>
      </c>
      <c r="BQ828" s="7" t="str">
        <f t="shared" si="315"/>
        <v/>
      </c>
      <c r="BR828" s="7" t="str">
        <f t="shared" si="316"/>
        <v/>
      </c>
      <c r="BS828" s="7" t="str">
        <f t="shared" si="317"/>
        <v/>
      </c>
      <c r="BT828" t="str">
        <f t="shared" si="318"/>
        <v/>
      </c>
      <c r="BU828" t="str">
        <f t="shared" si="319"/>
        <v/>
      </c>
      <c r="BV828" t="str">
        <f>IF(B828="","",VLOOKUP(BU828,Справочник_ВРИ_Сегментов!$A:$D,4,))</f>
        <v/>
      </c>
      <c r="BW828" t="str">
        <f t="shared" si="320"/>
        <v/>
      </c>
      <c r="BX828" t="str">
        <f>IF(B828="","",VLOOKUP(BW828,Справочник_ВРИ_Сегментов!$B:$C,2,FALSE))</f>
        <v/>
      </c>
      <c r="BY828" t="str">
        <f t="shared" si="321"/>
        <v/>
      </c>
      <c r="BZ828" t="str">
        <f t="shared" si="322"/>
        <v/>
      </c>
      <c r="CA828" t="str">
        <f t="shared" si="323"/>
        <v>-</v>
      </c>
      <c r="CB828" t="str">
        <f t="shared" si="324"/>
        <v/>
      </c>
    </row>
    <row r="829" spans="2:80" x14ac:dyDescent="0.25">
      <c r="B829" s="1"/>
      <c r="C829" s="1"/>
      <c r="P829" s="1"/>
      <c r="Q829" s="1"/>
      <c r="R829" s="1"/>
      <c r="AT829" t="str">
        <f t="shared" si="300"/>
        <v/>
      </c>
      <c r="AU829" t="str">
        <f>IF(B829="","",IFERROR(VLOOKUP(C829,'Срв квартал'!$A:$D,4,FALSE),""))</f>
        <v/>
      </c>
      <c r="AV829" t="str">
        <f>IF(B829="","",VLOOKUP(AT829,'Срв мо'!$A:$D,4,FALSE))</f>
        <v/>
      </c>
      <c r="AW829" t="str">
        <f t="shared" si="301"/>
        <v/>
      </c>
      <c r="AX829" t="str">
        <f t="shared" si="302"/>
        <v/>
      </c>
      <c r="AY829" s="4" t="str">
        <f t="shared" si="303"/>
        <v/>
      </c>
      <c r="AZ829" t="str">
        <f>IF(B829="","",#REF!)</f>
        <v/>
      </c>
      <c r="BA829" t="str">
        <f t="shared" si="304"/>
        <v/>
      </c>
      <c r="BB829" t="str">
        <f t="shared" si="305"/>
        <v/>
      </c>
      <c r="BC829" t="str">
        <f t="shared" si="306"/>
        <v/>
      </c>
      <c r="BD829" t="str">
        <f t="shared" si="307"/>
        <v/>
      </c>
      <c r="BE829" t="str">
        <f>IF(B829="","",IF(L829="","Отсутствуют предыдущие значения",#REF!=D829))</f>
        <v/>
      </c>
      <c r="BF829" t="str">
        <f t="shared" si="308"/>
        <v/>
      </c>
      <c r="BG829" t="str">
        <f t="shared" si="309"/>
        <v/>
      </c>
      <c r="BH829" t="str">
        <f t="shared" si="310"/>
        <v/>
      </c>
      <c r="BI829" t="str">
        <f>IF(B829="","",#REF!)</f>
        <v/>
      </c>
      <c r="BJ829" t="str">
        <f>IF(B829="","",#REF!)</f>
        <v/>
      </c>
      <c r="BK829" s="26" t="str">
        <f>IF(B829="","",#REF!)</f>
        <v/>
      </c>
      <c r="BL829" t="str">
        <f>IF(B829="","",#REF!)</f>
        <v/>
      </c>
      <c r="BM829" t="str">
        <f t="shared" si="311"/>
        <v/>
      </c>
      <c r="BN829" s="6" t="str">
        <f t="shared" si="312"/>
        <v/>
      </c>
      <c r="BO829" s="7" t="str">
        <f t="shared" si="313"/>
        <v/>
      </c>
      <c r="BP829" s="7" t="str">
        <f t="shared" si="314"/>
        <v/>
      </c>
      <c r="BQ829" s="7" t="str">
        <f t="shared" si="315"/>
        <v/>
      </c>
      <c r="BR829" s="7" t="str">
        <f t="shared" si="316"/>
        <v/>
      </c>
      <c r="BS829" s="7" t="str">
        <f t="shared" si="317"/>
        <v/>
      </c>
      <c r="BT829" t="str">
        <f t="shared" si="318"/>
        <v/>
      </c>
      <c r="BU829" t="str">
        <f t="shared" si="319"/>
        <v/>
      </c>
      <c r="BV829" t="str">
        <f>IF(B829="","",VLOOKUP(BU829,Справочник_ВРИ_Сегментов!$A:$D,4,))</f>
        <v/>
      </c>
      <c r="BW829" t="str">
        <f t="shared" si="320"/>
        <v/>
      </c>
      <c r="BX829" t="str">
        <f>IF(B829="","",VLOOKUP(BW829,Справочник_ВРИ_Сегментов!$B:$C,2,FALSE))</f>
        <v/>
      </c>
      <c r="BY829" t="str">
        <f t="shared" si="321"/>
        <v/>
      </c>
      <c r="BZ829" t="str">
        <f t="shared" si="322"/>
        <v/>
      </c>
      <c r="CA829" t="str">
        <f t="shared" si="323"/>
        <v>-</v>
      </c>
      <c r="CB829" t="str">
        <f t="shared" si="324"/>
        <v/>
      </c>
    </row>
    <row r="830" spans="2:80" x14ac:dyDescent="0.25">
      <c r="B830" s="1"/>
      <c r="C830" s="1"/>
      <c r="G830" s="1"/>
      <c r="P830" s="1"/>
      <c r="Q830" s="1"/>
      <c r="R830" s="1"/>
      <c r="AT830" t="str">
        <f t="shared" si="300"/>
        <v/>
      </c>
      <c r="AU830" t="str">
        <f>IF(B830="","",IFERROR(VLOOKUP(C830,'Срв квартал'!$A:$D,4,FALSE),""))</f>
        <v/>
      </c>
      <c r="AV830" t="str">
        <f>IF(B830="","",VLOOKUP(AT830,'Срв мо'!$A:$D,4,FALSE))</f>
        <v/>
      </c>
      <c r="AW830" t="str">
        <f t="shared" si="301"/>
        <v/>
      </c>
      <c r="AX830" t="str">
        <f t="shared" si="302"/>
        <v/>
      </c>
      <c r="AY830" s="4" t="str">
        <f t="shared" si="303"/>
        <v/>
      </c>
      <c r="AZ830" t="str">
        <f>IF(B830="","",#REF!)</f>
        <v/>
      </c>
      <c r="BA830" t="str">
        <f t="shared" si="304"/>
        <v/>
      </c>
      <c r="BB830" t="str">
        <f t="shared" si="305"/>
        <v/>
      </c>
      <c r="BC830" t="str">
        <f t="shared" si="306"/>
        <v/>
      </c>
      <c r="BD830" t="str">
        <f t="shared" si="307"/>
        <v/>
      </c>
      <c r="BE830" t="str">
        <f>IF(B830="","",IF(L830="","Отсутствуют предыдущие значения",#REF!=D830))</f>
        <v/>
      </c>
      <c r="BF830" t="str">
        <f t="shared" si="308"/>
        <v/>
      </c>
      <c r="BG830" t="str">
        <f t="shared" si="309"/>
        <v/>
      </c>
      <c r="BH830" t="str">
        <f t="shared" si="310"/>
        <v/>
      </c>
      <c r="BI830" t="str">
        <f>IF(B830="","",#REF!)</f>
        <v/>
      </c>
      <c r="BJ830" t="str">
        <f>IF(B830="","",#REF!)</f>
        <v/>
      </c>
      <c r="BK830" s="26" t="str">
        <f>IF(B830="","",#REF!)</f>
        <v/>
      </c>
      <c r="BL830" t="str">
        <f>IF(B830="","",#REF!)</f>
        <v/>
      </c>
      <c r="BM830" t="str">
        <f t="shared" si="311"/>
        <v/>
      </c>
      <c r="BN830" s="6" t="str">
        <f t="shared" si="312"/>
        <v/>
      </c>
      <c r="BO830" s="7" t="str">
        <f t="shared" si="313"/>
        <v/>
      </c>
      <c r="BP830" s="7" t="str">
        <f t="shared" si="314"/>
        <v/>
      </c>
      <c r="BQ830" s="7" t="str">
        <f t="shared" si="315"/>
        <v/>
      </c>
      <c r="BR830" s="7" t="str">
        <f t="shared" si="316"/>
        <v/>
      </c>
      <c r="BS830" s="7" t="str">
        <f t="shared" si="317"/>
        <v/>
      </c>
      <c r="BT830" t="str">
        <f t="shared" si="318"/>
        <v/>
      </c>
      <c r="BU830" t="str">
        <f t="shared" si="319"/>
        <v/>
      </c>
      <c r="BV830" t="str">
        <f>IF(B830="","",VLOOKUP(BU830,Справочник_ВРИ_Сегментов!$A:$D,4,))</f>
        <v/>
      </c>
      <c r="BW830" t="str">
        <f t="shared" si="320"/>
        <v/>
      </c>
      <c r="BX830" t="str">
        <f>IF(B830="","",VLOOKUP(BW830,Справочник_ВРИ_Сегментов!$B:$C,2,FALSE))</f>
        <v/>
      </c>
      <c r="BY830" t="str">
        <f t="shared" si="321"/>
        <v/>
      </c>
      <c r="BZ830" t="str">
        <f t="shared" si="322"/>
        <v/>
      </c>
      <c r="CA830" t="str">
        <f t="shared" si="323"/>
        <v>-</v>
      </c>
      <c r="CB830" t="str">
        <f t="shared" si="324"/>
        <v/>
      </c>
    </row>
    <row r="831" spans="2:80" x14ac:dyDescent="0.25">
      <c r="B831" s="1"/>
      <c r="C831" s="1"/>
      <c r="P831" s="1"/>
      <c r="Q831" s="1"/>
      <c r="AT831" t="str">
        <f t="shared" si="300"/>
        <v/>
      </c>
      <c r="AU831" t="str">
        <f>IF(B831="","",IFERROR(VLOOKUP(C831,'Срв квартал'!$A:$D,4,FALSE),""))</f>
        <v/>
      </c>
      <c r="AV831" t="str">
        <f>IF(B831="","",VLOOKUP(AT831,'Срв мо'!$A:$D,4,FALSE))</f>
        <v/>
      </c>
      <c r="AW831" t="str">
        <f t="shared" si="301"/>
        <v/>
      </c>
      <c r="AX831" t="str">
        <f t="shared" si="302"/>
        <v/>
      </c>
      <c r="AY831" s="4" t="str">
        <f t="shared" si="303"/>
        <v/>
      </c>
      <c r="AZ831" t="str">
        <f>IF(B831="","",#REF!)</f>
        <v/>
      </c>
      <c r="BA831" t="str">
        <f t="shared" si="304"/>
        <v/>
      </c>
      <c r="BB831" t="str">
        <f t="shared" si="305"/>
        <v/>
      </c>
      <c r="BC831" t="str">
        <f t="shared" si="306"/>
        <v/>
      </c>
      <c r="BD831" t="str">
        <f t="shared" si="307"/>
        <v/>
      </c>
      <c r="BE831" t="str">
        <f>IF(B831="","",IF(L831="","Отсутствуют предыдущие значения",#REF!=D831))</f>
        <v/>
      </c>
      <c r="BF831" t="str">
        <f t="shared" si="308"/>
        <v/>
      </c>
      <c r="BG831" t="str">
        <f t="shared" si="309"/>
        <v/>
      </c>
      <c r="BH831" t="str">
        <f t="shared" si="310"/>
        <v/>
      </c>
      <c r="BI831" t="str">
        <f>IF(B831="","",#REF!)</f>
        <v/>
      </c>
      <c r="BJ831" t="str">
        <f>IF(B831="","",#REF!)</f>
        <v/>
      </c>
      <c r="BK831" s="26" t="str">
        <f>IF(B831="","",#REF!)</f>
        <v/>
      </c>
      <c r="BL831" t="str">
        <f>IF(B831="","",#REF!)</f>
        <v/>
      </c>
      <c r="BM831" t="str">
        <f t="shared" si="311"/>
        <v/>
      </c>
      <c r="BN831" s="6" t="str">
        <f t="shared" si="312"/>
        <v/>
      </c>
      <c r="BO831" s="7" t="str">
        <f t="shared" si="313"/>
        <v/>
      </c>
      <c r="BP831" s="7" t="str">
        <f t="shared" si="314"/>
        <v/>
      </c>
      <c r="BQ831" s="7" t="str">
        <f t="shared" si="315"/>
        <v/>
      </c>
      <c r="BR831" s="7" t="str">
        <f t="shared" si="316"/>
        <v/>
      </c>
      <c r="BS831" s="7" t="str">
        <f t="shared" si="317"/>
        <v/>
      </c>
      <c r="BT831" t="str">
        <f t="shared" si="318"/>
        <v/>
      </c>
      <c r="BU831" t="str">
        <f t="shared" si="319"/>
        <v/>
      </c>
      <c r="BV831" t="str">
        <f>IF(B831="","",VLOOKUP(BU831,Справочник_ВРИ_Сегментов!$A:$D,4,))</f>
        <v/>
      </c>
      <c r="BW831" t="str">
        <f t="shared" si="320"/>
        <v/>
      </c>
      <c r="BX831" t="str">
        <f>IF(B831="","",VLOOKUP(BW831,Справочник_ВРИ_Сегментов!$B:$C,2,FALSE))</f>
        <v/>
      </c>
      <c r="BY831" t="str">
        <f t="shared" si="321"/>
        <v/>
      </c>
      <c r="BZ831" t="str">
        <f t="shared" si="322"/>
        <v/>
      </c>
      <c r="CA831" t="str">
        <f t="shared" si="323"/>
        <v>-</v>
      </c>
      <c r="CB831" t="str">
        <f t="shared" si="324"/>
        <v/>
      </c>
    </row>
    <row r="832" spans="2:80" x14ac:dyDescent="0.25">
      <c r="B832" s="1"/>
      <c r="C832" s="1"/>
      <c r="G832" s="1"/>
      <c r="P832" s="1"/>
      <c r="Q832" s="1"/>
      <c r="AT832" t="str">
        <f t="shared" si="300"/>
        <v/>
      </c>
      <c r="AU832" t="str">
        <f>IF(B832="","",IFERROR(VLOOKUP(C832,'Срв квартал'!$A:$D,4,FALSE),""))</f>
        <v/>
      </c>
      <c r="AV832" t="str">
        <f>IF(B832="","",VLOOKUP(AT832,'Срв мо'!$A:$D,4,FALSE))</f>
        <v/>
      </c>
      <c r="AW832" t="str">
        <f t="shared" si="301"/>
        <v/>
      </c>
      <c r="AX832" t="str">
        <f t="shared" si="302"/>
        <v/>
      </c>
      <c r="AY832" s="4" t="str">
        <f t="shared" si="303"/>
        <v/>
      </c>
      <c r="AZ832" t="str">
        <f>IF(B832="","",#REF!)</f>
        <v/>
      </c>
      <c r="BA832" t="str">
        <f t="shared" si="304"/>
        <v/>
      </c>
      <c r="BB832" t="str">
        <f t="shared" si="305"/>
        <v/>
      </c>
      <c r="BC832" t="str">
        <f t="shared" si="306"/>
        <v/>
      </c>
      <c r="BD832" t="str">
        <f t="shared" si="307"/>
        <v/>
      </c>
      <c r="BE832" t="str">
        <f>IF(B832="","",IF(L832="","Отсутствуют предыдущие значения",#REF!=D832))</f>
        <v/>
      </c>
      <c r="BF832" t="str">
        <f t="shared" si="308"/>
        <v/>
      </c>
      <c r="BG832" t="str">
        <f t="shared" si="309"/>
        <v/>
      </c>
      <c r="BH832" t="str">
        <f t="shared" si="310"/>
        <v/>
      </c>
      <c r="BI832" t="str">
        <f>IF(B832="","",#REF!)</f>
        <v/>
      </c>
      <c r="BJ832" t="str">
        <f>IF(B832="","",#REF!)</f>
        <v/>
      </c>
      <c r="BK832" s="26" t="str">
        <f>IF(B832="","",#REF!)</f>
        <v/>
      </c>
      <c r="BL832" t="str">
        <f>IF(B832="","",#REF!)</f>
        <v/>
      </c>
      <c r="BM832" t="str">
        <f t="shared" si="311"/>
        <v/>
      </c>
      <c r="BN832" s="6" t="str">
        <f t="shared" si="312"/>
        <v/>
      </c>
      <c r="BO832" s="7" t="str">
        <f t="shared" si="313"/>
        <v/>
      </c>
      <c r="BP832" s="7" t="str">
        <f t="shared" si="314"/>
        <v/>
      </c>
      <c r="BQ832" s="7" t="str">
        <f t="shared" si="315"/>
        <v/>
      </c>
      <c r="BR832" s="7" t="str">
        <f t="shared" si="316"/>
        <v/>
      </c>
      <c r="BS832" s="7" t="str">
        <f t="shared" si="317"/>
        <v/>
      </c>
      <c r="BT832" t="str">
        <f t="shared" si="318"/>
        <v/>
      </c>
      <c r="BU832" t="str">
        <f t="shared" si="319"/>
        <v/>
      </c>
      <c r="BV832" t="str">
        <f>IF(B832="","",VLOOKUP(BU832,Справочник_ВРИ_Сегментов!$A:$D,4,))</f>
        <v/>
      </c>
      <c r="BW832" t="str">
        <f t="shared" si="320"/>
        <v/>
      </c>
      <c r="BX832" t="str">
        <f>IF(B832="","",VLOOKUP(BW832,Справочник_ВРИ_Сегментов!$B:$C,2,FALSE))</f>
        <v/>
      </c>
      <c r="BY832" t="str">
        <f t="shared" si="321"/>
        <v/>
      </c>
      <c r="BZ832" t="str">
        <f t="shared" si="322"/>
        <v/>
      </c>
      <c r="CA832" t="str">
        <f t="shared" si="323"/>
        <v>-</v>
      </c>
      <c r="CB832" t="str">
        <f t="shared" si="324"/>
        <v/>
      </c>
    </row>
    <row r="833" spans="2:80" x14ac:dyDescent="0.25">
      <c r="B833" s="1"/>
      <c r="C833" s="1"/>
      <c r="P833" s="1"/>
      <c r="Q833" s="1"/>
      <c r="AT833" t="str">
        <f t="shared" si="300"/>
        <v/>
      </c>
      <c r="AU833" t="str">
        <f>IF(B833="","",IFERROR(VLOOKUP(C833,'Срв квартал'!$A:$D,4,FALSE),""))</f>
        <v/>
      </c>
      <c r="AV833" t="str">
        <f>IF(B833="","",VLOOKUP(AT833,'Срв мо'!$A:$D,4,FALSE))</f>
        <v/>
      </c>
      <c r="AW833" t="str">
        <f t="shared" si="301"/>
        <v/>
      </c>
      <c r="AX833" t="str">
        <f t="shared" si="302"/>
        <v/>
      </c>
      <c r="AY833" s="4" t="str">
        <f t="shared" si="303"/>
        <v/>
      </c>
      <c r="AZ833" t="str">
        <f>IF(B833="","",#REF!)</f>
        <v/>
      </c>
      <c r="BA833" t="str">
        <f t="shared" si="304"/>
        <v/>
      </c>
      <c r="BB833" t="str">
        <f t="shared" si="305"/>
        <v/>
      </c>
      <c r="BC833" t="str">
        <f t="shared" si="306"/>
        <v/>
      </c>
      <c r="BD833" t="str">
        <f t="shared" si="307"/>
        <v/>
      </c>
      <c r="BE833" t="str">
        <f>IF(B833="","",IF(L833="","Отсутствуют предыдущие значения",#REF!=D833))</f>
        <v/>
      </c>
      <c r="BF833" t="str">
        <f t="shared" si="308"/>
        <v/>
      </c>
      <c r="BG833" t="str">
        <f t="shared" si="309"/>
        <v/>
      </c>
      <c r="BH833" t="str">
        <f t="shared" si="310"/>
        <v/>
      </c>
      <c r="BI833" t="str">
        <f>IF(B833="","",#REF!)</f>
        <v/>
      </c>
      <c r="BJ833" t="str">
        <f>IF(B833="","",#REF!)</f>
        <v/>
      </c>
      <c r="BK833" s="26" t="str">
        <f>IF(B833="","",#REF!)</f>
        <v/>
      </c>
      <c r="BL833" t="str">
        <f>IF(B833="","",#REF!)</f>
        <v/>
      </c>
      <c r="BM833" t="str">
        <f t="shared" si="311"/>
        <v/>
      </c>
      <c r="BN833" s="6" t="str">
        <f t="shared" si="312"/>
        <v/>
      </c>
      <c r="BO833" s="7" t="str">
        <f t="shared" si="313"/>
        <v/>
      </c>
      <c r="BP833" s="7" t="str">
        <f t="shared" si="314"/>
        <v/>
      </c>
      <c r="BQ833" s="7" t="str">
        <f t="shared" si="315"/>
        <v/>
      </c>
      <c r="BR833" s="7" t="str">
        <f t="shared" si="316"/>
        <v/>
      </c>
      <c r="BS833" s="7" t="str">
        <f t="shared" si="317"/>
        <v/>
      </c>
      <c r="BT833" t="str">
        <f t="shared" si="318"/>
        <v/>
      </c>
      <c r="BU833" t="str">
        <f t="shared" si="319"/>
        <v/>
      </c>
      <c r="BV833" t="str">
        <f>IF(B833="","",VLOOKUP(BU833,Справочник_ВРИ_Сегментов!$A:$D,4,))</f>
        <v/>
      </c>
      <c r="BW833" t="str">
        <f t="shared" si="320"/>
        <v/>
      </c>
      <c r="BX833" t="str">
        <f>IF(B833="","",VLOOKUP(BW833,Справочник_ВРИ_Сегментов!$B:$C,2,FALSE))</f>
        <v/>
      </c>
      <c r="BY833" t="str">
        <f t="shared" si="321"/>
        <v/>
      </c>
      <c r="BZ833" t="str">
        <f t="shared" si="322"/>
        <v/>
      </c>
      <c r="CA833" t="str">
        <f t="shared" si="323"/>
        <v>-</v>
      </c>
      <c r="CB833" t="str">
        <f t="shared" si="324"/>
        <v/>
      </c>
    </row>
    <row r="834" spans="2:80" x14ac:dyDescent="0.25">
      <c r="B834" s="1"/>
      <c r="C834" s="1"/>
      <c r="G834" s="1"/>
      <c r="P834" s="1"/>
      <c r="Q834" s="1"/>
      <c r="R834" s="1"/>
      <c r="AT834" t="str">
        <f t="shared" si="300"/>
        <v/>
      </c>
      <c r="AU834" t="str">
        <f>IF(B834="","",IFERROR(VLOOKUP(C834,'Срв квартал'!$A:$D,4,FALSE),""))</f>
        <v/>
      </c>
      <c r="AV834" t="str">
        <f>IF(B834="","",VLOOKUP(AT834,'Срв мо'!$A:$D,4,FALSE))</f>
        <v/>
      </c>
      <c r="AW834" t="str">
        <f t="shared" si="301"/>
        <v/>
      </c>
      <c r="AX834" t="str">
        <f t="shared" si="302"/>
        <v/>
      </c>
      <c r="AY834" s="4" t="str">
        <f t="shared" si="303"/>
        <v/>
      </c>
      <c r="AZ834" t="str">
        <f>IF(B834="","",#REF!)</f>
        <v/>
      </c>
      <c r="BA834" t="str">
        <f t="shared" si="304"/>
        <v/>
      </c>
      <c r="BB834" t="str">
        <f t="shared" si="305"/>
        <v/>
      </c>
      <c r="BC834" t="str">
        <f t="shared" si="306"/>
        <v/>
      </c>
      <c r="BD834" t="str">
        <f t="shared" si="307"/>
        <v/>
      </c>
      <c r="BE834" t="str">
        <f>IF(B834="","",IF(L834="","Отсутствуют предыдущие значения",#REF!=D834))</f>
        <v/>
      </c>
      <c r="BF834" t="str">
        <f t="shared" si="308"/>
        <v/>
      </c>
      <c r="BG834" t="str">
        <f t="shared" si="309"/>
        <v/>
      </c>
      <c r="BH834" t="str">
        <f t="shared" si="310"/>
        <v/>
      </c>
      <c r="BI834" t="str">
        <f>IF(B834="","",#REF!)</f>
        <v/>
      </c>
      <c r="BJ834" t="str">
        <f>IF(B834="","",#REF!)</f>
        <v/>
      </c>
      <c r="BK834" s="26" t="str">
        <f>IF(B834="","",#REF!)</f>
        <v/>
      </c>
      <c r="BL834" t="str">
        <f>IF(B834="","",#REF!)</f>
        <v/>
      </c>
      <c r="BM834" t="str">
        <f t="shared" si="311"/>
        <v/>
      </c>
      <c r="BN834" s="6" t="str">
        <f t="shared" si="312"/>
        <v/>
      </c>
      <c r="BO834" s="7" t="str">
        <f t="shared" si="313"/>
        <v/>
      </c>
      <c r="BP834" s="7" t="str">
        <f t="shared" si="314"/>
        <v/>
      </c>
      <c r="BQ834" s="7" t="str">
        <f t="shared" si="315"/>
        <v/>
      </c>
      <c r="BR834" s="7" t="str">
        <f t="shared" si="316"/>
        <v/>
      </c>
      <c r="BS834" s="7" t="str">
        <f t="shared" si="317"/>
        <v/>
      </c>
      <c r="BT834" t="str">
        <f t="shared" si="318"/>
        <v/>
      </c>
      <c r="BU834" t="str">
        <f t="shared" si="319"/>
        <v/>
      </c>
      <c r="BV834" t="str">
        <f>IF(B834="","",VLOOKUP(BU834,Справочник_ВРИ_Сегментов!$A:$D,4,))</f>
        <v/>
      </c>
      <c r="BW834" t="str">
        <f t="shared" si="320"/>
        <v/>
      </c>
      <c r="BX834" t="str">
        <f>IF(B834="","",VLOOKUP(BW834,Справочник_ВРИ_Сегментов!$B:$C,2,FALSE))</f>
        <v/>
      </c>
      <c r="BY834" t="str">
        <f t="shared" si="321"/>
        <v/>
      </c>
      <c r="BZ834" t="str">
        <f t="shared" si="322"/>
        <v/>
      </c>
      <c r="CA834" t="str">
        <f t="shared" si="323"/>
        <v>-</v>
      </c>
      <c r="CB834" t="str">
        <f t="shared" si="324"/>
        <v/>
      </c>
    </row>
    <row r="835" spans="2:80" x14ac:dyDescent="0.25">
      <c r="B835" s="1"/>
      <c r="C835" s="1"/>
      <c r="P835" s="1"/>
      <c r="Q835" s="1"/>
      <c r="R835" s="1"/>
      <c r="AT835" t="str">
        <f t="shared" ref="AT835:AT898" si="325">IF(B835="","",LEFT(P835,2))</f>
        <v/>
      </c>
      <c r="AU835" t="str">
        <f>IF(B835="","",IFERROR(VLOOKUP(C835,'Срв квартал'!$A:$D,4,FALSE),""))</f>
        <v/>
      </c>
      <c r="AV835" t="str">
        <f>IF(B835="","",VLOOKUP(AT835,'Срв мо'!$A:$D,4,FALSE))</f>
        <v/>
      </c>
      <c r="AW835" t="str">
        <f t="shared" ref="AW835:AW898" si="326">IF(B835="","",IF(OR(C835="0000000",AU835=""),AV835,AU835))</f>
        <v/>
      </c>
      <c r="AX835" t="str">
        <f t="shared" ref="AX835:AX898" si="327">IF(B835="","",ROUND(AW835*D835,2))</f>
        <v/>
      </c>
      <c r="AY835" s="4" t="str">
        <f t="shared" ref="AY835:AY898" si="328">IF(B835="","",CONCATENATE("СТ16_",BI835,"_",BJ835,"_",BK835,"_",BL835,"_",BM835,"_",CB835))</f>
        <v/>
      </c>
      <c r="AZ835" t="str">
        <f>IF(B835="","",#REF!)</f>
        <v/>
      </c>
      <c r="BA835" t="str">
        <f t="shared" ref="BA835:BA898" si="329">IF(B835="","",AW835)</f>
        <v/>
      </c>
      <c r="BB835" t="str">
        <f t="shared" ref="BB835:BB898" si="330">IF(B835="","",B835)</f>
        <v/>
      </c>
      <c r="BC835" t="str">
        <f t="shared" ref="BC835:BC898" si="331">IF(B835="","",IF(MID(AM835,3,1)&lt;&gt;":","ОШИБКА В ФОРМАТЕ КОДА НП",IF(L835="","Отсутствуют предыдущие значения",AM835=Q835)))</f>
        <v/>
      </c>
      <c r="BD835" t="str">
        <f t="shared" ref="BD835:BD898" si="332">IF(B835="","",IF(L835="","Отсутствуют предыдущие значения",AO835=O835))</f>
        <v/>
      </c>
      <c r="BE835" t="str">
        <f>IF(B835="","",IF(L835="","Отсутствуют предыдущие значения",#REF!=D835))</f>
        <v/>
      </c>
      <c r="BF835" t="str">
        <f t="shared" ref="BF835:BF898" si="333">IF(B835="","",IF(L835="","Отсутствуют предыдущие значения",AW835=L835))</f>
        <v/>
      </c>
      <c r="BG835" t="str">
        <f t="shared" ref="BG835:BG898" si="334">IF(B835="","",IF(M835="","Отсутствуют предыдущие значения",AX835=M835))</f>
        <v/>
      </c>
      <c r="BH835" t="str">
        <f t="shared" ref="BH835:BH898" si="335">IF(B835="","",IF(AB835&lt;&gt;"","ОСПАРИВАНИЕ",IF(U835="","",U835)))</f>
        <v/>
      </c>
      <c r="BI835" t="str">
        <f>IF(B835="","",#REF!)</f>
        <v/>
      </c>
      <c r="BJ835" t="str">
        <f>IF(B835="","",#REF!)</f>
        <v/>
      </c>
      <c r="BK835" s="26" t="str">
        <f>IF(B835="","",#REF!)</f>
        <v/>
      </c>
      <c r="BL835" t="str">
        <f>IF(B835="","",#REF!)</f>
        <v/>
      </c>
      <c r="BM835" t="str">
        <f t="shared" ref="BM835:BM898" si="336">IF(B835="","",IF(L835="","Графика по ПКК","Графика на 01012020"))</f>
        <v/>
      </c>
      <c r="BN835" s="6" t="str">
        <f t="shared" ref="BN835:BN898" si="337">IF(B835="","",B835)</f>
        <v/>
      </c>
      <c r="BO835" s="7" t="str">
        <f t="shared" ref="BO835:BO898" si="338">IF(B835="","",AW835)</f>
        <v/>
      </c>
      <c r="BP835" s="7" t="str">
        <f t="shared" ref="BP835:BP898" si="339">IF(B835="","",AX835)</f>
        <v/>
      </c>
      <c r="BQ835" s="7" t="str">
        <f t="shared" ref="BQ835:BQ898" si="340">IF(B835="","",AY835)</f>
        <v/>
      </c>
      <c r="BR835" s="7" t="str">
        <f t="shared" ref="BR835:BR898" si="341">IF(B835="","",AZ835)</f>
        <v/>
      </c>
      <c r="BS835" s="7" t="str">
        <f t="shared" ref="BS835:BS898" si="342">IF(B835="","",BA835)</f>
        <v/>
      </c>
      <c r="BT835" t="str">
        <f t="shared" ref="BT835:BT898" si="343">IF(B835="","",IF(OR(Y835&lt;&gt;"",AB835&lt;&gt;"",BP835&lt;0,AQ835&lt;&gt;""),"СТОПЛИСТ",IF(V835=21,"СТОПЛИСТ",IF(AND(BC835=TRUE,BE835=TRUE),"ПЕРЕСЧЕТ НЕ ТРЕБУЕТСЯ",IF(OR(BZ835="Отсутствует значения предыдущих расчетов",BZ835="Осуществлен пересчет"),"ГОТОВ","ПЕРЕСЧЕТ НЕ ТРЕБУЕТСЯ")))))</f>
        <v/>
      </c>
      <c r="BU835" t="str">
        <f t="shared" ref="BU835:BU898" si="344">IF(B835="","",AP835)</f>
        <v/>
      </c>
      <c r="BV835" t="str">
        <f>IF(B835="","",VLOOKUP(BU835,Справочник_ВРИ_Сегментов!$A:$D,4,))</f>
        <v/>
      </c>
      <c r="BW835" t="str">
        <f t="shared" ref="BW835:BW898" si="345">IF(B835="","",AM835)</f>
        <v/>
      </c>
      <c r="BX835" t="str">
        <f>IF(B835="","",VLOOKUP(BW835,Справочник_ВРИ_Сегментов!$B:$C,2,FALSE))</f>
        <v/>
      </c>
      <c r="BY835" t="str">
        <f t="shared" ref="BY835:BY898" si="346">IF(B835="","",IF(OR(G835="",G835="-",G835="."),H835,G835))</f>
        <v/>
      </c>
      <c r="BZ835" t="str">
        <f t="shared" ref="BZ835:BZ898" si="347">IF(B835="","",IF(M835="","Отсутствует значения предыдущих расчетов",IF(M835=AX835,"Значения КС не изменилось","Осуществлен пересчет")))</f>
        <v/>
      </c>
      <c r="CA835" t="str">
        <f t="shared" ref="CA835:CA898" si="348">IF(B835="","-",M835-AX835)</f>
        <v>-</v>
      </c>
      <c r="CB835" t="str">
        <f t="shared" ref="CB835:CB898" si="349">IF(B835="","",IF(L835="","Новый","Измененный"))</f>
        <v/>
      </c>
    </row>
    <row r="836" spans="2:80" x14ac:dyDescent="0.25">
      <c r="B836" s="1"/>
      <c r="C836" s="1"/>
      <c r="G836" s="1"/>
      <c r="P836" s="1"/>
      <c r="Q836" s="1"/>
      <c r="R836" s="1"/>
      <c r="AT836" t="str">
        <f t="shared" si="325"/>
        <v/>
      </c>
      <c r="AU836" t="str">
        <f>IF(B836="","",IFERROR(VLOOKUP(C836,'Срв квартал'!$A:$D,4,FALSE),""))</f>
        <v/>
      </c>
      <c r="AV836" t="str">
        <f>IF(B836="","",VLOOKUP(AT836,'Срв мо'!$A:$D,4,FALSE))</f>
        <v/>
      </c>
      <c r="AW836" t="str">
        <f t="shared" si="326"/>
        <v/>
      </c>
      <c r="AX836" t="str">
        <f t="shared" si="327"/>
        <v/>
      </c>
      <c r="AY836" s="4" t="str">
        <f t="shared" si="328"/>
        <v/>
      </c>
      <c r="AZ836" t="str">
        <f>IF(B836="","",#REF!)</f>
        <v/>
      </c>
      <c r="BA836" t="str">
        <f t="shared" si="329"/>
        <v/>
      </c>
      <c r="BB836" t="str">
        <f t="shared" si="330"/>
        <v/>
      </c>
      <c r="BC836" t="str">
        <f t="shared" si="331"/>
        <v/>
      </c>
      <c r="BD836" t="str">
        <f t="shared" si="332"/>
        <v/>
      </c>
      <c r="BE836" t="str">
        <f>IF(B836="","",IF(L836="","Отсутствуют предыдущие значения",#REF!=D836))</f>
        <v/>
      </c>
      <c r="BF836" t="str">
        <f t="shared" si="333"/>
        <v/>
      </c>
      <c r="BG836" t="str">
        <f t="shared" si="334"/>
        <v/>
      </c>
      <c r="BH836" t="str">
        <f t="shared" si="335"/>
        <v/>
      </c>
      <c r="BI836" t="str">
        <f>IF(B836="","",#REF!)</f>
        <v/>
      </c>
      <c r="BJ836" t="str">
        <f>IF(B836="","",#REF!)</f>
        <v/>
      </c>
      <c r="BK836" s="26" t="str">
        <f>IF(B836="","",#REF!)</f>
        <v/>
      </c>
      <c r="BL836" t="str">
        <f>IF(B836="","",#REF!)</f>
        <v/>
      </c>
      <c r="BM836" t="str">
        <f t="shared" si="336"/>
        <v/>
      </c>
      <c r="BN836" s="6" t="str">
        <f t="shared" si="337"/>
        <v/>
      </c>
      <c r="BO836" s="7" t="str">
        <f t="shared" si="338"/>
        <v/>
      </c>
      <c r="BP836" s="7" t="str">
        <f t="shared" si="339"/>
        <v/>
      </c>
      <c r="BQ836" s="7" t="str">
        <f t="shared" si="340"/>
        <v/>
      </c>
      <c r="BR836" s="7" t="str">
        <f t="shared" si="341"/>
        <v/>
      </c>
      <c r="BS836" s="7" t="str">
        <f t="shared" si="342"/>
        <v/>
      </c>
      <c r="BT836" t="str">
        <f t="shared" si="343"/>
        <v/>
      </c>
      <c r="BU836" t="str">
        <f t="shared" si="344"/>
        <v/>
      </c>
      <c r="BV836" t="str">
        <f>IF(B836="","",VLOOKUP(BU836,Справочник_ВРИ_Сегментов!$A:$D,4,))</f>
        <v/>
      </c>
      <c r="BW836" t="str">
        <f t="shared" si="345"/>
        <v/>
      </c>
      <c r="BX836" t="str">
        <f>IF(B836="","",VLOOKUP(BW836,Справочник_ВРИ_Сегментов!$B:$C,2,FALSE))</f>
        <v/>
      </c>
      <c r="BY836" t="str">
        <f t="shared" si="346"/>
        <v/>
      </c>
      <c r="BZ836" t="str">
        <f t="shared" si="347"/>
        <v/>
      </c>
      <c r="CA836" t="str">
        <f t="shared" si="348"/>
        <v>-</v>
      </c>
      <c r="CB836" t="str">
        <f t="shared" si="349"/>
        <v/>
      </c>
    </row>
    <row r="837" spans="2:80" x14ac:dyDescent="0.25">
      <c r="B837" s="1"/>
      <c r="C837" s="1"/>
      <c r="P837" s="1"/>
      <c r="Q837" s="1"/>
      <c r="AT837" t="str">
        <f t="shared" si="325"/>
        <v/>
      </c>
      <c r="AU837" t="str">
        <f>IF(B837="","",IFERROR(VLOOKUP(C837,'Срв квартал'!$A:$D,4,FALSE),""))</f>
        <v/>
      </c>
      <c r="AV837" t="str">
        <f>IF(B837="","",VLOOKUP(AT837,'Срв мо'!$A:$D,4,FALSE))</f>
        <v/>
      </c>
      <c r="AW837" t="str">
        <f t="shared" si="326"/>
        <v/>
      </c>
      <c r="AX837" t="str">
        <f t="shared" si="327"/>
        <v/>
      </c>
      <c r="AY837" s="4" t="str">
        <f t="shared" si="328"/>
        <v/>
      </c>
      <c r="AZ837" t="str">
        <f>IF(B837="","",#REF!)</f>
        <v/>
      </c>
      <c r="BA837" t="str">
        <f t="shared" si="329"/>
        <v/>
      </c>
      <c r="BB837" t="str">
        <f t="shared" si="330"/>
        <v/>
      </c>
      <c r="BC837" t="str">
        <f t="shared" si="331"/>
        <v/>
      </c>
      <c r="BD837" t="str">
        <f t="shared" si="332"/>
        <v/>
      </c>
      <c r="BE837" t="str">
        <f>IF(B837="","",IF(L837="","Отсутствуют предыдущие значения",#REF!=D837))</f>
        <v/>
      </c>
      <c r="BF837" t="str">
        <f t="shared" si="333"/>
        <v/>
      </c>
      <c r="BG837" t="str">
        <f t="shared" si="334"/>
        <v/>
      </c>
      <c r="BH837" t="str">
        <f t="shared" si="335"/>
        <v/>
      </c>
      <c r="BI837" t="str">
        <f>IF(B837="","",#REF!)</f>
        <v/>
      </c>
      <c r="BJ837" t="str">
        <f>IF(B837="","",#REF!)</f>
        <v/>
      </c>
      <c r="BK837" s="26" t="str">
        <f>IF(B837="","",#REF!)</f>
        <v/>
      </c>
      <c r="BL837" t="str">
        <f>IF(B837="","",#REF!)</f>
        <v/>
      </c>
      <c r="BM837" t="str">
        <f t="shared" si="336"/>
        <v/>
      </c>
      <c r="BN837" s="6" t="str">
        <f t="shared" si="337"/>
        <v/>
      </c>
      <c r="BO837" s="7" t="str">
        <f t="shared" si="338"/>
        <v/>
      </c>
      <c r="BP837" s="7" t="str">
        <f t="shared" si="339"/>
        <v/>
      </c>
      <c r="BQ837" s="7" t="str">
        <f t="shared" si="340"/>
        <v/>
      </c>
      <c r="BR837" s="7" t="str">
        <f t="shared" si="341"/>
        <v/>
      </c>
      <c r="BS837" s="7" t="str">
        <f t="shared" si="342"/>
        <v/>
      </c>
      <c r="BT837" t="str">
        <f t="shared" si="343"/>
        <v/>
      </c>
      <c r="BU837" t="str">
        <f t="shared" si="344"/>
        <v/>
      </c>
      <c r="BV837" t="str">
        <f>IF(B837="","",VLOOKUP(BU837,Справочник_ВРИ_Сегментов!$A:$D,4,))</f>
        <v/>
      </c>
      <c r="BW837" t="str">
        <f t="shared" si="345"/>
        <v/>
      </c>
      <c r="BX837" t="str">
        <f>IF(B837="","",VLOOKUP(BW837,Справочник_ВРИ_Сегментов!$B:$C,2,FALSE))</f>
        <v/>
      </c>
      <c r="BY837" t="str">
        <f t="shared" si="346"/>
        <v/>
      </c>
      <c r="BZ837" t="str">
        <f t="shared" si="347"/>
        <v/>
      </c>
      <c r="CA837" t="str">
        <f t="shared" si="348"/>
        <v>-</v>
      </c>
      <c r="CB837" t="str">
        <f t="shared" si="349"/>
        <v/>
      </c>
    </row>
    <row r="838" spans="2:80" x14ac:dyDescent="0.25">
      <c r="B838" s="1"/>
      <c r="C838" s="1"/>
      <c r="P838" s="1"/>
      <c r="Q838" s="1"/>
      <c r="AT838" t="str">
        <f t="shared" si="325"/>
        <v/>
      </c>
      <c r="AU838" t="str">
        <f>IF(B838="","",IFERROR(VLOOKUP(C838,'Срв квартал'!$A:$D,4,FALSE),""))</f>
        <v/>
      </c>
      <c r="AV838" t="str">
        <f>IF(B838="","",VLOOKUP(AT838,'Срв мо'!$A:$D,4,FALSE))</f>
        <v/>
      </c>
      <c r="AW838" t="str">
        <f t="shared" si="326"/>
        <v/>
      </c>
      <c r="AX838" t="str">
        <f t="shared" si="327"/>
        <v/>
      </c>
      <c r="AY838" s="4" t="str">
        <f t="shared" si="328"/>
        <v/>
      </c>
      <c r="AZ838" t="str">
        <f>IF(B838="","",#REF!)</f>
        <v/>
      </c>
      <c r="BA838" t="str">
        <f t="shared" si="329"/>
        <v/>
      </c>
      <c r="BB838" t="str">
        <f t="shared" si="330"/>
        <v/>
      </c>
      <c r="BC838" t="str">
        <f t="shared" si="331"/>
        <v/>
      </c>
      <c r="BD838" t="str">
        <f t="shared" si="332"/>
        <v/>
      </c>
      <c r="BE838" t="str">
        <f>IF(B838="","",IF(L838="","Отсутствуют предыдущие значения",#REF!=D838))</f>
        <v/>
      </c>
      <c r="BF838" t="str">
        <f t="shared" si="333"/>
        <v/>
      </c>
      <c r="BG838" t="str">
        <f t="shared" si="334"/>
        <v/>
      </c>
      <c r="BH838" t="str">
        <f t="shared" si="335"/>
        <v/>
      </c>
      <c r="BI838" t="str">
        <f>IF(B838="","",#REF!)</f>
        <v/>
      </c>
      <c r="BJ838" t="str">
        <f>IF(B838="","",#REF!)</f>
        <v/>
      </c>
      <c r="BK838" s="26" t="str">
        <f>IF(B838="","",#REF!)</f>
        <v/>
      </c>
      <c r="BL838" t="str">
        <f>IF(B838="","",#REF!)</f>
        <v/>
      </c>
      <c r="BM838" t="str">
        <f t="shared" si="336"/>
        <v/>
      </c>
      <c r="BN838" s="6" t="str">
        <f t="shared" si="337"/>
        <v/>
      </c>
      <c r="BO838" s="7" t="str">
        <f t="shared" si="338"/>
        <v/>
      </c>
      <c r="BP838" s="7" t="str">
        <f t="shared" si="339"/>
        <v/>
      </c>
      <c r="BQ838" s="7" t="str">
        <f t="shared" si="340"/>
        <v/>
      </c>
      <c r="BR838" s="7" t="str">
        <f t="shared" si="341"/>
        <v/>
      </c>
      <c r="BS838" s="7" t="str">
        <f t="shared" si="342"/>
        <v/>
      </c>
      <c r="BT838" t="str">
        <f t="shared" si="343"/>
        <v/>
      </c>
      <c r="BU838" t="str">
        <f t="shared" si="344"/>
        <v/>
      </c>
      <c r="BV838" t="str">
        <f>IF(B838="","",VLOOKUP(BU838,Справочник_ВРИ_Сегментов!$A:$D,4,))</f>
        <v/>
      </c>
      <c r="BW838" t="str">
        <f t="shared" si="345"/>
        <v/>
      </c>
      <c r="BX838" t="str">
        <f>IF(B838="","",VLOOKUP(BW838,Справочник_ВРИ_Сегментов!$B:$C,2,FALSE))</f>
        <v/>
      </c>
      <c r="BY838" t="str">
        <f t="shared" si="346"/>
        <v/>
      </c>
      <c r="BZ838" t="str">
        <f t="shared" si="347"/>
        <v/>
      </c>
      <c r="CA838" t="str">
        <f t="shared" si="348"/>
        <v>-</v>
      </c>
      <c r="CB838" t="str">
        <f t="shared" si="349"/>
        <v/>
      </c>
    </row>
    <row r="839" spans="2:80" x14ac:dyDescent="0.25">
      <c r="B839" s="1"/>
      <c r="C839" s="1"/>
      <c r="P839" s="1"/>
      <c r="Q839" s="1"/>
      <c r="R839" s="1"/>
      <c r="AT839" t="str">
        <f t="shared" si="325"/>
        <v/>
      </c>
      <c r="AU839" t="str">
        <f>IF(B839="","",IFERROR(VLOOKUP(C839,'Срв квартал'!$A:$D,4,FALSE),""))</f>
        <v/>
      </c>
      <c r="AV839" t="str">
        <f>IF(B839="","",VLOOKUP(AT839,'Срв мо'!$A:$D,4,FALSE))</f>
        <v/>
      </c>
      <c r="AW839" t="str">
        <f t="shared" si="326"/>
        <v/>
      </c>
      <c r="AX839" t="str">
        <f t="shared" si="327"/>
        <v/>
      </c>
      <c r="AY839" s="4" t="str">
        <f t="shared" si="328"/>
        <v/>
      </c>
      <c r="AZ839" t="str">
        <f>IF(B839="","",#REF!)</f>
        <v/>
      </c>
      <c r="BA839" t="str">
        <f t="shared" si="329"/>
        <v/>
      </c>
      <c r="BB839" t="str">
        <f t="shared" si="330"/>
        <v/>
      </c>
      <c r="BC839" t="str">
        <f t="shared" si="331"/>
        <v/>
      </c>
      <c r="BD839" t="str">
        <f t="shared" si="332"/>
        <v/>
      </c>
      <c r="BE839" t="str">
        <f>IF(B839="","",IF(L839="","Отсутствуют предыдущие значения",#REF!=D839))</f>
        <v/>
      </c>
      <c r="BF839" t="str">
        <f t="shared" si="333"/>
        <v/>
      </c>
      <c r="BG839" t="str">
        <f t="shared" si="334"/>
        <v/>
      </c>
      <c r="BH839" t="str">
        <f t="shared" si="335"/>
        <v/>
      </c>
      <c r="BI839" t="str">
        <f>IF(B839="","",#REF!)</f>
        <v/>
      </c>
      <c r="BJ839" t="str">
        <f>IF(B839="","",#REF!)</f>
        <v/>
      </c>
      <c r="BK839" s="26" t="str">
        <f>IF(B839="","",#REF!)</f>
        <v/>
      </c>
      <c r="BL839" t="str">
        <f>IF(B839="","",#REF!)</f>
        <v/>
      </c>
      <c r="BM839" t="str">
        <f t="shared" si="336"/>
        <v/>
      </c>
      <c r="BN839" s="6" t="str">
        <f t="shared" si="337"/>
        <v/>
      </c>
      <c r="BO839" s="7" t="str">
        <f t="shared" si="338"/>
        <v/>
      </c>
      <c r="BP839" s="7" t="str">
        <f t="shared" si="339"/>
        <v/>
      </c>
      <c r="BQ839" s="7" t="str">
        <f t="shared" si="340"/>
        <v/>
      </c>
      <c r="BR839" s="7" t="str">
        <f t="shared" si="341"/>
        <v/>
      </c>
      <c r="BS839" s="7" t="str">
        <f t="shared" si="342"/>
        <v/>
      </c>
      <c r="BT839" t="str">
        <f t="shared" si="343"/>
        <v/>
      </c>
      <c r="BU839" t="str">
        <f t="shared" si="344"/>
        <v/>
      </c>
      <c r="BV839" t="str">
        <f>IF(B839="","",VLOOKUP(BU839,Справочник_ВРИ_Сегментов!$A:$D,4,))</f>
        <v/>
      </c>
      <c r="BW839" t="str">
        <f t="shared" si="345"/>
        <v/>
      </c>
      <c r="BX839" t="str">
        <f>IF(B839="","",VLOOKUP(BW839,Справочник_ВРИ_Сегментов!$B:$C,2,FALSE))</f>
        <v/>
      </c>
      <c r="BY839" t="str">
        <f t="shared" si="346"/>
        <v/>
      </c>
      <c r="BZ839" t="str">
        <f t="shared" si="347"/>
        <v/>
      </c>
      <c r="CA839" t="str">
        <f t="shared" si="348"/>
        <v>-</v>
      </c>
      <c r="CB839" t="str">
        <f t="shared" si="349"/>
        <v/>
      </c>
    </row>
    <row r="840" spans="2:80" x14ac:dyDescent="0.25">
      <c r="B840" s="1"/>
      <c r="C840" s="1"/>
      <c r="G840" s="1"/>
      <c r="P840" s="1"/>
      <c r="Q840" s="1"/>
      <c r="R840" s="1"/>
      <c r="AT840" t="str">
        <f t="shared" si="325"/>
        <v/>
      </c>
      <c r="AU840" t="str">
        <f>IF(B840="","",IFERROR(VLOOKUP(C840,'Срв квартал'!$A:$D,4,FALSE),""))</f>
        <v/>
      </c>
      <c r="AV840" t="str">
        <f>IF(B840="","",VLOOKUP(AT840,'Срв мо'!$A:$D,4,FALSE))</f>
        <v/>
      </c>
      <c r="AW840" t="str">
        <f t="shared" si="326"/>
        <v/>
      </c>
      <c r="AX840" t="str">
        <f t="shared" si="327"/>
        <v/>
      </c>
      <c r="AY840" s="4" t="str">
        <f t="shared" si="328"/>
        <v/>
      </c>
      <c r="AZ840" t="str">
        <f>IF(B840="","",#REF!)</f>
        <v/>
      </c>
      <c r="BA840" t="str">
        <f t="shared" si="329"/>
        <v/>
      </c>
      <c r="BB840" t="str">
        <f t="shared" si="330"/>
        <v/>
      </c>
      <c r="BC840" t="str">
        <f t="shared" si="331"/>
        <v/>
      </c>
      <c r="BD840" t="str">
        <f t="shared" si="332"/>
        <v/>
      </c>
      <c r="BE840" t="str">
        <f>IF(B840="","",IF(L840="","Отсутствуют предыдущие значения",#REF!=D840))</f>
        <v/>
      </c>
      <c r="BF840" t="str">
        <f t="shared" si="333"/>
        <v/>
      </c>
      <c r="BG840" t="str">
        <f t="shared" si="334"/>
        <v/>
      </c>
      <c r="BH840" t="str">
        <f t="shared" si="335"/>
        <v/>
      </c>
      <c r="BI840" t="str">
        <f>IF(B840="","",#REF!)</f>
        <v/>
      </c>
      <c r="BJ840" t="str">
        <f>IF(B840="","",#REF!)</f>
        <v/>
      </c>
      <c r="BK840" s="26" t="str">
        <f>IF(B840="","",#REF!)</f>
        <v/>
      </c>
      <c r="BL840" t="str">
        <f>IF(B840="","",#REF!)</f>
        <v/>
      </c>
      <c r="BM840" t="str">
        <f t="shared" si="336"/>
        <v/>
      </c>
      <c r="BN840" s="6" t="str">
        <f t="shared" si="337"/>
        <v/>
      </c>
      <c r="BO840" s="7" t="str">
        <f t="shared" si="338"/>
        <v/>
      </c>
      <c r="BP840" s="7" t="str">
        <f t="shared" si="339"/>
        <v/>
      </c>
      <c r="BQ840" s="7" t="str">
        <f t="shared" si="340"/>
        <v/>
      </c>
      <c r="BR840" s="7" t="str">
        <f t="shared" si="341"/>
        <v/>
      </c>
      <c r="BS840" s="7" t="str">
        <f t="shared" si="342"/>
        <v/>
      </c>
      <c r="BT840" t="str">
        <f t="shared" si="343"/>
        <v/>
      </c>
      <c r="BU840" t="str">
        <f t="shared" si="344"/>
        <v/>
      </c>
      <c r="BV840" t="str">
        <f>IF(B840="","",VLOOKUP(BU840,Справочник_ВРИ_Сегментов!$A:$D,4,))</f>
        <v/>
      </c>
      <c r="BW840" t="str">
        <f t="shared" si="345"/>
        <v/>
      </c>
      <c r="BX840" t="str">
        <f>IF(B840="","",VLOOKUP(BW840,Справочник_ВРИ_Сегментов!$B:$C,2,FALSE))</f>
        <v/>
      </c>
      <c r="BY840" t="str">
        <f t="shared" si="346"/>
        <v/>
      </c>
      <c r="BZ840" t="str">
        <f t="shared" si="347"/>
        <v/>
      </c>
      <c r="CA840" t="str">
        <f t="shared" si="348"/>
        <v>-</v>
      </c>
      <c r="CB840" t="str">
        <f t="shared" si="349"/>
        <v/>
      </c>
    </row>
    <row r="841" spans="2:80" x14ac:dyDescent="0.25">
      <c r="B841" s="1"/>
      <c r="C841" s="1"/>
      <c r="G841" s="1"/>
      <c r="P841" s="1"/>
      <c r="Q841" s="1"/>
      <c r="AT841" t="str">
        <f t="shared" si="325"/>
        <v/>
      </c>
      <c r="AU841" t="str">
        <f>IF(B841="","",IFERROR(VLOOKUP(C841,'Срв квартал'!$A:$D,4,FALSE),""))</f>
        <v/>
      </c>
      <c r="AV841" t="str">
        <f>IF(B841="","",VLOOKUP(AT841,'Срв мо'!$A:$D,4,FALSE))</f>
        <v/>
      </c>
      <c r="AW841" t="str">
        <f t="shared" si="326"/>
        <v/>
      </c>
      <c r="AX841" t="str">
        <f t="shared" si="327"/>
        <v/>
      </c>
      <c r="AY841" s="4" t="str">
        <f t="shared" si="328"/>
        <v/>
      </c>
      <c r="AZ841" t="str">
        <f>IF(B841="","",#REF!)</f>
        <v/>
      </c>
      <c r="BA841" t="str">
        <f t="shared" si="329"/>
        <v/>
      </c>
      <c r="BB841" t="str">
        <f t="shared" si="330"/>
        <v/>
      </c>
      <c r="BC841" t="str">
        <f t="shared" si="331"/>
        <v/>
      </c>
      <c r="BD841" t="str">
        <f t="shared" si="332"/>
        <v/>
      </c>
      <c r="BE841" t="str">
        <f>IF(B841="","",IF(L841="","Отсутствуют предыдущие значения",#REF!=D841))</f>
        <v/>
      </c>
      <c r="BF841" t="str">
        <f t="shared" si="333"/>
        <v/>
      </c>
      <c r="BG841" t="str">
        <f t="shared" si="334"/>
        <v/>
      </c>
      <c r="BH841" t="str">
        <f t="shared" si="335"/>
        <v/>
      </c>
      <c r="BI841" t="str">
        <f>IF(B841="","",#REF!)</f>
        <v/>
      </c>
      <c r="BJ841" t="str">
        <f>IF(B841="","",#REF!)</f>
        <v/>
      </c>
      <c r="BK841" s="26" t="str">
        <f>IF(B841="","",#REF!)</f>
        <v/>
      </c>
      <c r="BL841" t="str">
        <f>IF(B841="","",#REF!)</f>
        <v/>
      </c>
      <c r="BM841" t="str">
        <f t="shared" si="336"/>
        <v/>
      </c>
      <c r="BN841" s="6" t="str">
        <f t="shared" si="337"/>
        <v/>
      </c>
      <c r="BO841" s="7" t="str">
        <f t="shared" si="338"/>
        <v/>
      </c>
      <c r="BP841" s="7" t="str">
        <f t="shared" si="339"/>
        <v/>
      </c>
      <c r="BQ841" s="7" t="str">
        <f t="shared" si="340"/>
        <v/>
      </c>
      <c r="BR841" s="7" t="str">
        <f t="shared" si="341"/>
        <v/>
      </c>
      <c r="BS841" s="7" t="str">
        <f t="shared" si="342"/>
        <v/>
      </c>
      <c r="BT841" t="str">
        <f t="shared" si="343"/>
        <v/>
      </c>
      <c r="BU841" t="str">
        <f t="shared" si="344"/>
        <v/>
      </c>
      <c r="BV841" t="str">
        <f>IF(B841="","",VLOOKUP(BU841,Справочник_ВРИ_Сегментов!$A:$D,4,))</f>
        <v/>
      </c>
      <c r="BW841" t="str">
        <f t="shared" si="345"/>
        <v/>
      </c>
      <c r="BX841" t="str">
        <f>IF(B841="","",VLOOKUP(BW841,Справочник_ВРИ_Сегментов!$B:$C,2,FALSE))</f>
        <v/>
      </c>
      <c r="BY841" t="str">
        <f t="shared" si="346"/>
        <v/>
      </c>
      <c r="BZ841" t="str">
        <f t="shared" si="347"/>
        <v/>
      </c>
      <c r="CA841" t="str">
        <f t="shared" si="348"/>
        <v>-</v>
      </c>
      <c r="CB841" t="str">
        <f t="shared" si="349"/>
        <v/>
      </c>
    </row>
    <row r="842" spans="2:80" x14ac:dyDescent="0.25">
      <c r="B842" s="1"/>
      <c r="C842" s="1"/>
      <c r="P842" s="1"/>
      <c r="Q842" s="1"/>
      <c r="AT842" t="str">
        <f t="shared" si="325"/>
        <v/>
      </c>
      <c r="AU842" t="str">
        <f>IF(B842="","",IFERROR(VLOOKUP(C842,'Срв квартал'!$A:$D,4,FALSE),""))</f>
        <v/>
      </c>
      <c r="AV842" t="str">
        <f>IF(B842="","",VLOOKUP(AT842,'Срв мо'!$A:$D,4,FALSE))</f>
        <v/>
      </c>
      <c r="AW842" t="str">
        <f t="shared" si="326"/>
        <v/>
      </c>
      <c r="AX842" t="str">
        <f t="shared" si="327"/>
        <v/>
      </c>
      <c r="AY842" s="4" t="str">
        <f t="shared" si="328"/>
        <v/>
      </c>
      <c r="AZ842" t="str">
        <f>IF(B842="","",#REF!)</f>
        <v/>
      </c>
      <c r="BA842" t="str">
        <f t="shared" si="329"/>
        <v/>
      </c>
      <c r="BB842" t="str">
        <f t="shared" si="330"/>
        <v/>
      </c>
      <c r="BC842" t="str">
        <f t="shared" si="331"/>
        <v/>
      </c>
      <c r="BD842" t="str">
        <f t="shared" si="332"/>
        <v/>
      </c>
      <c r="BE842" t="str">
        <f>IF(B842="","",IF(L842="","Отсутствуют предыдущие значения",#REF!=D842))</f>
        <v/>
      </c>
      <c r="BF842" t="str">
        <f t="shared" si="333"/>
        <v/>
      </c>
      <c r="BG842" t="str">
        <f t="shared" si="334"/>
        <v/>
      </c>
      <c r="BH842" t="str">
        <f t="shared" si="335"/>
        <v/>
      </c>
      <c r="BI842" t="str">
        <f>IF(B842="","",#REF!)</f>
        <v/>
      </c>
      <c r="BJ842" t="str">
        <f>IF(B842="","",#REF!)</f>
        <v/>
      </c>
      <c r="BK842" s="26" t="str">
        <f>IF(B842="","",#REF!)</f>
        <v/>
      </c>
      <c r="BL842" t="str">
        <f>IF(B842="","",#REF!)</f>
        <v/>
      </c>
      <c r="BM842" t="str">
        <f t="shared" si="336"/>
        <v/>
      </c>
      <c r="BN842" s="6" t="str">
        <f t="shared" si="337"/>
        <v/>
      </c>
      <c r="BO842" s="7" t="str">
        <f t="shared" si="338"/>
        <v/>
      </c>
      <c r="BP842" s="7" t="str">
        <f t="shared" si="339"/>
        <v/>
      </c>
      <c r="BQ842" s="7" t="str">
        <f t="shared" si="340"/>
        <v/>
      </c>
      <c r="BR842" s="7" t="str">
        <f t="shared" si="341"/>
        <v/>
      </c>
      <c r="BS842" s="7" t="str">
        <f t="shared" si="342"/>
        <v/>
      </c>
      <c r="BT842" t="str">
        <f t="shared" si="343"/>
        <v/>
      </c>
      <c r="BU842" t="str">
        <f t="shared" si="344"/>
        <v/>
      </c>
      <c r="BV842" t="str">
        <f>IF(B842="","",VLOOKUP(BU842,Справочник_ВРИ_Сегментов!$A:$D,4,))</f>
        <v/>
      </c>
      <c r="BW842" t="str">
        <f t="shared" si="345"/>
        <v/>
      </c>
      <c r="BX842" t="str">
        <f>IF(B842="","",VLOOKUP(BW842,Справочник_ВРИ_Сегментов!$B:$C,2,FALSE))</f>
        <v/>
      </c>
      <c r="BY842" t="str">
        <f t="shared" si="346"/>
        <v/>
      </c>
      <c r="BZ842" t="str">
        <f t="shared" si="347"/>
        <v/>
      </c>
      <c r="CA842" t="str">
        <f t="shared" si="348"/>
        <v>-</v>
      </c>
      <c r="CB842" t="str">
        <f t="shared" si="349"/>
        <v/>
      </c>
    </row>
    <row r="843" spans="2:80" x14ac:dyDescent="0.25">
      <c r="B843" s="1"/>
      <c r="C843" s="1"/>
      <c r="P843" s="1"/>
      <c r="Q843" s="1"/>
      <c r="AT843" t="str">
        <f t="shared" si="325"/>
        <v/>
      </c>
      <c r="AU843" t="str">
        <f>IF(B843="","",IFERROR(VLOOKUP(C843,'Срв квартал'!$A:$D,4,FALSE),""))</f>
        <v/>
      </c>
      <c r="AV843" t="str">
        <f>IF(B843="","",VLOOKUP(AT843,'Срв мо'!$A:$D,4,FALSE))</f>
        <v/>
      </c>
      <c r="AW843" t="str">
        <f t="shared" si="326"/>
        <v/>
      </c>
      <c r="AX843" t="str">
        <f t="shared" si="327"/>
        <v/>
      </c>
      <c r="AY843" s="4" t="str">
        <f t="shared" si="328"/>
        <v/>
      </c>
      <c r="AZ843" t="str">
        <f>IF(B843="","",#REF!)</f>
        <v/>
      </c>
      <c r="BA843" t="str">
        <f t="shared" si="329"/>
        <v/>
      </c>
      <c r="BB843" t="str">
        <f t="shared" si="330"/>
        <v/>
      </c>
      <c r="BC843" t="str">
        <f t="shared" si="331"/>
        <v/>
      </c>
      <c r="BD843" t="str">
        <f t="shared" si="332"/>
        <v/>
      </c>
      <c r="BE843" t="str">
        <f>IF(B843="","",IF(L843="","Отсутствуют предыдущие значения",#REF!=D843))</f>
        <v/>
      </c>
      <c r="BF843" t="str">
        <f t="shared" si="333"/>
        <v/>
      </c>
      <c r="BG843" t="str">
        <f t="shared" si="334"/>
        <v/>
      </c>
      <c r="BH843" t="str">
        <f t="shared" si="335"/>
        <v/>
      </c>
      <c r="BI843" t="str">
        <f>IF(B843="","",#REF!)</f>
        <v/>
      </c>
      <c r="BJ843" t="str">
        <f>IF(B843="","",#REF!)</f>
        <v/>
      </c>
      <c r="BK843" s="26" t="str">
        <f>IF(B843="","",#REF!)</f>
        <v/>
      </c>
      <c r="BL843" t="str">
        <f>IF(B843="","",#REF!)</f>
        <v/>
      </c>
      <c r="BM843" t="str">
        <f t="shared" si="336"/>
        <v/>
      </c>
      <c r="BN843" s="6" t="str">
        <f t="shared" si="337"/>
        <v/>
      </c>
      <c r="BO843" s="7" t="str">
        <f t="shared" si="338"/>
        <v/>
      </c>
      <c r="BP843" s="7" t="str">
        <f t="shared" si="339"/>
        <v/>
      </c>
      <c r="BQ843" s="7" t="str">
        <f t="shared" si="340"/>
        <v/>
      </c>
      <c r="BR843" s="7" t="str">
        <f t="shared" si="341"/>
        <v/>
      </c>
      <c r="BS843" s="7" t="str">
        <f t="shared" si="342"/>
        <v/>
      </c>
      <c r="BT843" t="str">
        <f t="shared" si="343"/>
        <v/>
      </c>
      <c r="BU843" t="str">
        <f t="shared" si="344"/>
        <v/>
      </c>
      <c r="BV843" t="str">
        <f>IF(B843="","",VLOOKUP(BU843,Справочник_ВРИ_Сегментов!$A:$D,4,))</f>
        <v/>
      </c>
      <c r="BW843" t="str">
        <f t="shared" si="345"/>
        <v/>
      </c>
      <c r="BX843" t="str">
        <f>IF(B843="","",VLOOKUP(BW843,Справочник_ВРИ_Сегментов!$B:$C,2,FALSE))</f>
        <v/>
      </c>
      <c r="BY843" t="str">
        <f t="shared" si="346"/>
        <v/>
      </c>
      <c r="BZ843" t="str">
        <f t="shared" si="347"/>
        <v/>
      </c>
      <c r="CA843" t="str">
        <f t="shared" si="348"/>
        <v>-</v>
      </c>
      <c r="CB843" t="str">
        <f t="shared" si="349"/>
        <v/>
      </c>
    </row>
    <row r="844" spans="2:80" x14ac:dyDescent="0.25">
      <c r="B844" s="1"/>
      <c r="C844" s="1"/>
      <c r="P844" s="1"/>
      <c r="Q844" s="1"/>
      <c r="AT844" t="str">
        <f t="shared" si="325"/>
        <v/>
      </c>
      <c r="AU844" t="str">
        <f>IF(B844="","",IFERROR(VLOOKUP(C844,'Срв квартал'!$A:$D,4,FALSE),""))</f>
        <v/>
      </c>
      <c r="AV844" t="str">
        <f>IF(B844="","",VLOOKUP(AT844,'Срв мо'!$A:$D,4,FALSE))</f>
        <v/>
      </c>
      <c r="AW844" t="str">
        <f t="shared" si="326"/>
        <v/>
      </c>
      <c r="AX844" t="str">
        <f t="shared" si="327"/>
        <v/>
      </c>
      <c r="AY844" s="4" t="str">
        <f t="shared" si="328"/>
        <v/>
      </c>
      <c r="AZ844" t="str">
        <f>IF(B844="","",#REF!)</f>
        <v/>
      </c>
      <c r="BA844" t="str">
        <f t="shared" si="329"/>
        <v/>
      </c>
      <c r="BB844" t="str">
        <f t="shared" si="330"/>
        <v/>
      </c>
      <c r="BC844" t="str">
        <f t="shared" si="331"/>
        <v/>
      </c>
      <c r="BD844" t="str">
        <f t="shared" si="332"/>
        <v/>
      </c>
      <c r="BE844" t="str">
        <f>IF(B844="","",IF(L844="","Отсутствуют предыдущие значения",#REF!=D844))</f>
        <v/>
      </c>
      <c r="BF844" t="str">
        <f t="shared" si="333"/>
        <v/>
      </c>
      <c r="BG844" t="str">
        <f t="shared" si="334"/>
        <v/>
      </c>
      <c r="BH844" t="str">
        <f t="shared" si="335"/>
        <v/>
      </c>
      <c r="BI844" t="str">
        <f>IF(B844="","",#REF!)</f>
        <v/>
      </c>
      <c r="BJ844" t="str">
        <f>IF(B844="","",#REF!)</f>
        <v/>
      </c>
      <c r="BK844" s="26" t="str">
        <f>IF(B844="","",#REF!)</f>
        <v/>
      </c>
      <c r="BL844" t="str">
        <f>IF(B844="","",#REF!)</f>
        <v/>
      </c>
      <c r="BM844" t="str">
        <f t="shared" si="336"/>
        <v/>
      </c>
      <c r="BN844" s="6" t="str">
        <f t="shared" si="337"/>
        <v/>
      </c>
      <c r="BO844" s="7" t="str">
        <f t="shared" si="338"/>
        <v/>
      </c>
      <c r="BP844" s="7" t="str">
        <f t="shared" si="339"/>
        <v/>
      </c>
      <c r="BQ844" s="7" t="str">
        <f t="shared" si="340"/>
        <v/>
      </c>
      <c r="BR844" s="7" t="str">
        <f t="shared" si="341"/>
        <v/>
      </c>
      <c r="BS844" s="7" t="str">
        <f t="shared" si="342"/>
        <v/>
      </c>
      <c r="BT844" t="str">
        <f t="shared" si="343"/>
        <v/>
      </c>
      <c r="BU844" t="str">
        <f t="shared" si="344"/>
        <v/>
      </c>
      <c r="BV844" t="str">
        <f>IF(B844="","",VLOOKUP(BU844,Справочник_ВРИ_Сегментов!$A:$D,4,))</f>
        <v/>
      </c>
      <c r="BW844" t="str">
        <f t="shared" si="345"/>
        <v/>
      </c>
      <c r="BX844" t="str">
        <f>IF(B844="","",VLOOKUP(BW844,Справочник_ВРИ_Сегментов!$B:$C,2,FALSE))</f>
        <v/>
      </c>
      <c r="BY844" t="str">
        <f t="shared" si="346"/>
        <v/>
      </c>
      <c r="BZ844" t="str">
        <f t="shared" si="347"/>
        <v/>
      </c>
      <c r="CA844" t="str">
        <f t="shared" si="348"/>
        <v>-</v>
      </c>
      <c r="CB844" t="str">
        <f t="shared" si="349"/>
        <v/>
      </c>
    </row>
    <row r="845" spans="2:80" x14ac:dyDescent="0.25">
      <c r="B845" s="1"/>
      <c r="C845" s="1"/>
      <c r="P845" s="1"/>
      <c r="Q845" s="1"/>
      <c r="AT845" t="str">
        <f t="shared" si="325"/>
        <v/>
      </c>
      <c r="AU845" t="str">
        <f>IF(B845="","",IFERROR(VLOOKUP(C845,'Срв квартал'!$A:$D,4,FALSE),""))</f>
        <v/>
      </c>
      <c r="AV845" t="str">
        <f>IF(B845="","",VLOOKUP(AT845,'Срв мо'!$A:$D,4,FALSE))</f>
        <v/>
      </c>
      <c r="AW845" t="str">
        <f t="shared" si="326"/>
        <v/>
      </c>
      <c r="AX845" t="str">
        <f t="shared" si="327"/>
        <v/>
      </c>
      <c r="AY845" s="4" t="str">
        <f t="shared" si="328"/>
        <v/>
      </c>
      <c r="AZ845" t="str">
        <f>IF(B845="","",#REF!)</f>
        <v/>
      </c>
      <c r="BA845" t="str">
        <f t="shared" si="329"/>
        <v/>
      </c>
      <c r="BB845" t="str">
        <f t="shared" si="330"/>
        <v/>
      </c>
      <c r="BC845" t="str">
        <f t="shared" si="331"/>
        <v/>
      </c>
      <c r="BD845" t="str">
        <f t="shared" si="332"/>
        <v/>
      </c>
      <c r="BE845" t="str">
        <f>IF(B845="","",IF(L845="","Отсутствуют предыдущие значения",#REF!=D845))</f>
        <v/>
      </c>
      <c r="BF845" t="str">
        <f t="shared" si="333"/>
        <v/>
      </c>
      <c r="BG845" t="str">
        <f t="shared" si="334"/>
        <v/>
      </c>
      <c r="BH845" t="str">
        <f t="shared" si="335"/>
        <v/>
      </c>
      <c r="BI845" t="str">
        <f>IF(B845="","",#REF!)</f>
        <v/>
      </c>
      <c r="BJ845" t="str">
        <f>IF(B845="","",#REF!)</f>
        <v/>
      </c>
      <c r="BK845" s="26" t="str">
        <f>IF(B845="","",#REF!)</f>
        <v/>
      </c>
      <c r="BL845" t="str">
        <f>IF(B845="","",#REF!)</f>
        <v/>
      </c>
      <c r="BM845" t="str">
        <f t="shared" si="336"/>
        <v/>
      </c>
      <c r="BN845" s="6" t="str">
        <f t="shared" si="337"/>
        <v/>
      </c>
      <c r="BO845" s="7" t="str">
        <f t="shared" si="338"/>
        <v/>
      </c>
      <c r="BP845" s="7" t="str">
        <f t="shared" si="339"/>
        <v/>
      </c>
      <c r="BQ845" s="7" t="str">
        <f t="shared" si="340"/>
        <v/>
      </c>
      <c r="BR845" s="7" t="str">
        <f t="shared" si="341"/>
        <v/>
      </c>
      <c r="BS845" s="7" t="str">
        <f t="shared" si="342"/>
        <v/>
      </c>
      <c r="BT845" t="str">
        <f t="shared" si="343"/>
        <v/>
      </c>
      <c r="BU845" t="str">
        <f t="shared" si="344"/>
        <v/>
      </c>
      <c r="BV845" t="str">
        <f>IF(B845="","",VLOOKUP(BU845,Справочник_ВРИ_Сегментов!$A:$D,4,))</f>
        <v/>
      </c>
      <c r="BW845" t="str">
        <f t="shared" si="345"/>
        <v/>
      </c>
      <c r="BX845" t="str">
        <f>IF(B845="","",VLOOKUP(BW845,Справочник_ВРИ_Сегментов!$B:$C,2,FALSE))</f>
        <v/>
      </c>
      <c r="BY845" t="str">
        <f t="shared" si="346"/>
        <v/>
      </c>
      <c r="BZ845" t="str">
        <f t="shared" si="347"/>
        <v/>
      </c>
      <c r="CA845" t="str">
        <f t="shared" si="348"/>
        <v>-</v>
      </c>
      <c r="CB845" t="str">
        <f t="shared" si="349"/>
        <v/>
      </c>
    </row>
    <row r="846" spans="2:80" x14ac:dyDescent="0.25">
      <c r="B846" s="1"/>
      <c r="C846" s="1"/>
      <c r="G846" s="1"/>
      <c r="P846" s="1"/>
      <c r="Q846" s="1"/>
      <c r="R846" s="1"/>
      <c r="AT846" t="str">
        <f t="shared" si="325"/>
        <v/>
      </c>
      <c r="AU846" t="str">
        <f>IF(B846="","",IFERROR(VLOOKUP(C846,'Срв квартал'!$A:$D,4,FALSE),""))</f>
        <v/>
      </c>
      <c r="AV846" t="str">
        <f>IF(B846="","",VLOOKUP(AT846,'Срв мо'!$A:$D,4,FALSE))</f>
        <v/>
      </c>
      <c r="AW846" t="str">
        <f t="shared" si="326"/>
        <v/>
      </c>
      <c r="AX846" t="str">
        <f t="shared" si="327"/>
        <v/>
      </c>
      <c r="AY846" s="4" t="str">
        <f t="shared" si="328"/>
        <v/>
      </c>
      <c r="AZ846" t="str">
        <f>IF(B846="","",#REF!)</f>
        <v/>
      </c>
      <c r="BA846" t="str">
        <f t="shared" si="329"/>
        <v/>
      </c>
      <c r="BB846" t="str">
        <f t="shared" si="330"/>
        <v/>
      </c>
      <c r="BC846" t="str">
        <f t="shared" si="331"/>
        <v/>
      </c>
      <c r="BD846" t="str">
        <f t="shared" si="332"/>
        <v/>
      </c>
      <c r="BE846" t="str">
        <f>IF(B846="","",IF(L846="","Отсутствуют предыдущие значения",#REF!=D846))</f>
        <v/>
      </c>
      <c r="BF846" t="str">
        <f t="shared" si="333"/>
        <v/>
      </c>
      <c r="BG846" t="str">
        <f t="shared" si="334"/>
        <v/>
      </c>
      <c r="BH846" t="str">
        <f t="shared" si="335"/>
        <v/>
      </c>
      <c r="BI846" t="str">
        <f>IF(B846="","",#REF!)</f>
        <v/>
      </c>
      <c r="BJ846" t="str">
        <f>IF(B846="","",#REF!)</f>
        <v/>
      </c>
      <c r="BK846" s="26" t="str">
        <f>IF(B846="","",#REF!)</f>
        <v/>
      </c>
      <c r="BL846" t="str">
        <f>IF(B846="","",#REF!)</f>
        <v/>
      </c>
      <c r="BM846" t="str">
        <f t="shared" si="336"/>
        <v/>
      </c>
      <c r="BN846" s="6" t="str">
        <f t="shared" si="337"/>
        <v/>
      </c>
      <c r="BO846" s="7" t="str">
        <f t="shared" si="338"/>
        <v/>
      </c>
      <c r="BP846" s="7" t="str">
        <f t="shared" si="339"/>
        <v/>
      </c>
      <c r="BQ846" s="7" t="str">
        <f t="shared" si="340"/>
        <v/>
      </c>
      <c r="BR846" s="7" t="str">
        <f t="shared" si="341"/>
        <v/>
      </c>
      <c r="BS846" s="7" t="str">
        <f t="shared" si="342"/>
        <v/>
      </c>
      <c r="BT846" t="str">
        <f t="shared" si="343"/>
        <v/>
      </c>
      <c r="BU846" t="str">
        <f t="shared" si="344"/>
        <v/>
      </c>
      <c r="BV846" t="str">
        <f>IF(B846="","",VLOOKUP(BU846,Справочник_ВРИ_Сегментов!$A:$D,4,))</f>
        <v/>
      </c>
      <c r="BW846" t="str">
        <f t="shared" si="345"/>
        <v/>
      </c>
      <c r="BX846" t="str">
        <f>IF(B846="","",VLOOKUP(BW846,Справочник_ВРИ_Сегментов!$B:$C,2,FALSE))</f>
        <v/>
      </c>
      <c r="BY846" t="str">
        <f t="shared" si="346"/>
        <v/>
      </c>
      <c r="BZ846" t="str">
        <f t="shared" si="347"/>
        <v/>
      </c>
      <c r="CA846" t="str">
        <f t="shared" si="348"/>
        <v>-</v>
      </c>
      <c r="CB846" t="str">
        <f t="shared" si="349"/>
        <v/>
      </c>
    </row>
    <row r="847" spans="2:80" x14ac:dyDescent="0.25">
      <c r="B847" s="1"/>
      <c r="C847" s="1"/>
      <c r="P847" s="1"/>
      <c r="Q847" s="1"/>
      <c r="AT847" t="str">
        <f t="shared" si="325"/>
        <v/>
      </c>
      <c r="AU847" t="str">
        <f>IF(B847="","",IFERROR(VLOOKUP(C847,'Срв квартал'!$A:$D,4,FALSE),""))</f>
        <v/>
      </c>
      <c r="AV847" t="str">
        <f>IF(B847="","",VLOOKUP(AT847,'Срв мо'!$A:$D,4,FALSE))</f>
        <v/>
      </c>
      <c r="AW847" t="str">
        <f t="shared" si="326"/>
        <v/>
      </c>
      <c r="AX847" t="str">
        <f t="shared" si="327"/>
        <v/>
      </c>
      <c r="AY847" s="4" t="str">
        <f t="shared" si="328"/>
        <v/>
      </c>
      <c r="AZ847" t="str">
        <f>IF(B847="","",#REF!)</f>
        <v/>
      </c>
      <c r="BA847" t="str">
        <f t="shared" si="329"/>
        <v/>
      </c>
      <c r="BB847" t="str">
        <f t="shared" si="330"/>
        <v/>
      </c>
      <c r="BC847" t="str">
        <f t="shared" si="331"/>
        <v/>
      </c>
      <c r="BD847" t="str">
        <f t="shared" si="332"/>
        <v/>
      </c>
      <c r="BE847" t="str">
        <f>IF(B847="","",IF(L847="","Отсутствуют предыдущие значения",#REF!=D847))</f>
        <v/>
      </c>
      <c r="BF847" t="str">
        <f t="shared" si="333"/>
        <v/>
      </c>
      <c r="BG847" t="str">
        <f t="shared" si="334"/>
        <v/>
      </c>
      <c r="BH847" t="str">
        <f t="shared" si="335"/>
        <v/>
      </c>
      <c r="BI847" t="str">
        <f>IF(B847="","",#REF!)</f>
        <v/>
      </c>
      <c r="BJ847" t="str">
        <f>IF(B847="","",#REF!)</f>
        <v/>
      </c>
      <c r="BK847" s="26" t="str">
        <f>IF(B847="","",#REF!)</f>
        <v/>
      </c>
      <c r="BL847" t="str">
        <f>IF(B847="","",#REF!)</f>
        <v/>
      </c>
      <c r="BM847" t="str">
        <f t="shared" si="336"/>
        <v/>
      </c>
      <c r="BN847" s="6" t="str">
        <f t="shared" si="337"/>
        <v/>
      </c>
      <c r="BO847" s="7" t="str">
        <f t="shared" si="338"/>
        <v/>
      </c>
      <c r="BP847" s="7" t="str">
        <f t="shared" si="339"/>
        <v/>
      </c>
      <c r="BQ847" s="7" t="str">
        <f t="shared" si="340"/>
        <v/>
      </c>
      <c r="BR847" s="7" t="str">
        <f t="shared" si="341"/>
        <v/>
      </c>
      <c r="BS847" s="7" t="str">
        <f t="shared" si="342"/>
        <v/>
      </c>
      <c r="BT847" t="str">
        <f t="shared" si="343"/>
        <v/>
      </c>
      <c r="BU847" t="str">
        <f t="shared" si="344"/>
        <v/>
      </c>
      <c r="BV847" t="str">
        <f>IF(B847="","",VLOOKUP(BU847,Справочник_ВРИ_Сегментов!$A:$D,4,))</f>
        <v/>
      </c>
      <c r="BW847" t="str">
        <f t="shared" si="345"/>
        <v/>
      </c>
      <c r="BX847" t="str">
        <f>IF(B847="","",VLOOKUP(BW847,Справочник_ВРИ_Сегментов!$B:$C,2,FALSE))</f>
        <v/>
      </c>
      <c r="BY847" t="str">
        <f t="shared" si="346"/>
        <v/>
      </c>
      <c r="BZ847" t="str">
        <f t="shared" si="347"/>
        <v/>
      </c>
      <c r="CA847" t="str">
        <f t="shared" si="348"/>
        <v>-</v>
      </c>
      <c r="CB847" t="str">
        <f t="shared" si="349"/>
        <v/>
      </c>
    </row>
    <row r="848" spans="2:80" x14ac:dyDescent="0.25">
      <c r="B848" s="1"/>
      <c r="C848" s="1"/>
      <c r="P848" s="1"/>
      <c r="Q848" s="1"/>
      <c r="AT848" t="str">
        <f t="shared" si="325"/>
        <v/>
      </c>
      <c r="AU848" t="str">
        <f>IF(B848="","",IFERROR(VLOOKUP(C848,'Срв квартал'!$A:$D,4,FALSE),""))</f>
        <v/>
      </c>
      <c r="AV848" t="str">
        <f>IF(B848="","",VLOOKUP(AT848,'Срв мо'!$A:$D,4,FALSE))</f>
        <v/>
      </c>
      <c r="AW848" t="str">
        <f t="shared" si="326"/>
        <v/>
      </c>
      <c r="AX848" t="str">
        <f t="shared" si="327"/>
        <v/>
      </c>
      <c r="AY848" s="4" t="str">
        <f t="shared" si="328"/>
        <v/>
      </c>
      <c r="AZ848" t="str">
        <f>IF(B848="","",#REF!)</f>
        <v/>
      </c>
      <c r="BA848" t="str">
        <f t="shared" si="329"/>
        <v/>
      </c>
      <c r="BB848" t="str">
        <f t="shared" si="330"/>
        <v/>
      </c>
      <c r="BC848" t="str">
        <f t="shared" si="331"/>
        <v/>
      </c>
      <c r="BD848" t="str">
        <f t="shared" si="332"/>
        <v/>
      </c>
      <c r="BE848" t="str">
        <f>IF(B848="","",IF(L848="","Отсутствуют предыдущие значения",#REF!=D848))</f>
        <v/>
      </c>
      <c r="BF848" t="str">
        <f t="shared" si="333"/>
        <v/>
      </c>
      <c r="BG848" t="str">
        <f t="shared" si="334"/>
        <v/>
      </c>
      <c r="BH848" t="str">
        <f t="shared" si="335"/>
        <v/>
      </c>
      <c r="BI848" t="str">
        <f>IF(B848="","",#REF!)</f>
        <v/>
      </c>
      <c r="BJ848" t="str">
        <f>IF(B848="","",#REF!)</f>
        <v/>
      </c>
      <c r="BK848" s="26" t="str">
        <f>IF(B848="","",#REF!)</f>
        <v/>
      </c>
      <c r="BL848" t="str">
        <f>IF(B848="","",#REF!)</f>
        <v/>
      </c>
      <c r="BM848" t="str">
        <f t="shared" si="336"/>
        <v/>
      </c>
      <c r="BN848" s="6" t="str">
        <f t="shared" si="337"/>
        <v/>
      </c>
      <c r="BO848" s="7" t="str">
        <f t="shared" si="338"/>
        <v/>
      </c>
      <c r="BP848" s="7" t="str">
        <f t="shared" si="339"/>
        <v/>
      </c>
      <c r="BQ848" s="7" t="str">
        <f t="shared" si="340"/>
        <v/>
      </c>
      <c r="BR848" s="7" t="str">
        <f t="shared" si="341"/>
        <v/>
      </c>
      <c r="BS848" s="7" t="str">
        <f t="shared" si="342"/>
        <v/>
      </c>
      <c r="BT848" t="str">
        <f t="shared" si="343"/>
        <v/>
      </c>
      <c r="BU848" t="str">
        <f t="shared" si="344"/>
        <v/>
      </c>
      <c r="BV848" t="str">
        <f>IF(B848="","",VLOOKUP(BU848,Справочник_ВРИ_Сегментов!$A:$D,4,))</f>
        <v/>
      </c>
      <c r="BW848" t="str">
        <f t="shared" si="345"/>
        <v/>
      </c>
      <c r="BX848" t="str">
        <f>IF(B848="","",VLOOKUP(BW848,Справочник_ВРИ_Сегментов!$B:$C,2,FALSE))</f>
        <v/>
      </c>
      <c r="BY848" t="str">
        <f t="shared" si="346"/>
        <v/>
      </c>
      <c r="BZ848" t="str">
        <f t="shared" si="347"/>
        <v/>
      </c>
      <c r="CA848" t="str">
        <f t="shared" si="348"/>
        <v>-</v>
      </c>
      <c r="CB848" t="str">
        <f t="shared" si="349"/>
        <v/>
      </c>
    </row>
    <row r="849" spans="2:80" x14ac:dyDescent="0.25">
      <c r="B849" s="1"/>
      <c r="C849" s="1"/>
      <c r="G849" s="1"/>
      <c r="P849" s="1"/>
      <c r="Q849" s="1"/>
      <c r="AT849" t="str">
        <f t="shared" si="325"/>
        <v/>
      </c>
      <c r="AU849" t="str">
        <f>IF(B849="","",IFERROR(VLOOKUP(C849,'Срв квартал'!$A:$D,4,FALSE),""))</f>
        <v/>
      </c>
      <c r="AV849" t="str">
        <f>IF(B849="","",VLOOKUP(AT849,'Срв мо'!$A:$D,4,FALSE))</f>
        <v/>
      </c>
      <c r="AW849" t="str">
        <f t="shared" si="326"/>
        <v/>
      </c>
      <c r="AX849" t="str">
        <f t="shared" si="327"/>
        <v/>
      </c>
      <c r="AY849" s="4" t="str">
        <f t="shared" si="328"/>
        <v/>
      </c>
      <c r="AZ849" t="str">
        <f>IF(B849="","",#REF!)</f>
        <v/>
      </c>
      <c r="BA849" t="str">
        <f t="shared" si="329"/>
        <v/>
      </c>
      <c r="BB849" t="str">
        <f t="shared" si="330"/>
        <v/>
      </c>
      <c r="BC849" t="str">
        <f t="shared" si="331"/>
        <v/>
      </c>
      <c r="BD849" t="str">
        <f t="shared" si="332"/>
        <v/>
      </c>
      <c r="BE849" t="str">
        <f>IF(B849="","",IF(L849="","Отсутствуют предыдущие значения",#REF!=D849))</f>
        <v/>
      </c>
      <c r="BF849" t="str">
        <f t="shared" si="333"/>
        <v/>
      </c>
      <c r="BG849" t="str">
        <f t="shared" si="334"/>
        <v/>
      </c>
      <c r="BH849" t="str">
        <f t="shared" si="335"/>
        <v/>
      </c>
      <c r="BI849" t="str">
        <f>IF(B849="","",#REF!)</f>
        <v/>
      </c>
      <c r="BJ849" t="str">
        <f>IF(B849="","",#REF!)</f>
        <v/>
      </c>
      <c r="BK849" s="26" t="str">
        <f>IF(B849="","",#REF!)</f>
        <v/>
      </c>
      <c r="BL849" t="str">
        <f>IF(B849="","",#REF!)</f>
        <v/>
      </c>
      <c r="BM849" t="str">
        <f t="shared" si="336"/>
        <v/>
      </c>
      <c r="BN849" s="6" t="str">
        <f t="shared" si="337"/>
        <v/>
      </c>
      <c r="BO849" s="7" t="str">
        <f t="shared" si="338"/>
        <v/>
      </c>
      <c r="BP849" s="7" t="str">
        <f t="shared" si="339"/>
        <v/>
      </c>
      <c r="BQ849" s="7" t="str">
        <f t="shared" si="340"/>
        <v/>
      </c>
      <c r="BR849" s="7" t="str">
        <f t="shared" si="341"/>
        <v/>
      </c>
      <c r="BS849" s="7" t="str">
        <f t="shared" si="342"/>
        <v/>
      </c>
      <c r="BT849" t="str">
        <f t="shared" si="343"/>
        <v/>
      </c>
      <c r="BU849" t="str">
        <f t="shared" si="344"/>
        <v/>
      </c>
      <c r="BV849" t="str">
        <f>IF(B849="","",VLOOKUP(BU849,Справочник_ВРИ_Сегментов!$A:$D,4,))</f>
        <v/>
      </c>
      <c r="BW849" t="str">
        <f t="shared" si="345"/>
        <v/>
      </c>
      <c r="BX849" t="str">
        <f>IF(B849="","",VLOOKUP(BW849,Справочник_ВРИ_Сегментов!$B:$C,2,FALSE))</f>
        <v/>
      </c>
      <c r="BY849" t="str">
        <f t="shared" si="346"/>
        <v/>
      </c>
      <c r="BZ849" t="str">
        <f t="shared" si="347"/>
        <v/>
      </c>
      <c r="CA849" t="str">
        <f t="shared" si="348"/>
        <v>-</v>
      </c>
      <c r="CB849" t="str">
        <f t="shared" si="349"/>
        <v/>
      </c>
    </row>
    <row r="850" spans="2:80" x14ac:dyDescent="0.25">
      <c r="B850" s="1"/>
      <c r="C850" s="1"/>
      <c r="G850" s="1"/>
      <c r="P850" s="1"/>
      <c r="Q850" s="1"/>
      <c r="R850" s="1"/>
      <c r="AT850" t="str">
        <f t="shared" si="325"/>
        <v/>
      </c>
      <c r="AU850" t="str">
        <f>IF(B850="","",IFERROR(VLOOKUP(C850,'Срв квартал'!$A:$D,4,FALSE),""))</f>
        <v/>
      </c>
      <c r="AV850" t="str">
        <f>IF(B850="","",VLOOKUP(AT850,'Срв мо'!$A:$D,4,FALSE))</f>
        <v/>
      </c>
      <c r="AW850" t="str">
        <f t="shared" si="326"/>
        <v/>
      </c>
      <c r="AX850" t="str">
        <f t="shared" si="327"/>
        <v/>
      </c>
      <c r="AY850" s="4" t="str">
        <f t="shared" si="328"/>
        <v/>
      </c>
      <c r="AZ850" t="str">
        <f>IF(B850="","",#REF!)</f>
        <v/>
      </c>
      <c r="BA850" t="str">
        <f t="shared" si="329"/>
        <v/>
      </c>
      <c r="BB850" t="str">
        <f t="shared" si="330"/>
        <v/>
      </c>
      <c r="BC850" t="str">
        <f t="shared" si="331"/>
        <v/>
      </c>
      <c r="BD850" t="str">
        <f t="shared" si="332"/>
        <v/>
      </c>
      <c r="BE850" t="str">
        <f>IF(B850="","",IF(L850="","Отсутствуют предыдущие значения",#REF!=D850))</f>
        <v/>
      </c>
      <c r="BF850" t="str">
        <f t="shared" si="333"/>
        <v/>
      </c>
      <c r="BG850" t="str">
        <f t="shared" si="334"/>
        <v/>
      </c>
      <c r="BH850" t="str">
        <f t="shared" si="335"/>
        <v/>
      </c>
      <c r="BI850" t="str">
        <f>IF(B850="","",#REF!)</f>
        <v/>
      </c>
      <c r="BJ850" t="str">
        <f>IF(B850="","",#REF!)</f>
        <v/>
      </c>
      <c r="BK850" s="26" t="str">
        <f>IF(B850="","",#REF!)</f>
        <v/>
      </c>
      <c r="BL850" t="str">
        <f>IF(B850="","",#REF!)</f>
        <v/>
      </c>
      <c r="BM850" t="str">
        <f t="shared" si="336"/>
        <v/>
      </c>
      <c r="BN850" s="6" t="str">
        <f t="shared" si="337"/>
        <v/>
      </c>
      <c r="BO850" s="7" t="str">
        <f t="shared" si="338"/>
        <v/>
      </c>
      <c r="BP850" s="7" t="str">
        <f t="shared" si="339"/>
        <v/>
      </c>
      <c r="BQ850" s="7" t="str">
        <f t="shared" si="340"/>
        <v/>
      </c>
      <c r="BR850" s="7" t="str">
        <f t="shared" si="341"/>
        <v/>
      </c>
      <c r="BS850" s="7" t="str">
        <f t="shared" si="342"/>
        <v/>
      </c>
      <c r="BT850" t="str">
        <f t="shared" si="343"/>
        <v/>
      </c>
      <c r="BU850" t="str">
        <f t="shared" si="344"/>
        <v/>
      </c>
      <c r="BV850" t="str">
        <f>IF(B850="","",VLOOKUP(BU850,Справочник_ВРИ_Сегментов!$A:$D,4,))</f>
        <v/>
      </c>
      <c r="BW850" t="str">
        <f t="shared" si="345"/>
        <v/>
      </c>
      <c r="BX850" t="str">
        <f>IF(B850="","",VLOOKUP(BW850,Справочник_ВРИ_Сегментов!$B:$C,2,FALSE))</f>
        <v/>
      </c>
      <c r="BY850" t="str">
        <f t="shared" si="346"/>
        <v/>
      </c>
      <c r="BZ850" t="str">
        <f t="shared" si="347"/>
        <v/>
      </c>
      <c r="CA850" t="str">
        <f t="shared" si="348"/>
        <v>-</v>
      </c>
      <c r="CB850" t="str">
        <f t="shared" si="349"/>
        <v/>
      </c>
    </row>
    <row r="851" spans="2:80" x14ac:dyDescent="0.25">
      <c r="B851" s="1"/>
      <c r="C851" s="1"/>
      <c r="G851" s="1"/>
      <c r="P851" s="1"/>
      <c r="Q851" s="1"/>
      <c r="R851" s="1"/>
      <c r="AT851" t="str">
        <f t="shared" si="325"/>
        <v/>
      </c>
      <c r="AU851" t="str">
        <f>IF(B851="","",IFERROR(VLOOKUP(C851,'Срв квартал'!$A:$D,4,FALSE),""))</f>
        <v/>
      </c>
      <c r="AV851" t="str">
        <f>IF(B851="","",VLOOKUP(AT851,'Срв мо'!$A:$D,4,FALSE))</f>
        <v/>
      </c>
      <c r="AW851" t="str">
        <f t="shared" si="326"/>
        <v/>
      </c>
      <c r="AX851" t="str">
        <f t="shared" si="327"/>
        <v/>
      </c>
      <c r="AY851" s="4" t="str">
        <f t="shared" si="328"/>
        <v/>
      </c>
      <c r="AZ851" t="str">
        <f>IF(B851="","",#REF!)</f>
        <v/>
      </c>
      <c r="BA851" t="str">
        <f t="shared" si="329"/>
        <v/>
      </c>
      <c r="BB851" t="str">
        <f t="shared" si="330"/>
        <v/>
      </c>
      <c r="BC851" t="str">
        <f t="shared" si="331"/>
        <v/>
      </c>
      <c r="BD851" t="str">
        <f t="shared" si="332"/>
        <v/>
      </c>
      <c r="BE851" t="str">
        <f>IF(B851="","",IF(L851="","Отсутствуют предыдущие значения",#REF!=D851))</f>
        <v/>
      </c>
      <c r="BF851" t="str">
        <f t="shared" si="333"/>
        <v/>
      </c>
      <c r="BG851" t="str">
        <f t="shared" si="334"/>
        <v/>
      </c>
      <c r="BH851" t="str">
        <f t="shared" si="335"/>
        <v/>
      </c>
      <c r="BI851" t="str">
        <f>IF(B851="","",#REF!)</f>
        <v/>
      </c>
      <c r="BJ851" t="str">
        <f>IF(B851="","",#REF!)</f>
        <v/>
      </c>
      <c r="BK851" s="26" t="str">
        <f>IF(B851="","",#REF!)</f>
        <v/>
      </c>
      <c r="BL851" t="str">
        <f>IF(B851="","",#REF!)</f>
        <v/>
      </c>
      <c r="BM851" t="str">
        <f t="shared" si="336"/>
        <v/>
      </c>
      <c r="BN851" s="6" t="str">
        <f t="shared" si="337"/>
        <v/>
      </c>
      <c r="BO851" s="7" t="str">
        <f t="shared" si="338"/>
        <v/>
      </c>
      <c r="BP851" s="7" t="str">
        <f t="shared" si="339"/>
        <v/>
      </c>
      <c r="BQ851" s="7" t="str">
        <f t="shared" si="340"/>
        <v/>
      </c>
      <c r="BR851" s="7" t="str">
        <f t="shared" si="341"/>
        <v/>
      </c>
      <c r="BS851" s="7" t="str">
        <f t="shared" si="342"/>
        <v/>
      </c>
      <c r="BT851" t="str">
        <f t="shared" si="343"/>
        <v/>
      </c>
      <c r="BU851" t="str">
        <f t="shared" si="344"/>
        <v/>
      </c>
      <c r="BV851" t="str">
        <f>IF(B851="","",VLOOKUP(BU851,Справочник_ВРИ_Сегментов!$A:$D,4,))</f>
        <v/>
      </c>
      <c r="BW851" t="str">
        <f t="shared" si="345"/>
        <v/>
      </c>
      <c r="BX851" t="str">
        <f>IF(B851="","",VLOOKUP(BW851,Справочник_ВРИ_Сегментов!$B:$C,2,FALSE))</f>
        <v/>
      </c>
      <c r="BY851" t="str">
        <f t="shared" si="346"/>
        <v/>
      </c>
      <c r="BZ851" t="str">
        <f t="shared" si="347"/>
        <v/>
      </c>
      <c r="CA851" t="str">
        <f t="shared" si="348"/>
        <v>-</v>
      </c>
      <c r="CB851" t="str">
        <f t="shared" si="349"/>
        <v/>
      </c>
    </row>
    <row r="852" spans="2:80" x14ac:dyDescent="0.25">
      <c r="B852" s="1"/>
      <c r="C852" s="1"/>
      <c r="P852" s="1"/>
      <c r="Q852" s="1"/>
      <c r="AT852" t="str">
        <f t="shared" si="325"/>
        <v/>
      </c>
      <c r="AU852" t="str">
        <f>IF(B852="","",IFERROR(VLOOKUP(C852,'Срв квартал'!$A:$D,4,FALSE),""))</f>
        <v/>
      </c>
      <c r="AV852" t="str">
        <f>IF(B852="","",VLOOKUP(AT852,'Срв мо'!$A:$D,4,FALSE))</f>
        <v/>
      </c>
      <c r="AW852" t="str">
        <f t="shared" si="326"/>
        <v/>
      </c>
      <c r="AX852" t="str">
        <f t="shared" si="327"/>
        <v/>
      </c>
      <c r="AY852" s="4" t="str">
        <f t="shared" si="328"/>
        <v/>
      </c>
      <c r="AZ852" t="str">
        <f>IF(B852="","",#REF!)</f>
        <v/>
      </c>
      <c r="BA852" t="str">
        <f t="shared" si="329"/>
        <v/>
      </c>
      <c r="BB852" t="str">
        <f t="shared" si="330"/>
        <v/>
      </c>
      <c r="BC852" t="str">
        <f t="shared" si="331"/>
        <v/>
      </c>
      <c r="BD852" t="str">
        <f t="shared" si="332"/>
        <v/>
      </c>
      <c r="BE852" t="str">
        <f>IF(B852="","",IF(L852="","Отсутствуют предыдущие значения",#REF!=D852))</f>
        <v/>
      </c>
      <c r="BF852" t="str">
        <f t="shared" si="333"/>
        <v/>
      </c>
      <c r="BG852" t="str">
        <f t="shared" si="334"/>
        <v/>
      </c>
      <c r="BH852" t="str">
        <f t="shared" si="335"/>
        <v/>
      </c>
      <c r="BI852" t="str">
        <f>IF(B852="","",#REF!)</f>
        <v/>
      </c>
      <c r="BJ852" t="str">
        <f>IF(B852="","",#REF!)</f>
        <v/>
      </c>
      <c r="BK852" s="26" t="str">
        <f>IF(B852="","",#REF!)</f>
        <v/>
      </c>
      <c r="BL852" t="str">
        <f>IF(B852="","",#REF!)</f>
        <v/>
      </c>
      <c r="BM852" t="str">
        <f t="shared" si="336"/>
        <v/>
      </c>
      <c r="BN852" s="6" t="str">
        <f t="shared" si="337"/>
        <v/>
      </c>
      <c r="BO852" s="7" t="str">
        <f t="shared" si="338"/>
        <v/>
      </c>
      <c r="BP852" s="7" t="str">
        <f t="shared" si="339"/>
        <v/>
      </c>
      <c r="BQ852" s="7" t="str">
        <f t="shared" si="340"/>
        <v/>
      </c>
      <c r="BR852" s="7" t="str">
        <f t="shared" si="341"/>
        <v/>
      </c>
      <c r="BS852" s="7" t="str">
        <f t="shared" si="342"/>
        <v/>
      </c>
      <c r="BT852" t="str">
        <f t="shared" si="343"/>
        <v/>
      </c>
      <c r="BU852" t="str">
        <f t="shared" si="344"/>
        <v/>
      </c>
      <c r="BV852" t="str">
        <f>IF(B852="","",VLOOKUP(BU852,Справочник_ВРИ_Сегментов!$A:$D,4,))</f>
        <v/>
      </c>
      <c r="BW852" t="str">
        <f t="shared" si="345"/>
        <v/>
      </c>
      <c r="BX852" t="str">
        <f>IF(B852="","",VLOOKUP(BW852,Справочник_ВРИ_Сегментов!$B:$C,2,FALSE))</f>
        <v/>
      </c>
      <c r="BY852" t="str">
        <f t="shared" si="346"/>
        <v/>
      </c>
      <c r="BZ852" t="str">
        <f t="shared" si="347"/>
        <v/>
      </c>
      <c r="CA852" t="str">
        <f t="shared" si="348"/>
        <v>-</v>
      </c>
      <c r="CB852" t="str">
        <f t="shared" si="349"/>
        <v/>
      </c>
    </row>
    <row r="853" spans="2:80" x14ac:dyDescent="0.25">
      <c r="B853" s="1"/>
      <c r="C853" s="1"/>
      <c r="P853" s="1"/>
      <c r="Q853" s="1"/>
      <c r="R853" s="1"/>
      <c r="AT853" t="str">
        <f t="shared" si="325"/>
        <v/>
      </c>
      <c r="AU853" t="str">
        <f>IF(B853="","",IFERROR(VLOOKUP(C853,'Срв квартал'!$A:$D,4,FALSE),""))</f>
        <v/>
      </c>
      <c r="AV853" t="str">
        <f>IF(B853="","",VLOOKUP(AT853,'Срв мо'!$A:$D,4,FALSE))</f>
        <v/>
      </c>
      <c r="AW853" t="str">
        <f t="shared" si="326"/>
        <v/>
      </c>
      <c r="AX853" t="str">
        <f t="shared" si="327"/>
        <v/>
      </c>
      <c r="AY853" s="4" t="str">
        <f t="shared" si="328"/>
        <v/>
      </c>
      <c r="AZ853" t="str">
        <f>IF(B853="","",#REF!)</f>
        <v/>
      </c>
      <c r="BA853" t="str">
        <f t="shared" si="329"/>
        <v/>
      </c>
      <c r="BB853" t="str">
        <f t="shared" si="330"/>
        <v/>
      </c>
      <c r="BC853" t="str">
        <f t="shared" si="331"/>
        <v/>
      </c>
      <c r="BD853" t="str">
        <f t="shared" si="332"/>
        <v/>
      </c>
      <c r="BE853" t="str">
        <f>IF(B853="","",IF(L853="","Отсутствуют предыдущие значения",#REF!=D853))</f>
        <v/>
      </c>
      <c r="BF853" t="str">
        <f t="shared" si="333"/>
        <v/>
      </c>
      <c r="BG853" t="str">
        <f t="shared" si="334"/>
        <v/>
      </c>
      <c r="BH853" t="str">
        <f t="shared" si="335"/>
        <v/>
      </c>
      <c r="BI853" t="str">
        <f>IF(B853="","",#REF!)</f>
        <v/>
      </c>
      <c r="BJ853" t="str">
        <f>IF(B853="","",#REF!)</f>
        <v/>
      </c>
      <c r="BK853" s="26" t="str">
        <f>IF(B853="","",#REF!)</f>
        <v/>
      </c>
      <c r="BL853" t="str">
        <f>IF(B853="","",#REF!)</f>
        <v/>
      </c>
      <c r="BM853" t="str">
        <f t="shared" si="336"/>
        <v/>
      </c>
      <c r="BN853" s="6" t="str">
        <f t="shared" si="337"/>
        <v/>
      </c>
      <c r="BO853" s="7" t="str">
        <f t="shared" si="338"/>
        <v/>
      </c>
      <c r="BP853" s="7" t="str">
        <f t="shared" si="339"/>
        <v/>
      </c>
      <c r="BQ853" s="7" t="str">
        <f t="shared" si="340"/>
        <v/>
      </c>
      <c r="BR853" s="7" t="str">
        <f t="shared" si="341"/>
        <v/>
      </c>
      <c r="BS853" s="7" t="str">
        <f t="shared" si="342"/>
        <v/>
      </c>
      <c r="BT853" t="str">
        <f t="shared" si="343"/>
        <v/>
      </c>
      <c r="BU853" t="str">
        <f t="shared" si="344"/>
        <v/>
      </c>
      <c r="BV853" t="str">
        <f>IF(B853="","",VLOOKUP(BU853,Справочник_ВРИ_Сегментов!$A:$D,4,))</f>
        <v/>
      </c>
      <c r="BW853" t="str">
        <f t="shared" si="345"/>
        <v/>
      </c>
      <c r="BX853" t="str">
        <f>IF(B853="","",VLOOKUP(BW853,Справочник_ВРИ_Сегментов!$B:$C,2,FALSE))</f>
        <v/>
      </c>
      <c r="BY853" t="str">
        <f t="shared" si="346"/>
        <v/>
      </c>
      <c r="BZ853" t="str">
        <f t="shared" si="347"/>
        <v/>
      </c>
      <c r="CA853" t="str">
        <f t="shared" si="348"/>
        <v>-</v>
      </c>
      <c r="CB853" t="str">
        <f t="shared" si="349"/>
        <v/>
      </c>
    </row>
    <row r="854" spans="2:80" x14ac:dyDescent="0.25">
      <c r="B854" s="1"/>
      <c r="C854" s="1"/>
      <c r="P854" s="1"/>
      <c r="Q854" s="1"/>
      <c r="AT854" t="str">
        <f t="shared" si="325"/>
        <v/>
      </c>
      <c r="AU854" t="str">
        <f>IF(B854="","",IFERROR(VLOOKUP(C854,'Срв квартал'!$A:$D,4,FALSE),""))</f>
        <v/>
      </c>
      <c r="AV854" t="str">
        <f>IF(B854="","",VLOOKUP(AT854,'Срв мо'!$A:$D,4,FALSE))</f>
        <v/>
      </c>
      <c r="AW854" t="str">
        <f t="shared" si="326"/>
        <v/>
      </c>
      <c r="AX854" t="str">
        <f t="shared" si="327"/>
        <v/>
      </c>
      <c r="AY854" s="4" t="str">
        <f t="shared" si="328"/>
        <v/>
      </c>
      <c r="AZ854" t="str">
        <f>IF(B854="","",#REF!)</f>
        <v/>
      </c>
      <c r="BA854" t="str">
        <f t="shared" si="329"/>
        <v/>
      </c>
      <c r="BB854" t="str">
        <f t="shared" si="330"/>
        <v/>
      </c>
      <c r="BC854" t="str">
        <f t="shared" si="331"/>
        <v/>
      </c>
      <c r="BD854" t="str">
        <f t="shared" si="332"/>
        <v/>
      </c>
      <c r="BE854" t="str">
        <f>IF(B854="","",IF(L854="","Отсутствуют предыдущие значения",#REF!=D854))</f>
        <v/>
      </c>
      <c r="BF854" t="str">
        <f t="shared" si="333"/>
        <v/>
      </c>
      <c r="BG854" t="str">
        <f t="shared" si="334"/>
        <v/>
      </c>
      <c r="BH854" t="str">
        <f t="shared" si="335"/>
        <v/>
      </c>
      <c r="BI854" t="str">
        <f>IF(B854="","",#REF!)</f>
        <v/>
      </c>
      <c r="BJ854" t="str">
        <f>IF(B854="","",#REF!)</f>
        <v/>
      </c>
      <c r="BK854" s="26" t="str">
        <f>IF(B854="","",#REF!)</f>
        <v/>
      </c>
      <c r="BL854" t="str">
        <f>IF(B854="","",#REF!)</f>
        <v/>
      </c>
      <c r="BM854" t="str">
        <f t="shared" si="336"/>
        <v/>
      </c>
      <c r="BN854" s="6" t="str">
        <f t="shared" si="337"/>
        <v/>
      </c>
      <c r="BO854" s="7" t="str">
        <f t="shared" si="338"/>
        <v/>
      </c>
      <c r="BP854" s="7" t="str">
        <f t="shared" si="339"/>
        <v/>
      </c>
      <c r="BQ854" s="7" t="str">
        <f t="shared" si="340"/>
        <v/>
      </c>
      <c r="BR854" s="7" t="str">
        <f t="shared" si="341"/>
        <v/>
      </c>
      <c r="BS854" s="7" t="str">
        <f t="shared" si="342"/>
        <v/>
      </c>
      <c r="BT854" t="str">
        <f t="shared" si="343"/>
        <v/>
      </c>
      <c r="BU854" t="str">
        <f t="shared" si="344"/>
        <v/>
      </c>
      <c r="BV854" t="str">
        <f>IF(B854="","",VLOOKUP(BU854,Справочник_ВРИ_Сегментов!$A:$D,4,))</f>
        <v/>
      </c>
      <c r="BW854" t="str">
        <f t="shared" si="345"/>
        <v/>
      </c>
      <c r="BX854" t="str">
        <f>IF(B854="","",VLOOKUP(BW854,Справочник_ВРИ_Сегментов!$B:$C,2,FALSE))</f>
        <v/>
      </c>
      <c r="BY854" t="str">
        <f t="shared" si="346"/>
        <v/>
      </c>
      <c r="BZ854" t="str">
        <f t="shared" si="347"/>
        <v/>
      </c>
      <c r="CA854" t="str">
        <f t="shared" si="348"/>
        <v>-</v>
      </c>
      <c r="CB854" t="str">
        <f t="shared" si="349"/>
        <v/>
      </c>
    </row>
    <row r="855" spans="2:80" x14ac:dyDescent="0.25">
      <c r="B855" s="1"/>
      <c r="C855" s="1"/>
      <c r="G855" s="1"/>
      <c r="P855" s="1"/>
      <c r="Q855" s="1"/>
      <c r="R855" s="1"/>
      <c r="AT855" t="str">
        <f t="shared" si="325"/>
        <v/>
      </c>
      <c r="AU855" t="str">
        <f>IF(B855="","",IFERROR(VLOOKUP(C855,'Срв квартал'!$A:$D,4,FALSE),""))</f>
        <v/>
      </c>
      <c r="AV855" t="str">
        <f>IF(B855="","",VLOOKUP(AT855,'Срв мо'!$A:$D,4,FALSE))</f>
        <v/>
      </c>
      <c r="AW855" t="str">
        <f t="shared" si="326"/>
        <v/>
      </c>
      <c r="AX855" t="str">
        <f t="shared" si="327"/>
        <v/>
      </c>
      <c r="AY855" s="4" t="str">
        <f t="shared" si="328"/>
        <v/>
      </c>
      <c r="AZ855" t="str">
        <f>IF(B855="","",#REF!)</f>
        <v/>
      </c>
      <c r="BA855" t="str">
        <f t="shared" si="329"/>
        <v/>
      </c>
      <c r="BB855" t="str">
        <f t="shared" si="330"/>
        <v/>
      </c>
      <c r="BC855" t="str">
        <f t="shared" si="331"/>
        <v/>
      </c>
      <c r="BD855" t="str">
        <f t="shared" si="332"/>
        <v/>
      </c>
      <c r="BE855" t="str">
        <f>IF(B855="","",IF(L855="","Отсутствуют предыдущие значения",#REF!=D855))</f>
        <v/>
      </c>
      <c r="BF855" t="str">
        <f t="shared" si="333"/>
        <v/>
      </c>
      <c r="BG855" t="str">
        <f t="shared" si="334"/>
        <v/>
      </c>
      <c r="BH855" t="str">
        <f t="shared" si="335"/>
        <v/>
      </c>
      <c r="BI855" t="str">
        <f>IF(B855="","",#REF!)</f>
        <v/>
      </c>
      <c r="BJ855" t="str">
        <f>IF(B855="","",#REF!)</f>
        <v/>
      </c>
      <c r="BK855" s="26" t="str">
        <f>IF(B855="","",#REF!)</f>
        <v/>
      </c>
      <c r="BL855" t="str">
        <f>IF(B855="","",#REF!)</f>
        <v/>
      </c>
      <c r="BM855" t="str">
        <f t="shared" si="336"/>
        <v/>
      </c>
      <c r="BN855" s="6" t="str">
        <f t="shared" si="337"/>
        <v/>
      </c>
      <c r="BO855" s="7" t="str">
        <f t="shared" si="338"/>
        <v/>
      </c>
      <c r="BP855" s="7" t="str">
        <f t="shared" si="339"/>
        <v/>
      </c>
      <c r="BQ855" s="7" t="str">
        <f t="shared" si="340"/>
        <v/>
      </c>
      <c r="BR855" s="7" t="str">
        <f t="shared" si="341"/>
        <v/>
      </c>
      <c r="BS855" s="7" t="str">
        <f t="shared" si="342"/>
        <v/>
      </c>
      <c r="BT855" t="str">
        <f t="shared" si="343"/>
        <v/>
      </c>
      <c r="BU855" t="str">
        <f t="shared" si="344"/>
        <v/>
      </c>
      <c r="BV855" t="str">
        <f>IF(B855="","",VLOOKUP(BU855,Справочник_ВРИ_Сегментов!$A:$D,4,))</f>
        <v/>
      </c>
      <c r="BW855" t="str">
        <f t="shared" si="345"/>
        <v/>
      </c>
      <c r="BX855" t="str">
        <f>IF(B855="","",VLOOKUP(BW855,Справочник_ВРИ_Сегментов!$B:$C,2,FALSE))</f>
        <v/>
      </c>
      <c r="BY855" t="str">
        <f t="shared" si="346"/>
        <v/>
      </c>
      <c r="BZ855" t="str">
        <f t="shared" si="347"/>
        <v/>
      </c>
      <c r="CA855" t="str">
        <f t="shared" si="348"/>
        <v>-</v>
      </c>
      <c r="CB855" t="str">
        <f t="shared" si="349"/>
        <v/>
      </c>
    </row>
    <row r="856" spans="2:80" x14ac:dyDescent="0.25">
      <c r="B856" s="1"/>
      <c r="C856" s="1"/>
      <c r="P856" s="1"/>
      <c r="Q856" s="1"/>
      <c r="R856" s="1"/>
      <c r="AT856" t="str">
        <f t="shared" si="325"/>
        <v/>
      </c>
      <c r="AU856" t="str">
        <f>IF(B856="","",IFERROR(VLOOKUP(C856,'Срв квартал'!$A:$D,4,FALSE),""))</f>
        <v/>
      </c>
      <c r="AV856" t="str">
        <f>IF(B856="","",VLOOKUP(AT856,'Срв мо'!$A:$D,4,FALSE))</f>
        <v/>
      </c>
      <c r="AW856" t="str">
        <f t="shared" si="326"/>
        <v/>
      </c>
      <c r="AX856" t="str">
        <f t="shared" si="327"/>
        <v/>
      </c>
      <c r="AY856" s="4" t="str">
        <f t="shared" si="328"/>
        <v/>
      </c>
      <c r="AZ856" t="str">
        <f>IF(B856="","",#REF!)</f>
        <v/>
      </c>
      <c r="BA856" t="str">
        <f t="shared" si="329"/>
        <v/>
      </c>
      <c r="BB856" t="str">
        <f t="shared" si="330"/>
        <v/>
      </c>
      <c r="BC856" t="str">
        <f t="shared" si="331"/>
        <v/>
      </c>
      <c r="BD856" t="str">
        <f t="shared" si="332"/>
        <v/>
      </c>
      <c r="BE856" t="str">
        <f>IF(B856="","",IF(L856="","Отсутствуют предыдущие значения",#REF!=D856))</f>
        <v/>
      </c>
      <c r="BF856" t="str">
        <f t="shared" si="333"/>
        <v/>
      </c>
      <c r="BG856" t="str">
        <f t="shared" si="334"/>
        <v/>
      </c>
      <c r="BH856" t="str">
        <f t="shared" si="335"/>
        <v/>
      </c>
      <c r="BI856" t="str">
        <f>IF(B856="","",#REF!)</f>
        <v/>
      </c>
      <c r="BJ856" t="str">
        <f>IF(B856="","",#REF!)</f>
        <v/>
      </c>
      <c r="BK856" s="26" t="str">
        <f>IF(B856="","",#REF!)</f>
        <v/>
      </c>
      <c r="BL856" t="str">
        <f>IF(B856="","",#REF!)</f>
        <v/>
      </c>
      <c r="BM856" t="str">
        <f t="shared" si="336"/>
        <v/>
      </c>
      <c r="BN856" s="6" t="str">
        <f t="shared" si="337"/>
        <v/>
      </c>
      <c r="BO856" s="7" t="str">
        <f t="shared" si="338"/>
        <v/>
      </c>
      <c r="BP856" s="7" t="str">
        <f t="shared" si="339"/>
        <v/>
      </c>
      <c r="BQ856" s="7" t="str">
        <f t="shared" si="340"/>
        <v/>
      </c>
      <c r="BR856" s="7" t="str">
        <f t="shared" si="341"/>
        <v/>
      </c>
      <c r="BS856" s="7" t="str">
        <f t="shared" si="342"/>
        <v/>
      </c>
      <c r="BT856" t="str">
        <f t="shared" si="343"/>
        <v/>
      </c>
      <c r="BU856" t="str">
        <f t="shared" si="344"/>
        <v/>
      </c>
      <c r="BV856" t="str">
        <f>IF(B856="","",VLOOKUP(BU856,Справочник_ВРИ_Сегментов!$A:$D,4,))</f>
        <v/>
      </c>
      <c r="BW856" t="str">
        <f t="shared" si="345"/>
        <v/>
      </c>
      <c r="BX856" t="str">
        <f>IF(B856="","",VLOOKUP(BW856,Справочник_ВРИ_Сегментов!$B:$C,2,FALSE))</f>
        <v/>
      </c>
      <c r="BY856" t="str">
        <f t="shared" si="346"/>
        <v/>
      </c>
      <c r="BZ856" t="str">
        <f t="shared" si="347"/>
        <v/>
      </c>
      <c r="CA856" t="str">
        <f t="shared" si="348"/>
        <v>-</v>
      </c>
      <c r="CB856" t="str">
        <f t="shared" si="349"/>
        <v/>
      </c>
    </row>
    <row r="857" spans="2:80" x14ac:dyDescent="0.25">
      <c r="B857" s="1"/>
      <c r="C857" s="1"/>
      <c r="P857" s="1"/>
      <c r="Q857" s="1"/>
      <c r="R857" s="1"/>
      <c r="AT857" t="str">
        <f t="shared" si="325"/>
        <v/>
      </c>
      <c r="AU857" t="str">
        <f>IF(B857="","",IFERROR(VLOOKUP(C857,'Срв квартал'!$A:$D,4,FALSE),""))</f>
        <v/>
      </c>
      <c r="AV857" t="str">
        <f>IF(B857="","",VLOOKUP(AT857,'Срв мо'!$A:$D,4,FALSE))</f>
        <v/>
      </c>
      <c r="AW857" t="str">
        <f t="shared" si="326"/>
        <v/>
      </c>
      <c r="AX857" t="str">
        <f t="shared" si="327"/>
        <v/>
      </c>
      <c r="AY857" s="4" t="str">
        <f t="shared" si="328"/>
        <v/>
      </c>
      <c r="AZ857" t="str">
        <f>IF(B857="","",#REF!)</f>
        <v/>
      </c>
      <c r="BA857" t="str">
        <f t="shared" si="329"/>
        <v/>
      </c>
      <c r="BB857" t="str">
        <f t="shared" si="330"/>
        <v/>
      </c>
      <c r="BC857" t="str">
        <f t="shared" si="331"/>
        <v/>
      </c>
      <c r="BD857" t="str">
        <f t="shared" si="332"/>
        <v/>
      </c>
      <c r="BE857" t="str">
        <f>IF(B857="","",IF(L857="","Отсутствуют предыдущие значения",#REF!=D857))</f>
        <v/>
      </c>
      <c r="BF857" t="str">
        <f t="shared" si="333"/>
        <v/>
      </c>
      <c r="BG857" t="str">
        <f t="shared" si="334"/>
        <v/>
      </c>
      <c r="BH857" t="str">
        <f t="shared" si="335"/>
        <v/>
      </c>
      <c r="BI857" t="str">
        <f>IF(B857="","",#REF!)</f>
        <v/>
      </c>
      <c r="BJ857" t="str">
        <f>IF(B857="","",#REF!)</f>
        <v/>
      </c>
      <c r="BK857" s="26" t="str">
        <f>IF(B857="","",#REF!)</f>
        <v/>
      </c>
      <c r="BL857" t="str">
        <f>IF(B857="","",#REF!)</f>
        <v/>
      </c>
      <c r="BM857" t="str">
        <f t="shared" si="336"/>
        <v/>
      </c>
      <c r="BN857" s="6" t="str">
        <f t="shared" si="337"/>
        <v/>
      </c>
      <c r="BO857" s="7" t="str">
        <f t="shared" si="338"/>
        <v/>
      </c>
      <c r="BP857" s="7" t="str">
        <f t="shared" si="339"/>
        <v/>
      </c>
      <c r="BQ857" s="7" t="str">
        <f t="shared" si="340"/>
        <v/>
      </c>
      <c r="BR857" s="7" t="str">
        <f t="shared" si="341"/>
        <v/>
      </c>
      <c r="BS857" s="7" t="str">
        <f t="shared" si="342"/>
        <v/>
      </c>
      <c r="BT857" t="str">
        <f t="shared" si="343"/>
        <v/>
      </c>
      <c r="BU857" t="str">
        <f t="shared" si="344"/>
        <v/>
      </c>
      <c r="BV857" t="str">
        <f>IF(B857="","",VLOOKUP(BU857,Справочник_ВРИ_Сегментов!$A:$D,4,))</f>
        <v/>
      </c>
      <c r="BW857" t="str">
        <f t="shared" si="345"/>
        <v/>
      </c>
      <c r="BX857" t="str">
        <f>IF(B857="","",VLOOKUP(BW857,Справочник_ВРИ_Сегментов!$B:$C,2,FALSE))</f>
        <v/>
      </c>
      <c r="BY857" t="str">
        <f t="shared" si="346"/>
        <v/>
      </c>
      <c r="BZ857" t="str">
        <f t="shared" si="347"/>
        <v/>
      </c>
      <c r="CA857" t="str">
        <f t="shared" si="348"/>
        <v>-</v>
      </c>
      <c r="CB857" t="str">
        <f t="shared" si="349"/>
        <v/>
      </c>
    </row>
    <row r="858" spans="2:80" x14ac:dyDescent="0.25">
      <c r="B858" s="1"/>
      <c r="C858" s="1"/>
      <c r="G858" s="1"/>
      <c r="P858" s="1"/>
      <c r="Q858" s="1"/>
      <c r="R858" s="1"/>
      <c r="AT858" t="str">
        <f t="shared" si="325"/>
        <v/>
      </c>
      <c r="AU858" t="str">
        <f>IF(B858="","",IFERROR(VLOOKUP(C858,'Срв квартал'!$A:$D,4,FALSE),""))</f>
        <v/>
      </c>
      <c r="AV858" t="str">
        <f>IF(B858="","",VLOOKUP(AT858,'Срв мо'!$A:$D,4,FALSE))</f>
        <v/>
      </c>
      <c r="AW858" t="str">
        <f t="shared" si="326"/>
        <v/>
      </c>
      <c r="AX858" t="str">
        <f t="shared" si="327"/>
        <v/>
      </c>
      <c r="AY858" s="4" t="str">
        <f t="shared" si="328"/>
        <v/>
      </c>
      <c r="AZ858" t="str">
        <f>IF(B858="","",#REF!)</f>
        <v/>
      </c>
      <c r="BA858" t="str">
        <f t="shared" si="329"/>
        <v/>
      </c>
      <c r="BB858" t="str">
        <f t="shared" si="330"/>
        <v/>
      </c>
      <c r="BC858" t="str">
        <f t="shared" si="331"/>
        <v/>
      </c>
      <c r="BD858" t="str">
        <f t="shared" si="332"/>
        <v/>
      </c>
      <c r="BE858" t="str">
        <f>IF(B858="","",IF(L858="","Отсутствуют предыдущие значения",#REF!=D858))</f>
        <v/>
      </c>
      <c r="BF858" t="str">
        <f t="shared" si="333"/>
        <v/>
      </c>
      <c r="BG858" t="str">
        <f t="shared" si="334"/>
        <v/>
      </c>
      <c r="BH858" t="str">
        <f t="shared" si="335"/>
        <v/>
      </c>
      <c r="BI858" t="str">
        <f>IF(B858="","",#REF!)</f>
        <v/>
      </c>
      <c r="BJ858" t="str">
        <f>IF(B858="","",#REF!)</f>
        <v/>
      </c>
      <c r="BK858" s="26" t="str">
        <f>IF(B858="","",#REF!)</f>
        <v/>
      </c>
      <c r="BL858" t="str">
        <f>IF(B858="","",#REF!)</f>
        <v/>
      </c>
      <c r="BM858" t="str">
        <f t="shared" si="336"/>
        <v/>
      </c>
      <c r="BN858" s="6" t="str">
        <f t="shared" si="337"/>
        <v/>
      </c>
      <c r="BO858" s="7" t="str">
        <f t="shared" si="338"/>
        <v/>
      </c>
      <c r="BP858" s="7" t="str">
        <f t="shared" si="339"/>
        <v/>
      </c>
      <c r="BQ858" s="7" t="str">
        <f t="shared" si="340"/>
        <v/>
      </c>
      <c r="BR858" s="7" t="str">
        <f t="shared" si="341"/>
        <v/>
      </c>
      <c r="BS858" s="7" t="str">
        <f t="shared" si="342"/>
        <v/>
      </c>
      <c r="BT858" t="str">
        <f t="shared" si="343"/>
        <v/>
      </c>
      <c r="BU858" t="str">
        <f t="shared" si="344"/>
        <v/>
      </c>
      <c r="BV858" t="str">
        <f>IF(B858="","",VLOOKUP(BU858,Справочник_ВРИ_Сегментов!$A:$D,4,))</f>
        <v/>
      </c>
      <c r="BW858" t="str">
        <f t="shared" si="345"/>
        <v/>
      </c>
      <c r="BX858" t="str">
        <f>IF(B858="","",VLOOKUP(BW858,Справочник_ВРИ_Сегментов!$B:$C,2,FALSE))</f>
        <v/>
      </c>
      <c r="BY858" t="str">
        <f t="shared" si="346"/>
        <v/>
      </c>
      <c r="BZ858" t="str">
        <f t="shared" si="347"/>
        <v/>
      </c>
      <c r="CA858" t="str">
        <f t="shared" si="348"/>
        <v>-</v>
      </c>
      <c r="CB858" t="str">
        <f t="shared" si="349"/>
        <v/>
      </c>
    </row>
    <row r="859" spans="2:80" x14ac:dyDescent="0.25">
      <c r="B859" s="1"/>
      <c r="C859" s="1"/>
      <c r="P859" s="1"/>
      <c r="Q859" s="1"/>
      <c r="R859" s="1"/>
      <c r="AT859" t="str">
        <f t="shared" si="325"/>
        <v/>
      </c>
      <c r="AU859" t="str">
        <f>IF(B859="","",IFERROR(VLOOKUP(C859,'Срв квартал'!$A:$D,4,FALSE),""))</f>
        <v/>
      </c>
      <c r="AV859" t="str">
        <f>IF(B859="","",VLOOKUP(AT859,'Срв мо'!$A:$D,4,FALSE))</f>
        <v/>
      </c>
      <c r="AW859" t="str">
        <f t="shared" si="326"/>
        <v/>
      </c>
      <c r="AX859" t="str">
        <f t="shared" si="327"/>
        <v/>
      </c>
      <c r="AY859" s="4" t="str">
        <f t="shared" si="328"/>
        <v/>
      </c>
      <c r="AZ859" t="str">
        <f>IF(B859="","",#REF!)</f>
        <v/>
      </c>
      <c r="BA859" t="str">
        <f t="shared" si="329"/>
        <v/>
      </c>
      <c r="BB859" t="str">
        <f t="shared" si="330"/>
        <v/>
      </c>
      <c r="BC859" t="str">
        <f t="shared" si="331"/>
        <v/>
      </c>
      <c r="BD859" t="str">
        <f t="shared" si="332"/>
        <v/>
      </c>
      <c r="BE859" t="str">
        <f>IF(B859="","",IF(L859="","Отсутствуют предыдущие значения",#REF!=D859))</f>
        <v/>
      </c>
      <c r="BF859" t="str">
        <f t="shared" si="333"/>
        <v/>
      </c>
      <c r="BG859" t="str">
        <f t="shared" si="334"/>
        <v/>
      </c>
      <c r="BH859" t="str">
        <f t="shared" si="335"/>
        <v/>
      </c>
      <c r="BI859" t="str">
        <f>IF(B859="","",#REF!)</f>
        <v/>
      </c>
      <c r="BJ859" t="str">
        <f>IF(B859="","",#REF!)</f>
        <v/>
      </c>
      <c r="BK859" s="26" t="str">
        <f>IF(B859="","",#REF!)</f>
        <v/>
      </c>
      <c r="BL859" t="str">
        <f>IF(B859="","",#REF!)</f>
        <v/>
      </c>
      <c r="BM859" t="str">
        <f t="shared" si="336"/>
        <v/>
      </c>
      <c r="BN859" s="6" t="str">
        <f t="shared" si="337"/>
        <v/>
      </c>
      <c r="BO859" s="7" t="str">
        <f t="shared" si="338"/>
        <v/>
      </c>
      <c r="BP859" s="7" t="str">
        <f t="shared" si="339"/>
        <v/>
      </c>
      <c r="BQ859" s="7" t="str">
        <f t="shared" si="340"/>
        <v/>
      </c>
      <c r="BR859" s="7" t="str">
        <f t="shared" si="341"/>
        <v/>
      </c>
      <c r="BS859" s="7" t="str">
        <f t="shared" si="342"/>
        <v/>
      </c>
      <c r="BT859" t="str">
        <f t="shared" si="343"/>
        <v/>
      </c>
      <c r="BU859" t="str">
        <f t="shared" si="344"/>
        <v/>
      </c>
      <c r="BV859" t="str">
        <f>IF(B859="","",VLOOKUP(BU859,Справочник_ВРИ_Сегментов!$A:$D,4,))</f>
        <v/>
      </c>
      <c r="BW859" t="str">
        <f t="shared" si="345"/>
        <v/>
      </c>
      <c r="BX859" t="str">
        <f>IF(B859="","",VLOOKUP(BW859,Справочник_ВРИ_Сегментов!$B:$C,2,FALSE))</f>
        <v/>
      </c>
      <c r="BY859" t="str">
        <f t="shared" si="346"/>
        <v/>
      </c>
      <c r="BZ859" t="str">
        <f t="shared" si="347"/>
        <v/>
      </c>
      <c r="CA859" t="str">
        <f t="shared" si="348"/>
        <v>-</v>
      </c>
      <c r="CB859" t="str">
        <f t="shared" si="349"/>
        <v/>
      </c>
    </row>
    <row r="860" spans="2:80" x14ac:dyDescent="0.25">
      <c r="B860" s="1"/>
      <c r="C860" s="1"/>
      <c r="G860" s="1"/>
      <c r="P860" s="1"/>
      <c r="Q860" s="1"/>
      <c r="R860" s="1"/>
      <c r="AT860" t="str">
        <f t="shared" si="325"/>
        <v/>
      </c>
      <c r="AU860" t="str">
        <f>IF(B860="","",IFERROR(VLOOKUP(C860,'Срв квартал'!$A:$D,4,FALSE),""))</f>
        <v/>
      </c>
      <c r="AV860" t="str">
        <f>IF(B860="","",VLOOKUP(AT860,'Срв мо'!$A:$D,4,FALSE))</f>
        <v/>
      </c>
      <c r="AW860" t="str">
        <f t="shared" si="326"/>
        <v/>
      </c>
      <c r="AX860" t="str">
        <f t="shared" si="327"/>
        <v/>
      </c>
      <c r="AY860" s="4" t="str">
        <f t="shared" si="328"/>
        <v/>
      </c>
      <c r="AZ860" t="str">
        <f>IF(B860="","",#REF!)</f>
        <v/>
      </c>
      <c r="BA860" t="str">
        <f t="shared" si="329"/>
        <v/>
      </c>
      <c r="BB860" t="str">
        <f t="shared" si="330"/>
        <v/>
      </c>
      <c r="BC860" t="str">
        <f t="shared" si="331"/>
        <v/>
      </c>
      <c r="BD860" t="str">
        <f t="shared" si="332"/>
        <v/>
      </c>
      <c r="BE860" t="str">
        <f>IF(B860="","",IF(L860="","Отсутствуют предыдущие значения",#REF!=D860))</f>
        <v/>
      </c>
      <c r="BF860" t="str">
        <f t="shared" si="333"/>
        <v/>
      </c>
      <c r="BG860" t="str">
        <f t="shared" si="334"/>
        <v/>
      </c>
      <c r="BH860" t="str">
        <f t="shared" si="335"/>
        <v/>
      </c>
      <c r="BI860" t="str">
        <f>IF(B860="","",#REF!)</f>
        <v/>
      </c>
      <c r="BJ860" t="str">
        <f>IF(B860="","",#REF!)</f>
        <v/>
      </c>
      <c r="BK860" s="26" t="str">
        <f>IF(B860="","",#REF!)</f>
        <v/>
      </c>
      <c r="BL860" t="str">
        <f>IF(B860="","",#REF!)</f>
        <v/>
      </c>
      <c r="BM860" t="str">
        <f t="shared" si="336"/>
        <v/>
      </c>
      <c r="BN860" s="6" t="str">
        <f t="shared" si="337"/>
        <v/>
      </c>
      <c r="BO860" s="7" t="str">
        <f t="shared" si="338"/>
        <v/>
      </c>
      <c r="BP860" s="7" t="str">
        <f t="shared" si="339"/>
        <v/>
      </c>
      <c r="BQ860" s="7" t="str">
        <f t="shared" si="340"/>
        <v/>
      </c>
      <c r="BR860" s="7" t="str">
        <f t="shared" si="341"/>
        <v/>
      </c>
      <c r="BS860" s="7" t="str">
        <f t="shared" si="342"/>
        <v/>
      </c>
      <c r="BT860" t="str">
        <f t="shared" si="343"/>
        <v/>
      </c>
      <c r="BU860" t="str">
        <f t="shared" si="344"/>
        <v/>
      </c>
      <c r="BV860" t="str">
        <f>IF(B860="","",VLOOKUP(BU860,Справочник_ВРИ_Сегментов!$A:$D,4,))</f>
        <v/>
      </c>
      <c r="BW860" t="str">
        <f t="shared" si="345"/>
        <v/>
      </c>
      <c r="BX860" t="str">
        <f>IF(B860="","",VLOOKUP(BW860,Справочник_ВРИ_Сегментов!$B:$C,2,FALSE))</f>
        <v/>
      </c>
      <c r="BY860" t="str">
        <f t="shared" si="346"/>
        <v/>
      </c>
      <c r="BZ860" t="str">
        <f t="shared" si="347"/>
        <v/>
      </c>
      <c r="CA860" t="str">
        <f t="shared" si="348"/>
        <v>-</v>
      </c>
      <c r="CB860" t="str">
        <f t="shared" si="349"/>
        <v/>
      </c>
    </row>
    <row r="861" spans="2:80" x14ac:dyDescent="0.25">
      <c r="B861" s="1"/>
      <c r="C861" s="1"/>
      <c r="P861" s="1"/>
      <c r="Q861" s="1"/>
      <c r="AT861" t="str">
        <f t="shared" si="325"/>
        <v/>
      </c>
      <c r="AU861" t="str">
        <f>IF(B861="","",IFERROR(VLOOKUP(C861,'Срв квартал'!$A:$D,4,FALSE),""))</f>
        <v/>
      </c>
      <c r="AV861" t="str">
        <f>IF(B861="","",VLOOKUP(AT861,'Срв мо'!$A:$D,4,FALSE))</f>
        <v/>
      </c>
      <c r="AW861" t="str">
        <f t="shared" si="326"/>
        <v/>
      </c>
      <c r="AX861" t="str">
        <f t="shared" si="327"/>
        <v/>
      </c>
      <c r="AY861" s="4" t="str">
        <f t="shared" si="328"/>
        <v/>
      </c>
      <c r="AZ861" t="str">
        <f>IF(B861="","",#REF!)</f>
        <v/>
      </c>
      <c r="BA861" t="str">
        <f t="shared" si="329"/>
        <v/>
      </c>
      <c r="BB861" t="str">
        <f t="shared" si="330"/>
        <v/>
      </c>
      <c r="BC861" t="str">
        <f t="shared" si="331"/>
        <v/>
      </c>
      <c r="BD861" t="str">
        <f t="shared" si="332"/>
        <v/>
      </c>
      <c r="BE861" t="str">
        <f>IF(B861="","",IF(L861="","Отсутствуют предыдущие значения",#REF!=D861))</f>
        <v/>
      </c>
      <c r="BF861" t="str">
        <f t="shared" si="333"/>
        <v/>
      </c>
      <c r="BG861" t="str">
        <f t="shared" si="334"/>
        <v/>
      </c>
      <c r="BH861" t="str">
        <f t="shared" si="335"/>
        <v/>
      </c>
      <c r="BI861" t="str">
        <f>IF(B861="","",#REF!)</f>
        <v/>
      </c>
      <c r="BJ861" t="str">
        <f>IF(B861="","",#REF!)</f>
        <v/>
      </c>
      <c r="BK861" s="26" t="str">
        <f>IF(B861="","",#REF!)</f>
        <v/>
      </c>
      <c r="BL861" t="str">
        <f>IF(B861="","",#REF!)</f>
        <v/>
      </c>
      <c r="BM861" t="str">
        <f t="shared" si="336"/>
        <v/>
      </c>
      <c r="BN861" s="6" t="str">
        <f t="shared" si="337"/>
        <v/>
      </c>
      <c r="BO861" s="7" t="str">
        <f t="shared" si="338"/>
        <v/>
      </c>
      <c r="BP861" s="7" t="str">
        <f t="shared" si="339"/>
        <v/>
      </c>
      <c r="BQ861" s="7" t="str">
        <f t="shared" si="340"/>
        <v/>
      </c>
      <c r="BR861" s="7" t="str">
        <f t="shared" si="341"/>
        <v/>
      </c>
      <c r="BS861" s="7" t="str">
        <f t="shared" si="342"/>
        <v/>
      </c>
      <c r="BT861" t="str">
        <f t="shared" si="343"/>
        <v/>
      </c>
      <c r="BU861" t="str">
        <f t="shared" si="344"/>
        <v/>
      </c>
      <c r="BV861" t="str">
        <f>IF(B861="","",VLOOKUP(BU861,Справочник_ВРИ_Сегментов!$A:$D,4,))</f>
        <v/>
      </c>
      <c r="BW861" t="str">
        <f t="shared" si="345"/>
        <v/>
      </c>
      <c r="BX861" t="str">
        <f>IF(B861="","",VLOOKUP(BW861,Справочник_ВРИ_Сегментов!$B:$C,2,FALSE))</f>
        <v/>
      </c>
      <c r="BY861" t="str">
        <f t="shared" si="346"/>
        <v/>
      </c>
      <c r="BZ861" t="str">
        <f t="shared" si="347"/>
        <v/>
      </c>
      <c r="CA861" t="str">
        <f t="shared" si="348"/>
        <v>-</v>
      </c>
      <c r="CB861" t="str">
        <f t="shared" si="349"/>
        <v/>
      </c>
    </row>
    <row r="862" spans="2:80" x14ac:dyDescent="0.25">
      <c r="B862" s="1"/>
      <c r="C862" s="1"/>
      <c r="P862" s="1"/>
      <c r="Q862" s="1"/>
      <c r="AT862" t="str">
        <f t="shared" si="325"/>
        <v/>
      </c>
      <c r="AU862" t="str">
        <f>IF(B862="","",IFERROR(VLOOKUP(C862,'Срв квартал'!$A:$D,4,FALSE),""))</f>
        <v/>
      </c>
      <c r="AV862" t="str">
        <f>IF(B862="","",VLOOKUP(AT862,'Срв мо'!$A:$D,4,FALSE))</f>
        <v/>
      </c>
      <c r="AW862" t="str">
        <f t="shared" si="326"/>
        <v/>
      </c>
      <c r="AX862" t="str">
        <f t="shared" si="327"/>
        <v/>
      </c>
      <c r="AY862" s="4" t="str">
        <f t="shared" si="328"/>
        <v/>
      </c>
      <c r="AZ862" t="str">
        <f>IF(B862="","",#REF!)</f>
        <v/>
      </c>
      <c r="BA862" t="str">
        <f t="shared" si="329"/>
        <v/>
      </c>
      <c r="BB862" t="str">
        <f t="shared" si="330"/>
        <v/>
      </c>
      <c r="BC862" t="str">
        <f t="shared" si="331"/>
        <v/>
      </c>
      <c r="BD862" t="str">
        <f t="shared" si="332"/>
        <v/>
      </c>
      <c r="BE862" t="str">
        <f>IF(B862="","",IF(L862="","Отсутствуют предыдущие значения",#REF!=D862))</f>
        <v/>
      </c>
      <c r="BF862" t="str">
        <f t="shared" si="333"/>
        <v/>
      </c>
      <c r="BG862" t="str">
        <f t="shared" si="334"/>
        <v/>
      </c>
      <c r="BH862" t="str">
        <f t="shared" si="335"/>
        <v/>
      </c>
      <c r="BI862" t="str">
        <f>IF(B862="","",#REF!)</f>
        <v/>
      </c>
      <c r="BJ862" t="str">
        <f>IF(B862="","",#REF!)</f>
        <v/>
      </c>
      <c r="BK862" s="26" t="str">
        <f>IF(B862="","",#REF!)</f>
        <v/>
      </c>
      <c r="BL862" t="str">
        <f>IF(B862="","",#REF!)</f>
        <v/>
      </c>
      <c r="BM862" t="str">
        <f t="shared" si="336"/>
        <v/>
      </c>
      <c r="BN862" s="6" t="str">
        <f t="shared" si="337"/>
        <v/>
      </c>
      <c r="BO862" s="7" t="str">
        <f t="shared" si="338"/>
        <v/>
      </c>
      <c r="BP862" s="7" t="str">
        <f t="shared" si="339"/>
        <v/>
      </c>
      <c r="BQ862" s="7" t="str">
        <f t="shared" si="340"/>
        <v/>
      </c>
      <c r="BR862" s="7" t="str">
        <f t="shared" si="341"/>
        <v/>
      </c>
      <c r="BS862" s="7" t="str">
        <f t="shared" si="342"/>
        <v/>
      </c>
      <c r="BT862" t="str">
        <f t="shared" si="343"/>
        <v/>
      </c>
      <c r="BU862" t="str">
        <f t="shared" si="344"/>
        <v/>
      </c>
      <c r="BV862" t="str">
        <f>IF(B862="","",VLOOKUP(BU862,Справочник_ВРИ_Сегментов!$A:$D,4,))</f>
        <v/>
      </c>
      <c r="BW862" t="str">
        <f t="shared" si="345"/>
        <v/>
      </c>
      <c r="BX862" t="str">
        <f>IF(B862="","",VLOOKUP(BW862,Справочник_ВРИ_Сегментов!$B:$C,2,FALSE))</f>
        <v/>
      </c>
      <c r="BY862" t="str">
        <f t="shared" si="346"/>
        <v/>
      </c>
      <c r="BZ862" t="str">
        <f t="shared" si="347"/>
        <v/>
      </c>
      <c r="CA862" t="str">
        <f t="shared" si="348"/>
        <v>-</v>
      </c>
      <c r="CB862" t="str">
        <f t="shared" si="349"/>
        <v/>
      </c>
    </row>
    <row r="863" spans="2:80" x14ac:dyDescent="0.25">
      <c r="B863" s="1"/>
      <c r="C863" s="1"/>
      <c r="G863" s="1"/>
      <c r="P863" s="1"/>
      <c r="Q863" s="1"/>
      <c r="R863" s="1"/>
      <c r="AT863" t="str">
        <f t="shared" si="325"/>
        <v/>
      </c>
      <c r="AU863" t="str">
        <f>IF(B863="","",IFERROR(VLOOKUP(C863,'Срв квартал'!$A:$D,4,FALSE),""))</f>
        <v/>
      </c>
      <c r="AV863" t="str">
        <f>IF(B863="","",VLOOKUP(AT863,'Срв мо'!$A:$D,4,FALSE))</f>
        <v/>
      </c>
      <c r="AW863" t="str">
        <f t="shared" si="326"/>
        <v/>
      </c>
      <c r="AX863" t="str">
        <f t="shared" si="327"/>
        <v/>
      </c>
      <c r="AY863" s="4" t="str">
        <f t="shared" si="328"/>
        <v/>
      </c>
      <c r="AZ863" t="str">
        <f>IF(B863="","",#REF!)</f>
        <v/>
      </c>
      <c r="BA863" t="str">
        <f t="shared" si="329"/>
        <v/>
      </c>
      <c r="BB863" t="str">
        <f t="shared" si="330"/>
        <v/>
      </c>
      <c r="BC863" t="str">
        <f t="shared" si="331"/>
        <v/>
      </c>
      <c r="BD863" t="str">
        <f t="shared" si="332"/>
        <v/>
      </c>
      <c r="BE863" t="str">
        <f>IF(B863="","",IF(L863="","Отсутствуют предыдущие значения",#REF!=D863))</f>
        <v/>
      </c>
      <c r="BF863" t="str">
        <f t="shared" si="333"/>
        <v/>
      </c>
      <c r="BG863" t="str">
        <f t="shared" si="334"/>
        <v/>
      </c>
      <c r="BH863" t="str">
        <f t="shared" si="335"/>
        <v/>
      </c>
      <c r="BI863" t="str">
        <f>IF(B863="","",#REF!)</f>
        <v/>
      </c>
      <c r="BJ863" t="str">
        <f>IF(B863="","",#REF!)</f>
        <v/>
      </c>
      <c r="BK863" s="26" t="str">
        <f>IF(B863="","",#REF!)</f>
        <v/>
      </c>
      <c r="BL863" t="str">
        <f>IF(B863="","",#REF!)</f>
        <v/>
      </c>
      <c r="BM863" t="str">
        <f t="shared" si="336"/>
        <v/>
      </c>
      <c r="BN863" s="6" t="str">
        <f t="shared" si="337"/>
        <v/>
      </c>
      <c r="BO863" s="7" t="str">
        <f t="shared" si="338"/>
        <v/>
      </c>
      <c r="BP863" s="7" t="str">
        <f t="shared" si="339"/>
        <v/>
      </c>
      <c r="BQ863" s="7" t="str">
        <f t="shared" si="340"/>
        <v/>
      </c>
      <c r="BR863" s="7" t="str">
        <f t="shared" si="341"/>
        <v/>
      </c>
      <c r="BS863" s="7" t="str">
        <f t="shared" si="342"/>
        <v/>
      </c>
      <c r="BT863" t="str">
        <f t="shared" si="343"/>
        <v/>
      </c>
      <c r="BU863" t="str">
        <f t="shared" si="344"/>
        <v/>
      </c>
      <c r="BV863" t="str">
        <f>IF(B863="","",VLOOKUP(BU863,Справочник_ВРИ_Сегментов!$A:$D,4,))</f>
        <v/>
      </c>
      <c r="BW863" t="str">
        <f t="shared" si="345"/>
        <v/>
      </c>
      <c r="BX863" t="str">
        <f>IF(B863="","",VLOOKUP(BW863,Справочник_ВРИ_Сегментов!$B:$C,2,FALSE))</f>
        <v/>
      </c>
      <c r="BY863" t="str">
        <f t="shared" si="346"/>
        <v/>
      </c>
      <c r="BZ863" t="str">
        <f t="shared" si="347"/>
        <v/>
      </c>
      <c r="CA863" t="str">
        <f t="shared" si="348"/>
        <v>-</v>
      </c>
      <c r="CB863" t="str">
        <f t="shared" si="349"/>
        <v/>
      </c>
    </row>
    <row r="864" spans="2:80" x14ac:dyDescent="0.25">
      <c r="B864" s="1"/>
      <c r="C864" s="1"/>
      <c r="G864" s="1"/>
      <c r="P864" s="1"/>
      <c r="Q864" s="1"/>
      <c r="R864" s="1"/>
      <c r="AT864" t="str">
        <f t="shared" si="325"/>
        <v/>
      </c>
      <c r="AU864" t="str">
        <f>IF(B864="","",IFERROR(VLOOKUP(C864,'Срв квартал'!$A:$D,4,FALSE),""))</f>
        <v/>
      </c>
      <c r="AV864" t="str">
        <f>IF(B864="","",VLOOKUP(AT864,'Срв мо'!$A:$D,4,FALSE))</f>
        <v/>
      </c>
      <c r="AW864" t="str">
        <f t="shared" si="326"/>
        <v/>
      </c>
      <c r="AX864" t="str">
        <f t="shared" si="327"/>
        <v/>
      </c>
      <c r="AY864" s="4" t="str">
        <f t="shared" si="328"/>
        <v/>
      </c>
      <c r="AZ864" t="str">
        <f>IF(B864="","",#REF!)</f>
        <v/>
      </c>
      <c r="BA864" t="str">
        <f t="shared" si="329"/>
        <v/>
      </c>
      <c r="BB864" t="str">
        <f t="shared" si="330"/>
        <v/>
      </c>
      <c r="BC864" t="str">
        <f t="shared" si="331"/>
        <v/>
      </c>
      <c r="BD864" t="str">
        <f t="shared" si="332"/>
        <v/>
      </c>
      <c r="BE864" t="str">
        <f>IF(B864="","",IF(L864="","Отсутствуют предыдущие значения",#REF!=D864))</f>
        <v/>
      </c>
      <c r="BF864" t="str">
        <f t="shared" si="333"/>
        <v/>
      </c>
      <c r="BG864" t="str">
        <f t="shared" si="334"/>
        <v/>
      </c>
      <c r="BH864" t="str">
        <f t="shared" si="335"/>
        <v/>
      </c>
      <c r="BI864" t="str">
        <f>IF(B864="","",#REF!)</f>
        <v/>
      </c>
      <c r="BJ864" t="str">
        <f>IF(B864="","",#REF!)</f>
        <v/>
      </c>
      <c r="BK864" s="26" t="str">
        <f>IF(B864="","",#REF!)</f>
        <v/>
      </c>
      <c r="BL864" t="str">
        <f>IF(B864="","",#REF!)</f>
        <v/>
      </c>
      <c r="BM864" t="str">
        <f t="shared" si="336"/>
        <v/>
      </c>
      <c r="BN864" s="6" t="str">
        <f t="shared" si="337"/>
        <v/>
      </c>
      <c r="BO864" s="7" t="str">
        <f t="shared" si="338"/>
        <v/>
      </c>
      <c r="BP864" s="7" t="str">
        <f t="shared" si="339"/>
        <v/>
      </c>
      <c r="BQ864" s="7" t="str">
        <f t="shared" si="340"/>
        <v/>
      </c>
      <c r="BR864" s="7" t="str">
        <f t="shared" si="341"/>
        <v/>
      </c>
      <c r="BS864" s="7" t="str">
        <f t="shared" si="342"/>
        <v/>
      </c>
      <c r="BT864" t="str">
        <f t="shared" si="343"/>
        <v/>
      </c>
      <c r="BU864" t="str">
        <f t="shared" si="344"/>
        <v/>
      </c>
      <c r="BV864" t="str">
        <f>IF(B864="","",VLOOKUP(BU864,Справочник_ВРИ_Сегментов!$A:$D,4,))</f>
        <v/>
      </c>
      <c r="BW864" t="str">
        <f t="shared" si="345"/>
        <v/>
      </c>
      <c r="BX864" t="str">
        <f>IF(B864="","",VLOOKUP(BW864,Справочник_ВРИ_Сегментов!$B:$C,2,FALSE))</f>
        <v/>
      </c>
      <c r="BY864" t="str">
        <f t="shared" si="346"/>
        <v/>
      </c>
      <c r="BZ864" t="str">
        <f t="shared" si="347"/>
        <v/>
      </c>
      <c r="CA864" t="str">
        <f t="shared" si="348"/>
        <v>-</v>
      </c>
      <c r="CB864" t="str">
        <f t="shared" si="349"/>
        <v/>
      </c>
    </row>
    <row r="865" spans="2:80" x14ac:dyDescent="0.25">
      <c r="B865" s="1"/>
      <c r="C865" s="1"/>
      <c r="P865" s="1"/>
      <c r="Q865" s="1"/>
      <c r="AT865" t="str">
        <f t="shared" si="325"/>
        <v/>
      </c>
      <c r="AU865" t="str">
        <f>IF(B865="","",IFERROR(VLOOKUP(C865,'Срв квартал'!$A:$D,4,FALSE),""))</f>
        <v/>
      </c>
      <c r="AV865" t="str">
        <f>IF(B865="","",VLOOKUP(AT865,'Срв мо'!$A:$D,4,FALSE))</f>
        <v/>
      </c>
      <c r="AW865" t="str">
        <f t="shared" si="326"/>
        <v/>
      </c>
      <c r="AX865" t="str">
        <f t="shared" si="327"/>
        <v/>
      </c>
      <c r="AY865" s="4" t="str">
        <f t="shared" si="328"/>
        <v/>
      </c>
      <c r="AZ865" t="str">
        <f>IF(B865="","",#REF!)</f>
        <v/>
      </c>
      <c r="BA865" t="str">
        <f t="shared" si="329"/>
        <v/>
      </c>
      <c r="BB865" t="str">
        <f t="shared" si="330"/>
        <v/>
      </c>
      <c r="BC865" t="str">
        <f t="shared" si="331"/>
        <v/>
      </c>
      <c r="BD865" t="str">
        <f t="shared" si="332"/>
        <v/>
      </c>
      <c r="BE865" t="str">
        <f>IF(B865="","",IF(L865="","Отсутствуют предыдущие значения",#REF!=D865))</f>
        <v/>
      </c>
      <c r="BF865" t="str">
        <f t="shared" si="333"/>
        <v/>
      </c>
      <c r="BG865" t="str">
        <f t="shared" si="334"/>
        <v/>
      </c>
      <c r="BH865" t="str">
        <f t="shared" si="335"/>
        <v/>
      </c>
      <c r="BI865" t="str">
        <f>IF(B865="","",#REF!)</f>
        <v/>
      </c>
      <c r="BJ865" t="str">
        <f>IF(B865="","",#REF!)</f>
        <v/>
      </c>
      <c r="BK865" s="26" t="str">
        <f>IF(B865="","",#REF!)</f>
        <v/>
      </c>
      <c r="BL865" t="str">
        <f>IF(B865="","",#REF!)</f>
        <v/>
      </c>
      <c r="BM865" t="str">
        <f t="shared" si="336"/>
        <v/>
      </c>
      <c r="BN865" s="6" t="str">
        <f t="shared" si="337"/>
        <v/>
      </c>
      <c r="BO865" s="7" t="str">
        <f t="shared" si="338"/>
        <v/>
      </c>
      <c r="BP865" s="7" t="str">
        <f t="shared" si="339"/>
        <v/>
      </c>
      <c r="BQ865" s="7" t="str">
        <f t="shared" si="340"/>
        <v/>
      </c>
      <c r="BR865" s="7" t="str">
        <f t="shared" si="341"/>
        <v/>
      </c>
      <c r="BS865" s="7" t="str">
        <f t="shared" si="342"/>
        <v/>
      </c>
      <c r="BT865" t="str">
        <f t="shared" si="343"/>
        <v/>
      </c>
      <c r="BU865" t="str">
        <f t="shared" si="344"/>
        <v/>
      </c>
      <c r="BV865" t="str">
        <f>IF(B865="","",VLOOKUP(BU865,Справочник_ВРИ_Сегментов!$A:$D,4,))</f>
        <v/>
      </c>
      <c r="BW865" t="str">
        <f t="shared" si="345"/>
        <v/>
      </c>
      <c r="BX865" t="str">
        <f>IF(B865="","",VLOOKUP(BW865,Справочник_ВРИ_Сегментов!$B:$C,2,FALSE))</f>
        <v/>
      </c>
      <c r="BY865" t="str">
        <f t="shared" si="346"/>
        <v/>
      </c>
      <c r="BZ865" t="str">
        <f t="shared" si="347"/>
        <v/>
      </c>
      <c r="CA865" t="str">
        <f t="shared" si="348"/>
        <v>-</v>
      </c>
      <c r="CB865" t="str">
        <f t="shared" si="349"/>
        <v/>
      </c>
    </row>
    <row r="866" spans="2:80" x14ac:dyDescent="0.25">
      <c r="B866" s="1"/>
      <c r="C866" s="1"/>
      <c r="P866" s="1"/>
      <c r="Q866" s="1"/>
      <c r="R866" s="1"/>
      <c r="AT866" t="str">
        <f t="shared" si="325"/>
        <v/>
      </c>
      <c r="AU866" t="str">
        <f>IF(B866="","",IFERROR(VLOOKUP(C866,'Срв квартал'!$A:$D,4,FALSE),""))</f>
        <v/>
      </c>
      <c r="AV866" t="str">
        <f>IF(B866="","",VLOOKUP(AT866,'Срв мо'!$A:$D,4,FALSE))</f>
        <v/>
      </c>
      <c r="AW866" t="str">
        <f t="shared" si="326"/>
        <v/>
      </c>
      <c r="AX866" t="str">
        <f t="shared" si="327"/>
        <v/>
      </c>
      <c r="AY866" s="4" t="str">
        <f t="shared" si="328"/>
        <v/>
      </c>
      <c r="AZ866" t="str">
        <f>IF(B866="","",#REF!)</f>
        <v/>
      </c>
      <c r="BA866" t="str">
        <f t="shared" si="329"/>
        <v/>
      </c>
      <c r="BB866" t="str">
        <f t="shared" si="330"/>
        <v/>
      </c>
      <c r="BC866" t="str">
        <f t="shared" si="331"/>
        <v/>
      </c>
      <c r="BD866" t="str">
        <f t="shared" si="332"/>
        <v/>
      </c>
      <c r="BE866" t="str">
        <f>IF(B866="","",IF(L866="","Отсутствуют предыдущие значения",#REF!=D866))</f>
        <v/>
      </c>
      <c r="BF866" t="str">
        <f t="shared" si="333"/>
        <v/>
      </c>
      <c r="BG866" t="str">
        <f t="shared" si="334"/>
        <v/>
      </c>
      <c r="BH866" t="str">
        <f t="shared" si="335"/>
        <v/>
      </c>
      <c r="BI866" t="str">
        <f>IF(B866="","",#REF!)</f>
        <v/>
      </c>
      <c r="BJ866" t="str">
        <f>IF(B866="","",#REF!)</f>
        <v/>
      </c>
      <c r="BK866" s="26" t="str">
        <f>IF(B866="","",#REF!)</f>
        <v/>
      </c>
      <c r="BL866" t="str">
        <f>IF(B866="","",#REF!)</f>
        <v/>
      </c>
      <c r="BM866" t="str">
        <f t="shared" si="336"/>
        <v/>
      </c>
      <c r="BN866" s="6" t="str">
        <f t="shared" si="337"/>
        <v/>
      </c>
      <c r="BO866" s="7" t="str">
        <f t="shared" si="338"/>
        <v/>
      </c>
      <c r="BP866" s="7" t="str">
        <f t="shared" si="339"/>
        <v/>
      </c>
      <c r="BQ866" s="7" t="str">
        <f t="shared" si="340"/>
        <v/>
      </c>
      <c r="BR866" s="7" t="str">
        <f t="shared" si="341"/>
        <v/>
      </c>
      <c r="BS866" s="7" t="str">
        <f t="shared" si="342"/>
        <v/>
      </c>
      <c r="BT866" t="str">
        <f t="shared" si="343"/>
        <v/>
      </c>
      <c r="BU866" t="str">
        <f t="shared" si="344"/>
        <v/>
      </c>
      <c r="BV866" t="str">
        <f>IF(B866="","",VLOOKUP(BU866,Справочник_ВРИ_Сегментов!$A:$D,4,))</f>
        <v/>
      </c>
      <c r="BW866" t="str">
        <f t="shared" si="345"/>
        <v/>
      </c>
      <c r="BX866" t="str">
        <f>IF(B866="","",VLOOKUP(BW866,Справочник_ВРИ_Сегментов!$B:$C,2,FALSE))</f>
        <v/>
      </c>
      <c r="BY866" t="str">
        <f t="shared" si="346"/>
        <v/>
      </c>
      <c r="BZ866" t="str">
        <f t="shared" si="347"/>
        <v/>
      </c>
      <c r="CA866" t="str">
        <f t="shared" si="348"/>
        <v>-</v>
      </c>
      <c r="CB866" t="str">
        <f t="shared" si="349"/>
        <v/>
      </c>
    </row>
    <row r="867" spans="2:80" x14ac:dyDescent="0.25">
      <c r="B867" s="1"/>
      <c r="C867" s="1"/>
      <c r="G867" s="1"/>
      <c r="P867" s="1"/>
      <c r="Q867" s="1"/>
      <c r="AT867" t="str">
        <f t="shared" si="325"/>
        <v/>
      </c>
      <c r="AU867" t="str">
        <f>IF(B867="","",IFERROR(VLOOKUP(C867,'Срв квартал'!$A:$D,4,FALSE),""))</f>
        <v/>
      </c>
      <c r="AV867" t="str">
        <f>IF(B867="","",VLOOKUP(AT867,'Срв мо'!$A:$D,4,FALSE))</f>
        <v/>
      </c>
      <c r="AW867" t="str">
        <f t="shared" si="326"/>
        <v/>
      </c>
      <c r="AX867" t="str">
        <f t="shared" si="327"/>
        <v/>
      </c>
      <c r="AY867" s="4" t="str">
        <f t="shared" si="328"/>
        <v/>
      </c>
      <c r="AZ867" t="str">
        <f>IF(B867="","",#REF!)</f>
        <v/>
      </c>
      <c r="BA867" t="str">
        <f t="shared" si="329"/>
        <v/>
      </c>
      <c r="BB867" t="str">
        <f t="shared" si="330"/>
        <v/>
      </c>
      <c r="BC867" t="str">
        <f t="shared" si="331"/>
        <v/>
      </c>
      <c r="BD867" t="str">
        <f t="shared" si="332"/>
        <v/>
      </c>
      <c r="BE867" t="str">
        <f>IF(B867="","",IF(L867="","Отсутствуют предыдущие значения",#REF!=D867))</f>
        <v/>
      </c>
      <c r="BF867" t="str">
        <f t="shared" si="333"/>
        <v/>
      </c>
      <c r="BG867" t="str">
        <f t="shared" si="334"/>
        <v/>
      </c>
      <c r="BH867" t="str">
        <f t="shared" si="335"/>
        <v/>
      </c>
      <c r="BI867" t="str">
        <f>IF(B867="","",#REF!)</f>
        <v/>
      </c>
      <c r="BJ867" t="str">
        <f>IF(B867="","",#REF!)</f>
        <v/>
      </c>
      <c r="BK867" s="26" t="str">
        <f>IF(B867="","",#REF!)</f>
        <v/>
      </c>
      <c r="BL867" t="str">
        <f>IF(B867="","",#REF!)</f>
        <v/>
      </c>
      <c r="BM867" t="str">
        <f t="shared" si="336"/>
        <v/>
      </c>
      <c r="BN867" s="6" t="str">
        <f t="shared" si="337"/>
        <v/>
      </c>
      <c r="BO867" s="7" t="str">
        <f t="shared" si="338"/>
        <v/>
      </c>
      <c r="BP867" s="7" t="str">
        <f t="shared" si="339"/>
        <v/>
      </c>
      <c r="BQ867" s="7" t="str">
        <f t="shared" si="340"/>
        <v/>
      </c>
      <c r="BR867" s="7" t="str">
        <f t="shared" si="341"/>
        <v/>
      </c>
      <c r="BS867" s="7" t="str">
        <f t="shared" si="342"/>
        <v/>
      </c>
      <c r="BT867" t="str">
        <f t="shared" si="343"/>
        <v/>
      </c>
      <c r="BU867" t="str">
        <f t="shared" si="344"/>
        <v/>
      </c>
      <c r="BV867" t="str">
        <f>IF(B867="","",VLOOKUP(BU867,Справочник_ВРИ_Сегментов!$A:$D,4,))</f>
        <v/>
      </c>
      <c r="BW867" t="str">
        <f t="shared" si="345"/>
        <v/>
      </c>
      <c r="BX867" t="str">
        <f>IF(B867="","",VLOOKUP(BW867,Справочник_ВРИ_Сегментов!$B:$C,2,FALSE))</f>
        <v/>
      </c>
      <c r="BY867" t="str">
        <f t="shared" si="346"/>
        <v/>
      </c>
      <c r="BZ867" t="str">
        <f t="shared" si="347"/>
        <v/>
      </c>
      <c r="CA867" t="str">
        <f t="shared" si="348"/>
        <v>-</v>
      </c>
      <c r="CB867" t="str">
        <f t="shared" si="349"/>
        <v/>
      </c>
    </row>
    <row r="868" spans="2:80" x14ac:dyDescent="0.25">
      <c r="B868" s="1"/>
      <c r="C868" s="1"/>
      <c r="P868" s="1"/>
      <c r="Q868" s="1"/>
      <c r="AT868" t="str">
        <f t="shared" si="325"/>
        <v/>
      </c>
      <c r="AU868" t="str">
        <f>IF(B868="","",IFERROR(VLOOKUP(C868,'Срв квартал'!$A:$D,4,FALSE),""))</f>
        <v/>
      </c>
      <c r="AV868" t="str">
        <f>IF(B868="","",VLOOKUP(AT868,'Срв мо'!$A:$D,4,FALSE))</f>
        <v/>
      </c>
      <c r="AW868" t="str">
        <f t="shared" si="326"/>
        <v/>
      </c>
      <c r="AX868" t="str">
        <f t="shared" si="327"/>
        <v/>
      </c>
      <c r="AY868" s="4" t="str">
        <f t="shared" si="328"/>
        <v/>
      </c>
      <c r="AZ868" t="str">
        <f>IF(B868="","",#REF!)</f>
        <v/>
      </c>
      <c r="BA868" t="str">
        <f t="shared" si="329"/>
        <v/>
      </c>
      <c r="BB868" t="str">
        <f t="shared" si="330"/>
        <v/>
      </c>
      <c r="BC868" t="str">
        <f t="shared" si="331"/>
        <v/>
      </c>
      <c r="BD868" t="str">
        <f t="shared" si="332"/>
        <v/>
      </c>
      <c r="BE868" t="str">
        <f>IF(B868="","",IF(L868="","Отсутствуют предыдущие значения",#REF!=D868))</f>
        <v/>
      </c>
      <c r="BF868" t="str">
        <f t="shared" si="333"/>
        <v/>
      </c>
      <c r="BG868" t="str">
        <f t="shared" si="334"/>
        <v/>
      </c>
      <c r="BH868" t="str">
        <f t="shared" si="335"/>
        <v/>
      </c>
      <c r="BI868" t="str">
        <f>IF(B868="","",#REF!)</f>
        <v/>
      </c>
      <c r="BJ868" t="str">
        <f>IF(B868="","",#REF!)</f>
        <v/>
      </c>
      <c r="BK868" s="26" t="str">
        <f>IF(B868="","",#REF!)</f>
        <v/>
      </c>
      <c r="BL868" t="str">
        <f>IF(B868="","",#REF!)</f>
        <v/>
      </c>
      <c r="BM868" t="str">
        <f t="shared" si="336"/>
        <v/>
      </c>
      <c r="BN868" s="6" t="str">
        <f t="shared" si="337"/>
        <v/>
      </c>
      <c r="BO868" s="7" t="str">
        <f t="shared" si="338"/>
        <v/>
      </c>
      <c r="BP868" s="7" t="str">
        <f t="shared" si="339"/>
        <v/>
      </c>
      <c r="BQ868" s="7" t="str">
        <f t="shared" si="340"/>
        <v/>
      </c>
      <c r="BR868" s="7" t="str">
        <f t="shared" si="341"/>
        <v/>
      </c>
      <c r="BS868" s="7" t="str">
        <f t="shared" si="342"/>
        <v/>
      </c>
      <c r="BT868" t="str">
        <f t="shared" si="343"/>
        <v/>
      </c>
      <c r="BU868" t="str">
        <f t="shared" si="344"/>
        <v/>
      </c>
      <c r="BV868" t="str">
        <f>IF(B868="","",VLOOKUP(BU868,Справочник_ВРИ_Сегментов!$A:$D,4,))</f>
        <v/>
      </c>
      <c r="BW868" t="str">
        <f t="shared" si="345"/>
        <v/>
      </c>
      <c r="BX868" t="str">
        <f>IF(B868="","",VLOOKUP(BW868,Справочник_ВРИ_Сегментов!$B:$C,2,FALSE))</f>
        <v/>
      </c>
      <c r="BY868" t="str">
        <f t="shared" si="346"/>
        <v/>
      </c>
      <c r="BZ868" t="str">
        <f t="shared" si="347"/>
        <v/>
      </c>
      <c r="CA868" t="str">
        <f t="shared" si="348"/>
        <v>-</v>
      </c>
      <c r="CB868" t="str">
        <f t="shared" si="349"/>
        <v/>
      </c>
    </row>
    <row r="869" spans="2:80" x14ac:dyDescent="0.25">
      <c r="B869" s="1"/>
      <c r="C869" s="1"/>
      <c r="G869" s="1"/>
      <c r="P869" s="1"/>
      <c r="Q869" s="1"/>
      <c r="AT869" t="str">
        <f t="shared" si="325"/>
        <v/>
      </c>
      <c r="AU869" t="str">
        <f>IF(B869="","",IFERROR(VLOOKUP(C869,'Срв квартал'!$A:$D,4,FALSE),""))</f>
        <v/>
      </c>
      <c r="AV869" t="str">
        <f>IF(B869="","",VLOOKUP(AT869,'Срв мо'!$A:$D,4,FALSE))</f>
        <v/>
      </c>
      <c r="AW869" t="str">
        <f t="shared" si="326"/>
        <v/>
      </c>
      <c r="AX869" t="str">
        <f t="shared" si="327"/>
        <v/>
      </c>
      <c r="AY869" s="4" t="str">
        <f t="shared" si="328"/>
        <v/>
      </c>
      <c r="AZ869" t="str">
        <f>IF(B869="","",#REF!)</f>
        <v/>
      </c>
      <c r="BA869" t="str">
        <f t="shared" si="329"/>
        <v/>
      </c>
      <c r="BB869" t="str">
        <f t="shared" si="330"/>
        <v/>
      </c>
      <c r="BC869" t="str">
        <f t="shared" si="331"/>
        <v/>
      </c>
      <c r="BD869" t="str">
        <f t="shared" si="332"/>
        <v/>
      </c>
      <c r="BE869" t="str">
        <f>IF(B869="","",IF(L869="","Отсутствуют предыдущие значения",#REF!=D869))</f>
        <v/>
      </c>
      <c r="BF869" t="str">
        <f t="shared" si="333"/>
        <v/>
      </c>
      <c r="BG869" t="str">
        <f t="shared" si="334"/>
        <v/>
      </c>
      <c r="BH869" t="str">
        <f t="shared" si="335"/>
        <v/>
      </c>
      <c r="BI869" t="str">
        <f>IF(B869="","",#REF!)</f>
        <v/>
      </c>
      <c r="BJ869" t="str">
        <f>IF(B869="","",#REF!)</f>
        <v/>
      </c>
      <c r="BK869" s="26" t="str">
        <f>IF(B869="","",#REF!)</f>
        <v/>
      </c>
      <c r="BL869" t="str">
        <f>IF(B869="","",#REF!)</f>
        <v/>
      </c>
      <c r="BM869" t="str">
        <f t="shared" si="336"/>
        <v/>
      </c>
      <c r="BN869" s="6" t="str">
        <f t="shared" si="337"/>
        <v/>
      </c>
      <c r="BO869" s="7" t="str">
        <f t="shared" si="338"/>
        <v/>
      </c>
      <c r="BP869" s="7" t="str">
        <f t="shared" si="339"/>
        <v/>
      </c>
      <c r="BQ869" s="7" t="str">
        <f t="shared" si="340"/>
        <v/>
      </c>
      <c r="BR869" s="7" t="str">
        <f t="shared" si="341"/>
        <v/>
      </c>
      <c r="BS869" s="7" t="str">
        <f t="shared" si="342"/>
        <v/>
      </c>
      <c r="BT869" t="str">
        <f t="shared" si="343"/>
        <v/>
      </c>
      <c r="BU869" t="str">
        <f t="shared" si="344"/>
        <v/>
      </c>
      <c r="BV869" t="str">
        <f>IF(B869="","",VLOOKUP(BU869,Справочник_ВРИ_Сегментов!$A:$D,4,))</f>
        <v/>
      </c>
      <c r="BW869" t="str">
        <f t="shared" si="345"/>
        <v/>
      </c>
      <c r="BX869" t="str">
        <f>IF(B869="","",VLOOKUP(BW869,Справочник_ВРИ_Сегментов!$B:$C,2,FALSE))</f>
        <v/>
      </c>
      <c r="BY869" t="str">
        <f t="shared" si="346"/>
        <v/>
      </c>
      <c r="BZ869" t="str">
        <f t="shared" si="347"/>
        <v/>
      </c>
      <c r="CA869" t="str">
        <f t="shared" si="348"/>
        <v>-</v>
      </c>
      <c r="CB869" t="str">
        <f t="shared" si="349"/>
        <v/>
      </c>
    </row>
    <row r="870" spans="2:80" x14ac:dyDescent="0.25">
      <c r="B870" s="1"/>
      <c r="C870" s="1"/>
      <c r="G870" s="1"/>
      <c r="P870" s="1"/>
      <c r="Q870" s="1"/>
      <c r="AT870" t="str">
        <f t="shared" si="325"/>
        <v/>
      </c>
      <c r="AU870" t="str">
        <f>IF(B870="","",IFERROR(VLOOKUP(C870,'Срв квартал'!$A:$D,4,FALSE),""))</f>
        <v/>
      </c>
      <c r="AV870" t="str">
        <f>IF(B870="","",VLOOKUP(AT870,'Срв мо'!$A:$D,4,FALSE))</f>
        <v/>
      </c>
      <c r="AW870" t="str">
        <f t="shared" si="326"/>
        <v/>
      </c>
      <c r="AX870" t="str">
        <f t="shared" si="327"/>
        <v/>
      </c>
      <c r="AY870" s="4" t="str">
        <f t="shared" si="328"/>
        <v/>
      </c>
      <c r="AZ870" t="str">
        <f>IF(B870="","",#REF!)</f>
        <v/>
      </c>
      <c r="BA870" t="str">
        <f t="shared" si="329"/>
        <v/>
      </c>
      <c r="BB870" t="str">
        <f t="shared" si="330"/>
        <v/>
      </c>
      <c r="BC870" t="str">
        <f t="shared" si="331"/>
        <v/>
      </c>
      <c r="BD870" t="str">
        <f t="shared" si="332"/>
        <v/>
      </c>
      <c r="BE870" t="str">
        <f>IF(B870="","",IF(L870="","Отсутствуют предыдущие значения",#REF!=D870))</f>
        <v/>
      </c>
      <c r="BF870" t="str">
        <f t="shared" si="333"/>
        <v/>
      </c>
      <c r="BG870" t="str">
        <f t="shared" si="334"/>
        <v/>
      </c>
      <c r="BH870" t="str">
        <f t="shared" si="335"/>
        <v/>
      </c>
      <c r="BI870" t="str">
        <f>IF(B870="","",#REF!)</f>
        <v/>
      </c>
      <c r="BJ870" t="str">
        <f>IF(B870="","",#REF!)</f>
        <v/>
      </c>
      <c r="BK870" s="26" t="str">
        <f>IF(B870="","",#REF!)</f>
        <v/>
      </c>
      <c r="BL870" t="str">
        <f>IF(B870="","",#REF!)</f>
        <v/>
      </c>
      <c r="BM870" t="str">
        <f t="shared" si="336"/>
        <v/>
      </c>
      <c r="BN870" s="6" t="str">
        <f t="shared" si="337"/>
        <v/>
      </c>
      <c r="BO870" s="7" t="str">
        <f t="shared" si="338"/>
        <v/>
      </c>
      <c r="BP870" s="7" t="str">
        <f t="shared" si="339"/>
        <v/>
      </c>
      <c r="BQ870" s="7" t="str">
        <f t="shared" si="340"/>
        <v/>
      </c>
      <c r="BR870" s="7" t="str">
        <f t="shared" si="341"/>
        <v/>
      </c>
      <c r="BS870" s="7" t="str">
        <f t="shared" si="342"/>
        <v/>
      </c>
      <c r="BT870" t="str">
        <f t="shared" si="343"/>
        <v/>
      </c>
      <c r="BU870" t="str">
        <f t="shared" si="344"/>
        <v/>
      </c>
      <c r="BV870" t="str">
        <f>IF(B870="","",VLOOKUP(BU870,Справочник_ВРИ_Сегментов!$A:$D,4,))</f>
        <v/>
      </c>
      <c r="BW870" t="str">
        <f t="shared" si="345"/>
        <v/>
      </c>
      <c r="BX870" t="str">
        <f>IF(B870="","",VLOOKUP(BW870,Справочник_ВРИ_Сегментов!$B:$C,2,FALSE))</f>
        <v/>
      </c>
      <c r="BY870" t="str">
        <f t="shared" si="346"/>
        <v/>
      </c>
      <c r="BZ870" t="str">
        <f t="shared" si="347"/>
        <v/>
      </c>
      <c r="CA870" t="str">
        <f t="shared" si="348"/>
        <v>-</v>
      </c>
      <c r="CB870" t="str">
        <f t="shared" si="349"/>
        <v/>
      </c>
    </row>
    <row r="871" spans="2:80" x14ac:dyDescent="0.25">
      <c r="B871" s="1"/>
      <c r="C871" s="1"/>
      <c r="G871" s="1"/>
      <c r="P871" s="1"/>
      <c r="Q871" s="1"/>
      <c r="AT871" t="str">
        <f t="shared" si="325"/>
        <v/>
      </c>
      <c r="AU871" t="str">
        <f>IF(B871="","",IFERROR(VLOOKUP(C871,'Срв квартал'!$A:$D,4,FALSE),""))</f>
        <v/>
      </c>
      <c r="AV871" t="str">
        <f>IF(B871="","",VLOOKUP(AT871,'Срв мо'!$A:$D,4,FALSE))</f>
        <v/>
      </c>
      <c r="AW871" t="str">
        <f t="shared" si="326"/>
        <v/>
      </c>
      <c r="AX871" t="str">
        <f t="shared" si="327"/>
        <v/>
      </c>
      <c r="AY871" s="4" t="str">
        <f t="shared" si="328"/>
        <v/>
      </c>
      <c r="AZ871" t="str">
        <f>IF(B871="","",#REF!)</f>
        <v/>
      </c>
      <c r="BA871" t="str">
        <f t="shared" si="329"/>
        <v/>
      </c>
      <c r="BB871" t="str">
        <f t="shared" si="330"/>
        <v/>
      </c>
      <c r="BC871" t="str">
        <f t="shared" si="331"/>
        <v/>
      </c>
      <c r="BD871" t="str">
        <f t="shared" si="332"/>
        <v/>
      </c>
      <c r="BE871" t="str">
        <f>IF(B871="","",IF(L871="","Отсутствуют предыдущие значения",#REF!=D871))</f>
        <v/>
      </c>
      <c r="BF871" t="str">
        <f t="shared" si="333"/>
        <v/>
      </c>
      <c r="BG871" t="str">
        <f t="shared" si="334"/>
        <v/>
      </c>
      <c r="BH871" t="str">
        <f t="shared" si="335"/>
        <v/>
      </c>
      <c r="BI871" t="str">
        <f>IF(B871="","",#REF!)</f>
        <v/>
      </c>
      <c r="BJ871" t="str">
        <f>IF(B871="","",#REF!)</f>
        <v/>
      </c>
      <c r="BK871" s="26" t="str">
        <f>IF(B871="","",#REF!)</f>
        <v/>
      </c>
      <c r="BL871" t="str">
        <f>IF(B871="","",#REF!)</f>
        <v/>
      </c>
      <c r="BM871" t="str">
        <f t="shared" si="336"/>
        <v/>
      </c>
      <c r="BN871" s="6" t="str">
        <f t="shared" si="337"/>
        <v/>
      </c>
      <c r="BO871" s="7" t="str">
        <f t="shared" si="338"/>
        <v/>
      </c>
      <c r="BP871" s="7" t="str">
        <f t="shared" si="339"/>
        <v/>
      </c>
      <c r="BQ871" s="7" t="str">
        <f t="shared" si="340"/>
        <v/>
      </c>
      <c r="BR871" s="7" t="str">
        <f t="shared" si="341"/>
        <v/>
      </c>
      <c r="BS871" s="7" t="str">
        <f t="shared" si="342"/>
        <v/>
      </c>
      <c r="BT871" t="str">
        <f t="shared" si="343"/>
        <v/>
      </c>
      <c r="BU871" t="str">
        <f t="shared" si="344"/>
        <v/>
      </c>
      <c r="BV871" t="str">
        <f>IF(B871="","",VLOOKUP(BU871,Справочник_ВРИ_Сегментов!$A:$D,4,))</f>
        <v/>
      </c>
      <c r="BW871" t="str">
        <f t="shared" si="345"/>
        <v/>
      </c>
      <c r="BX871" t="str">
        <f>IF(B871="","",VLOOKUP(BW871,Справочник_ВРИ_Сегментов!$B:$C,2,FALSE))</f>
        <v/>
      </c>
      <c r="BY871" t="str">
        <f t="shared" si="346"/>
        <v/>
      </c>
      <c r="BZ871" t="str">
        <f t="shared" si="347"/>
        <v/>
      </c>
      <c r="CA871" t="str">
        <f t="shared" si="348"/>
        <v>-</v>
      </c>
      <c r="CB871" t="str">
        <f t="shared" si="349"/>
        <v/>
      </c>
    </row>
    <row r="872" spans="2:80" x14ac:dyDescent="0.25">
      <c r="B872" s="1"/>
      <c r="C872" s="1"/>
      <c r="P872" s="1"/>
      <c r="Q872" s="1"/>
      <c r="AT872" t="str">
        <f t="shared" si="325"/>
        <v/>
      </c>
      <c r="AU872" t="str">
        <f>IF(B872="","",IFERROR(VLOOKUP(C872,'Срв квартал'!$A:$D,4,FALSE),""))</f>
        <v/>
      </c>
      <c r="AV872" t="str">
        <f>IF(B872="","",VLOOKUP(AT872,'Срв мо'!$A:$D,4,FALSE))</f>
        <v/>
      </c>
      <c r="AW872" t="str">
        <f t="shared" si="326"/>
        <v/>
      </c>
      <c r="AX872" t="str">
        <f t="shared" si="327"/>
        <v/>
      </c>
      <c r="AY872" s="4" t="str">
        <f t="shared" si="328"/>
        <v/>
      </c>
      <c r="AZ872" t="str">
        <f>IF(B872="","",#REF!)</f>
        <v/>
      </c>
      <c r="BA872" t="str">
        <f t="shared" si="329"/>
        <v/>
      </c>
      <c r="BB872" t="str">
        <f t="shared" si="330"/>
        <v/>
      </c>
      <c r="BC872" t="str">
        <f t="shared" si="331"/>
        <v/>
      </c>
      <c r="BD872" t="str">
        <f t="shared" si="332"/>
        <v/>
      </c>
      <c r="BE872" t="str">
        <f>IF(B872="","",IF(L872="","Отсутствуют предыдущие значения",#REF!=D872))</f>
        <v/>
      </c>
      <c r="BF872" t="str">
        <f t="shared" si="333"/>
        <v/>
      </c>
      <c r="BG872" t="str">
        <f t="shared" si="334"/>
        <v/>
      </c>
      <c r="BH872" t="str">
        <f t="shared" si="335"/>
        <v/>
      </c>
      <c r="BI872" t="str">
        <f>IF(B872="","",#REF!)</f>
        <v/>
      </c>
      <c r="BJ872" t="str">
        <f>IF(B872="","",#REF!)</f>
        <v/>
      </c>
      <c r="BK872" s="26" t="str">
        <f>IF(B872="","",#REF!)</f>
        <v/>
      </c>
      <c r="BL872" t="str">
        <f>IF(B872="","",#REF!)</f>
        <v/>
      </c>
      <c r="BM872" t="str">
        <f t="shared" si="336"/>
        <v/>
      </c>
      <c r="BN872" s="6" t="str">
        <f t="shared" si="337"/>
        <v/>
      </c>
      <c r="BO872" s="7" t="str">
        <f t="shared" si="338"/>
        <v/>
      </c>
      <c r="BP872" s="7" t="str">
        <f t="shared" si="339"/>
        <v/>
      </c>
      <c r="BQ872" s="7" t="str">
        <f t="shared" si="340"/>
        <v/>
      </c>
      <c r="BR872" s="7" t="str">
        <f t="shared" si="341"/>
        <v/>
      </c>
      <c r="BS872" s="7" t="str">
        <f t="shared" si="342"/>
        <v/>
      </c>
      <c r="BT872" t="str">
        <f t="shared" si="343"/>
        <v/>
      </c>
      <c r="BU872" t="str">
        <f t="shared" si="344"/>
        <v/>
      </c>
      <c r="BV872" t="str">
        <f>IF(B872="","",VLOOKUP(BU872,Справочник_ВРИ_Сегментов!$A:$D,4,))</f>
        <v/>
      </c>
      <c r="BW872" t="str">
        <f t="shared" si="345"/>
        <v/>
      </c>
      <c r="BX872" t="str">
        <f>IF(B872="","",VLOOKUP(BW872,Справочник_ВРИ_Сегментов!$B:$C,2,FALSE))</f>
        <v/>
      </c>
      <c r="BY872" t="str">
        <f t="shared" si="346"/>
        <v/>
      </c>
      <c r="BZ872" t="str">
        <f t="shared" si="347"/>
        <v/>
      </c>
      <c r="CA872" t="str">
        <f t="shared" si="348"/>
        <v>-</v>
      </c>
      <c r="CB872" t="str">
        <f t="shared" si="349"/>
        <v/>
      </c>
    </row>
    <row r="873" spans="2:80" x14ac:dyDescent="0.25">
      <c r="B873" s="1"/>
      <c r="C873" s="1"/>
      <c r="P873" s="1"/>
      <c r="Q873" s="1"/>
      <c r="AT873" t="str">
        <f t="shared" si="325"/>
        <v/>
      </c>
      <c r="AU873" t="str">
        <f>IF(B873="","",IFERROR(VLOOKUP(C873,'Срв квартал'!$A:$D,4,FALSE),""))</f>
        <v/>
      </c>
      <c r="AV873" t="str">
        <f>IF(B873="","",VLOOKUP(AT873,'Срв мо'!$A:$D,4,FALSE))</f>
        <v/>
      </c>
      <c r="AW873" t="str">
        <f t="shared" si="326"/>
        <v/>
      </c>
      <c r="AX873" t="str">
        <f t="shared" si="327"/>
        <v/>
      </c>
      <c r="AY873" s="4" t="str">
        <f t="shared" si="328"/>
        <v/>
      </c>
      <c r="AZ873" t="str">
        <f>IF(B873="","",#REF!)</f>
        <v/>
      </c>
      <c r="BA873" t="str">
        <f t="shared" si="329"/>
        <v/>
      </c>
      <c r="BB873" t="str">
        <f t="shared" si="330"/>
        <v/>
      </c>
      <c r="BC873" t="str">
        <f t="shared" si="331"/>
        <v/>
      </c>
      <c r="BD873" t="str">
        <f t="shared" si="332"/>
        <v/>
      </c>
      <c r="BE873" t="str">
        <f>IF(B873="","",IF(L873="","Отсутствуют предыдущие значения",#REF!=D873))</f>
        <v/>
      </c>
      <c r="BF873" t="str">
        <f t="shared" si="333"/>
        <v/>
      </c>
      <c r="BG873" t="str">
        <f t="shared" si="334"/>
        <v/>
      </c>
      <c r="BH873" t="str">
        <f t="shared" si="335"/>
        <v/>
      </c>
      <c r="BI873" t="str">
        <f>IF(B873="","",#REF!)</f>
        <v/>
      </c>
      <c r="BJ873" t="str">
        <f>IF(B873="","",#REF!)</f>
        <v/>
      </c>
      <c r="BK873" s="26" t="str">
        <f>IF(B873="","",#REF!)</f>
        <v/>
      </c>
      <c r="BL873" t="str">
        <f>IF(B873="","",#REF!)</f>
        <v/>
      </c>
      <c r="BM873" t="str">
        <f t="shared" si="336"/>
        <v/>
      </c>
      <c r="BN873" s="6" t="str">
        <f t="shared" si="337"/>
        <v/>
      </c>
      <c r="BO873" s="7" t="str">
        <f t="shared" si="338"/>
        <v/>
      </c>
      <c r="BP873" s="7" t="str">
        <f t="shared" si="339"/>
        <v/>
      </c>
      <c r="BQ873" s="7" t="str">
        <f t="shared" si="340"/>
        <v/>
      </c>
      <c r="BR873" s="7" t="str">
        <f t="shared" si="341"/>
        <v/>
      </c>
      <c r="BS873" s="7" t="str">
        <f t="shared" si="342"/>
        <v/>
      </c>
      <c r="BT873" t="str">
        <f t="shared" si="343"/>
        <v/>
      </c>
      <c r="BU873" t="str">
        <f t="shared" si="344"/>
        <v/>
      </c>
      <c r="BV873" t="str">
        <f>IF(B873="","",VLOOKUP(BU873,Справочник_ВРИ_Сегментов!$A:$D,4,))</f>
        <v/>
      </c>
      <c r="BW873" t="str">
        <f t="shared" si="345"/>
        <v/>
      </c>
      <c r="BX873" t="str">
        <f>IF(B873="","",VLOOKUP(BW873,Справочник_ВРИ_Сегментов!$B:$C,2,FALSE))</f>
        <v/>
      </c>
      <c r="BY873" t="str">
        <f t="shared" si="346"/>
        <v/>
      </c>
      <c r="BZ873" t="str">
        <f t="shared" si="347"/>
        <v/>
      </c>
      <c r="CA873" t="str">
        <f t="shared" si="348"/>
        <v>-</v>
      </c>
      <c r="CB873" t="str">
        <f t="shared" si="349"/>
        <v/>
      </c>
    </row>
    <row r="874" spans="2:80" x14ac:dyDescent="0.25">
      <c r="B874" s="1"/>
      <c r="C874" s="1"/>
      <c r="P874" s="1"/>
      <c r="Q874" s="1"/>
      <c r="AT874" t="str">
        <f t="shared" si="325"/>
        <v/>
      </c>
      <c r="AU874" t="str">
        <f>IF(B874="","",IFERROR(VLOOKUP(C874,'Срв квартал'!$A:$D,4,FALSE),""))</f>
        <v/>
      </c>
      <c r="AV874" t="str">
        <f>IF(B874="","",VLOOKUP(AT874,'Срв мо'!$A:$D,4,FALSE))</f>
        <v/>
      </c>
      <c r="AW874" t="str">
        <f t="shared" si="326"/>
        <v/>
      </c>
      <c r="AX874" t="str">
        <f t="shared" si="327"/>
        <v/>
      </c>
      <c r="AY874" s="4" t="str">
        <f t="shared" si="328"/>
        <v/>
      </c>
      <c r="AZ874" t="str">
        <f>IF(B874="","",#REF!)</f>
        <v/>
      </c>
      <c r="BA874" t="str">
        <f t="shared" si="329"/>
        <v/>
      </c>
      <c r="BB874" t="str">
        <f t="shared" si="330"/>
        <v/>
      </c>
      <c r="BC874" t="str">
        <f t="shared" si="331"/>
        <v/>
      </c>
      <c r="BD874" t="str">
        <f t="shared" si="332"/>
        <v/>
      </c>
      <c r="BE874" t="str">
        <f>IF(B874="","",IF(L874="","Отсутствуют предыдущие значения",#REF!=D874))</f>
        <v/>
      </c>
      <c r="BF874" t="str">
        <f t="shared" si="333"/>
        <v/>
      </c>
      <c r="BG874" t="str">
        <f t="shared" si="334"/>
        <v/>
      </c>
      <c r="BH874" t="str">
        <f t="shared" si="335"/>
        <v/>
      </c>
      <c r="BI874" t="str">
        <f>IF(B874="","",#REF!)</f>
        <v/>
      </c>
      <c r="BJ874" t="str">
        <f>IF(B874="","",#REF!)</f>
        <v/>
      </c>
      <c r="BK874" s="26" t="str">
        <f>IF(B874="","",#REF!)</f>
        <v/>
      </c>
      <c r="BL874" t="str">
        <f>IF(B874="","",#REF!)</f>
        <v/>
      </c>
      <c r="BM874" t="str">
        <f t="shared" si="336"/>
        <v/>
      </c>
      <c r="BN874" s="6" t="str">
        <f t="shared" si="337"/>
        <v/>
      </c>
      <c r="BO874" s="7" t="str">
        <f t="shared" si="338"/>
        <v/>
      </c>
      <c r="BP874" s="7" t="str">
        <f t="shared" si="339"/>
        <v/>
      </c>
      <c r="BQ874" s="7" t="str">
        <f t="shared" si="340"/>
        <v/>
      </c>
      <c r="BR874" s="7" t="str">
        <f t="shared" si="341"/>
        <v/>
      </c>
      <c r="BS874" s="7" t="str">
        <f t="shared" si="342"/>
        <v/>
      </c>
      <c r="BT874" t="str">
        <f t="shared" si="343"/>
        <v/>
      </c>
      <c r="BU874" t="str">
        <f t="shared" si="344"/>
        <v/>
      </c>
      <c r="BV874" t="str">
        <f>IF(B874="","",VLOOKUP(BU874,Справочник_ВРИ_Сегментов!$A:$D,4,))</f>
        <v/>
      </c>
      <c r="BW874" t="str">
        <f t="shared" si="345"/>
        <v/>
      </c>
      <c r="BX874" t="str">
        <f>IF(B874="","",VLOOKUP(BW874,Справочник_ВРИ_Сегментов!$B:$C,2,FALSE))</f>
        <v/>
      </c>
      <c r="BY874" t="str">
        <f t="shared" si="346"/>
        <v/>
      </c>
      <c r="BZ874" t="str">
        <f t="shared" si="347"/>
        <v/>
      </c>
      <c r="CA874" t="str">
        <f t="shared" si="348"/>
        <v>-</v>
      </c>
      <c r="CB874" t="str">
        <f t="shared" si="349"/>
        <v/>
      </c>
    </row>
    <row r="875" spans="2:80" x14ac:dyDescent="0.25">
      <c r="B875" s="1"/>
      <c r="C875" s="1"/>
      <c r="P875" s="1"/>
      <c r="Q875" s="1"/>
      <c r="AT875" t="str">
        <f t="shared" si="325"/>
        <v/>
      </c>
      <c r="AU875" t="str">
        <f>IF(B875="","",IFERROR(VLOOKUP(C875,'Срв квартал'!$A:$D,4,FALSE),""))</f>
        <v/>
      </c>
      <c r="AV875" t="str">
        <f>IF(B875="","",VLOOKUP(AT875,'Срв мо'!$A:$D,4,FALSE))</f>
        <v/>
      </c>
      <c r="AW875" t="str">
        <f t="shared" si="326"/>
        <v/>
      </c>
      <c r="AX875" t="str">
        <f t="shared" si="327"/>
        <v/>
      </c>
      <c r="AY875" s="4" t="str">
        <f t="shared" si="328"/>
        <v/>
      </c>
      <c r="AZ875" t="str">
        <f>IF(B875="","",#REF!)</f>
        <v/>
      </c>
      <c r="BA875" t="str">
        <f t="shared" si="329"/>
        <v/>
      </c>
      <c r="BB875" t="str">
        <f t="shared" si="330"/>
        <v/>
      </c>
      <c r="BC875" t="str">
        <f t="shared" si="331"/>
        <v/>
      </c>
      <c r="BD875" t="str">
        <f t="shared" si="332"/>
        <v/>
      </c>
      <c r="BE875" t="str">
        <f>IF(B875="","",IF(L875="","Отсутствуют предыдущие значения",#REF!=D875))</f>
        <v/>
      </c>
      <c r="BF875" t="str">
        <f t="shared" si="333"/>
        <v/>
      </c>
      <c r="BG875" t="str">
        <f t="shared" si="334"/>
        <v/>
      </c>
      <c r="BH875" t="str">
        <f t="shared" si="335"/>
        <v/>
      </c>
      <c r="BI875" t="str">
        <f>IF(B875="","",#REF!)</f>
        <v/>
      </c>
      <c r="BJ875" t="str">
        <f>IF(B875="","",#REF!)</f>
        <v/>
      </c>
      <c r="BK875" s="26" t="str">
        <f>IF(B875="","",#REF!)</f>
        <v/>
      </c>
      <c r="BL875" t="str">
        <f>IF(B875="","",#REF!)</f>
        <v/>
      </c>
      <c r="BM875" t="str">
        <f t="shared" si="336"/>
        <v/>
      </c>
      <c r="BN875" s="6" t="str">
        <f t="shared" si="337"/>
        <v/>
      </c>
      <c r="BO875" s="7" t="str">
        <f t="shared" si="338"/>
        <v/>
      </c>
      <c r="BP875" s="7" t="str">
        <f t="shared" si="339"/>
        <v/>
      </c>
      <c r="BQ875" s="7" t="str">
        <f t="shared" si="340"/>
        <v/>
      </c>
      <c r="BR875" s="7" t="str">
        <f t="shared" si="341"/>
        <v/>
      </c>
      <c r="BS875" s="7" t="str">
        <f t="shared" si="342"/>
        <v/>
      </c>
      <c r="BT875" t="str">
        <f t="shared" si="343"/>
        <v/>
      </c>
      <c r="BU875" t="str">
        <f t="shared" si="344"/>
        <v/>
      </c>
      <c r="BV875" t="str">
        <f>IF(B875="","",VLOOKUP(BU875,Справочник_ВРИ_Сегментов!$A:$D,4,))</f>
        <v/>
      </c>
      <c r="BW875" t="str">
        <f t="shared" si="345"/>
        <v/>
      </c>
      <c r="BX875" t="str">
        <f>IF(B875="","",VLOOKUP(BW875,Справочник_ВРИ_Сегментов!$B:$C,2,FALSE))</f>
        <v/>
      </c>
      <c r="BY875" t="str">
        <f t="shared" si="346"/>
        <v/>
      </c>
      <c r="BZ875" t="str">
        <f t="shared" si="347"/>
        <v/>
      </c>
      <c r="CA875" t="str">
        <f t="shared" si="348"/>
        <v>-</v>
      </c>
      <c r="CB875" t="str">
        <f t="shared" si="349"/>
        <v/>
      </c>
    </row>
    <row r="876" spans="2:80" x14ac:dyDescent="0.25">
      <c r="B876" s="1"/>
      <c r="C876" s="1"/>
      <c r="P876" s="1"/>
      <c r="Q876" s="1"/>
      <c r="AT876" t="str">
        <f t="shared" si="325"/>
        <v/>
      </c>
      <c r="AU876" t="str">
        <f>IF(B876="","",IFERROR(VLOOKUP(C876,'Срв квартал'!$A:$D,4,FALSE),""))</f>
        <v/>
      </c>
      <c r="AV876" t="str">
        <f>IF(B876="","",VLOOKUP(AT876,'Срв мо'!$A:$D,4,FALSE))</f>
        <v/>
      </c>
      <c r="AW876" t="str">
        <f t="shared" si="326"/>
        <v/>
      </c>
      <c r="AX876" t="str">
        <f t="shared" si="327"/>
        <v/>
      </c>
      <c r="AY876" s="4" t="str">
        <f t="shared" si="328"/>
        <v/>
      </c>
      <c r="AZ876" t="str">
        <f>IF(B876="","",#REF!)</f>
        <v/>
      </c>
      <c r="BA876" t="str">
        <f t="shared" si="329"/>
        <v/>
      </c>
      <c r="BB876" t="str">
        <f t="shared" si="330"/>
        <v/>
      </c>
      <c r="BC876" t="str">
        <f t="shared" si="331"/>
        <v/>
      </c>
      <c r="BD876" t="str">
        <f t="shared" si="332"/>
        <v/>
      </c>
      <c r="BE876" t="str">
        <f>IF(B876="","",IF(L876="","Отсутствуют предыдущие значения",#REF!=D876))</f>
        <v/>
      </c>
      <c r="BF876" t="str">
        <f t="shared" si="333"/>
        <v/>
      </c>
      <c r="BG876" t="str">
        <f t="shared" si="334"/>
        <v/>
      </c>
      <c r="BH876" t="str">
        <f t="shared" si="335"/>
        <v/>
      </c>
      <c r="BI876" t="str">
        <f>IF(B876="","",#REF!)</f>
        <v/>
      </c>
      <c r="BJ876" t="str">
        <f>IF(B876="","",#REF!)</f>
        <v/>
      </c>
      <c r="BK876" s="26" t="str">
        <f>IF(B876="","",#REF!)</f>
        <v/>
      </c>
      <c r="BL876" t="str">
        <f>IF(B876="","",#REF!)</f>
        <v/>
      </c>
      <c r="BM876" t="str">
        <f t="shared" si="336"/>
        <v/>
      </c>
      <c r="BN876" s="6" t="str">
        <f t="shared" si="337"/>
        <v/>
      </c>
      <c r="BO876" s="7" t="str">
        <f t="shared" si="338"/>
        <v/>
      </c>
      <c r="BP876" s="7" t="str">
        <f t="shared" si="339"/>
        <v/>
      </c>
      <c r="BQ876" s="7" t="str">
        <f t="shared" si="340"/>
        <v/>
      </c>
      <c r="BR876" s="7" t="str">
        <f t="shared" si="341"/>
        <v/>
      </c>
      <c r="BS876" s="7" t="str">
        <f t="shared" si="342"/>
        <v/>
      </c>
      <c r="BT876" t="str">
        <f t="shared" si="343"/>
        <v/>
      </c>
      <c r="BU876" t="str">
        <f t="shared" si="344"/>
        <v/>
      </c>
      <c r="BV876" t="str">
        <f>IF(B876="","",VLOOKUP(BU876,Справочник_ВРИ_Сегментов!$A:$D,4,))</f>
        <v/>
      </c>
      <c r="BW876" t="str">
        <f t="shared" si="345"/>
        <v/>
      </c>
      <c r="BX876" t="str">
        <f>IF(B876="","",VLOOKUP(BW876,Справочник_ВРИ_Сегментов!$B:$C,2,FALSE))</f>
        <v/>
      </c>
      <c r="BY876" t="str">
        <f t="shared" si="346"/>
        <v/>
      </c>
      <c r="BZ876" t="str">
        <f t="shared" si="347"/>
        <v/>
      </c>
      <c r="CA876" t="str">
        <f t="shared" si="348"/>
        <v>-</v>
      </c>
      <c r="CB876" t="str">
        <f t="shared" si="349"/>
        <v/>
      </c>
    </row>
    <row r="877" spans="2:80" x14ac:dyDescent="0.25">
      <c r="B877" s="1"/>
      <c r="C877" s="1"/>
      <c r="P877" s="1"/>
      <c r="Q877" s="1"/>
      <c r="R877" s="1"/>
      <c r="AT877" t="str">
        <f t="shared" si="325"/>
        <v/>
      </c>
      <c r="AU877" t="str">
        <f>IF(B877="","",IFERROR(VLOOKUP(C877,'Срв квартал'!$A:$D,4,FALSE),""))</f>
        <v/>
      </c>
      <c r="AV877" t="str">
        <f>IF(B877="","",VLOOKUP(AT877,'Срв мо'!$A:$D,4,FALSE))</f>
        <v/>
      </c>
      <c r="AW877" t="str">
        <f t="shared" si="326"/>
        <v/>
      </c>
      <c r="AX877" t="str">
        <f t="shared" si="327"/>
        <v/>
      </c>
      <c r="AY877" s="4" t="str">
        <f t="shared" si="328"/>
        <v/>
      </c>
      <c r="AZ877" t="str">
        <f>IF(B877="","",#REF!)</f>
        <v/>
      </c>
      <c r="BA877" t="str">
        <f t="shared" si="329"/>
        <v/>
      </c>
      <c r="BB877" t="str">
        <f t="shared" si="330"/>
        <v/>
      </c>
      <c r="BC877" t="str">
        <f t="shared" si="331"/>
        <v/>
      </c>
      <c r="BD877" t="str">
        <f t="shared" si="332"/>
        <v/>
      </c>
      <c r="BE877" t="str">
        <f>IF(B877="","",IF(L877="","Отсутствуют предыдущие значения",#REF!=D877))</f>
        <v/>
      </c>
      <c r="BF877" t="str">
        <f t="shared" si="333"/>
        <v/>
      </c>
      <c r="BG877" t="str">
        <f t="shared" si="334"/>
        <v/>
      </c>
      <c r="BH877" t="str">
        <f t="shared" si="335"/>
        <v/>
      </c>
      <c r="BI877" t="str">
        <f>IF(B877="","",#REF!)</f>
        <v/>
      </c>
      <c r="BJ877" t="str">
        <f>IF(B877="","",#REF!)</f>
        <v/>
      </c>
      <c r="BK877" s="26" t="str">
        <f>IF(B877="","",#REF!)</f>
        <v/>
      </c>
      <c r="BL877" t="str">
        <f>IF(B877="","",#REF!)</f>
        <v/>
      </c>
      <c r="BM877" t="str">
        <f t="shared" si="336"/>
        <v/>
      </c>
      <c r="BN877" s="6" t="str">
        <f t="shared" si="337"/>
        <v/>
      </c>
      <c r="BO877" s="7" t="str">
        <f t="shared" si="338"/>
        <v/>
      </c>
      <c r="BP877" s="7" t="str">
        <f t="shared" si="339"/>
        <v/>
      </c>
      <c r="BQ877" s="7" t="str">
        <f t="shared" si="340"/>
        <v/>
      </c>
      <c r="BR877" s="7" t="str">
        <f t="shared" si="341"/>
        <v/>
      </c>
      <c r="BS877" s="7" t="str">
        <f t="shared" si="342"/>
        <v/>
      </c>
      <c r="BT877" t="str">
        <f t="shared" si="343"/>
        <v/>
      </c>
      <c r="BU877" t="str">
        <f t="shared" si="344"/>
        <v/>
      </c>
      <c r="BV877" t="str">
        <f>IF(B877="","",VLOOKUP(BU877,Справочник_ВРИ_Сегментов!$A:$D,4,))</f>
        <v/>
      </c>
      <c r="BW877" t="str">
        <f t="shared" si="345"/>
        <v/>
      </c>
      <c r="BX877" t="str">
        <f>IF(B877="","",VLOOKUP(BW877,Справочник_ВРИ_Сегментов!$B:$C,2,FALSE))</f>
        <v/>
      </c>
      <c r="BY877" t="str">
        <f t="shared" si="346"/>
        <v/>
      </c>
      <c r="BZ877" t="str">
        <f t="shared" si="347"/>
        <v/>
      </c>
      <c r="CA877" t="str">
        <f t="shared" si="348"/>
        <v>-</v>
      </c>
      <c r="CB877" t="str">
        <f t="shared" si="349"/>
        <v/>
      </c>
    </row>
    <row r="878" spans="2:80" x14ac:dyDescent="0.25">
      <c r="B878" s="1"/>
      <c r="C878" s="1"/>
      <c r="G878" s="1"/>
      <c r="P878" s="1"/>
      <c r="Q878" s="1"/>
      <c r="AT878" t="str">
        <f t="shared" si="325"/>
        <v/>
      </c>
      <c r="AU878" t="str">
        <f>IF(B878="","",IFERROR(VLOOKUP(C878,'Срв квартал'!$A:$D,4,FALSE),""))</f>
        <v/>
      </c>
      <c r="AV878" t="str">
        <f>IF(B878="","",VLOOKUP(AT878,'Срв мо'!$A:$D,4,FALSE))</f>
        <v/>
      </c>
      <c r="AW878" t="str">
        <f t="shared" si="326"/>
        <v/>
      </c>
      <c r="AX878" t="str">
        <f t="shared" si="327"/>
        <v/>
      </c>
      <c r="AY878" s="4" t="str">
        <f t="shared" si="328"/>
        <v/>
      </c>
      <c r="AZ878" t="str">
        <f>IF(B878="","",#REF!)</f>
        <v/>
      </c>
      <c r="BA878" t="str">
        <f t="shared" si="329"/>
        <v/>
      </c>
      <c r="BB878" t="str">
        <f t="shared" si="330"/>
        <v/>
      </c>
      <c r="BC878" t="str">
        <f t="shared" si="331"/>
        <v/>
      </c>
      <c r="BD878" t="str">
        <f t="shared" si="332"/>
        <v/>
      </c>
      <c r="BE878" t="str">
        <f>IF(B878="","",IF(L878="","Отсутствуют предыдущие значения",#REF!=D878))</f>
        <v/>
      </c>
      <c r="BF878" t="str">
        <f t="shared" si="333"/>
        <v/>
      </c>
      <c r="BG878" t="str">
        <f t="shared" si="334"/>
        <v/>
      </c>
      <c r="BH878" t="str">
        <f t="shared" si="335"/>
        <v/>
      </c>
      <c r="BI878" t="str">
        <f>IF(B878="","",#REF!)</f>
        <v/>
      </c>
      <c r="BJ878" t="str">
        <f>IF(B878="","",#REF!)</f>
        <v/>
      </c>
      <c r="BK878" s="26" t="str">
        <f>IF(B878="","",#REF!)</f>
        <v/>
      </c>
      <c r="BL878" t="str">
        <f>IF(B878="","",#REF!)</f>
        <v/>
      </c>
      <c r="BM878" t="str">
        <f t="shared" si="336"/>
        <v/>
      </c>
      <c r="BN878" s="6" t="str">
        <f t="shared" si="337"/>
        <v/>
      </c>
      <c r="BO878" s="7" t="str">
        <f t="shared" si="338"/>
        <v/>
      </c>
      <c r="BP878" s="7" t="str">
        <f t="shared" si="339"/>
        <v/>
      </c>
      <c r="BQ878" s="7" t="str">
        <f t="shared" si="340"/>
        <v/>
      </c>
      <c r="BR878" s="7" t="str">
        <f t="shared" si="341"/>
        <v/>
      </c>
      <c r="BS878" s="7" t="str">
        <f t="shared" si="342"/>
        <v/>
      </c>
      <c r="BT878" t="str">
        <f t="shared" si="343"/>
        <v/>
      </c>
      <c r="BU878" t="str">
        <f t="shared" si="344"/>
        <v/>
      </c>
      <c r="BV878" t="str">
        <f>IF(B878="","",VLOOKUP(BU878,Справочник_ВРИ_Сегментов!$A:$D,4,))</f>
        <v/>
      </c>
      <c r="BW878" t="str">
        <f t="shared" si="345"/>
        <v/>
      </c>
      <c r="BX878" t="str">
        <f>IF(B878="","",VLOOKUP(BW878,Справочник_ВРИ_Сегментов!$B:$C,2,FALSE))</f>
        <v/>
      </c>
      <c r="BY878" t="str">
        <f t="shared" si="346"/>
        <v/>
      </c>
      <c r="BZ878" t="str">
        <f t="shared" si="347"/>
        <v/>
      </c>
      <c r="CA878" t="str">
        <f t="shared" si="348"/>
        <v>-</v>
      </c>
      <c r="CB878" t="str">
        <f t="shared" si="349"/>
        <v/>
      </c>
    </row>
    <row r="879" spans="2:80" x14ac:dyDescent="0.25">
      <c r="B879" s="1"/>
      <c r="C879" s="1"/>
      <c r="P879" s="1"/>
      <c r="Q879" s="1"/>
      <c r="AT879" t="str">
        <f t="shared" si="325"/>
        <v/>
      </c>
      <c r="AU879" t="str">
        <f>IF(B879="","",IFERROR(VLOOKUP(C879,'Срв квартал'!$A:$D,4,FALSE),""))</f>
        <v/>
      </c>
      <c r="AV879" t="str">
        <f>IF(B879="","",VLOOKUP(AT879,'Срв мо'!$A:$D,4,FALSE))</f>
        <v/>
      </c>
      <c r="AW879" t="str">
        <f t="shared" si="326"/>
        <v/>
      </c>
      <c r="AX879" t="str">
        <f t="shared" si="327"/>
        <v/>
      </c>
      <c r="AY879" s="4" t="str">
        <f t="shared" si="328"/>
        <v/>
      </c>
      <c r="AZ879" t="str">
        <f>IF(B879="","",#REF!)</f>
        <v/>
      </c>
      <c r="BA879" t="str">
        <f t="shared" si="329"/>
        <v/>
      </c>
      <c r="BB879" t="str">
        <f t="shared" si="330"/>
        <v/>
      </c>
      <c r="BC879" t="str">
        <f t="shared" si="331"/>
        <v/>
      </c>
      <c r="BD879" t="str">
        <f t="shared" si="332"/>
        <v/>
      </c>
      <c r="BE879" t="str">
        <f>IF(B879="","",IF(L879="","Отсутствуют предыдущие значения",#REF!=D879))</f>
        <v/>
      </c>
      <c r="BF879" t="str">
        <f t="shared" si="333"/>
        <v/>
      </c>
      <c r="BG879" t="str">
        <f t="shared" si="334"/>
        <v/>
      </c>
      <c r="BH879" t="str">
        <f t="shared" si="335"/>
        <v/>
      </c>
      <c r="BI879" t="str">
        <f>IF(B879="","",#REF!)</f>
        <v/>
      </c>
      <c r="BJ879" t="str">
        <f>IF(B879="","",#REF!)</f>
        <v/>
      </c>
      <c r="BK879" s="26" t="str">
        <f>IF(B879="","",#REF!)</f>
        <v/>
      </c>
      <c r="BL879" t="str">
        <f>IF(B879="","",#REF!)</f>
        <v/>
      </c>
      <c r="BM879" t="str">
        <f t="shared" si="336"/>
        <v/>
      </c>
      <c r="BN879" s="6" t="str">
        <f t="shared" si="337"/>
        <v/>
      </c>
      <c r="BO879" s="7" t="str">
        <f t="shared" si="338"/>
        <v/>
      </c>
      <c r="BP879" s="7" t="str">
        <f t="shared" si="339"/>
        <v/>
      </c>
      <c r="BQ879" s="7" t="str">
        <f t="shared" si="340"/>
        <v/>
      </c>
      <c r="BR879" s="7" t="str">
        <f t="shared" si="341"/>
        <v/>
      </c>
      <c r="BS879" s="7" t="str">
        <f t="shared" si="342"/>
        <v/>
      </c>
      <c r="BT879" t="str">
        <f t="shared" si="343"/>
        <v/>
      </c>
      <c r="BU879" t="str">
        <f t="shared" si="344"/>
        <v/>
      </c>
      <c r="BV879" t="str">
        <f>IF(B879="","",VLOOKUP(BU879,Справочник_ВРИ_Сегментов!$A:$D,4,))</f>
        <v/>
      </c>
      <c r="BW879" t="str">
        <f t="shared" si="345"/>
        <v/>
      </c>
      <c r="BX879" t="str">
        <f>IF(B879="","",VLOOKUP(BW879,Справочник_ВРИ_Сегментов!$B:$C,2,FALSE))</f>
        <v/>
      </c>
      <c r="BY879" t="str">
        <f t="shared" si="346"/>
        <v/>
      </c>
      <c r="BZ879" t="str">
        <f t="shared" si="347"/>
        <v/>
      </c>
      <c r="CA879" t="str">
        <f t="shared" si="348"/>
        <v>-</v>
      </c>
      <c r="CB879" t="str">
        <f t="shared" si="349"/>
        <v/>
      </c>
    </row>
    <row r="880" spans="2:80" x14ac:dyDescent="0.25">
      <c r="B880" s="1"/>
      <c r="C880" s="1"/>
      <c r="G880" s="1"/>
      <c r="P880" s="1"/>
      <c r="Q880" s="1"/>
      <c r="AT880" t="str">
        <f t="shared" si="325"/>
        <v/>
      </c>
      <c r="AU880" t="str">
        <f>IF(B880="","",IFERROR(VLOOKUP(C880,'Срв квартал'!$A:$D,4,FALSE),""))</f>
        <v/>
      </c>
      <c r="AV880" t="str">
        <f>IF(B880="","",VLOOKUP(AT880,'Срв мо'!$A:$D,4,FALSE))</f>
        <v/>
      </c>
      <c r="AW880" t="str">
        <f t="shared" si="326"/>
        <v/>
      </c>
      <c r="AX880" t="str">
        <f t="shared" si="327"/>
        <v/>
      </c>
      <c r="AY880" s="4" t="str">
        <f t="shared" si="328"/>
        <v/>
      </c>
      <c r="AZ880" t="str">
        <f>IF(B880="","",#REF!)</f>
        <v/>
      </c>
      <c r="BA880" t="str">
        <f t="shared" si="329"/>
        <v/>
      </c>
      <c r="BB880" t="str">
        <f t="shared" si="330"/>
        <v/>
      </c>
      <c r="BC880" t="str">
        <f t="shared" si="331"/>
        <v/>
      </c>
      <c r="BD880" t="str">
        <f t="shared" si="332"/>
        <v/>
      </c>
      <c r="BE880" t="str">
        <f>IF(B880="","",IF(L880="","Отсутствуют предыдущие значения",#REF!=D880))</f>
        <v/>
      </c>
      <c r="BF880" t="str">
        <f t="shared" si="333"/>
        <v/>
      </c>
      <c r="BG880" t="str">
        <f t="shared" si="334"/>
        <v/>
      </c>
      <c r="BH880" t="str">
        <f t="shared" si="335"/>
        <v/>
      </c>
      <c r="BI880" t="str">
        <f>IF(B880="","",#REF!)</f>
        <v/>
      </c>
      <c r="BJ880" t="str">
        <f>IF(B880="","",#REF!)</f>
        <v/>
      </c>
      <c r="BK880" s="26" t="str">
        <f>IF(B880="","",#REF!)</f>
        <v/>
      </c>
      <c r="BL880" t="str">
        <f>IF(B880="","",#REF!)</f>
        <v/>
      </c>
      <c r="BM880" t="str">
        <f t="shared" si="336"/>
        <v/>
      </c>
      <c r="BN880" s="6" t="str">
        <f t="shared" si="337"/>
        <v/>
      </c>
      <c r="BO880" s="7" t="str">
        <f t="shared" si="338"/>
        <v/>
      </c>
      <c r="BP880" s="7" t="str">
        <f t="shared" si="339"/>
        <v/>
      </c>
      <c r="BQ880" s="7" t="str">
        <f t="shared" si="340"/>
        <v/>
      </c>
      <c r="BR880" s="7" t="str">
        <f t="shared" si="341"/>
        <v/>
      </c>
      <c r="BS880" s="7" t="str">
        <f t="shared" si="342"/>
        <v/>
      </c>
      <c r="BT880" t="str">
        <f t="shared" si="343"/>
        <v/>
      </c>
      <c r="BU880" t="str">
        <f t="shared" si="344"/>
        <v/>
      </c>
      <c r="BV880" t="str">
        <f>IF(B880="","",VLOOKUP(BU880,Справочник_ВРИ_Сегментов!$A:$D,4,))</f>
        <v/>
      </c>
      <c r="BW880" t="str">
        <f t="shared" si="345"/>
        <v/>
      </c>
      <c r="BX880" t="str">
        <f>IF(B880="","",VLOOKUP(BW880,Справочник_ВРИ_Сегментов!$B:$C,2,FALSE))</f>
        <v/>
      </c>
      <c r="BY880" t="str">
        <f t="shared" si="346"/>
        <v/>
      </c>
      <c r="BZ880" t="str">
        <f t="shared" si="347"/>
        <v/>
      </c>
      <c r="CA880" t="str">
        <f t="shared" si="348"/>
        <v>-</v>
      </c>
      <c r="CB880" t="str">
        <f t="shared" si="349"/>
        <v/>
      </c>
    </row>
    <row r="881" spans="2:80" x14ac:dyDescent="0.25">
      <c r="B881" s="1"/>
      <c r="C881" s="1"/>
      <c r="P881" s="1"/>
      <c r="Q881" s="1"/>
      <c r="R881" s="1"/>
      <c r="AT881" t="str">
        <f t="shared" si="325"/>
        <v/>
      </c>
      <c r="AU881" t="str">
        <f>IF(B881="","",IFERROR(VLOOKUP(C881,'Срв квартал'!$A:$D,4,FALSE),""))</f>
        <v/>
      </c>
      <c r="AV881" t="str">
        <f>IF(B881="","",VLOOKUP(AT881,'Срв мо'!$A:$D,4,FALSE))</f>
        <v/>
      </c>
      <c r="AW881" t="str">
        <f t="shared" si="326"/>
        <v/>
      </c>
      <c r="AX881" t="str">
        <f t="shared" si="327"/>
        <v/>
      </c>
      <c r="AY881" s="4" t="str">
        <f t="shared" si="328"/>
        <v/>
      </c>
      <c r="AZ881" t="str">
        <f>IF(B881="","",#REF!)</f>
        <v/>
      </c>
      <c r="BA881" t="str">
        <f t="shared" si="329"/>
        <v/>
      </c>
      <c r="BB881" t="str">
        <f t="shared" si="330"/>
        <v/>
      </c>
      <c r="BC881" t="str">
        <f t="shared" si="331"/>
        <v/>
      </c>
      <c r="BD881" t="str">
        <f t="shared" si="332"/>
        <v/>
      </c>
      <c r="BE881" t="str">
        <f>IF(B881="","",IF(L881="","Отсутствуют предыдущие значения",#REF!=D881))</f>
        <v/>
      </c>
      <c r="BF881" t="str">
        <f t="shared" si="333"/>
        <v/>
      </c>
      <c r="BG881" t="str">
        <f t="shared" si="334"/>
        <v/>
      </c>
      <c r="BH881" t="str">
        <f t="shared" si="335"/>
        <v/>
      </c>
      <c r="BI881" t="str">
        <f>IF(B881="","",#REF!)</f>
        <v/>
      </c>
      <c r="BJ881" t="str">
        <f>IF(B881="","",#REF!)</f>
        <v/>
      </c>
      <c r="BK881" s="26" t="str">
        <f>IF(B881="","",#REF!)</f>
        <v/>
      </c>
      <c r="BL881" t="str">
        <f>IF(B881="","",#REF!)</f>
        <v/>
      </c>
      <c r="BM881" t="str">
        <f t="shared" si="336"/>
        <v/>
      </c>
      <c r="BN881" s="6" t="str">
        <f t="shared" si="337"/>
        <v/>
      </c>
      <c r="BO881" s="7" t="str">
        <f t="shared" si="338"/>
        <v/>
      </c>
      <c r="BP881" s="7" t="str">
        <f t="shared" si="339"/>
        <v/>
      </c>
      <c r="BQ881" s="7" t="str">
        <f t="shared" si="340"/>
        <v/>
      </c>
      <c r="BR881" s="7" t="str">
        <f t="shared" si="341"/>
        <v/>
      </c>
      <c r="BS881" s="7" t="str">
        <f t="shared" si="342"/>
        <v/>
      </c>
      <c r="BT881" t="str">
        <f t="shared" si="343"/>
        <v/>
      </c>
      <c r="BU881" t="str">
        <f t="shared" si="344"/>
        <v/>
      </c>
      <c r="BV881" t="str">
        <f>IF(B881="","",VLOOKUP(BU881,Справочник_ВРИ_Сегментов!$A:$D,4,))</f>
        <v/>
      </c>
      <c r="BW881" t="str">
        <f t="shared" si="345"/>
        <v/>
      </c>
      <c r="BX881" t="str">
        <f>IF(B881="","",VLOOKUP(BW881,Справочник_ВРИ_Сегментов!$B:$C,2,FALSE))</f>
        <v/>
      </c>
      <c r="BY881" t="str">
        <f t="shared" si="346"/>
        <v/>
      </c>
      <c r="BZ881" t="str">
        <f t="shared" si="347"/>
        <v/>
      </c>
      <c r="CA881" t="str">
        <f t="shared" si="348"/>
        <v>-</v>
      </c>
      <c r="CB881" t="str">
        <f t="shared" si="349"/>
        <v/>
      </c>
    </row>
    <row r="882" spans="2:80" x14ac:dyDescent="0.25">
      <c r="B882" s="1"/>
      <c r="C882" s="1"/>
      <c r="G882" s="1"/>
      <c r="P882" s="1"/>
      <c r="Q882" s="1"/>
      <c r="AT882" t="str">
        <f t="shared" si="325"/>
        <v/>
      </c>
      <c r="AU882" t="str">
        <f>IF(B882="","",IFERROR(VLOOKUP(C882,'Срв квартал'!$A:$D,4,FALSE),""))</f>
        <v/>
      </c>
      <c r="AV882" t="str">
        <f>IF(B882="","",VLOOKUP(AT882,'Срв мо'!$A:$D,4,FALSE))</f>
        <v/>
      </c>
      <c r="AW882" t="str">
        <f t="shared" si="326"/>
        <v/>
      </c>
      <c r="AX882" t="str">
        <f t="shared" si="327"/>
        <v/>
      </c>
      <c r="AY882" s="4" t="str">
        <f t="shared" si="328"/>
        <v/>
      </c>
      <c r="AZ882" t="str">
        <f>IF(B882="","",#REF!)</f>
        <v/>
      </c>
      <c r="BA882" t="str">
        <f t="shared" si="329"/>
        <v/>
      </c>
      <c r="BB882" t="str">
        <f t="shared" si="330"/>
        <v/>
      </c>
      <c r="BC882" t="str">
        <f t="shared" si="331"/>
        <v/>
      </c>
      <c r="BD882" t="str">
        <f t="shared" si="332"/>
        <v/>
      </c>
      <c r="BE882" t="str">
        <f>IF(B882="","",IF(L882="","Отсутствуют предыдущие значения",#REF!=D882))</f>
        <v/>
      </c>
      <c r="BF882" t="str">
        <f t="shared" si="333"/>
        <v/>
      </c>
      <c r="BG882" t="str">
        <f t="shared" si="334"/>
        <v/>
      </c>
      <c r="BH882" t="str">
        <f t="shared" si="335"/>
        <v/>
      </c>
      <c r="BI882" t="str">
        <f>IF(B882="","",#REF!)</f>
        <v/>
      </c>
      <c r="BJ882" t="str">
        <f>IF(B882="","",#REF!)</f>
        <v/>
      </c>
      <c r="BK882" s="26" t="str">
        <f>IF(B882="","",#REF!)</f>
        <v/>
      </c>
      <c r="BL882" t="str">
        <f>IF(B882="","",#REF!)</f>
        <v/>
      </c>
      <c r="BM882" t="str">
        <f t="shared" si="336"/>
        <v/>
      </c>
      <c r="BN882" s="6" t="str">
        <f t="shared" si="337"/>
        <v/>
      </c>
      <c r="BO882" s="7" t="str">
        <f t="shared" si="338"/>
        <v/>
      </c>
      <c r="BP882" s="7" t="str">
        <f t="shared" si="339"/>
        <v/>
      </c>
      <c r="BQ882" s="7" t="str">
        <f t="shared" si="340"/>
        <v/>
      </c>
      <c r="BR882" s="7" t="str">
        <f t="shared" si="341"/>
        <v/>
      </c>
      <c r="BS882" s="7" t="str">
        <f t="shared" si="342"/>
        <v/>
      </c>
      <c r="BT882" t="str">
        <f t="shared" si="343"/>
        <v/>
      </c>
      <c r="BU882" t="str">
        <f t="shared" si="344"/>
        <v/>
      </c>
      <c r="BV882" t="str">
        <f>IF(B882="","",VLOOKUP(BU882,Справочник_ВРИ_Сегментов!$A:$D,4,))</f>
        <v/>
      </c>
      <c r="BW882" t="str">
        <f t="shared" si="345"/>
        <v/>
      </c>
      <c r="BX882" t="str">
        <f>IF(B882="","",VLOOKUP(BW882,Справочник_ВРИ_Сегментов!$B:$C,2,FALSE))</f>
        <v/>
      </c>
      <c r="BY882" t="str">
        <f t="shared" si="346"/>
        <v/>
      </c>
      <c r="BZ882" t="str">
        <f t="shared" si="347"/>
        <v/>
      </c>
      <c r="CA882" t="str">
        <f t="shared" si="348"/>
        <v>-</v>
      </c>
      <c r="CB882" t="str">
        <f t="shared" si="349"/>
        <v/>
      </c>
    </row>
    <row r="883" spans="2:80" x14ac:dyDescent="0.25">
      <c r="B883" s="1"/>
      <c r="C883" s="1"/>
      <c r="G883" s="1"/>
      <c r="P883" s="1"/>
      <c r="Q883" s="1"/>
      <c r="AT883" t="str">
        <f t="shared" si="325"/>
        <v/>
      </c>
      <c r="AU883" t="str">
        <f>IF(B883="","",IFERROR(VLOOKUP(C883,'Срв квартал'!$A:$D,4,FALSE),""))</f>
        <v/>
      </c>
      <c r="AV883" t="str">
        <f>IF(B883="","",VLOOKUP(AT883,'Срв мо'!$A:$D,4,FALSE))</f>
        <v/>
      </c>
      <c r="AW883" t="str">
        <f t="shared" si="326"/>
        <v/>
      </c>
      <c r="AX883" t="str">
        <f t="shared" si="327"/>
        <v/>
      </c>
      <c r="AY883" s="4" t="str">
        <f t="shared" si="328"/>
        <v/>
      </c>
      <c r="AZ883" t="str">
        <f>IF(B883="","",#REF!)</f>
        <v/>
      </c>
      <c r="BA883" t="str">
        <f t="shared" si="329"/>
        <v/>
      </c>
      <c r="BB883" t="str">
        <f t="shared" si="330"/>
        <v/>
      </c>
      <c r="BC883" t="str">
        <f t="shared" si="331"/>
        <v/>
      </c>
      <c r="BD883" t="str">
        <f t="shared" si="332"/>
        <v/>
      </c>
      <c r="BE883" t="str">
        <f>IF(B883="","",IF(L883="","Отсутствуют предыдущие значения",#REF!=D883))</f>
        <v/>
      </c>
      <c r="BF883" t="str">
        <f t="shared" si="333"/>
        <v/>
      </c>
      <c r="BG883" t="str">
        <f t="shared" si="334"/>
        <v/>
      </c>
      <c r="BH883" t="str">
        <f t="shared" si="335"/>
        <v/>
      </c>
      <c r="BI883" t="str">
        <f>IF(B883="","",#REF!)</f>
        <v/>
      </c>
      <c r="BJ883" t="str">
        <f>IF(B883="","",#REF!)</f>
        <v/>
      </c>
      <c r="BK883" s="26" t="str">
        <f>IF(B883="","",#REF!)</f>
        <v/>
      </c>
      <c r="BL883" t="str">
        <f>IF(B883="","",#REF!)</f>
        <v/>
      </c>
      <c r="BM883" t="str">
        <f t="shared" si="336"/>
        <v/>
      </c>
      <c r="BN883" s="6" t="str">
        <f t="shared" si="337"/>
        <v/>
      </c>
      <c r="BO883" s="7" t="str">
        <f t="shared" si="338"/>
        <v/>
      </c>
      <c r="BP883" s="7" t="str">
        <f t="shared" si="339"/>
        <v/>
      </c>
      <c r="BQ883" s="7" t="str">
        <f t="shared" si="340"/>
        <v/>
      </c>
      <c r="BR883" s="7" t="str">
        <f t="shared" si="341"/>
        <v/>
      </c>
      <c r="BS883" s="7" t="str">
        <f t="shared" si="342"/>
        <v/>
      </c>
      <c r="BT883" t="str">
        <f t="shared" si="343"/>
        <v/>
      </c>
      <c r="BU883" t="str">
        <f t="shared" si="344"/>
        <v/>
      </c>
      <c r="BV883" t="str">
        <f>IF(B883="","",VLOOKUP(BU883,Справочник_ВРИ_Сегментов!$A:$D,4,))</f>
        <v/>
      </c>
      <c r="BW883" t="str">
        <f t="shared" si="345"/>
        <v/>
      </c>
      <c r="BX883" t="str">
        <f>IF(B883="","",VLOOKUP(BW883,Справочник_ВРИ_Сегментов!$B:$C,2,FALSE))</f>
        <v/>
      </c>
      <c r="BY883" t="str">
        <f t="shared" si="346"/>
        <v/>
      </c>
      <c r="BZ883" t="str">
        <f t="shared" si="347"/>
        <v/>
      </c>
      <c r="CA883" t="str">
        <f t="shared" si="348"/>
        <v>-</v>
      </c>
      <c r="CB883" t="str">
        <f t="shared" si="349"/>
        <v/>
      </c>
    </row>
    <row r="884" spans="2:80" x14ac:dyDescent="0.25">
      <c r="B884" s="1"/>
      <c r="C884" s="1"/>
      <c r="P884" s="1"/>
      <c r="Q884" s="1"/>
      <c r="AT884" t="str">
        <f t="shared" si="325"/>
        <v/>
      </c>
      <c r="AU884" t="str">
        <f>IF(B884="","",IFERROR(VLOOKUP(C884,'Срв квартал'!$A:$D,4,FALSE),""))</f>
        <v/>
      </c>
      <c r="AV884" t="str">
        <f>IF(B884="","",VLOOKUP(AT884,'Срв мо'!$A:$D,4,FALSE))</f>
        <v/>
      </c>
      <c r="AW884" t="str">
        <f t="shared" si="326"/>
        <v/>
      </c>
      <c r="AX884" t="str">
        <f t="shared" si="327"/>
        <v/>
      </c>
      <c r="AY884" s="4" t="str">
        <f t="shared" si="328"/>
        <v/>
      </c>
      <c r="AZ884" t="str">
        <f>IF(B884="","",#REF!)</f>
        <v/>
      </c>
      <c r="BA884" t="str">
        <f t="shared" si="329"/>
        <v/>
      </c>
      <c r="BB884" t="str">
        <f t="shared" si="330"/>
        <v/>
      </c>
      <c r="BC884" t="str">
        <f t="shared" si="331"/>
        <v/>
      </c>
      <c r="BD884" t="str">
        <f t="shared" si="332"/>
        <v/>
      </c>
      <c r="BE884" t="str">
        <f>IF(B884="","",IF(L884="","Отсутствуют предыдущие значения",#REF!=D884))</f>
        <v/>
      </c>
      <c r="BF884" t="str">
        <f t="shared" si="333"/>
        <v/>
      </c>
      <c r="BG884" t="str">
        <f t="shared" si="334"/>
        <v/>
      </c>
      <c r="BH884" t="str">
        <f t="shared" si="335"/>
        <v/>
      </c>
      <c r="BI884" t="str">
        <f>IF(B884="","",#REF!)</f>
        <v/>
      </c>
      <c r="BJ884" t="str">
        <f>IF(B884="","",#REF!)</f>
        <v/>
      </c>
      <c r="BK884" s="26" t="str">
        <f>IF(B884="","",#REF!)</f>
        <v/>
      </c>
      <c r="BL884" t="str">
        <f>IF(B884="","",#REF!)</f>
        <v/>
      </c>
      <c r="BM884" t="str">
        <f t="shared" si="336"/>
        <v/>
      </c>
      <c r="BN884" s="6" t="str">
        <f t="shared" si="337"/>
        <v/>
      </c>
      <c r="BO884" s="7" t="str">
        <f t="shared" si="338"/>
        <v/>
      </c>
      <c r="BP884" s="7" t="str">
        <f t="shared" si="339"/>
        <v/>
      </c>
      <c r="BQ884" s="7" t="str">
        <f t="shared" si="340"/>
        <v/>
      </c>
      <c r="BR884" s="7" t="str">
        <f t="shared" si="341"/>
        <v/>
      </c>
      <c r="BS884" s="7" t="str">
        <f t="shared" si="342"/>
        <v/>
      </c>
      <c r="BT884" t="str">
        <f t="shared" si="343"/>
        <v/>
      </c>
      <c r="BU884" t="str">
        <f t="shared" si="344"/>
        <v/>
      </c>
      <c r="BV884" t="str">
        <f>IF(B884="","",VLOOKUP(BU884,Справочник_ВРИ_Сегментов!$A:$D,4,))</f>
        <v/>
      </c>
      <c r="BW884" t="str">
        <f t="shared" si="345"/>
        <v/>
      </c>
      <c r="BX884" t="str">
        <f>IF(B884="","",VLOOKUP(BW884,Справочник_ВРИ_Сегментов!$B:$C,2,FALSE))</f>
        <v/>
      </c>
      <c r="BY884" t="str">
        <f t="shared" si="346"/>
        <v/>
      </c>
      <c r="BZ884" t="str">
        <f t="shared" si="347"/>
        <v/>
      </c>
      <c r="CA884" t="str">
        <f t="shared" si="348"/>
        <v>-</v>
      </c>
      <c r="CB884" t="str">
        <f t="shared" si="349"/>
        <v/>
      </c>
    </row>
    <row r="885" spans="2:80" x14ac:dyDescent="0.25">
      <c r="B885" s="1"/>
      <c r="C885" s="1"/>
      <c r="P885" s="1"/>
      <c r="Q885" s="1"/>
      <c r="R885" s="1"/>
      <c r="AT885" t="str">
        <f t="shared" si="325"/>
        <v/>
      </c>
      <c r="AU885" t="str">
        <f>IF(B885="","",IFERROR(VLOOKUP(C885,'Срв квартал'!$A:$D,4,FALSE),""))</f>
        <v/>
      </c>
      <c r="AV885" t="str">
        <f>IF(B885="","",VLOOKUP(AT885,'Срв мо'!$A:$D,4,FALSE))</f>
        <v/>
      </c>
      <c r="AW885" t="str">
        <f t="shared" si="326"/>
        <v/>
      </c>
      <c r="AX885" t="str">
        <f t="shared" si="327"/>
        <v/>
      </c>
      <c r="AY885" s="4" t="str">
        <f t="shared" si="328"/>
        <v/>
      </c>
      <c r="AZ885" t="str">
        <f>IF(B885="","",#REF!)</f>
        <v/>
      </c>
      <c r="BA885" t="str">
        <f t="shared" si="329"/>
        <v/>
      </c>
      <c r="BB885" t="str">
        <f t="shared" si="330"/>
        <v/>
      </c>
      <c r="BC885" t="str">
        <f t="shared" si="331"/>
        <v/>
      </c>
      <c r="BD885" t="str">
        <f t="shared" si="332"/>
        <v/>
      </c>
      <c r="BE885" t="str">
        <f>IF(B885="","",IF(L885="","Отсутствуют предыдущие значения",#REF!=D885))</f>
        <v/>
      </c>
      <c r="BF885" t="str">
        <f t="shared" si="333"/>
        <v/>
      </c>
      <c r="BG885" t="str">
        <f t="shared" si="334"/>
        <v/>
      </c>
      <c r="BH885" t="str">
        <f t="shared" si="335"/>
        <v/>
      </c>
      <c r="BI885" t="str">
        <f>IF(B885="","",#REF!)</f>
        <v/>
      </c>
      <c r="BJ885" t="str">
        <f>IF(B885="","",#REF!)</f>
        <v/>
      </c>
      <c r="BK885" s="26" t="str">
        <f>IF(B885="","",#REF!)</f>
        <v/>
      </c>
      <c r="BL885" t="str">
        <f>IF(B885="","",#REF!)</f>
        <v/>
      </c>
      <c r="BM885" t="str">
        <f t="shared" si="336"/>
        <v/>
      </c>
      <c r="BN885" s="6" t="str">
        <f t="shared" si="337"/>
        <v/>
      </c>
      <c r="BO885" s="7" t="str">
        <f t="shared" si="338"/>
        <v/>
      </c>
      <c r="BP885" s="7" t="str">
        <f t="shared" si="339"/>
        <v/>
      </c>
      <c r="BQ885" s="7" t="str">
        <f t="shared" si="340"/>
        <v/>
      </c>
      <c r="BR885" s="7" t="str">
        <f t="shared" si="341"/>
        <v/>
      </c>
      <c r="BS885" s="7" t="str">
        <f t="shared" si="342"/>
        <v/>
      </c>
      <c r="BT885" t="str">
        <f t="shared" si="343"/>
        <v/>
      </c>
      <c r="BU885" t="str">
        <f t="shared" si="344"/>
        <v/>
      </c>
      <c r="BV885" t="str">
        <f>IF(B885="","",VLOOKUP(BU885,Справочник_ВРИ_Сегментов!$A:$D,4,))</f>
        <v/>
      </c>
      <c r="BW885" t="str">
        <f t="shared" si="345"/>
        <v/>
      </c>
      <c r="BX885" t="str">
        <f>IF(B885="","",VLOOKUP(BW885,Справочник_ВРИ_Сегментов!$B:$C,2,FALSE))</f>
        <v/>
      </c>
      <c r="BY885" t="str">
        <f t="shared" si="346"/>
        <v/>
      </c>
      <c r="BZ885" t="str">
        <f t="shared" si="347"/>
        <v/>
      </c>
      <c r="CA885" t="str">
        <f t="shared" si="348"/>
        <v>-</v>
      </c>
      <c r="CB885" t="str">
        <f t="shared" si="349"/>
        <v/>
      </c>
    </row>
    <row r="886" spans="2:80" x14ac:dyDescent="0.25">
      <c r="B886" s="1"/>
      <c r="C886" s="1"/>
      <c r="P886" s="1"/>
      <c r="Q886" s="1"/>
      <c r="AT886" t="str">
        <f t="shared" si="325"/>
        <v/>
      </c>
      <c r="AU886" t="str">
        <f>IF(B886="","",IFERROR(VLOOKUP(C886,'Срв квартал'!$A:$D,4,FALSE),""))</f>
        <v/>
      </c>
      <c r="AV886" t="str">
        <f>IF(B886="","",VLOOKUP(AT886,'Срв мо'!$A:$D,4,FALSE))</f>
        <v/>
      </c>
      <c r="AW886" t="str">
        <f t="shared" si="326"/>
        <v/>
      </c>
      <c r="AX886" t="str">
        <f t="shared" si="327"/>
        <v/>
      </c>
      <c r="AY886" s="4" t="str">
        <f t="shared" si="328"/>
        <v/>
      </c>
      <c r="AZ886" t="str">
        <f>IF(B886="","",#REF!)</f>
        <v/>
      </c>
      <c r="BA886" t="str">
        <f t="shared" si="329"/>
        <v/>
      </c>
      <c r="BB886" t="str">
        <f t="shared" si="330"/>
        <v/>
      </c>
      <c r="BC886" t="str">
        <f t="shared" si="331"/>
        <v/>
      </c>
      <c r="BD886" t="str">
        <f t="shared" si="332"/>
        <v/>
      </c>
      <c r="BE886" t="str">
        <f>IF(B886="","",IF(L886="","Отсутствуют предыдущие значения",#REF!=D886))</f>
        <v/>
      </c>
      <c r="BF886" t="str">
        <f t="shared" si="333"/>
        <v/>
      </c>
      <c r="BG886" t="str">
        <f t="shared" si="334"/>
        <v/>
      </c>
      <c r="BH886" t="str">
        <f t="shared" si="335"/>
        <v/>
      </c>
      <c r="BI886" t="str">
        <f>IF(B886="","",#REF!)</f>
        <v/>
      </c>
      <c r="BJ886" t="str">
        <f>IF(B886="","",#REF!)</f>
        <v/>
      </c>
      <c r="BK886" s="26" t="str">
        <f>IF(B886="","",#REF!)</f>
        <v/>
      </c>
      <c r="BL886" t="str">
        <f>IF(B886="","",#REF!)</f>
        <v/>
      </c>
      <c r="BM886" t="str">
        <f t="shared" si="336"/>
        <v/>
      </c>
      <c r="BN886" s="6" t="str">
        <f t="shared" si="337"/>
        <v/>
      </c>
      <c r="BO886" s="7" t="str">
        <f t="shared" si="338"/>
        <v/>
      </c>
      <c r="BP886" s="7" t="str">
        <f t="shared" si="339"/>
        <v/>
      </c>
      <c r="BQ886" s="7" t="str">
        <f t="shared" si="340"/>
        <v/>
      </c>
      <c r="BR886" s="7" t="str">
        <f t="shared" si="341"/>
        <v/>
      </c>
      <c r="BS886" s="7" t="str">
        <f t="shared" si="342"/>
        <v/>
      </c>
      <c r="BT886" t="str">
        <f t="shared" si="343"/>
        <v/>
      </c>
      <c r="BU886" t="str">
        <f t="shared" si="344"/>
        <v/>
      </c>
      <c r="BV886" t="str">
        <f>IF(B886="","",VLOOKUP(BU886,Справочник_ВРИ_Сегментов!$A:$D,4,))</f>
        <v/>
      </c>
      <c r="BW886" t="str">
        <f t="shared" si="345"/>
        <v/>
      </c>
      <c r="BX886" t="str">
        <f>IF(B886="","",VLOOKUP(BW886,Справочник_ВРИ_Сегментов!$B:$C,2,FALSE))</f>
        <v/>
      </c>
      <c r="BY886" t="str">
        <f t="shared" si="346"/>
        <v/>
      </c>
      <c r="BZ886" t="str">
        <f t="shared" si="347"/>
        <v/>
      </c>
      <c r="CA886" t="str">
        <f t="shared" si="348"/>
        <v>-</v>
      </c>
      <c r="CB886" t="str">
        <f t="shared" si="349"/>
        <v/>
      </c>
    </row>
    <row r="887" spans="2:80" x14ac:dyDescent="0.25">
      <c r="B887" s="1"/>
      <c r="C887" s="1"/>
      <c r="P887" s="1"/>
      <c r="Q887" s="1"/>
      <c r="AT887" t="str">
        <f t="shared" si="325"/>
        <v/>
      </c>
      <c r="AU887" t="str">
        <f>IF(B887="","",IFERROR(VLOOKUP(C887,'Срв квартал'!$A:$D,4,FALSE),""))</f>
        <v/>
      </c>
      <c r="AV887" t="str">
        <f>IF(B887="","",VLOOKUP(AT887,'Срв мо'!$A:$D,4,FALSE))</f>
        <v/>
      </c>
      <c r="AW887" t="str">
        <f t="shared" si="326"/>
        <v/>
      </c>
      <c r="AX887" t="str">
        <f t="shared" si="327"/>
        <v/>
      </c>
      <c r="AY887" s="4" t="str">
        <f t="shared" si="328"/>
        <v/>
      </c>
      <c r="AZ887" t="str">
        <f>IF(B887="","",#REF!)</f>
        <v/>
      </c>
      <c r="BA887" t="str">
        <f t="shared" si="329"/>
        <v/>
      </c>
      <c r="BB887" t="str">
        <f t="shared" si="330"/>
        <v/>
      </c>
      <c r="BC887" t="str">
        <f t="shared" si="331"/>
        <v/>
      </c>
      <c r="BD887" t="str">
        <f t="shared" si="332"/>
        <v/>
      </c>
      <c r="BE887" t="str">
        <f>IF(B887="","",IF(L887="","Отсутствуют предыдущие значения",#REF!=D887))</f>
        <v/>
      </c>
      <c r="BF887" t="str">
        <f t="shared" si="333"/>
        <v/>
      </c>
      <c r="BG887" t="str">
        <f t="shared" si="334"/>
        <v/>
      </c>
      <c r="BH887" t="str">
        <f t="shared" si="335"/>
        <v/>
      </c>
      <c r="BI887" t="str">
        <f>IF(B887="","",#REF!)</f>
        <v/>
      </c>
      <c r="BJ887" t="str">
        <f>IF(B887="","",#REF!)</f>
        <v/>
      </c>
      <c r="BK887" s="26" t="str">
        <f>IF(B887="","",#REF!)</f>
        <v/>
      </c>
      <c r="BL887" t="str">
        <f>IF(B887="","",#REF!)</f>
        <v/>
      </c>
      <c r="BM887" t="str">
        <f t="shared" si="336"/>
        <v/>
      </c>
      <c r="BN887" s="6" t="str">
        <f t="shared" si="337"/>
        <v/>
      </c>
      <c r="BO887" s="7" t="str">
        <f t="shared" si="338"/>
        <v/>
      </c>
      <c r="BP887" s="7" t="str">
        <f t="shared" si="339"/>
        <v/>
      </c>
      <c r="BQ887" s="7" t="str">
        <f t="shared" si="340"/>
        <v/>
      </c>
      <c r="BR887" s="7" t="str">
        <f t="shared" si="341"/>
        <v/>
      </c>
      <c r="BS887" s="7" t="str">
        <f t="shared" si="342"/>
        <v/>
      </c>
      <c r="BT887" t="str">
        <f t="shared" si="343"/>
        <v/>
      </c>
      <c r="BU887" t="str">
        <f t="shared" si="344"/>
        <v/>
      </c>
      <c r="BV887" t="str">
        <f>IF(B887="","",VLOOKUP(BU887,Справочник_ВРИ_Сегментов!$A:$D,4,))</f>
        <v/>
      </c>
      <c r="BW887" t="str">
        <f t="shared" si="345"/>
        <v/>
      </c>
      <c r="BX887" t="str">
        <f>IF(B887="","",VLOOKUP(BW887,Справочник_ВРИ_Сегментов!$B:$C,2,FALSE))</f>
        <v/>
      </c>
      <c r="BY887" t="str">
        <f t="shared" si="346"/>
        <v/>
      </c>
      <c r="BZ887" t="str">
        <f t="shared" si="347"/>
        <v/>
      </c>
      <c r="CA887" t="str">
        <f t="shared" si="348"/>
        <v>-</v>
      </c>
      <c r="CB887" t="str">
        <f t="shared" si="349"/>
        <v/>
      </c>
    </row>
    <row r="888" spans="2:80" x14ac:dyDescent="0.25">
      <c r="B888" s="1"/>
      <c r="C888" s="1"/>
      <c r="G888" s="1"/>
      <c r="P888" s="1"/>
      <c r="Q888" s="1"/>
      <c r="AT888" t="str">
        <f t="shared" si="325"/>
        <v/>
      </c>
      <c r="AU888" t="str">
        <f>IF(B888="","",IFERROR(VLOOKUP(C888,'Срв квартал'!$A:$D,4,FALSE),""))</f>
        <v/>
      </c>
      <c r="AV888" t="str">
        <f>IF(B888="","",VLOOKUP(AT888,'Срв мо'!$A:$D,4,FALSE))</f>
        <v/>
      </c>
      <c r="AW888" t="str">
        <f t="shared" si="326"/>
        <v/>
      </c>
      <c r="AX888" t="str">
        <f t="shared" si="327"/>
        <v/>
      </c>
      <c r="AY888" s="4" t="str">
        <f t="shared" si="328"/>
        <v/>
      </c>
      <c r="AZ888" t="str">
        <f>IF(B888="","",#REF!)</f>
        <v/>
      </c>
      <c r="BA888" t="str">
        <f t="shared" si="329"/>
        <v/>
      </c>
      <c r="BB888" t="str">
        <f t="shared" si="330"/>
        <v/>
      </c>
      <c r="BC888" t="str">
        <f t="shared" si="331"/>
        <v/>
      </c>
      <c r="BD888" t="str">
        <f t="shared" si="332"/>
        <v/>
      </c>
      <c r="BE888" t="str">
        <f>IF(B888="","",IF(L888="","Отсутствуют предыдущие значения",#REF!=D888))</f>
        <v/>
      </c>
      <c r="BF888" t="str">
        <f t="shared" si="333"/>
        <v/>
      </c>
      <c r="BG888" t="str">
        <f t="shared" si="334"/>
        <v/>
      </c>
      <c r="BH888" t="str">
        <f t="shared" si="335"/>
        <v/>
      </c>
      <c r="BI888" t="str">
        <f>IF(B888="","",#REF!)</f>
        <v/>
      </c>
      <c r="BJ888" t="str">
        <f>IF(B888="","",#REF!)</f>
        <v/>
      </c>
      <c r="BK888" s="26" t="str">
        <f>IF(B888="","",#REF!)</f>
        <v/>
      </c>
      <c r="BL888" t="str">
        <f>IF(B888="","",#REF!)</f>
        <v/>
      </c>
      <c r="BM888" t="str">
        <f t="shared" si="336"/>
        <v/>
      </c>
      <c r="BN888" s="6" t="str">
        <f t="shared" si="337"/>
        <v/>
      </c>
      <c r="BO888" s="7" t="str">
        <f t="shared" si="338"/>
        <v/>
      </c>
      <c r="BP888" s="7" t="str">
        <f t="shared" si="339"/>
        <v/>
      </c>
      <c r="BQ888" s="7" t="str">
        <f t="shared" si="340"/>
        <v/>
      </c>
      <c r="BR888" s="7" t="str">
        <f t="shared" si="341"/>
        <v/>
      </c>
      <c r="BS888" s="7" t="str">
        <f t="shared" si="342"/>
        <v/>
      </c>
      <c r="BT888" t="str">
        <f t="shared" si="343"/>
        <v/>
      </c>
      <c r="BU888" t="str">
        <f t="shared" si="344"/>
        <v/>
      </c>
      <c r="BV888" t="str">
        <f>IF(B888="","",VLOOKUP(BU888,Справочник_ВРИ_Сегментов!$A:$D,4,))</f>
        <v/>
      </c>
      <c r="BW888" t="str">
        <f t="shared" si="345"/>
        <v/>
      </c>
      <c r="BX888" t="str">
        <f>IF(B888="","",VLOOKUP(BW888,Справочник_ВРИ_Сегментов!$B:$C,2,FALSE))</f>
        <v/>
      </c>
      <c r="BY888" t="str">
        <f t="shared" si="346"/>
        <v/>
      </c>
      <c r="BZ888" t="str">
        <f t="shared" si="347"/>
        <v/>
      </c>
      <c r="CA888" t="str">
        <f t="shared" si="348"/>
        <v>-</v>
      </c>
      <c r="CB888" t="str">
        <f t="shared" si="349"/>
        <v/>
      </c>
    </row>
    <row r="889" spans="2:80" x14ac:dyDescent="0.25">
      <c r="B889" s="1"/>
      <c r="C889" s="1"/>
      <c r="P889" s="1"/>
      <c r="Q889" s="1"/>
      <c r="AT889" t="str">
        <f t="shared" si="325"/>
        <v/>
      </c>
      <c r="AU889" t="str">
        <f>IF(B889="","",IFERROR(VLOOKUP(C889,'Срв квартал'!$A:$D,4,FALSE),""))</f>
        <v/>
      </c>
      <c r="AV889" t="str">
        <f>IF(B889="","",VLOOKUP(AT889,'Срв мо'!$A:$D,4,FALSE))</f>
        <v/>
      </c>
      <c r="AW889" t="str">
        <f t="shared" si="326"/>
        <v/>
      </c>
      <c r="AX889" t="str">
        <f t="shared" si="327"/>
        <v/>
      </c>
      <c r="AY889" s="4" t="str">
        <f t="shared" si="328"/>
        <v/>
      </c>
      <c r="AZ889" t="str">
        <f>IF(B889="","",#REF!)</f>
        <v/>
      </c>
      <c r="BA889" t="str">
        <f t="shared" si="329"/>
        <v/>
      </c>
      <c r="BB889" t="str">
        <f t="shared" si="330"/>
        <v/>
      </c>
      <c r="BC889" t="str">
        <f t="shared" si="331"/>
        <v/>
      </c>
      <c r="BD889" t="str">
        <f t="shared" si="332"/>
        <v/>
      </c>
      <c r="BE889" t="str">
        <f>IF(B889="","",IF(L889="","Отсутствуют предыдущие значения",#REF!=D889))</f>
        <v/>
      </c>
      <c r="BF889" t="str">
        <f t="shared" si="333"/>
        <v/>
      </c>
      <c r="BG889" t="str">
        <f t="shared" si="334"/>
        <v/>
      </c>
      <c r="BH889" t="str">
        <f t="shared" si="335"/>
        <v/>
      </c>
      <c r="BI889" t="str">
        <f>IF(B889="","",#REF!)</f>
        <v/>
      </c>
      <c r="BJ889" t="str">
        <f>IF(B889="","",#REF!)</f>
        <v/>
      </c>
      <c r="BK889" s="26" t="str">
        <f>IF(B889="","",#REF!)</f>
        <v/>
      </c>
      <c r="BL889" t="str">
        <f>IF(B889="","",#REF!)</f>
        <v/>
      </c>
      <c r="BM889" t="str">
        <f t="shared" si="336"/>
        <v/>
      </c>
      <c r="BN889" s="6" t="str">
        <f t="shared" si="337"/>
        <v/>
      </c>
      <c r="BO889" s="7" t="str">
        <f t="shared" si="338"/>
        <v/>
      </c>
      <c r="BP889" s="7" t="str">
        <f t="shared" si="339"/>
        <v/>
      </c>
      <c r="BQ889" s="7" t="str">
        <f t="shared" si="340"/>
        <v/>
      </c>
      <c r="BR889" s="7" t="str">
        <f t="shared" si="341"/>
        <v/>
      </c>
      <c r="BS889" s="7" t="str">
        <f t="shared" si="342"/>
        <v/>
      </c>
      <c r="BT889" t="str">
        <f t="shared" si="343"/>
        <v/>
      </c>
      <c r="BU889" t="str">
        <f t="shared" si="344"/>
        <v/>
      </c>
      <c r="BV889" t="str">
        <f>IF(B889="","",VLOOKUP(BU889,Справочник_ВРИ_Сегментов!$A:$D,4,))</f>
        <v/>
      </c>
      <c r="BW889" t="str">
        <f t="shared" si="345"/>
        <v/>
      </c>
      <c r="BX889" t="str">
        <f>IF(B889="","",VLOOKUP(BW889,Справочник_ВРИ_Сегментов!$B:$C,2,FALSE))</f>
        <v/>
      </c>
      <c r="BY889" t="str">
        <f t="shared" si="346"/>
        <v/>
      </c>
      <c r="BZ889" t="str">
        <f t="shared" si="347"/>
        <v/>
      </c>
      <c r="CA889" t="str">
        <f t="shared" si="348"/>
        <v>-</v>
      </c>
      <c r="CB889" t="str">
        <f t="shared" si="349"/>
        <v/>
      </c>
    </row>
    <row r="890" spans="2:80" x14ac:dyDescent="0.25">
      <c r="B890" s="1"/>
      <c r="C890" s="1"/>
      <c r="P890" s="1"/>
      <c r="Q890" s="1"/>
      <c r="R890" s="1"/>
      <c r="AT890" t="str">
        <f t="shared" si="325"/>
        <v/>
      </c>
      <c r="AU890" t="str">
        <f>IF(B890="","",IFERROR(VLOOKUP(C890,'Срв квартал'!$A:$D,4,FALSE),""))</f>
        <v/>
      </c>
      <c r="AV890" t="str">
        <f>IF(B890="","",VLOOKUP(AT890,'Срв мо'!$A:$D,4,FALSE))</f>
        <v/>
      </c>
      <c r="AW890" t="str">
        <f t="shared" si="326"/>
        <v/>
      </c>
      <c r="AX890" t="str">
        <f t="shared" si="327"/>
        <v/>
      </c>
      <c r="AY890" s="4" t="str">
        <f t="shared" si="328"/>
        <v/>
      </c>
      <c r="AZ890" t="str">
        <f>IF(B890="","",#REF!)</f>
        <v/>
      </c>
      <c r="BA890" t="str">
        <f t="shared" si="329"/>
        <v/>
      </c>
      <c r="BB890" t="str">
        <f t="shared" si="330"/>
        <v/>
      </c>
      <c r="BC890" t="str">
        <f t="shared" si="331"/>
        <v/>
      </c>
      <c r="BD890" t="str">
        <f t="shared" si="332"/>
        <v/>
      </c>
      <c r="BE890" t="str">
        <f>IF(B890="","",IF(L890="","Отсутствуют предыдущие значения",#REF!=D890))</f>
        <v/>
      </c>
      <c r="BF890" t="str">
        <f t="shared" si="333"/>
        <v/>
      </c>
      <c r="BG890" t="str">
        <f t="shared" si="334"/>
        <v/>
      </c>
      <c r="BH890" t="str">
        <f t="shared" si="335"/>
        <v/>
      </c>
      <c r="BI890" t="str">
        <f>IF(B890="","",#REF!)</f>
        <v/>
      </c>
      <c r="BJ890" t="str">
        <f>IF(B890="","",#REF!)</f>
        <v/>
      </c>
      <c r="BK890" s="26" t="str">
        <f>IF(B890="","",#REF!)</f>
        <v/>
      </c>
      <c r="BL890" t="str">
        <f>IF(B890="","",#REF!)</f>
        <v/>
      </c>
      <c r="BM890" t="str">
        <f t="shared" si="336"/>
        <v/>
      </c>
      <c r="BN890" s="6" t="str">
        <f t="shared" si="337"/>
        <v/>
      </c>
      <c r="BO890" s="7" t="str">
        <f t="shared" si="338"/>
        <v/>
      </c>
      <c r="BP890" s="7" t="str">
        <f t="shared" si="339"/>
        <v/>
      </c>
      <c r="BQ890" s="7" t="str">
        <f t="shared" si="340"/>
        <v/>
      </c>
      <c r="BR890" s="7" t="str">
        <f t="shared" si="341"/>
        <v/>
      </c>
      <c r="BS890" s="7" t="str">
        <f t="shared" si="342"/>
        <v/>
      </c>
      <c r="BT890" t="str">
        <f t="shared" si="343"/>
        <v/>
      </c>
      <c r="BU890" t="str">
        <f t="shared" si="344"/>
        <v/>
      </c>
      <c r="BV890" t="str">
        <f>IF(B890="","",VLOOKUP(BU890,Справочник_ВРИ_Сегментов!$A:$D,4,))</f>
        <v/>
      </c>
      <c r="BW890" t="str">
        <f t="shared" si="345"/>
        <v/>
      </c>
      <c r="BX890" t="str">
        <f>IF(B890="","",VLOOKUP(BW890,Справочник_ВРИ_Сегментов!$B:$C,2,FALSE))</f>
        <v/>
      </c>
      <c r="BY890" t="str">
        <f t="shared" si="346"/>
        <v/>
      </c>
      <c r="BZ890" t="str">
        <f t="shared" si="347"/>
        <v/>
      </c>
      <c r="CA890" t="str">
        <f t="shared" si="348"/>
        <v>-</v>
      </c>
      <c r="CB890" t="str">
        <f t="shared" si="349"/>
        <v/>
      </c>
    </row>
    <row r="891" spans="2:80" x14ac:dyDescent="0.25">
      <c r="B891" s="1"/>
      <c r="C891" s="1"/>
      <c r="P891" s="1"/>
      <c r="Q891" s="1"/>
      <c r="AT891" t="str">
        <f t="shared" si="325"/>
        <v/>
      </c>
      <c r="AU891" t="str">
        <f>IF(B891="","",IFERROR(VLOOKUP(C891,'Срв квартал'!$A:$D,4,FALSE),""))</f>
        <v/>
      </c>
      <c r="AV891" t="str">
        <f>IF(B891="","",VLOOKUP(AT891,'Срв мо'!$A:$D,4,FALSE))</f>
        <v/>
      </c>
      <c r="AW891" t="str">
        <f t="shared" si="326"/>
        <v/>
      </c>
      <c r="AX891" t="str">
        <f t="shared" si="327"/>
        <v/>
      </c>
      <c r="AY891" s="4" t="str">
        <f t="shared" si="328"/>
        <v/>
      </c>
      <c r="AZ891" t="str">
        <f>IF(B891="","",#REF!)</f>
        <v/>
      </c>
      <c r="BA891" t="str">
        <f t="shared" si="329"/>
        <v/>
      </c>
      <c r="BB891" t="str">
        <f t="shared" si="330"/>
        <v/>
      </c>
      <c r="BC891" t="str">
        <f t="shared" si="331"/>
        <v/>
      </c>
      <c r="BD891" t="str">
        <f t="shared" si="332"/>
        <v/>
      </c>
      <c r="BE891" t="str">
        <f>IF(B891="","",IF(L891="","Отсутствуют предыдущие значения",#REF!=D891))</f>
        <v/>
      </c>
      <c r="BF891" t="str">
        <f t="shared" si="333"/>
        <v/>
      </c>
      <c r="BG891" t="str">
        <f t="shared" si="334"/>
        <v/>
      </c>
      <c r="BH891" t="str">
        <f t="shared" si="335"/>
        <v/>
      </c>
      <c r="BI891" t="str">
        <f>IF(B891="","",#REF!)</f>
        <v/>
      </c>
      <c r="BJ891" t="str">
        <f>IF(B891="","",#REF!)</f>
        <v/>
      </c>
      <c r="BK891" s="26" t="str">
        <f>IF(B891="","",#REF!)</f>
        <v/>
      </c>
      <c r="BL891" t="str">
        <f>IF(B891="","",#REF!)</f>
        <v/>
      </c>
      <c r="BM891" t="str">
        <f t="shared" si="336"/>
        <v/>
      </c>
      <c r="BN891" s="6" t="str">
        <f t="shared" si="337"/>
        <v/>
      </c>
      <c r="BO891" s="7" t="str">
        <f t="shared" si="338"/>
        <v/>
      </c>
      <c r="BP891" s="7" t="str">
        <f t="shared" si="339"/>
        <v/>
      </c>
      <c r="BQ891" s="7" t="str">
        <f t="shared" si="340"/>
        <v/>
      </c>
      <c r="BR891" s="7" t="str">
        <f t="shared" si="341"/>
        <v/>
      </c>
      <c r="BS891" s="7" t="str">
        <f t="shared" si="342"/>
        <v/>
      </c>
      <c r="BT891" t="str">
        <f t="shared" si="343"/>
        <v/>
      </c>
      <c r="BU891" t="str">
        <f t="shared" si="344"/>
        <v/>
      </c>
      <c r="BV891" t="str">
        <f>IF(B891="","",VLOOKUP(BU891,Справочник_ВРИ_Сегментов!$A:$D,4,))</f>
        <v/>
      </c>
      <c r="BW891" t="str">
        <f t="shared" si="345"/>
        <v/>
      </c>
      <c r="BX891" t="str">
        <f>IF(B891="","",VLOOKUP(BW891,Справочник_ВРИ_Сегментов!$B:$C,2,FALSE))</f>
        <v/>
      </c>
      <c r="BY891" t="str">
        <f t="shared" si="346"/>
        <v/>
      </c>
      <c r="BZ891" t="str">
        <f t="shared" si="347"/>
        <v/>
      </c>
      <c r="CA891" t="str">
        <f t="shared" si="348"/>
        <v>-</v>
      </c>
      <c r="CB891" t="str">
        <f t="shared" si="349"/>
        <v/>
      </c>
    </row>
    <row r="892" spans="2:80" x14ac:dyDescent="0.25">
      <c r="B892" s="1"/>
      <c r="C892" s="1"/>
      <c r="P892" s="1"/>
      <c r="Q892" s="1"/>
      <c r="AT892" t="str">
        <f t="shared" si="325"/>
        <v/>
      </c>
      <c r="AU892" t="str">
        <f>IF(B892="","",IFERROR(VLOOKUP(C892,'Срв квартал'!$A:$D,4,FALSE),""))</f>
        <v/>
      </c>
      <c r="AV892" t="str">
        <f>IF(B892="","",VLOOKUP(AT892,'Срв мо'!$A:$D,4,FALSE))</f>
        <v/>
      </c>
      <c r="AW892" t="str">
        <f t="shared" si="326"/>
        <v/>
      </c>
      <c r="AX892" t="str">
        <f t="shared" si="327"/>
        <v/>
      </c>
      <c r="AY892" s="4" t="str">
        <f t="shared" si="328"/>
        <v/>
      </c>
      <c r="AZ892" t="str">
        <f>IF(B892="","",#REF!)</f>
        <v/>
      </c>
      <c r="BA892" t="str">
        <f t="shared" si="329"/>
        <v/>
      </c>
      <c r="BB892" t="str">
        <f t="shared" si="330"/>
        <v/>
      </c>
      <c r="BC892" t="str">
        <f t="shared" si="331"/>
        <v/>
      </c>
      <c r="BD892" t="str">
        <f t="shared" si="332"/>
        <v/>
      </c>
      <c r="BE892" t="str">
        <f>IF(B892="","",IF(L892="","Отсутствуют предыдущие значения",#REF!=D892))</f>
        <v/>
      </c>
      <c r="BF892" t="str">
        <f t="shared" si="333"/>
        <v/>
      </c>
      <c r="BG892" t="str">
        <f t="shared" si="334"/>
        <v/>
      </c>
      <c r="BH892" t="str">
        <f t="shared" si="335"/>
        <v/>
      </c>
      <c r="BI892" t="str">
        <f>IF(B892="","",#REF!)</f>
        <v/>
      </c>
      <c r="BJ892" t="str">
        <f>IF(B892="","",#REF!)</f>
        <v/>
      </c>
      <c r="BK892" s="26" t="str">
        <f>IF(B892="","",#REF!)</f>
        <v/>
      </c>
      <c r="BL892" t="str">
        <f>IF(B892="","",#REF!)</f>
        <v/>
      </c>
      <c r="BM892" t="str">
        <f t="shared" si="336"/>
        <v/>
      </c>
      <c r="BN892" s="6" t="str">
        <f t="shared" si="337"/>
        <v/>
      </c>
      <c r="BO892" s="7" t="str">
        <f t="shared" si="338"/>
        <v/>
      </c>
      <c r="BP892" s="7" t="str">
        <f t="shared" si="339"/>
        <v/>
      </c>
      <c r="BQ892" s="7" t="str">
        <f t="shared" si="340"/>
        <v/>
      </c>
      <c r="BR892" s="7" t="str">
        <f t="shared" si="341"/>
        <v/>
      </c>
      <c r="BS892" s="7" t="str">
        <f t="shared" si="342"/>
        <v/>
      </c>
      <c r="BT892" t="str">
        <f t="shared" si="343"/>
        <v/>
      </c>
      <c r="BU892" t="str">
        <f t="shared" si="344"/>
        <v/>
      </c>
      <c r="BV892" t="str">
        <f>IF(B892="","",VLOOKUP(BU892,Справочник_ВРИ_Сегментов!$A:$D,4,))</f>
        <v/>
      </c>
      <c r="BW892" t="str">
        <f t="shared" si="345"/>
        <v/>
      </c>
      <c r="BX892" t="str">
        <f>IF(B892="","",VLOOKUP(BW892,Справочник_ВРИ_Сегментов!$B:$C,2,FALSE))</f>
        <v/>
      </c>
      <c r="BY892" t="str">
        <f t="shared" si="346"/>
        <v/>
      </c>
      <c r="BZ892" t="str">
        <f t="shared" si="347"/>
        <v/>
      </c>
      <c r="CA892" t="str">
        <f t="shared" si="348"/>
        <v>-</v>
      </c>
      <c r="CB892" t="str">
        <f t="shared" si="349"/>
        <v/>
      </c>
    </row>
    <row r="893" spans="2:80" x14ac:dyDescent="0.25">
      <c r="B893" s="1"/>
      <c r="C893" s="1"/>
      <c r="P893" s="1"/>
      <c r="Q893" s="1"/>
      <c r="AT893" t="str">
        <f t="shared" si="325"/>
        <v/>
      </c>
      <c r="AU893" t="str">
        <f>IF(B893="","",IFERROR(VLOOKUP(C893,'Срв квартал'!$A:$D,4,FALSE),""))</f>
        <v/>
      </c>
      <c r="AV893" t="str">
        <f>IF(B893="","",VLOOKUP(AT893,'Срв мо'!$A:$D,4,FALSE))</f>
        <v/>
      </c>
      <c r="AW893" t="str">
        <f t="shared" si="326"/>
        <v/>
      </c>
      <c r="AX893" t="str">
        <f t="shared" si="327"/>
        <v/>
      </c>
      <c r="AY893" s="4" t="str">
        <f t="shared" si="328"/>
        <v/>
      </c>
      <c r="AZ893" t="str">
        <f>IF(B893="","",#REF!)</f>
        <v/>
      </c>
      <c r="BA893" t="str">
        <f t="shared" si="329"/>
        <v/>
      </c>
      <c r="BB893" t="str">
        <f t="shared" si="330"/>
        <v/>
      </c>
      <c r="BC893" t="str">
        <f t="shared" si="331"/>
        <v/>
      </c>
      <c r="BD893" t="str">
        <f t="shared" si="332"/>
        <v/>
      </c>
      <c r="BE893" t="str">
        <f>IF(B893="","",IF(L893="","Отсутствуют предыдущие значения",#REF!=D893))</f>
        <v/>
      </c>
      <c r="BF893" t="str">
        <f t="shared" si="333"/>
        <v/>
      </c>
      <c r="BG893" t="str">
        <f t="shared" si="334"/>
        <v/>
      </c>
      <c r="BH893" t="str">
        <f t="shared" si="335"/>
        <v/>
      </c>
      <c r="BI893" t="str">
        <f>IF(B893="","",#REF!)</f>
        <v/>
      </c>
      <c r="BJ893" t="str">
        <f>IF(B893="","",#REF!)</f>
        <v/>
      </c>
      <c r="BK893" s="26" t="str">
        <f>IF(B893="","",#REF!)</f>
        <v/>
      </c>
      <c r="BL893" t="str">
        <f>IF(B893="","",#REF!)</f>
        <v/>
      </c>
      <c r="BM893" t="str">
        <f t="shared" si="336"/>
        <v/>
      </c>
      <c r="BN893" s="6" t="str">
        <f t="shared" si="337"/>
        <v/>
      </c>
      <c r="BO893" s="7" t="str">
        <f t="shared" si="338"/>
        <v/>
      </c>
      <c r="BP893" s="7" t="str">
        <f t="shared" si="339"/>
        <v/>
      </c>
      <c r="BQ893" s="7" t="str">
        <f t="shared" si="340"/>
        <v/>
      </c>
      <c r="BR893" s="7" t="str">
        <f t="shared" si="341"/>
        <v/>
      </c>
      <c r="BS893" s="7" t="str">
        <f t="shared" si="342"/>
        <v/>
      </c>
      <c r="BT893" t="str">
        <f t="shared" si="343"/>
        <v/>
      </c>
      <c r="BU893" t="str">
        <f t="shared" si="344"/>
        <v/>
      </c>
      <c r="BV893" t="str">
        <f>IF(B893="","",VLOOKUP(BU893,Справочник_ВРИ_Сегментов!$A:$D,4,))</f>
        <v/>
      </c>
      <c r="BW893" t="str">
        <f t="shared" si="345"/>
        <v/>
      </c>
      <c r="BX893" t="str">
        <f>IF(B893="","",VLOOKUP(BW893,Справочник_ВРИ_Сегментов!$B:$C,2,FALSE))</f>
        <v/>
      </c>
      <c r="BY893" t="str">
        <f t="shared" si="346"/>
        <v/>
      </c>
      <c r="BZ893" t="str">
        <f t="shared" si="347"/>
        <v/>
      </c>
      <c r="CA893" t="str">
        <f t="shared" si="348"/>
        <v>-</v>
      </c>
      <c r="CB893" t="str">
        <f t="shared" si="349"/>
        <v/>
      </c>
    </row>
    <row r="894" spans="2:80" x14ac:dyDescent="0.25">
      <c r="B894" s="1"/>
      <c r="C894" s="1"/>
      <c r="G894" s="1"/>
      <c r="P894" s="1"/>
      <c r="Q894" s="1"/>
      <c r="R894" s="1"/>
      <c r="AT894" t="str">
        <f t="shared" si="325"/>
        <v/>
      </c>
      <c r="AU894" t="str">
        <f>IF(B894="","",IFERROR(VLOOKUP(C894,'Срв квартал'!$A:$D,4,FALSE),""))</f>
        <v/>
      </c>
      <c r="AV894" t="str">
        <f>IF(B894="","",VLOOKUP(AT894,'Срв мо'!$A:$D,4,FALSE))</f>
        <v/>
      </c>
      <c r="AW894" t="str">
        <f t="shared" si="326"/>
        <v/>
      </c>
      <c r="AX894" t="str">
        <f t="shared" si="327"/>
        <v/>
      </c>
      <c r="AY894" s="4" t="str">
        <f t="shared" si="328"/>
        <v/>
      </c>
      <c r="AZ894" t="str">
        <f>IF(B894="","",#REF!)</f>
        <v/>
      </c>
      <c r="BA894" t="str">
        <f t="shared" si="329"/>
        <v/>
      </c>
      <c r="BB894" t="str">
        <f t="shared" si="330"/>
        <v/>
      </c>
      <c r="BC894" t="str">
        <f t="shared" si="331"/>
        <v/>
      </c>
      <c r="BD894" t="str">
        <f t="shared" si="332"/>
        <v/>
      </c>
      <c r="BE894" t="str">
        <f>IF(B894="","",IF(L894="","Отсутствуют предыдущие значения",#REF!=D894))</f>
        <v/>
      </c>
      <c r="BF894" t="str">
        <f t="shared" si="333"/>
        <v/>
      </c>
      <c r="BG894" t="str">
        <f t="shared" si="334"/>
        <v/>
      </c>
      <c r="BH894" t="str">
        <f t="shared" si="335"/>
        <v/>
      </c>
      <c r="BI894" t="str">
        <f>IF(B894="","",#REF!)</f>
        <v/>
      </c>
      <c r="BJ894" t="str">
        <f>IF(B894="","",#REF!)</f>
        <v/>
      </c>
      <c r="BK894" s="26" t="str">
        <f>IF(B894="","",#REF!)</f>
        <v/>
      </c>
      <c r="BL894" t="str">
        <f>IF(B894="","",#REF!)</f>
        <v/>
      </c>
      <c r="BM894" t="str">
        <f t="shared" si="336"/>
        <v/>
      </c>
      <c r="BN894" s="6" t="str">
        <f t="shared" si="337"/>
        <v/>
      </c>
      <c r="BO894" s="7" t="str">
        <f t="shared" si="338"/>
        <v/>
      </c>
      <c r="BP894" s="7" t="str">
        <f t="shared" si="339"/>
        <v/>
      </c>
      <c r="BQ894" s="7" t="str">
        <f t="shared" si="340"/>
        <v/>
      </c>
      <c r="BR894" s="7" t="str">
        <f t="shared" si="341"/>
        <v/>
      </c>
      <c r="BS894" s="7" t="str">
        <f t="shared" si="342"/>
        <v/>
      </c>
      <c r="BT894" t="str">
        <f t="shared" si="343"/>
        <v/>
      </c>
      <c r="BU894" t="str">
        <f t="shared" si="344"/>
        <v/>
      </c>
      <c r="BV894" t="str">
        <f>IF(B894="","",VLOOKUP(BU894,Справочник_ВРИ_Сегментов!$A:$D,4,))</f>
        <v/>
      </c>
      <c r="BW894" t="str">
        <f t="shared" si="345"/>
        <v/>
      </c>
      <c r="BX894" t="str">
        <f>IF(B894="","",VLOOKUP(BW894,Справочник_ВРИ_Сегментов!$B:$C,2,FALSE))</f>
        <v/>
      </c>
      <c r="BY894" t="str">
        <f t="shared" si="346"/>
        <v/>
      </c>
      <c r="BZ894" t="str">
        <f t="shared" si="347"/>
        <v/>
      </c>
      <c r="CA894" t="str">
        <f t="shared" si="348"/>
        <v>-</v>
      </c>
      <c r="CB894" t="str">
        <f t="shared" si="349"/>
        <v/>
      </c>
    </row>
    <row r="895" spans="2:80" x14ac:dyDescent="0.25">
      <c r="B895" s="1"/>
      <c r="C895" s="1"/>
      <c r="P895" s="1"/>
      <c r="Q895" s="1"/>
      <c r="AT895" t="str">
        <f t="shared" si="325"/>
        <v/>
      </c>
      <c r="AU895" t="str">
        <f>IF(B895="","",IFERROR(VLOOKUP(C895,'Срв квартал'!$A:$D,4,FALSE),""))</f>
        <v/>
      </c>
      <c r="AV895" t="str">
        <f>IF(B895="","",VLOOKUP(AT895,'Срв мо'!$A:$D,4,FALSE))</f>
        <v/>
      </c>
      <c r="AW895" t="str">
        <f t="shared" si="326"/>
        <v/>
      </c>
      <c r="AX895" t="str">
        <f t="shared" si="327"/>
        <v/>
      </c>
      <c r="AY895" s="4" t="str">
        <f t="shared" si="328"/>
        <v/>
      </c>
      <c r="AZ895" t="str">
        <f>IF(B895="","",#REF!)</f>
        <v/>
      </c>
      <c r="BA895" t="str">
        <f t="shared" si="329"/>
        <v/>
      </c>
      <c r="BB895" t="str">
        <f t="shared" si="330"/>
        <v/>
      </c>
      <c r="BC895" t="str">
        <f t="shared" si="331"/>
        <v/>
      </c>
      <c r="BD895" t="str">
        <f t="shared" si="332"/>
        <v/>
      </c>
      <c r="BE895" t="str">
        <f>IF(B895="","",IF(L895="","Отсутствуют предыдущие значения",#REF!=D895))</f>
        <v/>
      </c>
      <c r="BF895" t="str">
        <f t="shared" si="333"/>
        <v/>
      </c>
      <c r="BG895" t="str">
        <f t="shared" si="334"/>
        <v/>
      </c>
      <c r="BH895" t="str">
        <f t="shared" si="335"/>
        <v/>
      </c>
      <c r="BI895" t="str">
        <f>IF(B895="","",#REF!)</f>
        <v/>
      </c>
      <c r="BJ895" t="str">
        <f>IF(B895="","",#REF!)</f>
        <v/>
      </c>
      <c r="BK895" s="26" t="str">
        <f>IF(B895="","",#REF!)</f>
        <v/>
      </c>
      <c r="BL895" t="str">
        <f>IF(B895="","",#REF!)</f>
        <v/>
      </c>
      <c r="BM895" t="str">
        <f t="shared" si="336"/>
        <v/>
      </c>
      <c r="BN895" s="6" t="str">
        <f t="shared" si="337"/>
        <v/>
      </c>
      <c r="BO895" s="7" t="str">
        <f t="shared" si="338"/>
        <v/>
      </c>
      <c r="BP895" s="7" t="str">
        <f t="shared" si="339"/>
        <v/>
      </c>
      <c r="BQ895" s="7" t="str">
        <f t="shared" si="340"/>
        <v/>
      </c>
      <c r="BR895" s="7" t="str">
        <f t="shared" si="341"/>
        <v/>
      </c>
      <c r="BS895" s="7" t="str">
        <f t="shared" si="342"/>
        <v/>
      </c>
      <c r="BT895" t="str">
        <f t="shared" si="343"/>
        <v/>
      </c>
      <c r="BU895" t="str">
        <f t="shared" si="344"/>
        <v/>
      </c>
      <c r="BV895" t="str">
        <f>IF(B895="","",VLOOKUP(BU895,Справочник_ВРИ_Сегментов!$A:$D,4,))</f>
        <v/>
      </c>
      <c r="BW895" t="str">
        <f t="shared" si="345"/>
        <v/>
      </c>
      <c r="BX895" t="str">
        <f>IF(B895="","",VLOOKUP(BW895,Справочник_ВРИ_Сегментов!$B:$C,2,FALSE))</f>
        <v/>
      </c>
      <c r="BY895" t="str">
        <f t="shared" si="346"/>
        <v/>
      </c>
      <c r="BZ895" t="str">
        <f t="shared" si="347"/>
        <v/>
      </c>
      <c r="CA895" t="str">
        <f t="shared" si="348"/>
        <v>-</v>
      </c>
      <c r="CB895" t="str">
        <f t="shared" si="349"/>
        <v/>
      </c>
    </row>
    <row r="896" spans="2:80" x14ac:dyDescent="0.25">
      <c r="B896" s="1"/>
      <c r="C896" s="1"/>
      <c r="G896" s="1"/>
      <c r="P896" s="1"/>
      <c r="Q896" s="1"/>
      <c r="R896" s="1"/>
      <c r="AT896" t="str">
        <f t="shared" si="325"/>
        <v/>
      </c>
      <c r="AU896" t="str">
        <f>IF(B896="","",IFERROR(VLOOKUP(C896,'Срв квартал'!$A:$D,4,FALSE),""))</f>
        <v/>
      </c>
      <c r="AV896" t="str">
        <f>IF(B896="","",VLOOKUP(AT896,'Срв мо'!$A:$D,4,FALSE))</f>
        <v/>
      </c>
      <c r="AW896" t="str">
        <f t="shared" si="326"/>
        <v/>
      </c>
      <c r="AX896" t="str">
        <f t="shared" si="327"/>
        <v/>
      </c>
      <c r="AY896" s="4" t="str">
        <f t="shared" si="328"/>
        <v/>
      </c>
      <c r="AZ896" t="str">
        <f>IF(B896="","",#REF!)</f>
        <v/>
      </c>
      <c r="BA896" t="str">
        <f t="shared" si="329"/>
        <v/>
      </c>
      <c r="BB896" t="str">
        <f t="shared" si="330"/>
        <v/>
      </c>
      <c r="BC896" t="str">
        <f t="shared" si="331"/>
        <v/>
      </c>
      <c r="BD896" t="str">
        <f t="shared" si="332"/>
        <v/>
      </c>
      <c r="BE896" t="str">
        <f>IF(B896="","",IF(L896="","Отсутствуют предыдущие значения",#REF!=D896))</f>
        <v/>
      </c>
      <c r="BF896" t="str">
        <f t="shared" si="333"/>
        <v/>
      </c>
      <c r="BG896" t="str">
        <f t="shared" si="334"/>
        <v/>
      </c>
      <c r="BH896" t="str">
        <f t="shared" si="335"/>
        <v/>
      </c>
      <c r="BI896" t="str">
        <f>IF(B896="","",#REF!)</f>
        <v/>
      </c>
      <c r="BJ896" t="str">
        <f>IF(B896="","",#REF!)</f>
        <v/>
      </c>
      <c r="BK896" s="26" t="str">
        <f>IF(B896="","",#REF!)</f>
        <v/>
      </c>
      <c r="BL896" t="str">
        <f>IF(B896="","",#REF!)</f>
        <v/>
      </c>
      <c r="BM896" t="str">
        <f t="shared" si="336"/>
        <v/>
      </c>
      <c r="BN896" s="6" t="str">
        <f t="shared" si="337"/>
        <v/>
      </c>
      <c r="BO896" s="7" t="str">
        <f t="shared" si="338"/>
        <v/>
      </c>
      <c r="BP896" s="7" t="str">
        <f t="shared" si="339"/>
        <v/>
      </c>
      <c r="BQ896" s="7" t="str">
        <f t="shared" si="340"/>
        <v/>
      </c>
      <c r="BR896" s="7" t="str">
        <f t="shared" si="341"/>
        <v/>
      </c>
      <c r="BS896" s="7" t="str">
        <f t="shared" si="342"/>
        <v/>
      </c>
      <c r="BT896" t="str">
        <f t="shared" si="343"/>
        <v/>
      </c>
      <c r="BU896" t="str">
        <f t="shared" si="344"/>
        <v/>
      </c>
      <c r="BV896" t="str">
        <f>IF(B896="","",VLOOKUP(BU896,Справочник_ВРИ_Сегментов!$A:$D,4,))</f>
        <v/>
      </c>
      <c r="BW896" t="str">
        <f t="shared" si="345"/>
        <v/>
      </c>
      <c r="BX896" t="str">
        <f>IF(B896="","",VLOOKUP(BW896,Справочник_ВРИ_Сегментов!$B:$C,2,FALSE))</f>
        <v/>
      </c>
      <c r="BY896" t="str">
        <f t="shared" si="346"/>
        <v/>
      </c>
      <c r="BZ896" t="str">
        <f t="shared" si="347"/>
        <v/>
      </c>
      <c r="CA896" t="str">
        <f t="shared" si="348"/>
        <v>-</v>
      </c>
      <c r="CB896" t="str">
        <f t="shared" si="349"/>
        <v/>
      </c>
    </row>
    <row r="897" spans="2:80" x14ac:dyDescent="0.25">
      <c r="B897" s="1"/>
      <c r="C897" s="1"/>
      <c r="P897" s="1"/>
      <c r="Q897" s="1"/>
      <c r="R897" s="1"/>
      <c r="AT897" t="str">
        <f t="shared" si="325"/>
        <v/>
      </c>
      <c r="AU897" t="str">
        <f>IF(B897="","",IFERROR(VLOOKUP(C897,'Срв квартал'!$A:$D,4,FALSE),""))</f>
        <v/>
      </c>
      <c r="AV897" t="str">
        <f>IF(B897="","",VLOOKUP(AT897,'Срв мо'!$A:$D,4,FALSE))</f>
        <v/>
      </c>
      <c r="AW897" t="str">
        <f t="shared" si="326"/>
        <v/>
      </c>
      <c r="AX897" t="str">
        <f t="shared" si="327"/>
        <v/>
      </c>
      <c r="AY897" s="4" t="str">
        <f t="shared" si="328"/>
        <v/>
      </c>
      <c r="AZ897" t="str">
        <f>IF(B897="","",#REF!)</f>
        <v/>
      </c>
      <c r="BA897" t="str">
        <f t="shared" si="329"/>
        <v/>
      </c>
      <c r="BB897" t="str">
        <f t="shared" si="330"/>
        <v/>
      </c>
      <c r="BC897" t="str">
        <f t="shared" si="331"/>
        <v/>
      </c>
      <c r="BD897" t="str">
        <f t="shared" si="332"/>
        <v/>
      </c>
      <c r="BE897" t="str">
        <f>IF(B897="","",IF(L897="","Отсутствуют предыдущие значения",#REF!=D897))</f>
        <v/>
      </c>
      <c r="BF897" t="str">
        <f t="shared" si="333"/>
        <v/>
      </c>
      <c r="BG897" t="str">
        <f t="shared" si="334"/>
        <v/>
      </c>
      <c r="BH897" t="str">
        <f t="shared" si="335"/>
        <v/>
      </c>
      <c r="BI897" t="str">
        <f>IF(B897="","",#REF!)</f>
        <v/>
      </c>
      <c r="BJ897" t="str">
        <f>IF(B897="","",#REF!)</f>
        <v/>
      </c>
      <c r="BK897" s="26" t="str">
        <f>IF(B897="","",#REF!)</f>
        <v/>
      </c>
      <c r="BL897" t="str">
        <f>IF(B897="","",#REF!)</f>
        <v/>
      </c>
      <c r="BM897" t="str">
        <f t="shared" si="336"/>
        <v/>
      </c>
      <c r="BN897" s="6" t="str">
        <f t="shared" si="337"/>
        <v/>
      </c>
      <c r="BO897" s="7" t="str">
        <f t="shared" si="338"/>
        <v/>
      </c>
      <c r="BP897" s="7" t="str">
        <f t="shared" si="339"/>
        <v/>
      </c>
      <c r="BQ897" s="7" t="str">
        <f t="shared" si="340"/>
        <v/>
      </c>
      <c r="BR897" s="7" t="str">
        <f t="shared" si="341"/>
        <v/>
      </c>
      <c r="BS897" s="7" t="str">
        <f t="shared" si="342"/>
        <v/>
      </c>
      <c r="BT897" t="str">
        <f t="shared" si="343"/>
        <v/>
      </c>
      <c r="BU897" t="str">
        <f t="shared" si="344"/>
        <v/>
      </c>
      <c r="BV897" t="str">
        <f>IF(B897="","",VLOOKUP(BU897,Справочник_ВРИ_Сегментов!$A:$D,4,))</f>
        <v/>
      </c>
      <c r="BW897" t="str">
        <f t="shared" si="345"/>
        <v/>
      </c>
      <c r="BX897" t="str">
        <f>IF(B897="","",VLOOKUP(BW897,Справочник_ВРИ_Сегментов!$B:$C,2,FALSE))</f>
        <v/>
      </c>
      <c r="BY897" t="str">
        <f t="shared" si="346"/>
        <v/>
      </c>
      <c r="BZ897" t="str">
        <f t="shared" si="347"/>
        <v/>
      </c>
      <c r="CA897" t="str">
        <f t="shared" si="348"/>
        <v>-</v>
      </c>
      <c r="CB897" t="str">
        <f t="shared" si="349"/>
        <v/>
      </c>
    </row>
    <row r="898" spans="2:80" x14ac:dyDescent="0.25">
      <c r="B898" s="1"/>
      <c r="C898" s="1"/>
      <c r="P898" s="1"/>
      <c r="Q898" s="1"/>
      <c r="R898" s="1"/>
      <c r="AT898" t="str">
        <f t="shared" si="325"/>
        <v/>
      </c>
      <c r="AU898" t="str">
        <f>IF(B898="","",IFERROR(VLOOKUP(C898,'Срв квартал'!$A:$D,4,FALSE),""))</f>
        <v/>
      </c>
      <c r="AV898" t="str">
        <f>IF(B898="","",VLOOKUP(AT898,'Срв мо'!$A:$D,4,FALSE))</f>
        <v/>
      </c>
      <c r="AW898" t="str">
        <f t="shared" si="326"/>
        <v/>
      </c>
      <c r="AX898" t="str">
        <f t="shared" si="327"/>
        <v/>
      </c>
      <c r="AY898" s="4" t="str">
        <f t="shared" si="328"/>
        <v/>
      </c>
      <c r="AZ898" t="str">
        <f>IF(B898="","",#REF!)</f>
        <v/>
      </c>
      <c r="BA898" t="str">
        <f t="shared" si="329"/>
        <v/>
      </c>
      <c r="BB898" t="str">
        <f t="shared" si="330"/>
        <v/>
      </c>
      <c r="BC898" t="str">
        <f t="shared" si="331"/>
        <v/>
      </c>
      <c r="BD898" t="str">
        <f t="shared" si="332"/>
        <v/>
      </c>
      <c r="BE898" t="str">
        <f>IF(B898="","",IF(L898="","Отсутствуют предыдущие значения",#REF!=D898))</f>
        <v/>
      </c>
      <c r="BF898" t="str">
        <f t="shared" si="333"/>
        <v/>
      </c>
      <c r="BG898" t="str">
        <f t="shared" si="334"/>
        <v/>
      </c>
      <c r="BH898" t="str">
        <f t="shared" si="335"/>
        <v/>
      </c>
      <c r="BI898" t="str">
        <f>IF(B898="","",#REF!)</f>
        <v/>
      </c>
      <c r="BJ898" t="str">
        <f>IF(B898="","",#REF!)</f>
        <v/>
      </c>
      <c r="BK898" s="26" t="str">
        <f>IF(B898="","",#REF!)</f>
        <v/>
      </c>
      <c r="BL898" t="str">
        <f>IF(B898="","",#REF!)</f>
        <v/>
      </c>
      <c r="BM898" t="str">
        <f t="shared" si="336"/>
        <v/>
      </c>
      <c r="BN898" s="6" t="str">
        <f t="shared" si="337"/>
        <v/>
      </c>
      <c r="BO898" s="7" t="str">
        <f t="shared" si="338"/>
        <v/>
      </c>
      <c r="BP898" s="7" t="str">
        <f t="shared" si="339"/>
        <v/>
      </c>
      <c r="BQ898" s="7" t="str">
        <f t="shared" si="340"/>
        <v/>
      </c>
      <c r="BR898" s="7" t="str">
        <f t="shared" si="341"/>
        <v/>
      </c>
      <c r="BS898" s="7" t="str">
        <f t="shared" si="342"/>
        <v/>
      </c>
      <c r="BT898" t="str">
        <f t="shared" si="343"/>
        <v/>
      </c>
      <c r="BU898" t="str">
        <f t="shared" si="344"/>
        <v/>
      </c>
      <c r="BV898" t="str">
        <f>IF(B898="","",VLOOKUP(BU898,Справочник_ВРИ_Сегментов!$A:$D,4,))</f>
        <v/>
      </c>
      <c r="BW898" t="str">
        <f t="shared" si="345"/>
        <v/>
      </c>
      <c r="BX898" t="str">
        <f>IF(B898="","",VLOOKUP(BW898,Справочник_ВРИ_Сегментов!$B:$C,2,FALSE))</f>
        <v/>
      </c>
      <c r="BY898" t="str">
        <f t="shared" si="346"/>
        <v/>
      </c>
      <c r="BZ898" t="str">
        <f t="shared" si="347"/>
        <v/>
      </c>
      <c r="CA898" t="str">
        <f t="shared" si="348"/>
        <v>-</v>
      </c>
      <c r="CB898" t="str">
        <f t="shared" si="349"/>
        <v/>
      </c>
    </row>
    <row r="899" spans="2:80" x14ac:dyDescent="0.25">
      <c r="B899" s="1"/>
      <c r="C899" s="1"/>
      <c r="P899" s="1"/>
      <c r="Q899" s="1"/>
      <c r="R899" s="1"/>
      <c r="AT899" t="str">
        <f t="shared" ref="AT899:AT962" si="350">IF(B899="","",LEFT(P899,2))</f>
        <v/>
      </c>
      <c r="AU899" t="str">
        <f>IF(B899="","",IFERROR(VLOOKUP(C899,'Срв квартал'!$A:$D,4,FALSE),""))</f>
        <v/>
      </c>
      <c r="AV899" t="str">
        <f>IF(B899="","",VLOOKUP(AT899,'Срв мо'!$A:$D,4,FALSE))</f>
        <v/>
      </c>
      <c r="AW899" t="str">
        <f t="shared" ref="AW899:AW962" si="351">IF(B899="","",IF(OR(C899="0000000",AU899=""),AV899,AU899))</f>
        <v/>
      </c>
      <c r="AX899" t="str">
        <f t="shared" ref="AX899:AX962" si="352">IF(B899="","",ROUND(AW899*D899,2))</f>
        <v/>
      </c>
      <c r="AY899" s="4" t="str">
        <f t="shared" ref="AY899:AY962" si="353">IF(B899="","",CONCATENATE("СТ16_",BI899,"_",BJ899,"_",BK899,"_",BL899,"_",BM899,"_",CB899))</f>
        <v/>
      </c>
      <c r="AZ899" t="str">
        <f>IF(B899="","",#REF!)</f>
        <v/>
      </c>
      <c r="BA899" t="str">
        <f t="shared" ref="BA899:BA962" si="354">IF(B899="","",AW899)</f>
        <v/>
      </c>
      <c r="BB899" t="str">
        <f t="shared" ref="BB899:BB962" si="355">IF(B899="","",B899)</f>
        <v/>
      </c>
      <c r="BC899" t="str">
        <f t="shared" ref="BC899:BC962" si="356">IF(B899="","",IF(MID(AM899,3,1)&lt;&gt;":","ОШИБКА В ФОРМАТЕ КОДА НП",IF(L899="","Отсутствуют предыдущие значения",AM899=Q899)))</f>
        <v/>
      </c>
      <c r="BD899" t="str">
        <f t="shared" ref="BD899:BD962" si="357">IF(B899="","",IF(L899="","Отсутствуют предыдущие значения",AO899=O899))</f>
        <v/>
      </c>
      <c r="BE899" t="str">
        <f>IF(B899="","",IF(L899="","Отсутствуют предыдущие значения",#REF!=D899))</f>
        <v/>
      </c>
      <c r="BF899" t="str">
        <f t="shared" ref="BF899:BF962" si="358">IF(B899="","",IF(L899="","Отсутствуют предыдущие значения",AW899=L899))</f>
        <v/>
      </c>
      <c r="BG899" t="str">
        <f t="shared" ref="BG899:BG962" si="359">IF(B899="","",IF(M899="","Отсутствуют предыдущие значения",AX899=M899))</f>
        <v/>
      </c>
      <c r="BH899" t="str">
        <f t="shared" ref="BH899:BH962" si="360">IF(B899="","",IF(AB899&lt;&gt;"","ОСПАРИВАНИЕ",IF(U899="","",U899)))</f>
        <v/>
      </c>
      <c r="BI899" t="str">
        <f>IF(B899="","",#REF!)</f>
        <v/>
      </c>
      <c r="BJ899" t="str">
        <f>IF(B899="","",#REF!)</f>
        <v/>
      </c>
      <c r="BK899" s="26" t="str">
        <f>IF(B899="","",#REF!)</f>
        <v/>
      </c>
      <c r="BL899" t="str">
        <f>IF(B899="","",#REF!)</f>
        <v/>
      </c>
      <c r="BM899" t="str">
        <f t="shared" ref="BM899:BM962" si="361">IF(B899="","",IF(L899="","Графика по ПКК","Графика на 01012020"))</f>
        <v/>
      </c>
      <c r="BN899" s="6" t="str">
        <f t="shared" ref="BN899:BN962" si="362">IF(B899="","",B899)</f>
        <v/>
      </c>
      <c r="BO899" s="7" t="str">
        <f t="shared" ref="BO899:BO962" si="363">IF(B899="","",AW899)</f>
        <v/>
      </c>
      <c r="BP899" s="7" t="str">
        <f t="shared" ref="BP899:BP962" si="364">IF(B899="","",AX899)</f>
        <v/>
      </c>
      <c r="BQ899" s="7" t="str">
        <f t="shared" ref="BQ899:BQ962" si="365">IF(B899="","",AY899)</f>
        <v/>
      </c>
      <c r="BR899" s="7" t="str">
        <f t="shared" ref="BR899:BR962" si="366">IF(B899="","",AZ899)</f>
        <v/>
      </c>
      <c r="BS899" s="7" t="str">
        <f t="shared" ref="BS899:BS962" si="367">IF(B899="","",BA899)</f>
        <v/>
      </c>
      <c r="BT899" t="str">
        <f t="shared" ref="BT899:BT962" si="368">IF(B899="","",IF(OR(Y899&lt;&gt;"",AB899&lt;&gt;"",BP899&lt;0,AQ899&lt;&gt;""),"СТОПЛИСТ",IF(V899=21,"СТОПЛИСТ",IF(AND(BC899=TRUE,BE899=TRUE),"ПЕРЕСЧЕТ НЕ ТРЕБУЕТСЯ",IF(OR(BZ899="Отсутствует значения предыдущих расчетов",BZ899="Осуществлен пересчет"),"ГОТОВ","ПЕРЕСЧЕТ НЕ ТРЕБУЕТСЯ")))))</f>
        <v/>
      </c>
      <c r="BU899" t="str">
        <f t="shared" ref="BU899:BU962" si="369">IF(B899="","",AP899)</f>
        <v/>
      </c>
      <c r="BV899" t="str">
        <f>IF(B899="","",VLOOKUP(BU899,Справочник_ВРИ_Сегментов!$A:$D,4,))</f>
        <v/>
      </c>
      <c r="BW899" t="str">
        <f t="shared" ref="BW899:BW962" si="370">IF(B899="","",AM899)</f>
        <v/>
      </c>
      <c r="BX899" t="str">
        <f>IF(B899="","",VLOOKUP(BW899,Справочник_ВРИ_Сегментов!$B:$C,2,FALSE))</f>
        <v/>
      </c>
      <c r="BY899" t="str">
        <f t="shared" ref="BY899:BY962" si="371">IF(B899="","",IF(OR(G899="",G899="-",G899="."),H899,G899))</f>
        <v/>
      </c>
      <c r="BZ899" t="str">
        <f t="shared" ref="BZ899:BZ962" si="372">IF(B899="","",IF(M899="","Отсутствует значения предыдущих расчетов",IF(M899=AX899,"Значения КС не изменилось","Осуществлен пересчет")))</f>
        <v/>
      </c>
      <c r="CA899" t="str">
        <f t="shared" ref="CA899:CA962" si="373">IF(B899="","-",M899-AX899)</f>
        <v>-</v>
      </c>
      <c r="CB899" t="str">
        <f t="shared" ref="CB899:CB962" si="374">IF(B899="","",IF(L899="","Новый","Измененный"))</f>
        <v/>
      </c>
    </row>
    <row r="900" spans="2:80" x14ac:dyDescent="0.25">
      <c r="B900" s="1"/>
      <c r="C900" s="1"/>
      <c r="P900" s="1"/>
      <c r="Q900" s="1"/>
      <c r="R900" s="1"/>
      <c r="AT900" t="str">
        <f t="shared" si="350"/>
        <v/>
      </c>
      <c r="AU900" t="str">
        <f>IF(B900="","",IFERROR(VLOOKUP(C900,'Срв квартал'!$A:$D,4,FALSE),""))</f>
        <v/>
      </c>
      <c r="AV900" t="str">
        <f>IF(B900="","",VLOOKUP(AT900,'Срв мо'!$A:$D,4,FALSE))</f>
        <v/>
      </c>
      <c r="AW900" t="str">
        <f t="shared" si="351"/>
        <v/>
      </c>
      <c r="AX900" t="str">
        <f t="shared" si="352"/>
        <v/>
      </c>
      <c r="AY900" s="4" t="str">
        <f t="shared" si="353"/>
        <v/>
      </c>
      <c r="AZ900" t="str">
        <f>IF(B900="","",#REF!)</f>
        <v/>
      </c>
      <c r="BA900" t="str">
        <f t="shared" si="354"/>
        <v/>
      </c>
      <c r="BB900" t="str">
        <f t="shared" si="355"/>
        <v/>
      </c>
      <c r="BC900" t="str">
        <f t="shared" si="356"/>
        <v/>
      </c>
      <c r="BD900" t="str">
        <f t="shared" si="357"/>
        <v/>
      </c>
      <c r="BE900" t="str">
        <f>IF(B900="","",IF(L900="","Отсутствуют предыдущие значения",#REF!=D900))</f>
        <v/>
      </c>
      <c r="BF900" t="str">
        <f t="shared" si="358"/>
        <v/>
      </c>
      <c r="BG900" t="str">
        <f t="shared" si="359"/>
        <v/>
      </c>
      <c r="BH900" t="str">
        <f t="shared" si="360"/>
        <v/>
      </c>
      <c r="BI900" t="str">
        <f>IF(B900="","",#REF!)</f>
        <v/>
      </c>
      <c r="BJ900" t="str">
        <f>IF(B900="","",#REF!)</f>
        <v/>
      </c>
      <c r="BK900" s="26" t="str">
        <f>IF(B900="","",#REF!)</f>
        <v/>
      </c>
      <c r="BL900" t="str">
        <f>IF(B900="","",#REF!)</f>
        <v/>
      </c>
      <c r="BM900" t="str">
        <f t="shared" si="361"/>
        <v/>
      </c>
      <c r="BN900" s="6" t="str">
        <f t="shared" si="362"/>
        <v/>
      </c>
      <c r="BO900" s="7" t="str">
        <f t="shared" si="363"/>
        <v/>
      </c>
      <c r="BP900" s="7" t="str">
        <f t="shared" si="364"/>
        <v/>
      </c>
      <c r="BQ900" s="7" t="str">
        <f t="shared" si="365"/>
        <v/>
      </c>
      <c r="BR900" s="7" t="str">
        <f t="shared" si="366"/>
        <v/>
      </c>
      <c r="BS900" s="7" t="str">
        <f t="shared" si="367"/>
        <v/>
      </c>
      <c r="BT900" t="str">
        <f t="shared" si="368"/>
        <v/>
      </c>
      <c r="BU900" t="str">
        <f t="shared" si="369"/>
        <v/>
      </c>
      <c r="BV900" t="str">
        <f>IF(B900="","",VLOOKUP(BU900,Справочник_ВРИ_Сегментов!$A:$D,4,))</f>
        <v/>
      </c>
      <c r="BW900" t="str">
        <f t="shared" si="370"/>
        <v/>
      </c>
      <c r="BX900" t="str">
        <f>IF(B900="","",VLOOKUP(BW900,Справочник_ВРИ_Сегментов!$B:$C,2,FALSE))</f>
        <v/>
      </c>
      <c r="BY900" t="str">
        <f t="shared" si="371"/>
        <v/>
      </c>
      <c r="BZ900" t="str">
        <f t="shared" si="372"/>
        <v/>
      </c>
      <c r="CA900" t="str">
        <f t="shared" si="373"/>
        <v>-</v>
      </c>
      <c r="CB900" t="str">
        <f t="shared" si="374"/>
        <v/>
      </c>
    </row>
    <row r="901" spans="2:80" x14ac:dyDescent="0.25">
      <c r="B901" s="1"/>
      <c r="C901" s="1"/>
      <c r="G901" s="1"/>
      <c r="P901" s="1"/>
      <c r="Q901" s="1"/>
      <c r="R901" s="1"/>
      <c r="AT901" t="str">
        <f t="shared" si="350"/>
        <v/>
      </c>
      <c r="AU901" t="str">
        <f>IF(B901="","",IFERROR(VLOOKUP(C901,'Срв квартал'!$A:$D,4,FALSE),""))</f>
        <v/>
      </c>
      <c r="AV901" t="str">
        <f>IF(B901="","",VLOOKUP(AT901,'Срв мо'!$A:$D,4,FALSE))</f>
        <v/>
      </c>
      <c r="AW901" t="str">
        <f t="shared" si="351"/>
        <v/>
      </c>
      <c r="AX901" t="str">
        <f t="shared" si="352"/>
        <v/>
      </c>
      <c r="AY901" s="4" t="str">
        <f t="shared" si="353"/>
        <v/>
      </c>
      <c r="AZ901" t="str">
        <f>IF(B901="","",#REF!)</f>
        <v/>
      </c>
      <c r="BA901" t="str">
        <f t="shared" si="354"/>
        <v/>
      </c>
      <c r="BB901" t="str">
        <f t="shared" si="355"/>
        <v/>
      </c>
      <c r="BC901" t="str">
        <f t="shared" si="356"/>
        <v/>
      </c>
      <c r="BD901" t="str">
        <f t="shared" si="357"/>
        <v/>
      </c>
      <c r="BE901" t="str">
        <f>IF(B901="","",IF(L901="","Отсутствуют предыдущие значения",#REF!=D901))</f>
        <v/>
      </c>
      <c r="BF901" t="str">
        <f t="shared" si="358"/>
        <v/>
      </c>
      <c r="BG901" t="str">
        <f t="shared" si="359"/>
        <v/>
      </c>
      <c r="BH901" t="str">
        <f t="shared" si="360"/>
        <v/>
      </c>
      <c r="BI901" t="str">
        <f>IF(B901="","",#REF!)</f>
        <v/>
      </c>
      <c r="BJ901" t="str">
        <f>IF(B901="","",#REF!)</f>
        <v/>
      </c>
      <c r="BK901" s="26" t="str">
        <f>IF(B901="","",#REF!)</f>
        <v/>
      </c>
      <c r="BL901" t="str">
        <f>IF(B901="","",#REF!)</f>
        <v/>
      </c>
      <c r="BM901" t="str">
        <f t="shared" si="361"/>
        <v/>
      </c>
      <c r="BN901" s="6" t="str">
        <f t="shared" si="362"/>
        <v/>
      </c>
      <c r="BO901" s="7" t="str">
        <f t="shared" si="363"/>
        <v/>
      </c>
      <c r="BP901" s="7" t="str">
        <f t="shared" si="364"/>
        <v/>
      </c>
      <c r="BQ901" s="7" t="str">
        <f t="shared" si="365"/>
        <v/>
      </c>
      <c r="BR901" s="7" t="str">
        <f t="shared" si="366"/>
        <v/>
      </c>
      <c r="BS901" s="7" t="str">
        <f t="shared" si="367"/>
        <v/>
      </c>
      <c r="BT901" t="str">
        <f t="shared" si="368"/>
        <v/>
      </c>
      <c r="BU901" t="str">
        <f t="shared" si="369"/>
        <v/>
      </c>
      <c r="BV901" t="str">
        <f>IF(B901="","",VLOOKUP(BU901,Справочник_ВРИ_Сегментов!$A:$D,4,))</f>
        <v/>
      </c>
      <c r="BW901" t="str">
        <f t="shared" si="370"/>
        <v/>
      </c>
      <c r="BX901" t="str">
        <f>IF(B901="","",VLOOKUP(BW901,Справочник_ВРИ_Сегментов!$B:$C,2,FALSE))</f>
        <v/>
      </c>
      <c r="BY901" t="str">
        <f t="shared" si="371"/>
        <v/>
      </c>
      <c r="BZ901" t="str">
        <f t="shared" si="372"/>
        <v/>
      </c>
      <c r="CA901" t="str">
        <f t="shared" si="373"/>
        <v>-</v>
      </c>
      <c r="CB901" t="str">
        <f t="shared" si="374"/>
        <v/>
      </c>
    </row>
    <row r="902" spans="2:80" x14ac:dyDescent="0.25">
      <c r="B902" s="1"/>
      <c r="C902" s="1"/>
      <c r="P902" s="1"/>
      <c r="Q902" s="1"/>
      <c r="R902" s="1"/>
      <c r="AT902" t="str">
        <f t="shared" si="350"/>
        <v/>
      </c>
      <c r="AU902" t="str">
        <f>IF(B902="","",IFERROR(VLOOKUP(C902,'Срв квартал'!$A:$D,4,FALSE),""))</f>
        <v/>
      </c>
      <c r="AV902" t="str">
        <f>IF(B902="","",VLOOKUP(AT902,'Срв мо'!$A:$D,4,FALSE))</f>
        <v/>
      </c>
      <c r="AW902" t="str">
        <f t="shared" si="351"/>
        <v/>
      </c>
      <c r="AX902" t="str">
        <f t="shared" si="352"/>
        <v/>
      </c>
      <c r="AY902" s="4" t="str">
        <f t="shared" si="353"/>
        <v/>
      </c>
      <c r="AZ902" t="str">
        <f>IF(B902="","",#REF!)</f>
        <v/>
      </c>
      <c r="BA902" t="str">
        <f t="shared" si="354"/>
        <v/>
      </c>
      <c r="BB902" t="str">
        <f t="shared" si="355"/>
        <v/>
      </c>
      <c r="BC902" t="str">
        <f t="shared" si="356"/>
        <v/>
      </c>
      <c r="BD902" t="str">
        <f t="shared" si="357"/>
        <v/>
      </c>
      <c r="BE902" t="str">
        <f>IF(B902="","",IF(L902="","Отсутствуют предыдущие значения",#REF!=D902))</f>
        <v/>
      </c>
      <c r="BF902" t="str">
        <f t="shared" si="358"/>
        <v/>
      </c>
      <c r="BG902" t="str">
        <f t="shared" si="359"/>
        <v/>
      </c>
      <c r="BH902" t="str">
        <f t="shared" si="360"/>
        <v/>
      </c>
      <c r="BI902" t="str">
        <f>IF(B902="","",#REF!)</f>
        <v/>
      </c>
      <c r="BJ902" t="str">
        <f>IF(B902="","",#REF!)</f>
        <v/>
      </c>
      <c r="BK902" s="26" t="str">
        <f>IF(B902="","",#REF!)</f>
        <v/>
      </c>
      <c r="BL902" t="str">
        <f>IF(B902="","",#REF!)</f>
        <v/>
      </c>
      <c r="BM902" t="str">
        <f t="shared" si="361"/>
        <v/>
      </c>
      <c r="BN902" s="6" t="str">
        <f t="shared" si="362"/>
        <v/>
      </c>
      <c r="BO902" s="7" t="str">
        <f t="shared" si="363"/>
        <v/>
      </c>
      <c r="BP902" s="7" t="str">
        <f t="shared" si="364"/>
        <v/>
      </c>
      <c r="BQ902" s="7" t="str">
        <f t="shared" si="365"/>
        <v/>
      </c>
      <c r="BR902" s="7" t="str">
        <f t="shared" si="366"/>
        <v/>
      </c>
      <c r="BS902" s="7" t="str">
        <f t="shared" si="367"/>
        <v/>
      </c>
      <c r="BT902" t="str">
        <f t="shared" si="368"/>
        <v/>
      </c>
      <c r="BU902" t="str">
        <f t="shared" si="369"/>
        <v/>
      </c>
      <c r="BV902" t="str">
        <f>IF(B902="","",VLOOKUP(BU902,Справочник_ВРИ_Сегментов!$A:$D,4,))</f>
        <v/>
      </c>
      <c r="BW902" t="str">
        <f t="shared" si="370"/>
        <v/>
      </c>
      <c r="BX902" t="str">
        <f>IF(B902="","",VLOOKUP(BW902,Справочник_ВРИ_Сегментов!$B:$C,2,FALSE))</f>
        <v/>
      </c>
      <c r="BY902" t="str">
        <f t="shared" si="371"/>
        <v/>
      </c>
      <c r="BZ902" t="str">
        <f t="shared" si="372"/>
        <v/>
      </c>
      <c r="CA902" t="str">
        <f t="shared" si="373"/>
        <v>-</v>
      </c>
      <c r="CB902" t="str">
        <f t="shared" si="374"/>
        <v/>
      </c>
    </row>
    <row r="903" spans="2:80" x14ac:dyDescent="0.25">
      <c r="B903" s="1"/>
      <c r="C903" s="1"/>
      <c r="P903" s="1"/>
      <c r="Q903" s="1"/>
      <c r="R903" s="1"/>
      <c r="AT903" t="str">
        <f t="shared" si="350"/>
        <v/>
      </c>
      <c r="AU903" t="str">
        <f>IF(B903="","",IFERROR(VLOOKUP(C903,'Срв квартал'!$A:$D,4,FALSE),""))</f>
        <v/>
      </c>
      <c r="AV903" t="str">
        <f>IF(B903="","",VLOOKUP(AT903,'Срв мо'!$A:$D,4,FALSE))</f>
        <v/>
      </c>
      <c r="AW903" t="str">
        <f t="shared" si="351"/>
        <v/>
      </c>
      <c r="AX903" t="str">
        <f t="shared" si="352"/>
        <v/>
      </c>
      <c r="AY903" s="4" t="str">
        <f t="shared" si="353"/>
        <v/>
      </c>
      <c r="AZ903" t="str">
        <f>IF(B903="","",#REF!)</f>
        <v/>
      </c>
      <c r="BA903" t="str">
        <f t="shared" si="354"/>
        <v/>
      </c>
      <c r="BB903" t="str">
        <f t="shared" si="355"/>
        <v/>
      </c>
      <c r="BC903" t="str">
        <f t="shared" si="356"/>
        <v/>
      </c>
      <c r="BD903" t="str">
        <f t="shared" si="357"/>
        <v/>
      </c>
      <c r="BE903" t="str">
        <f>IF(B903="","",IF(L903="","Отсутствуют предыдущие значения",#REF!=D903))</f>
        <v/>
      </c>
      <c r="BF903" t="str">
        <f t="shared" si="358"/>
        <v/>
      </c>
      <c r="BG903" t="str">
        <f t="shared" si="359"/>
        <v/>
      </c>
      <c r="BH903" t="str">
        <f t="shared" si="360"/>
        <v/>
      </c>
      <c r="BI903" t="str">
        <f>IF(B903="","",#REF!)</f>
        <v/>
      </c>
      <c r="BJ903" t="str">
        <f>IF(B903="","",#REF!)</f>
        <v/>
      </c>
      <c r="BK903" s="26" t="str">
        <f>IF(B903="","",#REF!)</f>
        <v/>
      </c>
      <c r="BL903" t="str">
        <f>IF(B903="","",#REF!)</f>
        <v/>
      </c>
      <c r="BM903" t="str">
        <f t="shared" si="361"/>
        <v/>
      </c>
      <c r="BN903" s="6" t="str">
        <f t="shared" si="362"/>
        <v/>
      </c>
      <c r="BO903" s="7" t="str">
        <f t="shared" si="363"/>
        <v/>
      </c>
      <c r="BP903" s="7" t="str">
        <f t="shared" si="364"/>
        <v/>
      </c>
      <c r="BQ903" s="7" t="str">
        <f t="shared" si="365"/>
        <v/>
      </c>
      <c r="BR903" s="7" t="str">
        <f t="shared" si="366"/>
        <v/>
      </c>
      <c r="BS903" s="7" t="str">
        <f t="shared" si="367"/>
        <v/>
      </c>
      <c r="BT903" t="str">
        <f t="shared" si="368"/>
        <v/>
      </c>
      <c r="BU903" t="str">
        <f t="shared" si="369"/>
        <v/>
      </c>
      <c r="BV903" t="str">
        <f>IF(B903="","",VLOOKUP(BU903,Справочник_ВРИ_Сегментов!$A:$D,4,))</f>
        <v/>
      </c>
      <c r="BW903" t="str">
        <f t="shared" si="370"/>
        <v/>
      </c>
      <c r="BX903" t="str">
        <f>IF(B903="","",VLOOKUP(BW903,Справочник_ВРИ_Сегментов!$B:$C,2,FALSE))</f>
        <v/>
      </c>
      <c r="BY903" t="str">
        <f t="shared" si="371"/>
        <v/>
      </c>
      <c r="BZ903" t="str">
        <f t="shared" si="372"/>
        <v/>
      </c>
      <c r="CA903" t="str">
        <f t="shared" si="373"/>
        <v>-</v>
      </c>
      <c r="CB903" t="str">
        <f t="shared" si="374"/>
        <v/>
      </c>
    </row>
    <row r="904" spans="2:80" x14ac:dyDescent="0.25">
      <c r="B904" s="1"/>
      <c r="C904" s="1"/>
      <c r="P904" s="1"/>
      <c r="Q904" s="1"/>
      <c r="AT904" t="str">
        <f t="shared" si="350"/>
        <v/>
      </c>
      <c r="AU904" t="str">
        <f>IF(B904="","",IFERROR(VLOOKUP(C904,'Срв квартал'!$A:$D,4,FALSE),""))</f>
        <v/>
      </c>
      <c r="AV904" t="str">
        <f>IF(B904="","",VLOOKUP(AT904,'Срв мо'!$A:$D,4,FALSE))</f>
        <v/>
      </c>
      <c r="AW904" t="str">
        <f t="shared" si="351"/>
        <v/>
      </c>
      <c r="AX904" t="str">
        <f t="shared" si="352"/>
        <v/>
      </c>
      <c r="AY904" s="4" t="str">
        <f t="shared" si="353"/>
        <v/>
      </c>
      <c r="AZ904" t="str">
        <f>IF(B904="","",#REF!)</f>
        <v/>
      </c>
      <c r="BA904" t="str">
        <f t="shared" si="354"/>
        <v/>
      </c>
      <c r="BB904" t="str">
        <f t="shared" si="355"/>
        <v/>
      </c>
      <c r="BC904" t="str">
        <f t="shared" si="356"/>
        <v/>
      </c>
      <c r="BD904" t="str">
        <f t="shared" si="357"/>
        <v/>
      </c>
      <c r="BE904" t="str">
        <f>IF(B904="","",IF(L904="","Отсутствуют предыдущие значения",#REF!=D904))</f>
        <v/>
      </c>
      <c r="BF904" t="str">
        <f t="shared" si="358"/>
        <v/>
      </c>
      <c r="BG904" t="str">
        <f t="shared" si="359"/>
        <v/>
      </c>
      <c r="BH904" t="str">
        <f t="shared" si="360"/>
        <v/>
      </c>
      <c r="BI904" t="str">
        <f>IF(B904="","",#REF!)</f>
        <v/>
      </c>
      <c r="BJ904" t="str">
        <f>IF(B904="","",#REF!)</f>
        <v/>
      </c>
      <c r="BK904" s="26" t="str">
        <f>IF(B904="","",#REF!)</f>
        <v/>
      </c>
      <c r="BL904" t="str">
        <f>IF(B904="","",#REF!)</f>
        <v/>
      </c>
      <c r="BM904" t="str">
        <f t="shared" si="361"/>
        <v/>
      </c>
      <c r="BN904" s="6" t="str">
        <f t="shared" si="362"/>
        <v/>
      </c>
      <c r="BO904" s="7" t="str">
        <f t="shared" si="363"/>
        <v/>
      </c>
      <c r="BP904" s="7" t="str">
        <f t="shared" si="364"/>
        <v/>
      </c>
      <c r="BQ904" s="7" t="str">
        <f t="shared" si="365"/>
        <v/>
      </c>
      <c r="BR904" s="7" t="str">
        <f t="shared" si="366"/>
        <v/>
      </c>
      <c r="BS904" s="7" t="str">
        <f t="shared" si="367"/>
        <v/>
      </c>
      <c r="BT904" t="str">
        <f t="shared" si="368"/>
        <v/>
      </c>
      <c r="BU904" t="str">
        <f t="shared" si="369"/>
        <v/>
      </c>
      <c r="BV904" t="str">
        <f>IF(B904="","",VLOOKUP(BU904,Справочник_ВРИ_Сегментов!$A:$D,4,))</f>
        <v/>
      </c>
      <c r="BW904" t="str">
        <f t="shared" si="370"/>
        <v/>
      </c>
      <c r="BX904" t="str">
        <f>IF(B904="","",VLOOKUP(BW904,Справочник_ВРИ_Сегментов!$B:$C,2,FALSE))</f>
        <v/>
      </c>
      <c r="BY904" t="str">
        <f t="shared" si="371"/>
        <v/>
      </c>
      <c r="BZ904" t="str">
        <f t="shared" si="372"/>
        <v/>
      </c>
      <c r="CA904" t="str">
        <f t="shared" si="373"/>
        <v>-</v>
      </c>
      <c r="CB904" t="str">
        <f t="shared" si="374"/>
        <v/>
      </c>
    </row>
    <row r="905" spans="2:80" x14ac:dyDescent="0.25">
      <c r="B905" s="1"/>
      <c r="C905" s="1"/>
      <c r="P905" s="1"/>
      <c r="Q905" s="1"/>
      <c r="R905" s="1"/>
      <c r="AT905" t="str">
        <f t="shared" si="350"/>
        <v/>
      </c>
      <c r="AU905" t="str">
        <f>IF(B905="","",IFERROR(VLOOKUP(C905,'Срв квартал'!$A:$D,4,FALSE),""))</f>
        <v/>
      </c>
      <c r="AV905" t="str">
        <f>IF(B905="","",VLOOKUP(AT905,'Срв мо'!$A:$D,4,FALSE))</f>
        <v/>
      </c>
      <c r="AW905" t="str">
        <f t="shared" si="351"/>
        <v/>
      </c>
      <c r="AX905" t="str">
        <f t="shared" si="352"/>
        <v/>
      </c>
      <c r="AY905" s="4" t="str">
        <f t="shared" si="353"/>
        <v/>
      </c>
      <c r="AZ905" t="str">
        <f>IF(B905="","",#REF!)</f>
        <v/>
      </c>
      <c r="BA905" t="str">
        <f t="shared" si="354"/>
        <v/>
      </c>
      <c r="BB905" t="str">
        <f t="shared" si="355"/>
        <v/>
      </c>
      <c r="BC905" t="str">
        <f t="shared" si="356"/>
        <v/>
      </c>
      <c r="BD905" t="str">
        <f t="shared" si="357"/>
        <v/>
      </c>
      <c r="BE905" t="str">
        <f>IF(B905="","",IF(L905="","Отсутствуют предыдущие значения",#REF!=D905))</f>
        <v/>
      </c>
      <c r="BF905" t="str">
        <f t="shared" si="358"/>
        <v/>
      </c>
      <c r="BG905" t="str">
        <f t="shared" si="359"/>
        <v/>
      </c>
      <c r="BH905" t="str">
        <f t="shared" si="360"/>
        <v/>
      </c>
      <c r="BI905" t="str">
        <f>IF(B905="","",#REF!)</f>
        <v/>
      </c>
      <c r="BJ905" t="str">
        <f>IF(B905="","",#REF!)</f>
        <v/>
      </c>
      <c r="BK905" s="26" t="str">
        <f>IF(B905="","",#REF!)</f>
        <v/>
      </c>
      <c r="BL905" t="str">
        <f>IF(B905="","",#REF!)</f>
        <v/>
      </c>
      <c r="BM905" t="str">
        <f t="shared" si="361"/>
        <v/>
      </c>
      <c r="BN905" s="6" t="str">
        <f t="shared" si="362"/>
        <v/>
      </c>
      <c r="BO905" s="7" t="str">
        <f t="shared" si="363"/>
        <v/>
      </c>
      <c r="BP905" s="7" t="str">
        <f t="shared" si="364"/>
        <v/>
      </c>
      <c r="BQ905" s="7" t="str">
        <f t="shared" si="365"/>
        <v/>
      </c>
      <c r="BR905" s="7" t="str">
        <f t="shared" si="366"/>
        <v/>
      </c>
      <c r="BS905" s="7" t="str">
        <f t="shared" si="367"/>
        <v/>
      </c>
      <c r="BT905" t="str">
        <f t="shared" si="368"/>
        <v/>
      </c>
      <c r="BU905" t="str">
        <f t="shared" si="369"/>
        <v/>
      </c>
      <c r="BV905" t="str">
        <f>IF(B905="","",VLOOKUP(BU905,Справочник_ВРИ_Сегментов!$A:$D,4,))</f>
        <v/>
      </c>
      <c r="BW905" t="str">
        <f t="shared" si="370"/>
        <v/>
      </c>
      <c r="BX905" t="str">
        <f>IF(B905="","",VLOOKUP(BW905,Справочник_ВРИ_Сегментов!$B:$C,2,FALSE))</f>
        <v/>
      </c>
      <c r="BY905" t="str">
        <f t="shared" si="371"/>
        <v/>
      </c>
      <c r="BZ905" t="str">
        <f t="shared" si="372"/>
        <v/>
      </c>
      <c r="CA905" t="str">
        <f t="shared" si="373"/>
        <v>-</v>
      </c>
      <c r="CB905" t="str">
        <f t="shared" si="374"/>
        <v/>
      </c>
    </row>
    <row r="906" spans="2:80" x14ac:dyDescent="0.25">
      <c r="B906" s="1"/>
      <c r="C906" s="1"/>
      <c r="P906" s="1"/>
      <c r="Q906" s="1"/>
      <c r="R906" s="1"/>
      <c r="AT906" t="str">
        <f t="shared" si="350"/>
        <v/>
      </c>
      <c r="AU906" t="str">
        <f>IF(B906="","",IFERROR(VLOOKUP(C906,'Срв квартал'!$A:$D,4,FALSE),""))</f>
        <v/>
      </c>
      <c r="AV906" t="str">
        <f>IF(B906="","",VLOOKUP(AT906,'Срв мо'!$A:$D,4,FALSE))</f>
        <v/>
      </c>
      <c r="AW906" t="str">
        <f t="shared" si="351"/>
        <v/>
      </c>
      <c r="AX906" t="str">
        <f t="shared" si="352"/>
        <v/>
      </c>
      <c r="AY906" s="4" t="str">
        <f t="shared" si="353"/>
        <v/>
      </c>
      <c r="AZ906" t="str">
        <f>IF(B906="","",#REF!)</f>
        <v/>
      </c>
      <c r="BA906" t="str">
        <f t="shared" si="354"/>
        <v/>
      </c>
      <c r="BB906" t="str">
        <f t="shared" si="355"/>
        <v/>
      </c>
      <c r="BC906" t="str">
        <f t="shared" si="356"/>
        <v/>
      </c>
      <c r="BD906" t="str">
        <f t="shared" si="357"/>
        <v/>
      </c>
      <c r="BE906" t="str">
        <f>IF(B906="","",IF(L906="","Отсутствуют предыдущие значения",#REF!=D906))</f>
        <v/>
      </c>
      <c r="BF906" t="str">
        <f t="shared" si="358"/>
        <v/>
      </c>
      <c r="BG906" t="str">
        <f t="shared" si="359"/>
        <v/>
      </c>
      <c r="BH906" t="str">
        <f t="shared" si="360"/>
        <v/>
      </c>
      <c r="BI906" t="str">
        <f>IF(B906="","",#REF!)</f>
        <v/>
      </c>
      <c r="BJ906" t="str">
        <f>IF(B906="","",#REF!)</f>
        <v/>
      </c>
      <c r="BK906" s="26" t="str">
        <f>IF(B906="","",#REF!)</f>
        <v/>
      </c>
      <c r="BL906" t="str">
        <f>IF(B906="","",#REF!)</f>
        <v/>
      </c>
      <c r="BM906" t="str">
        <f t="shared" si="361"/>
        <v/>
      </c>
      <c r="BN906" s="6" t="str">
        <f t="shared" si="362"/>
        <v/>
      </c>
      <c r="BO906" s="7" t="str">
        <f t="shared" si="363"/>
        <v/>
      </c>
      <c r="BP906" s="7" t="str">
        <f t="shared" si="364"/>
        <v/>
      </c>
      <c r="BQ906" s="7" t="str">
        <f t="shared" si="365"/>
        <v/>
      </c>
      <c r="BR906" s="7" t="str">
        <f t="shared" si="366"/>
        <v/>
      </c>
      <c r="BS906" s="7" t="str">
        <f t="shared" si="367"/>
        <v/>
      </c>
      <c r="BT906" t="str">
        <f t="shared" si="368"/>
        <v/>
      </c>
      <c r="BU906" t="str">
        <f t="shared" si="369"/>
        <v/>
      </c>
      <c r="BV906" t="str">
        <f>IF(B906="","",VLOOKUP(BU906,Справочник_ВРИ_Сегментов!$A:$D,4,))</f>
        <v/>
      </c>
      <c r="BW906" t="str">
        <f t="shared" si="370"/>
        <v/>
      </c>
      <c r="BX906" t="str">
        <f>IF(B906="","",VLOOKUP(BW906,Справочник_ВРИ_Сегментов!$B:$C,2,FALSE))</f>
        <v/>
      </c>
      <c r="BY906" t="str">
        <f t="shared" si="371"/>
        <v/>
      </c>
      <c r="BZ906" t="str">
        <f t="shared" si="372"/>
        <v/>
      </c>
      <c r="CA906" t="str">
        <f t="shared" si="373"/>
        <v>-</v>
      </c>
      <c r="CB906" t="str">
        <f t="shared" si="374"/>
        <v/>
      </c>
    </row>
    <row r="907" spans="2:80" x14ac:dyDescent="0.25">
      <c r="B907" s="1"/>
      <c r="C907" s="1"/>
      <c r="P907" s="1"/>
      <c r="Q907" s="1"/>
      <c r="R907" s="1"/>
      <c r="AT907" t="str">
        <f t="shared" si="350"/>
        <v/>
      </c>
      <c r="AU907" t="str">
        <f>IF(B907="","",IFERROR(VLOOKUP(C907,'Срв квартал'!$A:$D,4,FALSE),""))</f>
        <v/>
      </c>
      <c r="AV907" t="str">
        <f>IF(B907="","",VLOOKUP(AT907,'Срв мо'!$A:$D,4,FALSE))</f>
        <v/>
      </c>
      <c r="AW907" t="str">
        <f t="shared" si="351"/>
        <v/>
      </c>
      <c r="AX907" t="str">
        <f t="shared" si="352"/>
        <v/>
      </c>
      <c r="AY907" s="4" t="str">
        <f t="shared" si="353"/>
        <v/>
      </c>
      <c r="AZ907" t="str">
        <f>IF(B907="","",#REF!)</f>
        <v/>
      </c>
      <c r="BA907" t="str">
        <f t="shared" si="354"/>
        <v/>
      </c>
      <c r="BB907" t="str">
        <f t="shared" si="355"/>
        <v/>
      </c>
      <c r="BC907" t="str">
        <f t="shared" si="356"/>
        <v/>
      </c>
      <c r="BD907" t="str">
        <f t="shared" si="357"/>
        <v/>
      </c>
      <c r="BE907" t="str">
        <f>IF(B907="","",IF(L907="","Отсутствуют предыдущие значения",#REF!=D907))</f>
        <v/>
      </c>
      <c r="BF907" t="str">
        <f t="shared" si="358"/>
        <v/>
      </c>
      <c r="BG907" t="str">
        <f t="shared" si="359"/>
        <v/>
      </c>
      <c r="BH907" t="str">
        <f t="shared" si="360"/>
        <v/>
      </c>
      <c r="BI907" t="str">
        <f>IF(B907="","",#REF!)</f>
        <v/>
      </c>
      <c r="BJ907" t="str">
        <f>IF(B907="","",#REF!)</f>
        <v/>
      </c>
      <c r="BK907" s="26" t="str">
        <f>IF(B907="","",#REF!)</f>
        <v/>
      </c>
      <c r="BL907" t="str">
        <f>IF(B907="","",#REF!)</f>
        <v/>
      </c>
      <c r="BM907" t="str">
        <f t="shared" si="361"/>
        <v/>
      </c>
      <c r="BN907" s="6" t="str">
        <f t="shared" si="362"/>
        <v/>
      </c>
      <c r="BO907" s="7" t="str">
        <f t="shared" si="363"/>
        <v/>
      </c>
      <c r="BP907" s="7" t="str">
        <f t="shared" si="364"/>
        <v/>
      </c>
      <c r="BQ907" s="7" t="str">
        <f t="shared" si="365"/>
        <v/>
      </c>
      <c r="BR907" s="7" t="str">
        <f t="shared" si="366"/>
        <v/>
      </c>
      <c r="BS907" s="7" t="str">
        <f t="shared" si="367"/>
        <v/>
      </c>
      <c r="BT907" t="str">
        <f t="shared" si="368"/>
        <v/>
      </c>
      <c r="BU907" t="str">
        <f t="shared" si="369"/>
        <v/>
      </c>
      <c r="BV907" t="str">
        <f>IF(B907="","",VLOOKUP(BU907,Справочник_ВРИ_Сегментов!$A:$D,4,))</f>
        <v/>
      </c>
      <c r="BW907" t="str">
        <f t="shared" si="370"/>
        <v/>
      </c>
      <c r="BX907" t="str">
        <f>IF(B907="","",VLOOKUP(BW907,Справочник_ВРИ_Сегментов!$B:$C,2,FALSE))</f>
        <v/>
      </c>
      <c r="BY907" t="str">
        <f t="shared" si="371"/>
        <v/>
      </c>
      <c r="BZ907" t="str">
        <f t="shared" si="372"/>
        <v/>
      </c>
      <c r="CA907" t="str">
        <f t="shared" si="373"/>
        <v>-</v>
      </c>
      <c r="CB907" t="str">
        <f t="shared" si="374"/>
        <v/>
      </c>
    </row>
    <row r="908" spans="2:80" x14ac:dyDescent="0.25">
      <c r="B908" s="1"/>
      <c r="C908" s="1"/>
      <c r="P908" s="1"/>
      <c r="Q908" s="1"/>
      <c r="R908" s="1"/>
      <c r="AT908" t="str">
        <f t="shared" si="350"/>
        <v/>
      </c>
      <c r="AU908" t="str">
        <f>IF(B908="","",IFERROR(VLOOKUP(C908,'Срв квартал'!$A:$D,4,FALSE),""))</f>
        <v/>
      </c>
      <c r="AV908" t="str">
        <f>IF(B908="","",VLOOKUP(AT908,'Срв мо'!$A:$D,4,FALSE))</f>
        <v/>
      </c>
      <c r="AW908" t="str">
        <f t="shared" si="351"/>
        <v/>
      </c>
      <c r="AX908" t="str">
        <f t="shared" si="352"/>
        <v/>
      </c>
      <c r="AY908" s="4" t="str">
        <f t="shared" si="353"/>
        <v/>
      </c>
      <c r="AZ908" t="str">
        <f>IF(B908="","",#REF!)</f>
        <v/>
      </c>
      <c r="BA908" t="str">
        <f t="shared" si="354"/>
        <v/>
      </c>
      <c r="BB908" t="str">
        <f t="shared" si="355"/>
        <v/>
      </c>
      <c r="BC908" t="str">
        <f t="shared" si="356"/>
        <v/>
      </c>
      <c r="BD908" t="str">
        <f t="shared" si="357"/>
        <v/>
      </c>
      <c r="BE908" t="str">
        <f>IF(B908="","",IF(L908="","Отсутствуют предыдущие значения",#REF!=D908))</f>
        <v/>
      </c>
      <c r="BF908" t="str">
        <f t="shared" si="358"/>
        <v/>
      </c>
      <c r="BG908" t="str">
        <f t="shared" si="359"/>
        <v/>
      </c>
      <c r="BH908" t="str">
        <f t="shared" si="360"/>
        <v/>
      </c>
      <c r="BI908" t="str">
        <f>IF(B908="","",#REF!)</f>
        <v/>
      </c>
      <c r="BJ908" t="str">
        <f>IF(B908="","",#REF!)</f>
        <v/>
      </c>
      <c r="BK908" s="26" t="str">
        <f>IF(B908="","",#REF!)</f>
        <v/>
      </c>
      <c r="BL908" t="str">
        <f>IF(B908="","",#REF!)</f>
        <v/>
      </c>
      <c r="BM908" t="str">
        <f t="shared" si="361"/>
        <v/>
      </c>
      <c r="BN908" s="6" t="str">
        <f t="shared" si="362"/>
        <v/>
      </c>
      <c r="BO908" s="7" t="str">
        <f t="shared" si="363"/>
        <v/>
      </c>
      <c r="BP908" s="7" t="str">
        <f t="shared" si="364"/>
        <v/>
      </c>
      <c r="BQ908" s="7" t="str">
        <f t="shared" si="365"/>
        <v/>
      </c>
      <c r="BR908" s="7" t="str">
        <f t="shared" si="366"/>
        <v/>
      </c>
      <c r="BS908" s="7" t="str">
        <f t="shared" si="367"/>
        <v/>
      </c>
      <c r="BT908" t="str">
        <f t="shared" si="368"/>
        <v/>
      </c>
      <c r="BU908" t="str">
        <f t="shared" si="369"/>
        <v/>
      </c>
      <c r="BV908" t="str">
        <f>IF(B908="","",VLOOKUP(BU908,Справочник_ВРИ_Сегментов!$A:$D,4,))</f>
        <v/>
      </c>
      <c r="BW908" t="str">
        <f t="shared" si="370"/>
        <v/>
      </c>
      <c r="BX908" t="str">
        <f>IF(B908="","",VLOOKUP(BW908,Справочник_ВРИ_Сегментов!$B:$C,2,FALSE))</f>
        <v/>
      </c>
      <c r="BY908" t="str">
        <f t="shared" si="371"/>
        <v/>
      </c>
      <c r="BZ908" t="str">
        <f t="shared" si="372"/>
        <v/>
      </c>
      <c r="CA908" t="str">
        <f t="shared" si="373"/>
        <v>-</v>
      </c>
      <c r="CB908" t="str">
        <f t="shared" si="374"/>
        <v/>
      </c>
    </row>
    <row r="909" spans="2:80" x14ac:dyDescent="0.25">
      <c r="B909" s="1"/>
      <c r="C909" s="1"/>
      <c r="G909" s="1"/>
      <c r="P909" s="1"/>
      <c r="Q909" s="1"/>
      <c r="R909" s="1"/>
      <c r="AT909" t="str">
        <f t="shared" si="350"/>
        <v/>
      </c>
      <c r="AU909" t="str">
        <f>IF(B909="","",IFERROR(VLOOKUP(C909,'Срв квартал'!$A:$D,4,FALSE),""))</f>
        <v/>
      </c>
      <c r="AV909" t="str">
        <f>IF(B909="","",VLOOKUP(AT909,'Срв мо'!$A:$D,4,FALSE))</f>
        <v/>
      </c>
      <c r="AW909" t="str">
        <f t="shared" si="351"/>
        <v/>
      </c>
      <c r="AX909" t="str">
        <f t="shared" si="352"/>
        <v/>
      </c>
      <c r="AY909" s="4" t="str">
        <f t="shared" si="353"/>
        <v/>
      </c>
      <c r="AZ909" t="str">
        <f>IF(B909="","",#REF!)</f>
        <v/>
      </c>
      <c r="BA909" t="str">
        <f t="shared" si="354"/>
        <v/>
      </c>
      <c r="BB909" t="str">
        <f t="shared" si="355"/>
        <v/>
      </c>
      <c r="BC909" t="str">
        <f t="shared" si="356"/>
        <v/>
      </c>
      <c r="BD909" t="str">
        <f t="shared" si="357"/>
        <v/>
      </c>
      <c r="BE909" t="str">
        <f>IF(B909="","",IF(L909="","Отсутствуют предыдущие значения",#REF!=D909))</f>
        <v/>
      </c>
      <c r="BF909" t="str">
        <f t="shared" si="358"/>
        <v/>
      </c>
      <c r="BG909" t="str">
        <f t="shared" si="359"/>
        <v/>
      </c>
      <c r="BH909" t="str">
        <f t="shared" si="360"/>
        <v/>
      </c>
      <c r="BI909" t="str">
        <f>IF(B909="","",#REF!)</f>
        <v/>
      </c>
      <c r="BJ909" t="str">
        <f>IF(B909="","",#REF!)</f>
        <v/>
      </c>
      <c r="BK909" s="26" t="str">
        <f>IF(B909="","",#REF!)</f>
        <v/>
      </c>
      <c r="BL909" t="str">
        <f>IF(B909="","",#REF!)</f>
        <v/>
      </c>
      <c r="BM909" t="str">
        <f t="shared" si="361"/>
        <v/>
      </c>
      <c r="BN909" s="6" t="str">
        <f t="shared" si="362"/>
        <v/>
      </c>
      <c r="BO909" s="7" t="str">
        <f t="shared" si="363"/>
        <v/>
      </c>
      <c r="BP909" s="7" t="str">
        <f t="shared" si="364"/>
        <v/>
      </c>
      <c r="BQ909" s="7" t="str">
        <f t="shared" si="365"/>
        <v/>
      </c>
      <c r="BR909" s="7" t="str">
        <f t="shared" si="366"/>
        <v/>
      </c>
      <c r="BS909" s="7" t="str">
        <f t="shared" si="367"/>
        <v/>
      </c>
      <c r="BT909" t="str">
        <f t="shared" si="368"/>
        <v/>
      </c>
      <c r="BU909" t="str">
        <f t="shared" si="369"/>
        <v/>
      </c>
      <c r="BV909" t="str">
        <f>IF(B909="","",VLOOKUP(BU909,Справочник_ВРИ_Сегментов!$A:$D,4,))</f>
        <v/>
      </c>
      <c r="BW909" t="str">
        <f t="shared" si="370"/>
        <v/>
      </c>
      <c r="BX909" t="str">
        <f>IF(B909="","",VLOOKUP(BW909,Справочник_ВРИ_Сегментов!$B:$C,2,FALSE))</f>
        <v/>
      </c>
      <c r="BY909" t="str">
        <f t="shared" si="371"/>
        <v/>
      </c>
      <c r="BZ909" t="str">
        <f t="shared" si="372"/>
        <v/>
      </c>
      <c r="CA909" t="str">
        <f t="shared" si="373"/>
        <v>-</v>
      </c>
      <c r="CB909" t="str">
        <f t="shared" si="374"/>
        <v/>
      </c>
    </row>
    <row r="910" spans="2:80" x14ac:dyDescent="0.25">
      <c r="B910" s="1"/>
      <c r="C910" s="1"/>
      <c r="P910" s="1"/>
      <c r="Q910" s="1"/>
      <c r="AT910" t="str">
        <f t="shared" si="350"/>
        <v/>
      </c>
      <c r="AU910" t="str">
        <f>IF(B910="","",IFERROR(VLOOKUP(C910,'Срв квартал'!$A:$D,4,FALSE),""))</f>
        <v/>
      </c>
      <c r="AV910" t="str">
        <f>IF(B910="","",VLOOKUP(AT910,'Срв мо'!$A:$D,4,FALSE))</f>
        <v/>
      </c>
      <c r="AW910" t="str">
        <f t="shared" si="351"/>
        <v/>
      </c>
      <c r="AX910" t="str">
        <f t="shared" si="352"/>
        <v/>
      </c>
      <c r="AY910" s="4" t="str">
        <f t="shared" si="353"/>
        <v/>
      </c>
      <c r="AZ910" t="str">
        <f>IF(B910="","",#REF!)</f>
        <v/>
      </c>
      <c r="BA910" t="str">
        <f t="shared" si="354"/>
        <v/>
      </c>
      <c r="BB910" t="str">
        <f t="shared" si="355"/>
        <v/>
      </c>
      <c r="BC910" t="str">
        <f t="shared" si="356"/>
        <v/>
      </c>
      <c r="BD910" t="str">
        <f t="shared" si="357"/>
        <v/>
      </c>
      <c r="BE910" t="str">
        <f>IF(B910="","",IF(L910="","Отсутствуют предыдущие значения",#REF!=D910))</f>
        <v/>
      </c>
      <c r="BF910" t="str">
        <f t="shared" si="358"/>
        <v/>
      </c>
      <c r="BG910" t="str">
        <f t="shared" si="359"/>
        <v/>
      </c>
      <c r="BH910" t="str">
        <f t="shared" si="360"/>
        <v/>
      </c>
      <c r="BI910" t="str">
        <f>IF(B910="","",#REF!)</f>
        <v/>
      </c>
      <c r="BJ910" t="str">
        <f>IF(B910="","",#REF!)</f>
        <v/>
      </c>
      <c r="BK910" s="26" t="str">
        <f>IF(B910="","",#REF!)</f>
        <v/>
      </c>
      <c r="BL910" t="str">
        <f>IF(B910="","",#REF!)</f>
        <v/>
      </c>
      <c r="BM910" t="str">
        <f t="shared" si="361"/>
        <v/>
      </c>
      <c r="BN910" s="6" t="str">
        <f t="shared" si="362"/>
        <v/>
      </c>
      <c r="BO910" s="7" t="str">
        <f t="shared" si="363"/>
        <v/>
      </c>
      <c r="BP910" s="7" t="str">
        <f t="shared" si="364"/>
        <v/>
      </c>
      <c r="BQ910" s="7" t="str">
        <f t="shared" si="365"/>
        <v/>
      </c>
      <c r="BR910" s="7" t="str">
        <f t="shared" si="366"/>
        <v/>
      </c>
      <c r="BS910" s="7" t="str">
        <f t="shared" si="367"/>
        <v/>
      </c>
      <c r="BT910" t="str">
        <f t="shared" si="368"/>
        <v/>
      </c>
      <c r="BU910" t="str">
        <f t="shared" si="369"/>
        <v/>
      </c>
      <c r="BV910" t="str">
        <f>IF(B910="","",VLOOKUP(BU910,Справочник_ВРИ_Сегментов!$A:$D,4,))</f>
        <v/>
      </c>
      <c r="BW910" t="str">
        <f t="shared" si="370"/>
        <v/>
      </c>
      <c r="BX910" t="str">
        <f>IF(B910="","",VLOOKUP(BW910,Справочник_ВРИ_Сегментов!$B:$C,2,FALSE))</f>
        <v/>
      </c>
      <c r="BY910" t="str">
        <f t="shared" si="371"/>
        <v/>
      </c>
      <c r="BZ910" t="str">
        <f t="shared" si="372"/>
        <v/>
      </c>
      <c r="CA910" t="str">
        <f t="shared" si="373"/>
        <v>-</v>
      </c>
      <c r="CB910" t="str">
        <f t="shared" si="374"/>
        <v/>
      </c>
    </row>
    <row r="911" spans="2:80" x14ac:dyDescent="0.25">
      <c r="B911" s="1"/>
      <c r="C911" s="1"/>
      <c r="G911" s="1"/>
      <c r="P911" s="1"/>
      <c r="Q911" s="1"/>
      <c r="AT911" t="str">
        <f t="shared" si="350"/>
        <v/>
      </c>
      <c r="AU911" t="str">
        <f>IF(B911="","",IFERROR(VLOOKUP(C911,'Срв квартал'!$A:$D,4,FALSE),""))</f>
        <v/>
      </c>
      <c r="AV911" t="str">
        <f>IF(B911="","",VLOOKUP(AT911,'Срв мо'!$A:$D,4,FALSE))</f>
        <v/>
      </c>
      <c r="AW911" t="str">
        <f t="shared" si="351"/>
        <v/>
      </c>
      <c r="AX911" t="str">
        <f t="shared" si="352"/>
        <v/>
      </c>
      <c r="AY911" s="4" t="str">
        <f t="shared" si="353"/>
        <v/>
      </c>
      <c r="AZ911" t="str">
        <f>IF(B911="","",#REF!)</f>
        <v/>
      </c>
      <c r="BA911" t="str">
        <f t="shared" si="354"/>
        <v/>
      </c>
      <c r="BB911" t="str">
        <f t="shared" si="355"/>
        <v/>
      </c>
      <c r="BC911" t="str">
        <f t="shared" si="356"/>
        <v/>
      </c>
      <c r="BD911" t="str">
        <f t="shared" si="357"/>
        <v/>
      </c>
      <c r="BE911" t="str">
        <f>IF(B911="","",IF(L911="","Отсутствуют предыдущие значения",#REF!=D911))</f>
        <v/>
      </c>
      <c r="BF911" t="str">
        <f t="shared" si="358"/>
        <v/>
      </c>
      <c r="BG911" t="str">
        <f t="shared" si="359"/>
        <v/>
      </c>
      <c r="BH911" t="str">
        <f t="shared" si="360"/>
        <v/>
      </c>
      <c r="BI911" t="str">
        <f>IF(B911="","",#REF!)</f>
        <v/>
      </c>
      <c r="BJ911" t="str">
        <f>IF(B911="","",#REF!)</f>
        <v/>
      </c>
      <c r="BK911" s="26" t="str">
        <f>IF(B911="","",#REF!)</f>
        <v/>
      </c>
      <c r="BL911" t="str">
        <f>IF(B911="","",#REF!)</f>
        <v/>
      </c>
      <c r="BM911" t="str">
        <f t="shared" si="361"/>
        <v/>
      </c>
      <c r="BN911" s="6" t="str">
        <f t="shared" si="362"/>
        <v/>
      </c>
      <c r="BO911" s="7" t="str">
        <f t="shared" si="363"/>
        <v/>
      </c>
      <c r="BP911" s="7" t="str">
        <f t="shared" si="364"/>
        <v/>
      </c>
      <c r="BQ911" s="7" t="str">
        <f t="shared" si="365"/>
        <v/>
      </c>
      <c r="BR911" s="7" t="str">
        <f t="shared" si="366"/>
        <v/>
      </c>
      <c r="BS911" s="7" t="str">
        <f t="shared" si="367"/>
        <v/>
      </c>
      <c r="BT911" t="str">
        <f t="shared" si="368"/>
        <v/>
      </c>
      <c r="BU911" t="str">
        <f t="shared" si="369"/>
        <v/>
      </c>
      <c r="BV911" t="str">
        <f>IF(B911="","",VLOOKUP(BU911,Справочник_ВРИ_Сегментов!$A:$D,4,))</f>
        <v/>
      </c>
      <c r="BW911" t="str">
        <f t="shared" si="370"/>
        <v/>
      </c>
      <c r="BX911" t="str">
        <f>IF(B911="","",VLOOKUP(BW911,Справочник_ВРИ_Сегментов!$B:$C,2,FALSE))</f>
        <v/>
      </c>
      <c r="BY911" t="str">
        <f t="shared" si="371"/>
        <v/>
      </c>
      <c r="BZ911" t="str">
        <f t="shared" si="372"/>
        <v/>
      </c>
      <c r="CA911" t="str">
        <f t="shared" si="373"/>
        <v>-</v>
      </c>
      <c r="CB911" t="str">
        <f t="shared" si="374"/>
        <v/>
      </c>
    </row>
    <row r="912" spans="2:80" x14ac:dyDescent="0.25">
      <c r="B912" s="1"/>
      <c r="C912" s="1"/>
      <c r="G912" s="1"/>
      <c r="P912" s="1"/>
      <c r="Q912" s="1"/>
      <c r="R912" s="1"/>
      <c r="AT912" t="str">
        <f t="shared" si="350"/>
        <v/>
      </c>
      <c r="AU912" t="str">
        <f>IF(B912="","",IFERROR(VLOOKUP(C912,'Срв квартал'!$A:$D,4,FALSE),""))</f>
        <v/>
      </c>
      <c r="AV912" t="str">
        <f>IF(B912="","",VLOOKUP(AT912,'Срв мо'!$A:$D,4,FALSE))</f>
        <v/>
      </c>
      <c r="AW912" t="str">
        <f t="shared" si="351"/>
        <v/>
      </c>
      <c r="AX912" t="str">
        <f t="shared" si="352"/>
        <v/>
      </c>
      <c r="AY912" s="4" t="str">
        <f t="shared" si="353"/>
        <v/>
      </c>
      <c r="AZ912" t="str">
        <f>IF(B912="","",#REF!)</f>
        <v/>
      </c>
      <c r="BA912" t="str">
        <f t="shared" si="354"/>
        <v/>
      </c>
      <c r="BB912" t="str">
        <f t="shared" si="355"/>
        <v/>
      </c>
      <c r="BC912" t="str">
        <f t="shared" si="356"/>
        <v/>
      </c>
      <c r="BD912" t="str">
        <f t="shared" si="357"/>
        <v/>
      </c>
      <c r="BE912" t="str">
        <f>IF(B912="","",IF(L912="","Отсутствуют предыдущие значения",#REF!=D912))</f>
        <v/>
      </c>
      <c r="BF912" t="str">
        <f t="shared" si="358"/>
        <v/>
      </c>
      <c r="BG912" t="str">
        <f t="shared" si="359"/>
        <v/>
      </c>
      <c r="BH912" t="str">
        <f t="shared" si="360"/>
        <v/>
      </c>
      <c r="BI912" t="str">
        <f>IF(B912="","",#REF!)</f>
        <v/>
      </c>
      <c r="BJ912" t="str">
        <f>IF(B912="","",#REF!)</f>
        <v/>
      </c>
      <c r="BK912" s="26" t="str">
        <f>IF(B912="","",#REF!)</f>
        <v/>
      </c>
      <c r="BL912" t="str">
        <f>IF(B912="","",#REF!)</f>
        <v/>
      </c>
      <c r="BM912" t="str">
        <f t="shared" si="361"/>
        <v/>
      </c>
      <c r="BN912" s="6" t="str">
        <f t="shared" si="362"/>
        <v/>
      </c>
      <c r="BO912" s="7" t="str">
        <f t="shared" si="363"/>
        <v/>
      </c>
      <c r="BP912" s="7" t="str">
        <f t="shared" si="364"/>
        <v/>
      </c>
      <c r="BQ912" s="7" t="str">
        <f t="shared" si="365"/>
        <v/>
      </c>
      <c r="BR912" s="7" t="str">
        <f t="shared" si="366"/>
        <v/>
      </c>
      <c r="BS912" s="7" t="str">
        <f t="shared" si="367"/>
        <v/>
      </c>
      <c r="BT912" t="str">
        <f t="shared" si="368"/>
        <v/>
      </c>
      <c r="BU912" t="str">
        <f t="shared" si="369"/>
        <v/>
      </c>
      <c r="BV912" t="str">
        <f>IF(B912="","",VLOOKUP(BU912,Справочник_ВРИ_Сегментов!$A:$D,4,))</f>
        <v/>
      </c>
      <c r="BW912" t="str">
        <f t="shared" si="370"/>
        <v/>
      </c>
      <c r="BX912" t="str">
        <f>IF(B912="","",VLOOKUP(BW912,Справочник_ВРИ_Сегментов!$B:$C,2,FALSE))</f>
        <v/>
      </c>
      <c r="BY912" t="str">
        <f t="shared" si="371"/>
        <v/>
      </c>
      <c r="BZ912" t="str">
        <f t="shared" si="372"/>
        <v/>
      </c>
      <c r="CA912" t="str">
        <f t="shared" si="373"/>
        <v>-</v>
      </c>
      <c r="CB912" t="str">
        <f t="shared" si="374"/>
        <v/>
      </c>
    </row>
    <row r="913" spans="2:80" x14ac:dyDescent="0.25">
      <c r="B913" s="1"/>
      <c r="C913" s="1"/>
      <c r="P913" s="1"/>
      <c r="Q913" s="1"/>
      <c r="R913" s="1"/>
      <c r="AT913" t="str">
        <f t="shared" si="350"/>
        <v/>
      </c>
      <c r="AU913" t="str">
        <f>IF(B913="","",IFERROR(VLOOKUP(C913,'Срв квартал'!$A:$D,4,FALSE),""))</f>
        <v/>
      </c>
      <c r="AV913" t="str">
        <f>IF(B913="","",VLOOKUP(AT913,'Срв мо'!$A:$D,4,FALSE))</f>
        <v/>
      </c>
      <c r="AW913" t="str">
        <f t="shared" si="351"/>
        <v/>
      </c>
      <c r="AX913" t="str">
        <f t="shared" si="352"/>
        <v/>
      </c>
      <c r="AY913" s="4" t="str">
        <f t="shared" si="353"/>
        <v/>
      </c>
      <c r="AZ913" t="str">
        <f>IF(B913="","",#REF!)</f>
        <v/>
      </c>
      <c r="BA913" t="str">
        <f t="shared" si="354"/>
        <v/>
      </c>
      <c r="BB913" t="str">
        <f t="shared" si="355"/>
        <v/>
      </c>
      <c r="BC913" t="str">
        <f t="shared" si="356"/>
        <v/>
      </c>
      <c r="BD913" t="str">
        <f t="shared" si="357"/>
        <v/>
      </c>
      <c r="BE913" t="str">
        <f>IF(B913="","",IF(L913="","Отсутствуют предыдущие значения",#REF!=D913))</f>
        <v/>
      </c>
      <c r="BF913" t="str">
        <f t="shared" si="358"/>
        <v/>
      </c>
      <c r="BG913" t="str">
        <f t="shared" si="359"/>
        <v/>
      </c>
      <c r="BH913" t="str">
        <f t="shared" si="360"/>
        <v/>
      </c>
      <c r="BI913" t="str">
        <f>IF(B913="","",#REF!)</f>
        <v/>
      </c>
      <c r="BJ913" t="str">
        <f>IF(B913="","",#REF!)</f>
        <v/>
      </c>
      <c r="BK913" s="26" t="str">
        <f>IF(B913="","",#REF!)</f>
        <v/>
      </c>
      <c r="BL913" t="str">
        <f>IF(B913="","",#REF!)</f>
        <v/>
      </c>
      <c r="BM913" t="str">
        <f t="shared" si="361"/>
        <v/>
      </c>
      <c r="BN913" s="6" t="str">
        <f t="shared" si="362"/>
        <v/>
      </c>
      <c r="BO913" s="7" t="str">
        <f t="shared" si="363"/>
        <v/>
      </c>
      <c r="BP913" s="7" t="str">
        <f t="shared" si="364"/>
        <v/>
      </c>
      <c r="BQ913" s="7" t="str">
        <f t="shared" si="365"/>
        <v/>
      </c>
      <c r="BR913" s="7" t="str">
        <f t="shared" si="366"/>
        <v/>
      </c>
      <c r="BS913" s="7" t="str">
        <f t="shared" si="367"/>
        <v/>
      </c>
      <c r="BT913" t="str">
        <f t="shared" si="368"/>
        <v/>
      </c>
      <c r="BU913" t="str">
        <f t="shared" si="369"/>
        <v/>
      </c>
      <c r="BV913" t="str">
        <f>IF(B913="","",VLOOKUP(BU913,Справочник_ВРИ_Сегментов!$A:$D,4,))</f>
        <v/>
      </c>
      <c r="BW913" t="str">
        <f t="shared" si="370"/>
        <v/>
      </c>
      <c r="BX913" t="str">
        <f>IF(B913="","",VLOOKUP(BW913,Справочник_ВРИ_Сегментов!$B:$C,2,FALSE))</f>
        <v/>
      </c>
      <c r="BY913" t="str">
        <f t="shared" si="371"/>
        <v/>
      </c>
      <c r="BZ913" t="str">
        <f t="shared" si="372"/>
        <v/>
      </c>
      <c r="CA913" t="str">
        <f t="shared" si="373"/>
        <v>-</v>
      </c>
      <c r="CB913" t="str">
        <f t="shared" si="374"/>
        <v/>
      </c>
    </row>
    <row r="914" spans="2:80" x14ac:dyDescent="0.25">
      <c r="B914" s="1"/>
      <c r="C914" s="1"/>
      <c r="G914" s="1"/>
      <c r="P914" s="1"/>
      <c r="Q914" s="1"/>
      <c r="AT914" t="str">
        <f t="shared" si="350"/>
        <v/>
      </c>
      <c r="AU914" t="str">
        <f>IF(B914="","",IFERROR(VLOOKUP(C914,'Срв квартал'!$A:$D,4,FALSE),""))</f>
        <v/>
      </c>
      <c r="AV914" t="str">
        <f>IF(B914="","",VLOOKUP(AT914,'Срв мо'!$A:$D,4,FALSE))</f>
        <v/>
      </c>
      <c r="AW914" t="str">
        <f t="shared" si="351"/>
        <v/>
      </c>
      <c r="AX914" t="str">
        <f t="shared" si="352"/>
        <v/>
      </c>
      <c r="AY914" s="4" t="str">
        <f t="shared" si="353"/>
        <v/>
      </c>
      <c r="AZ914" t="str">
        <f>IF(B914="","",#REF!)</f>
        <v/>
      </c>
      <c r="BA914" t="str">
        <f t="shared" si="354"/>
        <v/>
      </c>
      <c r="BB914" t="str">
        <f t="shared" si="355"/>
        <v/>
      </c>
      <c r="BC914" t="str">
        <f t="shared" si="356"/>
        <v/>
      </c>
      <c r="BD914" t="str">
        <f t="shared" si="357"/>
        <v/>
      </c>
      <c r="BE914" t="str">
        <f>IF(B914="","",IF(L914="","Отсутствуют предыдущие значения",#REF!=D914))</f>
        <v/>
      </c>
      <c r="BF914" t="str">
        <f t="shared" si="358"/>
        <v/>
      </c>
      <c r="BG914" t="str">
        <f t="shared" si="359"/>
        <v/>
      </c>
      <c r="BH914" t="str">
        <f t="shared" si="360"/>
        <v/>
      </c>
      <c r="BI914" t="str">
        <f>IF(B914="","",#REF!)</f>
        <v/>
      </c>
      <c r="BJ914" t="str">
        <f>IF(B914="","",#REF!)</f>
        <v/>
      </c>
      <c r="BK914" s="26" t="str">
        <f>IF(B914="","",#REF!)</f>
        <v/>
      </c>
      <c r="BL914" t="str">
        <f>IF(B914="","",#REF!)</f>
        <v/>
      </c>
      <c r="BM914" t="str">
        <f t="shared" si="361"/>
        <v/>
      </c>
      <c r="BN914" s="6" t="str">
        <f t="shared" si="362"/>
        <v/>
      </c>
      <c r="BO914" s="7" t="str">
        <f t="shared" si="363"/>
        <v/>
      </c>
      <c r="BP914" s="7" t="str">
        <f t="shared" si="364"/>
        <v/>
      </c>
      <c r="BQ914" s="7" t="str">
        <f t="shared" si="365"/>
        <v/>
      </c>
      <c r="BR914" s="7" t="str">
        <f t="shared" si="366"/>
        <v/>
      </c>
      <c r="BS914" s="7" t="str">
        <f t="shared" si="367"/>
        <v/>
      </c>
      <c r="BT914" t="str">
        <f t="shared" si="368"/>
        <v/>
      </c>
      <c r="BU914" t="str">
        <f t="shared" si="369"/>
        <v/>
      </c>
      <c r="BV914" t="str">
        <f>IF(B914="","",VLOOKUP(BU914,Справочник_ВРИ_Сегментов!$A:$D,4,))</f>
        <v/>
      </c>
      <c r="BW914" t="str">
        <f t="shared" si="370"/>
        <v/>
      </c>
      <c r="BX914" t="str">
        <f>IF(B914="","",VLOOKUP(BW914,Справочник_ВРИ_Сегментов!$B:$C,2,FALSE))</f>
        <v/>
      </c>
      <c r="BY914" t="str">
        <f t="shared" si="371"/>
        <v/>
      </c>
      <c r="BZ914" t="str">
        <f t="shared" si="372"/>
        <v/>
      </c>
      <c r="CA914" t="str">
        <f t="shared" si="373"/>
        <v>-</v>
      </c>
      <c r="CB914" t="str">
        <f t="shared" si="374"/>
        <v/>
      </c>
    </row>
    <row r="915" spans="2:80" x14ac:dyDescent="0.25">
      <c r="B915" s="1"/>
      <c r="C915" s="1"/>
      <c r="G915" s="1"/>
      <c r="P915" s="1"/>
      <c r="Q915" s="1"/>
      <c r="R915" s="1"/>
      <c r="AT915" t="str">
        <f t="shared" si="350"/>
        <v/>
      </c>
      <c r="AU915" t="str">
        <f>IF(B915="","",IFERROR(VLOOKUP(C915,'Срв квартал'!$A:$D,4,FALSE),""))</f>
        <v/>
      </c>
      <c r="AV915" t="str">
        <f>IF(B915="","",VLOOKUP(AT915,'Срв мо'!$A:$D,4,FALSE))</f>
        <v/>
      </c>
      <c r="AW915" t="str">
        <f t="shared" si="351"/>
        <v/>
      </c>
      <c r="AX915" t="str">
        <f t="shared" si="352"/>
        <v/>
      </c>
      <c r="AY915" s="4" t="str">
        <f t="shared" si="353"/>
        <v/>
      </c>
      <c r="AZ915" t="str">
        <f>IF(B915="","",#REF!)</f>
        <v/>
      </c>
      <c r="BA915" t="str">
        <f t="shared" si="354"/>
        <v/>
      </c>
      <c r="BB915" t="str">
        <f t="shared" si="355"/>
        <v/>
      </c>
      <c r="BC915" t="str">
        <f t="shared" si="356"/>
        <v/>
      </c>
      <c r="BD915" t="str">
        <f t="shared" si="357"/>
        <v/>
      </c>
      <c r="BE915" t="str">
        <f>IF(B915="","",IF(L915="","Отсутствуют предыдущие значения",#REF!=D915))</f>
        <v/>
      </c>
      <c r="BF915" t="str">
        <f t="shared" si="358"/>
        <v/>
      </c>
      <c r="BG915" t="str">
        <f t="shared" si="359"/>
        <v/>
      </c>
      <c r="BH915" t="str">
        <f t="shared" si="360"/>
        <v/>
      </c>
      <c r="BI915" t="str">
        <f>IF(B915="","",#REF!)</f>
        <v/>
      </c>
      <c r="BJ915" t="str">
        <f>IF(B915="","",#REF!)</f>
        <v/>
      </c>
      <c r="BK915" s="26" t="str">
        <f>IF(B915="","",#REF!)</f>
        <v/>
      </c>
      <c r="BL915" t="str">
        <f>IF(B915="","",#REF!)</f>
        <v/>
      </c>
      <c r="BM915" t="str">
        <f t="shared" si="361"/>
        <v/>
      </c>
      <c r="BN915" s="6" t="str">
        <f t="shared" si="362"/>
        <v/>
      </c>
      <c r="BO915" s="7" t="str">
        <f t="shared" si="363"/>
        <v/>
      </c>
      <c r="BP915" s="7" t="str">
        <f t="shared" si="364"/>
        <v/>
      </c>
      <c r="BQ915" s="7" t="str">
        <f t="shared" si="365"/>
        <v/>
      </c>
      <c r="BR915" s="7" t="str">
        <f t="shared" si="366"/>
        <v/>
      </c>
      <c r="BS915" s="7" t="str">
        <f t="shared" si="367"/>
        <v/>
      </c>
      <c r="BT915" t="str">
        <f t="shared" si="368"/>
        <v/>
      </c>
      <c r="BU915" t="str">
        <f t="shared" si="369"/>
        <v/>
      </c>
      <c r="BV915" t="str">
        <f>IF(B915="","",VLOOKUP(BU915,Справочник_ВРИ_Сегментов!$A:$D,4,))</f>
        <v/>
      </c>
      <c r="BW915" t="str">
        <f t="shared" si="370"/>
        <v/>
      </c>
      <c r="BX915" t="str">
        <f>IF(B915="","",VLOOKUP(BW915,Справочник_ВРИ_Сегментов!$B:$C,2,FALSE))</f>
        <v/>
      </c>
      <c r="BY915" t="str">
        <f t="shared" si="371"/>
        <v/>
      </c>
      <c r="BZ915" t="str">
        <f t="shared" si="372"/>
        <v/>
      </c>
      <c r="CA915" t="str">
        <f t="shared" si="373"/>
        <v>-</v>
      </c>
      <c r="CB915" t="str">
        <f t="shared" si="374"/>
        <v/>
      </c>
    </row>
    <row r="916" spans="2:80" x14ac:dyDescent="0.25">
      <c r="B916" s="1"/>
      <c r="C916" s="1"/>
      <c r="P916" s="1"/>
      <c r="Q916" s="1"/>
      <c r="R916" s="1"/>
      <c r="AT916" t="str">
        <f t="shared" si="350"/>
        <v/>
      </c>
      <c r="AU916" t="str">
        <f>IF(B916="","",IFERROR(VLOOKUP(C916,'Срв квартал'!$A:$D,4,FALSE),""))</f>
        <v/>
      </c>
      <c r="AV916" t="str">
        <f>IF(B916="","",VLOOKUP(AT916,'Срв мо'!$A:$D,4,FALSE))</f>
        <v/>
      </c>
      <c r="AW916" t="str">
        <f t="shared" si="351"/>
        <v/>
      </c>
      <c r="AX916" t="str">
        <f t="shared" si="352"/>
        <v/>
      </c>
      <c r="AY916" s="4" t="str">
        <f t="shared" si="353"/>
        <v/>
      </c>
      <c r="AZ916" t="str">
        <f>IF(B916="","",#REF!)</f>
        <v/>
      </c>
      <c r="BA916" t="str">
        <f t="shared" si="354"/>
        <v/>
      </c>
      <c r="BB916" t="str">
        <f t="shared" si="355"/>
        <v/>
      </c>
      <c r="BC916" t="str">
        <f t="shared" si="356"/>
        <v/>
      </c>
      <c r="BD916" t="str">
        <f t="shared" si="357"/>
        <v/>
      </c>
      <c r="BE916" t="str">
        <f>IF(B916="","",IF(L916="","Отсутствуют предыдущие значения",#REF!=D916))</f>
        <v/>
      </c>
      <c r="BF916" t="str">
        <f t="shared" si="358"/>
        <v/>
      </c>
      <c r="BG916" t="str">
        <f t="shared" si="359"/>
        <v/>
      </c>
      <c r="BH916" t="str">
        <f t="shared" si="360"/>
        <v/>
      </c>
      <c r="BI916" t="str">
        <f>IF(B916="","",#REF!)</f>
        <v/>
      </c>
      <c r="BJ916" t="str">
        <f>IF(B916="","",#REF!)</f>
        <v/>
      </c>
      <c r="BK916" s="26" t="str">
        <f>IF(B916="","",#REF!)</f>
        <v/>
      </c>
      <c r="BL916" t="str">
        <f>IF(B916="","",#REF!)</f>
        <v/>
      </c>
      <c r="BM916" t="str">
        <f t="shared" si="361"/>
        <v/>
      </c>
      <c r="BN916" s="6" t="str">
        <f t="shared" si="362"/>
        <v/>
      </c>
      <c r="BO916" s="7" t="str">
        <f t="shared" si="363"/>
        <v/>
      </c>
      <c r="BP916" s="7" t="str">
        <f t="shared" si="364"/>
        <v/>
      </c>
      <c r="BQ916" s="7" t="str">
        <f t="shared" si="365"/>
        <v/>
      </c>
      <c r="BR916" s="7" t="str">
        <f t="shared" si="366"/>
        <v/>
      </c>
      <c r="BS916" s="7" t="str">
        <f t="shared" si="367"/>
        <v/>
      </c>
      <c r="BT916" t="str">
        <f t="shared" si="368"/>
        <v/>
      </c>
      <c r="BU916" t="str">
        <f t="shared" si="369"/>
        <v/>
      </c>
      <c r="BV916" t="str">
        <f>IF(B916="","",VLOOKUP(BU916,Справочник_ВРИ_Сегментов!$A:$D,4,))</f>
        <v/>
      </c>
      <c r="BW916" t="str">
        <f t="shared" si="370"/>
        <v/>
      </c>
      <c r="BX916" t="str">
        <f>IF(B916="","",VLOOKUP(BW916,Справочник_ВРИ_Сегментов!$B:$C,2,FALSE))</f>
        <v/>
      </c>
      <c r="BY916" t="str">
        <f t="shared" si="371"/>
        <v/>
      </c>
      <c r="BZ916" t="str">
        <f t="shared" si="372"/>
        <v/>
      </c>
      <c r="CA916" t="str">
        <f t="shared" si="373"/>
        <v>-</v>
      </c>
      <c r="CB916" t="str">
        <f t="shared" si="374"/>
        <v/>
      </c>
    </row>
    <row r="917" spans="2:80" x14ac:dyDescent="0.25">
      <c r="B917" s="1"/>
      <c r="C917" s="1"/>
      <c r="P917" s="1"/>
      <c r="Q917" s="1"/>
      <c r="AT917" t="str">
        <f t="shared" si="350"/>
        <v/>
      </c>
      <c r="AU917" t="str">
        <f>IF(B917="","",IFERROR(VLOOKUP(C917,'Срв квартал'!$A:$D,4,FALSE),""))</f>
        <v/>
      </c>
      <c r="AV917" t="str">
        <f>IF(B917="","",VLOOKUP(AT917,'Срв мо'!$A:$D,4,FALSE))</f>
        <v/>
      </c>
      <c r="AW917" t="str">
        <f t="shared" si="351"/>
        <v/>
      </c>
      <c r="AX917" t="str">
        <f t="shared" si="352"/>
        <v/>
      </c>
      <c r="AY917" s="4" t="str">
        <f t="shared" si="353"/>
        <v/>
      </c>
      <c r="AZ917" t="str">
        <f>IF(B917="","",#REF!)</f>
        <v/>
      </c>
      <c r="BA917" t="str">
        <f t="shared" si="354"/>
        <v/>
      </c>
      <c r="BB917" t="str">
        <f t="shared" si="355"/>
        <v/>
      </c>
      <c r="BC917" t="str">
        <f t="shared" si="356"/>
        <v/>
      </c>
      <c r="BD917" t="str">
        <f t="shared" si="357"/>
        <v/>
      </c>
      <c r="BE917" t="str">
        <f>IF(B917="","",IF(L917="","Отсутствуют предыдущие значения",#REF!=D917))</f>
        <v/>
      </c>
      <c r="BF917" t="str">
        <f t="shared" si="358"/>
        <v/>
      </c>
      <c r="BG917" t="str">
        <f t="shared" si="359"/>
        <v/>
      </c>
      <c r="BH917" t="str">
        <f t="shared" si="360"/>
        <v/>
      </c>
      <c r="BI917" t="str">
        <f>IF(B917="","",#REF!)</f>
        <v/>
      </c>
      <c r="BJ917" t="str">
        <f>IF(B917="","",#REF!)</f>
        <v/>
      </c>
      <c r="BK917" s="26" t="str">
        <f>IF(B917="","",#REF!)</f>
        <v/>
      </c>
      <c r="BL917" t="str">
        <f>IF(B917="","",#REF!)</f>
        <v/>
      </c>
      <c r="BM917" t="str">
        <f t="shared" si="361"/>
        <v/>
      </c>
      <c r="BN917" s="6" t="str">
        <f t="shared" si="362"/>
        <v/>
      </c>
      <c r="BO917" s="7" t="str">
        <f t="shared" si="363"/>
        <v/>
      </c>
      <c r="BP917" s="7" t="str">
        <f t="shared" si="364"/>
        <v/>
      </c>
      <c r="BQ917" s="7" t="str">
        <f t="shared" si="365"/>
        <v/>
      </c>
      <c r="BR917" s="7" t="str">
        <f t="shared" si="366"/>
        <v/>
      </c>
      <c r="BS917" s="7" t="str">
        <f t="shared" si="367"/>
        <v/>
      </c>
      <c r="BT917" t="str">
        <f t="shared" si="368"/>
        <v/>
      </c>
      <c r="BU917" t="str">
        <f t="shared" si="369"/>
        <v/>
      </c>
      <c r="BV917" t="str">
        <f>IF(B917="","",VLOOKUP(BU917,Справочник_ВРИ_Сегментов!$A:$D,4,))</f>
        <v/>
      </c>
      <c r="BW917" t="str">
        <f t="shared" si="370"/>
        <v/>
      </c>
      <c r="BX917" t="str">
        <f>IF(B917="","",VLOOKUP(BW917,Справочник_ВРИ_Сегментов!$B:$C,2,FALSE))</f>
        <v/>
      </c>
      <c r="BY917" t="str">
        <f t="shared" si="371"/>
        <v/>
      </c>
      <c r="BZ917" t="str">
        <f t="shared" si="372"/>
        <v/>
      </c>
      <c r="CA917" t="str">
        <f t="shared" si="373"/>
        <v>-</v>
      </c>
      <c r="CB917" t="str">
        <f t="shared" si="374"/>
        <v/>
      </c>
    </row>
    <row r="918" spans="2:80" x14ac:dyDescent="0.25">
      <c r="B918" s="1"/>
      <c r="C918" s="1"/>
      <c r="G918" s="1"/>
      <c r="P918" s="1"/>
      <c r="Q918" s="1"/>
      <c r="AT918" t="str">
        <f t="shared" si="350"/>
        <v/>
      </c>
      <c r="AU918" t="str">
        <f>IF(B918="","",IFERROR(VLOOKUP(C918,'Срв квартал'!$A:$D,4,FALSE),""))</f>
        <v/>
      </c>
      <c r="AV918" t="str">
        <f>IF(B918="","",VLOOKUP(AT918,'Срв мо'!$A:$D,4,FALSE))</f>
        <v/>
      </c>
      <c r="AW918" t="str">
        <f t="shared" si="351"/>
        <v/>
      </c>
      <c r="AX918" t="str">
        <f t="shared" si="352"/>
        <v/>
      </c>
      <c r="AY918" s="4" t="str">
        <f t="shared" si="353"/>
        <v/>
      </c>
      <c r="AZ918" t="str">
        <f>IF(B918="","",#REF!)</f>
        <v/>
      </c>
      <c r="BA918" t="str">
        <f t="shared" si="354"/>
        <v/>
      </c>
      <c r="BB918" t="str">
        <f t="shared" si="355"/>
        <v/>
      </c>
      <c r="BC918" t="str">
        <f t="shared" si="356"/>
        <v/>
      </c>
      <c r="BD918" t="str">
        <f t="shared" si="357"/>
        <v/>
      </c>
      <c r="BE918" t="str">
        <f>IF(B918="","",IF(L918="","Отсутствуют предыдущие значения",#REF!=D918))</f>
        <v/>
      </c>
      <c r="BF918" t="str">
        <f t="shared" si="358"/>
        <v/>
      </c>
      <c r="BG918" t="str">
        <f t="shared" si="359"/>
        <v/>
      </c>
      <c r="BH918" t="str">
        <f t="shared" si="360"/>
        <v/>
      </c>
      <c r="BI918" t="str">
        <f>IF(B918="","",#REF!)</f>
        <v/>
      </c>
      <c r="BJ918" t="str">
        <f>IF(B918="","",#REF!)</f>
        <v/>
      </c>
      <c r="BK918" s="26" t="str">
        <f>IF(B918="","",#REF!)</f>
        <v/>
      </c>
      <c r="BL918" t="str">
        <f>IF(B918="","",#REF!)</f>
        <v/>
      </c>
      <c r="BM918" t="str">
        <f t="shared" si="361"/>
        <v/>
      </c>
      <c r="BN918" s="6" t="str">
        <f t="shared" si="362"/>
        <v/>
      </c>
      <c r="BO918" s="7" t="str">
        <f t="shared" si="363"/>
        <v/>
      </c>
      <c r="BP918" s="7" t="str">
        <f t="shared" si="364"/>
        <v/>
      </c>
      <c r="BQ918" s="7" t="str">
        <f t="shared" si="365"/>
        <v/>
      </c>
      <c r="BR918" s="7" t="str">
        <f t="shared" si="366"/>
        <v/>
      </c>
      <c r="BS918" s="7" t="str">
        <f t="shared" si="367"/>
        <v/>
      </c>
      <c r="BT918" t="str">
        <f t="shared" si="368"/>
        <v/>
      </c>
      <c r="BU918" t="str">
        <f t="shared" si="369"/>
        <v/>
      </c>
      <c r="BV918" t="str">
        <f>IF(B918="","",VLOOKUP(BU918,Справочник_ВРИ_Сегментов!$A:$D,4,))</f>
        <v/>
      </c>
      <c r="BW918" t="str">
        <f t="shared" si="370"/>
        <v/>
      </c>
      <c r="BX918" t="str">
        <f>IF(B918="","",VLOOKUP(BW918,Справочник_ВРИ_Сегментов!$B:$C,2,FALSE))</f>
        <v/>
      </c>
      <c r="BY918" t="str">
        <f t="shared" si="371"/>
        <v/>
      </c>
      <c r="BZ918" t="str">
        <f t="shared" si="372"/>
        <v/>
      </c>
      <c r="CA918" t="str">
        <f t="shared" si="373"/>
        <v>-</v>
      </c>
      <c r="CB918" t="str">
        <f t="shared" si="374"/>
        <v/>
      </c>
    </row>
    <row r="919" spans="2:80" x14ac:dyDescent="0.25">
      <c r="B919" s="1"/>
      <c r="C919" s="1"/>
      <c r="P919" s="1"/>
      <c r="Q919" s="1"/>
      <c r="AT919" t="str">
        <f t="shared" si="350"/>
        <v/>
      </c>
      <c r="AU919" t="str">
        <f>IF(B919="","",IFERROR(VLOOKUP(C919,'Срв квартал'!$A:$D,4,FALSE),""))</f>
        <v/>
      </c>
      <c r="AV919" t="str">
        <f>IF(B919="","",VLOOKUP(AT919,'Срв мо'!$A:$D,4,FALSE))</f>
        <v/>
      </c>
      <c r="AW919" t="str">
        <f t="shared" si="351"/>
        <v/>
      </c>
      <c r="AX919" t="str">
        <f t="shared" si="352"/>
        <v/>
      </c>
      <c r="AY919" s="4" t="str">
        <f t="shared" si="353"/>
        <v/>
      </c>
      <c r="AZ919" t="str">
        <f>IF(B919="","",#REF!)</f>
        <v/>
      </c>
      <c r="BA919" t="str">
        <f t="shared" si="354"/>
        <v/>
      </c>
      <c r="BB919" t="str">
        <f t="shared" si="355"/>
        <v/>
      </c>
      <c r="BC919" t="str">
        <f t="shared" si="356"/>
        <v/>
      </c>
      <c r="BD919" t="str">
        <f t="shared" si="357"/>
        <v/>
      </c>
      <c r="BE919" t="str">
        <f>IF(B919="","",IF(L919="","Отсутствуют предыдущие значения",#REF!=D919))</f>
        <v/>
      </c>
      <c r="BF919" t="str">
        <f t="shared" si="358"/>
        <v/>
      </c>
      <c r="BG919" t="str">
        <f t="shared" si="359"/>
        <v/>
      </c>
      <c r="BH919" t="str">
        <f t="shared" si="360"/>
        <v/>
      </c>
      <c r="BI919" t="str">
        <f>IF(B919="","",#REF!)</f>
        <v/>
      </c>
      <c r="BJ919" t="str">
        <f>IF(B919="","",#REF!)</f>
        <v/>
      </c>
      <c r="BK919" s="26" t="str">
        <f>IF(B919="","",#REF!)</f>
        <v/>
      </c>
      <c r="BL919" t="str">
        <f>IF(B919="","",#REF!)</f>
        <v/>
      </c>
      <c r="BM919" t="str">
        <f t="shared" si="361"/>
        <v/>
      </c>
      <c r="BN919" s="6" t="str">
        <f t="shared" si="362"/>
        <v/>
      </c>
      <c r="BO919" s="7" t="str">
        <f t="shared" si="363"/>
        <v/>
      </c>
      <c r="BP919" s="7" t="str">
        <f t="shared" si="364"/>
        <v/>
      </c>
      <c r="BQ919" s="7" t="str">
        <f t="shared" si="365"/>
        <v/>
      </c>
      <c r="BR919" s="7" t="str">
        <f t="shared" si="366"/>
        <v/>
      </c>
      <c r="BS919" s="7" t="str">
        <f t="shared" si="367"/>
        <v/>
      </c>
      <c r="BT919" t="str">
        <f t="shared" si="368"/>
        <v/>
      </c>
      <c r="BU919" t="str">
        <f t="shared" si="369"/>
        <v/>
      </c>
      <c r="BV919" t="str">
        <f>IF(B919="","",VLOOKUP(BU919,Справочник_ВРИ_Сегментов!$A:$D,4,))</f>
        <v/>
      </c>
      <c r="BW919" t="str">
        <f t="shared" si="370"/>
        <v/>
      </c>
      <c r="BX919" t="str">
        <f>IF(B919="","",VLOOKUP(BW919,Справочник_ВРИ_Сегментов!$B:$C,2,FALSE))</f>
        <v/>
      </c>
      <c r="BY919" t="str">
        <f t="shared" si="371"/>
        <v/>
      </c>
      <c r="BZ919" t="str">
        <f t="shared" si="372"/>
        <v/>
      </c>
      <c r="CA919" t="str">
        <f t="shared" si="373"/>
        <v>-</v>
      </c>
      <c r="CB919" t="str">
        <f t="shared" si="374"/>
        <v/>
      </c>
    </row>
    <row r="920" spans="2:80" x14ac:dyDescent="0.25">
      <c r="B920" s="1"/>
      <c r="C920" s="1"/>
      <c r="G920" s="1"/>
      <c r="P920" s="1"/>
      <c r="Q920" s="1"/>
      <c r="AT920" t="str">
        <f t="shared" si="350"/>
        <v/>
      </c>
      <c r="AU920" t="str">
        <f>IF(B920="","",IFERROR(VLOOKUP(C920,'Срв квартал'!$A:$D,4,FALSE),""))</f>
        <v/>
      </c>
      <c r="AV920" t="str">
        <f>IF(B920="","",VLOOKUP(AT920,'Срв мо'!$A:$D,4,FALSE))</f>
        <v/>
      </c>
      <c r="AW920" t="str">
        <f t="shared" si="351"/>
        <v/>
      </c>
      <c r="AX920" t="str">
        <f t="shared" si="352"/>
        <v/>
      </c>
      <c r="AY920" s="4" t="str">
        <f t="shared" si="353"/>
        <v/>
      </c>
      <c r="AZ920" t="str">
        <f>IF(B920="","",#REF!)</f>
        <v/>
      </c>
      <c r="BA920" t="str">
        <f t="shared" si="354"/>
        <v/>
      </c>
      <c r="BB920" t="str">
        <f t="shared" si="355"/>
        <v/>
      </c>
      <c r="BC920" t="str">
        <f t="shared" si="356"/>
        <v/>
      </c>
      <c r="BD920" t="str">
        <f t="shared" si="357"/>
        <v/>
      </c>
      <c r="BE920" t="str">
        <f>IF(B920="","",IF(L920="","Отсутствуют предыдущие значения",#REF!=D920))</f>
        <v/>
      </c>
      <c r="BF920" t="str">
        <f t="shared" si="358"/>
        <v/>
      </c>
      <c r="BG920" t="str">
        <f t="shared" si="359"/>
        <v/>
      </c>
      <c r="BH920" t="str">
        <f t="shared" si="360"/>
        <v/>
      </c>
      <c r="BI920" t="str">
        <f>IF(B920="","",#REF!)</f>
        <v/>
      </c>
      <c r="BJ920" t="str">
        <f>IF(B920="","",#REF!)</f>
        <v/>
      </c>
      <c r="BK920" s="26" t="str">
        <f>IF(B920="","",#REF!)</f>
        <v/>
      </c>
      <c r="BL920" t="str">
        <f>IF(B920="","",#REF!)</f>
        <v/>
      </c>
      <c r="BM920" t="str">
        <f t="shared" si="361"/>
        <v/>
      </c>
      <c r="BN920" s="6" t="str">
        <f t="shared" si="362"/>
        <v/>
      </c>
      <c r="BO920" s="7" t="str">
        <f t="shared" si="363"/>
        <v/>
      </c>
      <c r="BP920" s="7" t="str">
        <f t="shared" si="364"/>
        <v/>
      </c>
      <c r="BQ920" s="7" t="str">
        <f t="shared" si="365"/>
        <v/>
      </c>
      <c r="BR920" s="7" t="str">
        <f t="shared" si="366"/>
        <v/>
      </c>
      <c r="BS920" s="7" t="str">
        <f t="shared" si="367"/>
        <v/>
      </c>
      <c r="BT920" t="str">
        <f t="shared" si="368"/>
        <v/>
      </c>
      <c r="BU920" t="str">
        <f t="shared" si="369"/>
        <v/>
      </c>
      <c r="BV920" t="str">
        <f>IF(B920="","",VLOOKUP(BU920,Справочник_ВРИ_Сегментов!$A:$D,4,))</f>
        <v/>
      </c>
      <c r="BW920" t="str">
        <f t="shared" si="370"/>
        <v/>
      </c>
      <c r="BX920" t="str">
        <f>IF(B920="","",VLOOKUP(BW920,Справочник_ВРИ_Сегментов!$B:$C,2,FALSE))</f>
        <v/>
      </c>
      <c r="BY920" t="str">
        <f t="shared" si="371"/>
        <v/>
      </c>
      <c r="BZ920" t="str">
        <f t="shared" si="372"/>
        <v/>
      </c>
      <c r="CA920" t="str">
        <f t="shared" si="373"/>
        <v>-</v>
      </c>
      <c r="CB920" t="str">
        <f t="shared" si="374"/>
        <v/>
      </c>
    </row>
    <row r="921" spans="2:80" x14ac:dyDescent="0.25">
      <c r="B921" s="1"/>
      <c r="C921" s="1"/>
      <c r="G921" s="1"/>
      <c r="P921" s="1"/>
      <c r="Q921" s="1"/>
      <c r="AT921" t="str">
        <f t="shared" si="350"/>
        <v/>
      </c>
      <c r="AU921" t="str">
        <f>IF(B921="","",IFERROR(VLOOKUP(C921,'Срв квартал'!$A:$D,4,FALSE),""))</f>
        <v/>
      </c>
      <c r="AV921" t="str">
        <f>IF(B921="","",VLOOKUP(AT921,'Срв мо'!$A:$D,4,FALSE))</f>
        <v/>
      </c>
      <c r="AW921" t="str">
        <f t="shared" si="351"/>
        <v/>
      </c>
      <c r="AX921" t="str">
        <f t="shared" si="352"/>
        <v/>
      </c>
      <c r="AY921" s="4" t="str">
        <f t="shared" si="353"/>
        <v/>
      </c>
      <c r="AZ921" t="str">
        <f>IF(B921="","",#REF!)</f>
        <v/>
      </c>
      <c r="BA921" t="str">
        <f t="shared" si="354"/>
        <v/>
      </c>
      <c r="BB921" t="str">
        <f t="shared" si="355"/>
        <v/>
      </c>
      <c r="BC921" t="str">
        <f t="shared" si="356"/>
        <v/>
      </c>
      <c r="BD921" t="str">
        <f t="shared" si="357"/>
        <v/>
      </c>
      <c r="BE921" t="str">
        <f>IF(B921="","",IF(L921="","Отсутствуют предыдущие значения",#REF!=D921))</f>
        <v/>
      </c>
      <c r="BF921" t="str">
        <f t="shared" si="358"/>
        <v/>
      </c>
      <c r="BG921" t="str">
        <f t="shared" si="359"/>
        <v/>
      </c>
      <c r="BH921" t="str">
        <f t="shared" si="360"/>
        <v/>
      </c>
      <c r="BI921" t="str">
        <f>IF(B921="","",#REF!)</f>
        <v/>
      </c>
      <c r="BJ921" t="str">
        <f>IF(B921="","",#REF!)</f>
        <v/>
      </c>
      <c r="BK921" s="26" t="str">
        <f>IF(B921="","",#REF!)</f>
        <v/>
      </c>
      <c r="BL921" t="str">
        <f>IF(B921="","",#REF!)</f>
        <v/>
      </c>
      <c r="BM921" t="str">
        <f t="shared" si="361"/>
        <v/>
      </c>
      <c r="BN921" s="6" t="str">
        <f t="shared" si="362"/>
        <v/>
      </c>
      <c r="BO921" s="7" t="str">
        <f t="shared" si="363"/>
        <v/>
      </c>
      <c r="BP921" s="7" t="str">
        <f t="shared" si="364"/>
        <v/>
      </c>
      <c r="BQ921" s="7" t="str">
        <f t="shared" si="365"/>
        <v/>
      </c>
      <c r="BR921" s="7" t="str">
        <f t="shared" si="366"/>
        <v/>
      </c>
      <c r="BS921" s="7" t="str">
        <f t="shared" si="367"/>
        <v/>
      </c>
      <c r="BT921" t="str">
        <f t="shared" si="368"/>
        <v/>
      </c>
      <c r="BU921" t="str">
        <f t="shared" si="369"/>
        <v/>
      </c>
      <c r="BV921" t="str">
        <f>IF(B921="","",VLOOKUP(BU921,Справочник_ВРИ_Сегментов!$A:$D,4,))</f>
        <v/>
      </c>
      <c r="BW921" t="str">
        <f t="shared" si="370"/>
        <v/>
      </c>
      <c r="BX921" t="str">
        <f>IF(B921="","",VLOOKUP(BW921,Справочник_ВРИ_Сегментов!$B:$C,2,FALSE))</f>
        <v/>
      </c>
      <c r="BY921" t="str">
        <f t="shared" si="371"/>
        <v/>
      </c>
      <c r="BZ921" t="str">
        <f t="shared" si="372"/>
        <v/>
      </c>
      <c r="CA921" t="str">
        <f t="shared" si="373"/>
        <v>-</v>
      </c>
      <c r="CB921" t="str">
        <f t="shared" si="374"/>
        <v/>
      </c>
    </row>
    <row r="922" spans="2:80" x14ac:dyDescent="0.25">
      <c r="B922" s="1"/>
      <c r="C922" s="1"/>
      <c r="G922" s="1"/>
      <c r="P922" s="1"/>
      <c r="Q922" s="1"/>
      <c r="R922" s="1"/>
      <c r="AT922" t="str">
        <f t="shared" si="350"/>
        <v/>
      </c>
      <c r="AU922" t="str">
        <f>IF(B922="","",IFERROR(VLOOKUP(C922,'Срв квартал'!$A:$D,4,FALSE),""))</f>
        <v/>
      </c>
      <c r="AV922" t="str">
        <f>IF(B922="","",VLOOKUP(AT922,'Срв мо'!$A:$D,4,FALSE))</f>
        <v/>
      </c>
      <c r="AW922" t="str">
        <f t="shared" si="351"/>
        <v/>
      </c>
      <c r="AX922" t="str">
        <f t="shared" si="352"/>
        <v/>
      </c>
      <c r="AY922" s="4" t="str">
        <f t="shared" si="353"/>
        <v/>
      </c>
      <c r="AZ922" t="str">
        <f>IF(B922="","",#REF!)</f>
        <v/>
      </c>
      <c r="BA922" t="str">
        <f t="shared" si="354"/>
        <v/>
      </c>
      <c r="BB922" t="str">
        <f t="shared" si="355"/>
        <v/>
      </c>
      <c r="BC922" t="str">
        <f t="shared" si="356"/>
        <v/>
      </c>
      <c r="BD922" t="str">
        <f t="shared" si="357"/>
        <v/>
      </c>
      <c r="BE922" t="str">
        <f>IF(B922="","",IF(L922="","Отсутствуют предыдущие значения",#REF!=D922))</f>
        <v/>
      </c>
      <c r="BF922" t="str">
        <f t="shared" si="358"/>
        <v/>
      </c>
      <c r="BG922" t="str">
        <f t="shared" si="359"/>
        <v/>
      </c>
      <c r="BH922" t="str">
        <f t="shared" si="360"/>
        <v/>
      </c>
      <c r="BI922" t="str">
        <f>IF(B922="","",#REF!)</f>
        <v/>
      </c>
      <c r="BJ922" t="str">
        <f>IF(B922="","",#REF!)</f>
        <v/>
      </c>
      <c r="BK922" s="26" t="str">
        <f>IF(B922="","",#REF!)</f>
        <v/>
      </c>
      <c r="BL922" t="str">
        <f>IF(B922="","",#REF!)</f>
        <v/>
      </c>
      <c r="BM922" t="str">
        <f t="shared" si="361"/>
        <v/>
      </c>
      <c r="BN922" s="6" t="str">
        <f t="shared" si="362"/>
        <v/>
      </c>
      <c r="BO922" s="7" t="str">
        <f t="shared" si="363"/>
        <v/>
      </c>
      <c r="BP922" s="7" t="str">
        <f t="shared" si="364"/>
        <v/>
      </c>
      <c r="BQ922" s="7" t="str">
        <f t="shared" si="365"/>
        <v/>
      </c>
      <c r="BR922" s="7" t="str">
        <f t="shared" si="366"/>
        <v/>
      </c>
      <c r="BS922" s="7" t="str">
        <f t="shared" si="367"/>
        <v/>
      </c>
      <c r="BT922" t="str">
        <f t="shared" si="368"/>
        <v/>
      </c>
      <c r="BU922" t="str">
        <f t="shared" si="369"/>
        <v/>
      </c>
      <c r="BV922" t="str">
        <f>IF(B922="","",VLOOKUP(BU922,Справочник_ВРИ_Сегментов!$A:$D,4,))</f>
        <v/>
      </c>
      <c r="BW922" t="str">
        <f t="shared" si="370"/>
        <v/>
      </c>
      <c r="BX922" t="str">
        <f>IF(B922="","",VLOOKUP(BW922,Справочник_ВРИ_Сегментов!$B:$C,2,FALSE))</f>
        <v/>
      </c>
      <c r="BY922" t="str">
        <f t="shared" si="371"/>
        <v/>
      </c>
      <c r="BZ922" t="str">
        <f t="shared" si="372"/>
        <v/>
      </c>
      <c r="CA922" t="str">
        <f t="shared" si="373"/>
        <v>-</v>
      </c>
      <c r="CB922" t="str">
        <f t="shared" si="374"/>
        <v/>
      </c>
    </row>
    <row r="923" spans="2:80" x14ac:dyDescent="0.25">
      <c r="B923" s="1"/>
      <c r="C923" s="1"/>
      <c r="P923" s="1"/>
      <c r="Q923" s="1"/>
      <c r="AT923" t="str">
        <f t="shared" si="350"/>
        <v/>
      </c>
      <c r="AU923" t="str">
        <f>IF(B923="","",IFERROR(VLOOKUP(C923,'Срв квартал'!$A:$D,4,FALSE),""))</f>
        <v/>
      </c>
      <c r="AV923" t="str">
        <f>IF(B923="","",VLOOKUP(AT923,'Срв мо'!$A:$D,4,FALSE))</f>
        <v/>
      </c>
      <c r="AW923" t="str">
        <f t="shared" si="351"/>
        <v/>
      </c>
      <c r="AX923" t="str">
        <f t="shared" si="352"/>
        <v/>
      </c>
      <c r="AY923" s="4" t="str">
        <f t="shared" si="353"/>
        <v/>
      </c>
      <c r="AZ923" t="str">
        <f>IF(B923="","",#REF!)</f>
        <v/>
      </c>
      <c r="BA923" t="str">
        <f t="shared" si="354"/>
        <v/>
      </c>
      <c r="BB923" t="str">
        <f t="shared" si="355"/>
        <v/>
      </c>
      <c r="BC923" t="str">
        <f t="shared" si="356"/>
        <v/>
      </c>
      <c r="BD923" t="str">
        <f t="shared" si="357"/>
        <v/>
      </c>
      <c r="BE923" t="str">
        <f>IF(B923="","",IF(L923="","Отсутствуют предыдущие значения",#REF!=D923))</f>
        <v/>
      </c>
      <c r="BF923" t="str">
        <f t="shared" si="358"/>
        <v/>
      </c>
      <c r="BG923" t="str">
        <f t="shared" si="359"/>
        <v/>
      </c>
      <c r="BH923" t="str">
        <f t="shared" si="360"/>
        <v/>
      </c>
      <c r="BI923" t="str">
        <f>IF(B923="","",#REF!)</f>
        <v/>
      </c>
      <c r="BJ923" t="str">
        <f>IF(B923="","",#REF!)</f>
        <v/>
      </c>
      <c r="BK923" s="26" t="str">
        <f>IF(B923="","",#REF!)</f>
        <v/>
      </c>
      <c r="BL923" t="str">
        <f>IF(B923="","",#REF!)</f>
        <v/>
      </c>
      <c r="BM923" t="str">
        <f t="shared" si="361"/>
        <v/>
      </c>
      <c r="BN923" s="6" t="str">
        <f t="shared" si="362"/>
        <v/>
      </c>
      <c r="BO923" s="7" t="str">
        <f t="shared" si="363"/>
        <v/>
      </c>
      <c r="BP923" s="7" t="str">
        <f t="shared" si="364"/>
        <v/>
      </c>
      <c r="BQ923" s="7" t="str">
        <f t="shared" si="365"/>
        <v/>
      </c>
      <c r="BR923" s="7" t="str">
        <f t="shared" si="366"/>
        <v/>
      </c>
      <c r="BS923" s="7" t="str">
        <f t="shared" si="367"/>
        <v/>
      </c>
      <c r="BT923" t="str">
        <f t="shared" si="368"/>
        <v/>
      </c>
      <c r="BU923" t="str">
        <f t="shared" si="369"/>
        <v/>
      </c>
      <c r="BV923" t="str">
        <f>IF(B923="","",VLOOKUP(BU923,Справочник_ВРИ_Сегментов!$A:$D,4,))</f>
        <v/>
      </c>
      <c r="BW923" t="str">
        <f t="shared" si="370"/>
        <v/>
      </c>
      <c r="BX923" t="str">
        <f>IF(B923="","",VLOOKUP(BW923,Справочник_ВРИ_Сегментов!$B:$C,2,FALSE))</f>
        <v/>
      </c>
      <c r="BY923" t="str">
        <f t="shared" si="371"/>
        <v/>
      </c>
      <c r="BZ923" t="str">
        <f t="shared" si="372"/>
        <v/>
      </c>
      <c r="CA923" t="str">
        <f t="shared" si="373"/>
        <v>-</v>
      </c>
      <c r="CB923" t="str">
        <f t="shared" si="374"/>
        <v/>
      </c>
    </row>
    <row r="924" spans="2:80" x14ac:dyDescent="0.25">
      <c r="B924" s="1"/>
      <c r="C924" s="1"/>
      <c r="P924" s="1"/>
      <c r="Q924" s="1"/>
      <c r="AT924" t="str">
        <f t="shared" si="350"/>
        <v/>
      </c>
      <c r="AU924" t="str">
        <f>IF(B924="","",IFERROR(VLOOKUP(C924,'Срв квартал'!$A:$D,4,FALSE),""))</f>
        <v/>
      </c>
      <c r="AV924" t="str">
        <f>IF(B924="","",VLOOKUP(AT924,'Срв мо'!$A:$D,4,FALSE))</f>
        <v/>
      </c>
      <c r="AW924" t="str">
        <f t="shared" si="351"/>
        <v/>
      </c>
      <c r="AX924" t="str">
        <f t="shared" si="352"/>
        <v/>
      </c>
      <c r="AY924" s="4" t="str">
        <f t="shared" si="353"/>
        <v/>
      </c>
      <c r="AZ924" t="str">
        <f>IF(B924="","",#REF!)</f>
        <v/>
      </c>
      <c r="BA924" t="str">
        <f t="shared" si="354"/>
        <v/>
      </c>
      <c r="BB924" t="str">
        <f t="shared" si="355"/>
        <v/>
      </c>
      <c r="BC924" t="str">
        <f t="shared" si="356"/>
        <v/>
      </c>
      <c r="BD924" t="str">
        <f t="shared" si="357"/>
        <v/>
      </c>
      <c r="BE924" t="str">
        <f>IF(B924="","",IF(L924="","Отсутствуют предыдущие значения",#REF!=D924))</f>
        <v/>
      </c>
      <c r="BF924" t="str">
        <f t="shared" si="358"/>
        <v/>
      </c>
      <c r="BG924" t="str">
        <f t="shared" si="359"/>
        <v/>
      </c>
      <c r="BH924" t="str">
        <f t="shared" si="360"/>
        <v/>
      </c>
      <c r="BI924" t="str">
        <f>IF(B924="","",#REF!)</f>
        <v/>
      </c>
      <c r="BJ924" t="str">
        <f>IF(B924="","",#REF!)</f>
        <v/>
      </c>
      <c r="BK924" s="26" t="str">
        <f>IF(B924="","",#REF!)</f>
        <v/>
      </c>
      <c r="BL924" t="str">
        <f>IF(B924="","",#REF!)</f>
        <v/>
      </c>
      <c r="BM924" t="str">
        <f t="shared" si="361"/>
        <v/>
      </c>
      <c r="BN924" s="6" t="str">
        <f t="shared" si="362"/>
        <v/>
      </c>
      <c r="BO924" s="7" t="str">
        <f t="shared" si="363"/>
        <v/>
      </c>
      <c r="BP924" s="7" t="str">
        <f t="shared" si="364"/>
        <v/>
      </c>
      <c r="BQ924" s="7" t="str">
        <f t="shared" si="365"/>
        <v/>
      </c>
      <c r="BR924" s="7" t="str">
        <f t="shared" si="366"/>
        <v/>
      </c>
      <c r="BS924" s="7" t="str">
        <f t="shared" si="367"/>
        <v/>
      </c>
      <c r="BT924" t="str">
        <f t="shared" si="368"/>
        <v/>
      </c>
      <c r="BU924" t="str">
        <f t="shared" si="369"/>
        <v/>
      </c>
      <c r="BV924" t="str">
        <f>IF(B924="","",VLOOKUP(BU924,Справочник_ВРИ_Сегментов!$A:$D,4,))</f>
        <v/>
      </c>
      <c r="BW924" t="str">
        <f t="shared" si="370"/>
        <v/>
      </c>
      <c r="BX924" t="str">
        <f>IF(B924="","",VLOOKUP(BW924,Справочник_ВРИ_Сегментов!$B:$C,2,FALSE))</f>
        <v/>
      </c>
      <c r="BY924" t="str">
        <f t="shared" si="371"/>
        <v/>
      </c>
      <c r="BZ924" t="str">
        <f t="shared" si="372"/>
        <v/>
      </c>
      <c r="CA924" t="str">
        <f t="shared" si="373"/>
        <v>-</v>
      </c>
      <c r="CB924" t="str">
        <f t="shared" si="374"/>
        <v/>
      </c>
    </row>
    <row r="925" spans="2:80" x14ac:dyDescent="0.25">
      <c r="B925" s="1"/>
      <c r="C925" s="1"/>
      <c r="P925" s="1"/>
      <c r="Q925" s="1"/>
      <c r="R925" s="1"/>
      <c r="AT925" t="str">
        <f t="shared" si="350"/>
        <v/>
      </c>
      <c r="AU925" t="str">
        <f>IF(B925="","",IFERROR(VLOOKUP(C925,'Срв квартал'!$A:$D,4,FALSE),""))</f>
        <v/>
      </c>
      <c r="AV925" t="str">
        <f>IF(B925="","",VLOOKUP(AT925,'Срв мо'!$A:$D,4,FALSE))</f>
        <v/>
      </c>
      <c r="AW925" t="str">
        <f t="shared" si="351"/>
        <v/>
      </c>
      <c r="AX925" t="str">
        <f t="shared" si="352"/>
        <v/>
      </c>
      <c r="AY925" s="4" t="str">
        <f t="shared" si="353"/>
        <v/>
      </c>
      <c r="AZ925" t="str">
        <f>IF(B925="","",#REF!)</f>
        <v/>
      </c>
      <c r="BA925" t="str">
        <f t="shared" si="354"/>
        <v/>
      </c>
      <c r="BB925" t="str">
        <f t="shared" si="355"/>
        <v/>
      </c>
      <c r="BC925" t="str">
        <f t="shared" si="356"/>
        <v/>
      </c>
      <c r="BD925" t="str">
        <f t="shared" si="357"/>
        <v/>
      </c>
      <c r="BE925" t="str">
        <f>IF(B925="","",IF(L925="","Отсутствуют предыдущие значения",#REF!=D925))</f>
        <v/>
      </c>
      <c r="BF925" t="str">
        <f t="shared" si="358"/>
        <v/>
      </c>
      <c r="BG925" t="str">
        <f t="shared" si="359"/>
        <v/>
      </c>
      <c r="BH925" t="str">
        <f t="shared" si="360"/>
        <v/>
      </c>
      <c r="BI925" t="str">
        <f>IF(B925="","",#REF!)</f>
        <v/>
      </c>
      <c r="BJ925" t="str">
        <f>IF(B925="","",#REF!)</f>
        <v/>
      </c>
      <c r="BK925" s="26" t="str">
        <f>IF(B925="","",#REF!)</f>
        <v/>
      </c>
      <c r="BL925" t="str">
        <f>IF(B925="","",#REF!)</f>
        <v/>
      </c>
      <c r="BM925" t="str">
        <f t="shared" si="361"/>
        <v/>
      </c>
      <c r="BN925" s="6" t="str">
        <f t="shared" si="362"/>
        <v/>
      </c>
      <c r="BO925" s="7" t="str">
        <f t="shared" si="363"/>
        <v/>
      </c>
      <c r="BP925" s="7" t="str">
        <f t="shared" si="364"/>
        <v/>
      </c>
      <c r="BQ925" s="7" t="str">
        <f t="shared" si="365"/>
        <v/>
      </c>
      <c r="BR925" s="7" t="str">
        <f t="shared" si="366"/>
        <v/>
      </c>
      <c r="BS925" s="7" t="str">
        <f t="shared" si="367"/>
        <v/>
      </c>
      <c r="BT925" t="str">
        <f t="shared" si="368"/>
        <v/>
      </c>
      <c r="BU925" t="str">
        <f t="shared" si="369"/>
        <v/>
      </c>
      <c r="BV925" t="str">
        <f>IF(B925="","",VLOOKUP(BU925,Справочник_ВРИ_Сегментов!$A:$D,4,))</f>
        <v/>
      </c>
      <c r="BW925" t="str">
        <f t="shared" si="370"/>
        <v/>
      </c>
      <c r="BX925" t="str">
        <f>IF(B925="","",VLOOKUP(BW925,Справочник_ВРИ_Сегментов!$B:$C,2,FALSE))</f>
        <v/>
      </c>
      <c r="BY925" t="str">
        <f t="shared" si="371"/>
        <v/>
      </c>
      <c r="BZ925" t="str">
        <f t="shared" si="372"/>
        <v/>
      </c>
      <c r="CA925" t="str">
        <f t="shared" si="373"/>
        <v>-</v>
      </c>
      <c r="CB925" t="str">
        <f t="shared" si="374"/>
        <v/>
      </c>
    </row>
    <row r="926" spans="2:80" x14ac:dyDescent="0.25">
      <c r="B926" s="1"/>
      <c r="C926" s="1"/>
      <c r="P926" s="1"/>
      <c r="Q926" s="1"/>
      <c r="AT926" t="str">
        <f t="shared" si="350"/>
        <v/>
      </c>
      <c r="AU926" t="str">
        <f>IF(B926="","",IFERROR(VLOOKUP(C926,'Срв квартал'!$A:$D,4,FALSE),""))</f>
        <v/>
      </c>
      <c r="AV926" t="str">
        <f>IF(B926="","",VLOOKUP(AT926,'Срв мо'!$A:$D,4,FALSE))</f>
        <v/>
      </c>
      <c r="AW926" t="str">
        <f t="shared" si="351"/>
        <v/>
      </c>
      <c r="AX926" t="str">
        <f t="shared" si="352"/>
        <v/>
      </c>
      <c r="AY926" s="4" t="str">
        <f t="shared" si="353"/>
        <v/>
      </c>
      <c r="AZ926" t="str">
        <f>IF(B926="","",#REF!)</f>
        <v/>
      </c>
      <c r="BA926" t="str">
        <f t="shared" si="354"/>
        <v/>
      </c>
      <c r="BB926" t="str">
        <f t="shared" si="355"/>
        <v/>
      </c>
      <c r="BC926" t="str">
        <f t="shared" si="356"/>
        <v/>
      </c>
      <c r="BD926" t="str">
        <f t="shared" si="357"/>
        <v/>
      </c>
      <c r="BE926" t="str">
        <f>IF(B926="","",IF(L926="","Отсутствуют предыдущие значения",#REF!=D926))</f>
        <v/>
      </c>
      <c r="BF926" t="str">
        <f t="shared" si="358"/>
        <v/>
      </c>
      <c r="BG926" t="str">
        <f t="shared" si="359"/>
        <v/>
      </c>
      <c r="BH926" t="str">
        <f t="shared" si="360"/>
        <v/>
      </c>
      <c r="BI926" t="str">
        <f>IF(B926="","",#REF!)</f>
        <v/>
      </c>
      <c r="BJ926" t="str">
        <f>IF(B926="","",#REF!)</f>
        <v/>
      </c>
      <c r="BK926" s="26" t="str">
        <f>IF(B926="","",#REF!)</f>
        <v/>
      </c>
      <c r="BL926" t="str">
        <f>IF(B926="","",#REF!)</f>
        <v/>
      </c>
      <c r="BM926" t="str">
        <f t="shared" si="361"/>
        <v/>
      </c>
      <c r="BN926" s="6" t="str">
        <f t="shared" si="362"/>
        <v/>
      </c>
      <c r="BO926" s="7" t="str">
        <f t="shared" si="363"/>
        <v/>
      </c>
      <c r="BP926" s="7" t="str">
        <f t="shared" si="364"/>
        <v/>
      </c>
      <c r="BQ926" s="7" t="str">
        <f t="shared" si="365"/>
        <v/>
      </c>
      <c r="BR926" s="7" t="str">
        <f t="shared" si="366"/>
        <v/>
      </c>
      <c r="BS926" s="7" t="str">
        <f t="shared" si="367"/>
        <v/>
      </c>
      <c r="BT926" t="str">
        <f t="shared" si="368"/>
        <v/>
      </c>
      <c r="BU926" t="str">
        <f t="shared" si="369"/>
        <v/>
      </c>
      <c r="BV926" t="str">
        <f>IF(B926="","",VLOOKUP(BU926,Справочник_ВРИ_Сегментов!$A:$D,4,))</f>
        <v/>
      </c>
      <c r="BW926" t="str">
        <f t="shared" si="370"/>
        <v/>
      </c>
      <c r="BX926" t="str">
        <f>IF(B926="","",VLOOKUP(BW926,Справочник_ВРИ_Сегментов!$B:$C,2,FALSE))</f>
        <v/>
      </c>
      <c r="BY926" t="str">
        <f t="shared" si="371"/>
        <v/>
      </c>
      <c r="BZ926" t="str">
        <f t="shared" si="372"/>
        <v/>
      </c>
      <c r="CA926" t="str">
        <f t="shared" si="373"/>
        <v>-</v>
      </c>
      <c r="CB926" t="str">
        <f t="shared" si="374"/>
        <v/>
      </c>
    </row>
    <row r="927" spans="2:80" x14ac:dyDescent="0.25">
      <c r="B927" s="1"/>
      <c r="C927" s="1"/>
      <c r="P927" s="1"/>
      <c r="Q927" s="1"/>
      <c r="AT927" t="str">
        <f t="shared" si="350"/>
        <v/>
      </c>
      <c r="AU927" t="str">
        <f>IF(B927="","",IFERROR(VLOOKUP(C927,'Срв квартал'!$A:$D,4,FALSE),""))</f>
        <v/>
      </c>
      <c r="AV927" t="str">
        <f>IF(B927="","",VLOOKUP(AT927,'Срв мо'!$A:$D,4,FALSE))</f>
        <v/>
      </c>
      <c r="AW927" t="str">
        <f t="shared" si="351"/>
        <v/>
      </c>
      <c r="AX927" t="str">
        <f t="shared" si="352"/>
        <v/>
      </c>
      <c r="AY927" s="4" t="str">
        <f t="shared" si="353"/>
        <v/>
      </c>
      <c r="AZ927" t="str">
        <f>IF(B927="","",#REF!)</f>
        <v/>
      </c>
      <c r="BA927" t="str">
        <f t="shared" si="354"/>
        <v/>
      </c>
      <c r="BB927" t="str">
        <f t="shared" si="355"/>
        <v/>
      </c>
      <c r="BC927" t="str">
        <f t="shared" si="356"/>
        <v/>
      </c>
      <c r="BD927" t="str">
        <f t="shared" si="357"/>
        <v/>
      </c>
      <c r="BE927" t="str">
        <f>IF(B927="","",IF(L927="","Отсутствуют предыдущие значения",#REF!=D927))</f>
        <v/>
      </c>
      <c r="BF927" t="str">
        <f t="shared" si="358"/>
        <v/>
      </c>
      <c r="BG927" t="str">
        <f t="shared" si="359"/>
        <v/>
      </c>
      <c r="BH927" t="str">
        <f t="shared" si="360"/>
        <v/>
      </c>
      <c r="BI927" t="str">
        <f>IF(B927="","",#REF!)</f>
        <v/>
      </c>
      <c r="BJ927" t="str">
        <f>IF(B927="","",#REF!)</f>
        <v/>
      </c>
      <c r="BK927" s="26" t="str">
        <f>IF(B927="","",#REF!)</f>
        <v/>
      </c>
      <c r="BL927" t="str">
        <f>IF(B927="","",#REF!)</f>
        <v/>
      </c>
      <c r="BM927" t="str">
        <f t="shared" si="361"/>
        <v/>
      </c>
      <c r="BN927" s="6" t="str">
        <f t="shared" si="362"/>
        <v/>
      </c>
      <c r="BO927" s="7" t="str">
        <f t="shared" si="363"/>
        <v/>
      </c>
      <c r="BP927" s="7" t="str">
        <f t="shared" si="364"/>
        <v/>
      </c>
      <c r="BQ927" s="7" t="str">
        <f t="shared" si="365"/>
        <v/>
      </c>
      <c r="BR927" s="7" t="str">
        <f t="shared" si="366"/>
        <v/>
      </c>
      <c r="BS927" s="7" t="str">
        <f t="shared" si="367"/>
        <v/>
      </c>
      <c r="BT927" t="str">
        <f t="shared" si="368"/>
        <v/>
      </c>
      <c r="BU927" t="str">
        <f t="shared" si="369"/>
        <v/>
      </c>
      <c r="BV927" t="str">
        <f>IF(B927="","",VLOOKUP(BU927,Справочник_ВРИ_Сегментов!$A:$D,4,))</f>
        <v/>
      </c>
      <c r="BW927" t="str">
        <f t="shared" si="370"/>
        <v/>
      </c>
      <c r="BX927" t="str">
        <f>IF(B927="","",VLOOKUP(BW927,Справочник_ВРИ_Сегментов!$B:$C,2,FALSE))</f>
        <v/>
      </c>
      <c r="BY927" t="str">
        <f t="shared" si="371"/>
        <v/>
      </c>
      <c r="BZ927" t="str">
        <f t="shared" si="372"/>
        <v/>
      </c>
      <c r="CA927" t="str">
        <f t="shared" si="373"/>
        <v>-</v>
      </c>
      <c r="CB927" t="str">
        <f t="shared" si="374"/>
        <v/>
      </c>
    </row>
    <row r="928" spans="2:80" x14ac:dyDescent="0.25">
      <c r="B928" s="1"/>
      <c r="C928" s="1"/>
      <c r="G928" s="1"/>
      <c r="P928" s="1"/>
      <c r="Q928" s="1"/>
      <c r="R928" s="1"/>
      <c r="AT928" t="str">
        <f t="shared" si="350"/>
        <v/>
      </c>
      <c r="AU928" t="str">
        <f>IF(B928="","",IFERROR(VLOOKUP(C928,'Срв квартал'!$A:$D,4,FALSE),""))</f>
        <v/>
      </c>
      <c r="AV928" t="str">
        <f>IF(B928="","",VLOOKUP(AT928,'Срв мо'!$A:$D,4,FALSE))</f>
        <v/>
      </c>
      <c r="AW928" t="str">
        <f t="shared" si="351"/>
        <v/>
      </c>
      <c r="AX928" t="str">
        <f t="shared" si="352"/>
        <v/>
      </c>
      <c r="AY928" s="4" t="str">
        <f t="shared" si="353"/>
        <v/>
      </c>
      <c r="AZ928" t="str">
        <f>IF(B928="","",#REF!)</f>
        <v/>
      </c>
      <c r="BA928" t="str">
        <f t="shared" si="354"/>
        <v/>
      </c>
      <c r="BB928" t="str">
        <f t="shared" si="355"/>
        <v/>
      </c>
      <c r="BC928" t="str">
        <f t="shared" si="356"/>
        <v/>
      </c>
      <c r="BD928" t="str">
        <f t="shared" si="357"/>
        <v/>
      </c>
      <c r="BE928" t="str">
        <f>IF(B928="","",IF(L928="","Отсутствуют предыдущие значения",#REF!=D928))</f>
        <v/>
      </c>
      <c r="BF928" t="str">
        <f t="shared" si="358"/>
        <v/>
      </c>
      <c r="BG928" t="str">
        <f t="shared" si="359"/>
        <v/>
      </c>
      <c r="BH928" t="str">
        <f t="shared" si="360"/>
        <v/>
      </c>
      <c r="BI928" t="str">
        <f>IF(B928="","",#REF!)</f>
        <v/>
      </c>
      <c r="BJ928" t="str">
        <f>IF(B928="","",#REF!)</f>
        <v/>
      </c>
      <c r="BK928" s="26" t="str">
        <f>IF(B928="","",#REF!)</f>
        <v/>
      </c>
      <c r="BL928" t="str">
        <f>IF(B928="","",#REF!)</f>
        <v/>
      </c>
      <c r="BM928" t="str">
        <f t="shared" si="361"/>
        <v/>
      </c>
      <c r="BN928" s="6" t="str">
        <f t="shared" si="362"/>
        <v/>
      </c>
      <c r="BO928" s="7" t="str">
        <f t="shared" si="363"/>
        <v/>
      </c>
      <c r="BP928" s="7" t="str">
        <f t="shared" si="364"/>
        <v/>
      </c>
      <c r="BQ928" s="7" t="str">
        <f t="shared" si="365"/>
        <v/>
      </c>
      <c r="BR928" s="7" t="str">
        <f t="shared" si="366"/>
        <v/>
      </c>
      <c r="BS928" s="7" t="str">
        <f t="shared" si="367"/>
        <v/>
      </c>
      <c r="BT928" t="str">
        <f t="shared" si="368"/>
        <v/>
      </c>
      <c r="BU928" t="str">
        <f t="shared" si="369"/>
        <v/>
      </c>
      <c r="BV928" t="str">
        <f>IF(B928="","",VLOOKUP(BU928,Справочник_ВРИ_Сегментов!$A:$D,4,))</f>
        <v/>
      </c>
      <c r="BW928" t="str">
        <f t="shared" si="370"/>
        <v/>
      </c>
      <c r="BX928" t="str">
        <f>IF(B928="","",VLOOKUP(BW928,Справочник_ВРИ_Сегментов!$B:$C,2,FALSE))</f>
        <v/>
      </c>
      <c r="BY928" t="str">
        <f t="shared" si="371"/>
        <v/>
      </c>
      <c r="BZ928" t="str">
        <f t="shared" si="372"/>
        <v/>
      </c>
      <c r="CA928" t="str">
        <f t="shared" si="373"/>
        <v>-</v>
      </c>
      <c r="CB928" t="str">
        <f t="shared" si="374"/>
        <v/>
      </c>
    </row>
    <row r="929" spans="2:80" x14ac:dyDescent="0.25">
      <c r="B929" s="1"/>
      <c r="C929" s="1"/>
      <c r="P929" s="1"/>
      <c r="Q929" s="1"/>
      <c r="AT929" t="str">
        <f t="shared" si="350"/>
        <v/>
      </c>
      <c r="AU929" t="str">
        <f>IF(B929="","",IFERROR(VLOOKUP(C929,'Срв квартал'!$A:$D,4,FALSE),""))</f>
        <v/>
      </c>
      <c r="AV929" t="str">
        <f>IF(B929="","",VLOOKUP(AT929,'Срв мо'!$A:$D,4,FALSE))</f>
        <v/>
      </c>
      <c r="AW929" t="str">
        <f t="shared" si="351"/>
        <v/>
      </c>
      <c r="AX929" t="str">
        <f t="shared" si="352"/>
        <v/>
      </c>
      <c r="AY929" s="4" t="str">
        <f t="shared" si="353"/>
        <v/>
      </c>
      <c r="AZ929" t="str">
        <f>IF(B929="","",#REF!)</f>
        <v/>
      </c>
      <c r="BA929" t="str">
        <f t="shared" si="354"/>
        <v/>
      </c>
      <c r="BB929" t="str">
        <f t="shared" si="355"/>
        <v/>
      </c>
      <c r="BC929" t="str">
        <f t="shared" si="356"/>
        <v/>
      </c>
      <c r="BD929" t="str">
        <f t="shared" si="357"/>
        <v/>
      </c>
      <c r="BE929" t="str">
        <f>IF(B929="","",IF(L929="","Отсутствуют предыдущие значения",#REF!=D929))</f>
        <v/>
      </c>
      <c r="BF929" t="str">
        <f t="shared" si="358"/>
        <v/>
      </c>
      <c r="BG929" t="str">
        <f t="shared" si="359"/>
        <v/>
      </c>
      <c r="BH929" t="str">
        <f t="shared" si="360"/>
        <v/>
      </c>
      <c r="BI929" t="str">
        <f>IF(B929="","",#REF!)</f>
        <v/>
      </c>
      <c r="BJ929" t="str">
        <f>IF(B929="","",#REF!)</f>
        <v/>
      </c>
      <c r="BK929" s="26" t="str">
        <f>IF(B929="","",#REF!)</f>
        <v/>
      </c>
      <c r="BL929" t="str">
        <f>IF(B929="","",#REF!)</f>
        <v/>
      </c>
      <c r="BM929" t="str">
        <f t="shared" si="361"/>
        <v/>
      </c>
      <c r="BN929" s="6" t="str">
        <f t="shared" si="362"/>
        <v/>
      </c>
      <c r="BO929" s="7" t="str">
        <f t="shared" si="363"/>
        <v/>
      </c>
      <c r="BP929" s="7" t="str">
        <f t="shared" si="364"/>
        <v/>
      </c>
      <c r="BQ929" s="7" t="str">
        <f t="shared" si="365"/>
        <v/>
      </c>
      <c r="BR929" s="7" t="str">
        <f t="shared" si="366"/>
        <v/>
      </c>
      <c r="BS929" s="7" t="str">
        <f t="shared" si="367"/>
        <v/>
      </c>
      <c r="BT929" t="str">
        <f t="shared" si="368"/>
        <v/>
      </c>
      <c r="BU929" t="str">
        <f t="shared" si="369"/>
        <v/>
      </c>
      <c r="BV929" t="str">
        <f>IF(B929="","",VLOOKUP(BU929,Справочник_ВРИ_Сегментов!$A:$D,4,))</f>
        <v/>
      </c>
      <c r="BW929" t="str">
        <f t="shared" si="370"/>
        <v/>
      </c>
      <c r="BX929" t="str">
        <f>IF(B929="","",VLOOKUP(BW929,Справочник_ВРИ_Сегментов!$B:$C,2,FALSE))</f>
        <v/>
      </c>
      <c r="BY929" t="str">
        <f t="shared" si="371"/>
        <v/>
      </c>
      <c r="BZ929" t="str">
        <f t="shared" si="372"/>
        <v/>
      </c>
      <c r="CA929" t="str">
        <f t="shared" si="373"/>
        <v>-</v>
      </c>
      <c r="CB929" t="str">
        <f t="shared" si="374"/>
        <v/>
      </c>
    </row>
    <row r="930" spans="2:80" x14ac:dyDescent="0.25">
      <c r="B930" s="1"/>
      <c r="C930" s="1"/>
      <c r="G930" s="1"/>
      <c r="P930" s="1"/>
      <c r="Q930" s="1"/>
      <c r="R930" s="1"/>
      <c r="AT930" t="str">
        <f t="shared" si="350"/>
        <v/>
      </c>
      <c r="AU930" t="str">
        <f>IF(B930="","",IFERROR(VLOOKUP(C930,'Срв квартал'!$A:$D,4,FALSE),""))</f>
        <v/>
      </c>
      <c r="AV930" t="str">
        <f>IF(B930="","",VLOOKUP(AT930,'Срв мо'!$A:$D,4,FALSE))</f>
        <v/>
      </c>
      <c r="AW930" t="str">
        <f t="shared" si="351"/>
        <v/>
      </c>
      <c r="AX930" t="str">
        <f t="shared" si="352"/>
        <v/>
      </c>
      <c r="AY930" s="4" t="str">
        <f t="shared" si="353"/>
        <v/>
      </c>
      <c r="AZ930" t="str">
        <f>IF(B930="","",#REF!)</f>
        <v/>
      </c>
      <c r="BA930" t="str">
        <f t="shared" si="354"/>
        <v/>
      </c>
      <c r="BB930" t="str">
        <f t="shared" si="355"/>
        <v/>
      </c>
      <c r="BC930" t="str">
        <f t="shared" si="356"/>
        <v/>
      </c>
      <c r="BD930" t="str">
        <f t="shared" si="357"/>
        <v/>
      </c>
      <c r="BE930" t="str">
        <f>IF(B930="","",IF(L930="","Отсутствуют предыдущие значения",#REF!=D930))</f>
        <v/>
      </c>
      <c r="BF930" t="str">
        <f t="shared" si="358"/>
        <v/>
      </c>
      <c r="BG930" t="str">
        <f t="shared" si="359"/>
        <v/>
      </c>
      <c r="BH930" t="str">
        <f t="shared" si="360"/>
        <v/>
      </c>
      <c r="BI930" t="str">
        <f>IF(B930="","",#REF!)</f>
        <v/>
      </c>
      <c r="BJ930" t="str">
        <f>IF(B930="","",#REF!)</f>
        <v/>
      </c>
      <c r="BK930" s="26" t="str">
        <f>IF(B930="","",#REF!)</f>
        <v/>
      </c>
      <c r="BL930" t="str">
        <f>IF(B930="","",#REF!)</f>
        <v/>
      </c>
      <c r="BM930" t="str">
        <f t="shared" si="361"/>
        <v/>
      </c>
      <c r="BN930" s="6" t="str">
        <f t="shared" si="362"/>
        <v/>
      </c>
      <c r="BO930" s="7" t="str">
        <f t="shared" si="363"/>
        <v/>
      </c>
      <c r="BP930" s="7" t="str">
        <f t="shared" si="364"/>
        <v/>
      </c>
      <c r="BQ930" s="7" t="str">
        <f t="shared" si="365"/>
        <v/>
      </c>
      <c r="BR930" s="7" t="str">
        <f t="shared" si="366"/>
        <v/>
      </c>
      <c r="BS930" s="7" t="str">
        <f t="shared" si="367"/>
        <v/>
      </c>
      <c r="BT930" t="str">
        <f t="shared" si="368"/>
        <v/>
      </c>
      <c r="BU930" t="str">
        <f t="shared" si="369"/>
        <v/>
      </c>
      <c r="BV930" t="str">
        <f>IF(B930="","",VLOOKUP(BU930,Справочник_ВРИ_Сегментов!$A:$D,4,))</f>
        <v/>
      </c>
      <c r="BW930" t="str">
        <f t="shared" si="370"/>
        <v/>
      </c>
      <c r="BX930" t="str">
        <f>IF(B930="","",VLOOKUP(BW930,Справочник_ВРИ_Сегментов!$B:$C,2,FALSE))</f>
        <v/>
      </c>
      <c r="BY930" t="str">
        <f t="shared" si="371"/>
        <v/>
      </c>
      <c r="BZ930" t="str">
        <f t="shared" si="372"/>
        <v/>
      </c>
      <c r="CA930" t="str">
        <f t="shared" si="373"/>
        <v>-</v>
      </c>
      <c r="CB930" t="str">
        <f t="shared" si="374"/>
        <v/>
      </c>
    </row>
    <row r="931" spans="2:80" x14ac:dyDescent="0.25">
      <c r="B931" s="1"/>
      <c r="C931" s="1"/>
      <c r="P931" s="1"/>
      <c r="Q931" s="1"/>
      <c r="R931" s="1"/>
      <c r="AT931" t="str">
        <f t="shared" si="350"/>
        <v/>
      </c>
      <c r="AU931" t="str">
        <f>IF(B931="","",IFERROR(VLOOKUP(C931,'Срв квартал'!$A:$D,4,FALSE),""))</f>
        <v/>
      </c>
      <c r="AV931" t="str">
        <f>IF(B931="","",VLOOKUP(AT931,'Срв мо'!$A:$D,4,FALSE))</f>
        <v/>
      </c>
      <c r="AW931" t="str">
        <f t="shared" si="351"/>
        <v/>
      </c>
      <c r="AX931" t="str">
        <f t="shared" si="352"/>
        <v/>
      </c>
      <c r="AY931" s="4" t="str">
        <f t="shared" si="353"/>
        <v/>
      </c>
      <c r="AZ931" t="str">
        <f>IF(B931="","",#REF!)</f>
        <v/>
      </c>
      <c r="BA931" t="str">
        <f t="shared" si="354"/>
        <v/>
      </c>
      <c r="BB931" t="str">
        <f t="shared" si="355"/>
        <v/>
      </c>
      <c r="BC931" t="str">
        <f t="shared" si="356"/>
        <v/>
      </c>
      <c r="BD931" t="str">
        <f t="shared" si="357"/>
        <v/>
      </c>
      <c r="BE931" t="str">
        <f>IF(B931="","",IF(L931="","Отсутствуют предыдущие значения",#REF!=D931))</f>
        <v/>
      </c>
      <c r="BF931" t="str">
        <f t="shared" si="358"/>
        <v/>
      </c>
      <c r="BG931" t="str">
        <f t="shared" si="359"/>
        <v/>
      </c>
      <c r="BH931" t="str">
        <f t="shared" si="360"/>
        <v/>
      </c>
      <c r="BI931" t="str">
        <f>IF(B931="","",#REF!)</f>
        <v/>
      </c>
      <c r="BJ931" t="str">
        <f>IF(B931="","",#REF!)</f>
        <v/>
      </c>
      <c r="BK931" s="26" t="str">
        <f>IF(B931="","",#REF!)</f>
        <v/>
      </c>
      <c r="BL931" t="str">
        <f>IF(B931="","",#REF!)</f>
        <v/>
      </c>
      <c r="BM931" t="str">
        <f t="shared" si="361"/>
        <v/>
      </c>
      <c r="BN931" s="6" t="str">
        <f t="shared" si="362"/>
        <v/>
      </c>
      <c r="BO931" s="7" t="str">
        <f t="shared" si="363"/>
        <v/>
      </c>
      <c r="BP931" s="7" t="str">
        <f t="shared" si="364"/>
        <v/>
      </c>
      <c r="BQ931" s="7" t="str">
        <f t="shared" si="365"/>
        <v/>
      </c>
      <c r="BR931" s="7" t="str">
        <f t="shared" si="366"/>
        <v/>
      </c>
      <c r="BS931" s="7" t="str">
        <f t="shared" si="367"/>
        <v/>
      </c>
      <c r="BT931" t="str">
        <f t="shared" si="368"/>
        <v/>
      </c>
      <c r="BU931" t="str">
        <f t="shared" si="369"/>
        <v/>
      </c>
      <c r="BV931" t="str">
        <f>IF(B931="","",VLOOKUP(BU931,Справочник_ВРИ_Сегментов!$A:$D,4,))</f>
        <v/>
      </c>
      <c r="BW931" t="str">
        <f t="shared" si="370"/>
        <v/>
      </c>
      <c r="BX931" t="str">
        <f>IF(B931="","",VLOOKUP(BW931,Справочник_ВРИ_Сегментов!$B:$C,2,FALSE))</f>
        <v/>
      </c>
      <c r="BY931" t="str">
        <f t="shared" si="371"/>
        <v/>
      </c>
      <c r="BZ931" t="str">
        <f t="shared" si="372"/>
        <v/>
      </c>
      <c r="CA931" t="str">
        <f t="shared" si="373"/>
        <v>-</v>
      </c>
      <c r="CB931" t="str">
        <f t="shared" si="374"/>
        <v/>
      </c>
    </row>
    <row r="932" spans="2:80" x14ac:dyDescent="0.25">
      <c r="B932" s="1"/>
      <c r="C932" s="1"/>
      <c r="P932" s="1"/>
      <c r="Q932" s="1"/>
      <c r="AT932" t="str">
        <f t="shared" si="350"/>
        <v/>
      </c>
      <c r="AU932" t="str">
        <f>IF(B932="","",IFERROR(VLOOKUP(C932,'Срв квартал'!$A:$D,4,FALSE),""))</f>
        <v/>
      </c>
      <c r="AV932" t="str">
        <f>IF(B932="","",VLOOKUP(AT932,'Срв мо'!$A:$D,4,FALSE))</f>
        <v/>
      </c>
      <c r="AW932" t="str">
        <f t="shared" si="351"/>
        <v/>
      </c>
      <c r="AX932" t="str">
        <f t="shared" si="352"/>
        <v/>
      </c>
      <c r="AY932" s="4" t="str">
        <f t="shared" si="353"/>
        <v/>
      </c>
      <c r="AZ932" t="str">
        <f>IF(B932="","",#REF!)</f>
        <v/>
      </c>
      <c r="BA932" t="str">
        <f t="shared" si="354"/>
        <v/>
      </c>
      <c r="BB932" t="str">
        <f t="shared" si="355"/>
        <v/>
      </c>
      <c r="BC932" t="str">
        <f t="shared" si="356"/>
        <v/>
      </c>
      <c r="BD932" t="str">
        <f t="shared" si="357"/>
        <v/>
      </c>
      <c r="BE932" t="str">
        <f>IF(B932="","",IF(L932="","Отсутствуют предыдущие значения",#REF!=D932))</f>
        <v/>
      </c>
      <c r="BF932" t="str">
        <f t="shared" si="358"/>
        <v/>
      </c>
      <c r="BG932" t="str">
        <f t="shared" si="359"/>
        <v/>
      </c>
      <c r="BH932" t="str">
        <f t="shared" si="360"/>
        <v/>
      </c>
      <c r="BI932" t="str">
        <f>IF(B932="","",#REF!)</f>
        <v/>
      </c>
      <c r="BJ932" t="str">
        <f>IF(B932="","",#REF!)</f>
        <v/>
      </c>
      <c r="BK932" s="26" t="str">
        <f>IF(B932="","",#REF!)</f>
        <v/>
      </c>
      <c r="BL932" t="str">
        <f>IF(B932="","",#REF!)</f>
        <v/>
      </c>
      <c r="BM932" t="str">
        <f t="shared" si="361"/>
        <v/>
      </c>
      <c r="BN932" s="6" t="str">
        <f t="shared" si="362"/>
        <v/>
      </c>
      <c r="BO932" s="7" t="str">
        <f t="shared" si="363"/>
        <v/>
      </c>
      <c r="BP932" s="7" t="str">
        <f t="shared" si="364"/>
        <v/>
      </c>
      <c r="BQ932" s="7" t="str">
        <f t="shared" si="365"/>
        <v/>
      </c>
      <c r="BR932" s="7" t="str">
        <f t="shared" si="366"/>
        <v/>
      </c>
      <c r="BS932" s="7" t="str">
        <f t="shared" si="367"/>
        <v/>
      </c>
      <c r="BT932" t="str">
        <f t="shared" si="368"/>
        <v/>
      </c>
      <c r="BU932" t="str">
        <f t="shared" si="369"/>
        <v/>
      </c>
      <c r="BV932" t="str">
        <f>IF(B932="","",VLOOKUP(BU932,Справочник_ВРИ_Сегментов!$A:$D,4,))</f>
        <v/>
      </c>
      <c r="BW932" t="str">
        <f t="shared" si="370"/>
        <v/>
      </c>
      <c r="BX932" t="str">
        <f>IF(B932="","",VLOOKUP(BW932,Справочник_ВРИ_Сегментов!$B:$C,2,FALSE))</f>
        <v/>
      </c>
      <c r="BY932" t="str">
        <f t="shared" si="371"/>
        <v/>
      </c>
      <c r="BZ932" t="str">
        <f t="shared" si="372"/>
        <v/>
      </c>
      <c r="CA932" t="str">
        <f t="shared" si="373"/>
        <v>-</v>
      </c>
      <c r="CB932" t="str">
        <f t="shared" si="374"/>
        <v/>
      </c>
    </row>
    <row r="933" spans="2:80" x14ac:dyDescent="0.25">
      <c r="B933" s="1"/>
      <c r="C933" s="1"/>
      <c r="P933" s="1"/>
      <c r="Q933" s="1"/>
      <c r="R933" s="1"/>
      <c r="AT933" t="str">
        <f t="shared" si="350"/>
        <v/>
      </c>
      <c r="AU933" t="str">
        <f>IF(B933="","",IFERROR(VLOOKUP(C933,'Срв квартал'!$A:$D,4,FALSE),""))</f>
        <v/>
      </c>
      <c r="AV933" t="str">
        <f>IF(B933="","",VLOOKUP(AT933,'Срв мо'!$A:$D,4,FALSE))</f>
        <v/>
      </c>
      <c r="AW933" t="str">
        <f t="shared" si="351"/>
        <v/>
      </c>
      <c r="AX933" t="str">
        <f t="shared" si="352"/>
        <v/>
      </c>
      <c r="AY933" s="4" t="str">
        <f t="shared" si="353"/>
        <v/>
      </c>
      <c r="AZ933" t="str">
        <f>IF(B933="","",#REF!)</f>
        <v/>
      </c>
      <c r="BA933" t="str">
        <f t="shared" si="354"/>
        <v/>
      </c>
      <c r="BB933" t="str">
        <f t="shared" si="355"/>
        <v/>
      </c>
      <c r="BC933" t="str">
        <f t="shared" si="356"/>
        <v/>
      </c>
      <c r="BD933" t="str">
        <f t="shared" si="357"/>
        <v/>
      </c>
      <c r="BE933" t="str">
        <f>IF(B933="","",IF(L933="","Отсутствуют предыдущие значения",#REF!=D933))</f>
        <v/>
      </c>
      <c r="BF933" t="str">
        <f t="shared" si="358"/>
        <v/>
      </c>
      <c r="BG933" t="str">
        <f t="shared" si="359"/>
        <v/>
      </c>
      <c r="BH933" t="str">
        <f t="shared" si="360"/>
        <v/>
      </c>
      <c r="BI933" t="str">
        <f>IF(B933="","",#REF!)</f>
        <v/>
      </c>
      <c r="BJ933" t="str">
        <f>IF(B933="","",#REF!)</f>
        <v/>
      </c>
      <c r="BK933" s="26" t="str">
        <f>IF(B933="","",#REF!)</f>
        <v/>
      </c>
      <c r="BL933" t="str">
        <f>IF(B933="","",#REF!)</f>
        <v/>
      </c>
      <c r="BM933" t="str">
        <f t="shared" si="361"/>
        <v/>
      </c>
      <c r="BN933" s="6" t="str">
        <f t="shared" si="362"/>
        <v/>
      </c>
      <c r="BO933" s="7" t="str">
        <f t="shared" si="363"/>
        <v/>
      </c>
      <c r="BP933" s="7" t="str">
        <f t="shared" si="364"/>
        <v/>
      </c>
      <c r="BQ933" s="7" t="str">
        <f t="shared" si="365"/>
        <v/>
      </c>
      <c r="BR933" s="7" t="str">
        <f t="shared" si="366"/>
        <v/>
      </c>
      <c r="BS933" s="7" t="str">
        <f t="shared" si="367"/>
        <v/>
      </c>
      <c r="BT933" t="str">
        <f t="shared" si="368"/>
        <v/>
      </c>
      <c r="BU933" t="str">
        <f t="shared" si="369"/>
        <v/>
      </c>
      <c r="BV933" t="str">
        <f>IF(B933="","",VLOOKUP(BU933,Справочник_ВРИ_Сегментов!$A:$D,4,))</f>
        <v/>
      </c>
      <c r="BW933" t="str">
        <f t="shared" si="370"/>
        <v/>
      </c>
      <c r="BX933" t="str">
        <f>IF(B933="","",VLOOKUP(BW933,Справочник_ВРИ_Сегментов!$B:$C,2,FALSE))</f>
        <v/>
      </c>
      <c r="BY933" t="str">
        <f t="shared" si="371"/>
        <v/>
      </c>
      <c r="BZ933" t="str">
        <f t="shared" si="372"/>
        <v/>
      </c>
      <c r="CA933" t="str">
        <f t="shared" si="373"/>
        <v>-</v>
      </c>
      <c r="CB933" t="str">
        <f t="shared" si="374"/>
        <v/>
      </c>
    </row>
    <row r="934" spans="2:80" x14ac:dyDescent="0.25">
      <c r="B934" s="1"/>
      <c r="C934" s="1"/>
      <c r="P934" s="1"/>
      <c r="Q934" s="1"/>
      <c r="R934" s="1"/>
      <c r="AT934" t="str">
        <f t="shared" si="350"/>
        <v/>
      </c>
      <c r="AU934" t="str">
        <f>IF(B934="","",IFERROR(VLOOKUP(C934,'Срв квартал'!$A:$D,4,FALSE),""))</f>
        <v/>
      </c>
      <c r="AV934" t="str">
        <f>IF(B934="","",VLOOKUP(AT934,'Срв мо'!$A:$D,4,FALSE))</f>
        <v/>
      </c>
      <c r="AW934" t="str">
        <f t="shared" si="351"/>
        <v/>
      </c>
      <c r="AX934" t="str">
        <f t="shared" si="352"/>
        <v/>
      </c>
      <c r="AY934" s="4" t="str">
        <f t="shared" si="353"/>
        <v/>
      </c>
      <c r="AZ934" t="str">
        <f>IF(B934="","",#REF!)</f>
        <v/>
      </c>
      <c r="BA934" t="str">
        <f t="shared" si="354"/>
        <v/>
      </c>
      <c r="BB934" t="str">
        <f t="shared" si="355"/>
        <v/>
      </c>
      <c r="BC934" t="str">
        <f t="shared" si="356"/>
        <v/>
      </c>
      <c r="BD934" t="str">
        <f t="shared" si="357"/>
        <v/>
      </c>
      <c r="BE934" t="str">
        <f>IF(B934="","",IF(L934="","Отсутствуют предыдущие значения",#REF!=D934))</f>
        <v/>
      </c>
      <c r="BF934" t="str">
        <f t="shared" si="358"/>
        <v/>
      </c>
      <c r="BG934" t="str">
        <f t="shared" si="359"/>
        <v/>
      </c>
      <c r="BH934" t="str">
        <f t="shared" si="360"/>
        <v/>
      </c>
      <c r="BI934" t="str">
        <f>IF(B934="","",#REF!)</f>
        <v/>
      </c>
      <c r="BJ934" t="str">
        <f>IF(B934="","",#REF!)</f>
        <v/>
      </c>
      <c r="BK934" s="26" t="str">
        <f>IF(B934="","",#REF!)</f>
        <v/>
      </c>
      <c r="BL934" t="str">
        <f>IF(B934="","",#REF!)</f>
        <v/>
      </c>
      <c r="BM934" t="str">
        <f t="shared" si="361"/>
        <v/>
      </c>
      <c r="BN934" s="6" t="str">
        <f t="shared" si="362"/>
        <v/>
      </c>
      <c r="BO934" s="7" t="str">
        <f t="shared" si="363"/>
        <v/>
      </c>
      <c r="BP934" s="7" t="str">
        <f t="shared" si="364"/>
        <v/>
      </c>
      <c r="BQ934" s="7" t="str">
        <f t="shared" si="365"/>
        <v/>
      </c>
      <c r="BR934" s="7" t="str">
        <f t="shared" si="366"/>
        <v/>
      </c>
      <c r="BS934" s="7" t="str">
        <f t="shared" si="367"/>
        <v/>
      </c>
      <c r="BT934" t="str">
        <f t="shared" si="368"/>
        <v/>
      </c>
      <c r="BU934" t="str">
        <f t="shared" si="369"/>
        <v/>
      </c>
      <c r="BV934" t="str">
        <f>IF(B934="","",VLOOKUP(BU934,Справочник_ВРИ_Сегментов!$A:$D,4,))</f>
        <v/>
      </c>
      <c r="BW934" t="str">
        <f t="shared" si="370"/>
        <v/>
      </c>
      <c r="BX934" t="str">
        <f>IF(B934="","",VLOOKUP(BW934,Справочник_ВРИ_Сегментов!$B:$C,2,FALSE))</f>
        <v/>
      </c>
      <c r="BY934" t="str">
        <f t="shared" si="371"/>
        <v/>
      </c>
      <c r="BZ934" t="str">
        <f t="shared" si="372"/>
        <v/>
      </c>
      <c r="CA934" t="str">
        <f t="shared" si="373"/>
        <v>-</v>
      </c>
      <c r="CB934" t="str">
        <f t="shared" si="374"/>
        <v/>
      </c>
    </row>
    <row r="935" spans="2:80" x14ac:dyDescent="0.25">
      <c r="B935" s="1"/>
      <c r="C935" s="1"/>
      <c r="G935" s="1"/>
      <c r="P935" s="1"/>
      <c r="Q935" s="1"/>
      <c r="R935" s="1"/>
      <c r="AT935" t="str">
        <f t="shared" si="350"/>
        <v/>
      </c>
      <c r="AU935" t="str">
        <f>IF(B935="","",IFERROR(VLOOKUP(C935,'Срв квартал'!$A:$D,4,FALSE),""))</f>
        <v/>
      </c>
      <c r="AV935" t="str">
        <f>IF(B935="","",VLOOKUP(AT935,'Срв мо'!$A:$D,4,FALSE))</f>
        <v/>
      </c>
      <c r="AW935" t="str">
        <f t="shared" si="351"/>
        <v/>
      </c>
      <c r="AX935" t="str">
        <f t="shared" si="352"/>
        <v/>
      </c>
      <c r="AY935" s="4" t="str">
        <f t="shared" si="353"/>
        <v/>
      </c>
      <c r="AZ935" t="str">
        <f>IF(B935="","",#REF!)</f>
        <v/>
      </c>
      <c r="BA935" t="str">
        <f t="shared" si="354"/>
        <v/>
      </c>
      <c r="BB935" t="str">
        <f t="shared" si="355"/>
        <v/>
      </c>
      <c r="BC935" t="str">
        <f t="shared" si="356"/>
        <v/>
      </c>
      <c r="BD935" t="str">
        <f t="shared" si="357"/>
        <v/>
      </c>
      <c r="BE935" t="str">
        <f>IF(B935="","",IF(L935="","Отсутствуют предыдущие значения",#REF!=D935))</f>
        <v/>
      </c>
      <c r="BF935" t="str">
        <f t="shared" si="358"/>
        <v/>
      </c>
      <c r="BG935" t="str">
        <f t="shared" si="359"/>
        <v/>
      </c>
      <c r="BH935" t="str">
        <f t="shared" si="360"/>
        <v/>
      </c>
      <c r="BI935" t="str">
        <f>IF(B935="","",#REF!)</f>
        <v/>
      </c>
      <c r="BJ935" t="str">
        <f>IF(B935="","",#REF!)</f>
        <v/>
      </c>
      <c r="BK935" s="26" t="str">
        <f>IF(B935="","",#REF!)</f>
        <v/>
      </c>
      <c r="BL935" t="str">
        <f>IF(B935="","",#REF!)</f>
        <v/>
      </c>
      <c r="BM935" t="str">
        <f t="shared" si="361"/>
        <v/>
      </c>
      <c r="BN935" s="6" t="str">
        <f t="shared" si="362"/>
        <v/>
      </c>
      <c r="BO935" s="7" t="str">
        <f t="shared" si="363"/>
        <v/>
      </c>
      <c r="BP935" s="7" t="str">
        <f t="shared" si="364"/>
        <v/>
      </c>
      <c r="BQ935" s="7" t="str">
        <f t="shared" si="365"/>
        <v/>
      </c>
      <c r="BR935" s="7" t="str">
        <f t="shared" si="366"/>
        <v/>
      </c>
      <c r="BS935" s="7" t="str">
        <f t="shared" si="367"/>
        <v/>
      </c>
      <c r="BT935" t="str">
        <f t="shared" si="368"/>
        <v/>
      </c>
      <c r="BU935" t="str">
        <f t="shared" si="369"/>
        <v/>
      </c>
      <c r="BV935" t="str">
        <f>IF(B935="","",VLOOKUP(BU935,Справочник_ВРИ_Сегментов!$A:$D,4,))</f>
        <v/>
      </c>
      <c r="BW935" t="str">
        <f t="shared" si="370"/>
        <v/>
      </c>
      <c r="BX935" t="str">
        <f>IF(B935="","",VLOOKUP(BW935,Справочник_ВРИ_Сегментов!$B:$C,2,FALSE))</f>
        <v/>
      </c>
      <c r="BY935" t="str">
        <f t="shared" si="371"/>
        <v/>
      </c>
      <c r="BZ935" t="str">
        <f t="shared" si="372"/>
        <v/>
      </c>
      <c r="CA935" t="str">
        <f t="shared" si="373"/>
        <v>-</v>
      </c>
      <c r="CB935" t="str">
        <f t="shared" si="374"/>
        <v/>
      </c>
    </row>
    <row r="936" spans="2:80" x14ac:dyDescent="0.25">
      <c r="B936" s="1"/>
      <c r="C936" s="1"/>
      <c r="P936" s="1"/>
      <c r="Q936" s="1"/>
      <c r="AT936" t="str">
        <f t="shared" si="350"/>
        <v/>
      </c>
      <c r="AU936" t="str">
        <f>IF(B936="","",IFERROR(VLOOKUP(C936,'Срв квартал'!$A:$D,4,FALSE),""))</f>
        <v/>
      </c>
      <c r="AV936" t="str">
        <f>IF(B936="","",VLOOKUP(AT936,'Срв мо'!$A:$D,4,FALSE))</f>
        <v/>
      </c>
      <c r="AW936" t="str">
        <f t="shared" si="351"/>
        <v/>
      </c>
      <c r="AX936" t="str">
        <f t="shared" si="352"/>
        <v/>
      </c>
      <c r="AY936" s="4" t="str">
        <f t="shared" si="353"/>
        <v/>
      </c>
      <c r="AZ936" t="str">
        <f>IF(B936="","",#REF!)</f>
        <v/>
      </c>
      <c r="BA936" t="str">
        <f t="shared" si="354"/>
        <v/>
      </c>
      <c r="BB936" t="str">
        <f t="shared" si="355"/>
        <v/>
      </c>
      <c r="BC936" t="str">
        <f t="shared" si="356"/>
        <v/>
      </c>
      <c r="BD936" t="str">
        <f t="shared" si="357"/>
        <v/>
      </c>
      <c r="BE936" t="str">
        <f>IF(B936="","",IF(L936="","Отсутствуют предыдущие значения",#REF!=D936))</f>
        <v/>
      </c>
      <c r="BF936" t="str">
        <f t="shared" si="358"/>
        <v/>
      </c>
      <c r="BG936" t="str">
        <f t="shared" si="359"/>
        <v/>
      </c>
      <c r="BH936" t="str">
        <f t="shared" si="360"/>
        <v/>
      </c>
      <c r="BI936" t="str">
        <f>IF(B936="","",#REF!)</f>
        <v/>
      </c>
      <c r="BJ936" t="str">
        <f>IF(B936="","",#REF!)</f>
        <v/>
      </c>
      <c r="BK936" s="26" t="str">
        <f>IF(B936="","",#REF!)</f>
        <v/>
      </c>
      <c r="BL936" t="str">
        <f>IF(B936="","",#REF!)</f>
        <v/>
      </c>
      <c r="BM936" t="str">
        <f t="shared" si="361"/>
        <v/>
      </c>
      <c r="BN936" s="6" t="str">
        <f t="shared" si="362"/>
        <v/>
      </c>
      <c r="BO936" s="7" t="str">
        <f t="shared" si="363"/>
        <v/>
      </c>
      <c r="BP936" s="7" t="str">
        <f t="shared" si="364"/>
        <v/>
      </c>
      <c r="BQ936" s="7" t="str">
        <f t="shared" si="365"/>
        <v/>
      </c>
      <c r="BR936" s="7" t="str">
        <f t="shared" si="366"/>
        <v/>
      </c>
      <c r="BS936" s="7" t="str">
        <f t="shared" si="367"/>
        <v/>
      </c>
      <c r="BT936" t="str">
        <f t="shared" si="368"/>
        <v/>
      </c>
      <c r="BU936" t="str">
        <f t="shared" si="369"/>
        <v/>
      </c>
      <c r="BV936" t="str">
        <f>IF(B936="","",VLOOKUP(BU936,Справочник_ВРИ_Сегментов!$A:$D,4,))</f>
        <v/>
      </c>
      <c r="BW936" t="str">
        <f t="shared" si="370"/>
        <v/>
      </c>
      <c r="BX936" t="str">
        <f>IF(B936="","",VLOOKUP(BW936,Справочник_ВРИ_Сегментов!$B:$C,2,FALSE))</f>
        <v/>
      </c>
      <c r="BY936" t="str">
        <f t="shared" si="371"/>
        <v/>
      </c>
      <c r="BZ936" t="str">
        <f t="shared" si="372"/>
        <v/>
      </c>
      <c r="CA936" t="str">
        <f t="shared" si="373"/>
        <v>-</v>
      </c>
      <c r="CB936" t="str">
        <f t="shared" si="374"/>
        <v/>
      </c>
    </row>
    <row r="937" spans="2:80" x14ac:dyDescent="0.25">
      <c r="B937" s="1"/>
      <c r="C937" s="1"/>
      <c r="P937" s="1"/>
      <c r="Q937" s="1"/>
      <c r="AT937" t="str">
        <f t="shared" si="350"/>
        <v/>
      </c>
      <c r="AU937" t="str">
        <f>IF(B937="","",IFERROR(VLOOKUP(C937,'Срв квартал'!$A:$D,4,FALSE),""))</f>
        <v/>
      </c>
      <c r="AV937" t="str">
        <f>IF(B937="","",VLOOKUP(AT937,'Срв мо'!$A:$D,4,FALSE))</f>
        <v/>
      </c>
      <c r="AW937" t="str">
        <f t="shared" si="351"/>
        <v/>
      </c>
      <c r="AX937" t="str">
        <f t="shared" si="352"/>
        <v/>
      </c>
      <c r="AY937" s="4" t="str">
        <f t="shared" si="353"/>
        <v/>
      </c>
      <c r="AZ937" t="str">
        <f>IF(B937="","",#REF!)</f>
        <v/>
      </c>
      <c r="BA937" t="str">
        <f t="shared" si="354"/>
        <v/>
      </c>
      <c r="BB937" t="str">
        <f t="shared" si="355"/>
        <v/>
      </c>
      <c r="BC937" t="str">
        <f t="shared" si="356"/>
        <v/>
      </c>
      <c r="BD937" t="str">
        <f t="shared" si="357"/>
        <v/>
      </c>
      <c r="BE937" t="str">
        <f>IF(B937="","",IF(L937="","Отсутствуют предыдущие значения",#REF!=D937))</f>
        <v/>
      </c>
      <c r="BF937" t="str">
        <f t="shared" si="358"/>
        <v/>
      </c>
      <c r="BG937" t="str">
        <f t="shared" si="359"/>
        <v/>
      </c>
      <c r="BH937" t="str">
        <f t="shared" si="360"/>
        <v/>
      </c>
      <c r="BI937" t="str">
        <f>IF(B937="","",#REF!)</f>
        <v/>
      </c>
      <c r="BJ937" t="str">
        <f>IF(B937="","",#REF!)</f>
        <v/>
      </c>
      <c r="BK937" s="26" t="str">
        <f>IF(B937="","",#REF!)</f>
        <v/>
      </c>
      <c r="BL937" t="str">
        <f>IF(B937="","",#REF!)</f>
        <v/>
      </c>
      <c r="BM937" t="str">
        <f t="shared" si="361"/>
        <v/>
      </c>
      <c r="BN937" s="6" t="str">
        <f t="shared" si="362"/>
        <v/>
      </c>
      <c r="BO937" s="7" t="str">
        <f t="shared" si="363"/>
        <v/>
      </c>
      <c r="BP937" s="7" t="str">
        <f t="shared" si="364"/>
        <v/>
      </c>
      <c r="BQ937" s="7" t="str">
        <f t="shared" si="365"/>
        <v/>
      </c>
      <c r="BR937" s="7" t="str">
        <f t="shared" si="366"/>
        <v/>
      </c>
      <c r="BS937" s="7" t="str">
        <f t="shared" si="367"/>
        <v/>
      </c>
      <c r="BT937" t="str">
        <f t="shared" si="368"/>
        <v/>
      </c>
      <c r="BU937" t="str">
        <f t="shared" si="369"/>
        <v/>
      </c>
      <c r="BV937" t="str">
        <f>IF(B937="","",VLOOKUP(BU937,Справочник_ВРИ_Сегментов!$A:$D,4,))</f>
        <v/>
      </c>
      <c r="BW937" t="str">
        <f t="shared" si="370"/>
        <v/>
      </c>
      <c r="BX937" t="str">
        <f>IF(B937="","",VLOOKUP(BW937,Справочник_ВРИ_Сегментов!$B:$C,2,FALSE))</f>
        <v/>
      </c>
      <c r="BY937" t="str">
        <f t="shared" si="371"/>
        <v/>
      </c>
      <c r="BZ937" t="str">
        <f t="shared" si="372"/>
        <v/>
      </c>
      <c r="CA937" t="str">
        <f t="shared" si="373"/>
        <v>-</v>
      </c>
      <c r="CB937" t="str">
        <f t="shared" si="374"/>
        <v/>
      </c>
    </row>
    <row r="938" spans="2:80" x14ac:dyDescent="0.25">
      <c r="B938" s="1"/>
      <c r="C938" s="1"/>
      <c r="P938" s="1"/>
      <c r="Q938" s="1"/>
      <c r="AT938" t="str">
        <f t="shared" si="350"/>
        <v/>
      </c>
      <c r="AU938" t="str">
        <f>IF(B938="","",IFERROR(VLOOKUP(C938,'Срв квартал'!$A:$D,4,FALSE),""))</f>
        <v/>
      </c>
      <c r="AV938" t="str">
        <f>IF(B938="","",VLOOKUP(AT938,'Срв мо'!$A:$D,4,FALSE))</f>
        <v/>
      </c>
      <c r="AW938" t="str">
        <f t="shared" si="351"/>
        <v/>
      </c>
      <c r="AX938" t="str">
        <f t="shared" si="352"/>
        <v/>
      </c>
      <c r="AY938" s="4" t="str">
        <f t="shared" si="353"/>
        <v/>
      </c>
      <c r="AZ938" t="str">
        <f>IF(B938="","",#REF!)</f>
        <v/>
      </c>
      <c r="BA938" t="str">
        <f t="shared" si="354"/>
        <v/>
      </c>
      <c r="BB938" t="str">
        <f t="shared" si="355"/>
        <v/>
      </c>
      <c r="BC938" t="str">
        <f t="shared" si="356"/>
        <v/>
      </c>
      <c r="BD938" t="str">
        <f t="shared" si="357"/>
        <v/>
      </c>
      <c r="BE938" t="str">
        <f>IF(B938="","",IF(L938="","Отсутствуют предыдущие значения",#REF!=D938))</f>
        <v/>
      </c>
      <c r="BF938" t="str">
        <f t="shared" si="358"/>
        <v/>
      </c>
      <c r="BG938" t="str">
        <f t="shared" si="359"/>
        <v/>
      </c>
      <c r="BH938" t="str">
        <f t="shared" si="360"/>
        <v/>
      </c>
      <c r="BI938" t="str">
        <f>IF(B938="","",#REF!)</f>
        <v/>
      </c>
      <c r="BJ938" t="str">
        <f>IF(B938="","",#REF!)</f>
        <v/>
      </c>
      <c r="BK938" s="26" t="str">
        <f>IF(B938="","",#REF!)</f>
        <v/>
      </c>
      <c r="BL938" t="str">
        <f>IF(B938="","",#REF!)</f>
        <v/>
      </c>
      <c r="BM938" t="str">
        <f t="shared" si="361"/>
        <v/>
      </c>
      <c r="BN938" s="6" t="str">
        <f t="shared" si="362"/>
        <v/>
      </c>
      <c r="BO938" s="7" t="str">
        <f t="shared" si="363"/>
        <v/>
      </c>
      <c r="BP938" s="7" t="str">
        <f t="shared" si="364"/>
        <v/>
      </c>
      <c r="BQ938" s="7" t="str">
        <f t="shared" si="365"/>
        <v/>
      </c>
      <c r="BR938" s="7" t="str">
        <f t="shared" si="366"/>
        <v/>
      </c>
      <c r="BS938" s="7" t="str">
        <f t="shared" si="367"/>
        <v/>
      </c>
      <c r="BT938" t="str">
        <f t="shared" si="368"/>
        <v/>
      </c>
      <c r="BU938" t="str">
        <f t="shared" si="369"/>
        <v/>
      </c>
      <c r="BV938" t="str">
        <f>IF(B938="","",VLOOKUP(BU938,Справочник_ВРИ_Сегментов!$A:$D,4,))</f>
        <v/>
      </c>
      <c r="BW938" t="str">
        <f t="shared" si="370"/>
        <v/>
      </c>
      <c r="BX938" t="str">
        <f>IF(B938="","",VLOOKUP(BW938,Справочник_ВРИ_Сегментов!$B:$C,2,FALSE))</f>
        <v/>
      </c>
      <c r="BY938" t="str">
        <f t="shared" si="371"/>
        <v/>
      </c>
      <c r="BZ938" t="str">
        <f t="shared" si="372"/>
        <v/>
      </c>
      <c r="CA938" t="str">
        <f t="shared" si="373"/>
        <v>-</v>
      </c>
      <c r="CB938" t="str">
        <f t="shared" si="374"/>
        <v/>
      </c>
    </row>
    <row r="939" spans="2:80" x14ac:dyDescent="0.25">
      <c r="B939" s="1"/>
      <c r="C939" s="1"/>
      <c r="G939" s="1"/>
      <c r="P939" s="1"/>
      <c r="Q939" s="1"/>
      <c r="R939" s="1"/>
      <c r="AT939" t="str">
        <f t="shared" si="350"/>
        <v/>
      </c>
      <c r="AU939" t="str">
        <f>IF(B939="","",IFERROR(VLOOKUP(C939,'Срв квартал'!$A:$D,4,FALSE),""))</f>
        <v/>
      </c>
      <c r="AV939" t="str">
        <f>IF(B939="","",VLOOKUP(AT939,'Срв мо'!$A:$D,4,FALSE))</f>
        <v/>
      </c>
      <c r="AW939" t="str">
        <f t="shared" si="351"/>
        <v/>
      </c>
      <c r="AX939" t="str">
        <f t="shared" si="352"/>
        <v/>
      </c>
      <c r="AY939" s="4" t="str">
        <f t="shared" si="353"/>
        <v/>
      </c>
      <c r="AZ939" t="str">
        <f>IF(B939="","",#REF!)</f>
        <v/>
      </c>
      <c r="BA939" t="str">
        <f t="shared" si="354"/>
        <v/>
      </c>
      <c r="BB939" t="str">
        <f t="shared" si="355"/>
        <v/>
      </c>
      <c r="BC939" t="str">
        <f t="shared" si="356"/>
        <v/>
      </c>
      <c r="BD939" t="str">
        <f t="shared" si="357"/>
        <v/>
      </c>
      <c r="BE939" t="str">
        <f>IF(B939="","",IF(L939="","Отсутствуют предыдущие значения",#REF!=D939))</f>
        <v/>
      </c>
      <c r="BF939" t="str">
        <f t="shared" si="358"/>
        <v/>
      </c>
      <c r="BG939" t="str">
        <f t="shared" si="359"/>
        <v/>
      </c>
      <c r="BH939" t="str">
        <f t="shared" si="360"/>
        <v/>
      </c>
      <c r="BI939" t="str">
        <f>IF(B939="","",#REF!)</f>
        <v/>
      </c>
      <c r="BJ939" t="str">
        <f>IF(B939="","",#REF!)</f>
        <v/>
      </c>
      <c r="BK939" s="26" t="str">
        <f>IF(B939="","",#REF!)</f>
        <v/>
      </c>
      <c r="BL939" t="str">
        <f>IF(B939="","",#REF!)</f>
        <v/>
      </c>
      <c r="BM939" t="str">
        <f t="shared" si="361"/>
        <v/>
      </c>
      <c r="BN939" s="6" t="str">
        <f t="shared" si="362"/>
        <v/>
      </c>
      <c r="BO939" s="7" t="str">
        <f t="shared" si="363"/>
        <v/>
      </c>
      <c r="BP939" s="7" t="str">
        <f t="shared" si="364"/>
        <v/>
      </c>
      <c r="BQ939" s="7" t="str">
        <f t="shared" si="365"/>
        <v/>
      </c>
      <c r="BR939" s="7" t="str">
        <f t="shared" si="366"/>
        <v/>
      </c>
      <c r="BS939" s="7" t="str">
        <f t="shared" si="367"/>
        <v/>
      </c>
      <c r="BT939" t="str">
        <f t="shared" si="368"/>
        <v/>
      </c>
      <c r="BU939" t="str">
        <f t="shared" si="369"/>
        <v/>
      </c>
      <c r="BV939" t="str">
        <f>IF(B939="","",VLOOKUP(BU939,Справочник_ВРИ_Сегментов!$A:$D,4,))</f>
        <v/>
      </c>
      <c r="BW939" t="str">
        <f t="shared" si="370"/>
        <v/>
      </c>
      <c r="BX939" t="str">
        <f>IF(B939="","",VLOOKUP(BW939,Справочник_ВРИ_Сегментов!$B:$C,2,FALSE))</f>
        <v/>
      </c>
      <c r="BY939" t="str">
        <f t="shared" si="371"/>
        <v/>
      </c>
      <c r="BZ939" t="str">
        <f t="shared" si="372"/>
        <v/>
      </c>
      <c r="CA939" t="str">
        <f t="shared" si="373"/>
        <v>-</v>
      </c>
      <c r="CB939" t="str">
        <f t="shared" si="374"/>
        <v/>
      </c>
    </row>
    <row r="940" spans="2:80" x14ac:dyDescent="0.25">
      <c r="B940" s="1"/>
      <c r="C940" s="1"/>
      <c r="P940" s="1"/>
      <c r="Q940" s="1"/>
      <c r="R940" s="1"/>
      <c r="AT940" t="str">
        <f t="shared" si="350"/>
        <v/>
      </c>
      <c r="AU940" t="str">
        <f>IF(B940="","",IFERROR(VLOOKUP(C940,'Срв квартал'!$A:$D,4,FALSE),""))</f>
        <v/>
      </c>
      <c r="AV940" t="str">
        <f>IF(B940="","",VLOOKUP(AT940,'Срв мо'!$A:$D,4,FALSE))</f>
        <v/>
      </c>
      <c r="AW940" t="str">
        <f t="shared" si="351"/>
        <v/>
      </c>
      <c r="AX940" t="str">
        <f t="shared" si="352"/>
        <v/>
      </c>
      <c r="AY940" s="4" t="str">
        <f t="shared" si="353"/>
        <v/>
      </c>
      <c r="AZ940" t="str">
        <f>IF(B940="","",#REF!)</f>
        <v/>
      </c>
      <c r="BA940" t="str">
        <f t="shared" si="354"/>
        <v/>
      </c>
      <c r="BB940" t="str">
        <f t="shared" si="355"/>
        <v/>
      </c>
      <c r="BC940" t="str">
        <f t="shared" si="356"/>
        <v/>
      </c>
      <c r="BD940" t="str">
        <f t="shared" si="357"/>
        <v/>
      </c>
      <c r="BE940" t="str">
        <f>IF(B940="","",IF(L940="","Отсутствуют предыдущие значения",#REF!=D940))</f>
        <v/>
      </c>
      <c r="BF940" t="str">
        <f t="shared" si="358"/>
        <v/>
      </c>
      <c r="BG940" t="str">
        <f t="shared" si="359"/>
        <v/>
      </c>
      <c r="BH940" t="str">
        <f t="shared" si="360"/>
        <v/>
      </c>
      <c r="BI940" t="str">
        <f>IF(B940="","",#REF!)</f>
        <v/>
      </c>
      <c r="BJ940" t="str">
        <f>IF(B940="","",#REF!)</f>
        <v/>
      </c>
      <c r="BK940" s="26" t="str">
        <f>IF(B940="","",#REF!)</f>
        <v/>
      </c>
      <c r="BL940" t="str">
        <f>IF(B940="","",#REF!)</f>
        <v/>
      </c>
      <c r="BM940" t="str">
        <f t="shared" si="361"/>
        <v/>
      </c>
      <c r="BN940" s="6" t="str">
        <f t="shared" si="362"/>
        <v/>
      </c>
      <c r="BO940" s="7" t="str">
        <f t="shared" si="363"/>
        <v/>
      </c>
      <c r="BP940" s="7" t="str">
        <f t="shared" si="364"/>
        <v/>
      </c>
      <c r="BQ940" s="7" t="str">
        <f t="shared" si="365"/>
        <v/>
      </c>
      <c r="BR940" s="7" t="str">
        <f t="shared" si="366"/>
        <v/>
      </c>
      <c r="BS940" s="7" t="str">
        <f t="shared" si="367"/>
        <v/>
      </c>
      <c r="BT940" t="str">
        <f t="shared" si="368"/>
        <v/>
      </c>
      <c r="BU940" t="str">
        <f t="shared" si="369"/>
        <v/>
      </c>
      <c r="BV940" t="str">
        <f>IF(B940="","",VLOOKUP(BU940,Справочник_ВРИ_Сегментов!$A:$D,4,))</f>
        <v/>
      </c>
      <c r="BW940" t="str">
        <f t="shared" si="370"/>
        <v/>
      </c>
      <c r="BX940" t="str">
        <f>IF(B940="","",VLOOKUP(BW940,Справочник_ВРИ_Сегментов!$B:$C,2,FALSE))</f>
        <v/>
      </c>
      <c r="BY940" t="str">
        <f t="shared" si="371"/>
        <v/>
      </c>
      <c r="BZ940" t="str">
        <f t="shared" si="372"/>
        <v/>
      </c>
      <c r="CA940" t="str">
        <f t="shared" si="373"/>
        <v>-</v>
      </c>
      <c r="CB940" t="str">
        <f t="shared" si="374"/>
        <v/>
      </c>
    </row>
    <row r="941" spans="2:80" x14ac:dyDescent="0.25">
      <c r="B941" s="1"/>
      <c r="C941" s="1"/>
      <c r="G941" s="1"/>
      <c r="P941" s="1"/>
      <c r="Q941" s="1"/>
      <c r="R941" s="1"/>
      <c r="AT941" t="str">
        <f t="shared" si="350"/>
        <v/>
      </c>
      <c r="AU941" t="str">
        <f>IF(B941="","",IFERROR(VLOOKUP(C941,'Срв квартал'!$A:$D,4,FALSE),""))</f>
        <v/>
      </c>
      <c r="AV941" t="str">
        <f>IF(B941="","",VLOOKUP(AT941,'Срв мо'!$A:$D,4,FALSE))</f>
        <v/>
      </c>
      <c r="AW941" t="str">
        <f t="shared" si="351"/>
        <v/>
      </c>
      <c r="AX941" t="str">
        <f t="shared" si="352"/>
        <v/>
      </c>
      <c r="AY941" s="4" t="str">
        <f t="shared" si="353"/>
        <v/>
      </c>
      <c r="AZ941" t="str">
        <f>IF(B941="","",#REF!)</f>
        <v/>
      </c>
      <c r="BA941" t="str">
        <f t="shared" si="354"/>
        <v/>
      </c>
      <c r="BB941" t="str">
        <f t="shared" si="355"/>
        <v/>
      </c>
      <c r="BC941" t="str">
        <f t="shared" si="356"/>
        <v/>
      </c>
      <c r="BD941" t="str">
        <f t="shared" si="357"/>
        <v/>
      </c>
      <c r="BE941" t="str">
        <f>IF(B941="","",IF(L941="","Отсутствуют предыдущие значения",#REF!=D941))</f>
        <v/>
      </c>
      <c r="BF941" t="str">
        <f t="shared" si="358"/>
        <v/>
      </c>
      <c r="BG941" t="str">
        <f t="shared" si="359"/>
        <v/>
      </c>
      <c r="BH941" t="str">
        <f t="shared" si="360"/>
        <v/>
      </c>
      <c r="BI941" t="str">
        <f>IF(B941="","",#REF!)</f>
        <v/>
      </c>
      <c r="BJ941" t="str">
        <f>IF(B941="","",#REF!)</f>
        <v/>
      </c>
      <c r="BK941" s="26" t="str">
        <f>IF(B941="","",#REF!)</f>
        <v/>
      </c>
      <c r="BL941" t="str">
        <f>IF(B941="","",#REF!)</f>
        <v/>
      </c>
      <c r="BM941" t="str">
        <f t="shared" si="361"/>
        <v/>
      </c>
      <c r="BN941" s="6" t="str">
        <f t="shared" si="362"/>
        <v/>
      </c>
      <c r="BO941" s="7" t="str">
        <f t="shared" si="363"/>
        <v/>
      </c>
      <c r="BP941" s="7" t="str">
        <f t="shared" si="364"/>
        <v/>
      </c>
      <c r="BQ941" s="7" t="str">
        <f t="shared" si="365"/>
        <v/>
      </c>
      <c r="BR941" s="7" t="str">
        <f t="shared" si="366"/>
        <v/>
      </c>
      <c r="BS941" s="7" t="str">
        <f t="shared" si="367"/>
        <v/>
      </c>
      <c r="BT941" t="str">
        <f t="shared" si="368"/>
        <v/>
      </c>
      <c r="BU941" t="str">
        <f t="shared" si="369"/>
        <v/>
      </c>
      <c r="BV941" t="str">
        <f>IF(B941="","",VLOOKUP(BU941,Справочник_ВРИ_Сегментов!$A:$D,4,))</f>
        <v/>
      </c>
      <c r="BW941" t="str">
        <f t="shared" si="370"/>
        <v/>
      </c>
      <c r="BX941" t="str">
        <f>IF(B941="","",VLOOKUP(BW941,Справочник_ВРИ_Сегментов!$B:$C,2,FALSE))</f>
        <v/>
      </c>
      <c r="BY941" t="str">
        <f t="shared" si="371"/>
        <v/>
      </c>
      <c r="BZ941" t="str">
        <f t="shared" si="372"/>
        <v/>
      </c>
      <c r="CA941" t="str">
        <f t="shared" si="373"/>
        <v>-</v>
      </c>
      <c r="CB941" t="str">
        <f t="shared" si="374"/>
        <v/>
      </c>
    </row>
    <row r="942" spans="2:80" x14ac:dyDescent="0.25">
      <c r="B942" s="1"/>
      <c r="C942" s="1"/>
      <c r="G942" s="1"/>
      <c r="P942" s="1"/>
      <c r="Q942" s="1"/>
      <c r="AT942" t="str">
        <f t="shared" si="350"/>
        <v/>
      </c>
      <c r="AU942" t="str">
        <f>IF(B942="","",IFERROR(VLOOKUP(C942,'Срв квартал'!$A:$D,4,FALSE),""))</f>
        <v/>
      </c>
      <c r="AV942" t="str">
        <f>IF(B942="","",VLOOKUP(AT942,'Срв мо'!$A:$D,4,FALSE))</f>
        <v/>
      </c>
      <c r="AW942" t="str">
        <f t="shared" si="351"/>
        <v/>
      </c>
      <c r="AX942" t="str">
        <f t="shared" si="352"/>
        <v/>
      </c>
      <c r="AY942" s="4" t="str">
        <f t="shared" si="353"/>
        <v/>
      </c>
      <c r="AZ942" t="str">
        <f>IF(B942="","",#REF!)</f>
        <v/>
      </c>
      <c r="BA942" t="str">
        <f t="shared" si="354"/>
        <v/>
      </c>
      <c r="BB942" t="str">
        <f t="shared" si="355"/>
        <v/>
      </c>
      <c r="BC942" t="str">
        <f t="shared" si="356"/>
        <v/>
      </c>
      <c r="BD942" t="str">
        <f t="shared" si="357"/>
        <v/>
      </c>
      <c r="BE942" t="str">
        <f>IF(B942="","",IF(L942="","Отсутствуют предыдущие значения",#REF!=D942))</f>
        <v/>
      </c>
      <c r="BF942" t="str">
        <f t="shared" si="358"/>
        <v/>
      </c>
      <c r="BG942" t="str">
        <f t="shared" si="359"/>
        <v/>
      </c>
      <c r="BH942" t="str">
        <f t="shared" si="360"/>
        <v/>
      </c>
      <c r="BI942" t="str">
        <f>IF(B942="","",#REF!)</f>
        <v/>
      </c>
      <c r="BJ942" t="str">
        <f>IF(B942="","",#REF!)</f>
        <v/>
      </c>
      <c r="BK942" s="26" t="str">
        <f>IF(B942="","",#REF!)</f>
        <v/>
      </c>
      <c r="BL942" t="str">
        <f>IF(B942="","",#REF!)</f>
        <v/>
      </c>
      <c r="BM942" t="str">
        <f t="shared" si="361"/>
        <v/>
      </c>
      <c r="BN942" s="6" t="str">
        <f t="shared" si="362"/>
        <v/>
      </c>
      <c r="BO942" s="7" t="str">
        <f t="shared" si="363"/>
        <v/>
      </c>
      <c r="BP942" s="7" t="str">
        <f t="shared" si="364"/>
        <v/>
      </c>
      <c r="BQ942" s="7" t="str">
        <f t="shared" si="365"/>
        <v/>
      </c>
      <c r="BR942" s="7" t="str">
        <f t="shared" si="366"/>
        <v/>
      </c>
      <c r="BS942" s="7" t="str">
        <f t="shared" si="367"/>
        <v/>
      </c>
      <c r="BT942" t="str">
        <f t="shared" si="368"/>
        <v/>
      </c>
      <c r="BU942" t="str">
        <f t="shared" si="369"/>
        <v/>
      </c>
      <c r="BV942" t="str">
        <f>IF(B942="","",VLOOKUP(BU942,Справочник_ВРИ_Сегментов!$A:$D,4,))</f>
        <v/>
      </c>
      <c r="BW942" t="str">
        <f t="shared" si="370"/>
        <v/>
      </c>
      <c r="BX942" t="str">
        <f>IF(B942="","",VLOOKUP(BW942,Справочник_ВРИ_Сегментов!$B:$C,2,FALSE))</f>
        <v/>
      </c>
      <c r="BY942" t="str">
        <f t="shared" si="371"/>
        <v/>
      </c>
      <c r="BZ942" t="str">
        <f t="shared" si="372"/>
        <v/>
      </c>
      <c r="CA942" t="str">
        <f t="shared" si="373"/>
        <v>-</v>
      </c>
      <c r="CB942" t="str">
        <f t="shared" si="374"/>
        <v/>
      </c>
    </row>
    <row r="943" spans="2:80" x14ac:dyDescent="0.25">
      <c r="B943" s="1"/>
      <c r="C943" s="1"/>
      <c r="G943" s="1"/>
      <c r="P943" s="1"/>
      <c r="Q943" s="1"/>
      <c r="R943" s="1"/>
      <c r="AT943" t="str">
        <f t="shared" si="350"/>
        <v/>
      </c>
      <c r="AU943" t="str">
        <f>IF(B943="","",IFERROR(VLOOKUP(C943,'Срв квартал'!$A:$D,4,FALSE),""))</f>
        <v/>
      </c>
      <c r="AV943" t="str">
        <f>IF(B943="","",VLOOKUP(AT943,'Срв мо'!$A:$D,4,FALSE))</f>
        <v/>
      </c>
      <c r="AW943" t="str">
        <f t="shared" si="351"/>
        <v/>
      </c>
      <c r="AX943" t="str">
        <f t="shared" si="352"/>
        <v/>
      </c>
      <c r="AY943" s="4" t="str">
        <f t="shared" si="353"/>
        <v/>
      </c>
      <c r="AZ943" t="str">
        <f>IF(B943="","",#REF!)</f>
        <v/>
      </c>
      <c r="BA943" t="str">
        <f t="shared" si="354"/>
        <v/>
      </c>
      <c r="BB943" t="str">
        <f t="shared" si="355"/>
        <v/>
      </c>
      <c r="BC943" t="str">
        <f t="shared" si="356"/>
        <v/>
      </c>
      <c r="BD943" t="str">
        <f t="shared" si="357"/>
        <v/>
      </c>
      <c r="BE943" t="str">
        <f>IF(B943="","",IF(L943="","Отсутствуют предыдущие значения",#REF!=D943))</f>
        <v/>
      </c>
      <c r="BF943" t="str">
        <f t="shared" si="358"/>
        <v/>
      </c>
      <c r="BG943" t="str">
        <f t="shared" si="359"/>
        <v/>
      </c>
      <c r="BH943" t="str">
        <f t="shared" si="360"/>
        <v/>
      </c>
      <c r="BI943" t="str">
        <f>IF(B943="","",#REF!)</f>
        <v/>
      </c>
      <c r="BJ943" t="str">
        <f>IF(B943="","",#REF!)</f>
        <v/>
      </c>
      <c r="BK943" s="26" t="str">
        <f>IF(B943="","",#REF!)</f>
        <v/>
      </c>
      <c r="BL943" t="str">
        <f>IF(B943="","",#REF!)</f>
        <v/>
      </c>
      <c r="BM943" t="str">
        <f t="shared" si="361"/>
        <v/>
      </c>
      <c r="BN943" s="6" t="str">
        <f t="shared" si="362"/>
        <v/>
      </c>
      <c r="BO943" s="7" t="str">
        <f t="shared" si="363"/>
        <v/>
      </c>
      <c r="BP943" s="7" t="str">
        <f t="shared" si="364"/>
        <v/>
      </c>
      <c r="BQ943" s="7" t="str">
        <f t="shared" si="365"/>
        <v/>
      </c>
      <c r="BR943" s="7" t="str">
        <f t="shared" si="366"/>
        <v/>
      </c>
      <c r="BS943" s="7" t="str">
        <f t="shared" si="367"/>
        <v/>
      </c>
      <c r="BT943" t="str">
        <f t="shared" si="368"/>
        <v/>
      </c>
      <c r="BU943" t="str">
        <f t="shared" si="369"/>
        <v/>
      </c>
      <c r="BV943" t="str">
        <f>IF(B943="","",VLOOKUP(BU943,Справочник_ВРИ_Сегментов!$A:$D,4,))</f>
        <v/>
      </c>
      <c r="BW943" t="str">
        <f t="shared" si="370"/>
        <v/>
      </c>
      <c r="BX943" t="str">
        <f>IF(B943="","",VLOOKUP(BW943,Справочник_ВРИ_Сегментов!$B:$C,2,FALSE))</f>
        <v/>
      </c>
      <c r="BY943" t="str">
        <f t="shared" si="371"/>
        <v/>
      </c>
      <c r="BZ943" t="str">
        <f t="shared" si="372"/>
        <v/>
      </c>
      <c r="CA943" t="str">
        <f t="shared" si="373"/>
        <v>-</v>
      </c>
      <c r="CB943" t="str">
        <f t="shared" si="374"/>
        <v/>
      </c>
    </row>
    <row r="944" spans="2:80" x14ac:dyDescent="0.25">
      <c r="B944" s="1"/>
      <c r="C944" s="1"/>
      <c r="P944" s="1"/>
      <c r="Q944" s="1"/>
      <c r="AT944" t="str">
        <f t="shared" si="350"/>
        <v/>
      </c>
      <c r="AU944" t="str">
        <f>IF(B944="","",IFERROR(VLOOKUP(C944,'Срв квартал'!$A:$D,4,FALSE),""))</f>
        <v/>
      </c>
      <c r="AV944" t="str">
        <f>IF(B944="","",VLOOKUP(AT944,'Срв мо'!$A:$D,4,FALSE))</f>
        <v/>
      </c>
      <c r="AW944" t="str">
        <f t="shared" si="351"/>
        <v/>
      </c>
      <c r="AX944" t="str">
        <f t="shared" si="352"/>
        <v/>
      </c>
      <c r="AY944" s="4" t="str">
        <f t="shared" si="353"/>
        <v/>
      </c>
      <c r="AZ944" t="str">
        <f>IF(B944="","",#REF!)</f>
        <v/>
      </c>
      <c r="BA944" t="str">
        <f t="shared" si="354"/>
        <v/>
      </c>
      <c r="BB944" t="str">
        <f t="shared" si="355"/>
        <v/>
      </c>
      <c r="BC944" t="str">
        <f t="shared" si="356"/>
        <v/>
      </c>
      <c r="BD944" t="str">
        <f t="shared" si="357"/>
        <v/>
      </c>
      <c r="BE944" t="str">
        <f>IF(B944="","",IF(L944="","Отсутствуют предыдущие значения",#REF!=D944))</f>
        <v/>
      </c>
      <c r="BF944" t="str">
        <f t="shared" si="358"/>
        <v/>
      </c>
      <c r="BG944" t="str">
        <f t="shared" si="359"/>
        <v/>
      </c>
      <c r="BH944" t="str">
        <f t="shared" si="360"/>
        <v/>
      </c>
      <c r="BI944" t="str">
        <f>IF(B944="","",#REF!)</f>
        <v/>
      </c>
      <c r="BJ944" t="str">
        <f>IF(B944="","",#REF!)</f>
        <v/>
      </c>
      <c r="BK944" s="26" t="str">
        <f>IF(B944="","",#REF!)</f>
        <v/>
      </c>
      <c r="BL944" t="str">
        <f>IF(B944="","",#REF!)</f>
        <v/>
      </c>
      <c r="BM944" t="str">
        <f t="shared" si="361"/>
        <v/>
      </c>
      <c r="BN944" s="6" t="str">
        <f t="shared" si="362"/>
        <v/>
      </c>
      <c r="BO944" s="7" t="str">
        <f t="shared" si="363"/>
        <v/>
      </c>
      <c r="BP944" s="7" t="str">
        <f t="shared" si="364"/>
        <v/>
      </c>
      <c r="BQ944" s="7" t="str">
        <f t="shared" si="365"/>
        <v/>
      </c>
      <c r="BR944" s="7" t="str">
        <f t="shared" si="366"/>
        <v/>
      </c>
      <c r="BS944" s="7" t="str">
        <f t="shared" si="367"/>
        <v/>
      </c>
      <c r="BT944" t="str">
        <f t="shared" si="368"/>
        <v/>
      </c>
      <c r="BU944" t="str">
        <f t="shared" si="369"/>
        <v/>
      </c>
      <c r="BV944" t="str">
        <f>IF(B944="","",VLOOKUP(BU944,Справочник_ВРИ_Сегментов!$A:$D,4,))</f>
        <v/>
      </c>
      <c r="BW944" t="str">
        <f t="shared" si="370"/>
        <v/>
      </c>
      <c r="BX944" t="str">
        <f>IF(B944="","",VLOOKUP(BW944,Справочник_ВРИ_Сегментов!$B:$C,2,FALSE))</f>
        <v/>
      </c>
      <c r="BY944" t="str">
        <f t="shared" si="371"/>
        <v/>
      </c>
      <c r="BZ944" t="str">
        <f t="shared" si="372"/>
        <v/>
      </c>
      <c r="CA944" t="str">
        <f t="shared" si="373"/>
        <v>-</v>
      </c>
      <c r="CB944" t="str">
        <f t="shared" si="374"/>
        <v/>
      </c>
    </row>
    <row r="945" spans="2:80" x14ac:dyDescent="0.25">
      <c r="B945" s="1"/>
      <c r="C945" s="1"/>
      <c r="P945" s="1"/>
      <c r="Q945" s="1"/>
      <c r="AT945" t="str">
        <f t="shared" si="350"/>
        <v/>
      </c>
      <c r="AU945" t="str">
        <f>IF(B945="","",IFERROR(VLOOKUP(C945,'Срв квартал'!$A:$D,4,FALSE),""))</f>
        <v/>
      </c>
      <c r="AV945" t="str">
        <f>IF(B945="","",VLOOKUP(AT945,'Срв мо'!$A:$D,4,FALSE))</f>
        <v/>
      </c>
      <c r="AW945" t="str">
        <f t="shared" si="351"/>
        <v/>
      </c>
      <c r="AX945" t="str">
        <f t="shared" si="352"/>
        <v/>
      </c>
      <c r="AY945" s="4" t="str">
        <f t="shared" si="353"/>
        <v/>
      </c>
      <c r="AZ945" t="str">
        <f>IF(B945="","",#REF!)</f>
        <v/>
      </c>
      <c r="BA945" t="str">
        <f t="shared" si="354"/>
        <v/>
      </c>
      <c r="BB945" t="str">
        <f t="shared" si="355"/>
        <v/>
      </c>
      <c r="BC945" t="str">
        <f t="shared" si="356"/>
        <v/>
      </c>
      <c r="BD945" t="str">
        <f t="shared" si="357"/>
        <v/>
      </c>
      <c r="BE945" t="str">
        <f>IF(B945="","",IF(L945="","Отсутствуют предыдущие значения",#REF!=D945))</f>
        <v/>
      </c>
      <c r="BF945" t="str">
        <f t="shared" si="358"/>
        <v/>
      </c>
      <c r="BG945" t="str">
        <f t="shared" si="359"/>
        <v/>
      </c>
      <c r="BH945" t="str">
        <f t="shared" si="360"/>
        <v/>
      </c>
      <c r="BI945" t="str">
        <f>IF(B945="","",#REF!)</f>
        <v/>
      </c>
      <c r="BJ945" t="str">
        <f>IF(B945="","",#REF!)</f>
        <v/>
      </c>
      <c r="BK945" s="26" t="str">
        <f>IF(B945="","",#REF!)</f>
        <v/>
      </c>
      <c r="BL945" t="str">
        <f>IF(B945="","",#REF!)</f>
        <v/>
      </c>
      <c r="BM945" t="str">
        <f t="shared" si="361"/>
        <v/>
      </c>
      <c r="BN945" s="6" t="str">
        <f t="shared" si="362"/>
        <v/>
      </c>
      <c r="BO945" s="7" t="str">
        <f t="shared" si="363"/>
        <v/>
      </c>
      <c r="BP945" s="7" t="str">
        <f t="shared" si="364"/>
        <v/>
      </c>
      <c r="BQ945" s="7" t="str">
        <f t="shared" si="365"/>
        <v/>
      </c>
      <c r="BR945" s="7" t="str">
        <f t="shared" si="366"/>
        <v/>
      </c>
      <c r="BS945" s="7" t="str">
        <f t="shared" si="367"/>
        <v/>
      </c>
      <c r="BT945" t="str">
        <f t="shared" si="368"/>
        <v/>
      </c>
      <c r="BU945" t="str">
        <f t="shared" si="369"/>
        <v/>
      </c>
      <c r="BV945" t="str">
        <f>IF(B945="","",VLOOKUP(BU945,Справочник_ВРИ_Сегментов!$A:$D,4,))</f>
        <v/>
      </c>
      <c r="BW945" t="str">
        <f t="shared" si="370"/>
        <v/>
      </c>
      <c r="BX945" t="str">
        <f>IF(B945="","",VLOOKUP(BW945,Справочник_ВРИ_Сегментов!$B:$C,2,FALSE))</f>
        <v/>
      </c>
      <c r="BY945" t="str">
        <f t="shared" si="371"/>
        <v/>
      </c>
      <c r="BZ945" t="str">
        <f t="shared" si="372"/>
        <v/>
      </c>
      <c r="CA945" t="str">
        <f t="shared" si="373"/>
        <v>-</v>
      </c>
      <c r="CB945" t="str">
        <f t="shared" si="374"/>
        <v/>
      </c>
    </row>
    <row r="946" spans="2:80" x14ac:dyDescent="0.25">
      <c r="B946" s="1"/>
      <c r="C946" s="1"/>
      <c r="P946" s="1"/>
      <c r="Q946" s="1"/>
      <c r="R946" s="1"/>
      <c r="AT946" t="str">
        <f t="shared" si="350"/>
        <v/>
      </c>
      <c r="AU946" t="str">
        <f>IF(B946="","",IFERROR(VLOOKUP(C946,'Срв квартал'!$A:$D,4,FALSE),""))</f>
        <v/>
      </c>
      <c r="AV946" t="str">
        <f>IF(B946="","",VLOOKUP(AT946,'Срв мо'!$A:$D,4,FALSE))</f>
        <v/>
      </c>
      <c r="AW946" t="str">
        <f t="shared" si="351"/>
        <v/>
      </c>
      <c r="AX946" t="str">
        <f t="shared" si="352"/>
        <v/>
      </c>
      <c r="AY946" s="4" t="str">
        <f t="shared" si="353"/>
        <v/>
      </c>
      <c r="AZ946" t="str">
        <f>IF(B946="","",#REF!)</f>
        <v/>
      </c>
      <c r="BA946" t="str">
        <f t="shared" si="354"/>
        <v/>
      </c>
      <c r="BB946" t="str">
        <f t="shared" si="355"/>
        <v/>
      </c>
      <c r="BC946" t="str">
        <f t="shared" si="356"/>
        <v/>
      </c>
      <c r="BD946" t="str">
        <f t="shared" si="357"/>
        <v/>
      </c>
      <c r="BE946" t="str">
        <f>IF(B946="","",IF(L946="","Отсутствуют предыдущие значения",#REF!=D946))</f>
        <v/>
      </c>
      <c r="BF946" t="str">
        <f t="shared" si="358"/>
        <v/>
      </c>
      <c r="BG946" t="str">
        <f t="shared" si="359"/>
        <v/>
      </c>
      <c r="BH946" t="str">
        <f t="shared" si="360"/>
        <v/>
      </c>
      <c r="BI946" t="str">
        <f>IF(B946="","",#REF!)</f>
        <v/>
      </c>
      <c r="BJ946" t="str">
        <f>IF(B946="","",#REF!)</f>
        <v/>
      </c>
      <c r="BK946" s="26" t="str">
        <f>IF(B946="","",#REF!)</f>
        <v/>
      </c>
      <c r="BL946" t="str">
        <f>IF(B946="","",#REF!)</f>
        <v/>
      </c>
      <c r="BM946" t="str">
        <f t="shared" si="361"/>
        <v/>
      </c>
      <c r="BN946" s="6" t="str">
        <f t="shared" si="362"/>
        <v/>
      </c>
      <c r="BO946" s="7" t="str">
        <f t="shared" si="363"/>
        <v/>
      </c>
      <c r="BP946" s="7" t="str">
        <f t="shared" si="364"/>
        <v/>
      </c>
      <c r="BQ946" s="7" t="str">
        <f t="shared" si="365"/>
        <v/>
      </c>
      <c r="BR946" s="7" t="str">
        <f t="shared" si="366"/>
        <v/>
      </c>
      <c r="BS946" s="7" t="str">
        <f t="shared" si="367"/>
        <v/>
      </c>
      <c r="BT946" t="str">
        <f t="shared" si="368"/>
        <v/>
      </c>
      <c r="BU946" t="str">
        <f t="shared" si="369"/>
        <v/>
      </c>
      <c r="BV946" t="str">
        <f>IF(B946="","",VLOOKUP(BU946,Справочник_ВРИ_Сегментов!$A:$D,4,))</f>
        <v/>
      </c>
      <c r="BW946" t="str">
        <f t="shared" si="370"/>
        <v/>
      </c>
      <c r="BX946" t="str">
        <f>IF(B946="","",VLOOKUP(BW946,Справочник_ВРИ_Сегментов!$B:$C,2,FALSE))</f>
        <v/>
      </c>
      <c r="BY946" t="str">
        <f t="shared" si="371"/>
        <v/>
      </c>
      <c r="BZ946" t="str">
        <f t="shared" si="372"/>
        <v/>
      </c>
      <c r="CA946" t="str">
        <f t="shared" si="373"/>
        <v>-</v>
      </c>
      <c r="CB946" t="str">
        <f t="shared" si="374"/>
        <v/>
      </c>
    </row>
    <row r="947" spans="2:80" x14ac:dyDescent="0.25">
      <c r="B947" s="1"/>
      <c r="C947" s="1"/>
      <c r="G947" s="1"/>
      <c r="P947" s="1"/>
      <c r="Q947" s="1"/>
      <c r="R947" s="1"/>
      <c r="AT947" t="str">
        <f t="shared" si="350"/>
        <v/>
      </c>
      <c r="AU947" t="str">
        <f>IF(B947="","",IFERROR(VLOOKUP(C947,'Срв квартал'!$A:$D,4,FALSE),""))</f>
        <v/>
      </c>
      <c r="AV947" t="str">
        <f>IF(B947="","",VLOOKUP(AT947,'Срв мо'!$A:$D,4,FALSE))</f>
        <v/>
      </c>
      <c r="AW947" t="str">
        <f t="shared" si="351"/>
        <v/>
      </c>
      <c r="AX947" t="str">
        <f t="shared" si="352"/>
        <v/>
      </c>
      <c r="AY947" s="4" t="str">
        <f t="shared" si="353"/>
        <v/>
      </c>
      <c r="AZ947" t="str">
        <f>IF(B947="","",#REF!)</f>
        <v/>
      </c>
      <c r="BA947" t="str">
        <f t="shared" si="354"/>
        <v/>
      </c>
      <c r="BB947" t="str">
        <f t="shared" si="355"/>
        <v/>
      </c>
      <c r="BC947" t="str">
        <f t="shared" si="356"/>
        <v/>
      </c>
      <c r="BD947" t="str">
        <f t="shared" si="357"/>
        <v/>
      </c>
      <c r="BE947" t="str">
        <f>IF(B947="","",IF(L947="","Отсутствуют предыдущие значения",#REF!=D947))</f>
        <v/>
      </c>
      <c r="BF947" t="str">
        <f t="shared" si="358"/>
        <v/>
      </c>
      <c r="BG947" t="str">
        <f t="shared" si="359"/>
        <v/>
      </c>
      <c r="BH947" t="str">
        <f t="shared" si="360"/>
        <v/>
      </c>
      <c r="BI947" t="str">
        <f>IF(B947="","",#REF!)</f>
        <v/>
      </c>
      <c r="BJ947" t="str">
        <f>IF(B947="","",#REF!)</f>
        <v/>
      </c>
      <c r="BK947" s="26" t="str">
        <f>IF(B947="","",#REF!)</f>
        <v/>
      </c>
      <c r="BL947" t="str">
        <f>IF(B947="","",#REF!)</f>
        <v/>
      </c>
      <c r="BM947" t="str">
        <f t="shared" si="361"/>
        <v/>
      </c>
      <c r="BN947" s="6" t="str">
        <f t="shared" si="362"/>
        <v/>
      </c>
      <c r="BO947" s="7" t="str">
        <f t="shared" si="363"/>
        <v/>
      </c>
      <c r="BP947" s="7" t="str">
        <f t="shared" si="364"/>
        <v/>
      </c>
      <c r="BQ947" s="7" t="str">
        <f t="shared" si="365"/>
        <v/>
      </c>
      <c r="BR947" s="7" t="str">
        <f t="shared" si="366"/>
        <v/>
      </c>
      <c r="BS947" s="7" t="str">
        <f t="shared" si="367"/>
        <v/>
      </c>
      <c r="BT947" t="str">
        <f t="shared" si="368"/>
        <v/>
      </c>
      <c r="BU947" t="str">
        <f t="shared" si="369"/>
        <v/>
      </c>
      <c r="BV947" t="str">
        <f>IF(B947="","",VLOOKUP(BU947,Справочник_ВРИ_Сегментов!$A:$D,4,))</f>
        <v/>
      </c>
      <c r="BW947" t="str">
        <f t="shared" si="370"/>
        <v/>
      </c>
      <c r="BX947" t="str">
        <f>IF(B947="","",VLOOKUP(BW947,Справочник_ВРИ_Сегментов!$B:$C,2,FALSE))</f>
        <v/>
      </c>
      <c r="BY947" t="str">
        <f t="shared" si="371"/>
        <v/>
      </c>
      <c r="BZ947" t="str">
        <f t="shared" si="372"/>
        <v/>
      </c>
      <c r="CA947" t="str">
        <f t="shared" si="373"/>
        <v>-</v>
      </c>
      <c r="CB947" t="str">
        <f t="shared" si="374"/>
        <v/>
      </c>
    </row>
    <row r="948" spans="2:80" x14ac:dyDescent="0.25">
      <c r="B948" s="1"/>
      <c r="C948" s="1"/>
      <c r="G948" s="1"/>
      <c r="P948" s="1"/>
      <c r="Q948" s="1"/>
      <c r="R948" s="1"/>
      <c r="AT948" t="str">
        <f t="shared" si="350"/>
        <v/>
      </c>
      <c r="AU948" t="str">
        <f>IF(B948="","",IFERROR(VLOOKUP(C948,'Срв квартал'!$A:$D,4,FALSE),""))</f>
        <v/>
      </c>
      <c r="AV948" t="str">
        <f>IF(B948="","",VLOOKUP(AT948,'Срв мо'!$A:$D,4,FALSE))</f>
        <v/>
      </c>
      <c r="AW948" t="str">
        <f t="shared" si="351"/>
        <v/>
      </c>
      <c r="AX948" t="str">
        <f t="shared" si="352"/>
        <v/>
      </c>
      <c r="AY948" s="4" t="str">
        <f t="shared" si="353"/>
        <v/>
      </c>
      <c r="AZ948" t="str">
        <f>IF(B948="","",#REF!)</f>
        <v/>
      </c>
      <c r="BA948" t="str">
        <f t="shared" si="354"/>
        <v/>
      </c>
      <c r="BB948" t="str">
        <f t="shared" si="355"/>
        <v/>
      </c>
      <c r="BC948" t="str">
        <f t="shared" si="356"/>
        <v/>
      </c>
      <c r="BD948" t="str">
        <f t="shared" si="357"/>
        <v/>
      </c>
      <c r="BE948" t="str">
        <f>IF(B948="","",IF(L948="","Отсутствуют предыдущие значения",#REF!=D948))</f>
        <v/>
      </c>
      <c r="BF948" t="str">
        <f t="shared" si="358"/>
        <v/>
      </c>
      <c r="BG948" t="str">
        <f t="shared" si="359"/>
        <v/>
      </c>
      <c r="BH948" t="str">
        <f t="shared" si="360"/>
        <v/>
      </c>
      <c r="BI948" t="str">
        <f>IF(B948="","",#REF!)</f>
        <v/>
      </c>
      <c r="BJ948" t="str">
        <f>IF(B948="","",#REF!)</f>
        <v/>
      </c>
      <c r="BK948" s="26" t="str">
        <f>IF(B948="","",#REF!)</f>
        <v/>
      </c>
      <c r="BL948" t="str">
        <f>IF(B948="","",#REF!)</f>
        <v/>
      </c>
      <c r="BM948" t="str">
        <f t="shared" si="361"/>
        <v/>
      </c>
      <c r="BN948" s="6" t="str">
        <f t="shared" si="362"/>
        <v/>
      </c>
      <c r="BO948" s="7" t="str">
        <f t="shared" si="363"/>
        <v/>
      </c>
      <c r="BP948" s="7" t="str">
        <f t="shared" si="364"/>
        <v/>
      </c>
      <c r="BQ948" s="7" t="str">
        <f t="shared" si="365"/>
        <v/>
      </c>
      <c r="BR948" s="7" t="str">
        <f t="shared" si="366"/>
        <v/>
      </c>
      <c r="BS948" s="7" t="str">
        <f t="shared" si="367"/>
        <v/>
      </c>
      <c r="BT948" t="str">
        <f t="shared" si="368"/>
        <v/>
      </c>
      <c r="BU948" t="str">
        <f t="shared" si="369"/>
        <v/>
      </c>
      <c r="BV948" t="str">
        <f>IF(B948="","",VLOOKUP(BU948,Справочник_ВРИ_Сегментов!$A:$D,4,))</f>
        <v/>
      </c>
      <c r="BW948" t="str">
        <f t="shared" si="370"/>
        <v/>
      </c>
      <c r="BX948" t="str">
        <f>IF(B948="","",VLOOKUP(BW948,Справочник_ВРИ_Сегментов!$B:$C,2,FALSE))</f>
        <v/>
      </c>
      <c r="BY948" t="str">
        <f t="shared" si="371"/>
        <v/>
      </c>
      <c r="BZ948" t="str">
        <f t="shared" si="372"/>
        <v/>
      </c>
      <c r="CA948" t="str">
        <f t="shared" si="373"/>
        <v>-</v>
      </c>
      <c r="CB948" t="str">
        <f t="shared" si="374"/>
        <v/>
      </c>
    </row>
    <row r="949" spans="2:80" x14ac:dyDescent="0.25">
      <c r="B949" s="1"/>
      <c r="C949" s="1"/>
      <c r="P949" s="1"/>
      <c r="Q949" s="1"/>
      <c r="AT949" t="str">
        <f t="shared" si="350"/>
        <v/>
      </c>
      <c r="AU949" t="str">
        <f>IF(B949="","",IFERROR(VLOOKUP(C949,'Срв квартал'!$A:$D,4,FALSE),""))</f>
        <v/>
      </c>
      <c r="AV949" t="str">
        <f>IF(B949="","",VLOOKUP(AT949,'Срв мо'!$A:$D,4,FALSE))</f>
        <v/>
      </c>
      <c r="AW949" t="str">
        <f t="shared" si="351"/>
        <v/>
      </c>
      <c r="AX949" t="str">
        <f t="shared" si="352"/>
        <v/>
      </c>
      <c r="AY949" s="4" t="str">
        <f t="shared" si="353"/>
        <v/>
      </c>
      <c r="AZ949" t="str">
        <f>IF(B949="","",#REF!)</f>
        <v/>
      </c>
      <c r="BA949" t="str">
        <f t="shared" si="354"/>
        <v/>
      </c>
      <c r="BB949" t="str">
        <f t="shared" si="355"/>
        <v/>
      </c>
      <c r="BC949" t="str">
        <f t="shared" si="356"/>
        <v/>
      </c>
      <c r="BD949" t="str">
        <f t="shared" si="357"/>
        <v/>
      </c>
      <c r="BE949" t="str">
        <f>IF(B949="","",IF(L949="","Отсутствуют предыдущие значения",#REF!=D949))</f>
        <v/>
      </c>
      <c r="BF949" t="str">
        <f t="shared" si="358"/>
        <v/>
      </c>
      <c r="BG949" t="str">
        <f t="shared" si="359"/>
        <v/>
      </c>
      <c r="BH949" t="str">
        <f t="shared" si="360"/>
        <v/>
      </c>
      <c r="BI949" t="str">
        <f>IF(B949="","",#REF!)</f>
        <v/>
      </c>
      <c r="BJ949" t="str">
        <f>IF(B949="","",#REF!)</f>
        <v/>
      </c>
      <c r="BK949" s="26" t="str">
        <f>IF(B949="","",#REF!)</f>
        <v/>
      </c>
      <c r="BL949" t="str">
        <f>IF(B949="","",#REF!)</f>
        <v/>
      </c>
      <c r="BM949" t="str">
        <f t="shared" si="361"/>
        <v/>
      </c>
      <c r="BN949" s="6" t="str">
        <f t="shared" si="362"/>
        <v/>
      </c>
      <c r="BO949" s="7" t="str">
        <f t="shared" si="363"/>
        <v/>
      </c>
      <c r="BP949" s="7" t="str">
        <f t="shared" si="364"/>
        <v/>
      </c>
      <c r="BQ949" s="7" t="str">
        <f t="shared" si="365"/>
        <v/>
      </c>
      <c r="BR949" s="7" t="str">
        <f t="shared" si="366"/>
        <v/>
      </c>
      <c r="BS949" s="7" t="str">
        <f t="shared" si="367"/>
        <v/>
      </c>
      <c r="BT949" t="str">
        <f t="shared" si="368"/>
        <v/>
      </c>
      <c r="BU949" t="str">
        <f t="shared" si="369"/>
        <v/>
      </c>
      <c r="BV949" t="str">
        <f>IF(B949="","",VLOOKUP(BU949,Справочник_ВРИ_Сегментов!$A:$D,4,))</f>
        <v/>
      </c>
      <c r="BW949" t="str">
        <f t="shared" si="370"/>
        <v/>
      </c>
      <c r="BX949" t="str">
        <f>IF(B949="","",VLOOKUP(BW949,Справочник_ВРИ_Сегментов!$B:$C,2,FALSE))</f>
        <v/>
      </c>
      <c r="BY949" t="str">
        <f t="shared" si="371"/>
        <v/>
      </c>
      <c r="BZ949" t="str">
        <f t="shared" si="372"/>
        <v/>
      </c>
      <c r="CA949" t="str">
        <f t="shared" si="373"/>
        <v>-</v>
      </c>
      <c r="CB949" t="str">
        <f t="shared" si="374"/>
        <v/>
      </c>
    </row>
    <row r="950" spans="2:80" x14ac:dyDescent="0.25">
      <c r="B950" s="1"/>
      <c r="C950" s="1"/>
      <c r="P950" s="1"/>
      <c r="Q950" s="1"/>
      <c r="R950" s="1"/>
      <c r="AT950" t="str">
        <f t="shared" si="350"/>
        <v/>
      </c>
      <c r="AU950" t="str">
        <f>IF(B950="","",IFERROR(VLOOKUP(C950,'Срв квартал'!$A:$D,4,FALSE),""))</f>
        <v/>
      </c>
      <c r="AV950" t="str">
        <f>IF(B950="","",VLOOKUP(AT950,'Срв мо'!$A:$D,4,FALSE))</f>
        <v/>
      </c>
      <c r="AW950" t="str">
        <f t="shared" si="351"/>
        <v/>
      </c>
      <c r="AX950" t="str">
        <f t="shared" si="352"/>
        <v/>
      </c>
      <c r="AY950" s="4" t="str">
        <f t="shared" si="353"/>
        <v/>
      </c>
      <c r="AZ950" t="str">
        <f>IF(B950="","",#REF!)</f>
        <v/>
      </c>
      <c r="BA950" t="str">
        <f t="shared" si="354"/>
        <v/>
      </c>
      <c r="BB950" t="str">
        <f t="shared" si="355"/>
        <v/>
      </c>
      <c r="BC950" t="str">
        <f t="shared" si="356"/>
        <v/>
      </c>
      <c r="BD950" t="str">
        <f t="shared" si="357"/>
        <v/>
      </c>
      <c r="BE950" t="str">
        <f>IF(B950="","",IF(L950="","Отсутствуют предыдущие значения",#REF!=D950))</f>
        <v/>
      </c>
      <c r="BF950" t="str">
        <f t="shared" si="358"/>
        <v/>
      </c>
      <c r="BG950" t="str">
        <f t="shared" si="359"/>
        <v/>
      </c>
      <c r="BH950" t="str">
        <f t="shared" si="360"/>
        <v/>
      </c>
      <c r="BI950" t="str">
        <f>IF(B950="","",#REF!)</f>
        <v/>
      </c>
      <c r="BJ950" t="str">
        <f>IF(B950="","",#REF!)</f>
        <v/>
      </c>
      <c r="BK950" s="26" t="str">
        <f>IF(B950="","",#REF!)</f>
        <v/>
      </c>
      <c r="BL950" t="str">
        <f>IF(B950="","",#REF!)</f>
        <v/>
      </c>
      <c r="BM950" t="str">
        <f t="shared" si="361"/>
        <v/>
      </c>
      <c r="BN950" s="6" t="str">
        <f t="shared" si="362"/>
        <v/>
      </c>
      <c r="BO950" s="7" t="str">
        <f t="shared" si="363"/>
        <v/>
      </c>
      <c r="BP950" s="7" t="str">
        <f t="shared" si="364"/>
        <v/>
      </c>
      <c r="BQ950" s="7" t="str">
        <f t="shared" si="365"/>
        <v/>
      </c>
      <c r="BR950" s="7" t="str">
        <f t="shared" si="366"/>
        <v/>
      </c>
      <c r="BS950" s="7" t="str">
        <f t="shared" si="367"/>
        <v/>
      </c>
      <c r="BT950" t="str">
        <f t="shared" si="368"/>
        <v/>
      </c>
      <c r="BU950" t="str">
        <f t="shared" si="369"/>
        <v/>
      </c>
      <c r="BV950" t="str">
        <f>IF(B950="","",VLOOKUP(BU950,Справочник_ВРИ_Сегментов!$A:$D,4,))</f>
        <v/>
      </c>
      <c r="BW950" t="str">
        <f t="shared" si="370"/>
        <v/>
      </c>
      <c r="BX950" t="str">
        <f>IF(B950="","",VLOOKUP(BW950,Справочник_ВРИ_Сегментов!$B:$C,2,FALSE))</f>
        <v/>
      </c>
      <c r="BY950" t="str">
        <f t="shared" si="371"/>
        <v/>
      </c>
      <c r="BZ950" t="str">
        <f t="shared" si="372"/>
        <v/>
      </c>
      <c r="CA950" t="str">
        <f t="shared" si="373"/>
        <v>-</v>
      </c>
      <c r="CB950" t="str">
        <f t="shared" si="374"/>
        <v/>
      </c>
    </row>
    <row r="951" spans="2:80" x14ac:dyDescent="0.25">
      <c r="B951" s="1"/>
      <c r="C951" s="1"/>
      <c r="P951" s="1"/>
      <c r="Q951" s="1"/>
      <c r="AT951" t="str">
        <f t="shared" si="350"/>
        <v/>
      </c>
      <c r="AU951" t="str">
        <f>IF(B951="","",IFERROR(VLOOKUP(C951,'Срв квартал'!$A:$D,4,FALSE),""))</f>
        <v/>
      </c>
      <c r="AV951" t="str">
        <f>IF(B951="","",VLOOKUP(AT951,'Срв мо'!$A:$D,4,FALSE))</f>
        <v/>
      </c>
      <c r="AW951" t="str">
        <f t="shared" si="351"/>
        <v/>
      </c>
      <c r="AX951" t="str">
        <f t="shared" si="352"/>
        <v/>
      </c>
      <c r="AY951" s="4" t="str">
        <f t="shared" si="353"/>
        <v/>
      </c>
      <c r="AZ951" t="str">
        <f>IF(B951="","",#REF!)</f>
        <v/>
      </c>
      <c r="BA951" t="str">
        <f t="shared" si="354"/>
        <v/>
      </c>
      <c r="BB951" t="str">
        <f t="shared" si="355"/>
        <v/>
      </c>
      <c r="BC951" t="str">
        <f t="shared" si="356"/>
        <v/>
      </c>
      <c r="BD951" t="str">
        <f t="shared" si="357"/>
        <v/>
      </c>
      <c r="BE951" t="str">
        <f>IF(B951="","",IF(L951="","Отсутствуют предыдущие значения",#REF!=D951))</f>
        <v/>
      </c>
      <c r="BF951" t="str">
        <f t="shared" si="358"/>
        <v/>
      </c>
      <c r="BG951" t="str">
        <f t="shared" si="359"/>
        <v/>
      </c>
      <c r="BH951" t="str">
        <f t="shared" si="360"/>
        <v/>
      </c>
      <c r="BI951" t="str">
        <f>IF(B951="","",#REF!)</f>
        <v/>
      </c>
      <c r="BJ951" t="str">
        <f>IF(B951="","",#REF!)</f>
        <v/>
      </c>
      <c r="BK951" s="26" t="str">
        <f>IF(B951="","",#REF!)</f>
        <v/>
      </c>
      <c r="BL951" t="str">
        <f>IF(B951="","",#REF!)</f>
        <v/>
      </c>
      <c r="BM951" t="str">
        <f t="shared" si="361"/>
        <v/>
      </c>
      <c r="BN951" s="6" t="str">
        <f t="shared" si="362"/>
        <v/>
      </c>
      <c r="BO951" s="7" t="str">
        <f t="shared" si="363"/>
        <v/>
      </c>
      <c r="BP951" s="7" t="str">
        <f t="shared" si="364"/>
        <v/>
      </c>
      <c r="BQ951" s="7" t="str">
        <f t="shared" si="365"/>
        <v/>
      </c>
      <c r="BR951" s="7" t="str">
        <f t="shared" si="366"/>
        <v/>
      </c>
      <c r="BS951" s="7" t="str">
        <f t="shared" si="367"/>
        <v/>
      </c>
      <c r="BT951" t="str">
        <f t="shared" si="368"/>
        <v/>
      </c>
      <c r="BU951" t="str">
        <f t="shared" si="369"/>
        <v/>
      </c>
      <c r="BV951" t="str">
        <f>IF(B951="","",VLOOKUP(BU951,Справочник_ВРИ_Сегментов!$A:$D,4,))</f>
        <v/>
      </c>
      <c r="BW951" t="str">
        <f t="shared" si="370"/>
        <v/>
      </c>
      <c r="BX951" t="str">
        <f>IF(B951="","",VLOOKUP(BW951,Справочник_ВРИ_Сегментов!$B:$C,2,FALSE))</f>
        <v/>
      </c>
      <c r="BY951" t="str">
        <f t="shared" si="371"/>
        <v/>
      </c>
      <c r="BZ951" t="str">
        <f t="shared" si="372"/>
        <v/>
      </c>
      <c r="CA951" t="str">
        <f t="shared" si="373"/>
        <v>-</v>
      </c>
      <c r="CB951" t="str">
        <f t="shared" si="374"/>
        <v/>
      </c>
    </row>
    <row r="952" spans="2:80" x14ac:dyDescent="0.25">
      <c r="B952" s="1"/>
      <c r="C952" s="1"/>
      <c r="P952" s="1"/>
      <c r="Q952" s="1"/>
      <c r="R952" s="1"/>
      <c r="AT952" t="str">
        <f t="shared" si="350"/>
        <v/>
      </c>
      <c r="AU952" t="str">
        <f>IF(B952="","",IFERROR(VLOOKUP(C952,'Срв квартал'!$A:$D,4,FALSE),""))</f>
        <v/>
      </c>
      <c r="AV952" t="str">
        <f>IF(B952="","",VLOOKUP(AT952,'Срв мо'!$A:$D,4,FALSE))</f>
        <v/>
      </c>
      <c r="AW952" t="str">
        <f t="shared" si="351"/>
        <v/>
      </c>
      <c r="AX952" t="str">
        <f t="shared" si="352"/>
        <v/>
      </c>
      <c r="AY952" s="4" t="str">
        <f t="shared" si="353"/>
        <v/>
      </c>
      <c r="AZ952" t="str">
        <f>IF(B952="","",#REF!)</f>
        <v/>
      </c>
      <c r="BA952" t="str">
        <f t="shared" si="354"/>
        <v/>
      </c>
      <c r="BB952" t="str">
        <f t="shared" si="355"/>
        <v/>
      </c>
      <c r="BC952" t="str">
        <f t="shared" si="356"/>
        <v/>
      </c>
      <c r="BD952" t="str">
        <f t="shared" si="357"/>
        <v/>
      </c>
      <c r="BE952" t="str">
        <f>IF(B952="","",IF(L952="","Отсутствуют предыдущие значения",#REF!=D952))</f>
        <v/>
      </c>
      <c r="BF952" t="str">
        <f t="shared" si="358"/>
        <v/>
      </c>
      <c r="BG952" t="str">
        <f t="shared" si="359"/>
        <v/>
      </c>
      <c r="BH952" t="str">
        <f t="shared" si="360"/>
        <v/>
      </c>
      <c r="BI952" t="str">
        <f>IF(B952="","",#REF!)</f>
        <v/>
      </c>
      <c r="BJ952" t="str">
        <f>IF(B952="","",#REF!)</f>
        <v/>
      </c>
      <c r="BK952" s="26" t="str">
        <f>IF(B952="","",#REF!)</f>
        <v/>
      </c>
      <c r="BL952" t="str">
        <f>IF(B952="","",#REF!)</f>
        <v/>
      </c>
      <c r="BM952" t="str">
        <f t="shared" si="361"/>
        <v/>
      </c>
      <c r="BN952" s="6" t="str">
        <f t="shared" si="362"/>
        <v/>
      </c>
      <c r="BO952" s="7" t="str">
        <f t="shared" si="363"/>
        <v/>
      </c>
      <c r="BP952" s="7" t="str">
        <f t="shared" si="364"/>
        <v/>
      </c>
      <c r="BQ952" s="7" t="str">
        <f t="shared" si="365"/>
        <v/>
      </c>
      <c r="BR952" s="7" t="str">
        <f t="shared" si="366"/>
        <v/>
      </c>
      <c r="BS952" s="7" t="str">
        <f t="shared" si="367"/>
        <v/>
      </c>
      <c r="BT952" t="str">
        <f t="shared" si="368"/>
        <v/>
      </c>
      <c r="BU952" t="str">
        <f t="shared" si="369"/>
        <v/>
      </c>
      <c r="BV952" t="str">
        <f>IF(B952="","",VLOOKUP(BU952,Справочник_ВРИ_Сегментов!$A:$D,4,))</f>
        <v/>
      </c>
      <c r="BW952" t="str">
        <f t="shared" si="370"/>
        <v/>
      </c>
      <c r="BX952" t="str">
        <f>IF(B952="","",VLOOKUP(BW952,Справочник_ВРИ_Сегментов!$B:$C,2,FALSE))</f>
        <v/>
      </c>
      <c r="BY952" t="str">
        <f t="shared" si="371"/>
        <v/>
      </c>
      <c r="BZ952" t="str">
        <f t="shared" si="372"/>
        <v/>
      </c>
      <c r="CA952" t="str">
        <f t="shared" si="373"/>
        <v>-</v>
      </c>
      <c r="CB952" t="str">
        <f t="shared" si="374"/>
        <v/>
      </c>
    </row>
    <row r="953" spans="2:80" x14ac:dyDescent="0.25">
      <c r="B953" s="1"/>
      <c r="C953" s="1"/>
      <c r="P953" s="1"/>
      <c r="Q953" s="1"/>
      <c r="R953" s="1"/>
      <c r="AT953" t="str">
        <f t="shared" si="350"/>
        <v/>
      </c>
      <c r="AU953" t="str">
        <f>IF(B953="","",IFERROR(VLOOKUP(C953,'Срв квартал'!$A:$D,4,FALSE),""))</f>
        <v/>
      </c>
      <c r="AV953" t="str">
        <f>IF(B953="","",VLOOKUP(AT953,'Срв мо'!$A:$D,4,FALSE))</f>
        <v/>
      </c>
      <c r="AW953" t="str">
        <f t="shared" si="351"/>
        <v/>
      </c>
      <c r="AX953" t="str">
        <f t="shared" si="352"/>
        <v/>
      </c>
      <c r="AY953" s="4" t="str">
        <f t="shared" si="353"/>
        <v/>
      </c>
      <c r="AZ953" t="str">
        <f>IF(B953="","",#REF!)</f>
        <v/>
      </c>
      <c r="BA953" t="str">
        <f t="shared" si="354"/>
        <v/>
      </c>
      <c r="BB953" t="str">
        <f t="shared" si="355"/>
        <v/>
      </c>
      <c r="BC953" t="str">
        <f t="shared" si="356"/>
        <v/>
      </c>
      <c r="BD953" t="str">
        <f t="shared" si="357"/>
        <v/>
      </c>
      <c r="BE953" t="str">
        <f>IF(B953="","",IF(L953="","Отсутствуют предыдущие значения",#REF!=D953))</f>
        <v/>
      </c>
      <c r="BF953" t="str">
        <f t="shared" si="358"/>
        <v/>
      </c>
      <c r="BG953" t="str">
        <f t="shared" si="359"/>
        <v/>
      </c>
      <c r="BH953" t="str">
        <f t="shared" si="360"/>
        <v/>
      </c>
      <c r="BI953" t="str">
        <f>IF(B953="","",#REF!)</f>
        <v/>
      </c>
      <c r="BJ953" t="str">
        <f>IF(B953="","",#REF!)</f>
        <v/>
      </c>
      <c r="BK953" s="26" t="str">
        <f>IF(B953="","",#REF!)</f>
        <v/>
      </c>
      <c r="BL953" t="str">
        <f>IF(B953="","",#REF!)</f>
        <v/>
      </c>
      <c r="BM953" t="str">
        <f t="shared" si="361"/>
        <v/>
      </c>
      <c r="BN953" s="6" t="str">
        <f t="shared" si="362"/>
        <v/>
      </c>
      <c r="BO953" s="7" t="str">
        <f t="shared" si="363"/>
        <v/>
      </c>
      <c r="BP953" s="7" t="str">
        <f t="shared" si="364"/>
        <v/>
      </c>
      <c r="BQ953" s="7" t="str">
        <f t="shared" si="365"/>
        <v/>
      </c>
      <c r="BR953" s="7" t="str">
        <f t="shared" si="366"/>
        <v/>
      </c>
      <c r="BS953" s="7" t="str">
        <f t="shared" si="367"/>
        <v/>
      </c>
      <c r="BT953" t="str">
        <f t="shared" si="368"/>
        <v/>
      </c>
      <c r="BU953" t="str">
        <f t="shared" si="369"/>
        <v/>
      </c>
      <c r="BV953" t="str">
        <f>IF(B953="","",VLOOKUP(BU953,Справочник_ВРИ_Сегментов!$A:$D,4,))</f>
        <v/>
      </c>
      <c r="BW953" t="str">
        <f t="shared" si="370"/>
        <v/>
      </c>
      <c r="BX953" t="str">
        <f>IF(B953="","",VLOOKUP(BW953,Справочник_ВРИ_Сегментов!$B:$C,2,FALSE))</f>
        <v/>
      </c>
      <c r="BY953" t="str">
        <f t="shared" si="371"/>
        <v/>
      </c>
      <c r="BZ953" t="str">
        <f t="shared" si="372"/>
        <v/>
      </c>
      <c r="CA953" t="str">
        <f t="shared" si="373"/>
        <v>-</v>
      </c>
      <c r="CB953" t="str">
        <f t="shared" si="374"/>
        <v/>
      </c>
    </row>
    <row r="954" spans="2:80" x14ac:dyDescent="0.25">
      <c r="B954" s="1"/>
      <c r="C954" s="1"/>
      <c r="P954" s="1"/>
      <c r="Q954" s="1"/>
      <c r="AT954" t="str">
        <f t="shared" si="350"/>
        <v/>
      </c>
      <c r="AU954" t="str">
        <f>IF(B954="","",IFERROR(VLOOKUP(C954,'Срв квартал'!$A:$D,4,FALSE),""))</f>
        <v/>
      </c>
      <c r="AV954" t="str">
        <f>IF(B954="","",VLOOKUP(AT954,'Срв мо'!$A:$D,4,FALSE))</f>
        <v/>
      </c>
      <c r="AW954" t="str">
        <f t="shared" si="351"/>
        <v/>
      </c>
      <c r="AX954" t="str">
        <f t="shared" si="352"/>
        <v/>
      </c>
      <c r="AY954" s="4" t="str">
        <f t="shared" si="353"/>
        <v/>
      </c>
      <c r="AZ954" t="str">
        <f>IF(B954="","",#REF!)</f>
        <v/>
      </c>
      <c r="BA954" t="str">
        <f t="shared" si="354"/>
        <v/>
      </c>
      <c r="BB954" t="str">
        <f t="shared" si="355"/>
        <v/>
      </c>
      <c r="BC954" t="str">
        <f t="shared" si="356"/>
        <v/>
      </c>
      <c r="BD954" t="str">
        <f t="shared" si="357"/>
        <v/>
      </c>
      <c r="BE954" t="str">
        <f>IF(B954="","",IF(L954="","Отсутствуют предыдущие значения",#REF!=D954))</f>
        <v/>
      </c>
      <c r="BF954" t="str">
        <f t="shared" si="358"/>
        <v/>
      </c>
      <c r="BG954" t="str">
        <f t="shared" si="359"/>
        <v/>
      </c>
      <c r="BH954" t="str">
        <f t="shared" si="360"/>
        <v/>
      </c>
      <c r="BI954" t="str">
        <f>IF(B954="","",#REF!)</f>
        <v/>
      </c>
      <c r="BJ954" t="str">
        <f>IF(B954="","",#REF!)</f>
        <v/>
      </c>
      <c r="BK954" s="26" t="str">
        <f>IF(B954="","",#REF!)</f>
        <v/>
      </c>
      <c r="BL954" t="str">
        <f>IF(B954="","",#REF!)</f>
        <v/>
      </c>
      <c r="BM954" t="str">
        <f t="shared" si="361"/>
        <v/>
      </c>
      <c r="BN954" s="6" t="str">
        <f t="shared" si="362"/>
        <v/>
      </c>
      <c r="BO954" s="7" t="str">
        <f t="shared" si="363"/>
        <v/>
      </c>
      <c r="BP954" s="7" t="str">
        <f t="shared" si="364"/>
        <v/>
      </c>
      <c r="BQ954" s="7" t="str">
        <f t="shared" si="365"/>
        <v/>
      </c>
      <c r="BR954" s="7" t="str">
        <f t="shared" si="366"/>
        <v/>
      </c>
      <c r="BS954" s="7" t="str">
        <f t="shared" si="367"/>
        <v/>
      </c>
      <c r="BT954" t="str">
        <f t="shared" si="368"/>
        <v/>
      </c>
      <c r="BU954" t="str">
        <f t="shared" si="369"/>
        <v/>
      </c>
      <c r="BV954" t="str">
        <f>IF(B954="","",VLOOKUP(BU954,Справочник_ВРИ_Сегментов!$A:$D,4,))</f>
        <v/>
      </c>
      <c r="BW954" t="str">
        <f t="shared" si="370"/>
        <v/>
      </c>
      <c r="BX954" t="str">
        <f>IF(B954="","",VLOOKUP(BW954,Справочник_ВРИ_Сегментов!$B:$C,2,FALSE))</f>
        <v/>
      </c>
      <c r="BY954" t="str">
        <f t="shared" si="371"/>
        <v/>
      </c>
      <c r="BZ954" t="str">
        <f t="shared" si="372"/>
        <v/>
      </c>
      <c r="CA954" t="str">
        <f t="shared" si="373"/>
        <v>-</v>
      </c>
      <c r="CB954" t="str">
        <f t="shared" si="374"/>
        <v/>
      </c>
    </row>
    <row r="955" spans="2:80" x14ac:dyDescent="0.25">
      <c r="B955" s="1"/>
      <c r="C955" s="1"/>
      <c r="P955" s="1"/>
      <c r="Q955" s="1"/>
      <c r="AT955" t="str">
        <f t="shared" si="350"/>
        <v/>
      </c>
      <c r="AU955" t="str">
        <f>IF(B955="","",IFERROR(VLOOKUP(C955,'Срв квартал'!$A:$D,4,FALSE),""))</f>
        <v/>
      </c>
      <c r="AV955" t="str">
        <f>IF(B955="","",VLOOKUP(AT955,'Срв мо'!$A:$D,4,FALSE))</f>
        <v/>
      </c>
      <c r="AW955" t="str">
        <f t="shared" si="351"/>
        <v/>
      </c>
      <c r="AX955" t="str">
        <f t="shared" si="352"/>
        <v/>
      </c>
      <c r="AY955" s="4" t="str">
        <f t="shared" si="353"/>
        <v/>
      </c>
      <c r="AZ955" t="str">
        <f>IF(B955="","",#REF!)</f>
        <v/>
      </c>
      <c r="BA955" t="str">
        <f t="shared" si="354"/>
        <v/>
      </c>
      <c r="BB955" t="str">
        <f t="shared" si="355"/>
        <v/>
      </c>
      <c r="BC955" t="str">
        <f t="shared" si="356"/>
        <v/>
      </c>
      <c r="BD955" t="str">
        <f t="shared" si="357"/>
        <v/>
      </c>
      <c r="BE955" t="str">
        <f>IF(B955="","",IF(L955="","Отсутствуют предыдущие значения",#REF!=D955))</f>
        <v/>
      </c>
      <c r="BF955" t="str">
        <f t="shared" si="358"/>
        <v/>
      </c>
      <c r="BG955" t="str">
        <f t="shared" si="359"/>
        <v/>
      </c>
      <c r="BH955" t="str">
        <f t="shared" si="360"/>
        <v/>
      </c>
      <c r="BI955" t="str">
        <f>IF(B955="","",#REF!)</f>
        <v/>
      </c>
      <c r="BJ955" t="str">
        <f>IF(B955="","",#REF!)</f>
        <v/>
      </c>
      <c r="BK955" s="26" t="str">
        <f>IF(B955="","",#REF!)</f>
        <v/>
      </c>
      <c r="BL955" t="str">
        <f>IF(B955="","",#REF!)</f>
        <v/>
      </c>
      <c r="BM955" t="str">
        <f t="shared" si="361"/>
        <v/>
      </c>
      <c r="BN955" s="6" t="str">
        <f t="shared" si="362"/>
        <v/>
      </c>
      <c r="BO955" s="7" t="str">
        <f t="shared" si="363"/>
        <v/>
      </c>
      <c r="BP955" s="7" t="str">
        <f t="shared" si="364"/>
        <v/>
      </c>
      <c r="BQ955" s="7" t="str">
        <f t="shared" si="365"/>
        <v/>
      </c>
      <c r="BR955" s="7" t="str">
        <f t="shared" si="366"/>
        <v/>
      </c>
      <c r="BS955" s="7" t="str">
        <f t="shared" si="367"/>
        <v/>
      </c>
      <c r="BT955" t="str">
        <f t="shared" si="368"/>
        <v/>
      </c>
      <c r="BU955" t="str">
        <f t="shared" si="369"/>
        <v/>
      </c>
      <c r="BV955" t="str">
        <f>IF(B955="","",VLOOKUP(BU955,Справочник_ВРИ_Сегментов!$A:$D,4,))</f>
        <v/>
      </c>
      <c r="BW955" t="str">
        <f t="shared" si="370"/>
        <v/>
      </c>
      <c r="BX955" t="str">
        <f>IF(B955="","",VLOOKUP(BW955,Справочник_ВРИ_Сегментов!$B:$C,2,FALSE))</f>
        <v/>
      </c>
      <c r="BY955" t="str">
        <f t="shared" si="371"/>
        <v/>
      </c>
      <c r="BZ955" t="str">
        <f t="shared" si="372"/>
        <v/>
      </c>
      <c r="CA955" t="str">
        <f t="shared" si="373"/>
        <v>-</v>
      </c>
      <c r="CB955" t="str">
        <f t="shared" si="374"/>
        <v/>
      </c>
    </row>
    <row r="956" spans="2:80" x14ac:dyDescent="0.25">
      <c r="B956" s="1"/>
      <c r="C956" s="1"/>
      <c r="P956" s="1"/>
      <c r="Q956" s="1"/>
      <c r="AT956" t="str">
        <f t="shared" si="350"/>
        <v/>
      </c>
      <c r="AU956" t="str">
        <f>IF(B956="","",IFERROR(VLOOKUP(C956,'Срв квартал'!$A:$D,4,FALSE),""))</f>
        <v/>
      </c>
      <c r="AV956" t="str">
        <f>IF(B956="","",VLOOKUP(AT956,'Срв мо'!$A:$D,4,FALSE))</f>
        <v/>
      </c>
      <c r="AW956" t="str">
        <f t="shared" si="351"/>
        <v/>
      </c>
      <c r="AX956" t="str">
        <f t="shared" si="352"/>
        <v/>
      </c>
      <c r="AY956" s="4" t="str">
        <f t="shared" si="353"/>
        <v/>
      </c>
      <c r="AZ956" t="str">
        <f>IF(B956="","",#REF!)</f>
        <v/>
      </c>
      <c r="BA956" t="str">
        <f t="shared" si="354"/>
        <v/>
      </c>
      <c r="BB956" t="str">
        <f t="shared" si="355"/>
        <v/>
      </c>
      <c r="BC956" t="str">
        <f t="shared" si="356"/>
        <v/>
      </c>
      <c r="BD956" t="str">
        <f t="shared" si="357"/>
        <v/>
      </c>
      <c r="BE956" t="str">
        <f>IF(B956="","",IF(L956="","Отсутствуют предыдущие значения",#REF!=D956))</f>
        <v/>
      </c>
      <c r="BF956" t="str">
        <f t="shared" si="358"/>
        <v/>
      </c>
      <c r="BG956" t="str">
        <f t="shared" si="359"/>
        <v/>
      </c>
      <c r="BH956" t="str">
        <f t="shared" si="360"/>
        <v/>
      </c>
      <c r="BI956" t="str">
        <f>IF(B956="","",#REF!)</f>
        <v/>
      </c>
      <c r="BJ956" t="str">
        <f>IF(B956="","",#REF!)</f>
        <v/>
      </c>
      <c r="BK956" s="26" t="str">
        <f>IF(B956="","",#REF!)</f>
        <v/>
      </c>
      <c r="BL956" t="str">
        <f>IF(B956="","",#REF!)</f>
        <v/>
      </c>
      <c r="BM956" t="str">
        <f t="shared" si="361"/>
        <v/>
      </c>
      <c r="BN956" s="6" t="str">
        <f t="shared" si="362"/>
        <v/>
      </c>
      <c r="BO956" s="7" t="str">
        <f t="shared" si="363"/>
        <v/>
      </c>
      <c r="BP956" s="7" t="str">
        <f t="shared" si="364"/>
        <v/>
      </c>
      <c r="BQ956" s="7" t="str">
        <f t="shared" si="365"/>
        <v/>
      </c>
      <c r="BR956" s="7" t="str">
        <f t="shared" si="366"/>
        <v/>
      </c>
      <c r="BS956" s="7" t="str">
        <f t="shared" si="367"/>
        <v/>
      </c>
      <c r="BT956" t="str">
        <f t="shared" si="368"/>
        <v/>
      </c>
      <c r="BU956" t="str">
        <f t="shared" si="369"/>
        <v/>
      </c>
      <c r="BV956" t="str">
        <f>IF(B956="","",VLOOKUP(BU956,Справочник_ВРИ_Сегментов!$A:$D,4,))</f>
        <v/>
      </c>
      <c r="BW956" t="str">
        <f t="shared" si="370"/>
        <v/>
      </c>
      <c r="BX956" t="str">
        <f>IF(B956="","",VLOOKUP(BW956,Справочник_ВРИ_Сегментов!$B:$C,2,FALSE))</f>
        <v/>
      </c>
      <c r="BY956" t="str">
        <f t="shared" si="371"/>
        <v/>
      </c>
      <c r="BZ956" t="str">
        <f t="shared" si="372"/>
        <v/>
      </c>
      <c r="CA956" t="str">
        <f t="shared" si="373"/>
        <v>-</v>
      </c>
      <c r="CB956" t="str">
        <f t="shared" si="374"/>
        <v/>
      </c>
    </row>
    <row r="957" spans="2:80" x14ac:dyDescent="0.25">
      <c r="B957" s="1"/>
      <c r="C957" s="1"/>
      <c r="P957" s="1"/>
      <c r="Q957" s="1"/>
      <c r="AT957" t="str">
        <f t="shared" si="350"/>
        <v/>
      </c>
      <c r="AU957" t="str">
        <f>IF(B957="","",IFERROR(VLOOKUP(C957,'Срв квартал'!$A:$D,4,FALSE),""))</f>
        <v/>
      </c>
      <c r="AV957" t="str">
        <f>IF(B957="","",VLOOKUP(AT957,'Срв мо'!$A:$D,4,FALSE))</f>
        <v/>
      </c>
      <c r="AW957" t="str">
        <f t="shared" si="351"/>
        <v/>
      </c>
      <c r="AX957" t="str">
        <f t="shared" si="352"/>
        <v/>
      </c>
      <c r="AY957" s="4" t="str">
        <f t="shared" si="353"/>
        <v/>
      </c>
      <c r="AZ957" t="str">
        <f>IF(B957="","",#REF!)</f>
        <v/>
      </c>
      <c r="BA957" t="str">
        <f t="shared" si="354"/>
        <v/>
      </c>
      <c r="BB957" t="str">
        <f t="shared" si="355"/>
        <v/>
      </c>
      <c r="BC957" t="str">
        <f t="shared" si="356"/>
        <v/>
      </c>
      <c r="BD957" t="str">
        <f t="shared" si="357"/>
        <v/>
      </c>
      <c r="BE957" t="str">
        <f>IF(B957="","",IF(L957="","Отсутствуют предыдущие значения",#REF!=D957))</f>
        <v/>
      </c>
      <c r="BF957" t="str">
        <f t="shared" si="358"/>
        <v/>
      </c>
      <c r="BG957" t="str">
        <f t="shared" si="359"/>
        <v/>
      </c>
      <c r="BH957" t="str">
        <f t="shared" si="360"/>
        <v/>
      </c>
      <c r="BI957" t="str">
        <f>IF(B957="","",#REF!)</f>
        <v/>
      </c>
      <c r="BJ957" t="str">
        <f>IF(B957="","",#REF!)</f>
        <v/>
      </c>
      <c r="BK957" s="26" t="str">
        <f>IF(B957="","",#REF!)</f>
        <v/>
      </c>
      <c r="BL957" t="str">
        <f>IF(B957="","",#REF!)</f>
        <v/>
      </c>
      <c r="BM957" t="str">
        <f t="shared" si="361"/>
        <v/>
      </c>
      <c r="BN957" s="6" t="str">
        <f t="shared" si="362"/>
        <v/>
      </c>
      <c r="BO957" s="7" t="str">
        <f t="shared" si="363"/>
        <v/>
      </c>
      <c r="BP957" s="7" t="str">
        <f t="shared" si="364"/>
        <v/>
      </c>
      <c r="BQ957" s="7" t="str">
        <f t="shared" si="365"/>
        <v/>
      </c>
      <c r="BR957" s="7" t="str">
        <f t="shared" si="366"/>
        <v/>
      </c>
      <c r="BS957" s="7" t="str">
        <f t="shared" si="367"/>
        <v/>
      </c>
      <c r="BT957" t="str">
        <f t="shared" si="368"/>
        <v/>
      </c>
      <c r="BU957" t="str">
        <f t="shared" si="369"/>
        <v/>
      </c>
      <c r="BV957" t="str">
        <f>IF(B957="","",VLOOKUP(BU957,Справочник_ВРИ_Сегментов!$A:$D,4,))</f>
        <v/>
      </c>
      <c r="BW957" t="str">
        <f t="shared" si="370"/>
        <v/>
      </c>
      <c r="BX957" t="str">
        <f>IF(B957="","",VLOOKUP(BW957,Справочник_ВРИ_Сегментов!$B:$C,2,FALSE))</f>
        <v/>
      </c>
      <c r="BY957" t="str">
        <f t="shared" si="371"/>
        <v/>
      </c>
      <c r="BZ957" t="str">
        <f t="shared" si="372"/>
        <v/>
      </c>
      <c r="CA957" t="str">
        <f t="shared" si="373"/>
        <v>-</v>
      </c>
      <c r="CB957" t="str">
        <f t="shared" si="374"/>
        <v/>
      </c>
    </row>
    <row r="958" spans="2:80" x14ac:dyDescent="0.25">
      <c r="B958" s="1"/>
      <c r="C958" s="1"/>
      <c r="G958" s="1"/>
      <c r="P958" s="1"/>
      <c r="Q958" s="1"/>
      <c r="AT958" t="str">
        <f t="shared" si="350"/>
        <v/>
      </c>
      <c r="AU958" t="str">
        <f>IF(B958="","",IFERROR(VLOOKUP(C958,'Срв квартал'!$A:$D,4,FALSE),""))</f>
        <v/>
      </c>
      <c r="AV958" t="str">
        <f>IF(B958="","",VLOOKUP(AT958,'Срв мо'!$A:$D,4,FALSE))</f>
        <v/>
      </c>
      <c r="AW958" t="str">
        <f t="shared" si="351"/>
        <v/>
      </c>
      <c r="AX958" t="str">
        <f t="shared" si="352"/>
        <v/>
      </c>
      <c r="AY958" s="4" t="str">
        <f t="shared" si="353"/>
        <v/>
      </c>
      <c r="AZ958" t="str">
        <f>IF(B958="","",#REF!)</f>
        <v/>
      </c>
      <c r="BA958" t="str">
        <f t="shared" si="354"/>
        <v/>
      </c>
      <c r="BB958" t="str">
        <f t="shared" si="355"/>
        <v/>
      </c>
      <c r="BC958" t="str">
        <f t="shared" si="356"/>
        <v/>
      </c>
      <c r="BD958" t="str">
        <f t="shared" si="357"/>
        <v/>
      </c>
      <c r="BE958" t="str">
        <f>IF(B958="","",IF(L958="","Отсутствуют предыдущие значения",#REF!=D958))</f>
        <v/>
      </c>
      <c r="BF958" t="str">
        <f t="shared" si="358"/>
        <v/>
      </c>
      <c r="BG958" t="str">
        <f t="shared" si="359"/>
        <v/>
      </c>
      <c r="BH958" t="str">
        <f t="shared" si="360"/>
        <v/>
      </c>
      <c r="BI958" t="str">
        <f>IF(B958="","",#REF!)</f>
        <v/>
      </c>
      <c r="BJ958" t="str">
        <f>IF(B958="","",#REF!)</f>
        <v/>
      </c>
      <c r="BK958" s="26" t="str">
        <f>IF(B958="","",#REF!)</f>
        <v/>
      </c>
      <c r="BL958" t="str">
        <f>IF(B958="","",#REF!)</f>
        <v/>
      </c>
      <c r="BM958" t="str">
        <f t="shared" si="361"/>
        <v/>
      </c>
      <c r="BN958" s="6" t="str">
        <f t="shared" si="362"/>
        <v/>
      </c>
      <c r="BO958" s="7" t="str">
        <f t="shared" si="363"/>
        <v/>
      </c>
      <c r="BP958" s="7" t="str">
        <f t="shared" si="364"/>
        <v/>
      </c>
      <c r="BQ958" s="7" t="str">
        <f t="shared" si="365"/>
        <v/>
      </c>
      <c r="BR958" s="7" t="str">
        <f t="shared" si="366"/>
        <v/>
      </c>
      <c r="BS958" s="7" t="str">
        <f t="shared" si="367"/>
        <v/>
      </c>
      <c r="BT958" t="str">
        <f t="shared" si="368"/>
        <v/>
      </c>
      <c r="BU958" t="str">
        <f t="shared" si="369"/>
        <v/>
      </c>
      <c r="BV958" t="str">
        <f>IF(B958="","",VLOOKUP(BU958,Справочник_ВРИ_Сегментов!$A:$D,4,))</f>
        <v/>
      </c>
      <c r="BW958" t="str">
        <f t="shared" si="370"/>
        <v/>
      </c>
      <c r="BX958" t="str">
        <f>IF(B958="","",VLOOKUP(BW958,Справочник_ВРИ_Сегментов!$B:$C,2,FALSE))</f>
        <v/>
      </c>
      <c r="BY958" t="str">
        <f t="shared" si="371"/>
        <v/>
      </c>
      <c r="BZ958" t="str">
        <f t="shared" si="372"/>
        <v/>
      </c>
      <c r="CA958" t="str">
        <f t="shared" si="373"/>
        <v>-</v>
      </c>
      <c r="CB958" t="str">
        <f t="shared" si="374"/>
        <v/>
      </c>
    </row>
    <row r="959" spans="2:80" x14ac:dyDescent="0.25">
      <c r="B959" s="1"/>
      <c r="C959" s="1"/>
      <c r="G959" s="1"/>
      <c r="P959" s="1"/>
      <c r="Q959" s="1"/>
      <c r="AT959" t="str">
        <f t="shared" si="350"/>
        <v/>
      </c>
      <c r="AU959" t="str">
        <f>IF(B959="","",IFERROR(VLOOKUP(C959,'Срв квартал'!$A:$D,4,FALSE),""))</f>
        <v/>
      </c>
      <c r="AV959" t="str">
        <f>IF(B959="","",VLOOKUP(AT959,'Срв мо'!$A:$D,4,FALSE))</f>
        <v/>
      </c>
      <c r="AW959" t="str">
        <f t="shared" si="351"/>
        <v/>
      </c>
      <c r="AX959" t="str">
        <f t="shared" si="352"/>
        <v/>
      </c>
      <c r="AY959" s="4" t="str">
        <f t="shared" si="353"/>
        <v/>
      </c>
      <c r="AZ959" t="str">
        <f>IF(B959="","",#REF!)</f>
        <v/>
      </c>
      <c r="BA959" t="str">
        <f t="shared" si="354"/>
        <v/>
      </c>
      <c r="BB959" t="str">
        <f t="shared" si="355"/>
        <v/>
      </c>
      <c r="BC959" t="str">
        <f t="shared" si="356"/>
        <v/>
      </c>
      <c r="BD959" t="str">
        <f t="shared" si="357"/>
        <v/>
      </c>
      <c r="BE959" t="str">
        <f>IF(B959="","",IF(L959="","Отсутствуют предыдущие значения",#REF!=D959))</f>
        <v/>
      </c>
      <c r="BF959" t="str">
        <f t="shared" si="358"/>
        <v/>
      </c>
      <c r="BG959" t="str">
        <f t="shared" si="359"/>
        <v/>
      </c>
      <c r="BH959" t="str">
        <f t="shared" si="360"/>
        <v/>
      </c>
      <c r="BI959" t="str">
        <f>IF(B959="","",#REF!)</f>
        <v/>
      </c>
      <c r="BJ959" t="str">
        <f>IF(B959="","",#REF!)</f>
        <v/>
      </c>
      <c r="BK959" s="26" t="str">
        <f>IF(B959="","",#REF!)</f>
        <v/>
      </c>
      <c r="BL959" t="str">
        <f>IF(B959="","",#REF!)</f>
        <v/>
      </c>
      <c r="BM959" t="str">
        <f t="shared" si="361"/>
        <v/>
      </c>
      <c r="BN959" s="6" t="str">
        <f t="shared" si="362"/>
        <v/>
      </c>
      <c r="BO959" s="7" t="str">
        <f t="shared" si="363"/>
        <v/>
      </c>
      <c r="BP959" s="7" t="str">
        <f t="shared" si="364"/>
        <v/>
      </c>
      <c r="BQ959" s="7" t="str">
        <f t="shared" si="365"/>
        <v/>
      </c>
      <c r="BR959" s="7" t="str">
        <f t="shared" si="366"/>
        <v/>
      </c>
      <c r="BS959" s="7" t="str">
        <f t="shared" si="367"/>
        <v/>
      </c>
      <c r="BT959" t="str">
        <f t="shared" si="368"/>
        <v/>
      </c>
      <c r="BU959" t="str">
        <f t="shared" si="369"/>
        <v/>
      </c>
      <c r="BV959" t="str">
        <f>IF(B959="","",VLOOKUP(BU959,Справочник_ВРИ_Сегментов!$A:$D,4,))</f>
        <v/>
      </c>
      <c r="BW959" t="str">
        <f t="shared" si="370"/>
        <v/>
      </c>
      <c r="BX959" t="str">
        <f>IF(B959="","",VLOOKUP(BW959,Справочник_ВРИ_Сегментов!$B:$C,2,FALSE))</f>
        <v/>
      </c>
      <c r="BY959" t="str">
        <f t="shared" si="371"/>
        <v/>
      </c>
      <c r="BZ959" t="str">
        <f t="shared" si="372"/>
        <v/>
      </c>
      <c r="CA959" t="str">
        <f t="shared" si="373"/>
        <v>-</v>
      </c>
      <c r="CB959" t="str">
        <f t="shared" si="374"/>
        <v/>
      </c>
    </row>
    <row r="960" spans="2:80" x14ac:dyDescent="0.25">
      <c r="B960" s="1"/>
      <c r="C960" s="1"/>
      <c r="G960" s="1"/>
      <c r="P960" s="1"/>
      <c r="Q960" s="1"/>
      <c r="R960" s="1"/>
      <c r="AT960" t="str">
        <f t="shared" si="350"/>
        <v/>
      </c>
      <c r="AU960" t="str">
        <f>IF(B960="","",IFERROR(VLOOKUP(C960,'Срв квартал'!$A:$D,4,FALSE),""))</f>
        <v/>
      </c>
      <c r="AV960" t="str">
        <f>IF(B960="","",VLOOKUP(AT960,'Срв мо'!$A:$D,4,FALSE))</f>
        <v/>
      </c>
      <c r="AW960" t="str">
        <f t="shared" si="351"/>
        <v/>
      </c>
      <c r="AX960" t="str">
        <f t="shared" si="352"/>
        <v/>
      </c>
      <c r="AY960" s="4" t="str">
        <f t="shared" si="353"/>
        <v/>
      </c>
      <c r="AZ960" t="str">
        <f>IF(B960="","",#REF!)</f>
        <v/>
      </c>
      <c r="BA960" t="str">
        <f t="shared" si="354"/>
        <v/>
      </c>
      <c r="BB960" t="str">
        <f t="shared" si="355"/>
        <v/>
      </c>
      <c r="BC960" t="str">
        <f t="shared" si="356"/>
        <v/>
      </c>
      <c r="BD960" t="str">
        <f t="shared" si="357"/>
        <v/>
      </c>
      <c r="BE960" t="str">
        <f>IF(B960="","",IF(L960="","Отсутствуют предыдущие значения",#REF!=D960))</f>
        <v/>
      </c>
      <c r="BF960" t="str">
        <f t="shared" si="358"/>
        <v/>
      </c>
      <c r="BG960" t="str">
        <f t="shared" si="359"/>
        <v/>
      </c>
      <c r="BH960" t="str">
        <f t="shared" si="360"/>
        <v/>
      </c>
      <c r="BI960" t="str">
        <f>IF(B960="","",#REF!)</f>
        <v/>
      </c>
      <c r="BJ960" t="str">
        <f>IF(B960="","",#REF!)</f>
        <v/>
      </c>
      <c r="BK960" s="26" t="str">
        <f>IF(B960="","",#REF!)</f>
        <v/>
      </c>
      <c r="BL960" t="str">
        <f>IF(B960="","",#REF!)</f>
        <v/>
      </c>
      <c r="BM960" t="str">
        <f t="shared" si="361"/>
        <v/>
      </c>
      <c r="BN960" s="6" t="str">
        <f t="shared" si="362"/>
        <v/>
      </c>
      <c r="BO960" s="7" t="str">
        <f t="shared" si="363"/>
        <v/>
      </c>
      <c r="BP960" s="7" t="str">
        <f t="shared" si="364"/>
        <v/>
      </c>
      <c r="BQ960" s="7" t="str">
        <f t="shared" si="365"/>
        <v/>
      </c>
      <c r="BR960" s="7" t="str">
        <f t="shared" si="366"/>
        <v/>
      </c>
      <c r="BS960" s="7" t="str">
        <f t="shared" si="367"/>
        <v/>
      </c>
      <c r="BT960" t="str">
        <f t="shared" si="368"/>
        <v/>
      </c>
      <c r="BU960" t="str">
        <f t="shared" si="369"/>
        <v/>
      </c>
      <c r="BV960" t="str">
        <f>IF(B960="","",VLOOKUP(BU960,Справочник_ВРИ_Сегментов!$A:$D,4,))</f>
        <v/>
      </c>
      <c r="BW960" t="str">
        <f t="shared" si="370"/>
        <v/>
      </c>
      <c r="BX960" t="str">
        <f>IF(B960="","",VLOOKUP(BW960,Справочник_ВРИ_Сегментов!$B:$C,2,FALSE))</f>
        <v/>
      </c>
      <c r="BY960" t="str">
        <f t="shared" si="371"/>
        <v/>
      </c>
      <c r="BZ960" t="str">
        <f t="shared" si="372"/>
        <v/>
      </c>
      <c r="CA960" t="str">
        <f t="shared" si="373"/>
        <v>-</v>
      </c>
      <c r="CB960" t="str">
        <f t="shared" si="374"/>
        <v/>
      </c>
    </row>
    <row r="961" spans="2:80" x14ac:dyDescent="0.25">
      <c r="B961" s="1"/>
      <c r="C961" s="1"/>
      <c r="P961" s="1"/>
      <c r="Q961" s="1"/>
      <c r="AT961" t="str">
        <f t="shared" si="350"/>
        <v/>
      </c>
      <c r="AU961" t="str">
        <f>IF(B961="","",IFERROR(VLOOKUP(C961,'Срв квартал'!$A:$D,4,FALSE),""))</f>
        <v/>
      </c>
      <c r="AV961" t="str">
        <f>IF(B961="","",VLOOKUP(AT961,'Срв мо'!$A:$D,4,FALSE))</f>
        <v/>
      </c>
      <c r="AW961" t="str">
        <f t="shared" si="351"/>
        <v/>
      </c>
      <c r="AX961" t="str">
        <f t="shared" si="352"/>
        <v/>
      </c>
      <c r="AY961" s="4" t="str">
        <f t="shared" si="353"/>
        <v/>
      </c>
      <c r="AZ961" t="str">
        <f>IF(B961="","",#REF!)</f>
        <v/>
      </c>
      <c r="BA961" t="str">
        <f t="shared" si="354"/>
        <v/>
      </c>
      <c r="BB961" t="str">
        <f t="shared" si="355"/>
        <v/>
      </c>
      <c r="BC961" t="str">
        <f t="shared" si="356"/>
        <v/>
      </c>
      <c r="BD961" t="str">
        <f t="shared" si="357"/>
        <v/>
      </c>
      <c r="BE961" t="str">
        <f>IF(B961="","",IF(L961="","Отсутствуют предыдущие значения",#REF!=D961))</f>
        <v/>
      </c>
      <c r="BF961" t="str">
        <f t="shared" si="358"/>
        <v/>
      </c>
      <c r="BG961" t="str">
        <f t="shared" si="359"/>
        <v/>
      </c>
      <c r="BH961" t="str">
        <f t="shared" si="360"/>
        <v/>
      </c>
      <c r="BI961" t="str">
        <f>IF(B961="","",#REF!)</f>
        <v/>
      </c>
      <c r="BJ961" t="str">
        <f>IF(B961="","",#REF!)</f>
        <v/>
      </c>
      <c r="BK961" s="26" t="str">
        <f>IF(B961="","",#REF!)</f>
        <v/>
      </c>
      <c r="BL961" t="str">
        <f>IF(B961="","",#REF!)</f>
        <v/>
      </c>
      <c r="BM961" t="str">
        <f t="shared" si="361"/>
        <v/>
      </c>
      <c r="BN961" s="6" t="str">
        <f t="shared" si="362"/>
        <v/>
      </c>
      <c r="BO961" s="7" t="str">
        <f t="shared" si="363"/>
        <v/>
      </c>
      <c r="BP961" s="7" t="str">
        <f t="shared" si="364"/>
        <v/>
      </c>
      <c r="BQ961" s="7" t="str">
        <f t="shared" si="365"/>
        <v/>
      </c>
      <c r="BR961" s="7" t="str">
        <f t="shared" si="366"/>
        <v/>
      </c>
      <c r="BS961" s="7" t="str">
        <f t="shared" si="367"/>
        <v/>
      </c>
      <c r="BT961" t="str">
        <f t="shared" si="368"/>
        <v/>
      </c>
      <c r="BU961" t="str">
        <f t="shared" si="369"/>
        <v/>
      </c>
      <c r="BV961" t="str">
        <f>IF(B961="","",VLOOKUP(BU961,Справочник_ВРИ_Сегментов!$A:$D,4,))</f>
        <v/>
      </c>
      <c r="BW961" t="str">
        <f t="shared" si="370"/>
        <v/>
      </c>
      <c r="BX961" t="str">
        <f>IF(B961="","",VLOOKUP(BW961,Справочник_ВРИ_Сегментов!$B:$C,2,FALSE))</f>
        <v/>
      </c>
      <c r="BY961" t="str">
        <f t="shared" si="371"/>
        <v/>
      </c>
      <c r="BZ961" t="str">
        <f t="shared" si="372"/>
        <v/>
      </c>
      <c r="CA961" t="str">
        <f t="shared" si="373"/>
        <v>-</v>
      </c>
      <c r="CB961" t="str">
        <f t="shared" si="374"/>
        <v/>
      </c>
    </row>
    <row r="962" spans="2:80" x14ac:dyDescent="0.25">
      <c r="B962" s="1"/>
      <c r="C962" s="1"/>
      <c r="G962" s="1"/>
      <c r="P962" s="1"/>
      <c r="Q962" s="1"/>
      <c r="R962" s="1"/>
      <c r="AT962" t="str">
        <f t="shared" si="350"/>
        <v/>
      </c>
      <c r="AU962" t="str">
        <f>IF(B962="","",IFERROR(VLOOKUP(C962,'Срв квартал'!$A:$D,4,FALSE),""))</f>
        <v/>
      </c>
      <c r="AV962" t="str">
        <f>IF(B962="","",VLOOKUP(AT962,'Срв мо'!$A:$D,4,FALSE))</f>
        <v/>
      </c>
      <c r="AW962" t="str">
        <f t="shared" si="351"/>
        <v/>
      </c>
      <c r="AX962" t="str">
        <f t="shared" si="352"/>
        <v/>
      </c>
      <c r="AY962" s="4" t="str">
        <f t="shared" si="353"/>
        <v/>
      </c>
      <c r="AZ962" t="str">
        <f>IF(B962="","",#REF!)</f>
        <v/>
      </c>
      <c r="BA962" t="str">
        <f t="shared" si="354"/>
        <v/>
      </c>
      <c r="BB962" t="str">
        <f t="shared" si="355"/>
        <v/>
      </c>
      <c r="BC962" t="str">
        <f t="shared" si="356"/>
        <v/>
      </c>
      <c r="BD962" t="str">
        <f t="shared" si="357"/>
        <v/>
      </c>
      <c r="BE962" t="str">
        <f>IF(B962="","",IF(L962="","Отсутствуют предыдущие значения",#REF!=D962))</f>
        <v/>
      </c>
      <c r="BF962" t="str">
        <f t="shared" si="358"/>
        <v/>
      </c>
      <c r="BG962" t="str">
        <f t="shared" si="359"/>
        <v/>
      </c>
      <c r="BH962" t="str">
        <f t="shared" si="360"/>
        <v/>
      </c>
      <c r="BI962" t="str">
        <f>IF(B962="","",#REF!)</f>
        <v/>
      </c>
      <c r="BJ962" t="str">
        <f>IF(B962="","",#REF!)</f>
        <v/>
      </c>
      <c r="BK962" s="26" t="str">
        <f>IF(B962="","",#REF!)</f>
        <v/>
      </c>
      <c r="BL962" t="str">
        <f>IF(B962="","",#REF!)</f>
        <v/>
      </c>
      <c r="BM962" t="str">
        <f t="shared" si="361"/>
        <v/>
      </c>
      <c r="BN962" s="6" t="str">
        <f t="shared" si="362"/>
        <v/>
      </c>
      <c r="BO962" s="7" t="str">
        <f t="shared" si="363"/>
        <v/>
      </c>
      <c r="BP962" s="7" t="str">
        <f t="shared" si="364"/>
        <v/>
      </c>
      <c r="BQ962" s="7" t="str">
        <f t="shared" si="365"/>
        <v/>
      </c>
      <c r="BR962" s="7" t="str">
        <f t="shared" si="366"/>
        <v/>
      </c>
      <c r="BS962" s="7" t="str">
        <f t="shared" si="367"/>
        <v/>
      </c>
      <c r="BT962" t="str">
        <f t="shared" si="368"/>
        <v/>
      </c>
      <c r="BU962" t="str">
        <f t="shared" si="369"/>
        <v/>
      </c>
      <c r="BV962" t="str">
        <f>IF(B962="","",VLOOKUP(BU962,Справочник_ВРИ_Сегментов!$A:$D,4,))</f>
        <v/>
      </c>
      <c r="BW962" t="str">
        <f t="shared" si="370"/>
        <v/>
      </c>
      <c r="BX962" t="str">
        <f>IF(B962="","",VLOOKUP(BW962,Справочник_ВРИ_Сегментов!$B:$C,2,FALSE))</f>
        <v/>
      </c>
      <c r="BY962" t="str">
        <f t="shared" si="371"/>
        <v/>
      </c>
      <c r="BZ962" t="str">
        <f t="shared" si="372"/>
        <v/>
      </c>
      <c r="CA962" t="str">
        <f t="shared" si="373"/>
        <v>-</v>
      </c>
      <c r="CB962" t="str">
        <f t="shared" si="374"/>
        <v/>
      </c>
    </row>
    <row r="963" spans="2:80" x14ac:dyDescent="0.25">
      <c r="B963" s="1"/>
      <c r="C963" s="1"/>
      <c r="P963" s="1"/>
      <c r="Q963" s="1"/>
      <c r="AT963" t="str">
        <f t="shared" ref="AT963:AT1026" si="375">IF(B963="","",LEFT(P963,2))</f>
        <v/>
      </c>
      <c r="AU963" t="str">
        <f>IF(B963="","",IFERROR(VLOOKUP(C963,'Срв квартал'!$A:$D,4,FALSE),""))</f>
        <v/>
      </c>
      <c r="AV963" t="str">
        <f>IF(B963="","",VLOOKUP(AT963,'Срв мо'!$A:$D,4,FALSE))</f>
        <v/>
      </c>
      <c r="AW963" t="str">
        <f t="shared" ref="AW963:AW1026" si="376">IF(B963="","",IF(OR(C963="0000000",AU963=""),AV963,AU963))</f>
        <v/>
      </c>
      <c r="AX963" t="str">
        <f t="shared" ref="AX963:AX1026" si="377">IF(B963="","",ROUND(AW963*D963,2))</f>
        <v/>
      </c>
      <c r="AY963" s="4" t="str">
        <f t="shared" ref="AY963:AY1026" si="378">IF(B963="","",CONCATENATE("СТ16_",BI963,"_",BJ963,"_",BK963,"_",BL963,"_",BM963,"_",CB963))</f>
        <v/>
      </c>
      <c r="AZ963" t="str">
        <f>IF(B963="","",#REF!)</f>
        <v/>
      </c>
      <c r="BA963" t="str">
        <f t="shared" ref="BA963:BA1026" si="379">IF(B963="","",AW963)</f>
        <v/>
      </c>
      <c r="BB963" t="str">
        <f t="shared" ref="BB963:BB1026" si="380">IF(B963="","",B963)</f>
        <v/>
      </c>
      <c r="BC963" t="str">
        <f t="shared" ref="BC963:BC1026" si="381">IF(B963="","",IF(MID(AM963,3,1)&lt;&gt;":","ОШИБКА В ФОРМАТЕ КОДА НП",IF(L963="","Отсутствуют предыдущие значения",AM963=Q963)))</f>
        <v/>
      </c>
      <c r="BD963" t="str">
        <f t="shared" ref="BD963:BD1026" si="382">IF(B963="","",IF(L963="","Отсутствуют предыдущие значения",AO963=O963))</f>
        <v/>
      </c>
      <c r="BE963" t="str">
        <f>IF(B963="","",IF(L963="","Отсутствуют предыдущие значения",#REF!=D963))</f>
        <v/>
      </c>
      <c r="BF963" t="str">
        <f t="shared" ref="BF963:BF1026" si="383">IF(B963="","",IF(L963="","Отсутствуют предыдущие значения",AW963=L963))</f>
        <v/>
      </c>
      <c r="BG963" t="str">
        <f t="shared" ref="BG963:BG1026" si="384">IF(B963="","",IF(M963="","Отсутствуют предыдущие значения",AX963=M963))</f>
        <v/>
      </c>
      <c r="BH963" t="str">
        <f t="shared" ref="BH963:BH1026" si="385">IF(B963="","",IF(AB963&lt;&gt;"","ОСПАРИВАНИЕ",IF(U963="","",U963)))</f>
        <v/>
      </c>
      <c r="BI963" t="str">
        <f>IF(B963="","",#REF!)</f>
        <v/>
      </c>
      <c r="BJ963" t="str">
        <f>IF(B963="","",#REF!)</f>
        <v/>
      </c>
      <c r="BK963" s="26" t="str">
        <f>IF(B963="","",#REF!)</f>
        <v/>
      </c>
      <c r="BL963" t="str">
        <f>IF(B963="","",#REF!)</f>
        <v/>
      </c>
      <c r="BM963" t="str">
        <f t="shared" ref="BM963:BM1026" si="386">IF(B963="","",IF(L963="","Графика по ПКК","Графика на 01012020"))</f>
        <v/>
      </c>
      <c r="BN963" s="6" t="str">
        <f t="shared" ref="BN963:BN1026" si="387">IF(B963="","",B963)</f>
        <v/>
      </c>
      <c r="BO963" s="7" t="str">
        <f t="shared" ref="BO963:BO1026" si="388">IF(B963="","",AW963)</f>
        <v/>
      </c>
      <c r="BP963" s="7" t="str">
        <f t="shared" ref="BP963:BP1026" si="389">IF(B963="","",AX963)</f>
        <v/>
      </c>
      <c r="BQ963" s="7" t="str">
        <f t="shared" ref="BQ963:BQ1026" si="390">IF(B963="","",AY963)</f>
        <v/>
      </c>
      <c r="BR963" s="7" t="str">
        <f t="shared" ref="BR963:BR1026" si="391">IF(B963="","",AZ963)</f>
        <v/>
      </c>
      <c r="BS963" s="7" t="str">
        <f t="shared" ref="BS963:BS1026" si="392">IF(B963="","",BA963)</f>
        <v/>
      </c>
      <c r="BT963" t="str">
        <f t="shared" ref="BT963:BT1026" si="393">IF(B963="","",IF(OR(Y963&lt;&gt;"",AB963&lt;&gt;"",BP963&lt;0,AQ963&lt;&gt;""),"СТОПЛИСТ",IF(V963=21,"СТОПЛИСТ",IF(AND(BC963=TRUE,BE963=TRUE),"ПЕРЕСЧЕТ НЕ ТРЕБУЕТСЯ",IF(OR(BZ963="Отсутствует значения предыдущих расчетов",BZ963="Осуществлен пересчет"),"ГОТОВ","ПЕРЕСЧЕТ НЕ ТРЕБУЕТСЯ")))))</f>
        <v/>
      </c>
      <c r="BU963" t="str">
        <f t="shared" ref="BU963:BU1026" si="394">IF(B963="","",AP963)</f>
        <v/>
      </c>
      <c r="BV963" t="str">
        <f>IF(B963="","",VLOOKUP(BU963,Справочник_ВРИ_Сегментов!$A:$D,4,))</f>
        <v/>
      </c>
      <c r="BW963" t="str">
        <f t="shared" ref="BW963:BW1026" si="395">IF(B963="","",AM963)</f>
        <v/>
      </c>
      <c r="BX963" t="str">
        <f>IF(B963="","",VLOOKUP(BW963,Справочник_ВРИ_Сегментов!$B:$C,2,FALSE))</f>
        <v/>
      </c>
      <c r="BY963" t="str">
        <f t="shared" ref="BY963:BY1026" si="396">IF(B963="","",IF(OR(G963="",G963="-",G963="."),H963,G963))</f>
        <v/>
      </c>
      <c r="BZ963" t="str">
        <f t="shared" ref="BZ963:BZ1026" si="397">IF(B963="","",IF(M963="","Отсутствует значения предыдущих расчетов",IF(M963=AX963,"Значения КС не изменилось","Осуществлен пересчет")))</f>
        <v/>
      </c>
      <c r="CA963" t="str">
        <f t="shared" ref="CA963:CA1026" si="398">IF(B963="","-",M963-AX963)</f>
        <v>-</v>
      </c>
      <c r="CB963" t="str">
        <f t="shared" ref="CB963:CB1026" si="399">IF(B963="","",IF(L963="","Новый","Измененный"))</f>
        <v/>
      </c>
    </row>
    <row r="964" spans="2:80" x14ac:dyDescent="0.25">
      <c r="B964" s="1"/>
      <c r="C964" s="1"/>
      <c r="P964" s="1"/>
      <c r="Q964" s="1"/>
      <c r="AT964" t="str">
        <f t="shared" si="375"/>
        <v/>
      </c>
      <c r="AU964" t="str">
        <f>IF(B964="","",IFERROR(VLOOKUP(C964,'Срв квартал'!$A:$D,4,FALSE),""))</f>
        <v/>
      </c>
      <c r="AV964" t="str">
        <f>IF(B964="","",VLOOKUP(AT964,'Срв мо'!$A:$D,4,FALSE))</f>
        <v/>
      </c>
      <c r="AW964" t="str">
        <f t="shared" si="376"/>
        <v/>
      </c>
      <c r="AX964" t="str">
        <f t="shared" si="377"/>
        <v/>
      </c>
      <c r="AY964" s="4" t="str">
        <f t="shared" si="378"/>
        <v/>
      </c>
      <c r="AZ964" t="str">
        <f>IF(B964="","",#REF!)</f>
        <v/>
      </c>
      <c r="BA964" t="str">
        <f t="shared" si="379"/>
        <v/>
      </c>
      <c r="BB964" t="str">
        <f t="shared" si="380"/>
        <v/>
      </c>
      <c r="BC964" t="str">
        <f t="shared" si="381"/>
        <v/>
      </c>
      <c r="BD964" t="str">
        <f t="shared" si="382"/>
        <v/>
      </c>
      <c r="BE964" t="str">
        <f>IF(B964="","",IF(L964="","Отсутствуют предыдущие значения",#REF!=D964))</f>
        <v/>
      </c>
      <c r="BF964" t="str">
        <f t="shared" si="383"/>
        <v/>
      </c>
      <c r="BG964" t="str">
        <f t="shared" si="384"/>
        <v/>
      </c>
      <c r="BH964" t="str">
        <f t="shared" si="385"/>
        <v/>
      </c>
      <c r="BI964" t="str">
        <f>IF(B964="","",#REF!)</f>
        <v/>
      </c>
      <c r="BJ964" t="str">
        <f>IF(B964="","",#REF!)</f>
        <v/>
      </c>
      <c r="BK964" s="26" t="str">
        <f>IF(B964="","",#REF!)</f>
        <v/>
      </c>
      <c r="BL964" t="str">
        <f>IF(B964="","",#REF!)</f>
        <v/>
      </c>
      <c r="BM964" t="str">
        <f t="shared" si="386"/>
        <v/>
      </c>
      <c r="BN964" s="6" t="str">
        <f t="shared" si="387"/>
        <v/>
      </c>
      <c r="BO964" s="7" t="str">
        <f t="shared" si="388"/>
        <v/>
      </c>
      <c r="BP964" s="7" t="str">
        <f t="shared" si="389"/>
        <v/>
      </c>
      <c r="BQ964" s="7" t="str">
        <f t="shared" si="390"/>
        <v/>
      </c>
      <c r="BR964" s="7" t="str">
        <f t="shared" si="391"/>
        <v/>
      </c>
      <c r="BS964" s="7" t="str">
        <f t="shared" si="392"/>
        <v/>
      </c>
      <c r="BT964" t="str">
        <f t="shared" si="393"/>
        <v/>
      </c>
      <c r="BU964" t="str">
        <f t="shared" si="394"/>
        <v/>
      </c>
      <c r="BV964" t="str">
        <f>IF(B964="","",VLOOKUP(BU964,Справочник_ВРИ_Сегментов!$A:$D,4,))</f>
        <v/>
      </c>
      <c r="BW964" t="str">
        <f t="shared" si="395"/>
        <v/>
      </c>
      <c r="BX964" t="str">
        <f>IF(B964="","",VLOOKUP(BW964,Справочник_ВРИ_Сегментов!$B:$C,2,FALSE))</f>
        <v/>
      </c>
      <c r="BY964" t="str">
        <f t="shared" si="396"/>
        <v/>
      </c>
      <c r="BZ964" t="str">
        <f t="shared" si="397"/>
        <v/>
      </c>
      <c r="CA964" t="str">
        <f t="shared" si="398"/>
        <v>-</v>
      </c>
      <c r="CB964" t="str">
        <f t="shared" si="399"/>
        <v/>
      </c>
    </row>
    <row r="965" spans="2:80" x14ac:dyDescent="0.25">
      <c r="B965" s="1"/>
      <c r="C965" s="1"/>
      <c r="P965" s="1"/>
      <c r="Q965" s="1"/>
      <c r="R965" s="1"/>
      <c r="AT965" t="str">
        <f t="shared" si="375"/>
        <v/>
      </c>
      <c r="AU965" t="str">
        <f>IF(B965="","",IFERROR(VLOOKUP(C965,'Срв квартал'!$A:$D,4,FALSE),""))</f>
        <v/>
      </c>
      <c r="AV965" t="str">
        <f>IF(B965="","",VLOOKUP(AT965,'Срв мо'!$A:$D,4,FALSE))</f>
        <v/>
      </c>
      <c r="AW965" t="str">
        <f t="shared" si="376"/>
        <v/>
      </c>
      <c r="AX965" t="str">
        <f t="shared" si="377"/>
        <v/>
      </c>
      <c r="AY965" s="4" t="str">
        <f t="shared" si="378"/>
        <v/>
      </c>
      <c r="AZ965" t="str">
        <f>IF(B965="","",#REF!)</f>
        <v/>
      </c>
      <c r="BA965" t="str">
        <f t="shared" si="379"/>
        <v/>
      </c>
      <c r="BB965" t="str">
        <f t="shared" si="380"/>
        <v/>
      </c>
      <c r="BC965" t="str">
        <f t="shared" si="381"/>
        <v/>
      </c>
      <c r="BD965" t="str">
        <f t="shared" si="382"/>
        <v/>
      </c>
      <c r="BE965" t="str">
        <f>IF(B965="","",IF(L965="","Отсутствуют предыдущие значения",#REF!=D965))</f>
        <v/>
      </c>
      <c r="BF965" t="str">
        <f t="shared" si="383"/>
        <v/>
      </c>
      <c r="BG965" t="str">
        <f t="shared" si="384"/>
        <v/>
      </c>
      <c r="BH965" t="str">
        <f t="shared" si="385"/>
        <v/>
      </c>
      <c r="BI965" t="str">
        <f>IF(B965="","",#REF!)</f>
        <v/>
      </c>
      <c r="BJ965" t="str">
        <f>IF(B965="","",#REF!)</f>
        <v/>
      </c>
      <c r="BK965" s="26" t="str">
        <f>IF(B965="","",#REF!)</f>
        <v/>
      </c>
      <c r="BL965" t="str">
        <f>IF(B965="","",#REF!)</f>
        <v/>
      </c>
      <c r="BM965" t="str">
        <f t="shared" si="386"/>
        <v/>
      </c>
      <c r="BN965" s="6" t="str">
        <f t="shared" si="387"/>
        <v/>
      </c>
      <c r="BO965" s="7" t="str">
        <f t="shared" si="388"/>
        <v/>
      </c>
      <c r="BP965" s="7" t="str">
        <f t="shared" si="389"/>
        <v/>
      </c>
      <c r="BQ965" s="7" t="str">
        <f t="shared" si="390"/>
        <v/>
      </c>
      <c r="BR965" s="7" t="str">
        <f t="shared" si="391"/>
        <v/>
      </c>
      <c r="BS965" s="7" t="str">
        <f t="shared" si="392"/>
        <v/>
      </c>
      <c r="BT965" t="str">
        <f t="shared" si="393"/>
        <v/>
      </c>
      <c r="BU965" t="str">
        <f t="shared" si="394"/>
        <v/>
      </c>
      <c r="BV965" t="str">
        <f>IF(B965="","",VLOOKUP(BU965,Справочник_ВРИ_Сегментов!$A:$D,4,))</f>
        <v/>
      </c>
      <c r="BW965" t="str">
        <f t="shared" si="395"/>
        <v/>
      </c>
      <c r="BX965" t="str">
        <f>IF(B965="","",VLOOKUP(BW965,Справочник_ВРИ_Сегментов!$B:$C,2,FALSE))</f>
        <v/>
      </c>
      <c r="BY965" t="str">
        <f t="shared" si="396"/>
        <v/>
      </c>
      <c r="BZ965" t="str">
        <f t="shared" si="397"/>
        <v/>
      </c>
      <c r="CA965" t="str">
        <f t="shared" si="398"/>
        <v>-</v>
      </c>
      <c r="CB965" t="str">
        <f t="shared" si="399"/>
        <v/>
      </c>
    </row>
    <row r="966" spans="2:80" x14ac:dyDescent="0.25">
      <c r="B966" s="1"/>
      <c r="C966" s="1"/>
      <c r="P966" s="1"/>
      <c r="Q966" s="1"/>
      <c r="R966" s="1"/>
      <c r="AT966" t="str">
        <f t="shared" si="375"/>
        <v/>
      </c>
      <c r="AU966" t="str">
        <f>IF(B966="","",IFERROR(VLOOKUP(C966,'Срв квартал'!$A:$D,4,FALSE),""))</f>
        <v/>
      </c>
      <c r="AV966" t="str">
        <f>IF(B966="","",VLOOKUP(AT966,'Срв мо'!$A:$D,4,FALSE))</f>
        <v/>
      </c>
      <c r="AW966" t="str">
        <f t="shared" si="376"/>
        <v/>
      </c>
      <c r="AX966" t="str">
        <f t="shared" si="377"/>
        <v/>
      </c>
      <c r="AY966" s="4" t="str">
        <f t="shared" si="378"/>
        <v/>
      </c>
      <c r="AZ966" t="str">
        <f>IF(B966="","",#REF!)</f>
        <v/>
      </c>
      <c r="BA966" t="str">
        <f t="shared" si="379"/>
        <v/>
      </c>
      <c r="BB966" t="str">
        <f t="shared" si="380"/>
        <v/>
      </c>
      <c r="BC966" t="str">
        <f t="shared" si="381"/>
        <v/>
      </c>
      <c r="BD966" t="str">
        <f t="shared" si="382"/>
        <v/>
      </c>
      <c r="BE966" t="str">
        <f>IF(B966="","",IF(L966="","Отсутствуют предыдущие значения",#REF!=D966))</f>
        <v/>
      </c>
      <c r="BF966" t="str">
        <f t="shared" si="383"/>
        <v/>
      </c>
      <c r="BG966" t="str">
        <f t="shared" si="384"/>
        <v/>
      </c>
      <c r="BH966" t="str">
        <f t="shared" si="385"/>
        <v/>
      </c>
      <c r="BI966" t="str">
        <f>IF(B966="","",#REF!)</f>
        <v/>
      </c>
      <c r="BJ966" t="str">
        <f>IF(B966="","",#REF!)</f>
        <v/>
      </c>
      <c r="BK966" s="26" t="str">
        <f>IF(B966="","",#REF!)</f>
        <v/>
      </c>
      <c r="BL966" t="str">
        <f>IF(B966="","",#REF!)</f>
        <v/>
      </c>
      <c r="BM966" t="str">
        <f t="shared" si="386"/>
        <v/>
      </c>
      <c r="BN966" s="6" t="str">
        <f t="shared" si="387"/>
        <v/>
      </c>
      <c r="BO966" s="7" t="str">
        <f t="shared" si="388"/>
        <v/>
      </c>
      <c r="BP966" s="7" t="str">
        <f t="shared" si="389"/>
        <v/>
      </c>
      <c r="BQ966" s="7" t="str">
        <f t="shared" si="390"/>
        <v/>
      </c>
      <c r="BR966" s="7" t="str">
        <f t="shared" si="391"/>
        <v/>
      </c>
      <c r="BS966" s="7" t="str">
        <f t="shared" si="392"/>
        <v/>
      </c>
      <c r="BT966" t="str">
        <f t="shared" si="393"/>
        <v/>
      </c>
      <c r="BU966" t="str">
        <f t="shared" si="394"/>
        <v/>
      </c>
      <c r="BV966" t="str">
        <f>IF(B966="","",VLOOKUP(BU966,Справочник_ВРИ_Сегментов!$A:$D,4,))</f>
        <v/>
      </c>
      <c r="BW966" t="str">
        <f t="shared" si="395"/>
        <v/>
      </c>
      <c r="BX966" t="str">
        <f>IF(B966="","",VLOOKUP(BW966,Справочник_ВРИ_Сегментов!$B:$C,2,FALSE))</f>
        <v/>
      </c>
      <c r="BY966" t="str">
        <f t="shared" si="396"/>
        <v/>
      </c>
      <c r="BZ966" t="str">
        <f t="shared" si="397"/>
        <v/>
      </c>
      <c r="CA966" t="str">
        <f t="shared" si="398"/>
        <v>-</v>
      </c>
      <c r="CB966" t="str">
        <f t="shared" si="399"/>
        <v/>
      </c>
    </row>
    <row r="967" spans="2:80" x14ac:dyDescent="0.25">
      <c r="B967" s="1"/>
      <c r="C967" s="1"/>
      <c r="P967" s="1"/>
      <c r="Q967" s="1"/>
      <c r="AT967" t="str">
        <f t="shared" si="375"/>
        <v/>
      </c>
      <c r="AU967" t="str">
        <f>IF(B967="","",IFERROR(VLOOKUP(C967,'Срв квартал'!$A:$D,4,FALSE),""))</f>
        <v/>
      </c>
      <c r="AV967" t="str">
        <f>IF(B967="","",VLOOKUP(AT967,'Срв мо'!$A:$D,4,FALSE))</f>
        <v/>
      </c>
      <c r="AW967" t="str">
        <f t="shared" si="376"/>
        <v/>
      </c>
      <c r="AX967" t="str">
        <f t="shared" si="377"/>
        <v/>
      </c>
      <c r="AY967" s="4" t="str">
        <f t="shared" si="378"/>
        <v/>
      </c>
      <c r="AZ967" t="str">
        <f>IF(B967="","",#REF!)</f>
        <v/>
      </c>
      <c r="BA967" t="str">
        <f t="shared" si="379"/>
        <v/>
      </c>
      <c r="BB967" t="str">
        <f t="shared" si="380"/>
        <v/>
      </c>
      <c r="BC967" t="str">
        <f t="shared" si="381"/>
        <v/>
      </c>
      <c r="BD967" t="str">
        <f t="shared" si="382"/>
        <v/>
      </c>
      <c r="BE967" t="str">
        <f>IF(B967="","",IF(L967="","Отсутствуют предыдущие значения",#REF!=D967))</f>
        <v/>
      </c>
      <c r="BF967" t="str">
        <f t="shared" si="383"/>
        <v/>
      </c>
      <c r="BG967" t="str">
        <f t="shared" si="384"/>
        <v/>
      </c>
      <c r="BH967" t="str">
        <f t="shared" si="385"/>
        <v/>
      </c>
      <c r="BI967" t="str">
        <f>IF(B967="","",#REF!)</f>
        <v/>
      </c>
      <c r="BJ967" t="str">
        <f>IF(B967="","",#REF!)</f>
        <v/>
      </c>
      <c r="BK967" s="26" t="str">
        <f>IF(B967="","",#REF!)</f>
        <v/>
      </c>
      <c r="BL967" t="str">
        <f>IF(B967="","",#REF!)</f>
        <v/>
      </c>
      <c r="BM967" t="str">
        <f t="shared" si="386"/>
        <v/>
      </c>
      <c r="BN967" s="6" t="str">
        <f t="shared" si="387"/>
        <v/>
      </c>
      <c r="BO967" s="7" t="str">
        <f t="shared" si="388"/>
        <v/>
      </c>
      <c r="BP967" s="7" t="str">
        <f t="shared" si="389"/>
        <v/>
      </c>
      <c r="BQ967" s="7" t="str">
        <f t="shared" si="390"/>
        <v/>
      </c>
      <c r="BR967" s="7" t="str">
        <f t="shared" si="391"/>
        <v/>
      </c>
      <c r="BS967" s="7" t="str">
        <f t="shared" si="392"/>
        <v/>
      </c>
      <c r="BT967" t="str">
        <f t="shared" si="393"/>
        <v/>
      </c>
      <c r="BU967" t="str">
        <f t="shared" si="394"/>
        <v/>
      </c>
      <c r="BV967" t="str">
        <f>IF(B967="","",VLOOKUP(BU967,Справочник_ВРИ_Сегментов!$A:$D,4,))</f>
        <v/>
      </c>
      <c r="BW967" t="str">
        <f t="shared" si="395"/>
        <v/>
      </c>
      <c r="BX967" t="str">
        <f>IF(B967="","",VLOOKUP(BW967,Справочник_ВРИ_Сегментов!$B:$C,2,FALSE))</f>
        <v/>
      </c>
      <c r="BY967" t="str">
        <f t="shared" si="396"/>
        <v/>
      </c>
      <c r="BZ967" t="str">
        <f t="shared" si="397"/>
        <v/>
      </c>
      <c r="CA967" t="str">
        <f t="shared" si="398"/>
        <v>-</v>
      </c>
      <c r="CB967" t="str">
        <f t="shared" si="399"/>
        <v/>
      </c>
    </row>
    <row r="968" spans="2:80" x14ac:dyDescent="0.25">
      <c r="B968" s="1"/>
      <c r="C968" s="1"/>
      <c r="G968" s="1"/>
      <c r="P968" s="1"/>
      <c r="Q968" s="1"/>
      <c r="R968" s="1"/>
      <c r="AT968" t="str">
        <f t="shared" si="375"/>
        <v/>
      </c>
      <c r="AU968" t="str">
        <f>IF(B968="","",IFERROR(VLOOKUP(C968,'Срв квартал'!$A:$D,4,FALSE),""))</f>
        <v/>
      </c>
      <c r="AV968" t="str">
        <f>IF(B968="","",VLOOKUP(AT968,'Срв мо'!$A:$D,4,FALSE))</f>
        <v/>
      </c>
      <c r="AW968" t="str">
        <f t="shared" si="376"/>
        <v/>
      </c>
      <c r="AX968" t="str">
        <f t="shared" si="377"/>
        <v/>
      </c>
      <c r="AY968" s="4" t="str">
        <f t="shared" si="378"/>
        <v/>
      </c>
      <c r="AZ968" t="str">
        <f>IF(B968="","",#REF!)</f>
        <v/>
      </c>
      <c r="BA968" t="str">
        <f t="shared" si="379"/>
        <v/>
      </c>
      <c r="BB968" t="str">
        <f t="shared" si="380"/>
        <v/>
      </c>
      <c r="BC968" t="str">
        <f t="shared" si="381"/>
        <v/>
      </c>
      <c r="BD968" t="str">
        <f t="shared" si="382"/>
        <v/>
      </c>
      <c r="BE968" t="str">
        <f>IF(B968="","",IF(L968="","Отсутствуют предыдущие значения",#REF!=D968))</f>
        <v/>
      </c>
      <c r="BF968" t="str">
        <f t="shared" si="383"/>
        <v/>
      </c>
      <c r="BG968" t="str">
        <f t="shared" si="384"/>
        <v/>
      </c>
      <c r="BH968" t="str">
        <f t="shared" si="385"/>
        <v/>
      </c>
      <c r="BI968" t="str">
        <f>IF(B968="","",#REF!)</f>
        <v/>
      </c>
      <c r="BJ968" t="str">
        <f>IF(B968="","",#REF!)</f>
        <v/>
      </c>
      <c r="BK968" s="26" t="str">
        <f>IF(B968="","",#REF!)</f>
        <v/>
      </c>
      <c r="BL968" t="str">
        <f>IF(B968="","",#REF!)</f>
        <v/>
      </c>
      <c r="BM968" t="str">
        <f t="shared" si="386"/>
        <v/>
      </c>
      <c r="BN968" s="6" t="str">
        <f t="shared" si="387"/>
        <v/>
      </c>
      <c r="BO968" s="7" t="str">
        <f t="shared" si="388"/>
        <v/>
      </c>
      <c r="BP968" s="7" t="str">
        <f t="shared" si="389"/>
        <v/>
      </c>
      <c r="BQ968" s="7" t="str">
        <f t="shared" si="390"/>
        <v/>
      </c>
      <c r="BR968" s="7" t="str">
        <f t="shared" si="391"/>
        <v/>
      </c>
      <c r="BS968" s="7" t="str">
        <f t="shared" si="392"/>
        <v/>
      </c>
      <c r="BT968" t="str">
        <f t="shared" si="393"/>
        <v/>
      </c>
      <c r="BU968" t="str">
        <f t="shared" si="394"/>
        <v/>
      </c>
      <c r="BV968" t="str">
        <f>IF(B968="","",VLOOKUP(BU968,Справочник_ВРИ_Сегментов!$A:$D,4,))</f>
        <v/>
      </c>
      <c r="BW968" t="str">
        <f t="shared" si="395"/>
        <v/>
      </c>
      <c r="BX968" t="str">
        <f>IF(B968="","",VLOOKUP(BW968,Справочник_ВРИ_Сегментов!$B:$C,2,FALSE))</f>
        <v/>
      </c>
      <c r="BY968" t="str">
        <f t="shared" si="396"/>
        <v/>
      </c>
      <c r="BZ968" t="str">
        <f t="shared" si="397"/>
        <v/>
      </c>
      <c r="CA968" t="str">
        <f t="shared" si="398"/>
        <v>-</v>
      </c>
      <c r="CB968" t="str">
        <f t="shared" si="399"/>
        <v/>
      </c>
    </row>
    <row r="969" spans="2:80" x14ac:dyDescent="0.25">
      <c r="B969" s="1"/>
      <c r="C969" s="1"/>
      <c r="P969" s="1"/>
      <c r="Q969" s="1"/>
      <c r="AT969" t="str">
        <f t="shared" si="375"/>
        <v/>
      </c>
      <c r="AU969" t="str">
        <f>IF(B969="","",IFERROR(VLOOKUP(C969,'Срв квартал'!$A:$D,4,FALSE),""))</f>
        <v/>
      </c>
      <c r="AV969" t="str">
        <f>IF(B969="","",VLOOKUP(AT969,'Срв мо'!$A:$D,4,FALSE))</f>
        <v/>
      </c>
      <c r="AW969" t="str">
        <f t="shared" si="376"/>
        <v/>
      </c>
      <c r="AX969" t="str">
        <f t="shared" si="377"/>
        <v/>
      </c>
      <c r="AY969" s="4" t="str">
        <f t="shared" si="378"/>
        <v/>
      </c>
      <c r="AZ969" t="str">
        <f>IF(B969="","",#REF!)</f>
        <v/>
      </c>
      <c r="BA969" t="str">
        <f t="shared" si="379"/>
        <v/>
      </c>
      <c r="BB969" t="str">
        <f t="shared" si="380"/>
        <v/>
      </c>
      <c r="BC969" t="str">
        <f t="shared" si="381"/>
        <v/>
      </c>
      <c r="BD969" t="str">
        <f t="shared" si="382"/>
        <v/>
      </c>
      <c r="BE969" t="str">
        <f>IF(B969="","",IF(L969="","Отсутствуют предыдущие значения",#REF!=D969))</f>
        <v/>
      </c>
      <c r="BF969" t="str">
        <f t="shared" si="383"/>
        <v/>
      </c>
      <c r="BG969" t="str">
        <f t="shared" si="384"/>
        <v/>
      </c>
      <c r="BH969" t="str">
        <f t="shared" si="385"/>
        <v/>
      </c>
      <c r="BI969" t="str">
        <f>IF(B969="","",#REF!)</f>
        <v/>
      </c>
      <c r="BJ969" t="str">
        <f>IF(B969="","",#REF!)</f>
        <v/>
      </c>
      <c r="BK969" s="26" t="str">
        <f>IF(B969="","",#REF!)</f>
        <v/>
      </c>
      <c r="BL969" t="str">
        <f>IF(B969="","",#REF!)</f>
        <v/>
      </c>
      <c r="BM969" t="str">
        <f t="shared" si="386"/>
        <v/>
      </c>
      <c r="BN969" s="6" t="str">
        <f t="shared" si="387"/>
        <v/>
      </c>
      <c r="BO969" s="7" t="str">
        <f t="shared" si="388"/>
        <v/>
      </c>
      <c r="BP969" s="7" t="str">
        <f t="shared" si="389"/>
        <v/>
      </c>
      <c r="BQ969" s="7" t="str">
        <f t="shared" si="390"/>
        <v/>
      </c>
      <c r="BR969" s="7" t="str">
        <f t="shared" si="391"/>
        <v/>
      </c>
      <c r="BS969" s="7" t="str">
        <f t="shared" si="392"/>
        <v/>
      </c>
      <c r="BT969" t="str">
        <f t="shared" si="393"/>
        <v/>
      </c>
      <c r="BU969" t="str">
        <f t="shared" si="394"/>
        <v/>
      </c>
      <c r="BV969" t="str">
        <f>IF(B969="","",VLOOKUP(BU969,Справочник_ВРИ_Сегментов!$A:$D,4,))</f>
        <v/>
      </c>
      <c r="BW969" t="str">
        <f t="shared" si="395"/>
        <v/>
      </c>
      <c r="BX969" t="str">
        <f>IF(B969="","",VLOOKUP(BW969,Справочник_ВРИ_Сегментов!$B:$C,2,FALSE))</f>
        <v/>
      </c>
      <c r="BY969" t="str">
        <f t="shared" si="396"/>
        <v/>
      </c>
      <c r="BZ969" t="str">
        <f t="shared" si="397"/>
        <v/>
      </c>
      <c r="CA969" t="str">
        <f t="shared" si="398"/>
        <v>-</v>
      </c>
      <c r="CB969" t="str">
        <f t="shared" si="399"/>
        <v/>
      </c>
    </row>
    <row r="970" spans="2:80" x14ac:dyDescent="0.25">
      <c r="B970" s="1"/>
      <c r="C970" s="1"/>
      <c r="P970" s="1"/>
      <c r="Q970" s="1"/>
      <c r="U970" s="1"/>
      <c r="AT970" t="str">
        <f t="shared" si="375"/>
        <v/>
      </c>
      <c r="AU970" t="str">
        <f>IF(B970="","",IFERROR(VLOOKUP(C970,'Срв квартал'!$A:$D,4,FALSE),""))</f>
        <v/>
      </c>
      <c r="AV970" t="str">
        <f>IF(B970="","",VLOOKUP(AT970,'Срв мо'!$A:$D,4,FALSE))</f>
        <v/>
      </c>
      <c r="AW970" t="str">
        <f t="shared" si="376"/>
        <v/>
      </c>
      <c r="AX970" t="str">
        <f t="shared" si="377"/>
        <v/>
      </c>
      <c r="AY970" s="4" t="str">
        <f t="shared" si="378"/>
        <v/>
      </c>
      <c r="AZ970" t="str">
        <f>IF(B970="","",#REF!)</f>
        <v/>
      </c>
      <c r="BA970" t="str">
        <f t="shared" si="379"/>
        <v/>
      </c>
      <c r="BB970" t="str">
        <f t="shared" si="380"/>
        <v/>
      </c>
      <c r="BC970" t="str">
        <f t="shared" si="381"/>
        <v/>
      </c>
      <c r="BD970" t="str">
        <f t="shared" si="382"/>
        <v/>
      </c>
      <c r="BE970" t="str">
        <f>IF(B970="","",IF(L970="","Отсутствуют предыдущие значения",#REF!=D970))</f>
        <v/>
      </c>
      <c r="BF970" t="str">
        <f t="shared" si="383"/>
        <v/>
      </c>
      <c r="BG970" t="str">
        <f t="shared" si="384"/>
        <v/>
      </c>
      <c r="BH970" t="str">
        <f t="shared" si="385"/>
        <v/>
      </c>
      <c r="BI970" t="str">
        <f>IF(B970="","",#REF!)</f>
        <v/>
      </c>
      <c r="BJ970" t="str">
        <f>IF(B970="","",#REF!)</f>
        <v/>
      </c>
      <c r="BK970" s="26" t="str">
        <f>IF(B970="","",#REF!)</f>
        <v/>
      </c>
      <c r="BL970" t="str">
        <f>IF(B970="","",#REF!)</f>
        <v/>
      </c>
      <c r="BM970" t="str">
        <f t="shared" si="386"/>
        <v/>
      </c>
      <c r="BN970" s="6" t="str">
        <f t="shared" si="387"/>
        <v/>
      </c>
      <c r="BO970" s="7" t="str">
        <f t="shared" si="388"/>
        <v/>
      </c>
      <c r="BP970" s="7" t="str">
        <f t="shared" si="389"/>
        <v/>
      </c>
      <c r="BQ970" s="7" t="str">
        <f t="shared" si="390"/>
        <v/>
      </c>
      <c r="BR970" s="7" t="str">
        <f t="shared" si="391"/>
        <v/>
      </c>
      <c r="BS970" s="7" t="str">
        <f t="shared" si="392"/>
        <v/>
      </c>
      <c r="BT970" t="str">
        <f t="shared" si="393"/>
        <v/>
      </c>
      <c r="BU970" t="str">
        <f t="shared" si="394"/>
        <v/>
      </c>
      <c r="BV970" t="str">
        <f>IF(B970="","",VLOOKUP(BU970,Справочник_ВРИ_Сегментов!$A:$D,4,))</f>
        <v/>
      </c>
      <c r="BW970" t="str">
        <f t="shared" si="395"/>
        <v/>
      </c>
      <c r="BX970" t="str">
        <f>IF(B970="","",VLOOKUP(BW970,Справочник_ВРИ_Сегментов!$B:$C,2,FALSE))</f>
        <v/>
      </c>
      <c r="BY970" t="str">
        <f t="shared" si="396"/>
        <v/>
      </c>
      <c r="BZ970" t="str">
        <f t="shared" si="397"/>
        <v/>
      </c>
      <c r="CA970" t="str">
        <f t="shared" si="398"/>
        <v>-</v>
      </c>
      <c r="CB970" t="str">
        <f t="shared" si="399"/>
        <v/>
      </c>
    </row>
    <row r="971" spans="2:80" x14ac:dyDescent="0.25">
      <c r="B971" s="1"/>
      <c r="C971" s="1"/>
      <c r="G971" s="1"/>
      <c r="P971" s="1"/>
      <c r="Q971" s="1"/>
      <c r="R971" s="1"/>
      <c r="AT971" t="str">
        <f t="shared" si="375"/>
        <v/>
      </c>
      <c r="AU971" t="str">
        <f>IF(B971="","",IFERROR(VLOOKUP(C971,'Срв квартал'!$A:$D,4,FALSE),""))</f>
        <v/>
      </c>
      <c r="AV971" t="str">
        <f>IF(B971="","",VLOOKUP(AT971,'Срв мо'!$A:$D,4,FALSE))</f>
        <v/>
      </c>
      <c r="AW971" t="str">
        <f t="shared" si="376"/>
        <v/>
      </c>
      <c r="AX971" t="str">
        <f t="shared" si="377"/>
        <v/>
      </c>
      <c r="AY971" s="4" t="str">
        <f t="shared" si="378"/>
        <v/>
      </c>
      <c r="AZ971" t="str">
        <f>IF(B971="","",#REF!)</f>
        <v/>
      </c>
      <c r="BA971" t="str">
        <f t="shared" si="379"/>
        <v/>
      </c>
      <c r="BB971" t="str">
        <f t="shared" si="380"/>
        <v/>
      </c>
      <c r="BC971" t="str">
        <f t="shared" si="381"/>
        <v/>
      </c>
      <c r="BD971" t="str">
        <f t="shared" si="382"/>
        <v/>
      </c>
      <c r="BE971" t="str">
        <f>IF(B971="","",IF(L971="","Отсутствуют предыдущие значения",#REF!=D971))</f>
        <v/>
      </c>
      <c r="BF971" t="str">
        <f t="shared" si="383"/>
        <v/>
      </c>
      <c r="BG971" t="str">
        <f t="shared" si="384"/>
        <v/>
      </c>
      <c r="BH971" t="str">
        <f t="shared" si="385"/>
        <v/>
      </c>
      <c r="BI971" t="str">
        <f>IF(B971="","",#REF!)</f>
        <v/>
      </c>
      <c r="BJ971" t="str">
        <f>IF(B971="","",#REF!)</f>
        <v/>
      </c>
      <c r="BK971" s="26" t="str">
        <f>IF(B971="","",#REF!)</f>
        <v/>
      </c>
      <c r="BL971" t="str">
        <f>IF(B971="","",#REF!)</f>
        <v/>
      </c>
      <c r="BM971" t="str">
        <f t="shared" si="386"/>
        <v/>
      </c>
      <c r="BN971" s="6" t="str">
        <f t="shared" si="387"/>
        <v/>
      </c>
      <c r="BO971" s="7" t="str">
        <f t="shared" si="388"/>
        <v/>
      </c>
      <c r="BP971" s="7" t="str">
        <f t="shared" si="389"/>
        <v/>
      </c>
      <c r="BQ971" s="7" t="str">
        <f t="shared" si="390"/>
        <v/>
      </c>
      <c r="BR971" s="7" t="str">
        <f t="shared" si="391"/>
        <v/>
      </c>
      <c r="BS971" s="7" t="str">
        <f t="shared" si="392"/>
        <v/>
      </c>
      <c r="BT971" t="str">
        <f t="shared" si="393"/>
        <v/>
      </c>
      <c r="BU971" t="str">
        <f t="shared" si="394"/>
        <v/>
      </c>
      <c r="BV971" t="str">
        <f>IF(B971="","",VLOOKUP(BU971,Справочник_ВРИ_Сегментов!$A:$D,4,))</f>
        <v/>
      </c>
      <c r="BW971" t="str">
        <f t="shared" si="395"/>
        <v/>
      </c>
      <c r="BX971" t="str">
        <f>IF(B971="","",VLOOKUP(BW971,Справочник_ВРИ_Сегментов!$B:$C,2,FALSE))</f>
        <v/>
      </c>
      <c r="BY971" t="str">
        <f t="shared" si="396"/>
        <v/>
      </c>
      <c r="BZ971" t="str">
        <f t="shared" si="397"/>
        <v/>
      </c>
      <c r="CA971" t="str">
        <f t="shared" si="398"/>
        <v>-</v>
      </c>
      <c r="CB971" t="str">
        <f t="shared" si="399"/>
        <v/>
      </c>
    </row>
    <row r="972" spans="2:80" x14ac:dyDescent="0.25">
      <c r="B972" s="1"/>
      <c r="C972" s="1"/>
      <c r="P972" s="1"/>
      <c r="Q972" s="1"/>
      <c r="AT972" t="str">
        <f t="shared" si="375"/>
        <v/>
      </c>
      <c r="AU972" t="str">
        <f>IF(B972="","",IFERROR(VLOOKUP(C972,'Срв квартал'!$A:$D,4,FALSE),""))</f>
        <v/>
      </c>
      <c r="AV972" t="str">
        <f>IF(B972="","",VLOOKUP(AT972,'Срв мо'!$A:$D,4,FALSE))</f>
        <v/>
      </c>
      <c r="AW972" t="str">
        <f t="shared" si="376"/>
        <v/>
      </c>
      <c r="AX972" t="str">
        <f t="shared" si="377"/>
        <v/>
      </c>
      <c r="AY972" s="4" t="str">
        <f t="shared" si="378"/>
        <v/>
      </c>
      <c r="AZ972" t="str">
        <f>IF(B972="","",#REF!)</f>
        <v/>
      </c>
      <c r="BA972" t="str">
        <f t="shared" si="379"/>
        <v/>
      </c>
      <c r="BB972" t="str">
        <f t="shared" si="380"/>
        <v/>
      </c>
      <c r="BC972" t="str">
        <f t="shared" si="381"/>
        <v/>
      </c>
      <c r="BD972" t="str">
        <f t="shared" si="382"/>
        <v/>
      </c>
      <c r="BE972" t="str">
        <f>IF(B972="","",IF(L972="","Отсутствуют предыдущие значения",#REF!=D972))</f>
        <v/>
      </c>
      <c r="BF972" t="str">
        <f t="shared" si="383"/>
        <v/>
      </c>
      <c r="BG972" t="str">
        <f t="shared" si="384"/>
        <v/>
      </c>
      <c r="BH972" t="str">
        <f t="shared" si="385"/>
        <v/>
      </c>
      <c r="BI972" t="str">
        <f>IF(B972="","",#REF!)</f>
        <v/>
      </c>
      <c r="BJ972" t="str">
        <f>IF(B972="","",#REF!)</f>
        <v/>
      </c>
      <c r="BK972" s="26" t="str">
        <f>IF(B972="","",#REF!)</f>
        <v/>
      </c>
      <c r="BL972" t="str">
        <f>IF(B972="","",#REF!)</f>
        <v/>
      </c>
      <c r="BM972" t="str">
        <f t="shared" si="386"/>
        <v/>
      </c>
      <c r="BN972" s="6" t="str">
        <f t="shared" si="387"/>
        <v/>
      </c>
      <c r="BO972" s="7" t="str">
        <f t="shared" si="388"/>
        <v/>
      </c>
      <c r="BP972" s="7" t="str">
        <f t="shared" si="389"/>
        <v/>
      </c>
      <c r="BQ972" s="7" t="str">
        <f t="shared" si="390"/>
        <v/>
      </c>
      <c r="BR972" s="7" t="str">
        <f t="shared" si="391"/>
        <v/>
      </c>
      <c r="BS972" s="7" t="str">
        <f t="shared" si="392"/>
        <v/>
      </c>
      <c r="BT972" t="str">
        <f t="shared" si="393"/>
        <v/>
      </c>
      <c r="BU972" t="str">
        <f t="shared" si="394"/>
        <v/>
      </c>
      <c r="BV972" t="str">
        <f>IF(B972="","",VLOOKUP(BU972,Справочник_ВРИ_Сегментов!$A:$D,4,))</f>
        <v/>
      </c>
      <c r="BW972" t="str">
        <f t="shared" si="395"/>
        <v/>
      </c>
      <c r="BX972" t="str">
        <f>IF(B972="","",VLOOKUP(BW972,Справочник_ВРИ_Сегментов!$B:$C,2,FALSE))</f>
        <v/>
      </c>
      <c r="BY972" t="str">
        <f t="shared" si="396"/>
        <v/>
      </c>
      <c r="BZ972" t="str">
        <f t="shared" si="397"/>
        <v/>
      </c>
      <c r="CA972" t="str">
        <f t="shared" si="398"/>
        <v>-</v>
      </c>
      <c r="CB972" t="str">
        <f t="shared" si="399"/>
        <v/>
      </c>
    </row>
    <row r="973" spans="2:80" x14ac:dyDescent="0.25">
      <c r="B973" s="1"/>
      <c r="C973" s="1"/>
      <c r="P973" s="1"/>
      <c r="Q973" s="1"/>
      <c r="AT973" t="str">
        <f t="shared" si="375"/>
        <v/>
      </c>
      <c r="AU973" t="str">
        <f>IF(B973="","",IFERROR(VLOOKUP(C973,'Срв квартал'!$A:$D,4,FALSE),""))</f>
        <v/>
      </c>
      <c r="AV973" t="str">
        <f>IF(B973="","",VLOOKUP(AT973,'Срв мо'!$A:$D,4,FALSE))</f>
        <v/>
      </c>
      <c r="AW973" t="str">
        <f t="shared" si="376"/>
        <v/>
      </c>
      <c r="AX973" t="str">
        <f t="shared" si="377"/>
        <v/>
      </c>
      <c r="AY973" s="4" t="str">
        <f t="shared" si="378"/>
        <v/>
      </c>
      <c r="AZ973" t="str">
        <f>IF(B973="","",#REF!)</f>
        <v/>
      </c>
      <c r="BA973" t="str">
        <f t="shared" si="379"/>
        <v/>
      </c>
      <c r="BB973" t="str">
        <f t="shared" si="380"/>
        <v/>
      </c>
      <c r="BC973" t="str">
        <f t="shared" si="381"/>
        <v/>
      </c>
      <c r="BD973" t="str">
        <f t="shared" si="382"/>
        <v/>
      </c>
      <c r="BE973" t="str">
        <f>IF(B973="","",IF(L973="","Отсутствуют предыдущие значения",#REF!=D973))</f>
        <v/>
      </c>
      <c r="BF973" t="str">
        <f t="shared" si="383"/>
        <v/>
      </c>
      <c r="BG973" t="str">
        <f t="shared" si="384"/>
        <v/>
      </c>
      <c r="BH973" t="str">
        <f t="shared" si="385"/>
        <v/>
      </c>
      <c r="BI973" t="str">
        <f>IF(B973="","",#REF!)</f>
        <v/>
      </c>
      <c r="BJ973" t="str">
        <f>IF(B973="","",#REF!)</f>
        <v/>
      </c>
      <c r="BK973" s="26" t="str">
        <f>IF(B973="","",#REF!)</f>
        <v/>
      </c>
      <c r="BL973" t="str">
        <f>IF(B973="","",#REF!)</f>
        <v/>
      </c>
      <c r="BM973" t="str">
        <f t="shared" si="386"/>
        <v/>
      </c>
      <c r="BN973" s="6" t="str">
        <f t="shared" si="387"/>
        <v/>
      </c>
      <c r="BO973" s="7" t="str">
        <f t="shared" si="388"/>
        <v/>
      </c>
      <c r="BP973" s="7" t="str">
        <f t="shared" si="389"/>
        <v/>
      </c>
      <c r="BQ973" s="7" t="str">
        <f t="shared" si="390"/>
        <v/>
      </c>
      <c r="BR973" s="7" t="str">
        <f t="shared" si="391"/>
        <v/>
      </c>
      <c r="BS973" s="7" t="str">
        <f t="shared" si="392"/>
        <v/>
      </c>
      <c r="BT973" t="str">
        <f t="shared" si="393"/>
        <v/>
      </c>
      <c r="BU973" t="str">
        <f t="shared" si="394"/>
        <v/>
      </c>
      <c r="BV973" t="str">
        <f>IF(B973="","",VLOOKUP(BU973,Справочник_ВРИ_Сегментов!$A:$D,4,))</f>
        <v/>
      </c>
      <c r="BW973" t="str">
        <f t="shared" si="395"/>
        <v/>
      </c>
      <c r="BX973" t="str">
        <f>IF(B973="","",VLOOKUP(BW973,Справочник_ВРИ_Сегментов!$B:$C,2,FALSE))</f>
        <v/>
      </c>
      <c r="BY973" t="str">
        <f t="shared" si="396"/>
        <v/>
      </c>
      <c r="BZ973" t="str">
        <f t="shared" si="397"/>
        <v/>
      </c>
      <c r="CA973" t="str">
        <f t="shared" si="398"/>
        <v>-</v>
      </c>
      <c r="CB973" t="str">
        <f t="shared" si="399"/>
        <v/>
      </c>
    </row>
    <row r="974" spans="2:80" x14ac:dyDescent="0.25">
      <c r="B974" s="1"/>
      <c r="C974" s="1"/>
      <c r="G974" s="1"/>
      <c r="P974" s="1"/>
      <c r="Q974" s="1"/>
      <c r="R974" s="1"/>
      <c r="AT974" t="str">
        <f t="shared" si="375"/>
        <v/>
      </c>
      <c r="AU974" t="str">
        <f>IF(B974="","",IFERROR(VLOOKUP(C974,'Срв квартал'!$A:$D,4,FALSE),""))</f>
        <v/>
      </c>
      <c r="AV974" t="str">
        <f>IF(B974="","",VLOOKUP(AT974,'Срв мо'!$A:$D,4,FALSE))</f>
        <v/>
      </c>
      <c r="AW974" t="str">
        <f t="shared" si="376"/>
        <v/>
      </c>
      <c r="AX974" t="str">
        <f t="shared" si="377"/>
        <v/>
      </c>
      <c r="AY974" s="4" t="str">
        <f t="shared" si="378"/>
        <v/>
      </c>
      <c r="AZ974" t="str">
        <f>IF(B974="","",#REF!)</f>
        <v/>
      </c>
      <c r="BA974" t="str">
        <f t="shared" si="379"/>
        <v/>
      </c>
      <c r="BB974" t="str">
        <f t="shared" si="380"/>
        <v/>
      </c>
      <c r="BC974" t="str">
        <f t="shared" si="381"/>
        <v/>
      </c>
      <c r="BD974" t="str">
        <f t="shared" si="382"/>
        <v/>
      </c>
      <c r="BE974" t="str">
        <f>IF(B974="","",IF(L974="","Отсутствуют предыдущие значения",#REF!=D974))</f>
        <v/>
      </c>
      <c r="BF974" t="str">
        <f t="shared" si="383"/>
        <v/>
      </c>
      <c r="BG974" t="str">
        <f t="shared" si="384"/>
        <v/>
      </c>
      <c r="BH974" t="str">
        <f t="shared" si="385"/>
        <v/>
      </c>
      <c r="BI974" t="str">
        <f>IF(B974="","",#REF!)</f>
        <v/>
      </c>
      <c r="BJ974" t="str">
        <f>IF(B974="","",#REF!)</f>
        <v/>
      </c>
      <c r="BK974" s="26" t="str">
        <f>IF(B974="","",#REF!)</f>
        <v/>
      </c>
      <c r="BL974" t="str">
        <f>IF(B974="","",#REF!)</f>
        <v/>
      </c>
      <c r="BM974" t="str">
        <f t="shared" si="386"/>
        <v/>
      </c>
      <c r="BN974" s="6" t="str">
        <f t="shared" si="387"/>
        <v/>
      </c>
      <c r="BO974" s="7" t="str">
        <f t="shared" si="388"/>
        <v/>
      </c>
      <c r="BP974" s="7" t="str">
        <f t="shared" si="389"/>
        <v/>
      </c>
      <c r="BQ974" s="7" t="str">
        <f t="shared" si="390"/>
        <v/>
      </c>
      <c r="BR974" s="7" t="str">
        <f t="shared" si="391"/>
        <v/>
      </c>
      <c r="BS974" s="7" t="str">
        <f t="shared" si="392"/>
        <v/>
      </c>
      <c r="BT974" t="str">
        <f t="shared" si="393"/>
        <v/>
      </c>
      <c r="BU974" t="str">
        <f t="shared" si="394"/>
        <v/>
      </c>
      <c r="BV974" t="str">
        <f>IF(B974="","",VLOOKUP(BU974,Справочник_ВРИ_Сегментов!$A:$D,4,))</f>
        <v/>
      </c>
      <c r="BW974" t="str">
        <f t="shared" si="395"/>
        <v/>
      </c>
      <c r="BX974" t="str">
        <f>IF(B974="","",VLOOKUP(BW974,Справочник_ВРИ_Сегментов!$B:$C,2,FALSE))</f>
        <v/>
      </c>
      <c r="BY974" t="str">
        <f t="shared" si="396"/>
        <v/>
      </c>
      <c r="BZ974" t="str">
        <f t="shared" si="397"/>
        <v/>
      </c>
      <c r="CA974" t="str">
        <f t="shared" si="398"/>
        <v>-</v>
      </c>
      <c r="CB974" t="str">
        <f t="shared" si="399"/>
        <v/>
      </c>
    </row>
    <row r="975" spans="2:80" x14ac:dyDescent="0.25">
      <c r="B975" s="1"/>
      <c r="C975" s="1"/>
      <c r="G975" s="1"/>
      <c r="P975" s="1"/>
      <c r="Q975" s="1"/>
      <c r="U975" s="1"/>
      <c r="AT975" t="str">
        <f t="shared" si="375"/>
        <v/>
      </c>
      <c r="AU975" t="str">
        <f>IF(B975="","",IFERROR(VLOOKUP(C975,'Срв квартал'!$A:$D,4,FALSE),""))</f>
        <v/>
      </c>
      <c r="AV975" t="str">
        <f>IF(B975="","",VLOOKUP(AT975,'Срв мо'!$A:$D,4,FALSE))</f>
        <v/>
      </c>
      <c r="AW975" t="str">
        <f t="shared" si="376"/>
        <v/>
      </c>
      <c r="AX975" t="str">
        <f t="shared" si="377"/>
        <v/>
      </c>
      <c r="AY975" s="4" t="str">
        <f t="shared" si="378"/>
        <v/>
      </c>
      <c r="AZ975" t="str">
        <f>IF(B975="","",#REF!)</f>
        <v/>
      </c>
      <c r="BA975" t="str">
        <f t="shared" si="379"/>
        <v/>
      </c>
      <c r="BB975" t="str">
        <f t="shared" si="380"/>
        <v/>
      </c>
      <c r="BC975" t="str">
        <f t="shared" si="381"/>
        <v/>
      </c>
      <c r="BD975" t="str">
        <f t="shared" si="382"/>
        <v/>
      </c>
      <c r="BE975" t="str">
        <f>IF(B975="","",IF(L975="","Отсутствуют предыдущие значения",#REF!=D975))</f>
        <v/>
      </c>
      <c r="BF975" t="str">
        <f t="shared" si="383"/>
        <v/>
      </c>
      <c r="BG975" t="str">
        <f t="shared" si="384"/>
        <v/>
      </c>
      <c r="BH975" t="str">
        <f t="shared" si="385"/>
        <v/>
      </c>
      <c r="BI975" t="str">
        <f>IF(B975="","",#REF!)</f>
        <v/>
      </c>
      <c r="BJ975" t="str">
        <f>IF(B975="","",#REF!)</f>
        <v/>
      </c>
      <c r="BK975" s="26" t="str">
        <f>IF(B975="","",#REF!)</f>
        <v/>
      </c>
      <c r="BL975" t="str">
        <f>IF(B975="","",#REF!)</f>
        <v/>
      </c>
      <c r="BM975" t="str">
        <f t="shared" si="386"/>
        <v/>
      </c>
      <c r="BN975" s="6" t="str">
        <f t="shared" si="387"/>
        <v/>
      </c>
      <c r="BO975" s="7" t="str">
        <f t="shared" si="388"/>
        <v/>
      </c>
      <c r="BP975" s="7" t="str">
        <f t="shared" si="389"/>
        <v/>
      </c>
      <c r="BQ975" s="7" t="str">
        <f t="shared" si="390"/>
        <v/>
      </c>
      <c r="BR975" s="7" t="str">
        <f t="shared" si="391"/>
        <v/>
      </c>
      <c r="BS975" s="7" t="str">
        <f t="shared" si="392"/>
        <v/>
      </c>
      <c r="BT975" t="str">
        <f t="shared" si="393"/>
        <v/>
      </c>
      <c r="BU975" t="str">
        <f t="shared" si="394"/>
        <v/>
      </c>
      <c r="BV975" t="str">
        <f>IF(B975="","",VLOOKUP(BU975,Справочник_ВРИ_Сегментов!$A:$D,4,))</f>
        <v/>
      </c>
      <c r="BW975" t="str">
        <f t="shared" si="395"/>
        <v/>
      </c>
      <c r="BX975" t="str">
        <f>IF(B975="","",VLOOKUP(BW975,Справочник_ВРИ_Сегментов!$B:$C,2,FALSE))</f>
        <v/>
      </c>
      <c r="BY975" t="str">
        <f t="shared" si="396"/>
        <v/>
      </c>
      <c r="BZ975" t="str">
        <f t="shared" si="397"/>
        <v/>
      </c>
      <c r="CA975" t="str">
        <f t="shared" si="398"/>
        <v>-</v>
      </c>
      <c r="CB975" t="str">
        <f t="shared" si="399"/>
        <v/>
      </c>
    </row>
    <row r="976" spans="2:80" x14ac:dyDescent="0.25">
      <c r="B976" s="1"/>
      <c r="C976" s="1"/>
      <c r="P976" s="1"/>
      <c r="Q976" s="1"/>
      <c r="R976" s="1"/>
      <c r="AT976" t="str">
        <f t="shared" si="375"/>
        <v/>
      </c>
      <c r="AU976" t="str">
        <f>IF(B976="","",IFERROR(VLOOKUP(C976,'Срв квартал'!$A:$D,4,FALSE),""))</f>
        <v/>
      </c>
      <c r="AV976" t="str">
        <f>IF(B976="","",VLOOKUP(AT976,'Срв мо'!$A:$D,4,FALSE))</f>
        <v/>
      </c>
      <c r="AW976" t="str">
        <f t="shared" si="376"/>
        <v/>
      </c>
      <c r="AX976" t="str">
        <f t="shared" si="377"/>
        <v/>
      </c>
      <c r="AY976" s="4" t="str">
        <f t="shared" si="378"/>
        <v/>
      </c>
      <c r="AZ976" t="str">
        <f>IF(B976="","",#REF!)</f>
        <v/>
      </c>
      <c r="BA976" t="str">
        <f t="shared" si="379"/>
        <v/>
      </c>
      <c r="BB976" t="str">
        <f t="shared" si="380"/>
        <v/>
      </c>
      <c r="BC976" t="str">
        <f t="shared" si="381"/>
        <v/>
      </c>
      <c r="BD976" t="str">
        <f t="shared" si="382"/>
        <v/>
      </c>
      <c r="BE976" t="str">
        <f>IF(B976="","",IF(L976="","Отсутствуют предыдущие значения",#REF!=D976))</f>
        <v/>
      </c>
      <c r="BF976" t="str">
        <f t="shared" si="383"/>
        <v/>
      </c>
      <c r="BG976" t="str">
        <f t="shared" si="384"/>
        <v/>
      </c>
      <c r="BH976" t="str">
        <f t="shared" si="385"/>
        <v/>
      </c>
      <c r="BI976" t="str">
        <f>IF(B976="","",#REF!)</f>
        <v/>
      </c>
      <c r="BJ976" t="str">
        <f>IF(B976="","",#REF!)</f>
        <v/>
      </c>
      <c r="BK976" s="26" t="str">
        <f>IF(B976="","",#REF!)</f>
        <v/>
      </c>
      <c r="BL976" t="str">
        <f>IF(B976="","",#REF!)</f>
        <v/>
      </c>
      <c r="BM976" t="str">
        <f t="shared" si="386"/>
        <v/>
      </c>
      <c r="BN976" s="6" t="str">
        <f t="shared" si="387"/>
        <v/>
      </c>
      <c r="BO976" s="7" t="str">
        <f t="shared" si="388"/>
        <v/>
      </c>
      <c r="BP976" s="7" t="str">
        <f t="shared" si="389"/>
        <v/>
      </c>
      <c r="BQ976" s="7" t="str">
        <f t="shared" si="390"/>
        <v/>
      </c>
      <c r="BR976" s="7" t="str">
        <f t="shared" si="391"/>
        <v/>
      </c>
      <c r="BS976" s="7" t="str">
        <f t="shared" si="392"/>
        <v/>
      </c>
      <c r="BT976" t="str">
        <f t="shared" si="393"/>
        <v/>
      </c>
      <c r="BU976" t="str">
        <f t="shared" si="394"/>
        <v/>
      </c>
      <c r="BV976" t="str">
        <f>IF(B976="","",VLOOKUP(BU976,Справочник_ВРИ_Сегментов!$A:$D,4,))</f>
        <v/>
      </c>
      <c r="BW976" t="str">
        <f t="shared" si="395"/>
        <v/>
      </c>
      <c r="BX976" t="str">
        <f>IF(B976="","",VLOOKUP(BW976,Справочник_ВРИ_Сегментов!$B:$C,2,FALSE))</f>
        <v/>
      </c>
      <c r="BY976" t="str">
        <f t="shared" si="396"/>
        <v/>
      </c>
      <c r="BZ976" t="str">
        <f t="shared" si="397"/>
        <v/>
      </c>
      <c r="CA976" t="str">
        <f t="shared" si="398"/>
        <v>-</v>
      </c>
      <c r="CB976" t="str">
        <f t="shared" si="399"/>
        <v/>
      </c>
    </row>
    <row r="977" spans="2:80" x14ac:dyDescent="0.25">
      <c r="B977" s="1"/>
      <c r="C977" s="1"/>
      <c r="P977" s="1"/>
      <c r="Q977" s="1"/>
      <c r="AT977" t="str">
        <f t="shared" si="375"/>
        <v/>
      </c>
      <c r="AU977" t="str">
        <f>IF(B977="","",IFERROR(VLOOKUP(C977,'Срв квартал'!$A:$D,4,FALSE),""))</f>
        <v/>
      </c>
      <c r="AV977" t="str">
        <f>IF(B977="","",VLOOKUP(AT977,'Срв мо'!$A:$D,4,FALSE))</f>
        <v/>
      </c>
      <c r="AW977" t="str">
        <f t="shared" si="376"/>
        <v/>
      </c>
      <c r="AX977" t="str">
        <f t="shared" si="377"/>
        <v/>
      </c>
      <c r="AY977" s="4" t="str">
        <f t="shared" si="378"/>
        <v/>
      </c>
      <c r="AZ977" t="str">
        <f>IF(B977="","",#REF!)</f>
        <v/>
      </c>
      <c r="BA977" t="str">
        <f t="shared" si="379"/>
        <v/>
      </c>
      <c r="BB977" t="str">
        <f t="shared" si="380"/>
        <v/>
      </c>
      <c r="BC977" t="str">
        <f t="shared" si="381"/>
        <v/>
      </c>
      <c r="BD977" t="str">
        <f t="shared" si="382"/>
        <v/>
      </c>
      <c r="BE977" t="str">
        <f>IF(B977="","",IF(L977="","Отсутствуют предыдущие значения",#REF!=D977))</f>
        <v/>
      </c>
      <c r="BF977" t="str">
        <f t="shared" si="383"/>
        <v/>
      </c>
      <c r="BG977" t="str">
        <f t="shared" si="384"/>
        <v/>
      </c>
      <c r="BH977" t="str">
        <f t="shared" si="385"/>
        <v/>
      </c>
      <c r="BI977" t="str">
        <f>IF(B977="","",#REF!)</f>
        <v/>
      </c>
      <c r="BJ977" t="str">
        <f>IF(B977="","",#REF!)</f>
        <v/>
      </c>
      <c r="BK977" s="26" t="str">
        <f>IF(B977="","",#REF!)</f>
        <v/>
      </c>
      <c r="BL977" t="str">
        <f>IF(B977="","",#REF!)</f>
        <v/>
      </c>
      <c r="BM977" t="str">
        <f t="shared" si="386"/>
        <v/>
      </c>
      <c r="BN977" s="6" t="str">
        <f t="shared" si="387"/>
        <v/>
      </c>
      <c r="BO977" s="7" t="str">
        <f t="shared" si="388"/>
        <v/>
      </c>
      <c r="BP977" s="7" t="str">
        <f t="shared" si="389"/>
        <v/>
      </c>
      <c r="BQ977" s="7" t="str">
        <f t="shared" si="390"/>
        <v/>
      </c>
      <c r="BR977" s="7" t="str">
        <f t="shared" si="391"/>
        <v/>
      </c>
      <c r="BS977" s="7" t="str">
        <f t="shared" si="392"/>
        <v/>
      </c>
      <c r="BT977" t="str">
        <f t="shared" si="393"/>
        <v/>
      </c>
      <c r="BU977" t="str">
        <f t="shared" si="394"/>
        <v/>
      </c>
      <c r="BV977" t="str">
        <f>IF(B977="","",VLOOKUP(BU977,Справочник_ВРИ_Сегментов!$A:$D,4,))</f>
        <v/>
      </c>
      <c r="BW977" t="str">
        <f t="shared" si="395"/>
        <v/>
      </c>
      <c r="BX977" t="str">
        <f>IF(B977="","",VLOOKUP(BW977,Справочник_ВРИ_Сегментов!$B:$C,2,FALSE))</f>
        <v/>
      </c>
      <c r="BY977" t="str">
        <f t="shared" si="396"/>
        <v/>
      </c>
      <c r="BZ977" t="str">
        <f t="shared" si="397"/>
        <v/>
      </c>
      <c r="CA977" t="str">
        <f t="shared" si="398"/>
        <v>-</v>
      </c>
      <c r="CB977" t="str">
        <f t="shared" si="399"/>
        <v/>
      </c>
    </row>
    <row r="978" spans="2:80" x14ac:dyDescent="0.25">
      <c r="B978" s="1"/>
      <c r="C978" s="1"/>
      <c r="G978" s="1"/>
      <c r="P978" s="1"/>
      <c r="Q978" s="1"/>
      <c r="AT978" t="str">
        <f t="shared" si="375"/>
        <v/>
      </c>
      <c r="AU978" t="str">
        <f>IF(B978="","",IFERROR(VLOOKUP(C978,'Срв квартал'!$A:$D,4,FALSE),""))</f>
        <v/>
      </c>
      <c r="AV978" t="str">
        <f>IF(B978="","",VLOOKUP(AT978,'Срв мо'!$A:$D,4,FALSE))</f>
        <v/>
      </c>
      <c r="AW978" t="str">
        <f t="shared" si="376"/>
        <v/>
      </c>
      <c r="AX978" t="str">
        <f t="shared" si="377"/>
        <v/>
      </c>
      <c r="AY978" s="4" t="str">
        <f t="shared" si="378"/>
        <v/>
      </c>
      <c r="AZ978" t="str">
        <f>IF(B978="","",#REF!)</f>
        <v/>
      </c>
      <c r="BA978" t="str">
        <f t="shared" si="379"/>
        <v/>
      </c>
      <c r="BB978" t="str">
        <f t="shared" si="380"/>
        <v/>
      </c>
      <c r="BC978" t="str">
        <f t="shared" si="381"/>
        <v/>
      </c>
      <c r="BD978" t="str">
        <f t="shared" si="382"/>
        <v/>
      </c>
      <c r="BE978" t="str">
        <f>IF(B978="","",IF(L978="","Отсутствуют предыдущие значения",#REF!=D978))</f>
        <v/>
      </c>
      <c r="BF978" t="str">
        <f t="shared" si="383"/>
        <v/>
      </c>
      <c r="BG978" t="str">
        <f t="shared" si="384"/>
        <v/>
      </c>
      <c r="BH978" t="str">
        <f t="shared" si="385"/>
        <v/>
      </c>
      <c r="BI978" t="str">
        <f>IF(B978="","",#REF!)</f>
        <v/>
      </c>
      <c r="BJ978" t="str">
        <f>IF(B978="","",#REF!)</f>
        <v/>
      </c>
      <c r="BK978" s="26" t="str">
        <f>IF(B978="","",#REF!)</f>
        <v/>
      </c>
      <c r="BL978" t="str">
        <f>IF(B978="","",#REF!)</f>
        <v/>
      </c>
      <c r="BM978" t="str">
        <f t="shared" si="386"/>
        <v/>
      </c>
      <c r="BN978" s="6" t="str">
        <f t="shared" si="387"/>
        <v/>
      </c>
      <c r="BO978" s="7" t="str">
        <f t="shared" si="388"/>
        <v/>
      </c>
      <c r="BP978" s="7" t="str">
        <f t="shared" si="389"/>
        <v/>
      </c>
      <c r="BQ978" s="7" t="str">
        <f t="shared" si="390"/>
        <v/>
      </c>
      <c r="BR978" s="7" t="str">
        <f t="shared" si="391"/>
        <v/>
      </c>
      <c r="BS978" s="7" t="str">
        <f t="shared" si="392"/>
        <v/>
      </c>
      <c r="BT978" t="str">
        <f t="shared" si="393"/>
        <v/>
      </c>
      <c r="BU978" t="str">
        <f t="shared" si="394"/>
        <v/>
      </c>
      <c r="BV978" t="str">
        <f>IF(B978="","",VLOOKUP(BU978,Справочник_ВРИ_Сегментов!$A:$D,4,))</f>
        <v/>
      </c>
      <c r="BW978" t="str">
        <f t="shared" si="395"/>
        <v/>
      </c>
      <c r="BX978" t="str">
        <f>IF(B978="","",VLOOKUP(BW978,Справочник_ВРИ_Сегментов!$B:$C,2,FALSE))</f>
        <v/>
      </c>
      <c r="BY978" t="str">
        <f t="shared" si="396"/>
        <v/>
      </c>
      <c r="BZ978" t="str">
        <f t="shared" si="397"/>
        <v/>
      </c>
      <c r="CA978" t="str">
        <f t="shared" si="398"/>
        <v>-</v>
      </c>
      <c r="CB978" t="str">
        <f t="shared" si="399"/>
        <v/>
      </c>
    </row>
    <row r="979" spans="2:80" x14ac:dyDescent="0.25">
      <c r="B979" s="1"/>
      <c r="C979" s="1"/>
      <c r="G979" s="1"/>
      <c r="P979" s="1"/>
      <c r="Q979" s="1"/>
      <c r="R979" s="1"/>
      <c r="AT979" t="str">
        <f t="shared" si="375"/>
        <v/>
      </c>
      <c r="AU979" t="str">
        <f>IF(B979="","",IFERROR(VLOOKUP(C979,'Срв квартал'!$A:$D,4,FALSE),""))</f>
        <v/>
      </c>
      <c r="AV979" t="str">
        <f>IF(B979="","",VLOOKUP(AT979,'Срв мо'!$A:$D,4,FALSE))</f>
        <v/>
      </c>
      <c r="AW979" t="str">
        <f t="shared" si="376"/>
        <v/>
      </c>
      <c r="AX979" t="str">
        <f t="shared" si="377"/>
        <v/>
      </c>
      <c r="AY979" s="4" t="str">
        <f t="shared" si="378"/>
        <v/>
      </c>
      <c r="AZ979" t="str">
        <f>IF(B979="","",#REF!)</f>
        <v/>
      </c>
      <c r="BA979" t="str">
        <f t="shared" si="379"/>
        <v/>
      </c>
      <c r="BB979" t="str">
        <f t="shared" si="380"/>
        <v/>
      </c>
      <c r="BC979" t="str">
        <f t="shared" si="381"/>
        <v/>
      </c>
      <c r="BD979" t="str">
        <f t="shared" si="382"/>
        <v/>
      </c>
      <c r="BE979" t="str">
        <f>IF(B979="","",IF(L979="","Отсутствуют предыдущие значения",#REF!=D979))</f>
        <v/>
      </c>
      <c r="BF979" t="str">
        <f t="shared" si="383"/>
        <v/>
      </c>
      <c r="BG979" t="str">
        <f t="shared" si="384"/>
        <v/>
      </c>
      <c r="BH979" t="str">
        <f t="shared" si="385"/>
        <v/>
      </c>
      <c r="BI979" t="str">
        <f>IF(B979="","",#REF!)</f>
        <v/>
      </c>
      <c r="BJ979" t="str">
        <f>IF(B979="","",#REF!)</f>
        <v/>
      </c>
      <c r="BK979" s="26" t="str">
        <f>IF(B979="","",#REF!)</f>
        <v/>
      </c>
      <c r="BL979" t="str">
        <f>IF(B979="","",#REF!)</f>
        <v/>
      </c>
      <c r="BM979" t="str">
        <f t="shared" si="386"/>
        <v/>
      </c>
      <c r="BN979" s="6" t="str">
        <f t="shared" si="387"/>
        <v/>
      </c>
      <c r="BO979" s="7" t="str">
        <f t="shared" si="388"/>
        <v/>
      </c>
      <c r="BP979" s="7" t="str">
        <f t="shared" si="389"/>
        <v/>
      </c>
      <c r="BQ979" s="7" t="str">
        <f t="shared" si="390"/>
        <v/>
      </c>
      <c r="BR979" s="7" t="str">
        <f t="shared" si="391"/>
        <v/>
      </c>
      <c r="BS979" s="7" t="str">
        <f t="shared" si="392"/>
        <v/>
      </c>
      <c r="BT979" t="str">
        <f t="shared" si="393"/>
        <v/>
      </c>
      <c r="BU979" t="str">
        <f t="shared" si="394"/>
        <v/>
      </c>
      <c r="BV979" t="str">
        <f>IF(B979="","",VLOOKUP(BU979,Справочник_ВРИ_Сегментов!$A:$D,4,))</f>
        <v/>
      </c>
      <c r="BW979" t="str">
        <f t="shared" si="395"/>
        <v/>
      </c>
      <c r="BX979" t="str">
        <f>IF(B979="","",VLOOKUP(BW979,Справочник_ВРИ_Сегментов!$B:$C,2,FALSE))</f>
        <v/>
      </c>
      <c r="BY979" t="str">
        <f t="shared" si="396"/>
        <v/>
      </c>
      <c r="BZ979" t="str">
        <f t="shared" si="397"/>
        <v/>
      </c>
      <c r="CA979" t="str">
        <f t="shared" si="398"/>
        <v>-</v>
      </c>
      <c r="CB979" t="str">
        <f t="shared" si="399"/>
        <v/>
      </c>
    </row>
    <row r="980" spans="2:80" x14ac:dyDescent="0.25">
      <c r="B980" s="1"/>
      <c r="C980" s="1"/>
      <c r="G980" s="1"/>
      <c r="P980" s="1"/>
      <c r="Q980" s="1"/>
      <c r="R980" s="1"/>
      <c r="AT980" t="str">
        <f t="shared" si="375"/>
        <v/>
      </c>
      <c r="AU980" t="str">
        <f>IF(B980="","",IFERROR(VLOOKUP(C980,'Срв квартал'!$A:$D,4,FALSE),""))</f>
        <v/>
      </c>
      <c r="AV980" t="str">
        <f>IF(B980="","",VLOOKUP(AT980,'Срв мо'!$A:$D,4,FALSE))</f>
        <v/>
      </c>
      <c r="AW980" t="str">
        <f t="shared" si="376"/>
        <v/>
      </c>
      <c r="AX980" t="str">
        <f t="shared" si="377"/>
        <v/>
      </c>
      <c r="AY980" s="4" t="str">
        <f t="shared" si="378"/>
        <v/>
      </c>
      <c r="AZ980" t="str">
        <f>IF(B980="","",#REF!)</f>
        <v/>
      </c>
      <c r="BA980" t="str">
        <f t="shared" si="379"/>
        <v/>
      </c>
      <c r="BB980" t="str">
        <f t="shared" si="380"/>
        <v/>
      </c>
      <c r="BC980" t="str">
        <f t="shared" si="381"/>
        <v/>
      </c>
      <c r="BD980" t="str">
        <f t="shared" si="382"/>
        <v/>
      </c>
      <c r="BE980" t="str">
        <f>IF(B980="","",IF(L980="","Отсутствуют предыдущие значения",#REF!=D980))</f>
        <v/>
      </c>
      <c r="BF980" t="str">
        <f t="shared" si="383"/>
        <v/>
      </c>
      <c r="BG980" t="str">
        <f t="shared" si="384"/>
        <v/>
      </c>
      <c r="BH980" t="str">
        <f t="shared" si="385"/>
        <v/>
      </c>
      <c r="BI980" t="str">
        <f>IF(B980="","",#REF!)</f>
        <v/>
      </c>
      <c r="BJ980" t="str">
        <f>IF(B980="","",#REF!)</f>
        <v/>
      </c>
      <c r="BK980" s="26" t="str">
        <f>IF(B980="","",#REF!)</f>
        <v/>
      </c>
      <c r="BL980" t="str">
        <f>IF(B980="","",#REF!)</f>
        <v/>
      </c>
      <c r="BM980" t="str">
        <f t="shared" si="386"/>
        <v/>
      </c>
      <c r="BN980" s="6" t="str">
        <f t="shared" si="387"/>
        <v/>
      </c>
      <c r="BO980" s="7" t="str">
        <f t="shared" si="388"/>
        <v/>
      </c>
      <c r="BP980" s="7" t="str">
        <f t="shared" si="389"/>
        <v/>
      </c>
      <c r="BQ980" s="7" t="str">
        <f t="shared" si="390"/>
        <v/>
      </c>
      <c r="BR980" s="7" t="str">
        <f t="shared" si="391"/>
        <v/>
      </c>
      <c r="BS980" s="7" t="str">
        <f t="shared" si="392"/>
        <v/>
      </c>
      <c r="BT980" t="str">
        <f t="shared" si="393"/>
        <v/>
      </c>
      <c r="BU980" t="str">
        <f t="shared" si="394"/>
        <v/>
      </c>
      <c r="BV980" t="str">
        <f>IF(B980="","",VLOOKUP(BU980,Справочник_ВРИ_Сегментов!$A:$D,4,))</f>
        <v/>
      </c>
      <c r="BW980" t="str">
        <f t="shared" si="395"/>
        <v/>
      </c>
      <c r="BX980" t="str">
        <f>IF(B980="","",VLOOKUP(BW980,Справочник_ВРИ_Сегментов!$B:$C,2,FALSE))</f>
        <v/>
      </c>
      <c r="BY980" t="str">
        <f t="shared" si="396"/>
        <v/>
      </c>
      <c r="BZ980" t="str">
        <f t="shared" si="397"/>
        <v/>
      </c>
      <c r="CA980" t="str">
        <f t="shared" si="398"/>
        <v>-</v>
      </c>
      <c r="CB980" t="str">
        <f t="shared" si="399"/>
        <v/>
      </c>
    </row>
    <row r="981" spans="2:80" x14ac:dyDescent="0.25">
      <c r="B981" s="1"/>
      <c r="C981" s="1"/>
      <c r="P981" s="1"/>
      <c r="Q981" s="1"/>
      <c r="AT981" t="str">
        <f t="shared" si="375"/>
        <v/>
      </c>
      <c r="AU981" t="str">
        <f>IF(B981="","",IFERROR(VLOOKUP(C981,'Срв квартал'!$A:$D,4,FALSE),""))</f>
        <v/>
      </c>
      <c r="AV981" t="str">
        <f>IF(B981="","",VLOOKUP(AT981,'Срв мо'!$A:$D,4,FALSE))</f>
        <v/>
      </c>
      <c r="AW981" t="str">
        <f t="shared" si="376"/>
        <v/>
      </c>
      <c r="AX981" t="str">
        <f t="shared" si="377"/>
        <v/>
      </c>
      <c r="AY981" s="4" t="str">
        <f t="shared" si="378"/>
        <v/>
      </c>
      <c r="AZ981" t="str">
        <f>IF(B981="","",#REF!)</f>
        <v/>
      </c>
      <c r="BA981" t="str">
        <f t="shared" si="379"/>
        <v/>
      </c>
      <c r="BB981" t="str">
        <f t="shared" si="380"/>
        <v/>
      </c>
      <c r="BC981" t="str">
        <f t="shared" si="381"/>
        <v/>
      </c>
      <c r="BD981" t="str">
        <f t="shared" si="382"/>
        <v/>
      </c>
      <c r="BE981" t="str">
        <f>IF(B981="","",IF(L981="","Отсутствуют предыдущие значения",#REF!=D981))</f>
        <v/>
      </c>
      <c r="BF981" t="str">
        <f t="shared" si="383"/>
        <v/>
      </c>
      <c r="BG981" t="str">
        <f t="shared" si="384"/>
        <v/>
      </c>
      <c r="BH981" t="str">
        <f t="shared" si="385"/>
        <v/>
      </c>
      <c r="BI981" t="str">
        <f>IF(B981="","",#REF!)</f>
        <v/>
      </c>
      <c r="BJ981" t="str">
        <f>IF(B981="","",#REF!)</f>
        <v/>
      </c>
      <c r="BK981" s="26" t="str">
        <f>IF(B981="","",#REF!)</f>
        <v/>
      </c>
      <c r="BL981" t="str">
        <f>IF(B981="","",#REF!)</f>
        <v/>
      </c>
      <c r="BM981" t="str">
        <f t="shared" si="386"/>
        <v/>
      </c>
      <c r="BN981" s="6" t="str">
        <f t="shared" si="387"/>
        <v/>
      </c>
      <c r="BO981" s="7" t="str">
        <f t="shared" si="388"/>
        <v/>
      </c>
      <c r="BP981" s="7" t="str">
        <f t="shared" si="389"/>
        <v/>
      </c>
      <c r="BQ981" s="7" t="str">
        <f t="shared" si="390"/>
        <v/>
      </c>
      <c r="BR981" s="7" t="str">
        <f t="shared" si="391"/>
        <v/>
      </c>
      <c r="BS981" s="7" t="str">
        <f t="shared" si="392"/>
        <v/>
      </c>
      <c r="BT981" t="str">
        <f t="shared" si="393"/>
        <v/>
      </c>
      <c r="BU981" t="str">
        <f t="shared" si="394"/>
        <v/>
      </c>
      <c r="BV981" t="str">
        <f>IF(B981="","",VLOOKUP(BU981,Справочник_ВРИ_Сегментов!$A:$D,4,))</f>
        <v/>
      </c>
      <c r="BW981" t="str">
        <f t="shared" si="395"/>
        <v/>
      </c>
      <c r="BX981" t="str">
        <f>IF(B981="","",VLOOKUP(BW981,Справочник_ВРИ_Сегментов!$B:$C,2,FALSE))</f>
        <v/>
      </c>
      <c r="BY981" t="str">
        <f t="shared" si="396"/>
        <v/>
      </c>
      <c r="BZ981" t="str">
        <f t="shared" si="397"/>
        <v/>
      </c>
      <c r="CA981" t="str">
        <f t="shared" si="398"/>
        <v>-</v>
      </c>
      <c r="CB981" t="str">
        <f t="shared" si="399"/>
        <v/>
      </c>
    </row>
    <row r="982" spans="2:80" x14ac:dyDescent="0.25">
      <c r="B982" s="1"/>
      <c r="C982" s="1"/>
      <c r="P982" s="1"/>
      <c r="Q982" s="1"/>
      <c r="AT982" t="str">
        <f t="shared" si="375"/>
        <v/>
      </c>
      <c r="AU982" t="str">
        <f>IF(B982="","",IFERROR(VLOOKUP(C982,'Срв квартал'!$A:$D,4,FALSE),""))</f>
        <v/>
      </c>
      <c r="AV982" t="str">
        <f>IF(B982="","",VLOOKUP(AT982,'Срв мо'!$A:$D,4,FALSE))</f>
        <v/>
      </c>
      <c r="AW982" t="str">
        <f t="shared" si="376"/>
        <v/>
      </c>
      <c r="AX982" t="str">
        <f t="shared" si="377"/>
        <v/>
      </c>
      <c r="AY982" s="4" t="str">
        <f t="shared" si="378"/>
        <v/>
      </c>
      <c r="AZ982" t="str">
        <f>IF(B982="","",#REF!)</f>
        <v/>
      </c>
      <c r="BA982" t="str">
        <f t="shared" si="379"/>
        <v/>
      </c>
      <c r="BB982" t="str">
        <f t="shared" si="380"/>
        <v/>
      </c>
      <c r="BC982" t="str">
        <f t="shared" si="381"/>
        <v/>
      </c>
      <c r="BD982" t="str">
        <f t="shared" si="382"/>
        <v/>
      </c>
      <c r="BE982" t="str">
        <f>IF(B982="","",IF(L982="","Отсутствуют предыдущие значения",#REF!=D982))</f>
        <v/>
      </c>
      <c r="BF982" t="str">
        <f t="shared" si="383"/>
        <v/>
      </c>
      <c r="BG982" t="str">
        <f t="shared" si="384"/>
        <v/>
      </c>
      <c r="BH982" t="str">
        <f t="shared" si="385"/>
        <v/>
      </c>
      <c r="BI982" t="str">
        <f>IF(B982="","",#REF!)</f>
        <v/>
      </c>
      <c r="BJ982" t="str">
        <f>IF(B982="","",#REF!)</f>
        <v/>
      </c>
      <c r="BK982" s="26" t="str">
        <f>IF(B982="","",#REF!)</f>
        <v/>
      </c>
      <c r="BL982" t="str">
        <f>IF(B982="","",#REF!)</f>
        <v/>
      </c>
      <c r="BM982" t="str">
        <f t="shared" si="386"/>
        <v/>
      </c>
      <c r="BN982" s="6" t="str">
        <f t="shared" si="387"/>
        <v/>
      </c>
      <c r="BO982" s="7" t="str">
        <f t="shared" si="388"/>
        <v/>
      </c>
      <c r="BP982" s="7" t="str">
        <f t="shared" si="389"/>
        <v/>
      </c>
      <c r="BQ982" s="7" t="str">
        <f t="shared" si="390"/>
        <v/>
      </c>
      <c r="BR982" s="7" t="str">
        <f t="shared" si="391"/>
        <v/>
      </c>
      <c r="BS982" s="7" t="str">
        <f t="shared" si="392"/>
        <v/>
      </c>
      <c r="BT982" t="str">
        <f t="shared" si="393"/>
        <v/>
      </c>
      <c r="BU982" t="str">
        <f t="shared" si="394"/>
        <v/>
      </c>
      <c r="BV982" t="str">
        <f>IF(B982="","",VLOOKUP(BU982,Справочник_ВРИ_Сегментов!$A:$D,4,))</f>
        <v/>
      </c>
      <c r="BW982" t="str">
        <f t="shared" si="395"/>
        <v/>
      </c>
      <c r="BX982" t="str">
        <f>IF(B982="","",VLOOKUP(BW982,Справочник_ВРИ_Сегментов!$B:$C,2,FALSE))</f>
        <v/>
      </c>
      <c r="BY982" t="str">
        <f t="shared" si="396"/>
        <v/>
      </c>
      <c r="BZ982" t="str">
        <f t="shared" si="397"/>
        <v/>
      </c>
      <c r="CA982" t="str">
        <f t="shared" si="398"/>
        <v>-</v>
      </c>
      <c r="CB982" t="str">
        <f t="shared" si="399"/>
        <v/>
      </c>
    </row>
    <row r="983" spans="2:80" x14ac:dyDescent="0.25">
      <c r="B983" s="1"/>
      <c r="C983" s="1"/>
      <c r="P983" s="1"/>
      <c r="Q983" s="1"/>
      <c r="AT983" t="str">
        <f t="shared" si="375"/>
        <v/>
      </c>
      <c r="AU983" t="str">
        <f>IF(B983="","",IFERROR(VLOOKUP(C983,'Срв квартал'!$A:$D,4,FALSE),""))</f>
        <v/>
      </c>
      <c r="AV983" t="str">
        <f>IF(B983="","",VLOOKUP(AT983,'Срв мо'!$A:$D,4,FALSE))</f>
        <v/>
      </c>
      <c r="AW983" t="str">
        <f t="shared" si="376"/>
        <v/>
      </c>
      <c r="AX983" t="str">
        <f t="shared" si="377"/>
        <v/>
      </c>
      <c r="AY983" s="4" t="str">
        <f t="shared" si="378"/>
        <v/>
      </c>
      <c r="AZ983" t="str">
        <f>IF(B983="","",#REF!)</f>
        <v/>
      </c>
      <c r="BA983" t="str">
        <f t="shared" si="379"/>
        <v/>
      </c>
      <c r="BB983" t="str">
        <f t="shared" si="380"/>
        <v/>
      </c>
      <c r="BC983" t="str">
        <f t="shared" si="381"/>
        <v/>
      </c>
      <c r="BD983" t="str">
        <f t="shared" si="382"/>
        <v/>
      </c>
      <c r="BE983" t="str">
        <f>IF(B983="","",IF(L983="","Отсутствуют предыдущие значения",#REF!=D983))</f>
        <v/>
      </c>
      <c r="BF983" t="str">
        <f t="shared" si="383"/>
        <v/>
      </c>
      <c r="BG983" t="str">
        <f t="shared" si="384"/>
        <v/>
      </c>
      <c r="BH983" t="str">
        <f t="shared" si="385"/>
        <v/>
      </c>
      <c r="BI983" t="str">
        <f>IF(B983="","",#REF!)</f>
        <v/>
      </c>
      <c r="BJ983" t="str">
        <f>IF(B983="","",#REF!)</f>
        <v/>
      </c>
      <c r="BK983" s="26" t="str">
        <f>IF(B983="","",#REF!)</f>
        <v/>
      </c>
      <c r="BL983" t="str">
        <f>IF(B983="","",#REF!)</f>
        <v/>
      </c>
      <c r="BM983" t="str">
        <f t="shared" si="386"/>
        <v/>
      </c>
      <c r="BN983" s="6" t="str">
        <f t="shared" si="387"/>
        <v/>
      </c>
      <c r="BO983" s="7" t="str">
        <f t="shared" si="388"/>
        <v/>
      </c>
      <c r="BP983" s="7" t="str">
        <f t="shared" si="389"/>
        <v/>
      </c>
      <c r="BQ983" s="7" t="str">
        <f t="shared" si="390"/>
        <v/>
      </c>
      <c r="BR983" s="7" t="str">
        <f t="shared" si="391"/>
        <v/>
      </c>
      <c r="BS983" s="7" t="str">
        <f t="shared" si="392"/>
        <v/>
      </c>
      <c r="BT983" t="str">
        <f t="shared" si="393"/>
        <v/>
      </c>
      <c r="BU983" t="str">
        <f t="shared" si="394"/>
        <v/>
      </c>
      <c r="BV983" t="str">
        <f>IF(B983="","",VLOOKUP(BU983,Справочник_ВРИ_Сегментов!$A:$D,4,))</f>
        <v/>
      </c>
      <c r="BW983" t="str">
        <f t="shared" si="395"/>
        <v/>
      </c>
      <c r="BX983" t="str">
        <f>IF(B983="","",VLOOKUP(BW983,Справочник_ВРИ_Сегментов!$B:$C,2,FALSE))</f>
        <v/>
      </c>
      <c r="BY983" t="str">
        <f t="shared" si="396"/>
        <v/>
      </c>
      <c r="BZ983" t="str">
        <f t="shared" si="397"/>
        <v/>
      </c>
      <c r="CA983" t="str">
        <f t="shared" si="398"/>
        <v>-</v>
      </c>
      <c r="CB983" t="str">
        <f t="shared" si="399"/>
        <v/>
      </c>
    </row>
    <row r="984" spans="2:80" x14ac:dyDescent="0.25">
      <c r="B984" s="1"/>
      <c r="C984" s="1"/>
      <c r="P984" s="1"/>
      <c r="Q984" s="1"/>
      <c r="AT984" t="str">
        <f t="shared" si="375"/>
        <v/>
      </c>
      <c r="AU984" t="str">
        <f>IF(B984="","",IFERROR(VLOOKUP(C984,'Срв квартал'!$A:$D,4,FALSE),""))</f>
        <v/>
      </c>
      <c r="AV984" t="str">
        <f>IF(B984="","",VLOOKUP(AT984,'Срв мо'!$A:$D,4,FALSE))</f>
        <v/>
      </c>
      <c r="AW984" t="str">
        <f t="shared" si="376"/>
        <v/>
      </c>
      <c r="AX984" t="str">
        <f t="shared" si="377"/>
        <v/>
      </c>
      <c r="AY984" s="4" t="str">
        <f t="shared" si="378"/>
        <v/>
      </c>
      <c r="AZ984" t="str">
        <f>IF(B984="","",#REF!)</f>
        <v/>
      </c>
      <c r="BA984" t="str">
        <f t="shared" si="379"/>
        <v/>
      </c>
      <c r="BB984" t="str">
        <f t="shared" si="380"/>
        <v/>
      </c>
      <c r="BC984" t="str">
        <f t="shared" si="381"/>
        <v/>
      </c>
      <c r="BD984" t="str">
        <f t="shared" si="382"/>
        <v/>
      </c>
      <c r="BE984" t="str">
        <f>IF(B984="","",IF(L984="","Отсутствуют предыдущие значения",#REF!=D984))</f>
        <v/>
      </c>
      <c r="BF984" t="str">
        <f t="shared" si="383"/>
        <v/>
      </c>
      <c r="BG984" t="str">
        <f t="shared" si="384"/>
        <v/>
      </c>
      <c r="BH984" t="str">
        <f t="shared" si="385"/>
        <v/>
      </c>
      <c r="BI984" t="str">
        <f>IF(B984="","",#REF!)</f>
        <v/>
      </c>
      <c r="BJ984" t="str">
        <f>IF(B984="","",#REF!)</f>
        <v/>
      </c>
      <c r="BK984" s="26" t="str">
        <f>IF(B984="","",#REF!)</f>
        <v/>
      </c>
      <c r="BL984" t="str">
        <f>IF(B984="","",#REF!)</f>
        <v/>
      </c>
      <c r="BM984" t="str">
        <f t="shared" si="386"/>
        <v/>
      </c>
      <c r="BN984" s="6" t="str">
        <f t="shared" si="387"/>
        <v/>
      </c>
      <c r="BO984" s="7" t="str">
        <f t="shared" si="388"/>
        <v/>
      </c>
      <c r="BP984" s="7" t="str">
        <f t="shared" si="389"/>
        <v/>
      </c>
      <c r="BQ984" s="7" t="str">
        <f t="shared" si="390"/>
        <v/>
      </c>
      <c r="BR984" s="7" t="str">
        <f t="shared" si="391"/>
        <v/>
      </c>
      <c r="BS984" s="7" t="str">
        <f t="shared" si="392"/>
        <v/>
      </c>
      <c r="BT984" t="str">
        <f t="shared" si="393"/>
        <v/>
      </c>
      <c r="BU984" t="str">
        <f t="shared" si="394"/>
        <v/>
      </c>
      <c r="BV984" t="str">
        <f>IF(B984="","",VLOOKUP(BU984,Справочник_ВРИ_Сегментов!$A:$D,4,))</f>
        <v/>
      </c>
      <c r="BW984" t="str">
        <f t="shared" si="395"/>
        <v/>
      </c>
      <c r="BX984" t="str">
        <f>IF(B984="","",VLOOKUP(BW984,Справочник_ВРИ_Сегментов!$B:$C,2,FALSE))</f>
        <v/>
      </c>
      <c r="BY984" t="str">
        <f t="shared" si="396"/>
        <v/>
      </c>
      <c r="BZ984" t="str">
        <f t="shared" si="397"/>
        <v/>
      </c>
      <c r="CA984" t="str">
        <f t="shared" si="398"/>
        <v>-</v>
      </c>
      <c r="CB984" t="str">
        <f t="shared" si="399"/>
        <v/>
      </c>
    </row>
    <row r="985" spans="2:80" x14ac:dyDescent="0.25">
      <c r="B985" s="1"/>
      <c r="C985" s="1"/>
      <c r="P985" s="1"/>
      <c r="Q985" s="1"/>
      <c r="AT985" t="str">
        <f t="shared" si="375"/>
        <v/>
      </c>
      <c r="AU985" t="str">
        <f>IF(B985="","",IFERROR(VLOOKUP(C985,'Срв квартал'!$A:$D,4,FALSE),""))</f>
        <v/>
      </c>
      <c r="AV985" t="str">
        <f>IF(B985="","",VLOOKUP(AT985,'Срв мо'!$A:$D,4,FALSE))</f>
        <v/>
      </c>
      <c r="AW985" t="str">
        <f t="shared" si="376"/>
        <v/>
      </c>
      <c r="AX985" t="str">
        <f t="shared" si="377"/>
        <v/>
      </c>
      <c r="AY985" s="4" t="str">
        <f t="shared" si="378"/>
        <v/>
      </c>
      <c r="AZ985" t="str">
        <f>IF(B985="","",#REF!)</f>
        <v/>
      </c>
      <c r="BA985" t="str">
        <f t="shared" si="379"/>
        <v/>
      </c>
      <c r="BB985" t="str">
        <f t="shared" si="380"/>
        <v/>
      </c>
      <c r="BC985" t="str">
        <f t="shared" si="381"/>
        <v/>
      </c>
      <c r="BD985" t="str">
        <f t="shared" si="382"/>
        <v/>
      </c>
      <c r="BE985" t="str">
        <f>IF(B985="","",IF(L985="","Отсутствуют предыдущие значения",#REF!=D985))</f>
        <v/>
      </c>
      <c r="BF985" t="str">
        <f t="shared" si="383"/>
        <v/>
      </c>
      <c r="BG985" t="str">
        <f t="shared" si="384"/>
        <v/>
      </c>
      <c r="BH985" t="str">
        <f t="shared" si="385"/>
        <v/>
      </c>
      <c r="BI985" t="str">
        <f>IF(B985="","",#REF!)</f>
        <v/>
      </c>
      <c r="BJ985" t="str">
        <f>IF(B985="","",#REF!)</f>
        <v/>
      </c>
      <c r="BK985" s="26" t="str">
        <f>IF(B985="","",#REF!)</f>
        <v/>
      </c>
      <c r="BL985" t="str">
        <f>IF(B985="","",#REF!)</f>
        <v/>
      </c>
      <c r="BM985" t="str">
        <f t="shared" si="386"/>
        <v/>
      </c>
      <c r="BN985" s="6" t="str">
        <f t="shared" si="387"/>
        <v/>
      </c>
      <c r="BO985" s="7" t="str">
        <f t="shared" si="388"/>
        <v/>
      </c>
      <c r="BP985" s="7" t="str">
        <f t="shared" si="389"/>
        <v/>
      </c>
      <c r="BQ985" s="7" t="str">
        <f t="shared" si="390"/>
        <v/>
      </c>
      <c r="BR985" s="7" t="str">
        <f t="shared" si="391"/>
        <v/>
      </c>
      <c r="BS985" s="7" t="str">
        <f t="shared" si="392"/>
        <v/>
      </c>
      <c r="BT985" t="str">
        <f t="shared" si="393"/>
        <v/>
      </c>
      <c r="BU985" t="str">
        <f t="shared" si="394"/>
        <v/>
      </c>
      <c r="BV985" t="str">
        <f>IF(B985="","",VLOOKUP(BU985,Справочник_ВРИ_Сегментов!$A:$D,4,))</f>
        <v/>
      </c>
      <c r="BW985" t="str">
        <f t="shared" si="395"/>
        <v/>
      </c>
      <c r="BX985" t="str">
        <f>IF(B985="","",VLOOKUP(BW985,Справочник_ВРИ_Сегментов!$B:$C,2,FALSE))</f>
        <v/>
      </c>
      <c r="BY985" t="str">
        <f t="shared" si="396"/>
        <v/>
      </c>
      <c r="BZ985" t="str">
        <f t="shared" si="397"/>
        <v/>
      </c>
      <c r="CA985" t="str">
        <f t="shared" si="398"/>
        <v>-</v>
      </c>
      <c r="CB985" t="str">
        <f t="shared" si="399"/>
        <v/>
      </c>
    </row>
    <row r="986" spans="2:80" x14ac:dyDescent="0.25">
      <c r="B986" s="1"/>
      <c r="C986" s="1"/>
      <c r="P986" s="1"/>
      <c r="Q986" s="1"/>
      <c r="R986" s="1"/>
      <c r="AT986" t="str">
        <f t="shared" si="375"/>
        <v/>
      </c>
      <c r="AU986" t="str">
        <f>IF(B986="","",IFERROR(VLOOKUP(C986,'Срв квартал'!$A:$D,4,FALSE),""))</f>
        <v/>
      </c>
      <c r="AV986" t="str">
        <f>IF(B986="","",VLOOKUP(AT986,'Срв мо'!$A:$D,4,FALSE))</f>
        <v/>
      </c>
      <c r="AW986" t="str">
        <f t="shared" si="376"/>
        <v/>
      </c>
      <c r="AX986" t="str">
        <f t="shared" si="377"/>
        <v/>
      </c>
      <c r="AY986" s="4" t="str">
        <f t="shared" si="378"/>
        <v/>
      </c>
      <c r="AZ986" t="str">
        <f>IF(B986="","",#REF!)</f>
        <v/>
      </c>
      <c r="BA986" t="str">
        <f t="shared" si="379"/>
        <v/>
      </c>
      <c r="BB986" t="str">
        <f t="shared" si="380"/>
        <v/>
      </c>
      <c r="BC986" t="str">
        <f t="shared" si="381"/>
        <v/>
      </c>
      <c r="BD986" t="str">
        <f t="shared" si="382"/>
        <v/>
      </c>
      <c r="BE986" t="str">
        <f>IF(B986="","",IF(L986="","Отсутствуют предыдущие значения",#REF!=D986))</f>
        <v/>
      </c>
      <c r="BF986" t="str">
        <f t="shared" si="383"/>
        <v/>
      </c>
      <c r="BG986" t="str">
        <f t="shared" si="384"/>
        <v/>
      </c>
      <c r="BH986" t="str">
        <f t="shared" si="385"/>
        <v/>
      </c>
      <c r="BI986" t="str">
        <f>IF(B986="","",#REF!)</f>
        <v/>
      </c>
      <c r="BJ986" t="str">
        <f>IF(B986="","",#REF!)</f>
        <v/>
      </c>
      <c r="BK986" s="26" t="str">
        <f>IF(B986="","",#REF!)</f>
        <v/>
      </c>
      <c r="BL986" t="str">
        <f>IF(B986="","",#REF!)</f>
        <v/>
      </c>
      <c r="BM986" t="str">
        <f t="shared" si="386"/>
        <v/>
      </c>
      <c r="BN986" s="6" t="str">
        <f t="shared" si="387"/>
        <v/>
      </c>
      <c r="BO986" s="7" t="str">
        <f t="shared" si="388"/>
        <v/>
      </c>
      <c r="BP986" s="7" t="str">
        <f t="shared" si="389"/>
        <v/>
      </c>
      <c r="BQ986" s="7" t="str">
        <f t="shared" si="390"/>
        <v/>
      </c>
      <c r="BR986" s="7" t="str">
        <f t="shared" si="391"/>
        <v/>
      </c>
      <c r="BS986" s="7" t="str">
        <f t="shared" si="392"/>
        <v/>
      </c>
      <c r="BT986" t="str">
        <f t="shared" si="393"/>
        <v/>
      </c>
      <c r="BU986" t="str">
        <f t="shared" si="394"/>
        <v/>
      </c>
      <c r="BV986" t="str">
        <f>IF(B986="","",VLOOKUP(BU986,Справочник_ВРИ_Сегментов!$A:$D,4,))</f>
        <v/>
      </c>
      <c r="BW986" t="str">
        <f t="shared" si="395"/>
        <v/>
      </c>
      <c r="BX986" t="str">
        <f>IF(B986="","",VLOOKUP(BW986,Справочник_ВРИ_Сегментов!$B:$C,2,FALSE))</f>
        <v/>
      </c>
      <c r="BY986" t="str">
        <f t="shared" si="396"/>
        <v/>
      </c>
      <c r="BZ986" t="str">
        <f t="shared" si="397"/>
        <v/>
      </c>
      <c r="CA986" t="str">
        <f t="shared" si="398"/>
        <v>-</v>
      </c>
      <c r="CB986" t="str">
        <f t="shared" si="399"/>
        <v/>
      </c>
    </row>
    <row r="987" spans="2:80" x14ac:dyDescent="0.25">
      <c r="B987" s="1"/>
      <c r="C987" s="1"/>
      <c r="P987" s="1"/>
      <c r="Q987" s="1"/>
      <c r="AT987" t="str">
        <f t="shared" si="375"/>
        <v/>
      </c>
      <c r="AU987" t="str">
        <f>IF(B987="","",IFERROR(VLOOKUP(C987,'Срв квартал'!$A:$D,4,FALSE),""))</f>
        <v/>
      </c>
      <c r="AV987" t="str">
        <f>IF(B987="","",VLOOKUP(AT987,'Срв мо'!$A:$D,4,FALSE))</f>
        <v/>
      </c>
      <c r="AW987" t="str">
        <f t="shared" si="376"/>
        <v/>
      </c>
      <c r="AX987" t="str">
        <f t="shared" si="377"/>
        <v/>
      </c>
      <c r="AY987" s="4" t="str">
        <f t="shared" si="378"/>
        <v/>
      </c>
      <c r="AZ987" t="str">
        <f>IF(B987="","",#REF!)</f>
        <v/>
      </c>
      <c r="BA987" t="str">
        <f t="shared" si="379"/>
        <v/>
      </c>
      <c r="BB987" t="str">
        <f t="shared" si="380"/>
        <v/>
      </c>
      <c r="BC987" t="str">
        <f t="shared" si="381"/>
        <v/>
      </c>
      <c r="BD987" t="str">
        <f t="shared" si="382"/>
        <v/>
      </c>
      <c r="BE987" t="str">
        <f>IF(B987="","",IF(L987="","Отсутствуют предыдущие значения",#REF!=D987))</f>
        <v/>
      </c>
      <c r="BF987" t="str">
        <f t="shared" si="383"/>
        <v/>
      </c>
      <c r="BG987" t="str">
        <f t="shared" si="384"/>
        <v/>
      </c>
      <c r="BH987" t="str">
        <f t="shared" si="385"/>
        <v/>
      </c>
      <c r="BI987" t="str">
        <f>IF(B987="","",#REF!)</f>
        <v/>
      </c>
      <c r="BJ987" t="str">
        <f>IF(B987="","",#REF!)</f>
        <v/>
      </c>
      <c r="BK987" s="26" t="str">
        <f>IF(B987="","",#REF!)</f>
        <v/>
      </c>
      <c r="BL987" t="str">
        <f>IF(B987="","",#REF!)</f>
        <v/>
      </c>
      <c r="BM987" t="str">
        <f t="shared" si="386"/>
        <v/>
      </c>
      <c r="BN987" s="6" t="str">
        <f t="shared" si="387"/>
        <v/>
      </c>
      <c r="BO987" s="7" t="str">
        <f t="shared" si="388"/>
        <v/>
      </c>
      <c r="BP987" s="7" t="str">
        <f t="shared" si="389"/>
        <v/>
      </c>
      <c r="BQ987" s="7" t="str">
        <f t="shared" si="390"/>
        <v/>
      </c>
      <c r="BR987" s="7" t="str">
        <f t="shared" si="391"/>
        <v/>
      </c>
      <c r="BS987" s="7" t="str">
        <f t="shared" si="392"/>
        <v/>
      </c>
      <c r="BT987" t="str">
        <f t="shared" si="393"/>
        <v/>
      </c>
      <c r="BU987" t="str">
        <f t="shared" si="394"/>
        <v/>
      </c>
      <c r="BV987" t="str">
        <f>IF(B987="","",VLOOKUP(BU987,Справочник_ВРИ_Сегментов!$A:$D,4,))</f>
        <v/>
      </c>
      <c r="BW987" t="str">
        <f t="shared" si="395"/>
        <v/>
      </c>
      <c r="BX987" t="str">
        <f>IF(B987="","",VLOOKUP(BW987,Справочник_ВРИ_Сегментов!$B:$C,2,FALSE))</f>
        <v/>
      </c>
      <c r="BY987" t="str">
        <f t="shared" si="396"/>
        <v/>
      </c>
      <c r="BZ987" t="str">
        <f t="shared" si="397"/>
        <v/>
      </c>
      <c r="CA987" t="str">
        <f t="shared" si="398"/>
        <v>-</v>
      </c>
      <c r="CB987" t="str">
        <f t="shared" si="399"/>
        <v/>
      </c>
    </row>
    <row r="988" spans="2:80" x14ac:dyDescent="0.25">
      <c r="B988" s="1"/>
      <c r="C988" s="1"/>
      <c r="P988" s="1"/>
      <c r="Q988" s="1"/>
      <c r="AT988" t="str">
        <f t="shared" si="375"/>
        <v/>
      </c>
      <c r="AU988" t="str">
        <f>IF(B988="","",IFERROR(VLOOKUP(C988,'Срв квартал'!$A:$D,4,FALSE),""))</f>
        <v/>
      </c>
      <c r="AV988" t="str">
        <f>IF(B988="","",VLOOKUP(AT988,'Срв мо'!$A:$D,4,FALSE))</f>
        <v/>
      </c>
      <c r="AW988" t="str">
        <f t="shared" si="376"/>
        <v/>
      </c>
      <c r="AX988" t="str">
        <f t="shared" si="377"/>
        <v/>
      </c>
      <c r="AY988" s="4" t="str">
        <f t="shared" si="378"/>
        <v/>
      </c>
      <c r="AZ988" t="str">
        <f>IF(B988="","",#REF!)</f>
        <v/>
      </c>
      <c r="BA988" t="str">
        <f t="shared" si="379"/>
        <v/>
      </c>
      <c r="BB988" t="str">
        <f t="shared" si="380"/>
        <v/>
      </c>
      <c r="BC988" t="str">
        <f t="shared" si="381"/>
        <v/>
      </c>
      <c r="BD988" t="str">
        <f t="shared" si="382"/>
        <v/>
      </c>
      <c r="BE988" t="str">
        <f>IF(B988="","",IF(L988="","Отсутствуют предыдущие значения",#REF!=D988))</f>
        <v/>
      </c>
      <c r="BF988" t="str">
        <f t="shared" si="383"/>
        <v/>
      </c>
      <c r="BG988" t="str">
        <f t="shared" si="384"/>
        <v/>
      </c>
      <c r="BH988" t="str">
        <f t="shared" si="385"/>
        <v/>
      </c>
      <c r="BI988" t="str">
        <f>IF(B988="","",#REF!)</f>
        <v/>
      </c>
      <c r="BJ988" t="str">
        <f>IF(B988="","",#REF!)</f>
        <v/>
      </c>
      <c r="BK988" s="26" t="str">
        <f>IF(B988="","",#REF!)</f>
        <v/>
      </c>
      <c r="BL988" t="str">
        <f>IF(B988="","",#REF!)</f>
        <v/>
      </c>
      <c r="BM988" t="str">
        <f t="shared" si="386"/>
        <v/>
      </c>
      <c r="BN988" s="6" t="str">
        <f t="shared" si="387"/>
        <v/>
      </c>
      <c r="BO988" s="7" t="str">
        <f t="shared" si="388"/>
        <v/>
      </c>
      <c r="BP988" s="7" t="str">
        <f t="shared" si="389"/>
        <v/>
      </c>
      <c r="BQ988" s="7" t="str">
        <f t="shared" si="390"/>
        <v/>
      </c>
      <c r="BR988" s="7" t="str">
        <f t="shared" si="391"/>
        <v/>
      </c>
      <c r="BS988" s="7" t="str">
        <f t="shared" si="392"/>
        <v/>
      </c>
      <c r="BT988" t="str">
        <f t="shared" si="393"/>
        <v/>
      </c>
      <c r="BU988" t="str">
        <f t="shared" si="394"/>
        <v/>
      </c>
      <c r="BV988" t="str">
        <f>IF(B988="","",VLOOKUP(BU988,Справочник_ВРИ_Сегментов!$A:$D,4,))</f>
        <v/>
      </c>
      <c r="BW988" t="str">
        <f t="shared" si="395"/>
        <v/>
      </c>
      <c r="BX988" t="str">
        <f>IF(B988="","",VLOOKUP(BW988,Справочник_ВРИ_Сегментов!$B:$C,2,FALSE))</f>
        <v/>
      </c>
      <c r="BY988" t="str">
        <f t="shared" si="396"/>
        <v/>
      </c>
      <c r="BZ988" t="str">
        <f t="shared" si="397"/>
        <v/>
      </c>
      <c r="CA988" t="str">
        <f t="shared" si="398"/>
        <v>-</v>
      </c>
      <c r="CB988" t="str">
        <f t="shared" si="399"/>
        <v/>
      </c>
    </row>
    <row r="989" spans="2:80" x14ac:dyDescent="0.25">
      <c r="B989" s="1"/>
      <c r="C989" s="1"/>
      <c r="G989" s="1"/>
      <c r="P989" s="1"/>
      <c r="Q989" s="1"/>
      <c r="AT989" t="str">
        <f t="shared" si="375"/>
        <v/>
      </c>
      <c r="AU989" t="str">
        <f>IF(B989="","",IFERROR(VLOOKUP(C989,'Срв квартал'!$A:$D,4,FALSE),""))</f>
        <v/>
      </c>
      <c r="AV989" t="str">
        <f>IF(B989="","",VLOOKUP(AT989,'Срв мо'!$A:$D,4,FALSE))</f>
        <v/>
      </c>
      <c r="AW989" t="str">
        <f t="shared" si="376"/>
        <v/>
      </c>
      <c r="AX989" t="str">
        <f t="shared" si="377"/>
        <v/>
      </c>
      <c r="AY989" s="4" t="str">
        <f t="shared" si="378"/>
        <v/>
      </c>
      <c r="AZ989" t="str">
        <f>IF(B989="","",#REF!)</f>
        <v/>
      </c>
      <c r="BA989" t="str">
        <f t="shared" si="379"/>
        <v/>
      </c>
      <c r="BB989" t="str">
        <f t="shared" si="380"/>
        <v/>
      </c>
      <c r="BC989" t="str">
        <f t="shared" si="381"/>
        <v/>
      </c>
      <c r="BD989" t="str">
        <f t="shared" si="382"/>
        <v/>
      </c>
      <c r="BE989" t="str">
        <f>IF(B989="","",IF(L989="","Отсутствуют предыдущие значения",#REF!=D989))</f>
        <v/>
      </c>
      <c r="BF989" t="str">
        <f t="shared" si="383"/>
        <v/>
      </c>
      <c r="BG989" t="str">
        <f t="shared" si="384"/>
        <v/>
      </c>
      <c r="BH989" t="str">
        <f t="shared" si="385"/>
        <v/>
      </c>
      <c r="BI989" t="str">
        <f>IF(B989="","",#REF!)</f>
        <v/>
      </c>
      <c r="BJ989" t="str">
        <f>IF(B989="","",#REF!)</f>
        <v/>
      </c>
      <c r="BK989" s="26" t="str">
        <f>IF(B989="","",#REF!)</f>
        <v/>
      </c>
      <c r="BL989" t="str">
        <f>IF(B989="","",#REF!)</f>
        <v/>
      </c>
      <c r="BM989" t="str">
        <f t="shared" si="386"/>
        <v/>
      </c>
      <c r="BN989" s="6" t="str">
        <f t="shared" si="387"/>
        <v/>
      </c>
      <c r="BO989" s="7" t="str">
        <f t="shared" si="388"/>
        <v/>
      </c>
      <c r="BP989" s="7" t="str">
        <f t="shared" si="389"/>
        <v/>
      </c>
      <c r="BQ989" s="7" t="str">
        <f t="shared" si="390"/>
        <v/>
      </c>
      <c r="BR989" s="7" t="str">
        <f t="shared" si="391"/>
        <v/>
      </c>
      <c r="BS989" s="7" t="str">
        <f t="shared" si="392"/>
        <v/>
      </c>
      <c r="BT989" t="str">
        <f t="shared" si="393"/>
        <v/>
      </c>
      <c r="BU989" t="str">
        <f t="shared" si="394"/>
        <v/>
      </c>
      <c r="BV989" t="str">
        <f>IF(B989="","",VLOOKUP(BU989,Справочник_ВРИ_Сегментов!$A:$D,4,))</f>
        <v/>
      </c>
      <c r="BW989" t="str">
        <f t="shared" si="395"/>
        <v/>
      </c>
      <c r="BX989" t="str">
        <f>IF(B989="","",VLOOKUP(BW989,Справочник_ВРИ_Сегментов!$B:$C,2,FALSE))</f>
        <v/>
      </c>
      <c r="BY989" t="str">
        <f t="shared" si="396"/>
        <v/>
      </c>
      <c r="BZ989" t="str">
        <f t="shared" si="397"/>
        <v/>
      </c>
      <c r="CA989" t="str">
        <f t="shared" si="398"/>
        <v>-</v>
      </c>
      <c r="CB989" t="str">
        <f t="shared" si="399"/>
        <v/>
      </c>
    </row>
    <row r="990" spans="2:80" x14ac:dyDescent="0.25">
      <c r="B990" s="1"/>
      <c r="C990" s="1"/>
      <c r="P990" s="1"/>
      <c r="Q990" s="1"/>
      <c r="R990" s="1"/>
      <c r="AT990" t="str">
        <f t="shared" si="375"/>
        <v/>
      </c>
      <c r="AU990" t="str">
        <f>IF(B990="","",IFERROR(VLOOKUP(C990,'Срв квартал'!$A:$D,4,FALSE),""))</f>
        <v/>
      </c>
      <c r="AV990" t="str">
        <f>IF(B990="","",VLOOKUP(AT990,'Срв мо'!$A:$D,4,FALSE))</f>
        <v/>
      </c>
      <c r="AW990" t="str">
        <f t="shared" si="376"/>
        <v/>
      </c>
      <c r="AX990" t="str">
        <f t="shared" si="377"/>
        <v/>
      </c>
      <c r="AY990" s="4" t="str">
        <f t="shared" si="378"/>
        <v/>
      </c>
      <c r="AZ990" t="str">
        <f>IF(B990="","",#REF!)</f>
        <v/>
      </c>
      <c r="BA990" t="str">
        <f t="shared" si="379"/>
        <v/>
      </c>
      <c r="BB990" t="str">
        <f t="shared" si="380"/>
        <v/>
      </c>
      <c r="BC990" t="str">
        <f t="shared" si="381"/>
        <v/>
      </c>
      <c r="BD990" t="str">
        <f t="shared" si="382"/>
        <v/>
      </c>
      <c r="BE990" t="str">
        <f>IF(B990="","",IF(L990="","Отсутствуют предыдущие значения",#REF!=D990))</f>
        <v/>
      </c>
      <c r="BF990" t="str">
        <f t="shared" si="383"/>
        <v/>
      </c>
      <c r="BG990" t="str">
        <f t="shared" si="384"/>
        <v/>
      </c>
      <c r="BH990" t="str">
        <f t="shared" si="385"/>
        <v/>
      </c>
      <c r="BI990" t="str">
        <f>IF(B990="","",#REF!)</f>
        <v/>
      </c>
      <c r="BJ990" t="str">
        <f>IF(B990="","",#REF!)</f>
        <v/>
      </c>
      <c r="BK990" s="26" t="str">
        <f>IF(B990="","",#REF!)</f>
        <v/>
      </c>
      <c r="BL990" t="str">
        <f>IF(B990="","",#REF!)</f>
        <v/>
      </c>
      <c r="BM990" t="str">
        <f t="shared" si="386"/>
        <v/>
      </c>
      <c r="BN990" s="6" t="str">
        <f t="shared" si="387"/>
        <v/>
      </c>
      <c r="BO990" s="7" t="str">
        <f t="shared" si="388"/>
        <v/>
      </c>
      <c r="BP990" s="7" t="str">
        <f t="shared" si="389"/>
        <v/>
      </c>
      <c r="BQ990" s="7" t="str">
        <f t="shared" si="390"/>
        <v/>
      </c>
      <c r="BR990" s="7" t="str">
        <f t="shared" si="391"/>
        <v/>
      </c>
      <c r="BS990" s="7" t="str">
        <f t="shared" si="392"/>
        <v/>
      </c>
      <c r="BT990" t="str">
        <f t="shared" si="393"/>
        <v/>
      </c>
      <c r="BU990" t="str">
        <f t="shared" si="394"/>
        <v/>
      </c>
      <c r="BV990" t="str">
        <f>IF(B990="","",VLOOKUP(BU990,Справочник_ВРИ_Сегментов!$A:$D,4,))</f>
        <v/>
      </c>
      <c r="BW990" t="str">
        <f t="shared" si="395"/>
        <v/>
      </c>
      <c r="BX990" t="str">
        <f>IF(B990="","",VLOOKUP(BW990,Справочник_ВРИ_Сегментов!$B:$C,2,FALSE))</f>
        <v/>
      </c>
      <c r="BY990" t="str">
        <f t="shared" si="396"/>
        <v/>
      </c>
      <c r="BZ990" t="str">
        <f t="shared" si="397"/>
        <v/>
      </c>
      <c r="CA990" t="str">
        <f t="shared" si="398"/>
        <v>-</v>
      </c>
      <c r="CB990" t="str">
        <f t="shared" si="399"/>
        <v/>
      </c>
    </row>
    <row r="991" spans="2:80" x14ac:dyDescent="0.25">
      <c r="B991" s="1"/>
      <c r="C991" s="1"/>
      <c r="P991" s="1"/>
      <c r="Q991" s="1"/>
      <c r="AT991" t="str">
        <f t="shared" si="375"/>
        <v/>
      </c>
      <c r="AU991" t="str">
        <f>IF(B991="","",IFERROR(VLOOKUP(C991,'Срв квартал'!$A:$D,4,FALSE),""))</f>
        <v/>
      </c>
      <c r="AV991" t="str">
        <f>IF(B991="","",VLOOKUP(AT991,'Срв мо'!$A:$D,4,FALSE))</f>
        <v/>
      </c>
      <c r="AW991" t="str">
        <f t="shared" si="376"/>
        <v/>
      </c>
      <c r="AX991" t="str">
        <f t="shared" si="377"/>
        <v/>
      </c>
      <c r="AY991" s="4" t="str">
        <f t="shared" si="378"/>
        <v/>
      </c>
      <c r="AZ991" t="str">
        <f>IF(B991="","",#REF!)</f>
        <v/>
      </c>
      <c r="BA991" t="str">
        <f t="shared" si="379"/>
        <v/>
      </c>
      <c r="BB991" t="str">
        <f t="shared" si="380"/>
        <v/>
      </c>
      <c r="BC991" t="str">
        <f t="shared" si="381"/>
        <v/>
      </c>
      <c r="BD991" t="str">
        <f t="shared" si="382"/>
        <v/>
      </c>
      <c r="BE991" t="str">
        <f>IF(B991="","",IF(L991="","Отсутствуют предыдущие значения",#REF!=D991))</f>
        <v/>
      </c>
      <c r="BF991" t="str">
        <f t="shared" si="383"/>
        <v/>
      </c>
      <c r="BG991" t="str">
        <f t="shared" si="384"/>
        <v/>
      </c>
      <c r="BH991" t="str">
        <f t="shared" si="385"/>
        <v/>
      </c>
      <c r="BI991" t="str">
        <f>IF(B991="","",#REF!)</f>
        <v/>
      </c>
      <c r="BJ991" t="str">
        <f>IF(B991="","",#REF!)</f>
        <v/>
      </c>
      <c r="BK991" s="26" t="str">
        <f>IF(B991="","",#REF!)</f>
        <v/>
      </c>
      <c r="BL991" t="str">
        <f>IF(B991="","",#REF!)</f>
        <v/>
      </c>
      <c r="BM991" t="str">
        <f t="shared" si="386"/>
        <v/>
      </c>
      <c r="BN991" s="6" t="str">
        <f t="shared" si="387"/>
        <v/>
      </c>
      <c r="BO991" s="7" t="str">
        <f t="shared" si="388"/>
        <v/>
      </c>
      <c r="BP991" s="7" t="str">
        <f t="shared" si="389"/>
        <v/>
      </c>
      <c r="BQ991" s="7" t="str">
        <f t="shared" si="390"/>
        <v/>
      </c>
      <c r="BR991" s="7" t="str">
        <f t="shared" si="391"/>
        <v/>
      </c>
      <c r="BS991" s="7" t="str">
        <f t="shared" si="392"/>
        <v/>
      </c>
      <c r="BT991" t="str">
        <f t="shared" si="393"/>
        <v/>
      </c>
      <c r="BU991" t="str">
        <f t="shared" si="394"/>
        <v/>
      </c>
      <c r="BV991" t="str">
        <f>IF(B991="","",VLOOKUP(BU991,Справочник_ВРИ_Сегментов!$A:$D,4,))</f>
        <v/>
      </c>
      <c r="BW991" t="str">
        <f t="shared" si="395"/>
        <v/>
      </c>
      <c r="BX991" t="str">
        <f>IF(B991="","",VLOOKUP(BW991,Справочник_ВРИ_Сегментов!$B:$C,2,FALSE))</f>
        <v/>
      </c>
      <c r="BY991" t="str">
        <f t="shared" si="396"/>
        <v/>
      </c>
      <c r="BZ991" t="str">
        <f t="shared" si="397"/>
        <v/>
      </c>
      <c r="CA991" t="str">
        <f t="shared" si="398"/>
        <v>-</v>
      </c>
      <c r="CB991" t="str">
        <f t="shared" si="399"/>
        <v/>
      </c>
    </row>
    <row r="992" spans="2:80" x14ac:dyDescent="0.25">
      <c r="B992" s="1"/>
      <c r="C992" s="1"/>
      <c r="G992" s="1"/>
      <c r="P992" s="1"/>
      <c r="Q992" s="1"/>
      <c r="R992" s="1"/>
      <c r="AT992" t="str">
        <f t="shared" si="375"/>
        <v/>
      </c>
      <c r="AU992" t="str">
        <f>IF(B992="","",IFERROR(VLOOKUP(C992,'Срв квартал'!$A:$D,4,FALSE),""))</f>
        <v/>
      </c>
      <c r="AV992" t="str">
        <f>IF(B992="","",VLOOKUP(AT992,'Срв мо'!$A:$D,4,FALSE))</f>
        <v/>
      </c>
      <c r="AW992" t="str">
        <f t="shared" si="376"/>
        <v/>
      </c>
      <c r="AX992" t="str">
        <f t="shared" si="377"/>
        <v/>
      </c>
      <c r="AY992" s="4" t="str">
        <f t="shared" si="378"/>
        <v/>
      </c>
      <c r="AZ992" t="str">
        <f>IF(B992="","",#REF!)</f>
        <v/>
      </c>
      <c r="BA992" t="str">
        <f t="shared" si="379"/>
        <v/>
      </c>
      <c r="BB992" t="str">
        <f t="shared" si="380"/>
        <v/>
      </c>
      <c r="BC992" t="str">
        <f t="shared" si="381"/>
        <v/>
      </c>
      <c r="BD992" t="str">
        <f t="shared" si="382"/>
        <v/>
      </c>
      <c r="BE992" t="str">
        <f>IF(B992="","",IF(L992="","Отсутствуют предыдущие значения",#REF!=D992))</f>
        <v/>
      </c>
      <c r="BF992" t="str">
        <f t="shared" si="383"/>
        <v/>
      </c>
      <c r="BG992" t="str">
        <f t="shared" si="384"/>
        <v/>
      </c>
      <c r="BH992" t="str">
        <f t="shared" si="385"/>
        <v/>
      </c>
      <c r="BI992" t="str">
        <f>IF(B992="","",#REF!)</f>
        <v/>
      </c>
      <c r="BJ992" t="str">
        <f>IF(B992="","",#REF!)</f>
        <v/>
      </c>
      <c r="BK992" s="26" t="str">
        <f>IF(B992="","",#REF!)</f>
        <v/>
      </c>
      <c r="BL992" t="str">
        <f>IF(B992="","",#REF!)</f>
        <v/>
      </c>
      <c r="BM992" t="str">
        <f t="shared" si="386"/>
        <v/>
      </c>
      <c r="BN992" s="6" t="str">
        <f t="shared" si="387"/>
        <v/>
      </c>
      <c r="BO992" s="7" t="str">
        <f t="shared" si="388"/>
        <v/>
      </c>
      <c r="BP992" s="7" t="str">
        <f t="shared" si="389"/>
        <v/>
      </c>
      <c r="BQ992" s="7" t="str">
        <f t="shared" si="390"/>
        <v/>
      </c>
      <c r="BR992" s="7" t="str">
        <f t="shared" si="391"/>
        <v/>
      </c>
      <c r="BS992" s="7" t="str">
        <f t="shared" si="392"/>
        <v/>
      </c>
      <c r="BT992" t="str">
        <f t="shared" si="393"/>
        <v/>
      </c>
      <c r="BU992" t="str">
        <f t="shared" si="394"/>
        <v/>
      </c>
      <c r="BV992" t="str">
        <f>IF(B992="","",VLOOKUP(BU992,Справочник_ВРИ_Сегментов!$A:$D,4,))</f>
        <v/>
      </c>
      <c r="BW992" t="str">
        <f t="shared" si="395"/>
        <v/>
      </c>
      <c r="BX992" t="str">
        <f>IF(B992="","",VLOOKUP(BW992,Справочник_ВРИ_Сегментов!$B:$C,2,FALSE))</f>
        <v/>
      </c>
      <c r="BY992" t="str">
        <f t="shared" si="396"/>
        <v/>
      </c>
      <c r="BZ992" t="str">
        <f t="shared" si="397"/>
        <v/>
      </c>
      <c r="CA992" t="str">
        <f t="shared" si="398"/>
        <v>-</v>
      </c>
      <c r="CB992" t="str">
        <f t="shared" si="399"/>
        <v/>
      </c>
    </row>
    <row r="993" spans="2:80" x14ac:dyDescent="0.25">
      <c r="B993" s="1"/>
      <c r="C993" s="1"/>
      <c r="G993" s="1"/>
      <c r="P993" s="1"/>
      <c r="Q993" s="1"/>
      <c r="R993" s="1"/>
      <c r="AT993" t="str">
        <f t="shared" si="375"/>
        <v/>
      </c>
      <c r="AU993" t="str">
        <f>IF(B993="","",IFERROR(VLOOKUP(C993,'Срв квартал'!$A:$D,4,FALSE),""))</f>
        <v/>
      </c>
      <c r="AV993" t="str">
        <f>IF(B993="","",VLOOKUP(AT993,'Срв мо'!$A:$D,4,FALSE))</f>
        <v/>
      </c>
      <c r="AW993" t="str">
        <f t="shared" si="376"/>
        <v/>
      </c>
      <c r="AX993" t="str">
        <f t="shared" si="377"/>
        <v/>
      </c>
      <c r="AY993" s="4" t="str">
        <f t="shared" si="378"/>
        <v/>
      </c>
      <c r="AZ993" t="str">
        <f>IF(B993="","",#REF!)</f>
        <v/>
      </c>
      <c r="BA993" t="str">
        <f t="shared" si="379"/>
        <v/>
      </c>
      <c r="BB993" t="str">
        <f t="shared" si="380"/>
        <v/>
      </c>
      <c r="BC993" t="str">
        <f t="shared" si="381"/>
        <v/>
      </c>
      <c r="BD993" t="str">
        <f t="shared" si="382"/>
        <v/>
      </c>
      <c r="BE993" t="str">
        <f>IF(B993="","",IF(L993="","Отсутствуют предыдущие значения",#REF!=D993))</f>
        <v/>
      </c>
      <c r="BF993" t="str">
        <f t="shared" si="383"/>
        <v/>
      </c>
      <c r="BG993" t="str">
        <f t="shared" si="384"/>
        <v/>
      </c>
      <c r="BH993" t="str">
        <f t="shared" si="385"/>
        <v/>
      </c>
      <c r="BI993" t="str">
        <f>IF(B993="","",#REF!)</f>
        <v/>
      </c>
      <c r="BJ993" t="str">
        <f>IF(B993="","",#REF!)</f>
        <v/>
      </c>
      <c r="BK993" s="26" t="str">
        <f>IF(B993="","",#REF!)</f>
        <v/>
      </c>
      <c r="BL993" t="str">
        <f>IF(B993="","",#REF!)</f>
        <v/>
      </c>
      <c r="BM993" t="str">
        <f t="shared" si="386"/>
        <v/>
      </c>
      <c r="BN993" s="6" t="str">
        <f t="shared" si="387"/>
        <v/>
      </c>
      <c r="BO993" s="7" t="str">
        <f t="shared" si="388"/>
        <v/>
      </c>
      <c r="BP993" s="7" t="str">
        <f t="shared" si="389"/>
        <v/>
      </c>
      <c r="BQ993" s="7" t="str">
        <f t="shared" si="390"/>
        <v/>
      </c>
      <c r="BR993" s="7" t="str">
        <f t="shared" si="391"/>
        <v/>
      </c>
      <c r="BS993" s="7" t="str">
        <f t="shared" si="392"/>
        <v/>
      </c>
      <c r="BT993" t="str">
        <f t="shared" si="393"/>
        <v/>
      </c>
      <c r="BU993" t="str">
        <f t="shared" si="394"/>
        <v/>
      </c>
      <c r="BV993" t="str">
        <f>IF(B993="","",VLOOKUP(BU993,Справочник_ВРИ_Сегментов!$A:$D,4,))</f>
        <v/>
      </c>
      <c r="BW993" t="str">
        <f t="shared" si="395"/>
        <v/>
      </c>
      <c r="BX993" t="str">
        <f>IF(B993="","",VLOOKUP(BW993,Справочник_ВРИ_Сегментов!$B:$C,2,FALSE))</f>
        <v/>
      </c>
      <c r="BY993" t="str">
        <f t="shared" si="396"/>
        <v/>
      </c>
      <c r="BZ993" t="str">
        <f t="shared" si="397"/>
        <v/>
      </c>
      <c r="CA993" t="str">
        <f t="shared" si="398"/>
        <v>-</v>
      </c>
      <c r="CB993" t="str">
        <f t="shared" si="399"/>
        <v/>
      </c>
    </row>
    <row r="994" spans="2:80" x14ac:dyDescent="0.25">
      <c r="B994" s="1"/>
      <c r="C994" s="1"/>
      <c r="P994" s="1"/>
      <c r="Q994" s="1"/>
      <c r="AT994" t="str">
        <f t="shared" si="375"/>
        <v/>
      </c>
      <c r="AU994" t="str">
        <f>IF(B994="","",IFERROR(VLOOKUP(C994,'Срв квартал'!$A:$D,4,FALSE),""))</f>
        <v/>
      </c>
      <c r="AV994" t="str">
        <f>IF(B994="","",VLOOKUP(AT994,'Срв мо'!$A:$D,4,FALSE))</f>
        <v/>
      </c>
      <c r="AW994" t="str">
        <f t="shared" si="376"/>
        <v/>
      </c>
      <c r="AX994" t="str">
        <f t="shared" si="377"/>
        <v/>
      </c>
      <c r="AY994" s="4" t="str">
        <f t="shared" si="378"/>
        <v/>
      </c>
      <c r="AZ994" t="str">
        <f>IF(B994="","",#REF!)</f>
        <v/>
      </c>
      <c r="BA994" t="str">
        <f t="shared" si="379"/>
        <v/>
      </c>
      <c r="BB994" t="str">
        <f t="shared" si="380"/>
        <v/>
      </c>
      <c r="BC994" t="str">
        <f t="shared" si="381"/>
        <v/>
      </c>
      <c r="BD994" t="str">
        <f t="shared" si="382"/>
        <v/>
      </c>
      <c r="BE994" t="str">
        <f>IF(B994="","",IF(L994="","Отсутствуют предыдущие значения",#REF!=D994))</f>
        <v/>
      </c>
      <c r="BF994" t="str">
        <f t="shared" si="383"/>
        <v/>
      </c>
      <c r="BG994" t="str">
        <f t="shared" si="384"/>
        <v/>
      </c>
      <c r="BH994" t="str">
        <f t="shared" si="385"/>
        <v/>
      </c>
      <c r="BI994" t="str">
        <f>IF(B994="","",#REF!)</f>
        <v/>
      </c>
      <c r="BJ994" t="str">
        <f>IF(B994="","",#REF!)</f>
        <v/>
      </c>
      <c r="BK994" s="26" t="str">
        <f>IF(B994="","",#REF!)</f>
        <v/>
      </c>
      <c r="BL994" t="str">
        <f>IF(B994="","",#REF!)</f>
        <v/>
      </c>
      <c r="BM994" t="str">
        <f t="shared" si="386"/>
        <v/>
      </c>
      <c r="BN994" s="6" t="str">
        <f t="shared" si="387"/>
        <v/>
      </c>
      <c r="BO994" s="7" t="str">
        <f t="shared" si="388"/>
        <v/>
      </c>
      <c r="BP994" s="7" t="str">
        <f t="shared" si="389"/>
        <v/>
      </c>
      <c r="BQ994" s="7" t="str">
        <f t="shared" si="390"/>
        <v/>
      </c>
      <c r="BR994" s="7" t="str">
        <f t="shared" si="391"/>
        <v/>
      </c>
      <c r="BS994" s="7" t="str">
        <f t="shared" si="392"/>
        <v/>
      </c>
      <c r="BT994" t="str">
        <f t="shared" si="393"/>
        <v/>
      </c>
      <c r="BU994" t="str">
        <f t="shared" si="394"/>
        <v/>
      </c>
      <c r="BV994" t="str">
        <f>IF(B994="","",VLOOKUP(BU994,Справочник_ВРИ_Сегментов!$A:$D,4,))</f>
        <v/>
      </c>
      <c r="BW994" t="str">
        <f t="shared" si="395"/>
        <v/>
      </c>
      <c r="BX994" t="str">
        <f>IF(B994="","",VLOOKUP(BW994,Справочник_ВРИ_Сегментов!$B:$C,2,FALSE))</f>
        <v/>
      </c>
      <c r="BY994" t="str">
        <f t="shared" si="396"/>
        <v/>
      </c>
      <c r="BZ994" t="str">
        <f t="shared" si="397"/>
        <v/>
      </c>
      <c r="CA994" t="str">
        <f t="shared" si="398"/>
        <v>-</v>
      </c>
      <c r="CB994" t="str">
        <f t="shared" si="399"/>
        <v/>
      </c>
    </row>
    <row r="995" spans="2:80" x14ac:dyDescent="0.25">
      <c r="B995" s="1"/>
      <c r="C995" s="1"/>
      <c r="P995" s="1"/>
      <c r="Q995" s="1"/>
      <c r="R995" s="1"/>
      <c r="AT995" t="str">
        <f t="shared" si="375"/>
        <v/>
      </c>
      <c r="AU995" t="str">
        <f>IF(B995="","",IFERROR(VLOOKUP(C995,'Срв квартал'!$A:$D,4,FALSE),""))</f>
        <v/>
      </c>
      <c r="AV995" t="str">
        <f>IF(B995="","",VLOOKUP(AT995,'Срв мо'!$A:$D,4,FALSE))</f>
        <v/>
      </c>
      <c r="AW995" t="str">
        <f t="shared" si="376"/>
        <v/>
      </c>
      <c r="AX995" t="str">
        <f t="shared" si="377"/>
        <v/>
      </c>
      <c r="AY995" s="4" t="str">
        <f t="shared" si="378"/>
        <v/>
      </c>
      <c r="AZ995" t="str">
        <f>IF(B995="","",#REF!)</f>
        <v/>
      </c>
      <c r="BA995" t="str">
        <f t="shared" si="379"/>
        <v/>
      </c>
      <c r="BB995" t="str">
        <f t="shared" si="380"/>
        <v/>
      </c>
      <c r="BC995" t="str">
        <f t="shared" si="381"/>
        <v/>
      </c>
      <c r="BD995" t="str">
        <f t="shared" si="382"/>
        <v/>
      </c>
      <c r="BE995" t="str">
        <f>IF(B995="","",IF(L995="","Отсутствуют предыдущие значения",#REF!=D995))</f>
        <v/>
      </c>
      <c r="BF995" t="str">
        <f t="shared" si="383"/>
        <v/>
      </c>
      <c r="BG995" t="str">
        <f t="shared" si="384"/>
        <v/>
      </c>
      <c r="BH995" t="str">
        <f t="shared" si="385"/>
        <v/>
      </c>
      <c r="BI995" t="str">
        <f>IF(B995="","",#REF!)</f>
        <v/>
      </c>
      <c r="BJ995" t="str">
        <f>IF(B995="","",#REF!)</f>
        <v/>
      </c>
      <c r="BK995" s="26" t="str">
        <f>IF(B995="","",#REF!)</f>
        <v/>
      </c>
      <c r="BL995" t="str">
        <f>IF(B995="","",#REF!)</f>
        <v/>
      </c>
      <c r="BM995" t="str">
        <f t="shared" si="386"/>
        <v/>
      </c>
      <c r="BN995" s="6" t="str">
        <f t="shared" si="387"/>
        <v/>
      </c>
      <c r="BO995" s="7" t="str">
        <f t="shared" si="388"/>
        <v/>
      </c>
      <c r="BP995" s="7" t="str">
        <f t="shared" si="389"/>
        <v/>
      </c>
      <c r="BQ995" s="7" t="str">
        <f t="shared" si="390"/>
        <v/>
      </c>
      <c r="BR995" s="7" t="str">
        <f t="shared" si="391"/>
        <v/>
      </c>
      <c r="BS995" s="7" t="str">
        <f t="shared" si="392"/>
        <v/>
      </c>
      <c r="BT995" t="str">
        <f t="shared" si="393"/>
        <v/>
      </c>
      <c r="BU995" t="str">
        <f t="shared" si="394"/>
        <v/>
      </c>
      <c r="BV995" t="str">
        <f>IF(B995="","",VLOOKUP(BU995,Справочник_ВРИ_Сегментов!$A:$D,4,))</f>
        <v/>
      </c>
      <c r="BW995" t="str">
        <f t="shared" si="395"/>
        <v/>
      </c>
      <c r="BX995" t="str">
        <f>IF(B995="","",VLOOKUP(BW995,Справочник_ВРИ_Сегментов!$B:$C,2,FALSE))</f>
        <v/>
      </c>
      <c r="BY995" t="str">
        <f t="shared" si="396"/>
        <v/>
      </c>
      <c r="BZ995" t="str">
        <f t="shared" si="397"/>
        <v/>
      </c>
      <c r="CA995" t="str">
        <f t="shared" si="398"/>
        <v>-</v>
      </c>
      <c r="CB995" t="str">
        <f t="shared" si="399"/>
        <v/>
      </c>
    </row>
    <row r="996" spans="2:80" x14ac:dyDescent="0.25">
      <c r="B996" s="1"/>
      <c r="C996" s="1"/>
      <c r="G996" s="1"/>
      <c r="P996" s="1"/>
      <c r="Q996" s="1"/>
      <c r="R996" s="1"/>
      <c r="AT996" t="str">
        <f t="shared" si="375"/>
        <v/>
      </c>
      <c r="AU996" t="str">
        <f>IF(B996="","",IFERROR(VLOOKUP(C996,'Срв квартал'!$A:$D,4,FALSE),""))</f>
        <v/>
      </c>
      <c r="AV996" t="str">
        <f>IF(B996="","",VLOOKUP(AT996,'Срв мо'!$A:$D,4,FALSE))</f>
        <v/>
      </c>
      <c r="AW996" t="str">
        <f t="shared" si="376"/>
        <v/>
      </c>
      <c r="AX996" t="str">
        <f t="shared" si="377"/>
        <v/>
      </c>
      <c r="AY996" s="4" t="str">
        <f t="shared" si="378"/>
        <v/>
      </c>
      <c r="AZ996" t="str">
        <f>IF(B996="","",#REF!)</f>
        <v/>
      </c>
      <c r="BA996" t="str">
        <f t="shared" si="379"/>
        <v/>
      </c>
      <c r="BB996" t="str">
        <f t="shared" si="380"/>
        <v/>
      </c>
      <c r="BC996" t="str">
        <f t="shared" si="381"/>
        <v/>
      </c>
      <c r="BD996" t="str">
        <f t="shared" si="382"/>
        <v/>
      </c>
      <c r="BE996" t="str">
        <f>IF(B996="","",IF(L996="","Отсутствуют предыдущие значения",#REF!=D996))</f>
        <v/>
      </c>
      <c r="BF996" t="str">
        <f t="shared" si="383"/>
        <v/>
      </c>
      <c r="BG996" t="str">
        <f t="shared" si="384"/>
        <v/>
      </c>
      <c r="BH996" t="str">
        <f t="shared" si="385"/>
        <v/>
      </c>
      <c r="BI996" t="str">
        <f>IF(B996="","",#REF!)</f>
        <v/>
      </c>
      <c r="BJ996" t="str">
        <f>IF(B996="","",#REF!)</f>
        <v/>
      </c>
      <c r="BK996" s="26" t="str">
        <f>IF(B996="","",#REF!)</f>
        <v/>
      </c>
      <c r="BL996" t="str">
        <f>IF(B996="","",#REF!)</f>
        <v/>
      </c>
      <c r="BM996" t="str">
        <f t="shared" si="386"/>
        <v/>
      </c>
      <c r="BN996" s="6" t="str">
        <f t="shared" si="387"/>
        <v/>
      </c>
      <c r="BO996" s="7" t="str">
        <f t="shared" si="388"/>
        <v/>
      </c>
      <c r="BP996" s="7" t="str">
        <f t="shared" si="389"/>
        <v/>
      </c>
      <c r="BQ996" s="7" t="str">
        <f t="shared" si="390"/>
        <v/>
      </c>
      <c r="BR996" s="7" t="str">
        <f t="shared" si="391"/>
        <v/>
      </c>
      <c r="BS996" s="7" t="str">
        <f t="shared" si="392"/>
        <v/>
      </c>
      <c r="BT996" t="str">
        <f t="shared" si="393"/>
        <v/>
      </c>
      <c r="BU996" t="str">
        <f t="shared" si="394"/>
        <v/>
      </c>
      <c r="BV996" t="str">
        <f>IF(B996="","",VLOOKUP(BU996,Справочник_ВРИ_Сегментов!$A:$D,4,))</f>
        <v/>
      </c>
      <c r="BW996" t="str">
        <f t="shared" si="395"/>
        <v/>
      </c>
      <c r="BX996" t="str">
        <f>IF(B996="","",VLOOKUP(BW996,Справочник_ВРИ_Сегментов!$B:$C,2,FALSE))</f>
        <v/>
      </c>
      <c r="BY996" t="str">
        <f t="shared" si="396"/>
        <v/>
      </c>
      <c r="BZ996" t="str">
        <f t="shared" si="397"/>
        <v/>
      </c>
      <c r="CA996" t="str">
        <f t="shared" si="398"/>
        <v>-</v>
      </c>
      <c r="CB996" t="str">
        <f t="shared" si="399"/>
        <v/>
      </c>
    </row>
    <row r="997" spans="2:80" x14ac:dyDescent="0.25">
      <c r="B997" s="1"/>
      <c r="C997" s="1"/>
      <c r="G997" s="1"/>
      <c r="P997" s="1"/>
      <c r="Q997" s="1"/>
      <c r="R997" s="1"/>
      <c r="AT997" t="str">
        <f t="shared" si="375"/>
        <v/>
      </c>
      <c r="AU997" t="str">
        <f>IF(B997="","",IFERROR(VLOOKUP(C997,'Срв квартал'!$A:$D,4,FALSE),""))</f>
        <v/>
      </c>
      <c r="AV997" t="str">
        <f>IF(B997="","",VLOOKUP(AT997,'Срв мо'!$A:$D,4,FALSE))</f>
        <v/>
      </c>
      <c r="AW997" t="str">
        <f t="shared" si="376"/>
        <v/>
      </c>
      <c r="AX997" t="str">
        <f t="shared" si="377"/>
        <v/>
      </c>
      <c r="AY997" s="4" t="str">
        <f t="shared" si="378"/>
        <v/>
      </c>
      <c r="AZ997" t="str">
        <f>IF(B997="","",#REF!)</f>
        <v/>
      </c>
      <c r="BA997" t="str">
        <f t="shared" si="379"/>
        <v/>
      </c>
      <c r="BB997" t="str">
        <f t="shared" si="380"/>
        <v/>
      </c>
      <c r="BC997" t="str">
        <f t="shared" si="381"/>
        <v/>
      </c>
      <c r="BD997" t="str">
        <f t="shared" si="382"/>
        <v/>
      </c>
      <c r="BE997" t="str">
        <f>IF(B997="","",IF(L997="","Отсутствуют предыдущие значения",#REF!=D997))</f>
        <v/>
      </c>
      <c r="BF997" t="str">
        <f t="shared" si="383"/>
        <v/>
      </c>
      <c r="BG997" t="str">
        <f t="shared" si="384"/>
        <v/>
      </c>
      <c r="BH997" t="str">
        <f t="shared" si="385"/>
        <v/>
      </c>
      <c r="BI997" t="str">
        <f>IF(B997="","",#REF!)</f>
        <v/>
      </c>
      <c r="BJ997" t="str">
        <f>IF(B997="","",#REF!)</f>
        <v/>
      </c>
      <c r="BK997" s="26" t="str">
        <f>IF(B997="","",#REF!)</f>
        <v/>
      </c>
      <c r="BL997" t="str">
        <f>IF(B997="","",#REF!)</f>
        <v/>
      </c>
      <c r="BM997" t="str">
        <f t="shared" si="386"/>
        <v/>
      </c>
      <c r="BN997" s="6" t="str">
        <f t="shared" si="387"/>
        <v/>
      </c>
      <c r="BO997" s="7" t="str">
        <f t="shared" si="388"/>
        <v/>
      </c>
      <c r="BP997" s="7" t="str">
        <f t="shared" si="389"/>
        <v/>
      </c>
      <c r="BQ997" s="7" t="str">
        <f t="shared" si="390"/>
        <v/>
      </c>
      <c r="BR997" s="7" t="str">
        <f t="shared" si="391"/>
        <v/>
      </c>
      <c r="BS997" s="7" t="str">
        <f t="shared" si="392"/>
        <v/>
      </c>
      <c r="BT997" t="str">
        <f t="shared" si="393"/>
        <v/>
      </c>
      <c r="BU997" t="str">
        <f t="shared" si="394"/>
        <v/>
      </c>
      <c r="BV997" t="str">
        <f>IF(B997="","",VLOOKUP(BU997,Справочник_ВРИ_Сегментов!$A:$D,4,))</f>
        <v/>
      </c>
      <c r="BW997" t="str">
        <f t="shared" si="395"/>
        <v/>
      </c>
      <c r="BX997" t="str">
        <f>IF(B997="","",VLOOKUP(BW997,Справочник_ВРИ_Сегментов!$B:$C,2,FALSE))</f>
        <v/>
      </c>
      <c r="BY997" t="str">
        <f t="shared" si="396"/>
        <v/>
      </c>
      <c r="BZ997" t="str">
        <f t="shared" si="397"/>
        <v/>
      </c>
      <c r="CA997" t="str">
        <f t="shared" si="398"/>
        <v>-</v>
      </c>
      <c r="CB997" t="str">
        <f t="shared" si="399"/>
        <v/>
      </c>
    </row>
    <row r="998" spans="2:80" x14ac:dyDescent="0.25">
      <c r="B998" s="1"/>
      <c r="C998" s="1"/>
      <c r="P998" s="1"/>
      <c r="Q998" s="1"/>
      <c r="AT998" t="str">
        <f t="shared" si="375"/>
        <v/>
      </c>
      <c r="AU998" t="str">
        <f>IF(B998="","",IFERROR(VLOOKUP(C998,'Срв квартал'!$A:$D,4,FALSE),""))</f>
        <v/>
      </c>
      <c r="AV998" t="str">
        <f>IF(B998="","",VLOOKUP(AT998,'Срв мо'!$A:$D,4,FALSE))</f>
        <v/>
      </c>
      <c r="AW998" t="str">
        <f t="shared" si="376"/>
        <v/>
      </c>
      <c r="AX998" t="str">
        <f t="shared" si="377"/>
        <v/>
      </c>
      <c r="AY998" s="4" t="str">
        <f t="shared" si="378"/>
        <v/>
      </c>
      <c r="AZ998" t="str">
        <f>IF(B998="","",#REF!)</f>
        <v/>
      </c>
      <c r="BA998" t="str">
        <f t="shared" si="379"/>
        <v/>
      </c>
      <c r="BB998" t="str">
        <f t="shared" si="380"/>
        <v/>
      </c>
      <c r="BC998" t="str">
        <f t="shared" si="381"/>
        <v/>
      </c>
      <c r="BD998" t="str">
        <f t="shared" si="382"/>
        <v/>
      </c>
      <c r="BE998" t="str">
        <f>IF(B998="","",IF(L998="","Отсутствуют предыдущие значения",#REF!=D998))</f>
        <v/>
      </c>
      <c r="BF998" t="str">
        <f t="shared" si="383"/>
        <v/>
      </c>
      <c r="BG998" t="str">
        <f t="shared" si="384"/>
        <v/>
      </c>
      <c r="BH998" t="str">
        <f t="shared" si="385"/>
        <v/>
      </c>
      <c r="BI998" t="str">
        <f>IF(B998="","",#REF!)</f>
        <v/>
      </c>
      <c r="BJ998" t="str">
        <f>IF(B998="","",#REF!)</f>
        <v/>
      </c>
      <c r="BK998" s="26" t="str">
        <f>IF(B998="","",#REF!)</f>
        <v/>
      </c>
      <c r="BL998" t="str">
        <f>IF(B998="","",#REF!)</f>
        <v/>
      </c>
      <c r="BM998" t="str">
        <f t="shared" si="386"/>
        <v/>
      </c>
      <c r="BN998" s="6" t="str">
        <f t="shared" si="387"/>
        <v/>
      </c>
      <c r="BO998" s="7" t="str">
        <f t="shared" si="388"/>
        <v/>
      </c>
      <c r="BP998" s="7" t="str">
        <f t="shared" si="389"/>
        <v/>
      </c>
      <c r="BQ998" s="7" t="str">
        <f t="shared" si="390"/>
        <v/>
      </c>
      <c r="BR998" s="7" t="str">
        <f t="shared" si="391"/>
        <v/>
      </c>
      <c r="BS998" s="7" t="str">
        <f t="shared" si="392"/>
        <v/>
      </c>
      <c r="BT998" t="str">
        <f t="shared" si="393"/>
        <v/>
      </c>
      <c r="BU998" t="str">
        <f t="shared" si="394"/>
        <v/>
      </c>
      <c r="BV998" t="str">
        <f>IF(B998="","",VLOOKUP(BU998,Справочник_ВРИ_Сегментов!$A:$D,4,))</f>
        <v/>
      </c>
      <c r="BW998" t="str">
        <f t="shared" si="395"/>
        <v/>
      </c>
      <c r="BX998" t="str">
        <f>IF(B998="","",VLOOKUP(BW998,Справочник_ВРИ_Сегментов!$B:$C,2,FALSE))</f>
        <v/>
      </c>
      <c r="BY998" t="str">
        <f t="shared" si="396"/>
        <v/>
      </c>
      <c r="BZ998" t="str">
        <f t="shared" si="397"/>
        <v/>
      </c>
      <c r="CA998" t="str">
        <f t="shared" si="398"/>
        <v>-</v>
      </c>
      <c r="CB998" t="str">
        <f t="shared" si="399"/>
        <v/>
      </c>
    </row>
    <row r="999" spans="2:80" x14ac:dyDescent="0.25">
      <c r="B999" s="1"/>
      <c r="C999" s="1"/>
      <c r="G999" s="1"/>
      <c r="P999" s="1"/>
      <c r="Q999" s="1"/>
      <c r="R999" s="1"/>
      <c r="AT999" t="str">
        <f t="shared" si="375"/>
        <v/>
      </c>
      <c r="AU999" t="str">
        <f>IF(B999="","",IFERROR(VLOOKUP(C999,'Срв квартал'!$A:$D,4,FALSE),""))</f>
        <v/>
      </c>
      <c r="AV999" t="str">
        <f>IF(B999="","",VLOOKUP(AT999,'Срв мо'!$A:$D,4,FALSE))</f>
        <v/>
      </c>
      <c r="AW999" t="str">
        <f t="shared" si="376"/>
        <v/>
      </c>
      <c r="AX999" t="str">
        <f t="shared" si="377"/>
        <v/>
      </c>
      <c r="AY999" s="4" t="str">
        <f t="shared" si="378"/>
        <v/>
      </c>
      <c r="AZ999" t="str">
        <f>IF(B999="","",#REF!)</f>
        <v/>
      </c>
      <c r="BA999" t="str">
        <f t="shared" si="379"/>
        <v/>
      </c>
      <c r="BB999" t="str">
        <f t="shared" si="380"/>
        <v/>
      </c>
      <c r="BC999" t="str">
        <f t="shared" si="381"/>
        <v/>
      </c>
      <c r="BD999" t="str">
        <f t="shared" si="382"/>
        <v/>
      </c>
      <c r="BE999" t="str">
        <f>IF(B999="","",IF(L999="","Отсутствуют предыдущие значения",#REF!=D999))</f>
        <v/>
      </c>
      <c r="BF999" t="str">
        <f t="shared" si="383"/>
        <v/>
      </c>
      <c r="BG999" t="str">
        <f t="shared" si="384"/>
        <v/>
      </c>
      <c r="BH999" t="str">
        <f t="shared" si="385"/>
        <v/>
      </c>
      <c r="BI999" t="str">
        <f>IF(B999="","",#REF!)</f>
        <v/>
      </c>
      <c r="BJ999" t="str">
        <f>IF(B999="","",#REF!)</f>
        <v/>
      </c>
      <c r="BK999" s="26" t="str">
        <f>IF(B999="","",#REF!)</f>
        <v/>
      </c>
      <c r="BL999" t="str">
        <f>IF(B999="","",#REF!)</f>
        <v/>
      </c>
      <c r="BM999" t="str">
        <f t="shared" si="386"/>
        <v/>
      </c>
      <c r="BN999" s="6" t="str">
        <f t="shared" si="387"/>
        <v/>
      </c>
      <c r="BO999" s="7" t="str">
        <f t="shared" si="388"/>
        <v/>
      </c>
      <c r="BP999" s="7" t="str">
        <f t="shared" si="389"/>
        <v/>
      </c>
      <c r="BQ999" s="7" t="str">
        <f t="shared" si="390"/>
        <v/>
      </c>
      <c r="BR999" s="7" t="str">
        <f t="shared" si="391"/>
        <v/>
      </c>
      <c r="BS999" s="7" t="str">
        <f t="shared" si="392"/>
        <v/>
      </c>
      <c r="BT999" t="str">
        <f t="shared" si="393"/>
        <v/>
      </c>
      <c r="BU999" t="str">
        <f t="shared" si="394"/>
        <v/>
      </c>
      <c r="BV999" t="str">
        <f>IF(B999="","",VLOOKUP(BU999,Справочник_ВРИ_Сегментов!$A:$D,4,))</f>
        <v/>
      </c>
      <c r="BW999" t="str">
        <f t="shared" si="395"/>
        <v/>
      </c>
      <c r="BX999" t="str">
        <f>IF(B999="","",VLOOKUP(BW999,Справочник_ВРИ_Сегментов!$B:$C,2,FALSE))</f>
        <v/>
      </c>
      <c r="BY999" t="str">
        <f t="shared" si="396"/>
        <v/>
      </c>
      <c r="BZ999" t="str">
        <f t="shared" si="397"/>
        <v/>
      </c>
      <c r="CA999" t="str">
        <f t="shared" si="398"/>
        <v>-</v>
      </c>
      <c r="CB999" t="str">
        <f t="shared" si="399"/>
        <v/>
      </c>
    </row>
    <row r="1000" spans="2:80" x14ac:dyDescent="0.25">
      <c r="B1000" s="1"/>
      <c r="C1000" s="1"/>
      <c r="P1000" s="1"/>
      <c r="Q1000" s="1"/>
      <c r="AT1000" t="str">
        <f t="shared" si="375"/>
        <v/>
      </c>
      <c r="AU1000" t="str">
        <f>IF(B1000="","",IFERROR(VLOOKUP(C1000,'Срв квартал'!$A:$D,4,FALSE),""))</f>
        <v/>
      </c>
      <c r="AV1000" t="str">
        <f>IF(B1000="","",VLOOKUP(AT1000,'Срв мо'!$A:$D,4,FALSE))</f>
        <v/>
      </c>
      <c r="AW1000" t="str">
        <f t="shared" si="376"/>
        <v/>
      </c>
      <c r="AX1000" t="str">
        <f t="shared" si="377"/>
        <v/>
      </c>
      <c r="AY1000" s="4" t="str">
        <f t="shared" si="378"/>
        <v/>
      </c>
      <c r="AZ1000" t="str">
        <f>IF(B1000="","",#REF!)</f>
        <v/>
      </c>
      <c r="BA1000" t="str">
        <f t="shared" si="379"/>
        <v/>
      </c>
      <c r="BB1000" t="str">
        <f t="shared" si="380"/>
        <v/>
      </c>
      <c r="BC1000" t="str">
        <f t="shared" si="381"/>
        <v/>
      </c>
      <c r="BD1000" t="str">
        <f t="shared" si="382"/>
        <v/>
      </c>
      <c r="BE1000" t="str">
        <f>IF(B1000="","",IF(L1000="","Отсутствуют предыдущие значения",#REF!=D1000))</f>
        <v/>
      </c>
      <c r="BF1000" t="str">
        <f t="shared" si="383"/>
        <v/>
      </c>
      <c r="BG1000" t="str">
        <f t="shared" si="384"/>
        <v/>
      </c>
      <c r="BH1000" t="str">
        <f t="shared" si="385"/>
        <v/>
      </c>
      <c r="BI1000" t="str">
        <f>IF(B1000="","",#REF!)</f>
        <v/>
      </c>
      <c r="BJ1000" t="str">
        <f>IF(B1000="","",#REF!)</f>
        <v/>
      </c>
      <c r="BK1000" s="26" t="str">
        <f>IF(B1000="","",#REF!)</f>
        <v/>
      </c>
      <c r="BL1000" t="str">
        <f>IF(B1000="","",#REF!)</f>
        <v/>
      </c>
      <c r="BM1000" t="str">
        <f t="shared" si="386"/>
        <v/>
      </c>
      <c r="BN1000" s="6" t="str">
        <f t="shared" si="387"/>
        <v/>
      </c>
      <c r="BO1000" s="7" t="str">
        <f t="shared" si="388"/>
        <v/>
      </c>
      <c r="BP1000" s="7" t="str">
        <f t="shared" si="389"/>
        <v/>
      </c>
      <c r="BQ1000" s="7" t="str">
        <f t="shared" si="390"/>
        <v/>
      </c>
      <c r="BR1000" s="7" t="str">
        <f t="shared" si="391"/>
        <v/>
      </c>
      <c r="BS1000" s="7" t="str">
        <f t="shared" si="392"/>
        <v/>
      </c>
      <c r="BT1000" t="str">
        <f t="shared" si="393"/>
        <v/>
      </c>
      <c r="BU1000" t="str">
        <f t="shared" si="394"/>
        <v/>
      </c>
      <c r="BV1000" t="str">
        <f>IF(B1000="","",VLOOKUP(BU1000,Справочник_ВРИ_Сегментов!$A:$D,4,))</f>
        <v/>
      </c>
      <c r="BW1000" t="str">
        <f t="shared" si="395"/>
        <v/>
      </c>
      <c r="BX1000" t="str">
        <f>IF(B1000="","",VLOOKUP(BW1000,Справочник_ВРИ_Сегментов!$B:$C,2,FALSE))</f>
        <v/>
      </c>
      <c r="BY1000" t="str">
        <f t="shared" si="396"/>
        <v/>
      </c>
      <c r="BZ1000" t="str">
        <f t="shared" si="397"/>
        <v/>
      </c>
      <c r="CA1000" t="str">
        <f t="shared" si="398"/>
        <v>-</v>
      </c>
      <c r="CB1000" t="str">
        <f t="shared" si="399"/>
        <v/>
      </c>
    </row>
    <row r="1001" spans="2:80" x14ac:dyDescent="0.25">
      <c r="B1001" s="1"/>
      <c r="C1001" s="1"/>
      <c r="P1001" s="1"/>
      <c r="Q1001" s="1"/>
      <c r="R1001" s="1"/>
      <c r="AT1001" t="str">
        <f t="shared" si="375"/>
        <v/>
      </c>
      <c r="AU1001" t="str">
        <f>IF(B1001="","",IFERROR(VLOOKUP(C1001,'Срв квартал'!$A:$D,4,FALSE),""))</f>
        <v/>
      </c>
      <c r="AV1001" t="str">
        <f>IF(B1001="","",VLOOKUP(AT1001,'Срв мо'!$A:$D,4,FALSE))</f>
        <v/>
      </c>
      <c r="AW1001" t="str">
        <f t="shared" si="376"/>
        <v/>
      </c>
      <c r="AX1001" t="str">
        <f t="shared" si="377"/>
        <v/>
      </c>
      <c r="AY1001" s="4" t="str">
        <f t="shared" si="378"/>
        <v/>
      </c>
      <c r="AZ1001" t="str">
        <f>IF(B1001="","",#REF!)</f>
        <v/>
      </c>
      <c r="BA1001" t="str">
        <f t="shared" si="379"/>
        <v/>
      </c>
      <c r="BB1001" t="str">
        <f t="shared" si="380"/>
        <v/>
      </c>
      <c r="BC1001" t="str">
        <f t="shared" si="381"/>
        <v/>
      </c>
      <c r="BD1001" t="str">
        <f t="shared" si="382"/>
        <v/>
      </c>
      <c r="BE1001" t="str">
        <f>IF(B1001="","",IF(L1001="","Отсутствуют предыдущие значения",#REF!=D1001))</f>
        <v/>
      </c>
      <c r="BF1001" t="str">
        <f t="shared" si="383"/>
        <v/>
      </c>
      <c r="BG1001" t="str">
        <f t="shared" si="384"/>
        <v/>
      </c>
      <c r="BH1001" t="str">
        <f t="shared" si="385"/>
        <v/>
      </c>
      <c r="BI1001" t="str">
        <f>IF(B1001="","",#REF!)</f>
        <v/>
      </c>
      <c r="BJ1001" t="str">
        <f>IF(B1001="","",#REF!)</f>
        <v/>
      </c>
      <c r="BK1001" s="26" t="str">
        <f>IF(B1001="","",#REF!)</f>
        <v/>
      </c>
      <c r="BL1001" t="str">
        <f>IF(B1001="","",#REF!)</f>
        <v/>
      </c>
      <c r="BM1001" t="str">
        <f t="shared" si="386"/>
        <v/>
      </c>
      <c r="BN1001" s="6" t="str">
        <f t="shared" si="387"/>
        <v/>
      </c>
      <c r="BO1001" s="7" t="str">
        <f t="shared" si="388"/>
        <v/>
      </c>
      <c r="BP1001" s="7" t="str">
        <f t="shared" si="389"/>
        <v/>
      </c>
      <c r="BQ1001" s="7" t="str">
        <f t="shared" si="390"/>
        <v/>
      </c>
      <c r="BR1001" s="7" t="str">
        <f t="shared" si="391"/>
        <v/>
      </c>
      <c r="BS1001" s="7" t="str">
        <f t="shared" si="392"/>
        <v/>
      </c>
      <c r="BT1001" t="str">
        <f t="shared" si="393"/>
        <v/>
      </c>
      <c r="BU1001" t="str">
        <f t="shared" si="394"/>
        <v/>
      </c>
      <c r="BV1001" t="str">
        <f>IF(B1001="","",VLOOKUP(BU1001,Справочник_ВРИ_Сегментов!$A:$D,4,))</f>
        <v/>
      </c>
      <c r="BW1001" t="str">
        <f t="shared" si="395"/>
        <v/>
      </c>
      <c r="BX1001" t="str">
        <f>IF(B1001="","",VLOOKUP(BW1001,Справочник_ВРИ_Сегментов!$B:$C,2,FALSE))</f>
        <v/>
      </c>
      <c r="BY1001" t="str">
        <f t="shared" si="396"/>
        <v/>
      </c>
      <c r="BZ1001" t="str">
        <f t="shared" si="397"/>
        <v/>
      </c>
      <c r="CA1001" t="str">
        <f t="shared" si="398"/>
        <v>-</v>
      </c>
      <c r="CB1001" t="str">
        <f t="shared" si="399"/>
        <v/>
      </c>
    </row>
    <row r="1002" spans="2:80" x14ac:dyDescent="0.25">
      <c r="B1002" s="1"/>
      <c r="C1002" s="1"/>
      <c r="F1002" s="1"/>
      <c r="P1002" s="1"/>
      <c r="Q1002" s="1"/>
      <c r="R1002" s="1"/>
      <c r="AT1002" t="str">
        <f t="shared" si="375"/>
        <v/>
      </c>
      <c r="AU1002" t="str">
        <f>IF(B1002="","",IFERROR(VLOOKUP(C1002,'Срв квартал'!$A:$D,4,FALSE),""))</f>
        <v/>
      </c>
      <c r="AV1002" t="str">
        <f>IF(B1002="","",VLOOKUP(AT1002,'Срв мо'!$A:$D,4,FALSE))</f>
        <v/>
      </c>
      <c r="AW1002" t="str">
        <f t="shared" si="376"/>
        <v/>
      </c>
      <c r="AX1002" t="str">
        <f t="shared" si="377"/>
        <v/>
      </c>
      <c r="AY1002" s="4" t="str">
        <f t="shared" si="378"/>
        <v/>
      </c>
      <c r="AZ1002" t="str">
        <f>IF(B1002="","",#REF!)</f>
        <v/>
      </c>
      <c r="BA1002" t="str">
        <f t="shared" si="379"/>
        <v/>
      </c>
      <c r="BB1002" t="str">
        <f t="shared" si="380"/>
        <v/>
      </c>
      <c r="BC1002" t="str">
        <f t="shared" si="381"/>
        <v/>
      </c>
      <c r="BD1002" t="str">
        <f t="shared" si="382"/>
        <v/>
      </c>
      <c r="BE1002" t="str">
        <f>IF(B1002="","",IF(L1002="","Отсутствуют предыдущие значения",#REF!=D1002))</f>
        <v/>
      </c>
      <c r="BF1002" t="str">
        <f t="shared" si="383"/>
        <v/>
      </c>
      <c r="BG1002" t="str">
        <f t="shared" si="384"/>
        <v/>
      </c>
      <c r="BH1002" t="str">
        <f t="shared" si="385"/>
        <v/>
      </c>
      <c r="BI1002" t="str">
        <f>IF(B1002="","",#REF!)</f>
        <v/>
      </c>
      <c r="BJ1002" t="str">
        <f>IF(B1002="","",#REF!)</f>
        <v/>
      </c>
      <c r="BK1002" s="26" t="str">
        <f>IF(B1002="","",#REF!)</f>
        <v/>
      </c>
      <c r="BL1002" t="str">
        <f>IF(B1002="","",#REF!)</f>
        <v/>
      </c>
      <c r="BM1002" t="str">
        <f t="shared" si="386"/>
        <v/>
      </c>
      <c r="BN1002" s="6" t="str">
        <f t="shared" si="387"/>
        <v/>
      </c>
      <c r="BO1002" s="7" t="str">
        <f t="shared" si="388"/>
        <v/>
      </c>
      <c r="BP1002" s="7" t="str">
        <f t="shared" si="389"/>
        <v/>
      </c>
      <c r="BQ1002" s="7" t="str">
        <f t="shared" si="390"/>
        <v/>
      </c>
      <c r="BR1002" s="7" t="str">
        <f t="shared" si="391"/>
        <v/>
      </c>
      <c r="BS1002" s="7" t="str">
        <f t="shared" si="392"/>
        <v/>
      </c>
      <c r="BT1002" t="str">
        <f t="shared" si="393"/>
        <v/>
      </c>
      <c r="BU1002" t="str">
        <f t="shared" si="394"/>
        <v/>
      </c>
      <c r="BV1002" t="str">
        <f>IF(B1002="","",VLOOKUP(BU1002,Справочник_ВРИ_Сегментов!$A:$D,4,))</f>
        <v/>
      </c>
      <c r="BW1002" t="str">
        <f t="shared" si="395"/>
        <v/>
      </c>
      <c r="BX1002" t="str">
        <f>IF(B1002="","",VLOOKUP(BW1002,Справочник_ВРИ_Сегментов!$B:$C,2,FALSE))</f>
        <v/>
      </c>
      <c r="BY1002" t="str">
        <f t="shared" si="396"/>
        <v/>
      </c>
      <c r="BZ1002" t="str">
        <f t="shared" si="397"/>
        <v/>
      </c>
      <c r="CA1002" t="str">
        <f t="shared" si="398"/>
        <v>-</v>
      </c>
      <c r="CB1002" t="str">
        <f t="shared" si="399"/>
        <v/>
      </c>
    </row>
    <row r="1003" spans="2:80" x14ac:dyDescent="0.25">
      <c r="B1003" s="1"/>
      <c r="C1003" s="1"/>
      <c r="G1003" s="1"/>
      <c r="P1003" s="1"/>
      <c r="Q1003" s="1"/>
      <c r="AT1003" t="str">
        <f t="shared" si="375"/>
        <v/>
      </c>
      <c r="AU1003" t="str">
        <f>IF(B1003="","",IFERROR(VLOOKUP(C1003,'Срв квартал'!$A:$D,4,FALSE),""))</f>
        <v/>
      </c>
      <c r="AV1003" t="str">
        <f>IF(B1003="","",VLOOKUP(AT1003,'Срв мо'!$A:$D,4,FALSE))</f>
        <v/>
      </c>
      <c r="AW1003" t="str">
        <f t="shared" si="376"/>
        <v/>
      </c>
      <c r="AX1003" t="str">
        <f t="shared" si="377"/>
        <v/>
      </c>
      <c r="AY1003" s="4" t="str">
        <f t="shared" si="378"/>
        <v/>
      </c>
      <c r="AZ1003" t="str">
        <f>IF(B1003="","",#REF!)</f>
        <v/>
      </c>
      <c r="BA1003" t="str">
        <f t="shared" si="379"/>
        <v/>
      </c>
      <c r="BB1003" t="str">
        <f t="shared" si="380"/>
        <v/>
      </c>
      <c r="BC1003" t="str">
        <f t="shared" si="381"/>
        <v/>
      </c>
      <c r="BD1003" t="str">
        <f t="shared" si="382"/>
        <v/>
      </c>
      <c r="BE1003" t="str">
        <f>IF(B1003="","",IF(L1003="","Отсутствуют предыдущие значения",#REF!=D1003))</f>
        <v/>
      </c>
      <c r="BF1003" t="str">
        <f t="shared" si="383"/>
        <v/>
      </c>
      <c r="BG1003" t="str">
        <f t="shared" si="384"/>
        <v/>
      </c>
      <c r="BH1003" t="str">
        <f t="shared" si="385"/>
        <v/>
      </c>
      <c r="BI1003" t="str">
        <f>IF(B1003="","",#REF!)</f>
        <v/>
      </c>
      <c r="BJ1003" t="str">
        <f>IF(B1003="","",#REF!)</f>
        <v/>
      </c>
      <c r="BK1003" s="26" t="str">
        <f>IF(B1003="","",#REF!)</f>
        <v/>
      </c>
      <c r="BL1003" t="str">
        <f>IF(B1003="","",#REF!)</f>
        <v/>
      </c>
      <c r="BM1003" t="str">
        <f t="shared" si="386"/>
        <v/>
      </c>
      <c r="BN1003" s="6" t="str">
        <f t="shared" si="387"/>
        <v/>
      </c>
      <c r="BO1003" s="7" t="str">
        <f t="shared" si="388"/>
        <v/>
      </c>
      <c r="BP1003" s="7" t="str">
        <f t="shared" si="389"/>
        <v/>
      </c>
      <c r="BQ1003" s="7" t="str">
        <f t="shared" si="390"/>
        <v/>
      </c>
      <c r="BR1003" s="7" t="str">
        <f t="shared" si="391"/>
        <v/>
      </c>
      <c r="BS1003" s="7" t="str">
        <f t="shared" si="392"/>
        <v/>
      </c>
      <c r="BT1003" t="str">
        <f t="shared" si="393"/>
        <v/>
      </c>
      <c r="BU1003" t="str">
        <f t="shared" si="394"/>
        <v/>
      </c>
      <c r="BV1003" t="str">
        <f>IF(B1003="","",VLOOKUP(BU1003,Справочник_ВРИ_Сегментов!$A:$D,4,))</f>
        <v/>
      </c>
      <c r="BW1003" t="str">
        <f t="shared" si="395"/>
        <v/>
      </c>
      <c r="BX1003" t="str">
        <f>IF(B1003="","",VLOOKUP(BW1003,Справочник_ВРИ_Сегментов!$B:$C,2,FALSE))</f>
        <v/>
      </c>
      <c r="BY1003" t="str">
        <f t="shared" si="396"/>
        <v/>
      </c>
      <c r="BZ1003" t="str">
        <f t="shared" si="397"/>
        <v/>
      </c>
      <c r="CA1003" t="str">
        <f t="shared" si="398"/>
        <v>-</v>
      </c>
      <c r="CB1003" t="str">
        <f t="shared" si="399"/>
        <v/>
      </c>
    </row>
    <row r="1004" spans="2:80" x14ac:dyDescent="0.25">
      <c r="B1004" s="1"/>
      <c r="C1004" s="1"/>
      <c r="G1004" s="1"/>
      <c r="P1004" s="1"/>
      <c r="Q1004" s="1"/>
      <c r="R1004" s="1"/>
      <c r="AT1004" t="str">
        <f t="shared" si="375"/>
        <v/>
      </c>
      <c r="AU1004" t="str">
        <f>IF(B1004="","",IFERROR(VLOOKUP(C1004,'Срв квартал'!$A:$D,4,FALSE),""))</f>
        <v/>
      </c>
      <c r="AV1004" t="str">
        <f>IF(B1004="","",VLOOKUP(AT1004,'Срв мо'!$A:$D,4,FALSE))</f>
        <v/>
      </c>
      <c r="AW1004" t="str">
        <f t="shared" si="376"/>
        <v/>
      </c>
      <c r="AX1004" t="str">
        <f t="shared" si="377"/>
        <v/>
      </c>
      <c r="AY1004" s="4" t="str">
        <f t="shared" si="378"/>
        <v/>
      </c>
      <c r="AZ1004" t="str">
        <f>IF(B1004="","",#REF!)</f>
        <v/>
      </c>
      <c r="BA1004" t="str">
        <f t="shared" si="379"/>
        <v/>
      </c>
      <c r="BB1004" t="str">
        <f t="shared" si="380"/>
        <v/>
      </c>
      <c r="BC1004" t="str">
        <f t="shared" si="381"/>
        <v/>
      </c>
      <c r="BD1004" t="str">
        <f t="shared" si="382"/>
        <v/>
      </c>
      <c r="BE1004" t="str">
        <f>IF(B1004="","",IF(L1004="","Отсутствуют предыдущие значения",#REF!=D1004))</f>
        <v/>
      </c>
      <c r="BF1004" t="str">
        <f t="shared" si="383"/>
        <v/>
      </c>
      <c r="BG1004" t="str">
        <f t="shared" si="384"/>
        <v/>
      </c>
      <c r="BH1004" t="str">
        <f t="shared" si="385"/>
        <v/>
      </c>
      <c r="BI1004" t="str">
        <f>IF(B1004="","",#REF!)</f>
        <v/>
      </c>
      <c r="BJ1004" t="str">
        <f>IF(B1004="","",#REF!)</f>
        <v/>
      </c>
      <c r="BK1004" s="26" t="str">
        <f>IF(B1004="","",#REF!)</f>
        <v/>
      </c>
      <c r="BL1004" t="str">
        <f>IF(B1004="","",#REF!)</f>
        <v/>
      </c>
      <c r="BM1004" t="str">
        <f t="shared" si="386"/>
        <v/>
      </c>
      <c r="BN1004" s="6" t="str">
        <f t="shared" si="387"/>
        <v/>
      </c>
      <c r="BO1004" s="7" t="str">
        <f t="shared" si="388"/>
        <v/>
      </c>
      <c r="BP1004" s="7" t="str">
        <f t="shared" si="389"/>
        <v/>
      </c>
      <c r="BQ1004" s="7" t="str">
        <f t="shared" si="390"/>
        <v/>
      </c>
      <c r="BR1004" s="7" t="str">
        <f t="shared" si="391"/>
        <v/>
      </c>
      <c r="BS1004" s="7" t="str">
        <f t="shared" si="392"/>
        <v/>
      </c>
      <c r="BT1004" t="str">
        <f t="shared" si="393"/>
        <v/>
      </c>
      <c r="BU1004" t="str">
        <f t="shared" si="394"/>
        <v/>
      </c>
      <c r="BV1004" t="str">
        <f>IF(B1004="","",VLOOKUP(BU1004,Справочник_ВРИ_Сегментов!$A:$D,4,))</f>
        <v/>
      </c>
      <c r="BW1004" t="str">
        <f t="shared" si="395"/>
        <v/>
      </c>
      <c r="BX1004" t="str">
        <f>IF(B1004="","",VLOOKUP(BW1004,Справочник_ВРИ_Сегментов!$B:$C,2,FALSE))</f>
        <v/>
      </c>
      <c r="BY1004" t="str">
        <f t="shared" si="396"/>
        <v/>
      </c>
      <c r="BZ1004" t="str">
        <f t="shared" si="397"/>
        <v/>
      </c>
      <c r="CA1004" t="str">
        <f t="shared" si="398"/>
        <v>-</v>
      </c>
      <c r="CB1004" t="str">
        <f t="shared" si="399"/>
        <v/>
      </c>
    </row>
    <row r="1005" spans="2:80" x14ac:dyDescent="0.25">
      <c r="B1005" s="1"/>
      <c r="C1005" s="1"/>
      <c r="P1005" s="1"/>
      <c r="Q1005" s="1"/>
      <c r="R1005" s="1"/>
      <c r="AT1005" t="str">
        <f t="shared" si="375"/>
        <v/>
      </c>
      <c r="AU1005" t="str">
        <f>IF(B1005="","",IFERROR(VLOOKUP(C1005,'Срв квартал'!$A:$D,4,FALSE),""))</f>
        <v/>
      </c>
      <c r="AV1005" t="str">
        <f>IF(B1005="","",VLOOKUP(AT1005,'Срв мо'!$A:$D,4,FALSE))</f>
        <v/>
      </c>
      <c r="AW1005" t="str">
        <f t="shared" si="376"/>
        <v/>
      </c>
      <c r="AX1005" t="str">
        <f t="shared" si="377"/>
        <v/>
      </c>
      <c r="AY1005" s="4" t="str">
        <f t="shared" si="378"/>
        <v/>
      </c>
      <c r="AZ1005" t="str">
        <f>IF(B1005="","",#REF!)</f>
        <v/>
      </c>
      <c r="BA1005" t="str">
        <f t="shared" si="379"/>
        <v/>
      </c>
      <c r="BB1005" t="str">
        <f t="shared" si="380"/>
        <v/>
      </c>
      <c r="BC1005" t="str">
        <f t="shared" si="381"/>
        <v/>
      </c>
      <c r="BD1005" t="str">
        <f t="shared" si="382"/>
        <v/>
      </c>
      <c r="BE1005" t="str">
        <f>IF(B1005="","",IF(L1005="","Отсутствуют предыдущие значения",#REF!=D1005))</f>
        <v/>
      </c>
      <c r="BF1005" t="str">
        <f t="shared" si="383"/>
        <v/>
      </c>
      <c r="BG1005" t="str">
        <f t="shared" si="384"/>
        <v/>
      </c>
      <c r="BH1005" t="str">
        <f t="shared" si="385"/>
        <v/>
      </c>
      <c r="BI1005" t="str">
        <f>IF(B1005="","",#REF!)</f>
        <v/>
      </c>
      <c r="BJ1005" t="str">
        <f>IF(B1005="","",#REF!)</f>
        <v/>
      </c>
      <c r="BK1005" s="26" t="str">
        <f>IF(B1005="","",#REF!)</f>
        <v/>
      </c>
      <c r="BL1005" t="str">
        <f>IF(B1005="","",#REF!)</f>
        <v/>
      </c>
      <c r="BM1005" t="str">
        <f t="shared" si="386"/>
        <v/>
      </c>
      <c r="BN1005" s="6" t="str">
        <f t="shared" si="387"/>
        <v/>
      </c>
      <c r="BO1005" s="7" t="str">
        <f t="shared" si="388"/>
        <v/>
      </c>
      <c r="BP1005" s="7" t="str">
        <f t="shared" si="389"/>
        <v/>
      </c>
      <c r="BQ1005" s="7" t="str">
        <f t="shared" si="390"/>
        <v/>
      </c>
      <c r="BR1005" s="7" t="str">
        <f t="shared" si="391"/>
        <v/>
      </c>
      <c r="BS1005" s="7" t="str">
        <f t="shared" si="392"/>
        <v/>
      </c>
      <c r="BT1005" t="str">
        <f t="shared" si="393"/>
        <v/>
      </c>
      <c r="BU1005" t="str">
        <f t="shared" si="394"/>
        <v/>
      </c>
      <c r="BV1005" t="str">
        <f>IF(B1005="","",VLOOKUP(BU1005,Справочник_ВРИ_Сегментов!$A:$D,4,))</f>
        <v/>
      </c>
      <c r="BW1005" t="str">
        <f t="shared" si="395"/>
        <v/>
      </c>
      <c r="BX1005" t="str">
        <f>IF(B1005="","",VLOOKUP(BW1005,Справочник_ВРИ_Сегментов!$B:$C,2,FALSE))</f>
        <v/>
      </c>
      <c r="BY1005" t="str">
        <f t="shared" si="396"/>
        <v/>
      </c>
      <c r="BZ1005" t="str">
        <f t="shared" si="397"/>
        <v/>
      </c>
      <c r="CA1005" t="str">
        <f t="shared" si="398"/>
        <v>-</v>
      </c>
      <c r="CB1005" t="str">
        <f t="shared" si="399"/>
        <v/>
      </c>
    </row>
    <row r="1006" spans="2:80" x14ac:dyDescent="0.25">
      <c r="B1006" s="1"/>
      <c r="C1006" s="1"/>
      <c r="G1006" s="1"/>
      <c r="P1006" s="1"/>
      <c r="Q1006" s="1"/>
      <c r="R1006" s="1"/>
      <c r="AT1006" t="str">
        <f t="shared" si="375"/>
        <v/>
      </c>
      <c r="AU1006" t="str">
        <f>IF(B1006="","",IFERROR(VLOOKUP(C1006,'Срв квартал'!$A:$D,4,FALSE),""))</f>
        <v/>
      </c>
      <c r="AV1006" t="str">
        <f>IF(B1006="","",VLOOKUP(AT1006,'Срв мо'!$A:$D,4,FALSE))</f>
        <v/>
      </c>
      <c r="AW1006" t="str">
        <f t="shared" si="376"/>
        <v/>
      </c>
      <c r="AX1006" t="str">
        <f t="shared" si="377"/>
        <v/>
      </c>
      <c r="AY1006" s="4" t="str">
        <f t="shared" si="378"/>
        <v/>
      </c>
      <c r="AZ1006" t="str">
        <f>IF(B1006="","",#REF!)</f>
        <v/>
      </c>
      <c r="BA1006" t="str">
        <f t="shared" si="379"/>
        <v/>
      </c>
      <c r="BB1006" t="str">
        <f t="shared" si="380"/>
        <v/>
      </c>
      <c r="BC1006" t="str">
        <f t="shared" si="381"/>
        <v/>
      </c>
      <c r="BD1006" t="str">
        <f t="shared" si="382"/>
        <v/>
      </c>
      <c r="BE1006" t="str">
        <f>IF(B1006="","",IF(L1006="","Отсутствуют предыдущие значения",#REF!=D1006))</f>
        <v/>
      </c>
      <c r="BF1006" t="str">
        <f t="shared" si="383"/>
        <v/>
      </c>
      <c r="BG1006" t="str">
        <f t="shared" si="384"/>
        <v/>
      </c>
      <c r="BH1006" t="str">
        <f t="shared" si="385"/>
        <v/>
      </c>
      <c r="BI1006" t="str">
        <f>IF(B1006="","",#REF!)</f>
        <v/>
      </c>
      <c r="BJ1006" t="str">
        <f>IF(B1006="","",#REF!)</f>
        <v/>
      </c>
      <c r="BK1006" s="26" t="str">
        <f>IF(B1006="","",#REF!)</f>
        <v/>
      </c>
      <c r="BL1006" t="str">
        <f>IF(B1006="","",#REF!)</f>
        <v/>
      </c>
      <c r="BM1006" t="str">
        <f t="shared" si="386"/>
        <v/>
      </c>
      <c r="BN1006" s="6" t="str">
        <f t="shared" si="387"/>
        <v/>
      </c>
      <c r="BO1006" s="7" t="str">
        <f t="shared" si="388"/>
        <v/>
      </c>
      <c r="BP1006" s="7" t="str">
        <f t="shared" si="389"/>
        <v/>
      </c>
      <c r="BQ1006" s="7" t="str">
        <f t="shared" si="390"/>
        <v/>
      </c>
      <c r="BR1006" s="7" t="str">
        <f t="shared" si="391"/>
        <v/>
      </c>
      <c r="BS1006" s="7" t="str">
        <f t="shared" si="392"/>
        <v/>
      </c>
      <c r="BT1006" t="str">
        <f t="shared" si="393"/>
        <v/>
      </c>
      <c r="BU1006" t="str">
        <f t="shared" si="394"/>
        <v/>
      </c>
      <c r="BV1006" t="str">
        <f>IF(B1006="","",VLOOKUP(BU1006,Справочник_ВРИ_Сегментов!$A:$D,4,))</f>
        <v/>
      </c>
      <c r="BW1006" t="str">
        <f t="shared" si="395"/>
        <v/>
      </c>
      <c r="BX1006" t="str">
        <f>IF(B1006="","",VLOOKUP(BW1006,Справочник_ВРИ_Сегментов!$B:$C,2,FALSE))</f>
        <v/>
      </c>
      <c r="BY1006" t="str">
        <f t="shared" si="396"/>
        <v/>
      </c>
      <c r="BZ1006" t="str">
        <f t="shared" si="397"/>
        <v/>
      </c>
      <c r="CA1006" t="str">
        <f t="shared" si="398"/>
        <v>-</v>
      </c>
      <c r="CB1006" t="str">
        <f t="shared" si="399"/>
        <v/>
      </c>
    </row>
    <row r="1007" spans="2:80" x14ac:dyDescent="0.25">
      <c r="B1007" s="1"/>
      <c r="C1007" s="1"/>
      <c r="G1007" s="1"/>
      <c r="P1007" s="1"/>
      <c r="Q1007" s="1"/>
      <c r="AT1007" t="str">
        <f t="shared" si="375"/>
        <v/>
      </c>
      <c r="AU1007" t="str">
        <f>IF(B1007="","",IFERROR(VLOOKUP(C1007,'Срв квартал'!$A:$D,4,FALSE),""))</f>
        <v/>
      </c>
      <c r="AV1007" t="str">
        <f>IF(B1007="","",VLOOKUP(AT1007,'Срв мо'!$A:$D,4,FALSE))</f>
        <v/>
      </c>
      <c r="AW1007" t="str">
        <f t="shared" si="376"/>
        <v/>
      </c>
      <c r="AX1007" t="str">
        <f t="shared" si="377"/>
        <v/>
      </c>
      <c r="AY1007" s="4" t="str">
        <f t="shared" si="378"/>
        <v/>
      </c>
      <c r="AZ1007" t="str">
        <f>IF(B1007="","",#REF!)</f>
        <v/>
      </c>
      <c r="BA1007" t="str">
        <f t="shared" si="379"/>
        <v/>
      </c>
      <c r="BB1007" t="str">
        <f t="shared" si="380"/>
        <v/>
      </c>
      <c r="BC1007" t="str">
        <f t="shared" si="381"/>
        <v/>
      </c>
      <c r="BD1007" t="str">
        <f t="shared" si="382"/>
        <v/>
      </c>
      <c r="BE1007" t="str">
        <f>IF(B1007="","",IF(L1007="","Отсутствуют предыдущие значения",#REF!=D1007))</f>
        <v/>
      </c>
      <c r="BF1007" t="str">
        <f t="shared" si="383"/>
        <v/>
      </c>
      <c r="BG1007" t="str">
        <f t="shared" si="384"/>
        <v/>
      </c>
      <c r="BH1007" t="str">
        <f t="shared" si="385"/>
        <v/>
      </c>
      <c r="BI1007" t="str">
        <f>IF(B1007="","",#REF!)</f>
        <v/>
      </c>
      <c r="BJ1007" t="str">
        <f>IF(B1007="","",#REF!)</f>
        <v/>
      </c>
      <c r="BK1007" s="26" t="str">
        <f>IF(B1007="","",#REF!)</f>
        <v/>
      </c>
      <c r="BL1007" t="str">
        <f>IF(B1007="","",#REF!)</f>
        <v/>
      </c>
      <c r="BM1007" t="str">
        <f t="shared" si="386"/>
        <v/>
      </c>
      <c r="BN1007" s="6" t="str">
        <f t="shared" si="387"/>
        <v/>
      </c>
      <c r="BO1007" s="7" t="str">
        <f t="shared" si="388"/>
        <v/>
      </c>
      <c r="BP1007" s="7" t="str">
        <f t="shared" si="389"/>
        <v/>
      </c>
      <c r="BQ1007" s="7" t="str">
        <f t="shared" si="390"/>
        <v/>
      </c>
      <c r="BR1007" s="7" t="str">
        <f t="shared" si="391"/>
        <v/>
      </c>
      <c r="BS1007" s="7" t="str">
        <f t="shared" si="392"/>
        <v/>
      </c>
      <c r="BT1007" t="str">
        <f t="shared" si="393"/>
        <v/>
      </c>
      <c r="BU1007" t="str">
        <f t="shared" si="394"/>
        <v/>
      </c>
      <c r="BV1007" t="str">
        <f>IF(B1007="","",VLOOKUP(BU1007,Справочник_ВРИ_Сегментов!$A:$D,4,))</f>
        <v/>
      </c>
      <c r="BW1007" t="str">
        <f t="shared" si="395"/>
        <v/>
      </c>
      <c r="BX1007" t="str">
        <f>IF(B1007="","",VLOOKUP(BW1007,Справочник_ВРИ_Сегментов!$B:$C,2,FALSE))</f>
        <v/>
      </c>
      <c r="BY1007" t="str">
        <f t="shared" si="396"/>
        <v/>
      </c>
      <c r="BZ1007" t="str">
        <f t="shared" si="397"/>
        <v/>
      </c>
      <c r="CA1007" t="str">
        <f t="shared" si="398"/>
        <v>-</v>
      </c>
      <c r="CB1007" t="str">
        <f t="shared" si="399"/>
        <v/>
      </c>
    </row>
    <row r="1008" spans="2:80" x14ac:dyDescent="0.25">
      <c r="B1008" s="1"/>
      <c r="C1008" s="1"/>
      <c r="G1008" s="1"/>
      <c r="P1008" s="1"/>
      <c r="Q1008" s="1"/>
      <c r="R1008" s="1"/>
      <c r="AT1008" t="str">
        <f t="shared" si="375"/>
        <v/>
      </c>
      <c r="AU1008" t="str">
        <f>IF(B1008="","",IFERROR(VLOOKUP(C1008,'Срв квартал'!$A:$D,4,FALSE),""))</f>
        <v/>
      </c>
      <c r="AV1008" t="str">
        <f>IF(B1008="","",VLOOKUP(AT1008,'Срв мо'!$A:$D,4,FALSE))</f>
        <v/>
      </c>
      <c r="AW1008" t="str">
        <f t="shared" si="376"/>
        <v/>
      </c>
      <c r="AX1008" t="str">
        <f t="shared" si="377"/>
        <v/>
      </c>
      <c r="AY1008" s="4" t="str">
        <f t="shared" si="378"/>
        <v/>
      </c>
      <c r="AZ1008" t="str">
        <f>IF(B1008="","",#REF!)</f>
        <v/>
      </c>
      <c r="BA1008" t="str">
        <f t="shared" si="379"/>
        <v/>
      </c>
      <c r="BB1008" t="str">
        <f t="shared" si="380"/>
        <v/>
      </c>
      <c r="BC1008" t="str">
        <f t="shared" si="381"/>
        <v/>
      </c>
      <c r="BD1008" t="str">
        <f t="shared" si="382"/>
        <v/>
      </c>
      <c r="BE1008" t="str">
        <f>IF(B1008="","",IF(L1008="","Отсутствуют предыдущие значения",#REF!=D1008))</f>
        <v/>
      </c>
      <c r="BF1008" t="str">
        <f t="shared" si="383"/>
        <v/>
      </c>
      <c r="BG1008" t="str">
        <f t="shared" si="384"/>
        <v/>
      </c>
      <c r="BH1008" t="str">
        <f t="shared" si="385"/>
        <v/>
      </c>
      <c r="BI1008" t="str">
        <f>IF(B1008="","",#REF!)</f>
        <v/>
      </c>
      <c r="BJ1008" t="str">
        <f>IF(B1008="","",#REF!)</f>
        <v/>
      </c>
      <c r="BK1008" s="26" t="str">
        <f>IF(B1008="","",#REF!)</f>
        <v/>
      </c>
      <c r="BL1008" t="str">
        <f>IF(B1008="","",#REF!)</f>
        <v/>
      </c>
      <c r="BM1008" t="str">
        <f t="shared" si="386"/>
        <v/>
      </c>
      <c r="BN1008" s="6" t="str">
        <f t="shared" si="387"/>
        <v/>
      </c>
      <c r="BO1008" s="7" t="str">
        <f t="shared" si="388"/>
        <v/>
      </c>
      <c r="BP1008" s="7" t="str">
        <f t="shared" si="389"/>
        <v/>
      </c>
      <c r="BQ1008" s="7" t="str">
        <f t="shared" si="390"/>
        <v/>
      </c>
      <c r="BR1008" s="7" t="str">
        <f t="shared" si="391"/>
        <v/>
      </c>
      <c r="BS1008" s="7" t="str">
        <f t="shared" si="392"/>
        <v/>
      </c>
      <c r="BT1008" t="str">
        <f t="shared" si="393"/>
        <v/>
      </c>
      <c r="BU1008" t="str">
        <f t="shared" si="394"/>
        <v/>
      </c>
      <c r="BV1008" t="str">
        <f>IF(B1008="","",VLOOKUP(BU1008,Справочник_ВРИ_Сегментов!$A:$D,4,))</f>
        <v/>
      </c>
      <c r="BW1008" t="str">
        <f t="shared" si="395"/>
        <v/>
      </c>
      <c r="BX1008" t="str">
        <f>IF(B1008="","",VLOOKUP(BW1008,Справочник_ВРИ_Сегментов!$B:$C,2,FALSE))</f>
        <v/>
      </c>
      <c r="BY1008" t="str">
        <f t="shared" si="396"/>
        <v/>
      </c>
      <c r="BZ1008" t="str">
        <f t="shared" si="397"/>
        <v/>
      </c>
      <c r="CA1008" t="str">
        <f t="shared" si="398"/>
        <v>-</v>
      </c>
      <c r="CB1008" t="str">
        <f t="shared" si="399"/>
        <v/>
      </c>
    </row>
    <row r="1009" spans="2:80" x14ac:dyDescent="0.25">
      <c r="B1009" s="1"/>
      <c r="C1009" s="1"/>
      <c r="P1009" s="1"/>
      <c r="Q1009" s="1"/>
      <c r="AT1009" t="str">
        <f t="shared" si="375"/>
        <v/>
      </c>
      <c r="AU1009" t="str">
        <f>IF(B1009="","",IFERROR(VLOOKUP(C1009,'Срв квартал'!$A:$D,4,FALSE),""))</f>
        <v/>
      </c>
      <c r="AV1009" t="str">
        <f>IF(B1009="","",VLOOKUP(AT1009,'Срв мо'!$A:$D,4,FALSE))</f>
        <v/>
      </c>
      <c r="AW1009" t="str">
        <f t="shared" si="376"/>
        <v/>
      </c>
      <c r="AX1009" t="str">
        <f t="shared" si="377"/>
        <v/>
      </c>
      <c r="AY1009" s="4" t="str">
        <f t="shared" si="378"/>
        <v/>
      </c>
      <c r="AZ1009" t="str">
        <f>IF(B1009="","",#REF!)</f>
        <v/>
      </c>
      <c r="BA1009" t="str">
        <f t="shared" si="379"/>
        <v/>
      </c>
      <c r="BB1009" t="str">
        <f t="shared" si="380"/>
        <v/>
      </c>
      <c r="BC1009" t="str">
        <f t="shared" si="381"/>
        <v/>
      </c>
      <c r="BD1009" t="str">
        <f t="shared" si="382"/>
        <v/>
      </c>
      <c r="BE1009" t="str">
        <f>IF(B1009="","",IF(L1009="","Отсутствуют предыдущие значения",#REF!=D1009))</f>
        <v/>
      </c>
      <c r="BF1009" t="str">
        <f t="shared" si="383"/>
        <v/>
      </c>
      <c r="BG1009" t="str">
        <f t="shared" si="384"/>
        <v/>
      </c>
      <c r="BH1009" t="str">
        <f t="shared" si="385"/>
        <v/>
      </c>
      <c r="BI1009" t="str">
        <f>IF(B1009="","",#REF!)</f>
        <v/>
      </c>
      <c r="BJ1009" t="str">
        <f>IF(B1009="","",#REF!)</f>
        <v/>
      </c>
      <c r="BK1009" s="26" t="str">
        <f>IF(B1009="","",#REF!)</f>
        <v/>
      </c>
      <c r="BL1009" t="str">
        <f>IF(B1009="","",#REF!)</f>
        <v/>
      </c>
      <c r="BM1009" t="str">
        <f t="shared" si="386"/>
        <v/>
      </c>
      <c r="BN1009" s="6" t="str">
        <f t="shared" si="387"/>
        <v/>
      </c>
      <c r="BO1009" s="7" t="str">
        <f t="shared" si="388"/>
        <v/>
      </c>
      <c r="BP1009" s="7" t="str">
        <f t="shared" si="389"/>
        <v/>
      </c>
      <c r="BQ1009" s="7" t="str">
        <f t="shared" si="390"/>
        <v/>
      </c>
      <c r="BR1009" s="7" t="str">
        <f t="shared" si="391"/>
        <v/>
      </c>
      <c r="BS1009" s="7" t="str">
        <f t="shared" si="392"/>
        <v/>
      </c>
      <c r="BT1009" t="str">
        <f t="shared" si="393"/>
        <v/>
      </c>
      <c r="BU1009" t="str">
        <f t="shared" si="394"/>
        <v/>
      </c>
      <c r="BV1009" t="str">
        <f>IF(B1009="","",VLOOKUP(BU1009,Справочник_ВРИ_Сегментов!$A:$D,4,))</f>
        <v/>
      </c>
      <c r="BW1009" t="str">
        <f t="shared" si="395"/>
        <v/>
      </c>
      <c r="BX1009" t="str">
        <f>IF(B1009="","",VLOOKUP(BW1009,Справочник_ВРИ_Сегментов!$B:$C,2,FALSE))</f>
        <v/>
      </c>
      <c r="BY1009" t="str">
        <f t="shared" si="396"/>
        <v/>
      </c>
      <c r="BZ1009" t="str">
        <f t="shared" si="397"/>
        <v/>
      </c>
      <c r="CA1009" t="str">
        <f t="shared" si="398"/>
        <v>-</v>
      </c>
      <c r="CB1009" t="str">
        <f t="shared" si="399"/>
        <v/>
      </c>
    </row>
    <row r="1010" spans="2:80" x14ac:dyDescent="0.25">
      <c r="B1010" s="1"/>
      <c r="C1010" s="1"/>
      <c r="G1010" s="1"/>
      <c r="P1010" s="1"/>
      <c r="Q1010" s="1"/>
      <c r="R1010" s="1"/>
      <c r="AT1010" t="str">
        <f t="shared" si="375"/>
        <v/>
      </c>
      <c r="AU1010" t="str">
        <f>IF(B1010="","",IFERROR(VLOOKUP(C1010,'Срв квартал'!$A:$D,4,FALSE),""))</f>
        <v/>
      </c>
      <c r="AV1010" t="str">
        <f>IF(B1010="","",VLOOKUP(AT1010,'Срв мо'!$A:$D,4,FALSE))</f>
        <v/>
      </c>
      <c r="AW1010" t="str">
        <f t="shared" si="376"/>
        <v/>
      </c>
      <c r="AX1010" t="str">
        <f t="shared" si="377"/>
        <v/>
      </c>
      <c r="AY1010" s="4" t="str">
        <f t="shared" si="378"/>
        <v/>
      </c>
      <c r="AZ1010" t="str">
        <f>IF(B1010="","",#REF!)</f>
        <v/>
      </c>
      <c r="BA1010" t="str">
        <f t="shared" si="379"/>
        <v/>
      </c>
      <c r="BB1010" t="str">
        <f t="shared" si="380"/>
        <v/>
      </c>
      <c r="BC1010" t="str">
        <f t="shared" si="381"/>
        <v/>
      </c>
      <c r="BD1010" t="str">
        <f t="shared" si="382"/>
        <v/>
      </c>
      <c r="BE1010" t="str">
        <f>IF(B1010="","",IF(L1010="","Отсутствуют предыдущие значения",#REF!=D1010))</f>
        <v/>
      </c>
      <c r="BF1010" t="str">
        <f t="shared" si="383"/>
        <v/>
      </c>
      <c r="BG1010" t="str">
        <f t="shared" si="384"/>
        <v/>
      </c>
      <c r="BH1010" t="str">
        <f t="shared" si="385"/>
        <v/>
      </c>
      <c r="BI1010" t="str">
        <f>IF(B1010="","",#REF!)</f>
        <v/>
      </c>
      <c r="BJ1010" t="str">
        <f>IF(B1010="","",#REF!)</f>
        <v/>
      </c>
      <c r="BK1010" s="26" t="str">
        <f>IF(B1010="","",#REF!)</f>
        <v/>
      </c>
      <c r="BL1010" t="str">
        <f>IF(B1010="","",#REF!)</f>
        <v/>
      </c>
      <c r="BM1010" t="str">
        <f t="shared" si="386"/>
        <v/>
      </c>
      <c r="BN1010" s="6" t="str">
        <f t="shared" si="387"/>
        <v/>
      </c>
      <c r="BO1010" s="7" t="str">
        <f t="shared" si="388"/>
        <v/>
      </c>
      <c r="BP1010" s="7" t="str">
        <f t="shared" si="389"/>
        <v/>
      </c>
      <c r="BQ1010" s="7" t="str">
        <f t="shared" si="390"/>
        <v/>
      </c>
      <c r="BR1010" s="7" t="str">
        <f t="shared" si="391"/>
        <v/>
      </c>
      <c r="BS1010" s="7" t="str">
        <f t="shared" si="392"/>
        <v/>
      </c>
      <c r="BT1010" t="str">
        <f t="shared" si="393"/>
        <v/>
      </c>
      <c r="BU1010" t="str">
        <f t="shared" si="394"/>
        <v/>
      </c>
      <c r="BV1010" t="str">
        <f>IF(B1010="","",VLOOKUP(BU1010,Справочник_ВРИ_Сегментов!$A:$D,4,))</f>
        <v/>
      </c>
      <c r="BW1010" t="str">
        <f t="shared" si="395"/>
        <v/>
      </c>
      <c r="BX1010" t="str">
        <f>IF(B1010="","",VLOOKUP(BW1010,Справочник_ВРИ_Сегментов!$B:$C,2,FALSE))</f>
        <v/>
      </c>
      <c r="BY1010" t="str">
        <f t="shared" si="396"/>
        <v/>
      </c>
      <c r="BZ1010" t="str">
        <f t="shared" si="397"/>
        <v/>
      </c>
      <c r="CA1010" t="str">
        <f t="shared" si="398"/>
        <v>-</v>
      </c>
      <c r="CB1010" t="str">
        <f t="shared" si="399"/>
        <v/>
      </c>
    </row>
    <row r="1011" spans="2:80" x14ac:dyDescent="0.25">
      <c r="B1011" s="1"/>
      <c r="C1011" s="1"/>
      <c r="G1011" s="1"/>
      <c r="P1011" s="1"/>
      <c r="Q1011" s="1"/>
      <c r="R1011" s="1"/>
      <c r="AT1011" t="str">
        <f t="shared" si="375"/>
        <v/>
      </c>
      <c r="AU1011" t="str">
        <f>IF(B1011="","",IFERROR(VLOOKUP(C1011,'Срв квартал'!$A:$D,4,FALSE),""))</f>
        <v/>
      </c>
      <c r="AV1011" t="str">
        <f>IF(B1011="","",VLOOKUP(AT1011,'Срв мо'!$A:$D,4,FALSE))</f>
        <v/>
      </c>
      <c r="AW1011" t="str">
        <f t="shared" si="376"/>
        <v/>
      </c>
      <c r="AX1011" t="str">
        <f t="shared" si="377"/>
        <v/>
      </c>
      <c r="AY1011" s="4" t="str">
        <f t="shared" si="378"/>
        <v/>
      </c>
      <c r="AZ1011" t="str">
        <f>IF(B1011="","",#REF!)</f>
        <v/>
      </c>
      <c r="BA1011" t="str">
        <f t="shared" si="379"/>
        <v/>
      </c>
      <c r="BB1011" t="str">
        <f t="shared" si="380"/>
        <v/>
      </c>
      <c r="BC1011" t="str">
        <f t="shared" si="381"/>
        <v/>
      </c>
      <c r="BD1011" t="str">
        <f t="shared" si="382"/>
        <v/>
      </c>
      <c r="BE1011" t="str">
        <f>IF(B1011="","",IF(L1011="","Отсутствуют предыдущие значения",#REF!=D1011))</f>
        <v/>
      </c>
      <c r="BF1011" t="str">
        <f t="shared" si="383"/>
        <v/>
      </c>
      <c r="BG1011" t="str">
        <f t="shared" si="384"/>
        <v/>
      </c>
      <c r="BH1011" t="str">
        <f t="shared" si="385"/>
        <v/>
      </c>
      <c r="BI1011" t="str">
        <f>IF(B1011="","",#REF!)</f>
        <v/>
      </c>
      <c r="BJ1011" t="str">
        <f>IF(B1011="","",#REF!)</f>
        <v/>
      </c>
      <c r="BK1011" s="26" t="str">
        <f>IF(B1011="","",#REF!)</f>
        <v/>
      </c>
      <c r="BL1011" t="str">
        <f>IF(B1011="","",#REF!)</f>
        <v/>
      </c>
      <c r="BM1011" t="str">
        <f t="shared" si="386"/>
        <v/>
      </c>
      <c r="BN1011" s="6" t="str">
        <f t="shared" si="387"/>
        <v/>
      </c>
      <c r="BO1011" s="7" t="str">
        <f t="shared" si="388"/>
        <v/>
      </c>
      <c r="BP1011" s="7" t="str">
        <f t="shared" si="389"/>
        <v/>
      </c>
      <c r="BQ1011" s="7" t="str">
        <f t="shared" si="390"/>
        <v/>
      </c>
      <c r="BR1011" s="7" t="str">
        <f t="shared" si="391"/>
        <v/>
      </c>
      <c r="BS1011" s="7" t="str">
        <f t="shared" si="392"/>
        <v/>
      </c>
      <c r="BT1011" t="str">
        <f t="shared" si="393"/>
        <v/>
      </c>
      <c r="BU1011" t="str">
        <f t="shared" si="394"/>
        <v/>
      </c>
      <c r="BV1011" t="str">
        <f>IF(B1011="","",VLOOKUP(BU1011,Справочник_ВРИ_Сегментов!$A:$D,4,))</f>
        <v/>
      </c>
      <c r="BW1011" t="str">
        <f t="shared" si="395"/>
        <v/>
      </c>
      <c r="BX1011" t="str">
        <f>IF(B1011="","",VLOOKUP(BW1011,Справочник_ВРИ_Сегментов!$B:$C,2,FALSE))</f>
        <v/>
      </c>
      <c r="BY1011" t="str">
        <f t="shared" si="396"/>
        <v/>
      </c>
      <c r="BZ1011" t="str">
        <f t="shared" si="397"/>
        <v/>
      </c>
      <c r="CA1011" t="str">
        <f t="shared" si="398"/>
        <v>-</v>
      </c>
      <c r="CB1011" t="str">
        <f t="shared" si="399"/>
        <v/>
      </c>
    </row>
    <row r="1012" spans="2:80" x14ac:dyDescent="0.25">
      <c r="B1012" s="1"/>
      <c r="C1012" s="1"/>
      <c r="P1012" s="1"/>
      <c r="Q1012" s="1"/>
      <c r="R1012" s="1"/>
      <c r="AT1012" t="str">
        <f t="shared" si="375"/>
        <v/>
      </c>
      <c r="AU1012" t="str">
        <f>IF(B1012="","",IFERROR(VLOOKUP(C1012,'Срв квартал'!$A:$D,4,FALSE),""))</f>
        <v/>
      </c>
      <c r="AV1012" t="str">
        <f>IF(B1012="","",VLOOKUP(AT1012,'Срв мо'!$A:$D,4,FALSE))</f>
        <v/>
      </c>
      <c r="AW1012" t="str">
        <f t="shared" si="376"/>
        <v/>
      </c>
      <c r="AX1012" t="str">
        <f t="shared" si="377"/>
        <v/>
      </c>
      <c r="AY1012" s="4" t="str">
        <f t="shared" si="378"/>
        <v/>
      </c>
      <c r="AZ1012" t="str">
        <f>IF(B1012="","",#REF!)</f>
        <v/>
      </c>
      <c r="BA1012" t="str">
        <f t="shared" si="379"/>
        <v/>
      </c>
      <c r="BB1012" t="str">
        <f t="shared" si="380"/>
        <v/>
      </c>
      <c r="BC1012" t="str">
        <f t="shared" si="381"/>
        <v/>
      </c>
      <c r="BD1012" t="str">
        <f t="shared" si="382"/>
        <v/>
      </c>
      <c r="BE1012" t="str">
        <f>IF(B1012="","",IF(L1012="","Отсутствуют предыдущие значения",#REF!=D1012))</f>
        <v/>
      </c>
      <c r="BF1012" t="str">
        <f t="shared" si="383"/>
        <v/>
      </c>
      <c r="BG1012" t="str">
        <f t="shared" si="384"/>
        <v/>
      </c>
      <c r="BH1012" t="str">
        <f t="shared" si="385"/>
        <v/>
      </c>
      <c r="BI1012" t="str">
        <f>IF(B1012="","",#REF!)</f>
        <v/>
      </c>
      <c r="BJ1012" t="str">
        <f>IF(B1012="","",#REF!)</f>
        <v/>
      </c>
      <c r="BK1012" s="26" t="str">
        <f>IF(B1012="","",#REF!)</f>
        <v/>
      </c>
      <c r="BL1012" t="str">
        <f>IF(B1012="","",#REF!)</f>
        <v/>
      </c>
      <c r="BM1012" t="str">
        <f t="shared" si="386"/>
        <v/>
      </c>
      <c r="BN1012" s="6" t="str">
        <f t="shared" si="387"/>
        <v/>
      </c>
      <c r="BO1012" s="7" t="str">
        <f t="shared" si="388"/>
        <v/>
      </c>
      <c r="BP1012" s="7" t="str">
        <f t="shared" si="389"/>
        <v/>
      </c>
      <c r="BQ1012" s="7" t="str">
        <f t="shared" si="390"/>
        <v/>
      </c>
      <c r="BR1012" s="7" t="str">
        <f t="shared" si="391"/>
        <v/>
      </c>
      <c r="BS1012" s="7" t="str">
        <f t="shared" si="392"/>
        <v/>
      </c>
      <c r="BT1012" t="str">
        <f t="shared" si="393"/>
        <v/>
      </c>
      <c r="BU1012" t="str">
        <f t="shared" si="394"/>
        <v/>
      </c>
      <c r="BV1012" t="str">
        <f>IF(B1012="","",VLOOKUP(BU1012,Справочник_ВРИ_Сегментов!$A:$D,4,))</f>
        <v/>
      </c>
      <c r="BW1012" t="str">
        <f t="shared" si="395"/>
        <v/>
      </c>
      <c r="BX1012" t="str">
        <f>IF(B1012="","",VLOOKUP(BW1012,Справочник_ВРИ_Сегментов!$B:$C,2,FALSE))</f>
        <v/>
      </c>
      <c r="BY1012" t="str">
        <f t="shared" si="396"/>
        <v/>
      </c>
      <c r="BZ1012" t="str">
        <f t="shared" si="397"/>
        <v/>
      </c>
      <c r="CA1012" t="str">
        <f t="shared" si="398"/>
        <v>-</v>
      </c>
      <c r="CB1012" t="str">
        <f t="shared" si="399"/>
        <v/>
      </c>
    </row>
    <row r="1013" spans="2:80" x14ac:dyDescent="0.25">
      <c r="B1013" s="1"/>
      <c r="C1013" s="1"/>
      <c r="G1013" s="1"/>
      <c r="P1013" s="1"/>
      <c r="Q1013" s="1"/>
      <c r="AT1013" t="str">
        <f t="shared" si="375"/>
        <v/>
      </c>
      <c r="AU1013" t="str">
        <f>IF(B1013="","",IFERROR(VLOOKUP(C1013,'Срв квартал'!$A:$D,4,FALSE),""))</f>
        <v/>
      </c>
      <c r="AV1013" t="str">
        <f>IF(B1013="","",VLOOKUP(AT1013,'Срв мо'!$A:$D,4,FALSE))</f>
        <v/>
      </c>
      <c r="AW1013" t="str">
        <f t="shared" si="376"/>
        <v/>
      </c>
      <c r="AX1013" t="str">
        <f t="shared" si="377"/>
        <v/>
      </c>
      <c r="AY1013" s="4" t="str">
        <f t="shared" si="378"/>
        <v/>
      </c>
      <c r="AZ1013" t="str">
        <f>IF(B1013="","",#REF!)</f>
        <v/>
      </c>
      <c r="BA1013" t="str">
        <f t="shared" si="379"/>
        <v/>
      </c>
      <c r="BB1013" t="str">
        <f t="shared" si="380"/>
        <v/>
      </c>
      <c r="BC1013" t="str">
        <f t="shared" si="381"/>
        <v/>
      </c>
      <c r="BD1013" t="str">
        <f t="shared" si="382"/>
        <v/>
      </c>
      <c r="BE1013" t="str">
        <f>IF(B1013="","",IF(L1013="","Отсутствуют предыдущие значения",#REF!=D1013))</f>
        <v/>
      </c>
      <c r="BF1013" t="str">
        <f t="shared" si="383"/>
        <v/>
      </c>
      <c r="BG1013" t="str">
        <f t="shared" si="384"/>
        <v/>
      </c>
      <c r="BH1013" t="str">
        <f t="shared" si="385"/>
        <v/>
      </c>
      <c r="BI1013" t="str">
        <f>IF(B1013="","",#REF!)</f>
        <v/>
      </c>
      <c r="BJ1013" t="str">
        <f>IF(B1013="","",#REF!)</f>
        <v/>
      </c>
      <c r="BK1013" s="26" t="str">
        <f>IF(B1013="","",#REF!)</f>
        <v/>
      </c>
      <c r="BL1013" t="str">
        <f>IF(B1013="","",#REF!)</f>
        <v/>
      </c>
      <c r="BM1013" t="str">
        <f t="shared" si="386"/>
        <v/>
      </c>
      <c r="BN1013" s="6" t="str">
        <f t="shared" si="387"/>
        <v/>
      </c>
      <c r="BO1013" s="7" t="str">
        <f t="shared" si="388"/>
        <v/>
      </c>
      <c r="BP1013" s="7" t="str">
        <f t="shared" si="389"/>
        <v/>
      </c>
      <c r="BQ1013" s="7" t="str">
        <f t="shared" si="390"/>
        <v/>
      </c>
      <c r="BR1013" s="7" t="str">
        <f t="shared" si="391"/>
        <v/>
      </c>
      <c r="BS1013" s="7" t="str">
        <f t="shared" si="392"/>
        <v/>
      </c>
      <c r="BT1013" t="str">
        <f t="shared" si="393"/>
        <v/>
      </c>
      <c r="BU1013" t="str">
        <f t="shared" si="394"/>
        <v/>
      </c>
      <c r="BV1013" t="str">
        <f>IF(B1013="","",VLOOKUP(BU1013,Справочник_ВРИ_Сегментов!$A:$D,4,))</f>
        <v/>
      </c>
      <c r="BW1013" t="str">
        <f t="shared" si="395"/>
        <v/>
      </c>
      <c r="BX1013" t="str">
        <f>IF(B1013="","",VLOOKUP(BW1013,Справочник_ВРИ_Сегментов!$B:$C,2,FALSE))</f>
        <v/>
      </c>
      <c r="BY1013" t="str">
        <f t="shared" si="396"/>
        <v/>
      </c>
      <c r="BZ1013" t="str">
        <f t="shared" si="397"/>
        <v/>
      </c>
      <c r="CA1013" t="str">
        <f t="shared" si="398"/>
        <v>-</v>
      </c>
      <c r="CB1013" t="str">
        <f t="shared" si="399"/>
        <v/>
      </c>
    </row>
    <row r="1014" spans="2:80" x14ac:dyDescent="0.25">
      <c r="B1014" s="1"/>
      <c r="C1014" s="1"/>
      <c r="G1014" s="1"/>
      <c r="P1014" s="1"/>
      <c r="Q1014" s="1"/>
      <c r="R1014" s="1"/>
      <c r="AT1014" t="str">
        <f t="shared" si="375"/>
        <v/>
      </c>
      <c r="AU1014" t="str">
        <f>IF(B1014="","",IFERROR(VLOOKUP(C1014,'Срв квартал'!$A:$D,4,FALSE),""))</f>
        <v/>
      </c>
      <c r="AV1014" t="str">
        <f>IF(B1014="","",VLOOKUP(AT1014,'Срв мо'!$A:$D,4,FALSE))</f>
        <v/>
      </c>
      <c r="AW1014" t="str">
        <f t="shared" si="376"/>
        <v/>
      </c>
      <c r="AX1014" t="str">
        <f t="shared" si="377"/>
        <v/>
      </c>
      <c r="AY1014" s="4" t="str">
        <f t="shared" si="378"/>
        <v/>
      </c>
      <c r="AZ1014" t="str">
        <f>IF(B1014="","",#REF!)</f>
        <v/>
      </c>
      <c r="BA1014" t="str">
        <f t="shared" si="379"/>
        <v/>
      </c>
      <c r="BB1014" t="str">
        <f t="shared" si="380"/>
        <v/>
      </c>
      <c r="BC1014" t="str">
        <f t="shared" si="381"/>
        <v/>
      </c>
      <c r="BD1014" t="str">
        <f t="shared" si="382"/>
        <v/>
      </c>
      <c r="BE1014" t="str">
        <f>IF(B1014="","",IF(L1014="","Отсутствуют предыдущие значения",#REF!=D1014))</f>
        <v/>
      </c>
      <c r="BF1014" t="str">
        <f t="shared" si="383"/>
        <v/>
      </c>
      <c r="BG1014" t="str">
        <f t="shared" si="384"/>
        <v/>
      </c>
      <c r="BH1014" t="str">
        <f t="shared" si="385"/>
        <v/>
      </c>
      <c r="BI1014" t="str">
        <f>IF(B1014="","",#REF!)</f>
        <v/>
      </c>
      <c r="BJ1014" t="str">
        <f>IF(B1014="","",#REF!)</f>
        <v/>
      </c>
      <c r="BK1014" s="26" t="str">
        <f>IF(B1014="","",#REF!)</f>
        <v/>
      </c>
      <c r="BL1014" t="str">
        <f>IF(B1014="","",#REF!)</f>
        <v/>
      </c>
      <c r="BM1014" t="str">
        <f t="shared" si="386"/>
        <v/>
      </c>
      <c r="BN1014" s="6" t="str">
        <f t="shared" si="387"/>
        <v/>
      </c>
      <c r="BO1014" s="7" t="str">
        <f t="shared" si="388"/>
        <v/>
      </c>
      <c r="BP1014" s="7" t="str">
        <f t="shared" si="389"/>
        <v/>
      </c>
      <c r="BQ1014" s="7" t="str">
        <f t="shared" si="390"/>
        <v/>
      </c>
      <c r="BR1014" s="7" t="str">
        <f t="shared" si="391"/>
        <v/>
      </c>
      <c r="BS1014" s="7" t="str">
        <f t="shared" si="392"/>
        <v/>
      </c>
      <c r="BT1014" t="str">
        <f t="shared" si="393"/>
        <v/>
      </c>
      <c r="BU1014" t="str">
        <f t="shared" si="394"/>
        <v/>
      </c>
      <c r="BV1014" t="str">
        <f>IF(B1014="","",VLOOKUP(BU1014,Справочник_ВРИ_Сегментов!$A:$D,4,))</f>
        <v/>
      </c>
      <c r="BW1014" t="str">
        <f t="shared" si="395"/>
        <v/>
      </c>
      <c r="BX1014" t="str">
        <f>IF(B1014="","",VLOOKUP(BW1014,Справочник_ВРИ_Сегментов!$B:$C,2,FALSE))</f>
        <v/>
      </c>
      <c r="BY1014" t="str">
        <f t="shared" si="396"/>
        <v/>
      </c>
      <c r="BZ1014" t="str">
        <f t="shared" si="397"/>
        <v/>
      </c>
      <c r="CA1014" t="str">
        <f t="shared" si="398"/>
        <v>-</v>
      </c>
      <c r="CB1014" t="str">
        <f t="shared" si="399"/>
        <v/>
      </c>
    </row>
    <row r="1015" spans="2:80" x14ac:dyDescent="0.25">
      <c r="B1015" s="1"/>
      <c r="C1015" s="1"/>
      <c r="P1015" s="1"/>
      <c r="Q1015" s="1"/>
      <c r="AT1015" t="str">
        <f t="shared" si="375"/>
        <v/>
      </c>
      <c r="AU1015" t="str">
        <f>IF(B1015="","",IFERROR(VLOOKUP(C1015,'Срв квартал'!$A:$D,4,FALSE),""))</f>
        <v/>
      </c>
      <c r="AV1015" t="str">
        <f>IF(B1015="","",VLOOKUP(AT1015,'Срв мо'!$A:$D,4,FALSE))</f>
        <v/>
      </c>
      <c r="AW1015" t="str">
        <f t="shared" si="376"/>
        <v/>
      </c>
      <c r="AX1015" t="str">
        <f t="shared" si="377"/>
        <v/>
      </c>
      <c r="AY1015" s="4" t="str">
        <f t="shared" si="378"/>
        <v/>
      </c>
      <c r="AZ1015" t="str">
        <f>IF(B1015="","",#REF!)</f>
        <v/>
      </c>
      <c r="BA1015" t="str">
        <f t="shared" si="379"/>
        <v/>
      </c>
      <c r="BB1015" t="str">
        <f t="shared" si="380"/>
        <v/>
      </c>
      <c r="BC1015" t="str">
        <f t="shared" si="381"/>
        <v/>
      </c>
      <c r="BD1015" t="str">
        <f t="shared" si="382"/>
        <v/>
      </c>
      <c r="BE1015" t="str">
        <f>IF(B1015="","",IF(L1015="","Отсутствуют предыдущие значения",#REF!=D1015))</f>
        <v/>
      </c>
      <c r="BF1015" t="str">
        <f t="shared" si="383"/>
        <v/>
      </c>
      <c r="BG1015" t="str">
        <f t="shared" si="384"/>
        <v/>
      </c>
      <c r="BH1015" t="str">
        <f t="shared" si="385"/>
        <v/>
      </c>
      <c r="BI1015" t="str">
        <f>IF(B1015="","",#REF!)</f>
        <v/>
      </c>
      <c r="BJ1015" t="str">
        <f>IF(B1015="","",#REF!)</f>
        <v/>
      </c>
      <c r="BK1015" s="26" t="str">
        <f>IF(B1015="","",#REF!)</f>
        <v/>
      </c>
      <c r="BL1015" t="str">
        <f>IF(B1015="","",#REF!)</f>
        <v/>
      </c>
      <c r="BM1015" t="str">
        <f t="shared" si="386"/>
        <v/>
      </c>
      <c r="BN1015" s="6" t="str">
        <f t="shared" si="387"/>
        <v/>
      </c>
      <c r="BO1015" s="7" t="str">
        <f t="shared" si="388"/>
        <v/>
      </c>
      <c r="BP1015" s="7" t="str">
        <f t="shared" si="389"/>
        <v/>
      </c>
      <c r="BQ1015" s="7" t="str">
        <f t="shared" si="390"/>
        <v/>
      </c>
      <c r="BR1015" s="7" t="str">
        <f t="shared" si="391"/>
        <v/>
      </c>
      <c r="BS1015" s="7" t="str">
        <f t="shared" si="392"/>
        <v/>
      </c>
      <c r="BT1015" t="str">
        <f t="shared" si="393"/>
        <v/>
      </c>
      <c r="BU1015" t="str">
        <f t="shared" si="394"/>
        <v/>
      </c>
      <c r="BV1015" t="str">
        <f>IF(B1015="","",VLOOKUP(BU1015,Справочник_ВРИ_Сегментов!$A:$D,4,))</f>
        <v/>
      </c>
      <c r="BW1015" t="str">
        <f t="shared" si="395"/>
        <v/>
      </c>
      <c r="BX1015" t="str">
        <f>IF(B1015="","",VLOOKUP(BW1015,Справочник_ВРИ_Сегментов!$B:$C,2,FALSE))</f>
        <v/>
      </c>
      <c r="BY1015" t="str">
        <f t="shared" si="396"/>
        <v/>
      </c>
      <c r="BZ1015" t="str">
        <f t="shared" si="397"/>
        <v/>
      </c>
      <c r="CA1015" t="str">
        <f t="shared" si="398"/>
        <v>-</v>
      </c>
      <c r="CB1015" t="str">
        <f t="shared" si="399"/>
        <v/>
      </c>
    </row>
    <row r="1016" spans="2:80" x14ac:dyDescent="0.25">
      <c r="B1016" s="1"/>
      <c r="C1016" s="1"/>
      <c r="P1016" s="1"/>
      <c r="Q1016" s="1"/>
      <c r="R1016" s="1"/>
      <c r="AT1016" t="str">
        <f t="shared" si="375"/>
        <v/>
      </c>
      <c r="AU1016" t="str">
        <f>IF(B1016="","",IFERROR(VLOOKUP(C1016,'Срв квартал'!$A:$D,4,FALSE),""))</f>
        <v/>
      </c>
      <c r="AV1016" t="str">
        <f>IF(B1016="","",VLOOKUP(AT1016,'Срв мо'!$A:$D,4,FALSE))</f>
        <v/>
      </c>
      <c r="AW1016" t="str">
        <f t="shared" si="376"/>
        <v/>
      </c>
      <c r="AX1016" t="str">
        <f t="shared" si="377"/>
        <v/>
      </c>
      <c r="AY1016" s="4" t="str">
        <f t="shared" si="378"/>
        <v/>
      </c>
      <c r="AZ1016" t="str">
        <f>IF(B1016="","",#REF!)</f>
        <v/>
      </c>
      <c r="BA1016" t="str">
        <f t="shared" si="379"/>
        <v/>
      </c>
      <c r="BB1016" t="str">
        <f t="shared" si="380"/>
        <v/>
      </c>
      <c r="BC1016" t="str">
        <f t="shared" si="381"/>
        <v/>
      </c>
      <c r="BD1016" t="str">
        <f t="shared" si="382"/>
        <v/>
      </c>
      <c r="BE1016" t="str">
        <f>IF(B1016="","",IF(L1016="","Отсутствуют предыдущие значения",#REF!=D1016))</f>
        <v/>
      </c>
      <c r="BF1016" t="str">
        <f t="shared" si="383"/>
        <v/>
      </c>
      <c r="BG1016" t="str">
        <f t="shared" si="384"/>
        <v/>
      </c>
      <c r="BH1016" t="str">
        <f t="shared" si="385"/>
        <v/>
      </c>
      <c r="BI1016" t="str">
        <f>IF(B1016="","",#REF!)</f>
        <v/>
      </c>
      <c r="BJ1016" t="str">
        <f>IF(B1016="","",#REF!)</f>
        <v/>
      </c>
      <c r="BK1016" s="26" t="str">
        <f>IF(B1016="","",#REF!)</f>
        <v/>
      </c>
      <c r="BL1016" t="str">
        <f>IF(B1016="","",#REF!)</f>
        <v/>
      </c>
      <c r="BM1016" t="str">
        <f t="shared" si="386"/>
        <v/>
      </c>
      <c r="BN1016" s="6" t="str">
        <f t="shared" si="387"/>
        <v/>
      </c>
      <c r="BO1016" s="7" t="str">
        <f t="shared" si="388"/>
        <v/>
      </c>
      <c r="BP1016" s="7" t="str">
        <f t="shared" si="389"/>
        <v/>
      </c>
      <c r="BQ1016" s="7" t="str">
        <f t="shared" si="390"/>
        <v/>
      </c>
      <c r="BR1016" s="7" t="str">
        <f t="shared" si="391"/>
        <v/>
      </c>
      <c r="BS1016" s="7" t="str">
        <f t="shared" si="392"/>
        <v/>
      </c>
      <c r="BT1016" t="str">
        <f t="shared" si="393"/>
        <v/>
      </c>
      <c r="BU1016" t="str">
        <f t="shared" si="394"/>
        <v/>
      </c>
      <c r="BV1016" t="str">
        <f>IF(B1016="","",VLOOKUP(BU1016,Справочник_ВРИ_Сегментов!$A:$D,4,))</f>
        <v/>
      </c>
      <c r="BW1016" t="str">
        <f t="shared" si="395"/>
        <v/>
      </c>
      <c r="BX1016" t="str">
        <f>IF(B1016="","",VLOOKUP(BW1016,Справочник_ВРИ_Сегментов!$B:$C,2,FALSE))</f>
        <v/>
      </c>
      <c r="BY1016" t="str">
        <f t="shared" si="396"/>
        <v/>
      </c>
      <c r="BZ1016" t="str">
        <f t="shared" si="397"/>
        <v/>
      </c>
      <c r="CA1016" t="str">
        <f t="shared" si="398"/>
        <v>-</v>
      </c>
      <c r="CB1016" t="str">
        <f t="shared" si="399"/>
        <v/>
      </c>
    </row>
    <row r="1017" spans="2:80" x14ac:dyDescent="0.25">
      <c r="B1017" s="1"/>
      <c r="C1017" s="1"/>
      <c r="G1017" s="1"/>
      <c r="P1017" s="1"/>
      <c r="Q1017" s="1"/>
      <c r="R1017" s="1"/>
      <c r="AT1017" t="str">
        <f t="shared" si="375"/>
        <v/>
      </c>
      <c r="AU1017" t="str">
        <f>IF(B1017="","",IFERROR(VLOOKUP(C1017,'Срв квартал'!$A:$D,4,FALSE),""))</f>
        <v/>
      </c>
      <c r="AV1017" t="str">
        <f>IF(B1017="","",VLOOKUP(AT1017,'Срв мо'!$A:$D,4,FALSE))</f>
        <v/>
      </c>
      <c r="AW1017" t="str">
        <f t="shared" si="376"/>
        <v/>
      </c>
      <c r="AX1017" t="str">
        <f t="shared" si="377"/>
        <v/>
      </c>
      <c r="AY1017" s="4" t="str">
        <f t="shared" si="378"/>
        <v/>
      </c>
      <c r="AZ1017" t="str">
        <f>IF(B1017="","",#REF!)</f>
        <v/>
      </c>
      <c r="BA1017" t="str">
        <f t="shared" si="379"/>
        <v/>
      </c>
      <c r="BB1017" t="str">
        <f t="shared" si="380"/>
        <v/>
      </c>
      <c r="BC1017" t="str">
        <f t="shared" si="381"/>
        <v/>
      </c>
      <c r="BD1017" t="str">
        <f t="shared" si="382"/>
        <v/>
      </c>
      <c r="BE1017" t="str">
        <f>IF(B1017="","",IF(L1017="","Отсутствуют предыдущие значения",#REF!=D1017))</f>
        <v/>
      </c>
      <c r="BF1017" t="str">
        <f t="shared" si="383"/>
        <v/>
      </c>
      <c r="BG1017" t="str">
        <f t="shared" si="384"/>
        <v/>
      </c>
      <c r="BH1017" t="str">
        <f t="shared" si="385"/>
        <v/>
      </c>
      <c r="BI1017" t="str">
        <f>IF(B1017="","",#REF!)</f>
        <v/>
      </c>
      <c r="BJ1017" t="str">
        <f>IF(B1017="","",#REF!)</f>
        <v/>
      </c>
      <c r="BK1017" s="26" t="str">
        <f>IF(B1017="","",#REF!)</f>
        <v/>
      </c>
      <c r="BL1017" t="str">
        <f>IF(B1017="","",#REF!)</f>
        <v/>
      </c>
      <c r="BM1017" t="str">
        <f t="shared" si="386"/>
        <v/>
      </c>
      <c r="BN1017" s="6" t="str">
        <f t="shared" si="387"/>
        <v/>
      </c>
      <c r="BO1017" s="7" t="str">
        <f t="shared" si="388"/>
        <v/>
      </c>
      <c r="BP1017" s="7" t="str">
        <f t="shared" si="389"/>
        <v/>
      </c>
      <c r="BQ1017" s="7" t="str">
        <f t="shared" si="390"/>
        <v/>
      </c>
      <c r="BR1017" s="7" t="str">
        <f t="shared" si="391"/>
        <v/>
      </c>
      <c r="BS1017" s="7" t="str">
        <f t="shared" si="392"/>
        <v/>
      </c>
      <c r="BT1017" t="str">
        <f t="shared" si="393"/>
        <v/>
      </c>
      <c r="BU1017" t="str">
        <f t="shared" si="394"/>
        <v/>
      </c>
      <c r="BV1017" t="str">
        <f>IF(B1017="","",VLOOKUP(BU1017,Справочник_ВРИ_Сегментов!$A:$D,4,))</f>
        <v/>
      </c>
      <c r="BW1017" t="str">
        <f t="shared" si="395"/>
        <v/>
      </c>
      <c r="BX1017" t="str">
        <f>IF(B1017="","",VLOOKUP(BW1017,Справочник_ВРИ_Сегментов!$B:$C,2,FALSE))</f>
        <v/>
      </c>
      <c r="BY1017" t="str">
        <f t="shared" si="396"/>
        <v/>
      </c>
      <c r="BZ1017" t="str">
        <f t="shared" si="397"/>
        <v/>
      </c>
      <c r="CA1017" t="str">
        <f t="shared" si="398"/>
        <v>-</v>
      </c>
      <c r="CB1017" t="str">
        <f t="shared" si="399"/>
        <v/>
      </c>
    </row>
    <row r="1018" spans="2:80" x14ac:dyDescent="0.25">
      <c r="B1018" s="1"/>
      <c r="C1018" s="1"/>
      <c r="G1018" s="1"/>
      <c r="P1018" s="1"/>
      <c r="Q1018" s="1"/>
      <c r="AT1018" t="str">
        <f t="shared" si="375"/>
        <v/>
      </c>
      <c r="AU1018" t="str">
        <f>IF(B1018="","",IFERROR(VLOOKUP(C1018,'Срв квартал'!$A:$D,4,FALSE),""))</f>
        <v/>
      </c>
      <c r="AV1018" t="str">
        <f>IF(B1018="","",VLOOKUP(AT1018,'Срв мо'!$A:$D,4,FALSE))</f>
        <v/>
      </c>
      <c r="AW1018" t="str">
        <f t="shared" si="376"/>
        <v/>
      </c>
      <c r="AX1018" t="str">
        <f t="shared" si="377"/>
        <v/>
      </c>
      <c r="AY1018" s="4" t="str">
        <f t="shared" si="378"/>
        <v/>
      </c>
      <c r="AZ1018" t="str">
        <f>IF(B1018="","",#REF!)</f>
        <v/>
      </c>
      <c r="BA1018" t="str">
        <f t="shared" si="379"/>
        <v/>
      </c>
      <c r="BB1018" t="str">
        <f t="shared" si="380"/>
        <v/>
      </c>
      <c r="BC1018" t="str">
        <f t="shared" si="381"/>
        <v/>
      </c>
      <c r="BD1018" t="str">
        <f t="shared" si="382"/>
        <v/>
      </c>
      <c r="BE1018" t="str">
        <f>IF(B1018="","",IF(L1018="","Отсутствуют предыдущие значения",#REF!=D1018))</f>
        <v/>
      </c>
      <c r="BF1018" t="str">
        <f t="shared" si="383"/>
        <v/>
      </c>
      <c r="BG1018" t="str">
        <f t="shared" si="384"/>
        <v/>
      </c>
      <c r="BH1018" t="str">
        <f t="shared" si="385"/>
        <v/>
      </c>
      <c r="BI1018" t="str">
        <f>IF(B1018="","",#REF!)</f>
        <v/>
      </c>
      <c r="BJ1018" t="str">
        <f>IF(B1018="","",#REF!)</f>
        <v/>
      </c>
      <c r="BK1018" s="26" t="str">
        <f>IF(B1018="","",#REF!)</f>
        <v/>
      </c>
      <c r="BL1018" t="str">
        <f>IF(B1018="","",#REF!)</f>
        <v/>
      </c>
      <c r="BM1018" t="str">
        <f t="shared" si="386"/>
        <v/>
      </c>
      <c r="BN1018" s="6" t="str">
        <f t="shared" si="387"/>
        <v/>
      </c>
      <c r="BO1018" s="7" t="str">
        <f t="shared" si="388"/>
        <v/>
      </c>
      <c r="BP1018" s="7" t="str">
        <f t="shared" si="389"/>
        <v/>
      </c>
      <c r="BQ1018" s="7" t="str">
        <f t="shared" si="390"/>
        <v/>
      </c>
      <c r="BR1018" s="7" t="str">
        <f t="shared" si="391"/>
        <v/>
      </c>
      <c r="BS1018" s="7" t="str">
        <f t="shared" si="392"/>
        <v/>
      </c>
      <c r="BT1018" t="str">
        <f t="shared" si="393"/>
        <v/>
      </c>
      <c r="BU1018" t="str">
        <f t="shared" si="394"/>
        <v/>
      </c>
      <c r="BV1018" t="str">
        <f>IF(B1018="","",VLOOKUP(BU1018,Справочник_ВРИ_Сегментов!$A:$D,4,))</f>
        <v/>
      </c>
      <c r="BW1018" t="str">
        <f t="shared" si="395"/>
        <v/>
      </c>
      <c r="BX1018" t="str">
        <f>IF(B1018="","",VLOOKUP(BW1018,Справочник_ВРИ_Сегментов!$B:$C,2,FALSE))</f>
        <v/>
      </c>
      <c r="BY1018" t="str">
        <f t="shared" si="396"/>
        <v/>
      </c>
      <c r="BZ1018" t="str">
        <f t="shared" si="397"/>
        <v/>
      </c>
      <c r="CA1018" t="str">
        <f t="shared" si="398"/>
        <v>-</v>
      </c>
      <c r="CB1018" t="str">
        <f t="shared" si="399"/>
        <v/>
      </c>
    </row>
    <row r="1019" spans="2:80" x14ac:dyDescent="0.25">
      <c r="B1019" s="1"/>
      <c r="C1019" s="1"/>
      <c r="G1019" s="1"/>
      <c r="P1019" s="1"/>
      <c r="Q1019" s="1"/>
      <c r="R1019" s="1"/>
      <c r="AT1019" t="str">
        <f t="shared" si="375"/>
        <v/>
      </c>
      <c r="AU1019" t="str">
        <f>IF(B1019="","",IFERROR(VLOOKUP(C1019,'Срв квартал'!$A:$D,4,FALSE),""))</f>
        <v/>
      </c>
      <c r="AV1019" t="str">
        <f>IF(B1019="","",VLOOKUP(AT1019,'Срв мо'!$A:$D,4,FALSE))</f>
        <v/>
      </c>
      <c r="AW1019" t="str">
        <f t="shared" si="376"/>
        <v/>
      </c>
      <c r="AX1019" t="str">
        <f t="shared" si="377"/>
        <v/>
      </c>
      <c r="AY1019" s="4" t="str">
        <f t="shared" si="378"/>
        <v/>
      </c>
      <c r="AZ1019" t="str">
        <f>IF(B1019="","",#REF!)</f>
        <v/>
      </c>
      <c r="BA1019" t="str">
        <f t="shared" si="379"/>
        <v/>
      </c>
      <c r="BB1019" t="str">
        <f t="shared" si="380"/>
        <v/>
      </c>
      <c r="BC1019" t="str">
        <f t="shared" si="381"/>
        <v/>
      </c>
      <c r="BD1019" t="str">
        <f t="shared" si="382"/>
        <v/>
      </c>
      <c r="BE1019" t="str">
        <f>IF(B1019="","",IF(L1019="","Отсутствуют предыдущие значения",#REF!=D1019))</f>
        <v/>
      </c>
      <c r="BF1019" t="str">
        <f t="shared" si="383"/>
        <v/>
      </c>
      <c r="BG1019" t="str">
        <f t="shared" si="384"/>
        <v/>
      </c>
      <c r="BH1019" t="str">
        <f t="shared" si="385"/>
        <v/>
      </c>
      <c r="BI1019" t="str">
        <f>IF(B1019="","",#REF!)</f>
        <v/>
      </c>
      <c r="BJ1019" t="str">
        <f>IF(B1019="","",#REF!)</f>
        <v/>
      </c>
      <c r="BK1019" s="26" t="str">
        <f>IF(B1019="","",#REF!)</f>
        <v/>
      </c>
      <c r="BL1019" t="str">
        <f>IF(B1019="","",#REF!)</f>
        <v/>
      </c>
      <c r="BM1019" t="str">
        <f t="shared" si="386"/>
        <v/>
      </c>
      <c r="BN1019" s="6" t="str">
        <f t="shared" si="387"/>
        <v/>
      </c>
      <c r="BO1019" s="7" t="str">
        <f t="shared" si="388"/>
        <v/>
      </c>
      <c r="BP1019" s="7" t="str">
        <f t="shared" si="389"/>
        <v/>
      </c>
      <c r="BQ1019" s="7" t="str">
        <f t="shared" si="390"/>
        <v/>
      </c>
      <c r="BR1019" s="7" t="str">
        <f t="shared" si="391"/>
        <v/>
      </c>
      <c r="BS1019" s="7" t="str">
        <f t="shared" si="392"/>
        <v/>
      </c>
      <c r="BT1019" t="str">
        <f t="shared" si="393"/>
        <v/>
      </c>
      <c r="BU1019" t="str">
        <f t="shared" si="394"/>
        <v/>
      </c>
      <c r="BV1019" t="str">
        <f>IF(B1019="","",VLOOKUP(BU1019,Справочник_ВРИ_Сегментов!$A:$D,4,))</f>
        <v/>
      </c>
      <c r="BW1019" t="str">
        <f t="shared" si="395"/>
        <v/>
      </c>
      <c r="BX1019" t="str">
        <f>IF(B1019="","",VLOOKUP(BW1019,Справочник_ВРИ_Сегментов!$B:$C,2,FALSE))</f>
        <v/>
      </c>
      <c r="BY1019" t="str">
        <f t="shared" si="396"/>
        <v/>
      </c>
      <c r="BZ1019" t="str">
        <f t="shared" si="397"/>
        <v/>
      </c>
      <c r="CA1019" t="str">
        <f t="shared" si="398"/>
        <v>-</v>
      </c>
      <c r="CB1019" t="str">
        <f t="shared" si="399"/>
        <v/>
      </c>
    </row>
    <row r="1020" spans="2:80" x14ac:dyDescent="0.25">
      <c r="B1020" s="1"/>
      <c r="C1020" s="1"/>
      <c r="P1020" s="1"/>
      <c r="Q1020" s="1"/>
      <c r="AT1020" t="str">
        <f t="shared" si="375"/>
        <v/>
      </c>
      <c r="AU1020" t="str">
        <f>IF(B1020="","",IFERROR(VLOOKUP(C1020,'Срв квартал'!$A:$D,4,FALSE),""))</f>
        <v/>
      </c>
      <c r="AV1020" t="str">
        <f>IF(B1020="","",VLOOKUP(AT1020,'Срв мо'!$A:$D,4,FALSE))</f>
        <v/>
      </c>
      <c r="AW1020" t="str">
        <f t="shared" si="376"/>
        <v/>
      </c>
      <c r="AX1020" t="str">
        <f t="shared" si="377"/>
        <v/>
      </c>
      <c r="AY1020" s="4" t="str">
        <f t="shared" si="378"/>
        <v/>
      </c>
      <c r="AZ1020" t="str">
        <f>IF(B1020="","",#REF!)</f>
        <v/>
      </c>
      <c r="BA1020" t="str">
        <f t="shared" si="379"/>
        <v/>
      </c>
      <c r="BB1020" t="str">
        <f t="shared" si="380"/>
        <v/>
      </c>
      <c r="BC1020" t="str">
        <f t="shared" si="381"/>
        <v/>
      </c>
      <c r="BD1020" t="str">
        <f t="shared" si="382"/>
        <v/>
      </c>
      <c r="BE1020" t="str">
        <f>IF(B1020="","",IF(L1020="","Отсутствуют предыдущие значения",#REF!=D1020))</f>
        <v/>
      </c>
      <c r="BF1020" t="str">
        <f t="shared" si="383"/>
        <v/>
      </c>
      <c r="BG1020" t="str">
        <f t="shared" si="384"/>
        <v/>
      </c>
      <c r="BH1020" t="str">
        <f t="shared" si="385"/>
        <v/>
      </c>
      <c r="BI1020" t="str">
        <f>IF(B1020="","",#REF!)</f>
        <v/>
      </c>
      <c r="BJ1020" t="str">
        <f>IF(B1020="","",#REF!)</f>
        <v/>
      </c>
      <c r="BK1020" s="26" t="str">
        <f>IF(B1020="","",#REF!)</f>
        <v/>
      </c>
      <c r="BL1020" t="str">
        <f>IF(B1020="","",#REF!)</f>
        <v/>
      </c>
      <c r="BM1020" t="str">
        <f t="shared" si="386"/>
        <v/>
      </c>
      <c r="BN1020" s="6" t="str">
        <f t="shared" si="387"/>
        <v/>
      </c>
      <c r="BO1020" s="7" t="str">
        <f t="shared" si="388"/>
        <v/>
      </c>
      <c r="BP1020" s="7" t="str">
        <f t="shared" si="389"/>
        <v/>
      </c>
      <c r="BQ1020" s="7" t="str">
        <f t="shared" si="390"/>
        <v/>
      </c>
      <c r="BR1020" s="7" t="str">
        <f t="shared" si="391"/>
        <v/>
      </c>
      <c r="BS1020" s="7" t="str">
        <f t="shared" si="392"/>
        <v/>
      </c>
      <c r="BT1020" t="str">
        <f t="shared" si="393"/>
        <v/>
      </c>
      <c r="BU1020" t="str">
        <f t="shared" si="394"/>
        <v/>
      </c>
      <c r="BV1020" t="str">
        <f>IF(B1020="","",VLOOKUP(BU1020,Справочник_ВРИ_Сегментов!$A:$D,4,))</f>
        <v/>
      </c>
      <c r="BW1020" t="str">
        <f t="shared" si="395"/>
        <v/>
      </c>
      <c r="BX1020" t="str">
        <f>IF(B1020="","",VLOOKUP(BW1020,Справочник_ВРИ_Сегментов!$B:$C,2,FALSE))</f>
        <v/>
      </c>
      <c r="BY1020" t="str">
        <f t="shared" si="396"/>
        <v/>
      </c>
      <c r="BZ1020" t="str">
        <f t="shared" si="397"/>
        <v/>
      </c>
      <c r="CA1020" t="str">
        <f t="shared" si="398"/>
        <v>-</v>
      </c>
      <c r="CB1020" t="str">
        <f t="shared" si="399"/>
        <v/>
      </c>
    </row>
    <row r="1021" spans="2:80" x14ac:dyDescent="0.25">
      <c r="B1021" s="1"/>
      <c r="C1021" s="1"/>
      <c r="G1021" s="1"/>
      <c r="P1021" s="1"/>
      <c r="Q1021" s="1"/>
      <c r="AT1021" t="str">
        <f t="shared" si="375"/>
        <v/>
      </c>
      <c r="AU1021" t="str">
        <f>IF(B1021="","",IFERROR(VLOOKUP(C1021,'Срв квартал'!$A:$D,4,FALSE),""))</f>
        <v/>
      </c>
      <c r="AV1021" t="str">
        <f>IF(B1021="","",VLOOKUP(AT1021,'Срв мо'!$A:$D,4,FALSE))</f>
        <v/>
      </c>
      <c r="AW1021" t="str">
        <f t="shared" si="376"/>
        <v/>
      </c>
      <c r="AX1021" t="str">
        <f t="shared" si="377"/>
        <v/>
      </c>
      <c r="AY1021" s="4" t="str">
        <f t="shared" si="378"/>
        <v/>
      </c>
      <c r="AZ1021" t="str">
        <f>IF(B1021="","",#REF!)</f>
        <v/>
      </c>
      <c r="BA1021" t="str">
        <f t="shared" si="379"/>
        <v/>
      </c>
      <c r="BB1021" t="str">
        <f t="shared" si="380"/>
        <v/>
      </c>
      <c r="BC1021" t="str">
        <f t="shared" si="381"/>
        <v/>
      </c>
      <c r="BD1021" t="str">
        <f t="shared" si="382"/>
        <v/>
      </c>
      <c r="BE1021" t="str">
        <f>IF(B1021="","",IF(L1021="","Отсутствуют предыдущие значения",#REF!=D1021))</f>
        <v/>
      </c>
      <c r="BF1021" t="str">
        <f t="shared" si="383"/>
        <v/>
      </c>
      <c r="BG1021" t="str">
        <f t="shared" si="384"/>
        <v/>
      </c>
      <c r="BH1021" t="str">
        <f t="shared" si="385"/>
        <v/>
      </c>
      <c r="BI1021" t="str">
        <f>IF(B1021="","",#REF!)</f>
        <v/>
      </c>
      <c r="BJ1021" t="str">
        <f>IF(B1021="","",#REF!)</f>
        <v/>
      </c>
      <c r="BK1021" s="26" t="str">
        <f>IF(B1021="","",#REF!)</f>
        <v/>
      </c>
      <c r="BL1021" t="str">
        <f>IF(B1021="","",#REF!)</f>
        <v/>
      </c>
      <c r="BM1021" t="str">
        <f t="shared" si="386"/>
        <v/>
      </c>
      <c r="BN1021" s="6" t="str">
        <f t="shared" si="387"/>
        <v/>
      </c>
      <c r="BO1021" s="7" t="str">
        <f t="shared" si="388"/>
        <v/>
      </c>
      <c r="BP1021" s="7" t="str">
        <f t="shared" si="389"/>
        <v/>
      </c>
      <c r="BQ1021" s="7" t="str">
        <f t="shared" si="390"/>
        <v/>
      </c>
      <c r="BR1021" s="7" t="str">
        <f t="shared" si="391"/>
        <v/>
      </c>
      <c r="BS1021" s="7" t="str">
        <f t="shared" si="392"/>
        <v/>
      </c>
      <c r="BT1021" t="str">
        <f t="shared" si="393"/>
        <v/>
      </c>
      <c r="BU1021" t="str">
        <f t="shared" si="394"/>
        <v/>
      </c>
      <c r="BV1021" t="str">
        <f>IF(B1021="","",VLOOKUP(BU1021,Справочник_ВРИ_Сегментов!$A:$D,4,))</f>
        <v/>
      </c>
      <c r="BW1021" t="str">
        <f t="shared" si="395"/>
        <v/>
      </c>
      <c r="BX1021" t="str">
        <f>IF(B1021="","",VLOOKUP(BW1021,Справочник_ВРИ_Сегментов!$B:$C,2,FALSE))</f>
        <v/>
      </c>
      <c r="BY1021" t="str">
        <f t="shared" si="396"/>
        <v/>
      </c>
      <c r="BZ1021" t="str">
        <f t="shared" si="397"/>
        <v/>
      </c>
      <c r="CA1021" t="str">
        <f t="shared" si="398"/>
        <v>-</v>
      </c>
      <c r="CB1021" t="str">
        <f t="shared" si="399"/>
        <v/>
      </c>
    </row>
    <row r="1022" spans="2:80" x14ac:dyDescent="0.25">
      <c r="B1022" s="1"/>
      <c r="C1022" s="1"/>
      <c r="P1022" s="1"/>
      <c r="Q1022" s="1"/>
      <c r="AT1022" t="str">
        <f t="shared" si="375"/>
        <v/>
      </c>
      <c r="AU1022" t="str">
        <f>IF(B1022="","",IFERROR(VLOOKUP(C1022,'Срв квартал'!$A:$D,4,FALSE),""))</f>
        <v/>
      </c>
      <c r="AV1022" t="str">
        <f>IF(B1022="","",VLOOKUP(AT1022,'Срв мо'!$A:$D,4,FALSE))</f>
        <v/>
      </c>
      <c r="AW1022" t="str">
        <f t="shared" si="376"/>
        <v/>
      </c>
      <c r="AX1022" t="str">
        <f t="shared" si="377"/>
        <v/>
      </c>
      <c r="AY1022" s="4" t="str">
        <f t="shared" si="378"/>
        <v/>
      </c>
      <c r="AZ1022" t="str">
        <f>IF(B1022="","",#REF!)</f>
        <v/>
      </c>
      <c r="BA1022" t="str">
        <f t="shared" si="379"/>
        <v/>
      </c>
      <c r="BB1022" t="str">
        <f t="shared" si="380"/>
        <v/>
      </c>
      <c r="BC1022" t="str">
        <f t="shared" si="381"/>
        <v/>
      </c>
      <c r="BD1022" t="str">
        <f t="shared" si="382"/>
        <v/>
      </c>
      <c r="BE1022" t="str">
        <f>IF(B1022="","",IF(L1022="","Отсутствуют предыдущие значения",#REF!=D1022))</f>
        <v/>
      </c>
      <c r="BF1022" t="str">
        <f t="shared" si="383"/>
        <v/>
      </c>
      <c r="BG1022" t="str">
        <f t="shared" si="384"/>
        <v/>
      </c>
      <c r="BH1022" t="str">
        <f t="shared" si="385"/>
        <v/>
      </c>
      <c r="BI1022" t="str">
        <f>IF(B1022="","",#REF!)</f>
        <v/>
      </c>
      <c r="BJ1022" t="str">
        <f>IF(B1022="","",#REF!)</f>
        <v/>
      </c>
      <c r="BK1022" s="26" t="str">
        <f>IF(B1022="","",#REF!)</f>
        <v/>
      </c>
      <c r="BL1022" t="str">
        <f>IF(B1022="","",#REF!)</f>
        <v/>
      </c>
      <c r="BM1022" t="str">
        <f t="shared" si="386"/>
        <v/>
      </c>
      <c r="BN1022" s="6" t="str">
        <f t="shared" si="387"/>
        <v/>
      </c>
      <c r="BO1022" s="7" t="str">
        <f t="shared" si="388"/>
        <v/>
      </c>
      <c r="BP1022" s="7" t="str">
        <f t="shared" si="389"/>
        <v/>
      </c>
      <c r="BQ1022" s="7" t="str">
        <f t="shared" si="390"/>
        <v/>
      </c>
      <c r="BR1022" s="7" t="str">
        <f t="shared" si="391"/>
        <v/>
      </c>
      <c r="BS1022" s="7" t="str">
        <f t="shared" si="392"/>
        <v/>
      </c>
      <c r="BT1022" t="str">
        <f t="shared" si="393"/>
        <v/>
      </c>
      <c r="BU1022" t="str">
        <f t="shared" si="394"/>
        <v/>
      </c>
      <c r="BV1022" t="str">
        <f>IF(B1022="","",VLOOKUP(BU1022,Справочник_ВРИ_Сегментов!$A:$D,4,))</f>
        <v/>
      </c>
      <c r="BW1022" t="str">
        <f t="shared" si="395"/>
        <v/>
      </c>
      <c r="BX1022" t="str">
        <f>IF(B1022="","",VLOOKUP(BW1022,Справочник_ВРИ_Сегментов!$B:$C,2,FALSE))</f>
        <v/>
      </c>
      <c r="BY1022" t="str">
        <f t="shared" si="396"/>
        <v/>
      </c>
      <c r="BZ1022" t="str">
        <f t="shared" si="397"/>
        <v/>
      </c>
      <c r="CA1022" t="str">
        <f t="shared" si="398"/>
        <v>-</v>
      </c>
      <c r="CB1022" t="str">
        <f t="shared" si="399"/>
        <v/>
      </c>
    </row>
    <row r="1023" spans="2:80" x14ac:dyDescent="0.25">
      <c r="B1023" s="1"/>
      <c r="C1023" s="1"/>
      <c r="P1023" s="1"/>
      <c r="Q1023" s="1"/>
      <c r="R1023" s="1"/>
      <c r="AT1023" t="str">
        <f t="shared" si="375"/>
        <v/>
      </c>
      <c r="AU1023" t="str">
        <f>IF(B1023="","",IFERROR(VLOOKUP(C1023,'Срв квартал'!$A:$D,4,FALSE),""))</f>
        <v/>
      </c>
      <c r="AV1023" t="str">
        <f>IF(B1023="","",VLOOKUP(AT1023,'Срв мо'!$A:$D,4,FALSE))</f>
        <v/>
      </c>
      <c r="AW1023" t="str">
        <f t="shared" si="376"/>
        <v/>
      </c>
      <c r="AX1023" t="str">
        <f t="shared" si="377"/>
        <v/>
      </c>
      <c r="AY1023" s="4" t="str">
        <f t="shared" si="378"/>
        <v/>
      </c>
      <c r="AZ1023" t="str">
        <f>IF(B1023="","",#REF!)</f>
        <v/>
      </c>
      <c r="BA1023" t="str">
        <f t="shared" si="379"/>
        <v/>
      </c>
      <c r="BB1023" t="str">
        <f t="shared" si="380"/>
        <v/>
      </c>
      <c r="BC1023" t="str">
        <f t="shared" si="381"/>
        <v/>
      </c>
      <c r="BD1023" t="str">
        <f t="shared" si="382"/>
        <v/>
      </c>
      <c r="BE1023" t="str">
        <f>IF(B1023="","",IF(L1023="","Отсутствуют предыдущие значения",#REF!=D1023))</f>
        <v/>
      </c>
      <c r="BF1023" t="str">
        <f t="shared" si="383"/>
        <v/>
      </c>
      <c r="BG1023" t="str">
        <f t="shared" si="384"/>
        <v/>
      </c>
      <c r="BH1023" t="str">
        <f t="shared" si="385"/>
        <v/>
      </c>
      <c r="BI1023" t="str">
        <f>IF(B1023="","",#REF!)</f>
        <v/>
      </c>
      <c r="BJ1023" t="str">
        <f>IF(B1023="","",#REF!)</f>
        <v/>
      </c>
      <c r="BK1023" s="26" t="str">
        <f>IF(B1023="","",#REF!)</f>
        <v/>
      </c>
      <c r="BL1023" t="str">
        <f>IF(B1023="","",#REF!)</f>
        <v/>
      </c>
      <c r="BM1023" t="str">
        <f t="shared" si="386"/>
        <v/>
      </c>
      <c r="BN1023" s="6" t="str">
        <f t="shared" si="387"/>
        <v/>
      </c>
      <c r="BO1023" s="7" t="str">
        <f t="shared" si="388"/>
        <v/>
      </c>
      <c r="BP1023" s="7" t="str">
        <f t="shared" si="389"/>
        <v/>
      </c>
      <c r="BQ1023" s="7" t="str">
        <f t="shared" si="390"/>
        <v/>
      </c>
      <c r="BR1023" s="7" t="str">
        <f t="shared" si="391"/>
        <v/>
      </c>
      <c r="BS1023" s="7" t="str">
        <f t="shared" si="392"/>
        <v/>
      </c>
      <c r="BT1023" t="str">
        <f t="shared" si="393"/>
        <v/>
      </c>
      <c r="BU1023" t="str">
        <f t="shared" si="394"/>
        <v/>
      </c>
      <c r="BV1023" t="str">
        <f>IF(B1023="","",VLOOKUP(BU1023,Справочник_ВРИ_Сегментов!$A:$D,4,))</f>
        <v/>
      </c>
      <c r="BW1023" t="str">
        <f t="shared" si="395"/>
        <v/>
      </c>
      <c r="BX1023" t="str">
        <f>IF(B1023="","",VLOOKUP(BW1023,Справочник_ВРИ_Сегментов!$B:$C,2,FALSE))</f>
        <v/>
      </c>
      <c r="BY1023" t="str">
        <f t="shared" si="396"/>
        <v/>
      </c>
      <c r="BZ1023" t="str">
        <f t="shared" si="397"/>
        <v/>
      </c>
      <c r="CA1023" t="str">
        <f t="shared" si="398"/>
        <v>-</v>
      </c>
      <c r="CB1023" t="str">
        <f t="shared" si="399"/>
        <v/>
      </c>
    </row>
    <row r="1024" spans="2:80" x14ac:dyDescent="0.25">
      <c r="B1024" s="1"/>
      <c r="C1024" s="1"/>
      <c r="G1024" s="1"/>
      <c r="P1024" s="1"/>
      <c r="Q1024" s="1"/>
      <c r="R1024" s="1"/>
      <c r="AT1024" t="str">
        <f t="shared" si="375"/>
        <v/>
      </c>
      <c r="AU1024" t="str">
        <f>IF(B1024="","",IFERROR(VLOOKUP(C1024,'Срв квартал'!$A:$D,4,FALSE),""))</f>
        <v/>
      </c>
      <c r="AV1024" t="str">
        <f>IF(B1024="","",VLOOKUP(AT1024,'Срв мо'!$A:$D,4,FALSE))</f>
        <v/>
      </c>
      <c r="AW1024" t="str">
        <f t="shared" si="376"/>
        <v/>
      </c>
      <c r="AX1024" t="str">
        <f t="shared" si="377"/>
        <v/>
      </c>
      <c r="AY1024" s="4" t="str">
        <f t="shared" si="378"/>
        <v/>
      </c>
      <c r="AZ1024" t="str">
        <f>IF(B1024="","",#REF!)</f>
        <v/>
      </c>
      <c r="BA1024" t="str">
        <f t="shared" si="379"/>
        <v/>
      </c>
      <c r="BB1024" t="str">
        <f t="shared" si="380"/>
        <v/>
      </c>
      <c r="BC1024" t="str">
        <f t="shared" si="381"/>
        <v/>
      </c>
      <c r="BD1024" t="str">
        <f t="shared" si="382"/>
        <v/>
      </c>
      <c r="BE1024" t="str">
        <f>IF(B1024="","",IF(L1024="","Отсутствуют предыдущие значения",#REF!=D1024))</f>
        <v/>
      </c>
      <c r="BF1024" t="str">
        <f t="shared" si="383"/>
        <v/>
      </c>
      <c r="BG1024" t="str">
        <f t="shared" si="384"/>
        <v/>
      </c>
      <c r="BH1024" t="str">
        <f t="shared" si="385"/>
        <v/>
      </c>
      <c r="BI1024" t="str">
        <f>IF(B1024="","",#REF!)</f>
        <v/>
      </c>
      <c r="BJ1024" t="str">
        <f>IF(B1024="","",#REF!)</f>
        <v/>
      </c>
      <c r="BK1024" s="26" t="str">
        <f>IF(B1024="","",#REF!)</f>
        <v/>
      </c>
      <c r="BL1024" t="str">
        <f>IF(B1024="","",#REF!)</f>
        <v/>
      </c>
      <c r="BM1024" t="str">
        <f t="shared" si="386"/>
        <v/>
      </c>
      <c r="BN1024" s="6" t="str">
        <f t="shared" si="387"/>
        <v/>
      </c>
      <c r="BO1024" s="7" t="str">
        <f t="shared" si="388"/>
        <v/>
      </c>
      <c r="BP1024" s="7" t="str">
        <f t="shared" si="389"/>
        <v/>
      </c>
      <c r="BQ1024" s="7" t="str">
        <f t="shared" si="390"/>
        <v/>
      </c>
      <c r="BR1024" s="7" t="str">
        <f t="shared" si="391"/>
        <v/>
      </c>
      <c r="BS1024" s="7" t="str">
        <f t="shared" si="392"/>
        <v/>
      </c>
      <c r="BT1024" t="str">
        <f t="shared" si="393"/>
        <v/>
      </c>
      <c r="BU1024" t="str">
        <f t="shared" si="394"/>
        <v/>
      </c>
      <c r="BV1024" t="str">
        <f>IF(B1024="","",VLOOKUP(BU1024,Справочник_ВРИ_Сегментов!$A:$D,4,))</f>
        <v/>
      </c>
      <c r="BW1024" t="str">
        <f t="shared" si="395"/>
        <v/>
      </c>
      <c r="BX1024" t="str">
        <f>IF(B1024="","",VLOOKUP(BW1024,Справочник_ВРИ_Сегментов!$B:$C,2,FALSE))</f>
        <v/>
      </c>
      <c r="BY1024" t="str">
        <f t="shared" si="396"/>
        <v/>
      </c>
      <c r="BZ1024" t="str">
        <f t="shared" si="397"/>
        <v/>
      </c>
      <c r="CA1024" t="str">
        <f t="shared" si="398"/>
        <v>-</v>
      </c>
      <c r="CB1024" t="str">
        <f t="shared" si="399"/>
        <v/>
      </c>
    </row>
    <row r="1025" spans="2:80" x14ac:dyDescent="0.25">
      <c r="B1025" s="1"/>
      <c r="C1025" s="1"/>
      <c r="P1025" s="1"/>
      <c r="Q1025" s="1"/>
      <c r="R1025" s="1"/>
      <c r="AT1025" t="str">
        <f t="shared" si="375"/>
        <v/>
      </c>
      <c r="AU1025" t="str">
        <f>IF(B1025="","",IFERROR(VLOOKUP(C1025,'Срв квартал'!$A:$D,4,FALSE),""))</f>
        <v/>
      </c>
      <c r="AV1025" t="str">
        <f>IF(B1025="","",VLOOKUP(AT1025,'Срв мо'!$A:$D,4,FALSE))</f>
        <v/>
      </c>
      <c r="AW1025" t="str">
        <f t="shared" si="376"/>
        <v/>
      </c>
      <c r="AX1025" t="str">
        <f t="shared" si="377"/>
        <v/>
      </c>
      <c r="AY1025" s="4" t="str">
        <f t="shared" si="378"/>
        <v/>
      </c>
      <c r="AZ1025" t="str">
        <f>IF(B1025="","",#REF!)</f>
        <v/>
      </c>
      <c r="BA1025" t="str">
        <f t="shared" si="379"/>
        <v/>
      </c>
      <c r="BB1025" t="str">
        <f t="shared" si="380"/>
        <v/>
      </c>
      <c r="BC1025" t="str">
        <f t="shared" si="381"/>
        <v/>
      </c>
      <c r="BD1025" t="str">
        <f t="shared" si="382"/>
        <v/>
      </c>
      <c r="BE1025" t="str">
        <f>IF(B1025="","",IF(L1025="","Отсутствуют предыдущие значения",#REF!=D1025))</f>
        <v/>
      </c>
      <c r="BF1025" t="str">
        <f t="shared" si="383"/>
        <v/>
      </c>
      <c r="BG1025" t="str">
        <f t="shared" si="384"/>
        <v/>
      </c>
      <c r="BH1025" t="str">
        <f t="shared" si="385"/>
        <v/>
      </c>
      <c r="BI1025" t="str">
        <f>IF(B1025="","",#REF!)</f>
        <v/>
      </c>
      <c r="BJ1025" t="str">
        <f>IF(B1025="","",#REF!)</f>
        <v/>
      </c>
      <c r="BK1025" s="26" t="str">
        <f>IF(B1025="","",#REF!)</f>
        <v/>
      </c>
      <c r="BL1025" t="str">
        <f>IF(B1025="","",#REF!)</f>
        <v/>
      </c>
      <c r="BM1025" t="str">
        <f t="shared" si="386"/>
        <v/>
      </c>
      <c r="BN1025" s="6" t="str">
        <f t="shared" si="387"/>
        <v/>
      </c>
      <c r="BO1025" s="7" t="str">
        <f t="shared" si="388"/>
        <v/>
      </c>
      <c r="BP1025" s="7" t="str">
        <f t="shared" si="389"/>
        <v/>
      </c>
      <c r="BQ1025" s="7" t="str">
        <f t="shared" si="390"/>
        <v/>
      </c>
      <c r="BR1025" s="7" t="str">
        <f t="shared" si="391"/>
        <v/>
      </c>
      <c r="BS1025" s="7" t="str">
        <f t="shared" si="392"/>
        <v/>
      </c>
      <c r="BT1025" t="str">
        <f t="shared" si="393"/>
        <v/>
      </c>
      <c r="BU1025" t="str">
        <f t="shared" si="394"/>
        <v/>
      </c>
      <c r="BV1025" t="str">
        <f>IF(B1025="","",VLOOKUP(BU1025,Справочник_ВРИ_Сегментов!$A:$D,4,))</f>
        <v/>
      </c>
      <c r="BW1025" t="str">
        <f t="shared" si="395"/>
        <v/>
      </c>
      <c r="BX1025" t="str">
        <f>IF(B1025="","",VLOOKUP(BW1025,Справочник_ВРИ_Сегментов!$B:$C,2,FALSE))</f>
        <v/>
      </c>
      <c r="BY1025" t="str">
        <f t="shared" si="396"/>
        <v/>
      </c>
      <c r="BZ1025" t="str">
        <f t="shared" si="397"/>
        <v/>
      </c>
      <c r="CA1025" t="str">
        <f t="shared" si="398"/>
        <v>-</v>
      </c>
      <c r="CB1025" t="str">
        <f t="shared" si="399"/>
        <v/>
      </c>
    </row>
    <row r="1026" spans="2:80" x14ac:dyDescent="0.25">
      <c r="B1026" s="1"/>
      <c r="C1026" s="1"/>
      <c r="P1026" s="1"/>
      <c r="Q1026" s="1"/>
      <c r="AT1026" t="str">
        <f t="shared" si="375"/>
        <v/>
      </c>
      <c r="AU1026" t="str">
        <f>IF(B1026="","",IFERROR(VLOOKUP(C1026,'Срв квартал'!$A:$D,4,FALSE),""))</f>
        <v/>
      </c>
      <c r="AV1026" t="str">
        <f>IF(B1026="","",VLOOKUP(AT1026,'Срв мо'!$A:$D,4,FALSE))</f>
        <v/>
      </c>
      <c r="AW1026" t="str">
        <f t="shared" si="376"/>
        <v/>
      </c>
      <c r="AX1026" t="str">
        <f t="shared" si="377"/>
        <v/>
      </c>
      <c r="AY1026" s="4" t="str">
        <f t="shared" si="378"/>
        <v/>
      </c>
      <c r="AZ1026" t="str">
        <f>IF(B1026="","",#REF!)</f>
        <v/>
      </c>
      <c r="BA1026" t="str">
        <f t="shared" si="379"/>
        <v/>
      </c>
      <c r="BB1026" t="str">
        <f t="shared" si="380"/>
        <v/>
      </c>
      <c r="BC1026" t="str">
        <f t="shared" si="381"/>
        <v/>
      </c>
      <c r="BD1026" t="str">
        <f t="shared" si="382"/>
        <v/>
      </c>
      <c r="BE1026" t="str">
        <f>IF(B1026="","",IF(L1026="","Отсутствуют предыдущие значения",#REF!=D1026))</f>
        <v/>
      </c>
      <c r="BF1026" t="str">
        <f t="shared" si="383"/>
        <v/>
      </c>
      <c r="BG1026" t="str">
        <f t="shared" si="384"/>
        <v/>
      </c>
      <c r="BH1026" t="str">
        <f t="shared" si="385"/>
        <v/>
      </c>
      <c r="BI1026" t="str">
        <f>IF(B1026="","",#REF!)</f>
        <v/>
      </c>
      <c r="BJ1026" t="str">
        <f>IF(B1026="","",#REF!)</f>
        <v/>
      </c>
      <c r="BK1026" s="26" t="str">
        <f>IF(B1026="","",#REF!)</f>
        <v/>
      </c>
      <c r="BL1026" t="str">
        <f>IF(B1026="","",#REF!)</f>
        <v/>
      </c>
      <c r="BM1026" t="str">
        <f t="shared" si="386"/>
        <v/>
      </c>
      <c r="BN1026" s="6" t="str">
        <f t="shared" si="387"/>
        <v/>
      </c>
      <c r="BO1026" s="7" t="str">
        <f t="shared" si="388"/>
        <v/>
      </c>
      <c r="BP1026" s="7" t="str">
        <f t="shared" si="389"/>
        <v/>
      </c>
      <c r="BQ1026" s="7" t="str">
        <f t="shared" si="390"/>
        <v/>
      </c>
      <c r="BR1026" s="7" t="str">
        <f t="shared" si="391"/>
        <v/>
      </c>
      <c r="BS1026" s="7" t="str">
        <f t="shared" si="392"/>
        <v/>
      </c>
      <c r="BT1026" t="str">
        <f t="shared" si="393"/>
        <v/>
      </c>
      <c r="BU1026" t="str">
        <f t="shared" si="394"/>
        <v/>
      </c>
      <c r="BV1026" t="str">
        <f>IF(B1026="","",VLOOKUP(BU1026,Справочник_ВРИ_Сегментов!$A:$D,4,))</f>
        <v/>
      </c>
      <c r="BW1026" t="str">
        <f t="shared" si="395"/>
        <v/>
      </c>
      <c r="BX1026" t="str">
        <f>IF(B1026="","",VLOOKUP(BW1026,Справочник_ВРИ_Сегментов!$B:$C,2,FALSE))</f>
        <v/>
      </c>
      <c r="BY1026" t="str">
        <f t="shared" si="396"/>
        <v/>
      </c>
      <c r="BZ1026" t="str">
        <f t="shared" si="397"/>
        <v/>
      </c>
      <c r="CA1026" t="str">
        <f t="shared" si="398"/>
        <v>-</v>
      </c>
      <c r="CB1026" t="str">
        <f t="shared" si="399"/>
        <v/>
      </c>
    </row>
    <row r="1027" spans="2:80" x14ac:dyDescent="0.25">
      <c r="B1027" s="1"/>
      <c r="C1027" s="1"/>
      <c r="G1027" s="1"/>
      <c r="P1027" s="1"/>
      <c r="Q1027" s="1"/>
      <c r="R1027" s="1"/>
      <c r="AT1027" t="str">
        <f t="shared" ref="AT1027:AT1090" si="400">IF(B1027="","",LEFT(P1027,2))</f>
        <v/>
      </c>
      <c r="AU1027" t="str">
        <f>IF(B1027="","",IFERROR(VLOOKUP(C1027,'Срв квартал'!$A:$D,4,FALSE),""))</f>
        <v/>
      </c>
      <c r="AV1027" t="str">
        <f>IF(B1027="","",VLOOKUP(AT1027,'Срв мо'!$A:$D,4,FALSE))</f>
        <v/>
      </c>
      <c r="AW1027" t="str">
        <f t="shared" ref="AW1027:AW1090" si="401">IF(B1027="","",IF(OR(C1027="0000000",AU1027=""),AV1027,AU1027))</f>
        <v/>
      </c>
      <c r="AX1027" t="str">
        <f t="shared" ref="AX1027:AX1090" si="402">IF(B1027="","",ROUND(AW1027*D1027,2))</f>
        <v/>
      </c>
      <c r="AY1027" s="4" t="str">
        <f t="shared" ref="AY1027:AY1090" si="403">IF(B1027="","",CONCATENATE("СТ16_",BI1027,"_",BJ1027,"_",BK1027,"_",BL1027,"_",BM1027,"_",CB1027))</f>
        <v/>
      </c>
      <c r="AZ1027" t="str">
        <f>IF(B1027="","",#REF!)</f>
        <v/>
      </c>
      <c r="BA1027" t="str">
        <f t="shared" ref="BA1027:BA1090" si="404">IF(B1027="","",AW1027)</f>
        <v/>
      </c>
      <c r="BB1027" t="str">
        <f t="shared" ref="BB1027:BB1090" si="405">IF(B1027="","",B1027)</f>
        <v/>
      </c>
      <c r="BC1027" t="str">
        <f t="shared" ref="BC1027:BC1090" si="406">IF(B1027="","",IF(MID(AM1027,3,1)&lt;&gt;":","ОШИБКА В ФОРМАТЕ КОДА НП",IF(L1027="","Отсутствуют предыдущие значения",AM1027=Q1027)))</f>
        <v/>
      </c>
      <c r="BD1027" t="str">
        <f t="shared" ref="BD1027:BD1090" si="407">IF(B1027="","",IF(L1027="","Отсутствуют предыдущие значения",AO1027=O1027))</f>
        <v/>
      </c>
      <c r="BE1027" t="str">
        <f>IF(B1027="","",IF(L1027="","Отсутствуют предыдущие значения",#REF!=D1027))</f>
        <v/>
      </c>
      <c r="BF1027" t="str">
        <f t="shared" ref="BF1027:BF1090" si="408">IF(B1027="","",IF(L1027="","Отсутствуют предыдущие значения",AW1027=L1027))</f>
        <v/>
      </c>
      <c r="BG1027" t="str">
        <f t="shared" ref="BG1027:BG1090" si="409">IF(B1027="","",IF(M1027="","Отсутствуют предыдущие значения",AX1027=M1027))</f>
        <v/>
      </c>
      <c r="BH1027" t="str">
        <f t="shared" ref="BH1027:BH1090" si="410">IF(B1027="","",IF(AB1027&lt;&gt;"","ОСПАРИВАНИЕ",IF(U1027="","",U1027)))</f>
        <v/>
      </c>
      <c r="BI1027" t="str">
        <f>IF(B1027="","",#REF!)</f>
        <v/>
      </c>
      <c r="BJ1027" t="str">
        <f>IF(B1027="","",#REF!)</f>
        <v/>
      </c>
      <c r="BK1027" s="26" t="str">
        <f>IF(B1027="","",#REF!)</f>
        <v/>
      </c>
      <c r="BL1027" t="str">
        <f>IF(B1027="","",#REF!)</f>
        <v/>
      </c>
      <c r="BM1027" t="str">
        <f t="shared" ref="BM1027:BM1090" si="411">IF(B1027="","",IF(L1027="","Графика по ПКК","Графика на 01012020"))</f>
        <v/>
      </c>
      <c r="BN1027" s="6" t="str">
        <f t="shared" ref="BN1027:BN1090" si="412">IF(B1027="","",B1027)</f>
        <v/>
      </c>
      <c r="BO1027" s="7" t="str">
        <f t="shared" ref="BO1027:BO1090" si="413">IF(B1027="","",AW1027)</f>
        <v/>
      </c>
      <c r="BP1027" s="7" t="str">
        <f t="shared" ref="BP1027:BP1090" si="414">IF(B1027="","",AX1027)</f>
        <v/>
      </c>
      <c r="BQ1027" s="7" t="str">
        <f t="shared" ref="BQ1027:BQ1090" si="415">IF(B1027="","",AY1027)</f>
        <v/>
      </c>
      <c r="BR1027" s="7" t="str">
        <f t="shared" ref="BR1027:BR1090" si="416">IF(B1027="","",AZ1027)</f>
        <v/>
      </c>
      <c r="BS1027" s="7" t="str">
        <f t="shared" ref="BS1027:BS1090" si="417">IF(B1027="","",BA1027)</f>
        <v/>
      </c>
      <c r="BT1027" t="str">
        <f t="shared" ref="BT1027:BT1090" si="418">IF(B1027="","",IF(OR(Y1027&lt;&gt;"",AB1027&lt;&gt;"",BP1027&lt;0,AQ1027&lt;&gt;""),"СТОПЛИСТ",IF(V1027=21,"СТОПЛИСТ",IF(AND(BC1027=TRUE,BE1027=TRUE),"ПЕРЕСЧЕТ НЕ ТРЕБУЕТСЯ",IF(OR(BZ1027="Отсутствует значения предыдущих расчетов",BZ1027="Осуществлен пересчет"),"ГОТОВ","ПЕРЕСЧЕТ НЕ ТРЕБУЕТСЯ")))))</f>
        <v/>
      </c>
      <c r="BU1027" t="str">
        <f t="shared" ref="BU1027:BU1090" si="419">IF(B1027="","",AP1027)</f>
        <v/>
      </c>
      <c r="BV1027" t="str">
        <f>IF(B1027="","",VLOOKUP(BU1027,Справочник_ВРИ_Сегментов!$A:$D,4,))</f>
        <v/>
      </c>
      <c r="BW1027" t="str">
        <f t="shared" ref="BW1027:BW1090" si="420">IF(B1027="","",AM1027)</f>
        <v/>
      </c>
      <c r="BX1027" t="str">
        <f>IF(B1027="","",VLOOKUP(BW1027,Справочник_ВРИ_Сегментов!$B:$C,2,FALSE))</f>
        <v/>
      </c>
      <c r="BY1027" t="str">
        <f t="shared" ref="BY1027:BY1090" si="421">IF(B1027="","",IF(OR(G1027="",G1027="-",G1027="."),H1027,G1027))</f>
        <v/>
      </c>
      <c r="BZ1027" t="str">
        <f t="shared" ref="BZ1027:BZ1090" si="422">IF(B1027="","",IF(M1027="","Отсутствует значения предыдущих расчетов",IF(M1027=AX1027,"Значения КС не изменилось","Осуществлен пересчет")))</f>
        <v/>
      </c>
      <c r="CA1027" t="str">
        <f t="shared" ref="CA1027:CA1090" si="423">IF(B1027="","-",M1027-AX1027)</f>
        <v>-</v>
      </c>
      <c r="CB1027" t="str">
        <f t="shared" ref="CB1027:CB1090" si="424">IF(B1027="","",IF(L1027="","Новый","Измененный"))</f>
        <v/>
      </c>
    </row>
    <row r="1028" spans="2:80" x14ac:dyDescent="0.25">
      <c r="B1028" s="1"/>
      <c r="C1028" s="1"/>
      <c r="G1028" s="1"/>
      <c r="P1028" s="1"/>
      <c r="Q1028" s="1"/>
      <c r="AT1028" t="str">
        <f t="shared" si="400"/>
        <v/>
      </c>
      <c r="AU1028" t="str">
        <f>IF(B1028="","",IFERROR(VLOOKUP(C1028,'Срв квартал'!$A:$D,4,FALSE),""))</f>
        <v/>
      </c>
      <c r="AV1028" t="str">
        <f>IF(B1028="","",VLOOKUP(AT1028,'Срв мо'!$A:$D,4,FALSE))</f>
        <v/>
      </c>
      <c r="AW1028" t="str">
        <f t="shared" si="401"/>
        <v/>
      </c>
      <c r="AX1028" t="str">
        <f t="shared" si="402"/>
        <v/>
      </c>
      <c r="AY1028" s="4" t="str">
        <f t="shared" si="403"/>
        <v/>
      </c>
      <c r="AZ1028" t="str">
        <f>IF(B1028="","",#REF!)</f>
        <v/>
      </c>
      <c r="BA1028" t="str">
        <f t="shared" si="404"/>
        <v/>
      </c>
      <c r="BB1028" t="str">
        <f t="shared" si="405"/>
        <v/>
      </c>
      <c r="BC1028" t="str">
        <f t="shared" si="406"/>
        <v/>
      </c>
      <c r="BD1028" t="str">
        <f t="shared" si="407"/>
        <v/>
      </c>
      <c r="BE1028" t="str">
        <f>IF(B1028="","",IF(L1028="","Отсутствуют предыдущие значения",#REF!=D1028))</f>
        <v/>
      </c>
      <c r="BF1028" t="str">
        <f t="shared" si="408"/>
        <v/>
      </c>
      <c r="BG1028" t="str">
        <f t="shared" si="409"/>
        <v/>
      </c>
      <c r="BH1028" t="str">
        <f t="shared" si="410"/>
        <v/>
      </c>
      <c r="BI1028" t="str">
        <f>IF(B1028="","",#REF!)</f>
        <v/>
      </c>
      <c r="BJ1028" t="str">
        <f>IF(B1028="","",#REF!)</f>
        <v/>
      </c>
      <c r="BK1028" s="26" t="str">
        <f>IF(B1028="","",#REF!)</f>
        <v/>
      </c>
      <c r="BL1028" t="str">
        <f>IF(B1028="","",#REF!)</f>
        <v/>
      </c>
      <c r="BM1028" t="str">
        <f t="shared" si="411"/>
        <v/>
      </c>
      <c r="BN1028" s="6" t="str">
        <f t="shared" si="412"/>
        <v/>
      </c>
      <c r="BO1028" s="7" t="str">
        <f t="shared" si="413"/>
        <v/>
      </c>
      <c r="BP1028" s="7" t="str">
        <f t="shared" si="414"/>
        <v/>
      </c>
      <c r="BQ1028" s="7" t="str">
        <f t="shared" si="415"/>
        <v/>
      </c>
      <c r="BR1028" s="7" t="str">
        <f t="shared" si="416"/>
        <v/>
      </c>
      <c r="BS1028" s="7" t="str">
        <f t="shared" si="417"/>
        <v/>
      </c>
      <c r="BT1028" t="str">
        <f t="shared" si="418"/>
        <v/>
      </c>
      <c r="BU1028" t="str">
        <f t="shared" si="419"/>
        <v/>
      </c>
      <c r="BV1028" t="str">
        <f>IF(B1028="","",VLOOKUP(BU1028,Справочник_ВРИ_Сегментов!$A:$D,4,))</f>
        <v/>
      </c>
      <c r="BW1028" t="str">
        <f t="shared" si="420"/>
        <v/>
      </c>
      <c r="BX1028" t="str">
        <f>IF(B1028="","",VLOOKUP(BW1028,Справочник_ВРИ_Сегментов!$B:$C,2,FALSE))</f>
        <v/>
      </c>
      <c r="BY1028" t="str">
        <f t="shared" si="421"/>
        <v/>
      </c>
      <c r="BZ1028" t="str">
        <f t="shared" si="422"/>
        <v/>
      </c>
      <c r="CA1028" t="str">
        <f t="shared" si="423"/>
        <v>-</v>
      </c>
      <c r="CB1028" t="str">
        <f t="shared" si="424"/>
        <v/>
      </c>
    </row>
    <row r="1029" spans="2:80" x14ac:dyDescent="0.25">
      <c r="B1029" s="1"/>
      <c r="C1029" s="1"/>
      <c r="G1029" s="1"/>
      <c r="P1029" s="1"/>
      <c r="Q1029" s="1"/>
      <c r="R1029" s="1"/>
      <c r="AT1029" t="str">
        <f t="shared" si="400"/>
        <v/>
      </c>
      <c r="AU1029" t="str">
        <f>IF(B1029="","",IFERROR(VLOOKUP(C1029,'Срв квартал'!$A:$D,4,FALSE),""))</f>
        <v/>
      </c>
      <c r="AV1029" t="str">
        <f>IF(B1029="","",VLOOKUP(AT1029,'Срв мо'!$A:$D,4,FALSE))</f>
        <v/>
      </c>
      <c r="AW1029" t="str">
        <f t="shared" si="401"/>
        <v/>
      </c>
      <c r="AX1029" t="str">
        <f t="shared" si="402"/>
        <v/>
      </c>
      <c r="AY1029" s="4" t="str">
        <f t="shared" si="403"/>
        <v/>
      </c>
      <c r="AZ1029" t="str">
        <f>IF(B1029="","",#REF!)</f>
        <v/>
      </c>
      <c r="BA1029" t="str">
        <f t="shared" si="404"/>
        <v/>
      </c>
      <c r="BB1029" t="str">
        <f t="shared" si="405"/>
        <v/>
      </c>
      <c r="BC1029" t="str">
        <f t="shared" si="406"/>
        <v/>
      </c>
      <c r="BD1029" t="str">
        <f t="shared" si="407"/>
        <v/>
      </c>
      <c r="BE1029" t="str">
        <f>IF(B1029="","",IF(L1029="","Отсутствуют предыдущие значения",#REF!=D1029))</f>
        <v/>
      </c>
      <c r="BF1029" t="str">
        <f t="shared" si="408"/>
        <v/>
      </c>
      <c r="BG1029" t="str">
        <f t="shared" si="409"/>
        <v/>
      </c>
      <c r="BH1029" t="str">
        <f t="shared" si="410"/>
        <v/>
      </c>
      <c r="BI1029" t="str">
        <f>IF(B1029="","",#REF!)</f>
        <v/>
      </c>
      <c r="BJ1029" t="str">
        <f>IF(B1029="","",#REF!)</f>
        <v/>
      </c>
      <c r="BK1029" s="26" t="str">
        <f>IF(B1029="","",#REF!)</f>
        <v/>
      </c>
      <c r="BL1029" t="str">
        <f>IF(B1029="","",#REF!)</f>
        <v/>
      </c>
      <c r="BM1029" t="str">
        <f t="shared" si="411"/>
        <v/>
      </c>
      <c r="BN1029" s="6" t="str">
        <f t="shared" si="412"/>
        <v/>
      </c>
      <c r="BO1029" s="7" t="str">
        <f t="shared" si="413"/>
        <v/>
      </c>
      <c r="BP1029" s="7" t="str">
        <f t="shared" si="414"/>
        <v/>
      </c>
      <c r="BQ1029" s="7" t="str">
        <f t="shared" si="415"/>
        <v/>
      </c>
      <c r="BR1029" s="7" t="str">
        <f t="shared" si="416"/>
        <v/>
      </c>
      <c r="BS1029" s="7" t="str">
        <f t="shared" si="417"/>
        <v/>
      </c>
      <c r="BT1029" t="str">
        <f t="shared" si="418"/>
        <v/>
      </c>
      <c r="BU1029" t="str">
        <f t="shared" si="419"/>
        <v/>
      </c>
      <c r="BV1029" t="str">
        <f>IF(B1029="","",VLOOKUP(BU1029,Справочник_ВРИ_Сегментов!$A:$D,4,))</f>
        <v/>
      </c>
      <c r="BW1029" t="str">
        <f t="shared" si="420"/>
        <v/>
      </c>
      <c r="BX1029" t="str">
        <f>IF(B1029="","",VLOOKUP(BW1029,Справочник_ВРИ_Сегментов!$B:$C,2,FALSE))</f>
        <v/>
      </c>
      <c r="BY1029" t="str">
        <f t="shared" si="421"/>
        <v/>
      </c>
      <c r="BZ1029" t="str">
        <f t="shared" si="422"/>
        <v/>
      </c>
      <c r="CA1029" t="str">
        <f t="shared" si="423"/>
        <v>-</v>
      </c>
      <c r="CB1029" t="str">
        <f t="shared" si="424"/>
        <v/>
      </c>
    </row>
    <row r="1030" spans="2:80" x14ac:dyDescent="0.25">
      <c r="B1030" s="1"/>
      <c r="C1030" s="1"/>
      <c r="P1030" s="1"/>
      <c r="Q1030" s="1"/>
      <c r="U1030" s="1"/>
      <c r="AT1030" t="str">
        <f t="shared" si="400"/>
        <v/>
      </c>
      <c r="AU1030" t="str">
        <f>IF(B1030="","",IFERROR(VLOOKUP(C1030,'Срв квартал'!$A:$D,4,FALSE),""))</f>
        <v/>
      </c>
      <c r="AV1030" t="str">
        <f>IF(B1030="","",VLOOKUP(AT1030,'Срв мо'!$A:$D,4,FALSE))</f>
        <v/>
      </c>
      <c r="AW1030" t="str">
        <f t="shared" si="401"/>
        <v/>
      </c>
      <c r="AX1030" t="str">
        <f t="shared" si="402"/>
        <v/>
      </c>
      <c r="AY1030" s="4" t="str">
        <f t="shared" si="403"/>
        <v/>
      </c>
      <c r="AZ1030" t="str">
        <f>IF(B1030="","",#REF!)</f>
        <v/>
      </c>
      <c r="BA1030" t="str">
        <f t="shared" si="404"/>
        <v/>
      </c>
      <c r="BB1030" t="str">
        <f t="shared" si="405"/>
        <v/>
      </c>
      <c r="BC1030" t="str">
        <f t="shared" si="406"/>
        <v/>
      </c>
      <c r="BD1030" t="str">
        <f t="shared" si="407"/>
        <v/>
      </c>
      <c r="BE1030" t="str">
        <f>IF(B1030="","",IF(L1030="","Отсутствуют предыдущие значения",#REF!=D1030))</f>
        <v/>
      </c>
      <c r="BF1030" t="str">
        <f t="shared" si="408"/>
        <v/>
      </c>
      <c r="BG1030" t="str">
        <f t="shared" si="409"/>
        <v/>
      </c>
      <c r="BH1030" t="str">
        <f t="shared" si="410"/>
        <v/>
      </c>
      <c r="BI1030" t="str">
        <f>IF(B1030="","",#REF!)</f>
        <v/>
      </c>
      <c r="BJ1030" t="str">
        <f>IF(B1030="","",#REF!)</f>
        <v/>
      </c>
      <c r="BK1030" s="26" t="str">
        <f>IF(B1030="","",#REF!)</f>
        <v/>
      </c>
      <c r="BL1030" t="str">
        <f>IF(B1030="","",#REF!)</f>
        <v/>
      </c>
      <c r="BM1030" t="str">
        <f t="shared" si="411"/>
        <v/>
      </c>
      <c r="BN1030" s="6" t="str">
        <f t="shared" si="412"/>
        <v/>
      </c>
      <c r="BO1030" s="7" t="str">
        <f t="shared" si="413"/>
        <v/>
      </c>
      <c r="BP1030" s="7" t="str">
        <f t="shared" si="414"/>
        <v/>
      </c>
      <c r="BQ1030" s="7" t="str">
        <f t="shared" si="415"/>
        <v/>
      </c>
      <c r="BR1030" s="7" t="str">
        <f t="shared" si="416"/>
        <v/>
      </c>
      <c r="BS1030" s="7" t="str">
        <f t="shared" si="417"/>
        <v/>
      </c>
      <c r="BT1030" t="str">
        <f t="shared" si="418"/>
        <v/>
      </c>
      <c r="BU1030" t="str">
        <f t="shared" si="419"/>
        <v/>
      </c>
      <c r="BV1030" t="str">
        <f>IF(B1030="","",VLOOKUP(BU1030,Справочник_ВРИ_Сегментов!$A:$D,4,))</f>
        <v/>
      </c>
      <c r="BW1030" t="str">
        <f t="shared" si="420"/>
        <v/>
      </c>
      <c r="BX1030" t="str">
        <f>IF(B1030="","",VLOOKUP(BW1030,Справочник_ВРИ_Сегментов!$B:$C,2,FALSE))</f>
        <v/>
      </c>
      <c r="BY1030" t="str">
        <f t="shared" si="421"/>
        <v/>
      </c>
      <c r="BZ1030" t="str">
        <f t="shared" si="422"/>
        <v/>
      </c>
      <c r="CA1030" t="str">
        <f t="shared" si="423"/>
        <v>-</v>
      </c>
      <c r="CB1030" t="str">
        <f t="shared" si="424"/>
        <v/>
      </c>
    </row>
    <row r="1031" spans="2:80" x14ac:dyDescent="0.25">
      <c r="B1031" s="1"/>
      <c r="C1031" s="1"/>
      <c r="G1031" s="1"/>
      <c r="P1031" s="1"/>
      <c r="Q1031" s="1"/>
      <c r="R1031" s="1"/>
      <c r="AT1031" t="str">
        <f t="shared" si="400"/>
        <v/>
      </c>
      <c r="AU1031" t="str">
        <f>IF(B1031="","",IFERROR(VLOOKUP(C1031,'Срв квартал'!$A:$D,4,FALSE),""))</f>
        <v/>
      </c>
      <c r="AV1031" t="str">
        <f>IF(B1031="","",VLOOKUP(AT1031,'Срв мо'!$A:$D,4,FALSE))</f>
        <v/>
      </c>
      <c r="AW1031" t="str">
        <f t="shared" si="401"/>
        <v/>
      </c>
      <c r="AX1031" t="str">
        <f t="shared" si="402"/>
        <v/>
      </c>
      <c r="AY1031" s="4" t="str">
        <f t="shared" si="403"/>
        <v/>
      </c>
      <c r="AZ1031" t="str">
        <f>IF(B1031="","",#REF!)</f>
        <v/>
      </c>
      <c r="BA1031" t="str">
        <f t="shared" si="404"/>
        <v/>
      </c>
      <c r="BB1031" t="str">
        <f t="shared" si="405"/>
        <v/>
      </c>
      <c r="BC1031" t="str">
        <f t="shared" si="406"/>
        <v/>
      </c>
      <c r="BD1031" t="str">
        <f t="shared" si="407"/>
        <v/>
      </c>
      <c r="BE1031" t="str">
        <f>IF(B1031="","",IF(L1031="","Отсутствуют предыдущие значения",#REF!=D1031))</f>
        <v/>
      </c>
      <c r="BF1031" t="str">
        <f t="shared" si="408"/>
        <v/>
      </c>
      <c r="BG1031" t="str">
        <f t="shared" si="409"/>
        <v/>
      </c>
      <c r="BH1031" t="str">
        <f t="shared" si="410"/>
        <v/>
      </c>
      <c r="BI1031" t="str">
        <f>IF(B1031="","",#REF!)</f>
        <v/>
      </c>
      <c r="BJ1031" t="str">
        <f>IF(B1031="","",#REF!)</f>
        <v/>
      </c>
      <c r="BK1031" s="26" t="str">
        <f>IF(B1031="","",#REF!)</f>
        <v/>
      </c>
      <c r="BL1031" t="str">
        <f>IF(B1031="","",#REF!)</f>
        <v/>
      </c>
      <c r="BM1031" t="str">
        <f t="shared" si="411"/>
        <v/>
      </c>
      <c r="BN1031" s="6" t="str">
        <f t="shared" si="412"/>
        <v/>
      </c>
      <c r="BO1031" s="7" t="str">
        <f t="shared" si="413"/>
        <v/>
      </c>
      <c r="BP1031" s="7" t="str">
        <f t="shared" si="414"/>
        <v/>
      </c>
      <c r="BQ1031" s="7" t="str">
        <f t="shared" si="415"/>
        <v/>
      </c>
      <c r="BR1031" s="7" t="str">
        <f t="shared" si="416"/>
        <v/>
      </c>
      <c r="BS1031" s="7" t="str">
        <f t="shared" si="417"/>
        <v/>
      </c>
      <c r="BT1031" t="str">
        <f t="shared" si="418"/>
        <v/>
      </c>
      <c r="BU1031" t="str">
        <f t="shared" si="419"/>
        <v/>
      </c>
      <c r="BV1031" t="str">
        <f>IF(B1031="","",VLOOKUP(BU1031,Справочник_ВРИ_Сегментов!$A:$D,4,))</f>
        <v/>
      </c>
      <c r="BW1031" t="str">
        <f t="shared" si="420"/>
        <v/>
      </c>
      <c r="BX1031" t="str">
        <f>IF(B1031="","",VLOOKUP(BW1031,Справочник_ВРИ_Сегментов!$B:$C,2,FALSE))</f>
        <v/>
      </c>
      <c r="BY1031" t="str">
        <f t="shared" si="421"/>
        <v/>
      </c>
      <c r="BZ1031" t="str">
        <f t="shared" si="422"/>
        <v/>
      </c>
      <c r="CA1031" t="str">
        <f t="shared" si="423"/>
        <v>-</v>
      </c>
      <c r="CB1031" t="str">
        <f t="shared" si="424"/>
        <v/>
      </c>
    </row>
    <row r="1032" spans="2:80" x14ac:dyDescent="0.25">
      <c r="B1032" s="1"/>
      <c r="C1032" s="1"/>
      <c r="P1032" s="1"/>
      <c r="Q1032" s="1"/>
      <c r="AT1032" t="str">
        <f t="shared" si="400"/>
        <v/>
      </c>
      <c r="AU1032" t="str">
        <f>IF(B1032="","",IFERROR(VLOOKUP(C1032,'Срв квартал'!$A:$D,4,FALSE),""))</f>
        <v/>
      </c>
      <c r="AV1032" t="str">
        <f>IF(B1032="","",VLOOKUP(AT1032,'Срв мо'!$A:$D,4,FALSE))</f>
        <v/>
      </c>
      <c r="AW1032" t="str">
        <f t="shared" si="401"/>
        <v/>
      </c>
      <c r="AX1032" t="str">
        <f t="shared" si="402"/>
        <v/>
      </c>
      <c r="AY1032" s="4" t="str">
        <f t="shared" si="403"/>
        <v/>
      </c>
      <c r="AZ1032" t="str">
        <f>IF(B1032="","",#REF!)</f>
        <v/>
      </c>
      <c r="BA1032" t="str">
        <f t="shared" si="404"/>
        <v/>
      </c>
      <c r="BB1032" t="str">
        <f t="shared" si="405"/>
        <v/>
      </c>
      <c r="BC1032" t="str">
        <f t="shared" si="406"/>
        <v/>
      </c>
      <c r="BD1032" t="str">
        <f t="shared" si="407"/>
        <v/>
      </c>
      <c r="BE1032" t="str">
        <f>IF(B1032="","",IF(L1032="","Отсутствуют предыдущие значения",#REF!=D1032))</f>
        <v/>
      </c>
      <c r="BF1032" t="str">
        <f t="shared" si="408"/>
        <v/>
      </c>
      <c r="BG1032" t="str">
        <f t="shared" si="409"/>
        <v/>
      </c>
      <c r="BH1032" t="str">
        <f t="shared" si="410"/>
        <v/>
      </c>
      <c r="BI1032" t="str">
        <f>IF(B1032="","",#REF!)</f>
        <v/>
      </c>
      <c r="BJ1032" t="str">
        <f>IF(B1032="","",#REF!)</f>
        <v/>
      </c>
      <c r="BK1032" s="26" t="str">
        <f>IF(B1032="","",#REF!)</f>
        <v/>
      </c>
      <c r="BL1032" t="str">
        <f>IF(B1032="","",#REF!)</f>
        <v/>
      </c>
      <c r="BM1032" t="str">
        <f t="shared" si="411"/>
        <v/>
      </c>
      <c r="BN1032" s="6" t="str">
        <f t="shared" si="412"/>
        <v/>
      </c>
      <c r="BO1032" s="7" t="str">
        <f t="shared" si="413"/>
        <v/>
      </c>
      <c r="BP1032" s="7" t="str">
        <f t="shared" si="414"/>
        <v/>
      </c>
      <c r="BQ1032" s="7" t="str">
        <f t="shared" si="415"/>
        <v/>
      </c>
      <c r="BR1032" s="7" t="str">
        <f t="shared" si="416"/>
        <v/>
      </c>
      <c r="BS1032" s="7" t="str">
        <f t="shared" si="417"/>
        <v/>
      </c>
      <c r="BT1032" t="str">
        <f t="shared" si="418"/>
        <v/>
      </c>
      <c r="BU1032" t="str">
        <f t="shared" si="419"/>
        <v/>
      </c>
      <c r="BV1032" t="str">
        <f>IF(B1032="","",VLOOKUP(BU1032,Справочник_ВРИ_Сегментов!$A:$D,4,))</f>
        <v/>
      </c>
      <c r="BW1032" t="str">
        <f t="shared" si="420"/>
        <v/>
      </c>
      <c r="BX1032" t="str">
        <f>IF(B1032="","",VLOOKUP(BW1032,Справочник_ВРИ_Сегментов!$B:$C,2,FALSE))</f>
        <v/>
      </c>
      <c r="BY1032" t="str">
        <f t="shared" si="421"/>
        <v/>
      </c>
      <c r="BZ1032" t="str">
        <f t="shared" si="422"/>
        <v/>
      </c>
      <c r="CA1032" t="str">
        <f t="shared" si="423"/>
        <v>-</v>
      </c>
      <c r="CB1032" t="str">
        <f t="shared" si="424"/>
        <v/>
      </c>
    </row>
    <row r="1033" spans="2:80" x14ac:dyDescent="0.25">
      <c r="B1033" s="1"/>
      <c r="C1033" s="1"/>
      <c r="G1033" s="1"/>
      <c r="P1033" s="1"/>
      <c r="Q1033" s="1"/>
      <c r="R1033" s="1"/>
      <c r="AT1033" t="str">
        <f t="shared" si="400"/>
        <v/>
      </c>
      <c r="AU1033" t="str">
        <f>IF(B1033="","",IFERROR(VLOOKUP(C1033,'Срв квартал'!$A:$D,4,FALSE),""))</f>
        <v/>
      </c>
      <c r="AV1033" t="str">
        <f>IF(B1033="","",VLOOKUP(AT1033,'Срв мо'!$A:$D,4,FALSE))</f>
        <v/>
      </c>
      <c r="AW1033" t="str">
        <f t="shared" si="401"/>
        <v/>
      </c>
      <c r="AX1033" t="str">
        <f t="shared" si="402"/>
        <v/>
      </c>
      <c r="AY1033" s="4" t="str">
        <f t="shared" si="403"/>
        <v/>
      </c>
      <c r="AZ1033" t="str">
        <f>IF(B1033="","",#REF!)</f>
        <v/>
      </c>
      <c r="BA1033" t="str">
        <f t="shared" si="404"/>
        <v/>
      </c>
      <c r="BB1033" t="str">
        <f t="shared" si="405"/>
        <v/>
      </c>
      <c r="BC1033" t="str">
        <f t="shared" si="406"/>
        <v/>
      </c>
      <c r="BD1033" t="str">
        <f t="shared" si="407"/>
        <v/>
      </c>
      <c r="BE1033" t="str">
        <f>IF(B1033="","",IF(L1033="","Отсутствуют предыдущие значения",#REF!=D1033))</f>
        <v/>
      </c>
      <c r="BF1033" t="str">
        <f t="shared" si="408"/>
        <v/>
      </c>
      <c r="BG1033" t="str">
        <f t="shared" si="409"/>
        <v/>
      </c>
      <c r="BH1033" t="str">
        <f t="shared" si="410"/>
        <v/>
      </c>
      <c r="BI1033" t="str">
        <f>IF(B1033="","",#REF!)</f>
        <v/>
      </c>
      <c r="BJ1033" t="str">
        <f>IF(B1033="","",#REF!)</f>
        <v/>
      </c>
      <c r="BK1033" s="26" t="str">
        <f>IF(B1033="","",#REF!)</f>
        <v/>
      </c>
      <c r="BL1033" t="str">
        <f>IF(B1033="","",#REF!)</f>
        <v/>
      </c>
      <c r="BM1033" t="str">
        <f t="shared" si="411"/>
        <v/>
      </c>
      <c r="BN1033" s="6" t="str">
        <f t="shared" si="412"/>
        <v/>
      </c>
      <c r="BO1033" s="7" t="str">
        <f t="shared" si="413"/>
        <v/>
      </c>
      <c r="BP1033" s="7" t="str">
        <f t="shared" si="414"/>
        <v/>
      </c>
      <c r="BQ1033" s="7" t="str">
        <f t="shared" si="415"/>
        <v/>
      </c>
      <c r="BR1033" s="7" t="str">
        <f t="shared" si="416"/>
        <v/>
      </c>
      <c r="BS1033" s="7" t="str">
        <f t="shared" si="417"/>
        <v/>
      </c>
      <c r="BT1033" t="str">
        <f t="shared" si="418"/>
        <v/>
      </c>
      <c r="BU1033" t="str">
        <f t="shared" si="419"/>
        <v/>
      </c>
      <c r="BV1033" t="str">
        <f>IF(B1033="","",VLOOKUP(BU1033,Справочник_ВРИ_Сегментов!$A:$D,4,))</f>
        <v/>
      </c>
      <c r="BW1033" t="str">
        <f t="shared" si="420"/>
        <v/>
      </c>
      <c r="BX1033" t="str">
        <f>IF(B1033="","",VLOOKUP(BW1033,Справочник_ВРИ_Сегментов!$B:$C,2,FALSE))</f>
        <v/>
      </c>
      <c r="BY1033" t="str">
        <f t="shared" si="421"/>
        <v/>
      </c>
      <c r="BZ1033" t="str">
        <f t="shared" si="422"/>
        <v/>
      </c>
      <c r="CA1033" t="str">
        <f t="shared" si="423"/>
        <v>-</v>
      </c>
      <c r="CB1033" t="str">
        <f t="shared" si="424"/>
        <v/>
      </c>
    </row>
    <row r="1034" spans="2:80" x14ac:dyDescent="0.25">
      <c r="B1034" s="1"/>
      <c r="C1034" s="1"/>
      <c r="P1034" s="1"/>
      <c r="Q1034" s="1"/>
      <c r="R1034" s="1"/>
      <c r="AT1034" t="str">
        <f t="shared" si="400"/>
        <v/>
      </c>
      <c r="AU1034" t="str">
        <f>IF(B1034="","",IFERROR(VLOOKUP(C1034,'Срв квартал'!$A:$D,4,FALSE),""))</f>
        <v/>
      </c>
      <c r="AV1034" t="str">
        <f>IF(B1034="","",VLOOKUP(AT1034,'Срв мо'!$A:$D,4,FALSE))</f>
        <v/>
      </c>
      <c r="AW1034" t="str">
        <f t="shared" si="401"/>
        <v/>
      </c>
      <c r="AX1034" t="str">
        <f t="shared" si="402"/>
        <v/>
      </c>
      <c r="AY1034" s="4" t="str">
        <f t="shared" si="403"/>
        <v/>
      </c>
      <c r="AZ1034" t="str">
        <f>IF(B1034="","",#REF!)</f>
        <v/>
      </c>
      <c r="BA1034" t="str">
        <f t="shared" si="404"/>
        <v/>
      </c>
      <c r="BB1034" t="str">
        <f t="shared" si="405"/>
        <v/>
      </c>
      <c r="BC1034" t="str">
        <f t="shared" si="406"/>
        <v/>
      </c>
      <c r="BD1034" t="str">
        <f t="shared" si="407"/>
        <v/>
      </c>
      <c r="BE1034" t="str">
        <f>IF(B1034="","",IF(L1034="","Отсутствуют предыдущие значения",#REF!=D1034))</f>
        <v/>
      </c>
      <c r="BF1034" t="str">
        <f t="shared" si="408"/>
        <v/>
      </c>
      <c r="BG1034" t="str">
        <f t="shared" si="409"/>
        <v/>
      </c>
      <c r="BH1034" t="str">
        <f t="shared" si="410"/>
        <v/>
      </c>
      <c r="BI1034" t="str">
        <f>IF(B1034="","",#REF!)</f>
        <v/>
      </c>
      <c r="BJ1034" t="str">
        <f>IF(B1034="","",#REF!)</f>
        <v/>
      </c>
      <c r="BK1034" s="26" t="str">
        <f>IF(B1034="","",#REF!)</f>
        <v/>
      </c>
      <c r="BL1034" t="str">
        <f>IF(B1034="","",#REF!)</f>
        <v/>
      </c>
      <c r="BM1034" t="str">
        <f t="shared" si="411"/>
        <v/>
      </c>
      <c r="BN1034" s="6" t="str">
        <f t="shared" si="412"/>
        <v/>
      </c>
      <c r="BO1034" s="7" t="str">
        <f t="shared" si="413"/>
        <v/>
      </c>
      <c r="BP1034" s="7" t="str">
        <f t="shared" si="414"/>
        <v/>
      </c>
      <c r="BQ1034" s="7" t="str">
        <f t="shared" si="415"/>
        <v/>
      </c>
      <c r="BR1034" s="7" t="str">
        <f t="shared" si="416"/>
        <v/>
      </c>
      <c r="BS1034" s="7" t="str">
        <f t="shared" si="417"/>
        <v/>
      </c>
      <c r="BT1034" t="str">
        <f t="shared" si="418"/>
        <v/>
      </c>
      <c r="BU1034" t="str">
        <f t="shared" si="419"/>
        <v/>
      </c>
      <c r="BV1034" t="str">
        <f>IF(B1034="","",VLOOKUP(BU1034,Справочник_ВРИ_Сегментов!$A:$D,4,))</f>
        <v/>
      </c>
      <c r="BW1034" t="str">
        <f t="shared" si="420"/>
        <v/>
      </c>
      <c r="BX1034" t="str">
        <f>IF(B1034="","",VLOOKUP(BW1034,Справочник_ВРИ_Сегментов!$B:$C,2,FALSE))</f>
        <v/>
      </c>
      <c r="BY1034" t="str">
        <f t="shared" si="421"/>
        <v/>
      </c>
      <c r="BZ1034" t="str">
        <f t="shared" si="422"/>
        <v/>
      </c>
      <c r="CA1034" t="str">
        <f t="shared" si="423"/>
        <v>-</v>
      </c>
      <c r="CB1034" t="str">
        <f t="shared" si="424"/>
        <v/>
      </c>
    </row>
    <row r="1035" spans="2:80" x14ac:dyDescent="0.25">
      <c r="B1035" s="1"/>
      <c r="C1035" s="1"/>
      <c r="P1035" s="1"/>
      <c r="Q1035" s="1"/>
      <c r="AT1035" t="str">
        <f t="shared" si="400"/>
        <v/>
      </c>
      <c r="AU1035" t="str">
        <f>IF(B1035="","",IFERROR(VLOOKUP(C1035,'Срв квартал'!$A:$D,4,FALSE),""))</f>
        <v/>
      </c>
      <c r="AV1035" t="str">
        <f>IF(B1035="","",VLOOKUP(AT1035,'Срв мо'!$A:$D,4,FALSE))</f>
        <v/>
      </c>
      <c r="AW1035" t="str">
        <f t="shared" si="401"/>
        <v/>
      </c>
      <c r="AX1035" t="str">
        <f t="shared" si="402"/>
        <v/>
      </c>
      <c r="AY1035" s="4" t="str">
        <f t="shared" si="403"/>
        <v/>
      </c>
      <c r="AZ1035" t="str">
        <f>IF(B1035="","",#REF!)</f>
        <v/>
      </c>
      <c r="BA1035" t="str">
        <f t="shared" si="404"/>
        <v/>
      </c>
      <c r="BB1035" t="str">
        <f t="shared" si="405"/>
        <v/>
      </c>
      <c r="BC1035" t="str">
        <f t="shared" si="406"/>
        <v/>
      </c>
      <c r="BD1035" t="str">
        <f t="shared" si="407"/>
        <v/>
      </c>
      <c r="BE1035" t="str">
        <f>IF(B1035="","",IF(L1035="","Отсутствуют предыдущие значения",#REF!=D1035))</f>
        <v/>
      </c>
      <c r="BF1035" t="str">
        <f t="shared" si="408"/>
        <v/>
      </c>
      <c r="BG1035" t="str">
        <f t="shared" si="409"/>
        <v/>
      </c>
      <c r="BH1035" t="str">
        <f t="shared" si="410"/>
        <v/>
      </c>
      <c r="BI1035" t="str">
        <f>IF(B1035="","",#REF!)</f>
        <v/>
      </c>
      <c r="BJ1035" t="str">
        <f>IF(B1035="","",#REF!)</f>
        <v/>
      </c>
      <c r="BK1035" s="26" t="str">
        <f>IF(B1035="","",#REF!)</f>
        <v/>
      </c>
      <c r="BL1035" t="str">
        <f>IF(B1035="","",#REF!)</f>
        <v/>
      </c>
      <c r="BM1035" t="str">
        <f t="shared" si="411"/>
        <v/>
      </c>
      <c r="BN1035" s="6" t="str">
        <f t="shared" si="412"/>
        <v/>
      </c>
      <c r="BO1035" s="7" t="str">
        <f t="shared" si="413"/>
        <v/>
      </c>
      <c r="BP1035" s="7" t="str">
        <f t="shared" si="414"/>
        <v/>
      </c>
      <c r="BQ1035" s="7" t="str">
        <f t="shared" si="415"/>
        <v/>
      </c>
      <c r="BR1035" s="7" t="str">
        <f t="shared" si="416"/>
        <v/>
      </c>
      <c r="BS1035" s="7" t="str">
        <f t="shared" si="417"/>
        <v/>
      </c>
      <c r="BT1035" t="str">
        <f t="shared" si="418"/>
        <v/>
      </c>
      <c r="BU1035" t="str">
        <f t="shared" si="419"/>
        <v/>
      </c>
      <c r="BV1035" t="str">
        <f>IF(B1035="","",VLOOKUP(BU1035,Справочник_ВРИ_Сегментов!$A:$D,4,))</f>
        <v/>
      </c>
      <c r="BW1035" t="str">
        <f t="shared" si="420"/>
        <v/>
      </c>
      <c r="BX1035" t="str">
        <f>IF(B1035="","",VLOOKUP(BW1035,Справочник_ВРИ_Сегментов!$B:$C,2,FALSE))</f>
        <v/>
      </c>
      <c r="BY1035" t="str">
        <f t="shared" si="421"/>
        <v/>
      </c>
      <c r="BZ1035" t="str">
        <f t="shared" si="422"/>
        <v/>
      </c>
      <c r="CA1035" t="str">
        <f t="shared" si="423"/>
        <v>-</v>
      </c>
      <c r="CB1035" t="str">
        <f t="shared" si="424"/>
        <v/>
      </c>
    </row>
    <row r="1036" spans="2:80" x14ac:dyDescent="0.25">
      <c r="B1036" s="1"/>
      <c r="C1036" s="1"/>
      <c r="G1036" s="1"/>
      <c r="P1036" s="1"/>
      <c r="Q1036" s="1"/>
      <c r="AT1036" t="str">
        <f t="shared" si="400"/>
        <v/>
      </c>
      <c r="AU1036" t="str">
        <f>IF(B1036="","",IFERROR(VLOOKUP(C1036,'Срв квартал'!$A:$D,4,FALSE),""))</f>
        <v/>
      </c>
      <c r="AV1036" t="str">
        <f>IF(B1036="","",VLOOKUP(AT1036,'Срв мо'!$A:$D,4,FALSE))</f>
        <v/>
      </c>
      <c r="AW1036" t="str">
        <f t="shared" si="401"/>
        <v/>
      </c>
      <c r="AX1036" t="str">
        <f t="shared" si="402"/>
        <v/>
      </c>
      <c r="AY1036" s="4" t="str">
        <f t="shared" si="403"/>
        <v/>
      </c>
      <c r="AZ1036" t="str">
        <f>IF(B1036="","",#REF!)</f>
        <v/>
      </c>
      <c r="BA1036" t="str">
        <f t="shared" si="404"/>
        <v/>
      </c>
      <c r="BB1036" t="str">
        <f t="shared" si="405"/>
        <v/>
      </c>
      <c r="BC1036" t="str">
        <f t="shared" si="406"/>
        <v/>
      </c>
      <c r="BD1036" t="str">
        <f t="shared" si="407"/>
        <v/>
      </c>
      <c r="BE1036" t="str">
        <f>IF(B1036="","",IF(L1036="","Отсутствуют предыдущие значения",#REF!=D1036))</f>
        <v/>
      </c>
      <c r="BF1036" t="str">
        <f t="shared" si="408"/>
        <v/>
      </c>
      <c r="BG1036" t="str">
        <f t="shared" si="409"/>
        <v/>
      </c>
      <c r="BH1036" t="str">
        <f t="shared" si="410"/>
        <v/>
      </c>
      <c r="BI1036" t="str">
        <f>IF(B1036="","",#REF!)</f>
        <v/>
      </c>
      <c r="BJ1036" t="str">
        <f>IF(B1036="","",#REF!)</f>
        <v/>
      </c>
      <c r="BK1036" s="26" t="str">
        <f>IF(B1036="","",#REF!)</f>
        <v/>
      </c>
      <c r="BL1036" t="str">
        <f>IF(B1036="","",#REF!)</f>
        <v/>
      </c>
      <c r="BM1036" t="str">
        <f t="shared" si="411"/>
        <v/>
      </c>
      <c r="BN1036" s="6" t="str">
        <f t="shared" si="412"/>
        <v/>
      </c>
      <c r="BO1036" s="7" t="str">
        <f t="shared" si="413"/>
        <v/>
      </c>
      <c r="BP1036" s="7" t="str">
        <f t="shared" si="414"/>
        <v/>
      </c>
      <c r="BQ1036" s="7" t="str">
        <f t="shared" si="415"/>
        <v/>
      </c>
      <c r="BR1036" s="7" t="str">
        <f t="shared" si="416"/>
        <v/>
      </c>
      <c r="BS1036" s="7" t="str">
        <f t="shared" si="417"/>
        <v/>
      </c>
      <c r="BT1036" t="str">
        <f t="shared" si="418"/>
        <v/>
      </c>
      <c r="BU1036" t="str">
        <f t="shared" si="419"/>
        <v/>
      </c>
      <c r="BV1036" t="str">
        <f>IF(B1036="","",VLOOKUP(BU1036,Справочник_ВРИ_Сегментов!$A:$D,4,))</f>
        <v/>
      </c>
      <c r="BW1036" t="str">
        <f t="shared" si="420"/>
        <v/>
      </c>
      <c r="BX1036" t="str">
        <f>IF(B1036="","",VLOOKUP(BW1036,Справочник_ВРИ_Сегментов!$B:$C,2,FALSE))</f>
        <v/>
      </c>
      <c r="BY1036" t="str">
        <f t="shared" si="421"/>
        <v/>
      </c>
      <c r="BZ1036" t="str">
        <f t="shared" si="422"/>
        <v/>
      </c>
      <c r="CA1036" t="str">
        <f t="shared" si="423"/>
        <v>-</v>
      </c>
      <c r="CB1036" t="str">
        <f t="shared" si="424"/>
        <v/>
      </c>
    </row>
    <row r="1037" spans="2:80" x14ac:dyDescent="0.25">
      <c r="B1037" s="1"/>
      <c r="C1037" s="1"/>
      <c r="G1037" s="1"/>
      <c r="P1037" s="1"/>
      <c r="Q1037" s="1"/>
      <c r="R1037" s="1"/>
      <c r="AT1037" t="str">
        <f t="shared" si="400"/>
        <v/>
      </c>
      <c r="AU1037" t="str">
        <f>IF(B1037="","",IFERROR(VLOOKUP(C1037,'Срв квартал'!$A:$D,4,FALSE),""))</f>
        <v/>
      </c>
      <c r="AV1037" t="str">
        <f>IF(B1037="","",VLOOKUP(AT1037,'Срв мо'!$A:$D,4,FALSE))</f>
        <v/>
      </c>
      <c r="AW1037" t="str">
        <f t="shared" si="401"/>
        <v/>
      </c>
      <c r="AX1037" t="str">
        <f t="shared" si="402"/>
        <v/>
      </c>
      <c r="AY1037" s="4" t="str">
        <f t="shared" si="403"/>
        <v/>
      </c>
      <c r="AZ1037" t="str">
        <f>IF(B1037="","",#REF!)</f>
        <v/>
      </c>
      <c r="BA1037" t="str">
        <f t="shared" si="404"/>
        <v/>
      </c>
      <c r="BB1037" t="str">
        <f t="shared" si="405"/>
        <v/>
      </c>
      <c r="BC1037" t="str">
        <f t="shared" si="406"/>
        <v/>
      </c>
      <c r="BD1037" t="str">
        <f t="shared" si="407"/>
        <v/>
      </c>
      <c r="BE1037" t="str">
        <f>IF(B1037="","",IF(L1037="","Отсутствуют предыдущие значения",#REF!=D1037))</f>
        <v/>
      </c>
      <c r="BF1037" t="str">
        <f t="shared" si="408"/>
        <v/>
      </c>
      <c r="BG1037" t="str">
        <f t="shared" si="409"/>
        <v/>
      </c>
      <c r="BH1037" t="str">
        <f t="shared" si="410"/>
        <v/>
      </c>
      <c r="BI1037" t="str">
        <f>IF(B1037="","",#REF!)</f>
        <v/>
      </c>
      <c r="BJ1037" t="str">
        <f>IF(B1037="","",#REF!)</f>
        <v/>
      </c>
      <c r="BK1037" s="26" t="str">
        <f>IF(B1037="","",#REF!)</f>
        <v/>
      </c>
      <c r="BL1037" t="str">
        <f>IF(B1037="","",#REF!)</f>
        <v/>
      </c>
      <c r="BM1037" t="str">
        <f t="shared" si="411"/>
        <v/>
      </c>
      <c r="BN1037" s="6" t="str">
        <f t="shared" si="412"/>
        <v/>
      </c>
      <c r="BO1037" s="7" t="str">
        <f t="shared" si="413"/>
        <v/>
      </c>
      <c r="BP1037" s="7" t="str">
        <f t="shared" si="414"/>
        <v/>
      </c>
      <c r="BQ1037" s="7" t="str">
        <f t="shared" si="415"/>
        <v/>
      </c>
      <c r="BR1037" s="7" t="str">
        <f t="shared" si="416"/>
        <v/>
      </c>
      <c r="BS1037" s="7" t="str">
        <f t="shared" si="417"/>
        <v/>
      </c>
      <c r="BT1037" t="str">
        <f t="shared" si="418"/>
        <v/>
      </c>
      <c r="BU1037" t="str">
        <f t="shared" si="419"/>
        <v/>
      </c>
      <c r="BV1037" t="str">
        <f>IF(B1037="","",VLOOKUP(BU1037,Справочник_ВРИ_Сегментов!$A:$D,4,))</f>
        <v/>
      </c>
      <c r="BW1037" t="str">
        <f t="shared" si="420"/>
        <v/>
      </c>
      <c r="BX1037" t="str">
        <f>IF(B1037="","",VLOOKUP(BW1037,Справочник_ВРИ_Сегментов!$B:$C,2,FALSE))</f>
        <v/>
      </c>
      <c r="BY1037" t="str">
        <f t="shared" si="421"/>
        <v/>
      </c>
      <c r="BZ1037" t="str">
        <f t="shared" si="422"/>
        <v/>
      </c>
      <c r="CA1037" t="str">
        <f t="shared" si="423"/>
        <v>-</v>
      </c>
      <c r="CB1037" t="str">
        <f t="shared" si="424"/>
        <v/>
      </c>
    </row>
    <row r="1038" spans="2:80" x14ac:dyDescent="0.25">
      <c r="B1038" s="1"/>
      <c r="C1038" s="1"/>
      <c r="G1038" s="1"/>
      <c r="P1038" s="1"/>
      <c r="Q1038" s="1"/>
      <c r="R1038" s="1"/>
      <c r="AT1038" t="str">
        <f t="shared" si="400"/>
        <v/>
      </c>
      <c r="AU1038" t="str">
        <f>IF(B1038="","",IFERROR(VLOOKUP(C1038,'Срв квартал'!$A:$D,4,FALSE),""))</f>
        <v/>
      </c>
      <c r="AV1038" t="str">
        <f>IF(B1038="","",VLOOKUP(AT1038,'Срв мо'!$A:$D,4,FALSE))</f>
        <v/>
      </c>
      <c r="AW1038" t="str">
        <f t="shared" si="401"/>
        <v/>
      </c>
      <c r="AX1038" t="str">
        <f t="shared" si="402"/>
        <v/>
      </c>
      <c r="AY1038" s="4" t="str">
        <f t="shared" si="403"/>
        <v/>
      </c>
      <c r="AZ1038" t="str">
        <f>IF(B1038="","",#REF!)</f>
        <v/>
      </c>
      <c r="BA1038" t="str">
        <f t="shared" si="404"/>
        <v/>
      </c>
      <c r="BB1038" t="str">
        <f t="shared" si="405"/>
        <v/>
      </c>
      <c r="BC1038" t="str">
        <f t="shared" si="406"/>
        <v/>
      </c>
      <c r="BD1038" t="str">
        <f t="shared" si="407"/>
        <v/>
      </c>
      <c r="BE1038" t="str">
        <f>IF(B1038="","",IF(L1038="","Отсутствуют предыдущие значения",#REF!=D1038))</f>
        <v/>
      </c>
      <c r="BF1038" t="str">
        <f t="shared" si="408"/>
        <v/>
      </c>
      <c r="BG1038" t="str">
        <f t="shared" si="409"/>
        <v/>
      </c>
      <c r="BH1038" t="str">
        <f t="shared" si="410"/>
        <v/>
      </c>
      <c r="BI1038" t="str">
        <f>IF(B1038="","",#REF!)</f>
        <v/>
      </c>
      <c r="BJ1038" t="str">
        <f>IF(B1038="","",#REF!)</f>
        <v/>
      </c>
      <c r="BK1038" s="26" t="str">
        <f>IF(B1038="","",#REF!)</f>
        <v/>
      </c>
      <c r="BL1038" t="str">
        <f>IF(B1038="","",#REF!)</f>
        <v/>
      </c>
      <c r="BM1038" t="str">
        <f t="shared" si="411"/>
        <v/>
      </c>
      <c r="BN1038" s="6" t="str">
        <f t="shared" si="412"/>
        <v/>
      </c>
      <c r="BO1038" s="7" t="str">
        <f t="shared" si="413"/>
        <v/>
      </c>
      <c r="BP1038" s="7" t="str">
        <f t="shared" si="414"/>
        <v/>
      </c>
      <c r="BQ1038" s="7" t="str">
        <f t="shared" si="415"/>
        <v/>
      </c>
      <c r="BR1038" s="7" t="str">
        <f t="shared" si="416"/>
        <v/>
      </c>
      <c r="BS1038" s="7" t="str">
        <f t="shared" si="417"/>
        <v/>
      </c>
      <c r="BT1038" t="str">
        <f t="shared" si="418"/>
        <v/>
      </c>
      <c r="BU1038" t="str">
        <f t="shared" si="419"/>
        <v/>
      </c>
      <c r="BV1038" t="str">
        <f>IF(B1038="","",VLOOKUP(BU1038,Справочник_ВРИ_Сегментов!$A:$D,4,))</f>
        <v/>
      </c>
      <c r="BW1038" t="str">
        <f t="shared" si="420"/>
        <v/>
      </c>
      <c r="BX1038" t="str">
        <f>IF(B1038="","",VLOOKUP(BW1038,Справочник_ВРИ_Сегментов!$B:$C,2,FALSE))</f>
        <v/>
      </c>
      <c r="BY1038" t="str">
        <f t="shared" si="421"/>
        <v/>
      </c>
      <c r="BZ1038" t="str">
        <f t="shared" si="422"/>
        <v/>
      </c>
      <c r="CA1038" t="str">
        <f t="shared" si="423"/>
        <v>-</v>
      </c>
      <c r="CB1038" t="str">
        <f t="shared" si="424"/>
        <v/>
      </c>
    </row>
    <row r="1039" spans="2:80" x14ac:dyDescent="0.25">
      <c r="B1039" s="1"/>
      <c r="C1039" s="1"/>
      <c r="G1039" s="1"/>
      <c r="P1039" s="1"/>
      <c r="Q1039" s="1"/>
      <c r="R1039" s="1"/>
      <c r="AT1039" t="str">
        <f t="shared" si="400"/>
        <v/>
      </c>
      <c r="AU1039" t="str">
        <f>IF(B1039="","",IFERROR(VLOOKUP(C1039,'Срв квартал'!$A:$D,4,FALSE),""))</f>
        <v/>
      </c>
      <c r="AV1039" t="str">
        <f>IF(B1039="","",VLOOKUP(AT1039,'Срв мо'!$A:$D,4,FALSE))</f>
        <v/>
      </c>
      <c r="AW1039" t="str">
        <f t="shared" si="401"/>
        <v/>
      </c>
      <c r="AX1039" t="str">
        <f t="shared" si="402"/>
        <v/>
      </c>
      <c r="AY1039" s="4" t="str">
        <f t="shared" si="403"/>
        <v/>
      </c>
      <c r="AZ1039" t="str">
        <f>IF(B1039="","",#REF!)</f>
        <v/>
      </c>
      <c r="BA1039" t="str">
        <f t="shared" si="404"/>
        <v/>
      </c>
      <c r="BB1039" t="str">
        <f t="shared" si="405"/>
        <v/>
      </c>
      <c r="BC1039" t="str">
        <f t="shared" si="406"/>
        <v/>
      </c>
      <c r="BD1039" t="str">
        <f t="shared" si="407"/>
        <v/>
      </c>
      <c r="BE1039" t="str">
        <f>IF(B1039="","",IF(L1039="","Отсутствуют предыдущие значения",#REF!=D1039))</f>
        <v/>
      </c>
      <c r="BF1039" t="str">
        <f t="shared" si="408"/>
        <v/>
      </c>
      <c r="BG1039" t="str">
        <f t="shared" si="409"/>
        <v/>
      </c>
      <c r="BH1039" t="str">
        <f t="shared" si="410"/>
        <v/>
      </c>
      <c r="BI1039" t="str">
        <f>IF(B1039="","",#REF!)</f>
        <v/>
      </c>
      <c r="BJ1039" t="str">
        <f>IF(B1039="","",#REF!)</f>
        <v/>
      </c>
      <c r="BK1039" s="26" t="str">
        <f>IF(B1039="","",#REF!)</f>
        <v/>
      </c>
      <c r="BL1039" t="str">
        <f>IF(B1039="","",#REF!)</f>
        <v/>
      </c>
      <c r="BM1039" t="str">
        <f t="shared" si="411"/>
        <v/>
      </c>
      <c r="BN1039" s="6" t="str">
        <f t="shared" si="412"/>
        <v/>
      </c>
      <c r="BO1039" s="7" t="str">
        <f t="shared" si="413"/>
        <v/>
      </c>
      <c r="BP1039" s="7" t="str">
        <f t="shared" si="414"/>
        <v/>
      </c>
      <c r="BQ1039" s="7" t="str">
        <f t="shared" si="415"/>
        <v/>
      </c>
      <c r="BR1039" s="7" t="str">
        <f t="shared" si="416"/>
        <v/>
      </c>
      <c r="BS1039" s="7" t="str">
        <f t="shared" si="417"/>
        <v/>
      </c>
      <c r="BT1039" t="str">
        <f t="shared" si="418"/>
        <v/>
      </c>
      <c r="BU1039" t="str">
        <f t="shared" si="419"/>
        <v/>
      </c>
      <c r="BV1039" t="str">
        <f>IF(B1039="","",VLOOKUP(BU1039,Справочник_ВРИ_Сегментов!$A:$D,4,))</f>
        <v/>
      </c>
      <c r="BW1039" t="str">
        <f t="shared" si="420"/>
        <v/>
      </c>
      <c r="BX1039" t="str">
        <f>IF(B1039="","",VLOOKUP(BW1039,Справочник_ВРИ_Сегментов!$B:$C,2,FALSE))</f>
        <v/>
      </c>
      <c r="BY1039" t="str">
        <f t="shared" si="421"/>
        <v/>
      </c>
      <c r="BZ1039" t="str">
        <f t="shared" si="422"/>
        <v/>
      </c>
      <c r="CA1039" t="str">
        <f t="shared" si="423"/>
        <v>-</v>
      </c>
      <c r="CB1039" t="str">
        <f t="shared" si="424"/>
        <v/>
      </c>
    </row>
    <row r="1040" spans="2:80" x14ac:dyDescent="0.25">
      <c r="B1040" s="1"/>
      <c r="C1040" s="1"/>
      <c r="P1040" s="1"/>
      <c r="Q1040" s="1"/>
      <c r="R1040" s="1"/>
      <c r="AT1040" t="str">
        <f t="shared" si="400"/>
        <v/>
      </c>
      <c r="AU1040" t="str">
        <f>IF(B1040="","",IFERROR(VLOOKUP(C1040,'Срв квартал'!$A:$D,4,FALSE),""))</f>
        <v/>
      </c>
      <c r="AV1040" t="str">
        <f>IF(B1040="","",VLOOKUP(AT1040,'Срв мо'!$A:$D,4,FALSE))</f>
        <v/>
      </c>
      <c r="AW1040" t="str">
        <f t="shared" si="401"/>
        <v/>
      </c>
      <c r="AX1040" t="str">
        <f t="shared" si="402"/>
        <v/>
      </c>
      <c r="AY1040" s="4" t="str">
        <f t="shared" si="403"/>
        <v/>
      </c>
      <c r="AZ1040" t="str">
        <f>IF(B1040="","",#REF!)</f>
        <v/>
      </c>
      <c r="BA1040" t="str">
        <f t="shared" si="404"/>
        <v/>
      </c>
      <c r="BB1040" t="str">
        <f t="shared" si="405"/>
        <v/>
      </c>
      <c r="BC1040" t="str">
        <f t="shared" si="406"/>
        <v/>
      </c>
      <c r="BD1040" t="str">
        <f t="shared" si="407"/>
        <v/>
      </c>
      <c r="BE1040" t="str">
        <f>IF(B1040="","",IF(L1040="","Отсутствуют предыдущие значения",#REF!=D1040))</f>
        <v/>
      </c>
      <c r="BF1040" t="str">
        <f t="shared" si="408"/>
        <v/>
      </c>
      <c r="BG1040" t="str">
        <f t="shared" si="409"/>
        <v/>
      </c>
      <c r="BH1040" t="str">
        <f t="shared" si="410"/>
        <v/>
      </c>
      <c r="BI1040" t="str">
        <f>IF(B1040="","",#REF!)</f>
        <v/>
      </c>
      <c r="BJ1040" t="str">
        <f>IF(B1040="","",#REF!)</f>
        <v/>
      </c>
      <c r="BK1040" s="26" t="str">
        <f>IF(B1040="","",#REF!)</f>
        <v/>
      </c>
      <c r="BL1040" t="str">
        <f>IF(B1040="","",#REF!)</f>
        <v/>
      </c>
      <c r="BM1040" t="str">
        <f t="shared" si="411"/>
        <v/>
      </c>
      <c r="BN1040" s="6" t="str">
        <f t="shared" si="412"/>
        <v/>
      </c>
      <c r="BO1040" s="7" t="str">
        <f t="shared" si="413"/>
        <v/>
      </c>
      <c r="BP1040" s="7" t="str">
        <f t="shared" si="414"/>
        <v/>
      </c>
      <c r="BQ1040" s="7" t="str">
        <f t="shared" si="415"/>
        <v/>
      </c>
      <c r="BR1040" s="7" t="str">
        <f t="shared" si="416"/>
        <v/>
      </c>
      <c r="BS1040" s="7" t="str">
        <f t="shared" si="417"/>
        <v/>
      </c>
      <c r="BT1040" t="str">
        <f t="shared" si="418"/>
        <v/>
      </c>
      <c r="BU1040" t="str">
        <f t="shared" si="419"/>
        <v/>
      </c>
      <c r="BV1040" t="str">
        <f>IF(B1040="","",VLOOKUP(BU1040,Справочник_ВРИ_Сегментов!$A:$D,4,))</f>
        <v/>
      </c>
      <c r="BW1040" t="str">
        <f t="shared" si="420"/>
        <v/>
      </c>
      <c r="BX1040" t="str">
        <f>IF(B1040="","",VLOOKUP(BW1040,Справочник_ВРИ_Сегментов!$B:$C,2,FALSE))</f>
        <v/>
      </c>
      <c r="BY1040" t="str">
        <f t="shared" si="421"/>
        <v/>
      </c>
      <c r="BZ1040" t="str">
        <f t="shared" si="422"/>
        <v/>
      </c>
      <c r="CA1040" t="str">
        <f t="shared" si="423"/>
        <v>-</v>
      </c>
      <c r="CB1040" t="str">
        <f t="shared" si="424"/>
        <v/>
      </c>
    </row>
    <row r="1041" spans="2:80" x14ac:dyDescent="0.25">
      <c r="B1041" s="1"/>
      <c r="C1041" s="1"/>
      <c r="G1041" s="1"/>
      <c r="P1041" s="1"/>
      <c r="Q1041" s="1"/>
      <c r="R1041" s="1"/>
      <c r="AT1041" t="str">
        <f t="shared" si="400"/>
        <v/>
      </c>
      <c r="AU1041" t="str">
        <f>IF(B1041="","",IFERROR(VLOOKUP(C1041,'Срв квартал'!$A:$D,4,FALSE),""))</f>
        <v/>
      </c>
      <c r="AV1041" t="str">
        <f>IF(B1041="","",VLOOKUP(AT1041,'Срв мо'!$A:$D,4,FALSE))</f>
        <v/>
      </c>
      <c r="AW1041" t="str">
        <f t="shared" si="401"/>
        <v/>
      </c>
      <c r="AX1041" t="str">
        <f t="shared" si="402"/>
        <v/>
      </c>
      <c r="AY1041" s="4" t="str">
        <f t="shared" si="403"/>
        <v/>
      </c>
      <c r="AZ1041" t="str">
        <f>IF(B1041="","",#REF!)</f>
        <v/>
      </c>
      <c r="BA1041" t="str">
        <f t="shared" si="404"/>
        <v/>
      </c>
      <c r="BB1041" t="str">
        <f t="shared" si="405"/>
        <v/>
      </c>
      <c r="BC1041" t="str">
        <f t="shared" si="406"/>
        <v/>
      </c>
      <c r="BD1041" t="str">
        <f t="shared" si="407"/>
        <v/>
      </c>
      <c r="BE1041" t="str">
        <f>IF(B1041="","",IF(L1041="","Отсутствуют предыдущие значения",#REF!=D1041))</f>
        <v/>
      </c>
      <c r="BF1041" t="str">
        <f t="shared" si="408"/>
        <v/>
      </c>
      <c r="BG1041" t="str">
        <f t="shared" si="409"/>
        <v/>
      </c>
      <c r="BH1041" t="str">
        <f t="shared" si="410"/>
        <v/>
      </c>
      <c r="BI1041" t="str">
        <f>IF(B1041="","",#REF!)</f>
        <v/>
      </c>
      <c r="BJ1041" t="str">
        <f>IF(B1041="","",#REF!)</f>
        <v/>
      </c>
      <c r="BK1041" s="26" t="str">
        <f>IF(B1041="","",#REF!)</f>
        <v/>
      </c>
      <c r="BL1041" t="str">
        <f>IF(B1041="","",#REF!)</f>
        <v/>
      </c>
      <c r="BM1041" t="str">
        <f t="shared" si="411"/>
        <v/>
      </c>
      <c r="BN1041" s="6" t="str">
        <f t="shared" si="412"/>
        <v/>
      </c>
      <c r="BO1041" s="7" t="str">
        <f t="shared" si="413"/>
        <v/>
      </c>
      <c r="BP1041" s="7" t="str">
        <f t="shared" si="414"/>
        <v/>
      </c>
      <c r="BQ1041" s="7" t="str">
        <f t="shared" si="415"/>
        <v/>
      </c>
      <c r="BR1041" s="7" t="str">
        <f t="shared" si="416"/>
        <v/>
      </c>
      <c r="BS1041" s="7" t="str">
        <f t="shared" si="417"/>
        <v/>
      </c>
      <c r="BT1041" t="str">
        <f t="shared" si="418"/>
        <v/>
      </c>
      <c r="BU1041" t="str">
        <f t="shared" si="419"/>
        <v/>
      </c>
      <c r="BV1041" t="str">
        <f>IF(B1041="","",VLOOKUP(BU1041,Справочник_ВРИ_Сегментов!$A:$D,4,))</f>
        <v/>
      </c>
      <c r="BW1041" t="str">
        <f t="shared" si="420"/>
        <v/>
      </c>
      <c r="BX1041" t="str">
        <f>IF(B1041="","",VLOOKUP(BW1041,Справочник_ВРИ_Сегментов!$B:$C,2,FALSE))</f>
        <v/>
      </c>
      <c r="BY1041" t="str">
        <f t="shared" si="421"/>
        <v/>
      </c>
      <c r="BZ1041" t="str">
        <f t="shared" si="422"/>
        <v/>
      </c>
      <c r="CA1041" t="str">
        <f t="shared" si="423"/>
        <v>-</v>
      </c>
      <c r="CB1041" t="str">
        <f t="shared" si="424"/>
        <v/>
      </c>
    </row>
    <row r="1042" spans="2:80" x14ac:dyDescent="0.25">
      <c r="B1042" s="1"/>
      <c r="C1042" s="1"/>
      <c r="G1042" s="1"/>
      <c r="P1042" s="1"/>
      <c r="Q1042" s="1"/>
      <c r="R1042" s="1"/>
      <c r="AT1042" t="str">
        <f t="shared" si="400"/>
        <v/>
      </c>
      <c r="AU1042" t="str">
        <f>IF(B1042="","",IFERROR(VLOOKUP(C1042,'Срв квартал'!$A:$D,4,FALSE),""))</f>
        <v/>
      </c>
      <c r="AV1042" t="str">
        <f>IF(B1042="","",VLOOKUP(AT1042,'Срв мо'!$A:$D,4,FALSE))</f>
        <v/>
      </c>
      <c r="AW1042" t="str">
        <f t="shared" si="401"/>
        <v/>
      </c>
      <c r="AX1042" t="str">
        <f t="shared" si="402"/>
        <v/>
      </c>
      <c r="AY1042" s="4" t="str">
        <f t="shared" si="403"/>
        <v/>
      </c>
      <c r="AZ1042" t="str">
        <f>IF(B1042="","",#REF!)</f>
        <v/>
      </c>
      <c r="BA1042" t="str">
        <f t="shared" si="404"/>
        <v/>
      </c>
      <c r="BB1042" t="str">
        <f t="shared" si="405"/>
        <v/>
      </c>
      <c r="BC1042" t="str">
        <f t="shared" si="406"/>
        <v/>
      </c>
      <c r="BD1042" t="str">
        <f t="shared" si="407"/>
        <v/>
      </c>
      <c r="BE1042" t="str">
        <f>IF(B1042="","",IF(L1042="","Отсутствуют предыдущие значения",#REF!=D1042))</f>
        <v/>
      </c>
      <c r="BF1042" t="str">
        <f t="shared" si="408"/>
        <v/>
      </c>
      <c r="BG1042" t="str">
        <f t="shared" si="409"/>
        <v/>
      </c>
      <c r="BH1042" t="str">
        <f t="shared" si="410"/>
        <v/>
      </c>
      <c r="BI1042" t="str">
        <f>IF(B1042="","",#REF!)</f>
        <v/>
      </c>
      <c r="BJ1042" t="str">
        <f>IF(B1042="","",#REF!)</f>
        <v/>
      </c>
      <c r="BK1042" s="26" t="str">
        <f>IF(B1042="","",#REF!)</f>
        <v/>
      </c>
      <c r="BL1042" t="str">
        <f>IF(B1042="","",#REF!)</f>
        <v/>
      </c>
      <c r="BM1042" t="str">
        <f t="shared" si="411"/>
        <v/>
      </c>
      <c r="BN1042" s="6" t="str">
        <f t="shared" si="412"/>
        <v/>
      </c>
      <c r="BO1042" s="7" t="str">
        <f t="shared" si="413"/>
        <v/>
      </c>
      <c r="BP1042" s="7" t="str">
        <f t="shared" si="414"/>
        <v/>
      </c>
      <c r="BQ1042" s="7" t="str">
        <f t="shared" si="415"/>
        <v/>
      </c>
      <c r="BR1042" s="7" t="str">
        <f t="shared" si="416"/>
        <v/>
      </c>
      <c r="BS1042" s="7" t="str">
        <f t="shared" si="417"/>
        <v/>
      </c>
      <c r="BT1042" t="str">
        <f t="shared" si="418"/>
        <v/>
      </c>
      <c r="BU1042" t="str">
        <f t="shared" si="419"/>
        <v/>
      </c>
      <c r="BV1042" t="str">
        <f>IF(B1042="","",VLOOKUP(BU1042,Справочник_ВРИ_Сегментов!$A:$D,4,))</f>
        <v/>
      </c>
      <c r="BW1042" t="str">
        <f t="shared" si="420"/>
        <v/>
      </c>
      <c r="BX1042" t="str">
        <f>IF(B1042="","",VLOOKUP(BW1042,Справочник_ВРИ_Сегментов!$B:$C,2,FALSE))</f>
        <v/>
      </c>
      <c r="BY1042" t="str">
        <f t="shared" si="421"/>
        <v/>
      </c>
      <c r="BZ1042" t="str">
        <f t="shared" si="422"/>
        <v/>
      </c>
      <c r="CA1042" t="str">
        <f t="shared" si="423"/>
        <v>-</v>
      </c>
      <c r="CB1042" t="str">
        <f t="shared" si="424"/>
        <v/>
      </c>
    </row>
    <row r="1043" spans="2:80" x14ac:dyDescent="0.25">
      <c r="B1043" s="1"/>
      <c r="C1043" s="1"/>
      <c r="G1043" s="1"/>
      <c r="P1043" s="1"/>
      <c r="Q1043" s="1"/>
      <c r="R1043" s="1"/>
      <c r="AT1043" t="str">
        <f t="shared" si="400"/>
        <v/>
      </c>
      <c r="AU1043" t="str">
        <f>IF(B1043="","",IFERROR(VLOOKUP(C1043,'Срв квартал'!$A:$D,4,FALSE),""))</f>
        <v/>
      </c>
      <c r="AV1043" t="str">
        <f>IF(B1043="","",VLOOKUP(AT1043,'Срв мо'!$A:$D,4,FALSE))</f>
        <v/>
      </c>
      <c r="AW1043" t="str">
        <f t="shared" si="401"/>
        <v/>
      </c>
      <c r="AX1043" t="str">
        <f t="shared" si="402"/>
        <v/>
      </c>
      <c r="AY1043" s="4" t="str">
        <f t="shared" si="403"/>
        <v/>
      </c>
      <c r="AZ1043" t="str">
        <f>IF(B1043="","",#REF!)</f>
        <v/>
      </c>
      <c r="BA1043" t="str">
        <f t="shared" si="404"/>
        <v/>
      </c>
      <c r="BB1043" t="str">
        <f t="shared" si="405"/>
        <v/>
      </c>
      <c r="BC1043" t="str">
        <f t="shared" si="406"/>
        <v/>
      </c>
      <c r="BD1043" t="str">
        <f t="shared" si="407"/>
        <v/>
      </c>
      <c r="BE1043" t="str">
        <f>IF(B1043="","",IF(L1043="","Отсутствуют предыдущие значения",#REF!=D1043))</f>
        <v/>
      </c>
      <c r="BF1043" t="str">
        <f t="shared" si="408"/>
        <v/>
      </c>
      <c r="BG1043" t="str">
        <f t="shared" si="409"/>
        <v/>
      </c>
      <c r="BH1043" t="str">
        <f t="shared" si="410"/>
        <v/>
      </c>
      <c r="BI1043" t="str">
        <f>IF(B1043="","",#REF!)</f>
        <v/>
      </c>
      <c r="BJ1043" t="str">
        <f>IF(B1043="","",#REF!)</f>
        <v/>
      </c>
      <c r="BK1043" s="26" t="str">
        <f>IF(B1043="","",#REF!)</f>
        <v/>
      </c>
      <c r="BL1043" t="str">
        <f>IF(B1043="","",#REF!)</f>
        <v/>
      </c>
      <c r="BM1043" t="str">
        <f t="shared" si="411"/>
        <v/>
      </c>
      <c r="BN1043" s="6" t="str">
        <f t="shared" si="412"/>
        <v/>
      </c>
      <c r="BO1043" s="7" t="str">
        <f t="shared" si="413"/>
        <v/>
      </c>
      <c r="BP1043" s="7" t="str">
        <f t="shared" si="414"/>
        <v/>
      </c>
      <c r="BQ1043" s="7" t="str">
        <f t="shared" si="415"/>
        <v/>
      </c>
      <c r="BR1043" s="7" t="str">
        <f t="shared" si="416"/>
        <v/>
      </c>
      <c r="BS1043" s="7" t="str">
        <f t="shared" si="417"/>
        <v/>
      </c>
      <c r="BT1043" t="str">
        <f t="shared" si="418"/>
        <v/>
      </c>
      <c r="BU1043" t="str">
        <f t="shared" si="419"/>
        <v/>
      </c>
      <c r="BV1043" t="str">
        <f>IF(B1043="","",VLOOKUP(BU1043,Справочник_ВРИ_Сегментов!$A:$D,4,))</f>
        <v/>
      </c>
      <c r="BW1043" t="str">
        <f t="shared" si="420"/>
        <v/>
      </c>
      <c r="BX1043" t="str">
        <f>IF(B1043="","",VLOOKUP(BW1043,Справочник_ВРИ_Сегментов!$B:$C,2,FALSE))</f>
        <v/>
      </c>
      <c r="BY1043" t="str">
        <f t="shared" si="421"/>
        <v/>
      </c>
      <c r="BZ1043" t="str">
        <f t="shared" si="422"/>
        <v/>
      </c>
      <c r="CA1043" t="str">
        <f t="shared" si="423"/>
        <v>-</v>
      </c>
      <c r="CB1043" t="str">
        <f t="shared" si="424"/>
        <v/>
      </c>
    </row>
    <row r="1044" spans="2:80" x14ac:dyDescent="0.25">
      <c r="B1044" s="1"/>
      <c r="C1044" s="1"/>
      <c r="G1044" s="1"/>
      <c r="P1044" s="1"/>
      <c r="Q1044" s="1"/>
      <c r="AT1044" t="str">
        <f t="shared" si="400"/>
        <v/>
      </c>
      <c r="AU1044" t="str">
        <f>IF(B1044="","",IFERROR(VLOOKUP(C1044,'Срв квартал'!$A:$D,4,FALSE),""))</f>
        <v/>
      </c>
      <c r="AV1044" t="str">
        <f>IF(B1044="","",VLOOKUP(AT1044,'Срв мо'!$A:$D,4,FALSE))</f>
        <v/>
      </c>
      <c r="AW1044" t="str">
        <f t="shared" si="401"/>
        <v/>
      </c>
      <c r="AX1044" t="str">
        <f t="shared" si="402"/>
        <v/>
      </c>
      <c r="AY1044" s="4" t="str">
        <f t="shared" si="403"/>
        <v/>
      </c>
      <c r="AZ1044" t="str">
        <f>IF(B1044="","",#REF!)</f>
        <v/>
      </c>
      <c r="BA1044" t="str">
        <f t="shared" si="404"/>
        <v/>
      </c>
      <c r="BB1044" t="str">
        <f t="shared" si="405"/>
        <v/>
      </c>
      <c r="BC1044" t="str">
        <f t="shared" si="406"/>
        <v/>
      </c>
      <c r="BD1044" t="str">
        <f t="shared" si="407"/>
        <v/>
      </c>
      <c r="BE1044" t="str">
        <f>IF(B1044="","",IF(L1044="","Отсутствуют предыдущие значения",#REF!=D1044))</f>
        <v/>
      </c>
      <c r="BF1044" t="str">
        <f t="shared" si="408"/>
        <v/>
      </c>
      <c r="BG1044" t="str">
        <f t="shared" si="409"/>
        <v/>
      </c>
      <c r="BH1044" t="str">
        <f t="shared" si="410"/>
        <v/>
      </c>
      <c r="BI1044" t="str">
        <f>IF(B1044="","",#REF!)</f>
        <v/>
      </c>
      <c r="BJ1044" t="str">
        <f>IF(B1044="","",#REF!)</f>
        <v/>
      </c>
      <c r="BK1044" s="26" t="str">
        <f>IF(B1044="","",#REF!)</f>
        <v/>
      </c>
      <c r="BL1044" t="str">
        <f>IF(B1044="","",#REF!)</f>
        <v/>
      </c>
      <c r="BM1044" t="str">
        <f t="shared" si="411"/>
        <v/>
      </c>
      <c r="BN1044" s="6" t="str">
        <f t="shared" si="412"/>
        <v/>
      </c>
      <c r="BO1044" s="7" t="str">
        <f t="shared" si="413"/>
        <v/>
      </c>
      <c r="BP1044" s="7" t="str">
        <f t="shared" si="414"/>
        <v/>
      </c>
      <c r="BQ1044" s="7" t="str">
        <f t="shared" si="415"/>
        <v/>
      </c>
      <c r="BR1044" s="7" t="str">
        <f t="shared" si="416"/>
        <v/>
      </c>
      <c r="BS1044" s="7" t="str">
        <f t="shared" si="417"/>
        <v/>
      </c>
      <c r="BT1044" t="str">
        <f t="shared" si="418"/>
        <v/>
      </c>
      <c r="BU1044" t="str">
        <f t="shared" si="419"/>
        <v/>
      </c>
      <c r="BV1044" t="str">
        <f>IF(B1044="","",VLOOKUP(BU1044,Справочник_ВРИ_Сегментов!$A:$D,4,))</f>
        <v/>
      </c>
      <c r="BW1044" t="str">
        <f t="shared" si="420"/>
        <v/>
      </c>
      <c r="BX1044" t="str">
        <f>IF(B1044="","",VLOOKUP(BW1044,Справочник_ВРИ_Сегментов!$B:$C,2,FALSE))</f>
        <v/>
      </c>
      <c r="BY1044" t="str">
        <f t="shared" si="421"/>
        <v/>
      </c>
      <c r="BZ1044" t="str">
        <f t="shared" si="422"/>
        <v/>
      </c>
      <c r="CA1044" t="str">
        <f t="shared" si="423"/>
        <v>-</v>
      </c>
      <c r="CB1044" t="str">
        <f t="shared" si="424"/>
        <v/>
      </c>
    </row>
    <row r="1045" spans="2:80" x14ac:dyDescent="0.25">
      <c r="B1045" s="1"/>
      <c r="C1045" s="1"/>
      <c r="P1045" s="1"/>
      <c r="Q1045" s="1"/>
      <c r="R1045" s="1"/>
      <c r="AT1045" t="str">
        <f t="shared" si="400"/>
        <v/>
      </c>
      <c r="AU1045" t="str">
        <f>IF(B1045="","",IFERROR(VLOOKUP(C1045,'Срв квартал'!$A:$D,4,FALSE),""))</f>
        <v/>
      </c>
      <c r="AV1045" t="str">
        <f>IF(B1045="","",VLOOKUP(AT1045,'Срв мо'!$A:$D,4,FALSE))</f>
        <v/>
      </c>
      <c r="AW1045" t="str">
        <f t="shared" si="401"/>
        <v/>
      </c>
      <c r="AX1045" t="str">
        <f t="shared" si="402"/>
        <v/>
      </c>
      <c r="AY1045" s="4" t="str">
        <f t="shared" si="403"/>
        <v/>
      </c>
      <c r="AZ1045" t="str">
        <f>IF(B1045="","",#REF!)</f>
        <v/>
      </c>
      <c r="BA1045" t="str">
        <f t="shared" si="404"/>
        <v/>
      </c>
      <c r="BB1045" t="str">
        <f t="shared" si="405"/>
        <v/>
      </c>
      <c r="BC1045" t="str">
        <f t="shared" si="406"/>
        <v/>
      </c>
      <c r="BD1045" t="str">
        <f t="shared" si="407"/>
        <v/>
      </c>
      <c r="BE1045" t="str">
        <f>IF(B1045="","",IF(L1045="","Отсутствуют предыдущие значения",#REF!=D1045))</f>
        <v/>
      </c>
      <c r="BF1045" t="str">
        <f t="shared" si="408"/>
        <v/>
      </c>
      <c r="BG1045" t="str">
        <f t="shared" si="409"/>
        <v/>
      </c>
      <c r="BH1045" t="str">
        <f t="shared" si="410"/>
        <v/>
      </c>
      <c r="BI1045" t="str">
        <f>IF(B1045="","",#REF!)</f>
        <v/>
      </c>
      <c r="BJ1045" t="str">
        <f>IF(B1045="","",#REF!)</f>
        <v/>
      </c>
      <c r="BK1045" s="26" t="str">
        <f>IF(B1045="","",#REF!)</f>
        <v/>
      </c>
      <c r="BL1045" t="str">
        <f>IF(B1045="","",#REF!)</f>
        <v/>
      </c>
      <c r="BM1045" t="str">
        <f t="shared" si="411"/>
        <v/>
      </c>
      <c r="BN1045" s="6" t="str">
        <f t="shared" si="412"/>
        <v/>
      </c>
      <c r="BO1045" s="7" t="str">
        <f t="shared" si="413"/>
        <v/>
      </c>
      <c r="BP1045" s="7" t="str">
        <f t="shared" si="414"/>
        <v/>
      </c>
      <c r="BQ1045" s="7" t="str">
        <f t="shared" si="415"/>
        <v/>
      </c>
      <c r="BR1045" s="7" t="str">
        <f t="shared" si="416"/>
        <v/>
      </c>
      <c r="BS1045" s="7" t="str">
        <f t="shared" si="417"/>
        <v/>
      </c>
      <c r="BT1045" t="str">
        <f t="shared" si="418"/>
        <v/>
      </c>
      <c r="BU1045" t="str">
        <f t="shared" si="419"/>
        <v/>
      </c>
      <c r="BV1045" t="str">
        <f>IF(B1045="","",VLOOKUP(BU1045,Справочник_ВРИ_Сегментов!$A:$D,4,))</f>
        <v/>
      </c>
      <c r="BW1045" t="str">
        <f t="shared" si="420"/>
        <v/>
      </c>
      <c r="BX1045" t="str">
        <f>IF(B1045="","",VLOOKUP(BW1045,Справочник_ВРИ_Сегментов!$B:$C,2,FALSE))</f>
        <v/>
      </c>
      <c r="BY1045" t="str">
        <f t="shared" si="421"/>
        <v/>
      </c>
      <c r="BZ1045" t="str">
        <f t="shared" si="422"/>
        <v/>
      </c>
      <c r="CA1045" t="str">
        <f t="shared" si="423"/>
        <v>-</v>
      </c>
      <c r="CB1045" t="str">
        <f t="shared" si="424"/>
        <v/>
      </c>
    </row>
    <row r="1046" spans="2:80" x14ac:dyDescent="0.25">
      <c r="B1046" s="1"/>
      <c r="C1046" s="1"/>
      <c r="G1046" s="1"/>
      <c r="P1046" s="1"/>
      <c r="Q1046" s="1"/>
      <c r="R1046" s="1"/>
      <c r="AT1046" t="str">
        <f t="shared" si="400"/>
        <v/>
      </c>
      <c r="AU1046" t="str">
        <f>IF(B1046="","",IFERROR(VLOOKUP(C1046,'Срв квартал'!$A:$D,4,FALSE),""))</f>
        <v/>
      </c>
      <c r="AV1046" t="str">
        <f>IF(B1046="","",VLOOKUP(AT1046,'Срв мо'!$A:$D,4,FALSE))</f>
        <v/>
      </c>
      <c r="AW1046" t="str">
        <f t="shared" si="401"/>
        <v/>
      </c>
      <c r="AX1046" t="str">
        <f t="shared" si="402"/>
        <v/>
      </c>
      <c r="AY1046" s="4" t="str">
        <f t="shared" si="403"/>
        <v/>
      </c>
      <c r="AZ1046" t="str">
        <f>IF(B1046="","",#REF!)</f>
        <v/>
      </c>
      <c r="BA1046" t="str">
        <f t="shared" si="404"/>
        <v/>
      </c>
      <c r="BB1046" t="str">
        <f t="shared" si="405"/>
        <v/>
      </c>
      <c r="BC1046" t="str">
        <f t="shared" si="406"/>
        <v/>
      </c>
      <c r="BD1046" t="str">
        <f t="shared" si="407"/>
        <v/>
      </c>
      <c r="BE1046" t="str">
        <f>IF(B1046="","",IF(L1046="","Отсутствуют предыдущие значения",#REF!=D1046))</f>
        <v/>
      </c>
      <c r="BF1046" t="str">
        <f t="shared" si="408"/>
        <v/>
      </c>
      <c r="BG1046" t="str">
        <f t="shared" si="409"/>
        <v/>
      </c>
      <c r="BH1046" t="str">
        <f t="shared" si="410"/>
        <v/>
      </c>
      <c r="BI1046" t="str">
        <f>IF(B1046="","",#REF!)</f>
        <v/>
      </c>
      <c r="BJ1046" t="str">
        <f>IF(B1046="","",#REF!)</f>
        <v/>
      </c>
      <c r="BK1046" s="26" t="str">
        <f>IF(B1046="","",#REF!)</f>
        <v/>
      </c>
      <c r="BL1046" t="str">
        <f>IF(B1046="","",#REF!)</f>
        <v/>
      </c>
      <c r="BM1046" t="str">
        <f t="shared" si="411"/>
        <v/>
      </c>
      <c r="BN1046" s="6" t="str">
        <f t="shared" si="412"/>
        <v/>
      </c>
      <c r="BO1046" s="7" t="str">
        <f t="shared" si="413"/>
        <v/>
      </c>
      <c r="BP1046" s="7" t="str">
        <f t="shared" si="414"/>
        <v/>
      </c>
      <c r="BQ1046" s="7" t="str">
        <f t="shared" si="415"/>
        <v/>
      </c>
      <c r="BR1046" s="7" t="str">
        <f t="shared" si="416"/>
        <v/>
      </c>
      <c r="BS1046" s="7" t="str">
        <f t="shared" si="417"/>
        <v/>
      </c>
      <c r="BT1046" t="str">
        <f t="shared" si="418"/>
        <v/>
      </c>
      <c r="BU1046" t="str">
        <f t="shared" si="419"/>
        <v/>
      </c>
      <c r="BV1046" t="str">
        <f>IF(B1046="","",VLOOKUP(BU1046,Справочник_ВРИ_Сегментов!$A:$D,4,))</f>
        <v/>
      </c>
      <c r="BW1046" t="str">
        <f t="shared" si="420"/>
        <v/>
      </c>
      <c r="BX1046" t="str">
        <f>IF(B1046="","",VLOOKUP(BW1046,Справочник_ВРИ_Сегментов!$B:$C,2,FALSE))</f>
        <v/>
      </c>
      <c r="BY1046" t="str">
        <f t="shared" si="421"/>
        <v/>
      </c>
      <c r="BZ1046" t="str">
        <f t="shared" si="422"/>
        <v/>
      </c>
      <c r="CA1046" t="str">
        <f t="shared" si="423"/>
        <v>-</v>
      </c>
      <c r="CB1046" t="str">
        <f t="shared" si="424"/>
        <v/>
      </c>
    </row>
    <row r="1047" spans="2:80" x14ac:dyDescent="0.25">
      <c r="B1047" s="1"/>
      <c r="C1047" s="1"/>
      <c r="P1047" s="1"/>
      <c r="Q1047" s="1"/>
      <c r="AT1047" t="str">
        <f t="shared" si="400"/>
        <v/>
      </c>
      <c r="AU1047" t="str">
        <f>IF(B1047="","",IFERROR(VLOOKUP(C1047,'Срв квартал'!$A:$D,4,FALSE),""))</f>
        <v/>
      </c>
      <c r="AV1047" t="str">
        <f>IF(B1047="","",VLOOKUP(AT1047,'Срв мо'!$A:$D,4,FALSE))</f>
        <v/>
      </c>
      <c r="AW1047" t="str">
        <f t="shared" si="401"/>
        <v/>
      </c>
      <c r="AX1047" t="str">
        <f t="shared" si="402"/>
        <v/>
      </c>
      <c r="AY1047" s="4" t="str">
        <f t="shared" si="403"/>
        <v/>
      </c>
      <c r="AZ1047" t="str">
        <f>IF(B1047="","",#REF!)</f>
        <v/>
      </c>
      <c r="BA1047" t="str">
        <f t="shared" si="404"/>
        <v/>
      </c>
      <c r="BB1047" t="str">
        <f t="shared" si="405"/>
        <v/>
      </c>
      <c r="BC1047" t="str">
        <f t="shared" si="406"/>
        <v/>
      </c>
      <c r="BD1047" t="str">
        <f t="shared" si="407"/>
        <v/>
      </c>
      <c r="BE1047" t="str">
        <f>IF(B1047="","",IF(L1047="","Отсутствуют предыдущие значения",#REF!=D1047))</f>
        <v/>
      </c>
      <c r="BF1047" t="str">
        <f t="shared" si="408"/>
        <v/>
      </c>
      <c r="BG1047" t="str">
        <f t="shared" si="409"/>
        <v/>
      </c>
      <c r="BH1047" t="str">
        <f t="shared" si="410"/>
        <v/>
      </c>
      <c r="BI1047" t="str">
        <f>IF(B1047="","",#REF!)</f>
        <v/>
      </c>
      <c r="BJ1047" t="str">
        <f>IF(B1047="","",#REF!)</f>
        <v/>
      </c>
      <c r="BK1047" s="26" t="str">
        <f>IF(B1047="","",#REF!)</f>
        <v/>
      </c>
      <c r="BL1047" t="str">
        <f>IF(B1047="","",#REF!)</f>
        <v/>
      </c>
      <c r="BM1047" t="str">
        <f t="shared" si="411"/>
        <v/>
      </c>
      <c r="BN1047" s="6" t="str">
        <f t="shared" si="412"/>
        <v/>
      </c>
      <c r="BO1047" s="7" t="str">
        <f t="shared" si="413"/>
        <v/>
      </c>
      <c r="BP1047" s="7" t="str">
        <f t="shared" si="414"/>
        <v/>
      </c>
      <c r="BQ1047" s="7" t="str">
        <f t="shared" si="415"/>
        <v/>
      </c>
      <c r="BR1047" s="7" t="str">
        <f t="shared" si="416"/>
        <v/>
      </c>
      <c r="BS1047" s="7" t="str">
        <f t="shared" si="417"/>
        <v/>
      </c>
      <c r="BT1047" t="str">
        <f t="shared" si="418"/>
        <v/>
      </c>
      <c r="BU1047" t="str">
        <f t="shared" si="419"/>
        <v/>
      </c>
      <c r="BV1047" t="str">
        <f>IF(B1047="","",VLOOKUP(BU1047,Справочник_ВРИ_Сегментов!$A:$D,4,))</f>
        <v/>
      </c>
      <c r="BW1047" t="str">
        <f t="shared" si="420"/>
        <v/>
      </c>
      <c r="BX1047" t="str">
        <f>IF(B1047="","",VLOOKUP(BW1047,Справочник_ВРИ_Сегментов!$B:$C,2,FALSE))</f>
        <v/>
      </c>
      <c r="BY1047" t="str">
        <f t="shared" si="421"/>
        <v/>
      </c>
      <c r="BZ1047" t="str">
        <f t="shared" si="422"/>
        <v/>
      </c>
      <c r="CA1047" t="str">
        <f t="shared" si="423"/>
        <v>-</v>
      </c>
      <c r="CB1047" t="str">
        <f t="shared" si="424"/>
        <v/>
      </c>
    </row>
    <row r="1048" spans="2:80" x14ac:dyDescent="0.25">
      <c r="B1048" s="1"/>
      <c r="C1048" s="1"/>
      <c r="P1048" s="1"/>
      <c r="Q1048" s="1"/>
      <c r="AT1048" t="str">
        <f t="shared" si="400"/>
        <v/>
      </c>
      <c r="AU1048" t="str">
        <f>IF(B1048="","",IFERROR(VLOOKUP(C1048,'Срв квартал'!$A:$D,4,FALSE),""))</f>
        <v/>
      </c>
      <c r="AV1048" t="str">
        <f>IF(B1048="","",VLOOKUP(AT1048,'Срв мо'!$A:$D,4,FALSE))</f>
        <v/>
      </c>
      <c r="AW1048" t="str">
        <f t="shared" si="401"/>
        <v/>
      </c>
      <c r="AX1048" t="str">
        <f t="shared" si="402"/>
        <v/>
      </c>
      <c r="AY1048" s="4" t="str">
        <f t="shared" si="403"/>
        <v/>
      </c>
      <c r="AZ1048" t="str">
        <f>IF(B1048="","",#REF!)</f>
        <v/>
      </c>
      <c r="BA1048" t="str">
        <f t="shared" si="404"/>
        <v/>
      </c>
      <c r="BB1048" t="str">
        <f t="shared" si="405"/>
        <v/>
      </c>
      <c r="BC1048" t="str">
        <f t="shared" si="406"/>
        <v/>
      </c>
      <c r="BD1048" t="str">
        <f t="shared" si="407"/>
        <v/>
      </c>
      <c r="BE1048" t="str">
        <f>IF(B1048="","",IF(L1048="","Отсутствуют предыдущие значения",#REF!=D1048))</f>
        <v/>
      </c>
      <c r="BF1048" t="str">
        <f t="shared" si="408"/>
        <v/>
      </c>
      <c r="BG1048" t="str">
        <f t="shared" si="409"/>
        <v/>
      </c>
      <c r="BH1048" t="str">
        <f t="shared" si="410"/>
        <v/>
      </c>
      <c r="BI1048" t="str">
        <f>IF(B1048="","",#REF!)</f>
        <v/>
      </c>
      <c r="BJ1048" t="str">
        <f>IF(B1048="","",#REF!)</f>
        <v/>
      </c>
      <c r="BK1048" s="26" t="str">
        <f>IF(B1048="","",#REF!)</f>
        <v/>
      </c>
      <c r="BL1048" t="str">
        <f>IF(B1048="","",#REF!)</f>
        <v/>
      </c>
      <c r="BM1048" t="str">
        <f t="shared" si="411"/>
        <v/>
      </c>
      <c r="BN1048" s="6" t="str">
        <f t="shared" si="412"/>
        <v/>
      </c>
      <c r="BO1048" s="7" t="str">
        <f t="shared" si="413"/>
        <v/>
      </c>
      <c r="BP1048" s="7" t="str">
        <f t="shared" si="414"/>
        <v/>
      </c>
      <c r="BQ1048" s="7" t="str">
        <f t="shared" si="415"/>
        <v/>
      </c>
      <c r="BR1048" s="7" t="str">
        <f t="shared" si="416"/>
        <v/>
      </c>
      <c r="BS1048" s="7" t="str">
        <f t="shared" si="417"/>
        <v/>
      </c>
      <c r="BT1048" t="str">
        <f t="shared" si="418"/>
        <v/>
      </c>
      <c r="BU1048" t="str">
        <f t="shared" si="419"/>
        <v/>
      </c>
      <c r="BV1048" t="str">
        <f>IF(B1048="","",VLOOKUP(BU1048,Справочник_ВРИ_Сегментов!$A:$D,4,))</f>
        <v/>
      </c>
      <c r="BW1048" t="str">
        <f t="shared" si="420"/>
        <v/>
      </c>
      <c r="BX1048" t="str">
        <f>IF(B1048="","",VLOOKUP(BW1048,Справочник_ВРИ_Сегментов!$B:$C,2,FALSE))</f>
        <v/>
      </c>
      <c r="BY1048" t="str">
        <f t="shared" si="421"/>
        <v/>
      </c>
      <c r="BZ1048" t="str">
        <f t="shared" si="422"/>
        <v/>
      </c>
      <c r="CA1048" t="str">
        <f t="shared" si="423"/>
        <v>-</v>
      </c>
      <c r="CB1048" t="str">
        <f t="shared" si="424"/>
        <v/>
      </c>
    </row>
    <row r="1049" spans="2:80" x14ac:dyDescent="0.25">
      <c r="B1049" s="1"/>
      <c r="C1049" s="1"/>
      <c r="G1049" s="1"/>
      <c r="P1049" s="1"/>
      <c r="Q1049" s="1"/>
      <c r="R1049" s="1"/>
      <c r="AT1049" t="str">
        <f t="shared" si="400"/>
        <v/>
      </c>
      <c r="AU1049" t="str">
        <f>IF(B1049="","",IFERROR(VLOOKUP(C1049,'Срв квартал'!$A:$D,4,FALSE),""))</f>
        <v/>
      </c>
      <c r="AV1049" t="str">
        <f>IF(B1049="","",VLOOKUP(AT1049,'Срв мо'!$A:$D,4,FALSE))</f>
        <v/>
      </c>
      <c r="AW1049" t="str">
        <f t="shared" si="401"/>
        <v/>
      </c>
      <c r="AX1049" t="str">
        <f t="shared" si="402"/>
        <v/>
      </c>
      <c r="AY1049" s="4" t="str">
        <f t="shared" si="403"/>
        <v/>
      </c>
      <c r="AZ1049" t="str">
        <f>IF(B1049="","",#REF!)</f>
        <v/>
      </c>
      <c r="BA1049" t="str">
        <f t="shared" si="404"/>
        <v/>
      </c>
      <c r="BB1049" t="str">
        <f t="shared" si="405"/>
        <v/>
      </c>
      <c r="BC1049" t="str">
        <f t="shared" si="406"/>
        <v/>
      </c>
      <c r="BD1049" t="str">
        <f t="shared" si="407"/>
        <v/>
      </c>
      <c r="BE1049" t="str">
        <f>IF(B1049="","",IF(L1049="","Отсутствуют предыдущие значения",#REF!=D1049))</f>
        <v/>
      </c>
      <c r="BF1049" t="str">
        <f t="shared" si="408"/>
        <v/>
      </c>
      <c r="BG1049" t="str">
        <f t="shared" si="409"/>
        <v/>
      </c>
      <c r="BH1049" t="str">
        <f t="shared" si="410"/>
        <v/>
      </c>
      <c r="BI1049" t="str">
        <f>IF(B1049="","",#REF!)</f>
        <v/>
      </c>
      <c r="BJ1049" t="str">
        <f>IF(B1049="","",#REF!)</f>
        <v/>
      </c>
      <c r="BK1049" s="26" t="str">
        <f>IF(B1049="","",#REF!)</f>
        <v/>
      </c>
      <c r="BL1049" t="str">
        <f>IF(B1049="","",#REF!)</f>
        <v/>
      </c>
      <c r="BM1049" t="str">
        <f t="shared" si="411"/>
        <v/>
      </c>
      <c r="BN1049" s="6" t="str">
        <f t="shared" si="412"/>
        <v/>
      </c>
      <c r="BO1049" s="7" t="str">
        <f t="shared" si="413"/>
        <v/>
      </c>
      <c r="BP1049" s="7" t="str">
        <f t="shared" si="414"/>
        <v/>
      </c>
      <c r="BQ1049" s="7" t="str">
        <f t="shared" si="415"/>
        <v/>
      </c>
      <c r="BR1049" s="7" t="str">
        <f t="shared" si="416"/>
        <v/>
      </c>
      <c r="BS1049" s="7" t="str">
        <f t="shared" si="417"/>
        <v/>
      </c>
      <c r="BT1049" t="str">
        <f t="shared" si="418"/>
        <v/>
      </c>
      <c r="BU1049" t="str">
        <f t="shared" si="419"/>
        <v/>
      </c>
      <c r="BV1049" t="str">
        <f>IF(B1049="","",VLOOKUP(BU1049,Справочник_ВРИ_Сегментов!$A:$D,4,))</f>
        <v/>
      </c>
      <c r="BW1049" t="str">
        <f t="shared" si="420"/>
        <v/>
      </c>
      <c r="BX1049" t="str">
        <f>IF(B1049="","",VLOOKUP(BW1049,Справочник_ВРИ_Сегментов!$B:$C,2,FALSE))</f>
        <v/>
      </c>
      <c r="BY1049" t="str">
        <f t="shared" si="421"/>
        <v/>
      </c>
      <c r="BZ1049" t="str">
        <f t="shared" si="422"/>
        <v/>
      </c>
      <c r="CA1049" t="str">
        <f t="shared" si="423"/>
        <v>-</v>
      </c>
      <c r="CB1049" t="str">
        <f t="shared" si="424"/>
        <v/>
      </c>
    </row>
    <row r="1050" spans="2:80" x14ac:dyDescent="0.25">
      <c r="B1050" s="1"/>
      <c r="C1050" s="1"/>
      <c r="G1050" s="1"/>
      <c r="P1050" s="1"/>
      <c r="Q1050" s="1"/>
      <c r="R1050" s="1"/>
      <c r="AT1050" t="str">
        <f t="shared" si="400"/>
        <v/>
      </c>
      <c r="AU1050" t="str">
        <f>IF(B1050="","",IFERROR(VLOOKUP(C1050,'Срв квартал'!$A:$D,4,FALSE),""))</f>
        <v/>
      </c>
      <c r="AV1050" t="str">
        <f>IF(B1050="","",VLOOKUP(AT1050,'Срв мо'!$A:$D,4,FALSE))</f>
        <v/>
      </c>
      <c r="AW1050" t="str">
        <f t="shared" si="401"/>
        <v/>
      </c>
      <c r="AX1050" t="str">
        <f t="shared" si="402"/>
        <v/>
      </c>
      <c r="AY1050" s="4" t="str">
        <f t="shared" si="403"/>
        <v/>
      </c>
      <c r="AZ1050" t="str">
        <f>IF(B1050="","",#REF!)</f>
        <v/>
      </c>
      <c r="BA1050" t="str">
        <f t="shared" si="404"/>
        <v/>
      </c>
      <c r="BB1050" t="str">
        <f t="shared" si="405"/>
        <v/>
      </c>
      <c r="BC1050" t="str">
        <f t="shared" si="406"/>
        <v/>
      </c>
      <c r="BD1050" t="str">
        <f t="shared" si="407"/>
        <v/>
      </c>
      <c r="BE1050" t="str">
        <f>IF(B1050="","",IF(L1050="","Отсутствуют предыдущие значения",#REF!=D1050))</f>
        <v/>
      </c>
      <c r="BF1050" t="str">
        <f t="shared" si="408"/>
        <v/>
      </c>
      <c r="BG1050" t="str">
        <f t="shared" si="409"/>
        <v/>
      </c>
      <c r="BH1050" t="str">
        <f t="shared" si="410"/>
        <v/>
      </c>
      <c r="BI1050" t="str">
        <f>IF(B1050="","",#REF!)</f>
        <v/>
      </c>
      <c r="BJ1050" t="str">
        <f>IF(B1050="","",#REF!)</f>
        <v/>
      </c>
      <c r="BK1050" s="26" t="str">
        <f>IF(B1050="","",#REF!)</f>
        <v/>
      </c>
      <c r="BL1050" t="str">
        <f>IF(B1050="","",#REF!)</f>
        <v/>
      </c>
      <c r="BM1050" t="str">
        <f t="shared" si="411"/>
        <v/>
      </c>
      <c r="BN1050" s="6" t="str">
        <f t="shared" si="412"/>
        <v/>
      </c>
      <c r="BO1050" s="7" t="str">
        <f t="shared" si="413"/>
        <v/>
      </c>
      <c r="BP1050" s="7" t="str">
        <f t="shared" si="414"/>
        <v/>
      </c>
      <c r="BQ1050" s="7" t="str">
        <f t="shared" si="415"/>
        <v/>
      </c>
      <c r="BR1050" s="7" t="str">
        <f t="shared" si="416"/>
        <v/>
      </c>
      <c r="BS1050" s="7" t="str">
        <f t="shared" si="417"/>
        <v/>
      </c>
      <c r="BT1050" t="str">
        <f t="shared" si="418"/>
        <v/>
      </c>
      <c r="BU1050" t="str">
        <f t="shared" si="419"/>
        <v/>
      </c>
      <c r="BV1050" t="str">
        <f>IF(B1050="","",VLOOKUP(BU1050,Справочник_ВРИ_Сегментов!$A:$D,4,))</f>
        <v/>
      </c>
      <c r="BW1050" t="str">
        <f t="shared" si="420"/>
        <v/>
      </c>
      <c r="BX1050" t="str">
        <f>IF(B1050="","",VLOOKUP(BW1050,Справочник_ВРИ_Сегментов!$B:$C,2,FALSE))</f>
        <v/>
      </c>
      <c r="BY1050" t="str">
        <f t="shared" si="421"/>
        <v/>
      </c>
      <c r="BZ1050" t="str">
        <f t="shared" si="422"/>
        <v/>
      </c>
      <c r="CA1050" t="str">
        <f t="shared" si="423"/>
        <v>-</v>
      </c>
      <c r="CB1050" t="str">
        <f t="shared" si="424"/>
        <v/>
      </c>
    </row>
    <row r="1051" spans="2:80" x14ac:dyDescent="0.25">
      <c r="B1051" s="1"/>
      <c r="C1051" s="1"/>
      <c r="G1051" s="1"/>
      <c r="P1051" s="1"/>
      <c r="Q1051" s="1"/>
      <c r="R1051" s="1"/>
      <c r="AT1051" t="str">
        <f t="shared" si="400"/>
        <v/>
      </c>
      <c r="AU1051" t="str">
        <f>IF(B1051="","",IFERROR(VLOOKUP(C1051,'Срв квартал'!$A:$D,4,FALSE),""))</f>
        <v/>
      </c>
      <c r="AV1051" t="str">
        <f>IF(B1051="","",VLOOKUP(AT1051,'Срв мо'!$A:$D,4,FALSE))</f>
        <v/>
      </c>
      <c r="AW1051" t="str">
        <f t="shared" si="401"/>
        <v/>
      </c>
      <c r="AX1051" t="str">
        <f t="shared" si="402"/>
        <v/>
      </c>
      <c r="AY1051" s="4" t="str">
        <f t="shared" si="403"/>
        <v/>
      </c>
      <c r="AZ1051" t="str">
        <f>IF(B1051="","",#REF!)</f>
        <v/>
      </c>
      <c r="BA1051" t="str">
        <f t="shared" si="404"/>
        <v/>
      </c>
      <c r="BB1051" t="str">
        <f t="shared" si="405"/>
        <v/>
      </c>
      <c r="BC1051" t="str">
        <f t="shared" si="406"/>
        <v/>
      </c>
      <c r="BD1051" t="str">
        <f t="shared" si="407"/>
        <v/>
      </c>
      <c r="BE1051" t="str">
        <f>IF(B1051="","",IF(L1051="","Отсутствуют предыдущие значения",#REF!=D1051))</f>
        <v/>
      </c>
      <c r="BF1051" t="str">
        <f t="shared" si="408"/>
        <v/>
      </c>
      <c r="BG1051" t="str">
        <f t="shared" si="409"/>
        <v/>
      </c>
      <c r="BH1051" t="str">
        <f t="shared" si="410"/>
        <v/>
      </c>
      <c r="BI1051" t="str">
        <f>IF(B1051="","",#REF!)</f>
        <v/>
      </c>
      <c r="BJ1051" t="str">
        <f>IF(B1051="","",#REF!)</f>
        <v/>
      </c>
      <c r="BK1051" s="26" t="str">
        <f>IF(B1051="","",#REF!)</f>
        <v/>
      </c>
      <c r="BL1051" t="str">
        <f>IF(B1051="","",#REF!)</f>
        <v/>
      </c>
      <c r="BM1051" t="str">
        <f t="shared" si="411"/>
        <v/>
      </c>
      <c r="BN1051" s="6" t="str">
        <f t="shared" si="412"/>
        <v/>
      </c>
      <c r="BO1051" s="7" t="str">
        <f t="shared" si="413"/>
        <v/>
      </c>
      <c r="BP1051" s="7" t="str">
        <f t="shared" si="414"/>
        <v/>
      </c>
      <c r="BQ1051" s="7" t="str">
        <f t="shared" si="415"/>
        <v/>
      </c>
      <c r="BR1051" s="7" t="str">
        <f t="shared" si="416"/>
        <v/>
      </c>
      <c r="BS1051" s="7" t="str">
        <f t="shared" si="417"/>
        <v/>
      </c>
      <c r="BT1051" t="str">
        <f t="shared" si="418"/>
        <v/>
      </c>
      <c r="BU1051" t="str">
        <f t="shared" si="419"/>
        <v/>
      </c>
      <c r="BV1051" t="str">
        <f>IF(B1051="","",VLOOKUP(BU1051,Справочник_ВРИ_Сегментов!$A:$D,4,))</f>
        <v/>
      </c>
      <c r="BW1051" t="str">
        <f t="shared" si="420"/>
        <v/>
      </c>
      <c r="BX1051" t="str">
        <f>IF(B1051="","",VLOOKUP(BW1051,Справочник_ВРИ_Сегментов!$B:$C,2,FALSE))</f>
        <v/>
      </c>
      <c r="BY1051" t="str">
        <f t="shared" si="421"/>
        <v/>
      </c>
      <c r="BZ1051" t="str">
        <f t="shared" si="422"/>
        <v/>
      </c>
      <c r="CA1051" t="str">
        <f t="shared" si="423"/>
        <v>-</v>
      </c>
      <c r="CB1051" t="str">
        <f t="shared" si="424"/>
        <v/>
      </c>
    </row>
    <row r="1052" spans="2:80" x14ac:dyDescent="0.25">
      <c r="B1052" s="1"/>
      <c r="C1052" s="1"/>
      <c r="P1052" s="1"/>
      <c r="Q1052" s="1"/>
      <c r="R1052" s="1"/>
      <c r="AT1052" t="str">
        <f t="shared" si="400"/>
        <v/>
      </c>
      <c r="AU1052" t="str">
        <f>IF(B1052="","",IFERROR(VLOOKUP(C1052,'Срв квартал'!$A:$D,4,FALSE),""))</f>
        <v/>
      </c>
      <c r="AV1052" t="str">
        <f>IF(B1052="","",VLOOKUP(AT1052,'Срв мо'!$A:$D,4,FALSE))</f>
        <v/>
      </c>
      <c r="AW1052" t="str">
        <f t="shared" si="401"/>
        <v/>
      </c>
      <c r="AX1052" t="str">
        <f t="shared" si="402"/>
        <v/>
      </c>
      <c r="AY1052" s="4" t="str">
        <f t="shared" si="403"/>
        <v/>
      </c>
      <c r="AZ1052" t="str">
        <f>IF(B1052="","",#REF!)</f>
        <v/>
      </c>
      <c r="BA1052" t="str">
        <f t="shared" si="404"/>
        <v/>
      </c>
      <c r="BB1052" t="str">
        <f t="shared" si="405"/>
        <v/>
      </c>
      <c r="BC1052" t="str">
        <f t="shared" si="406"/>
        <v/>
      </c>
      <c r="BD1052" t="str">
        <f t="shared" si="407"/>
        <v/>
      </c>
      <c r="BE1052" t="str">
        <f>IF(B1052="","",IF(L1052="","Отсутствуют предыдущие значения",#REF!=D1052))</f>
        <v/>
      </c>
      <c r="BF1052" t="str">
        <f t="shared" si="408"/>
        <v/>
      </c>
      <c r="BG1052" t="str">
        <f t="shared" si="409"/>
        <v/>
      </c>
      <c r="BH1052" t="str">
        <f t="shared" si="410"/>
        <v/>
      </c>
      <c r="BI1052" t="str">
        <f>IF(B1052="","",#REF!)</f>
        <v/>
      </c>
      <c r="BJ1052" t="str">
        <f>IF(B1052="","",#REF!)</f>
        <v/>
      </c>
      <c r="BK1052" s="26" t="str">
        <f>IF(B1052="","",#REF!)</f>
        <v/>
      </c>
      <c r="BL1052" t="str">
        <f>IF(B1052="","",#REF!)</f>
        <v/>
      </c>
      <c r="BM1052" t="str">
        <f t="shared" si="411"/>
        <v/>
      </c>
      <c r="BN1052" s="6" t="str">
        <f t="shared" si="412"/>
        <v/>
      </c>
      <c r="BO1052" s="7" t="str">
        <f t="shared" si="413"/>
        <v/>
      </c>
      <c r="BP1052" s="7" t="str">
        <f t="shared" si="414"/>
        <v/>
      </c>
      <c r="BQ1052" s="7" t="str">
        <f t="shared" si="415"/>
        <v/>
      </c>
      <c r="BR1052" s="7" t="str">
        <f t="shared" si="416"/>
        <v/>
      </c>
      <c r="BS1052" s="7" t="str">
        <f t="shared" si="417"/>
        <v/>
      </c>
      <c r="BT1052" t="str">
        <f t="shared" si="418"/>
        <v/>
      </c>
      <c r="BU1052" t="str">
        <f t="shared" si="419"/>
        <v/>
      </c>
      <c r="BV1052" t="str">
        <f>IF(B1052="","",VLOOKUP(BU1052,Справочник_ВРИ_Сегментов!$A:$D,4,))</f>
        <v/>
      </c>
      <c r="BW1052" t="str">
        <f t="shared" si="420"/>
        <v/>
      </c>
      <c r="BX1052" t="str">
        <f>IF(B1052="","",VLOOKUP(BW1052,Справочник_ВРИ_Сегментов!$B:$C,2,FALSE))</f>
        <v/>
      </c>
      <c r="BY1052" t="str">
        <f t="shared" si="421"/>
        <v/>
      </c>
      <c r="BZ1052" t="str">
        <f t="shared" si="422"/>
        <v/>
      </c>
      <c r="CA1052" t="str">
        <f t="shared" si="423"/>
        <v>-</v>
      </c>
      <c r="CB1052" t="str">
        <f t="shared" si="424"/>
        <v/>
      </c>
    </row>
    <row r="1053" spans="2:80" x14ac:dyDescent="0.25">
      <c r="B1053" s="1"/>
      <c r="C1053" s="1"/>
      <c r="P1053" s="1"/>
      <c r="Q1053" s="1"/>
      <c r="AT1053" t="str">
        <f t="shared" si="400"/>
        <v/>
      </c>
      <c r="AU1053" t="str">
        <f>IF(B1053="","",IFERROR(VLOOKUP(C1053,'Срв квартал'!$A:$D,4,FALSE),""))</f>
        <v/>
      </c>
      <c r="AV1053" t="str">
        <f>IF(B1053="","",VLOOKUP(AT1053,'Срв мо'!$A:$D,4,FALSE))</f>
        <v/>
      </c>
      <c r="AW1053" t="str">
        <f t="shared" si="401"/>
        <v/>
      </c>
      <c r="AX1053" t="str">
        <f t="shared" si="402"/>
        <v/>
      </c>
      <c r="AY1053" s="4" t="str">
        <f t="shared" si="403"/>
        <v/>
      </c>
      <c r="AZ1053" t="str">
        <f>IF(B1053="","",#REF!)</f>
        <v/>
      </c>
      <c r="BA1053" t="str">
        <f t="shared" si="404"/>
        <v/>
      </c>
      <c r="BB1053" t="str">
        <f t="shared" si="405"/>
        <v/>
      </c>
      <c r="BC1053" t="str">
        <f t="shared" si="406"/>
        <v/>
      </c>
      <c r="BD1053" t="str">
        <f t="shared" si="407"/>
        <v/>
      </c>
      <c r="BE1053" t="str">
        <f>IF(B1053="","",IF(L1053="","Отсутствуют предыдущие значения",#REF!=D1053))</f>
        <v/>
      </c>
      <c r="BF1053" t="str">
        <f t="shared" si="408"/>
        <v/>
      </c>
      <c r="BG1053" t="str">
        <f t="shared" si="409"/>
        <v/>
      </c>
      <c r="BH1053" t="str">
        <f t="shared" si="410"/>
        <v/>
      </c>
      <c r="BI1053" t="str">
        <f>IF(B1053="","",#REF!)</f>
        <v/>
      </c>
      <c r="BJ1053" t="str">
        <f>IF(B1053="","",#REF!)</f>
        <v/>
      </c>
      <c r="BK1053" s="26" t="str">
        <f>IF(B1053="","",#REF!)</f>
        <v/>
      </c>
      <c r="BL1053" t="str">
        <f>IF(B1053="","",#REF!)</f>
        <v/>
      </c>
      <c r="BM1053" t="str">
        <f t="shared" si="411"/>
        <v/>
      </c>
      <c r="BN1053" s="6" t="str">
        <f t="shared" si="412"/>
        <v/>
      </c>
      <c r="BO1053" s="7" t="str">
        <f t="shared" si="413"/>
        <v/>
      </c>
      <c r="BP1053" s="7" t="str">
        <f t="shared" si="414"/>
        <v/>
      </c>
      <c r="BQ1053" s="7" t="str">
        <f t="shared" si="415"/>
        <v/>
      </c>
      <c r="BR1053" s="7" t="str">
        <f t="shared" si="416"/>
        <v/>
      </c>
      <c r="BS1053" s="7" t="str">
        <f t="shared" si="417"/>
        <v/>
      </c>
      <c r="BT1053" t="str">
        <f t="shared" si="418"/>
        <v/>
      </c>
      <c r="BU1053" t="str">
        <f t="shared" si="419"/>
        <v/>
      </c>
      <c r="BV1053" t="str">
        <f>IF(B1053="","",VLOOKUP(BU1053,Справочник_ВРИ_Сегментов!$A:$D,4,))</f>
        <v/>
      </c>
      <c r="BW1053" t="str">
        <f t="shared" si="420"/>
        <v/>
      </c>
      <c r="BX1053" t="str">
        <f>IF(B1053="","",VLOOKUP(BW1053,Справочник_ВРИ_Сегментов!$B:$C,2,FALSE))</f>
        <v/>
      </c>
      <c r="BY1053" t="str">
        <f t="shared" si="421"/>
        <v/>
      </c>
      <c r="BZ1053" t="str">
        <f t="shared" si="422"/>
        <v/>
      </c>
      <c r="CA1053" t="str">
        <f t="shared" si="423"/>
        <v>-</v>
      </c>
      <c r="CB1053" t="str">
        <f t="shared" si="424"/>
        <v/>
      </c>
    </row>
    <row r="1054" spans="2:80" x14ac:dyDescent="0.25">
      <c r="B1054" s="1"/>
      <c r="C1054" s="1"/>
      <c r="G1054" s="1"/>
      <c r="P1054" s="1"/>
      <c r="Q1054" s="1"/>
      <c r="R1054" s="1"/>
      <c r="AT1054" t="str">
        <f t="shared" si="400"/>
        <v/>
      </c>
      <c r="AU1054" t="str">
        <f>IF(B1054="","",IFERROR(VLOOKUP(C1054,'Срв квартал'!$A:$D,4,FALSE),""))</f>
        <v/>
      </c>
      <c r="AV1054" t="str">
        <f>IF(B1054="","",VLOOKUP(AT1054,'Срв мо'!$A:$D,4,FALSE))</f>
        <v/>
      </c>
      <c r="AW1054" t="str">
        <f t="shared" si="401"/>
        <v/>
      </c>
      <c r="AX1054" t="str">
        <f t="shared" si="402"/>
        <v/>
      </c>
      <c r="AY1054" s="4" t="str">
        <f t="shared" si="403"/>
        <v/>
      </c>
      <c r="AZ1054" t="str">
        <f>IF(B1054="","",#REF!)</f>
        <v/>
      </c>
      <c r="BA1054" t="str">
        <f t="shared" si="404"/>
        <v/>
      </c>
      <c r="BB1054" t="str">
        <f t="shared" si="405"/>
        <v/>
      </c>
      <c r="BC1054" t="str">
        <f t="shared" si="406"/>
        <v/>
      </c>
      <c r="BD1054" t="str">
        <f t="shared" si="407"/>
        <v/>
      </c>
      <c r="BE1054" t="str">
        <f>IF(B1054="","",IF(L1054="","Отсутствуют предыдущие значения",#REF!=D1054))</f>
        <v/>
      </c>
      <c r="BF1054" t="str">
        <f t="shared" si="408"/>
        <v/>
      </c>
      <c r="BG1054" t="str">
        <f t="shared" si="409"/>
        <v/>
      </c>
      <c r="BH1054" t="str">
        <f t="shared" si="410"/>
        <v/>
      </c>
      <c r="BI1054" t="str">
        <f>IF(B1054="","",#REF!)</f>
        <v/>
      </c>
      <c r="BJ1054" t="str">
        <f>IF(B1054="","",#REF!)</f>
        <v/>
      </c>
      <c r="BK1054" s="26" t="str">
        <f>IF(B1054="","",#REF!)</f>
        <v/>
      </c>
      <c r="BL1054" t="str">
        <f>IF(B1054="","",#REF!)</f>
        <v/>
      </c>
      <c r="BM1054" t="str">
        <f t="shared" si="411"/>
        <v/>
      </c>
      <c r="BN1054" s="6" t="str">
        <f t="shared" si="412"/>
        <v/>
      </c>
      <c r="BO1054" s="7" t="str">
        <f t="shared" si="413"/>
        <v/>
      </c>
      <c r="BP1054" s="7" t="str">
        <f t="shared" si="414"/>
        <v/>
      </c>
      <c r="BQ1054" s="7" t="str">
        <f t="shared" si="415"/>
        <v/>
      </c>
      <c r="BR1054" s="7" t="str">
        <f t="shared" si="416"/>
        <v/>
      </c>
      <c r="BS1054" s="7" t="str">
        <f t="shared" si="417"/>
        <v/>
      </c>
      <c r="BT1054" t="str">
        <f t="shared" si="418"/>
        <v/>
      </c>
      <c r="BU1054" t="str">
        <f t="shared" si="419"/>
        <v/>
      </c>
      <c r="BV1054" t="str">
        <f>IF(B1054="","",VLOOKUP(BU1054,Справочник_ВРИ_Сегментов!$A:$D,4,))</f>
        <v/>
      </c>
      <c r="BW1054" t="str">
        <f t="shared" si="420"/>
        <v/>
      </c>
      <c r="BX1054" t="str">
        <f>IF(B1054="","",VLOOKUP(BW1054,Справочник_ВРИ_Сегментов!$B:$C,2,FALSE))</f>
        <v/>
      </c>
      <c r="BY1054" t="str">
        <f t="shared" si="421"/>
        <v/>
      </c>
      <c r="BZ1054" t="str">
        <f t="shared" si="422"/>
        <v/>
      </c>
      <c r="CA1054" t="str">
        <f t="shared" si="423"/>
        <v>-</v>
      </c>
      <c r="CB1054" t="str">
        <f t="shared" si="424"/>
        <v/>
      </c>
    </row>
    <row r="1055" spans="2:80" x14ac:dyDescent="0.25">
      <c r="B1055" s="1"/>
      <c r="C1055" s="1"/>
      <c r="G1055" s="1"/>
      <c r="P1055" s="1"/>
      <c r="Q1055" s="1"/>
      <c r="R1055" s="1"/>
      <c r="AT1055" t="str">
        <f t="shared" si="400"/>
        <v/>
      </c>
      <c r="AU1055" t="str">
        <f>IF(B1055="","",IFERROR(VLOOKUP(C1055,'Срв квартал'!$A:$D,4,FALSE),""))</f>
        <v/>
      </c>
      <c r="AV1055" t="str">
        <f>IF(B1055="","",VLOOKUP(AT1055,'Срв мо'!$A:$D,4,FALSE))</f>
        <v/>
      </c>
      <c r="AW1055" t="str">
        <f t="shared" si="401"/>
        <v/>
      </c>
      <c r="AX1055" t="str">
        <f t="shared" si="402"/>
        <v/>
      </c>
      <c r="AY1055" s="4" t="str">
        <f t="shared" si="403"/>
        <v/>
      </c>
      <c r="AZ1055" t="str">
        <f>IF(B1055="","",#REF!)</f>
        <v/>
      </c>
      <c r="BA1055" t="str">
        <f t="shared" si="404"/>
        <v/>
      </c>
      <c r="BB1055" t="str">
        <f t="shared" si="405"/>
        <v/>
      </c>
      <c r="BC1055" t="str">
        <f t="shared" si="406"/>
        <v/>
      </c>
      <c r="BD1055" t="str">
        <f t="shared" si="407"/>
        <v/>
      </c>
      <c r="BE1055" t="str">
        <f>IF(B1055="","",IF(L1055="","Отсутствуют предыдущие значения",#REF!=D1055))</f>
        <v/>
      </c>
      <c r="BF1055" t="str">
        <f t="shared" si="408"/>
        <v/>
      </c>
      <c r="BG1055" t="str">
        <f t="shared" si="409"/>
        <v/>
      </c>
      <c r="BH1055" t="str">
        <f t="shared" si="410"/>
        <v/>
      </c>
      <c r="BI1055" t="str">
        <f>IF(B1055="","",#REF!)</f>
        <v/>
      </c>
      <c r="BJ1055" t="str">
        <f>IF(B1055="","",#REF!)</f>
        <v/>
      </c>
      <c r="BK1055" s="26" t="str">
        <f>IF(B1055="","",#REF!)</f>
        <v/>
      </c>
      <c r="BL1055" t="str">
        <f>IF(B1055="","",#REF!)</f>
        <v/>
      </c>
      <c r="BM1055" t="str">
        <f t="shared" si="411"/>
        <v/>
      </c>
      <c r="BN1055" s="6" t="str">
        <f t="shared" si="412"/>
        <v/>
      </c>
      <c r="BO1055" s="7" t="str">
        <f t="shared" si="413"/>
        <v/>
      </c>
      <c r="BP1055" s="7" t="str">
        <f t="shared" si="414"/>
        <v/>
      </c>
      <c r="BQ1055" s="7" t="str">
        <f t="shared" si="415"/>
        <v/>
      </c>
      <c r="BR1055" s="7" t="str">
        <f t="shared" si="416"/>
        <v/>
      </c>
      <c r="BS1055" s="7" t="str">
        <f t="shared" si="417"/>
        <v/>
      </c>
      <c r="BT1055" t="str">
        <f t="shared" si="418"/>
        <v/>
      </c>
      <c r="BU1055" t="str">
        <f t="shared" si="419"/>
        <v/>
      </c>
      <c r="BV1055" t="str">
        <f>IF(B1055="","",VLOOKUP(BU1055,Справочник_ВРИ_Сегментов!$A:$D,4,))</f>
        <v/>
      </c>
      <c r="BW1055" t="str">
        <f t="shared" si="420"/>
        <v/>
      </c>
      <c r="BX1055" t="str">
        <f>IF(B1055="","",VLOOKUP(BW1055,Справочник_ВРИ_Сегментов!$B:$C,2,FALSE))</f>
        <v/>
      </c>
      <c r="BY1055" t="str">
        <f t="shared" si="421"/>
        <v/>
      </c>
      <c r="BZ1055" t="str">
        <f t="shared" si="422"/>
        <v/>
      </c>
      <c r="CA1055" t="str">
        <f t="shared" si="423"/>
        <v>-</v>
      </c>
      <c r="CB1055" t="str">
        <f t="shared" si="424"/>
        <v/>
      </c>
    </row>
    <row r="1056" spans="2:80" x14ac:dyDescent="0.25">
      <c r="B1056" s="1"/>
      <c r="C1056" s="1"/>
      <c r="G1056" s="1"/>
      <c r="P1056" s="1"/>
      <c r="Q1056" s="1"/>
      <c r="R1056" s="1"/>
      <c r="AT1056" t="str">
        <f t="shared" si="400"/>
        <v/>
      </c>
      <c r="AU1056" t="str">
        <f>IF(B1056="","",IFERROR(VLOOKUP(C1056,'Срв квартал'!$A:$D,4,FALSE),""))</f>
        <v/>
      </c>
      <c r="AV1056" t="str">
        <f>IF(B1056="","",VLOOKUP(AT1056,'Срв мо'!$A:$D,4,FALSE))</f>
        <v/>
      </c>
      <c r="AW1056" t="str">
        <f t="shared" si="401"/>
        <v/>
      </c>
      <c r="AX1056" t="str">
        <f t="shared" si="402"/>
        <v/>
      </c>
      <c r="AY1056" s="4" t="str">
        <f t="shared" si="403"/>
        <v/>
      </c>
      <c r="AZ1056" t="str">
        <f>IF(B1056="","",#REF!)</f>
        <v/>
      </c>
      <c r="BA1056" t="str">
        <f t="shared" si="404"/>
        <v/>
      </c>
      <c r="BB1056" t="str">
        <f t="shared" si="405"/>
        <v/>
      </c>
      <c r="BC1056" t="str">
        <f t="shared" si="406"/>
        <v/>
      </c>
      <c r="BD1056" t="str">
        <f t="shared" si="407"/>
        <v/>
      </c>
      <c r="BE1056" t="str">
        <f>IF(B1056="","",IF(L1056="","Отсутствуют предыдущие значения",#REF!=D1056))</f>
        <v/>
      </c>
      <c r="BF1056" t="str">
        <f t="shared" si="408"/>
        <v/>
      </c>
      <c r="BG1056" t="str">
        <f t="shared" si="409"/>
        <v/>
      </c>
      <c r="BH1056" t="str">
        <f t="shared" si="410"/>
        <v/>
      </c>
      <c r="BI1056" t="str">
        <f>IF(B1056="","",#REF!)</f>
        <v/>
      </c>
      <c r="BJ1056" t="str">
        <f>IF(B1056="","",#REF!)</f>
        <v/>
      </c>
      <c r="BK1056" s="26" t="str">
        <f>IF(B1056="","",#REF!)</f>
        <v/>
      </c>
      <c r="BL1056" t="str">
        <f>IF(B1056="","",#REF!)</f>
        <v/>
      </c>
      <c r="BM1056" t="str">
        <f t="shared" si="411"/>
        <v/>
      </c>
      <c r="BN1056" s="6" t="str">
        <f t="shared" si="412"/>
        <v/>
      </c>
      <c r="BO1056" s="7" t="str">
        <f t="shared" si="413"/>
        <v/>
      </c>
      <c r="BP1056" s="7" t="str">
        <f t="shared" si="414"/>
        <v/>
      </c>
      <c r="BQ1056" s="7" t="str">
        <f t="shared" si="415"/>
        <v/>
      </c>
      <c r="BR1056" s="7" t="str">
        <f t="shared" si="416"/>
        <v/>
      </c>
      <c r="BS1056" s="7" t="str">
        <f t="shared" si="417"/>
        <v/>
      </c>
      <c r="BT1056" t="str">
        <f t="shared" si="418"/>
        <v/>
      </c>
      <c r="BU1056" t="str">
        <f t="shared" si="419"/>
        <v/>
      </c>
      <c r="BV1056" t="str">
        <f>IF(B1056="","",VLOOKUP(BU1056,Справочник_ВРИ_Сегментов!$A:$D,4,))</f>
        <v/>
      </c>
      <c r="BW1056" t="str">
        <f t="shared" si="420"/>
        <v/>
      </c>
      <c r="BX1056" t="str">
        <f>IF(B1056="","",VLOOKUP(BW1056,Справочник_ВРИ_Сегментов!$B:$C,2,FALSE))</f>
        <v/>
      </c>
      <c r="BY1056" t="str">
        <f t="shared" si="421"/>
        <v/>
      </c>
      <c r="BZ1056" t="str">
        <f t="shared" si="422"/>
        <v/>
      </c>
      <c r="CA1056" t="str">
        <f t="shared" si="423"/>
        <v>-</v>
      </c>
      <c r="CB1056" t="str">
        <f t="shared" si="424"/>
        <v/>
      </c>
    </row>
    <row r="1057" spans="2:80" x14ac:dyDescent="0.25">
      <c r="B1057" s="1"/>
      <c r="C1057" s="1"/>
      <c r="P1057" s="1"/>
      <c r="Q1057" s="1"/>
      <c r="AT1057" t="str">
        <f t="shared" si="400"/>
        <v/>
      </c>
      <c r="AU1057" t="str">
        <f>IF(B1057="","",IFERROR(VLOOKUP(C1057,'Срв квартал'!$A:$D,4,FALSE),""))</f>
        <v/>
      </c>
      <c r="AV1057" t="str">
        <f>IF(B1057="","",VLOOKUP(AT1057,'Срв мо'!$A:$D,4,FALSE))</f>
        <v/>
      </c>
      <c r="AW1057" t="str">
        <f t="shared" si="401"/>
        <v/>
      </c>
      <c r="AX1057" t="str">
        <f t="shared" si="402"/>
        <v/>
      </c>
      <c r="AY1057" s="4" t="str">
        <f t="shared" si="403"/>
        <v/>
      </c>
      <c r="AZ1057" t="str">
        <f>IF(B1057="","",#REF!)</f>
        <v/>
      </c>
      <c r="BA1057" t="str">
        <f t="shared" si="404"/>
        <v/>
      </c>
      <c r="BB1057" t="str">
        <f t="shared" si="405"/>
        <v/>
      </c>
      <c r="BC1057" t="str">
        <f t="shared" si="406"/>
        <v/>
      </c>
      <c r="BD1057" t="str">
        <f t="shared" si="407"/>
        <v/>
      </c>
      <c r="BE1057" t="str">
        <f>IF(B1057="","",IF(L1057="","Отсутствуют предыдущие значения",#REF!=D1057))</f>
        <v/>
      </c>
      <c r="BF1057" t="str">
        <f t="shared" si="408"/>
        <v/>
      </c>
      <c r="BG1057" t="str">
        <f t="shared" si="409"/>
        <v/>
      </c>
      <c r="BH1057" t="str">
        <f t="shared" si="410"/>
        <v/>
      </c>
      <c r="BI1057" t="str">
        <f>IF(B1057="","",#REF!)</f>
        <v/>
      </c>
      <c r="BJ1057" t="str">
        <f>IF(B1057="","",#REF!)</f>
        <v/>
      </c>
      <c r="BK1057" s="26" t="str">
        <f>IF(B1057="","",#REF!)</f>
        <v/>
      </c>
      <c r="BL1057" t="str">
        <f>IF(B1057="","",#REF!)</f>
        <v/>
      </c>
      <c r="BM1057" t="str">
        <f t="shared" si="411"/>
        <v/>
      </c>
      <c r="BN1057" s="6" t="str">
        <f t="shared" si="412"/>
        <v/>
      </c>
      <c r="BO1057" s="7" t="str">
        <f t="shared" si="413"/>
        <v/>
      </c>
      <c r="BP1057" s="7" t="str">
        <f t="shared" si="414"/>
        <v/>
      </c>
      <c r="BQ1057" s="7" t="str">
        <f t="shared" si="415"/>
        <v/>
      </c>
      <c r="BR1057" s="7" t="str">
        <f t="shared" si="416"/>
        <v/>
      </c>
      <c r="BS1057" s="7" t="str">
        <f t="shared" si="417"/>
        <v/>
      </c>
      <c r="BT1057" t="str">
        <f t="shared" si="418"/>
        <v/>
      </c>
      <c r="BU1057" t="str">
        <f t="shared" si="419"/>
        <v/>
      </c>
      <c r="BV1057" t="str">
        <f>IF(B1057="","",VLOOKUP(BU1057,Справочник_ВРИ_Сегментов!$A:$D,4,))</f>
        <v/>
      </c>
      <c r="BW1057" t="str">
        <f t="shared" si="420"/>
        <v/>
      </c>
      <c r="BX1057" t="str">
        <f>IF(B1057="","",VLOOKUP(BW1057,Справочник_ВРИ_Сегментов!$B:$C,2,FALSE))</f>
        <v/>
      </c>
      <c r="BY1057" t="str">
        <f t="shared" si="421"/>
        <v/>
      </c>
      <c r="BZ1057" t="str">
        <f t="shared" si="422"/>
        <v/>
      </c>
      <c r="CA1057" t="str">
        <f t="shared" si="423"/>
        <v>-</v>
      </c>
      <c r="CB1057" t="str">
        <f t="shared" si="424"/>
        <v/>
      </c>
    </row>
    <row r="1058" spans="2:80" x14ac:dyDescent="0.25">
      <c r="B1058" s="1"/>
      <c r="C1058" s="1"/>
      <c r="P1058" s="1"/>
      <c r="Q1058" s="1"/>
      <c r="AT1058" t="str">
        <f t="shared" si="400"/>
        <v/>
      </c>
      <c r="AU1058" t="str">
        <f>IF(B1058="","",IFERROR(VLOOKUP(C1058,'Срв квартал'!$A:$D,4,FALSE),""))</f>
        <v/>
      </c>
      <c r="AV1058" t="str">
        <f>IF(B1058="","",VLOOKUP(AT1058,'Срв мо'!$A:$D,4,FALSE))</f>
        <v/>
      </c>
      <c r="AW1058" t="str">
        <f t="shared" si="401"/>
        <v/>
      </c>
      <c r="AX1058" t="str">
        <f t="shared" si="402"/>
        <v/>
      </c>
      <c r="AY1058" s="4" t="str">
        <f t="shared" si="403"/>
        <v/>
      </c>
      <c r="AZ1058" t="str">
        <f>IF(B1058="","",#REF!)</f>
        <v/>
      </c>
      <c r="BA1058" t="str">
        <f t="shared" si="404"/>
        <v/>
      </c>
      <c r="BB1058" t="str">
        <f t="shared" si="405"/>
        <v/>
      </c>
      <c r="BC1058" t="str">
        <f t="shared" si="406"/>
        <v/>
      </c>
      <c r="BD1058" t="str">
        <f t="shared" si="407"/>
        <v/>
      </c>
      <c r="BE1058" t="str">
        <f>IF(B1058="","",IF(L1058="","Отсутствуют предыдущие значения",#REF!=D1058))</f>
        <v/>
      </c>
      <c r="BF1058" t="str">
        <f t="shared" si="408"/>
        <v/>
      </c>
      <c r="BG1058" t="str">
        <f t="shared" si="409"/>
        <v/>
      </c>
      <c r="BH1058" t="str">
        <f t="shared" si="410"/>
        <v/>
      </c>
      <c r="BI1058" t="str">
        <f>IF(B1058="","",#REF!)</f>
        <v/>
      </c>
      <c r="BJ1058" t="str">
        <f>IF(B1058="","",#REF!)</f>
        <v/>
      </c>
      <c r="BK1058" s="26" t="str">
        <f>IF(B1058="","",#REF!)</f>
        <v/>
      </c>
      <c r="BL1058" t="str">
        <f>IF(B1058="","",#REF!)</f>
        <v/>
      </c>
      <c r="BM1058" t="str">
        <f t="shared" si="411"/>
        <v/>
      </c>
      <c r="BN1058" s="6" t="str">
        <f t="shared" si="412"/>
        <v/>
      </c>
      <c r="BO1058" s="7" t="str">
        <f t="shared" si="413"/>
        <v/>
      </c>
      <c r="BP1058" s="7" t="str">
        <f t="shared" si="414"/>
        <v/>
      </c>
      <c r="BQ1058" s="7" t="str">
        <f t="shared" si="415"/>
        <v/>
      </c>
      <c r="BR1058" s="7" t="str">
        <f t="shared" si="416"/>
        <v/>
      </c>
      <c r="BS1058" s="7" t="str">
        <f t="shared" si="417"/>
        <v/>
      </c>
      <c r="BT1058" t="str">
        <f t="shared" si="418"/>
        <v/>
      </c>
      <c r="BU1058" t="str">
        <f t="shared" si="419"/>
        <v/>
      </c>
      <c r="BV1058" t="str">
        <f>IF(B1058="","",VLOOKUP(BU1058,Справочник_ВРИ_Сегментов!$A:$D,4,))</f>
        <v/>
      </c>
      <c r="BW1058" t="str">
        <f t="shared" si="420"/>
        <v/>
      </c>
      <c r="BX1058" t="str">
        <f>IF(B1058="","",VLOOKUP(BW1058,Справочник_ВРИ_Сегментов!$B:$C,2,FALSE))</f>
        <v/>
      </c>
      <c r="BY1058" t="str">
        <f t="shared" si="421"/>
        <v/>
      </c>
      <c r="BZ1058" t="str">
        <f t="shared" si="422"/>
        <v/>
      </c>
      <c r="CA1058" t="str">
        <f t="shared" si="423"/>
        <v>-</v>
      </c>
      <c r="CB1058" t="str">
        <f t="shared" si="424"/>
        <v/>
      </c>
    </row>
    <row r="1059" spans="2:80" x14ac:dyDescent="0.25">
      <c r="B1059" s="1"/>
      <c r="C1059" s="1"/>
      <c r="P1059" s="1"/>
      <c r="Q1059" s="1"/>
      <c r="R1059" s="1"/>
      <c r="AT1059" t="str">
        <f t="shared" si="400"/>
        <v/>
      </c>
      <c r="AU1059" t="str">
        <f>IF(B1059="","",IFERROR(VLOOKUP(C1059,'Срв квартал'!$A:$D,4,FALSE),""))</f>
        <v/>
      </c>
      <c r="AV1059" t="str">
        <f>IF(B1059="","",VLOOKUP(AT1059,'Срв мо'!$A:$D,4,FALSE))</f>
        <v/>
      </c>
      <c r="AW1059" t="str">
        <f t="shared" si="401"/>
        <v/>
      </c>
      <c r="AX1059" t="str">
        <f t="shared" si="402"/>
        <v/>
      </c>
      <c r="AY1059" s="4" t="str">
        <f t="shared" si="403"/>
        <v/>
      </c>
      <c r="AZ1059" t="str">
        <f>IF(B1059="","",#REF!)</f>
        <v/>
      </c>
      <c r="BA1059" t="str">
        <f t="shared" si="404"/>
        <v/>
      </c>
      <c r="BB1059" t="str">
        <f t="shared" si="405"/>
        <v/>
      </c>
      <c r="BC1059" t="str">
        <f t="shared" si="406"/>
        <v/>
      </c>
      <c r="BD1059" t="str">
        <f t="shared" si="407"/>
        <v/>
      </c>
      <c r="BE1059" t="str">
        <f>IF(B1059="","",IF(L1059="","Отсутствуют предыдущие значения",#REF!=D1059))</f>
        <v/>
      </c>
      <c r="BF1059" t="str">
        <f t="shared" si="408"/>
        <v/>
      </c>
      <c r="BG1059" t="str">
        <f t="shared" si="409"/>
        <v/>
      </c>
      <c r="BH1059" t="str">
        <f t="shared" si="410"/>
        <v/>
      </c>
      <c r="BI1059" t="str">
        <f>IF(B1059="","",#REF!)</f>
        <v/>
      </c>
      <c r="BJ1059" t="str">
        <f>IF(B1059="","",#REF!)</f>
        <v/>
      </c>
      <c r="BK1059" s="26" t="str">
        <f>IF(B1059="","",#REF!)</f>
        <v/>
      </c>
      <c r="BL1059" t="str">
        <f>IF(B1059="","",#REF!)</f>
        <v/>
      </c>
      <c r="BM1059" t="str">
        <f t="shared" si="411"/>
        <v/>
      </c>
      <c r="BN1059" s="6" t="str">
        <f t="shared" si="412"/>
        <v/>
      </c>
      <c r="BO1059" s="7" t="str">
        <f t="shared" si="413"/>
        <v/>
      </c>
      <c r="BP1059" s="7" t="str">
        <f t="shared" si="414"/>
        <v/>
      </c>
      <c r="BQ1059" s="7" t="str">
        <f t="shared" si="415"/>
        <v/>
      </c>
      <c r="BR1059" s="7" t="str">
        <f t="shared" si="416"/>
        <v/>
      </c>
      <c r="BS1059" s="7" t="str">
        <f t="shared" si="417"/>
        <v/>
      </c>
      <c r="BT1059" t="str">
        <f t="shared" si="418"/>
        <v/>
      </c>
      <c r="BU1059" t="str">
        <f t="shared" si="419"/>
        <v/>
      </c>
      <c r="BV1059" t="str">
        <f>IF(B1059="","",VLOOKUP(BU1059,Справочник_ВРИ_Сегментов!$A:$D,4,))</f>
        <v/>
      </c>
      <c r="BW1059" t="str">
        <f t="shared" si="420"/>
        <v/>
      </c>
      <c r="BX1059" t="str">
        <f>IF(B1059="","",VLOOKUP(BW1059,Справочник_ВРИ_Сегментов!$B:$C,2,FALSE))</f>
        <v/>
      </c>
      <c r="BY1059" t="str">
        <f t="shared" si="421"/>
        <v/>
      </c>
      <c r="BZ1059" t="str">
        <f t="shared" si="422"/>
        <v/>
      </c>
      <c r="CA1059" t="str">
        <f t="shared" si="423"/>
        <v>-</v>
      </c>
      <c r="CB1059" t="str">
        <f t="shared" si="424"/>
        <v/>
      </c>
    </row>
    <row r="1060" spans="2:80" x14ac:dyDescent="0.25">
      <c r="B1060" s="1"/>
      <c r="C1060" s="1"/>
      <c r="P1060" s="1"/>
      <c r="Q1060" s="1"/>
      <c r="R1060" s="1"/>
      <c r="AT1060" t="str">
        <f t="shared" si="400"/>
        <v/>
      </c>
      <c r="AU1060" t="str">
        <f>IF(B1060="","",IFERROR(VLOOKUP(C1060,'Срв квартал'!$A:$D,4,FALSE),""))</f>
        <v/>
      </c>
      <c r="AV1060" t="str">
        <f>IF(B1060="","",VLOOKUP(AT1060,'Срв мо'!$A:$D,4,FALSE))</f>
        <v/>
      </c>
      <c r="AW1060" t="str">
        <f t="shared" si="401"/>
        <v/>
      </c>
      <c r="AX1060" t="str">
        <f t="shared" si="402"/>
        <v/>
      </c>
      <c r="AY1060" s="4" t="str">
        <f t="shared" si="403"/>
        <v/>
      </c>
      <c r="AZ1060" t="str">
        <f>IF(B1060="","",#REF!)</f>
        <v/>
      </c>
      <c r="BA1060" t="str">
        <f t="shared" si="404"/>
        <v/>
      </c>
      <c r="BB1060" t="str">
        <f t="shared" si="405"/>
        <v/>
      </c>
      <c r="BC1060" t="str">
        <f t="shared" si="406"/>
        <v/>
      </c>
      <c r="BD1060" t="str">
        <f t="shared" si="407"/>
        <v/>
      </c>
      <c r="BE1060" t="str">
        <f>IF(B1060="","",IF(L1060="","Отсутствуют предыдущие значения",#REF!=D1060))</f>
        <v/>
      </c>
      <c r="BF1060" t="str">
        <f t="shared" si="408"/>
        <v/>
      </c>
      <c r="BG1060" t="str">
        <f t="shared" si="409"/>
        <v/>
      </c>
      <c r="BH1060" t="str">
        <f t="shared" si="410"/>
        <v/>
      </c>
      <c r="BI1060" t="str">
        <f>IF(B1060="","",#REF!)</f>
        <v/>
      </c>
      <c r="BJ1060" t="str">
        <f>IF(B1060="","",#REF!)</f>
        <v/>
      </c>
      <c r="BK1060" s="26" t="str">
        <f>IF(B1060="","",#REF!)</f>
        <v/>
      </c>
      <c r="BL1060" t="str">
        <f>IF(B1060="","",#REF!)</f>
        <v/>
      </c>
      <c r="BM1060" t="str">
        <f t="shared" si="411"/>
        <v/>
      </c>
      <c r="BN1060" s="6" t="str">
        <f t="shared" si="412"/>
        <v/>
      </c>
      <c r="BO1060" s="7" t="str">
        <f t="shared" si="413"/>
        <v/>
      </c>
      <c r="BP1060" s="7" t="str">
        <f t="shared" si="414"/>
        <v/>
      </c>
      <c r="BQ1060" s="7" t="str">
        <f t="shared" si="415"/>
        <v/>
      </c>
      <c r="BR1060" s="7" t="str">
        <f t="shared" si="416"/>
        <v/>
      </c>
      <c r="BS1060" s="7" t="str">
        <f t="shared" si="417"/>
        <v/>
      </c>
      <c r="BT1060" t="str">
        <f t="shared" si="418"/>
        <v/>
      </c>
      <c r="BU1060" t="str">
        <f t="shared" si="419"/>
        <v/>
      </c>
      <c r="BV1060" t="str">
        <f>IF(B1060="","",VLOOKUP(BU1060,Справочник_ВРИ_Сегментов!$A:$D,4,))</f>
        <v/>
      </c>
      <c r="BW1060" t="str">
        <f t="shared" si="420"/>
        <v/>
      </c>
      <c r="BX1060" t="str">
        <f>IF(B1060="","",VLOOKUP(BW1060,Справочник_ВРИ_Сегментов!$B:$C,2,FALSE))</f>
        <v/>
      </c>
      <c r="BY1060" t="str">
        <f t="shared" si="421"/>
        <v/>
      </c>
      <c r="BZ1060" t="str">
        <f t="shared" si="422"/>
        <v/>
      </c>
      <c r="CA1060" t="str">
        <f t="shared" si="423"/>
        <v>-</v>
      </c>
      <c r="CB1060" t="str">
        <f t="shared" si="424"/>
        <v/>
      </c>
    </row>
    <row r="1061" spans="2:80" x14ac:dyDescent="0.25">
      <c r="B1061" s="1"/>
      <c r="C1061" s="1"/>
      <c r="P1061" s="1"/>
      <c r="Q1061" s="1"/>
      <c r="AT1061" t="str">
        <f t="shared" si="400"/>
        <v/>
      </c>
      <c r="AU1061" t="str">
        <f>IF(B1061="","",IFERROR(VLOOKUP(C1061,'Срв квартал'!$A:$D,4,FALSE),""))</f>
        <v/>
      </c>
      <c r="AV1061" t="str">
        <f>IF(B1061="","",VLOOKUP(AT1061,'Срв мо'!$A:$D,4,FALSE))</f>
        <v/>
      </c>
      <c r="AW1061" t="str">
        <f t="shared" si="401"/>
        <v/>
      </c>
      <c r="AX1061" t="str">
        <f t="shared" si="402"/>
        <v/>
      </c>
      <c r="AY1061" s="4" t="str">
        <f t="shared" si="403"/>
        <v/>
      </c>
      <c r="AZ1061" t="str">
        <f>IF(B1061="","",#REF!)</f>
        <v/>
      </c>
      <c r="BA1061" t="str">
        <f t="shared" si="404"/>
        <v/>
      </c>
      <c r="BB1061" t="str">
        <f t="shared" si="405"/>
        <v/>
      </c>
      <c r="BC1061" t="str">
        <f t="shared" si="406"/>
        <v/>
      </c>
      <c r="BD1061" t="str">
        <f t="shared" si="407"/>
        <v/>
      </c>
      <c r="BE1061" t="str">
        <f>IF(B1061="","",IF(L1061="","Отсутствуют предыдущие значения",#REF!=D1061))</f>
        <v/>
      </c>
      <c r="BF1061" t="str">
        <f t="shared" si="408"/>
        <v/>
      </c>
      <c r="BG1061" t="str">
        <f t="shared" si="409"/>
        <v/>
      </c>
      <c r="BH1061" t="str">
        <f t="shared" si="410"/>
        <v/>
      </c>
      <c r="BI1061" t="str">
        <f>IF(B1061="","",#REF!)</f>
        <v/>
      </c>
      <c r="BJ1061" t="str">
        <f>IF(B1061="","",#REF!)</f>
        <v/>
      </c>
      <c r="BK1061" s="26" t="str">
        <f>IF(B1061="","",#REF!)</f>
        <v/>
      </c>
      <c r="BL1061" t="str">
        <f>IF(B1061="","",#REF!)</f>
        <v/>
      </c>
      <c r="BM1061" t="str">
        <f t="shared" si="411"/>
        <v/>
      </c>
      <c r="BN1061" s="6" t="str">
        <f t="shared" si="412"/>
        <v/>
      </c>
      <c r="BO1061" s="7" t="str">
        <f t="shared" si="413"/>
        <v/>
      </c>
      <c r="BP1061" s="7" t="str">
        <f t="shared" si="414"/>
        <v/>
      </c>
      <c r="BQ1061" s="7" t="str">
        <f t="shared" si="415"/>
        <v/>
      </c>
      <c r="BR1061" s="7" t="str">
        <f t="shared" si="416"/>
        <v/>
      </c>
      <c r="BS1061" s="7" t="str">
        <f t="shared" si="417"/>
        <v/>
      </c>
      <c r="BT1061" t="str">
        <f t="shared" si="418"/>
        <v/>
      </c>
      <c r="BU1061" t="str">
        <f t="shared" si="419"/>
        <v/>
      </c>
      <c r="BV1061" t="str">
        <f>IF(B1061="","",VLOOKUP(BU1061,Справочник_ВРИ_Сегментов!$A:$D,4,))</f>
        <v/>
      </c>
      <c r="BW1061" t="str">
        <f t="shared" si="420"/>
        <v/>
      </c>
      <c r="BX1061" t="str">
        <f>IF(B1061="","",VLOOKUP(BW1061,Справочник_ВРИ_Сегментов!$B:$C,2,FALSE))</f>
        <v/>
      </c>
      <c r="BY1061" t="str">
        <f t="shared" si="421"/>
        <v/>
      </c>
      <c r="BZ1061" t="str">
        <f t="shared" si="422"/>
        <v/>
      </c>
      <c r="CA1061" t="str">
        <f t="shared" si="423"/>
        <v>-</v>
      </c>
      <c r="CB1061" t="str">
        <f t="shared" si="424"/>
        <v/>
      </c>
    </row>
    <row r="1062" spans="2:80" x14ac:dyDescent="0.25">
      <c r="B1062" s="1"/>
      <c r="C1062" s="1"/>
      <c r="P1062" s="1"/>
      <c r="Q1062" s="1"/>
      <c r="AT1062" t="str">
        <f t="shared" si="400"/>
        <v/>
      </c>
      <c r="AU1062" t="str">
        <f>IF(B1062="","",IFERROR(VLOOKUP(C1062,'Срв квартал'!$A:$D,4,FALSE),""))</f>
        <v/>
      </c>
      <c r="AV1062" t="str">
        <f>IF(B1062="","",VLOOKUP(AT1062,'Срв мо'!$A:$D,4,FALSE))</f>
        <v/>
      </c>
      <c r="AW1062" t="str">
        <f t="shared" si="401"/>
        <v/>
      </c>
      <c r="AX1062" t="str">
        <f t="shared" si="402"/>
        <v/>
      </c>
      <c r="AY1062" s="4" t="str">
        <f t="shared" si="403"/>
        <v/>
      </c>
      <c r="AZ1062" t="str">
        <f>IF(B1062="","",#REF!)</f>
        <v/>
      </c>
      <c r="BA1062" t="str">
        <f t="shared" si="404"/>
        <v/>
      </c>
      <c r="BB1062" t="str">
        <f t="shared" si="405"/>
        <v/>
      </c>
      <c r="BC1062" t="str">
        <f t="shared" si="406"/>
        <v/>
      </c>
      <c r="BD1062" t="str">
        <f t="shared" si="407"/>
        <v/>
      </c>
      <c r="BE1062" t="str">
        <f>IF(B1062="","",IF(L1062="","Отсутствуют предыдущие значения",#REF!=D1062))</f>
        <v/>
      </c>
      <c r="BF1062" t="str">
        <f t="shared" si="408"/>
        <v/>
      </c>
      <c r="BG1062" t="str">
        <f t="shared" si="409"/>
        <v/>
      </c>
      <c r="BH1062" t="str">
        <f t="shared" si="410"/>
        <v/>
      </c>
      <c r="BI1062" t="str">
        <f>IF(B1062="","",#REF!)</f>
        <v/>
      </c>
      <c r="BJ1062" t="str">
        <f>IF(B1062="","",#REF!)</f>
        <v/>
      </c>
      <c r="BK1062" s="26" t="str">
        <f>IF(B1062="","",#REF!)</f>
        <v/>
      </c>
      <c r="BL1062" t="str">
        <f>IF(B1062="","",#REF!)</f>
        <v/>
      </c>
      <c r="BM1062" t="str">
        <f t="shared" si="411"/>
        <v/>
      </c>
      <c r="BN1062" s="6" t="str">
        <f t="shared" si="412"/>
        <v/>
      </c>
      <c r="BO1062" s="7" t="str">
        <f t="shared" si="413"/>
        <v/>
      </c>
      <c r="BP1062" s="7" t="str">
        <f t="shared" si="414"/>
        <v/>
      </c>
      <c r="BQ1062" s="7" t="str">
        <f t="shared" si="415"/>
        <v/>
      </c>
      <c r="BR1062" s="7" t="str">
        <f t="shared" si="416"/>
        <v/>
      </c>
      <c r="BS1062" s="7" t="str">
        <f t="shared" si="417"/>
        <v/>
      </c>
      <c r="BT1062" t="str">
        <f t="shared" si="418"/>
        <v/>
      </c>
      <c r="BU1062" t="str">
        <f t="shared" si="419"/>
        <v/>
      </c>
      <c r="BV1062" t="str">
        <f>IF(B1062="","",VLOOKUP(BU1062,Справочник_ВРИ_Сегментов!$A:$D,4,))</f>
        <v/>
      </c>
      <c r="BW1062" t="str">
        <f t="shared" si="420"/>
        <v/>
      </c>
      <c r="BX1062" t="str">
        <f>IF(B1062="","",VLOOKUP(BW1062,Справочник_ВРИ_Сегментов!$B:$C,2,FALSE))</f>
        <v/>
      </c>
      <c r="BY1062" t="str">
        <f t="shared" si="421"/>
        <v/>
      </c>
      <c r="BZ1062" t="str">
        <f t="shared" si="422"/>
        <v/>
      </c>
      <c r="CA1062" t="str">
        <f t="shared" si="423"/>
        <v>-</v>
      </c>
      <c r="CB1062" t="str">
        <f t="shared" si="424"/>
        <v/>
      </c>
    </row>
    <row r="1063" spans="2:80" x14ac:dyDescent="0.25">
      <c r="B1063" s="1"/>
      <c r="C1063" s="1"/>
      <c r="P1063" s="1"/>
      <c r="Q1063" s="1"/>
      <c r="U1063" s="1"/>
      <c r="AT1063" t="str">
        <f t="shared" si="400"/>
        <v/>
      </c>
      <c r="AU1063" t="str">
        <f>IF(B1063="","",IFERROR(VLOOKUP(C1063,'Срв квартал'!$A:$D,4,FALSE),""))</f>
        <v/>
      </c>
      <c r="AV1063" t="str">
        <f>IF(B1063="","",VLOOKUP(AT1063,'Срв мо'!$A:$D,4,FALSE))</f>
        <v/>
      </c>
      <c r="AW1063" t="str">
        <f t="shared" si="401"/>
        <v/>
      </c>
      <c r="AX1063" t="str">
        <f t="shared" si="402"/>
        <v/>
      </c>
      <c r="AY1063" s="4" t="str">
        <f t="shared" si="403"/>
        <v/>
      </c>
      <c r="AZ1063" t="str">
        <f>IF(B1063="","",#REF!)</f>
        <v/>
      </c>
      <c r="BA1063" t="str">
        <f t="shared" si="404"/>
        <v/>
      </c>
      <c r="BB1063" t="str">
        <f t="shared" si="405"/>
        <v/>
      </c>
      <c r="BC1063" t="str">
        <f t="shared" si="406"/>
        <v/>
      </c>
      <c r="BD1063" t="str">
        <f t="shared" si="407"/>
        <v/>
      </c>
      <c r="BE1063" t="str">
        <f>IF(B1063="","",IF(L1063="","Отсутствуют предыдущие значения",#REF!=D1063))</f>
        <v/>
      </c>
      <c r="BF1063" t="str">
        <f t="shared" si="408"/>
        <v/>
      </c>
      <c r="BG1063" t="str">
        <f t="shared" si="409"/>
        <v/>
      </c>
      <c r="BH1063" t="str">
        <f t="shared" si="410"/>
        <v/>
      </c>
      <c r="BI1063" t="str">
        <f>IF(B1063="","",#REF!)</f>
        <v/>
      </c>
      <c r="BJ1063" t="str">
        <f>IF(B1063="","",#REF!)</f>
        <v/>
      </c>
      <c r="BK1063" s="26" t="str">
        <f>IF(B1063="","",#REF!)</f>
        <v/>
      </c>
      <c r="BL1063" t="str">
        <f>IF(B1063="","",#REF!)</f>
        <v/>
      </c>
      <c r="BM1063" t="str">
        <f t="shared" si="411"/>
        <v/>
      </c>
      <c r="BN1063" s="6" t="str">
        <f t="shared" si="412"/>
        <v/>
      </c>
      <c r="BO1063" s="7" t="str">
        <f t="shared" si="413"/>
        <v/>
      </c>
      <c r="BP1063" s="7" t="str">
        <f t="shared" si="414"/>
        <v/>
      </c>
      <c r="BQ1063" s="7" t="str">
        <f t="shared" si="415"/>
        <v/>
      </c>
      <c r="BR1063" s="7" t="str">
        <f t="shared" si="416"/>
        <v/>
      </c>
      <c r="BS1063" s="7" t="str">
        <f t="shared" si="417"/>
        <v/>
      </c>
      <c r="BT1063" t="str">
        <f t="shared" si="418"/>
        <v/>
      </c>
      <c r="BU1063" t="str">
        <f t="shared" si="419"/>
        <v/>
      </c>
      <c r="BV1063" t="str">
        <f>IF(B1063="","",VLOOKUP(BU1063,Справочник_ВРИ_Сегментов!$A:$D,4,))</f>
        <v/>
      </c>
      <c r="BW1063" t="str">
        <f t="shared" si="420"/>
        <v/>
      </c>
      <c r="BX1063" t="str">
        <f>IF(B1063="","",VLOOKUP(BW1063,Справочник_ВРИ_Сегментов!$B:$C,2,FALSE))</f>
        <v/>
      </c>
      <c r="BY1063" t="str">
        <f t="shared" si="421"/>
        <v/>
      </c>
      <c r="BZ1063" t="str">
        <f t="shared" si="422"/>
        <v/>
      </c>
      <c r="CA1063" t="str">
        <f t="shared" si="423"/>
        <v>-</v>
      </c>
      <c r="CB1063" t="str">
        <f t="shared" si="424"/>
        <v/>
      </c>
    </row>
    <row r="1064" spans="2:80" x14ac:dyDescent="0.25">
      <c r="B1064" s="1"/>
      <c r="C1064" s="1"/>
      <c r="G1064" s="1"/>
      <c r="P1064" s="1"/>
      <c r="Q1064" s="1"/>
      <c r="AT1064" t="str">
        <f t="shared" si="400"/>
        <v/>
      </c>
      <c r="AU1064" t="str">
        <f>IF(B1064="","",IFERROR(VLOOKUP(C1064,'Срв квартал'!$A:$D,4,FALSE),""))</f>
        <v/>
      </c>
      <c r="AV1064" t="str">
        <f>IF(B1064="","",VLOOKUP(AT1064,'Срв мо'!$A:$D,4,FALSE))</f>
        <v/>
      </c>
      <c r="AW1064" t="str">
        <f t="shared" si="401"/>
        <v/>
      </c>
      <c r="AX1064" t="str">
        <f t="shared" si="402"/>
        <v/>
      </c>
      <c r="AY1064" s="4" t="str">
        <f t="shared" si="403"/>
        <v/>
      </c>
      <c r="AZ1064" t="str">
        <f>IF(B1064="","",#REF!)</f>
        <v/>
      </c>
      <c r="BA1064" t="str">
        <f t="shared" si="404"/>
        <v/>
      </c>
      <c r="BB1064" t="str">
        <f t="shared" si="405"/>
        <v/>
      </c>
      <c r="BC1064" t="str">
        <f t="shared" si="406"/>
        <v/>
      </c>
      <c r="BD1064" t="str">
        <f t="shared" si="407"/>
        <v/>
      </c>
      <c r="BE1064" t="str">
        <f>IF(B1064="","",IF(L1064="","Отсутствуют предыдущие значения",#REF!=D1064))</f>
        <v/>
      </c>
      <c r="BF1064" t="str">
        <f t="shared" si="408"/>
        <v/>
      </c>
      <c r="BG1064" t="str">
        <f t="shared" si="409"/>
        <v/>
      </c>
      <c r="BH1064" t="str">
        <f t="shared" si="410"/>
        <v/>
      </c>
      <c r="BI1064" t="str">
        <f>IF(B1064="","",#REF!)</f>
        <v/>
      </c>
      <c r="BJ1064" t="str">
        <f>IF(B1064="","",#REF!)</f>
        <v/>
      </c>
      <c r="BK1064" s="26" t="str">
        <f>IF(B1064="","",#REF!)</f>
        <v/>
      </c>
      <c r="BL1064" t="str">
        <f>IF(B1064="","",#REF!)</f>
        <v/>
      </c>
      <c r="BM1064" t="str">
        <f t="shared" si="411"/>
        <v/>
      </c>
      <c r="BN1064" s="6" t="str">
        <f t="shared" si="412"/>
        <v/>
      </c>
      <c r="BO1064" s="7" t="str">
        <f t="shared" si="413"/>
        <v/>
      </c>
      <c r="BP1064" s="7" t="str">
        <f t="shared" si="414"/>
        <v/>
      </c>
      <c r="BQ1064" s="7" t="str">
        <f t="shared" si="415"/>
        <v/>
      </c>
      <c r="BR1064" s="7" t="str">
        <f t="shared" si="416"/>
        <v/>
      </c>
      <c r="BS1064" s="7" t="str">
        <f t="shared" si="417"/>
        <v/>
      </c>
      <c r="BT1064" t="str">
        <f t="shared" si="418"/>
        <v/>
      </c>
      <c r="BU1064" t="str">
        <f t="shared" si="419"/>
        <v/>
      </c>
      <c r="BV1064" t="str">
        <f>IF(B1064="","",VLOOKUP(BU1064,Справочник_ВРИ_Сегментов!$A:$D,4,))</f>
        <v/>
      </c>
      <c r="BW1064" t="str">
        <f t="shared" si="420"/>
        <v/>
      </c>
      <c r="BX1064" t="str">
        <f>IF(B1064="","",VLOOKUP(BW1064,Справочник_ВРИ_Сегментов!$B:$C,2,FALSE))</f>
        <v/>
      </c>
      <c r="BY1064" t="str">
        <f t="shared" si="421"/>
        <v/>
      </c>
      <c r="BZ1064" t="str">
        <f t="shared" si="422"/>
        <v/>
      </c>
      <c r="CA1064" t="str">
        <f t="shared" si="423"/>
        <v>-</v>
      </c>
      <c r="CB1064" t="str">
        <f t="shared" si="424"/>
        <v/>
      </c>
    </row>
    <row r="1065" spans="2:80" x14ac:dyDescent="0.25">
      <c r="B1065" s="1"/>
      <c r="C1065" s="1"/>
      <c r="P1065" s="1"/>
      <c r="Q1065" s="1"/>
      <c r="AT1065" t="str">
        <f t="shared" si="400"/>
        <v/>
      </c>
      <c r="AU1065" t="str">
        <f>IF(B1065="","",IFERROR(VLOOKUP(C1065,'Срв квартал'!$A:$D,4,FALSE),""))</f>
        <v/>
      </c>
      <c r="AV1065" t="str">
        <f>IF(B1065="","",VLOOKUP(AT1065,'Срв мо'!$A:$D,4,FALSE))</f>
        <v/>
      </c>
      <c r="AW1065" t="str">
        <f t="shared" si="401"/>
        <v/>
      </c>
      <c r="AX1065" t="str">
        <f t="shared" si="402"/>
        <v/>
      </c>
      <c r="AY1065" s="4" t="str">
        <f t="shared" si="403"/>
        <v/>
      </c>
      <c r="AZ1065" t="str">
        <f>IF(B1065="","",#REF!)</f>
        <v/>
      </c>
      <c r="BA1065" t="str">
        <f t="shared" si="404"/>
        <v/>
      </c>
      <c r="BB1065" t="str">
        <f t="shared" si="405"/>
        <v/>
      </c>
      <c r="BC1065" t="str">
        <f t="shared" si="406"/>
        <v/>
      </c>
      <c r="BD1065" t="str">
        <f t="shared" si="407"/>
        <v/>
      </c>
      <c r="BE1065" t="str">
        <f>IF(B1065="","",IF(L1065="","Отсутствуют предыдущие значения",#REF!=D1065))</f>
        <v/>
      </c>
      <c r="BF1065" t="str">
        <f t="shared" si="408"/>
        <v/>
      </c>
      <c r="BG1065" t="str">
        <f t="shared" si="409"/>
        <v/>
      </c>
      <c r="BH1065" t="str">
        <f t="shared" si="410"/>
        <v/>
      </c>
      <c r="BI1065" t="str">
        <f>IF(B1065="","",#REF!)</f>
        <v/>
      </c>
      <c r="BJ1065" t="str">
        <f>IF(B1065="","",#REF!)</f>
        <v/>
      </c>
      <c r="BK1065" s="26" t="str">
        <f>IF(B1065="","",#REF!)</f>
        <v/>
      </c>
      <c r="BL1065" t="str">
        <f>IF(B1065="","",#REF!)</f>
        <v/>
      </c>
      <c r="BM1065" t="str">
        <f t="shared" si="411"/>
        <v/>
      </c>
      <c r="BN1065" s="6" t="str">
        <f t="shared" si="412"/>
        <v/>
      </c>
      <c r="BO1065" s="7" t="str">
        <f t="shared" si="413"/>
        <v/>
      </c>
      <c r="BP1065" s="7" t="str">
        <f t="shared" si="414"/>
        <v/>
      </c>
      <c r="BQ1065" s="7" t="str">
        <f t="shared" si="415"/>
        <v/>
      </c>
      <c r="BR1065" s="7" t="str">
        <f t="shared" si="416"/>
        <v/>
      </c>
      <c r="BS1065" s="7" t="str">
        <f t="shared" si="417"/>
        <v/>
      </c>
      <c r="BT1065" t="str">
        <f t="shared" si="418"/>
        <v/>
      </c>
      <c r="BU1065" t="str">
        <f t="shared" si="419"/>
        <v/>
      </c>
      <c r="BV1065" t="str">
        <f>IF(B1065="","",VLOOKUP(BU1065,Справочник_ВРИ_Сегментов!$A:$D,4,))</f>
        <v/>
      </c>
      <c r="BW1065" t="str">
        <f t="shared" si="420"/>
        <v/>
      </c>
      <c r="BX1065" t="str">
        <f>IF(B1065="","",VLOOKUP(BW1065,Справочник_ВРИ_Сегментов!$B:$C,2,FALSE))</f>
        <v/>
      </c>
      <c r="BY1065" t="str">
        <f t="shared" si="421"/>
        <v/>
      </c>
      <c r="BZ1065" t="str">
        <f t="shared" si="422"/>
        <v/>
      </c>
      <c r="CA1065" t="str">
        <f t="shared" si="423"/>
        <v>-</v>
      </c>
      <c r="CB1065" t="str">
        <f t="shared" si="424"/>
        <v/>
      </c>
    </row>
    <row r="1066" spans="2:80" x14ac:dyDescent="0.25">
      <c r="B1066" s="1"/>
      <c r="C1066" s="1"/>
      <c r="G1066" s="1"/>
      <c r="P1066" s="1"/>
      <c r="Q1066" s="1"/>
      <c r="R1066" s="1"/>
      <c r="AT1066" t="str">
        <f t="shared" si="400"/>
        <v/>
      </c>
      <c r="AU1066" t="str">
        <f>IF(B1066="","",IFERROR(VLOOKUP(C1066,'Срв квартал'!$A:$D,4,FALSE),""))</f>
        <v/>
      </c>
      <c r="AV1066" t="str">
        <f>IF(B1066="","",VLOOKUP(AT1066,'Срв мо'!$A:$D,4,FALSE))</f>
        <v/>
      </c>
      <c r="AW1066" t="str">
        <f t="shared" si="401"/>
        <v/>
      </c>
      <c r="AX1066" t="str">
        <f t="shared" si="402"/>
        <v/>
      </c>
      <c r="AY1066" s="4" t="str">
        <f t="shared" si="403"/>
        <v/>
      </c>
      <c r="AZ1066" t="str">
        <f>IF(B1066="","",#REF!)</f>
        <v/>
      </c>
      <c r="BA1066" t="str">
        <f t="shared" si="404"/>
        <v/>
      </c>
      <c r="BB1066" t="str">
        <f t="shared" si="405"/>
        <v/>
      </c>
      <c r="BC1066" t="str">
        <f t="shared" si="406"/>
        <v/>
      </c>
      <c r="BD1066" t="str">
        <f t="shared" si="407"/>
        <v/>
      </c>
      <c r="BE1066" t="str">
        <f>IF(B1066="","",IF(L1066="","Отсутствуют предыдущие значения",#REF!=D1066))</f>
        <v/>
      </c>
      <c r="BF1066" t="str">
        <f t="shared" si="408"/>
        <v/>
      </c>
      <c r="BG1066" t="str">
        <f t="shared" si="409"/>
        <v/>
      </c>
      <c r="BH1066" t="str">
        <f t="shared" si="410"/>
        <v/>
      </c>
      <c r="BI1066" t="str">
        <f>IF(B1066="","",#REF!)</f>
        <v/>
      </c>
      <c r="BJ1066" t="str">
        <f>IF(B1066="","",#REF!)</f>
        <v/>
      </c>
      <c r="BK1066" s="26" t="str">
        <f>IF(B1066="","",#REF!)</f>
        <v/>
      </c>
      <c r="BL1066" t="str">
        <f>IF(B1066="","",#REF!)</f>
        <v/>
      </c>
      <c r="BM1066" t="str">
        <f t="shared" si="411"/>
        <v/>
      </c>
      <c r="BN1066" s="6" t="str">
        <f t="shared" si="412"/>
        <v/>
      </c>
      <c r="BO1066" s="7" t="str">
        <f t="shared" si="413"/>
        <v/>
      </c>
      <c r="BP1066" s="7" t="str">
        <f t="shared" si="414"/>
        <v/>
      </c>
      <c r="BQ1066" s="7" t="str">
        <f t="shared" si="415"/>
        <v/>
      </c>
      <c r="BR1066" s="7" t="str">
        <f t="shared" si="416"/>
        <v/>
      </c>
      <c r="BS1066" s="7" t="str">
        <f t="shared" si="417"/>
        <v/>
      </c>
      <c r="BT1066" t="str">
        <f t="shared" si="418"/>
        <v/>
      </c>
      <c r="BU1066" t="str">
        <f t="shared" si="419"/>
        <v/>
      </c>
      <c r="BV1066" t="str">
        <f>IF(B1066="","",VLOOKUP(BU1066,Справочник_ВРИ_Сегментов!$A:$D,4,))</f>
        <v/>
      </c>
      <c r="BW1066" t="str">
        <f t="shared" si="420"/>
        <v/>
      </c>
      <c r="BX1066" t="str">
        <f>IF(B1066="","",VLOOKUP(BW1066,Справочник_ВРИ_Сегментов!$B:$C,2,FALSE))</f>
        <v/>
      </c>
      <c r="BY1066" t="str">
        <f t="shared" si="421"/>
        <v/>
      </c>
      <c r="BZ1066" t="str">
        <f t="shared" si="422"/>
        <v/>
      </c>
      <c r="CA1066" t="str">
        <f t="shared" si="423"/>
        <v>-</v>
      </c>
      <c r="CB1066" t="str">
        <f t="shared" si="424"/>
        <v/>
      </c>
    </row>
    <row r="1067" spans="2:80" x14ac:dyDescent="0.25">
      <c r="B1067" s="1"/>
      <c r="C1067" s="1"/>
      <c r="P1067" s="1"/>
      <c r="Q1067" s="1"/>
      <c r="AT1067" t="str">
        <f t="shared" si="400"/>
        <v/>
      </c>
      <c r="AU1067" t="str">
        <f>IF(B1067="","",IFERROR(VLOOKUP(C1067,'Срв квартал'!$A:$D,4,FALSE),""))</f>
        <v/>
      </c>
      <c r="AV1067" t="str">
        <f>IF(B1067="","",VLOOKUP(AT1067,'Срв мо'!$A:$D,4,FALSE))</f>
        <v/>
      </c>
      <c r="AW1067" t="str">
        <f t="shared" si="401"/>
        <v/>
      </c>
      <c r="AX1067" t="str">
        <f t="shared" si="402"/>
        <v/>
      </c>
      <c r="AY1067" s="4" t="str">
        <f t="shared" si="403"/>
        <v/>
      </c>
      <c r="AZ1067" t="str">
        <f>IF(B1067="","",#REF!)</f>
        <v/>
      </c>
      <c r="BA1067" t="str">
        <f t="shared" si="404"/>
        <v/>
      </c>
      <c r="BB1067" t="str">
        <f t="shared" si="405"/>
        <v/>
      </c>
      <c r="BC1067" t="str">
        <f t="shared" si="406"/>
        <v/>
      </c>
      <c r="BD1067" t="str">
        <f t="shared" si="407"/>
        <v/>
      </c>
      <c r="BE1067" t="str">
        <f>IF(B1067="","",IF(L1067="","Отсутствуют предыдущие значения",#REF!=D1067))</f>
        <v/>
      </c>
      <c r="BF1067" t="str">
        <f t="shared" si="408"/>
        <v/>
      </c>
      <c r="BG1067" t="str">
        <f t="shared" si="409"/>
        <v/>
      </c>
      <c r="BH1067" t="str">
        <f t="shared" si="410"/>
        <v/>
      </c>
      <c r="BI1067" t="str">
        <f>IF(B1067="","",#REF!)</f>
        <v/>
      </c>
      <c r="BJ1067" t="str">
        <f>IF(B1067="","",#REF!)</f>
        <v/>
      </c>
      <c r="BK1067" s="26" t="str">
        <f>IF(B1067="","",#REF!)</f>
        <v/>
      </c>
      <c r="BL1067" t="str">
        <f>IF(B1067="","",#REF!)</f>
        <v/>
      </c>
      <c r="BM1067" t="str">
        <f t="shared" si="411"/>
        <v/>
      </c>
      <c r="BN1067" s="6" t="str">
        <f t="shared" si="412"/>
        <v/>
      </c>
      <c r="BO1067" s="7" t="str">
        <f t="shared" si="413"/>
        <v/>
      </c>
      <c r="BP1067" s="7" t="str">
        <f t="shared" si="414"/>
        <v/>
      </c>
      <c r="BQ1067" s="7" t="str">
        <f t="shared" si="415"/>
        <v/>
      </c>
      <c r="BR1067" s="7" t="str">
        <f t="shared" si="416"/>
        <v/>
      </c>
      <c r="BS1067" s="7" t="str">
        <f t="shared" si="417"/>
        <v/>
      </c>
      <c r="BT1067" t="str">
        <f t="shared" si="418"/>
        <v/>
      </c>
      <c r="BU1067" t="str">
        <f t="shared" si="419"/>
        <v/>
      </c>
      <c r="BV1067" t="str">
        <f>IF(B1067="","",VLOOKUP(BU1067,Справочник_ВРИ_Сегментов!$A:$D,4,))</f>
        <v/>
      </c>
      <c r="BW1067" t="str">
        <f t="shared" si="420"/>
        <v/>
      </c>
      <c r="BX1067" t="str">
        <f>IF(B1067="","",VLOOKUP(BW1067,Справочник_ВРИ_Сегментов!$B:$C,2,FALSE))</f>
        <v/>
      </c>
      <c r="BY1067" t="str">
        <f t="shared" si="421"/>
        <v/>
      </c>
      <c r="BZ1067" t="str">
        <f t="shared" si="422"/>
        <v/>
      </c>
      <c r="CA1067" t="str">
        <f t="shared" si="423"/>
        <v>-</v>
      </c>
      <c r="CB1067" t="str">
        <f t="shared" si="424"/>
        <v/>
      </c>
    </row>
    <row r="1068" spans="2:80" x14ac:dyDescent="0.25">
      <c r="B1068" s="1"/>
      <c r="C1068" s="1"/>
      <c r="P1068" s="1"/>
      <c r="Q1068" s="1"/>
      <c r="AT1068" t="str">
        <f t="shared" si="400"/>
        <v/>
      </c>
      <c r="AU1068" t="str">
        <f>IF(B1068="","",IFERROR(VLOOKUP(C1068,'Срв квартал'!$A:$D,4,FALSE),""))</f>
        <v/>
      </c>
      <c r="AV1068" t="str">
        <f>IF(B1068="","",VLOOKUP(AT1068,'Срв мо'!$A:$D,4,FALSE))</f>
        <v/>
      </c>
      <c r="AW1068" t="str">
        <f t="shared" si="401"/>
        <v/>
      </c>
      <c r="AX1068" t="str">
        <f t="shared" si="402"/>
        <v/>
      </c>
      <c r="AY1068" s="4" t="str">
        <f t="shared" si="403"/>
        <v/>
      </c>
      <c r="AZ1068" t="str">
        <f>IF(B1068="","",#REF!)</f>
        <v/>
      </c>
      <c r="BA1068" t="str">
        <f t="shared" si="404"/>
        <v/>
      </c>
      <c r="BB1068" t="str">
        <f t="shared" si="405"/>
        <v/>
      </c>
      <c r="BC1068" t="str">
        <f t="shared" si="406"/>
        <v/>
      </c>
      <c r="BD1068" t="str">
        <f t="shared" si="407"/>
        <v/>
      </c>
      <c r="BE1068" t="str">
        <f>IF(B1068="","",IF(L1068="","Отсутствуют предыдущие значения",#REF!=D1068))</f>
        <v/>
      </c>
      <c r="BF1068" t="str">
        <f t="shared" si="408"/>
        <v/>
      </c>
      <c r="BG1068" t="str">
        <f t="shared" si="409"/>
        <v/>
      </c>
      <c r="BH1068" t="str">
        <f t="shared" si="410"/>
        <v/>
      </c>
      <c r="BI1068" t="str">
        <f>IF(B1068="","",#REF!)</f>
        <v/>
      </c>
      <c r="BJ1068" t="str">
        <f>IF(B1068="","",#REF!)</f>
        <v/>
      </c>
      <c r="BK1068" s="26" t="str">
        <f>IF(B1068="","",#REF!)</f>
        <v/>
      </c>
      <c r="BL1068" t="str">
        <f>IF(B1068="","",#REF!)</f>
        <v/>
      </c>
      <c r="BM1068" t="str">
        <f t="shared" si="411"/>
        <v/>
      </c>
      <c r="BN1068" s="6" t="str">
        <f t="shared" si="412"/>
        <v/>
      </c>
      <c r="BO1068" s="7" t="str">
        <f t="shared" si="413"/>
        <v/>
      </c>
      <c r="BP1068" s="7" t="str">
        <f t="shared" si="414"/>
        <v/>
      </c>
      <c r="BQ1068" s="7" t="str">
        <f t="shared" si="415"/>
        <v/>
      </c>
      <c r="BR1068" s="7" t="str">
        <f t="shared" si="416"/>
        <v/>
      </c>
      <c r="BS1068" s="7" t="str">
        <f t="shared" si="417"/>
        <v/>
      </c>
      <c r="BT1068" t="str">
        <f t="shared" si="418"/>
        <v/>
      </c>
      <c r="BU1068" t="str">
        <f t="shared" si="419"/>
        <v/>
      </c>
      <c r="BV1068" t="str">
        <f>IF(B1068="","",VLOOKUP(BU1068,Справочник_ВРИ_Сегментов!$A:$D,4,))</f>
        <v/>
      </c>
      <c r="BW1068" t="str">
        <f t="shared" si="420"/>
        <v/>
      </c>
      <c r="BX1068" t="str">
        <f>IF(B1068="","",VLOOKUP(BW1068,Справочник_ВРИ_Сегментов!$B:$C,2,FALSE))</f>
        <v/>
      </c>
      <c r="BY1068" t="str">
        <f t="shared" si="421"/>
        <v/>
      </c>
      <c r="BZ1068" t="str">
        <f t="shared" si="422"/>
        <v/>
      </c>
      <c r="CA1068" t="str">
        <f t="shared" si="423"/>
        <v>-</v>
      </c>
      <c r="CB1068" t="str">
        <f t="shared" si="424"/>
        <v/>
      </c>
    </row>
    <row r="1069" spans="2:80" x14ac:dyDescent="0.25">
      <c r="B1069" s="1"/>
      <c r="C1069" s="1"/>
      <c r="P1069" s="1"/>
      <c r="Q1069" s="1"/>
      <c r="AT1069" t="str">
        <f t="shared" si="400"/>
        <v/>
      </c>
      <c r="AU1069" t="str">
        <f>IF(B1069="","",IFERROR(VLOOKUP(C1069,'Срв квартал'!$A:$D,4,FALSE),""))</f>
        <v/>
      </c>
      <c r="AV1069" t="str">
        <f>IF(B1069="","",VLOOKUP(AT1069,'Срв мо'!$A:$D,4,FALSE))</f>
        <v/>
      </c>
      <c r="AW1069" t="str">
        <f t="shared" si="401"/>
        <v/>
      </c>
      <c r="AX1069" t="str">
        <f t="shared" si="402"/>
        <v/>
      </c>
      <c r="AY1069" s="4" t="str">
        <f t="shared" si="403"/>
        <v/>
      </c>
      <c r="AZ1069" t="str">
        <f>IF(B1069="","",#REF!)</f>
        <v/>
      </c>
      <c r="BA1069" t="str">
        <f t="shared" si="404"/>
        <v/>
      </c>
      <c r="BB1069" t="str">
        <f t="shared" si="405"/>
        <v/>
      </c>
      <c r="BC1069" t="str">
        <f t="shared" si="406"/>
        <v/>
      </c>
      <c r="BD1069" t="str">
        <f t="shared" si="407"/>
        <v/>
      </c>
      <c r="BE1069" t="str">
        <f>IF(B1069="","",IF(L1069="","Отсутствуют предыдущие значения",#REF!=D1069))</f>
        <v/>
      </c>
      <c r="BF1069" t="str">
        <f t="shared" si="408"/>
        <v/>
      </c>
      <c r="BG1069" t="str">
        <f t="shared" si="409"/>
        <v/>
      </c>
      <c r="BH1069" t="str">
        <f t="shared" si="410"/>
        <v/>
      </c>
      <c r="BI1069" t="str">
        <f>IF(B1069="","",#REF!)</f>
        <v/>
      </c>
      <c r="BJ1069" t="str">
        <f>IF(B1069="","",#REF!)</f>
        <v/>
      </c>
      <c r="BK1069" s="26" t="str">
        <f>IF(B1069="","",#REF!)</f>
        <v/>
      </c>
      <c r="BL1069" t="str">
        <f>IF(B1069="","",#REF!)</f>
        <v/>
      </c>
      <c r="BM1069" t="str">
        <f t="shared" si="411"/>
        <v/>
      </c>
      <c r="BN1069" s="6" t="str">
        <f t="shared" si="412"/>
        <v/>
      </c>
      <c r="BO1069" s="7" t="str">
        <f t="shared" si="413"/>
        <v/>
      </c>
      <c r="BP1069" s="7" t="str">
        <f t="shared" si="414"/>
        <v/>
      </c>
      <c r="BQ1069" s="7" t="str">
        <f t="shared" si="415"/>
        <v/>
      </c>
      <c r="BR1069" s="7" t="str">
        <f t="shared" si="416"/>
        <v/>
      </c>
      <c r="BS1069" s="7" t="str">
        <f t="shared" si="417"/>
        <v/>
      </c>
      <c r="BT1069" t="str">
        <f t="shared" si="418"/>
        <v/>
      </c>
      <c r="BU1069" t="str">
        <f t="shared" si="419"/>
        <v/>
      </c>
      <c r="BV1069" t="str">
        <f>IF(B1069="","",VLOOKUP(BU1069,Справочник_ВРИ_Сегментов!$A:$D,4,))</f>
        <v/>
      </c>
      <c r="BW1069" t="str">
        <f t="shared" si="420"/>
        <v/>
      </c>
      <c r="BX1069" t="str">
        <f>IF(B1069="","",VLOOKUP(BW1069,Справочник_ВРИ_Сегментов!$B:$C,2,FALSE))</f>
        <v/>
      </c>
      <c r="BY1069" t="str">
        <f t="shared" si="421"/>
        <v/>
      </c>
      <c r="BZ1069" t="str">
        <f t="shared" si="422"/>
        <v/>
      </c>
      <c r="CA1069" t="str">
        <f t="shared" si="423"/>
        <v>-</v>
      </c>
      <c r="CB1069" t="str">
        <f t="shared" si="424"/>
        <v/>
      </c>
    </row>
    <row r="1070" spans="2:80" x14ac:dyDescent="0.25">
      <c r="B1070" s="1"/>
      <c r="C1070" s="1"/>
      <c r="P1070" s="1"/>
      <c r="Q1070" s="1"/>
      <c r="AT1070" t="str">
        <f t="shared" si="400"/>
        <v/>
      </c>
      <c r="AU1070" t="str">
        <f>IF(B1070="","",IFERROR(VLOOKUP(C1070,'Срв квартал'!$A:$D,4,FALSE),""))</f>
        <v/>
      </c>
      <c r="AV1070" t="str">
        <f>IF(B1070="","",VLOOKUP(AT1070,'Срв мо'!$A:$D,4,FALSE))</f>
        <v/>
      </c>
      <c r="AW1070" t="str">
        <f t="shared" si="401"/>
        <v/>
      </c>
      <c r="AX1070" t="str">
        <f t="shared" si="402"/>
        <v/>
      </c>
      <c r="AY1070" s="4" t="str">
        <f t="shared" si="403"/>
        <v/>
      </c>
      <c r="AZ1070" t="str">
        <f>IF(B1070="","",#REF!)</f>
        <v/>
      </c>
      <c r="BA1070" t="str">
        <f t="shared" si="404"/>
        <v/>
      </c>
      <c r="BB1070" t="str">
        <f t="shared" si="405"/>
        <v/>
      </c>
      <c r="BC1070" t="str">
        <f t="shared" si="406"/>
        <v/>
      </c>
      <c r="BD1070" t="str">
        <f t="shared" si="407"/>
        <v/>
      </c>
      <c r="BE1070" t="str">
        <f>IF(B1070="","",IF(L1070="","Отсутствуют предыдущие значения",#REF!=D1070))</f>
        <v/>
      </c>
      <c r="BF1070" t="str">
        <f t="shared" si="408"/>
        <v/>
      </c>
      <c r="BG1070" t="str">
        <f t="shared" si="409"/>
        <v/>
      </c>
      <c r="BH1070" t="str">
        <f t="shared" si="410"/>
        <v/>
      </c>
      <c r="BI1070" t="str">
        <f>IF(B1070="","",#REF!)</f>
        <v/>
      </c>
      <c r="BJ1070" t="str">
        <f>IF(B1070="","",#REF!)</f>
        <v/>
      </c>
      <c r="BK1070" s="26" t="str">
        <f>IF(B1070="","",#REF!)</f>
        <v/>
      </c>
      <c r="BL1070" t="str">
        <f>IF(B1070="","",#REF!)</f>
        <v/>
      </c>
      <c r="BM1070" t="str">
        <f t="shared" si="411"/>
        <v/>
      </c>
      <c r="BN1070" s="6" t="str">
        <f t="shared" si="412"/>
        <v/>
      </c>
      <c r="BO1070" s="7" t="str">
        <f t="shared" si="413"/>
        <v/>
      </c>
      <c r="BP1070" s="7" t="str">
        <f t="shared" si="414"/>
        <v/>
      </c>
      <c r="BQ1070" s="7" t="str">
        <f t="shared" si="415"/>
        <v/>
      </c>
      <c r="BR1070" s="7" t="str">
        <f t="shared" si="416"/>
        <v/>
      </c>
      <c r="BS1070" s="7" t="str">
        <f t="shared" si="417"/>
        <v/>
      </c>
      <c r="BT1070" t="str">
        <f t="shared" si="418"/>
        <v/>
      </c>
      <c r="BU1070" t="str">
        <f t="shared" si="419"/>
        <v/>
      </c>
      <c r="BV1070" t="str">
        <f>IF(B1070="","",VLOOKUP(BU1070,Справочник_ВРИ_Сегментов!$A:$D,4,))</f>
        <v/>
      </c>
      <c r="BW1070" t="str">
        <f t="shared" si="420"/>
        <v/>
      </c>
      <c r="BX1070" t="str">
        <f>IF(B1070="","",VLOOKUP(BW1070,Справочник_ВРИ_Сегментов!$B:$C,2,FALSE))</f>
        <v/>
      </c>
      <c r="BY1070" t="str">
        <f t="shared" si="421"/>
        <v/>
      </c>
      <c r="BZ1070" t="str">
        <f t="shared" si="422"/>
        <v/>
      </c>
      <c r="CA1070" t="str">
        <f t="shared" si="423"/>
        <v>-</v>
      </c>
      <c r="CB1070" t="str">
        <f t="shared" si="424"/>
        <v/>
      </c>
    </row>
    <row r="1071" spans="2:80" x14ac:dyDescent="0.25">
      <c r="B1071" s="1"/>
      <c r="C1071" s="1"/>
      <c r="P1071" s="1"/>
      <c r="Q1071" s="1"/>
      <c r="AT1071" t="str">
        <f t="shared" si="400"/>
        <v/>
      </c>
      <c r="AU1071" t="str">
        <f>IF(B1071="","",IFERROR(VLOOKUP(C1071,'Срв квартал'!$A:$D,4,FALSE),""))</f>
        <v/>
      </c>
      <c r="AV1071" t="str">
        <f>IF(B1071="","",VLOOKUP(AT1071,'Срв мо'!$A:$D,4,FALSE))</f>
        <v/>
      </c>
      <c r="AW1071" t="str">
        <f t="shared" si="401"/>
        <v/>
      </c>
      <c r="AX1071" t="str">
        <f t="shared" si="402"/>
        <v/>
      </c>
      <c r="AY1071" s="4" t="str">
        <f t="shared" si="403"/>
        <v/>
      </c>
      <c r="AZ1071" t="str">
        <f>IF(B1071="","",#REF!)</f>
        <v/>
      </c>
      <c r="BA1071" t="str">
        <f t="shared" si="404"/>
        <v/>
      </c>
      <c r="BB1071" t="str">
        <f t="shared" si="405"/>
        <v/>
      </c>
      <c r="BC1071" t="str">
        <f t="shared" si="406"/>
        <v/>
      </c>
      <c r="BD1071" t="str">
        <f t="shared" si="407"/>
        <v/>
      </c>
      <c r="BE1071" t="str">
        <f>IF(B1071="","",IF(L1071="","Отсутствуют предыдущие значения",#REF!=D1071))</f>
        <v/>
      </c>
      <c r="BF1071" t="str">
        <f t="shared" si="408"/>
        <v/>
      </c>
      <c r="BG1071" t="str">
        <f t="shared" si="409"/>
        <v/>
      </c>
      <c r="BH1071" t="str">
        <f t="shared" si="410"/>
        <v/>
      </c>
      <c r="BI1071" t="str">
        <f>IF(B1071="","",#REF!)</f>
        <v/>
      </c>
      <c r="BJ1071" t="str">
        <f>IF(B1071="","",#REF!)</f>
        <v/>
      </c>
      <c r="BK1071" s="26" t="str">
        <f>IF(B1071="","",#REF!)</f>
        <v/>
      </c>
      <c r="BL1071" t="str">
        <f>IF(B1071="","",#REF!)</f>
        <v/>
      </c>
      <c r="BM1071" t="str">
        <f t="shared" si="411"/>
        <v/>
      </c>
      <c r="BN1071" s="6" t="str">
        <f t="shared" si="412"/>
        <v/>
      </c>
      <c r="BO1071" s="7" t="str">
        <f t="shared" si="413"/>
        <v/>
      </c>
      <c r="BP1071" s="7" t="str">
        <f t="shared" si="414"/>
        <v/>
      </c>
      <c r="BQ1071" s="7" t="str">
        <f t="shared" si="415"/>
        <v/>
      </c>
      <c r="BR1071" s="7" t="str">
        <f t="shared" si="416"/>
        <v/>
      </c>
      <c r="BS1071" s="7" t="str">
        <f t="shared" si="417"/>
        <v/>
      </c>
      <c r="BT1071" t="str">
        <f t="shared" si="418"/>
        <v/>
      </c>
      <c r="BU1071" t="str">
        <f t="shared" si="419"/>
        <v/>
      </c>
      <c r="BV1071" t="str">
        <f>IF(B1071="","",VLOOKUP(BU1071,Справочник_ВРИ_Сегментов!$A:$D,4,))</f>
        <v/>
      </c>
      <c r="BW1071" t="str">
        <f t="shared" si="420"/>
        <v/>
      </c>
      <c r="BX1071" t="str">
        <f>IF(B1071="","",VLOOKUP(BW1071,Справочник_ВРИ_Сегментов!$B:$C,2,FALSE))</f>
        <v/>
      </c>
      <c r="BY1071" t="str">
        <f t="shared" si="421"/>
        <v/>
      </c>
      <c r="BZ1071" t="str">
        <f t="shared" si="422"/>
        <v/>
      </c>
      <c r="CA1071" t="str">
        <f t="shared" si="423"/>
        <v>-</v>
      </c>
      <c r="CB1071" t="str">
        <f t="shared" si="424"/>
        <v/>
      </c>
    </row>
    <row r="1072" spans="2:80" x14ac:dyDescent="0.25">
      <c r="B1072" s="1"/>
      <c r="C1072" s="1"/>
      <c r="P1072" s="1"/>
      <c r="Q1072" s="1"/>
      <c r="R1072" s="1"/>
      <c r="AT1072" t="str">
        <f t="shared" si="400"/>
        <v/>
      </c>
      <c r="AU1072" t="str">
        <f>IF(B1072="","",IFERROR(VLOOKUP(C1072,'Срв квартал'!$A:$D,4,FALSE),""))</f>
        <v/>
      </c>
      <c r="AV1072" t="str">
        <f>IF(B1072="","",VLOOKUP(AT1072,'Срв мо'!$A:$D,4,FALSE))</f>
        <v/>
      </c>
      <c r="AW1072" t="str">
        <f t="shared" si="401"/>
        <v/>
      </c>
      <c r="AX1072" t="str">
        <f t="shared" si="402"/>
        <v/>
      </c>
      <c r="AY1072" s="4" t="str">
        <f t="shared" si="403"/>
        <v/>
      </c>
      <c r="AZ1072" t="str">
        <f>IF(B1072="","",#REF!)</f>
        <v/>
      </c>
      <c r="BA1072" t="str">
        <f t="shared" si="404"/>
        <v/>
      </c>
      <c r="BB1072" t="str">
        <f t="shared" si="405"/>
        <v/>
      </c>
      <c r="BC1072" t="str">
        <f t="shared" si="406"/>
        <v/>
      </c>
      <c r="BD1072" t="str">
        <f t="shared" si="407"/>
        <v/>
      </c>
      <c r="BE1072" t="str">
        <f>IF(B1072="","",IF(L1072="","Отсутствуют предыдущие значения",#REF!=D1072))</f>
        <v/>
      </c>
      <c r="BF1072" t="str">
        <f t="shared" si="408"/>
        <v/>
      </c>
      <c r="BG1072" t="str">
        <f t="shared" si="409"/>
        <v/>
      </c>
      <c r="BH1072" t="str">
        <f t="shared" si="410"/>
        <v/>
      </c>
      <c r="BI1072" t="str">
        <f>IF(B1072="","",#REF!)</f>
        <v/>
      </c>
      <c r="BJ1072" t="str">
        <f>IF(B1072="","",#REF!)</f>
        <v/>
      </c>
      <c r="BK1072" s="26" t="str">
        <f>IF(B1072="","",#REF!)</f>
        <v/>
      </c>
      <c r="BL1072" t="str">
        <f>IF(B1072="","",#REF!)</f>
        <v/>
      </c>
      <c r="BM1072" t="str">
        <f t="shared" si="411"/>
        <v/>
      </c>
      <c r="BN1072" s="6" t="str">
        <f t="shared" si="412"/>
        <v/>
      </c>
      <c r="BO1072" s="7" t="str">
        <f t="shared" si="413"/>
        <v/>
      </c>
      <c r="BP1072" s="7" t="str">
        <f t="shared" si="414"/>
        <v/>
      </c>
      <c r="BQ1072" s="7" t="str">
        <f t="shared" si="415"/>
        <v/>
      </c>
      <c r="BR1072" s="7" t="str">
        <f t="shared" si="416"/>
        <v/>
      </c>
      <c r="BS1072" s="7" t="str">
        <f t="shared" si="417"/>
        <v/>
      </c>
      <c r="BT1072" t="str">
        <f t="shared" si="418"/>
        <v/>
      </c>
      <c r="BU1072" t="str">
        <f t="shared" si="419"/>
        <v/>
      </c>
      <c r="BV1072" t="str">
        <f>IF(B1072="","",VLOOKUP(BU1072,Справочник_ВРИ_Сегментов!$A:$D,4,))</f>
        <v/>
      </c>
      <c r="BW1072" t="str">
        <f t="shared" si="420"/>
        <v/>
      </c>
      <c r="BX1072" t="str">
        <f>IF(B1072="","",VLOOKUP(BW1072,Справочник_ВРИ_Сегментов!$B:$C,2,FALSE))</f>
        <v/>
      </c>
      <c r="BY1072" t="str">
        <f t="shared" si="421"/>
        <v/>
      </c>
      <c r="BZ1072" t="str">
        <f t="shared" si="422"/>
        <v/>
      </c>
      <c r="CA1072" t="str">
        <f t="shared" si="423"/>
        <v>-</v>
      </c>
      <c r="CB1072" t="str">
        <f t="shared" si="424"/>
        <v/>
      </c>
    </row>
    <row r="1073" spans="2:80" x14ac:dyDescent="0.25">
      <c r="B1073" s="1"/>
      <c r="C1073" s="1"/>
      <c r="P1073" s="1"/>
      <c r="Q1073" s="1"/>
      <c r="R1073" s="1"/>
      <c r="AT1073" t="str">
        <f t="shared" si="400"/>
        <v/>
      </c>
      <c r="AU1073" t="str">
        <f>IF(B1073="","",IFERROR(VLOOKUP(C1073,'Срв квартал'!$A:$D,4,FALSE),""))</f>
        <v/>
      </c>
      <c r="AV1073" t="str">
        <f>IF(B1073="","",VLOOKUP(AT1073,'Срв мо'!$A:$D,4,FALSE))</f>
        <v/>
      </c>
      <c r="AW1073" t="str">
        <f t="shared" si="401"/>
        <v/>
      </c>
      <c r="AX1073" t="str">
        <f t="shared" si="402"/>
        <v/>
      </c>
      <c r="AY1073" s="4" t="str">
        <f t="shared" si="403"/>
        <v/>
      </c>
      <c r="AZ1073" t="str">
        <f>IF(B1073="","",#REF!)</f>
        <v/>
      </c>
      <c r="BA1073" t="str">
        <f t="shared" si="404"/>
        <v/>
      </c>
      <c r="BB1073" t="str">
        <f t="shared" si="405"/>
        <v/>
      </c>
      <c r="BC1073" t="str">
        <f t="shared" si="406"/>
        <v/>
      </c>
      <c r="BD1073" t="str">
        <f t="shared" si="407"/>
        <v/>
      </c>
      <c r="BE1073" t="str">
        <f>IF(B1073="","",IF(L1073="","Отсутствуют предыдущие значения",#REF!=D1073))</f>
        <v/>
      </c>
      <c r="BF1073" t="str">
        <f t="shared" si="408"/>
        <v/>
      </c>
      <c r="BG1073" t="str">
        <f t="shared" si="409"/>
        <v/>
      </c>
      <c r="BH1073" t="str">
        <f t="shared" si="410"/>
        <v/>
      </c>
      <c r="BI1073" t="str">
        <f>IF(B1073="","",#REF!)</f>
        <v/>
      </c>
      <c r="BJ1073" t="str">
        <f>IF(B1073="","",#REF!)</f>
        <v/>
      </c>
      <c r="BK1073" s="26" t="str">
        <f>IF(B1073="","",#REF!)</f>
        <v/>
      </c>
      <c r="BL1073" t="str">
        <f>IF(B1073="","",#REF!)</f>
        <v/>
      </c>
      <c r="BM1073" t="str">
        <f t="shared" si="411"/>
        <v/>
      </c>
      <c r="BN1073" s="6" t="str">
        <f t="shared" si="412"/>
        <v/>
      </c>
      <c r="BO1073" s="7" t="str">
        <f t="shared" si="413"/>
        <v/>
      </c>
      <c r="BP1073" s="7" t="str">
        <f t="shared" si="414"/>
        <v/>
      </c>
      <c r="BQ1073" s="7" t="str">
        <f t="shared" si="415"/>
        <v/>
      </c>
      <c r="BR1073" s="7" t="str">
        <f t="shared" si="416"/>
        <v/>
      </c>
      <c r="BS1073" s="7" t="str">
        <f t="shared" si="417"/>
        <v/>
      </c>
      <c r="BT1073" t="str">
        <f t="shared" si="418"/>
        <v/>
      </c>
      <c r="BU1073" t="str">
        <f t="shared" si="419"/>
        <v/>
      </c>
      <c r="BV1073" t="str">
        <f>IF(B1073="","",VLOOKUP(BU1073,Справочник_ВРИ_Сегментов!$A:$D,4,))</f>
        <v/>
      </c>
      <c r="BW1073" t="str">
        <f t="shared" si="420"/>
        <v/>
      </c>
      <c r="BX1073" t="str">
        <f>IF(B1073="","",VLOOKUP(BW1073,Справочник_ВРИ_Сегментов!$B:$C,2,FALSE))</f>
        <v/>
      </c>
      <c r="BY1073" t="str">
        <f t="shared" si="421"/>
        <v/>
      </c>
      <c r="BZ1073" t="str">
        <f t="shared" si="422"/>
        <v/>
      </c>
      <c r="CA1073" t="str">
        <f t="shared" si="423"/>
        <v>-</v>
      </c>
      <c r="CB1073" t="str">
        <f t="shared" si="424"/>
        <v/>
      </c>
    </row>
    <row r="1074" spans="2:80" x14ac:dyDescent="0.25">
      <c r="B1074" s="1"/>
      <c r="C1074" s="1"/>
      <c r="P1074" s="1"/>
      <c r="Q1074" s="1"/>
      <c r="R1074" s="1"/>
      <c r="AT1074" t="str">
        <f t="shared" si="400"/>
        <v/>
      </c>
      <c r="AU1074" t="str">
        <f>IF(B1074="","",IFERROR(VLOOKUP(C1074,'Срв квартал'!$A:$D,4,FALSE),""))</f>
        <v/>
      </c>
      <c r="AV1074" t="str">
        <f>IF(B1074="","",VLOOKUP(AT1074,'Срв мо'!$A:$D,4,FALSE))</f>
        <v/>
      </c>
      <c r="AW1074" t="str">
        <f t="shared" si="401"/>
        <v/>
      </c>
      <c r="AX1074" t="str">
        <f t="shared" si="402"/>
        <v/>
      </c>
      <c r="AY1074" s="4" t="str">
        <f t="shared" si="403"/>
        <v/>
      </c>
      <c r="AZ1074" t="str">
        <f>IF(B1074="","",#REF!)</f>
        <v/>
      </c>
      <c r="BA1074" t="str">
        <f t="shared" si="404"/>
        <v/>
      </c>
      <c r="BB1074" t="str">
        <f t="shared" si="405"/>
        <v/>
      </c>
      <c r="BC1074" t="str">
        <f t="shared" si="406"/>
        <v/>
      </c>
      <c r="BD1074" t="str">
        <f t="shared" si="407"/>
        <v/>
      </c>
      <c r="BE1074" t="str">
        <f>IF(B1074="","",IF(L1074="","Отсутствуют предыдущие значения",#REF!=D1074))</f>
        <v/>
      </c>
      <c r="BF1074" t="str">
        <f t="shared" si="408"/>
        <v/>
      </c>
      <c r="BG1074" t="str">
        <f t="shared" si="409"/>
        <v/>
      </c>
      <c r="BH1074" t="str">
        <f t="shared" si="410"/>
        <v/>
      </c>
      <c r="BI1074" t="str">
        <f>IF(B1074="","",#REF!)</f>
        <v/>
      </c>
      <c r="BJ1074" t="str">
        <f>IF(B1074="","",#REF!)</f>
        <v/>
      </c>
      <c r="BK1074" s="26" t="str">
        <f>IF(B1074="","",#REF!)</f>
        <v/>
      </c>
      <c r="BL1074" t="str">
        <f>IF(B1074="","",#REF!)</f>
        <v/>
      </c>
      <c r="BM1074" t="str">
        <f t="shared" si="411"/>
        <v/>
      </c>
      <c r="BN1074" s="6" t="str">
        <f t="shared" si="412"/>
        <v/>
      </c>
      <c r="BO1074" s="7" t="str">
        <f t="shared" si="413"/>
        <v/>
      </c>
      <c r="BP1074" s="7" t="str">
        <f t="shared" si="414"/>
        <v/>
      </c>
      <c r="BQ1074" s="7" t="str">
        <f t="shared" si="415"/>
        <v/>
      </c>
      <c r="BR1074" s="7" t="str">
        <f t="shared" si="416"/>
        <v/>
      </c>
      <c r="BS1074" s="7" t="str">
        <f t="shared" si="417"/>
        <v/>
      </c>
      <c r="BT1074" t="str">
        <f t="shared" si="418"/>
        <v/>
      </c>
      <c r="BU1074" t="str">
        <f t="shared" si="419"/>
        <v/>
      </c>
      <c r="BV1074" t="str">
        <f>IF(B1074="","",VLOOKUP(BU1074,Справочник_ВРИ_Сегментов!$A:$D,4,))</f>
        <v/>
      </c>
      <c r="BW1074" t="str">
        <f t="shared" si="420"/>
        <v/>
      </c>
      <c r="BX1074" t="str">
        <f>IF(B1074="","",VLOOKUP(BW1074,Справочник_ВРИ_Сегментов!$B:$C,2,FALSE))</f>
        <v/>
      </c>
      <c r="BY1074" t="str">
        <f t="shared" si="421"/>
        <v/>
      </c>
      <c r="BZ1074" t="str">
        <f t="shared" si="422"/>
        <v/>
      </c>
      <c r="CA1074" t="str">
        <f t="shared" si="423"/>
        <v>-</v>
      </c>
      <c r="CB1074" t="str">
        <f t="shared" si="424"/>
        <v/>
      </c>
    </row>
    <row r="1075" spans="2:80" x14ac:dyDescent="0.25">
      <c r="B1075" s="1"/>
      <c r="C1075" s="1"/>
      <c r="P1075" s="1"/>
      <c r="Q1075" s="1"/>
      <c r="R1075" s="1"/>
      <c r="AT1075" t="str">
        <f t="shared" si="400"/>
        <v/>
      </c>
      <c r="AU1075" t="str">
        <f>IF(B1075="","",IFERROR(VLOOKUP(C1075,'Срв квартал'!$A:$D,4,FALSE),""))</f>
        <v/>
      </c>
      <c r="AV1075" t="str">
        <f>IF(B1075="","",VLOOKUP(AT1075,'Срв мо'!$A:$D,4,FALSE))</f>
        <v/>
      </c>
      <c r="AW1075" t="str">
        <f t="shared" si="401"/>
        <v/>
      </c>
      <c r="AX1075" t="str">
        <f t="shared" si="402"/>
        <v/>
      </c>
      <c r="AY1075" s="4" t="str">
        <f t="shared" si="403"/>
        <v/>
      </c>
      <c r="AZ1075" t="str">
        <f>IF(B1075="","",#REF!)</f>
        <v/>
      </c>
      <c r="BA1075" t="str">
        <f t="shared" si="404"/>
        <v/>
      </c>
      <c r="BB1075" t="str">
        <f t="shared" si="405"/>
        <v/>
      </c>
      <c r="BC1075" t="str">
        <f t="shared" si="406"/>
        <v/>
      </c>
      <c r="BD1075" t="str">
        <f t="shared" si="407"/>
        <v/>
      </c>
      <c r="BE1075" t="str">
        <f>IF(B1075="","",IF(L1075="","Отсутствуют предыдущие значения",#REF!=D1075))</f>
        <v/>
      </c>
      <c r="BF1075" t="str">
        <f t="shared" si="408"/>
        <v/>
      </c>
      <c r="BG1075" t="str">
        <f t="shared" si="409"/>
        <v/>
      </c>
      <c r="BH1075" t="str">
        <f t="shared" si="410"/>
        <v/>
      </c>
      <c r="BI1075" t="str">
        <f>IF(B1075="","",#REF!)</f>
        <v/>
      </c>
      <c r="BJ1075" t="str">
        <f>IF(B1075="","",#REF!)</f>
        <v/>
      </c>
      <c r="BK1075" s="26" t="str">
        <f>IF(B1075="","",#REF!)</f>
        <v/>
      </c>
      <c r="BL1075" t="str">
        <f>IF(B1075="","",#REF!)</f>
        <v/>
      </c>
      <c r="BM1075" t="str">
        <f t="shared" si="411"/>
        <v/>
      </c>
      <c r="BN1075" s="6" t="str">
        <f t="shared" si="412"/>
        <v/>
      </c>
      <c r="BO1075" s="7" t="str">
        <f t="shared" si="413"/>
        <v/>
      </c>
      <c r="BP1075" s="7" t="str">
        <f t="shared" si="414"/>
        <v/>
      </c>
      <c r="BQ1075" s="7" t="str">
        <f t="shared" si="415"/>
        <v/>
      </c>
      <c r="BR1075" s="7" t="str">
        <f t="shared" si="416"/>
        <v/>
      </c>
      <c r="BS1075" s="7" t="str">
        <f t="shared" si="417"/>
        <v/>
      </c>
      <c r="BT1075" t="str">
        <f t="shared" si="418"/>
        <v/>
      </c>
      <c r="BU1075" t="str">
        <f t="shared" si="419"/>
        <v/>
      </c>
      <c r="BV1075" t="str">
        <f>IF(B1075="","",VLOOKUP(BU1075,Справочник_ВРИ_Сегментов!$A:$D,4,))</f>
        <v/>
      </c>
      <c r="BW1075" t="str">
        <f t="shared" si="420"/>
        <v/>
      </c>
      <c r="BX1075" t="str">
        <f>IF(B1075="","",VLOOKUP(BW1075,Справочник_ВРИ_Сегментов!$B:$C,2,FALSE))</f>
        <v/>
      </c>
      <c r="BY1075" t="str">
        <f t="shared" si="421"/>
        <v/>
      </c>
      <c r="BZ1075" t="str">
        <f t="shared" si="422"/>
        <v/>
      </c>
      <c r="CA1075" t="str">
        <f t="shared" si="423"/>
        <v>-</v>
      </c>
      <c r="CB1075" t="str">
        <f t="shared" si="424"/>
        <v/>
      </c>
    </row>
    <row r="1076" spans="2:80" x14ac:dyDescent="0.25">
      <c r="B1076" s="1"/>
      <c r="C1076" s="1"/>
      <c r="G1076" s="1"/>
      <c r="P1076" s="1"/>
      <c r="Q1076" s="1"/>
      <c r="R1076" s="1"/>
      <c r="AT1076" t="str">
        <f t="shared" si="400"/>
        <v/>
      </c>
      <c r="AU1076" t="str">
        <f>IF(B1076="","",IFERROR(VLOOKUP(C1076,'Срв квартал'!$A:$D,4,FALSE),""))</f>
        <v/>
      </c>
      <c r="AV1076" t="str">
        <f>IF(B1076="","",VLOOKUP(AT1076,'Срв мо'!$A:$D,4,FALSE))</f>
        <v/>
      </c>
      <c r="AW1076" t="str">
        <f t="shared" si="401"/>
        <v/>
      </c>
      <c r="AX1076" t="str">
        <f t="shared" si="402"/>
        <v/>
      </c>
      <c r="AY1076" s="4" t="str">
        <f t="shared" si="403"/>
        <v/>
      </c>
      <c r="AZ1076" t="str">
        <f>IF(B1076="","",#REF!)</f>
        <v/>
      </c>
      <c r="BA1076" t="str">
        <f t="shared" si="404"/>
        <v/>
      </c>
      <c r="BB1076" t="str">
        <f t="shared" si="405"/>
        <v/>
      </c>
      <c r="BC1076" t="str">
        <f t="shared" si="406"/>
        <v/>
      </c>
      <c r="BD1076" t="str">
        <f t="shared" si="407"/>
        <v/>
      </c>
      <c r="BE1076" t="str">
        <f>IF(B1076="","",IF(L1076="","Отсутствуют предыдущие значения",#REF!=D1076))</f>
        <v/>
      </c>
      <c r="BF1076" t="str">
        <f t="shared" si="408"/>
        <v/>
      </c>
      <c r="BG1076" t="str">
        <f t="shared" si="409"/>
        <v/>
      </c>
      <c r="BH1076" t="str">
        <f t="shared" si="410"/>
        <v/>
      </c>
      <c r="BI1076" t="str">
        <f>IF(B1076="","",#REF!)</f>
        <v/>
      </c>
      <c r="BJ1076" t="str">
        <f>IF(B1076="","",#REF!)</f>
        <v/>
      </c>
      <c r="BK1076" s="26" t="str">
        <f>IF(B1076="","",#REF!)</f>
        <v/>
      </c>
      <c r="BL1076" t="str">
        <f>IF(B1076="","",#REF!)</f>
        <v/>
      </c>
      <c r="BM1076" t="str">
        <f t="shared" si="411"/>
        <v/>
      </c>
      <c r="BN1076" s="6" t="str">
        <f t="shared" si="412"/>
        <v/>
      </c>
      <c r="BO1076" s="7" t="str">
        <f t="shared" si="413"/>
        <v/>
      </c>
      <c r="BP1076" s="7" t="str">
        <f t="shared" si="414"/>
        <v/>
      </c>
      <c r="BQ1076" s="7" t="str">
        <f t="shared" si="415"/>
        <v/>
      </c>
      <c r="BR1076" s="7" t="str">
        <f t="shared" si="416"/>
        <v/>
      </c>
      <c r="BS1076" s="7" t="str">
        <f t="shared" si="417"/>
        <v/>
      </c>
      <c r="BT1076" t="str">
        <f t="shared" si="418"/>
        <v/>
      </c>
      <c r="BU1076" t="str">
        <f t="shared" si="419"/>
        <v/>
      </c>
      <c r="BV1076" t="str">
        <f>IF(B1076="","",VLOOKUP(BU1076,Справочник_ВРИ_Сегментов!$A:$D,4,))</f>
        <v/>
      </c>
      <c r="BW1076" t="str">
        <f t="shared" si="420"/>
        <v/>
      </c>
      <c r="BX1076" t="str">
        <f>IF(B1076="","",VLOOKUP(BW1076,Справочник_ВРИ_Сегментов!$B:$C,2,FALSE))</f>
        <v/>
      </c>
      <c r="BY1076" t="str">
        <f t="shared" si="421"/>
        <v/>
      </c>
      <c r="BZ1076" t="str">
        <f t="shared" si="422"/>
        <v/>
      </c>
      <c r="CA1076" t="str">
        <f t="shared" si="423"/>
        <v>-</v>
      </c>
      <c r="CB1076" t="str">
        <f t="shared" si="424"/>
        <v/>
      </c>
    </row>
    <row r="1077" spans="2:80" x14ac:dyDescent="0.25">
      <c r="B1077" s="1"/>
      <c r="C1077" s="1"/>
      <c r="G1077" s="1"/>
      <c r="P1077" s="1"/>
      <c r="Q1077" s="1"/>
      <c r="AT1077" t="str">
        <f t="shared" si="400"/>
        <v/>
      </c>
      <c r="AU1077" t="str">
        <f>IF(B1077="","",IFERROR(VLOOKUP(C1077,'Срв квартал'!$A:$D,4,FALSE),""))</f>
        <v/>
      </c>
      <c r="AV1077" t="str">
        <f>IF(B1077="","",VLOOKUP(AT1077,'Срв мо'!$A:$D,4,FALSE))</f>
        <v/>
      </c>
      <c r="AW1077" t="str">
        <f t="shared" si="401"/>
        <v/>
      </c>
      <c r="AX1077" t="str">
        <f t="shared" si="402"/>
        <v/>
      </c>
      <c r="AY1077" s="4" t="str">
        <f t="shared" si="403"/>
        <v/>
      </c>
      <c r="AZ1077" t="str">
        <f>IF(B1077="","",#REF!)</f>
        <v/>
      </c>
      <c r="BA1077" t="str">
        <f t="shared" si="404"/>
        <v/>
      </c>
      <c r="BB1077" t="str">
        <f t="shared" si="405"/>
        <v/>
      </c>
      <c r="BC1077" t="str">
        <f t="shared" si="406"/>
        <v/>
      </c>
      <c r="BD1077" t="str">
        <f t="shared" si="407"/>
        <v/>
      </c>
      <c r="BE1077" t="str">
        <f>IF(B1077="","",IF(L1077="","Отсутствуют предыдущие значения",#REF!=D1077))</f>
        <v/>
      </c>
      <c r="BF1077" t="str">
        <f t="shared" si="408"/>
        <v/>
      </c>
      <c r="BG1077" t="str">
        <f t="shared" si="409"/>
        <v/>
      </c>
      <c r="BH1077" t="str">
        <f t="shared" si="410"/>
        <v/>
      </c>
      <c r="BI1077" t="str">
        <f>IF(B1077="","",#REF!)</f>
        <v/>
      </c>
      <c r="BJ1077" t="str">
        <f>IF(B1077="","",#REF!)</f>
        <v/>
      </c>
      <c r="BK1077" s="26" t="str">
        <f>IF(B1077="","",#REF!)</f>
        <v/>
      </c>
      <c r="BL1077" t="str">
        <f>IF(B1077="","",#REF!)</f>
        <v/>
      </c>
      <c r="BM1077" t="str">
        <f t="shared" si="411"/>
        <v/>
      </c>
      <c r="BN1077" s="6" t="str">
        <f t="shared" si="412"/>
        <v/>
      </c>
      <c r="BO1077" s="7" t="str">
        <f t="shared" si="413"/>
        <v/>
      </c>
      <c r="BP1077" s="7" t="str">
        <f t="shared" si="414"/>
        <v/>
      </c>
      <c r="BQ1077" s="7" t="str">
        <f t="shared" si="415"/>
        <v/>
      </c>
      <c r="BR1077" s="7" t="str">
        <f t="shared" si="416"/>
        <v/>
      </c>
      <c r="BS1077" s="7" t="str">
        <f t="shared" si="417"/>
        <v/>
      </c>
      <c r="BT1077" t="str">
        <f t="shared" si="418"/>
        <v/>
      </c>
      <c r="BU1077" t="str">
        <f t="shared" si="419"/>
        <v/>
      </c>
      <c r="BV1077" t="str">
        <f>IF(B1077="","",VLOOKUP(BU1077,Справочник_ВРИ_Сегментов!$A:$D,4,))</f>
        <v/>
      </c>
      <c r="BW1077" t="str">
        <f t="shared" si="420"/>
        <v/>
      </c>
      <c r="BX1077" t="str">
        <f>IF(B1077="","",VLOOKUP(BW1077,Справочник_ВРИ_Сегментов!$B:$C,2,FALSE))</f>
        <v/>
      </c>
      <c r="BY1077" t="str">
        <f t="shared" si="421"/>
        <v/>
      </c>
      <c r="BZ1077" t="str">
        <f t="shared" si="422"/>
        <v/>
      </c>
      <c r="CA1077" t="str">
        <f t="shared" si="423"/>
        <v>-</v>
      </c>
      <c r="CB1077" t="str">
        <f t="shared" si="424"/>
        <v/>
      </c>
    </row>
    <row r="1078" spans="2:80" x14ac:dyDescent="0.25">
      <c r="B1078" s="1"/>
      <c r="C1078" s="1"/>
      <c r="G1078" s="1"/>
      <c r="P1078" s="1"/>
      <c r="Q1078" s="1"/>
      <c r="R1078" s="1"/>
      <c r="AT1078" t="str">
        <f t="shared" si="400"/>
        <v/>
      </c>
      <c r="AU1078" t="str">
        <f>IF(B1078="","",IFERROR(VLOOKUP(C1078,'Срв квартал'!$A:$D,4,FALSE),""))</f>
        <v/>
      </c>
      <c r="AV1078" t="str">
        <f>IF(B1078="","",VLOOKUP(AT1078,'Срв мо'!$A:$D,4,FALSE))</f>
        <v/>
      </c>
      <c r="AW1078" t="str">
        <f t="shared" si="401"/>
        <v/>
      </c>
      <c r="AX1078" t="str">
        <f t="shared" si="402"/>
        <v/>
      </c>
      <c r="AY1078" s="4" t="str">
        <f t="shared" si="403"/>
        <v/>
      </c>
      <c r="AZ1078" t="str">
        <f>IF(B1078="","",#REF!)</f>
        <v/>
      </c>
      <c r="BA1078" t="str">
        <f t="shared" si="404"/>
        <v/>
      </c>
      <c r="BB1078" t="str">
        <f t="shared" si="405"/>
        <v/>
      </c>
      <c r="BC1078" t="str">
        <f t="shared" si="406"/>
        <v/>
      </c>
      <c r="BD1078" t="str">
        <f t="shared" si="407"/>
        <v/>
      </c>
      <c r="BE1078" t="str">
        <f>IF(B1078="","",IF(L1078="","Отсутствуют предыдущие значения",#REF!=D1078))</f>
        <v/>
      </c>
      <c r="BF1078" t="str">
        <f t="shared" si="408"/>
        <v/>
      </c>
      <c r="BG1078" t="str">
        <f t="shared" si="409"/>
        <v/>
      </c>
      <c r="BH1078" t="str">
        <f t="shared" si="410"/>
        <v/>
      </c>
      <c r="BI1078" t="str">
        <f>IF(B1078="","",#REF!)</f>
        <v/>
      </c>
      <c r="BJ1078" t="str">
        <f>IF(B1078="","",#REF!)</f>
        <v/>
      </c>
      <c r="BK1078" s="26" t="str">
        <f>IF(B1078="","",#REF!)</f>
        <v/>
      </c>
      <c r="BL1078" t="str">
        <f>IF(B1078="","",#REF!)</f>
        <v/>
      </c>
      <c r="BM1078" t="str">
        <f t="shared" si="411"/>
        <v/>
      </c>
      <c r="BN1078" s="6" t="str">
        <f t="shared" si="412"/>
        <v/>
      </c>
      <c r="BO1078" s="7" t="str">
        <f t="shared" si="413"/>
        <v/>
      </c>
      <c r="BP1078" s="7" t="str">
        <f t="shared" si="414"/>
        <v/>
      </c>
      <c r="BQ1078" s="7" t="str">
        <f t="shared" si="415"/>
        <v/>
      </c>
      <c r="BR1078" s="7" t="str">
        <f t="shared" si="416"/>
        <v/>
      </c>
      <c r="BS1078" s="7" t="str">
        <f t="shared" si="417"/>
        <v/>
      </c>
      <c r="BT1078" t="str">
        <f t="shared" si="418"/>
        <v/>
      </c>
      <c r="BU1078" t="str">
        <f t="shared" si="419"/>
        <v/>
      </c>
      <c r="BV1078" t="str">
        <f>IF(B1078="","",VLOOKUP(BU1078,Справочник_ВРИ_Сегментов!$A:$D,4,))</f>
        <v/>
      </c>
      <c r="BW1078" t="str">
        <f t="shared" si="420"/>
        <v/>
      </c>
      <c r="BX1078" t="str">
        <f>IF(B1078="","",VLOOKUP(BW1078,Справочник_ВРИ_Сегментов!$B:$C,2,FALSE))</f>
        <v/>
      </c>
      <c r="BY1078" t="str">
        <f t="shared" si="421"/>
        <v/>
      </c>
      <c r="BZ1078" t="str">
        <f t="shared" si="422"/>
        <v/>
      </c>
      <c r="CA1078" t="str">
        <f t="shared" si="423"/>
        <v>-</v>
      </c>
      <c r="CB1078" t="str">
        <f t="shared" si="424"/>
        <v/>
      </c>
    </row>
    <row r="1079" spans="2:80" x14ac:dyDescent="0.25">
      <c r="B1079" s="1"/>
      <c r="C1079" s="1"/>
      <c r="G1079" s="1"/>
      <c r="P1079" s="1"/>
      <c r="Q1079" s="1"/>
      <c r="R1079" s="1"/>
      <c r="AT1079" t="str">
        <f t="shared" si="400"/>
        <v/>
      </c>
      <c r="AU1079" t="str">
        <f>IF(B1079="","",IFERROR(VLOOKUP(C1079,'Срв квартал'!$A:$D,4,FALSE),""))</f>
        <v/>
      </c>
      <c r="AV1079" t="str">
        <f>IF(B1079="","",VLOOKUP(AT1079,'Срв мо'!$A:$D,4,FALSE))</f>
        <v/>
      </c>
      <c r="AW1079" t="str">
        <f t="shared" si="401"/>
        <v/>
      </c>
      <c r="AX1079" t="str">
        <f t="shared" si="402"/>
        <v/>
      </c>
      <c r="AY1079" s="4" t="str">
        <f t="shared" si="403"/>
        <v/>
      </c>
      <c r="AZ1079" t="str">
        <f>IF(B1079="","",#REF!)</f>
        <v/>
      </c>
      <c r="BA1079" t="str">
        <f t="shared" si="404"/>
        <v/>
      </c>
      <c r="BB1079" t="str">
        <f t="shared" si="405"/>
        <v/>
      </c>
      <c r="BC1079" t="str">
        <f t="shared" si="406"/>
        <v/>
      </c>
      <c r="BD1079" t="str">
        <f t="shared" si="407"/>
        <v/>
      </c>
      <c r="BE1079" t="str">
        <f>IF(B1079="","",IF(L1079="","Отсутствуют предыдущие значения",#REF!=D1079))</f>
        <v/>
      </c>
      <c r="BF1079" t="str">
        <f t="shared" si="408"/>
        <v/>
      </c>
      <c r="BG1079" t="str">
        <f t="shared" si="409"/>
        <v/>
      </c>
      <c r="BH1079" t="str">
        <f t="shared" si="410"/>
        <v/>
      </c>
      <c r="BI1079" t="str">
        <f>IF(B1079="","",#REF!)</f>
        <v/>
      </c>
      <c r="BJ1079" t="str">
        <f>IF(B1079="","",#REF!)</f>
        <v/>
      </c>
      <c r="BK1079" s="26" t="str">
        <f>IF(B1079="","",#REF!)</f>
        <v/>
      </c>
      <c r="BL1079" t="str">
        <f>IF(B1079="","",#REF!)</f>
        <v/>
      </c>
      <c r="BM1079" t="str">
        <f t="shared" si="411"/>
        <v/>
      </c>
      <c r="BN1079" s="6" t="str">
        <f t="shared" si="412"/>
        <v/>
      </c>
      <c r="BO1079" s="7" t="str">
        <f t="shared" si="413"/>
        <v/>
      </c>
      <c r="BP1079" s="7" t="str">
        <f t="shared" si="414"/>
        <v/>
      </c>
      <c r="BQ1079" s="7" t="str">
        <f t="shared" si="415"/>
        <v/>
      </c>
      <c r="BR1079" s="7" t="str">
        <f t="shared" si="416"/>
        <v/>
      </c>
      <c r="BS1079" s="7" t="str">
        <f t="shared" si="417"/>
        <v/>
      </c>
      <c r="BT1079" t="str">
        <f t="shared" si="418"/>
        <v/>
      </c>
      <c r="BU1079" t="str">
        <f t="shared" si="419"/>
        <v/>
      </c>
      <c r="BV1079" t="str">
        <f>IF(B1079="","",VLOOKUP(BU1079,Справочник_ВРИ_Сегментов!$A:$D,4,))</f>
        <v/>
      </c>
      <c r="BW1079" t="str">
        <f t="shared" si="420"/>
        <v/>
      </c>
      <c r="BX1079" t="str">
        <f>IF(B1079="","",VLOOKUP(BW1079,Справочник_ВРИ_Сегментов!$B:$C,2,FALSE))</f>
        <v/>
      </c>
      <c r="BY1079" t="str">
        <f t="shared" si="421"/>
        <v/>
      </c>
      <c r="BZ1079" t="str">
        <f t="shared" si="422"/>
        <v/>
      </c>
      <c r="CA1079" t="str">
        <f t="shared" si="423"/>
        <v>-</v>
      </c>
      <c r="CB1079" t="str">
        <f t="shared" si="424"/>
        <v/>
      </c>
    </row>
    <row r="1080" spans="2:80" x14ac:dyDescent="0.25">
      <c r="B1080" s="1"/>
      <c r="C1080" s="1"/>
      <c r="G1080" s="1"/>
      <c r="P1080" s="1"/>
      <c r="Q1080" s="1"/>
      <c r="R1080" s="1"/>
      <c r="AT1080" t="str">
        <f t="shared" si="400"/>
        <v/>
      </c>
      <c r="AU1080" t="str">
        <f>IF(B1080="","",IFERROR(VLOOKUP(C1080,'Срв квартал'!$A:$D,4,FALSE),""))</f>
        <v/>
      </c>
      <c r="AV1080" t="str">
        <f>IF(B1080="","",VLOOKUP(AT1080,'Срв мо'!$A:$D,4,FALSE))</f>
        <v/>
      </c>
      <c r="AW1080" t="str">
        <f t="shared" si="401"/>
        <v/>
      </c>
      <c r="AX1080" t="str">
        <f t="shared" si="402"/>
        <v/>
      </c>
      <c r="AY1080" s="4" t="str">
        <f t="shared" si="403"/>
        <v/>
      </c>
      <c r="AZ1080" t="str">
        <f>IF(B1080="","",#REF!)</f>
        <v/>
      </c>
      <c r="BA1080" t="str">
        <f t="shared" si="404"/>
        <v/>
      </c>
      <c r="BB1080" t="str">
        <f t="shared" si="405"/>
        <v/>
      </c>
      <c r="BC1080" t="str">
        <f t="shared" si="406"/>
        <v/>
      </c>
      <c r="BD1080" t="str">
        <f t="shared" si="407"/>
        <v/>
      </c>
      <c r="BE1080" t="str">
        <f>IF(B1080="","",IF(L1080="","Отсутствуют предыдущие значения",#REF!=D1080))</f>
        <v/>
      </c>
      <c r="BF1080" t="str">
        <f t="shared" si="408"/>
        <v/>
      </c>
      <c r="BG1080" t="str">
        <f t="shared" si="409"/>
        <v/>
      </c>
      <c r="BH1080" t="str">
        <f t="shared" si="410"/>
        <v/>
      </c>
      <c r="BI1080" t="str">
        <f>IF(B1080="","",#REF!)</f>
        <v/>
      </c>
      <c r="BJ1080" t="str">
        <f>IF(B1080="","",#REF!)</f>
        <v/>
      </c>
      <c r="BK1080" s="26" t="str">
        <f>IF(B1080="","",#REF!)</f>
        <v/>
      </c>
      <c r="BL1080" t="str">
        <f>IF(B1080="","",#REF!)</f>
        <v/>
      </c>
      <c r="BM1080" t="str">
        <f t="shared" si="411"/>
        <v/>
      </c>
      <c r="BN1080" s="6" t="str">
        <f t="shared" si="412"/>
        <v/>
      </c>
      <c r="BO1080" s="7" t="str">
        <f t="shared" si="413"/>
        <v/>
      </c>
      <c r="BP1080" s="7" t="str">
        <f t="shared" si="414"/>
        <v/>
      </c>
      <c r="BQ1080" s="7" t="str">
        <f t="shared" si="415"/>
        <v/>
      </c>
      <c r="BR1080" s="7" t="str">
        <f t="shared" si="416"/>
        <v/>
      </c>
      <c r="BS1080" s="7" t="str">
        <f t="shared" si="417"/>
        <v/>
      </c>
      <c r="BT1080" t="str">
        <f t="shared" si="418"/>
        <v/>
      </c>
      <c r="BU1080" t="str">
        <f t="shared" si="419"/>
        <v/>
      </c>
      <c r="BV1080" t="str">
        <f>IF(B1080="","",VLOOKUP(BU1080,Справочник_ВРИ_Сегментов!$A:$D,4,))</f>
        <v/>
      </c>
      <c r="BW1080" t="str">
        <f t="shared" si="420"/>
        <v/>
      </c>
      <c r="BX1080" t="str">
        <f>IF(B1080="","",VLOOKUP(BW1080,Справочник_ВРИ_Сегментов!$B:$C,2,FALSE))</f>
        <v/>
      </c>
      <c r="BY1080" t="str">
        <f t="shared" si="421"/>
        <v/>
      </c>
      <c r="BZ1080" t="str">
        <f t="shared" si="422"/>
        <v/>
      </c>
      <c r="CA1080" t="str">
        <f t="shared" si="423"/>
        <v>-</v>
      </c>
      <c r="CB1080" t="str">
        <f t="shared" si="424"/>
        <v/>
      </c>
    </row>
    <row r="1081" spans="2:80" x14ac:dyDescent="0.25">
      <c r="B1081" s="1"/>
      <c r="C1081" s="1"/>
      <c r="P1081" s="1"/>
      <c r="Q1081" s="1"/>
      <c r="R1081" s="1"/>
      <c r="AT1081" t="str">
        <f t="shared" si="400"/>
        <v/>
      </c>
      <c r="AU1081" t="str">
        <f>IF(B1081="","",IFERROR(VLOOKUP(C1081,'Срв квартал'!$A:$D,4,FALSE),""))</f>
        <v/>
      </c>
      <c r="AV1081" t="str">
        <f>IF(B1081="","",VLOOKUP(AT1081,'Срв мо'!$A:$D,4,FALSE))</f>
        <v/>
      </c>
      <c r="AW1081" t="str">
        <f t="shared" si="401"/>
        <v/>
      </c>
      <c r="AX1081" t="str">
        <f t="shared" si="402"/>
        <v/>
      </c>
      <c r="AY1081" s="4" t="str">
        <f t="shared" si="403"/>
        <v/>
      </c>
      <c r="AZ1081" t="str">
        <f>IF(B1081="","",#REF!)</f>
        <v/>
      </c>
      <c r="BA1081" t="str">
        <f t="shared" si="404"/>
        <v/>
      </c>
      <c r="BB1081" t="str">
        <f t="shared" si="405"/>
        <v/>
      </c>
      <c r="BC1081" t="str">
        <f t="shared" si="406"/>
        <v/>
      </c>
      <c r="BD1081" t="str">
        <f t="shared" si="407"/>
        <v/>
      </c>
      <c r="BE1081" t="str">
        <f>IF(B1081="","",IF(L1081="","Отсутствуют предыдущие значения",#REF!=D1081))</f>
        <v/>
      </c>
      <c r="BF1081" t="str">
        <f t="shared" si="408"/>
        <v/>
      </c>
      <c r="BG1081" t="str">
        <f t="shared" si="409"/>
        <v/>
      </c>
      <c r="BH1081" t="str">
        <f t="shared" si="410"/>
        <v/>
      </c>
      <c r="BI1081" t="str">
        <f>IF(B1081="","",#REF!)</f>
        <v/>
      </c>
      <c r="BJ1081" t="str">
        <f>IF(B1081="","",#REF!)</f>
        <v/>
      </c>
      <c r="BK1081" s="26" t="str">
        <f>IF(B1081="","",#REF!)</f>
        <v/>
      </c>
      <c r="BL1081" t="str">
        <f>IF(B1081="","",#REF!)</f>
        <v/>
      </c>
      <c r="BM1081" t="str">
        <f t="shared" si="411"/>
        <v/>
      </c>
      <c r="BN1081" s="6" t="str">
        <f t="shared" si="412"/>
        <v/>
      </c>
      <c r="BO1081" s="7" t="str">
        <f t="shared" si="413"/>
        <v/>
      </c>
      <c r="BP1081" s="7" t="str">
        <f t="shared" si="414"/>
        <v/>
      </c>
      <c r="BQ1081" s="7" t="str">
        <f t="shared" si="415"/>
        <v/>
      </c>
      <c r="BR1081" s="7" t="str">
        <f t="shared" si="416"/>
        <v/>
      </c>
      <c r="BS1081" s="7" t="str">
        <f t="shared" si="417"/>
        <v/>
      </c>
      <c r="BT1081" t="str">
        <f t="shared" si="418"/>
        <v/>
      </c>
      <c r="BU1081" t="str">
        <f t="shared" si="419"/>
        <v/>
      </c>
      <c r="BV1081" t="str">
        <f>IF(B1081="","",VLOOKUP(BU1081,Справочник_ВРИ_Сегментов!$A:$D,4,))</f>
        <v/>
      </c>
      <c r="BW1081" t="str">
        <f t="shared" si="420"/>
        <v/>
      </c>
      <c r="BX1081" t="str">
        <f>IF(B1081="","",VLOOKUP(BW1081,Справочник_ВРИ_Сегментов!$B:$C,2,FALSE))</f>
        <v/>
      </c>
      <c r="BY1081" t="str">
        <f t="shared" si="421"/>
        <v/>
      </c>
      <c r="BZ1081" t="str">
        <f t="shared" si="422"/>
        <v/>
      </c>
      <c r="CA1081" t="str">
        <f t="shared" si="423"/>
        <v>-</v>
      </c>
      <c r="CB1081" t="str">
        <f t="shared" si="424"/>
        <v/>
      </c>
    </row>
    <row r="1082" spans="2:80" x14ac:dyDescent="0.25">
      <c r="B1082" s="1"/>
      <c r="C1082" s="1"/>
      <c r="P1082" s="1"/>
      <c r="Q1082" s="1"/>
      <c r="R1082" s="1"/>
      <c r="AT1082" t="str">
        <f t="shared" si="400"/>
        <v/>
      </c>
      <c r="AU1082" t="str">
        <f>IF(B1082="","",IFERROR(VLOOKUP(C1082,'Срв квартал'!$A:$D,4,FALSE),""))</f>
        <v/>
      </c>
      <c r="AV1082" t="str">
        <f>IF(B1082="","",VLOOKUP(AT1082,'Срв мо'!$A:$D,4,FALSE))</f>
        <v/>
      </c>
      <c r="AW1082" t="str">
        <f t="shared" si="401"/>
        <v/>
      </c>
      <c r="AX1082" t="str">
        <f t="shared" si="402"/>
        <v/>
      </c>
      <c r="AY1082" s="4" t="str">
        <f t="shared" si="403"/>
        <v/>
      </c>
      <c r="AZ1082" t="str">
        <f>IF(B1082="","",#REF!)</f>
        <v/>
      </c>
      <c r="BA1082" t="str">
        <f t="shared" si="404"/>
        <v/>
      </c>
      <c r="BB1082" t="str">
        <f t="shared" si="405"/>
        <v/>
      </c>
      <c r="BC1082" t="str">
        <f t="shared" si="406"/>
        <v/>
      </c>
      <c r="BD1082" t="str">
        <f t="shared" si="407"/>
        <v/>
      </c>
      <c r="BE1082" t="str">
        <f>IF(B1082="","",IF(L1082="","Отсутствуют предыдущие значения",#REF!=D1082))</f>
        <v/>
      </c>
      <c r="BF1082" t="str">
        <f t="shared" si="408"/>
        <v/>
      </c>
      <c r="BG1082" t="str">
        <f t="shared" si="409"/>
        <v/>
      </c>
      <c r="BH1082" t="str">
        <f t="shared" si="410"/>
        <v/>
      </c>
      <c r="BI1082" t="str">
        <f>IF(B1082="","",#REF!)</f>
        <v/>
      </c>
      <c r="BJ1082" t="str">
        <f>IF(B1082="","",#REF!)</f>
        <v/>
      </c>
      <c r="BK1082" s="26" t="str">
        <f>IF(B1082="","",#REF!)</f>
        <v/>
      </c>
      <c r="BL1082" t="str">
        <f>IF(B1082="","",#REF!)</f>
        <v/>
      </c>
      <c r="BM1082" t="str">
        <f t="shared" si="411"/>
        <v/>
      </c>
      <c r="BN1082" s="6" t="str">
        <f t="shared" si="412"/>
        <v/>
      </c>
      <c r="BO1082" s="7" t="str">
        <f t="shared" si="413"/>
        <v/>
      </c>
      <c r="BP1082" s="7" t="str">
        <f t="shared" si="414"/>
        <v/>
      </c>
      <c r="BQ1082" s="7" t="str">
        <f t="shared" si="415"/>
        <v/>
      </c>
      <c r="BR1082" s="7" t="str">
        <f t="shared" si="416"/>
        <v/>
      </c>
      <c r="BS1082" s="7" t="str">
        <f t="shared" si="417"/>
        <v/>
      </c>
      <c r="BT1082" t="str">
        <f t="shared" si="418"/>
        <v/>
      </c>
      <c r="BU1082" t="str">
        <f t="shared" si="419"/>
        <v/>
      </c>
      <c r="BV1082" t="str">
        <f>IF(B1082="","",VLOOKUP(BU1082,Справочник_ВРИ_Сегментов!$A:$D,4,))</f>
        <v/>
      </c>
      <c r="BW1082" t="str">
        <f t="shared" si="420"/>
        <v/>
      </c>
      <c r="BX1082" t="str">
        <f>IF(B1082="","",VLOOKUP(BW1082,Справочник_ВРИ_Сегментов!$B:$C,2,FALSE))</f>
        <v/>
      </c>
      <c r="BY1082" t="str">
        <f t="shared" si="421"/>
        <v/>
      </c>
      <c r="BZ1082" t="str">
        <f t="shared" si="422"/>
        <v/>
      </c>
      <c r="CA1082" t="str">
        <f t="shared" si="423"/>
        <v>-</v>
      </c>
      <c r="CB1082" t="str">
        <f t="shared" si="424"/>
        <v/>
      </c>
    </row>
    <row r="1083" spans="2:80" x14ac:dyDescent="0.25">
      <c r="B1083" s="1"/>
      <c r="C1083" s="1"/>
      <c r="P1083" s="1"/>
      <c r="Q1083" s="1"/>
      <c r="AT1083" t="str">
        <f t="shared" si="400"/>
        <v/>
      </c>
      <c r="AU1083" t="str">
        <f>IF(B1083="","",IFERROR(VLOOKUP(C1083,'Срв квартал'!$A:$D,4,FALSE),""))</f>
        <v/>
      </c>
      <c r="AV1083" t="str">
        <f>IF(B1083="","",VLOOKUP(AT1083,'Срв мо'!$A:$D,4,FALSE))</f>
        <v/>
      </c>
      <c r="AW1083" t="str">
        <f t="shared" si="401"/>
        <v/>
      </c>
      <c r="AX1083" t="str">
        <f t="shared" si="402"/>
        <v/>
      </c>
      <c r="AY1083" s="4" t="str">
        <f t="shared" si="403"/>
        <v/>
      </c>
      <c r="AZ1083" t="str">
        <f>IF(B1083="","",#REF!)</f>
        <v/>
      </c>
      <c r="BA1083" t="str">
        <f t="shared" si="404"/>
        <v/>
      </c>
      <c r="BB1083" t="str">
        <f t="shared" si="405"/>
        <v/>
      </c>
      <c r="BC1083" t="str">
        <f t="shared" si="406"/>
        <v/>
      </c>
      <c r="BD1083" t="str">
        <f t="shared" si="407"/>
        <v/>
      </c>
      <c r="BE1083" t="str">
        <f>IF(B1083="","",IF(L1083="","Отсутствуют предыдущие значения",#REF!=D1083))</f>
        <v/>
      </c>
      <c r="BF1083" t="str">
        <f t="shared" si="408"/>
        <v/>
      </c>
      <c r="BG1083" t="str">
        <f t="shared" si="409"/>
        <v/>
      </c>
      <c r="BH1083" t="str">
        <f t="shared" si="410"/>
        <v/>
      </c>
      <c r="BI1083" t="str">
        <f>IF(B1083="","",#REF!)</f>
        <v/>
      </c>
      <c r="BJ1083" t="str">
        <f>IF(B1083="","",#REF!)</f>
        <v/>
      </c>
      <c r="BK1083" s="26" t="str">
        <f>IF(B1083="","",#REF!)</f>
        <v/>
      </c>
      <c r="BL1083" t="str">
        <f>IF(B1083="","",#REF!)</f>
        <v/>
      </c>
      <c r="BM1083" t="str">
        <f t="shared" si="411"/>
        <v/>
      </c>
      <c r="BN1083" s="6" t="str">
        <f t="shared" si="412"/>
        <v/>
      </c>
      <c r="BO1083" s="7" t="str">
        <f t="shared" si="413"/>
        <v/>
      </c>
      <c r="BP1083" s="7" t="str">
        <f t="shared" si="414"/>
        <v/>
      </c>
      <c r="BQ1083" s="7" t="str">
        <f t="shared" si="415"/>
        <v/>
      </c>
      <c r="BR1083" s="7" t="str">
        <f t="shared" si="416"/>
        <v/>
      </c>
      <c r="BS1083" s="7" t="str">
        <f t="shared" si="417"/>
        <v/>
      </c>
      <c r="BT1083" t="str">
        <f t="shared" si="418"/>
        <v/>
      </c>
      <c r="BU1083" t="str">
        <f t="shared" si="419"/>
        <v/>
      </c>
      <c r="BV1083" t="str">
        <f>IF(B1083="","",VLOOKUP(BU1083,Справочник_ВРИ_Сегментов!$A:$D,4,))</f>
        <v/>
      </c>
      <c r="BW1083" t="str">
        <f t="shared" si="420"/>
        <v/>
      </c>
      <c r="BX1083" t="str">
        <f>IF(B1083="","",VLOOKUP(BW1083,Справочник_ВРИ_Сегментов!$B:$C,2,FALSE))</f>
        <v/>
      </c>
      <c r="BY1083" t="str">
        <f t="shared" si="421"/>
        <v/>
      </c>
      <c r="BZ1083" t="str">
        <f t="shared" si="422"/>
        <v/>
      </c>
      <c r="CA1083" t="str">
        <f t="shared" si="423"/>
        <v>-</v>
      </c>
      <c r="CB1083" t="str">
        <f t="shared" si="424"/>
        <v/>
      </c>
    </row>
    <row r="1084" spans="2:80" x14ac:dyDescent="0.25">
      <c r="B1084" s="1"/>
      <c r="C1084" s="1"/>
      <c r="G1084" s="1"/>
      <c r="P1084" s="1"/>
      <c r="Q1084" s="1"/>
      <c r="R1084" s="1"/>
      <c r="AT1084" t="str">
        <f t="shared" si="400"/>
        <v/>
      </c>
      <c r="AU1084" t="str">
        <f>IF(B1084="","",IFERROR(VLOOKUP(C1084,'Срв квартал'!$A:$D,4,FALSE),""))</f>
        <v/>
      </c>
      <c r="AV1084" t="str">
        <f>IF(B1084="","",VLOOKUP(AT1084,'Срв мо'!$A:$D,4,FALSE))</f>
        <v/>
      </c>
      <c r="AW1084" t="str">
        <f t="shared" si="401"/>
        <v/>
      </c>
      <c r="AX1084" t="str">
        <f t="shared" si="402"/>
        <v/>
      </c>
      <c r="AY1084" s="4" t="str">
        <f t="shared" si="403"/>
        <v/>
      </c>
      <c r="AZ1084" t="str">
        <f>IF(B1084="","",#REF!)</f>
        <v/>
      </c>
      <c r="BA1084" t="str">
        <f t="shared" si="404"/>
        <v/>
      </c>
      <c r="BB1084" t="str">
        <f t="shared" si="405"/>
        <v/>
      </c>
      <c r="BC1084" t="str">
        <f t="shared" si="406"/>
        <v/>
      </c>
      <c r="BD1084" t="str">
        <f t="shared" si="407"/>
        <v/>
      </c>
      <c r="BE1084" t="str">
        <f>IF(B1084="","",IF(L1084="","Отсутствуют предыдущие значения",#REF!=D1084))</f>
        <v/>
      </c>
      <c r="BF1084" t="str">
        <f t="shared" si="408"/>
        <v/>
      </c>
      <c r="BG1084" t="str">
        <f t="shared" si="409"/>
        <v/>
      </c>
      <c r="BH1084" t="str">
        <f t="shared" si="410"/>
        <v/>
      </c>
      <c r="BI1084" t="str">
        <f>IF(B1084="","",#REF!)</f>
        <v/>
      </c>
      <c r="BJ1084" t="str">
        <f>IF(B1084="","",#REF!)</f>
        <v/>
      </c>
      <c r="BK1084" s="26" t="str">
        <f>IF(B1084="","",#REF!)</f>
        <v/>
      </c>
      <c r="BL1084" t="str">
        <f>IF(B1084="","",#REF!)</f>
        <v/>
      </c>
      <c r="BM1084" t="str">
        <f t="shared" si="411"/>
        <v/>
      </c>
      <c r="BN1084" s="6" t="str">
        <f t="shared" si="412"/>
        <v/>
      </c>
      <c r="BO1084" s="7" t="str">
        <f t="shared" si="413"/>
        <v/>
      </c>
      <c r="BP1084" s="7" t="str">
        <f t="shared" si="414"/>
        <v/>
      </c>
      <c r="BQ1084" s="7" t="str">
        <f t="shared" si="415"/>
        <v/>
      </c>
      <c r="BR1084" s="7" t="str">
        <f t="shared" si="416"/>
        <v/>
      </c>
      <c r="BS1084" s="7" t="str">
        <f t="shared" si="417"/>
        <v/>
      </c>
      <c r="BT1084" t="str">
        <f t="shared" si="418"/>
        <v/>
      </c>
      <c r="BU1084" t="str">
        <f t="shared" si="419"/>
        <v/>
      </c>
      <c r="BV1084" t="str">
        <f>IF(B1084="","",VLOOKUP(BU1084,Справочник_ВРИ_Сегментов!$A:$D,4,))</f>
        <v/>
      </c>
      <c r="BW1084" t="str">
        <f t="shared" si="420"/>
        <v/>
      </c>
      <c r="BX1084" t="str">
        <f>IF(B1084="","",VLOOKUP(BW1084,Справочник_ВРИ_Сегментов!$B:$C,2,FALSE))</f>
        <v/>
      </c>
      <c r="BY1084" t="str">
        <f t="shared" si="421"/>
        <v/>
      </c>
      <c r="BZ1084" t="str">
        <f t="shared" si="422"/>
        <v/>
      </c>
      <c r="CA1084" t="str">
        <f t="shared" si="423"/>
        <v>-</v>
      </c>
      <c r="CB1084" t="str">
        <f t="shared" si="424"/>
        <v/>
      </c>
    </row>
    <row r="1085" spans="2:80" x14ac:dyDescent="0.25">
      <c r="B1085" s="1"/>
      <c r="C1085" s="1"/>
      <c r="G1085" s="1"/>
      <c r="P1085" s="1"/>
      <c r="Q1085" s="1"/>
      <c r="R1085" s="1"/>
      <c r="AT1085" t="str">
        <f t="shared" si="400"/>
        <v/>
      </c>
      <c r="AU1085" t="str">
        <f>IF(B1085="","",IFERROR(VLOOKUP(C1085,'Срв квартал'!$A:$D,4,FALSE),""))</f>
        <v/>
      </c>
      <c r="AV1085" t="str">
        <f>IF(B1085="","",VLOOKUP(AT1085,'Срв мо'!$A:$D,4,FALSE))</f>
        <v/>
      </c>
      <c r="AW1085" t="str">
        <f t="shared" si="401"/>
        <v/>
      </c>
      <c r="AX1085" t="str">
        <f t="shared" si="402"/>
        <v/>
      </c>
      <c r="AY1085" s="4" t="str">
        <f t="shared" si="403"/>
        <v/>
      </c>
      <c r="AZ1085" t="str">
        <f>IF(B1085="","",#REF!)</f>
        <v/>
      </c>
      <c r="BA1085" t="str">
        <f t="shared" si="404"/>
        <v/>
      </c>
      <c r="BB1085" t="str">
        <f t="shared" si="405"/>
        <v/>
      </c>
      <c r="BC1085" t="str">
        <f t="shared" si="406"/>
        <v/>
      </c>
      <c r="BD1085" t="str">
        <f t="shared" si="407"/>
        <v/>
      </c>
      <c r="BE1085" t="str">
        <f>IF(B1085="","",IF(L1085="","Отсутствуют предыдущие значения",#REF!=D1085))</f>
        <v/>
      </c>
      <c r="BF1085" t="str">
        <f t="shared" si="408"/>
        <v/>
      </c>
      <c r="BG1085" t="str">
        <f t="shared" si="409"/>
        <v/>
      </c>
      <c r="BH1085" t="str">
        <f t="shared" si="410"/>
        <v/>
      </c>
      <c r="BI1085" t="str">
        <f>IF(B1085="","",#REF!)</f>
        <v/>
      </c>
      <c r="BJ1085" t="str">
        <f>IF(B1085="","",#REF!)</f>
        <v/>
      </c>
      <c r="BK1085" s="26" t="str">
        <f>IF(B1085="","",#REF!)</f>
        <v/>
      </c>
      <c r="BL1085" t="str">
        <f>IF(B1085="","",#REF!)</f>
        <v/>
      </c>
      <c r="BM1085" t="str">
        <f t="shared" si="411"/>
        <v/>
      </c>
      <c r="BN1085" s="6" t="str">
        <f t="shared" si="412"/>
        <v/>
      </c>
      <c r="BO1085" s="7" t="str">
        <f t="shared" si="413"/>
        <v/>
      </c>
      <c r="BP1085" s="7" t="str">
        <f t="shared" si="414"/>
        <v/>
      </c>
      <c r="BQ1085" s="7" t="str">
        <f t="shared" si="415"/>
        <v/>
      </c>
      <c r="BR1085" s="7" t="str">
        <f t="shared" si="416"/>
        <v/>
      </c>
      <c r="BS1085" s="7" t="str">
        <f t="shared" si="417"/>
        <v/>
      </c>
      <c r="BT1085" t="str">
        <f t="shared" si="418"/>
        <v/>
      </c>
      <c r="BU1085" t="str">
        <f t="shared" si="419"/>
        <v/>
      </c>
      <c r="BV1085" t="str">
        <f>IF(B1085="","",VLOOKUP(BU1085,Справочник_ВРИ_Сегментов!$A:$D,4,))</f>
        <v/>
      </c>
      <c r="BW1085" t="str">
        <f t="shared" si="420"/>
        <v/>
      </c>
      <c r="BX1085" t="str">
        <f>IF(B1085="","",VLOOKUP(BW1085,Справочник_ВРИ_Сегментов!$B:$C,2,FALSE))</f>
        <v/>
      </c>
      <c r="BY1085" t="str">
        <f t="shared" si="421"/>
        <v/>
      </c>
      <c r="BZ1085" t="str">
        <f t="shared" si="422"/>
        <v/>
      </c>
      <c r="CA1085" t="str">
        <f t="shared" si="423"/>
        <v>-</v>
      </c>
      <c r="CB1085" t="str">
        <f t="shared" si="424"/>
        <v/>
      </c>
    </row>
    <row r="1086" spans="2:80" x14ac:dyDescent="0.25">
      <c r="B1086" s="1"/>
      <c r="C1086" s="1"/>
      <c r="G1086" s="1"/>
      <c r="P1086" s="1"/>
      <c r="Q1086" s="1"/>
      <c r="R1086" s="1"/>
      <c r="AT1086" t="str">
        <f t="shared" si="400"/>
        <v/>
      </c>
      <c r="AU1086" t="str">
        <f>IF(B1086="","",IFERROR(VLOOKUP(C1086,'Срв квартал'!$A:$D,4,FALSE),""))</f>
        <v/>
      </c>
      <c r="AV1086" t="str">
        <f>IF(B1086="","",VLOOKUP(AT1086,'Срв мо'!$A:$D,4,FALSE))</f>
        <v/>
      </c>
      <c r="AW1086" t="str">
        <f t="shared" si="401"/>
        <v/>
      </c>
      <c r="AX1086" t="str">
        <f t="shared" si="402"/>
        <v/>
      </c>
      <c r="AY1086" s="4" t="str">
        <f t="shared" si="403"/>
        <v/>
      </c>
      <c r="AZ1086" t="str">
        <f>IF(B1086="","",#REF!)</f>
        <v/>
      </c>
      <c r="BA1086" t="str">
        <f t="shared" si="404"/>
        <v/>
      </c>
      <c r="BB1086" t="str">
        <f t="shared" si="405"/>
        <v/>
      </c>
      <c r="BC1086" t="str">
        <f t="shared" si="406"/>
        <v/>
      </c>
      <c r="BD1086" t="str">
        <f t="shared" si="407"/>
        <v/>
      </c>
      <c r="BE1086" t="str">
        <f>IF(B1086="","",IF(L1086="","Отсутствуют предыдущие значения",#REF!=D1086))</f>
        <v/>
      </c>
      <c r="BF1086" t="str">
        <f t="shared" si="408"/>
        <v/>
      </c>
      <c r="BG1086" t="str">
        <f t="shared" si="409"/>
        <v/>
      </c>
      <c r="BH1086" t="str">
        <f t="shared" si="410"/>
        <v/>
      </c>
      <c r="BI1086" t="str">
        <f>IF(B1086="","",#REF!)</f>
        <v/>
      </c>
      <c r="BJ1086" t="str">
        <f>IF(B1086="","",#REF!)</f>
        <v/>
      </c>
      <c r="BK1086" s="26" t="str">
        <f>IF(B1086="","",#REF!)</f>
        <v/>
      </c>
      <c r="BL1086" t="str">
        <f>IF(B1086="","",#REF!)</f>
        <v/>
      </c>
      <c r="BM1086" t="str">
        <f t="shared" si="411"/>
        <v/>
      </c>
      <c r="BN1086" s="6" t="str">
        <f t="shared" si="412"/>
        <v/>
      </c>
      <c r="BO1086" s="7" t="str">
        <f t="shared" si="413"/>
        <v/>
      </c>
      <c r="BP1086" s="7" t="str">
        <f t="shared" si="414"/>
        <v/>
      </c>
      <c r="BQ1086" s="7" t="str">
        <f t="shared" si="415"/>
        <v/>
      </c>
      <c r="BR1086" s="7" t="str">
        <f t="shared" si="416"/>
        <v/>
      </c>
      <c r="BS1086" s="7" t="str">
        <f t="shared" si="417"/>
        <v/>
      </c>
      <c r="BT1086" t="str">
        <f t="shared" si="418"/>
        <v/>
      </c>
      <c r="BU1086" t="str">
        <f t="shared" si="419"/>
        <v/>
      </c>
      <c r="BV1086" t="str">
        <f>IF(B1086="","",VLOOKUP(BU1086,Справочник_ВРИ_Сегментов!$A:$D,4,))</f>
        <v/>
      </c>
      <c r="BW1086" t="str">
        <f t="shared" si="420"/>
        <v/>
      </c>
      <c r="BX1086" t="str">
        <f>IF(B1086="","",VLOOKUP(BW1086,Справочник_ВРИ_Сегментов!$B:$C,2,FALSE))</f>
        <v/>
      </c>
      <c r="BY1086" t="str">
        <f t="shared" si="421"/>
        <v/>
      </c>
      <c r="BZ1086" t="str">
        <f t="shared" si="422"/>
        <v/>
      </c>
      <c r="CA1086" t="str">
        <f t="shared" si="423"/>
        <v>-</v>
      </c>
      <c r="CB1086" t="str">
        <f t="shared" si="424"/>
        <v/>
      </c>
    </row>
    <row r="1087" spans="2:80" x14ac:dyDescent="0.25">
      <c r="B1087" s="1"/>
      <c r="C1087" s="1"/>
      <c r="G1087" s="1"/>
      <c r="P1087" s="1"/>
      <c r="Q1087" s="1"/>
      <c r="R1087" s="1"/>
      <c r="AT1087" t="str">
        <f t="shared" si="400"/>
        <v/>
      </c>
      <c r="AU1087" t="str">
        <f>IF(B1087="","",IFERROR(VLOOKUP(C1087,'Срв квартал'!$A:$D,4,FALSE),""))</f>
        <v/>
      </c>
      <c r="AV1087" t="str">
        <f>IF(B1087="","",VLOOKUP(AT1087,'Срв мо'!$A:$D,4,FALSE))</f>
        <v/>
      </c>
      <c r="AW1087" t="str">
        <f t="shared" si="401"/>
        <v/>
      </c>
      <c r="AX1087" t="str">
        <f t="shared" si="402"/>
        <v/>
      </c>
      <c r="AY1087" s="4" t="str">
        <f t="shared" si="403"/>
        <v/>
      </c>
      <c r="AZ1087" t="str">
        <f>IF(B1087="","",#REF!)</f>
        <v/>
      </c>
      <c r="BA1087" t="str">
        <f t="shared" si="404"/>
        <v/>
      </c>
      <c r="BB1087" t="str">
        <f t="shared" si="405"/>
        <v/>
      </c>
      <c r="BC1087" t="str">
        <f t="shared" si="406"/>
        <v/>
      </c>
      <c r="BD1087" t="str">
        <f t="shared" si="407"/>
        <v/>
      </c>
      <c r="BE1087" t="str">
        <f>IF(B1087="","",IF(L1087="","Отсутствуют предыдущие значения",#REF!=D1087))</f>
        <v/>
      </c>
      <c r="BF1087" t="str">
        <f t="shared" si="408"/>
        <v/>
      </c>
      <c r="BG1087" t="str">
        <f t="shared" si="409"/>
        <v/>
      </c>
      <c r="BH1087" t="str">
        <f t="shared" si="410"/>
        <v/>
      </c>
      <c r="BI1087" t="str">
        <f>IF(B1087="","",#REF!)</f>
        <v/>
      </c>
      <c r="BJ1087" t="str">
        <f>IF(B1087="","",#REF!)</f>
        <v/>
      </c>
      <c r="BK1087" s="26" t="str">
        <f>IF(B1087="","",#REF!)</f>
        <v/>
      </c>
      <c r="BL1087" t="str">
        <f>IF(B1087="","",#REF!)</f>
        <v/>
      </c>
      <c r="BM1087" t="str">
        <f t="shared" si="411"/>
        <v/>
      </c>
      <c r="BN1087" s="6" t="str">
        <f t="shared" si="412"/>
        <v/>
      </c>
      <c r="BO1087" s="7" t="str">
        <f t="shared" si="413"/>
        <v/>
      </c>
      <c r="BP1087" s="7" t="str">
        <f t="shared" si="414"/>
        <v/>
      </c>
      <c r="BQ1087" s="7" t="str">
        <f t="shared" si="415"/>
        <v/>
      </c>
      <c r="BR1087" s="7" t="str">
        <f t="shared" si="416"/>
        <v/>
      </c>
      <c r="BS1087" s="7" t="str">
        <f t="shared" si="417"/>
        <v/>
      </c>
      <c r="BT1087" t="str">
        <f t="shared" si="418"/>
        <v/>
      </c>
      <c r="BU1087" t="str">
        <f t="shared" si="419"/>
        <v/>
      </c>
      <c r="BV1087" t="str">
        <f>IF(B1087="","",VLOOKUP(BU1087,Справочник_ВРИ_Сегментов!$A:$D,4,))</f>
        <v/>
      </c>
      <c r="BW1087" t="str">
        <f t="shared" si="420"/>
        <v/>
      </c>
      <c r="BX1087" t="str">
        <f>IF(B1087="","",VLOOKUP(BW1087,Справочник_ВРИ_Сегментов!$B:$C,2,FALSE))</f>
        <v/>
      </c>
      <c r="BY1087" t="str">
        <f t="shared" si="421"/>
        <v/>
      </c>
      <c r="BZ1087" t="str">
        <f t="shared" si="422"/>
        <v/>
      </c>
      <c r="CA1087" t="str">
        <f t="shared" si="423"/>
        <v>-</v>
      </c>
      <c r="CB1087" t="str">
        <f t="shared" si="424"/>
        <v/>
      </c>
    </row>
    <row r="1088" spans="2:80" x14ac:dyDescent="0.25">
      <c r="B1088" s="1"/>
      <c r="C1088" s="1"/>
      <c r="G1088" s="1"/>
      <c r="P1088" s="1"/>
      <c r="Q1088" s="1"/>
      <c r="R1088" s="1"/>
      <c r="AT1088" t="str">
        <f t="shared" si="400"/>
        <v/>
      </c>
      <c r="AU1088" t="str">
        <f>IF(B1088="","",IFERROR(VLOOKUP(C1088,'Срв квартал'!$A:$D,4,FALSE),""))</f>
        <v/>
      </c>
      <c r="AV1088" t="str">
        <f>IF(B1088="","",VLOOKUP(AT1088,'Срв мо'!$A:$D,4,FALSE))</f>
        <v/>
      </c>
      <c r="AW1088" t="str">
        <f t="shared" si="401"/>
        <v/>
      </c>
      <c r="AX1088" t="str">
        <f t="shared" si="402"/>
        <v/>
      </c>
      <c r="AY1088" s="4" t="str">
        <f t="shared" si="403"/>
        <v/>
      </c>
      <c r="AZ1088" t="str">
        <f>IF(B1088="","",#REF!)</f>
        <v/>
      </c>
      <c r="BA1088" t="str">
        <f t="shared" si="404"/>
        <v/>
      </c>
      <c r="BB1088" t="str">
        <f t="shared" si="405"/>
        <v/>
      </c>
      <c r="BC1088" t="str">
        <f t="shared" si="406"/>
        <v/>
      </c>
      <c r="BD1088" t="str">
        <f t="shared" si="407"/>
        <v/>
      </c>
      <c r="BE1088" t="str">
        <f>IF(B1088="","",IF(L1088="","Отсутствуют предыдущие значения",#REF!=D1088))</f>
        <v/>
      </c>
      <c r="BF1088" t="str">
        <f t="shared" si="408"/>
        <v/>
      </c>
      <c r="BG1088" t="str">
        <f t="shared" si="409"/>
        <v/>
      </c>
      <c r="BH1088" t="str">
        <f t="shared" si="410"/>
        <v/>
      </c>
      <c r="BI1088" t="str">
        <f>IF(B1088="","",#REF!)</f>
        <v/>
      </c>
      <c r="BJ1088" t="str">
        <f>IF(B1088="","",#REF!)</f>
        <v/>
      </c>
      <c r="BK1088" s="26" t="str">
        <f>IF(B1088="","",#REF!)</f>
        <v/>
      </c>
      <c r="BL1088" t="str">
        <f>IF(B1088="","",#REF!)</f>
        <v/>
      </c>
      <c r="BM1088" t="str">
        <f t="shared" si="411"/>
        <v/>
      </c>
      <c r="BN1088" s="6" t="str">
        <f t="shared" si="412"/>
        <v/>
      </c>
      <c r="BO1088" s="7" t="str">
        <f t="shared" si="413"/>
        <v/>
      </c>
      <c r="BP1088" s="7" t="str">
        <f t="shared" si="414"/>
        <v/>
      </c>
      <c r="BQ1088" s="7" t="str">
        <f t="shared" si="415"/>
        <v/>
      </c>
      <c r="BR1088" s="7" t="str">
        <f t="shared" si="416"/>
        <v/>
      </c>
      <c r="BS1088" s="7" t="str">
        <f t="shared" si="417"/>
        <v/>
      </c>
      <c r="BT1088" t="str">
        <f t="shared" si="418"/>
        <v/>
      </c>
      <c r="BU1088" t="str">
        <f t="shared" si="419"/>
        <v/>
      </c>
      <c r="BV1088" t="str">
        <f>IF(B1088="","",VLOOKUP(BU1088,Справочник_ВРИ_Сегментов!$A:$D,4,))</f>
        <v/>
      </c>
      <c r="BW1088" t="str">
        <f t="shared" si="420"/>
        <v/>
      </c>
      <c r="BX1088" t="str">
        <f>IF(B1088="","",VLOOKUP(BW1088,Справочник_ВРИ_Сегментов!$B:$C,2,FALSE))</f>
        <v/>
      </c>
      <c r="BY1088" t="str">
        <f t="shared" si="421"/>
        <v/>
      </c>
      <c r="BZ1088" t="str">
        <f t="shared" si="422"/>
        <v/>
      </c>
      <c r="CA1088" t="str">
        <f t="shared" si="423"/>
        <v>-</v>
      </c>
      <c r="CB1088" t="str">
        <f t="shared" si="424"/>
        <v/>
      </c>
    </row>
    <row r="1089" spans="2:80" x14ac:dyDescent="0.25">
      <c r="B1089" s="1"/>
      <c r="C1089" s="1"/>
      <c r="G1089" s="1"/>
      <c r="P1089" s="1"/>
      <c r="Q1089" s="1"/>
      <c r="R1089" s="1"/>
      <c r="AT1089" t="str">
        <f t="shared" si="400"/>
        <v/>
      </c>
      <c r="AU1089" t="str">
        <f>IF(B1089="","",IFERROR(VLOOKUP(C1089,'Срв квартал'!$A:$D,4,FALSE),""))</f>
        <v/>
      </c>
      <c r="AV1089" t="str">
        <f>IF(B1089="","",VLOOKUP(AT1089,'Срв мо'!$A:$D,4,FALSE))</f>
        <v/>
      </c>
      <c r="AW1089" t="str">
        <f t="shared" si="401"/>
        <v/>
      </c>
      <c r="AX1089" t="str">
        <f t="shared" si="402"/>
        <v/>
      </c>
      <c r="AY1089" s="4" t="str">
        <f t="shared" si="403"/>
        <v/>
      </c>
      <c r="AZ1089" t="str">
        <f>IF(B1089="","",#REF!)</f>
        <v/>
      </c>
      <c r="BA1089" t="str">
        <f t="shared" si="404"/>
        <v/>
      </c>
      <c r="BB1089" t="str">
        <f t="shared" si="405"/>
        <v/>
      </c>
      <c r="BC1089" t="str">
        <f t="shared" si="406"/>
        <v/>
      </c>
      <c r="BD1089" t="str">
        <f t="shared" si="407"/>
        <v/>
      </c>
      <c r="BE1089" t="str">
        <f>IF(B1089="","",IF(L1089="","Отсутствуют предыдущие значения",#REF!=D1089))</f>
        <v/>
      </c>
      <c r="BF1089" t="str">
        <f t="shared" si="408"/>
        <v/>
      </c>
      <c r="BG1089" t="str">
        <f t="shared" si="409"/>
        <v/>
      </c>
      <c r="BH1089" t="str">
        <f t="shared" si="410"/>
        <v/>
      </c>
      <c r="BI1089" t="str">
        <f>IF(B1089="","",#REF!)</f>
        <v/>
      </c>
      <c r="BJ1089" t="str">
        <f>IF(B1089="","",#REF!)</f>
        <v/>
      </c>
      <c r="BK1089" s="26" t="str">
        <f>IF(B1089="","",#REF!)</f>
        <v/>
      </c>
      <c r="BL1089" t="str">
        <f>IF(B1089="","",#REF!)</f>
        <v/>
      </c>
      <c r="BM1089" t="str">
        <f t="shared" si="411"/>
        <v/>
      </c>
      <c r="BN1089" s="6" t="str">
        <f t="shared" si="412"/>
        <v/>
      </c>
      <c r="BO1089" s="7" t="str">
        <f t="shared" si="413"/>
        <v/>
      </c>
      <c r="BP1089" s="7" t="str">
        <f t="shared" si="414"/>
        <v/>
      </c>
      <c r="BQ1089" s="7" t="str">
        <f t="shared" si="415"/>
        <v/>
      </c>
      <c r="BR1089" s="7" t="str">
        <f t="shared" si="416"/>
        <v/>
      </c>
      <c r="BS1089" s="7" t="str">
        <f t="shared" si="417"/>
        <v/>
      </c>
      <c r="BT1089" t="str">
        <f t="shared" si="418"/>
        <v/>
      </c>
      <c r="BU1089" t="str">
        <f t="shared" si="419"/>
        <v/>
      </c>
      <c r="BV1089" t="str">
        <f>IF(B1089="","",VLOOKUP(BU1089,Справочник_ВРИ_Сегментов!$A:$D,4,))</f>
        <v/>
      </c>
      <c r="BW1089" t="str">
        <f t="shared" si="420"/>
        <v/>
      </c>
      <c r="BX1089" t="str">
        <f>IF(B1089="","",VLOOKUP(BW1089,Справочник_ВРИ_Сегментов!$B:$C,2,FALSE))</f>
        <v/>
      </c>
      <c r="BY1089" t="str">
        <f t="shared" si="421"/>
        <v/>
      </c>
      <c r="BZ1089" t="str">
        <f t="shared" si="422"/>
        <v/>
      </c>
      <c r="CA1089" t="str">
        <f t="shared" si="423"/>
        <v>-</v>
      </c>
      <c r="CB1089" t="str">
        <f t="shared" si="424"/>
        <v/>
      </c>
    </row>
    <row r="1090" spans="2:80" x14ac:dyDescent="0.25">
      <c r="B1090" s="1"/>
      <c r="C1090" s="1"/>
      <c r="P1090" s="1"/>
      <c r="Q1090" s="1"/>
      <c r="R1090" s="1"/>
      <c r="AT1090" t="str">
        <f t="shared" si="400"/>
        <v/>
      </c>
      <c r="AU1090" t="str">
        <f>IF(B1090="","",IFERROR(VLOOKUP(C1090,'Срв квартал'!$A:$D,4,FALSE),""))</f>
        <v/>
      </c>
      <c r="AV1090" t="str">
        <f>IF(B1090="","",VLOOKUP(AT1090,'Срв мо'!$A:$D,4,FALSE))</f>
        <v/>
      </c>
      <c r="AW1090" t="str">
        <f t="shared" si="401"/>
        <v/>
      </c>
      <c r="AX1090" t="str">
        <f t="shared" si="402"/>
        <v/>
      </c>
      <c r="AY1090" s="4" t="str">
        <f t="shared" si="403"/>
        <v/>
      </c>
      <c r="AZ1090" t="str">
        <f>IF(B1090="","",#REF!)</f>
        <v/>
      </c>
      <c r="BA1090" t="str">
        <f t="shared" si="404"/>
        <v/>
      </c>
      <c r="BB1090" t="str">
        <f t="shared" si="405"/>
        <v/>
      </c>
      <c r="BC1090" t="str">
        <f t="shared" si="406"/>
        <v/>
      </c>
      <c r="BD1090" t="str">
        <f t="shared" si="407"/>
        <v/>
      </c>
      <c r="BE1090" t="str">
        <f>IF(B1090="","",IF(L1090="","Отсутствуют предыдущие значения",#REF!=D1090))</f>
        <v/>
      </c>
      <c r="BF1090" t="str">
        <f t="shared" si="408"/>
        <v/>
      </c>
      <c r="BG1090" t="str">
        <f t="shared" si="409"/>
        <v/>
      </c>
      <c r="BH1090" t="str">
        <f t="shared" si="410"/>
        <v/>
      </c>
      <c r="BI1090" t="str">
        <f>IF(B1090="","",#REF!)</f>
        <v/>
      </c>
      <c r="BJ1090" t="str">
        <f>IF(B1090="","",#REF!)</f>
        <v/>
      </c>
      <c r="BK1090" s="26" t="str">
        <f>IF(B1090="","",#REF!)</f>
        <v/>
      </c>
      <c r="BL1090" t="str">
        <f>IF(B1090="","",#REF!)</f>
        <v/>
      </c>
      <c r="BM1090" t="str">
        <f t="shared" si="411"/>
        <v/>
      </c>
      <c r="BN1090" s="6" t="str">
        <f t="shared" si="412"/>
        <v/>
      </c>
      <c r="BO1090" s="7" t="str">
        <f t="shared" si="413"/>
        <v/>
      </c>
      <c r="BP1090" s="7" t="str">
        <f t="shared" si="414"/>
        <v/>
      </c>
      <c r="BQ1090" s="7" t="str">
        <f t="shared" si="415"/>
        <v/>
      </c>
      <c r="BR1090" s="7" t="str">
        <f t="shared" si="416"/>
        <v/>
      </c>
      <c r="BS1090" s="7" t="str">
        <f t="shared" si="417"/>
        <v/>
      </c>
      <c r="BT1090" t="str">
        <f t="shared" si="418"/>
        <v/>
      </c>
      <c r="BU1090" t="str">
        <f t="shared" si="419"/>
        <v/>
      </c>
      <c r="BV1090" t="str">
        <f>IF(B1090="","",VLOOKUP(BU1090,Справочник_ВРИ_Сегментов!$A:$D,4,))</f>
        <v/>
      </c>
      <c r="BW1090" t="str">
        <f t="shared" si="420"/>
        <v/>
      </c>
      <c r="BX1090" t="str">
        <f>IF(B1090="","",VLOOKUP(BW1090,Справочник_ВРИ_Сегментов!$B:$C,2,FALSE))</f>
        <v/>
      </c>
      <c r="BY1090" t="str">
        <f t="shared" si="421"/>
        <v/>
      </c>
      <c r="BZ1090" t="str">
        <f t="shared" si="422"/>
        <v/>
      </c>
      <c r="CA1090" t="str">
        <f t="shared" si="423"/>
        <v>-</v>
      </c>
      <c r="CB1090" t="str">
        <f t="shared" si="424"/>
        <v/>
      </c>
    </row>
    <row r="1091" spans="2:80" x14ac:dyDescent="0.25">
      <c r="B1091" s="1"/>
      <c r="C1091" s="1"/>
      <c r="F1091" s="1"/>
      <c r="P1091" s="1"/>
      <c r="Q1091" s="1"/>
      <c r="R1091" s="1"/>
      <c r="AT1091" t="str">
        <f t="shared" ref="AT1091:AT1154" si="425">IF(B1091="","",LEFT(P1091,2))</f>
        <v/>
      </c>
      <c r="AU1091" t="str">
        <f>IF(B1091="","",IFERROR(VLOOKUP(C1091,'Срв квартал'!$A:$D,4,FALSE),""))</f>
        <v/>
      </c>
      <c r="AV1091" t="str">
        <f>IF(B1091="","",VLOOKUP(AT1091,'Срв мо'!$A:$D,4,FALSE))</f>
        <v/>
      </c>
      <c r="AW1091" t="str">
        <f t="shared" ref="AW1091:AW1154" si="426">IF(B1091="","",IF(OR(C1091="0000000",AU1091=""),AV1091,AU1091))</f>
        <v/>
      </c>
      <c r="AX1091" t="str">
        <f t="shared" ref="AX1091:AX1154" si="427">IF(B1091="","",ROUND(AW1091*D1091,2))</f>
        <v/>
      </c>
      <c r="AY1091" s="4" t="str">
        <f t="shared" ref="AY1091:AY1154" si="428">IF(B1091="","",CONCATENATE("СТ16_",BI1091,"_",BJ1091,"_",BK1091,"_",BL1091,"_",BM1091,"_",CB1091))</f>
        <v/>
      </c>
      <c r="AZ1091" t="str">
        <f>IF(B1091="","",#REF!)</f>
        <v/>
      </c>
      <c r="BA1091" t="str">
        <f t="shared" ref="BA1091:BA1154" si="429">IF(B1091="","",AW1091)</f>
        <v/>
      </c>
      <c r="BB1091" t="str">
        <f t="shared" ref="BB1091:BB1154" si="430">IF(B1091="","",B1091)</f>
        <v/>
      </c>
      <c r="BC1091" t="str">
        <f t="shared" ref="BC1091:BC1154" si="431">IF(B1091="","",IF(MID(AM1091,3,1)&lt;&gt;":","ОШИБКА В ФОРМАТЕ КОДА НП",IF(L1091="","Отсутствуют предыдущие значения",AM1091=Q1091)))</f>
        <v/>
      </c>
      <c r="BD1091" t="str">
        <f t="shared" ref="BD1091:BD1154" si="432">IF(B1091="","",IF(L1091="","Отсутствуют предыдущие значения",AO1091=O1091))</f>
        <v/>
      </c>
      <c r="BE1091" t="str">
        <f>IF(B1091="","",IF(L1091="","Отсутствуют предыдущие значения",#REF!=D1091))</f>
        <v/>
      </c>
      <c r="BF1091" t="str">
        <f t="shared" ref="BF1091:BF1154" si="433">IF(B1091="","",IF(L1091="","Отсутствуют предыдущие значения",AW1091=L1091))</f>
        <v/>
      </c>
      <c r="BG1091" t="str">
        <f t="shared" ref="BG1091:BG1154" si="434">IF(B1091="","",IF(M1091="","Отсутствуют предыдущие значения",AX1091=M1091))</f>
        <v/>
      </c>
      <c r="BH1091" t="str">
        <f t="shared" ref="BH1091:BH1154" si="435">IF(B1091="","",IF(AB1091&lt;&gt;"","ОСПАРИВАНИЕ",IF(U1091="","",U1091)))</f>
        <v/>
      </c>
      <c r="BI1091" t="str">
        <f>IF(B1091="","",#REF!)</f>
        <v/>
      </c>
      <c r="BJ1091" t="str">
        <f>IF(B1091="","",#REF!)</f>
        <v/>
      </c>
      <c r="BK1091" s="26" t="str">
        <f>IF(B1091="","",#REF!)</f>
        <v/>
      </c>
      <c r="BL1091" t="str">
        <f>IF(B1091="","",#REF!)</f>
        <v/>
      </c>
      <c r="BM1091" t="str">
        <f t="shared" ref="BM1091:BM1154" si="436">IF(B1091="","",IF(L1091="","Графика по ПКК","Графика на 01012020"))</f>
        <v/>
      </c>
      <c r="BN1091" s="6" t="str">
        <f t="shared" ref="BN1091:BN1154" si="437">IF(B1091="","",B1091)</f>
        <v/>
      </c>
      <c r="BO1091" s="7" t="str">
        <f t="shared" ref="BO1091:BO1154" si="438">IF(B1091="","",AW1091)</f>
        <v/>
      </c>
      <c r="BP1091" s="7" t="str">
        <f t="shared" ref="BP1091:BP1154" si="439">IF(B1091="","",AX1091)</f>
        <v/>
      </c>
      <c r="BQ1091" s="7" t="str">
        <f t="shared" ref="BQ1091:BQ1154" si="440">IF(B1091="","",AY1091)</f>
        <v/>
      </c>
      <c r="BR1091" s="7" t="str">
        <f t="shared" ref="BR1091:BR1154" si="441">IF(B1091="","",AZ1091)</f>
        <v/>
      </c>
      <c r="BS1091" s="7" t="str">
        <f t="shared" ref="BS1091:BS1154" si="442">IF(B1091="","",BA1091)</f>
        <v/>
      </c>
      <c r="BT1091" t="str">
        <f t="shared" ref="BT1091:BT1154" si="443">IF(B1091="","",IF(OR(Y1091&lt;&gt;"",AB1091&lt;&gt;"",BP1091&lt;0,AQ1091&lt;&gt;""),"СТОПЛИСТ",IF(V1091=21,"СТОПЛИСТ",IF(AND(BC1091=TRUE,BE1091=TRUE),"ПЕРЕСЧЕТ НЕ ТРЕБУЕТСЯ",IF(OR(BZ1091="Отсутствует значения предыдущих расчетов",BZ1091="Осуществлен пересчет"),"ГОТОВ","ПЕРЕСЧЕТ НЕ ТРЕБУЕТСЯ")))))</f>
        <v/>
      </c>
      <c r="BU1091" t="str">
        <f t="shared" ref="BU1091:BU1154" si="444">IF(B1091="","",AP1091)</f>
        <v/>
      </c>
      <c r="BV1091" t="str">
        <f>IF(B1091="","",VLOOKUP(BU1091,Справочник_ВРИ_Сегментов!$A:$D,4,))</f>
        <v/>
      </c>
      <c r="BW1091" t="str">
        <f t="shared" ref="BW1091:BW1154" si="445">IF(B1091="","",AM1091)</f>
        <v/>
      </c>
      <c r="BX1091" t="str">
        <f>IF(B1091="","",VLOOKUP(BW1091,Справочник_ВРИ_Сегментов!$B:$C,2,FALSE))</f>
        <v/>
      </c>
      <c r="BY1091" t="str">
        <f t="shared" ref="BY1091:BY1154" si="446">IF(B1091="","",IF(OR(G1091="",G1091="-",G1091="."),H1091,G1091))</f>
        <v/>
      </c>
      <c r="BZ1091" t="str">
        <f t="shared" ref="BZ1091:BZ1154" si="447">IF(B1091="","",IF(M1091="","Отсутствует значения предыдущих расчетов",IF(M1091=AX1091,"Значения КС не изменилось","Осуществлен пересчет")))</f>
        <v/>
      </c>
      <c r="CA1091" t="str">
        <f t="shared" ref="CA1091:CA1154" si="448">IF(B1091="","-",M1091-AX1091)</f>
        <v>-</v>
      </c>
      <c r="CB1091" t="str">
        <f t="shared" ref="CB1091:CB1154" si="449">IF(B1091="","",IF(L1091="","Новый","Измененный"))</f>
        <v/>
      </c>
    </row>
    <row r="1092" spans="2:80" x14ac:dyDescent="0.25">
      <c r="B1092" s="1"/>
      <c r="C1092" s="1"/>
      <c r="P1092" s="1"/>
      <c r="Q1092" s="1"/>
      <c r="AT1092" t="str">
        <f t="shared" si="425"/>
        <v/>
      </c>
      <c r="AU1092" t="str">
        <f>IF(B1092="","",IFERROR(VLOOKUP(C1092,'Срв квартал'!$A:$D,4,FALSE),""))</f>
        <v/>
      </c>
      <c r="AV1092" t="str">
        <f>IF(B1092="","",VLOOKUP(AT1092,'Срв мо'!$A:$D,4,FALSE))</f>
        <v/>
      </c>
      <c r="AW1092" t="str">
        <f t="shared" si="426"/>
        <v/>
      </c>
      <c r="AX1092" t="str">
        <f t="shared" si="427"/>
        <v/>
      </c>
      <c r="AY1092" s="4" t="str">
        <f t="shared" si="428"/>
        <v/>
      </c>
      <c r="AZ1092" t="str">
        <f>IF(B1092="","",#REF!)</f>
        <v/>
      </c>
      <c r="BA1092" t="str">
        <f t="shared" si="429"/>
        <v/>
      </c>
      <c r="BB1092" t="str">
        <f t="shared" si="430"/>
        <v/>
      </c>
      <c r="BC1092" t="str">
        <f t="shared" si="431"/>
        <v/>
      </c>
      <c r="BD1092" t="str">
        <f t="shared" si="432"/>
        <v/>
      </c>
      <c r="BE1092" t="str">
        <f>IF(B1092="","",IF(L1092="","Отсутствуют предыдущие значения",#REF!=D1092))</f>
        <v/>
      </c>
      <c r="BF1092" t="str">
        <f t="shared" si="433"/>
        <v/>
      </c>
      <c r="BG1092" t="str">
        <f t="shared" si="434"/>
        <v/>
      </c>
      <c r="BH1092" t="str">
        <f t="shared" si="435"/>
        <v/>
      </c>
      <c r="BI1092" t="str">
        <f>IF(B1092="","",#REF!)</f>
        <v/>
      </c>
      <c r="BJ1092" t="str">
        <f>IF(B1092="","",#REF!)</f>
        <v/>
      </c>
      <c r="BK1092" s="26" t="str">
        <f>IF(B1092="","",#REF!)</f>
        <v/>
      </c>
      <c r="BL1092" t="str">
        <f>IF(B1092="","",#REF!)</f>
        <v/>
      </c>
      <c r="BM1092" t="str">
        <f t="shared" si="436"/>
        <v/>
      </c>
      <c r="BN1092" s="6" t="str">
        <f t="shared" si="437"/>
        <v/>
      </c>
      <c r="BO1092" s="7" t="str">
        <f t="shared" si="438"/>
        <v/>
      </c>
      <c r="BP1092" s="7" t="str">
        <f t="shared" si="439"/>
        <v/>
      </c>
      <c r="BQ1092" s="7" t="str">
        <f t="shared" si="440"/>
        <v/>
      </c>
      <c r="BR1092" s="7" t="str">
        <f t="shared" si="441"/>
        <v/>
      </c>
      <c r="BS1092" s="7" t="str">
        <f t="shared" si="442"/>
        <v/>
      </c>
      <c r="BT1092" t="str">
        <f t="shared" si="443"/>
        <v/>
      </c>
      <c r="BU1092" t="str">
        <f t="shared" si="444"/>
        <v/>
      </c>
      <c r="BV1092" t="str">
        <f>IF(B1092="","",VLOOKUP(BU1092,Справочник_ВРИ_Сегментов!$A:$D,4,))</f>
        <v/>
      </c>
      <c r="BW1092" t="str">
        <f t="shared" si="445"/>
        <v/>
      </c>
      <c r="BX1092" t="str">
        <f>IF(B1092="","",VLOOKUP(BW1092,Справочник_ВРИ_Сегментов!$B:$C,2,FALSE))</f>
        <v/>
      </c>
      <c r="BY1092" t="str">
        <f t="shared" si="446"/>
        <v/>
      </c>
      <c r="BZ1092" t="str">
        <f t="shared" si="447"/>
        <v/>
      </c>
      <c r="CA1092" t="str">
        <f t="shared" si="448"/>
        <v>-</v>
      </c>
      <c r="CB1092" t="str">
        <f t="shared" si="449"/>
        <v/>
      </c>
    </row>
    <row r="1093" spans="2:80" x14ac:dyDescent="0.25">
      <c r="B1093" s="1"/>
      <c r="C1093" s="1"/>
      <c r="P1093" s="1"/>
      <c r="Q1093" s="1"/>
      <c r="R1093" s="1"/>
      <c r="AT1093" t="str">
        <f t="shared" si="425"/>
        <v/>
      </c>
      <c r="AU1093" t="str">
        <f>IF(B1093="","",IFERROR(VLOOKUP(C1093,'Срв квартал'!$A:$D,4,FALSE),""))</f>
        <v/>
      </c>
      <c r="AV1093" t="str">
        <f>IF(B1093="","",VLOOKUP(AT1093,'Срв мо'!$A:$D,4,FALSE))</f>
        <v/>
      </c>
      <c r="AW1093" t="str">
        <f t="shared" si="426"/>
        <v/>
      </c>
      <c r="AX1093" t="str">
        <f t="shared" si="427"/>
        <v/>
      </c>
      <c r="AY1093" s="4" t="str">
        <f t="shared" si="428"/>
        <v/>
      </c>
      <c r="AZ1093" t="str">
        <f>IF(B1093="","",#REF!)</f>
        <v/>
      </c>
      <c r="BA1093" t="str">
        <f t="shared" si="429"/>
        <v/>
      </c>
      <c r="BB1093" t="str">
        <f t="shared" si="430"/>
        <v/>
      </c>
      <c r="BC1093" t="str">
        <f t="shared" si="431"/>
        <v/>
      </c>
      <c r="BD1093" t="str">
        <f t="shared" si="432"/>
        <v/>
      </c>
      <c r="BE1093" t="str">
        <f>IF(B1093="","",IF(L1093="","Отсутствуют предыдущие значения",#REF!=D1093))</f>
        <v/>
      </c>
      <c r="BF1093" t="str">
        <f t="shared" si="433"/>
        <v/>
      </c>
      <c r="BG1093" t="str">
        <f t="shared" si="434"/>
        <v/>
      </c>
      <c r="BH1093" t="str">
        <f t="shared" si="435"/>
        <v/>
      </c>
      <c r="BI1093" t="str">
        <f>IF(B1093="","",#REF!)</f>
        <v/>
      </c>
      <c r="BJ1093" t="str">
        <f>IF(B1093="","",#REF!)</f>
        <v/>
      </c>
      <c r="BK1093" s="26" t="str">
        <f>IF(B1093="","",#REF!)</f>
        <v/>
      </c>
      <c r="BL1093" t="str">
        <f>IF(B1093="","",#REF!)</f>
        <v/>
      </c>
      <c r="BM1093" t="str">
        <f t="shared" si="436"/>
        <v/>
      </c>
      <c r="BN1093" s="6" t="str">
        <f t="shared" si="437"/>
        <v/>
      </c>
      <c r="BO1093" s="7" t="str">
        <f t="shared" si="438"/>
        <v/>
      </c>
      <c r="BP1093" s="7" t="str">
        <f t="shared" si="439"/>
        <v/>
      </c>
      <c r="BQ1093" s="7" t="str">
        <f t="shared" si="440"/>
        <v/>
      </c>
      <c r="BR1093" s="7" t="str">
        <f t="shared" si="441"/>
        <v/>
      </c>
      <c r="BS1093" s="7" t="str">
        <f t="shared" si="442"/>
        <v/>
      </c>
      <c r="BT1093" t="str">
        <f t="shared" si="443"/>
        <v/>
      </c>
      <c r="BU1093" t="str">
        <f t="shared" si="444"/>
        <v/>
      </c>
      <c r="BV1093" t="str">
        <f>IF(B1093="","",VLOOKUP(BU1093,Справочник_ВРИ_Сегментов!$A:$D,4,))</f>
        <v/>
      </c>
      <c r="BW1093" t="str">
        <f t="shared" si="445"/>
        <v/>
      </c>
      <c r="BX1093" t="str">
        <f>IF(B1093="","",VLOOKUP(BW1093,Справочник_ВРИ_Сегментов!$B:$C,2,FALSE))</f>
        <v/>
      </c>
      <c r="BY1093" t="str">
        <f t="shared" si="446"/>
        <v/>
      </c>
      <c r="BZ1093" t="str">
        <f t="shared" si="447"/>
        <v/>
      </c>
      <c r="CA1093" t="str">
        <f t="shared" si="448"/>
        <v>-</v>
      </c>
      <c r="CB1093" t="str">
        <f t="shared" si="449"/>
        <v/>
      </c>
    </row>
    <row r="1094" spans="2:80" x14ac:dyDescent="0.25">
      <c r="B1094" s="1"/>
      <c r="C1094" s="1"/>
      <c r="G1094" s="1"/>
      <c r="P1094" s="1"/>
      <c r="Q1094" s="1"/>
      <c r="AT1094" t="str">
        <f t="shared" si="425"/>
        <v/>
      </c>
      <c r="AU1094" t="str">
        <f>IF(B1094="","",IFERROR(VLOOKUP(C1094,'Срв квартал'!$A:$D,4,FALSE),""))</f>
        <v/>
      </c>
      <c r="AV1094" t="str">
        <f>IF(B1094="","",VLOOKUP(AT1094,'Срв мо'!$A:$D,4,FALSE))</f>
        <v/>
      </c>
      <c r="AW1094" t="str">
        <f t="shared" si="426"/>
        <v/>
      </c>
      <c r="AX1094" t="str">
        <f t="shared" si="427"/>
        <v/>
      </c>
      <c r="AY1094" s="4" t="str">
        <f t="shared" si="428"/>
        <v/>
      </c>
      <c r="AZ1094" t="str">
        <f>IF(B1094="","",#REF!)</f>
        <v/>
      </c>
      <c r="BA1094" t="str">
        <f t="shared" si="429"/>
        <v/>
      </c>
      <c r="BB1094" t="str">
        <f t="shared" si="430"/>
        <v/>
      </c>
      <c r="BC1094" t="str">
        <f t="shared" si="431"/>
        <v/>
      </c>
      <c r="BD1094" t="str">
        <f t="shared" si="432"/>
        <v/>
      </c>
      <c r="BE1094" t="str">
        <f>IF(B1094="","",IF(L1094="","Отсутствуют предыдущие значения",#REF!=D1094))</f>
        <v/>
      </c>
      <c r="BF1094" t="str">
        <f t="shared" si="433"/>
        <v/>
      </c>
      <c r="BG1094" t="str">
        <f t="shared" si="434"/>
        <v/>
      </c>
      <c r="BH1094" t="str">
        <f t="shared" si="435"/>
        <v/>
      </c>
      <c r="BI1094" t="str">
        <f>IF(B1094="","",#REF!)</f>
        <v/>
      </c>
      <c r="BJ1094" t="str">
        <f>IF(B1094="","",#REF!)</f>
        <v/>
      </c>
      <c r="BK1094" s="26" t="str">
        <f>IF(B1094="","",#REF!)</f>
        <v/>
      </c>
      <c r="BL1094" t="str">
        <f>IF(B1094="","",#REF!)</f>
        <v/>
      </c>
      <c r="BM1094" t="str">
        <f t="shared" si="436"/>
        <v/>
      </c>
      <c r="BN1094" s="6" t="str">
        <f t="shared" si="437"/>
        <v/>
      </c>
      <c r="BO1094" s="7" t="str">
        <f t="shared" si="438"/>
        <v/>
      </c>
      <c r="BP1094" s="7" t="str">
        <f t="shared" si="439"/>
        <v/>
      </c>
      <c r="BQ1094" s="7" t="str">
        <f t="shared" si="440"/>
        <v/>
      </c>
      <c r="BR1094" s="7" t="str">
        <f t="shared" si="441"/>
        <v/>
      </c>
      <c r="BS1094" s="7" t="str">
        <f t="shared" si="442"/>
        <v/>
      </c>
      <c r="BT1094" t="str">
        <f t="shared" si="443"/>
        <v/>
      </c>
      <c r="BU1094" t="str">
        <f t="shared" si="444"/>
        <v/>
      </c>
      <c r="BV1094" t="str">
        <f>IF(B1094="","",VLOOKUP(BU1094,Справочник_ВРИ_Сегментов!$A:$D,4,))</f>
        <v/>
      </c>
      <c r="BW1094" t="str">
        <f t="shared" si="445"/>
        <v/>
      </c>
      <c r="BX1094" t="str">
        <f>IF(B1094="","",VLOOKUP(BW1094,Справочник_ВРИ_Сегментов!$B:$C,2,FALSE))</f>
        <v/>
      </c>
      <c r="BY1094" t="str">
        <f t="shared" si="446"/>
        <v/>
      </c>
      <c r="BZ1094" t="str">
        <f t="shared" si="447"/>
        <v/>
      </c>
      <c r="CA1094" t="str">
        <f t="shared" si="448"/>
        <v>-</v>
      </c>
      <c r="CB1094" t="str">
        <f t="shared" si="449"/>
        <v/>
      </c>
    </row>
    <row r="1095" spans="2:80" x14ac:dyDescent="0.25">
      <c r="B1095" s="1"/>
      <c r="C1095" s="1"/>
      <c r="G1095" s="1"/>
      <c r="P1095" s="1"/>
      <c r="Q1095" s="1"/>
      <c r="AT1095" t="str">
        <f t="shared" si="425"/>
        <v/>
      </c>
      <c r="AU1095" t="str">
        <f>IF(B1095="","",IFERROR(VLOOKUP(C1095,'Срв квартал'!$A:$D,4,FALSE),""))</f>
        <v/>
      </c>
      <c r="AV1095" t="str">
        <f>IF(B1095="","",VLOOKUP(AT1095,'Срв мо'!$A:$D,4,FALSE))</f>
        <v/>
      </c>
      <c r="AW1095" t="str">
        <f t="shared" si="426"/>
        <v/>
      </c>
      <c r="AX1095" t="str">
        <f t="shared" si="427"/>
        <v/>
      </c>
      <c r="AY1095" s="4" t="str">
        <f t="shared" si="428"/>
        <v/>
      </c>
      <c r="AZ1095" t="str">
        <f>IF(B1095="","",#REF!)</f>
        <v/>
      </c>
      <c r="BA1095" t="str">
        <f t="shared" si="429"/>
        <v/>
      </c>
      <c r="BB1095" t="str">
        <f t="shared" si="430"/>
        <v/>
      </c>
      <c r="BC1095" t="str">
        <f t="shared" si="431"/>
        <v/>
      </c>
      <c r="BD1095" t="str">
        <f t="shared" si="432"/>
        <v/>
      </c>
      <c r="BE1095" t="str">
        <f>IF(B1095="","",IF(L1095="","Отсутствуют предыдущие значения",#REF!=D1095))</f>
        <v/>
      </c>
      <c r="BF1095" t="str">
        <f t="shared" si="433"/>
        <v/>
      </c>
      <c r="BG1095" t="str">
        <f t="shared" si="434"/>
        <v/>
      </c>
      <c r="BH1095" t="str">
        <f t="shared" si="435"/>
        <v/>
      </c>
      <c r="BI1095" t="str">
        <f>IF(B1095="","",#REF!)</f>
        <v/>
      </c>
      <c r="BJ1095" t="str">
        <f>IF(B1095="","",#REF!)</f>
        <v/>
      </c>
      <c r="BK1095" s="26" t="str">
        <f>IF(B1095="","",#REF!)</f>
        <v/>
      </c>
      <c r="BL1095" t="str">
        <f>IF(B1095="","",#REF!)</f>
        <v/>
      </c>
      <c r="BM1095" t="str">
        <f t="shared" si="436"/>
        <v/>
      </c>
      <c r="BN1095" s="6" t="str">
        <f t="shared" si="437"/>
        <v/>
      </c>
      <c r="BO1095" s="7" t="str">
        <f t="shared" si="438"/>
        <v/>
      </c>
      <c r="BP1095" s="7" t="str">
        <f t="shared" si="439"/>
        <v/>
      </c>
      <c r="BQ1095" s="7" t="str">
        <f t="shared" si="440"/>
        <v/>
      </c>
      <c r="BR1095" s="7" t="str">
        <f t="shared" si="441"/>
        <v/>
      </c>
      <c r="BS1095" s="7" t="str">
        <f t="shared" si="442"/>
        <v/>
      </c>
      <c r="BT1095" t="str">
        <f t="shared" si="443"/>
        <v/>
      </c>
      <c r="BU1095" t="str">
        <f t="shared" si="444"/>
        <v/>
      </c>
      <c r="BV1095" t="str">
        <f>IF(B1095="","",VLOOKUP(BU1095,Справочник_ВРИ_Сегментов!$A:$D,4,))</f>
        <v/>
      </c>
      <c r="BW1095" t="str">
        <f t="shared" si="445"/>
        <v/>
      </c>
      <c r="BX1095" t="str">
        <f>IF(B1095="","",VLOOKUP(BW1095,Справочник_ВРИ_Сегментов!$B:$C,2,FALSE))</f>
        <v/>
      </c>
      <c r="BY1095" t="str">
        <f t="shared" si="446"/>
        <v/>
      </c>
      <c r="BZ1095" t="str">
        <f t="shared" si="447"/>
        <v/>
      </c>
      <c r="CA1095" t="str">
        <f t="shared" si="448"/>
        <v>-</v>
      </c>
      <c r="CB1095" t="str">
        <f t="shared" si="449"/>
        <v/>
      </c>
    </row>
    <row r="1096" spans="2:80" x14ac:dyDescent="0.25">
      <c r="B1096" s="1"/>
      <c r="C1096" s="1"/>
      <c r="P1096" s="1"/>
      <c r="Q1096" s="1"/>
      <c r="R1096" s="1"/>
      <c r="AT1096" t="str">
        <f t="shared" si="425"/>
        <v/>
      </c>
      <c r="AU1096" t="str">
        <f>IF(B1096="","",IFERROR(VLOOKUP(C1096,'Срв квартал'!$A:$D,4,FALSE),""))</f>
        <v/>
      </c>
      <c r="AV1096" t="str">
        <f>IF(B1096="","",VLOOKUP(AT1096,'Срв мо'!$A:$D,4,FALSE))</f>
        <v/>
      </c>
      <c r="AW1096" t="str">
        <f t="shared" si="426"/>
        <v/>
      </c>
      <c r="AX1096" t="str">
        <f t="shared" si="427"/>
        <v/>
      </c>
      <c r="AY1096" s="4" t="str">
        <f t="shared" si="428"/>
        <v/>
      </c>
      <c r="AZ1096" t="str">
        <f>IF(B1096="","",#REF!)</f>
        <v/>
      </c>
      <c r="BA1096" t="str">
        <f t="shared" si="429"/>
        <v/>
      </c>
      <c r="BB1096" t="str">
        <f t="shared" si="430"/>
        <v/>
      </c>
      <c r="BC1096" t="str">
        <f t="shared" si="431"/>
        <v/>
      </c>
      <c r="BD1096" t="str">
        <f t="shared" si="432"/>
        <v/>
      </c>
      <c r="BE1096" t="str">
        <f>IF(B1096="","",IF(L1096="","Отсутствуют предыдущие значения",#REF!=D1096))</f>
        <v/>
      </c>
      <c r="BF1096" t="str">
        <f t="shared" si="433"/>
        <v/>
      </c>
      <c r="BG1096" t="str">
        <f t="shared" si="434"/>
        <v/>
      </c>
      <c r="BH1096" t="str">
        <f t="shared" si="435"/>
        <v/>
      </c>
      <c r="BI1096" t="str">
        <f>IF(B1096="","",#REF!)</f>
        <v/>
      </c>
      <c r="BJ1096" t="str">
        <f>IF(B1096="","",#REF!)</f>
        <v/>
      </c>
      <c r="BK1096" s="26" t="str">
        <f>IF(B1096="","",#REF!)</f>
        <v/>
      </c>
      <c r="BL1096" t="str">
        <f>IF(B1096="","",#REF!)</f>
        <v/>
      </c>
      <c r="BM1096" t="str">
        <f t="shared" si="436"/>
        <v/>
      </c>
      <c r="BN1096" s="6" t="str">
        <f t="shared" si="437"/>
        <v/>
      </c>
      <c r="BO1096" s="7" t="str">
        <f t="shared" si="438"/>
        <v/>
      </c>
      <c r="BP1096" s="7" t="str">
        <f t="shared" si="439"/>
        <v/>
      </c>
      <c r="BQ1096" s="7" t="str">
        <f t="shared" si="440"/>
        <v/>
      </c>
      <c r="BR1096" s="7" t="str">
        <f t="shared" si="441"/>
        <v/>
      </c>
      <c r="BS1096" s="7" t="str">
        <f t="shared" si="442"/>
        <v/>
      </c>
      <c r="BT1096" t="str">
        <f t="shared" si="443"/>
        <v/>
      </c>
      <c r="BU1096" t="str">
        <f t="shared" si="444"/>
        <v/>
      </c>
      <c r="BV1096" t="str">
        <f>IF(B1096="","",VLOOKUP(BU1096,Справочник_ВРИ_Сегментов!$A:$D,4,))</f>
        <v/>
      </c>
      <c r="BW1096" t="str">
        <f t="shared" si="445"/>
        <v/>
      </c>
      <c r="BX1096" t="str">
        <f>IF(B1096="","",VLOOKUP(BW1096,Справочник_ВРИ_Сегментов!$B:$C,2,FALSE))</f>
        <v/>
      </c>
      <c r="BY1096" t="str">
        <f t="shared" si="446"/>
        <v/>
      </c>
      <c r="BZ1096" t="str">
        <f t="shared" si="447"/>
        <v/>
      </c>
      <c r="CA1096" t="str">
        <f t="shared" si="448"/>
        <v>-</v>
      </c>
      <c r="CB1096" t="str">
        <f t="shared" si="449"/>
        <v/>
      </c>
    </row>
    <row r="1097" spans="2:80" x14ac:dyDescent="0.25">
      <c r="B1097" s="1"/>
      <c r="C1097" s="1"/>
      <c r="G1097" s="1"/>
      <c r="P1097" s="1"/>
      <c r="Q1097" s="1"/>
      <c r="R1097" s="1"/>
      <c r="AT1097" t="str">
        <f t="shared" si="425"/>
        <v/>
      </c>
      <c r="AU1097" t="str">
        <f>IF(B1097="","",IFERROR(VLOOKUP(C1097,'Срв квартал'!$A:$D,4,FALSE),""))</f>
        <v/>
      </c>
      <c r="AV1097" t="str">
        <f>IF(B1097="","",VLOOKUP(AT1097,'Срв мо'!$A:$D,4,FALSE))</f>
        <v/>
      </c>
      <c r="AW1097" t="str">
        <f t="shared" si="426"/>
        <v/>
      </c>
      <c r="AX1097" t="str">
        <f t="shared" si="427"/>
        <v/>
      </c>
      <c r="AY1097" s="4" t="str">
        <f t="shared" si="428"/>
        <v/>
      </c>
      <c r="AZ1097" t="str">
        <f>IF(B1097="","",#REF!)</f>
        <v/>
      </c>
      <c r="BA1097" t="str">
        <f t="shared" si="429"/>
        <v/>
      </c>
      <c r="BB1097" t="str">
        <f t="shared" si="430"/>
        <v/>
      </c>
      <c r="BC1097" t="str">
        <f t="shared" si="431"/>
        <v/>
      </c>
      <c r="BD1097" t="str">
        <f t="shared" si="432"/>
        <v/>
      </c>
      <c r="BE1097" t="str">
        <f>IF(B1097="","",IF(L1097="","Отсутствуют предыдущие значения",#REF!=D1097))</f>
        <v/>
      </c>
      <c r="BF1097" t="str">
        <f t="shared" si="433"/>
        <v/>
      </c>
      <c r="BG1097" t="str">
        <f t="shared" si="434"/>
        <v/>
      </c>
      <c r="BH1097" t="str">
        <f t="shared" si="435"/>
        <v/>
      </c>
      <c r="BI1097" t="str">
        <f>IF(B1097="","",#REF!)</f>
        <v/>
      </c>
      <c r="BJ1097" t="str">
        <f>IF(B1097="","",#REF!)</f>
        <v/>
      </c>
      <c r="BK1097" s="26" t="str">
        <f>IF(B1097="","",#REF!)</f>
        <v/>
      </c>
      <c r="BL1097" t="str">
        <f>IF(B1097="","",#REF!)</f>
        <v/>
      </c>
      <c r="BM1097" t="str">
        <f t="shared" si="436"/>
        <v/>
      </c>
      <c r="BN1097" s="6" t="str">
        <f t="shared" si="437"/>
        <v/>
      </c>
      <c r="BO1097" s="7" t="str">
        <f t="shared" si="438"/>
        <v/>
      </c>
      <c r="BP1097" s="7" t="str">
        <f t="shared" si="439"/>
        <v/>
      </c>
      <c r="BQ1097" s="7" t="str">
        <f t="shared" si="440"/>
        <v/>
      </c>
      <c r="BR1097" s="7" t="str">
        <f t="shared" si="441"/>
        <v/>
      </c>
      <c r="BS1097" s="7" t="str">
        <f t="shared" si="442"/>
        <v/>
      </c>
      <c r="BT1097" t="str">
        <f t="shared" si="443"/>
        <v/>
      </c>
      <c r="BU1097" t="str">
        <f t="shared" si="444"/>
        <v/>
      </c>
      <c r="BV1097" t="str">
        <f>IF(B1097="","",VLOOKUP(BU1097,Справочник_ВРИ_Сегментов!$A:$D,4,))</f>
        <v/>
      </c>
      <c r="BW1097" t="str">
        <f t="shared" si="445"/>
        <v/>
      </c>
      <c r="BX1097" t="str">
        <f>IF(B1097="","",VLOOKUP(BW1097,Справочник_ВРИ_Сегментов!$B:$C,2,FALSE))</f>
        <v/>
      </c>
      <c r="BY1097" t="str">
        <f t="shared" si="446"/>
        <v/>
      </c>
      <c r="BZ1097" t="str">
        <f t="shared" si="447"/>
        <v/>
      </c>
      <c r="CA1097" t="str">
        <f t="shared" si="448"/>
        <v>-</v>
      </c>
      <c r="CB1097" t="str">
        <f t="shared" si="449"/>
        <v/>
      </c>
    </row>
    <row r="1098" spans="2:80" x14ac:dyDescent="0.25">
      <c r="B1098" s="1"/>
      <c r="C1098" s="1"/>
      <c r="P1098" s="1"/>
      <c r="Q1098" s="1"/>
      <c r="R1098" s="1"/>
      <c r="AT1098" t="str">
        <f t="shared" si="425"/>
        <v/>
      </c>
      <c r="AU1098" t="str">
        <f>IF(B1098="","",IFERROR(VLOOKUP(C1098,'Срв квартал'!$A:$D,4,FALSE),""))</f>
        <v/>
      </c>
      <c r="AV1098" t="str">
        <f>IF(B1098="","",VLOOKUP(AT1098,'Срв мо'!$A:$D,4,FALSE))</f>
        <v/>
      </c>
      <c r="AW1098" t="str">
        <f t="shared" si="426"/>
        <v/>
      </c>
      <c r="AX1098" t="str">
        <f t="shared" si="427"/>
        <v/>
      </c>
      <c r="AY1098" s="4" t="str">
        <f t="shared" si="428"/>
        <v/>
      </c>
      <c r="AZ1098" t="str">
        <f>IF(B1098="","",#REF!)</f>
        <v/>
      </c>
      <c r="BA1098" t="str">
        <f t="shared" si="429"/>
        <v/>
      </c>
      <c r="BB1098" t="str">
        <f t="shared" si="430"/>
        <v/>
      </c>
      <c r="BC1098" t="str">
        <f t="shared" si="431"/>
        <v/>
      </c>
      <c r="BD1098" t="str">
        <f t="shared" si="432"/>
        <v/>
      </c>
      <c r="BE1098" t="str">
        <f>IF(B1098="","",IF(L1098="","Отсутствуют предыдущие значения",#REF!=D1098))</f>
        <v/>
      </c>
      <c r="BF1098" t="str">
        <f t="shared" si="433"/>
        <v/>
      </c>
      <c r="BG1098" t="str">
        <f t="shared" si="434"/>
        <v/>
      </c>
      <c r="BH1098" t="str">
        <f t="shared" si="435"/>
        <v/>
      </c>
      <c r="BI1098" t="str">
        <f>IF(B1098="","",#REF!)</f>
        <v/>
      </c>
      <c r="BJ1098" t="str">
        <f>IF(B1098="","",#REF!)</f>
        <v/>
      </c>
      <c r="BK1098" s="26" t="str">
        <f>IF(B1098="","",#REF!)</f>
        <v/>
      </c>
      <c r="BL1098" t="str">
        <f>IF(B1098="","",#REF!)</f>
        <v/>
      </c>
      <c r="BM1098" t="str">
        <f t="shared" si="436"/>
        <v/>
      </c>
      <c r="BN1098" s="6" t="str">
        <f t="shared" si="437"/>
        <v/>
      </c>
      <c r="BO1098" s="7" t="str">
        <f t="shared" si="438"/>
        <v/>
      </c>
      <c r="BP1098" s="7" t="str">
        <f t="shared" si="439"/>
        <v/>
      </c>
      <c r="BQ1098" s="7" t="str">
        <f t="shared" si="440"/>
        <v/>
      </c>
      <c r="BR1098" s="7" t="str">
        <f t="shared" si="441"/>
        <v/>
      </c>
      <c r="BS1098" s="7" t="str">
        <f t="shared" si="442"/>
        <v/>
      </c>
      <c r="BT1098" t="str">
        <f t="shared" si="443"/>
        <v/>
      </c>
      <c r="BU1098" t="str">
        <f t="shared" si="444"/>
        <v/>
      </c>
      <c r="BV1098" t="str">
        <f>IF(B1098="","",VLOOKUP(BU1098,Справочник_ВРИ_Сегментов!$A:$D,4,))</f>
        <v/>
      </c>
      <c r="BW1098" t="str">
        <f t="shared" si="445"/>
        <v/>
      </c>
      <c r="BX1098" t="str">
        <f>IF(B1098="","",VLOOKUP(BW1098,Справочник_ВРИ_Сегментов!$B:$C,2,FALSE))</f>
        <v/>
      </c>
      <c r="BY1098" t="str">
        <f t="shared" si="446"/>
        <v/>
      </c>
      <c r="BZ1098" t="str">
        <f t="shared" si="447"/>
        <v/>
      </c>
      <c r="CA1098" t="str">
        <f t="shared" si="448"/>
        <v>-</v>
      </c>
      <c r="CB1098" t="str">
        <f t="shared" si="449"/>
        <v/>
      </c>
    </row>
    <row r="1099" spans="2:80" x14ac:dyDescent="0.25">
      <c r="B1099" s="1"/>
      <c r="C1099" s="1"/>
      <c r="P1099" s="1"/>
      <c r="Q1099" s="1"/>
      <c r="AT1099" t="str">
        <f t="shared" si="425"/>
        <v/>
      </c>
      <c r="AU1099" t="str">
        <f>IF(B1099="","",IFERROR(VLOOKUP(C1099,'Срв квартал'!$A:$D,4,FALSE),""))</f>
        <v/>
      </c>
      <c r="AV1099" t="str">
        <f>IF(B1099="","",VLOOKUP(AT1099,'Срв мо'!$A:$D,4,FALSE))</f>
        <v/>
      </c>
      <c r="AW1099" t="str">
        <f t="shared" si="426"/>
        <v/>
      </c>
      <c r="AX1099" t="str">
        <f t="shared" si="427"/>
        <v/>
      </c>
      <c r="AY1099" s="4" t="str">
        <f t="shared" si="428"/>
        <v/>
      </c>
      <c r="AZ1099" t="str">
        <f>IF(B1099="","",#REF!)</f>
        <v/>
      </c>
      <c r="BA1099" t="str">
        <f t="shared" si="429"/>
        <v/>
      </c>
      <c r="BB1099" t="str">
        <f t="shared" si="430"/>
        <v/>
      </c>
      <c r="BC1099" t="str">
        <f t="shared" si="431"/>
        <v/>
      </c>
      <c r="BD1099" t="str">
        <f t="shared" si="432"/>
        <v/>
      </c>
      <c r="BE1099" t="str">
        <f>IF(B1099="","",IF(L1099="","Отсутствуют предыдущие значения",#REF!=D1099))</f>
        <v/>
      </c>
      <c r="BF1099" t="str">
        <f t="shared" si="433"/>
        <v/>
      </c>
      <c r="BG1099" t="str">
        <f t="shared" si="434"/>
        <v/>
      </c>
      <c r="BH1099" t="str">
        <f t="shared" si="435"/>
        <v/>
      </c>
      <c r="BI1099" t="str">
        <f>IF(B1099="","",#REF!)</f>
        <v/>
      </c>
      <c r="BJ1099" t="str">
        <f>IF(B1099="","",#REF!)</f>
        <v/>
      </c>
      <c r="BK1099" s="26" t="str">
        <f>IF(B1099="","",#REF!)</f>
        <v/>
      </c>
      <c r="BL1099" t="str">
        <f>IF(B1099="","",#REF!)</f>
        <v/>
      </c>
      <c r="BM1099" t="str">
        <f t="shared" si="436"/>
        <v/>
      </c>
      <c r="BN1099" s="6" t="str">
        <f t="shared" si="437"/>
        <v/>
      </c>
      <c r="BO1099" s="7" t="str">
        <f t="shared" si="438"/>
        <v/>
      </c>
      <c r="BP1099" s="7" t="str">
        <f t="shared" si="439"/>
        <v/>
      </c>
      <c r="BQ1099" s="7" t="str">
        <f t="shared" si="440"/>
        <v/>
      </c>
      <c r="BR1099" s="7" t="str">
        <f t="shared" si="441"/>
        <v/>
      </c>
      <c r="BS1099" s="7" t="str">
        <f t="shared" si="442"/>
        <v/>
      </c>
      <c r="BT1099" t="str">
        <f t="shared" si="443"/>
        <v/>
      </c>
      <c r="BU1099" t="str">
        <f t="shared" si="444"/>
        <v/>
      </c>
      <c r="BV1099" t="str">
        <f>IF(B1099="","",VLOOKUP(BU1099,Справочник_ВРИ_Сегментов!$A:$D,4,))</f>
        <v/>
      </c>
      <c r="BW1099" t="str">
        <f t="shared" si="445"/>
        <v/>
      </c>
      <c r="BX1099" t="str">
        <f>IF(B1099="","",VLOOKUP(BW1099,Справочник_ВРИ_Сегментов!$B:$C,2,FALSE))</f>
        <v/>
      </c>
      <c r="BY1099" t="str">
        <f t="shared" si="446"/>
        <v/>
      </c>
      <c r="BZ1099" t="str">
        <f t="shared" si="447"/>
        <v/>
      </c>
      <c r="CA1099" t="str">
        <f t="shared" si="448"/>
        <v>-</v>
      </c>
      <c r="CB1099" t="str">
        <f t="shared" si="449"/>
        <v/>
      </c>
    </row>
    <row r="1100" spans="2:80" x14ac:dyDescent="0.25">
      <c r="B1100" s="1"/>
      <c r="C1100" s="1"/>
      <c r="P1100" s="1"/>
      <c r="Q1100" s="1"/>
      <c r="AT1100" t="str">
        <f t="shared" si="425"/>
        <v/>
      </c>
      <c r="AU1100" t="str">
        <f>IF(B1100="","",IFERROR(VLOOKUP(C1100,'Срв квартал'!$A:$D,4,FALSE),""))</f>
        <v/>
      </c>
      <c r="AV1100" t="str">
        <f>IF(B1100="","",VLOOKUP(AT1100,'Срв мо'!$A:$D,4,FALSE))</f>
        <v/>
      </c>
      <c r="AW1100" t="str">
        <f t="shared" si="426"/>
        <v/>
      </c>
      <c r="AX1100" t="str">
        <f t="shared" si="427"/>
        <v/>
      </c>
      <c r="AY1100" s="4" t="str">
        <f t="shared" si="428"/>
        <v/>
      </c>
      <c r="AZ1100" t="str">
        <f>IF(B1100="","",#REF!)</f>
        <v/>
      </c>
      <c r="BA1100" t="str">
        <f t="shared" si="429"/>
        <v/>
      </c>
      <c r="BB1100" t="str">
        <f t="shared" si="430"/>
        <v/>
      </c>
      <c r="BC1100" t="str">
        <f t="shared" si="431"/>
        <v/>
      </c>
      <c r="BD1100" t="str">
        <f t="shared" si="432"/>
        <v/>
      </c>
      <c r="BE1100" t="str">
        <f>IF(B1100="","",IF(L1100="","Отсутствуют предыдущие значения",#REF!=D1100))</f>
        <v/>
      </c>
      <c r="BF1100" t="str">
        <f t="shared" si="433"/>
        <v/>
      </c>
      <c r="BG1100" t="str">
        <f t="shared" si="434"/>
        <v/>
      </c>
      <c r="BH1100" t="str">
        <f t="shared" si="435"/>
        <v/>
      </c>
      <c r="BI1100" t="str">
        <f>IF(B1100="","",#REF!)</f>
        <v/>
      </c>
      <c r="BJ1100" t="str">
        <f>IF(B1100="","",#REF!)</f>
        <v/>
      </c>
      <c r="BK1100" s="26" t="str">
        <f>IF(B1100="","",#REF!)</f>
        <v/>
      </c>
      <c r="BL1100" t="str">
        <f>IF(B1100="","",#REF!)</f>
        <v/>
      </c>
      <c r="BM1100" t="str">
        <f t="shared" si="436"/>
        <v/>
      </c>
      <c r="BN1100" s="6" t="str">
        <f t="shared" si="437"/>
        <v/>
      </c>
      <c r="BO1100" s="7" t="str">
        <f t="shared" si="438"/>
        <v/>
      </c>
      <c r="BP1100" s="7" t="str">
        <f t="shared" si="439"/>
        <v/>
      </c>
      <c r="BQ1100" s="7" t="str">
        <f t="shared" si="440"/>
        <v/>
      </c>
      <c r="BR1100" s="7" t="str">
        <f t="shared" si="441"/>
        <v/>
      </c>
      <c r="BS1100" s="7" t="str">
        <f t="shared" si="442"/>
        <v/>
      </c>
      <c r="BT1100" t="str">
        <f t="shared" si="443"/>
        <v/>
      </c>
      <c r="BU1100" t="str">
        <f t="shared" si="444"/>
        <v/>
      </c>
      <c r="BV1100" t="str">
        <f>IF(B1100="","",VLOOKUP(BU1100,Справочник_ВРИ_Сегментов!$A:$D,4,))</f>
        <v/>
      </c>
      <c r="BW1100" t="str">
        <f t="shared" si="445"/>
        <v/>
      </c>
      <c r="BX1100" t="str">
        <f>IF(B1100="","",VLOOKUP(BW1100,Справочник_ВРИ_Сегментов!$B:$C,2,FALSE))</f>
        <v/>
      </c>
      <c r="BY1100" t="str">
        <f t="shared" si="446"/>
        <v/>
      </c>
      <c r="BZ1100" t="str">
        <f t="shared" si="447"/>
        <v/>
      </c>
      <c r="CA1100" t="str">
        <f t="shared" si="448"/>
        <v>-</v>
      </c>
      <c r="CB1100" t="str">
        <f t="shared" si="449"/>
        <v/>
      </c>
    </row>
    <row r="1101" spans="2:80" x14ac:dyDescent="0.25">
      <c r="B1101" s="1"/>
      <c r="C1101" s="1"/>
      <c r="G1101" s="1"/>
      <c r="P1101" s="1"/>
      <c r="Q1101" s="1"/>
      <c r="R1101" s="1"/>
      <c r="AT1101" t="str">
        <f t="shared" si="425"/>
        <v/>
      </c>
      <c r="AU1101" t="str">
        <f>IF(B1101="","",IFERROR(VLOOKUP(C1101,'Срв квартал'!$A:$D,4,FALSE),""))</f>
        <v/>
      </c>
      <c r="AV1101" t="str">
        <f>IF(B1101="","",VLOOKUP(AT1101,'Срв мо'!$A:$D,4,FALSE))</f>
        <v/>
      </c>
      <c r="AW1101" t="str">
        <f t="shared" si="426"/>
        <v/>
      </c>
      <c r="AX1101" t="str">
        <f t="shared" si="427"/>
        <v/>
      </c>
      <c r="AY1101" s="4" t="str">
        <f t="shared" si="428"/>
        <v/>
      </c>
      <c r="AZ1101" t="str">
        <f>IF(B1101="","",#REF!)</f>
        <v/>
      </c>
      <c r="BA1101" t="str">
        <f t="shared" si="429"/>
        <v/>
      </c>
      <c r="BB1101" t="str">
        <f t="shared" si="430"/>
        <v/>
      </c>
      <c r="BC1101" t="str">
        <f t="shared" si="431"/>
        <v/>
      </c>
      <c r="BD1101" t="str">
        <f t="shared" si="432"/>
        <v/>
      </c>
      <c r="BE1101" t="str">
        <f>IF(B1101="","",IF(L1101="","Отсутствуют предыдущие значения",#REF!=D1101))</f>
        <v/>
      </c>
      <c r="BF1101" t="str">
        <f t="shared" si="433"/>
        <v/>
      </c>
      <c r="BG1101" t="str">
        <f t="shared" si="434"/>
        <v/>
      </c>
      <c r="BH1101" t="str">
        <f t="shared" si="435"/>
        <v/>
      </c>
      <c r="BI1101" t="str">
        <f>IF(B1101="","",#REF!)</f>
        <v/>
      </c>
      <c r="BJ1101" t="str">
        <f>IF(B1101="","",#REF!)</f>
        <v/>
      </c>
      <c r="BK1101" s="26" t="str">
        <f>IF(B1101="","",#REF!)</f>
        <v/>
      </c>
      <c r="BL1101" t="str">
        <f>IF(B1101="","",#REF!)</f>
        <v/>
      </c>
      <c r="BM1101" t="str">
        <f t="shared" si="436"/>
        <v/>
      </c>
      <c r="BN1101" s="6" t="str">
        <f t="shared" si="437"/>
        <v/>
      </c>
      <c r="BO1101" s="7" t="str">
        <f t="shared" si="438"/>
        <v/>
      </c>
      <c r="BP1101" s="7" t="str">
        <f t="shared" si="439"/>
        <v/>
      </c>
      <c r="BQ1101" s="7" t="str">
        <f t="shared" si="440"/>
        <v/>
      </c>
      <c r="BR1101" s="7" t="str">
        <f t="shared" si="441"/>
        <v/>
      </c>
      <c r="BS1101" s="7" t="str">
        <f t="shared" si="442"/>
        <v/>
      </c>
      <c r="BT1101" t="str">
        <f t="shared" si="443"/>
        <v/>
      </c>
      <c r="BU1101" t="str">
        <f t="shared" si="444"/>
        <v/>
      </c>
      <c r="BV1101" t="str">
        <f>IF(B1101="","",VLOOKUP(BU1101,Справочник_ВРИ_Сегментов!$A:$D,4,))</f>
        <v/>
      </c>
      <c r="BW1101" t="str">
        <f t="shared" si="445"/>
        <v/>
      </c>
      <c r="BX1101" t="str">
        <f>IF(B1101="","",VLOOKUP(BW1101,Справочник_ВРИ_Сегментов!$B:$C,2,FALSE))</f>
        <v/>
      </c>
      <c r="BY1101" t="str">
        <f t="shared" si="446"/>
        <v/>
      </c>
      <c r="BZ1101" t="str">
        <f t="shared" si="447"/>
        <v/>
      </c>
      <c r="CA1101" t="str">
        <f t="shared" si="448"/>
        <v>-</v>
      </c>
      <c r="CB1101" t="str">
        <f t="shared" si="449"/>
        <v/>
      </c>
    </row>
    <row r="1102" spans="2:80" x14ac:dyDescent="0.25">
      <c r="B1102" s="1"/>
      <c r="C1102" s="1"/>
      <c r="P1102" s="1"/>
      <c r="Q1102" s="1"/>
      <c r="AT1102" t="str">
        <f t="shared" si="425"/>
        <v/>
      </c>
      <c r="AU1102" t="str">
        <f>IF(B1102="","",IFERROR(VLOOKUP(C1102,'Срв квартал'!$A:$D,4,FALSE),""))</f>
        <v/>
      </c>
      <c r="AV1102" t="str">
        <f>IF(B1102="","",VLOOKUP(AT1102,'Срв мо'!$A:$D,4,FALSE))</f>
        <v/>
      </c>
      <c r="AW1102" t="str">
        <f t="shared" si="426"/>
        <v/>
      </c>
      <c r="AX1102" t="str">
        <f t="shared" si="427"/>
        <v/>
      </c>
      <c r="AY1102" s="4" t="str">
        <f t="shared" si="428"/>
        <v/>
      </c>
      <c r="AZ1102" t="str">
        <f>IF(B1102="","",#REF!)</f>
        <v/>
      </c>
      <c r="BA1102" t="str">
        <f t="shared" si="429"/>
        <v/>
      </c>
      <c r="BB1102" t="str">
        <f t="shared" si="430"/>
        <v/>
      </c>
      <c r="BC1102" t="str">
        <f t="shared" si="431"/>
        <v/>
      </c>
      <c r="BD1102" t="str">
        <f t="shared" si="432"/>
        <v/>
      </c>
      <c r="BE1102" t="str">
        <f>IF(B1102="","",IF(L1102="","Отсутствуют предыдущие значения",#REF!=D1102))</f>
        <v/>
      </c>
      <c r="BF1102" t="str">
        <f t="shared" si="433"/>
        <v/>
      </c>
      <c r="BG1102" t="str">
        <f t="shared" si="434"/>
        <v/>
      </c>
      <c r="BH1102" t="str">
        <f t="shared" si="435"/>
        <v/>
      </c>
      <c r="BI1102" t="str">
        <f>IF(B1102="","",#REF!)</f>
        <v/>
      </c>
      <c r="BJ1102" t="str">
        <f>IF(B1102="","",#REF!)</f>
        <v/>
      </c>
      <c r="BK1102" s="26" t="str">
        <f>IF(B1102="","",#REF!)</f>
        <v/>
      </c>
      <c r="BL1102" t="str">
        <f>IF(B1102="","",#REF!)</f>
        <v/>
      </c>
      <c r="BM1102" t="str">
        <f t="shared" si="436"/>
        <v/>
      </c>
      <c r="BN1102" s="6" t="str">
        <f t="shared" si="437"/>
        <v/>
      </c>
      <c r="BO1102" s="7" t="str">
        <f t="shared" si="438"/>
        <v/>
      </c>
      <c r="BP1102" s="7" t="str">
        <f t="shared" si="439"/>
        <v/>
      </c>
      <c r="BQ1102" s="7" t="str">
        <f t="shared" si="440"/>
        <v/>
      </c>
      <c r="BR1102" s="7" t="str">
        <f t="shared" si="441"/>
        <v/>
      </c>
      <c r="BS1102" s="7" t="str">
        <f t="shared" si="442"/>
        <v/>
      </c>
      <c r="BT1102" t="str">
        <f t="shared" si="443"/>
        <v/>
      </c>
      <c r="BU1102" t="str">
        <f t="shared" si="444"/>
        <v/>
      </c>
      <c r="BV1102" t="str">
        <f>IF(B1102="","",VLOOKUP(BU1102,Справочник_ВРИ_Сегментов!$A:$D,4,))</f>
        <v/>
      </c>
      <c r="BW1102" t="str">
        <f t="shared" si="445"/>
        <v/>
      </c>
      <c r="BX1102" t="str">
        <f>IF(B1102="","",VLOOKUP(BW1102,Справочник_ВРИ_Сегментов!$B:$C,2,FALSE))</f>
        <v/>
      </c>
      <c r="BY1102" t="str">
        <f t="shared" si="446"/>
        <v/>
      </c>
      <c r="BZ1102" t="str">
        <f t="shared" si="447"/>
        <v/>
      </c>
      <c r="CA1102" t="str">
        <f t="shared" si="448"/>
        <v>-</v>
      </c>
      <c r="CB1102" t="str">
        <f t="shared" si="449"/>
        <v/>
      </c>
    </row>
    <row r="1103" spans="2:80" x14ac:dyDescent="0.25">
      <c r="B1103" s="1"/>
      <c r="C1103" s="1"/>
      <c r="G1103" s="1"/>
      <c r="P1103" s="1"/>
      <c r="Q1103" s="1"/>
      <c r="R1103" s="1"/>
      <c r="AT1103" t="str">
        <f t="shared" si="425"/>
        <v/>
      </c>
      <c r="AU1103" t="str">
        <f>IF(B1103="","",IFERROR(VLOOKUP(C1103,'Срв квартал'!$A:$D,4,FALSE),""))</f>
        <v/>
      </c>
      <c r="AV1103" t="str">
        <f>IF(B1103="","",VLOOKUP(AT1103,'Срв мо'!$A:$D,4,FALSE))</f>
        <v/>
      </c>
      <c r="AW1103" t="str">
        <f t="shared" si="426"/>
        <v/>
      </c>
      <c r="AX1103" t="str">
        <f t="shared" si="427"/>
        <v/>
      </c>
      <c r="AY1103" s="4" t="str">
        <f t="shared" si="428"/>
        <v/>
      </c>
      <c r="AZ1103" t="str">
        <f>IF(B1103="","",#REF!)</f>
        <v/>
      </c>
      <c r="BA1103" t="str">
        <f t="shared" si="429"/>
        <v/>
      </c>
      <c r="BB1103" t="str">
        <f t="shared" si="430"/>
        <v/>
      </c>
      <c r="BC1103" t="str">
        <f t="shared" si="431"/>
        <v/>
      </c>
      <c r="BD1103" t="str">
        <f t="shared" si="432"/>
        <v/>
      </c>
      <c r="BE1103" t="str">
        <f>IF(B1103="","",IF(L1103="","Отсутствуют предыдущие значения",#REF!=D1103))</f>
        <v/>
      </c>
      <c r="BF1103" t="str">
        <f t="shared" si="433"/>
        <v/>
      </c>
      <c r="BG1103" t="str">
        <f t="shared" si="434"/>
        <v/>
      </c>
      <c r="BH1103" t="str">
        <f t="shared" si="435"/>
        <v/>
      </c>
      <c r="BI1103" t="str">
        <f>IF(B1103="","",#REF!)</f>
        <v/>
      </c>
      <c r="BJ1103" t="str">
        <f>IF(B1103="","",#REF!)</f>
        <v/>
      </c>
      <c r="BK1103" s="26" t="str">
        <f>IF(B1103="","",#REF!)</f>
        <v/>
      </c>
      <c r="BL1103" t="str">
        <f>IF(B1103="","",#REF!)</f>
        <v/>
      </c>
      <c r="BM1103" t="str">
        <f t="shared" si="436"/>
        <v/>
      </c>
      <c r="BN1103" s="6" t="str">
        <f t="shared" si="437"/>
        <v/>
      </c>
      <c r="BO1103" s="7" t="str">
        <f t="shared" si="438"/>
        <v/>
      </c>
      <c r="BP1103" s="7" t="str">
        <f t="shared" si="439"/>
        <v/>
      </c>
      <c r="BQ1103" s="7" t="str">
        <f t="shared" si="440"/>
        <v/>
      </c>
      <c r="BR1103" s="7" t="str">
        <f t="shared" si="441"/>
        <v/>
      </c>
      <c r="BS1103" s="7" t="str">
        <f t="shared" si="442"/>
        <v/>
      </c>
      <c r="BT1103" t="str">
        <f t="shared" si="443"/>
        <v/>
      </c>
      <c r="BU1103" t="str">
        <f t="shared" si="444"/>
        <v/>
      </c>
      <c r="BV1103" t="str">
        <f>IF(B1103="","",VLOOKUP(BU1103,Справочник_ВРИ_Сегментов!$A:$D,4,))</f>
        <v/>
      </c>
      <c r="BW1103" t="str">
        <f t="shared" si="445"/>
        <v/>
      </c>
      <c r="BX1103" t="str">
        <f>IF(B1103="","",VLOOKUP(BW1103,Справочник_ВРИ_Сегментов!$B:$C,2,FALSE))</f>
        <v/>
      </c>
      <c r="BY1103" t="str">
        <f t="shared" si="446"/>
        <v/>
      </c>
      <c r="BZ1103" t="str">
        <f t="shared" si="447"/>
        <v/>
      </c>
      <c r="CA1103" t="str">
        <f t="shared" si="448"/>
        <v>-</v>
      </c>
      <c r="CB1103" t="str">
        <f t="shared" si="449"/>
        <v/>
      </c>
    </row>
    <row r="1104" spans="2:80" x14ac:dyDescent="0.25">
      <c r="B1104" s="1"/>
      <c r="C1104" s="1"/>
      <c r="P1104" s="1"/>
      <c r="Q1104" s="1"/>
      <c r="R1104" s="1"/>
      <c r="AT1104" t="str">
        <f t="shared" si="425"/>
        <v/>
      </c>
      <c r="AU1104" t="str">
        <f>IF(B1104="","",IFERROR(VLOOKUP(C1104,'Срв квартал'!$A:$D,4,FALSE),""))</f>
        <v/>
      </c>
      <c r="AV1104" t="str">
        <f>IF(B1104="","",VLOOKUP(AT1104,'Срв мо'!$A:$D,4,FALSE))</f>
        <v/>
      </c>
      <c r="AW1104" t="str">
        <f t="shared" si="426"/>
        <v/>
      </c>
      <c r="AX1104" t="str">
        <f t="shared" si="427"/>
        <v/>
      </c>
      <c r="AY1104" s="4" t="str">
        <f t="shared" si="428"/>
        <v/>
      </c>
      <c r="AZ1104" t="str">
        <f>IF(B1104="","",#REF!)</f>
        <v/>
      </c>
      <c r="BA1104" t="str">
        <f t="shared" si="429"/>
        <v/>
      </c>
      <c r="BB1104" t="str">
        <f t="shared" si="430"/>
        <v/>
      </c>
      <c r="BC1104" t="str">
        <f t="shared" si="431"/>
        <v/>
      </c>
      <c r="BD1104" t="str">
        <f t="shared" si="432"/>
        <v/>
      </c>
      <c r="BE1104" t="str">
        <f>IF(B1104="","",IF(L1104="","Отсутствуют предыдущие значения",#REF!=D1104))</f>
        <v/>
      </c>
      <c r="BF1104" t="str">
        <f t="shared" si="433"/>
        <v/>
      </c>
      <c r="BG1104" t="str">
        <f t="shared" si="434"/>
        <v/>
      </c>
      <c r="BH1104" t="str">
        <f t="shared" si="435"/>
        <v/>
      </c>
      <c r="BI1104" t="str">
        <f>IF(B1104="","",#REF!)</f>
        <v/>
      </c>
      <c r="BJ1104" t="str">
        <f>IF(B1104="","",#REF!)</f>
        <v/>
      </c>
      <c r="BK1104" s="26" t="str">
        <f>IF(B1104="","",#REF!)</f>
        <v/>
      </c>
      <c r="BL1104" t="str">
        <f>IF(B1104="","",#REF!)</f>
        <v/>
      </c>
      <c r="BM1104" t="str">
        <f t="shared" si="436"/>
        <v/>
      </c>
      <c r="BN1104" s="6" t="str">
        <f t="shared" si="437"/>
        <v/>
      </c>
      <c r="BO1104" s="7" t="str">
        <f t="shared" si="438"/>
        <v/>
      </c>
      <c r="BP1104" s="7" t="str">
        <f t="shared" si="439"/>
        <v/>
      </c>
      <c r="BQ1104" s="7" t="str">
        <f t="shared" si="440"/>
        <v/>
      </c>
      <c r="BR1104" s="7" t="str">
        <f t="shared" si="441"/>
        <v/>
      </c>
      <c r="BS1104" s="7" t="str">
        <f t="shared" si="442"/>
        <v/>
      </c>
      <c r="BT1104" t="str">
        <f t="shared" si="443"/>
        <v/>
      </c>
      <c r="BU1104" t="str">
        <f t="shared" si="444"/>
        <v/>
      </c>
      <c r="BV1104" t="str">
        <f>IF(B1104="","",VLOOKUP(BU1104,Справочник_ВРИ_Сегментов!$A:$D,4,))</f>
        <v/>
      </c>
      <c r="BW1104" t="str">
        <f t="shared" si="445"/>
        <v/>
      </c>
      <c r="BX1104" t="str">
        <f>IF(B1104="","",VLOOKUP(BW1104,Справочник_ВРИ_Сегментов!$B:$C,2,FALSE))</f>
        <v/>
      </c>
      <c r="BY1104" t="str">
        <f t="shared" si="446"/>
        <v/>
      </c>
      <c r="BZ1104" t="str">
        <f t="shared" si="447"/>
        <v/>
      </c>
      <c r="CA1104" t="str">
        <f t="shared" si="448"/>
        <v>-</v>
      </c>
      <c r="CB1104" t="str">
        <f t="shared" si="449"/>
        <v/>
      </c>
    </row>
    <row r="1105" spans="2:80" x14ac:dyDescent="0.25">
      <c r="B1105" s="1"/>
      <c r="C1105" s="1"/>
      <c r="P1105" s="1"/>
      <c r="Q1105" s="1"/>
      <c r="AT1105" t="str">
        <f t="shared" si="425"/>
        <v/>
      </c>
      <c r="AU1105" t="str">
        <f>IF(B1105="","",IFERROR(VLOOKUP(C1105,'Срв квартал'!$A:$D,4,FALSE),""))</f>
        <v/>
      </c>
      <c r="AV1105" t="str">
        <f>IF(B1105="","",VLOOKUP(AT1105,'Срв мо'!$A:$D,4,FALSE))</f>
        <v/>
      </c>
      <c r="AW1105" t="str">
        <f t="shared" si="426"/>
        <v/>
      </c>
      <c r="AX1105" t="str">
        <f t="shared" si="427"/>
        <v/>
      </c>
      <c r="AY1105" s="4" t="str">
        <f t="shared" si="428"/>
        <v/>
      </c>
      <c r="AZ1105" t="str">
        <f>IF(B1105="","",#REF!)</f>
        <v/>
      </c>
      <c r="BA1105" t="str">
        <f t="shared" si="429"/>
        <v/>
      </c>
      <c r="BB1105" t="str">
        <f t="shared" si="430"/>
        <v/>
      </c>
      <c r="BC1105" t="str">
        <f t="shared" si="431"/>
        <v/>
      </c>
      <c r="BD1105" t="str">
        <f t="shared" si="432"/>
        <v/>
      </c>
      <c r="BE1105" t="str">
        <f>IF(B1105="","",IF(L1105="","Отсутствуют предыдущие значения",#REF!=D1105))</f>
        <v/>
      </c>
      <c r="BF1105" t="str">
        <f t="shared" si="433"/>
        <v/>
      </c>
      <c r="BG1105" t="str">
        <f t="shared" si="434"/>
        <v/>
      </c>
      <c r="BH1105" t="str">
        <f t="shared" si="435"/>
        <v/>
      </c>
      <c r="BI1105" t="str">
        <f>IF(B1105="","",#REF!)</f>
        <v/>
      </c>
      <c r="BJ1105" t="str">
        <f>IF(B1105="","",#REF!)</f>
        <v/>
      </c>
      <c r="BK1105" s="26" t="str">
        <f>IF(B1105="","",#REF!)</f>
        <v/>
      </c>
      <c r="BL1105" t="str">
        <f>IF(B1105="","",#REF!)</f>
        <v/>
      </c>
      <c r="BM1105" t="str">
        <f t="shared" si="436"/>
        <v/>
      </c>
      <c r="BN1105" s="6" t="str">
        <f t="shared" si="437"/>
        <v/>
      </c>
      <c r="BO1105" s="7" t="str">
        <f t="shared" si="438"/>
        <v/>
      </c>
      <c r="BP1105" s="7" t="str">
        <f t="shared" si="439"/>
        <v/>
      </c>
      <c r="BQ1105" s="7" t="str">
        <f t="shared" si="440"/>
        <v/>
      </c>
      <c r="BR1105" s="7" t="str">
        <f t="shared" si="441"/>
        <v/>
      </c>
      <c r="BS1105" s="7" t="str">
        <f t="shared" si="442"/>
        <v/>
      </c>
      <c r="BT1105" t="str">
        <f t="shared" si="443"/>
        <v/>
      </c>
      <c r="BU1105" t="str">
        <f t="shared" si="444"/>
        <v/>
      </c>
      <c r="BV1105" t="str">
        <f>IF(B1105="","",VLOOKUP(BU1105,Справочник_ВРИ_Сегментов!$A:$D,4,))</f>
        <v/>
      </c>
      <c r="BW1105" t="str">
        <f t="shared" si="445"/>
        <v/>
      </c>
      <c r="BX1105" t="str">
        <f>IF(B1105="","",VLOOKUP(BW1105,Справочник_ВРИ_Сегментов!$B:$C,2,FALSE))</f>
        <v/>
      </c>
      <c r="BY1105" t="str">
        <f t="shared" si="446"/>
        <v/>
      </c>
      <c r="BZ1105" t="str">
        <f t="shared" si="447"/>
        <v/>
      </c>
      <c r="CA1105" t="str">
        <f t="shared" si="448"/>
        <v>-</v>
      </c>
      <c r="CB1105" t="str">
        <f t="shared" si="449"/>
        <v/>
      </c>
    </row>
    <row r="1106" spans="2:80" x14ac:dyDescent="0.25">
      <c r="B1106" s="1"/>
      <c r="C1106" s="1"/>
      <c r="P1106" s="1"/>
      <c r="Q1106" s="1"/>
      <c r="AT1106" t="str">
        <f t="shared" si="425"/>
        <v/>
      </c>
      <c r="AU1106" t="str">
        <f>IF(B1106="","",IFERROR(VLOOKUP(C1106,'Срв квартал'!$A:$D,4,FALSE),""))</f>
        <v/>
      </c>
      <c r="AV1106" t="str">
        <f>IF(B1106="","",VLOOKUP(AT1106,'Срв мо'!$A:$D,4,FALSE))</f>
        <v/>
      </c>
      <c r="AW1106" t="str">
        <f t="shared" si="426"/>
        <v/>
      </c>
      <c r="AX1106" t="str">
        <f t="shared" si="427"/>
        <v/>
      </c>
      <c r="AY1106" s="4" t="str">
        <f t="shared" si="428"/>
        <v/>
      </c>
      <c r="AZ1106" t="str">
        <f>IF(B1106="","",#REF!)</f>
        <v/>
      </c>
      <c r="BA1106" t="str">
        <f t="shared" si="429"/>
        <v/>
      </c>
      <c r="BB1106" t="str">
        <f t="shared" si="430"/>
        <v/>
      </c>
      <c r="BC1106" t="str">
        <f t="shared" si="431"/>
        <v/>
      </c>
      <c r="BD1106" t="str">
        <f t="shared" si="432"/>
        <v/>
      </c>
      <c r="BE1106" t="str">
        <f>IF(B1106="","",IF(L1106="","Отсутствуют предыдущие значения",#REF!=D1106))</f>
        <v/>
      </c>
      <c r="BF1106" t="str">
        <f t="shared" si="433"/>
        <v/>
      </c>
      <c r="BG1106" t="str">
        <f t="shared" si="434"/>
        <v/>
      </c>
      <c r="BH1106" t="str">
        <f t="shared" si="435"/>
        <v/>
      </c>
      <c r="BI1106" t="str">
        <f>IF(B1106="","",#REF!)</f>
        <v/>
      </c>
      <c r="BJ1106" t="str">
        <f>IF(B1106="","",#REF!)</f>
        <v/>
      </c>
      <c r="BK1106" s="26" t="str">
        <f>IF(B1106="","",#REF!)</f>
        <v/>
      </c>
      <c r="BL1106" t="str">
        <f>IF(B1106="","",#REF!)</f>
        <v/>
      </c>
      <c r="BM1106" t="str">
        <f t="shared" si="436"/>
        <v/>
      </c>
      <c r="BN1106" s="6" t="str">
        <f t="shared" si="437"/>
        <v/>
      </c>
      <c r="BO1106" s="7" t="str">
        <f t="shared" si="438"/>
        <v/>
      </c>
      <c r="BP1106" s="7" t="str">
        <f t="shared" si="439"/>
        <v/>
      </c>
      <c r="BQ1106" s="7" t="str">
        <f t="shared" si="440"/>
        <v/>
      </c>
      <c r="BR1106" s="7" t="str">
        <f t="shared" si="441"/>
        <v/>
      </c>
      <c r="BS1106" s="7" t="str">
        <f t="shared" si="442"/>
        <v/>
      </c>
      <c r="BT1106" t="str">
        <f t="shared" si="443"/>
        <v/>
      </c>
      <c r="BU1106" t="str">
        <f t="shared" si="444"/>
        <v/>
      </c>
      <c r="BV1106" t="str">
        <f>IF(B1106="","",VLOOKUP(BU1106,Справочник_ВРИ_Сегментов!$A:$D,4,))</f>
        <v/>
      </c>
      <c r="BW1106" t="str">
        <f t="shared" si="445"/>
        <v/>
      </c>
      <c r="BX1106" t="str">
        <f>IF(B1106="","",VLOOKUP(BW1106,Справочник_ВРИ_Сегментов!$B:$C,2,FALSE))</f>
        <v/>
      </c>
      <c r="BY1106" t="str">
        <f t="shared" si="446"/>
        <v/>
      </c>
      <c r="BZ1106" t="str">
        <f t="shared" si="447"/>
        <v/>
      </c>
      <c r="CA1106" t="str">
        <f t="shared" si="448"/>
        <v>-</v>
      </c>
      <c r="CB1106" t="str">
        <f t="shared" si="449"/>
        <v/>
      </c>
    </row>
    <row r="1107" spans="2:80" x14ac:dyDescent="0.25">
      <c r="B1107" s="1"/>
      <c r="C1107" s="1"/>
      <c r="P1107" s="1"/>
      <c r="Q1107" s="1"/>
      <c r="R1107" s="1"/>
      <c r="AT1107" t="str">
        <f t="shared" si="425"/>
        <v/>
      </c>
      <c r="AU1107" t="str">
        <f>IF(B1107="","",IFERROR(VLOOKUP(C1107,'Срв квартал'!$A:$D,4,FALSE),""))</f>
        <v/>
      </c>
      <c r="AV1107" t="str">
        <f>IF(B1107="","",VLOOKUP(AT1107,'Срв мо'!$A:$D,4,FALSE))</f>
        <v/>
      </c>
      <c r="AW1107" t="str">
        <f t="shared" si="426"/>
        <v/>
      </c>
      <c r="AX1107" t="str">
        <f t="shared" si="427"/>
        <v/>
      </c>
      <c r="AY1107" s="4" t="str">
        <f t="shared" si="428"/>
        <v/>
      </c>
      <c r="AZ1107" t="str">
        <f>IF(B1107="","",#REF!)</f>
        <v/>
      </c>
      <c r="BA1107" t="str">
        <f t="shared" si="429"/>
        <v/>
      </c>
      <c r="BB1107" t="str">
        <f t="shared" si="430"/>
        <v/>
      </c>
      <c r="BC1107" t="str">
        <f t="shared" si="431"/>
        <v/>
      </c>
      <c r="BD1107" t="str">
        <f t="shared" si="432"/>
        <v/>
      </c>
      <c r="BE1107" t="str">
        <f>IF(B1107="","",IF(L1107="","Отсутствуют предыдущие значения",#REF!=D1107))</f>
        <v/>
      </c>
      <c r="BF1107" t="str">
        <f t="shared" si="433"/>
        <v/>
      </c>
      <c r="BG1107" t="str">
        <f t="shared" si="434"/>
        <v/>
      </c>
      <c r="BH1107" t="str">
        <f t="shared" si="435"/>
        <v/>
      </c>
      <c r="BI1107" t="str">
        <f>IF(B1107="","",#REF!)</f>
        <v/>
      </c>
      <c r="BJ1107" t="str">
        <f>IF(B1107="","",#REF!)</f>
        <v/>
      </c>
      <c r="BK1107" s="26" t="str">
        <f>IF(B1107="","",#REF!)</f>
        <v/>
      </c>
      <c r="BL1107" t="str">
        <f>IF(B1107="","",#REF!)</f>
        <v/>
      </c>
      <c r="BM1107" t="str">
        <f t="shared" si="436"/>
        <v/>
      </c>
      <c r="BN1107" s="6" t="str">
        <f t="shared" si="437"/>
        <v/>
      </c>
      <c r="BO1107" s="7" t="str">
        <f t="shared" si="438"/>
        <v/>
      </c>
      <c r="BP1107" s="7" t="str">
        <f t="shared" si="439"/>
        <v/>
      </c>
      <c r="BQ1107" s="7" t="str">
        <f t="shared" si="440"/>
        <v/>
      </c>
      <c r="BR1107" s="7" t="str">
        <f t="shared" si="441"/>
        <v/>
      </c>
      <c r="BS1107" s="7" t="str">
        <f t="shared" si="442"/>
        <v/>
      </c>
      <c r="BT1107" t="str">
        <f t="shared" si="443"/>
        <v/>
      </c>
      <c r="BU1107" t="str">
        <f t="shared" si="444"/>
        <v/>
      </c>
      <c r="BV1107" t="str">
        <f>IF(B1107="","",VLOOKUP(BU1107,Справочник_ВРИ_Сегментов!$A:$D,4,))</f>
        <v/>
      </c>
      <c r="BW1107" t="str">
        <f t="shared" si="445"/>
        <v/>
      </c>
      <c r="BX1107" t="str">
        <f>IF(B1107="","",VLOOKUP(BW1107,Справочник_ВРИ_Сегментов!$B:$C,2,FALSE))</f>
        <v/>
      </c>
      <c r="BY1107" t="str">
        <f t="shared" si="446"/>
        <v/>
      </c>
      <c r="BZ1107" t="str">
        <f t="shared" si="447"/>
        <v/>
      </c>
      <c r="CA1107" t="str">
        <f t="shared" si="448"/>
        <v>-</v>
      </c>
      <c r="CB1107" t="str">
        <f t="shared" si="449"/>
        <v/>
      </c>
    </row>
    <row r="1108" spans="2:80" x14ac:dyDescent="0.25">
      <c r="B1108" s="1"/>
      <c r="C1108" s="1"/>
      <c r="P1108" s="1"/>
      <c r="Q1108" s="1"/>
      <c r="AT1108" t="str">
        <f t="shared" si="425"/>
        <v/>
      </c>
      <c r="AU1108" t="str">
        <f>IF(B1108="","",IFERROR(VLOOKUP(C1108,'Срв квартал'!$A:$D,4,FALSE),""))</f>
        <v/>
      </c>
      <c r="AV1108" t="str">
        <f>IF(B1108="","",VLOOKUP(AT1108,'Срв мо'!$A:$D,4,FALSE))</f>
        <v/>
      </c>
      <c r="AW1108" t="str">
        <f t="shared" si="426"/>
        <v/>
      </c>
      <c r="AX1108" t="str">
        <f t="shared" si="427"/>
        <v/>
      </c>
      <c r="AY1108" s="4" t="str">
        <f t="shared" si="428"/>
        <v/>
      </c>
      <c r="AZ1108" t="str">
        <f>IF(B1108="","",#REF!)</f>
        <v/>
      </c>
      <c r="BA1108" t="str">
        <f t="shared" si="429"/>
        <v/>
      </c>
      <c r="BB1108" t="str">
        <f t="shared" si="430"/>
        <v/>
      </c>
      <c r="BC1108" t="str">
        <f t="shared" si="431"/>
        <v/>
      </c>
      <c r="BD1108" t="str">
        <f t="shared" si="432"/>
        <v/>
      </c>
      <c r="BE1108" t="str">
        <f>IF(B1108="","",IF(L1108="","Отсутствуют предыдущие значения",#REF!=D1108))</f>
        <v/>
      </c>
      <c r="BF1108" t="str">
        <f t="shared" si="433"/>
        <v/>
      </c>
      <c r="BG1108" t="str">
        <f t="shared" si="434"/>
        <v/>
      </c>
      <c r="BH1108" t="str">
        <f t="shared" si="435"/>
        <v/>
      </c>
      <c r="BI1108" t="str">
        <f>IF(B1108="","",#REF!)</f>
        <v/>
      </c>
      <c r="BJ1108" t="str">
        <f>IF(B1108="","",#REF!)</f>
        <v/>
      </c>
      <c r="BK1108" s="26" t="str">
        <f>IF(B1108="","",#REF!)</f>
        <v/>
      </c>
      <c r="BL1108" t="str">
        <f>IF(B1108="","",#REF!)</f>
        <v/>
      </c>
      <c r="BM1108" t="str">
        <f t="shared" si="436"/>
        <v/>
      </c>
      <c r="BN1108" s="6" t="str">
        <f t="shared" si="437"/>
        <v/>
      </c>
      <c r="BO1108" s="7" t="str">
        <f t="shared" si="438"/>
        <v/>
      </c>
      <c r="BP1108" s="7" t="str">
        <f t="shared" si="439"/>
        <v/>
      </c>
      <c r="BQ1108" s="7" t="str">
        <f t="shared" si="440"/>
        <v/>
      </c>
      <c r="BR1108" s="7" t="str">
        <f t="shared" si="441"/>
        <v/>
      </c>
      <c r="BS1108" s="7" t="str">
        <f t="shared" si="442"/>
        <v/>
      </c>
      <c r="BT1108" t="str">
        <f t="shared" si="443"/>
        <v/>
      </c>
      <c r="BU1108" t="str">
        <f t="shared" si="444"/>
        <v/>
      </c>
      <c r="BV1108" t="str">
        <f>IF(B1108="","",VLOOKUP(BU1108,Справочник_ВРИ_Сегментов!$A:$D,4,))</f>
        <v/>
      </c>
      <c r="BW1108" t="str">
        <f t="shared" si="445"/>
        <v/>
      </c>
      <c r="BX1108" t="str">
        <f>IF(B1108="","",VLOOKUP(BW1108,Справочник_ВРИ_Сегментов!$B:$C,2,FALSE))</f>
        <v/>
      </c>
      <c r="BY1108" t="str">
        <f t="shared" si="446"/>
        <v/>
      </c>
      <c r="BZ1108" t="str">
        <f t="shared" si="447"/>
        <v/>
      </c>
      <c r="CA1108" t="str">
        <f t="shared" si="448"/>
        <v>-</v>
      </c>
      <c r="CB1108" t="str">
        <f t="shared" si="449"/>
        <v/>
      </c>
    </row>
    <row r="1109" spans="2:80" x14ac:dyDescent="0.25">
      <c r="B1109" s="1"/>
      <c r="C1109" s="1"/>
      <c r="P1109" s="1"/>
      <c r="Q1109" s="1"/>
      <c r="AT1109" t="str">
        <f t="shared" si="425"/>
        <v/>
      </c>
      <c r="AU1109" t="str">
        <f>IF(B1109="","",IFERROR(VLOOKUP(C1109,'Срв квартал'!$A:$D,4,FALSE),""))</f>
        <v/>
      </c>
      <c r="AV1109" t="str">
        <f>IF(B1109="","",VLOOKUP(AT1109,'Срв мо'!$A:$D,4,FALSE))</f>
        <v/>
      </c>
      <c r="AW1109" t="str">
        <f t="shared" si="426"/>
        <v/>
      </c>
      <c r="AX1109" t="str">
        <f t="shared" si="427"/>
        <v/>
      </c>
      <c r="AY1109" s="4" t="str">
        <f t="shared" si="428"/>
        <v/>
      </c>
      <c r="AZ1109" t="str">
        <f>IF(B1109="","",#REF!)</f>
        <v/>
      </c>
      <c r="BA1109" t="str">
        <f t="shared" si="429"/>
        <v/>
      </c>
      <c r="BB1109" t="str">
        <f t="shared" si="430"/>
        <v/>
      </c>
      <c r="BC1109" t="str">
        <f t="shared" si="431"/>
        <v/>
      </c>
      <c r="BD1109" t="str">
        <f t="shared" si="432"/>
        <v/>
      </c>
      <c r="BE1109" t="str">
        <f>IF(B1109="","",IF(L1109="","Отсутствуют предыдущие значения",#REF!=D1109))</f>
        <v/>
      </c>
      <c r="BF1109" t="str">
        <f t="shared" si="433"/>
        <v/>
      </c>
      <c r="BG1109" t="str">
        <f t="shared" si="434"/>
        <v/>
      </c>
      <c r="BH1109" t="str">
        <f t="shared" si="435"/>
        <v/>
      </c>
      <c r="BI1109" t="str">
        <f>IF(B1109="","",#REF!)</f>
        <v/>
      </c>
      <c r="BJ1109" t="str">
        <f>IF(B1109="","",#REF!)</f>
        <v/>
      </c>
      <c r="BK1109" s="26" t="str">
        <f>IF(B1109="","",#REF!)</f>
        <v/>
      </c>
      <c r="BL1109" t="str">
        <f>IF(B1109="","",#REF!)</f>
        <v/>
      </c>
      <c r="BM1109" t="str">
        <f t="shared" si="436"/>
        <v/>
      </c>
      <c r="BN1109" s="6" t="str">
        <f t="shared" si="437"/>
        <v/>
      </c>
      <c r="BO1109" s="7" t="str">
        <f t="shared" si="438"/>
        <v/>
      </c>
      <c r="BP1109" s="7" t="str">
        <f t="shared" si="439"/>
        <v/>
      </c>
      <c r="BQ1109" s="7" t="str">
        <f t="shared" si="440"/>
        <v/>
      </c>
      <c r="BR1109" s="7" t="str">
        <f t="shared" si="441"/>
        <v/>
      </c>
      <c r="BS1109" s="7" t="str">
        <f t="shared" si="442"/>
        <v/>
      </c>
      <c r="BT1109" t="str">
        <f t="shared" si="443"/>
        <v/>
      </c>
      <c r="BU1109" t="str">
        <f t="shared" si="444"/>
        <v/>
      </c>
      <c r="BV1109" t="str">
        <f>IF(B1109="","",VLOOKUP(BU1109,Справочник_ВРИ_Сегментов!$A:$D,4,))</f>
        <v/>
      </c>
      <c r="BW1109" t="str">
        <f t="shared" si="445"/>
        <v/>
      </c>
      <c r="BX1109" t="str">
        <f>IF(B1109="","",VLOOKUP(BW1109,Справочник_ВРИ_Сегментов!$B:$C,2,FALSE))</f>
        <v/>
      </c>
      <c r="BY1109" t="str">
        <f t="shared" si="446"/>
        <v/>
      </c>
      <c r="BZ1109" t="str">
        <f t="shared" si="447"/>
        <v/>
      </c>
      <c r="CA1109" t="str">
        <f t="shared" si="448"/>
        <v>-</v>
      </c>
      <c r="CB1109" t="str">
        <f t="shared" si="449"/>
        <v/>
      </c>
    </row>
    <row r="1110" spans="2:80" x14ac:dyDescent="0.25">
      <c r="B1110" s="1"/>
      <c r="C1110" s="1"/>
      <c r="G1110" s="1"/>
      <c r="P1110" s="1"/>
      <c r="Q1110" s="1"/>
      <c r="AT1110" t="str">
        <f t="shared" si="425"/>
        <v/>
      </c>
      <c r="AU1110" t="str">
        <f>IF(B1110="","",IFERROR(VLOOKUP(C1110,'Срв квартал'!$A:$D,4,FALSE),""))</f>
        <v/>
      </c>
      <c r="AV1110" t="str">
        <f>IF(B1110="","",VLOOKUP(AT1110,'Срв мо'!$A:$D,4,FALSE))</f>
        <v/>
      </c>
      <c r="AW1110" t="str">
        <f t="shared" si="426"/>
        <v/>
      </c>
      <c r="AX1110" t="str">
        <f t="shared" si="427"/>
        <v/>
      </c>
      <c r="AY1110" s="4" t="str">
        <f t="shared" si="428"/>
        <v/>
      </c>
      <c r="AZ1110" t="str">
        <f>IF(B1110="","",#REF!)</f>
        <v/>
      </c>
      <c r="BA1110" t="str">
        <f t="shared" si="429"/>
        <v/>
      </c>
      <c r="BB1110" t="str">
        <f t="shared" si="430"/>
        <v/>
      </c>
      <c r="BC1110" t="str">
        <f t="shared" si="431"/>
        <v/>
      </c>
      <c r="BD1110" t="str">
        <f t="shared" si="432"/>
        <v/>
      </c>
      <c r="BE1110" t="str">
        <f>IF(B1110="","",IF(L1110="","Отсутствуют предыдущие значения",#REF!=D1110))</f>
        <v/>
      </c>
      <c r="BF1110" t="str">
        <f t="shared" si="433"/>
        <v/>
      </c>
      <c r="BG1110" t="str">
        <f t="shared" si="434"/>
        <v/>
      </c>
      <c r="BH1110" t="str">
        <f t="shared" si="435"/>
        <v/>
      </c>
      <c r="BI1110" t="str">
        <f>IF(B1110="","",#REF!)</f>
        <v/>
      </c>
      <c r="BJ1110" t="str">
        <f>IF(B1110="","",#REF!)</f>
        <v/>
      </c>
      <c r="BK1110" s="26" t="str">
        <f>IF(B1110="","",#REF!)</f>
        <v/>
      </c>
      <c r="BL1110" t="str">
        <f>IF(B1110="","",#REF!)</f>
        <v/>
      </c>
      <c r="BM1110" t="str">
        <f t="shared" si="436"/>
        <v/>
      </c>
      <c r="BN1110" s="6" t="str">
        <f t="shared" si="437"/>
        <v/>
      </c>
      <c r="BO1110" s="7" t="str">
        <f t="shared" si="438"/>
        <v/>
      </c>
      <c r="BP1110" s="7" t="str">
        <f t="shared" si="439"/>
        <v/>
      </c>
      <c r="BQ1110" s="7" t="str">
        <f t="shared" si="440"/>
        <v/>
      </c>
      <c r="BR1110" s="7" t="str">
        <f t="shared" si="441"/>
        <v/>
      </c>
      <c r="BS1110" s="7" t="str">
        <f t="shared" si="442"/>
        <v/>
      </c>
      <c r="BT1110" t="str">
        <f t="shared" si="443"/>
        <v/>
      </c>
      <c r="BU1110" t="str">
        <f t="shared" si="444"/>
        <v/>
      </c>
      <c r="BV1110" t="str">
        <f>IF(B1110="","",VLOOKUP(BU1110,Справочник_ВРИ_Сегментов!$A:$D,4,))</f>
        <v/>
      </c>
      <c r="BW1110" t="str">
        <f t="shared" si="445"/>
        <v/>
      </c>
      <c r="BX1110" t="str">
        <f>IF(B1110="","",VLOOKUP(BW1110,Справочник_ВРИ_Сегментов!$B:$C,2,FALSE))</f>
        <v/>
      </c>
      <c r="BY1110" t="str">
        <f t="shared" si="446"/>
        <v/>
      </c>
      <c r="BZ1110" t="str">
        <f t="shared" si="447"/>
        <v/>
      </c>
      <c r="CA1110" t="str">
        <f t="shared" si="448"/>
        <v>-</v>
      </c>
      <c r="CB1110" t="str">
        <f t="shared" si="449"/>
        <v/>
      </c>
    </row>
    <row r="1111" spans="2:80" x14ac:dyDescent="0.25">
      <c r="B1111" s="1"/>
      <c r="C1111" s="1"/>
      <c r="G1111" s="1"/>
      <c r="P1111" s="1"/>
      <c r="Q1111" s="1"/>
      <c r="AT1111" t="str">
        <f t="shared" si="425"/>
        <v/>
      </c>
      <c r="AU1111" t="str">
        <f>IF(B1111="","",IFERROR(VLOOKUP(C1111,'Срв квартал'!$A:$D,4,FALSE),""))</f>
        <v/>
      </c>
      <c r="AV1111" t="str">
        <f>IF(B1111="","",VLOOKUP(AT1111,'Срв мо'!$A:$D,4,FALSE))</f>
        <v/>
      </c>
      <c r="AW1111" t="str">
        <f t="shared" si="426"/>
        <v/>
      </c>
      <c r="AX1111" t="str">
        <f t="shared" si="427"/>
        <v/>
      </c>
      <c r="AY1111" s="4" t="str">
        <f t="shared" si="428"/>
        <v/>
      </c>
      <c r="AZ1111" t="str">
        <f>IF(B1111="","",#REF!)</f>
        <v/>
      </c>
      <c r="BA1111" t="str">
        <f t="shared" si="429"/>
        <v/>
      </c>
      <c r="BB1111" t="str">
        <f t="shared" si="430"/>
        <v/>
      </c>
      <c r="BC1111" t="str">
        <f t="shared" si="431"/>
        <v/>
      </c>
      <c r="BD1111" t="str">
        <f t="shared" si="432"/>
        <v/>
      </c>
      <c r="BE1111" t="str">
        <f>IF(B1111="","",IF(L1111="","Отсутствуют предыдущие значения",#REF!=D1111))</f>
        <v/>
      </c>
      <c r="BF1111" t="str">
        <f t="shared" si="433"/>
        <v/>
      </c>
      <c r="BG1111" t="str">
        <f t="shared" si="434"/>
        <v/>
      </c>
      <c r="BH1111" t="str">
        <f t="shared" si="435"/>
        <v/>
      </c>
      <c r="BI1111" t="str">
        <f>IF(B1111="","",#REF!)</f>
        <v/>
      </c>
      <c r="BJ1111" t="str">
        <f>IF(B1111="","",#REF!)</f>
        <v/>
      </c>
      <c r="BK1111" s="26" t="str">
        <f>IF(B1111="","",#REF!)</f>
        <v/>
      </c>
      <c r="BL1111" t="str">
        <f>IF(B1111="","",#REF!)</f>
        <v/>
      </c>
      <c r="BM1111" t="str">
        <f t="shared" si="436"/>
        <v/>
      </c>
      <c r="BN1111" s="6" t="str">
        <f t="shared" si="437"/>
        <v/>
      </c>
      <c r="BO1111" s="7" t="str">
        <f t="shared" si="438"/>
        <v/>
      </c>
      <c r="BP1111" s="7" t="str">
        <f t="shared" si="439"/>
        <v/>
      </c>
      <c r="BQ1111" s="7" t="str">
        <f t="shared" si="440"/>
        <v/>
      </c>
      <c r="BR1111" s="7" t="str">
        <f t="shared" si="441"/>
        <v/>
      </c>
      <c r="BS1111" s="7" t="str">
        <f t="shared" si="442"/>
        <v/>
      </c>
      <c r="BT1111" t="str">
        <f t="shared" si="443"/>
        <v/>
      </c>
      <c r="BU1111" t="str">
        <f t="shared" si="444"/>
        <v/>
      </c>
      <c r="BV1111" t="str">
        <f>IF(B1111="","",VLOOKUP(BU1111,Справочник_ВРИ_Сегментов!$A:$D,4,))</f>
        <v/>
      </c>
      <c r="BW1111" t="str">
        <f t="shared" si="445"/>
        <v/>
      </c>
      <c r="BX1111" t="str">
        <f>IF(B1111="","",VLOOKUP(BW1111,Справочник_ВРИ_Сегментов!$B:$C,2,FALSE))</f>
        <v/>
      </c>
      <c r="BY1111" t="str">
        <f t="shared" si="446"/>
        <v/>
      </c>
      <c r="BZ1111" t="str">
        <f t="shared" si="447"/>
        <v/>
      </c>
      <c r="CA1111" t="str">
        <f t="shared" si="448"/>
        <v>-</v>
      </c>
      <c r="CB1111" t="str">
        <f t="shared" si="449"/>
        <v/>
      </c>
    </row>
    <row r="1112" spans="2:80" x14ac:dyDescent="0.25">
      <c r="B1112" s="1"/>
      <c r="C1112" s="1"/>
      <c r="G1112" s="1"/>
      <c r="P1112" s="1"/>
      <c r="Q1112" s="1"/>
      <c r="R1112" s="1"/>
      <c r="AT1112" t="str">
        <f t="shared" si="425"/>
        <v/>
      </c>
      <c r="AU1112" t="str">
        <f>IF(B1112="","",IFERROR(VLOOKUP(C1112,'Срв квартал'!$A:$D,4,FALSE),""))</f>
        <v/>
      </c>
      <c r="AV1112" t="str">
        <f>IF(B1112="","",VLOOKUP(AT1112,'Срв мо'!$A:$D,4,FALSE))</f>
        <v/>
      </c>
      <c r="AW1112" t="str">
        <f t="shared" si="426"/>
        <v/>
      </c>
      <c r="AX1112" t="str">
        <f t="shared" si="427"/>
        <v/>
      </c>
      <c r="AY1112" s="4" t="str">
        <f t="shared" si="428"/>
        <v/>
      </c>
      <c r="AZ1112" t="str">
        <f>IF(B1112="","",#REF!)</f>
        <v/>
      </c>
      <c r="BA1112" t="str">
        <f t="shared" si="429"/>
        <v/>
      </c>
      <c r="BB1112" t="str">
        <f t="shared" si="430"/>
        <v/>
      </c>
      <c r="BC1112" t="str">
        <f t="shared" si="431"/>
        <v/>
      </c>
      <c r="BD1112" t="str">
        <f t="shared" si="432"/>
        <v/>
      </c>
      <c r="BE1112" t="str">
        <f>IF(B1112="","",IF(L1112="","Отсутствуют предыдущие значения",#REF!=D1112))</f>
        <v/>
      </c>
      <c r="BF1112" t="str">
        <f t="shared" si="433"/>
        <v/>
      </c>
      <c r="BG1112" t="str">
        <f t="shared" si="434"/>
        <v/>
      </c>
      <c r="BH1112" t="str">
        <f t="shared" si="435"/>
        <v/>
      </c>
      <c r="BI1112" t="str">
        <f>IF(B1112="","",#REF!)</f>
        <v/>
      </c>
      <c r="BJ1112" t="str">
        <f>IF(B1112="","",#REF!)</f>
        <v/>
      </c>
      <c r="BK1112" s="26" t="str">
        <f>IF(B1112="","",#REF!)</f>
        <v/>
      </c>
      <c r="BL1112" t="str">
        <f>IF(B1112="","",#REF!)</f>
        <v/>
      </c>
      <c r="BM1112" t="str">
        <f t="shared" si="436"/>
        <v/>
      </c>
      <c r="BN1112" s="6" t="str">
        <f t="shared" si="437"/>
        <v/>
      </c>
      <c r="BO1112" s="7" t="str">
        <f t="shared" si="438"/>
        <v/>
      </c>
      <c r="BP1112" s="7" t="str">
        <f t="shared" si="439"/>
        <v/>
      </c>
      <c r="BQ1112" s="7" t="str">
        <f t="shared" si="440"/>
        <v/>
      </c>
      <c r="BR1112" s="7" t="str">
        <f t="shared" si="441"/>
        <v/>
      </c>
      <c r="BS1112" s="7" t="str">
        <f t="shared" si="442"/>
        <v/>
      </c>
      <c r="BT1112" t="str">
        <f t="shared" si="443"/>
        <v/>
      </c>
      <c r="BU1112" t="str">
        <f t="shared" si="444"/>
        <v/>
      </c>
      <c r="BV1112" t="str">
        <f>IF(B1112="","",VLOOKUP(BU1112,Справочник_ВРИ_Сегментов!$A:$D,4,))</f>
        <v/>
      </c>
      <c r="BW1112" t="str">
        <f t="shared" si="445"/>
        <v/>
      </c>
      <c r="BX1112" t="str">
        <f>IF(B1112="","",VLOOKUP(BW1112,Справочник_ВРИ_Сегментов!$B:$C,2,FALSE))</f>
        <v/>
      </c>
      <c r="BY1112" t="str">
        <f t="shared" si="446"/>
        <v/>
      </c>
      <c r="BZ1112" t="str">
        <f t="shared" si="447"/>
        <v/>
      </c>
      <c r="CA1112" t="str">
        <f t="shared" si="448"/>
        <v>-</v>
      </c>
      <c r="CB1112" t="str">
        <f t="shared" si="449"/>
        <v/>
      </c>
    </row>
    <row r="1113" spans="2:80" x14ac:dyDescent="0.25">
      <c r="B1113" s="1"/>
      <c r="C1113" s="1"/>
      <c r="P1113" s="1"/>
      <c r="Q1113" s="1"/>
      <c r="AT1113" t="str">
        <f t="shared" si="425"/>
        <v/>
      </c>
      <c r="AU1113" t="str">
        <f>IF(B1113="","",IFERROR(VLOOKUP(C1113,'Срв квартал'!$A:$D,4,FALSE),""))</f>
        <v/>
      </c>
      <c r="AV1113" t="str">
        <f>IF(B1113="","",VLOOKUP(AT1113,'Срв мо'!$A:$D,4,FALSE))</f>
        <v/>
      </c>
      <c r="AW1113" t="str">
        <f t="shared" si="426"/>
        <v/>
      </c>
      <c r="AX1113" t="str">
        <f t="shared" si="427"/>
        <v/>
      </c>
      <c r="AY1113" s="4" t="str">
        <f t="shared" si="428"/>
        <v/>
      </c>
      <c r="AZ1113" t="str">
        <f>IF(B1113="","",#REF!)</f>
        <v/>
      </c>
      <c r="BA1113" t="str">
        <f t="shared" si="429"/>
        <v/>
      </c>
      <c r="BB1113" t="str">
        <f t="shared" si="430"/>
        <v/>
      </c>
      <c r="BC1113" t="str">
        <f t="shared" si="431"/>
        <v/>
      </c>
      <c r="BD1113" t="str">
        <f t="shared" si="432"/>
        <v/>
      </c>
      <c r="BE1113" t="str">
        <f>IF(B1113="","",IF(L1113="","Отсутствуют предыдущие значения",#REF!=D1113))</f>
        <v/>
      </c>
      <c r="BF1113" t="str">
        <f t="shared" si="433"/>
        <v/>
      </c>
      <c r="BG1113" t="str">
        <f t="shared" si="434"/>
        <v/>
      </c>
      <c r="BH1113" t="str">
        <f t="shared" si="435"/>
        <v/>
      </c>
      <c r="BI1113" t="str">
        <f>IF(B1113="","",#REF!)</f>
        <v/>
      </c>
      <c r="BJ1113" t="str">
        <f>IF(B1113="","",#REF!)</f>
        <v/>
      </c>
      <c r="BK1113" s="26" t="str">
        <f>IF(B1113="","",#REF!)</f>
        <v/>
      </c>
      <c r="BL1113" t="str">
        <f>IF(B1113="","",#REF!)</f>
        <v/>
      </c>
      <c r="BM1113" t="str">
        <f t="shared" si="436"/>
        <v/>
      </c>
      <c r="BN1113" s="6" t="str">
        <f t="shared" si="437"/>
        <v/>
      </c>
      <c r="BO1113" s="7" t="str">
        <f t="shared" si="438"/>
        <v/>
      </c>
      <c r="BP1113" s="7" t="str">
        <f t="shared" si="439"/>
        <v/>
      </c>
      <c r="BQ1113" s="7" t="str">
        <f t="shared" si="440"/>
        <v/>
      </c>
      <c r="BR1113" s="7" t="str">
        <f t="shared" si="441"/>
        <v/>
      </c>
      <c r="BS1113" s="7" t="str">
        <f t="shared" si="442"/>
        <v/>
      </c>
      <c r="BT1113" t="str">
        <f t="shared" si="443"/>
        <v/>
      </c>
      <c r="BU1113" t="str">
        <f t="shared" si="444"/>
        <v/>
      </c>
      <c r="BV1113" t="str">
        <f>IF(B1113="","",VLOOKUP(BU1113,Справочник_ВРИ_Сегментов!$A:$D,4,))</f>
        <v/>
      </c>
      <c r="BW1113" t="str">
        <f t="shared" si="445"/>
        <v/>
      </c>
      <c r="BX1113" t="str">
        <f>IF(B1113="","",VLOOKUP(BW1113,Справочник_ВРИ_Сегментов!$B:$C,2,FALSE))</f>
        <v/>
      </c>
      <c r="BY1113" t="str">
        <f t="shared" si="446"/>
        <v/>
      </c>
      <c r="BZ1113" t="str">
        <f t="shared" si="447"/>
        <v/>
      </c>
      <c r="CA1113" t="str">
        <f t="shared" si="448"/>
        <v>-</v>
      </c>
      <c r="CB1113" t="str">
        <f t="shared" si="449"/>
        <v/>
      </c>
    </row>
    <row r="1114" spans="2:80" x14ac:dyDescent="0.25">
      <c r="B1114" s="1"/>
      <c r="C1114" s="1"/>
      <c r="G1114" s="1"/>
      <c r="P1114" s="1"/>
      <c r="Q1114" s="1"/>
      <c r="R1114" s="1"/>
      <c r="AT1114" t="str">
        <f t="shared" si="425"/>
        <v/>
      </c>
      <c r="AU1114" t="str">
        <f>IF(B1114="","",IFERROR(VLOOKUP(C1114,'Срв квартал'!$A:$D,4,FALSE),""))</f>
        <v/>
      </c>
      <c r="AV1114" t="str">
        <f>IF(B1114="","",VLOOKUP(AT1114,'Срв мо'!$A:$D,4,FALSE))</f>
        <v/>
      </c>
      <c r="AW1114" t="str">
        <f t="shared" si="426"/>
        <v/>
      </c>
      <c r="AX1114" t="str">
        <f t="shared" si="427"/>
        <v/>
      </c>
      <c r="AY1114" s="4" t="str">
        <f t="shared" si="428"/>
        <v/>
      </c>
      <c r="AZ1114" t="str">
        <f>IF(B1114="","",#REF!)</f>
        <v/>
      </c>
      <c r="BA1114" t="str">
        <f t="shared" si="429"/>
        <v/>
      </c>
      <c r="BB1114" t="str">
        <f t="shared" si="430"/>
        <v/>
      </c>
      <c r="BC1114" t="str">
        <f t="shared" si="431"/>
        <v/>
      </c>
      <c r="BD1114" t="str">
        <f t="shared" si="432"/>
        <v/>
      </c>
      <c r="BE1114" t="str">
        <f>IF(B1114="","",IF(L1114="","Отсутствуют предыдущие значения",#REF!=D1114))</f>
        <v/>
      </c>
      <c r="BF1114" t="str">
        <f t="shared" si="433"/>
        <v/>
      </c>
      <c r="BG1114" t="str">
        <f t="shared" si="434"/>
        <v/>
      </c>
      <c r="BH1114" t="str">
        <f t="shared" si="435"/>
        <v/>
      </c>
      <c r="BI1114" t="str">
        <f>IF(B1114="","",#REF!)</f>
        <v/>
      </c>
      <c r="BJ1114" t="str">
        <f>IF(B1114="","",#REF!)</f>
        <v/>
      </c>
      <c r="BK1114" s="26" t="str">
        <f>IF(B1114="","",#REF!)</f>
        <v/>
      </c>
      <c r="BL1114" t="str">
        <f>IF(B1114="","",#REF!)</f>
        <v/>
      </c>
      <c r="BM1114" t="str">
        <f t="shared" si="436"/>
        <v/>
      </c>
      <c r="BN1114" s="6" t="str">
        <f t="shared" si="437"/>
        <v/>
      </c>
      <c r="BO1114" s="7" t="str">
        <f t="shared" si="438"/>
        <v/>
      </c>
      <c r="BP1114" s="7" t="str">
        <f t="shared" si="439"/>
        <v/>
      </c>
      <c r="BQ1114" s="7" t="str">
        <f t="shared" si="440"/>
        <v/>
      </c>
      <c r="BR1114" s="7" t="str">
        <f t="shared" si="441"/>
        <v/>
      </c>
      <c r="BS1114" s="7" t="str">
        <f t="shared" si="442"/>
        <v/>
      </c>
      <c r="BT1114" t="str">
        <f t="shared" si="443"/>
        <v/>
      </c>
      <c r="BU1114" t="str">
        <f t="shared" si="444"/>
        <v/>
      </c>
      <c r="BV1114" t="str">
        <f>IF(B1114="","",VLOOKUP(BU1114,Справочник_ВРИ_Сегментов!$A:$D,4,))</f>
        <v/>
      </c>
      <c r="BW1114" t="str">
        <f t="shared" si="445"/>
        <v/>
      </c>
      <c r="BX1114" t="str">
        <f>IF(B1114="","",VLOOKUP(BW1114,Справочник_ВРИ_Сегментов!$B:$C,2,FALSE))</f>
        <v/>
      </c>
      <c r="BY1114" t="str">
        <f t="shared" si="446"/>
        <v/>
      </c>
      <c r="BZ1114" t="str">
        <f t="shared" si="447"/>
        <v/>
      </c>
      <c r="CA1114" t="str">
        <f t="shared" si="448"/>
        <v>-</v>
      </c>
      <c r="CB1114" t="str">
        <f t="shared" si="449"/>
        <v/>
      </c>
    </row>
    <row r="1115" spans="2:80" x14ac:dyDescent="0.25">
      <c r="B1115" s="1"/>
      <c r="C1115" s="1"/>
      <c r="G1115" s="1"/>
      <c r="P1115" s="1"/>
      <c r="Q1115" s="1"/>
      <c r="AT1115" t="str">
        <f t="shared" si="425"/>
        <v/>
      </c>
      <c r="AU1115" t="str">
        <f>IF(B1115="","",IFERROR(VLOOKUP(C1115,'Срв квартал'!$A:$D,4,FALSE),""))</f>
        <v/>
      </c>
      <c r="AV1115" t="str">
        <f>IF(B1115="","",VLOOKUP(AT1115,'Срв мо'!$A:$D,4,FALSE))</f>
        <v/>
      </c>
      <c r="AW1115" t="str">
        <f t="shared" si="426"/>
        <v/>
      </c>
      <c r="AX1115" t="str">
        <f t="shared" si="427"/>
        <v/>
      </c>
      <c r="AY1115" s="4" t="str">
        <f t="shared" si="428"/>
        <v/>
      </c>
      <c r="AZ1115" t="str">
        <f>IF(B1115="","",#REF!)</f>
        <v/>
      </c>
      <c r="BA1115" t="str">
        <f t="shared" si="429"/>
        <v/>
      </c>
      <c r="BB1115" t="str">
        <f t="shared" si="430"/>
        <v/>
      </c>
      <c r="BC1115" t="str">
        <f t="shared" si="431"/>
        <v/>
      </c>
      <c r="BD1115" t="str">
        <f t="shared" si="432"/>
        <v/>
      </c>
      <c r="BE1115" t="str">
        <f>IF(B1115="","",IF(L1115="","Отсутствуют предыдущие значения",#REF!=D1115))</f>
        <v/>
      </c>
      <c r="BF1115" t="str">
        <f t="shared" si="433"/>
        <v/>
      </c>
      <c r="BG1115" t="str">
        <f t="shared" si="434"/>
        <v/>
      </c>
      <c r="BH1115" t="str">
        <f t="shared" si="435"/>
        <v/>
      </c>
      <c r="BI1115" t="str">
        <f>IF(B1115="","",#REF!)</f>
        <v/>
      </c>
      <c r="BJ1115" t="str">
        <f>IF(B1115="","",#REF!)</f>
        <v/>
      </c>
      <c r="BK1115" s="26" t="str">
        <f>IF(B1115="","",#REF!)</f>
        <v/>
      </c>
      <c r="BL1115" t="str">
        <f>IF(B1115="","",#REF!)</f>
        <v/>
      </c>
      <c r="BM1115" t="str">
        <f t="shared" si="436"/>
        <v/>
      </c>
      <c r="BN1115" s="6" t="str">
        <f t="shared" si="437"/>
        <v/>
      </c>
      <c r="BO1115" s="7" t="str">
        <f t="shared" si="438"/>
        <v/>
      </c>
      <c r="BP1115" s="7" t="str">
        <f t="shared" si="439"/>
        <v/>
      </c>
      <c r="BQ1115" s="7" t="str">
        <f t="shared" si="440"/>
        <v/>
      </c>
      <c r="BR1115" s="7" t="str">
        <f t="shared" si="441"/>
        <v/>
      </c>
      <c r="BS1115" s="7" t="str">
        <f t="shared" si="442"/>
        <v/>
      </c>
      <c r="BT1115" t="str">
        <f t="shared" si="443"/>
        <v/>
      </c>
      <c r="BU1115" t="str">
        <f t="shared" si="444"/>
        <v/>
      </c>
      <c r="BV1115" t="str">
        <f>IF(B1115="","",VLOOKUP(BU1115,Справочник_ВРИ_Сегментов!$A:$D,4,))</f>
        <v/>
      </c>
      <c r="BW1115" t="str">
        <f t="shared" si="445"/>
        <v/>
      </c>
      <c r="BX1115" t="str">
        <f>IF(B1115="","",VLOOKUP(BW1115,Справочник_ВРИ_Сегментов!$B:$C,2,FALSE))</f>
        <v/>
      </c>
      <c r="BY1115" t="str">
        <f t="shared" si="446"/>
        <v/>
      </c>
      <c r="BZ1115" t="str">
        <f t="shared" si="447"/>
        <v/>
      </c>
      <c r="CA1115" t="str">
        <f t="shared" si="448"/>
        <v>-</v>
      </c>
      <c r="CB1115" t="str">
        <f t="shared" si="449"/>
        <v/>
      </c>
    </row>
    <row r="1116" spans="2:80" x14ac:dyDescent="0.25">
      <c r="B1116" s="1"/>
      <c r="C1116" s="1"/>
      <c r="G1116" s="1"/>
      <c r="P1116" s="1"/>
      <c r="Q1116" s="1"/>
      <c r="R1116" s="1"/>
      <c r="AT1116" t="str">
        <f t="shared" si="425"/>
        <v/>
      </c>
      <c r="AU1116" t="str">
        <f>IF(B1116="","",IFERROR(VLOOKUP(C1116,'Срв квартал'!$A:$D,4,FALSE),""))</f>
        <v/>
      </c>
      <c r="AV1116" t="str">
        <f>IF(B1116="","",VLOOKUP(AT1116,'Срв мо'!$A:$D,4,FALSE))</f>
        <v/>
      </c>
      <c r="AW1116" t="str">
        <f t="shared" si="426"/>
        <v/>
      </c>
      <c r="AX1116" t="str">
        <f t="shared" si="427"/>
        <v/>
      </c>
      <c r="AY1116" s="4" t="str">
        <f t="shared" si="428"/>
        <v/>
      </c>
      <c r="AZ1116" t="str">
        <f>IF(B1116="","",#REF!)</f>
        <v/>
      </c>
      <c r="BA1116" t="str">
        <f t="shared" si="429"/>
        <v/>
      </c>
      <c r="BB1116" t="str">
        <f t="shared" si="430"/>
        <v/>
      </c>
      <c r="BC1116" t="str">
        <f t="shared" si="431"/>
        <v/>
      </c>
      <c r="BD1116" t="str">
        <f t="shared" si="432"/>
        <v/>
      </c>
      <c r="BE1116" t="str">
        <f>IF(B1116="","",IF(L1116="","Отсутствуют предыдущие значения",#REF!=D1116))</f>
        <v/>
      </c>
      <c r="BF1116" t="str">
        <f t="shared" si="433"/>
        <v/>
      </c>
      <c r="BG1116" t="str">
        <f t="shared" si="434"/>
        <v/>
      </c>
      <c r="BH1116" t="str">
        <f t="shared" si="435"/>
        <v/>
      </c>
      <c r="BI1116" t="str">
        <f>IF(B1116="","",#REF!)</f>
        <v/>
      </c>
      <c r="BJ1116" t="str">
        <f>IF(B1116="","",#REF!)</f>
        <v/>
      </c>
      <c r="BK1116" s="26" t="str">
        <f>IF(B1116="","",#REF!)</f>
        <v/>
      </c>
      <c r="BL1116" t="str">
        <f>IF(B1116="","",#REF!)</f>
        <v/>
      </c>
      <c r="BM1116" t="str">
        <f t="shared" si="436"/>
        <v/>
      </c>
      <c r="BN1116" s="6" t="str">
        <f t="shared" si="437"/>
        <v/>
      </c>
      <c r="BO1116" s="7" t="str">
        <f t="shared" si="438"/>
        <v/>
      </c>
      <c r="BP1116" s="7" t="str">
        <f t="shared" si="439"/>
        <v/>
      </c>
      <c r="BQ1116" s="7" t="str">
        <f t="shared" si="440"/>
        <v/>
      </c>
      <c r="BR1116" s="7" t="str">
        <f t="shared" si="441"/>
        <v/>
      </c>
      <c r="BS1116" s="7" t="str">
        <f t="shared" si="442"/>
        <v/>
      </c>
      <c r="BT1116" t="str">
        <f t="shared" si="443"/>
        <v/>
      </c>
      <c r="BU1116" t="str">
        <f t="shared" si="444"/>
        <v/>
      </c>
      <c r="BV1116" t="str">
        <f>IF(B1116="","",VLOOKUP(BU1116,Справочник_ВРИ_Сегментов!$A:$D,4,))</f>
        <v/>
      </c>
      <c r="BW1116" t="str">
        <f t="shared" si="445"/>
        <v/>
      </c>
      <c r="BX1116" t="str">
        <f>IF(B1116="","",VLOOKUP(BW1116,Справочник_ВРИ_Сегментов!$B:$C,2,FALSE))</f>
        <v/>
      </c>
      <c r="BY1116" t="str">
        <f t="shared" si="446"/>
        <v/>
      </c>
      <c r="BZ1116" t="str">
        <f t="shared" si="447"/>
        <v/>
      </c>
      <c r="CA1116" t="str">
        <f t="shared" si="448"/>
        <v>-</v>
      </c>
      <c r="CB1116" t="str">
        <f t="shared" si="449"/>
        <v/>
      </c>
    </row>
    <row r="1117" spans="2:80" x14ac:dyDescent="0.25">
      <c r="B1117" s="1"/>
      <c r="C1117" s="1"/>
      <c r="G1117" s="1"/>
      <c r="P1117" s="1"/>
      <c r="Q1117" s="1"/>
      <c r="R1117" s="1"/>
      <c r="AT1117" t="str">
        <f t="shared" si="425"/>
        <v/>
      </c>
      <c r="AU1117" t="str">
        <f>IF(B1117="","",IFERROR(VLOOKUP(C1117,'Срв квартал'!$A:$D,4,FALSE),""))</f>
        <v/>
      </c>
      <c r="AV1117" t="str">
        <f>IF(B1117="","",VLOOKUP(AT1117,'Срв мо'!$A:$D,4,FALSE))</f>
        <v/>
      </c>
      <c r="AW1117" t="str">
        <f t="shared" si="426"/>
        <v/>
      </c>
      <c r="AX1117" t="str">
        <f t="shared" si="427"/>
        <v/>
      </c>
      <c r="AY1117" s="4" t="str">
        <f t="shared" si="428"/>
        <v/>
      </c>
      <c r="AZ1117" t="str">
        <f>IF(B1117="","",#REF!)</f>
        <v/>
      </c>
      <c r="BA1117" t="str">
        <f t="shared" si="429"/>
        <v/>
      </c>
      <c r="BB1117" t="str">
        <f t="shared" si="430"/>
        <v/>
      </c>
      <c r="BC1117" t="str">
        <f t="shared" si="431"/>
        <v/>
      </c>
      <c r="BD1117" t="str">
        <f t="shared" si="432"/>
        <v/>
      </c>
      <c r="BE1117" t="str">
        <f>IF(B1117="","",IF(L1117="","Отсутствуют предыдущие значения",#REF!=D1117))</f>
        <v/>
      </c>
      <c r="BF1117" t="str">
        <f t="shared" si="433"/>
        <v/>
      </c>
      <c r="BG1117" t="str">
        <f t="shared" si="434"/>
        <v/>
      </c>
      <c r="BH1117" t="str">
        <f t="shared" si="435"/>
        <v/>
      </c>
      <c r="BI1117" t="str">
        <f>IF(B1117="","",#REF!)</f>
        <v/>
      </c>
      <c r="BJ1117" t="str">
        <f>IF(B1117="","",#REF!)</f>
        <v/>
      </c>
      <c r="BK1117" s="26" t="str">
        <f>IF(B1117="","",#REF!)</f>
        <v/>
      </c>
      <c r="BL1117" t="str">
        <f>IF(B1117="","",#REF!)</f>
        <v/>
      </c>
      <c r="BM1117" t="str">
        <f t="shared" si="436"/>
        <v/>
      </c>
      <c r="BN1117" s="6" t="str">
        <f t="shared" si="437"/>
        <v/>
      </c>
      <c r="BO1117" s="7" t="str">
        <f t="shared" si="438"/>
        <v/>
      </c>
      <c r="BP1117" s="7" t="str">
        <f t="shared" si="439"/>
        <v/>
      </c>
      <c r="BQ1117" s="7" t="str">
        <f t="shared" si="440"/>
        <v/>
      </c>
      <c r="BR1117" s="7" t="str">
        <f t="shared" si="441"/>
        <v/>
      </c>
      <c r="BS1117" s="7" t="str">
        <f t="shared" si="442"/>
        <v/>
      </c>
      <c r="BT1117" t="str">
        <f t="shared" si="443"/>
        <v/>
      </c>
      <c r="BU1117" t="str">
        <f t="shared" si="444"/>
        <v/>
      </c>
      <c r="BV1117" t="str">
        <f>IF(B1117="","",VLOOKUP(BU1117,Справочник_ВРИ_Сегментов!$A:$D,4,))</f>
        <v/>
      </c>
      <c r="BW1117" t="str">
        <f t="shared" si="445"/>
        <v/>
      </c>
      <c r="BX1117" t="str">
        <f>IF(B1117="","",VLOOKUP(BW1117,Справочник_ВРИ_Сегментов!$B:$C,2,FALSE))</f>
        <v/>
      </c>
      <c r="BY1117" t="str">
        <f t="shared" si="446"/>
        <v/>
      </c>
      <c r="BZ1117" t="str">
        <f t="shared" si="447"/>
        <v/>
      </c>
      <c r="CA1117" t="str">
        <f t="shared" si="448"/>
        <v>-</v>
      </c>
      <c r="CB1117" t="str">
        <f t="shared" si="449"/>
        <v/>
      </c>
    </row>
    <row r="1118" spans="2:80" x14ac:dyDescent="0.25">
      <c r="B1118" s="1"/>
      <c r="C1118" s="1"/>
      <c r="P1118" s="1"/>
      <c r="Q1118" s="1"/>
      <c r="AT1118" t="str">
        <f t="shared" si="425"/>
        <v/>
      </c>
      <c r="AU1118" t="str">
        <f>IF(B1118="","",IFERROR(VLOOKUP(C1118,'Срв квартал'!$A:$D,4,FALSE),""))</f>
        <v/>
      </c>
      <c r="AV1118" t="str">
        <f>IF(B1118="","",VLOOKUP(AT1118,'Срв мо'!$A:$D,4,FALSE))</f>
        <v/>
      </c>
      <c r="AW1118" t="str">
        <f t="shared" si="426"/>
        <v/>
      </c>
      <c r="AX1118" t="str">
        <f t="shared" si="427"/>
        <v/>
      </c>
      <c r="AY1118" s="4" t="str">
        <f t="shared" si="428"/>
        <v/>
      </c>
      <c r="AZ1118" t="str">
        <f>IF(B1118="","",#REF!)</f>
        <v/>
      </c>
      <c r="BA1118" t="str">
        <f t="shared" si="429"/>
        <v/>
      </c>
      <c r="BB1118" t="str">
        <f t="shared" si="430"/>
        <v/>
      </c>
      <c r="BC1118" t="str">
        <f t="shared" si="431"/>
        <v/>
      </c>
      <c r="BD1118" t="str">
        <f t="shared" si="432"/>
        <v/>
      </c>
      <c r="BE1118" t="str">
        <f>IF(B1118="","",IF(L1118="","Отсутствуют предыдущие значения",#REF!=D1118))</f>
        <v/>
      </c>
      <c r="BF1118" t="str">
        <f t="shared" si="433"/>
        <v/>
      </c>
      <c r="BG1118" t="str">
        <f t="shared" si="434"/>
        <v/>
      </c>
      <c r="BH1118" t="str">
        <f t="shared" si="435"/>
        <v/>
      </c>
      <c r="BI1118" t="str">
        <f>IF(B1118="","",#REF!)</f>
        <v/>
      </c>
      <c r="BJ1118" t="str">
        <f>IF(B1118="","",#REF!)</f>
        <v/>
      </c>
      <c r="BK1118" s="26" t="str">
        <f>IF(B1118="","",#REF!)</f>
        <v/>
      </c>
      <c r="BL1118" t="str">
        <f>IF(B1118="","",#REF!)</f>
        <v/>
      </c>
      <c r="BM1118" t="str">
        <f t="shared" si="436"/>
        <v/>
      </c>
      <c r="BN1118" s="6" t="str">
        <f t="shared" si="437"/>
        <v/>
      </c>
      <c r="BO1118" s="7" t="str">
        <f t="shared" si="438"/>
        <v/>
      </c>
      <c r="BP1118" s="7" t="str">
        <f t="shared" si="439"/>
        <v/>
      </c>
      <c r="BQ1118" s="7" t="str">
        <f t="shared" si="440"/>
        <v/>
      </c>
      <c r="BR1118" s="7" t="str">
        <f t="shared" si="441"/>
        <v/>
      </c>
      <c r="BS1118" s="7" t="str">
        <f t="shared" si="442"/>
        <v/>
      </c>
      <c r="BT1118" t="str">
        <f t="shared" si="443"/>
        <v/>
      </c>
      <c r="BU1118" t="str">
        <f t="shared" si="444"/>
        <v/>
      </c>
      <c r="BV1118" t="str">
        <f>IF(B1118="","",VLOOKUP(BU1118,Справочник_ВРИ_Сегментов!$A:$D,4,))</f>
        <v/>
      </c>
      <c r="BW1118" t="str">
        <f t="shared" si="445"/>
        <v/>
      </c>
      <c r="BX1118" t="str">
        <f>IF(B1118="","",VLOOKUP(BW1118,Справочник_ВРИ_Сегментов!$B:$C,2,FALSE))</f>
        <v/>
      </c>
      <c r="BY1118" t="str">
        <f t="shared" si="446"/>
        <v/>
      </c>
      <c r="BZ1118" t="str">
        <f t="shared" si="447"/>
        <v/>
      </c>
      <c r="CA1118" t="str">
        <f t="shared" si="448"/>
        <v>-</v>
      </c>
      <c r="CB1118" t="str">
        <f t="shared" si="449"/>
        <v/>
      </c>
    </row>
    <row r="1119" spans="2:80" x14ac:dyDescent="0.25">
      <c r="B1119" s="1"/>
      <c r="C1119" s="1"/>
      <c r="G1119" s="1"/>
      <c r="P1119" s="1"/>
      <c r="Q1119" s="1"/>
      <c r="R1119" s="1"/>
      <c r="AT1119" t="str">
        <f t="shared" si="425"/>
        <v/>
      </c>
      <c r="AU1119" t="str">
        <f>IF(B1119="","",IFERROR(VLOOKUP(C1119,'Срв квартал'!$A:$D,4,FALSE),""))</f>
        <v/>
      </c>
      <c r="AV1119" t="str">
        <f>IF(B1119="","",VLOOKUP(AT1119,'Срв мо'!$A:$D,4,FALSE))</f>
        <v/>
      </c>
      <c r="AW1119" t="str">
        <f t="shared" si="426"/>
        <v/>
      </c>
      <c r="AX1119" t="str">
        <f t="shared" si="427"/>
        <v/>
      </c>
      <c r="AY1119" s="4" t="str">
        <f t="shared" si="428"/>
        <v/>
      </c>
      <c r="AZ1119" t="str">
        <f>IF(B1119="","",#REF!)</f>
        <v/>
      </c>
      <c r="BA1119" t="str">
        <f t="shared" si="429"/>
        <v/>
      </c>
      <c r="BB1119" t="str">
        <f t="shared" si="430"/>
        <v/>
      </c>
      <c r="BC1119" t="str">
        <f t="shared" si="431"/>
        <v/>
      </c>
      <c r="BD1119" t="str">
        <f t="shared" si="432"/>
        <v/>
      </c>
      <c r="BE1119" t="str">
        <f>IF(B1119="","",IF(L1119="","Отсутствуют предыдущие значения",#REF!=D1119))</f>
        <v/>
      </c>
      <c r="BF1119" t="str">
        <f t="shared" si="433"/>
        <v/>
      </c>
      <c r="BG1119" t="str">
        <f t="shared" si="434"/>
        <v/>
      </c>
      <c r="BH1119" t="str">
        <f t="shared" si="435"/>
        <v/>
      </c>
      <c r="BI1119" t="str">
        <f>IF(B1119="","",#REF!)</f>
        <v/>
      </c>
      <c r="BJ1119" t="str">
        <f>IF(B1119="","",#REF!)</f>
        <v/>
      </c>
      <c r="BK1119" s="26" t="str">
        <f>IF(B1119="","",#REF!)</f>
        <v/>
      </c>
      <c r="BL1119" t="str">
        <f>IF(B1119="","",#REF!)</f>
        <v/>
      </c>
      <c r="BM1119" t="str">
        <f t="shared" si="436"/>
        <v/>
      </c>
      <c r="BN1119" s="6" t="str">
        <f t="shared" si="437"/>
        <v/>
      </c>
      <c r="BO1119" s="7" t="str">
        <f t="shared" si="438"/>
        <v/>
      </c>
      <c r="BP1119" s="7" t="str">
        <f t="shared" si="439"/>
        <v/>
      </c>
      <c r="BQ1119" s="7" t="str">
        <f t="shared" si="440"/>
        <v/>
      </c>
      <c r="BR1119" s="7" t="str">
        <f t="shared" si="441"/>
        <v/>
      </c>
      <c r="BS1119" s="7" t="str">
        <f t="shared" si="442"/>
        <v/>
      </c>
      <c r="BT1119" t="str">
        <f t="shared" si="443"/>
        <v/>
      </c>
      <c r="BU1119" t="str">
        <f t="shared" si="444"/>
        <v/>
      </c>
      <c r="BV1119" t="str">
        <f>IF(B1119="","",VLOOKUP(BU1119,Справочник_ВРИ_Сегментов!$A:$D,4,))</f>
        <v/>
      </c>
      <c r="BW1119" t="str">
        <f t="shared" si="445"/>
        <v/>
      </c>
      <c r="BX1119" t="str">
        <f>IF(B1119="","",VLOOKUP(BW1119,Справочник_ВРИ_Сегментов!$B:$C,2,FALSE))</f>
        <v/>
      </c>
      <c r="BY1119" t="str">
        <f t="shared" si="446"/>
        <v/>
      </c>
      <c r="BZ1119" t="str">
        <f t="shared" si="447"/>
        <v/>
      </c>
      <c r="CA1119" t="str">
        <f t="shared" si="448"/>
        <v>-</v>
      </c>
      <c r="CB1119" t="str">
        <f t="shared" si="449"/>
        <v/>
      </c>
    </row>
    <row r="1120" spans="2:80" x14ac:dyDescent="0.25">
      <c r="B1120" s="1"/>
      <c r="C1120" s="1"/>
      <c r="P1120" s="1"/>
      <c r="Q1120" s="1"/>
      <c r="AT1120" t="str">
        <f t="shared" si="425"/>
        <v/>
      </c>
      <c r="AU1120" t="str">
        <f>IF(B1120="","",IFERROR(VLOOKUP(C1120,'Срв квартал'!$A:$D,4,FALSE),""))</f>
        <v/>
      </c>
      <c r="AV1120" t="str">
        <f>IF(B1120="","",VLOOKUP(AT1120,'Срв мо'!$A:$D,4,FALSE))</f>
        <v/>
      </c>
      <c r="AW1120" t="str">
        <f t="shared" si="426"/>
        <v/>
      </c>
      <c r="AX1120" t="str">
        <f t="shared" si="427"/>
        <v/>
      </c>
      <c r="AY1120" s="4" t="str">
        <f t="shared" si="428"/>
        <v/>
      </c>
      <c r="AZ1120" t="str">
        <f>IF(B1120="","",#REF!)</f>
        <v/>
      </c>
      <c r="BA1120" t="str">
        <f t="shared" si="429"/>
        <v/>
      </c>
      <c r="BB1120" t="str">
        <f t="shared" si="430"/>
        <v/>
      </c>
      <c r="BC1120" t="str">
        <f t="shared" si="431"/>
        <v/>
      </c>
      <c r="BD1120" t="str">
        <f t="shared" si="432"/>
        <v/>
      </c>
      <c r="BE1120" t="str">
        <f>IF(B1120="","",IF(L1120="","Отсутствуют предыдущие значения",#REF!=D1120))</f>
        <v/>
      </c>
      <c r="BF1120" t="str">
        <f t="shared" si="433"/>
        <v/>
      </c>
      <c r="BG1120" t="str">
        <f t="shared" si="434"/>
        <v/>
      </c>
      <c r="BH1120" t="str">
        <f t="shared" si="435"/>
        <v/>
      </c>
      <c r="BI1120" t="str">
        <f>IF(B1120="","",#REF!)</f>
        <v/>
      </c>
      <c r="BJ1120" t="str">
        <f>IF(B1120="","",#REF!)</f>
        <v/>
      </c>
      <c r="BK1120" s="26" t="str">
        <f>IF(B1120="","",#REF!)</f>
        <v/>
      </c>
      <c r="BL1120" t="str">
        <f>IF(B1120="","",#REF!)</f>
        <v/>
      </c>
      <c r="BM1120" t="str">
        <f t="shared" si="436"/>
        <v/>
      </c>
      <c r="BN1120" s="6" t="str">
        <f t="shared" si="437"/>
        <v/>
      </c>
      <c r="BO1120" s="7" t="str">
        <f t="shared" si="438"/>
        <v/>
      </c>
      <c r="BP1120" s="7" t="str">
        <f t="shared" si="439"/>
        <v/>
      </c>
      <c r="BQ1120" s="7" t="str">
        <f t="shared" si="440"/>
        <v/>
      </c>
      <c r="BR1120" s="7" t="str">
        <f t="shared" si="441"/>
        <v/>
      </c>
      <c r="BS1120" s="7" t="str">
        <f t="shared" si="442"/>
        <v/>
      </c>
      <c r="BT1120" t="str">
        <f t="shared" si="443"/>
        <v/>
      </c>
      <c r="BU1120" t="str">
        <f t="shared" si="444"/>
        <v/>
      </c>
      <c r="BV1120" t="str">
        <f>IF(B1120="","",VLOOKUP(BU1120,Справочник_ВРИ_Сегментов!$A:$D,4,))</f>
        <v/>
      </c>
      <c r="BW1120" t="str">
        <f t="shared" si="445"/>
        <v/>
      </c>
      <c r="BX1120" t="str">
        <f>IF(B1120="","",VLOOKUP(BW1120,Справочник_ВРИ_Сегментов!$B:$C,2,FALSE))</f>
        <v/>
      </c>
      <c r="BY1120" t="str">
        <f t="shared" si="446"/>
        <v/>
      </c>
      <c r="BZ1120" t="str">
        <f t="shared" si="447"/>
        <v/>
      </c>
      <c r="CA1120" t="str">
        <f t="shared" si="448"/>
        <v>-</v>
      </c>
      <c r="CB1120" t="str">
        <f t="shared" si="449"/>
        <v/>
      </c>
    </row>
    <row r="1121" spans="2:80" x14ac:dyDescent="0.25">
      <c r="B1121" s="1"/>
      <c r="C1121" s="1"/>
      <c r="G1121" s="1"/>
      <c r="P1121" s="1"/>
      <c r="Q1121" s="1"/>
      <c r="AT1121" t="str">
        <f t="shared" si="425"/>
        <v/>
      </c>
      <c r="AU1121" t="str">
        <f>IF(B1121="","",IFERROR(VLOOKUP(C1121,'Срв квартал'!$A:$D,4,FALSE),""))</f>
        <v/>
      </c>
      <c r="AV1121" t="str">
        <f>IF(B1121="","",VLOOKUP(AT1121,'Срв мо'!$A:$D,4,FALSE))</f>
        <v/>
      </c>
      <c r="AW1121" t="str">
        <f t="shared" si="426"/>
        <v/>
      </c>
      <c r="AX1121" t="str">
        <f t="shared" si="427"/>
        <v/>
      </c>
      <c r="AY1121" s="4" t="str">
        <f t="shared" si="428"/>
        <v/>
      </c>
      <c r="AZ1121" t="str">
        <f>IF(B1121="","",#REF!)</f>
        <v/>
      </c>
      <c r="BA1121" t="str">
        <f t="shared" si="429"/>
        <v/>
      </c>
      <c r="BB1121" t="str">
        <f t="shared" si="430"/>
        <v/>
      </c>
      <c r="BC1121" t="str">
        <f t="shared" si="431"/>
        <v/>
      </c>
      <c r="BD1121" t="str">
        <f t="shared" si="432"/>
        <v/>
      </c>
      <c r="BE1121" t="str">
        <f>IF(B1121="","",IF(L1121="","Отсутствуют предыдущие значения",#REF!=D1121))</f>
        <v/>
      </c>
      <c r="BF1121" t="str">
        <f t="shared" si="433"/>
        <v/>
      </c>
      <c r="BG1121" t="str">
        <f t="shared" si="434"/>
        <v/>
      </c>
      <c r="BH1121" t="str">
        <f t="shared" si="435"/>
        <v/>
      </c>
      <c r="BI1121" t="str">
        <f>IF(B1121="","",#REF!)</f>
        <v/>
      </c>
      <c r="BJ1121" t="str">
        <f>IF(B1121="","",#REF!)</f>
        <v/>
      </c>
      <c r="BK1121" s="26" t="str">
        <f>IF(B1121="","",#REF!)</f>
        <v/>
      </c>
      <c r="BL1121" t="str">
        <f>IF(B1121="","",#REF!)</f>
        <v/>
      </c>
      <c r="BM1121" t="str">
        <f t="shared" si="436"/>
        <v/>
      </c>
      <c r="BN1121" s="6" t="str">
        <f t="shared" si="437"/>
        <v/>
      </c>
      <c r="BO1121" s="7" t="str">
        <f t="shared" si="438"/>
        <v/>
      </c>
      <c r="BP1121" s="7" t="str">
        <f t="shared" si="439"/>
        <v/>
      </c>
      <c r="BQ1121" s="7" t="str">
        <f t="shared" si="440"/>
        <v/>
      </c>
      <c r="BR1121" s="7" t="str">
        <f t="shared" si="441"/>
        <v/>
      </c>
      <c r="BS1121" s="7" t="str">
        <f t="shared" si="442"/>
        <v/>
      </c>
      <c r="BT1121" t="str">
        <f t="shared" si="443"/>
        <v/>
      </c>
      <c r="BU1121" t="str">
        <f t="shared" si="444"/>
        <v/>
      </c>
      <c r="BV1121" t="str">
        <f>IF(B1121="","",VLOOKUP(BU1121,Справочник_ВРИ_Сегментов!$A:$D,4,))</f>
        <v/>
      </c>
      <c r="BW1121" t="str">
        <f t="shared" si="445"/>
        <v/>
      </c>
      <c r="BX1121" t="str">
        <f>IF(B1121="","",VLOOKUP(BW1121,Справочник_ВРИ_Сегментов!$B:$C,2,FALSE))</f>
        <v/>
      </c>
      <c r="BY1121" t="str">
        <f t="shared" si="446"/>
        <v/>
      </c>
      <c r="BZ1121" t="str">
        <f t="shared" si="447"/>
        <v/>
      </c>
      <c r="CA1121" t="str">
        <f t="shared" si="448"/>
        <v>-</v>
      </c>
      <c r="CB1121" t="str">
        <f t="shared" si="449"/>
        <v/>
      </c>
    </row>
    <row r="1122" spans="2:80" x14ac:dyDescent="0.25">
      <c r="B1122" s="1"/>
      <c r="C1122" s="1"/>
      <c r="P1122" s="1"/>
      <c r="Q1122" s="1"/>
      <c r="R1122" s="1"/>
      <c r="AT1122" t="str">
        <f t="shared" si="425"/>
        <v/>
      </c>
      <c r="AU1122" t="str">
        <f>IF(B1122="","",IFERROR(VLOOKUP(C1122,'Срв квартал'!$A:$D,4,FALSE),""))</f>
        <v/>
      </c>
      <c r="AV1122" t="str">
        <f>IF(B1122="","",VLOOKUP(AT1122,'Срв мо'!$A:$D,4,FALSE))</f>
        <v/>
      </c>
      <c r="AW1122" t="str">
        <f t="shared" si="426"/>
        <v/>
      </c>
      <c r="AX1122" t="str">
        <f t="shared" si="427"/>
        <v/>
      </c>
      <c r="AY1122" s="4" t="str">
        <f t="shared" si="428"/>
        <v/>
      </c>
      <c r="AZ1122" t="str">
        <f>IF(B1122="","",#REF!)</f>
        <v/>
      </c>
      <c r="BA1122" t="str">
        <f t="shared" si="429"/>
        <v/>
      </c>
      <c r="BB1122" t="str">
        <f t="shared" si="430"/>
        <v/>
      </c>
      <c r="BC1122" t="str">
        <f t="shared" si="431"/>
        <v/>
      </c>
      <c r="BD1122" t="str">
        <f t="shared" si="432"/>
        <v/>
      </c>
      <c r="BE1122" t="str">
        <f>IF(B1122="","",IF(L1122="","Отсутствуют предыдущие значения",#REF!=D1122))</f>
        <v/>
      </c>
      <c r="BF1122" t="str">
        <f t="shared" si="433"/>
        <v/>
      </c>
      <c r="BG1122" t="str">
        <f t="shared" si="434"/>
        <v/>
      </c>
      <c r="BH1122" t="str">
        <f t="shared" si="435"/>
        <v/>
      </c>
      <c r="BI1122" t="str">
        <f>IF(B1122="","",#REF!)</f>
        <v/>
      </c>
      <c r="BJ1122" t="str">
        <f>IF(B1122="","",#REF!)</f>
        <v/>
      </c>
      <c r="BK1122" s="26" t="str">
        <f>IF(B1122="","",#REF!)</f>
        <v/>
      </c>
      <c r="BL1122" t="str">
        <f>IF(B1122="","",#REF!)</f>
        <v/>
      </c>
      <c r="BM1122" t="str">
        <f t="shared" si="436"/>
        <v/>
      </c>
      <c r="BN1122" s="6" t="str">
        <f t="shared" si="437"/>
        <v/>
      </c>
      <c r="BO1122" s="7" t="str">
        <f t="shared" si="438"/>
        <v/>
      </c>
      <c r="BP1122" s="7" t="str">
        <f t="shared" si="439"/>
        <v/>
      </c>
      <c r="BQ1122" s="7" t="str">
        <f t="shared" si="440"/>
        <v/>
      </c>
      <c r="BR1122" s="7" t="str">
        <f t="shared" si="441"/>
        <v/>
      </c>
      <c r="BS1122" s="7" t="str">
        <f t="shared" si="442"/>
        <v/>
      </c>
      <c r="BT1122" t="str">
        <f t="shared" si="443"/>
        <v/>
      </c>
      <c r="BU1122" t="str">
        <f t="shared" si="444"/>
        <v/>
      </c>
      <c r="BV1122" t="str">
        <f>IF(B1122="","",VLOOKUP(BU1122,Справочник_ВРИ_Сегментов!$A:$D,4,))</f>
        <v/>
      </c>
      <c r="BW1122" t="str">
        <f t="shared" si="445"/>
        <v/>
      </c>
      <c r="BX1122" t="str">
        <f>IF(B1122="","",VLOOKUP(BW1122,Справочник_ВРИ_Сегментов!$B:$C,2,FALSE))</f>
        <v/>
      </c>
      <c r="BY1122" t="str">
        <f t="shared" si="446"/>
        <v/>
      </c>
      <c r="BZ1122" t="str">
        <f t="shared" si="447"/>
        <v/>
      </c>
      <c r="CA1122" t="str">
        <f t="shared" si="448"/>
        <v>-</v>
      </c>
      <c r="CB1122" t="str">
        <f t="shared" si="449"/>
        <v/>
      </c>
    </row>
    <row r="1123" spans="2:80" x14ac:dyDescent="0.25">
      <c r="B1123" s="1"/>
      <c r="C1123" s="1"/>
      <c r="P1123" s="1"/>
      <c r="Q1123" s="1"/>
      <c r="AT1123" t="str">
        <f t="shared" si="425"/>
        <v/>
      </c>
      <c r="AU1123" t="str">
        <f>IF(B1123="","",IFERROR(VLOOKUP(C1123,'Срв квартал'!$A:$D,4,FALSE),""))</f>
        <v/>
      </c>
      <c r="AV1123" t="str">
        <f>IF(B1123="","",VLOOKUP(AT1123,'Срв мо'!$A:$D,4,FALSE))</f>
        <v/>
      </c>
      <c r="AW1123" t="str">
        <f t="shared" si="426"/>
        <v/>
      </c>
      <c r="AX1123" t="str">
        <f t="shared" si="427"/>
        <v/>
      </c>
      <c r="AY1123" s="4" t="str">
        <f t="shared" si="428"/>
        <v/>
      </c>
      <c r="AZ1123" t="str">
        <f>IF(B1123="","",#REF!)</f>
        <v/>
      </c>
      <c r="BA1123" t="str">
        <f t="shared" si="429"/>
        <v/>
      </c>
      <c r="BB1123" t="str">
        <f t="shared" si="430"/>
        <v/>
      </c>
      <c r="BC1123" t="str">
        <f t="shared" si="431"/>
        <v/>
      </c>
      <c r="BD1123" t="str">
        <f t="shared" si="432"/>
        <v/>
      </c>
      <c r="BE1123" t="str">
        <f>IF(B1123="","",IF(L1123="","Отсутствуют предыдущие значения",#REF!=D1123))</f>
        <v/>
      </c>
      <c r="BF1123" t="str">
        <f t="shared" si="433"/>
        <v/>
      </c>
      <c r="BG1123" t="str">
        <f t="shared" si="434"/>
        <v/>
      </c>
      <c r="BH1123" t="str">
        <f t="shared" si="435"/>
        <v/>
      </c>
      <c r="BI1123" t="str">
        <f>IF(B1123="","",#REF!)</f>
        <v/>
      </c>
      <c r="BJ1123" t="str">
        <f>IF(B1123="","",#REF!)</f>
        <v/>
      </c>
      <c r="BK1123" s="26" t="str">
        <f>IF(B1123="","",#REF!)</f>
        <v/>
      </c>
      <c r="BL1123" t="str">
        <f>IF(B1123="","",#REF!)</f>
        <v/>
      </c>
      <c r="BM1123" t="str">
        <f t="shared" si="436"/>
        <v/>
      </c>
      <c r="BN1123" s="6" t="str">
        <f t="shared" si="437"/>
        <v/>
      </c>
      <c r="BO1123" s="7" t="str">
        <f t="shared" si="438"/>
        <v/>
      </c>
      <c r="BP1123" s="7" t="str">
        <f t="shared" si="439"/>
        <v/>
      </c>
      <c r="BQ1123" s="7" t="str">
        <f t="shared" si="440"/>
        <v/>
      </c>
      <c r="BR1123" s="7" t="str">
        <f t="shared" si="441"/>
        <v/>
      </c>
      <c r="BS1123" s="7" t="str">
        <f t="shared" si="442"/>
        <v/>
      </c>
      <c r="BT1123" t="str">
        <f t="shared" si="443"/>
        <v/>
      </c>
      <c r="BU1123" t="str">
        <f t="shared" si="444"/>
        <v/>
      </c>
      <c r="BV1123" t="str">
        <f>IF(B1123="","",VLOOKUP(BU1123,Справочник_ВРИ_Сегментов!$A:$D,4,))</f>
        <v/>
      </c>
      <c r="BW1123" t="str">
        <f t="shared" si="445"/>
        <v/>
      </c>
      <c r="BX1123" t="str">
        <f>IF(B1123="","",VLOOKUP(BW1123,Справочник_ВРИ_Сегментов!$B:$C,2,FALSE))</f>
        <v/>
      </c>
      <c r="BY1123" t="str">
        <f t="shared" si="446"/>
        <v/>
      </c>
      <c r="BZ1123" t="str">
        <f t="shared" si="447"/>
        <v/>
      </c>
      <c r="CA1123" t="str">
        <f t="shared" si="448"/>
        <v>-</v>
      </c>
      <c r="CB1123" t="str">
        <f t="shared" si="449"/>
        <v/>
      </c>
    </row>
    <row r="1124" spans="2:80" x14ac:dyDescent="0.25">
      <c r="B1124" s="1"/>
      <c r="C1124" s="1"/>
      <c r="P1124" s="1"/>
      <c r="Q1124" s="1"/>
      <c r="AT1124" t="str">
        <f t="shared" si="425"/>
        <v/>
      </c>
      <c r="AU1124" t="str">
        <f>IF(B1124="","",IFERROR(VLOOKUP(C1124,'Срв квартал'!$A:$D,4,FALSE),""))</f>
        <v/>
      </c>
      <c r="AV1124" t="str">
        <f>IF(B1124="","",VLOOKUP(AT1124,'Срв мо'!$A:$D,4,FALSE))</f>
        <v/>
      </c>
      <c r="AW1124" t="str">
        <f t="shared" si="426"/>
        <v/>
      </c>
      <c r="AX1124" t="str">
        <f t="shared" si="427"/>
        <v/>
      </c>
      <c r="AY1124" s="4" t="str">
        <f t="shared" si="428"/>
        <v/>
      </c>
      <c r="AZ1124" t="str">
        <f>IF(B1124="","",#REF!)</f>
        <v/>
      </c>
      <c r="BA1124" t="str">
        <f t="shared" si="429"/>
        <v/>
      </c>
      <c r="BB1124" t="str">
        <f t="shared" si="430"/>
        <v/>
      </c>
      <c r="BC1124" t="str">
        <f t="shared" si="431"/>
        <v/>
      </c>
      <c r="BD1124" t="str">
        <f t="shared" si="432"/>
        <v/>
      </c>
      <c r="BE1124" t="str">
        <f>IF(B1124="","",IF(L1124="","Отсутствуют предыдущие значения",#REF!=D1124))</f>
        <v/>
      </c>
      <c r="BF1124" t="str">
        <f t="shared" si="433"/>
        <v/>
      </c>
      <c r="BG1124" t="str">
        <f t="shared" si="434"/>
        <v/>
      </c>
      <c r="BH1124" t="str">
        <f t="shared" si="435"/>
        <v/>
      </c>
      <c r="BI1124" t="str">
        <f>IF(B1124="","",#REF!)</f>
        <v/>
      </c>
      <c r="BJ1124" t="str">
        <f>IF(B1124="","",#REF!)</f>
        <v/>
      </c>
      <c r="BK1124" s="26" t="str">
        <f>IF(B1124="","",#REF!)</f>
        <v/>
      </c>
      <c r="BL1124" t="str">
        <f>IF(B1124="","",#REF!)</f>
        <v/>
      </c>
      <c r="BM1124" t="str">
        <f t="shared" si="436"/>
        <v/>
      </c>
      <c r="BN1124" s="6" t="str">
        <f t="shared" si="437"/>
        <v/>
      </c>
      <c r="BO1124" s="7" t="str">
        <f t="shared" si="438"/>
        <v/>
      </c>
      <c r="BP1124" s="7" t="str">
        <f t="shared" si="439"/>
        <v/>
      </c>
      <c r="BQ1124" s="7" t="str">
        <f t="shared" si="440"/>
        <v/>
      </c>
      <c r="BR1124" s="7" t="str">
        <f t="shared" si="441"/>
        <v/>
      </c>
      <c r="BS1124" s="7" t="str">
        <f t="shared" si="442"/>
        <v/>
      </c>
      <c r="BT1124" t="str">
        <f t="shared" si="443"/>
        <v/>
      </c>
      <c r="BU1124" t="str">
        <f t="shared" si="444"/>
        <v/>
      </c>
      <c r="BV1124" t="str">
        <f>IF(B1124="","",VLOOKUP(BU1124,Справочник_ВРИ_Сегментов!$A:$D,4,))</f>
        <v/>
      </c>
      <c r="BW1124" t="str">
        <f t="shared" si="445"/>
        <v/>
      </c>
      <c r="BX1124" t="str">
        <f>IF(B1124="","",VLOOKUP(BW1124,Справочник_ВРИ_Сегментов!$B:$C,2,FALSE))</f>
        <v/>
      </c>
      <c r="BY1124" t="str">
        <f t="shared" si="446"/>
        <v/>
      </c>
      <c r="BZ1124" t="str">
        <f t="shared" si="447"/>
        <v/>
      </c>
      <c r="CA1124" t="str">
        <f t="shared" si="448"/>
        <v>-</v>
      </c>
      <c r="CB1124" t="str">
        <f t="shared" si="449"/>
        <v/>
      </c>
    </row>
    <row r="1125" spans="2:80" x14ac:dyDescent="0.25">
      <c r="B1125" s="1"/>
      <c r="C1125" s="1"/>
      <c r="P1125" s="1"/>
      <c r="Q1125" s="1"/>
      <c r="R1125" s="1"/>
      <c r="AT1125" t="str">
        <f t="shared" si="425"/>
        <v/>
      </c>
      <c r="AU1125" t="str">
        <f>IF(B1125="","",IFERROR(VLOOKUP(C1125,'Срв квартал'!$A:$D,4,FALSE),""))</f>
        <v/>
      </c>
      <c r="AV1125" t="str">
        <f>IF(B1125="","",VLOOKUP(AT1125,'Срв мо'!$A:$D,4,FALSE))</f>
        <v/>
      </c>
      <c r="AW1125" t="str">
        <f t="shared" si="426"/>
        <v/>
      </c>
      <c r="AX1125" t="str">
        <f t="shared" si="427"/>
        <v/>
      </c>
      <c r="AY1125" s="4" t="str">
        <f t="shared" si="428"/>
        <v/>
      </c>
      <c r="AZ1125" t="str">
        <f>IF(B1125="","",#REF!)</f>
        <v/>
      </c>
      <c r="BA1125" t="str">
        <f t="shared" si="429"/>
        <v/>
      </c>
      <c r="BB1125" t="str">
        <f t="shared" si="430"/>
        <v/>
      </c>
      <c r="BC1125" t="str">
        <f t="shared" si="431"/>
        <v/>
      </c>
      <c r="BD1125" t="str">
        <f t="shared" si="432"/>
        <v/>
      </c>
      <c r="BE1125" t="str">
        <f>IF(B1125="","",IF(L1125="","Отсутствуют предыдущие значения",#REF!=D1125))</f>
        <v/>
      </c>
      <c r="BF1125" t="str">
        <f t="shared" si="433"/>
        <v/>
      </c>
      <c r="BG1125" t="str">
        <f t="shared" si="434"/>
        <v/>
      </c>
      <c r="BH1125" t="str">
        <f t="shared" si="435"/>
        <v/>
      </c>
      <c r="BI1125" t="str">
        <f>IF(B1125="","",#REF!)</f>
        <v/>
      </c>
      <c r="BJ1125" t="str">
        <f>IF(B1125="","",#REF!)</f>
        <v/>
      </c>
      <c r="BK1125" s="26" t="str">
        <f>IF(B1125="","",#REF!)</f>
        <v/>
      </c>
      <c r="BL1125" t="str">
        <f>IF(B1125="","",#REF!)</f>
        <v/>
      </c>
      <c r="BM1125" t="str">
        <f t="shared" si="436"/>
        <v/>
      </c>
      <c r="BN1125" s="6" t="str">
        <f t="shared" si="437"/>
        <v/>
      </c>
      <c r="BO1125" s="7" t="str">
        <f t="shared" si="438"/>
        <v/>
      </c>
      <c r="BP1125" s="7" t="str">
        <f t="shared" si="439"/>
        <v/>
      </c>
      <c r="BQ1125" s="7" t="str">
        <f t="shared" si="440"/>
        <v/>
      </c>
      <c r="BR1125" s="7" t="str">
        <f t="shared" si="441"/>
        <v/>
      </c>
      <c r="BS1125" s="7" t="str">
        <f t="shared" si="442"/>
        <v/>
      </c>
      <c r="BT1125" t="str">
        <f t="shared" si="443"/>
        <v/>
      </c>
      <c r="BU1125" t="str">
        <f t="shared" si="444"/>
        <v/>
      </c>
      <c r="BV1125" t="str">
        <f>IF(B1125="","",VLOOKUP(BU1125,Справочник_ВРИ_Сегментов!$A:$D,4,))</f>
        <v/>
      </c>
      <c r="BW1125" t="str">
        <f t="shared" si="445"/>
        <v/>
      </c>
      <c r="BX1125" t="str">
        <f>IF(B1125="","",VLOOKUP(BW1125,Справочник_ВРИ_Сегментов!$B:$C,2,FALSE))</f>
        <v/>
      </c>
      <c r="BY1125" t="str">
        <f t="shared" si="446"/>
        <v/>
      </c>
      <c r="BZ1125" t="str">
        <f t="shared" si="447"/>
        <v/>
      </c>
      <c r="CA1125" t="str">
        <f t="shared" si="448"/>
        <v>-</v>
      </c>
      <c r="CB1125" t="str">
        <f t="shared" si="449"/>
        <v/>
      </c>
    </row>
    <row r="1126" spans="2:80" x14ac:dyDescent="0.25">
      <c r="B1126" s="1"/>
      <c r="C1126" s="1"/>
      <c r="P1126" s="1"/>
      <c r="Q1126" s="1"/>
      <c r="R1126" s="1"/>
      <c r="AT1126" t="str">
        <f t="shared" si="425"/>
        <v/>
      </c>
      <c r="AU1126" t="str">
        <f>IF(B1126="","",IFERROR(VLOOKUP(C1126,'Срв квартал'!$A:$D,4,FALSE),""))</f>
        <v/>
      </c>
      <c r="AV1126" t="str">
        <f>IF(B1126="","",VLOOKUP(AT1126,'Срв мо'!$A:$D,4,FALSE))</f>
        <v/>
      </c>
      <c r="AW1126" t="str">
        <f t="shared" si="426"/>
        <v/>
      </c>
      <c r="AX1126" t="str">
        <f t="shared" si="427"/>
        <v/>
      </c>
      <c r="AY1126" s="4" t="str">
        <f t="shared" si="428"/>
        <v/>
      </c>
      <c r="AZ1126" t="str">
        <f>IF(B1126="","",#REF!)</f>
        <v/>
      </c>
      <c r="BA1126" t="str">
        <f t="shared" si="429"/>
        <v/>
      </c>
      <c r="BB1126" t="str">
        <f t="shared" si="430"/>
        <v/>
      </c>
      <c r="BC1126" t="str">
        <f t="shared" si="431"/>
        <v/>
      </c>
      <c r="BD1126" t="str">
        <f t="shared" si="432"/>
        <v/>
      </c>
      <c r="BE1126" t="str">
        <f>IF(B1126="","",IF(L1126="","Отсутствуют предыдущие значения",#REF!=D1126))</f>
        <v/>
      </c>
      <c r="BF1126" t="str">
        <f t="shared" si="433"/>
        <v/>
      </c>
      <c r="BG1126" t="str">
        <f t="shared" si="434"/>
        <v/>
      </c>
      <c r="BH1126" t="str">
        <f t="shared" si="435"/>
        <v/>
      </c>
      <c r="BI1126" t="str">
        <f>IF(B1126="","",#REF!)</f>
        <v/>
      </c>
      <c r="BJ1126" t="str">
        <f>IF(B1126="","",#REF!)</f>
        <v/>
      </c>
      <c r="BK1126" s="26" t="str">
        <f>IF(B1126="","",#REF!)</f>
        <v/>
      </c>
      <c r="BL1126" t="str">
        <f>IF(B1126="","",#REF!)</f>
        <v/>
      </c>
      <c r="BM1126" t="str">
        <f t="shared" si="436"/>
        <v/>
      </c>
      <c r="BN1126" s="6" t="str">
        <f t="shared" si="437"/>
        <v/>
      </c>
      <c r="BO1126" s="7" t="str">
        <f t="shared" si="438"/>
        <v/>
      </c>
      <c r="BP1126" s="7" t="str">
        <f t="shared" si="439"/>
        <v/>
      </c>
      <c r="BQ1126" s="7" t="str">
        <f t="shared" si="440"/>
        <v/>
      </c>
      <c r="BR1126" s="7" t="str">
        <f t="shared" si="441"/>
        <v/>
      </c>
      <c r="BS1126" s="7" t="str">
        <f t="shared" si="442"/>
        <v/>
      </c>
      <c r="BT1126" t="str">
        <f t="shared" si="443"/>
        <v/>
      </c>
      <c r="BU1126" t="str">
        <f t="shared" si="444"/>
        <v/>
      </c>
      <c r="BV1126" t="str">
        <f>IF(B1126="","",VLOOKUP(BU1126,Справочник_ВРИ_Сегментов!$A:$D,4,))</f>
        <v/>
      </c>
      <c r="BW1126" t="str">
        <f t="shared" si="445"/>
        <v/>
      </c>
      <c r="BX1126" t="str">
        <f>IF(B1126="","",VLOOKUP(BW1126,Справочник_ВРИ_Сегментов!$B:$C,2,FALSE))</f>
        <v/>
      </c>
      <c r="BY1126" t="str">
        <f t="shared" si="446"/>
        <v/>
      </c>
      <c r="BZ1126" t="str">
        <f t="shared" si="447"/>
        <v/>
      </c>
      <c r="CA1126" t="str">
        <f t="shared" si="448"/>
        <v>-</v>
      </c>
      <c r="CB1126" t="str">
        <f t="shared" si="449"/>
        <v/>
      </c>
    </row>
    <row r="1127" spans="2:80" x14ac:dyDescent="0.25">
      <c r="B1127" s="1"/>
      <c r="C1127" s="1"/>
      <c r="G1127" s="1"/>
      <c r="P1127" s="1"/>
      <c r="Q1127" s="1"/>
      <c r="R1127" s="1"/>
      <c r="AT1127" t="str">
        <f t="shared" si="425"/>
        <v/>
      </c>
      <c r="AU1127" t="str">
        <f>IF(B1127="","",IFERROR(VLOOKUP(C1127,'Срв квартал'!$A:$D,4,FALSE),""))</f>
        <v/>
      </c>
      <c r="AV1127" t="str">
        <f>IF(B1127="","",VLOOKUP(AT1127,'Срв мо'!$A:$D,4,FALSE))</f>
        <v/>
      </c>
      <c r="AW1127" t="str">
        <f t="shared" si="426"/>
        <v/>
      </c>
      <c r="AX1127" t="str">
        <f t="shared" si="427"/>
        <v/>
      </c>
      <c r="AY1127" s="4" t="str">
        <f t="shared" si="428"/>
        <v/>
      </c>
      <c r="AZ1127" t="str">
        <f>IF(B1127="","",#REF!)</f>
        <v/>
      </c>
      <c r="BA1127" t="str">
        <f t="shared" si="429"/>
        <v/>
      </c>
      <c r="BB1127" t="str">
        <f t="shared" si="430"/>
        <v/>
      </c>
      <c r="BC1127" t="str">
        <f t="shared" si="431"/>
        <v/>
      </c>
      <c r="BD1127" t="str">
        <f t="shared" si="432"/>
        <v/>
      </c>
      <c r="BE1127" t="str">
        <f>IF(B1127="","",IF(L1127="","Отсутствуют предыдущие значения",#REF!=D1127))</f>
        <v/>
      </c>
      <c r="BF1127" t="str">
        <f t="shared" si="433"/>
        <v/>
      </c>
      <c r="BG1127" t="str">
        <f t="shared" si="434"/>
        <v/>
      </c>
      <c r="BH1127" t="str">
        <f t="shared" si="435"/>
        <v/>
      </c>
      <c r="BI1127" t="str">
        <f>IF(B1127="","",#REF!)</f>
        <v/>
      </c>
      <c r="BJ1127" t="str">
        <f>IF(B1127="","",#REF!)</f>
        <v/>
      </c>
      <c r="BK1127" s="26" t="str">
        <f>IF(B1127="","",#REF!)</f>
        <v/>
      </c>
      <c r="BL1127" t="str">
        <f>IF(B1127="","",#REF!)</f>
        <v/>
      </c>
      <c r="BM1127" t="str">
        <f t="shared" si="436"/>
        <v/>
      </c>
      <c r="BN1127" s="6" t="str">
        <f t="shared" si="437"/>
        <v/>
      </c>
      <c r="BO1127" s="7" t="str">
        <f t="shared" si="438"/>
        <v/>
      </c>
      <c r="BP1127" s="7" t="str">
        <f t="shared" si="439"/>
        <v/>
      </c>
      <c r="BQ1127" s="7" t="str">
        <f t="shared" si="440"/>
        <v/>
      </c>
      <c r="BR1127" s="7" t="str">
        <f t="shared" si="441"/>
        <v/>
      </c>
      <c r="BS1127" s="7" t="str">
        <f t="shared" si="442"/>
        <v/>
      </c>
      <c r="BT1127" t="str">
        <f t="shared" si="443"/>
        <v/>
      </c>
      <c r="BU1127" t="str">
        <f t="shared" si="444"/>
        <v/>
      </c>
      <c r="BV1127" t="str">
        <f>IF(B1127="","",VLOOKUP(BU1127,Справочник_ВРИ_Сегментов!$A:$D,4,))</f>
        <v/>
      </c>
      <c r="BW1127" t="str">
        <f t="shared" si="445"/>
        <v/>
      </c>
      <c r="BX1127" t="str">
        <f>IF(B1127="","",VLOOKUP(BW1127,Справочник_ВРИ_Сегментов!$B:$C,2,FALSE))</f>
        <v/>
      </c>
      <c r="BY1127" t="str">
        <f t="shared" si="446"/>
        <v/>
      </c>
      <c r="BZ1127" t="str">
        <f t="shared" si="447"/>
        <v/>
      </c>
      <c r="CA1127" t="str">
        <f t="shared" si="448"/>
        <v>-</v>
      </c>
      <c r="CB1127" t="str">
        <f t="shared" si="449"/>
        <v/>
      </c>
    </row>
    <row r="1128" spans="2:80" x14ac:dyDescent="0.25">
      <c r="B1128" s="1"/>
      <c r="C1128" s="1"/>
      <c r="G1128" s="1"/>
      <c r="P1128" s="1"/>
      <c r="Q1128" s="1"/>
      <c r="R1128" s="1"/>
      <c r="AT1128" t="str">
        <f t="shared" si="425"/>
        <v/>
      </c>
      <c r="AU1128" t="str">
        <f>IF(B1128="","",IFERROR(VLOOKUP(C1128,'Срв квартал'!$A:$D,4,FALSE),""))</f>
        <v/>
      </c>
      <c r="AV1128" t="str">
        <f>IF(B1128="","",VLOOKUP(AT1128,'Срв мо'!$A:$D,4,FALSE))</f>
        <v/>
      </c>
      <c r="AW1128" t="str">
        <f t="shared" si="426"/>
        <v/>
      </c>
      <c r="AX1128" t="str">
        <f t="shared" si="427"/>
        <v/>
      </c>
      <c r="AY1128" s="4" t="str">
        <f t="shared" si="428"/>
        <v/>
      </c>
      <c r="AZ1128" t="str">
        <f>IF(B1128="","",#REF!)</f>
        <v/>
      </c>
      <c r="BA1128" t="str">
        <f t="shared" si="429"/>
        <v/>
      </c>
      <c r="BB1128" t="str">
        <f t="shared" si="430"/>
        <v/>
      </c>
      <c r="BC1128" t="str">
        <f t="shared" si="431"/>
        <v/>
      </c>
      <c r="BD1128" t="str">
        <f t="shared" si="432"/>
        <v/>
      </c>
      <c r="BE1128" t="str">
        <f>IF(B1128="","",IF(L1128="","Отсутствуют предыдущие значения",#REF!=D1128))</f>
        <v/>
      </c>
      <c r="BF1128" t="str">
        <f t="shared" si="433"/>
        <v/>
      </c>
      <c r="BG1128" t="str">
        <f t="shared" si="434"/>
        <v/>
      </c>
      <c r="BH1128" t="str">
        <f t="shared" si="435"/>
        <v/>
      </c>
      <c r="BI1128" t="str">
        <f>IF(B1128="","",#REF!)</f>
        <v/>
      </c>
      <c r="BJ1128" t="str">
        <f>IF(B1128="","",#REF!)</f>
        <v/>
      </c>
      <c r="BK1128" s="26" t="str">
        <f>IF(B1128="","",#REF!)</f>
        <v/>
      </c>
      <c r="BL1128" t="str">
        <f>IF(B1128="","",#REF!)</f>
        <v/>
      </c>
      <c r="BM1128" t="str">
        <f t="shared" si="436"/>
        <v/>
      </c>
      <c r="BN1128" s="6" t="str">
        <f t="shared" si="437"/>
        <v/>
      </c>
      <c r="BO1128" s="7" t="str">
        <f t="shared" si="438"/>
        <v/>
      </c>
      <c r="BP1128" s="7" t="str">
        <f t="shared" si="439"/>
        <v/>
      </c>
      <c r="BQ1128" s="7" t="str">
        <f t="shared" si="440"/>
        <v/>
      </c>
      <c r="BR1128" s="7" t="str">
        <f t="shared" si="441"/>
        <v/>
      </c>
      <c r="BS1128" s="7" t="str">
        <f t="shared" si="442"/>
        <v/>
      </c>
      <c r="BT1128" t="str">
        <f t="shared" si="443"/>
        <v/>
      </c>
      <c r="BU1128" t="str">
        <f t="shared" si="444"/>
        <v/>
      </c>
      <c r="BV1128" t="str">
        <f>IF(B1128="","",VLOOKUP(BU1128,Справочник_ВРИ_Сегментов!$A:$D,4,))</f>
        <v/>
      </c>
      <c r="BW1128" t="str">
        <f t="shared" si="445"/>
        <v/>
      </c>
      <c r="BX1128" t="str">
        <f>IF(B1128="","",VLOOKUP(BW1128,Справочник_ВРИ_Сегментов!$B:$C,2,FALSE))</f>
        <v/>
      </c>
      <c r="BY1128" t="str">
        <f t="shared" si="446"/>
        <v/>
      </c>
      <c r="BZ1128" t="str">
        <f t="shared" si="447"/>
        <v/>
      </c>
      <c r="CA1128" t="str">
        <f t="shared" si="448"/>
        <v>-</v>
      </c>
      <c r="CB1128" t="str">
        <f t="shared" si="449"/>
        <v/>
      </c>
    </row>
    <row r="1129" spans="2:80" x14ac:dyDescent="0.25">
      <c r="B1129" s="1"/>
      <c r="C1129" s="1"/>
      <c r="G1129" s="1"/>
      <c r="P1129" s="1"/>
      <c r="Q1129" s="1"/>
      <c r="AT1129" t="str">
        <f t="shared" si="425"/>
        <v/>
      </c>
      <c r="AU1129" t="str">
        <f>IF(B1129="","",IFERROR(VLOOKUP(C1129,'Срв квартал'!$A:$D,4,FALSE),""))</f>
        <v/>
      </c>
      <c r="AV1129" t="str">
        <f>IF(B1129="","",VLOOKUP(AT1129,'Срв мо'!$A:$D,4,FALSE))</f>
        <v/>
      </c>
      <c r="AW1129" t="str">
        <f t="shared" si="426"/>
        <v/>
      </c>
      <c r="AX1129" t="str">
        <f t="shared" si="427"/>
        <v/>
      </c>
      <c r="AY1129" s="4" t="str">
        <f t="shared" si="428"/>
        <v/>
      </c>
      <c r="AZ1129" t="str">
        <f>IF(B1129="","",#REF!)</f>
        <v/>
      </c>
      <c r="BA1129" t="str">
        <f t="shared" si="429"/>
        <v/>
      </c>
      <c r="BB1129" t="str">
        <f t="shared" si="430"/>
        <v/>
      </c>
      <c r="BC1129" t="str">
        <f t="shared" si="431"/>
        <v/>
      </c>
      <c r="BD1129" t="str">
        <f t="shared" si="432"/>
        <v/>
      </c>
      <c r="BE1129" t="str">
        <f>IF(B1129="","",IF(L1129="","Отсутствуют предыдущие значения",#REF!=D1129))</f>
        <v/>
      </c>
      <c r="BF1129" t="str">
        <f t="shared" si="433"/>
        <v/>
      </c>
      <c r="BG1129" t="str">
        <f t="shared" si="434"/>
        <v/>
      </c>
      <c r="BH1129" t="str">
        <f t="shared" si="435"/>
        <v/>
      </c>
      <c r="BI1129" t="str">
        <f>IF(B1129="","",#REF!)</f>
        <v/>
      </c>
      <c r="BJ1129" t="str">
        <f>IF(B1129="","",#REF!)</f>
        <v/>
      </c>
      <c r="BK1129" s="26" t="str">
        <f>IF(B1129="","",#REF!)</f>
        <v/>
      </c>
      <c r="BL1129" t="str">
        <f>IF(B1129="","",#REF!)</f>
        <v/>
      </c>
      <c r="BM1129" t="str">
        <f t="shared" si="436"/>
        <v/>
      </c>
      <c r="BN1129" s="6" t="str">
        <f t="shared" si="437"/>
        <v/>
      </c>
      <c r="BO1129" s="7" t="str">
        <f t="shared" si="438"/>
        <v/>
      </c>
      <c r="BP1129" s="7" t="str">
        <f t="shared" si="439"/>
        <v/>
      </c>
      <c r="BQ1129" s="7" t="str">
        <f t="shared" si="440"/>
        <v/>
      </c>
      <c r="BR1129" s="7" t="str">
        <f t="shared" si="441"/>
        <v/>
      </c>
      <c r="BS1129" s="7" t="str">
        <f t="shared" si="442"/>
        <v/>
      </c>
      <c r="BT1129" t="str">
        <f t="shared" si="443"/>
        <v/>
      </c>
      <c r="BU1129" t="str">
        <f t="shared" si="444"/>
        <v/>
      </c>
      <c r="BV1129" t="str">
        <f>IF(B1129="","",VLOOKUP(BU1129,Справочник_ВРИ_Сегментов!$A:$D,4,))</f>
        <v/>
      </c>
      <c r="BW1129" t="str">
        <f t="shared" si="445"/>
        <v/>
      </c>
      <c r="BX1129" t="str">
        <f>IF(B1129="","",VLOOKUP(BW1129,Справочник_ВРИ_Сегментов!$B:$C,2,FALSE))</f>
        <v/>
      </c>
      <c r="BY1129" t="str">
        <f t="shared" si="446"/>
        <v/>
      </c>
      <c r="BZ1129" t="str">
        <f t="shared" si="447"/>
        <v/>
      </c>
      <c r="CA1129" t="str">
        <f t="shared" si="448"/>
        <v>-</v>
      </c>
      <c r="CB1129" t="str">
        <f t="shared" si="449"/>
        <v/>
      </c>
    </row>
    <row r="1130" spans="2:80" x14ac:dyDescent="0.25">
      <c r="B1130" s="1"/>
      <c r="C1130" s="1"/>
      <c r="P1130" s="1"/>
      <c r="Q1130" s="1"/>
      <c r="R1130" s="1"/>
      <c r="AT1130" t="str">
        <f t="shared" si="425"/>
        <v/>
      </c>
      <c r="AU1130" t="str">
        <f>IF(B1130="","",IFERROR(VLOOKUP(C1130,'Срв квартал'!$A:$D,4,FALSE),""))</f>
        <v/>
      </c>
      <c r="AV1130" t="str">
        <f>IF(B1130="","",VLOOKUP(AT1130,'Срв мо'!$A:$D,4,FALSE))</f>
        <v/>
      </c>
      <c r="AW1130" t="str">
        <f t="shared" si="426"/>
        <v/>
      </c>
      <c r="AX1130" t="str">
        <f t="shared" si="427"/>
        <v/>
      </c>
      <c r="AY1130" s="4" t="str">
        <f t="shared" si="428"/>
        <v/>
      </c>
      <c r="AZ1130" t="str">
        <f>IF(B1130="","",#REF!)</f>
        <v/>
      </c>
      <c r="BA1130" t="str">
        <f t="shared" si="429"/>
        <v/>
      </c>
      <c r="BB1130" t="str">
        <f t="shared" si="430"/>
        <v/>
      </c>
      <c r="BC1130" t="str">
        <f t="shared" si="431"/>
        <v/>
      </c>
      <c r="BD1130" t="str">
        <f t="shared" si="432"/>
        <v/>
      </c>
      <c r="BE1130" t="str">
        <f>IF(B1130="","",IF(L1130="","Отсутствуют предыдущие значения",#REF!=D1130))</f>
        <v/>
      </c>
      <c r="BF1130" t="str">
        <f t="shared" si="433"/>
        <v/>
      </c>
      <c r="BG1130" t="str">
        <f t="shared" si="434"/>
        <v/>
      </c>
      <c r="BH1130" t="str">
        <f t="shared" si="435"/>
        <v/>
      </c>
      <c r="BI1130" t="str">
        <f>IF(B1130="","",#REF!)</f>
        <v/>
      </c>
      <c r="BJ1130" t="str">
        <f>IF(B1130="","",#REF!)</f>
        <v/>
      </c>
      <c r="BK1130" s="26" t="str">
        <f>IF(B1130="","",#REF!)</f>
        <v/>
      </c>
      <c r="BL1130" t="str">
        <f>IF(B1130="","",#REF!)</f>
        <v/>
      </c>
      <c r="BM1130" t="str">
        <f t="shared" si="436"/>
        <v/>
      </c>
      <c r="BN1130" s="6" t="str">
        <f t="shared" si="437"/>
        <v/>
      </c>
      <c r="BO1130" s="7" t="str">
        <f t="shared" si="438"/>
        <v/>
      </c>
      <c r="BP1130" s="7" t="str">
        <f t="shared" si="439"/>
        <v/>
      </c>
      <c r="BQ1130" s="7" t="str">
        <f t="shared" si="440"/>
        <v/>
      </c>
      <c r="BR1130" s="7" t="str">
        <f t="shared" si="441"/>
        <v/>
      </c>
      <c r="BS1130" s="7" t="str">
        <f t="shared" si="442"/>
        <v/>
      </c>
      <c r="BT1130" t="str">
        <f t="shared" si="443"/>
        <v/>
      </c>
      <c r="BU1130" t="str">
        <f t="shared" si="444"/>
        <v/>
      </c>
      <c r="BV1130" t="str">
        <f>IF(B1130="","",VLOOKUP(BU1130,Справочник_ВРИ_Сегментов!$A:$D,4,))</f>
        <v/>
      </c>
      <c r="BW1130" t="str">
        <f t="shared" si="445"/>
        <v/>
      </c>
      <c r="BX1130" t="str">
        <f>IF(B1130="","",VLOOKUP(BW1130,Справочник_ВРИ_Сегментов!$B:$C,2,FALSE))</f>
        <v/>
      </c>
      <c r="BY1130" t="str">
        <f t="shared" si="446"/>
        <v/>
      </c>
      <c r="BZ1130" t="str">
        <f t="shared" si="447"/>
        <v/>
      </c>
      <c r="CA1130" t="str">
        <f t="shared" si="448"/>
        <v>-</v>
      </c>
      <c r="CB1130" t="str">
        <f t="shared" si="449"/>
        <v/>
      </c>
    </row>
    <row r="1131" spans="2:80" x14ac:dyDescent="0.25">
      <c r="B1131" s="1"/>
      <c r="C1131" s="1"/>
      <c r="G1131" s="1"/>
      <c r="P1131" s="1"/>
      <c r="Q1131" s="1"/>
      <c r="AT1131" t="str">
        <f t="shared" si="425"/>
        <v/>
      </c>
      <c r="AU1131" t="str">
        <f>IF(B1131="","",IFERROR(VLOOKUP(C1131,'Срв квартал'!$A:$D,4,FALSE),""))</f>
        <v/>
      </c>
      <c r="AV1131" t="str">
        <f>IF(B1131="","",VLOOKUP(AT1131,'Срв мо'!$A:$D,4,FALSE))</f>
        <v/>
      </c>
      <c r="AW1131" t="str">
        <f t="shared" si="426"/>
        <v/>
      </c>
      <c r="AX1131" t="str">
        <f t="shared" si="427"/>
        <v/>
      </c>
      <c r="AY1131" s="4" t="str">
        <f t="shared" si="428"/>
        <v/>
      </c>
      <c r="AZ1131" t="str">
        <f>IF(B1131="","",#REF!)</f>
        <v/>
      </c>
      <c r="BA1131" t="str">
        <f t="shared" si="429"/>
        <v/>
      </c>
      <c r="BB1131" t="str">
        <f t="shared" si="430"/>
        <v/>
      </c>
      <c r="BC1131" t="str">
        <f t="shared" si="431"/>
        <v/>
      </c>
      <c r="BD1131" t="str">
        <f t="shared" si="432"/>
        <v/>
      </c>
      <c r="BE1131" t="str">
        <f>IF(B1131="","",IF(L1131="","Отсутствуют предыдущие значения",#REF!=D1131))</f>
        <v/>
      </c>
      <c r="BF1131" t="str">
        <f t="shared" si="433"/>
        <v/>
      </c>
      <c r="BG1131" t="str">
        <f t="shared" si="434"/>
        <v/>
      </c>
      <c r="BH1131" t="str">
        <f t="shared" si="435"/>
        <v/>
      </c>
      <c r="BI1131" t="str">
        <f>IF(B1131="","",#REF!)</f>
        <v/>
      </c>
      <c r="BJ1131" t="str">
        <f>IF(B1131="","",#REF!)</f>
        <v/>
      </c>
      <c r="BK1131" s="26" t="str">
        <f>IF(B1131="","",#REF!)</f>
        <v/>
      </c>
      <c r="BL1131" t="str">
        <f>IF(B1131="","",#REF!)</f>
        <v/>
      </c>
      <c r="BM1131" t="str">
        <f t="shared" si="436"/>
        <v/>
      </c>
      <c r="BN1131" s="6" t="str">
        <f t="shared" si="437"/>
        <v/>
      </c>
      <c r="BO1131" s="7" t="str">
        <f t="shared" si="438"/>
        <v/>
      </c>
      <c r="BP1131" s="7" t="str">
        <f t="shared" si="439"/>
        <v/>
      </c>
      <c r="BQ1131" s="7" t="str">
        <f t="shared" si="440"/>
        <v/>
      </c>
      <c r="BR1131" s="7" t="str">
        <f t="shared" si="441"/>
        <v/>
      </c>
      <c r="BS1131" s="7" t="str">
        <f t="shared" si="442"/>
        <v/>
      </c>
      <c r="BT1131" t="str">
        <f t="shared" si="443"/>
        <v/>
      </c>
      <c r="BU1131" t="str">
        <f t="shared" si="444"/>
        <v/>
      </c>
      <c r="BV1131" t="str">
        <f>IF(B1131="","",VLOOKUP(BU1131,Справочник_ВРИ_Сегментов!$A:$D,4,))</f>
        <v/>
      </c>
      <c r="BW1131" t="str">
        <f t="shared" si="445"/>
        <v/>
      </c>
      <c r="BX1131" t="str">
        <f>IF(B1131="","",VLOOKUP(BW1131,Справочник_ВРИ_Сегментов!$B:$C,2,FALSE))</f>
        <v/>
      </c>
      <c r="BY1131" t="str">
        <f t="shared" si="446"/>
        <v/>
      </c>
      <c r="BZ1131" t="str">
        <f t="shared" si="447"/>
        <v/>
      </c>
      <c r="CA1131" t="str">
        <f t="shared" si="448"/>
        <v>-</v>
      </c>
      <c r="CB1131" t="str">
        <f t="shared" si="449"/>
        <v/>
      </c>
    </row>
    <row r="1132" spans="2:80" x14ac:dyDescent="0.25">
      <c r="B1132" s="1"/>
      <c r="C1132" s="1"/>
      <c r="P1132" s="1"/>
      <c r="Q1132" s="1"/>
      <c r="U1132" s="1"/>
      <c r="AT1132" t="str">
        <f t="shared" si="425"/>
        <v/>
      </c>
      <c r="AU1132" t="str">
        <f>IF(B1132="","",IFERROR(VLOOKUP(C1132,'Срв квартал'!$A:$D,4,FALSE),""))</f>
        <v/>
      </c>
      <c r="AV1132" t="str">
        <f>IF(B1132="","",VLOOKUP(AT1132,'Срв мо'!$A:$D,4,FALSE))</f>
        <v/>
      </c>
      <c r="AW1132" t="str">
        <f t="shared" si="426"/>
        <v/>
      </c>
      <c r="AX1132" t="str">
        <f t="shared" si="427"/>
        <v/>
      </c>
      <c r="AY1132" s="4" t="str">
        <f t="shared" si="428"/>
        <v/>
      </c>
      <c r="AZ1132" t="str">
        <f>IF(B1132="","",#REF!)</f>
        <v/>
      </c>
      <c r="BA1132" t="str">
        <f t="shared" si="429"/>
        <v/>
      </c>
      <c r="BB1132" t="str">
        <f t="shared" si="430"/>
        <v/>
      </c>
      <c r="BC1132" t="str">
        <f t="shared" si="431"/>
        <v/>
      </c>
      <c r="BD1132" t="str">
        <f t="shared" si="432"/>
        <v/>
      </c>
      <c r="BE1132" t="str">
        <f>IF(B1132="","",IF(L1132="","Отсутствуют предыдущие значения",#REF!=D1132))</f>
        <v/>
      </c>
      <c r="BF1132" t="str">
        <f t="shared" si="433"/>
        <v/>
      </c>
      <c r="BG1132" t="str">
        <f t="shared" si="434"/>
        <v/>
      </c>
      <c r="BH1132" t="str">
        <f t="shared" si="435"/>
        <v/>
      </c>
      <c r="BI1132" t="str">
        <f>IF(B1132="","",#REF!)</f>
        <v/>
      </c>
      <c r="BJ1132" t="str">
        <f>IF(B1132="","",#REF!)</f>
        <v/>
      </c>
      <c r="BK1132" s="26" t="str">
        <f>IF(B1132="","",#REF!)</f>
        <v/>
      </c>
      <c r="BL1132" t="str">
        <f>IF(B1132="","",#REF!)</f>
        <v/>
      </c>
      <c r="BM1132" t="str">
        <f t="shared" si="436"/>
        <v/>
      </c>
      <c r="BN1132" s="6" t="str">
        <f t="shared" si="437"/>
        <v/>
      </c>
      <c r="BO1132" s="7" t="str">
        <f t="shared" si="438"/>
        <v/>
      </c>
      <c r="BP1132" s="7" t="str">
        <f t="shared" si="439"/>
        <v/>
      </c>
      <c r="BQ1132" s="7" t="str">
        <f t="shared" si="440"/>
        <v/>
      </c>
      <c r="BR1132" s="7" t="str">
        <f t="shared" si="441"/>
        <v/>
      </c>
      <c r="BS1132" s="7" t="str">
        <f t="shared" si="442"/>
        <v/>
      </c>
      <c r="BT1132" t="str">
        <f t="shared" si="443"/>
        <v/>
      </c>
      <c r="BU1132" t="str">
        <f t="shared" si="444"/>
        <v/>
      </c>
      <c r="BV1132" t="str">
        <f>IF(B1132="","",VLOOKUP(BU1132,Справочник_ВРИ_Сегментов!$A:$D,4,))</f>
        <v/>
      </c>
      <c r="BW1132" t="str">
        <f t="shared" si="445"/>
        <v/>
      </c>
      <c r="BX1132" t="str">
        <f>IF(B1132="","",VLOOKUP(BW1132,Справочник_ВРИ_Сегментов!$B:$C,2,FALSE))</f>
        <v/>
      </c>
      <c r="BY1132" t="str">
        <f t="shared" si="446"/>
        <v/>
      </c>
      <c r="BZ1132" t="str">
        <f t="shared" si="447"/>
        <v/>
      </c>
      <c r="CA1132" t="str">
        <f t="shared" si="448"/>
        <v>-</v>
      </c>
      <c r="CB1132" t="str">
        <f t="shared" si="449"/>
        <v/>
      </c>
    </row>
    <row r="1133" spans="2:80" x14ac:dyDescent="0.25">
      <c r="B1133" s="1"/>
      <c r="C1133" s="1"/>
      <c r="P1133" s="1"/>
      <c r="Q1133" s="1"/>
      <c r="R1133" s="1"/>
      <c r="AT1133" t="str">
        <f t="shared" si="425"/>
        <v/>
      </c>
      <c r="AU1133" t="str">
        <f>IF(B1133="","",IFERROR(VLOOKUP(C1133,'Срв квартал'!$A:$D,4,FALSE),""))</f>
        <v/>
      </c>
      <c r="AV1133" t="str">
        <f>IF(B1133="","",VLOOKUP(AT1133,'Срв мо'!$A:$D,4,FALSE))</f>
        <v/>
      </c>
      <c r="AW1133" t="str">
        <f t="shared" si="426"/>
        <v/>
      </c>
      <c r="AX1133" t="str">
        <f t="shared" si="427"/>
        <v/>
      </c>
      <c r="AY1133" s="4" t="str">
        <f t="shared" si="428"/>
        <v/>
      </c>
      <c r="AZ1133" t="str">
        <f>IF(B1133="","",#REF!)</f>
        <v/>
      </c>
      <c r="BA1133" t="str">
        <f t="shared" si="429"/>
        <v/>
      </c>
      <c r="BB1133" t="str">
        <f t="shared" si="430"/>
        <v/>
      </c>
      <c r="BC1133" t="str">
        <f t="shared" si="431"/>
        <v/>
      </c>
      <c r="BD1133" t="str">
        <f t="shared" si="432"/>
        <v/>
      </c>
      <c r="BE1133" t="str">
        <f>IF(B1133="","",IF(L1133="","Отсутствуют предыдущие значения",#REF!=D1133))</f>
        <v/>
      </c>
      <c r="BF1133" t="str">
        <f t="shared" si="433"/>
        <v/>
      </c>
      <c r="BG1133" t="str">
        <f t="shared" si="434"/>
        <v/>
      </c>
      <c r="BH1133" t="str">
        <f t="shared" si="435"/>
        <v/>
      </c>
      <c r="BI1133" t="str">
        <f>IF(B1133="","",#REF!)</f>
        <v/>
      </c>
      <c r="BJ1133" t="str">
        <f>IF(B1133="","",#REF!)</f>
        <v/>
      </c>
      <c r="BK1133" s="26" t="str">
        <f>IF(B1133="","",#REF!)</f>
        <v/>
      </c>
      <c r="BL1133" t="str">
        <f>IF(B1133="","",#REF!)</f>
        <v/>
      </c>
      <c r="BM1133" t="str">
        <f t="shared" si="436"/>
        <v/>
      </c>
      <c r="BN1133" s="6" t="str">
        <f t="shared" si="437"/>
        <v/>
      </c>
      <c r="BO1133" s="7" t="str">
        <f t="shared" si="438"/>
        <v/>
      </c>
      <c r="BP1133" s="7" t="str">
        <f t="shared" si="439"/>
        <v/>
      </c>
      <c r="BQ1133" s="7" t="str">
        <f t="shared" si="440"/>
        <v/>
      </c>
      <c r="BR1133" s="7" t="str">
        <f t="shared" si="441"/>
        <v/>
      </c>
      <c r="BS1133" s="7" t="str">
        <f t="shared" si="442"/>
        <v/>
      </c>
      <c r="BT1133" t="str">
        <f t="shared" si="443"/>
        <v/>
      </c>
      <c r="BU1133" t="str">
        <f t="shared" si="444"/>
        <v/>
      </c>
      <c r="BV1133" t="str">
        <f>IF(B1133="","",VLOOKUP(BU1133,Справочник_ВРИ_Сегментов!$A:$D,4,))</f>
        <v/>
      </c>
      <c r="BW1133" t="str">
        <f t="shared" si="445"/>
        <v/>
      </c>
      <c r="BX1133" t="str">
        <f>IF(B1133="","",VLOOKUP(BW1133,Справочник_ВРИ_Сегментов!$B:$C,2,FALSE))</f>
        <v/>
      </c>
      <c r="BY1133" t="str">
        <f t="shared" si="446"/>
        <v/>
      </c>
      <c r="BZ1133" t="str">
        <f t="shared" si="447"/>
        <v/>
      </c>
      <c r="CA1133" t="str">
        <f t="shared" si="448"/>
        <v>-</v>
      </c>
      <c r="CB1133" t="str">
        <f t="shared" si="449"/>
        <v/>
      </c>
    </row>
    <row r="1134" spans="2:80" x14ac:dyDescent="0.25">
      <c r="B1134" s="1"/>
      <c r="C1134" s="1"/>
      <c r="P1134" s="1"/>
      <c r="Q1134" s="1"/>
      <c r="AT1134" t="str">
        <f t="shared" si="425"/>
        <v/>
      </c>
      <c r="AU1134" t="str">
        <f>IF(B1134="","",IFERROR(VLOOKUP(C1134,'Срв квартал'!$A:$D,4,FALSE),""))</f>
        <v/>
      </c>
      <c r="AV1134" t="str">
        <f>IF(B1134="","",VLOOKUP(AT1134,'Срв мо'!$A:$D,4,FALSE))</f>
        <v/>
      </c>
      <c r="AW1134" t="str">
        <f t="shared" si="426"/>
        <v/>
      </c>
      <c r="AX1134" t="str">
        <f t="shared" si="427"/>
        <v/>
      </c>
      <c r="AY1134" s="4" t="str">
        <f t="shared" si="428"/>
        <v/>
      </c>
      <c r="AZ1134" t="str">
        <f>IF(B1134="","",#REF!)</f>
        <v/>
      </c>
      <c r="BA1134" t="str">
        <f t="shared" si="429"/>
        <v/>
      </c>
      <c r="BB1134" t="str">
        <f t="shared" si="430"/>
        <v/>
      </c>
      <c r="BC1134" t="str">
        <f t="shared" si="431"/>
        <v/>
      </c>
      <c r="BD1134" t="str">
        <f t="shared" si="432"/>
        <v/>
      </c>
      <c r="BE1134" t="str">
        <f>IF(B1134="","",IF(L1134="","Отсутствуют предыдущие значения",#REF!=D1134))</f>
        <v/>
      </c>
      <c r="BF1134" t="str">
        <f t="shared" si="433"/>
        <v/>
      </c>
      <c r="BG1134" t="str">
        <f t="shared" si="434"/>
        <v/>
      </c>
      <c r="BH1134" t="str">
        <f t="shared" si="435"/>
        <v/>
      </c>
      <c r="BI1134" t="str">
        <f>IF(B1134="","",#REF!)</f>
        <v/>
      </c>
      <c r="BJ1134" t="str">
        <f>IF(B1134="","",#REF!)</f>
        <v/>
      </c>
      <c r="BK1134" s="26" t="str">
        <f>IF(B1134="","",#REF!)</f>
        <v/>
      </c>
      <c r="BL1134" t="str">
        <f>IF(B1134="","",#REF!)</f>
        <v/>
      </c>
      <c r="BM1134" t="str">
        <f t="shared" si="436"/>
        <v/>
      </c>
      <c r="BN1134" s="6" t="str">
        <f t="shared" si="437"/>
        <v/>
      </c>
      <c r="BO1134" s="7" t="str">
        <f t="shared" si="438"/>
        <v/>
      </c>
      <c r="BP1134" s="7" t="str">
        <f t="shared" si="439"/>
        <v/>
      </c>
      <c r="BQ1134" s="7" t="str">
        <f t="shared" si="440"/>
        <v/>
      </c>
      <c r="BR1134" s="7" t="str">
        <f t="shared" si="441"/>
        <v/>
      </c>
      <c r="BS1134" s="7" t="str">
        <f t="shared" si="442"/>
        <v/>
      </c>
      <c r="BT1134" t="str">
        <f t="shared" si="443"/>
        <v/>
      </c>
      <c r="BU1134" t="str">
        <f t="shared" si="444"/>
        <v/>
      </c>
      <c r="BV1134" t="str">
        <f>IF(B1134="","",VLOOKUP(BU1134,Справочник_ВРИ_Сегментов!$A:$D,4,))</f>
        <v/>
      </c>
      <c r="BW1134" t="str">
        <f t="shared" si="445"/>
        <v/>
      </c>
      <c r="BX1134" t="str">
        <f>IF(B1134="","",VLOOKUP(BW1134,Справочник_ВРИ_Сегментов!$B:$C,2,FALSE))</f>
        <v/>
      </c>
      <c r="BY1134" t="str">
        <f t="shared" si="446"/>
        <v/>
      </c>
      <c r="BZ1134" t="str">
        <f t="shared" si="447"/>
        <v/>
      </c>
      <c r="CA1134" t="str">
        <f t="shared" si="448"/>
        <v>-</v>
      </c>
      <c r="CB1134" t="str">
        <f t="shared" si="449"/>
        <v/>
      </c>
    </row>
    <row r="1135" spans="2:80" x14ac:dyDescent="0.25">
      <c r="B1135" s="1"/>
      <c r="C1135" s="1"/>
      <c r="P1135" s="1"/>
      <c r="Q1135" s="1"/>
      <c r="AT1135" t="str">
        <f t="shared" si="425"/>
        <v/>
      </c>
      <c r="AU1135" t="str">
        <f>IF(B1135="","",IFERROR(VLOOKUP(C1135,'Срв квартал'!$A:$D,4,FALSE),""))</f>
        <v/>
      </c>
      <c r="AV1135" t="str">
        <f>IF(B1135="","",VLOOKUP(AT1135,'Срв мо'!$A:$D,4,FALSE))</f>
        <v/>
      </c>
      <c r="AW1135" t="str">
        <f t="shared" si="426"/>
        <v/>
      </c>
      <c r="AX1135" t="str">
        <f t="shared" si="427"/>
        <v/>
      </c>
      <c r="AY1135" s="4" t="str">
        <f t="shared" si="428"/>
        <v/>
      </c>
      <c r="AZ1135" t="str">
        <f>IF(B1135="","",#REF!)</f>
        <v/>
      </c>
      <c r="BA1135" t="str">
        <f t="shared" si="429"/>
        <v/>
      </c>
      <c r="BB1135" t="str">
        <f t="shared" si="430"/>
        <v/>
      </c>
      <c r="BC1135" t="str">
        <f t="shared" si="431"/>
        <v/>
      </c>
      <c r="BD1135" t="str">
        <f t="shared" si="432"/>
        <v/>
      </c>
      <c r="BE1135" t="str">
        <f>IF(B1135="","",IF(L1135="","Отсутствуют предыдущие значения",#REF!=D1135))</f>
        <v/>
      </c>
      <c r="BF1135" t="str">
        <f t="shared" si="433"/>
        <v/>
      </c>
      <c r="BG1135" t="str">
        <f t="shared" si="434"/>
        <v/>
      </c>
      <c r="BH1135" t="str">
        <f t="shared" si="435"/>
        <v/>
      </c>
      <c r="BI1135" t="str">
        <f>IF(B1135="","",#REF!)</f>
        <v/>
      </c>
      <c r="BJ1135" t="str">
        <f>IF(B1135="","",#REF!)</f>
        <v/>
      </c>
      <c r="BK1135" s="26" t="str">
        <f>IF(B1135="","",#REF!)</f>
        <v/>
      </c>
      <c r="BL1135" t="str">
        <f>IF(B1135="","",#REF!)</f>
        <v/>
      </c>
      <c r="BM1135" t="str">
        <f t="shared" si="436"/>
        <v/>
      </c>
      <c r="BN1135" s="6" t="str">
        <f t="shared" si="437"/>
        <v/>
      </c>
      <c r="BO1135" s="7" t="str">
        <f t="shared" si="438"/>
        <v/>
      </c>
      <c r="BP1135" s="7" t="str">
        <f t="shared" si="439"/>
        <v/>
      </c>
      <c r="BQ1135" s="7" t="str">
        <f t="shared" si="440"/>
        <v/>
      </c>
      <c r="BR1135" s="7" t="str">
        <f t="shared" si="441"/>
        <v/>
      </c>
      <c r="BS1135" s="7" t="str">
        <f t="shared" si="442"/>
        <v/>
      </c>
      <c r="BT1135" t="str">
        <f t="shared" si="443"/>
        <v/>
      </c>
      <c r="BU1135" t="str">
        <f t="shared" si="444"/>
        <v/>
      </c>
      <c r="BV1135" t="str">
        <f>IF(B1135="","",VLOOKUP(BU1135,Справочник_ВРИ_Сегментов!$A:$D,4,))</f>
        <v/>
      </c>
      <c r="BW1135" t="str">
        <f t="shared" si="445"/>
        <v/>
      </c>
      <c r="BX1135" t="str">
        <f>IF(B1135="","",VLOOKUP(BW1135,Справочник_ВРИ_Сегментов!$B:$C,2,FALSE))</f>
        <v/>
      </c>
      <c r="BY1135" t="str">
        <f t="shared" si="446"/>
        <v/>
      </c>
      <c r="BZ1135" t="str">
        <f t="shared" si="447"/>
        <v/>
      </c>
      <c r="CA1135" t="str">
        <f t="shared" si="448"/>
        <v>-</v>
      </c>
      <c r="CB1135" t="str">
        <f t="shared" si="449"/>
        <v/>
      </c>
    </row>
    <row r="1136" spans="2:80" x14ac:dyDescent="0.25">
      <c r="B1136" s="1"/>
      <c r="C1136" s="1"/>
      <c r="P1136" s="1"/>
      <c r="Q1136" s="1"/>
      <c r="AT1136" t="str">
        <f t="shared" si="425"/>
        <v/>
      </c>
      <c r="AU1136" t="str">
        <f>IF(B1136="","",IFERROR(VLOOKUP(C1136,'Срв квартал'!$A:$D,4,FALSE),""))</f>
        <v/>
      </c>
      <c r="AV1136" t="str">
        <f>IF(B1136="","",VLOOKUP(AT1136,'Срв мо'!$A:$D,4,FALSE))</f>
        <v/>
      </c>
      <c r="AW1136" t="str">
        <f t="shared" si="426"/>
        <v/>
      </c>
      <c r="AX1136" t="str">
        <f t="shared" si="427"/>
        <v/>
      </c>
      <c r="AY1136" s="4" t="str">
        <f t="shared" si="428"/>
        <v/>
      </c>
      <c r="AZ1136" t="str">
        <f>IF(B1136="","",#REF!)</f>
        <v/>
      </c>
      <c r="BA1136" t="str">
        <f t="shared" si="429"/>
        <v/>
      </c>
      <c r="BB1136" t="str">
        <f t="shared" si="430"/>
        <v/>
      </c>
      <c r="BC1136" t="str">
        <f t="shared" si="431"/>
        <v/>
      </c>
      <c r="BD1136" t="str">
        <f t="shared" si="432"/>
        <v/>
      </c>
      <c r="BE1136" t="str">
        <f>IF(B1136="","",IF(L1136="","Отсутствуют предыдущие значения",#REF!=D1136))</f>
        <v/>
      </c>
      <c r="BF1136" t="str">
        <f t="shared" si="433"/>
        <v/>
      </c>
      <c r="BG1136" t="str">
        <f t="shared" si="434"/>
        <v/>
      </c>
      <c r="BH1136" t="str">
        <f t="shared" si="435"/>
        <v/>
      </c>
      <c r="BI1136" t="str">
        <f>IF(B1136="","",#REF!)</f>
        <v/>
      </c>
      <c r="BJ1136" t="str">
        <f>IF(B1136="","",#REF!)</f>
        <v/>
      </c>
      <c r="BK1136" s="26" t="str">
        <f>IF(B1136="","",#REF!)</f>
        <v/>
      </c>
      <c r="BL1136" t="str">
        <f>IF(B1136="","",#REF!)</f>
        <v/>
      </c>
      <c r="BM1136" t="str">
        <f t="shared" si="436"/>
        <v/>
      </c>
      <c r="BN1136" s="6" t="str">
        <f t="shared" si="437"/>
        <v/>
      </c>
      <c r="BO1136" s="7" t="str">
        <f t="shared" si="438"/>
        <v/>
      </c>
      <c r="BP1136" s="7" t="str">
        <f t="shared" si="439"/>
        <v/>
      </c>
      <c r="BQ1136" s="7" t="str">
        <f t="shared" si="440"/>
        <v/>
      </c>
      <c r="BR1136" s="7" t="str">
        <f t="shared" si="441"/>
        <v/>
      </c>
      <c r="BS1136" s="7" t="str">
        <f t="shared" si="442"/>
        <v/>
      </c>
      <c r="BT1136" t="str">
        <f t="shared" si="443"/>
        <v/>
      </c>
      <c r="BU1136" t="str">
        <f t="shared" si="444"/>
        <v/>
      </c>
      <c r="BV1136" t="str">
        <f>IF(B1136="","",VLOOKUP(BU1136,Справочник_ВРИ_Сегментов!$A:$D,4,))</f>
        <v/>
      </c>
      <c r="BW1136" t="str">
        <f t="shared" si="445"/>
        <v/>
      </c>
      <c r="BX1136" t="str">
        <f>IF(B1136="","",VLOOKUP(BW1136,Справочник_ВРИ_Сегментов!$B:$C,2,FALSE))</f>
        <v/>
      </c>
      <c r="BY1136" t="str">
        <f t="shared" si="446"/>
        <v/>
      </c>
      <c r="BZ1136" t="str">
        <f t="shared" si="447"/>
        <v/>
      </c>
      <c r="CA1136" t="str">
        <f t="shared" si="448"/>
        <v>-</v>
      </c>
      <c r="CB1136" t="str">
        <f t="shared" si="449"/>
        <v/>
      </c>
    </row>
    <row r="1137" spans="2:80" x14ac:dyDescent="0.25">
      <c r="B1137" s="1"/>
      <c r="C1137" s="1"/>
      <c r="P1137" s="1"/>
      <c r="Q1137" s="1"/>
      <c r="R1137" s="1"/>
      <c r="AT1137" t="str">
        <f t="shared" si="425"/>
        <v/>
      </c>
      <c r="AU1137" t="str">
        <f>IF(B1137="","",IFERROR(VLOOKUP(C1137,'Срв квартал'!$A:$D,4,FALSE),""))</f>
        <v/>
      </c>
      <c r="AV1137" t="str">
        <f>IF(B1137="","",VLOOKUP(AT1137,'Срв мо'!$A:$D,4,FALSE))</f>
        <v/>
      </c>
      <c r="AW1137" t="str">
        <f t="shared" si="426"/>
        <v/>
      </c>
      <c r="AX1137" t="str">
        <f t="shared" si="427"/>
        <v/>
      </c>
      <c r="AY1137" s="4" t="str">
        <f t="shared" si="428"/>
        <v/>
      </c>
      <c r="AZ1137" t="str">
        <f>IF(B1137="","",#REF!)</f>
        <v/>
      </c>
      <c r="BA1137" t="str">
        <f t="shared" si="429"/>
        <v/>
      </c>
      <c r="BB1137" t="str">
        <f t="shared" si="430"/>
        <v/>
      </c>
      <c r="BC1137" t="str">
        <f t="shared" si="431"/>
        <v/>
      </c>
      <c r="BD1137" t="str">
        <f t="shared" si="432"/>
        <v/>
      </c>
      <c r="BE1137" t="str">
        <f>IF(B1137="","",IF(L1137="","Отсутствуют предыдущие значения",#REF!=D1137))</f>
        <v/>
      </c>
      <c r="BF1137" t="str">
        <f t="shared" si="433"/>
        <v/>
      </c>
      <c r="BG1137" t="str">
        <f t="shared" si="434"/>
        <v/>
      </c>
      <c r="BH1137" t="str">
        <f t="shared" si="435"/>
        <v/>
      </c>
      <c r="BI1137" t="str">
        <f>IF(B1137="","",#REF!)</f>
        <v/>
      </c>
      <c r="BJ1137" t="str">
        <f>IF(B1137="","",#REF!)</f>
        <v/>
      </c>
      <c r="BK1137" s="26" t="str">
        <f>IF(B1137="","",#REF!)</f>
        <v/>
      </c>
      <c r="BL1137" t="str">
        <f>IF(B1137="","",#REF!)</f>
        <v/>
      </c>
      <c r="BM1137" t="str">
        <f t="shared" si="436"/>
        <v/>
      </c>
      <c r="BN1137" s="6" t="str">
        <f t="shared" si="437"/>
        <v/>
      </c>
      <c r="BO1137" s="7" t="str">
        <f t="shared" si="438"/>
        <v/>
      </c>
      <c r="BP1137" s="7" t="str">
        <f t="shared" si="439"/>
        <v/>
      </c>
      <c r="BQ1137" s="7" t="str">
        <f t="shared" si="440"/>
        <v/>
      </c>
      <c r="BR1137" s="7" t="str">
        <f t="shared" si="441"/>
        <v/>
      </c>
      <c r="BS1137" s="7" t="str">
        <f t="shared" si="442"/>
        <v/>
      </c>
      <c r="BT1137" t="str">
        <f t="shared" si="443"/>
        <v/>
      </c>
      <c r="BU1137" t="str">
        <f t="shared" si="444"/>
        <v/>
      </c>
      <c r="BV1137" t="str">
        <f>IF(B1137="","",VLOOKUP(BU1137,Справочник_ВРИ_Сегментов!$A:$D,4,))</f>
        <v/>
      </c>
      <c r="BW1137" t="str">
        <f t="shared" si="445"/>
        <v/>
      </c>
      <c r="BX1137" t="str">
        <f>IF(B1137="","",VLOOKUP(BW1137,Справочник_ВРИ_Сегментов!$B:$C,2,FALSE))</f>
        <v/>
      </c>
      <c r="BY1137" t="str">
        <f t="shared" si="446"/>
        <v/>
      </c>
      <c r="BZ1137" t="str">
        <f t="shared" si="447"/>
        <v/>
      </c>
      <c r="CA1137" t="str">
        <f t="shared" si="448"/>
        <v>-</v>
      </c>
      <c r="CB1137" t="str">
        <f t="shared" si="449"/>
        <v/>
      </c>
    </row>
    <row r="1138" spans="2:80" x14ac:dyDescent="0.25">
      <c r="B1138" s="1"/>
      <c r="C1138" s="1"/>
      <c r="G1138" s="1"/>
      <c r="P1138" s="1"/>
      <c r="Q1138" s="1"/>
      <c r="R1138" s="1"/>
      <c r="AT1138" t="str">
        <f t="shared" si="425"/>
        <v/>
      </c>
      <c r="AU1138" t="str">
        <f>IF(B1138="","",IFERROR(VLOOKUP(C1138,'Срв квартал'!$A:$D,4,FALSE),""))</f>
        <v/>
      </c>
      <c r="AV1138" t="str">
        <f>IF(B1138="","",VLOOKUP(AT1138,'Срв мо'!$A:$D,4,FALSE))</f>
        <v/>
      </c>
      <c r="AW1138" t="str">
        <f t="shared" si="426"/>
        <v/>
      </c>
      <c r="AX1138" t="str">
        <f t="shared" si="427"/>
        <v/>
      </c>
      <c r="AY1138" s="4" t="str">
        <f t="shared" si="428"/>
        <v/>
      </c>
      <c r="AZ1138" t="str">
        <f>IF(B1138="","",#REF!)</f>
        <v/>
      </c>
      <c r="BA1138" t="str">
        <f t="shared" si="429"/>
        <v/>
      </c>
      <c r="BB1138" t="str">
        <f t="shared" si="430"/>
        <v/>
      </c>
      <c r="BC1138" t="str">
        <f t="shared" si="431"/>
        <v/>
      </c>
      <c r="BD1138" t="str">
        <f t="shared" si="432"/>
        <v/>
      </c>
      <c r="BE1138" t="str">
        <f>IF(B1138="","",IF(L1138="","Отсутствуют предыдущие значения",#REF!=D1138))</f>
        <v/>
      </c>
      <c r="BF1138" t="str">
        <f t="shared" si="433"/>
        <v/>
      </c>
      <c r="BG1138" t="str">
        <f t="shared" si="434"/>
        <v/>
      </c>
      <c r="BH1138" t="str">
        <f t="shared" si="435"/>
        <v/>
      </c>
      <c r="BI1138" t="str">
        <f>IF(B1138="","",#REF!)</f>
        <v/>
      </c>
      <c r="BJ1138" t="str">
        <f>IF(B1138="","",#REF!)</f>
        <v/>
      </c>
      <c r="BK1138" s="26" t="str">
        <f>IF(B1138="","",#REF!)</f>
        <v/>
      </c>
      <c r="BL1138" t="str">
        <f>IF(B1138="","",#REF!)</f>
        <v/>
      </c>
      <c r="BM1138" t="str">
        <f t="shared" si="436"/>
        <v/>
      </c>
      <c r="BN1138" s="6" t="str">
        <f t="shared" si="437"/>
        <v/>
      </c>
      <c r="BO1138" s="7" t="str">
        <f t="shared" si="438"/>
        <v/>
      </c>
      <c r="BP1138" s="7" t="str">
        <f t="shared" si="439"/>
        <v/>
      </c>
      <c r="BQ1138" s="7" t="str">
        <f t="shared" si="440"/>
        <v/>
      </c>
      <c r="BR1138" s="7" t="str">
        <f t="shared" si="441"/>
        <v/>
      </c>
      <c r="BS1138" s="7" t="str">
        <f t="shared" si="442"/>
        <v/>
      </c>
      <c r="BT1138" t="str">
        <f t="shared" si="443"/>
        <v/>
      </c>
      <c r="BU1138" t="str">
        <f t="shared" si="444"/>
        <v/>
      </c>
      <c r="BV1138" t="str">
        <f>IF(B1138="","",VLOOKUP(BU1138,Справочник_ВРИ_Сегментов!$A:$D,4,))</f>
        <v/>
      </c>
      <c r="BW1138" t="str">
        <f t="shared" si="445"/>
        <v/>
      </c>
      <c r="BX1138" t="str">
        <f>IF(B1138="","",VLOOKUP(BW1138,Справочник_ВРИ_Сегментов!$B:$C,2,FALSE))</f>
        <v/>
      </c>
      <c r="BY1138" t="str">
        <f t="shared" si="446"/>
        <v/>
      </c>
      <c r="BZ1138" t="str">
        <f t="shared" si="447"/>
        <v/>
      </c>
      <c r="CA1138" t="str">
        <f t="shared" si="448"/>
        <v>-</v>
      </c>
      <c r="CB1138" t="str">
        <f t="shared" si="449"/>
        <v/>
      </c>
    </row>
    <row r="1139" spans="2:80" x14ac:dyDescent="0.25">
      <c r="B1139" s="1"/>
      <c r="C1139" s="1"/>
      <c r="P1139" s="1"/>
      <c r="Q1139" s="1"/>
      <c r="R1139" s="1"/>
      <c r="AT1139" t="str">
        <f t="shared" si="425"/>
        <v/>
      </c>
      <c r="AU1139" t="str">
        <f>IF(B1139="","",IFERROR(VLOOKUP(C1139,'Срв квартал'!$A:$D,4,FALSE),""))</f>
        <v/>
      </c>
      <c r="AV1139" t="str">
        <f>IF(B1139="","",VLOOKUP(AT1139,'Срв мо'!$A:$D,4,FALSE))</f>
        <v/>
      </c>
      <c r="AW1139" t="str">
        <f t="shared" si="426"/>
        <v/>
      </c>
      <c r="AX1139" t="str">
        <f t="shared" si="427"/>
        <v/>
      </c>
      <c r="AY1139" s="4" t="str">
        <f t="shared" si="428"/>
        <v/>
      </c>
      <c r="AZ1139" t="str">
        <f>IF(B1139="","",#REF!)</f>
        <v/>
      </c>
      <c r="BA1139" t="str">
        <f t="shared" si="429"/>
        <v/>
      </c>
      <c r="BB1139" t="str">
        <f t="shared" si="430"/>
        <v/>
      </c>
      <c r="BC1139" t="str">
        <f t="shared" si="431"/>
        <v/>
      </c>
      <c r="BD1139" t="str">
        <f t="shared" si="432"/>
        <v/>
      </c>
      <c r="BE1139" t="str">
        <f>IF(B1139="","",IF(L1139="","Отсутствуют предыдущие значения",#REF!=D1139))</f>
        <v/>
      </c>
      <c r="BF1139" t="str">
        <f t="shared" si="433"/>
        <v/>
      </c>
      <c r="BG1139" t="str">
        <f t="shared" si="434"/>
        <v/>
      </c>
      <c r="BH1139" t="str">
        <f t="shared" si="435"/>
        <v/>
      </c>
      <c r="BI1139" t="str">
        <f>IF(B1139="","",#REF!)</f>
        <v/>
      </c>
      <c r="BJ1139" t="str">
        <f>IF(B1139="","",#REF!)</f>
        <v/>
      </c>
      <c r="BK1139" s="26" t="str">
        <f>IF(B1139="","",#REF!)</f>
        <v/>
      </c>
      <c r="BL1139" t="str">
        <f>IF(B1139="","",#REF!)</f>
        <v/>
      </c>
      <c r="BM1139" t="str">
        <f t="shared" si="436"/>
        <v/>
      </c>
      <c r="BN1139" s="6" t="str">
        <f t="shared" si="437"/>
        <v/>
      </c>
      <c r="BO1139" s="7" t="str">
        <f t="shared" si="438"/>
        <v/>
      </c>
      <c r="BP1139" s="7" t="str">
        <f t="shared" si="439"/>
        <v/>
      </c>
      <c r="BQ1139" s="7" t="str">
        <f t="shared" si="440"/>
        <v/>
      </c>
      <c r="BR1139" s="7" t="str">
        <f t="shared" si="441"/>
        <v/>
      </c>
      <c r="BS1139" s="7" t="str">
        <f t="shared" si="442"/>
        <v/>
      </c>
      <c r="BT1139" t="str">
        <f t="shared" si="443"/>
        <v/>
      </c>
      <c r="BU1139" t="str">
        <f t="shared" si="444"/>
        <v/>
      </c>
      <c r="BV1139" t="str">
        <f>IF(B1139="","",VLOOKUP(BU1139,Справочник_ВРИ_Сегментов!$A:$D,4,))</f>
        <v/>
      </c>
      <c r="BW1139" t="str">
        <f t="shared" si="445"/>
        <v/>
      </c>
      <c r="BX1139" t="str">
        <f>IF(B1139="","",VLOOKUP(BW1139,Справочник_ВРИ_Сегментов!$B:$C,2,FALSE))</f>
        <v/>
      </c>
      <c r="BY1139" t="str">
        <f t="shared" si="446"/>
        <v/>
      </c>
      <c r="BZ1139" t="str">
        <f t="shared" si="447"/>
        <v/>
      </c>
      <c r="CA1139" t="str">
        <f t="shared" si="448"/>
        <v>-</v>
      </c>
      <c r="CB1139" t="str">
        <f t="shared" si="449"/>
        <v/>
      </c>
    </row>
    <row r="1140" spans="2:80" x14ac:dyDescent="0.25">
      <c r="B1140" s="1"/>
      <c r="C1140" s="1"/>
      <c r="P1140" s="1"/>
      <c r="Q1140" s="1"/>
      <c r="R1140" s="1"/>
      <c r="AT1140" t="str">
        <f t="shared" si="425"/>
        <v/>
      </c>
      <c r="AU1140" t="str">
        <f>IF(B1140="","",IFERROR(VLOOKUP(C1140,'Срв квартал'!$A:$D,4,FALSE),""))</f>
        <v/>
      </c>
      <c r="AV1140" t="str">
        <f>IF(B1140="","",VLOOKUP(AT1140,'Срв мо'!$A:$D,4,FALSE))</f>
        <v/>
      </c>
      <c r="AW1140" t="str">
        <f t="shared" si="426"/>
        <v/>
      </c>
      <c r="AX1140" t="str">
        <f t="shared" si="427"/>
        <v/>
      </c>
      <c r="AY1140" s="4" t="str">
        <f t="shared" si="428"/>
        <v/>
      </c>
      <c r="AZ1140" t="str">
        <f>IF(B1140="","",#REF!)</f>
        <v/>
      </c>
      <c r="BA1140" t="str">
        <f t="shared" si="429"/>
        <v/>
      </c>
      <c r="BB1140" t="str">
        <f t="shared" si="430"/>
        <v/>
      </c>
      <c r="BC1140" t="str">
        <f t="shared" si="431"/>
        <v/>
      </c>
      <c r="BD1140" t="str">
        <f t="shared" si="432"/>
        <v/>
      </c>
      <c r="BE1140" t="str">
        <f>IF(B1140="","",IF(L1140="","Отсутствуют предыдущие значения",#REF!=D1140))</f>
        <v/>
      </c>
      <c r="BF1140" t="str">
        <f t="shared" si="433"/>
        <v/>
      </c>
      <c r="BG1140" t="str">
        <f t="shared" si="434"/>
        <v/>
      </c>
      <c r="BH1140" t="str">
        <f t="shared" si="435"/>
        <v/>
      </c>
      <c r="BI1140" t="str">
        <f>IF(B1140="","",#REF!)</f>
        <v/>
      </c>
      <c r="BJ1140" t="str">
        <f>IF(B1140="","",#REF!)</f>
        <v/>
      </c>
      <c r="BK1140" s="26" t="str">
        <f>IF(B1140="","",#REF!)</f>
        <v/>
      </c>
      <c r="BL1140" t="str">
        <f>IF(B1140="","",#REF!)</f>
        <v/>
      </c>
      <c r="BM1140" t="str">
        <f t="shared" si="436"/>
        <v/>
      </c>
      <c r="BN1140" s="6" t="str">
        <f t="shared" si="437"/>
        <v/>
      </c>
      <c r="BO1140" s="7" t="str">
        <f t="shared" si="438"/>
        <v/>
      </c>
      <c r="BP1140" s="7" t="str">
        <f t="shared" si="439"/>
        <v/>
      </c>
      <c r="BQ1140" s="7" t="str">
        <f t="shared" si="440"/>
        <v/>
      </c>
      <c r="BR1140" s="7" t="str">
        <f t="shared" si="441"/>
        <v/>
      </c>
      <c r="BS1140" s="7" t="str">
        <f t="shared" si="442"/>
        <v/>
      </c>
      <c r="BT1140" t="str">
        <f t="shared" si="443"/>
        <v/>
      </c>
      <c r="BU1140" t="str">
        <f t="shared" si="444"/>
        <v/>
      </c>
      <c r="BV1140" t="str">
        <f>IF(B1140="","",VLOOKUP(BU1140,Справочник_ВРИ_Сегментов!$A:$D,4,))</f>
        <v/>
      </c>
      <c r="BW1140" t="str">
        <f t="shared" si="445"/>
        <v/>
      </c>
      <c r="BX1140" t="str">
        <f>IF(B1140="","",VLOOKUP(BW1140,Справочник_ВРИ_Сегментов!$B:$C,2,FALSE))</f>
        <v/>
      </c>
      <c r="BY1140" t="str">
        <f t="shared" si="446"/>
        <v/>
      </c>
      <c r="BZ1140" t="str">
        <f t="shared" si="447"/>
        <v/>
      </c>
      <c r="CA1140" t="str">
        <f t="shared" si="448"/>
        <v>-</v>
      </c>
      <c r="CB1140" t="str">
        <f t="shared" si="449"/>
        <v/>
      </c>
    </row>
    <row r="1141" spans="2:80" x14ac:dyDescent="0.25">
      <c r="B1141" s="1"/>
      <c r="C1141" s="1"/>
      <c r="P1141" s="1"/>
      <c r="Q1141" s="1"/>
      <c r="AT1141" t="str">
        <f t="shared" si="425"/>
        <v/>
      </c>
      <c r="AU1141" t="str">
        <f>IF(B1141="","",IFERROR(VLOOKUP(C1141,'Срв квартал'!$A:$D,4,FALSE),""))</f>
        <v/>
      </c>
      <c r="AV1141" t="str">
        <f>IF(B1141="","",VLOOKUP(AT1141,'Срв мо'!$A:$D,4,FALSE))</f>
        <v/>
      </c>
      <c r="AW1141" t="str">
        <f t="shared" si="426"/>
        <v/>
      </c>
      <c r="AX1141" t="str">
        <f t="shared" si="427"/>
        <v/>
      </c>
      <c r="AY1141" s="4" t="str">
        <f t="shared" si="428"/>
        <v/>
      </c>
      <c r="AZ1141" t="str">
        <f>IF(B1141="","",#REF!)</f>
        <v/>
      </c>
      <c r="BA1141" t="str">
        <f t="shared" si="429"/>
        <v/>
      </c>
      <c r="BB1141" t="str">
        <f t="shared" si="430"/>
        <v/>
      </c>
      <c r="BC1141" t="str">
        <f t="shared" si="431"/>
        <v/>
      </c>
      <c r="BD1141" t="str">
        <f t="shared" si="432"/>
        <v/>
      </c>
      <c r="BE1141" t="str">
        <f>IF(B1141="","",IF(L1141="","Отсутствуют предыдущие значения",#REF!=D1141))</f>
        <v/>
      </c>
      <c r="BF1141" t="str">
        <f t="shared" si="433"/>
        <v/>
      </c>
      <c r="BG1141" t="str">
        <f t="shared" si="434"/>
        <v/>
      </c>
      <c r="BH1141" t="str">
        <f t="shared" si="435"/>
        <v/>
      </c>
      <c r="BI1141" t="str">
        <f>IF(B1141="","",#REF!)</f>
        <v/>
      </c>
      <c r="BJ1141" t="str">
        <f>IF(B1141="","",#REF!)</f>
        <v/>
      </c>
      <c r="BK1141" s="26" t="str">
        <f>IF(B1141="","",#REF!)</f>
        <v/>
      </c>
      <c r="BL1141" t="str">
        <f>IF(B1141="","",#REF!)</f>
        <v/>
      </c>
      <c r="BM1141" t="str">
        <f t="shared" si="436"/>
        <v/>
      </c>
      <c r="BN1141" s="6" t="str">
        <f t="shared" si="437"/>
        <v/>
      </c>
      <c r="BO1141" s="7" t="str">
        <f t="shared" si="438"/>
        <v/>
      </c>
      <c r="BP1141" s="7" t="str">
        <f t="shared" si="439"/>
        <v/>
      </c>
      <c r="BQ1141" s="7" t="str">
        <f t="shared" si="440"/>
        <v/>
      </c>
      <c r="BR1141" s="7" t="str">
        <f t="shared" si="441"/>
        <v/>
      </c>
      <c r="BS1141" s="7" t="str">
        <f t="shared" si="442"/>
        <v/>
      </c>
      <c r="BT1141" t="str">
        <f t="shared" si="443"/>
        <v/>
      </c>
      <c r="BU1141" t="str">
        <f t="shared" si="444"/>
        <v/>
      </c>
      <c r="BV1141" t="str">
        <f>IF(B1141="","",VLOOKUP(BU1141,Справочник_ВРИ_Сегментов!$A:$D,4,))</f>
        <v/>
      </c>
      <c r="BW1141" t="str">
        <f t="shared" si="445"/>
        <v/>
      </c>
      <c r="BX1141" t="str">
        <f>IF(B1141="","",VLOOKUP(BW1141,Справочник_ВРИ_Сегментов!$B:$C,2,FALSE))</f>
        <v/>
      </c>
      <c r="BY1141" t="str">
        <f t="shared" si="446"/>
        <v/>
      </c>
      <c r="BZ1141" t="str">
        <f t="shared" si="447"/>
        <v/>
      </c>
      <c r="CA1141" t="str">
        <f t="shared" si="448"/>
        <v>-</v>
      </c>
      <c r="CB1141" t="str">
        <f t="shared" si="449"/>
        <v/>
      </c>
    </row>
    <row r="1142" spans="2:80" x14ac:dyDescent="0.25">
      <c r="B1142" s="1"/>
      <c r="C1142" s="1"/>
      <c r="P1142" s="1"/>
      <c r="Q1142" s="1"/>
      <c r="R1142" s="1"/>
      <c r="AT1142" t="str">
        <f t="shared" si="425"/>
        <v/>
      </c>
      <c r="AU1142" t="str">
        <f>IF(B1142="","",IFERROR(VLOOKUP(C1142,'Срв квартал'!$A:$D,4,FALSE),""))</f>
        <v/>
      </c>
      <c r="AV1142" t="str">
        <f>IF(B1142="","",VLOOKUP(AT1142,'Срв мо'!$A:$D,4,FALSE))</f>
        <v/>
      </c>
      <c r="AW1142" t="str">
        <f t="shared" si="426"/>
        <v/>
      </c>
      <c r="AX1142" t="str">
        <f t="shared" si="427"/>
        <v/>
      </c>
      <c r="AY1142" s="4" t="str">
        <f t="shared" si="428"/>
        <v/>
      </c>
      <c r="AZ1142" t="str">
        <f>IF(B1142="","",#REF!)</f>
        <v/>
      </c>
      <c r="BA1142" t="str">
        <f t="shared" si="429"/>
        <v/>
      </c>
      <c r="BB1142" t="str">
        <f t="shared" si="430"/>
        <v/>
      </c>
      <c r="BC1142" t="str">
        <f t="shared" si="431"/>
        <v/>
      </c>
      <c r="BD1142" t="str">
        <f t="shared" si="432"/>
        <v/>
      </c>
      <c r="BE1142" t="str">
        <f>IF(B1142="","",IF(L1142="","Отсутствуют предыдущие значения",#REF!=D1142))</f>
        <v/>
      </c>
      <c r="BF1142" t="str">
        <f t="shared" si="433"/>
        <v/>
      </c>
      <c r="BG1142" t="str">
        <f t="shared" si="434"/>
        <v/>
      </c>
      <c r="BH1142" t="str">
        <f t="shared" si="435"/>
        <v/>
      </c>
      <c r="BI1142" t="str">
        <f>IF(B1142="","",#REF!)</f>
        <v/>
      </c>
      <c r="BJ1142" t="str">
        <f>IF(B1142="","",#REF!)</f>
        <v/>
      </c>
      <c r="BK1142" s="26" t="str">
        <f>IF(B1142="","",#REF!)</f>
        <v/>
      </c>
      <c r="BL1142" t="str">
        <f>IF(B1142="","",#REF!)</f>
        <v/>
      </c>
      <c r="BM1142" t="str">
        <f t="shared" si="436"/>
        <v/>
      </c>
      <c r="BN1142" s="6" t="str">
        <f t="shared" si="437"/>
        <v/>
      </c>
      <c r="BO1142" s="7" t="str">
        <f t="shared" si="438"/>
        <v/>
      </c>
      <c r="BP1142" s="7" t="str">
        <f t="shared" si="439"/>
        <v/>
      </c>
      <c r="BQ1142" s="7" t="str">
        <f t="shared" si="440"/>
        <v/>
      </c>
      <c r="BR1142" s="7" t="str">
        <f t="shared" si="441"/>
        <v/>
      </c>
      <c r="BS1142" s="7" t="str">
        <f t="shared" si="442"/>
        <v/>
      </c>
      <c r="BT1142" t="str">
        <f t="shared" si="443"/>
        <v/>
      </c>
      <c r="BU1142" t="str">
        <f t="shared" si="444"/>
        <v/>
      </c>
      <c r="BV1142" t="str">
        <f>IF(B1142="","",VLOOKUP(BU1142,Справочник_ВРИ_Сегментов!$A:$D,4,))</f>
        <v/>
      </c>
      <c r="BW1142" t="str">
        <f t="shared" si="445"/>
        <v/>
      </c>
      <c r="BX1142" t="str">
        <f>IF(B1142="","",VLOOKUP(BW1142,Справочник_ВРИ_Сегментов!$B:$C,2,FALSE))</f>
        <v/>
      </c>
      <c r="BY1142" t="str">
        <f t="shared" si="446"/>
        <v/>
      </c>
      <c r="BZ1142" t="str">
        <f t="shared" si="447"/>
        <v/>
      </c>
      <c r="CA1142" t="str">
        <f t="shared" si="448"/>
        <v>-</v>
      </c>
      <c r="CB1142" t="str">
        <f t="shared" si="449"/>
        <v/>
      </c>
    </row>
    <row r="1143" spans="2:80" x14ac:dyDescent="0.25">
      <c r="B1143" s="1"/>
      <c r="C1143" s="1"/>
      <c r="P1143" s="1"/>
      <c r="Q1143" s="1"/>
      <c r="R1143" s="1"/>
      <c r="AT1143" t="str">
        <f t="shared" si="425"/>
        <v/>
      </c>
      <c r="AU1143" t="str">
        <f>IF(B1143="","",IFERROR(VLOOKUP(C1143,'Срв квартал'!$A:$D,4,FALSE),""))</f>
        <v/>
      </c>
      <c r="AV1143" t="str">
        <f>IF(B1143="","",VLOOKUP(AT1143,'Срв мо'!$A:$D,4,FALSE))</f>
        <v/>
      </c>
      <c r="AW1143" t="str">
        <f t="shared" si="426"/>
        <v/>
      </c>
      <c r="AX1143" t="str">
        <f t="shared" si="427"/>
        <v/>
      </c>
      <c r="AY1143" s="4" t="str">
        <f t="shared" si="428"/>
        <v/>
      </c>
      <c r="AZ1143" t="str">
        <f>IF(B1143="","",#REF!)</f>
        <v/>
      </c>
      <c r="BA1143" t="str">
        <f t="shared" si="429"/>
        <v/>
      </c>
      <c r="BB1143" t="str">
        <f t="shared" si="430"/>
        <v/>
      </c>
      <c r="BC1143" t="str">
        <f t="shared" si="431"/>
        <v/>
      </c>
      <c r="BD1143" t="str">
        <f t="shared" si="432"/>
        <v/>
      </c>
      <c r="BE1143" t="str">
        <f>IF(B1143="","",IF(L1143="","Отсутствуют предыдущие значения",#REF!=D1143))</f>
        <v/>
      </c>
      <c r="BF1143" t="str">
        <f t="shared" si="433"/>
        <v/>
      </c>
      <c r="BG1143" t="str">
        <f t="shared" si="434"/>
        <v/>
      </c>
      <c r="BH1143" t="str">
        <f t="shared" si="435"/>
        <v/>
      </c>
      <c r="BI1143" t="str">
        <f>IF(B1143="","",#REF!)</f>
        <v/>
      </c>
      <c r="BJ1143" t="str">
        <f>IF(B1143="","",#REF!)</f>
        <v/>
      </c>
      <c r="BK1143" s="26" t="str">
        <f>IF(B1143="","",#REF!)</f>
        <v/>
      </c>
      <c r="BL1143" t="str">
        <f>IF(B1143="","",#REF!)</f>
        <v/>
      </c>
      <c r="BM1143" t="str">
        <f t="shared" si="436"/>
        <v/>
      </c>
      <c r="BN1143" s="6" t="str">
        <f t="shared" si="437"/>
        <v/>
      </c>
      <c r="BO1143" s="7" t="str">
        <f t="shared" si="438"/>
        <v/>
      </c>
      <c r="BP1143" s="7" t="str">
        <f t="shared" si="439"/>
        <v/>
      </c>
      <c r="BQ1143" s="7" t="str">
        <f t="shared" si="440"/>
        <v/>
      </c>
      <c r="BR1143" s="7" t="str">
        <f t="shared" si="441"/>
        <v/>
      </c>
      <c r="BS1143" s="7" t="str">
        <f t="shared" si="442"/>
        <v/>
      </c>
      <c r="BT1143" t="str">
        <f t="shared" si="443"/>
        <v/>
      </c>
      <c r="BU1143" t="str">
        <f t="shared" si="444"/>
        <v/>
      </c>
      <c r="BV1143" t="str">
        <f>IF(B1143="","",VLOOKUP(BU1143,Справочник_ВРИ_Сегментов!$A:$D,4,))</f>
        <v/>
      </c>
      <c r="BW1143" t="str">
        <f t="shared" si="445"/>
        <v/>
      </c>
      <c r="BX1143" t="str">
        <f>IF(B1143="","",VLOOKUP(BW1143,Справочник_ВРИ_Сегментов!$B:$C,2,FALSE))</f>
        <v/>
      </c>
      <c r="BY1143" t="str">
        <f t="shared" si="446"/>
        <v/>
      </c>
      <c r="BZ1143" t="str">
        <f t="shared" si="447"/>
        <v/>
      </c>
      <c r="CA1143" t="str">
        <f t="shared" si="448"/>
        <v>-</v>
      </c>
      <c r="CB1143" t="str">
        <f t="shared" si="449"/>
        <v/>
      </c>
    </row>
    <row r="1144" spans="2:80" x14ac:dyDescent="0.25">
      <c r="B1144" s="1"/>
      <c r="C1144" s="1"/>
      <c r="G1144" s="1"/>
      <c r="P1144" s="1"/>
      <c r="Q1144" s="1"/>
      <c r="R1144" s="1"/>
      <c r="AT1144" t="str">
        <f t="shared" si="425"/>
        <v/>
      </c>
      <c r="AU1144" t="str">
        <f>IF(B1144="","",IFERROR(VLOOKUP(C1144,'Срв квартал'!$A:$D,4,FALSE),""))</f>
        <v/>
      </c>
      <c r="AV1144" t="str">
        <f>IF(B1144="","",VLOOKUP(AT1144,'Срв мо'!$A:$D,4,FALSE))</f>
        <v/>
      </c>
      <c r="AW1144" t="str">
        <f t="shared" si="426"/>
        <v/>
      </c>
      <c r="AX1144" t="str">
        <f t="shared" si="427"/>
        <v/>
      </c>
      <c r="AY1144" s="4" t="str">
        <f t="shared" si="428"/>
        <v/>
      </c>
      <c r="AZ1144" t="str">
        <f>IF(B1144="","",#REF!)</f>
        <v/>
      </c>
      <c r="BA1144" t="str">
        <f t="shared" si="429"/>
        <v/>
      </c>
      <c r="BB1144" t="str">
        <f t="shared" si="430"/>
        <v/>
      </c>
      <c r="BC1144" t="str">
        <f t="shared" si="431"/>
        <v/>
      </c>
      <c r="BD1144" t="str">
        <f t="shared" si="432"/>
        <v/>
      </c>
      <c r="BE1144" t="str">
        <f>IF(B1144="","",IF(L1144="","Отсутствуют предыдущие значения",#REF!=D1144))</f>
        <v/>
      </c>
      <c r="BF1144" t="str">
        <f t="shared" si="433"/>
        <v/>
      </c>
      <c r="BG1144" t="str">
        <f t="shared" si="434"/>
        <v/>
      </c>
      <c r="BH1144" t="str">
        <f t="shared" si="435"/>
        <v/>
      </c>
      <c r="BI1144" t="str">
        <f>IF(B1144="","",#REF!)</f>
        <v/>
      </c>
      <c r="BJ1144" t="str">
        <f>IF(B1144="","",#REF!)</f>
        <v/>
      </c>
      <c r="BK1144" s="26" t="str">
        <f>IF(B1144="","",#REF!)</f>
        <v/>
      </c>
      <c r="BL1144" t="str">
        <f>IF(B1144="","",#REF!)</f>
        <v/>
      </c>
      <c r="BM1144" t="str">
        <f t="shared" si="436"/>
        <v/>
      </c>
      <c r="BN1144" s="6" t="str">
        <f t="shared" si="437"/>
        <v/>
      </c>
      <c r="BO1144" s="7" t="str">
        <f t="shared" si="438"/>
        <v/>
      </c>
      <c r="BP1144" s="7" t="str">
        <f t="shared" si="439"/>
        <v/>
      </c>
      <c r="BQ1144" s="7" t="str">
        <f t="shared" si="440"/>
        <v/>
      </c>
      <c r="BR1144" s="7" t="str">
        <f t="shared" si="441"/>
        <v/>
      </c>
      <c r="BS1144" s="7" t="str">
        <f t="shared" si="442"/>
        <v/>
      </c>
      <c r="BT1144" t="str">
        <f t="shared" si="443"/>
        <v/>
      </c>
      <c r="BU1144" t="str">
        <f t="shared" si="444"/>
        <v/>
      </c>
      <c r="BV1144" t="str">
        <f>IF(B1144="","",VLOOKUP(BU1144,Справочник_ВРИ_Сегментов!$A:$D,4,))</f>
        <v/>
      </c>
      <c r="BW1144" t="str">
        <f t="shared" si="445"/>
        <v/>
      </c>
      <c r="BX1144" t="str">
        <f>IF(B1144="","",VLOOKUP(BW1144,Справочник_ВРИ_Сегментов!$B:$C,2,FALSE))</f>
        <v/>
      </c>
      <c r="BY1144" t="str">
        <f t="shared" si="446"/>
        <v/>
      </c>
      <c r="BZ1144" t="str">
        <f t="shared" si="447"/>
        <v/>
      </c>
      <c r="CA1144" t="str">
        <f t="shared" si="448"/>
        <v>-</v>
      </c>
      <c r="CB1144" t="str">
        <f t="shared" si="449"/>
        <v/>
      </c>
    </row>
    <row r="1145" spans="2:80" x14ac:dyDescent="0.25">
      <c r="B1145" s="1"/>
      <c r="C1145" s="1"/>
      <c r="G1145" s="1"/>
      <c r="P1145" s="1"/>
      <c r="Q1145" s="1"/>
      <c r="R1145" s="1"/>
      <c r="AT1145" t="str">
        <f t="shared" si="425"/>
        <v/>
      </c>
      <c r="AU1145" t="str">
        <f>IF(B1145="","",IFERROR(VLOOKUP(C1145,'Срв квартал'!$A:$D,4,FALSE),""))</f>
        <v/>
      </c>
      <c r="AV1145" t="str">
        <f>IF(B1145="","",VLOOKUP(AT1145,'Срв мо'!$A:$D,4,FALSE))</f>
        <v/>
      </c>
      <c r="AW1145" t="str">
        <f t="shared" si="426"/>
        <v/>
      </c>
      <c r="AX1145" t="str">
        <f t="shared" si="427"/>
        <v/>
      </c>
      <c r="AY1145" s="4" t="str">
        <f t="shared" si="428"/>
        <v/>
      </c>
      <c r="AZ1145" t="str">
        <f>IF(B1145="","",#REF!)</f>
        <v/>
      </c>
      <c r="BA1145" t="str">
        <f t="shared" si="429"/>
        <v/>
      </c>
      <c r="BB1145" t="str">
        <f t="shared" si="430"/>
        <v/>
      </c>
      <c r="BC1145" t="str">
        <f t="shared" si="431"/>
        <v/>
      </c>
      <c r="BD1145" t="str">
        <f t="shared" si="432"/>
        <v/>
      </c>
      <c r="BE1145" t="str">
        <f>IF(B1145="","",IF(L1145="","Отсутствуют предыдущие значения",#REF!=D1145))</f>
        <v/>
      </c>
      <c r="BF1145" t="str">
        <f t="shared" si="433"/>
        <v/>
      </c>
      <c r="BG1145" t="str">
        <f t="shared" si="434"/>
        <v/>
      </c>
      <c r="BH1145" t="str">
        <f t="shared" si="435"/>
        <v/>
      </c>
      <c r="BI1145" t="str">
        <f>IF(B1145="","",#REF!)</f>
        <v/>
      </c>
      <c r="BJ1145" t="str">
        <f>IF(B1145="","",#REF!)</f>
        <v/>
      </c>
      <c r="BK1145" s="26" t="str">
        <f>IF(B1145="","",#REF!)</f>
        <v/>
      </c>
      <c r="BL1145" t="str">
        <f>IF(B1145="","",#REF!)</f>
        <v/>
      </c>
      <c r="BM1145" t="str">
        <f t="shared" si="436"/>
        <v/>
      </c>
      <c r="BN1145" s="6" t="str">
        <f t="shared" si="437"/>
        <v/>
      </c>
      <c r="BO1145" s="7" t="str">
        <f t="shared" si="438"/>
        <v/>
      </c>
      <c r="BP1145" s="7" t="str">
        <f t="shared" si="439"/>
        <v/>
      </c>
      <c r="BQ1145" s="7" t="str">
        <f t="shared" si="440"/>
        <v/>
      </c>
      <c r="BR1145" s="7" t="str">
        <f t="shared" si="441"/>
        <v/>
      </c>
      <c r="BS1145" s="7" t="str">
        <f t="shared" si="442"/>
        <v/>
      </c>
      <c r="BT1145" t="str">
        <f t="shared" si="443"/>
        <v/>
      </c>
      <c r="BU1145" t="str">
        <f t="shared" si="444"/>
        <v/>
      </c>
      <c r="BV1145" t="str">
        <f>IF(B1145="","",VLOOKUP(BU1145,Справочник_ВРИ_Сегментов!$A:$D,4,))</f>
        <v/>
      </c>
      <c r="BW1145" t="str">
        <f t="shared" si="445"/>
        <v/>
      </c>
      <c r="BX1145" t="str">
        <f>IF(B1145="","",VLOOKUP(BW1145,Справочник_ВРИ_Сегментов!$B:$C,2,FALSE))</f>
        <v/>
      </c>
      <c r="BY1145" t="str">
        <f t="shared" si="446"/>
        <v/>
      </c>
      <c r="BZ1145" t="str">
        <f t="shared" si="447"/>
        <v/>
      </c>
      <c r="CA1145" t="str">
        <f t="shared" si="448"/>
        <v>-</v>
      </c>
      <c r="CB1145" t="str">
        <f t="shared" si="449"/>
        <v/>
      </c>
    </row>
    <row r="1146" spans="2:80" x14ac:dyDescent="0.25">
      <c r="B1146" s="1"/>
      <c r="C1146" s="1"/>
      <c r="P1146" s="1"/>
      <c r="Q1146" s="1"/>
      <c r="R1146" s="1"/>
      <c r="AT1146" t="str">
        <f t="shared" si="425"/>
        <v/>
      </c>
      <c r="AU1146" t="str">
        <f>IF(B1146="","",IFERROR(VLOOKUP(C1146,'Срв квартал'!$A:$D,4,FALSE),""))</f>
        <v/>
      </c>
      <c r="AV1146" t="str">
        <f>IF(B1146="","",VLOOKUP(AT1146,'Срв мо'!$A:$D,4,FALSE))</f>
        <v/>
      </c>
      <c r="AW1146" t="str">
        <f t="shared" si="426"/>
        <v/>
      </c>
      <c r="AX1146" t="str">
        <f t="shared" si="427"/>
        <v/>
      </c>
      <c r="AY1146" s="4" t="str">
        <f t="shared" si="428"/>
        <v/>
      </c>
      <c r="AZ1146" t="str">
        <f>IF(B1146="","",#REF!)</f>
        <v/>
      </c>
      <c r="BA1146" t="str">
        <f t="shared" si="429"/>
        <v/>
      </c>
      <c r="BB1146" t="str">
        <f t="shared" si="430"/>
        <v/>
      </c>
      <c r="BC1146" t="str">
        <f t="shared" si="431"/>
        <v/>
      </c>
      <c r="BD1146" t="str">
        <f t="shared" si="432"/>
        <v/>
      </c>
      <c r="BE1146" t="str">
        <f>IF(B1146="","",IF(L1146="","Отсутствуют предыдущие значения",#REF!=D1146))</f>
        <v/>
      </c>
      <c r="BF1146" t="str">
        <f t="shared" si="433"/>
        <v/>
      </c>
      <c r="BG1146" t="str">
        <f t="shared" si="434"/>
        <v/>
      </c>
      <c r="BH1146" t="str">
        <f t="shared" si="435"/>
        <v/>
      </c>
      <c r="BI1146" t="str">
        <f>IF(B1146="","",#REF!)</f>
        <v/>
      </c>
      <c r="BJ1146" t="str">
        <f>IF(B1146="","",#REF!)</f>
        <v/>
      </c>
      <c r="BK1146" s="26" t="str">
        <f>IF(B1146="","",#REF!)</f>
        <v/>
      </c>
      <c r="BL1146" t="str">
        <f>IF(B1146="","",#REF!)</f>
        <v/>
      </c>
      <c r="BM1146" t="str">
        <f t="shared" si="436"/>
        <v/>
      </c>
      <c r="BN1146" s="6" t="str">
        <f t="shared" si="437"/>
        <v/>
      </c>
      <c r="BO1146" s="7" t="str">
        <f t="shared" si="438"/>
        <v/>
      </c>
      <c r="BP1146" s="7" t="str">
        <f t="shared" si="439"/>
        <v/>
      </c>
      <c r="BQ1146" s="7" t="str">
        <f t="shared" si="440"/>
        <v/>
      </c>
      <c r="BR1146" s="7" t="str">
        <f t="shared" si="441"/>
        <v/>
      </c>
      <c r="BS1146" s="7" t="str">
        <f t="shared" si="442"/>
        <v/>
      </c>
      <c r="BT1146" t="str">
        <f t="shared" si="443"/>
        <v/>
      </c>
      <c r="BU1146" t="str">
        <f t="shared" si="444"/>
        <v/>
      </c>
      <c r="BV1146" t="str">
        <f>IF(B1146="","",VLOOKUP(BU1146,Справочник_ВРИ_Сегментов!$A:$D,4,))</f>
        <v/>
      </c>
      <c r="BW1146" t="str">
        <f t="shared" si="445"/>
        <v/>
      </c>
      <c r="BX1146" t="str">
        <f>IF(B1146="","",VLOOKUP(BW1146,Справочник_ВРИ_Сегментов!$B:$C,2,FALSE))</f>
        <v/>
      </c>
      <c r="BY1146" t="str">
        <f t="shared" si="446"/>
        <v/>
      </c>
      <c r="BZ1146" t="str">
        <f t="shared" si="447"/>
        <v/>
      </c>
      <c r="CA1146" t="str">
        <f t="shared" si="448"/>
        <v>-</v>
      </c>
      <c r="CB1146" t="str">
        <f t="shared" si="449"/>
        <v/>
      </c>
    </row>
    <row r="1147" spans="2:80" x14ac:dyDescent="0.25">
      <c r="B1147" s="1"/>
      <c r="C1147" s="1"/>
      <c r="P1147" s="1"/>
      <c r="Q1147" s="1"/>
      <c r="R1147" s="1"/>
      <c r="AT1147" t="str">
        <f t="shared" si="425"/>
        <v/>
      </c>
      <c r="AU1147" t="str">
        <f>IF(B1147="","",IFERROR(VLOOKUP(C1147,'Срв квартал'!$A:$D,4,FALSE),""))</f>
        <v/>
      </c>
      <c r="AV1147" t="str">
        <f>IF(B1147="","",VLOOKUP(AT1147,'Срв мо'!$A:$D,4,FALSE))</f>
        <v/>
      </c>
      <c r="AW1147" t="str">
        <f t="shared" si="426"/>
        <v/>
      </c>
      <c r="AX1147" t="str">
        <f t="shared" si="427"/>
        <v/>
      </c>
      <c r="AY1147" s="4" t="str">
        <f t="shared" si="428"/>
        <v/>
      </c>
      <c r="AZ1147" t="str">
        <f>IF(B1147="","",#REF!)</f>
        <v/>
      </c>
      <c r="BA1147" t="str">
        <f t="shared" si="429"/>
        <v/>
      </c>
      <c r="BB1147" t="str">
        <f t="shared" si="430"/>
        <v/>
      </c>
      <c r="BC1147" t="str">
        <f t="shared" si="431"/>
        <v/>
      </c>
      <c r="BD1147" t="str">
        <f t="shared" si="432"/>
        <v/>
      </c>
      <c r="BE1147" t="str">
        <f>IF(B1147="","",IF(L1147="","Отсутствуют предыдущие значения",#REF!=D1147))</f>
        <v/>
      </c>
      <c r="BF1147" t="str">
        <f t="shared" si="433"/>
        <v/>
      </c>
      <c r="BG1147" t="str">
        <f t="shared" si="434"/>
        <v/>
      </c>
      <c r="BH1147" t="str">
        <f t="shared" si="435"/>
        <v/>
      </c>
      <c r="BI1147" t="str">
        <f>IF(B1147="","",#REF!)</f>
        <v/>
      </c>
      <c r="BJ1147" t="str">
        <f>IF(B1147="","",#REF!)</f>
        <v/>
      </c>
      <c r="BK1147" s="26" t="str">
        <f>IF(B1147="","",#REF!)</f>
        <v/>
      </c>
      <c r="BL1147" t="str">
        <f>IF(B1147="","",#REF!)</f>
        <v/>
      </c>
      <c r="BM1147" t="str">
        <f t="shared" si="436"/>
        <v/>
      </c>
      <c r="BN1147" s="6" t="str">
        <f t="shared" si="437"/>
        <v/>
      </c>
      <c r="BO1147" s="7" t="str">
        <f t="shared" si="438"/>
        <v/>
      </c>
      <c r="BP1147" s="7" t="str">
        <f t="shared" si="439"/>
        <v/>
      </c>
      <c r="BQ1147" s="7" t="str">
        <f t="shared" si="440"/>
        <v/>
      </c>
      <c r="BR1147" s="7" t="str">
        <f t="shared" si="441"/>
        <v/>
      </c>
      <c r="BS1147" s="7" t="str">
        <f t="shared" si="442"/>
        <v/>
      </c>
      <c r="BT1147" t="str">
        <f t="shared" si="443"/>
        <v/>
      </c>
      <c r="BU1147" t="str">
        <f t="shared" si="444"/>
        <v/>
      </c>
      <c r="BV1147" t="str">
        <f>IF(B1147="","",VLOOKUP(BU1147,Справочник_ВРИ_Сегментов!$A:$D,4,))</f>
        <v/>
      </c>
      <c r="BW1147" t="str">
        <f t="shared" si="445"/>
        <v/>
      </c>
      <c r="BX1147" t="str">
        <f>IF(B1147="","",VLOOKUP(BW1147,Справочник_ВРИ_Сегментов!$B:$C,2,FALSE))</f>
        <v/>
      </c>
      <c r="BY1147" t="str">
        <f t="shared" si="446"/>
        <v/>
      </c>
      <c r="BZ1147" t="str">
        <f t="shared" si="447"/>
        <v/>
      </c>
      <c r="CA1147" t="str">
        <f t="shared" si="448"/>
        <v>-</v>
      </c>
      <c r="CB1147" t="str">
        <f t="shared" si="449"/>
        <v/>
      </c>
    </row>
    <row r="1148" spans="2:80" x14ac:dyDescent="0.25">
      <c r="B1148" s="1"/>
      <c r="C1148" s="1"/>
      <c r="P1148" s="1"/>
      <c r="Q1148" s="1"/>
      <c r="R1148" s="1"/>
      <c r="AT1148" t="str">
        <f t="shared" si="425"/>
        <v/>
      </c>
      <c r="AU1148" t="str">
        <f>IF(B1148="","",IFERROR(VLOOKUP(C1148,'Срв квартал'!$A:$D,4,FALSE),""))</f>
        <v/>
      </c>
      <c r="AV1148" t="str">
        <f>IF(B1148="","",VLOOKUP(AT1148,'Срв мо'!$A:$D,4,FALSE))</f>
        <v/>
      </c>
      <c r="AW1148" t="str">
        <f t="shared" si="426"/>
        <v/>
      </c>
      <c r="AX1148" t="str">
        <f t="shared" si="427"/>
        <v/>
      </c>
      <c r="AY1148" s="4" t="str">
        <f t="shared" si="428"/>
        <v/>
      </c>
      <c r="AZ1148" t="str">
        <f>IF(B1148="","",#REF!)</f>
        <v/>
      </c>
      <c r="BA1148" t="str">
        <f t="shared" si="429"/>
        <v/>
      </c>
      <c r="BB1148" t="str">
        <f t="shared" si="430"/>
        <v/>
      </c>
      <c r="BC1148" t="str">
        <f t="shared" si="431"/>
        <v/>
      </c>
      <c r="BD1148" t="str">
        <f t="shared" si="432"/>
        <v/>
      </c>
      <c r="BE1148" t="str">
        <f>IF(B1148="","",IF(L1148="","Отсутствуют предыдущие значения",#REF!=D1148))</f>
        <v/>
      </c>
      <c r="BF1148" t="str">
        <f t="shared" si="433"/>
        <v/>
      </c>
      <c r="BG1148" t="str">
        <f t="shared" si="434"/>
        <v/>
      </c>
      <c r="BH1148" t="str">
        <f t="shared" si="435"/>
        <v/>
      </c>
      <c r="BI1148" t="str">
        <f>IF(B1148="","",#REF!)</f>
        <v/>
      </c>
      <c r="BJ1148" t="str">
        <f>IF(B1148="","",#REF!)</f>
        <v/>
      </c>
      <c r="BK1148" s="26" t="str">
        <f>IF(B1148="","",#REF!)</f>
        <v/>
      </c>
      <c r="BL1148" t="str">
        <f>IF(B1148="","",#REF!)</f>
        <v/>
      </c>
      <c r="BM1148" t="str">
        <f t="shared" si="436"/>
        <v/>
      </c>
      <c r="BN1148" s="6" t="str">
        <f t="shared" si="437"/>
        <v/>
      </c>
      <c r="BO1148" s="7" t="str">
        <f t="shared" si="438"/>
        <v/>
      </c>
      <c r="BP1148" s="7" t="str">
        <f t="shared" si="439"/>
        <v/>
      </c>
      <c r="BQ1148" s="7" t="str">
        <f t="shared" si="440"/>
        <v/>
      </c>
      <c r="BR1148" s="7" t="str">
        <f t="shared" si="441"/>
        <v/>
      </c>
      <c r="BS1148" s="7" t="str">
        <f t="shared" si="442"/>
        <v/>
      </c>
      <c r="BT1148" t="str">
        <f t="shared" si="443"/>
        <v/>
      </c>
      <c r="BU1148" t="str">
        <f t="shared" si="444"/>
        <v/>
      </c>
      <c r="BV1148" t="str">
        <f>IF(B1148="","",VLOOKUP(BU1148,Справочник_ВРИ_Сегментов!$A:$D,4,))</f>
        <v/>
      </c>
      <c r="BW1148" t="str">
        <f t="shared" si="445"/>
        <v/>
      </c>
      <c r="BX1148" t="str">
        <f>IF(B1148="","",VLOOKUP(BW1148,Справочник_ВРИ_Сегментов!$B:$C,2,FALSE))</f>
        <v/>
      </c>
      <c r="BY1148" t="str">
        <f t="shared" si="446"/>
        <v/>
      </c>
      <c r="BZ1148" t="str">
        <f t="shared" si="447"/>
        <v/>
      </c>
      <c r="CA1148" t="str">
        <f t="shared" si="448"/>
        <v>-</v>
      </c>
      <c r="CB1148" t="str">
        <f t="shared" si="449"/>
        <v/>
      </c>
    </row>
    <row r="1149" spans="2:80" x14ac:dyDescent="0.25">
      <c r="B1149" s="1"/>
      <c r="C1149" s="1"/>
      <c r="G1149" s="1"/>
      <c r="P1149" s="1"/>
      <c r="Q1149" s="1"/>
      <c r="R1149" s="1"/>
      <c r="AT1149" t="str">
        <f t="shared" si="425"/>
        <v/>
      </c>
      <c r="AU1149" t="str">
        <f>IF(B1149="","",IFERROR(VLOOKUP(C1149,'Срв квартал'!$A:$D,4,FALSE),""))</f>
        <v/>
      </c>
      <c r="AV1149" t="str">
        <f>IF(B1149="","",VLOOKUP(AT1149,'Срв мо'!$A:$D,4,FALSE))</f>
        <v/>
      </c>
      <c r="AW1149" t="str">
        <f t="shared" si="426"/>
        <v/>
      </c>
      <c r="AX1149" t="str">
        <f t="shared" si="427"/>
        <v/>
      </c>
      <c r="AY1149" s="4" t="str">
        <f t="shared" si="428"/>
        <v/>
      </c>
      <c r="AZ1149" t="str">
        <f>IF(B1149="","",#REF!)</f>
        <v/>
      </c>
      <c r="BA1149" t="str">
        <f t="shared" si="429"/>
        <v/>
      </c>
      <c r="BB1149" t="str">
        <f t="shared" si="430"/>
        <v/>
      </c>
      <c r="BC1149" t="str">
        <f t="shared" si="431"/>
        <v/>
      </c>
      <c r="BD1149" t="str">
        <f t="shared" si="432"/>
        <v/>
      </c>
      <c r="BE1149" t="str">
        <f>IF(B1149="","",IF(L1149="","Отсутствуют предыдущие значения",#REF!=D1149))</f>
        <v/>
      </c>
      <c r="BF1149" t="str">
        <f t="shared" si="433"/>
        <v/>
      </c>
      <c r="BG1149" t="str">
        <f t="shared" si="434"/>
        <v/>
      </c>
      <c r="BH1149" t="str">
        <f t="shared" si="435"/>
        <v/>
      </c>
      <c r="BI1149" t="str">
        <f>IF(B1149="","",#REF!)</f>
        <v/>
      </c>
      <c r="BJ1149" t="str">
        <f>IF(B1149="","",#REF!)</f>
        <v/>
      </c>
      <c r="BK1149" s="26" t="str">
        <f>IF(B1149="","",#REF!)</f>
        <v/>
      </c>
      <c r="BL1149" t="str">
        <f>IF(B1149="","",#REF!)</f>
        <v/>
      </c>
      <c r="BM1149" t="str">
        <f t="shared" si="436"/>
        <v/>
      </c>
      <c r="BN1149" s="6" t="str">
        <f t="shared" si="437"/>
        <v/>
      </c>
      <c r="BO1149" s="7" t="str">
        <f t="shared" si="438"/>
        <v/>
      </c>
      <c r="BP1149" s="7" t="str">
        <f t="shared" si="439"/>
        <v/>
      </c>
      <c r="BQ1149" s="7" t="str">
        <f t="shared" si="440"/>
        <v/>
      </c>
      <c r="BR1149" s="7" t="str">
        <f t="shared" si="441"/>
        <v/>
      </c>
      <c r="BS1149" s="7" t="str">
        <f t="shared" si="442"/>
        <v/>
      </c>
      <c r="BT1149" t="str">
        <f t="shared" si="443"/>
        <v/>
      </c>
      <c r="BU1149" t="str">
        <f t="shared" si="444"/>
        <v/>
      </c>
      <c r="BV1149" t="str">
        <f>IF(B1149="","",VLOOKUP(BU1149,Справочник_ВРИ_Сегментов!$A:$D,4,))</f>
        <v/>
      </c>
      <c r="BW1149" t="str">
        <f t="shared" si="445"/>
        <v/>
      </c>
      <c r="BX1149" t="str">
        <f>IF(B1149="","",VLOOKUP(BW1149,Справочник_ВРИ_Сегментов!$B:$C,2,FALSE))</f>
        <v/>
      </c>
      <c r="BY1149" t="str">
        <f t="shared" si="446"/>
        <v/>
      </c>
      <c r="BZ1149" t="str">
        <f t="shared" si="447"/>
        <v/>
      </c>
      <c r="CA1149" t="str">
        <f t="shared" si="448"/>
        <v>-</v>
      </c>
      <c r="CB1149" t="str">
        <f t="shared" si="449"/>
        <v/>
      </c>
    </row>
    <row r="1150" spans="2:80" x14ac:dyDescent="0.25">
      <c r="B1150" s="1"/>
      <c r="C1150" s="1"/>
      <c r="G1150" s="1"/>
      <c r="P1150" s="1"/>
      <c r="Q1150" s="1"/>
      <c r="R1150" s="1"/>
      <c r="AT1150" t="str">
        <f t="shared" si="425"/>
        <v/>
      </c>
      <c r="AU1150" t="str">
        <f>IF(B1150="","",IFERROR(VLOOKUP(C1150,'Срв квартал'!$A:$D,4,FALSE),""))</f>
        <v/>
      </c>
      <c r="AV1150" t="str">
        <f>IF(B1150="","",VLOOKUP(AT1150,'Срв мо'!$A:$D,4,FALSE))</f>
        <v/>
      </c>
      <c r="AW1150" t="str">
        <f t="shared" si="426"/>
        <v/>
      </c>
      <c r="AX1150" t="str">
        <f t="shared" si="427"/>
        <v/>
      </c>
      <c r="AY1150" s="4" t="str">
        <f t="shared" si="428"/>
        <v/>
      </c>
      <c r="AZ1150" t="str">
        <f>IF(B1150="","",#REF!)</f>
        <v/>
      </c>
      <c r="BA1150" t="str">
        <f t="shared" si="429"/>
        <v/>
      </c>
      <c r="BB1150" t="str">
        <f t="shared" si="430"/>
        <v/>
      </c>
      <c r="BC1150" t="str">
        <f t="shared" si="431"/>
        <v/>
      </c>
      <c r="BD1150" t="str">
        <f t="shared" si="432"/>
        <v/>
      </c>
      <c r="BE1150" t="str">
        <f>IF(B1150="","",IF(L1150="","Отсутствуют предыдущие значения",#REF!=D1150))</f>
        <v/>
      </c>
      <c r="BF1150" t="str">
        <f t="shared" si="433"/>
        <v/>
      </c>
      <c r="BG1150" t="str">
        <f t="shared" si="434"/>
        <v/>
      </c>
      <c r="BH1150" t="str">
        <f t="shared" si="435"/>
        <v/>
      </c>
      <c r="BI1150" t="str">
        <f>IF(B1150="","",#REF!)</f>
        <v/>
      </c>
      <c r="BJ1150" t="str">
        <f>IF(B1150="","",#REF!)</f>
        <v/>
      </c>
      <c r="BK1150" s="26" t="str">
        <f>IF(B1150="","",#REF!)</f>
        <v/>
      </c>
      <c r="BL1150" t="str">
        <f>IF(B1150="","",#REF!)</f>
        <v/>
      </c>
      <c r="BM1150" t="str">
        <f t="shared" si="436"/>
        <v/>
      </c>
      <c r="BN1150" s="6" t="str">
        <f t="shared" si="437"/>
        <v/>
      </c>
      <c r="BO1150" s="7" t="str">
        <f t="shared" si="438"/>
        <v/>
      </c>
      <c r="BP1150" s="7" t="str">
        <f t="shared" si="439"/>
        <v/>
      </c>
      <c r="BQ1150" s="7" t="str">
        <f t="shared" si="440"/>
        <v/>
      </c>
      <c r="BR1150" s="7" t="str">
        <f t="shared" si="441"/>
        <v/>
      </c>
      <c r="BS1150" s="7" t="str">
        <f t="shared" si="442"/>
        <v/>
      </c>
      <c r="BT1150" t="str">
        <f t="shared" si="443"/>
        <v/>
      </c>
      <c r="BU1150" t="str">
        <f t="shared" si="444"/>
        <v/>
      </c>
      <c r="BV1150" t="str">
        <f>IF(B1150="","",VLOOKUP(BU1150,Справочник_ВРИ_Сегментов!$A:$D,4,))</f>
        <v/>
      </c>
      <c r="BW1150" t="str">
        <f t="shared" si="445"/>
        <v/>
      </c>
      <c r="BX1150" t="str">
        <f>IF(B1150="","",VLOOKUP(BW1150,Справочник_ВРИ_Сегментов!$B:$C,2,FALSE))</f>
        <v/>
      </c>
      <c r="BY1150" t="str">
        <f t="shared" si="446"/>
        <v/>
      </c>
      <c r="BZ1150" t="str">
        <f t="shared" si="447"/>
        <v/>
      </c>
      <c r="CA1150" t="str">
        <f t="shared" si="448"/>
        <v>-</v>
      </c>
      <c r="CB1150" t="str">
        <f t="shared" si="449"/>
        <v/>
      </c>
    </row>
    <row r="1151" spans="2:80" x14ac:dyDescent="0.25">
      <c r="B1151" s="1"/>
      <c r="C1151" s="1"/>
      <c r="G1151" s="1"/>
      <c r="P1151" s="1"/>
      <c r="Q1151" s="1"/>
      <c r="R1151" s="1"/>
      <c r="AT1151" t="str">
        <f t="shared" si="425"/>
        <v/>
      </c>
      <c r="AU1151" t="str">
        <f>IF(B1151="","",IFERROR(VLOOKUP(C1151,'Срв квартал'!$A:$D,4,FALSE),""))</f>
        <v/>
      </c>
      <c r="AV1151" t="str">
        <f>IF(B1151="","",VLOOKUP(AT1151,'Срв мо'!$A:$D,4,FALSE))</f>
        <v/>
      </c>
      <c r="AW1151" t="str">
        <f t="shared" si="426"/>
        <v/>
      </c>
      <c r="AX1151" t="str">
        <f t="shared" si="427"/>
        <v/>
      </c>
      <c r="AY1151" s="4" t="str">
        <f t="shared" si="428"/>
        <v/>
      </c>
      <c r="AZ1151" t="str">
        <f>IF(B1151="","",#REF!)</f>
        <v/>
      </c>
      <c r="BA1151" t="str">
        <f t="shared" si="429"/>
        <v/>
      </c>
      <c r="BB1151" t="str">
        <f t="shared" si="430"/>
        <v/>
      </c>
      <c r="BC1151" t="str">
        <f t="shared" si="431"/>
        <v/>
      </c>
      <c r="BD1151" t="str">
        <f t="shared" si="432"/>
        <v/>
      </c>
      <c r="BE1151" t="str">
        <f>IF(B1151="","",IF(L1151="","Отсутствуют предыдущие значения",#REF!=D1151))</f>
        <v/>
      </c>
      <c r="BF1151" t="str">
        <f t="shared" si="433"/>
        <v/>
      </c>
      <c r="BG1151" t="str">
        <f t="shared" si="434"/>
        <v/>
      </c>
      <c r="BH1151" t="str">
        <f t="shared" si="435"/>
        <v/>
      </c>
      <c r="BI1151" t="str">
        <f>IF(B1151="","",#REF!)</f>
        <v/>
      </c>
      <c r="BJ1151" t="str">
        <f>IF(B1151="","",#REF!)</f>
        <v/>
      </c>
      <c r="BK1151" s="26" t="str">
        <f>IF(B1151="","",#REF!)</f>
        <v/>
      </c>
      <c r="BL1151" t="str">
        <f>IF(B1151="","",#REF!)</f>
        <v/>
      </c>
      <c r="BM1151" t="str">
        <f t="shared" si="436"/>
        <v/>
      </c>
      <c r="BN1151" s="6" t="str">
        <f t="shared" si="437"/>
        <v/>
      </c>
      <c r="BO1151" s="7" t="str">
        <f t="shared" si="438"/>
        <v/>
      </c>
      <c r="BP1151" s="7" t="str">
        <f t="shared" si="439"/>
        <v/>
      </c>
      <c r="BQ1151" s="7" t="str">
        <f t="shared" si="440"/>
        <v/>
      </c>
      <c r="BR1151" s="7" t="str">
        <f t="shared" si="441"/>
        <v/>
      </c>
      <c r="BS1151" s="7" t="str">
        <f t="shared" si="442"/>
        <v/>
      </c>
      <c r="BT1151" t="str">
        <f t="shared" si="443"/>
        <v/>
      </c>
      <c r="BU1151" t="str">
        <f t="shared" si="444"/>
        <v/>
      </c>
      <c r="BV1151" t="str">
        <f>IF(B1151="","",VLOOKUP(BU1151,Справочник_ВРИ_Сегментов!$A:$D,4,))</f>
        <v/>
      </c>
      <c r="BW1151" t="str">
        <f t="shared" si="445"/>
        <v/>
      </c>
      <c r="BX1151" t="str">
        <f>IF(B1151="","",VLOOKUP(BW1151,Справочник_ВРИ_Сегментов!$B:$C,2,FALSE))</f>
        <v/>
      </c>
      <c r="BY1151" t="str">
        <f t="shared" si="446"/>
        <v/>
      </c>
      <c r="BZ1151" t="str">
        <f t="shared" si="447"/>
        <v/>
      </c>
      <c r="CA1151" t="str">
        <f t="shared" si="448"/>
        <v>-</v>
      </c>
      <c r="CB1151" t="str">
        <f t="shared" si="449"/>
        <v/>
      </c>
    </row>
    <row r="1152" spans="2:80" x14ac:dyDescent="0.25">
      <c r="B1152" s="1"/>
      <c r="C1152" s="1"/>
      <c r="P1152" s="1"/>
      <c r="Q1152" s="1"/>
      <c r="AT1152" t="str">
        <f t="shared" si="425"/>
        <v/>
      </c>
      <c r="AU1152" t="str">
        <f>IF(B1152="","",IFERROR(VLOOKUP(C1152,'Срв квартал'!$A:$D,4,FALSE),""))</f>
        <v/>
      </c>
      <c r="AV1152" t="str">
        <f>IF(B1152="","",VLOOKUP(AT1152,'Срв мо'!$A:$D,4,FALSE))</f>
        <v/>
      </c>
      <c r="AW1152" t="str">
        <f t="shared" si="426"/>
        <v/>
      </c>
      <c r="AX1152" t="str">
        <f t="shared" si="427"/>
        <v/>
      </c>
      <c r="AY1152" s="4" t="str">
        <f t="shared" si="428"/>
        <v/>
      </c>
      <c r="AZ1152" t="str">
        <f>IF(B1152="","",#REF!)</f>
        <v/>
      </c>
      <c r="BA1152" t="str">
        <f t="shared" si="429"/>
        <v/>
      </c>
      <c r="BB1152" t="str">
        <f t="shared" si="430"/>
        <v/>
      </c>
      <c r="BC1152" t="str">
        <f t="shared" si="431"/>
        <v/>
      </c>
      <c r="BD1152" t="str">
        <f t="shared" si="432"/>
        <v/>
      </c>
      <c r="BE1152" t="str">
        <f>IF(B1152="","",IF(L1152="","Отсутствуют предыдущие значения",#REF!=D1152))</f>
        <v/>
      </c>
      <c r="BF1152" t="str">
        <f t="shared" si="433"/>
        <v/>
      </c>
      <c r="BG1152" t="str">
        <f t="shared" si="434"/>
        <v/>
      </c>
      <c r="BH1152" t="str">
        <f t="shared" si="435"/>
        <v/>
      </c>
      <c r="BI1152" t="str">
        <f>IF(B1152="","",#REF!)</f>
        <v/>
      </c>
      <c r="BJ1152" t="str">
        <f>IF(B1152="","",#REF!)</f>
        <v/>
      </c>
      <c r="BK1152" s="26" t="str">
        <f>IF(B1152="","",#REF!)</f>
        <v/>
      </c>
      <c r="BL1152" t="str">
        <f>IF(B1152="","",#REF!)</f>
        <v/>
      </c>
      <c r="BM1152" t="str">
        <f t="shared" si="436"/>
        <v/>
      </c>
      <c r="BN1152" s="6" t="str">
        <f t="shared" si="437"/>
        <v/>
      </c>
      <c r="BO1152" s="7" t="str">
        <f t="shared" si="438"/>
        <v/>
      </c>
      <c r="BP1152" s="7" t="str">
        <f t="shared" si="439"/>
        <v/>
      </c>
      <c r="BQ1152" s="7" t="str">
        <f t="shared" si="440"/>
        <v/>
      </c>
      <c r="BR1152" s="7" t="str">
        <f t="shared" si="441"/>
        <v/>
      </c>
      <c r="BS1152" s="7" t="str">
        <f t="shared" si="442"/>
        <v/>
      </c>
      <c r="BT1152" t="str">
        <f t="shared" si="443"/>
        <v/>
      </c>
      <c r="BU1152" t="str">
        <f t="shared" si="444"/>
        <v/>
      </c>
      <c r="BV1152" t="str">
        <f>IF(B1152="","",VLOOKUP(BU1152,Справочник_ВРИ_Сегментов!$A:$D,4,))</f>
        <v/>
      </c>
      <c r="BW1152" t="str">
        <f t="shared" si="445"/>
        <v/>
      </c>
      <c r="BX1152" t="str">
        <f>IF(B1152="","",VLOOKUP(BW1152,Справочник_ВРИ_Сегментов!$B:$C,2,FALSE))</f>
        <v/>
      </c>
      <c r="BY1152" t="str">
        <f t="shared" si="446"/>
        <v/>
      </c>
      <c r="BZ1152" t="str">
        <f t="shared" si="447"/>
        <v/>
      </c>
      <c r="CA1152" t="str">
        <f t="shared" si="448"/>
        <v>-</v>
      </c>
      <c r="CB1152" t="str">
        <f t="shared" si="449"/>
        <v/>
      </c>
    </row>
    <row r="1153" spans="2:80" x14ac:dyDescent="0.25">
      <c r="B1153" s="1"/>
      <c r="C1153" s="1"/>
      <c r="G1153" s="1"/>
      <c r="P1153" s="1"/>
      <c r="Q1153" s="1"/>
      <c r="R1153" s="1"/>
      <c r="AT1153" t="str">
        <f t="shared" si="425"/>
        <v/>
      </c>
      <c r="AU1153" t="str">
        <f>IF(B1153="","",IFERROR(VLOOKUP(C1153,'Срв квартал'!$A:$D,4,FALSE),""))</f>
        <v/>
      </c>
      <c r="AV1153" t="str">
        <f>IF(B1153="","",VLOOKUP(AT1153,'Срв мо'!$A:$D,4,FALSE))</f>
        <v/>
      </c>
      <c r="AW1153" t="str">
        <f t="shared" si="426"/>
        <v/>
      </c>
      <c r="AX1153" t="str">
        <f t="shared" si="427"/>
        <v/>
      </c>
      <c r="AY1153" s="4" t="str">
        <f t="shared" si="428"/>
        <v/>
      </c>
      <c r="AZ1153" t="str">
        <f>IF(B1153="","",#REF!)</f>
        <v/>
      </c>
      <c r="BA1153" t="str">
        <f t="shared" si="429"/>
        <v/>
      </c>
      <c r="BB1153" t="str">
        <f t="shared" si="430"/>
        <v/>
      </c>
      <c r="BC1153" t="str">
        <f t="shared" si="431"/>
        <v/>
      </c>
      <c r="BD1153" t="str">
        <f t="shared" si="432"/>
        <v/>
      </c>
      <c r="BE1153" t="str">
        <f>IF(B1153="","",IF(L1153="","Отсутствуют предыдущие значения",#REF!=D1153))</f>
        <v/>
      </c>
      <c r="BF1153" t="str">
        <f t="shared" si="433"/>
        <v/>
      </c>
      <c r="BG1153" t="str">
        <f t="shared" si="434"/>
        <v/>
      </c>
      <c r="BH1153" t="str">
        <f t="shared" si="435"/>
        <v/>
      </c>
      <c r="BI1153" t="str">
        <f>IF(B1153="","",#REF!)</f>
        <v/>
      </c>
      <c r="BJ1153" t="str">
        <f>IF(B1153="","",#REF!)</f>
        <v/>
      </c>
      <c r="BK1153" s="26" t="str">
        <f>IF(B1153="","",#REF!)</f>
        <v/>
      </c>
      <c r="BL1153" t="str">
        <f>IF(B1153="","",#REF!)</f>
        <v/>
      </c>
      <c r="BM1153" t="str">
        <f t="shared" si="436"/>
        <v/>
      </c>
      <c r="BN1153" s="6" t="str">
        <f t="shared" si="437"/>
        <v/>
      </c>
      <c r="BO1153" s="7" t="str">
        <f t="shared" si="438"/>
        <v/>
      </c>
      <c r="BP1153" s="7" t="str">
        <f t="shared" si="439"/>
        <v/>
      </c>
      <c r="BQ1153" s="7" t="str">
        <f t="shared" si="440"/>
        <v/>
      </c>
      <c r="BR1153" s="7" t="str">
        <f t="shared" si="441"/>
        <v/>
      </c>
      <c r="BS1153" s="7" t="str">
        <f t="shared" si="442"/>
        <v/>
      </c>
      <c r="BT1153" t="str">
        <f t="shared" si="443"/>
        <v/>
      </c>
      <c r="BU1153" t="str">
        <f t="shared" si="444"/>
        <v/>
      </c>
      <c r="BV1153" t="str">
        <f>IF(B1153="","",VLOOKUP(BU1153,Справочник_ВРИ_Сегментов!$A:$D,4,))</f>
        <v/>
      </c>
      <c r="BW1153" t="str">
        <f t="shared" si="445"/>
        <v/>
      </c>
      <c r="BX1153" t="str">
        <f>IF(B1153="","",VLOOKUP(BW1153,Справочник_ВРИ_Сегментов!$B:$C,2,FALSE))</f>
        <v/>
      </c>
      <c r="BY1153" t="str">
        <f t="shared" si="446"/>
        <v/>
      </c>
      <c r="BZ1153" t="str">
        <f t="shared" si="447"/>
        <v/>
      </c>
      <c r="CA1153" t="str">
        <f t="shared" si="448"/>
        <v>-</v>
      </c>
      <c r="CB1153" t="str">
        <f t="shared" si="449"/>
        <v/>
      </c>
    </row>
    <row r="1154" spans="2:80" x14ac:dyDescent="0.25">
      <c r="B1154" s="1"/>
      <c r="C1154" s="1"/>
      <c r="P1154" s="1"/>
      <c r="Q1154" s="1"/>
      <c r="AT1154" t="str">
        <f t="shared" si="425"/>
        <v/>
      </c>
      <c r="AU1154" t="str">
        <f>IF(B1154="","",IFERROR(VLOOKUP(C1154,'Срв квартал'!$A:$D,4,FALSE),""))</f>
        <v/>
      </c>
      <c r="AV1154" t="str">
        <f>IF(B1154="","",VLOOKUP(AT1154,'Срв мо'!$A:$D,4,FALSE))</f>
        <v/>
      </c>
      <c r="AW1154" t="str">
        <f t="shared" si="426"/>
        <v/>
      </c>
      <c r="AX1154" t="str">
        <f t="shared" si="427"/>
        <v/>
      </c>
      <c r="AY1154" s="4" t="str">
        <f t="shared" si="428"/>
        <v/>
      </c>
      <c r="AZ1154" t="str">
        <f>IF(B1154="","",#REF!)</f>
        <v/>
      </c>
      <c r="BA1154" t="str">
        <f t="shared" si="429"/>
        <v/>
      </c>
      <c r="BB1154" t="str">
        <f t="shared" si="430"/>
        <v/>
      </c>
      <c r="BC1154" t="str">
        <f t="shared" si="431"/>
        <v/>
      </c>
      <c r="BD1154" t="str">
        <f t="shared" si="432"/>
        <v/>
      </c>
      <c r="BE1154" t="str">
        <f>IF(B1154="","",IF(L1154="","Отсутствуют предыдущие значения",#REF!=D1154))</f>
        <v/>
      </c>
      <c r="BF1154" t="str">
        <f t="shared" si="433"/>
        <v/>
      </c>
      <c r="BG1154" t="str">
        <f t="shared" si="434"/>
        <v/>
      </c>
      <c r="BH1154" t="str">
        <f t="shared" si="435"/>
        <v/>
      </c>
      <c r="BI1154" t="str">
        <f>IF(B1154="","",#REF!)</f>
        <v/>
      </c>
      <c r="BJ1154" t="str">
        <f>IF(B1154="","",#REF!)</f>
        <v/>
      </c>
      <c r="BK1154" s="26" t="str">
        <f>IF(B1154="","",#REF!)</f>
        <v/>
      </c>
      <c r="BL1154" t="str">
        <f>IF(B1154="","",#REF!)</f>
        <v/>
      </c>
      <c r="BM1154" t="str">
        <f t="shared" si="436"/>
        <v/>
      </c>
      <c r="BN1154" s="6" t="str">
        <f t="shared" si="437"/>
        <v/>
      </c>
      <c r="BO1154" s="7" t="str">
        <f t="shared" si="438"/>
        <v/>
      </c>
      <c r="BP1154" s="7" t="str">
        <f t="shared" si="439"/>
        <v/>
      </c>
      <c r="BQ1154" s="7" t="str">
        <f t="shared" si="440"/>
        <v/>
      </c>
      <c r="BR1154" s="7" t="str">
        <f t="shared" si="441"/>
        <v/>
      </c>
      <c r="BS1154" s="7" t="str">
        <f t="shared" si="442"/>
        <v/>
      </c>
      <c r="BT1154" t="str">
        <f t="shared" si="443"/>
        <v/>
      </c>
      <c r="BU1154" t="str">
        <f t="shared" si="444"/>
        <v/>
      </c>
      <c r="BV1154" t="str">
        <f>IF(B1154="","",VLOOKUP(BU1154,Справочник_ВРИ_Сегментов!$A:$D,4,))</f>
        <v/>
      </c>
      <c r="BW1154" t="str">
        <f t="shared" si="445"/>
        <v/>
      </c>
      <c r="BX1154" t="str">
        <f>IF(B1154="","",VLOOKUP(BW1154,Справочник_ВРИ_Сегментов!$B:$C,2,FALSE))</f>
        <v/>
      </c>
      <c r="BY1154" t="str">
        <f t="shared" si="446"/>
        <v/>
      </c>
      <c r="BZ1154" t="str">
        <f t="shared" si="447"/>
        <v/>
      </c>
      <c r="CA1154" t="str">
        <f t="shared" si="448"/>
        <v>-</v>
      </c>
      <c r="CB1154" t="str">
        <f t="shared" si="449"/>
        <v/>
      </c>
    </row>
    <row r="1155" spans="2:80" x14ac:dyDescent="0.25">
      <c r="B1155" s="1"/>
      <c r="C1155" s="1"/>
      <c r="P1155" s="1"/>
      <c r="Q1155" s="1"/>
      <c r="AT1155" t="str">
        <f t="shared" ref="AT1155:AT1218" si="450">IF(B1155="","",LEFT(P1155,2))</f>
        <v/>
      </c>
      <c r="AU1155" t="str">
        <f>IF(B1155="","",IFERROR(VLOOKUP(C1155,'Срв квартал'!$A:$D,4,FALSE),""))</f>
        <v/>
      </c>
      <c r="AV1155" t="str">
        <f>IF(B1155="","",VLOOKUP(AT1155,'Срв мо'!$A:$D,4,FALSE))</f>
        <v/>
      </c>
      <c r="AW1155" t="str">
        <f t="shared" ref="AW1155:AW1218" si="451">IF(B1155="","",IF(OR(C1155="0000000",AU1155=""),AV1155,AU1155))</f>
        <v/>
      </c>
      <c r="AX1155" t="str">
        <f t="shared" ref="AX1155:AX1218" si="452">IF(B1155="","",ROUND(AW1155*D1155,2))</f>
        <v/>
      </c>
      <c r="AY1155" s="4" t="str">
        <f t="shared" ref="AY1155:AY1218" si="453">IF(B1155="","",CONCATENATE("СТ16_",BI1155,"_",BJ1155,"_",BK1155,"_",BL1155,"_",BM1155,"_",CB1155))</f>
        <v/>
      </c>
      <c r="AZ1155" t="str">
        <f>IF(B1155="","",#REF!)</f>
        <v/>
      </c>
      <c r="BA1155" t="str">
        <f t="shared" ref="BA1155:BA1218" si="454">IF(B1155="","",AW1155)</f>
        <v/>
      </c>
      <c r="BB1155" t="str">
        <f t="shared" ref="BB1155:BB1218" si="455">IF(B1155="","",B1155)</f>
        <v/>
      </c>
      <c r="BC1155" t="str">
        <f t="shared" ref="BC1155:BC1218" si="456">IF(B1155="","",IF(MID(AM1155,3,1)&lt;&gt;":","ОШИБКА В ФОРМАТЕ КОДА НП",IF(L1155="","Отсутствуют предыдущие значения",AM1155=Q1155)))</f>
        <v/>
      </c>
      <c r="BD1155" t="str">
        <f t="shared" ref="BD1155:BD1218" si="457">IF(B1155="","",IF(L1155="","Отсутствуют предыдущие значения",AO1155=O1155))</f>
        <v/>
      </c>
      <c r="BE1155" t="str">
        <f>IF(B1155="","",IF(L1155="","Отсутствуют предыдущие значения",#REF!=D1155))</f>
        <v/>
      </c>
      <c r="BF1155" t="str">
        <f t="shared" ref="BF1155:BF1218" si="458">IF(B1155="","",IF(L1155="","Отсутствуют предыдущие значения",AW1155=L1155))</f>
        <v/>
      </c>
      <c r="BG1155" t="str">
        <f t="shared" ref="BG1155:BG1218" si="459">IF(B1155="","",IF(M1155="","Отсутствуют предыдущие значения",AX1155=M1155))</f>
        <v/>
      </c>
      <c r="BH1155" t="str">
        <f t="shared" ref="BH1155:BH1218" si="460">IF(B1155="","",IF(AB1155&lt;&gt;"","ОСПАРИВАНИЕ",IF(U1155="","",U1155)))</f>
        <v/>
      </c>
      <c r="BI1155" t="str">
        <f>IF(B1155="","",#REF!)</f>
        <v/>
      </c>
      <c r="BJ1155" t="str">
        <f>IF(B1155="","",#REF!)</f>
        <v/>
      </c>
      <c r="BK1155" s="26" t="str">
        <f>IF(B1155="","",#REF!)</f>
        <v/>
      </c>
      <c r="BL1155" t="str">
        <f>IF(B1155="","",#REF!)</f>
        <v/>
      </c>
      <c r="BM1155" t="str">
        <f t="shared" ref="BM1155:BM1218" si="461">IF(B1155="","",IF(L1155="","Графика по ПКК","Графика на 01012020"))</f>
        <v/>
      </c>
      <c r="BN1155" s="6" t="str">
        <f t="shared" ref="BN1155:BN1218" si="462">IF(B1155="","",B1155)</f>
        <v/>
      </c>
      <c r="BO1155" s="7" t="str">
        <f t="shared" ref="BO1155:BO1218" si="463">IF(B1155="","",AW1155)</f>
        <v/>
      </c>
      <c r="BP1155" s="7" t="str">
        <f t="shared" ref="BP1155:BP1218" si="464">IF(B1155="","",AX1155)</f>
        <v/>
      </c>
      <c r="BQ1155" s="7" t="str">
        <f t="shared" ref="BQ1155:BQ1218" si="465">IF(B1155="","",AY1155)</f>
        <v/>
      </c>
      <c r="BR1155" s="7" t="str">
        <f t="shared" ref="BR1155:BR1218" si="466">IF(B1155="","",AZ1155)</f>
        <v/>
      </c>
      <c r="BS1155" s="7" t="str">
        <f t="shared" ref="BS1155:BS1218" si="467">IF(B1155="","",BA1155)</f>
        <v/>
      </c>
      <c r="BT1155" t="str">
        <f t="shared" ref="BT1155:BT1218" si="468">IF(B1155="","",IF(OR(Y1155&lt;&gt;"",AB1155&lt;&gt;"",BP1155&lt;0,AQ1155&lt;&gt;""),"СТОПЛИСТ",IF(V1155=21,"СТОПЛИСТ",IF(AND(BC1155=TRUE,BE1155=TRUE),"ПЕРЕСЧЕТ НЕ ТРЕБУЕТСЯ",IF(OR(BZ1155="Отсутствует значения предыдущих расчетов",BZ1155="Осуществлен пересчет"),"ГОТОВ","ПЕРЕСЧЕТ НЕ ТРЕБУЕТСЯ")))))</f>
        <v/>
      </c>
      <c r="BU1155" t="str">
        <f t="shared" ref="BU1155:BU1218" si="469">IF(B1155="","",AP1155)</f>
        <v/>
      </c>
      <c r="BV1155" t="str">
        <f>IF(B1155="","",VLOOKUP(BU1155,Справочник_ВРИ_Сегментов!$A:$D,4,))</f>
        <v/>
      </c>
      <c r="BW1155" t="str">
        <f t="shared" ref="BW1155:BW1218" si="470">IF(B1155="","",AM1155)</f>
        <v/>
      </c>
      <c r="BX1155" t="str">
        <f>IF(B1155="","",VLOOKUP(BW1155,Справочник_ВРИ_Сегментов!$B:$C,2,FALSE))</f>
        <v/>
      </c>
      <c r="BY1155" t="str">
        <f t="shared" ref="BY1155:BY1218" si="471">IF(B1155="","",IF(OR(G1155="",G1155="-",G1155="."),H1155,G1155))</f>
        <v/>
      </c>
      <c r="BZ1155" t="str">
        <f t="shared" ref="BZ1155:BZ1218" si="472">IF(B1155="","",IF(M1155="","Отсутствует значения предыдущих расчетов",IF(M1155=AX1155,"Значения КС не изменилось","Осуществлен пересчет")))</f>
        <v/>
      </c>
      <c r="CA1155" t="str">
        <f t="shared" ref="CA1155:CA1218" si="473">IF(B1155="","-",M1155-AX1155)</f>
        <v>-</v>
      </c>
      <c r="CB1155" t="str">
        <f t="shared" ref="CB1155:CB1218" si="474">IF(B1155="","",IF(L1155="","Новый","Измененный"))</f>
        <v/>
      </c>
    </row>
    <row r="1156" spans="2:80" x14ac:dyDescent="0.25">
      <c r="B1156" s="1"/>
      <c r="C1156" s="1"/>
      <c r="P1156" s="1"/>
      <c r="Q1156" s="1"/>
      <c r="AT1156" t="str">
        <f t="shared" si="450"/>
        <v/>
      </c>
      <c r="AU1156" t="str">
        <f>IF(B1156="","",IFERROR(VLOOKUP(C1156,'Срв квартал'!$A:$D,4,FALSE),""))</f>
        <v/>
      </c>
      <c r="AV1156" t="str">
        <f>IF(B1156="","",VLOOKUP(AT1156,'Срв мо'!$A:$D,4,FALSE))</f>
        <v/>
      </c>
      <c r="AW1156" t="str">
        <f t="shared" si="451"/>
        <v/>
      </c>
      <c r="AX1156" t="str">
        <f t="shared" si="452"/>
        <v/>
      </c>
      <c r="AY1156" s="4" t="str">
        <f t="shared" si="453"/>
        <v/>
      </c>
      <c r="AZ1156" t="str">
        <f>IF(B1156="","",#REF!)</f>
        <v/>
      </c>
      <c r="BA1156" t="str">
        <f t="shared" si="454"/>
        <v/>
      </c>
      <c r="BB1156" t="str">
        <f t="shared" si="455"/>
        <v/>
      </c>
      <c r="BC1156" t="str">
        <f t="shared" si="456"/>
        <v/>
      </c>
      <c r="BD1156" t="str">
        <f t="shared" si="457"/>
        <v/>
      </c>
      <c r="BE1156" t="str">
        <f>IF(B1156="","",IF(L1156="","Отсутствуют предыдущие значения",#REF!=D1156))</f>
        <v/>
      </c>
      <c r="BF1156" t="str">
        <f t="shared" si="458"/>
        <v/>
      </c>
      <c r="BG1156" t="str">
        <f t="shared" si="459"/>
        <v/>
      </c>
      <c r="BH1156" t="str">
        <f t="shared" si="460"/>
        <v/>
      </c>
      <c r="BI1156" t="str">
        <f>IF(B1156="","",#REF!)</f>
        <v/>
      </c>
      <c r="BJ1156" t="str">
        <f>IF(B1156="","",#REF!)</f>
        <v/>
      </c>
      <c r="BK1156" s="26" t="str">
        <f>IF(B1156="","",#REF!)</f>
        <v/>
      </c>
      <c r="BL1156" t="str">
        <f>IF(B1156="","",#REF!)</f>
        <v/>
      </c>
      <c r="BM1156" t="str">
        <f t="shared" si="461"/>
        <v/>
      </c>
      <c r="BN1156" s="6" t="str">
        <f t="shared" si="462"/>
        <v/>
      </c>
      <c r="BO1156" s="7" t="str">
        <f t="shared" si="463"/>
        <v/>
      </c>
      <c r="BP1156" s="7" t="str">
        <f t="shared" si="464"/>
        <v/>
      </c>
      <c r="BQ1156" s="7" t="str">
        <f t="shared" si="465"/>
        <v/>
      </c>
      <c r="BR1156" s="7" t="str">
        <f t="shared" si="466"/>
        <v/>
      </c>
      <c r="BS1156" s="7" t="str">
        <f t="shared" si="467"/>
        <v/>
      </c>
      <c r="BT1156" t="str">
        <f t="shared" si="468"/>
        <v/>
      </c>
      <c r="BU1156" t="str">
        <f t="shared" si="469"/>
        <v/>
      </c>
      <c r="BV1156" t="str">
        <f>IF(B1156="","",VLOOKUP(BU1156,Справочник_ВРИ_Сегментов!$A:$D,4,))</f>
        <v/>
      </c>
      <c r="BW1156" t="str">
        <f t="shared" si="470"/>
        <v/>
      </c>
      <c r="BX1156" t="str">
        <f>IF(B1156="","",VLOOKUP(BW1156,Справочник_ВРИ_Сегментов!$B:$C,2,FALSE))</f>
        <v/>
      </c>
      <c r="BY1156" t="str">
        <f t="shared" si="471"/>
        <v/>
      </c>
      <c r="BZ1156" t="str">
        <f t="shared" si="472"/>
        <v/>
      </c>
      <c r="CA1156" t="str">
        <f t="shared" si="473"/>
        <v>-</v>
      </c>
      <c r="CB1156" t="str">
        <f t="shared" si="474"/>
        <v/>
      </c>
    </row>
    <row r="1157" spans="2:80" x14ac:dyDescent="0.25">
      <c r="B1157" s="1"/>
      <c r="C1157" s="1"/>
      <c r="G1157" s="1"/>
      <c r="P1157" s="1"/>
      <c r="Q1157" s="1"/>
      <c r="R1157" s="1"/>
      <c r="AT1157" t="str">
        <f t="shared" si="450"/>
        <v/>
      </c>
      <c r="AU1157" t="str">
        <f>IF(B1157="","",IFERROR(VLOOKUP(C1157,'Срв квартал'!$A:$D,4,FALSE),""))</f>
        <v/>
      </c>
      <c r="AV1157" t="str">
        <f>IF(B1157="","",VLOOKUP(AT1157,'Срв мо'!$A:$D,4,FALSE))</f>
        <v/>
      </c>
      <c r="AW1157" t="str">
        <f t="shared" si="451"/>
        <v/>
      </c>
      <c r="AX1157" t="str">
        <f t="shared" si="452"/>
        <v/>
      </c>
      <c r="AY1157" s="4" t="str">
        <f t="shared" si="453"/>
        <v/>
      </c>
      <c r="AZ1157" t="str">
        <f>IF(B1157="","",#REF!)</f>
        <v/>
      </c>
      <c r="BA1157" t="str">
        <f t="shared" si="454"/>
        <v/>
      </c>
      <c r="BB1157" t="str">
        <f t="shared" si="455"/>
        <v/>
      </c>
      <c r="BC1157" t="str">
        <f t="shared" si="456"/>
        <v/>
      </c>
      <c r="BD1157" t="str">
        <f t="shared" si="457"/>
        <v/>
      </c>
      <c r="BE1157" t="str">
        <f>IF(B1157="","",IF(L1157="","Отсутствуют предыдущие значения",#REF!=D1157))</f>
        <v/>
      </c>
      <c r="BF1157" t="str">
        <f t="shared" si="458"/>
        <v/>
      </c>
      <c r="BG1157" t="str">
        <f t="shared" si="459"/>
        <v/>
      </c>
      <c r="BH1157" t="str">
        <f t="shared" si="460"/>
        <v/>
      </c>
      <c r="BI1157" t="str">
        <f>IF(B1157="","",#REF!)</f>
        <v/>
      </c>
      <c r="BJ1157" t="str">
        <f>IF(B1157="","",#REF!)</f>
        <v/>
      </c>
      <c r="BK1157" s="26" t="str">
        <f>IF(B1157="","",#REF!)</f>
        <v/>
      </c>
      <c r="BL1157" t="str">
        <f>IF(B1157="","",#REF!)</f>
        <v/>
      </c>
      <c r="BM1157" t="str">
        <f t="shared" si="461"/>
        <v/>
      </c>
      <c r="BN1157" s="6" t="str">
        <f t="shared" si="462"/>
        <v/>
      </c>
      <c r="BO1157" s="7" t="str">
        <f t="shared" si="463"/>
        <v/>
      </c>
      <c r="BP1157" s="7" t="str">
        <f t="shared" si="464"/>
        <v/>
      </c>
      <c r="BQ1157" s="7" t="str">
        <f t="shared" si="465"/>
        <v/>
      </c>
      <c r="BR1157" s="7" t="str">
        <f t="shared" si="466"/>
        <v/>
      </c>
      <c r="BS1157" s="7" t="str">
        <f t="shared" si="467"/>
        <v/>
      </c>
      <c r="BT1157" t="str">
        <f t="shared" si="468"/>
        <v/>
      </c>
      <c r="BU1157" t="str">
        <f t="shared" si="469"/>
        <v/>
      </c>
      <c r="BV1157" t="str">
        <f>IF(B1157="","",VLOOKUP(BU1157,Справочник_ВРИ_Сегментов!$A:$D,4,))</f>
        <v/>
      </c>
      <c r="BW1157" t="str">
        <f t="shared" si="470"/>
        <v/>
      </c>
      <c r="BX1157" t="str">
        <f>IF(B1157="","",VLOOKUP(BW1157,Справочник_ВРИ_Сегментов!$B:$C,2,FALSE))</f>
        <v/>
      </c>
      <c r="BY1157" t="str">
        <f t="shared" si="471"/>
        <v/>
      </c>
      <c r="BZ1157" t="str">
        <f t="shared" si="472"/>
        <v/>
      </c>
      <c r="CA1157" t="str">
        <f t="shared" si="473"/>
        <v>-</v>
      </c>
      <c r="CB1157" t="str">
        <f t="shared" si="474"/>
        <v/>
      </c>
    </row>
    <row r="1158" spans="2:80" x14ac:dyDescent="0.25">
      <c r="B1158" s="1"/>
      <c r="C1158" s="1"/>
      <c r="P1158" s="1"/>
      <c r="Q1158" s="1"/>
      <c r="R1158" s="1"/>
      <c r="AT1158" t="str">
        <f t="shared" si="450"/>
        <v/>
      </c>
      <c r="AU1158" t="str">
        <f>IF(B1158="","",IFERROR(VLOOKUP(C1158,'Срв квартал'!$A:$D,4,FALSE),""))</f>
        <v/>
      </c>
      <c r="AV1158" t="str">
        <f>IF(B1158="","",VLOOKUP(AT1158,'Срв мо'!$A:$D,4,FALSE))</f>
        <v/>
      </c>
      <c r="AW1158" t="str">
        <f t="shared" si="451"/>
        <v/>
      </c>
      <c r="AX1158" t="str">
        <f t="shared" si="452"/>
        <v/>
      </c>
      <c r="AY1158" s="4" t="str">
        <f t="shared" si="453"/>
        <v/>
      </c>
      <c r="AZ1158" t="str">
        <f>IF(B1158="","",#REF!)</f>
        <v/>
      </c>
      <c r="BA1158" t="str">
        <f t="shared" si="454"/>
        <v/>
      </c>
      <c r="BB1158" t="str">
        <f t="shared" si="455"/>
        <v/>
      </c>
      <c r="BC1158" t="str">
        <f t="shared" si="456"/>
        <v/>
      </c>
      <c r="BD1158" t="str">
        <f t="shared" si="457"/>
        <v/>
      </c>
      <c r="BE1158" t="str">
        <f>IF(B1158="","",IF(L1158="","Отсутствуют предыдущие значения",#REF!=D1158))</f>
        <v/>
      </c>
      <c r="BF1158" t="str">
        <f t="shared" si="458"/>
        <v/>
      </c>
      <c r="BG1158" t="str">
        <f t="shared" si="459"/>
        <v/>
      </c>
      <c r="BH1158" t="str">
        <f t="shared" si="460"/>
        <v/>
      </c>
      <c r="BI1158" t="str">
        <f>IF(B1158="","",#REF!)</f>
        <v/>
      </c>
      <c r="BJ1158" t="str">
        <f>IF(B1158="","",#REF!)</f>
        <v/>
      </c>
      <c r="BK1158" s="26" t="str">
        <f>IF(B1158="","",#REF!)</f>
        <v/>
      </c>
      <c r="BL1158" t="str">
        <f>IF(B1158="","",#REF!)</f>
        <v/>
      </c>
      <c r="BM1158" t="str">
        <f t="shared" si="461"/>
        <v/>
      </c>
      <c r="BN1158" s="6" t="str">
        <f t="shared" si="462"/>
        <v/>
      </c>
      <c r="BO1158" s="7" t="str">
        <f t="shared" si="463"/>
        <v/>
      </c>
      <c r="BP1158" s="7" t="str">
        <f t="shared" si="464"/>
        <v/>
      </c>
      <c r="BQ1158" s="7" t="str">
        <f t="shared" si="465"/>
        <v/>
      </c>
      <c r="BR1158" s="7" t="str">
        <f t="shared" si="466"/>
        <v/>
      </c>
      <c r="BS1158" s="7" t="str">
        <f t="shared" si="467"/>
        <v/>
      </c>
      <c r="BT1158" t="str">
        <f t="shared" si="468"/>
        <v/>
      </c>
      <c r="BU1158" t="str">
        <f t="shared" si="469"/>
        <v/>
      </c>
      <c r="BV1158" t="str">
        <f>IF(B1158="","",VLOOKUP(BU1158,Справочник_ВРИ_Сегментов!$A:$D,4,))</f>
        <v/>
      </c>
      <c r="BW1158" t="str">
        <f t="shared" si="470"/>
        <v/>
      </c>
      <c r="BX1158" t="str">
        <f>IF(B1158="","",VLOOKUP(BW1158,Справочник_ВРИ_Сегментов!$B:$C,2,FALSE))</f>
        <v/>
      </c>
      <c r="BY1158" t="str">
        <f t="shared" si="471"/>
        <v/>
      </c>
      <c r="BZ1158" t="str">
        <f t="shared" si="472"/>
        <v/>
      </c>
      <c r="CA1158" t="str">
        <f t="shared" si="473"/>
        <v>-</v>
      </c>
      <c r="CB1158" t="str">
        <f t="shared" si="474"/>
        <v/>
      </c>
    </row>
    <row r="1159" spans="2:80" x14ac:dyDescent="0.25">
      <c r="B1159" s="1"/>
      <c r="C1159" s="1"/>
      <c r="G1159" s="1"/>
      <c r="P1159" s="1"/>
      <c r="Q1159" s="1"/>
      <c r="AT1159" t="str">
        <f t="shared" si="450"/>
        <v/>
      </c>
      <c r="AU1159" t="str">
        <f>IF(B1159="","",IFERROR(VLOOKUP(C1159,'Срв квартал'!$A:$D,4,FALSE),""))</f>
        <v/>
      </c>
      <c r="AV1159" t="str">
        <f>IF(B1159="","",VLOOKUP(AT1159,'Срв мо'!$A:$D,4,FALSE))</f>
        <v/>
      </c>
      <c r="AW1159" t="str">
        <f t="shared" si="451"/>
        <v/>
      </c>
      <c r="AX1159" t="str">
        <f t="shared" si="452"/>
        <v/>
      </c>
      <c r="AY1159" s="4" t="str">
        <f t="shared" si="453"/>
        <v/>
      </c>
      <c r="AZ1159" t="str">
        <f>IF(B1159="","",#REF!)</f>
        <v/>
      </c>
      <c r="BA1159" t="str">
        <f t="shared" si="454"/>
        <v/>
      </c>
      <c r="BB1159" t="str">
        <f t="shared" si="455"/>
        <v/>
      </c>
      <c r="BC1159" t="str">
        <f t="shared" si="456"/>
        <v/>
      </c>
      <c r="BD1159" t="str">
        <f t="shared" si="457"/>
        <v/>
      </c>
      <c r="BE1159" t="str">
        <f>IF(B1159="","",IF(L1159="","Отсутствуют предыдущие значения",#REF!=D1159))</f>
        <v/>
      </c>
      <c r="BF1159" t="str">
        <f t="shared" si="458"/>
        <v/>
      </c>
      <c r="BG1159" t="str">
        <f t="shared" si="459"/>
        <v/>
      </c>
      <c r="BH1159" t="str">
        <f t="shared" si="460"/>
        <v/>
      </c>
      <c r="BI1159" t="str">
        <f>IF(B1159="","",#REF!)</f>
        <v/>
      </c>
      <c r="BJ1159" t="str">
        <f>IF(B1159="","",#REF!)</f>
        <v/>
      </c>
      <c r="BK1159" s="26" t="str">
        <f>IF(B1159="","",#REF!)</f>
        <v/>
      </c>
      <c r="BL1159" t="str">
        <f>IF(B1159="","",#REF!)</f>
        <v/>
      </c>
      <c r="BM1159" t="str">
        <f t="shared" si="461"/>
        <v/>
      </c>
      <c r="BN1159" s="6" t="str">
        <f t="shared" si="462"/>
        <v/>
      </c>
      <c r="BO1159" s="7" t="str">
        <f t="shared" si="463"/>
        <v/>
      </c>
      <c r="BP1159" s="7" t="str">
        <f t="shared" si="464"/>
        <v/>
      </c>
      <c r="BQ1159" s="7" t="str">
        <f t="shared" si="465"/>
        <v/>
      </c>
      <c r="BR1159" s="7" t="str">
        <f t="shared" si="466"/>
        <v/>
      </c>
      <c r="BS1159" s="7" t="str">
        <f t="shared" si="467"/>
        <v/>
      </c>
      <c r="BT1159" t="str">
        <f t="shared" si="468"/>
        <v/>
      </c>
      <c r="BU1159" t="str">
        <f t="shared" si="469"/>
        <v/>
      </c>
      <c r="BV1159" t="str">
        <f>IF(B1159="","",VLOOKUP(BU1159,Справочник_ВРИ_Сегментов!$A:$D,4,))</f>
        <v/>
      </c>
      <c r="BW1159" t="str">
        <f t="shared" si="470"/>
        <v/>
      </c>
      <c r="BX1159" t="str">
        <f>IF(B1159="","",VLOOKUP(BW1159,Справочник_ВРИ_Сегментов!$B:$C,2,FALSE))</f>
        <v/>
      </c>
      <c r="BY1159" t="str">
        <f t="shared" si="471"/>
        <v/>
      </c>
      <c r="BZ1159" t="str">
        <f t="shared" si="472"/>
        <v/>
      </c>
      <c r="CA1159" t="str">
        <f t="shared" si="473"/>
        <v>-</v>
      </c>
      <c r="CB1159" t="str">
        <f t="shared" si="474"/>
        <v/>
      </c>
    </row>
    <row r="1160" spans="2:80" x14ac:dyDescent="0.25">
      <c r="B1160" s="1"/>
      <c r="C1160" s="1"/>
      <c r="G1160" s="1"/>
      <c r="P1160" s="1"/>
      <c r="Q1160" s="1"/>
      <c r="R1160" s="1"/>
      <c r="AT1160" t="str">
        <f t="shared" si="450"/>
        <v/>
      </c>
      <c r="AU1160" t="str">
        <f>IF(B1160="","",IFERROR(VLOOKUP(C1160,'Срв квартал'!$A:$D,4,FALSE),""))</f>
        <v/>
      </c>
      <c r="AV1160" t="str">
        <f>IF(B1160="","",VLOOKUP(AT1160,'Срв мо'!$A:$D,4,FALSE))</f>
        <v/>
      </c>
      <c r="AW1160" t="str">
        <f t="shared" si="451"/>
        <v/>
      </c>
      <c r="AX1160" t="str">
        <f t="shared" si="452"/>
        <v/>
      </c>
      <c r="AY1160" s="4" t="str">
        <f t="shared" si="453"/>
        <v/>
      </c>
      <c r="AZ1160" t="str">
        <f>IF(B1160="","",#REF!)</f>
        <v/>
      </c>
      <c r="BA1160" t="str">
        <f t="shared" si="454"/>
        <v/>
      </c>
      <c r="BB1160" t="str">
        <f t="shared" si="455"/>
        <v/>
      </c>
      <c r="BC1160" t="str">
        <f t="shared" si="456"/>
        <v/>
      </c>
      <c r="BD1160" t="str">
        <f t="shared" si="457"/>
        <v/>
      </c>
      <c r="BE1160" t="str">
        <f>IF(B1160="","",IF(L1160="","Отсутствуют предыдущие значения",#REF!=D1160))</f>
        <v/>
      </c>
      <c r="BF1160" t="str">
        <f t="shared" si="458"/>
        <v/>
      </c>
      <c r="BG1160" t="str">
        <f t="shared" si="459"/>
        <v/>
      </c>
      <c r="BH1160" t="str">
        <f t="shared" si="460"/>
        <v/>
      </c>
      <c r="BI1160" t="str">
        <f>IF(B1160="","",#REF!)</f>
        <v/>
      </c>
      <c r="BJ1160" t="str">
        <f>IF(B1160="","",#REF!)</f>
        <v/>
      </c>
      <c r="BK1160" s="26" t="str">
        <f>IF(B1160="","",#REF!)</f>
        <v/>
      </c>
      <c r="BL1160" t="str">
        <f>IF(B1160="","",#REF!)</f>
        <v/>
      </c>
      <c r="BM1160" t="str">
        <f t="shared" si="461"/>
        <v/>
      </c>
      <c r="BN1160" s="6" t="str">
        <f t="shared" si="462"/>
        <v/>
      </c>
      <c r="BO1160" s="7" t="str">
        <f t="shared" si="463"/>
        <v/>
      </c>
      <c r="BP1160" s="7" t="str">
        <f t="shared" si="464"/>
        <v/>
      </c>
      <c r="BQ1160" s="7" t="str">
        <f t="shared" si="465"/>
        <v/>
      </c>
      <c r="BR1160" s="7" t="str">
        <f t="shared" si="466"/>
        <v/>
      </c>
      <c r="BS1160" s="7" t="str">
        <f t="shared" si="467"/>
        <v/>
      </c>
      <c r="BT1160" t="str">
        <f t="shared" si="468"/>
        <v/>
      </c>
      <c r="BU1160" t="str">
        <f t="shared" si="469"/>
        <v/>
      </c>
      <c r="BV1160" t="str">
        <f>IF(B1160="","",VLOOKUP(BU1160,Справочник_ВРИ_Сегментов!$A:$D,4,))</f>
        <v/>
      </c>
      <c r="BW1160" t="str">
        <f t="shared" si="470"/>
        <v/>
      </c>
      <c r="BX1160" t="str">
        <f>IF(B1160="","",VLOOKUP(BW1160,Справочник_ВРИ_Сегментов!$B:$C,2,FALSE))</f>
        <v/>
      </c>
      <c r="BY1160" t="str">
        <f t="shared" si="471"/>
        <v/>
      </c>
      <c r="BZ1160" t="str">
        <f t="shared" si="472"/>
        <v/>
      </c>
      <c r="CA1160" t="str">
        <f t="shared" si="473"/>
        <v>-</v>
      </c>
      <c r="CB1160" t="str">
        <f t="shared" si="474"/>
        <v/>
      </c>
    </row>
    <row r="1161" spans="2:80" x14ac:dyDescent="0.25">
      <c r="B1161" s="1"/>
      <c r="C1161" s="1"/>
      <c r="P1161" s="1"/>
      <c r="Q1161" s="1"/>
      <c r="AT1161" t="str">
        <f t="shared" si="450"/>
        <v/>
      </c>
      <c r="AU1161" t="str">
        <f>IF(B1161="","",IFERROR(VLOOKUP(C1161,'Срв квартал'!$A:$D,4,FALSE),""))</f>
        <v/>
      </c>
      <c r="AV1161" t="str">
        <f>IF(B1161="","",VLOOKUP(AT1161,'Срв мо'!$A:$D,4,FALSE))</f>
        <v/>
      </c>
      <c r="AW1161" t="str">
        <f t="shared" si="451"/>
        <v/>
      </c>
      <c r="AX1161" t="str">
        <f t="shared" si="452"/>
        <v/>
      </c>
      <c r="AY1161" s="4" t="str">
        <f t="shared" si="453"/>
        <v/>
      </c>
      <c r="AZ1161" t="str">
        <f>IF(B1161="","",#REF!)</f>
        <v/>
      </c>
      <c r="BA1161" t="str">
        <f t="shared" si="454"/>
        <v/>
      </c>
      <c r="BB1161" t="str">
        <f t="shared" si="455"/>
        <v/>
      </c>
      <c r="BC1161" t="str">
        <f t="shared" si="456"/>
        <v/>
      </c>
      <c r="BD1161" t="str">
        <f t="shared" si="457"/>
        <v/>
      </c>
      <c r="BE1161" t="str">
        <f>IF(B1161="","",IF(L1161="","Отсутствуют предыдущие значения",#REF!=D1161))</f>
        <v/>
      </c>
      <c r="BF1161" t="str">
        <f t="shared" si="458"/>
        <v/>
      </c>
      <c r="BG1161" t="str">
        <f t="shared" si="459"/>
        <v/>
      </c>
      <c r="BH1161" t="str">
        <f t="shared" si="460"/>
        <v/>
      </c>
      <c r="BI1161" t="str">
        <f>IF(B1161="","",#REF!)</f>
        <v/>
      </c>
      <c r="BJ1161" t="str">
        <f>IF(B1161="","",#REF!)</f>
        <v/>
      </c>
      <c r="BK1161" s="26" t="str">
        <f>IF(B1161="","",#REF!)</f>
        <v/>
      </c>
      <c r="BL1161" t="str">
        <f>IF(B1161="","",#REF!)</f>
        <v/>
      </c>
      <c r="BM1161" t="str">
        <f t="shared" si="461"/>
        <v/>
      </c>
      <c r="BN1161" s="6" t="str">
        <f t="shared" si="462"/>
        <v/>
      </c>
      <c r="BO1161" s="7" t="str">
        <f t="shared" si="463"/>
        <v/>
      </c>
      <c r="BP1161" s="7" t="str">
        <f t="shared" si="464"/>
        <v/>
      </c>
      <c r="BQ1161" s="7" t="str">
        <f t="shared" si="465"/>
        <v/>
      </c>
      <c r="BR1161" s="7" t="str">
        <f t="shared" si="466"/>
        <v/>
      </c>
      <c r="BS1161" s="7" t="str">
        <f t="shared" si="467"/>
        <v/>
      </c>
      <c r="BT1161" t="str">
        <f t="shared" si="468"/>
        <v/>
      </c>
      <c r="BU1161" t="str">
        <f t="shared" si="469"/>
        <v/>
      </c>
      <c r="BV1161" t="str">
        <f>IF(B1161="","",VLOOKUP(BU1161,Справочник_ВРИ_Сегментов!$A:$D,4,))</f>
        <v/>
      </c>
      <c r="BW1161" t="str">
        <f t="shared" si="470"/>
        <v/>
      </c>
      <c r="BX1161" t="str">
        <f>IF(B1161="","",VLOOKUP(BW1161,Справочник_ВРИ_Сегментов!$B:$C,2,FALSE))</f>
        <v/>
      </c>
      <c r="BY1161" t="str">
        <f t="shared" si="471"/>
        <v/>
      </c>
      <c r="BZ1161" t="str">
        <f t="shared" si="472"/>
        <v/>
      </c>
      <c r="CA1161" t="str">
        <f t="shared" si="473"/>
        <v>-</v>
      </c>
      <c r="CB1161" t="str">
        <f t="shared" si="474"/>
        <v/>
      </c>
    </row>
    <row r="1162" spans="2:80" x14ac:dyDescent="0.25">
      <c r="B1162" s="1"/>
      <c r="C1162" s="1"/>
      <c r="P1162" s="1"/>
      <c r="Q1162" s="1"/>
      <c r="AT1162" t="str">
        <f t="shared" si="450"/>
        <v/>
      </c>
      <c r="AU1162" t="str">
        <f>IF(B1162="","",IFERROR(VLOOKUP(C1162,'Срв квартал'!$A:$D,4,FALSE),""))</f>
        <v/>
      </c>
      <c r="AV1162" t="str">
        <f>IF(B1162="","",VLOOKUP(AT1162,'Срв мо'!$A:$D,4,FALSE))</f>
        <v/>
      </c>
      <c r="AW1162" t="str">
        <f t="shared" si="451"/>
        <v/>
      </c>
      <c r="AX1162" t="str">
        <f t="shared" si="452"/>
        <v/>
      </c>
      <c r="AY1162" s="4" t="str">
        <f t="shared" si="453"/>
        <v/>
      </c>
      <c r="AZ1162" t="str">
        <f>IF(B1162="","",#REF!)</f>
        <v/>
      </c>
      <c r="BA1162" t="str">
        <f t="shared" si="454"/>
        <v/>
      </c>
      <c r="BB1162" t="str">
        <f t="shared" si="455"/>
        <v/>
      </c>
      <c r="BC1162" t="str">
        <f t="shared" si="456"/>
        <v/>
      </c>
      <c r="BD1162" t="str">
        <f t="shared" si="457"/>
        <v/>
      </c>
      <c r="BE1162" t="str">
        <f>IF(B1162="","",IF(L1162="","Отсутствуют предыдущие значения",#REF!=D1162))</f>
        <v/>
      </c>
      <c r="BF1162" t="str">
        <f t="shared" si="458"/>
        <v/>
      </c>
      <c r="BG1162" t="str">
        <f t="shared" si="459"/>
        <v/>
      </c>
      <c r="BH1162" t="str">
        <f t="shared" si="460"/>
        <v/>
      </c>
      <c r="BI1162" t="str">
        <f>IF(B1162="","",#REF!)</f>
        <v/>
      </c>
      <c r="BJ1162" t="str">
        <f>IF(B1162="","",#REF!)</f>
        <v/>
      </c>
      <c r="BK1162" s="26" t="str">
        <f>IF(B1162="","",#REF!)</f>
        <v/>
      </c>
      <c r="BL1162" t="str">
        <f>IF(B1162="","",#REF!)</f>
        <v/>
      </c>
      <c r="BM1162" t="str">
        <f t="shared" si="461"/>
        <v/>
      </c>
      <c r="BN1162" s="6" t="str">
        <f t="shared" si="462"/>
        <v/>
      </c>
      <c r="BO1162" s="7" t="str">
        <f t="shared" si="463"/>
        <v/>
      </c>
      <c r="BP1162" s="7" t="str">
        <f t="shared" si="464"/>
        <v/>
      </c>
      <c r="BQ1162" s="7" t="str">
        <f t="shared" si="465"/>
        <v/>
      </c>
      <c r="BR1162" s="7" t="str">
        <f t="shared" si="466"/>
        <v/>
      </c>
      <c r="BS1162" s="7" t="str">
        <f t="shared" si="467"/>
        <v/>
      </c>
      <c r="BT1162" t="str">
        <f t="shared" si="468"/>
        <v/>
      </c>
      <c r="BU1162" t="str">
        <f t="shared" si="469"/>
        <v/>
      </c>
      <c r="BV1162" t="str">
        <f>IF(B1162="","",VLOOKUP(BU1162,Справочник_ВРИ_Сегментов!$A:$D,4,))</f>
        <v/>
      </c>
      <c r="BW1162" t="str">
        <f t="shared" si="470"/>
        <v/>
      </c>
      <c r="BX1162" t="str">
        <f>IF(B1162="","",VLOOKUP(BW1162,Справочник_ВРИ_Сегментов!$B:$C,2,FALSE))</f>
        <v/>
      </c>
      <c r="BY1162" t="str">
        <f t="shared" si="471"/>
        <v/>
      </c>
      <c r="BZ1162" t="str">
        <f t="shared" si="472"/>
        <v/>
      </c>
      <c r="CA1162" t="str">
        <f t="shared" si="473"/>
        <v>-</v>
      </c>
      <c r="CB1162" t="str">
        <f t="shared" si="474"/>
        <v/>
      </c>
    </row>
    <row r="1163" spans="2:80" x14ac:dyDescent="0.25">
      <c r="B1163" s="1"/>
      <c r="C1163" s="1"/>
      <c r="G1163" s="1"/>
      <c r="P1163" s="1"/>
      <c r="Q1163" s="1"/>
      <c r="R1163" s="1"/>
      <c r="AT1163" t="str">
        <f t="shared" si="450"/>
        <v/>
      </c>
      <c r="AU1163" t="str">
        <f>IF(B1163="","",IFERROR(VLOOKUP(C1163,'Срв квартал'!$A:$D,4,FALSE),""))</f>
        <v/>
      </c>
      <c r="AV1163" t="str">
        <f>IF(B1163="","",VLOOKUP(AT1163,'Срв мо'!$A:$D,4,FALSE))</f>
        <v/>
      </c>
      <c r="AW1163" t="str">
        <f t="shared" si="451"/>
        <v/>
      </c>
      <c r="AX1163" t="str">
        <f t="shared" si="452"/>
        <v/>
      </c>
      <c r="AY1163" s="4" t="str">
        <f t="shared" si="453"/>
        <v/>
      </c>
      <c r="AZ1163" t="str">
        <f>IF(B1163="","",#REF!)</f>
        <v/>
      </c>
      <c r="BA1163" t="str">
        <f t="shared" si="454"/>
        <v/>
      </c>
      <c r="BB1163" t="str">
        <f t="shared" si="455"/>
        <v/>
      </c>
      <c r="BC1163" t="str">
        <f t="shared" si="456"/>
        <v/>
      </c>
      <c r="BD1163" t="str">
        <f t="shared" si="457"/>
        <v/>
      </c>
      <c r="BE1163" t="str">
        <f>IF(B1163="","",IF(L1163="","Отсутствуют предыдущие значения",#REF!=D1163))</f>
        <v/>
      </c>
      <c r="BF1163" t="str">
        <f t="shared" si="458"/>
        <v/>
      </c>
      <c r="BG1163" t="str">
        <f t="shared" si="459"/>
        <v/>
      </c>
      <c r="BH1163" t="str">
        <f t="shared" si="460"/>
        <v/>
      </c>
      <c r="BI1163" t="str">
        <f>IF(B1163="","",#REF!)</f>
        <v/>
      </c>
      <c r="BJ1163" t="str">
        <f>IF(B1163="","",#REF!)</f>
        <v/>
      </c>
      <c r="BK1163" s="26" t="str">
        <f>IF(B1163="","",#REF!)</f>
        <v/>
      </c>
      <c r="BL1163" t="str">
        <f>IF(B1163="","",#REF!)</f>
        <v/>
      </c>
      <c r="BM1163" t="str">
        <f t="shared" si="461"/>
        <v/>
      </c>
      <c r="BN1163" s="6" t="str">
        <f t="shared" si="462"/>
        <v/>
      </c>
      <c r="BO1163" s="7" t="str">
        <f t="shared" si="463"/>
        <v/>
      </c>
      <c r="BP1163" s="7" t="str">
        <f t="shared" si="464"/>
        <v/>
      </c>
      <c r="BQ1163" s="7" t="str">
        <f t="shared" si="465"/>
        <v/>
      </c>
      <c r="BR1163" s="7" t="str">
        <f t="shared" si="466"/>
        <v/>
      </c>
      <c r="BS1163" s="7" t="str">
        <f t="shared" si="467"/>
        <v/>
      </c>
      <c r="BT1163" t="str">
        <f t="shared" si="468"/>
        <v/>
      </c>
      <c r="BU1163" t="str">
        <f t="shared" si="469"/>
        <v/>
      </c>
      <c r="BV1163" t="str">
        <f>IF(B1163="","",VLOOKUP(BU1163,Справочник_ВРИ_Сегментов!$A:$D,4,))</f>
        <v/>
      </c>
      <c r="BW1163" t="str">
        <f t="shared" si="470"/>
        <v/>
      </c>
      <c r="BX1163" t="str">
        <f>IF(B1163="","",VLOOKUP(BW1163,Справочник_ВРИ_Сегментов!$B:$C,2,FALSE))</f>
        <v/>
      </c>
      <c r="BY1163" t="str">
        <f t="shared" si="471"/>
        <v/>
      </c>
      <c r="BZ1163" t="str">
        <f t="shared" si="472"/>
        <v/>
      </c>
      <c r="CA1163" t="str">
        <f t="shared" si="473"/>
        <v>-</v>
      </c>
      <c r="CB1163" t="str">
        <f t="shared" si="474"/>
        <v/>
      </c>
    </row>
    <row r="1164" spans="2:80" x14ac:dyDescent="0.25">
      <c r="B1164" s="1"/>
      <c r="C1164" s="1"/>
      <c r="P1164" s="1"/>
      <c r="Q1164" s="1"/>
      <c r="AT1164" t="str">
        <f t="shared" si="450"/>
        <v/>
      </c>
      <c r="AU1164" t="str">
        <f>IF(B1164="","",IFERROR(VLOOKUP(C1164,'Срв квартал'!$A:$D,4,FALSE),""))</f>
        <v/>
      </c>
      <c r="AV1164" t="str">
        <f>IF(B1164="","",VLOOKUP(AT1164,'Срв мо'!$A:$D,4,FALSE))</f>
        <v/>
      </c>
      <c r="AW1164" t="str">
        <f t="shared" si="451"/>
        <v/>
      </c>
      <c r="AX1164" t="str">
        <f t="shared" si="452"/>
        <v/>
      </c>
      <c r="AY1164" s="4" t="str">
        <f t="shared" si="453"/>
        <v/>
      </c>
      <c r="AZ1164" t="str">
        <f>IF(B1164="","",#REF!)</f>
        <v/>
      </c>
      <c r="BA1164" t="str">
        <f t="shared" si="454"/>
        <v/>
      </c>
      <c r="BB1164" t="str">
        <f t="shared" si="455"/>
        <v/>
      </c>
      <c r="BC1164" t="str">
        <f t="shared" si="456"/>
        <v/>
      </c>
      <c r="BD1164" t="str">
        <f t="shared" si="457"/>
        <v/>
      </c>
      <c r="BE1164" t="str">
        <f>IF(B1164="","",IF(L1164="","Отсутствуют предыдущие значения",#REF!=D1164))</f>
        <v/>
      </c>
      <c r="BF1164" t="str">
        <f t="shared" si="458"/>
        <v/>
      </c>
      <c r="BG1164" t="str">
        <f t="shared" si="459"/>
        <v/>
      </c>
      <c r="BH1164" t="str">
        <f t="shared" si="460"/>
        <v/>
      </c>
      <c r="BI1164" t="str">
        <f>IF(B1164="","",#REF!)</f>
        <v/>
      </c>
      <c r="BJ1164" t="str">
        <f>IF(B1164="","",#REF!)</f>
        <v/>
      </c>
      <c r="BK1164" s="26" t="str">
        <f>IF(B1164="","",#REF!)</f>
        <v/>
      </c>
      <c r="BL1164" t="str">
        <f>IF(B1164="","",#REF!)</f>
        <v/>
      </c>
      <c r="BM1164" t="str">
        <f t="shared" si="461"/>
        <v/>
      </c>
      <c r="BN1164" s="6" t="str">
        <f t="shared" si="462"/>
        <v/>
      </c>
      <c r="BO1164" s="7" t="str">
        <f t="shared" si="463"/>
        <v/>
      </c>
      <c r="BP1164" s="7" t="str">
        <f t="shared" si="464"/>
        <v/>
      </c>
      <c r="BQ1164" s="7" t="str">
        <f t="shared" si="465"/>
        <v/>
      </c>
      <c r="BR1164" s="7" t="str">
        <f t="shared" si="466"/>
        <v/>
      </c>
      <c r="BS1164" s="7" t="str">
        <f t="shared" si="467"/>
        <v/>
      </c>
      <c r="BT1164" t="str">
        <f t="shared" si="468"/>
        <v/>
      </c>
      <c r="BU1164" t="str">
        <f t="shared" si="469"/>
        <v/>
      </c>
      <c r="BV1164" t="str">
        <f>IF(B1164="","",VLOOKUP(BU1164,Справочник_ВРИ_Сегментов!$A:$D,4,))</f>
        <v/>
      </c>
      <c r="BW1164" t="str">
        <f t="shared" si="470"/>
        <v/>
      </c>
      <c r="BX1164" t="str">
        <f>IF(B1164="","",VLOOKUP(BW1164,Справочник_ВРИ_Сегментов!$B:$C,2,FALSE))</f>
        <v/>
      </c>
      <c r="BY1164" t="str">
        <f t="shared" si="471"/>
        <v/>
      </c>
      <c r="BZ1164" t="str">
        <f t="shared" si="472"/>
        <v/>
      </c>
      <c r="CA1164" t="str">
        <f t="shared" si="473"/>
        <v>-</v>
      </c>
      <c r="CB1164" t="str">
        <f t="shared" si="474"/>
        <v/>
      </c>
    </row>
    <row r="1165" spans="2:80" x14ac:dyDescent="0.25">
      <c r="B1165" s="1"/>
      <c r="C1165" s="1"/>
      <c r="P1165" s="1"/>
      <c r="Q1165" s="1"/>
      <c r="R1165" s="1"/>
      <c r="AT1165" t="str">
        <f t="shared" si="450"/>
        <v/>
      </c>
      <c r="AU1165" t="str">
        <f>IF(B1165="","",IFERROR(VLOOKUP(C1165,'Срв квартал'!$A:$D,4,FALSE),""))</f>
        <v/>
      </c>
      <c r="AV1165" t="str">
        <f>IF(B1165="","",VLOOKUP(AT1165,'Срв мо'!$A:$D,4,FALSE))</f>
        <v/>
      </c>
      <c r="AW1165" t="str">
        <f t="shared" si="451"/>
        <v/>
      </c>
      <c r="AX1165" t="str">
        <f t="shared" si="452"/>
        <v/>
      </c>
      <c r="AY1165" s="4" t="str">
        <f t="shared" si="453"/>
        <v/>
      </c>
      <c r="AZ1165" t="str">
        <f>IF(B1165="","",#REF!)</f>
        <v/>
      </c>
      <c r="BA1165" t="str">
        <f t="shared" si="454"/>
        <v/>
      </c>
      <c r="BB1165" t="str">
        <f t="shared" si="455"/>
        <v/>
      </c>
      <c r="BC1165" t="str">
        <f t="shared" si="456"/>
        <v/>
      </c>
      <c r="BD1165" t="str">
        <f t="shared" si="457"/>
        <v/>
      </c>
      <c r="BE1165" t="str">
        <f>IF(B1165="","",IF(L1165="","Отсутствуют предыдущие значения",#REF!=D1165))</f>
        <v/>
      </c>
      <c r="BF1165" t="str">
        <f t="shared" si="458"/>
        <v/>
      </c>
      <c r="BG1165" t="str">
        <f t="shared" si="459"/>
        <v/>
      </c>
      <c r="BH1165" t="str">
        <f t="shared" si="460"/>
        <v/>
      </c>
      <c r="BI1165" t="str">
        <f>IF(B1165="","",#REF!)</f>
        <v/>
      </c>
      <c r="BJ1165" t="str">
        <f>IF(B1165="","",#REF!)</f>
        <v/>
      </c>
      <c r="BK1165" s="26" t="str">
        <f>IF(B1165="","",#REF!)</f>
        <v/>
      </c>
      <c r="BL1165" t="str">
        <f>IF(B1165="","",#REF!)</f>
        <v/>
      </c>
      <c r="BM1165" t="str">
        <f t="shared" si="461"/>
        <v/>
      </c>
      <c r="BN1165" s="6" t="str">
        <f t="shared" si="462"/>
        <v/>
      </c>
      <c r="BO1165" s="7" t="str">
        <f t="shared" si="463"/>
        <v/>
      </c>
      <c r="BP1165" s="7" t="str">
        <f t="shared" si="464"/>
        <v/>
      </c>
      <c r="BQ1165" s="7" t="str">
        <f t="shared" si="465"/>
        <v/>
      </c>
      <c r="BR1165" s="7" t="str">
        <f t="shared" si="466"/>
        <v/>
      </c>
      <c r="BS1165" s="7" t="str">
        <f t="shared" si="467"/>
        <v/>
      </c>
      <c r="BT1165" t="str">
        <f t="shared" si="468"/>
        <v/>
      </c>
      <c r="BU1165" t="str">
        <f t="shared" si="469"/>
        <v/>
      </c>
      <c r="BV1165" t="str">
        <f>IF(B1165="","",VLOOKUP(BU1165,Справочник_ВРИ_Сегментов!$A:$D,4,))</f>
        <v/>
      </c>
      <c r="BW1165" t="str">
        <f t="shared" si="470"/>
        <v/>
      </c>
      <c r="BX1165" t="str">
        <f>IF(B1165="","",VLOOKUP(BW1165,Справочник_ВРИ_Сегментов!$B:$C,2,FALSE))</f>
        <v/>
      </c>
      <c r="BY1165" t="str">
        <f t="shared" si="471"/>
        <v/>
      </c>
      <c r="BZ1165" t="str">
        <f t="shared" si="472"/>
        <v/>
      </c>
      <c r="CA1165" t="str">
        <f t="shared" si="473"/>
        <v>-</v>
      </c>
      <c r="CB1165" t="str">
        <f t="shared" si="474"/>
        <v/>
      </c>
    </row>
    <row r="1166" spans="2:80" x14ac:dyDescent="0.25">
      <c r="B1166" s="1"/>
      <c r="C1166" s="1"/>
      <c r="G1166" s="1"/>
      <c r="P1166" s="1"/>
      <c r="Q1166" s="1"/>
      <c r="R1166" s="1"/>
      <c r="AT1166" t="str">
        <f t="shared" si="450"/>
        <v/>
      </c>
      <c r="AU1166" t="str">
        <f>IF(B1166="","",IFERROR(VLOOKUP(C1166,'Срв квартал'!$A:$D,4,FALSE),""))</f>
        <v/>
      </c>
      <c r="AV1166" t="str">
        <f>IF(B1166="","",VLOOKUP(AT1166,'Срв мо'!$A:$D,4,FALSE))</f>
        <v/>
      </c>
      <c r="AW1166" t="str">
        <f t="shared" si="451"/>
        <v/>
      </c>
      <c r="AX1166" t="str">
        <f t="shared" si="452"/>
        <v/>
      </c>
      <c r="AY1166" s="4" t="str">
        <f t="shared" si="453"/>
        <v/>
      </c>
      <c r="AZ1166" t="str">
        <f>IF(B1166="","",#REF!)</f>
        <v/>
      </c>
      <c r="BA1166" t="str">
        <f t="shared" si="454"/>
        <v/>
      </c>
      <c r="BB1166" t="str">
        <f t="shared" si="455"/>
        <v/>
      </c>
      <c r="BC1166" t="str">
        <f t="shared" si="456"/>
        <v/>
      </c>
      <c r="BD1166" t="str">
        <f t="shared" si="457"/>
        <v/>
      </c>
      <c r="BE1166" t="str">
        <f>IF(B1166="","",IF(L1166="","Отсутствуют предыдущие значения",#REF!=D1166))</f>
        <v/>
      </c>
      <c r="BF1166" t="str">
        <f t="shared" si="458"/>
        <v/>
      </c>
      <c r="BG1166" t="str">
        <f t="shared" si="459"/>
        <v/>
      </c>
      <c r="BH1166" t="str">
        <f t="shared" si="460"/>
        <v/>
      </c>
      <c r="BI1166" t="str">
        <f>IF(B1166="","",#REF!)</f>
        <v/>
      </c>
      <c r="BJ1166" t="str">
        <f>IF(B1166="","",#REF!)</f>
        <v/>
      </c>
      <c r="BK1166" s="26" t="str">
        <f>IF(B1166="","",#REF!)</f>
        <v/>
      </c>
      <c r="BL1166" t="str">
        <f>IF(B1166="","",#REF!)</f>
        <v/>
      </c>
      <c r="BM1166" t="str">
        <f t="shared" si="461"/>
        <v/>
      </c>
      <c r="BN1166" s="6" t="str">
        <f t="shared" si="462"/>
        <v/>
      </c>
      <c r="BO1166" s="7" t="str">
        <f t="shared" si="463"/>
        <v/>
      </c>
      <c r="BP1166" s="7" t="str">
        <f t="shared" si="464"/>
        <v/>
      </c>
      <c r="BQ1166" s="7" t="str">
        <f t="shared" si="465"/>
        <v/>
      </c>
      <c r="BR1166" s="7" t="str">
        <f t="shared" si="466"/>
        <v/>
      </c>
      <c r="BS1166" s="7" t="str">
        <f t="shared" si="467"/>
        <v/>
      </c>
      <c r="BT1166" t="str">
        <f t="shared" si="468"/>
        <v/>
      </c>
      <c r="BU1166" t="str">
        <f t="shared" si="469"/>
        <v/>
      </c>
      <c r="BV1166" t="str">
        <f>IF(B1166="","",VLOOKUP(BU1166,Справочник_ВРИ_Сегментов!$A:$D,4,))</f>
        <v/>
      </c>
      <c r="BW1166" t="str">
        <f t="shared" si="470"/>
        <v/>
      </c>
      <c r="BX1166" t="str">
        <f>IF(B1166="","",VLOOKUP(BW1166,Справочник_ВРИ_Сегментов!$B:$C,2,FALSE))</f>
        <v/>
      </c>
      <c r="BY1166" t="str">
        <f t="shared" si="471"/>
        <v/>
      </c>
      <c r="BZ1166" t="str">
        <f t="shared" si="472"/>
        <v/>
      </c>
      <c r="CA1166" t="str">
        <f t="shared" si="473"/>
        <v>-</v>
      </c>
      <c r="CB1166" t="str">
        <f t="shared" si="474"/>
        <v/>
      </c>
    </row>
    <row r="1167" spans="2:80" x14ac:dyDescent="0.25">
      <c r="B1167" s="1"/>
      <c r="C1167" s="1"/>
      <c r="G1167" s="1"/>
      <c r="P1167" s="1"/>
      <c r="Q1167" s="1"/>
      <c r="R1167" s="1"/>
      <c r="AT1167" t="str">
        <f t="shared" si="450"/>
        <v/>
      </c>
      <c r="AU1167" t="str">
        <f>IF(B1167="","",IFERROR(VLOOKUP(C1167,'Срв квартал'!$A:$D,4,FALSE),""))</f>
        <v/>
      </c>
      <c r="AV1167" t="str">
        <f>IF(B1167="","",VLOOKUP(AT1167,'Срв мо'!$A:$D,4,FALSE))</f>
        <v/>
      </c>
      <c r="AW1167" t="str">
        <f t="shared" si="451"/>
        <v/>
      </c>
      <c r="AX1167" t="str">
        <f t="shared" si="452"/>
        <v/>
      </c>
      <c r="AY1167" s="4" t="str">
        <f t="shared" si="453"/>
        <v/>
      </c>
      <c r="AZ1167" t="str">
        <f>IF(B1167="","",#REF!)</f>
        <v/>
      </c>
      <c r="BA1167" t="str">
        <f t="shared" si="454"/>
        <v/>
      </c>
      <c r="BB1167" t="str">
        <f t="shared" si="455"/>
        <v/>
      </c>
      <c r="BC1167" t="str">
        <f t="shared" si="456"/>
        <v/>
      </c>
      <c r="BD1167" t="str">
        <f t="shared" si="457"/>
        <v/>
      </c>
      <c r="BE1167" t="str">
        <f>IF(B1167="","",IF(L1167="","Отсутствуют предыдущие значения",#REF!=D1167))</f>
        <v/>
      </c>
      <c r="BF1167" t="str">
        <f t="shared" si="458"/>
        <v/>
      </c>
      <c r="BG1167" t="str">
        <f t="shared" si="459"/>
        <v/>
      </c>
      <c r="BH1167" t="str">
        <f t="shared" si="460"/>
        <v/>
      </c>
      <c r="BI1167" t="str">
        <f>IF(B1167="","",#REF!)</f>
        <v/>
      </c>
      <c r="BJ1167" t="str">
        <f>IF(B1167="","",#REF!)</f>
        <v/>
      </c>
      <c r="BK1167" s="26" t="str">
        <f>IF(B1167="","",#REF!)</f>
        <v/>
      </c>
      <c r="BL1167" t="str">
        <f>IF(B1167="","",#REF!)</f>
        <v/>
      </c>
      <c r="BM1167" t="str">
        <f t="shared" si="461"/>
        <v/>
      </c>
      <c r="BN1167" s="6" t="str">
        <f t="shared" si="462"/>
        <v/>
      </c>
      <c r="BO1167" s="7" t="str">
        <f t="shared" si="463"/>
        <v/>
      </c>
      <c r="BP1167" s="7" t="str">
        <f t="shared" si="464"/>
        <v/>
      </c>
      <c r="BQ1167" s="7" t="str">
        <f t="shared" si="465"/>
        <v/>
      </c>
      <c r="BR1167" s="7" t="str">
        <f t="shared" si="466"/>
        <v/>
      </c>
      <c r="BS1167" s="7" t="str">
        <f t="shared" si="467"/>
        <v/>
      </c>
      <c r="BT1167" t="str">
        <f t="shared" si="468"/>
        <v/>
      </c>
      <c r="BU1167" t="str">
        <f t="shared" si="469"/>
        <v/>
      </c>
      <c r="BV1167" t="str">
        <f>IF(B1167="","",VLOOKUP(BU1167,Справочник_ВРИ_Сегментов!$A:$D,4,))</f>
        <v/>
      </c>
      <c r="BW1167" t="str">
        <f t="shared" si="470"/>
        <v/>
      </c>
      <c r="BX1167" t="str">
        <f>IF(B1167="","",VLOOKUP(BW1167,Справочник_ВРИ_Сегментов!$B:$C,2,FALSE))</f>
        <v/>
      </c>
      <c r="BY1167" t="str">
        <f t="shared" si="471"/>
        <v/>
      </c>
      <c r="BZ1167" t="str">
        <f t="shared" si="472"/>
        <v/>
      </c>
      <c r="CA1167" t="str">
        <f t="shared" si="473"/>
        <v>-</v>
      </c>
      <c r="CB1167" t="str">
        <f t="shared" si="474"/>
        <v/>
      </c>
    </row>
    <row r="1168" spans="2:80" x14ac:dyDescent="0.25">
      <c r="B1168" s="1"/>
      <c r="C1168" s="1"/>
      <c r="P1168" s="1"/>
      <c r="Q1168" s="1"/>
      <c r="AT1168" t="str">
        <f t="shared" si="450"/>
        <v/>
      </c>
      <c r="AU1168" t="str">
        <f>IF(B1168="","",IFERROR(VLOOKUP(C1168,'Срв квартал'!$A:$D,4,FALSE),""))</f>
        <v/>
      </c>
      <c r="AV1168" t="str">
        <f>IF(B1168="","",VLOOKUP(AT1168,'Срв мо'!$A:$D,4,FALSE))</f>
        <v/>
      </c>
      <c r="AW1168" t="str">
        <f t="shared" si="451"/>
        <v/>
      </c>
      <c r="AX1168" t="str">
        <f t="shared" si="452"/>
        <v/>
      </c>
      <c r="AY1168" s="4" t="str">
        <f t="shared" si="453"/>
        <v/>
      </c>
      <c r="AZ1168" t="str">
        <f>IF(B1168="","",#REF!)</f>
        <v/>
      </c>
      <c r="BA1168" t="str">
        <f t="shared" si="454"/>
        <v/>
      </c>
      <c r="BB1168" t="str">
        <f t="shared" si="455"/>
        <v/>
      </c>
      <c r="BC1168" t="str">
        <f t="shared" si="456"/>
        <v/>
      </c>
      <c r="BD1168" t="str">
        <f t="shared" si="457"/>
        <v/>
      </c>
      <c r="BE1168" t="str">
        <f>IF(B1168="","",IF(L1168="","Отсутствуют предыдущие значения",#REF!=D1168))</f>
        <v/>
      </c>
      <c r="BF1168" t="str">
        <f t="shared" si="458"/>
        <v/>
      </c>
      <c r="BG1168" t="str">
        <f t="shared" si="459"/>
        <v/>
      </c>
      <c r="BH1168" t="str">
        <f t="shared" si="460"/>
        <v/>
      </c>
      <c r="BI1168" t="str">
        <f>IF(B1168="","",#REF!)</f>
        <v/>
      </c>
      <c r="BJ1168" t="str">
        <f>IF(B1168="","",#REF!)</f>
        <v/>
      </c>
      <c r="BK1168" s="26" t="str">
        <f>IF(B1168="","",#REF!)</f>
        <v/>
      </c>
      <c r="BL1168" t="str">
        <f>IF(B1168="","",#REF!)</f>
        <v/>
      </c>
      <c r="BM1168" t="str">
        <f t="shared" si="461"/>
        <v/>
      </c>
      <c r="BN1168" s="6" t="str">
        <f t="shared" si="462"/>
        <v/>
      </c>
      <c r="BO1168" s="7" t="str">
        <f t="shared" si="463"/>
        <v/>
      </c>
      <c r="BP1168" s="7" t="str">
        <f t="shared" si="464"/>
        <v/>
      </c>
      <c r="BQ1168" s="7" t="str">
        <f t="shared" si="465"/>
        <v/>
      </c>
      <c r="BR1168" s="7" t="str">
        <f t="shared" si="466"/>
        <v/>
      </c>
      <c r="BS1168" s="7" t="str">
        <f t="shared" si="467"/>
        <v/>
      </c>
      <c r="BT1168" t="str">
        <f t="shared" si="468"/>
        <v/>
      </c>
      <c r="BU1168" t="str">
        <f t="shared" si="469"/>
        <v/>
      </c>
      <c r="BV1168" t="str">
        <f>IF(B1168="","",VLOOKUP(BU1168,Справочник_ВРИ_Сегментов!$A:$D,4,))</f>
        <v/>
      </c>
      <c r="BW1168" t="str">
        <f t="shared" si="470"/>
        <v/>
      </c>
      <c r="BX1168" t="str">
        <f>IF(B1168="","",VLOOKUP(BW1168,Справочник_ВРИ_Сегментов!$B:$C,2,FALSE))</f>
        <v/>
      </c>
      <c r="BY1168" t="str">
        <f t="shared" si="471"/>
        <v/>
      </c>
      <c r="BZ1168" t="str">
        <f t="shared" si="472"/>
        <v/>
      </c>
      <c r="CA1168" t="str">
        <f t="shared" si="473"/>
        <v>-</v>
      </c>
      <c r="CB1168" t="str">
        <f t="shared" si="474"/>
        <v/>
      </c>
    </row>
    <row r="1169" spans="2:80" x14ac:dyDescent="0.25">
      <c r="B1169" s="1"/>
      <c r="C1169" s="1"/>
      <c r="P1169" s="1"/>
      <c r="Q1169" s="1"/>
      <c r="AT1169" t="str">
        <f t="shared" si="450"/>
        <v/>
      </c>
      <c r="AU1169" t="str">
        <f>IF(B1169="","",IFERROR(VLOOKUP(C1169,'Срв квартал'!$A:$D,4,FALSE),""))</f>
        <v/>
      </c>
      <c r="AV1169" t="str">
        <f>IF(B1169="","",VLOOKUP(AT1169,'Срв мо'!$A:$D,4,FALSE))</f>
        <v/>
      </c>
      <c r="AW1169" t="str">
        <f t="shared" si="451"/>
        <v/>
      </c>
      <c r="AX1169" t="str">
        <f t="shared" si="452"/>
        <v/>
      </c>
      <c r="AY1169" s="4" t="str">
        <f t="shared" si="453"/>
        <v/>
      </c>
      <c r="AZ1169" t="str">
        <f>IF(B1169="","",#REF!)</f>
        <v/>
      </c>
      <c r="BA1169" t="str">
        <f t="shared" si="454"/>
        <v/>
      </c>
      <c r="BB1169" t="str">
        <f t="shared" si="455"/>
        <v/>
      </c>
      <c r="BC1169" t="str">
        <f t="shared" si="456"/>
        <v/>
      </c>
      <c r="BD1169" t="str">
        <f t="shared" si="457"/>
        <v/>
      </c>
      <c r="BE1169" t="str">
        <f>IF(B1169="","",IF(L1169="","Отсутствуют предыдущие значения",#REF!=D1169))</f>
        <v/>
      </c>
      <c r="BF1169" t="str">
        <f t="shared" si="458"/>
        <v/>
      </c>
      <c r="BG1169" t="str">
        <f t="shared" si="459"/>
        <v/>
      </c>
      <c r="BH1169" t="str">
        <f t="shared" si="460"/>
        <v/>
      </c>
      <c r="BI1169" t="str">
        <f>IF(B1169="","",#REF!)</f>
        <v/>
      </c>
      <c r="BJ1169" t="str">
        <f>IF(B1169="","",#REF!)</f>
        <v/>
      </c>
      <c r="BK1169" s="26" t="str">
        <f>IF(B1169="","",#REF!)</f>
        <v/>
      </c>
      <c r="BL1169" t="str">
        <f>IF(B1169="","",#REF!)</f>
        <v/>
      </c>
      <c r="BM1169" t="str">
        <f t="shared" si="461"/>
        <v/>
      </c>
      <c r="BN1169" s="6" t="str">
        <f t="shared" si="462"/>
        <v/>
      </c>
      <c r="BO1169" s="7" t="str">
        <f t="shared" si="463"/>
        <v/>
      </c>
      <c r="BP1169" s="7" t="str">
        <f t="shared" si="464"/>
        <v/>
      </c>
      <c r="BQ1169" s="7" t="str">
        <f t="shared" si="465"/>
        <v/>
      </c>
      <c r="BR1169" s="7" t="str">
        <f t="shared" si="466"/>
        <v/>
      </c>
      <c r="BS1169" s="7" t="str">
        <f t="shared" si="467"/>
        <v/>
      </c>
      <c r="BT1169" t="str">
        <f t="shared" si="468"/>
        <v/>
      </c>
      <c r="BU1169" t="str">
        <f t="shared" si="469"/>
        <v/>
      </c>
      <c r="BV1169" t="str">
        <f>IF(B1169="","",VLOOKUP(BU1169,Справочник_ВРИ_Сегментов!$A:$D,4,))</f>
        <v/>
      </c>
      <c r="BW1169" t="str">
        <f t="shared" si="470"/>
        <v/>
      </c>
      <c r="BX1169" t="str">
        <f>IF(B1169="","",VLOOKUP(BW1169,Справочник_ВРИ_Сегментов!$B:$C,2,FALSE))</f>
        <v/>
      </c>
      <c r="BY1169" t="str">
        <f t="shared" si="471"/>
        <v/>
      </c>
      <c r="BZ1169" t="str">
        <f t="shared" si="472"/>
        <v/>
      </c>
      <c r="CA1169" t="str">
        <f t="shared" si="473"/>
        <v>-</v>
      </c>
      <c r="CB1169" t="str">
        <f t="shared" si="474"/>
        <v/>
      </c>
    </row>
    <row r="1170" spans="2:80" x14ac:dyDescent="0.25">
      <c r="B1170" s="1"/>
      <c r="C1170" s="1"/>
      <c r="P1170" s="1"/>
      <c r="Q1170" s="1"/>
      <c r="AT1170" t="str">
        <f t="shared" si="450"/>
        <v/>
      </c>
      <c r="AU1170" t="str">
        <f>IF(B1170="","",IFERROR(VLOOKUP(C1170,'Срв квартал'!$A:$D,4,FALSE),""))</f>
        <v/>
      </c>
      <c r="AV1170" t="str">
        <f>IF(B1170="","",VLOOKUP(AT1170,'Срв мо'!$A:$D,4,FALSE))</f>
        <v/>
      </c>
      <c r="AW1170" t="str">
        <f t="shared" si="451"/>
        <v/>
      </c>
      <c r="AX1170" t="str">
        <f t="shared" si="452"/>
        <v/>
      </c>
      <c r="AY1170" s="4" t="str">
        <f t="shared" si="453"/>
        <v/>
      </c>
      <c r="AZ1170" t="str">
        <f>IF(B1170="","",#REF!)</f>
        <v/>
      </c>
      <c r="BA1170" t="str">
        <f t="shared" si="454"/>
        <v/>
      </c>
      <c r="BB1170" t="str">
        <f t="shared" si="455"/>
        <v/>
      </c>
      <c r="BC1170" t="str">
        <f t="shared" si="456"/>
        <v/>
      </c>
      <c r="BD1170" t="str">
        <f t="shared" si="457"/>
        <v/>
      </c>
      <c r="BE1170" t="str">
        <f>IF(B1170="","",IF(L1170="","Отсутствуют предыдущие значения",#REF!=D1170))</f>
        <v/>
      </c>
      <c r="BF1170" t="str">
        <f t="shared" si="458"/>
        <v/>
      </c>
      <c r="BG1170" t="str">
        <f t="shared" si="459"/>
        <v/>
      </c>
      <c r="BH1170" t="str">
        <f t="shared" si="460"/>
        <v/>
      </c>
      <c r="BI1170" t="str">
        <f>IF(B1170="","",#REF!)</f>
        <v/>
      </c>
      <c r="BJ1170" t="str">
        <f>IF(B1170="","",#REF!)</f>
        <v/>
      </c>
      <c r="BK1170" s="26" t="str">
        <f>IF(B1170="","",#REF!)</f>
        <v/>
      </c>
      <c r="BL1170" t="str">
        <f>IF(B1170="","",#REF!)</f>
        <v/>
      </c>
      <c r="BM1170" t="str">
        <f t="shared" si="461"/>
        <v/>
      </c>
      <c r="BN1170" s="6" t="str">
        <f t="shared" si="462"/>
        <v/>
      </c>
      <c r="BO1170" s="7" t="str">
        <f t="shared" si="463"/>
        <v/>
      </c>
      <c r="BP1170" s="7" t="str">
        <f t="shared" si="464"/>
        <v/>
      </c>
      <c r="BQ1170" s="7" t="str">
        <f t="shared" si="465"/>
        <v/>
      </c>
      <c r="BR1170" s="7" t="str">
        <f t="shared" si="466"/>
        <v/>
      </c>
      <c r="BS1170" s="7" t="str">
        <f t="shared" si="467"/>
        <v/>
      </c>
      <c r="BT1170" t="str">
        <f t="shared" si="468"/>
        <v/>
      </c>
      <c r="BU1170" t="str">
        <f t="shared" si="469"/>
        <v/>
      </c>
      <c r="BV1170" t="str">
        <f>IF(B1170="","",VLOOKUP(BU1170,Справочник_ВРИ_Сегментов!$A:$D,4,))</f>
        <v/>
      </c>
      <c r="BW1170" t="str">
        <f t="shared" si="470"/>
        <v/>
      </c>
      <c r="BX1170" t="str">
        <f>IF(B1170="","",VLOOKUP(BW1170,Справочник_ВРИ_Сегментов!$B:$C,2,FALSE))</f>
        <v/>
      </c>
      <c r="BY1170" t="str">
        <f t="shared" si="471"/>
        <v/>
      </c>
      <c r="BZ1170" t="str">
        <f t="shared" si="472"/>
        <v/>
      </c>
      <c r="CA1170" t="str">
        <f t="shared" si="473"/>
        <v>-</v>
      </c>
      <c r="CB1170" t="str">
        <f t="shared" si="474"/>
        <v/>
      </c>
    </row>
    <row r="1171" spans="2:80" x14ac:dyDescent="0.25">
      <c r="B1171" s="1"/>
      <c r="C1171" s="1"/>
      <c r="P1171" s="1"/>
      <c r="Q1171" s="1"/>
      <c r="AT1171" t="str">
        <f t="shared" si="450"/>
        <v/>
      </c>
      <c r="AU1171" t="str">
        <f>IF(B1171="","",IFERROR(VLOOKUP(C1171,'Срв квартал'!$A:$D,4,FALSE),""))</f>
        <v/>
      </c>
      <c r="AV1171" t="str">
        <f>IF(B1171="","",VLOOKUP(AT1171,'Срв мо'!$A:$D,4,FALSE))</f>
        <v/>
      </c>
      <c r="AW1171" t="str">
        <f t="shared" si="451"/>
        <v/>
      </c>
      <c r="AX1171" t="str">
        <f t="shared" si="452"/>
        <v/>
      </c>
      <c r="AY1171" s="4" t="str">
        <f t="shared" si="453"/>
        <v/>
      </c>
      <c r="AZ1171" t="str">
        <f>IF(B1171="","",#REF!)</f>
        <v/>
      </c>
      <c r="BA1171" t="str">
        <f t="shared" si="454"/>
        <v/>
      </c>
      <c r="BB1171" t="str">
        <f t="shared" si="455"/>
        <v/>
      </c>
      <c r="BC1171" t="str">
        <f t="shared" si="456"/>
        <v/>
      </c>
      <c r="BD1171" t="str">
        <f t="shared" si="457"/>
        <v/>
      </c>
      <c r="BE1171" t="str">
        <f>IF(B1171="","",IF(L1171="","Отсутствуют предыдущие значения",#REF!=D1171))</f>
        <v/>
      </c>
      <c r="BF1171" t="str">
        <f t="shared" si="458"/>
        <v/>
      </c>
      <c r="BG1171" t="str">
        <f t="shared" si="459"/>
        <v/>
      </c>
      <c r="BH1171" t="str">
        <f t="shared" si="460"/>
        <v/>
      </c>
      <c r="BI1171" t="str">
        <f>IF(B1171="","",#REF!)</f>
        <v/>
      </c>
      <c r="BJ1171" t="str">
        <f>IF(B1171="","",#REF!)</f>
        <v/>
      </c>
      <c r="BK1171" s="26" t="str">
        <f>IF(B1171="","",#REF!)</f>
        <v/>
      </c>
      <c r="BL1171" t="str">
        <f>IF(B1171="","",#REF!)</f>
        <v/>
      </c>
      <c r="BM1171" t="str">
        <f t="shared" si="461"/>
        <v/>
      </c>
      <c r="BN1171" s="6" t="str">
        <f t="shared" si="462"/>
        <v/>
      </c>
      <c r="BO1171" s="7" t="str">
        <f t="shared" si="463"/>
        <v/>
      </c>
      <c r="BP1171" s="7" t="str">
        <f t="shared" si="464"/>
        <v/>
      </c>
      <c r="BQ1171" s="7" t="str">
        <f t="shared" si="465"/>
        <v/>
      </c>
      <c r="BR1171" s="7" t="str">
        <f t="shared" si="466"/>
        <v/>
      </c>
      <c r="BS1171" s="7" t="str">
        <f t="shared" si="467"/>
        <v/>
      </c>
      <c r="BT1171" t="str">
        <f t="shared" si="468"/>
        <v/>
      </c>
      <c r="BU1171" t="str">
        <f t="shared" si="469"/>
        <v/>
      </c>
      <c r="BV1171" t="str">
        <f>IF(B1171="","",VLOOKUP(BU1171,Справочник_ВРИ_Сегментов!$A:$D,4,))</f>
        <v/>
      </c>
      <c r="BW1171" t="str">
        <f t="shared" si="470"/>
        <v/>
      </c>
      <c r="BX1171" t="str">
        <f>IF(B1171="","",VLOOKUP(BW1171,Справочник_ВРИ_Сегментов!$B:$C,2,FALSE))</f>
        <v/>
      </c>
      <c r="BY1171" t="str">
        <f t="shared" si="471"/>
        <v/>
      </c>
      <c r="BZ1171" t="str">
        <f t="shared" si="472"/>
        <v/>
      </c>
      <c r="CA1171" t="str">
        <f t="shared" si="473"/>
        <v>-</v>
      </c>
      <c r="CB1171" t="str">
        <f t="shared" si="474"/>
        <v/>
      </c>
    </row>
    <row r="1172" spans="2:80" x14ac:dyDescent="0.25">
      <c r="B1172" s="1"/>
      <c r="C1172" s="1"/>
      <c r="G1172" s="1"/>
      <c r="P1172" s="1"/>
      <c r="Q1172" s="1"/>
      <c r="R1172" s="1"/>
      <c r="AT1172" t="str">
        <f t="shared" si="450"/>
        <v/>
      </c>
      <c r="AU1172" t="str">
        <f>IF(B1172="","",IFERROR(VLOOKUP(C1172,'Срв квартал'!$A:$D,4,FALSE),""))</f>
        <v/>
      </c>
      <c r="AV1172" t="str">
        <f>IF(B1172="","",VLOOKUP(AT1172,'Срв мо'!$A:$D,4,FALSE))</f>
        <v/>
      </c>
      <c r="AW1172" t="str">
        <f t="shared" si="451"/>
        <v/>
      </c>
      <c r="AX1172" t="str">
        <f t="shared" si="452"/>
        <v/>
      </c>
      <c r="AY1172" s="4" t="str">
        <f t="shared" si="453"/>
        <v/>
      </c>
      <c r="AZ1172" t="str">
        <f>IF(B1172="","",#REF!)</f>
        <v/>
      </c>
      <c r="BA1172" t="str">
        <f t="shared" si="454"/>
        <v/>
      </c>
      <c r="BB1172" t="str">
        <f t="shared" si="455"/>
        <v/>
      </c>
      <c r="BC1172" t="str">
        <f t="shared" si="456"/>
        <v/>
      </c>
      <c r="BD1172" t="str">
        <f t="shared" si="457"/>
        <v/>
      </c>
      <c r="BE1172" t="str">
        <f>IF(B1172="","",IF(L1172="","Отсутствуют предыдущие значения",#REF!=D1172))</f>
        <v/>
      </c>
      <c r="BF1172" t="str">
        <f t="shared" si="458"/>
        <v/>
      </c>
      <c r="BG1172" t="str">
        <f t="shared" si="459"/>
        <v/>
      </c>
      <c r="BH1172" t="str">
        <f t="shared" si="460"/>
        <v/>
      </c>
      <c r="BI1172" t="str">
        <f>IF(B1172="","",#REF!)</f>
        <v/>
      </c>
      <c r="BJ1172" t="str">
        <f>IF(B1172="","",#REF!)</f>
        <v/>
      </c>
      <c r="BK1172" s="26" t="str">
        <f>IF(B1172="","",#REF!)</f>
        <v/>
      </c>
      <c r="BL1172" t="str">
        <f>IF(B1172="","",#REF!)</f>
        <v/>
      </c>
      <c r="BM1172" t="str">
        <f t="shared" si="461"/>
        <v/>
      </c>
      <c r="BN1172" s="6" t="str">
        <f t="shared" si="462"/>
        <v/>
      </c>
      <c r="BO1172" s="7" t="str">
        <f t="shared" si="463"/>
        <v/>
      </c>
      <c r="BP1172" s="7" t="str">
        <f t="shared" si="464"/>
        <v/>
      </c>
      <c r="BQ1172" s="7" t="str">
        <f t="shared" si="465"/>
        <v/>
      </c>
      <c r="BR1172" s="7" t="str">
        <f t="shared" si="466"/>
        <v/>
      </c>
      <c r="BS1172" s="7" t="str">
        <f t="shared" si="467"/>
        <v/>
      </c>
      <c r="BT1172" t="str">
        <f t="shared" si="468"/>
        <v/>
      </c>
      <c r="BU1172" t="str">
        <f t="shared" si="469"/>
        <v/>
      </c>
      <c r="BV1172" t="str">
        <f>IF(B1172="","",VLOOKUP(BU1172,Справочник_ВРИ_Сегментов!$A:$D,4,))</f>
        <v/>
      </c>
      <c r="BW1172" t="str">
        <f t="shared" si="470"/>
        <v/>
      </c>
      <c r="BX1172" t="str">
        <f>IF(B1172="","",VLOOKUP(BW1172,Справочник_ВРИ_Сегментов!$B:$C,2,FALSE))</f>
        <v/>
      </c>
      <c r="BY1172" t="str">
        <f t="shared" si="471"/>
        <v/>
      </c>
      <c r="BZ1172" t="str">
        <f t="shared" si="472"/>
        <v/>
      </c>
      <c r="CA1172" t="str">
        <f t="shared" si="473"/>
        <v>-</v>
      </c>
      <c r="CB1172" t="str">
        <f t="shared" si="474"/>
        <v/>
      </c>
    </row>
    <row r="1173" spans="2:80" x14ac:dyDescent="0.25">
      <c r="B1173" s="1"/>
      <c r="C1173" s="1"/>
      <c r="P1173" s="1"/>
      <c r="Q1173" s="1"/>
      <c r="AT1173" t="str">
        <f t="shared" si="450"/>
        <v/>
      </c>
      <c r="AU1173" t="str">
        <f>IF(B1173="","",IFERROR(VLOOKUP(C1173,'Срв квартал'!$A:$D,4,FALSE),""))</f>
        <v/>
      </c>
      <c r="AV1173" t="str">
        <f>IF(B1173="","",VLOOKUP(AT1173,'Срв мо'!$A:$D,4,FALSE))</f>
        <v/>
      </c>
      <c r="AW1173" t="str">
        <f t="shared" si="451"/>
        <v/>
      </c>
      <c r="AX1173" t="str">
        <f t="shared" si="452"/>
        <v/>
      </c>
      <c r="AY1173" s="4" t="str">
        <f t="shared" si="453"/>
        <v/>
      </c>
      <c r="AZ1173" t="str">
        <f>IF(B1173="","",#REF!)</f>
        <v/>
      </c>
      <c r="BA1173" t="str">
        <f t="shared" si="454"/>
        <v/>
      </c>
      <c r="BB1173" t="str">
        <f t="shared" si="455"/>
        <v/>
      </c>
      <c r="BC1173" t="str">
        <f t="shared" si="456"/>
        <v/>
      </c>
      <c r="BD1173" t="str">
        <f t="shared" si="457"/>
        <v/>
      </c>
      <c r="BE1173" t="str">
        <f>IF(B1173="","",IF(L1173="","Отсутствуют предыдущие значения",#REF!=D1173))</f>
        <v/>
      </c>
      <c r="BF1173" t="str">
        <f t="shared" si="458"/>
        <v/>
      </c>
      <c r="BG1173" t="str">
        <f t="shared" si="459"/>
        <v/>
      </c>
      <c r="BH1173" t="str">
        <f t="shared" si="460"/>
        <v/>
      </c>
      <c r="BI1173" t="str">
        <f>IF(B1173="","",#REF!)</f>
        <v/>
      </c>
      <c r="BJ1173" t="str">
        <f>IF(B1173="","",#REF!)</f>
        <v/>
      </c>
      <c r="BK1173" s="26" t="str">
        <f>IF(B1173="","",#REF!)</f>
        <v/>
      </c>
      <c r="BL1173" t="str">
        <f>IF(B1173="","",#REF!)</f>
        <v/>
      </c>
      <c r="BM1173" t="str">
        <f t="shared" si="461"/>
        <v/>
      </c>
      <c r="BN1173" s="6" t="str">
        <f t="shared" si="462"/>
        <v/>
      </c>
      <c r="BO1173" s="7" t="str">
        <f t="shared" si="463"/>
        <v/>
      </c>
      <c r="BP1173" s="7" t="str">
        <f t="shared" si="464"/>
        <v/>
      </c>
      <c r="BQ1173" s="7" t="str">
        <f t="shared" si="465"/>
        <v/>
      </c>
      <c r="BR1173" s="7" t="str">
        <f t="shared" si="466"/>
        <v/>
      </c>
      <c r="BS1173" s="7" t="str">
        <f t="shared" si="467"/>
        <v/>
      </c>
      <c r="BT1173" t="str">
        <f t="shared" si="468"/>
        <v/>
      </c>
      <c r="BU1173" t="str">
        <f t="shared" si="469"/>
        <v/>
      </c>
      <c r="BV1173" t="str">
        <f>IF(B1173="","",VLOOKUP(BU1173,Справочник_ВРИ_Сегментов!$A:$D,4,))</f>
        <v/>
      </c>
      <c r="BW1173" t="str">
        <f t="shared" si="470"/>
        <v/>
      </c>
      <c r="BX1173" t="str">
        <f>IF(B1173="","",VLOOKUP(BW1173,Справочник_ВРИ_Сегментов!$B:$C,2,FALSE))</f>
        <v/>
      </c>
      <c r="BY1173" t="str">
        <f t="shared" si="471"/>
        <v/>
      </c>
      <c r="BZ1173" t="str">
        <f t="shared" si="472"/>
        <v/>
      </c>
      <c r="CA1173" t="str">
        <f t="shared" si="473"/>
        <v>-</v>
      </c>
      <c r="CB1173" t="str">
        <f t="shared" si="474"/>
        <v/>
      </c>
    </row>
    <row r="1174" spans="2:80" x14ac:dyDescent="0.25">
      <c r="B1174" s="1"/>
      <c r="C1174" s="1"/>
      <c r="P1174" s="1"/>
      <c r="Q1174" s="1"/>
      <c r="AT1174" t="str">
        <f t="shared" si="450"/>
        <v/>
      </c>
      <c r="AU1174" t="str">
        <f>IF(B1174="","",IFERROR(VLOOKUP(C1174,'Срв квартал'!$A:$D,4,FALSE),""))</f>
        <v/>
      </c>
      <c r="AV1174" t="str">
        <f>IF(B1174="","",VLOOKUP(AT1174,'Срв мо'!$A:$D,4,FALSE))</f>
        <v/>
      </c>
      <c r="AW1174" t="str">
        <f t="shared" si="451"/>
        <v/>
      </c>
      <c r="AX1174" t="str">
        <f t="shared" si="452"/>
        <v/>
      </c>
      <c r="AY1174" s="4" t="str">
        <f t="shared" si="453"/>
        <v/>
      </c>
      <c r="AZ1174" t="str">
        <f>IF(B1174="","",#REF!)</f>
        <v/>
      </c>
      <c r="BA1174" t="str">
        <f t="shared" si="454"/>
        <v/>
      </c>
      <c r="BB1174" t="str">
        <f t="shared" si="455"/>
        <v/>
      </c>
      <c r="BC1174" t="str">
        <f t="shared" si="456"/>
        <v/>
      </c>
      <c r="BD1174" t="str">
        <f t="shared" si="457"/>
        <v/>
      </c>
      <c r="BE1174" t="str">
        <f>IF(B1174="","",IF(L1174="","Отсутствуют предыдущие значения",#REF!=D1174))</f>
        <v/>
      </c>
      <c r="BF1174" t="str">
        <f t="shared" si="458"/>
        <v/>
      </c>
      <c r="BG1174" t="str">
        <f t="shared" si="459"/>
        <v/>
      </c>
      <c r="BH1174" t="str">
        <f t="shared" si="460"/>
        <v/>
      </c>
      <c r="BI1174" t="str">
        <f>IF(B1174="","",#REF!)</f>
        <v/>
      </c>
      <c r="BJ1174" t="str">
        <f>IF(B1174="","",#REF!)</f>
        <v/>
      </c>
      <c r="BK1174" s="26" t="str">
        <f>IF(B1174="","",#REF!)</f>
        <v/>
      </c>
      <c r="BL1174" t="str">
        <f>IF(B1174="","",#REF!)</f>
        <v/>
      </c>
      <c r="BM1174" t="str">
        <f t="shared" si="461"/>
        <v/>
      </c>
      <c r="BN1174" s="6" t="str">
        <f t="shared" si="462"/>
        <v/>
      </c>
      <c r="BO1174" s="7" t="str">
        <f t="shared" si="463"/>
        <v/>
      </c>
      <c r="BP1174" s="7" t="str">
        <f t="shared" si="464"/>
        <v/>
      </c>
      <c r="BQ1174" s="7" t="str">
        <f t="shared" si="465"/>
        <v/>
      </c>
      <c r="BR1174" s="7" t="str">
        <f t="shared" si="466"/>
        <v/>
      </c>
      <c r="BS1174" s="7" t="str">
        <f t="shared" si="467"/>
        <v/>
      </c>
      <c r="BT1174" t="str">
        <f t="shared" si="468"/>
        <v/>
      </c>
      <c r="BU1174" t="str">
        <f t="shared" si="469"/>
        <v/>
      </c>
      <c r="BV1174" t="str">
        <f>IF(B1174="","",VLOOKUP(BU1174,Справочник_ВРИ_Сегментов!$A:$D,4,))</f>
        <v/>
      </c>
      <c r="BW1174" t="str">
        <f t="shared" si="470"/>
        <v/>
      </c>
      <c r="BX1174" t="str">
        <f>IF(B1174="","",VLOOKUP(BW1174,Справочник_ВРИ_Сегментов!$B:$C,2,FALSE))</f>
        <v/>
      </c>
      <c r="BY1174" t="str">
        <f t="shared" si="471"/>
        <v/>
      </c>
      <c r="BZ1174" t="str">
        <f t="shared" si="472"/>
        <v/>
      </c>
      <c r="CA1174" t="str">
        <f t="shared" si="473"/>
        <v>-</v>
      </c>
      <c r="CB1174" t="str">
        <f t="shared" si="474"/>
        <v/>
      </c>
    </row>
    <row r="1175" spans="2:80" x14ac:dyDescent="0.25">
      <c r="B1175" s="1"/>
      <c r="C1175" s="1"/>
      <c r="P1175" s="1"/>
      <c r="Q1175" s="1"/>
      <c r="R1175" s="1"/>
      <c r="AT1175" t="str">
        <f t="shared" si="450"/>
        <v/>
      </c>
      <c r="AU1175" t="str">
        <f>IF(B1175="","",IFERROR(VLOOKUP(C1175,'Срв квартал'!$A:$D,4,FALSE),""))</f>
        <v/>
      </c>
      <c r="AV1175" t="str">
        <f>IF(B1175="","",VLOOKUP(AT1175,'Срв мо'!$A:$D,4,FALSE))</f>
        <v/>
      </c>
      <c r="AW1175" t="str">
        <f t="shared" si="451"/>
        <v/>
      </c>
      <c r="AX1175" t="str">
        <f t="shared" si="452"/>
        <v/>
      </c>
      <c r="AY1175" s="4" t="str">
        <f t="shared" si="453"/>
        <v/>
      </c>
      <c r="AZ1175" t="str">
        <f>IF(B1175="","",#REF!)</f>
        <v/>
      </c>
      <c r="BA1175" t="str">
        <f t="shared" si="454"/>
        <v/>
      </c>
      <c r="BB1175" t="str">
        <f t="shared" si="455"/>
        <v/>
      </c>
      <c r="BC1175" t="str">
        <f t="shared" si="456"/>
        <v/>
      </c>
      <c r="BD1175" t="str">
        <f t="shared" si="457"/>
        <v/>
      </c>
      <c r="BE1175" t="str">
        <f>IF(B1175="","",IF(L1175="","Отсутствуют предыдущие значения",#REF!=D1175))</f>
        <v/>
      </c>
      <c r="BF1175" t="str">
        <f t="shared" si="458"/>
        <v/>
      </c>
      <c r="BG1175" t="str">
        <f t="shared" si="459"/>
        <v/>
      </c>
      <c r="BH1175" t="str">
        <f t="shared" si="460"/>
        <v/>
      </c>
      <c r="BI1175" t="str">
        <f>IF(B1175="","",#REF!)</f>
        <v/>
      </c>
      <c r="BJ1175" t="str">
        <f>IF(B1175="","",#REF!)</f>
        <v/>
      </c>
      <c r="BK1175" s="26" t="str">
        <f>IF(B1175="","",#REF!)</f>
        <v/>
      </c>
      <c r="BL1175" t="str">
        <f>IF(B1175="","",#REF!)</f>
        <v/>
      </c>
      <c r="BM1175" t="str">
        <f t="shared" si="461"/>
        <v/>
      </c>
      <c r="BN1175" s="6" t="str">
        <f t="shared" si="462"/>
        <v/>
      </c>
      <c r="BO1175" s="7" t="str">
        <f t="shared" si="463"/>
        <v/>
      </c>
      <c r="BP1175" s="7" t="str">
        <f t="shared" si="464"/>
        <v/>
      </c>
      <c r="BQ1175" s="7" t="str">
        <f t="shared" si="465"/>
        <v/>
      </c>
      <c r="BR1175" s="7" t="str">
        <f t="shared" si="466"/>
        <v/>
      </c>
      <c r="BS1175" s="7" t="str">
        <f t="shared" si="467"/>
        <v/>
      </c>
      <c r="BT1175" t="str">
        <f t="shared" si="468"/>
        <v/>
      </c>
      <c r="BU1175" t="str">
        <f t="shared" si="469"/>
        <v/>
      </c>
      <c r="BV1175" t="str">
        <f>IF(B1175="","",VLOOKUP(BU1175,Справочник_ВРИ_Сегментов!$A:$D,4,))</f>
        <v/>
      </c>
      <c r="BW1175" t="str">
        <f t="shared" si="470"/>
        <v/>
      </c>
      <c r="BX1175" t="str">
        <f>IF(B1175="","",VLOOKUP(BW1175,Справочник_ВРИ_Сегментов!$B:$C,2,FALSE))</f>
        <v/>
      </c>
      <c r="BY1175" t="str">
        <f t="shared" si="471"/>
        <v/>
      </c>
      <c r="BZ1175" t="str">
        <f t="shared" si="472"/>
        <v/>
      </c>
      <c r="CA1175" t="str">
        <f t="shared" si="473"/>
        <v>-</v>
      </c>
      <c r="CB1175" t="str">
        <f t="shared" si="474"/>
        <v/>
      </c>
    </row>
    <row r="1176" spans="2:80" x14ac:dyDescent="0.25">
      <c r="B1176" s="1"/>
      <c r="C1176" s="1"/>
      <c r="P1176" s="1"/>
      <c r="Q1176" s="1"/>
      <c r="AT1176" t="str">
        <f t="shared" si="450"/>
        <v/>
      </c>
      <c r="AU1176" t="str">
        <f>IF(B1176="","",IFERROR(VLOOKUP(C1176,'Срв квартал'!$A:$D,4,FALSE),""))</f>
        <v/>
      </c>
      <c r="AV1176" t="str">
        <f>IF(B1176="","",VLOOKUP(AT1176,'Срв мо'!$A:$D,4,FALSE))</f>
        <v/>
      </c>
      <c r="AW1176" t="str">
        <f t="shared" si="451"/>
        <v/>
      </c>
      <c r="AX1176" t="str">
        <f t="shared" si="452"/>
        <v/>
      </c>
      <c r="AY1176" s="4" t="str">
        <f t="shared" si="453"/>
        <v/>
      </c>
      <c r="AZ1176" t="str">
        <f>IF(B1176="","",#REF!)</f>
        <v/>
      </c>
      <c r="BA1176" t="str">
        <f t="shared" si="454"/>
        <v/>
      </c>
      <c r="BB1176" t="str">
        <f t="shared" si="455"/>
        <v/>
      </c>
      <c r="BC1176" t="str">
        <f t="shared" si="456"/>
        <v/>
      </c>
      <c r="BD1176" t="str">
        <f t="shared" si="457"/>
        <v/>
      </c>
      <c r="BE1176" t="str">
        <f>IF(B1176="","",IF(L1176="","Отсутствуют предыдущие значения",#REF!=D1176))</f>
        <v/>
      </c>
      <c r="BF1176" t="str">
        <f t="shared" si="458"/>
        <v/>
      </c>
      <c r="BG1176" t="str">
        <f t="shared" si="459"/>
        <v/>
      </c>
      <c r="BH1176" t="str">
        <f t="shared" si="460"/>
        <v/>
      </c>
      <c r="BI1176" t="str">
        <f>IF(B1176="","",#REF!)</f>
        <v/>
      </c>
      <c r="BJ1176" t="str">
        <f>IF(B1176="","",#REF!)</f>
        <v/>
      </c>
      <c r="BK1176" s="26" t="str">
        <f>IF(B1176="","",#REF!)</f>
        <v/>
      </c>
      <c r="BL1176" t="str">
        <f>IF(B1176="","",#REF!)</f>
        <v/>
      </c>
      <c r="BM1176" t="str">
        <f t="shared" si="461"/>
        <v/>
      </c>
      <c r="BN1176" s="6" t="str">
        <f t="shared" si="462"/>
        <v/>
      </c>
      <c r="BO1176" s="7" t="str">
        <f t="shared" si="463"/>
        <v/>
      </c>
      <c r="BP1176" s="7" t="str">
        <f t="shared" si="464"/>
        <v/>
      </c>
      <c r="BQ1176" s="7" t="str">
        <f t="shared" si="465"/>
        <v/>
      </c>
      <c r="BR1176" s="7" t="str">
        <f t="shared" si="466"/>
        <v/>
      </c>
      <c r="BS1176" s="7" t="str">
        <f t="shared" si="467"/>
        <v/>
      </c>
      <c r="BT1176" t="str">
        <f t="shared" si="468"/>
        <v/>
      </c>
      <c r="BU1176" t="str">
        <f t="shared" si="469"/>
        <v/>
      </c>
      <c r="BV1176" t="str">
        <f>IF(B1176="","",VLOOKUP(BU1176,Справочник_ВРИ_Сегментов!$A:$D,4,))</f>
        <v/>
      </c>
      <c r="BW1176" t="str">
        <f t="shared" si="470"/>
        <v/>
      </c>
      <c r="BX1176" t="str">
        <f>IF(B1176="","",VLOOKUP(BW1176,Справочник_ВРИ_Сегментов!$B:$C,2,FALSE))</f>
        <v/>
      </c>
      <c r="BY1176" t="str">
        <f t="shared" si="471"/>
        <v/>
      </c>
      <c r="BZ1176" t="str">
        <f t="shared" si="472"/>
        <v/>
      </c>
      <c r="CA1176" t="str">
        <f t="shared" si="473"/>
        <v>-</v>
      </c>
      <c r="CB1176" t="str">
        <f t="shared" si="474"/>
        <v/>
      </c>
    </row>
    <row r="1177" spans="2:80" x14ac:dyDescent="0.25">
      <c r="B1177" s="1"/>
      <c r="C1177" s="1"/>
      <c r="P1177" s="1"/>
      <c r="Q1177" s="1"/>
      <c r="AT1177" t="str">
        <f t="shared" si="450"/>
        <v/>
      </c>
      <c r="AU1177" t="str">
        <f>IF(B1177="","",IFERROR(VLOOKUP(C1177,'Срв квартал'!$A:$D,4,FALSE),""))</f>
        <v/>
      </c>
      <c r="AV1177" t="str">
        <f>IF(B1177="","",VLOOKUP(AT1177,'Срв мо'!$A:$D,4,FALSE))</f>
        <v/>
      </c>
      <c r="AW1177" t="str">
        <f t="shared" si="451"/>
        <v/>
      </c>
      <c r="AX1177" t="str">
        <f t="shared" si="452"/>
        <v/>
      </c>
      <c r="AY1177" s="4" t="str">
        <f t="shared" si="453"/>
        <v/>
      </c>
      <c r="AZ1177" t="str">
        <f>IF(B1177="","",#REF!)</f>
        <v/>
      </c>
      <c r="BA1177" t="str">
        <f t="shared" si="454"/>
        <v/>
      </c>
      <c r="BB1177" t="str">
        <f t="shared" si="455"/>
        <v/>
      </c>
      <c r="BC1177" t="str">
        <f t="shared" si="456"/>
        <v/>
      </c>
      <c r="BD1177" t="str">
        <f t="shared" si="457"/>
        <v/>
      </c>
      <c r="BE1177" t="str">
        <f>IF(B1177="","",IF(L1177="","Отсутствуют предыдущие значения",#REF!=D1177))</f>
        <v/>
      </c>
      <c r="BF1177" t="str">
        <f t="shared" si="458"/>
        <v/>
      </c>
      <c r="BG1177" t="str">
        <f t="shared" si="459"/>
        <v/>
      </c>
      <c r="BH1177" t="str">
        <f t="shared" si="460"/>
        <v/>
      </c>
      <c r="BI1177" t="str">
        <f>IF(B1177="","",#REF!)</f>
        <v/>
      </c>
      <c r="BJ1177" t="str">
        <f>IF(B1177="","",#REF!)</f>
        <v/>
      </c>
      <c r="BK1177" s="26" t="str">
        <f>IF(B1177="","",#REF!)</f>
        <v/>
      </c>
      <c r="BL1177" t="str">
        <f>IF(B1177="","",#REF!)</f>
        <v/>
      </c>
      <c r="BM1177" t="str">
        <f t="shared" si="461"/>
        <v/>
      </c>
      <c r="BN1177" s="6" t="str">
        <f t="shared" si="462"/>
        <v/>
      </c>
      <c r="BO1177" s="7" t="str">
        <f t="shared" si="463"/>
        <v/>
      </c>
      <c r="BP1177" s="7" t="str">
        <f t="shared" si="464"/>
        <v/>
      </c>
      <c r="BQ1177" s="7" t="str">
        <f t="shared" si="465"/>
        <v/>
      </c>
      <c r="BR1177" s="7" t="str">
        <f t="shared" si="466"/>
        <v/>
      </c>
      <c r="BS1177" s="7" t="str">
        <f t="shared" si="467"/>
        <v/>
      </c>
      <c r="BT1177" t="str">
        <f t="shared" si="468"/>
        <v/>
      </c>
      <c r="BU1177" t="str">
        <f t="shared" si="469"/>
        <v/>
      </c>
      <c r="BV1177" t="str">
        <f>IF(B1177="","",VLOOKUP(BU1177,Справочник_ВРИ_Сегментов!$A:$D,4,))</f>
        <v/>
      </c>
      <c r="BW1177" t="str">
        <f t="shared" si="470"/>
        <v/>
      </c>
      <c r="BX1177" t="str">
        <f>IF(B1177="","",VLOOKUP(BW1177,Справочник_ВРИ_Сегментов!$B:$C,2,FALSE))</f>
        <v/>
      </c>
      <c r="BY1177" t="str">
        <f t="shared" si="471"/>
        <v/>
      </c>
      <c r="BZ1177" t="str">
        <f t="shared" si="472"/>
        <v/>
      </c>
      <c r="CA1177" t="str">
        <f t="shared" si="473"/>
        <v>-</v>
      </c>
      <c r="CB1177" t="str">
        <f t="shared" si="474"/>
        <v/>
      </c>
    </row>
    <row r="1178" spans="2:80" x14ac:dyDescent="0.25">
      <c r="B1178" s="1"/>
      <c r="C1178" s="1"/>
      <c r="G1178" s="1"/>
      <c r="P1178" s="1"/>
      <c r="Q1178" s="1"/>
      <c r="R1178" s="1"/>
      <c r="AT1178" t="str">
        <f t="shared" si="450"/>
        <v/>
      </c>
      <c r="AU1178" t="str">
        <f>IF(B1178="","",IFERROR(VLOOKUP(C1178,'Срв квартал'!$A:$D,4,FALSE),""))</f>
        <v/>
      </c>
      <c r="AV1178" t="str">
        <f>IF(B1178="","",VLOOKUP(AT1178,'Срв мо'!$A:$D,4,FALSE))</f>
        <v/>
      </c>
      <c r="AW1178" t="str">
        <f t="shared" si="451"/>
        <v/>
      </c>
      <c r="AX1178" t="str">
        <f t="shared" si="452"/>
        <v/>
      </c>
      <c r="AY1178" s="4" t="str">
        <f t="shared" si="453"/>
        <v/>
      </c>
      <c r="AZ1178" t="str">
        <f>IF(B1178="","",#REF!)</f>
        <v/>
      </c>
      <c r="BA1178" t="str">
        <f t="shared" si="454"/>
        <v/>
      </c>
      <c r="BB1178" t="str">
        <f t="shared" si="455"/>
        <v/>
      </c>
      <c r="BC1178" t="str">
        <f t="shared" si="456"/>
        <v/>
      </c>
      <c r="BD1178" t="str">
        <f t="shared" si="457"/>
        <v/>
      </c>
      <c r="BE1178" t="str">
        <f>IF(B1178="","",IF(L1178="","Отсутствуют предыдущие значения",#REF!=D1178))</f>
        <v/>
      </c>
      <c r="BF1178" t="str">
        <f t="shared" si="458"/>
        <v/>
      </c>
      <c r="BG1178" t="str">
        <f t="shared" si="459"/>
        <v/>
      </c>
      <c r="BH1178" t="str">
        <f t="shared" si="460"/>
        <v/>
      </c>
      <c r="BI1178" t="str">
        <f>IF(B1178="","",#REF!)</f>
        <v/>
      </c>
      <c r="BJ1178" t="str">
        <f>IF(B1178="","",#REF!)</f>
        <v/>
      </c>
      <c r="BK1178" s="26" t="str">
        <f>IF(B1178="","",#REF!)</f>
        <v/>
      </c>
      <c r="BL1178" t="str">
        <f>IF(B1178="","",#REF!)</f>
        <v/>
      </c>
      <c r="BM1178" t="str">
        <f t="shared" si="461"/>
        <v/>
      </c>
      <c r="BN1178" s="6" t="str">
        <f t="shared" si="462"/>
        <v/>
      </c>
      <c r="BO1178" s="7" t="str">
        <f t="shared" si="463"/>
        <v/>
      </c>
      <c r="BP1178" s="7" t="str">
        <f t="shared" si="464"/>
        <v/>
      </c>
      <c r="BQ1178" s="7" t="str">
        <f t="shared" si="465"/>
        <v/>
      </c>
      <c r="BR1178" s="7" t="str">
        <f t="shared" si="466"/>
        <v/>
      </c>
      <c r="BS1178" s="7" t="str">
        <f t="shared" si="467"/>
        <v/>
      </c>
      <c r="BT1178" t="str">
        <f t="shared" si="468"/>
        <v/>
      </c>
      <c r="BU1178" t="str">
        <f t="shared" si="469"/>
        <v/>
      </c>
      <c r="BV1178" t="str">
        <f>IF(B1178="","",VLOOKUP(BU1178,Справочник_ВРИ_Сегментов!$A:$D,4,))</f>
        <v/>
      </c>
      <c r="BW1178" t="str">
        <f t="shared" si="470"/>
        <v/>
      </c>
      <c r="BX1178" t="str">
        <f>IF(B1178="","",VLOOKUP(BW1178,Справочник_ВРИ_Сегментов!$B:$C,2,FALSE))</f>
        <v/>
      </c>
      <c r="BY1178" t="str">
        <f t="shared" si="471"/>
        <v/>
      </c>
      <c r="BZ1178" t="str">
        <f t="shared" si="472"/>
        <v/>
      </c>
      <c r="CA1178" t="str">
        <f t="shared" si="473"/>
        <v>-</v>
      </c>
      <c r="CB1178" t="str">
        <f t="shared" si="474"/>
        <v/>
      </c>
    </row>
    <row r="1179" spans="2:80" x14ac:dyDescent="0.25">
      <c r="B1179" s="1"/>
      <c r="C1179" s="1"/>
      <c r="P1179" s="1"/>
      <c r="Q1179" s="1"/>
      <c r="AT1179" t="str">
        <f t="shared" si="450"/>
        <v/>
      </c>
      <c r="AU1179" t="str">
        <f>IF(B1179="","",IFERROR(VLOOKUP(C1179,'Срв квартал'!$A:$D,4,FALSE),""))</f>
        <v/>
      </c>
      <c r="AV1179" t="str">
        <f>IF(B1179="","",VLOOKUP(AT1179,'Срв мо'!$A:$D,4,FALSE))</f>
        <v/>
      </c>
      <c r="AW1179" t="str">
        <f t="shared" si="451"/>
        <v/>
      </c>
      <c r="AX1179" t="str">
        <f t="shared" si="452"/>
        <v/>
      </c>
      <c r="AY1179" s="4" t="str">
        <f t="shared" si="453"/>
        <v/>
      </c>
      <c r="AZ1179" t="str">
        <f>IF(B1179="","",#REF!)</f>
        <v/>
      </c>
      <c r="BA1179" t="str">
        <f t="shared" si="454"/>
        <v/>
      </c>
      <c r="BB1179" t="str">
        <f t="shared" si="455"/>
        <v/>
      </c>
      <c r="BC1179" t="str">
        <f t="shared" si="456"/>
        <v/>
      </c>
      <c r="BD1179" t="str">
        <f t="shared" si="457"/>
        <v/>
      </c>
      <c r="BE1179" t="str">
        <f>IF(B1179="","",IF(L1179="","Отсутствуют предыдущие значения",#REF!=D1179))</f>
        <v/>
      </c>
      <c r="BF1179" t="str">
        <f t="shared" si="458"/>
        <v/>
      </c>
      <c r="BG1179" t="str">
        <f t="shared" si="459"/>
        <v/>
      </c>
      <c r="BH1179" t="str">
        <f t="shared" si="460"/>
        <v/>
      </c>
      <c r="BI1179" t="str">
        <f>IF(B1179="","",#REF!)</f>
        <v/>
      </c>
      <c r="BJ1179" t="str">
        <f>IF(B1179="","",#REF!)</f>
        <v/>
      </c>
      <c r="BK1179" s="26" t="str">
        <f>IF(B1179="","",#REF!)</f>
        <v/>
      </c>
      <c r="BL1179" t="str">
        <f>IF(B1179="","",#REF!)</f>
        <v/>
      </c>
      <c r="BM1179" t="str">
        <f t="shared" si="461"/>
        <v/>
      </c>
      <c r="BN1179" s="6" t="str">
        <f t="shared" si="462"/>
        <v/>
      </c>
      <c r="BO1179" s="7" t="str">
        <f t="shared" si="463"/>
        <v/>
      </c>
      <c r="BP1179" s="7" t="str">
        <f t="shared" si="464"/>
        <v/>
      </c>
      <c r="BQ1179" s="7" t="str">
        <f t="shared" si="465"/>
        <v/>
      </c>
      <c r="BR1179" s="7" t="str">
        <f t="shared" si="466"/>
        <v/>
      </c>
      <c r="BS1179" s="7" t="str">
        <f t="shared" si="467"/>
        <v/>
      </c>
      <c r="BT1179" t="str">
        <f t="shared" si="468"/>
        <v/>
      </c>
      <c r="BU1179" t="str">
        <f t="shared" si="469"/>
        <v/>
      </c>
      <c r="BV1179" t="str">
        <f>IF(B1179="","",VLOOKUP(BU1179,Справочник_ВРИ_Сегментов!$A:$D,4,))</f>
        <v/>
      </c>
      <c r="BW1179" t="str">
        <f t="shared" si="470"/>
        <v/>
      </c>
      <c r="BX1179" t="str">
        <f>IF(B1179="","",VLOOKUP(BW1179,Справочник_ВРИ_Сегментов!$B:$C,2,FALSE))</f>
        <v/>
      </c>
      <c r="BY1179" t="str">
        <f t="shared" si="471"/>
        <v/>
      </c>
      <c r="BZ1179" t="str">
        <f t="shared" si="472"/>
        <v/>
      </c>
      <c r="CA1179" t="str">
        <f t="shared" si="473"/>
        <v>-</v>
      </c>
      <c r="CB1179" t="str">
        <f t="shared" si="474"/>
        <v/>
      </c>
    </row>
    <row r="1180" spans="2:80" x14ac:dyDescent="0.25">
      <c r="B1180" s="1"/>
      <c r="C1180" s="1"/>
      <c r="P1180" s="1"/>
      <c r="Q1180" s="1"/>
      <c r="R1180" s="1"/>
      <c r="AT1180" t="str">
        <f t="shared" si="450"/>
        <v/>
      </c>
      <c r="AU1180" t="str">
        <f>IF(B1180="","",IFERROR(VLOOKUP(C1180,'Срв квартал'!$A:$D,4,FALSE),""))</f>
        <v/>
      </c>
      <c r="AV1180" t="str">
        <f>IF(B1180="","",VLOOKUP(AT1180,'Срв мо'!$A:$D,4,FALSE))</f>
        <v/>
      </c>
      <c r="AW1180" t="str">
        <f t="shared" si="451"/>
        <v/>
      </c>
      <c r="AX1180" t="str">
        <f t="shared" si="452"/>
        <v/>
      </c>
      <c r="AY1180" s="4" t="str">
        <f t="shared" si="453"/>
        <v/>
      </c>
      <c r="AZ1180" t="str">
        <f>IF(B1180="","",#REF!)</f>
        <v/>
      </c>
      <c r="BA1180" t="str">
        <f t="shared" si="454"/>
        <v/>
      </c>
      <c r="BB1180" t="str">
        <f t="shared" si="455"/>
        <v/>
      </c>
      <c r="BC1180" t="str">
        <f t="shared" si="456"/>
        <v/>
      </c>
      <c r="BD1180" t="str">
        <f t="shared" si="457"/>
        <v/>
      </c>
      <c r="BE1180" t="str">
        <f>IF(B1180="","",IF(L1180="","Отсутствуют предыдущие значения",#REF!=D1180))</f>
        <v/>
      </c>
      <c r="BF1180" t="str">
        <f t="shared" si="458"/>
        <v/>
      </c>
      <c r="BG1180" t="str">
        <f t="shared" si="459"/>
        <v/>
      </c>
      <c r="BH1180" t="str">
        <f t="shared" si="460"/>
        <v/>
      </c>
      <c r="BI1180" t="str">
        <f>IF(B1180="","",#REF!)</f>
        <v/>
      </c>
      <c r="BJ1180" t="str">
        <f>IF(B1180="","",#REF!)</f>
        <v/>
      </c>
      <c r="BK1180" s="26" t="str">
        <f>IF(B1180="","",#REF!)</f>
        <v/>
      </c>
      <c r="BL1180" t="str">
        <f>IF(B1180="","",#REF!)</f>
        <v/>
      </c>
      <c r="BM1180" t="str">
        <f t="shared" si="461"/>
        <v/>
      </c>
      <c r="BN1180" s="6" t="str">
        <f t="shared" si="462"/>
        <v/>
      </c>
      <c r="BO1180" s="7" t="str">
        <f t="shared" si="463"/>
        <v/>
      </c>
      <c r="BP1180" s="7" t="str">
        <f t="shared" si="464"/>
        <v/>
      </c>
      <c r="BQ1180" s="7" t="str">
        <f t="shared" si="465"/>
        <v/>
      </c>
      <c r="BR1180" s="7" t="str">
        <f t="shared" si="466"/>
        <v/>
      </c>
      <c r="BS1180" s="7" t="str">
        <f t="shared" si="467"/>
        <v/>
      </c>
      <c r="BT1180" t="str">
        <f t="shared" si="468"/>
        <v/>
      </c>
      <c r="BU1180" t="str">
        <f t="shared" si="469"/>
        <v/>
      </c>
      <c r="BV1180" t="str">
        <f>IF(B1180="","",VLOOKUP(BU1180,Справочник_ВРИ_Сегментов!$A:$D,4,))</f>
        <v/>
      </c>
      <c r="BW1180" t="str">
        <f t="shared" si="470"/>
        <v/>
      </c>
      <c r="BX1180" t="str">
        <f>IF(B1180="","",VLOOKUP(BW1180,Справочник_ВРИ_Сегментов!$B:$C,2,FALSE))</f>
        <v/>
      </c>
      <c r="BY1180" t="str">
        <f t="shared" si="471"/>
        <v/>
      </c>
      <c r="BZ1180" t="str">
        <f t="shared" si="472"/>
        <v/>
      </c>
      <c r="CA1180" t="str">
        <f t="shared" si="473"/>
        <v>-</v>
      </c>
      <c r="CB1180" t="str">
        <f t="shared" si="474"/>
        <v/>
      </c>
    </row>
    <row r="1181" spans="2:80" x14ac:dyDescent="0.25">
      <c r="B1181" s="1"/>
      <c r="C1181" s="1"/>
      <c r="P1181" s="1"/>
      <c r="Q1181" s="1"/>
      <c r="R1181" s="1"/>
      <c r="AT1181" t="str">
        <f t="shared" si="450"/>
        <v/>
      </c>
      <c r="AU1181" t="str">
        <f>IF(B1181="","",IFERROR(VLOOKUP(C1181,'Срв квартал'!$A:$D,4,FALSE),""))</f>
        <v/>
      </c>
      <c r="AV1181" t="str">
        <f>IF(B1181="","",VLOOKUP(AT1181,'Срв мо'!$A:$D,4,FALSE))</f>
        <v/>
      </c>
      <c r="AW1181" t="str">
        <f t="shared" si="451"/>
        <v/>
      </c>
      <c r="AX1181" t="str">
        <f t="shared" si="452"/>
        <v/>
      </c>
      <c r="AY1181" s="4" t="str">
        <f t="shared" si="453"/>
        <v/>
      </c>
      <c r="AZ1181" t="str">
        <f>IF(B1181="","",#REF!)</f>
        <v/>
      </c>
      <c r="BA1181" t="str">
        <f t="shared" si="454"/>
        <v/>
      </c>
      <c r="BB1181" t="str">
        <f t="shared" si="455"/>
        <v/>
      </c>
      <c r="BC1181" t="str">
        <f t="shared" si="456"/>
        <v/>
      </c>
      <c r="BD1181" t="str">
        <f t="shared" si="457"/>
        <v/>
      </c>
      <c r="BE1181" t="str">
        <f>IF(B1181="","",IF(L1181="","Отсутствуют предыдущие значения",#REF!=D1181))</f>
        <v/>
      </c>
      <c r="BF1181" t="str">
        <f t="shared" si="458"/>
        <v/>
      </c>
      <c r="BG1181" t="str">
        <f t="shared" si="459"/>
        <v/>
      </c>
      <c r="BH1181" t="str">
        <f t="shared" si="460"/>
        <v/>
      </c>
      <c r="BI1181" t="str">
        <f>IF(B1181="","",#REF!)</f>
        <v/>
      </c>
      <c r="BJ1181" t="str">
        <f>IF(B1181="","",#REF!)</f>
        <v/>
      </c>
      <c r="BK1181" s="26" t="str">
        <f>IF(B1181="","",#REF!)</f>
        <v/>
      </c>
      <c r="BL1181" t="str">
        <f>IF(B1181="","",#REF!)</f>
        <v/>
      </c>
      <c r="BM1181" t="str">
        <f t="shared" si="461"/>
        <v/>
      </c>
      <c r="BN1181" s="6" t="str">
        <f t="shared" si="462"/>
        <v/>
      </c>
      <c r="BO1181" s="7" t="str">
        <f t="shared" si="463"/>
        <v/>
      </c>
      <c r="BP1181" s="7" t="str">
        <f t="shared" si="464"/>
        <v/>
      </c>
      <c r="BQ1181" s="7" t="str">
        <f t="shared" si="465"/>
        <v/>
      </c>
      <c r="BR1181" s="7" t="str">
        <f t="shared" si="466"/>
        <v/>
      </c>
      <c r="BS1181" s="7" t="str">
        <f t="shared" si="467"/>
        <v/>
      </c>
      <c r="BT1181" t="str">
        <f t="shared" si="468"/>
        <v/>
      </c>
      <c r="BU1181" t="str">
        <f t="shared" si="469"/>
        <v/>
      </c>
      <c r="BV1181" t="str">
        <f>IF(B1181="","",VLOOKUP(BU1181,Справочник_ВРИ_Сегментов!$A:$D,4,))</f>
        <v/>
      </c>
      <c r="BW1181" t="str">
        <f t="shared" si="470"/>
        <v/>
      </c>
      <c r="BX1181" t="str">
        <f>IF(B1181="","",VLOOKUP(BW1181,Справочник_ВРИ_Сегментов!$B:$C,2,FALSE))</f>
        <v/>
      </c>
      <c r="BY1181" t="str">
        <f t="shared" si="471"/>
        <v/>
      </c>
      <c r="BZ1181" t="str">
        <f t="shared" si="472"/>
        <v/>
      </c>
      <c r="CA1181" t="str">
        <f t="shared" si="473"/>
        <v>-</v>
      </c>
      <c r="CB1181" t="str">
        <f t="shared" si="474"/>
        <v/>
      </c>
    </row>
    <row r="1182" spans="2:80" x14ac:dyDescent="0.25">
      <c r="B1182" s="1"/>
      <c r="C1182" s="1"/>
      <c r="P1182" s="1"/>
      <c r="Q1182" s="1"/>
      <c r="R1182" s="1"/>
      <c r="AT1182" t="str">
        <f t="shared" si="450"/>
        <v/>
      </c>
      <c r="AU1182" t="str">
        <f>IF(B1182="","",IFERROR(VLOOKUP(C1182,'Срв квартал'!$A:$D,4,FALSE),""))</f>
        <v/>
      </c>
      <c r="AV1182" t="str">
        <f>IF(B1182="","",VLOOKUP(AT1182,'Срв мо'!$A:$D,4,FALSE))</f>
        <v/>
      </c>
      <c r="AW1182" t="str">
        <f t="shared" si="451"/>
        <v/>
      </c>
      <c r="AX1182" t="str">
        <f t="shared" si="452"/>
        <v/>
      </c>
      <c r="AY1182" s="4" t="str">
        <f t="shared" si="453"/>
        <v/>
      </c>
      <c r="AZ1182" t="str">
        <f>IF(B1182="","",#REF!)</f>
        <v/>
      </c>
      <c r="BA1182" t="str">
        <f t="shared" si="454"/>
        <v/>
      </c>
      <c r="BB1182" t="str">
        <f t="shared" si="455"/>
        <v/>
      </c>
      <c r="BC1182" t="str">
        <f t="shared" si="456"/>
        <v/>
      </c>
      <c r="BD1182" t="str">
        <f t="shared" si="457"/>
        <v/>
      </c>
      <c r="BE1182" t="str">
        <f>IF(B1182="","",IF(L1182="","Отсутствуют предыдущие значения",#REF!=D1182))</f>
        <v/>
      </c>
      <c r="BF1182" t="str">
        <f t="shared" si="458"/>
        <v/>
      </c>
      <c r="BG1182" t="str">
        <f t="shared" si="459"/>
        <v/>
      </c>
      <c r="BH1182" t="str">
        <f t="shared" si="460"/>
        <v/>
      </c>
      <c r="BI1182" t="str">
        <f>IF(B1182="","",#REF!)</f>
        <v/>
      </c>
      <c r="BJ1182" t="str">
        <f>IF(B1182="","",#REF!)</f>
        <v/>
      </c>
      <c r="BK1182" s="26" t="str">
        <f>IF(B1182="","",#REF!)</f>
        <v/>
      </c>
      <c r="BL1182" t="str">
        <f>IF(B1182="","",#REF!)</f>
        <v/>
      </c>
      <c r="BM1182" t="str">
        <f t="shared" si="461"/>
        <v/>
      </c>
      <c r="BN1182" s="6" t="str">
        <f t="shared" si="462"/>
        <v/>
      </c>
      <c r="BO1182" s="7" t="str">
        <f t="shared" si="463"/>
        <v/>
      </c>
      <c r="BP1182" s="7" t="str">
        <f t="shared" si="464"/>
        <v/>
      </c>
      <c r="BQ1182" s="7" t="str">
        <f t="shared" si="465"/>
        <v/>
      </c>
      <c r="BR1182" s="7" t="str">
        <f t="shared" si="466"/>
        <v/>
      </c>
      <c r="BS1182" s="7" t="str">
        <f t="shared" si="467"/>
        <v/>
      </c>
      <c r="BT1182" t="str">
        <f t="shared" si="468"/>
        <v/>
      </c>
      <c r="BU1182" t="str">
        <f t="shared" si="469"/>
        <v/>
      </c>
      <c r="BV1182" t="str">
        <f>IF(B1182="","",VLOOKUP(BU1182,Справочник_ВРИ_Сегментов!$A:$D,4,))</f>
        <v/>
      </c>
      <c r="BW1182" t="str">
        <f t="shared" si="470"/>
        <v/>
      </c>
      <c r="BX1182" t="str">
        <f>IF(B1182="","",VLOOKUP(BW1182,Справочник_ВРИ_Сегментов!$B:$C,2,FALSE))</f>
        <v/>
      </c>
      <c r="BY1182" t="str">
        <f t="shared" si="471"/>
        <v/>
      </c>
      <c r="BZ1182" t="str">
        <f t="shared" si="472"/>
        <v/>
      </c>
      <c r="CA1182" t="str">
        <f t="shared" si="473"/>
        <v>-</v>
      </c>
      <c r="CB1182" t="str">
        <f t="shared" si="474"/>
        <v/>
      </c>
    </row>
    <row r="1183" spans="2:80" x14ac:dyDescent="0.25">
      <c r="B1183" s="1"/>
      <c r="C1183" s="1"/>
      <c r="P1183" s="1"/>
      <c r="Q1183" s="1"/>
      <c r="AT1183" t="str">
        <f t="shared" si="450"/>
        <v/>
      </c>
      <c r="AU1183" t="str">
        <f>IF(B1183="","",IFERROR(VLOOKUP(C1183,'Срв квартал'!$A:$D,4,FALSE),""))</f>
        <v/>
      </c>
      <c r="AV1183" t="str">
        <f>IF(B1183="","",VLOOKUP(AT1183,'Срв мо'!$A:$D,4,FALSE))</f>
        <v/>
      </c>
      <c r="AW1183" t="str">
        <f t="shared" si="451"/>
        <v/>
      </c>
      <c r="AX1183" t="str">
        <f t="shared" si="452"/>
        <v/>
      </c>
      <c r="AY1183" s="4" t="str">
        <f t="shared" si="453"/>
        <v/>
      </c>
      <c r="AZ1183" t="str">
        <f>IF(B1183="","",#REF!)</f>
        <v/>
      </c>
      <c r="BA1183" t="str">
        <f t="shared" si="454"/>
        <v/>
      </c>
      <c r="BB1183" t="str">
        <f t="shared" si="455"/>
        <v/>
      </c>
      <c r="BC1183" t="str">
        <f t="shared" si="456"/>
        <v/>
      </c>
      <c r="BD1183" t="str">
        <f t="shared" si="457"/>
        <v/>
      </c>
      <c r="BE1183" t="str">
        <f>IF(B1183="","",IF(L1183="","Отсутствуют предыдущие значения",#REF!=D1183))</f>
        <v/>
      </c>
      <c r="BF1183" t="str">
        <f t="shared" si="458"/>
        <v/>
      </c>
      <c r="BG1183" t="str">
        <f t="shared" si="459"/>
        <v/>
      </c>
      <c r="BH1183" t="str">
        <f t="shared" si="460"/>
        <v/>
      </c>
      <c r="BI1183" t="str">
        <f>IF(B1183="","",#REF!)</f>
        <v/>
      </c>
      <c r="BJ1183" t="str">
        <f>IF(B1183="","",#REF!)</f>
        <v/>
      </c>
      <c r="BK1183" s="26" t="str">
        <f>IF(B1183="","",#REF!)</f>
        <v/>
      </c>
      <c r="BL1183" t="str">
        <f>IF(B1183="","",#REF!)</f>
        <v/>
      </c>
      <c r="BM1183" t="str">
        <f t="shared" si="461"/>
        <v/>
      </c>
      <c r="BN1183" s="6" t="str">
        <f t="shared" si="462"/>
        <v/>
      </c>
      <c r="BO1183" s="7" t="str">
        <f t="shared" si="463"/>
        <v/>
      </c>
      <c r="BP1183" s="7" t="str">
        <f t="shared" si="464"/>
        <v/>
      </c>
      <c r="BQ1183" s="7" t="str">
        <f t="shared" si="465"/>
        <v/>
      </c>
      <c r="BR1183" s="7" t="str">
        <f t="shared" si="466"/>
        <v/>
      </c>
      <c r="BS1183" s="7" t="str">
        <f t="shared" si="467"/>
        <v/>
      </c>
      <c r="BT1183" t="str">
        <f t="shared" si="468"/>
        <v/>
      </c>
      <c r="BU1183" t="str">
        <f t="shared" si="469"/>
        <v/>
      </c>
      <c r="BV1183" t="str">
        <f>IF(B1183="","",VLOOKUP(BU1183,Справочник_ВРИ_Сегментов!$A:$D,4,))</f>
        <v/>
      </c>
      <c r="BW1183" t="str">
        <f t="shared" si="470"/>
        <v/>
      </c>
      <c r="BX1183" t="str">
        <f>IF(B1183="","",VLOOKUP(BW1183,Справочник_ВРИ_Сегментов!$B:$C,2,FALSE))</f>
        <v/>
      </c>
      <c r="BY1183" t="str">
        <f t="shared" si="471"/>
        <v/>
      </c>
      <c r="BZ1183" t="str">
        <f t="shared" si="472"/>
        <v/>
      </c>
      <c r="CA1183" t="str">
        <f t="shared" si="473"/>
        <v>-</v>
      </c>
      <c r="CB1183" t="str">
        <f t="shared" si="474"/>
        <v/>
      </c>
    </row>
    <row r="1184" spans="2:80" x14ac:dyDescent="0.25">
      <c r="B1184" s="1"/>
      <c r="C1184" s="1"/>
      <c r="P1184" s="1"/>
      <c r="Q1184" s="1"/>
      <c r="AT1184" t="str">
        <f t="shared" si="450"/>
        <v/>
      </c>
      <c r="AU1184" t="str">
        <f>IF(B1184="","",IFERROR(VLOOKUP(C1184,'Срв квартал'!$A:$D,4,FALSE),""))</f>
        <v/>
      </c>
      <c r="AV1184" t="str">
        <f>IF(B1184="","",VLOOKUP(AT1184,'Срв мо'!$A:$D,4,FALSE))</f>
        <v/>
      </c>
      <c r="AW1184" t="str">
        <f t="shared" si="451"/>
        <v/>
      </c>
      <c r="AX1184" t="str">
        <f t="shared" si="452"/>
        <v/>
      </c>
      <c r="AY1184" s="4" t="str">
        <f t="shared" si="453"/>
        <v/>
      </c>
      <c r="AZ1184" t="str">
        <f>IF(B1184="","",#REF!)</f>
        <v/>
      </c>
      <c r="BA1184" t="str">
        <f t="shared" si="454"/>
        <v/>
      </c>
      <c r="BB1184" t="str">
        <f t="shared" si="455"/>
        <v/>
      </c>
      <c r="BC1184" t="str">
        <f t="shared" si="456"/>
        <v/>
      </c>
      <c r="BD1184" t="str">
        <f t="shared" si="457"/>
        <v/>
      </c>
      <c r="BE1184" t="str">
        <f>IF(B1184="","",IF(L1184="","Отсутствуют предыдущие значения",#REF!=D1184))</f>
        <v/>
      </c>
      <c r="BF1184" t="str">
        <f t="shared" si="458"/>
        <v/>
      </c>
      <c r="BG1184" t="str">
        <f t="shared" si="459"/>
        <v/>
      </c>
      <c r="BH1184" t="str">
        <f t="shared" si="460"/>
        <v/>
      </c>
      <c r="BI1184" t="str">
        <f>IF(B1184="","",#REF!)</f>
        <v/>
      </c>
      <c r="BJ1184" t="str">
        <f>IF(B1184="","",#REF!)</f>
        <v/>
      </c>
      <c r="BK1184" s="26" t="str">
        <f>IF(B1184="","",#REF!)</f>
        <v/>
      </c>
      <c r="BL1184" t="str">
        <f>IF(B1184="","",#REF!)</f>
        <v/>
      </c>
      <c r="BM1184" t="str">
        <f t="shared" si="461"/>
        <v/>
      </c>
      <c r="BN1184" s="6" t="str">
        <f t="shared" si="462"/>
        <v/>
      </c>
      <c r="BO1184" s="7" t="str">
        <f t="shared" si="463"/>
        <v/>
      </c>
      <c r="BP1184" s="7" t="str">
        <f t="shared" si="464"/>
        <v/>
      </c>
      <c r="BQ1184" s="7" t="str">
        <f t="shared" si="465"/>
        <v/>
      </c>
      <c r="BR1184" s="7" t="str">
        <f t="shared" si="466"/>
        <v/>
      </c>
      <c r="BS1184" s="7" t="str">
        <f t="shared" si="467"/>
        <v/>
      </c>
      <c r="BT1184" t="str">
        <f t="shared" si="468"/>
        <v/>
      </c>
      <c r="BU1184" t="str">
        <f t="shared" si="469"/>
        <v/>
      </c>
      <c r="BV1184" t="str">
        <f>IF(B1184="","",VLOOKUP(BU1184,Справочник_ВРИ_Сегментов!$A:$D,4,))</f>
        <v/>
      </c>
      <c r="BW1184" t="str">
        <f t="shared" si="470"/>
        <v/>
      </c>
      <c r="BX1184" t="str">
        <f>IF(B1184="","",VLOOKUP(BW1184,Справочник_ВРИ_Сегментов!$B:$C,2,FALSE))</f>
        <v/>
      </c>
      <c r="BY1184" t="str">
        <f t="shared" si="471"/>
        <v/>
      </c>
      <c r="BZ1184" t="str">
        <f t="shared" si="472"/>
        <v/>
      </c>
      <c r="CA1184" t="str">
        <f t="shared" si="473"/>
        <v>-</v>
      </c>
      <c r="CB1184" t="str">
        <f t="shared" si="474"/>
        <v/>
      </c>
    </row>
    <row r="1185" spans="2:80" x14ac:dyDescent="0.25">
      <c r="B1185" s="1"/>
      <c r="C1185" s="1"/>
      <c r="P1185" s="1"/>
      <c r="Q1185" s="1"/>
      <c r="AT1185" t="str">
        <f t="shared" si="450"/>
        <v/>
      </c>
      <c r="AU1185" t="str">
        <f>IF(B1185="","",IFERROR(VLOOKUP(C1185,'Срв квартал'!$A:$D,4,FALSE),""))</f>
        <v/>
      </c>
      <c r="AV1185" t="str">
        <f>IF(B1185="","",VLOOKUP(AT1185,'Срв мо'!$A:$D,4,FALSE))</f>
        <v/>
      </c>
      <c r="AW1185" t="str">
        <f t="shared" si="451"/>
        <v/>
      </c>
      <c r="AX1185" t="str">
        <f t="shared" si="452"/>
        <v/>
      </c>
      <c r="AY1185" s="4" t="str">
        <f t="shared" si="453"/>
        <v/>
      </c>
      <c r="AZ1185" t="str">
        <f>IF(B1185="","",#REF!)</f>
        <v/>
      </c>
      <c r="BA1185" t="str">
        <f t="shared" si="454"/>
        <v/>
      </c>
      <c r="BB1185" t="str">
        <f t="shared" si="455"/>
        <v/>
      </c>
      <c r="BC1185" t="str">
        <f t="shared" si="456"/>
        <v/>
      </c>
      <c r="BD1185" t="str">
        <f t="shared" si="457"/>
        <v/>
      </c>
      <c r="BE1185" t="str">
        <f>IF(B1185="","",IF(L1185="","Отсутствуют предыдущие значения",#REF!=D1185))</f>
        <v/>
      </c>
      <c r="BF1185" t="str">
        <f t="shared" si="458"/>
        <v/>
      </c>
      <c r="BG1185" t="str">
        <f t="shared" si="459"/>
        <v/>
      </c>
      <c r="BH1185" t="str">
        <f t="shared" si="460"/>
        <v/>
      </c>
      <c r="BI1185" t="str">
        <f>IF(B1185="","",#REF!)</f>
        <v/>
      </c>
      <c r="BJ1185" t="str">
        <f>IF(B1185="","",#REF!)</f>
        <v/>
      </c>
      <c r="BK1185" s="26" t="str">
        <f>IF(B1185="","",#REF!)</f>
        <v/>
      </c>
      <c r="BL1185" t="str">
        <f>IF(B1185="","",#REF!)</f>
        <v/>
      </c>
      <c r="BM1185" t="str">
        <f t="shared" si="461"/>
        <v/>
      </c>
      <c r="BN1185" s="6" t="str">
        <f t="shared" si="462"/>
        <v/>
      </c>
      <c r="BO1185" s="7" t="str">
        <f t="shared" si="463"/>
        <v/>
      </c>
      <c r="BP1185" s="7" t="str">
        <f t="shared" si="464"/>
        <v/>
      </c>
      <c r="BQ1185" s="7" t="str">
        <f t="shared" si="465"/>
        <v/>
      </c>
      <c r="BR1185" s="7" t="str">
        <f t="shared" si="466"/>
        <v/>
      </c>
      <c r="BS1185" s="7" t="str">
        <f t="shared" si="467"/>
        <v/>
      </c>
      <c r="BT1185" t="str">
        <f t="shared" si="468"/>
        <v/>
      </c>
      <c r="BU1185" t="str">
        <f t="shared" si="469"/>
        <v/>
      </c>
      <c r="BV1185" t="str">
        <f>IF(B1185="","",VLOOKUP(BU1185,Справочник_ВРИ_Сегментов!$A:$D,4,))</f>
        <v/>
      </c>
      <c r="BW1185" t="str">
        <f t="shared" si="470"/>
        <v/>
      </c>
      <c r="BX1185" t="str">
        <f>IF(B1185="","",VLOOKUP(BW1185,Справочник_ВРИ_Сегментов!$B:$C,2,FALSE))</f>
        <v/>
      </c>
      <c r="BY1185" t="str">
        <f t="shared" si="471"/>
        <v/>
      </c>
      <c r="BZ1185" t="str">
        <f t="shared" si="472"/>
        <v/>
      </c>
      <c r="CA1185" t="str">
        <f t="shared" si="473"/>
        <v>-</v>
      </c>
      <c r="CB1185" t="str">
        <f t="shared" si="474"/>
        <v/>
      </c>
    </row>
    <row r="1186" spans="2:80" x14ac:dyDescent="0.25">
      <c r="B1186" s="1"/>
      <c r="C1186" s="1"/>
      <c r="P1186" s="1"/>
      <c r="Q1186" s="1"/>
      <c r="AT1186" t="str">
        <f t="shared" si="450"/>
        <v/>
      </c>
      <c r="AU1186" t="str">
        <f>IF(B1186="","",IFERROR(VLOOKUP(C1186,'Срв квартал'!$A:$D,4,FALSE),""))</f>
        <v/>
      </c>
      <c r="AV1186" t="str">
        <f>IF(B1186="","",VLOOKUP(AT1186,'Срв мо'!$A:$D,4,FALSE))</f>
        <v/>
      </c>
      <c r="AW1186" t="str">
        <f t="shared" si="451"/>
        <v/>
      </c>
      <c r="AX1186" t="str">
        <f t="shared" si="452"/>
        <v/>
      </c>
      <c r="AY1186" s="4" t="str">
        <f t="shared" si="453"/>
        <v/>
      </c>
      <c r="AZ1186" t="str">
        <f>IF(B1186="","",#REF!)</f>
        <v/>
      </c>
      <c r="BA1186" t="str">
        <f t="shared" si="454"/>
        <v/>
      </c>
      <c r="BB1186" t="str">
        <f t="shared" si="455"/>
        <v/>
      </c>
      <c r="BC1186" t="str">
        <f t="shared" si="456"/>
        <v/>
      </c>
      <c r="BD1186" t="str">
        <f t="shared" si="457"/>
        <v/>
      </c>
      <c r="BE1186" t="str">
        <f>IF(B1186="","",IF(L1186="","Отсутствуют предыдущие значения",#REF!=D1186))</f>
        <v/>
      </c>
      <c r="BF1186" t="str">
        <f t="shared" si="458"/>
        <v/>
      </c>
      <c r="BG1186" t="str">
        <f t="shared" si="459"/>
        <v/>
      </c>
      <c r="BH1186" t="str">
        <f t="shared" si="460"/>
        <v/>
      </c>
      <c r="BI1186" t="str">
        <f>IF(B1186="","",#REF!)</f>
        <v/>
      </c>
      <c r="BJ1186" t="str">
        <f>IF(B1186="","",#REF!)</f>
        <v/>
      </c>
      <c r="BK1186" s="26" t="str">
        <f>IF(B1186="","",#REF!)</f>
        <v/>
      </c>
      <c r="BL1186" t="str">
        <f>IF(B1186="","",#REF!)</f>
        <v/>
      </c>
      <c r="BM1186" t="str">
        <f t="shared" si="461"/>
        <v/>
      </c>
      <c r="BN1186" s="6" t="str">
        <f t="shared" si="462"/>
        <v/>
      </c>
      <c r="BO1186" s="7" t="str">
        <f t="shared" si="463"/>
        <v/>
      </c>
      <c r="BP1186" s="7" t="str">
        <f t="shared" si="464"/>
        <v/>
      </c>
      <c r="BQ1186" s="7" t="str">
        <f t="shared" si="465"/>
        <v/>
      </c>
      <c r="BR1186" s="7" t="str">
        <f t="shared" si="466"/>
        <v/>
      </c>
      <c r="BS1186" s="7" t="str">
        <f t="shared" si="467"/>
        <v/>
      </c>
      <c r="BT1186" t="str">
        <f t="shared" si="468"/>
        <v/>
      </c>
      <c r="BU1186" t="str">
        <f t="shared" si="469"/>
        <v/>
      </c>
      <c r="BV1186" t="str">
        <f>IF(B1186="","",VLOOKUP(BU1186,Справочник_ВРИ_Сегментов!$A:$D,4,))</f>
        <v/>
      </c>
      <c r="BW1186" t="str">
        <f t="shared" si="470"/>
        <v/>
      </c>
      <c r="BX1186" t="str">
        <f>IF(B1186="","",VLOOKUP(BW1186,Справочник_ВРИ_Сегментов!$B:$C,2,FALSE))</f>
        <v/>
      </c>
      <c r="BY1186" t="str">
        <f t="shared" si="471"/>
        <v/>
      </c>
      <c r="BZ1186" t="str">
        <f t="shared" si="472"/>
        <v/>
      </c>
      <c r="CA1186" t="str">
        <f t="shared" si="473"/>
        <v>-</v>
      </c>
      <c r="CB1186" t="str">
        <f t="shared" si="474"/>
        <v/>
      </c>
    </row>
    <row r="1187" spans="2:80" x14ac:dyDescent="0.25">
      <c r="B1187" s="1"/>
      <c r="C1187" s="1"/>
      <c r="P1187" s="1"/>
      <c r="Q1187" s="1"/>
      <c r="AT1187" t="str">
        <f t="shared" si="450"/>
        <v/>
      </c>
      <c r="AU1187" t="str">
        <f>IF(B1187="","",IFERROR(VLOOKUP(C1187,'Срв квартал'!$A:$D,4,FALSE),""))</f>
        <v/>
      </c>
      <c r="AV1187" t="str">
        <f>IF(B1187="","",VLOOKUP(AT1187,'Срв мо'!$A:$D,4,FALSE))</f>
        <v/>
      </c>
      <c r="AW1187" t="str">
        <f t="shared" si="451"/>
        <v/>
      </c>
      <c r="AX1187" t="str">
        <f t="shared" si="452"/>
        <v/>
      </c>
      <c r="AY1187" s="4" t="str">
        <f t="shared" si="453"/>
        <v/>
      </c>
      <c r="AZ1187" t="str">
        <f>IF(B1187="","",#REF!)</f>
        <v/>
      </c>
      <c r="BA1187" t="str">
        <f t="shared" si="454"/>
        <v/>
      </c>
      <c r="BB1187" t="str">
        <f t="shared" si="455"/>
        <v/>
      </c>
      <c r="BC1187" t="str">
        <f t="shared" si="456"/>
        <v/>
      </c>
      <c r="BD1187" t="str">
        <f t="shared" si="457"/>
        <v/>
      </c>
      <c r="BE1187" t="str">
        <f>IF(B1187="","",IF(L1187="","Отсутствуют предыдущие значения",#REF!=D1187))</f>
        <v/>
      </c>
      <c r="BF1187" t="str">
        <f t="shared" si="458"/>
        <v/>
      </c>
      <c r="BG1187" t="str">
        <f t="shared" si="459"/>
        <v/>
      </c>
      <c r="BH1187" t="str">
        <f t="shared" si="460"/>
        <v/>
      </c>
      <c r="BI1187" t="str">
        <f>IF(B1187="","",#REF!)</f>
        <v/>
      </c>
      <c r="BJ1187" t="str">
        <f>IF(B1187="","",#REF!)</f>
        <v/>
      </c>
      <c r="BK1187" s="26" t="str">
        <f>IF(B1187="","",#REF!)</f>
        <v/>
      </c>
      <c r="BL1187" t="str">
        <f>IF(B1187="","",#REF!)</f>
        <v/>
      </c>
      <c r="BM1187" t="str">
        <f t="shared" si="461"/>
        <v/>
      </c>
      <c r="BN1187" s="6" t="str">
        <f t="shared" si="462"/>
        <v/>
      </c>
      <c r="BO1187" s="7" t="str">
        <f t="shared" si="463"/>
        <v/>
      </c>
      <c r="BP1187" s="7" t="str">
        <f t="shared" si="464"/>
        <v/>
      </c>
      <c r="BQ1187" s="7" t="str">
        <f t="shared" si="465"/>
        <v/>
      </c>
      <c r="BR1187" s="7" t="str">
        <f t="shared" si="466"/>
        <v/>
      </c>
      <c r="BS1187" s="7" t="str">
        <f t="shared" si="467"/>
        <v/>
      </c>
      <c r="BT1187" t="str">
        <f t="shared" si="468"/>
        <v/>
      </c>
      <c r="BU1187" t="str">
        <f t="shared" si="469"/>
        <v/>
      </c>
      <c r="BV1187" t="str">
        <f>IF(B1187="","",VLOOKUP(BU1187,Справочник_ВРИ_Сегментов!$A:$D,4,))</f>
        <v/>
      </c>
      <c r="BW1187" t="str">
        <f t="shared" si="470"/>
        <v/>
      </c>
      <c r="BX1187" t="str">
        <f>IF(B1187="","",VLOOKUP(BW1187,Справочник_ВРИ_Сегментов!$B:$C,2,FALSE))</f>
        <v/>
      </c>
      <c r="BY1187" t="str">
        <f t="shared" si="471"/>
        <v/>
      </c>
      <c r="BZ1187" t="str">
        <f t="shared" si="472"/>
        <v/>
      </c>
      <c r="CA1187" t="str">
        <f t="shared" si="473"/>
        <v>-</v>
      </c>
      <c r="CB1187" t="str">
        <f t="shared" si="474"/>
        <v/>
      </c>
    </row>
    <row r="1188" spans="2:80" x14ac:dyDescent="0.25">
      <c r="B1188" s="1"/>
      <c r="C1188" s="1"/>
      <c r="G1188" s="1"/>
      <c r="P1188" s="1"/>
      <c r="Q1188" s="1"/>
      <c r="R1188" s="1"/>
      <c r="AT1188" t="str">
        <f t="shared" si="450"/>
        <v/>
      </c>
      <c r="AU1188" t="str">
        <f>IF(B1188="","",IFERROR(VLOOKUP(C1188,'Срв квартал'!$A:$D,4,FALSE),""))</f>
        <v/>
      </c>
      <c r="AV1188" t="str">
        <f>IF(B1188="","",VLOOKUP(AT1188,'Срв мо'!$A:$D,4,FALSE))</f>
        <v/>
      </c>
      <c r="AW1188" t="str">
        <f t="shared" si="451"/>
        <v/>
      </c>
      <c r="AX1188" t="str">
        <f t="shared" si="452"/>
        <v/>
      </c>
      <c r="AY1188" s="4" t="str">
        <f t="shared" si="453"/>
        <v/>
      </c>
      <c r="AZ1188" t="str">
        <f>IF(B1188="","",#REF!)</f>
        <v/>
      </c>
      <c r="BA1188" t="str">
        <f t="shared" si="454"/>
        <v/>
      </c>
      <c r="BB1188" t="str">
        <f t="shared" si="455"/>
        <v/>
      </c>
      <c r="BC1188" t="str">
        <f t="shared" si="456"/>
        <v/>
      </c>
      <c r="BD1188" t="str">
        <f t="shared" si="457"/>
        <v/>
      </c>
      <c r="BE1188" t="str">
        <f>IF(B1188="","",IF(L1188="","Отсутствуют предыдущие значения",#REF!=D1188))</f>
        <v/>
      </c>
      <c r="BF1188" t="str">
        <f t="shared" si="458"/>
        <v/>
      </c>
      <c r="BG1188" t="str">
        <f t="shared" si="459"/>
        <v/>
      </c>
      <c r="BH1188" t="str">
        <f t="shared" si="460"/>
        <v/>
      </c>
      <c r="BI1188" t="str">
        <f>IF(B1188="","",#REF!)</f>
        <v/>
      </c>
      <c r="BJ1188" t="str">
        <f>IF(B1188="","",#REF!)</f>
        <v/>
      </c>
      <c r="BK1188" s="26" t="str">
        <f>IF(B1188="","",#REF!)</f>
        <v/>
      </c>
      <c r="BL1188" t="str">
        <f>IF(B1188="","",#REF!)</f>
        <v/>
      </c>
      <c r="BM1188" t="str">
        <f t="shared" si="461"/>
        <v/>
      </c>
      <c r="BN1188" s="6" t="str">
        <f t="shared" si="462"/>
        <v/>
      </c>
      <c r="BO1188" s="7" t="str">
        <f t="shared" si="463"/>
        <v/>
      </c>
      <c r="BP1188" s="7" t="str">
        <f t="shared" si="464"/>
        <v/>
      </c>
      <c r="BQ1188" s="7" t="str">
        <f t="shared" si="465"/>
        <v/>
      </c>
      <c r="BR1188" s="7" t="str">
        <f t="shared" si="466"/>
        <v/>
      </c>
      <c r="BS1188" s="7" t="str">
        <f t="shared" si="467"/>
        <v/>
      </c>
      <c r="BT1188" t="str">
        <f t="shared" si="468"/>
        <v/>
      </c>
      <c r="BU1188" t="str">
        <f t="shared" si="469"/>
        <v/>
      </c>
      <c r="BV1188" t="str">
        <f>IF(B1188="","",VLOOKUP(BU1188,Справочник_ВРИ_Сегментов!$A:$D,4,))</f>
        <v/>
      </c>
      <c r="BW1188" t="str">
        <f t="shared" si="470"/>
        <v/>
      </c>
      <c r="BX1188" t="str">
        <f>IF(B1188="","",VLOOKUP(BW1188,Справочник_ВРИ_Сегментов!$B:$C,2,FALSE))</f>
        <v/>
      </c>
      <c r="BY1188" t="str">
        <f t="shared" si="471"/>
        <v/>
      </c>
      <c r="BZ1188" t="str">
        <f t="shared" si="472"/>
        <v/>
      </c>
      <c r="CA1188" t="str">
        <f t="shared" si="473"/>
        <v>-</v>
      </c>
      <c r="CB1188" t="str">
        <f t="shared" si="474"/>
        <v/>
      </c>
    </row>
    <row r="1189" spans="2:80" x14ac:dyDescent="0.25">
      <c r="B1189" s="1"/>
      <c r="C1189" s="1"/>
      <c r="P1189" s="1"/>
      <c r="Q1189" s="1"/>
      <c r="AT1189" t="str">
        <f t="shared" si="450"/>
        <v/>
      </c>
      <c r="AU1189" t="str">
        <f>IF(B1189="","",IFERROR(VLOOKUP(C1189,'Срв квартал'!$A:$D,4,FALSE),""))</f>
        <v/>
      </c>
      <c r="AV1189" t="str">
        <f>IF(B1189="","",VLOOKUP(AT1189,'Срв мо'!$A:$D,4,FALSE))</f>
        <v/>
      </c>
      <c r="AW1189" t="str">
        <f t="shared" si="451"/>
        <v/>
      </c>
      <c r="AX1189" t="str">
        <f t="shared" si="452"/>
        <v/>
      </c>
      <c r="AY1189" s="4" t="str">
        <f t="shared" si="453"/>
        <v/>
      </c>
      <c r="AZ1189" t="str">
        <f>IF(B1189="","",#REF!)</f>
        <v/>
      </c>
      <c r="BA1189" t="str">
        <f t="shared" si="454"/>
        <v/>
      </c>
      <c r="BB1189" t="str">
        <f t="shared" si="455"/>
        <v/>
      </c>
      <c r="BC1189" t="str">
        <f t="shared" si="456"/>
        <v/>
      </c>
      <c r="BD1189" t="str">
        <f t="shared" si="457"/>
        <v/>
      </c>
      <c r="BE1189" t="str">
        <f>IF(B1189="","",IF(L1189="","Отсутствуют предыдущие значения",#REF!=D1189))</f>
        <v/>
      </c>
      <c r="BF1189" t="str">
        <f t="shared" si="458"/>
        <v/>
      </c>
      <c r="BG1189" t="str">
        <f t="shared" si="459"/>
        <v/>
      </c>
      <c r="BH1189" t="str">
        <f t="shared" si="460"/>
        <v/>
      </c>
      <c r="BI1189" t="str">
        <f>IF(B1189="","",#REF!)</f>
        <v/>
      </c>
      <c r="BJ1189" t="str">
        <f>IF(B1189="","",#REF!)</f>
        <v/>
      </c>
      <c r="BK1189" s="26" t="str">
        <f>IF(B1189="","",#REF!)</f>
        <v/>
      </c>
      <c r="BL1189" t="str">
        <f>IF(B1189="","",#REF!)</f>
        <v/>
      </c>
      <c r="BM1189" t="str">
        <f t="shared" si="461"/>
        <v/>
      </c>
      <c r="BN1189" s="6" t="str">
        <f t="shared" si="462"/>
        <v/>
      </c>
      <c r="BO1189" s="7" t="str">
        <f t="shared" si="463"/>
        <v/>
      </c>
      <c r="BP1189" s="7" t="str">
        <f t="shared" si="464"/>
        <v/>
      </c>
      <c r="BQ1189" s="7" t="str">
        <f t="shared" si="465"/>
        <v/>
      </c>
      <c r="BR1189" s="7" t="str">
        <f t="shared" si="466"/>
        <v/>
      </c>
      <c r="BS1189" s="7" t="str">
        <f t="shared" si="467"/>
        <v/>
      </c>
      <c r="BT1189" t="str">
        <f t="shared" si="468"/>
        <v/>
      </c>
      <c r="BU1189" t="str">
        <f t="shared" si="469"/>
        <v/>
      </c>
      <c r="BV1189" t="str">
        <f>IF(B1189="","",VLOOKUP(BU1189,Справочник_ВРИ_Сегментов!$A:$D,4,))</f>
        <v/>
      </c>
      <c r="BW1189" t="str">
        <f t="shared" si="470"/>
        <v/>
      </c>
      <c r="BX1189" t="str">
        <f>IF(B1189="","",VLOOKUP(BW1189,Справочник_ВРИ_Сегментов!$B:$C,2,FALSE))</f>
        <v/>
      </c>
      <c r="BY1189" t="str">
        <f t="shared" si="471"/>
        <v/>
      </c>
      <c r="BZ1189" t="str">
        <f t="shared" si="472"/>
        <v/>
      </c>
      <c r="CA1189" t="str">
        <f t="shared" si="473"/>
        <v>-</v>
      </c>
      <c r="CB1189" t="str">
        <f t="shared" si="474"/>
        <v/>
      </c>
    </row>
    <row r="1190" spans="2:80" x14ac:dyDescent="0.25">
      <c r="B1190" s="1"/>
      <c r="C1190" s="1"/>
      <c r="G1190" s="1"/>
      <c r="P1190" s="1"/>
      <c r="Q1190" s="1"/>
      <c r="R1190" s="1"/>
      <c r="AT1190" t="str">
        <f t="shared" si="450"/>
        <v/>
      </c>
      <c r="AU1190" t="str">
        <f>IF(B1190="","",IFERROR(VLOOKUP(C1190,'Срв квартал'!$A:$D,4,FALSE),""))</f>
        <v/>
      </c>
      <c r="AV1190" t="str">
        <f>IF(B1190="","",VLOOKUP(AT1190,'Срв мо'!$A:$D,4,FALSE))</f>
        <v/>
      </c>
      <c r="AW1190" t="str">
        <f t="shared" si="451"/>
        <v/>
      </c>
      <c r="AX1190" t="str">
        <f t="shared" si="452"/>
        <v/>
      </c>
      <c r="AY1190" s="4" t="str">
        <f t="shared" si="453"/>
        <v/>
      </c>
      <c r="AZ1190" t="str">
        <f>IF(B1190="","",#REF!)</f>
        <v/>
      </c>
      <c r="BA1190" t="str">
        <f t="shared" si="454"/>
        <v/>
      </c>
      <c r="BB1190" t="str">
        <f t="shared" si="455"/>
        <v/>
      </c>
      <c r="BC1190" t="str">
        <f t="shared" si="456"/>
        <v/>
      </c>
      <c r="BD1190" t="str">
        <f t="shared" si="457"/>
        <v/>
      </c>
      <c r="BE1190" t="str">
        <f>IF(B1190="","",IF(L1190="","Отсутствуют предыдущие значения",#REF!=D1190))</f>
        <v/>
      </c>
      <c r="BF1190" t="str">
        <f t="shared" si="458"/>
        <v/>
      </c>
      <c r="BG1190" t="str">
        <f t="shared" si="459"/>
        <v/>
      </c>
      <c r="BH1190" t="str">
        <f t="shared" si="460"/>
        <v/>
      </c>
      <c r="BI1190" t="str">
        <f>IF(B1190="","",#REF!)</f>
        <v/>
      </c>
      <c r="BJ1190" t="str">
        <f>IF(B1190="","",#REF!)</f>
        <v/>
      </c>
      <c r="BK1190" s="26" t="str">
        <f>IF(B1190="","",#REF!)</f>
        <v/>
      </c>
      <c r="BL1190" t="str">
        <f>IF(B1190="","",#REF!)</f>
        <v/>
      </c>
      <c r="BM1190" t="str">
        <f t="shared" si="461"/>
        <v/>
      </c>
      <c r="BN1190" s="6" t="str">
        <f t="shared" si="462"/>
        <v/>
      </c>
      <c r="BO1190" s="7" t="str">
        <f t="shared" si="463"/>
        <v/>
      </c>
      <c r="BP1190" s="7" t="str">
        <f t="shared" si="464"/>
        <v/>
      </c>
      <c r="BQ1190" s="7" t="str">
        <f t="shared" si="465"/>
        <v/>
      </c>
      <c r="BR1190" s="7" t="str">
        <f t="shared" si="466"/>
        <v/>
      </c>
      <c r="BS1190" s="7" t="str">
        <f t="shared" si="467"/>
        <v/>
      </c>
      <c r="BT1190" t="str">
        <f t="shared" si="468"/>
        <v/>
      </c>
      <c r="BU1190" t="str">
        <f t="shared" si="469"/>
        <v/>
      </c>
      <c r="BV1190" t="str">
        <f>IF(B1190="","",VLOOKUP(BU1190,Справочник_ВРИ_Сегментов!$A:$D,4,))</f>
        <v/>
      </c>
      <c r="BW1190" t="str">
        <f t="shared" si="470"/>
        <v/>
      </c>
      <c r="BX1190" t="str">
        <f>IF(B1190="","",VLOOKUP(BW1190,Справочник_ВРИ_Сегментов!$B:$C,2,FALSE))</f>
        <v/>
      </c>
      <c r="BY1190" t="str">
        <f t="shared" si="471"/>
        <v/>
      </c>
      <c r="BZ1190" t="str">
        <f t="shared" si="472"/>
        <v/>
      </c>
      <c r="CA1190" t="str">
        <f t="shared" si="473"/>
        <v>-</v>
      </c>
      <c r="CB1190" t="str">
        <f t="shared" si="474"/>
        <v/>
      </c>
    </row>
    <row r="1191" spans="2:80" x14ac:dyDescent="0.25">
      <c r="B1191" s="1"/>
      <c r="C1191" s="1"/>
      <c r="P1191" s="1"/>
      <c r="Q1191" s="1"/>
      <c r="AT1191" t="str">
        <f t="shared" si="450"/>
        <v/>
      </c>
      <c r="AU1191" t="str">
        <f>IF(B1191="","",IFERROR(VLOOKUP(C1191,'Срв квартал'!$A:$D,4,FALSE),""))</f>
        <v/>
      </c>
      <c r="AV1191" t="str">
        <f>IF(B1191="","",VLOOKUP(AT1191,'Срв мо'!$A:$D,4,FALSE))</f>
        <v/>
      </c>
      <c r="AW1191" t="str">
        <f t="shared" si="451"/>
        <v/>
      </c>
      <c r="AX1191" t="str">
        <f t="shared" si="452"/>
        <v/>
      </c>
      <c r="AY1191" s="4" t="str">
        <f t="shared" si="453"/>
        <v/>
      </c>
      <c r="AZ1191" t="str">
        <f>IF(B1191="","",#REF!)</f>
        <v/>
      </c>
      <c r="BA1191" t="str">
        <f t="shared" si="454"/>
        <v/>
      </c>
      <c r="BB1191" t="str">
        <f t="shared" si="455"/>
        <v/>
      </c>
      <c r="BC1191" t="str">
        <f t="shared" si="456"/>
        <v/>
      </c>
      <c r="BD1191" t="str">
        <f t="shared" si="457"/>
        <v/>
      </c>
      <c r="BE1191" t="str">
        <f>IF(B1191="","",IF(L1191="","Отсутствуют предыдущие значения",#REF!=D1191))</f>
        <v/>
      </c>
      <c r="BF1191" t="str">
        <f t="shared" si="458"/>
        <v/>
      </c>
      <c r="BG1191" t="str">
        <f t="shared" si="459"/>
        <v/>
      </c>
      <c r="BH1191" t="str">
        <f t="shared" si="460"/>
        <v/>
      </c>
      <c r="BI1191" t="str">
        <f>IF(B1191="","",#REF!)</f>
        <v/>
      </c>
      <c r="BJ1191" t="str">
        <f>IF(B1191="","",#REF!)</f>
        <v/>
      </c>
      <c r="BK1191" s="26" t="str">
        <f>IF(B1191="","",#REF!)</f>
        <v/>
      </c>
      <c r="BL1191" t="str">
        <f>IF(B1191="","",#REF!)</f>
        <v/>
      </c>
      <c r="BM1191" t="str">
        <f t="shared" si="461"/>
        <v/>
      </c>
      <c r="BN1191" s="6" t="str">
        <f t="shared" si="462"/>
        <v/>
      </c>
      <c r="BO1191" s="7" t="str">
        <f t="shared" si="463"/>
        <v/>
      </c>
      <c r="BP1191" s="7" t="str">
        <f t="shared" si="464"/>
        <v/>
      </c>
      <c r="BQ1191" s="7" t="str">
        <f t="shared" si="465"/>
        <v/>
      </c>
      <c r="BR1191" s="7" t="str">
        <f t="shared" si="466"/>
        <v/>
      </c>
      <c r="BS1191" s="7" t="str">
        <f t="shared" si="467"/>
        <v/>
      </c>
      <c r="BT1191" t="str">
        <f t="shared" si="468"/>
        <v/>
      </c>
      <c r="BU1191" t="str">
        <f t="shared" si="469"/>
        <v/>
      </c>
      <c r="BV1191" t="str">
        <f>IF(B1191="","",VLOOKUP(BU1191,Справочник_ВРИ_Сегментов!$A:$D,4,))</f>
        <v/>
      </c>
      <c r="BW1191" t="str">
        <f t="shared" si="470"/>
        <v/>
      </c>
      <c r="BX1191" t="str">
        <f>IF(B1191="","",VLOOKUP(BW1191,Справочник_ВРИ_Сегментов!$B:$C,2,FALSE))</f>
        <v/>
      </c>
      <c r="BY1191" t="str">
        <f t="shared" si="471"/>
        <v/>
      </c>
      <c r="BZ1191" t="str">
        <f t="shared" si="472"/>
        <v/>
      </c>
      <c r="CA1191" t="str">
        <f t="shared" si="473"/>
        <v>-</v>
      </c>
      <c r="CB1191" t="str">
        <f t="shared" si="474"/>
        <v/>
      </c>
    </row>
    <row r="1192" spans="2:80" x14ac:dyDescent="0.25">
      <c r="B1192" s="1"/>
      <c r="C1192" s="1"/>
      <c r="P1192" s="1"/>
      <c r="Q1192" s="1"/>
      <c r="AT1192" t="str">
        <f t="shared" si="450"/>
        <v/>
      </c>
      <c r="AU1192" t="str">
        <f>IF(B1192="","",IFERROR(VLOOKUP(C1192,'Срв квартал'!$A:$D,4,FALSE),""))</f>
        <v/>
      </c>
      <c r="AV1192" t="str">
        <f>IF(B1192="","",VLOOKUP(AT1192,'Срв мо'!$A:$D,4,FALSE))</f>
        <v/>
      </c>
      <c r="AW1192" t="str">
        <f t="shared" si="451"/>
        <v/>
      </c>
      <c r="AX1192" t="str">
        <f t="shared" si="452"/>
        <v/>
      </c>
      <c r="AY1192" s="4" t="str">
        <f t="shared" si="453"/>
        <v/>
      </c>
      <c r="AZ1192" t="str">
        <f>IF(B1192="","",#REF!)</f>
        <v/>
      </c>
      <c r="BA1192" t="str">
        <f t="shared" si="454"/>
        <v/>
      </c>
      <c r="BB1192" t="str">
        <f t="shared" si="455"/>
        <v/>
      </c>
      <c r="BC1192" t="str">
        <f t="shared" si="456"/>
        <v/>
      </c>
      <c r="BD1192" t="str">
        <f t="shared" si="457"/>
        <v/>
      </c>
      <c r="BE1192" t="str">
        <f>IF(B1192="","",IF(L1192="","Отсутствуют предыдущие значения",#REF!=D1192))</f>
        <v/>
      </c>
      <c r="BF1192" t="str">
        <f t="shared" si="458"/>
        <v/>
      </c>
      <c r="BG1192" t="str">
        <f t="shared" si="459"/>
        <v/>
      </c>
      <c r="BH1192" t="str">
        <f t="shared" si="460"/>
        <v/>
      </c>
      <c r="BI1192" t="str">
        <f>IF(B1192="","",#REF!)</f>
        <v/>
      </c>
      <c r="BJ1192" t="str">
        <f>IF(B1192="","",#REF!)</f>
        <v/>
      </c>
      <c r="BK1192" s="26" t="str">
        <f>IF(B1192="","",#REF!)</f>
        <v/>
      </c>
      <c r="BL1192" t="str">
        <f>IF(B1192="","",#REF!)</f>
        <v/>
      </c>
      <c r="BM1192" t="str">
        <f t="shared" si="461"/>
        <v/>
      </c>
      <c r="BN1192" s="6" t="str">
        <f t="shared" si="462"/>
        <v/>
      </c>
      <c r="BO1192" s="7" t="str">
        <f t="shared" si="463"/>
        <v/>
      </c>
      <c r="BP1192" s="7" t="str">
        <f t="shared" si="464"/>
        <v/>
      </c>
      <c r="BQ1192" s="7" t="str">
        <f t="shared" si="465"/>
        <v/>
      </c>
      <c r="BR1192" s="7" t="str">
        <f t="shared" si="466"/>
        <v/>
      </c>
      <c r="BS1192" s="7" t="str">
        <f t="shared" si="467"/>
        <v/>
      </c>
      <c r="BT1192" t="str">
        <f t="shared" si="468"/>
        <v/>
      </c>
      <c r="BU1192" t="str">
        <f t="shared" si="469"/>
        <v/>
      </c>
      <c r="BV1192" t="str">
        <f>IF(B1192="","",VLOOKUP(BU1192,Справочник_ВРИ_Сегментов!$A:$D,4,))</f>
        <v/>
      </c>
      <c r="BW1192" t="str">
        <f t="shared" si="470"/>
        <v/>
      </c>
      <c r="BX1192" t="str">
        <f>IF(B1192="","",VLOOKUP(BW1192,Справочник_ВРИ_Сегментов!$B:$C,2,FALSE))</f>
        <v/>
      </c>
      <c r="BY1192" t="str">
        <f t="shared" si="471"/>
        <v/>
      </c>
      <c r="BZ1192" t="str">
        <f t="shared" si="472"/>
        <v/>
      </c>
      <c r="CA1192" t="str">
        <f t="shared" si="473"/>
        <v>-</v>
      </c>
      <c r="CB1192" t="str">
        <f t="shared" si="474"/>
        <v/>
      </c>
    </row>
    <row r="1193" spans="2:80" x14ac:dyDescent="0.25">
      <c r="B1193" s="1"/>
      <c r="C1193" s="1"/>
      <c r="P1193" s="1"/>
      <c r="Q1193" s="1"/>
      <c r="U1193" s="1"/>
      <c r="AT1193" t="str">
        <f t="shared" si="450"/>
        <v/>
      </c>
      <c r="AU1193" t="str">
        <f>IF(B1193="","",IFERROR(VLOOKUP(C1193,'Срв квартал'!$A:$D,4,FALSE),""))</f>
        <v/>
      </c>
      <c r="AV1193" t="str">
        <f>IF(B1193="","",VLOOKUP(AT1193,'Срв мо'!$A:$D,4,FALSE))</f>
        <v/>
      </c>
      <c r="AW1193" t="str">
        <f t="shared" si="451"/>
        <v/>
      </c>
      <c r="AX1193" t="str">
        <f t="shared" si="452"/>
        <v/>
      </c>
      <c r="AY1193" s="4" t="str">
        <f t="shared" si="453"/>
        <v/>
      </c>
      <c r="AZ1193" t="str">
        <f>IF(B1193="","",#REF!)</f>
        <v/>
      </c>
      <c r="BA1193" t="str">
        <f t="shared" si="454"/>
        <v/>
      </c>
      <c r="BB1193" t="str">
        <f t="shared" si="455"/>
        <v/>
      </c>
      <c r="BC1193" t="str">
        <f t="shared" si="456"/>
        <v/>
      </c>
      <c r="BD1193" t="str">
        <f t="shared" si="457"/>
        <v/>
      </c>
      <c r="BE1193" t="str">
        <f>IF(B1193="","",IF(L1193="","Отсутствуют предыдущие значения",#REF!=D1193))</f>
        <v/>
      </c>
      <c r="BF1193" t="str">
        <f t="shared" si="458"/>
        <v/>
      </c>
      <c r="BG1193" t="str">
        <f t="shared" si="459"/>
        <v/>
      </c>
      <c r="BH1193" t="str">
        <f t="shared" si="460"/>
        <v/>
      </c>
      <c r="BI1193" t="str">
        <f>IF(B1193="","",#REF!)</f>
        <v/>
      </c>
      <c r="BJ1193" t="str">
        <f>IF(B1193="","",#REF!)</f>
        <v/>
      </c>
      <c r="BK1193" s="26" t="str">
        <f>IF(B1193="","",#REF!)</f>
        <v/>
      </c>
      <c r="BL1193" t="str">
        <f>IF(B1193="","",#REF!)</f>
        <v/>
      </c>
      <c r="BM1193" t="str">
        <f t="shared" si="461"/>
        <v/>
      </c>
      <c r="BN1193" s="6" t="str">
        <f t="shared" si="462"/>
        <v/>
      </c>
      <c r="BO1193" s="7" t="str">
        <f t="shared" si="463"/>
        <v/>
      </c>
      <c r="BP1193" s="7" t="str">
        <f t="shared" si="464"/>
        <v/>
      </c>
      <c r="BQ1193" s="7" t="str">
        <f t="shared" si="465"/>
        <v/>
      </c>
      <c r="BR1193" s="7" t="str">
        <f t="shared" si="466"/>
        <v/>
      </c>
      <c r="BS1193" s="7" t="str">
        <f t="shared" si="467"/>
        <v/>
      </c>
      <c r="BT1193" t="str">
        <f t="shared" si="468"/>
        <v/>
      </c>
      <c r="BU1193" t="str">
        <f t="shared" si="469"/>
        <v/>
      </c>
      <c r="BV1193" t="str">
        <f>IF(B1193="","",VLOOKUP(BU1193,Справочник_ВРИ_Сегментов!$A:$D,4,))</f>
        <v/>
      </c>
      <c r="BW1193" t="str">
        <f t="shared" si="470"/>
        <v/>
      </c>
      <c r="BX1193" t="str">
        <f>IF(B1193="","",VLOOKUP(BW1193,Справочник_ВРИ_Сегментов!$B:$C,2,FALSE))</f>
        <v/>
      </c>
      <c r="BY1193" t="str">
        <f t="shared" si="471"/>
        <v/>
      </c>
      <c r="BZ1193" t="str">
        <f t="shared" si="472"/>
        <v/>
      </c>
      <c r="CA1193" t="str">
        <f t="shared" si="473"/>
        <v>-</v>
      </c>
      <c r="CB1193" t="str">
        <f t="shared" si="474"/>
        <v/>
      </c>
    </row>
    <row r="1194" spans="2:80" x14ac:dyDescent="0.25">
      <c r="B1194" s="1"/>
      <c r="C1194" s="1"/>
      <c r="P1194" s="1"/>
      <c r="Q1194" s="1"/>
      <c r="R1194" s="1"/>
      <c r="AT1194" t="str">
        <f t="shared" si="450"/>
        <v/>
      </c>
      <c r="AU1194" t="str">
        <f>IF(B1194="","",IFERROR(VLOOKUP(C1194,'Срв квартал'!$A:$D,4,FALSE),""))</f>
        <v/>
      </c>
      <c r="AV1194" t="str">
        <f>IF(B1194="","",VLOOKUP(AT1194,'Срв мо'!$A:$D,4,FALSE))</f>
        <v/>
      </c>
      <c r="AW1194" t="str">
        <f t="shared" si="451"/>
        <v/>
      </c>
      <c r="AX1194" t="str">
        <f t="shared" si="452"/>
        <v/>
      </c>
      <c r="AY1194" s="4" t="str">
        <f t="shared" si="453"/>
        <v/>
      </c>
      <c r="AZ1194" t="str">
        <f>IF(B1194="","",#REF!)</f>
        <v/>
      </c>
      <c r="BA1194" t="str">
        <f t="shared" si="454"/>
        <v/>
      </c>
      <c r="BB1194" t="str">
        <f t="shared" si="455"/>
        <v/>
      </c>
      <c r="BC1194" t="str">
        <f t="shared" si="456"/>
        <v/>
      </c>
      <c r="BD1194" t="str">
        <f t="shared" si="457"/>
        <v/>
      </c>
      <c r="BE1194" t="str">
        <f>IF(B1194="","",IF(L1194="","Отсутствуют предыдущие значения",#REF!=D1194))</f>
        <v/>
      </c>
      <c r="BF1194" t="str">
        <f t="shared" si="458"/>
        <v/>
      </c>
      <c r="BG1194" t="str">
        <f t="shared" si="459"/>
        <v/>
      </c>
      <c r="BH1194" t="str">
        <f t="shared" si="460"/>
        <v/>
      </c>
      <c r="BI1194" t="str">
        <f>IF(B1194="","",#REF!)</f>
        <v/>
      </c>
      <c r="BJ1194" t="str">
        <f>IF(B1194="","",#REF!)</f>
        <v/>
      </c>
      <c r="BK1194" s="26" t="str">
        <f>IF(B1194="","",#REF!)</f>
        <v/>
      </c>
      <c r="BL1194" t="str">
        <f>IF(B1194="","",#REF!)</f>
        <v/>
      </c>
      <c r="BM1194" t="str">
        <f t="shared" si="461"/>
        <v/>
      </c>
      <c r="BN1194" s="6" t="str">
        <f t="shared" si="462"/>
        <v/>
      </c>
      <c r="BO1194" s="7" t="str">
        <f t="shared" si="463"/>
        <v/>
      </c>
      <c r="BP1194" s="7" t="str">
        <f t="shared" si="464"/>
        <v/>
      </c>
      <c r="BQ1194" s="7" t="str">
        <f t="shared" si="465"/>
        <v/>
      </c>
      <c r="BR1194" s="7" t="str">
        <f t="shared" si="466"/>
        <v/>
      </c>
      <c r="BS1194" s="7" t="str">
        <f t="shared" si="467"/>
        <v/>
      </c>
      <c r="BT1194" t="str">
        <f t="shared" si="468"/>
        <v/>
      </c>
      <c r="BU1194" t="str">
        <f t="shared" si="469"/>
        <v/>
      </c>
      <c r="BV1194" t="str">
        <f>IF(B1194="","",VLOOKUP(BU1194,Справочник_ВРИ_Сегментов!$A:$D,4,))</f>
        <v/>
      </c>
      <c r="BW1194" t="str">
        <f t="shared" si="470"/>
        <v/>
      </c>
      <c r="BX1194" t="str">
        <f>IF(B1194="","",VLOOKUP(BW1194,Справочник_ВРИ_Сегментов!$B:$C,2,FALSE))</f>
        <v/>
      </c>
      <c r="BY1194" t="str">
        <f t="shared" si="471"/>
        <v/>
      </c>
      <c r="BZ1194" t="str">
        <f t="shared" si="472"/>
        <v/>
      </c>
      <c r="CA1194" t="str">
        <f t="shared" si="473"/>
        <v>-</v>
      </c>
      <c r="CB1194" t="str">
        <f t="shared" si="474"/>
        <v/>
      </c>
    </row>
    <row r="1195" spans="2:80" x14ac:dyDescent="0.25">
      <c r="B1195" s="1"/>
      <c r="C1195" s="1"/>
      <c r="P1195" s="1"/>
      <c r="Q1195" s="1"/>
      <c r="R1195" s="1"/>
      <c r="AT1195" t="str">
        <f t="shared" si="450"/>
        <v/>
      </c>
      <c r="AU1195" t="str">
        <f>IF(B1195="","",IFERROR(VLOOKUP(C1195,'Срв квартал'!$A:$D,4,FALSE),""))</f>
        <v/>
      </c>
      <c r="AV1195" t="str">
        <f>IF(B1195="","",VLOOKUP(AT1195,'Срв мо'!$A:$D,4,FALSE))</f>
        <v/>
      </c>
      <c r="AW1195" t="str">
        <f t="shared" si="451"/>
        <v/>
      </c>
      <c r="AX1195" t="str">
        <f t="shared" si="452"/>
        <v/>
      </c>
      <c r="AY1195" s="4" t="str">
        <f t="shared" si="453"/>
        <v/>
      </c>
      <c r="AZ1195" t="str">
        <f>IF(B1195="","",#REF!)</f>
        <v/>
      </c>
      <c r="BA1195" t="str">
        <f t="shared" si="454"/>
        <v/>
      </c>
      <c r="BB1195" t="str">
        <f t="shared" si="455"/>
        <v/>
      </c>
      <c r="BC1195" t="str">
        <f t="shared" si="456"/>
        <v/>
      </c>
      <c r="BD1195" t="str">
        <f t="shared" si="457"/>
        <v/>
      </c>
      <c r="BE1195" t="str">
        <f>IF(B1195="","",IF(L1195="","Отсутствуют предыдущие значения",#REF!=D1195))</f>
        <v/>
      </c>
      <c r="BF1195" t="str">
        <f t="shared" si="458"/>
        <v/>
      </c>
      <c r="BG1195" t="str">
        <f t="shared" si="459"/>
        <v/>
      </c>
      <c r="BH1195" t="str">
        <f t="shared" si="460"/>
        <v/>
      </c>
      <c r="BI1195" t="str">
        <f>IF(B1195="","",#REF!)</f>
        <v/>
      </c>
      <c r="BJ1195" t="str">
        <f>IF(B1195="","",#REF!)</f>
        <v/>
      </c>
      <c r="BK1195" s="26" t="str">
        <f>IF(B1195="","",#REF!)</f>
        <v/>
      </c>
      <c r="BL1195" t="str">
        <f>IF(B1195="","",#REF!)</f>
        <v/>
      </c>
      <c r="BM1195" t="str">
        <f t="shared" si="461"/>
        <v/>
      </c>
      <c r="BN1195" s="6" t="str">
        <f t="shared" si="462"/>
        <v/>
      </c>
      <c r="BO1195" s="7" t="str">
        <f t="shared" si="463"/>
        <v/>
      </c>
      <c r="BP1195" s="7" t="str">
        <f t="shared" si="464"/>
        <v/>
      </c>
      <c r="BQ1195" s="7" t="str">
        <f t="shared" si="465"/>
        <v/>
      </c>
      <c r="BR1195" s="7" t="str">
        <f t="shared" si="466"/>
        <v/>
      </c>
      <c r="BS1195" s="7" t="str">
        <f t="shared" si="467"/>
        <v/>
      </c>
      <c r="BT1195" t="str">
        <f t="shared" si="468"/>
        <v/>
      </c>
      <c r="BU1195" t="str">
        <f t="shared" si="469"/>
        <v/>
      </c>
      <c r="BV1195" t="str">
        <f>IF(B1195="","",VLOOKUP(BU1195,Справочник_ВРИ_Сегментов!$A:$D,4,))</f>
        <v/>
      </c>
      <c r="BW1195" t="str">
        <f t="shared" si="470"/>
        <v/>
      </c>
      <c r="BX1195" t="str">
        <f>IF(B1195="","",VLOOKUP(BW1195,Справочник_ВРИ_Сегментов!$B:$C,2,FALSE))</f>
        <v/>
      </c>
      <c r="BY1195" t="str">
        <f t="shared" si="471"/>
        <v/>
      </c>
      <c r="BZ1195" t="str">
        <f t="shared" si="472"/>
        <v/>
      </c>
      <c r="CA1195" t="str">
        <f t="shared" si="473"/>
        <v>-</v>
      </c>
      <c r="CB1195" t="str">
        <f t="shared" si="474"/>
        <v/>
      </c>
    </row>
    <row r="1196" spans="2:80" x14ac:dyDescent="0.25">
      <c r="B1196" s="1"/>
      <c r="C1196" s="1"/>
      <c r="P1196" s="1"/>
      <c r="Q1196" s="1"/>
      <c r="R1196" s="1"/>
      <c r="AT1196" t="str">
        <f t="shared" si="450"/>
        <v/>
      </c>
      <c r="AU1196" t="str">
        <f>IF(B1196="","",IFERROR(VLOOKUP(C1196,'Срв квартал'!$A:$D,4,FALSE),""))</f>
        <v/>
      </c>
      <c r="AV1196" t="str">
        <f>IF(B1196="","",VLOOKUP(AT1196,'Срв мо'!$A:$D,4,FALSE))</f>
        <v/>
      </c>
      <c r="AW1196" t="str">
        <f t="shared" si="451"/>
        <v/>
      </c>
      <c r="AX1196" t="str">
        <f t="shared" si="452"/>
        <v/>
      </c>
      <c r="AY1196" s="4" t="str">
        <f t="shared" si="453"/>
        <v/>
      </c>
      <c r="AZ1196" t="str">
        <f>IF(B1196="","",#REF!)</f>
        <v/>
      </c>
      <c r="BA1196" t="str">
        <f t="shared" si="454"/>
        <v/>
      </c>
      <c r="BB1196" t="str">
        <f t="shared" si="455"/>
        <v/>
      </c>
      <c r="BC1196" t="str">
        <f t="shared" si="456"/>
        <v/>
      </c>
      <c r="BD1196" t="str">
        <f t="shared" si="457"/>
        <v/>
      </c>
      <c r="BE1196" t="str">
        <f>IF(B1196="","",IF(L1196="","Отсутствуют предыдущие значения",#REF!=D1196))</f>
        <v/>
      </c>
      <c r="BF1196" t="str">
        <f t="shared" si="458"/>
        <v/>
      </c>
      <c r="BG1196" t="str">
        <f t="shared" si="459"/>
        <v/>
      </c>
      <c r="BH1196" t="str">
        <f t="shared" si="460"/>
        <v/>
      </c>
      <c r="BI1196" t="str">
        <f>IF(B1196="","",#REF!)</f>
        <v/>
      </c>
      <c r="BJ1196" t="str">
        <f>IF(B1196="","",#REF!)</f>
        <v/>
      </c>
      <c r="BK1196" s="26" t="str">
        <f>IF(B1196="","",#REF!)</f>
        <v/>
      </c>
      <c r="BL1196" t="str">
        <f>IF(B1196="","",#REF!)</f>
        <v/>
      </c>
      <c r="BM1196" t="str">
        <f t="shared" si="461"/>
        <v/>
      </c>
      <c r="BN1196" s="6" t="str">
        <f t="shared" si="462"/>
        <v/>
      </c>
      <c r="BO1196" s="7" t="str">
        <f t="shared" si="463"/>
        <v/>
      </c>
      <c r="BP1196" s="7" t="str">
        <f t="shared" si="464"/>
        <v/>
      </c>
      <c r="BQ1196" s="7" t="str">
        <f t="shared" si="465"/>
        <v/>
      </c>
      <c r="BR1196" s="7" t="str">
        <f t="shared" si="466"/>
        <v/>
      </c>
      <c r="BS1196" s="7" t="str">
        <f t="shared" si="467"/>
        <v/>
      </c>
      <c r="BT1196" t="str">
        <f t="shared" si="468"/>
        <v/>
      </c>
      <c r="BU1196" t="str">
        <f t="shared" si="469"/>
        <v/>
      </c>
      <c r="BV1196" t="str">
        <f>IF(B1196="","",VLOOKUP(BU1196,Справочник_ВРИ_Сегментов!$A:$D,4,))</f>
        <v/>
      </c>
      <c r="BW1196" t="str">
        <f t="shared" si="470"/>
        <v/>
      </c>
      <c r="BX1196" t="str">
        <f>IF(B1196="","",VLOOKUP(BW1196,Справочник_ВРИ_Сегментов!$B:$C,2,FALSE))</f>
        <v/>
      </c>
      <c r="BY1196" t="str">
        <f t="shared" si="471"/>
        <v/>
      </c>
      <c r="BZ1196" t="str">
        <f t="shared" si="472"/>
        <v/>
      </c>
      <c r="CA1196" t="str">
        <f t="shared" si="473"/>
        <v>-</v>
      </c>
      <c r="CB1196" t="str">
        <f t="shared" si="474"/>
        <v/>
      </c>
    </row>
    <row r="1197" spans="2:80" x14ac:dyDescent="0.25">
      <c r="B1197" s="1"/>
      <c r="C1197" s="1"/>
      <c r="P1197" s="1"/>
      <c r="Q1197" s="1"/>
      <c r="R1197" s="1"/>
      <c r="AT1197" t="str">
        <f t="shared" si="450"/>
        <v/>
      </c>
      <c r="AU1197" t="str">
        <f>IF(B1197="","",IFERROR(VLOOKUP(C1197,'Срв квартал'!$A:$D,4,FALSE),""))</f>
        <v/>
      </c>
      <c r="AV1197" t="str">
        <f>IF(B1197="","",VLOOKUP(AT1197,'Срв мо'!$A:$D,4,FALSE))</f>
        <v/>
      </c>
      <c r="AW1197" t="str">
        <f t="shared" si="451"/>
        <v/>
      </c>
      <c r="AX1197" t="str">
        <f t="shared" si="452"/>
        <v/>
      </c>
      <c r="AY1197" s="4" t="str">
        <f t="shared" si="453"/>
        <v/>
      </c>
      <c r="AZ1197" t="str">
        <f>IF(B1197="","",#REF!)</f>
        <v/>
      </c>
      <c r="BA1197" t="str">
        <f t="shared" si="454"/>
        <v/>
      </c>
      <c r="BB1197" t="str">
        <f t="shared" si="455"/>
        <v/>
      </c>
      <c r="BC1197" t="str">
        <f t="shared" si="456"/>
        <v/>
      </c>
      <c r="BD1197" t="str">
        <f t="shared" si="457"/>
        <v/>
      </c>
      <c r="BE1197" t="str">
        <f>IF(B1197="","",IF(L1197="","Отсутствуют предыдущие значения",#REF!=D1197))</f>
        <v/>
      </c>
      <c r="BF1197" t="str">
        <f t="shared" si="458"/>
        <v/>
      </c>
      <c r="BG1197" t="str">
        <f t="shared" si="459"/>
        <v/>
      </c>
      <c r="BH1197" t="str">
        <f t="shared" si="460"/>
        <v/>
      </c>
      <c r="BI1197" t="str">
        <f>IF(B1197="","",#REF!)</f>
        <v/>
      </c>
      <c r="BJ1197" t="str">
        <f>IF(B1197="","",#REF!)</f>
        <v/>
      </c>
      <c r="BK1197" s="26" t="str">
        <f>IF(B1197="","",#REF!)</f>
        <v/>
      </c>
      <c r="BL1197" t="str">
        <f>IF(B1197="","",#REF!)</f>
        <v/>
      </c>
      <c r="BM1197" t="str">
        <f t="shared" si="461"/>
        <v/>
      </c>
      <c r="BN1197" s="6" t="str">
        <f t="shared" si="462"/>
        <v/>
      </c>
      <c r="BO1197" s="7" t="str">
        <f t="shared" si="463"/>
        <v/>
      </c>
      <c r="BP1197" s="7" t="str">
        <f t="shared" si="464"/>
        <v/>
      </c>
      <c r="BQ1197" s="7" t="str">
        <f t="shared" si="465"/>
        <v/>
      </c>
      <c r="BR1197" s="7" t="str">
        <f t="shared" si="466"/>
        <v/>
      </c>
      <c r="BS1197" s="7" t="str">
        <f t="shared" si="467"/>
        <v/>
      </c>
      <c r="BT1197" t="str">
        <f t="shared" si="468"/>
        <v/>
      </c>
      <c r="BU1197" t="str">
        <f t="shared" si="469"/>
        <v/>
      </c>
      <c r="BV1197" t="str">
        <f>IF(B1197="","",VLOOKUP(BU1197,Справочник_ВРИ_Сегментов!$A:$D,4,))</f>
        <v/>
      </c>
      <c r="BW1197" t="str">
        <f t="shared" si="470"/>
        <v/>
      </c>
      <c r="BX1197" t="str">
        <f>IF(B1197="","",VLOOKUP(BW1197,Справочник_ВРИ_Сегментов!$B:$C,2,FALSE))</f>
        <v/>
      </c>
      <c r="BY1197" t="str">
        <f t="shared" si="471"/>
        <v/>
      </c>
      <c r="BZ1197" t="str">
        <f t="shared" si="472"/>
        <v/>
      </c>
      <c r="CA1197" t="str">
        <f t="shared" si="473"/>
        <v>-</v>
      </c>
      <c r="CB1197" t="str">
        <f t="shared" si="474"/>
        <v/>
      </c>
    </row>
    <row r="1198" spans="2:80" x14ac:dyDescent="0.25">
      <c r="B1198" s="1"/>
      <c r="C1198" s="1"/>
      <c r="P1198" s="1"/>
      <c r="Q1198" s="1"/>
      <c r="R1198" s="1"/>
      <c r="AT1198" t="str">
        <f t="shared" si="450"/>
        <v/>
      </c>
      <c r="AU1198" t="str">
        <f>IF(B1198="","",IFERROR(VLOOKUP(C1198,'Срв квартал'!$A:$D,4,FALSE),""))</f>
        <v/>
      </c>
      <c r="AV1198" t="str">
        <f>IF(B1198="","",VLOOKUP(AT1198,'Срв мо'!$A:$D,4,FALSE))</f>
        <v/>
      </c>
      <c r="AW1198" t="str">
        <f t="shared" si="451"/>
        <v/>
      </c>
      <c r="AX1198" t="str">
        <f t="shared" si="452"/>
        <v/>
      </c>
      <c r="AY1198" s="4" t="str">
        <f t="shared" si="453"/>
        <v/>
      </c>
      <c r="AZ1198" t="str">
        <f>IF(B1198="","",#REF!)</f>
        <v/>
      </c>
      <c r="BA1198" t="str">
        <f t="shared" si="454"/>
        <v/>
      </c>
      <c r="BB1198" t="str">
        <f t="shared" si="455"/>
        <v/>
      </c>
      <c r="BC1198" t="str">
        <f t="shared" si="456"/>
        <v/>
      </c>
      <c r="BD1198" t="str">
        <f t="shared" si="457"/>
        <v/>
      </c>
      <c r="BE1198" t="str">
        <f>IF(B1198="","",IF(L1198="","Отсутствуют предыдущие значения",#REF!=D1198))</f>
        <v/>
      </c>
      <c r="BF1198" t="str">
        <f t="shared" si="458"/>
        <v/>
      </c>
      <c r="BG1198" t="str">
        <f t="shared" si="459"/>
        <v/>
      </c>
      <c r="BH1198" t="str">
        <f t="shared" si="460"/>
        <v/>
      </c>
      <c r="BI1198" t="str">
        <f>IF(B1198="","",#REF!)</f>
        <v/>
      </c>
      <c r="BJ1198" t="str">
        <f>IF(B1198="","",#REF!)</f>
        <v/>
      </c>
      <c r="BK1198" s="26" t="str">
        <f>IF(B1198="","",#REF!)</f>
        <v/>
      </c>
      <c r="BL1198" t="str">
        <f>IF(B1198="","",#REF!)</f>
        <v/>
      </c>
      <c r="BM1198" t="str">
        <f t="shared" si="461"/>
        <v/>
      </c>
      <c r="BN1198" s="6" t="str">
        <f t="shared" si="462"/>
        <v/>
      </c>
      <c r="BO1198" s="7" t="str">
        <f t="shared" si="463"/>
        <v/>
      </c>
      <c r="BP1198" s="7" t="str">
        <f t="shared" si="464"/>
        <v/>
      </c>
      <c r="BQ1198" s="7" t="str">
        <f t="shared" si="465"/>
        <v/>
      </c>
      <c r="BR1198" s="7" t="str">
        <f t="shared" si="466"/>
        <v/>
      </c>
      <c r="BS1198" s="7" t="str">
        <f t="shared" si="467"/>
        <v/>
      </c>
      <c r="BT1198" t="str">
        <f t="shared" si="468"/>
        <v/>
      </c>
      <c r="BU1198" t="str">
        <f t="shared" si="469"/>
        <v/>
      </c>
      <c r="BV1198" t="str">
        <f>IF(B1198="","",VLOOKUP(BU1198,Справочник_ВРИ_Сегментов!$A:$D,4,))</f>
        <v/>
      </c>
      <c r="BW1198" t="str">
        <f t="shared" si="470"/>
        <v/>
      </c>
      <c r="BX1198" t="str">
        <f>IF(B1198="","",VLOOKUP(BW1198,Справочник_ВРИ_Сегментов!$B:$C,2,FALSE))</f>
        <v/>
      </c>
      <c r="BY1198" t="str">
        <f t="shared" si="471"/>
        <v/>
      </c>
      <c r="BZ1198" t="str">
        <f t="shared" si="472"/>
        <v/>
      </c>
      <c r="CA1198" t="str">
        <f t="shared" si="473"/>
        <v>-</v>
      </c>
      <c r="CB1198" t="str">
        <f t="shared" si="474"/>
        <v/>
      </c>
    </row>
    <row r="1199" spans="2:80" x14ac:dyDescent="0.25">
      <c r="B1199" s="1"/>
      <c r="C1199" s="1"/>
      <c r="G1199" s="1"/>
      <c r="P1199" s="1"/>
      <c r="Q1199" s="1"/>
      <c r="R1199" s="1"/>
      <c r="AT1199" t="str">
        <f t="shared" si="450"/>
        <v/>
      </c>
      <c r="AU1199" t="str">
        <f>IF(B1199="","",IFERROR(VLOOKUP(C1199,'Срв квартал'!$A:$D,4,FALSE),""))</f>
        <v/>
      </c>
      <c r="AV1199" t="str">
        <f>IF(B1199="","",VLOOKUP(AT1199,'Срв мо'!$A:$D,4,FALSE))</f>
        <v/>
      </c>
      <c r="AW1199" t="str">
        <f t="shared" si="451"/>
        <v/>
      </c>
      <c r="AX1199" t="str">
        <f t="shared" si="452"/>
        <v/>
      </c>
      <c r="AY1199" s="4" t="str">
        <f t="shared" si="453"/>
        <v/>
      </c>
      <c r="AZ1199" t="str">
        <f>IF(B1199="","",#REF!)</f>
        <v/>
      </c>
      <c r="BA1199" t="str">
        <f t="shared" si="454"/>
        <v/>
      </c>
      <c r="BB1199" t="str">
        <f t="shared" si="455"/>
        <v/>
      </c>
      <c r="BC1199" t="str">
        <f t="shared" si="456"/>
        <v/>
      </c>
      <c r="BD1199" t="str">
        <f t="shared" si="457"/>
        <v/>
      </c>
      <c r="BE1199" t="str">
        <f>IF(B1199="","",IF(L1199="","Отсутствуют предыдущие значения",#REF!=D1199))</f>
        <v/>
      </c>
      <c r="BF1199" t="str">
        <f t="shared" si="458"/>
        <v/>
      </c>
      <c r="BG1199" t="str">
        <f t="shared" si="459"/>
        <v/>
      </c>
      <c r="BH1199" t="str">
        <f t="shared" si="460"/>
        <v/>
      </c>
      <c r="BI1199" t="str">
        <f>IF(B1199="","",#REF!)</f>
        <v/>
      </c>
      <c r="BJ1199" t="str">
        <f>IF(B1199="","",#REF!)</f>
        <v/>
      </c>
      <c r="BK1199" s="26" t="str">
        <f>IF(B1199="","",#REF!)</f>
        <v/>
      </c>
      <c r="BL1199" t="str">
        <f>IF(B1199="","",#REF!)</f>
        <v/>
      </c>
      <c r="BM1199" t="str">
        <f t="shared" si="461"/>
        <v/>
      </c>
      <c r="BN1199" s="6" t="str">
        <f t="shared" si="462"/>
        <v/>
      </c>
      <c r="BO1199" s="7" t="str">
        <f t="shared" si="463"/>
        <v/>
      </c>
      <c r="BP1199" s="7" t="str">
        <f t="shared" si="464"/>
        <v/>
      </c>
      <c r="BQ1199" s="7" t="str">
        <f t="shared" si="465"/>
        <v/>
      </c>
      <c r="BR1199" s="7" t="str">
        <f t="shared" si="466"/>
        <v/>
      </c>
      <c r="BS1199" s="7" t="str">
        <f t="shared" si="467"/>
        <v/>
      </c>
      <c r="BT1199" t="str">
        <f t="shared" si="468"/>
        <v/>
      </c>
      <c r="BU1199" t="str">
        <f t="shared" si="469"/>
        <v/>
      </c>
      <c r="BV1199" t="str">
        <f>IF(B1199="","",VLOOKUP(BU1199,Справочник_ВРИ_Сегментов!$A:$D,4,))</f>
        <v/>
      </c>
      <c r="BW1199" t="str">
        <f t="shared" si="470"/>
        <v/>
      </c>
      <c r="BX1199" t="str">
        <f>IF(B1199="","",VLOOKUP(BW1199,Справочник_ВРИ_Сегментов!$B:$C,2,FALSE))</f>
        <v/>
      </c>
      <c r="BY1199" t="str">
        <f t="shared" si="471"/>
        <v/>
      </c>
      <c r="BZ1199" t="str">
        <f t="shared" si="472"/>
        <v/>
      </c>
      <c r="CA1199" t="str">
        <f t="shared" si="473"/>
        <v>-</v>
      </c>
      <c r="CB1199" t="str">
        <f t="shared" si="474"/>
        <v/>
      </c>
    </row>
    <row r="1200" spans="2:80" x14ac:dyDescent="0.25">
      <c r="B1200" s="1"/>
      <c r="C1200" s="1"/>
      <c r="P1200" s="1"/>
      <c r="Q1200" s="1"/>
      <c r="AT1200" t="str">
        <f t="shared" si="450"/>
        <v/>
      </c>
      <c r="AU1200" t="str">
        <f>IF(B1200="","",IFERROR(VLOOKUP(C1200,'Срв квартал'!$A:$D,4,FALSE),""))</f>
        <v/>
      </c>
      <c r="AV1200" t="str">
        <f>IF(B1200="","",VLOOKUP(AT1200,'Срв мо'!$A:$D,4,FALSE))</f>
        <v/>
      </c>
      <c r="AW1200" t="str">
        <f t="shared" si="451"/>
        <v/>
      </c>
      <c r="AX1200" t="str">
        <f t="shared" si="452"/>
        <v/>
      </c>
      <c r="AY1200" s="4" t="str">
        <f t="shared" si="453"/>
        <v/>
      </c>
      <c r="AZ1200" t="str">
        <f>IF(B1200="","",#REF!)</f>
        <v/>
      </c>
      <c r="BA1200" t="str">
        <f t="shared" si="454"/>
        <v/>
      </c>
      <c r="BB1200" t="str">
        <f t="shared" si="455"/>
        <v/>
      </c>
      <c r="BC1200" t="str">
        <f t="shared" si="456"/>
        <v/>
      </c>
      <c r="BD1200" t="str">
        <f t="shared" si="457"/>
        <v/>
      </c>
      <c r="BE1200" t="str">
        <f>IF(B1200="","",IF(L1200="","Отсутствуют предыдущие значения",#REF!=D1200))</f>
        <v/>
      </c>
      <c r="BF1200" t="str">
        <f t="shared" si="458"/>
        <v/>
      </c>
      <c r="BG1200" t="str">
        <f t="shared" si="459"/>
        <v/>
      </c>
      <c r="BH1200" t="str">
        <f t="shared" si="460"/>
        <v/>
      </c>
      <c r="BI1200" t="str">
        <f>IF(B1200="","",#REF!)</f>
        <v/>
      </c>
      <c r="BJ1200" t="str">
        <f>IF(B1200="","",#REF!)</f>
        <v/>
      </c>
      <c r="BK1200" s="26" t="str">
        <f>IF(B1200="","",#REF!)</f>
        <v/>
      </c>
      <c r="BL1200" t="str">
        <f>IF(B1200="","",#REF!)</f>
        <v/>
      </c>
      <c r="BM1200" t="str">
        <f t="shared" si="461"/>
        <v/>
      </c>
      <c r="BN1200" s="6" t="str">
        <f t="shared" si="462"/>
        <v/>
      </c>
      <c r="BO1200" s="7" t="str">
        <f t="shared" si="463"/>
        <v/>
      </c>
      <c r="BP1200" s="7" t="str">
        <f t="shared" si="464"/>
        <v/>
      </c>
      <c r="BQ1200" s="7" t="str">
        <f t="shared" si="465"/>
        <v/>
      </c>
      <c r="BR1200" s="7" t="str">
        <f t="shared" si="466"/>
        <v/>
      </c>
      <c r="BS1200" s="7" t="str">
        <f t="shared" si="467"/>
        <v/>
      </c>
      <c r="BT1200" t="str">
        <f t="shared" si="468"/>
        <v/>
      </c>
      <c r="BU1200" t="str">
        <f t="shared" si="469"/>
        <v/>
      </c>
      <c r="BV1200" t="str">
        <f>IF(B1200="","",VLOOKUP(BU1200,Справочник_ВРИ_Сегментов!$A:$D,4,))</f>
        <v/>
      </c>
      <c r="BW1200" t="str">
        <f t="shared" si="470"/>
        <v/>
      </c>
      <c r="BX1200" t="str">
        <f>IF(B1200="","",VLOOKUP(BW1200,Справочник_ВРИ_Сегментов!$B:$C,2,FALSE))</f>
        <v/>
      </c>
      <c r="BY1200" t="str">
        <f t="shared" si="471"/>
        <v/>
      </c>
      <c r="BZ1200" t="str">
        <f t="shared" si="472"/>
        <v/>
      </c>
      <c r="CA1200" t="str">
        <f t="shared" si="473"/>
        <v>-</v>
      </c>
      <c r="CB1200" t="str">
        <f t="shared" si="474"/>
        <v/>
      </c>
    </row>
    <row r="1201" spans="2:80" x14ac:dyDescent="0.25">
      <c r="B1201" s="1"/>
      <c r="C1201" s="1"/>
      <c r="P1201" s="1"/>
      <c r="Q1201" s="1"/>
      <c r="AT1201" t="str">
        <f t="shared" si="450"/>
        <v/>
      </c>
      <c r="AU1201" t="str">
        <f>IF(B1201="","",IFERROR(VLOOKUP(C1201,'Срв квартал'!$A:$D,4,FALSE),""))</f>
        <v/>
      </c>
      <c r="AV1201" t="str">
        <f>IF(B1201="","",VLOOKUP(AT1201,'Срв мо'!$A:$D,4,FALSE))</f>
        <v/>
      </c>
      <c r="AW1201" t="str">
        <f t="shared" si="451"/>
        <v/>
      </c>
      <c r="AX1201" t="str">
        <f t="shared" si="452"/>
        <v/>
      </c>
      <c r="AY1201" s="4" t="str">
        <f t="shared" si="453"/>
        <v/>
      </c>
      <c r="AZ1201" t="str">
        <f>IF(B1201="","",#REF!)</f>
        <v/>
      </c>
      <c r="BA1201" t="str">
        <f t="shared" si="454"/>
        <v/>
      </c>
      <c r="BB1201" t="str">
        <f t="shared" si="455"/>
        <v/>
      </c>
      <c r="BC1201" t="str">
        <f t="shared" si="456"/>
        <v/>
      </c>
      <c r="BD1201" t="str">
        <f t="shared" si="457"/>
        <v/>
      </c>
      <c r="BE1201" t="str">
        <f>IF(B1201="","",IF(L1201="","Отсутствуют предыдущие значения",#REF!=D1201))</f>
        <v/>
      </c>
      <c r="BF1201" t="str">
        <f t="shared" si="458"/>
        <v/>
      </c>
      <c r="BG1201" t="str">
        <f t="shared" si="459"/>
        <v/>
      </c>
      <c r="BH1201" t="str">
        <f t="shared" si="460"/>
        <v/>
      </c>
      <c r="BI1201" t="str">
        <f>IF(B1201="","",#REF!)</f>
        <v/>
      </c>
      <c r="BJ1201" t="str">
        <f>IF(B1201="","",#REF!)</f>
        <v/>
      </c>
      <c r="BK1201" s="26" t="str">
        <f>IF(B1201="","",#REF!)</f>
        <v/>
      </c>
      <c r="BL1201" t="str">
        <f>IF(B1201="","",#REF!)</f>
        <v/>
      </c>
      <c r="BM1201" t="str">
        <f t="shared" si="461"/>
        <v/>
      </c>
      <c r="BN1201" s="6" t="str">
        <f t="shared" si="462"/>
        <v/>
      </c>
      <c r="BO1201" s="7" t="str">
        <f t="shared" si="463"/>
        <v/>
      </c>
      <c r="BP1201" s="7" t="str">
        <f t="shared" si="464"/>
        <v/>
      </c>
      <c r="BQ1201" s="7" t="str">
        <f t="shared" si="465"/>
        <v/>
      </c>
      <c r="BR1201" s="7" t="str">
        <f t="shared" si="466"/>
        <v/>
      </c>
      <c r="BS1201" s="7" t="str">
        <f t="shared" si="467"/>
        <v/>
      </c>
      <c r="BT1201" t="str">
        <f t="shared" si="468"/>
        <v/>
      </c>
      <c r="BU1201" t="str">
        <f t="shared" si="469"/>
        <v/>
      </c>
      <c r="BV1201" t="str">
        <f>IF(B1201="","",VLOOKUP(BU1201,Справочник_ВРИ_Сегментов!$A:$D,4,))</f>
        <v/>
      </c>
      <c r="BW1201" t="str">
        <f t="shared" si="470"/>
        <v/>
      </c>
      <c r="BX1201" t="str">
        <f>IF(B1201="","",VLOOKUP(BW1201,Справочник_ВРИ_Сегментов!$B:$C,2,FALSE))</f>
        <v/>
      </c>
      <c r="BY1201" t="str">
        <f t="shared" si="471"/>
        <v/>
      </c>
      <c r="BZ1201" t="str">
        <f t="shared" si="472"/>
        <v/>
      </c>
      <c r="CA1201" t="str">
        <f t="shared" si="473"/>
        <v>-</v>
      </c>
      <c r="CB1201" t="str">
        <f t="shared" si="474"/>
        <v/>
      </c>
    </row>
    <row r="1202" spans="2:80" x14ac:dyDescent="0.25">
      <c r="B1202" s="1"/>
      <c r="C1202" s="1"/>
      <c r="P1202" s="1"/>
      <c r="Q1202" s="1"/>
      <c r="R1202" s="1"/>
      <c r="AT1202" t="str">
        <f t="shared" si="450"/>
        <v/>
      </c>
      <c r="AU1202" t="str">
        <f>IF(B1202="","",IFERROR(VLOOKUP(C1202,'Срв квартал'!$A:$D,4,FALSE),""))</f>
        <v/>
      </c>
      <c r="AV1202" t="str">
        <f>IF(B1202="","",VLOOKUP(AT1202,'Срв мо'!$A:$D,4,FALSE))</f>
        <v/>
      </c>
      <c r="AW1202" t="str">
        <f t="shared" si="451"/>
        <v/>
      </c>
      <c r="AX1202" t="str">
        <f t="shared" si="452"/>
        <v/>
      </c>
      <c r="AY1202" s="4" t="str">
        <f t="shared" si="453"/>
        <v/>
      </c>
      <c r="AZ1202" t="str">
        <f>IF(B1202="","",#REF!)</f>
        <v/>
      </c>
      <c r="BA1202" t="str">
        <f t="shared" si="454"/>
        <v/>
      </c>
      <c r="BB1202" t="str">
        <f t="shared" si="455"/>
        <v/>
      </c>
      <c r="BC1202" t="str">
        <f t="shared" si="456"/>
        <v/>
      </c>
      <c r="BD1202" t="str">
        <f t="shared" si="457"/>
        <v/>
      </c>
      <c r="BE1202" t="str">
        <f>IF(B1202="","",IF(L1202="","Отсутствуют предыдущие значения",#REF!=D1202))</f>
        <v/>
      </c>
      <c r="BF1202" t="str">
        <f t="shared" si="458"/>
        <v/>
      </c>
      <c r="BG1202" t="str">
        <f t="shared" si="459"/>
        <v/>
      </c>
      <c r="BH1202" t="str">
        <f t="shared" si="460"/>
        <v/>
      </c>
      <c r="BI1202" t="str">
        <f>IF(B1202="","",#REF!)</f>
        <v/>
      </c>
      <c r="BJ1202" t="str">
        <f>IF(B1202="","",#REF!)</f>
        <v/>
      </c>
      <c r="BK1202" s="26" t="str">
        <f>IF(B1202="","",#REF!)</f>
        <v/>
      </c>
      <c r="BL1202" t="str">
        <f>IF(B1202="","",#REF!)</f>
        <v/>
      </c>
      <c r="BM1202" t="str">
        <f t="shared" si="461"/>
        <v/>
      </c>
      <c r="BN1202" s="6" t="str">
        <f t="shared" si="462"/>
        <v/>
      </c>
      <c r="BO1202" s="7" t="str">
        <f t="shared" si="463"/>
        <v/>
      </c>
      <c r="BP1202" s="7" t="str">
        <f t="shared" si="464"/>
        <v/>
      </c>
      <c r="BQ1202" s="7" t="str">
        <f t="shared" si="465"/>
        <v/>
      </c>
      <c r="BR1202" s="7" t="str">
        <f t="shared" si="466"/>
        <v/>
      </c>
      <c r="BS1202" s="7" t="str">
        <f t="shared" si="467"/>
        <v/>
      </c>
      <c r="BT1202" t="str">
        <f t="shared" si="468"/>
        <v/>
      </c>
      <c r="BU1202" t="str">
        <f t="shared" si="469"/>
        <v/>
      </c>
      <c r="BV1202" t="str">
        <f>IF(B1202="","",VLOOKUP(BU1202,Справочник_ВРИ_Сегментов!$A:$D,4,))</f>
        <v/>
      </c>
      <c r="BW1202" t="str">
        <f t="shared" si="470"/>
        <v/>
      </c>
      <c r="BX1202" t="str">
        <f>IF(B1202="","",VLOOKUP(BW1202,Справочник_ВРИ_Сегментов!$B:$C,2,FALSE))</f>
        <v/>
      </c>
      <c r="BY1202" t="str">
        <f t="shared" si="471"/>
        <v/>
      </c>
      <c r="BZ1202" t="str">
        <f t="shared" si="472"/>
        <v/>
      </c>
      <c r="CA1202" t="str">
        <f t="shared" si="473"/>
        <v>-</v>
      </c>
      <c r="CB1202" t="str">
        <f t="shared" si="474"/>
        <v/>
      </c>
    </row>
    <row r="1203" spans="2:80" x14ac:dyDescent="0.25">
      <c r="B1203" s="1"/>
      <c r="C1203" s="1"/>
      <c r="G1203" s="1"/>
      <c r="P1203" s="1"/>
      <c r="Q1203" s="1"/>
      <c r="R1203" s="1"/>
      <c r="AT1203" t="str">
        <f t="shared" si="450"/>
        <v/>
      </c>
      <c r="AU1203" t="str">
        <f>IF(B1203="","",IFERROR(VLOOKUP(C1203,'Срв квартал'!$A:$D,4,FALSE),""))</f>
        <v/>
      </c>
      <c r="AV1203" t="str">
        <f>IF(B1203="","",VLOOKUP(AT1203,'Срв мо'!$A:$D,4,FALSE))</f>
        <v/>
      </c>
      <c r="AW1203" t="str">
        <f t="shared" si="451"/>
        <v/>
      </c>
      <c r="AX1203" t="str">
        <f t="shared" si="452"/>
        <v/>
      </c>
      <c r="AY1203" s="4" t="str">
        <f t="shared" si="453"/>
        <v/>
      </c>
      <c r="AZ1203" t="str">
        <f>IF(B1203="","",#REF!)</f>
        <v/>
      </c>
      <c r="BA1203" t="str">
        <f t="shared" si="454"/>
        <v/>
      </c>
      <c r="BB1203" t="str">
        <f t="shared" si="455"/>
        <v/>
      </c>
      <c r="BC1203" t="str">
        <f t="shared" si="456"/>
        <v/>
      </c>
      <c r="BD1203" t="str">
        <f t="shared" si="457"/>
        <v/>
      </c>
      <c r="BE1203" t="str">
        <f>IF(B1203="","",IF(L1203="","Отсутствуют предыдущие значения",#REF!=D1203))</f>
        <v/>
      </c>
      <c r="BF1203" t="str">
        <f t="shared" si="458"/>
        <v/>
      </c>
      <c r="BG1203" t="str">
        <f t="shared" si="459"/>
        <v/>
      </c>
      <c r="BH1203" t="str">
        <f t="shared" si="460"/>
        <v/>
      </c>
      <c r="BI1203" t="str">
        <f>IF(B1203="","",#REF!)</f>
        <v/>
      </c>
      <c r="BJ1203" t="str">
        <f>IF(B1203="","",#REF!)</f>
        <v/>
      </c>
      <c r="BK1203" s="26" t="str">
        <f>IF(B1203="","",#REF!)</f>
        <v/>
      </c>
      <c r="BL1203" t="str">
        <f>IF(B1203="","",#REF!)</f>
        <v/>
      </c>
      <c r="BM1203" t="str">
        <f t="shared" si="461"/>
        <v/>
      </c>
      <c r="BN1203" s="6" t="str">
        <f t="shared" si="462"/>
        <v/>
      </c>
      <c r="BO1203" s="7" t="str">
        <f t="shared" si="463"/>
        <v/>
      </c>
      <c r="BP1203" s="7" t="str">
        <f t="shared" si="464"/>
        <v/>
      </c>
      <c r="BQ1203" s="7" t="str">
        <f t="shared" si="465"/>
        <v/>
      </c>
      <c r="BR1203" s="7" t="str">
        <f t="shared" si="466"/>
        <v/>
      </c>
      <c r="BS1203" s="7" t="str">
        <f t="shared" si="467"/>
        <v/>
      </c>
      <c r="BT1203" t="str">
        <f t="shared" si="468"/>
        <v/>
      </c>
      <c r="BU1203" t="str">
        <f t="shared" si="469"/>
        <v/>
      </c>
      <c r="BV1203" t="str">
        <f>IF(B1203="","",VLOOKUP(BU1203,Справочник_ВРИ_Сегментов!$A:$D,4,))</f>
        <v/>
      </c>
      <c r="BW1203" t="str">
        <f t="shared" si="470"/>
        <v/>
      </c>
      <c r="BX1203" t="str">
        <f>IF(B1203="","",VLOOKUP(BW1203,Справочник_ВРИ_Сегментов!$B:$C,2,FALSE))</f>
        <v/>
      </c>
      <c r="BY1203" t="str">
        <f t="shared" si="471"/>
        <v/>
      </c>
      <c r="BZ1203" t="str">
        <f t="shared" si="472"/>
        <v/>
      </c>
      <c r="CA1203" t="str">
        <f t="shared" si="473"/>
        <v>-</v>
      </c>
      <c r="CB1203" t="str">
        <f t="shared" si="474"/>
        <v/>
      </c>
    </row>
    <row r="1204" spans="2:80" x14ac:dyDescent="0.25">
      <c r="B1204" s="1"/>
      <c r="C1204" s="1"/>
      <c r="P1204" s="1"/>
      <c r="Q1204" s="1"/>
      <c r="AT1204" t="str">
        <f t="shared" si="450"/>
        <v/>
      </c>
      <c r="AU1204" t="str">
        <f>IF(B1204="","",IFERROR(VLOOKUP(C1204,'Срв квартал'!$A:$D,4,FALSE),""))</f>
        <v/>
      </c>
      <c r="AV1204" t="str">
        <f>IF(B1204="","",VLOOKUP(AT1204,'Срв мо'!$A:$D,4,FALSE))</f>
        <v/>
      </c>
      <c r="AW1204" t="str">
        <f t="shared" si="451"/>
        <v/>
      </c>
      <c r="AX1204" t="str">
        <f t="shared" si="452"/>
        <v/>
      </c>
      <c r="AY1204" s="4" t="str">
        <f t="shared" si="453"/>
        <v/>
      </c>
      <c r="AZ1204" t="str">
        <f>IF(B1204="","",#REF!)</f>
        <v/>
      </c>
      <c r="BA1204" t="str">
        <f t="shared" si="454"/>
        <v/>
      </c>
      <c r="BB1204" t="str">
        <f t="shared" si="455"/>
        <v/>
      </c>
      <c r="BC1204" t="str">
        <f t="shared" si="456"/>
        <v/>
      </c>
      <c r="BD1204" t="str">
        <f t="shared" si="457"/>
        <v/>
      </c>
      <c r="BE1204" t="str">
        <f>IF(B1204="","",IF(L1204="","Отсутствуют предыдущие значения",#REF!=D1204))</f>
        <v/>
      </c>
      <c r="BF1204" t="str">
        <f t="shared" si="458"/>
        <v/>
      </c>
      <c r="BG1204" t="str">
        <f t="shared" si="459"/>
        <v/>
      </c>
      <c r="BH1204" t="str">
        <f t="shared" si="460"/>
        <v/>
      </c>
      <c r="BI1204" t="str">
        <f>IF(B1204="","",#REF!)</f>
        <v/>
      </c>
      <c r="BJ1204" t="str">
        <f>IF(B1204="","",#REF!)</f>
        <v/>
      </c>
      <c r="BK1204" s="26" t="str">
        <f>IF(B1204="","",#REF!)</f>
        <v/>
      </c>
      <c r="BL1204" t="str">
        <f>IF(B1204="","",#REF!)</f>
        <v/>
      </c>
      <c r="BM1204" t="str">
        <f t="shared" si="461"/>
        <v/>
      </c>
      <c r="BN1204" s="6" t="str">
        <f t="shared" si="462"/>
        <v/>
      </c>
      <c r="BO1204" s="7" t="str">
        <f t="shared" si="463"/>
        <v/>
      </c>
      <c r="BP1204" s="7" t="str">
        <f t="shared" si="464"/>
        <v/>
      </c>
      <c r="BQ1204" s="7" t="str">
        <f t="shared" si="465"/>
        <v/>
      </c>
      <c r="BR1204" s="7" t="str">
        <f t="shared" si="466"/>
        <v/>
      </c>
      <c r="BS1204" s="7" t="str">
        <f t="shared" si="467"/>
        <v/>
      </c>
      <c r="BT1204" t="str">
        <f t="shared" si="468"/>
        <v/>
      </c>
      <c r="BU1204" t="str">
        <f t="shared" si="469"/>
        <v/>
      </c>
      <c r="BV1204" t="str">
        <f>IF(B1204="","",VLOOKUP(BU1204,Справочник_ВРИ_Сегментов!$A:$D,4,))</f>
        <v/>
      </c>
      <c r="BW1204" t="str">
        <f t="shared" si="470"/>
        <v/>
      </c>
      <c r="BX1204" t="str">
        <f>IF(B1204="","",VLOOKUP(BW1204,Справочник_ВРИ_Сегментов!$B:$C,2,FALSE))</f>
        <v/>
      </c>
      <c r="BY1204" t="str">
        <f t="shared" si="471"/>
        <v/>
      </c>
      <c r="BZ1204" t="str">
        <f t="shared" si="472"/>
        <v/>
      </c>
      <c r="CA1204" t="str">
        <f t="shared" si="473"/>
        <v>-</v>
      </c>
      <c r="CB1204" t="str">
        <f t="shared" si="474"/>
        <v/>
      </c>
    </row>
    <row r="1205" spans="2:80" x14ac:dyDescent="0.25">
      <c r="B1205" s="1"/>
      <c r="C1205" s="1"/>
      <c r="P1205" s="1"/>
      <c r="Q1205" s="1"/>
      <c r="AT1205" t="str">
        <f t="shared" si="450"/>
        <v/>
      </c>
      <c r="AU1205" t="str">
        <f>IF(B1205="","",IFERROR(VLOOKUP(C1205,'Срв квартал'!$A:$D,4,FALSE),""))</f>
        <v/>
      </c>
      <c r="AV1205" t="str">
        <f>IF(B1205="","",VLOOKUP(AT1205,'Срв мо'!$A:$D,4,FALSE))</f>
        <v/>
      </c>
      <c r="AW1205" t="str">
        <f t="shared" si="451"/>
        <v/>
      </c>
      <c r="AX1205" t="str">
        <f t="shared" si="452"/>
        <v/>
      </c>
      <c r="AY1205" s="4" t="str">
        <f t="shared" si="453"/>
        <v/>
      </c>
      <c r="AZ1205" t="str">
        <f>IF(B1205="","",#REF!)</f>
        <v/>
      </c>
      <c r="BA1205" t="str">
        <f t="shared" si="454"/>
        <v/>
      </c>
      <c r="BB1205" t="str">
        <f t="shared" si="455"/>
        <v/>
      </c>
      <c r="BC1205" t="str">
        <f t="shared" si="456"/>
        <v/>
      </c>
      <c r="BD1205" t="str">
        <f t="shared" si="457"/>
        <v/>
      </c>
      <c r="BE1205" t="str">
        <f>IF(B1205="","",IF(L1205="","Отсутствуют предыдущие значения",#REF!=D1205))</f>
        <v/>
      </c>
      <c r="BF1205" t="str">
        <f t="shared" si="458"/>
        <v/>
      </c>
      <c r="BG1205" t="str">
        <f t="shared" si="459"/>
        <v/>
      </c>
      <c r="BH1205" t="str">
        <f t="shared" si="460"/>
        <v/>
      </c>
      <c r="BI1205" t="str">
        <f>IF(B1205="","",#REF!)</f>
        <v/>
      </c>
      <c r="BJ1205" t="str">
        <f>IF(B1205="","",#REF!)</f>
        <v/>
      </c>
      <c r="BK1205" s="26" t="str">
        <f>IF(B1205="","",#REF!)</f>
        <v/>
      </c>
      <c r="BL1205" t="str">
        <f>IF(B1205="","",#REF!)</f>
        <v/>
      </c>
      <c r="BM1205" t="str">
        <f t="shared" si="461"/>
        <v/>
      </c>
      <c r="BN1205" s="6" t="str">
        <f t="shared" si="462"/>
        <v/>
      </c>
      <c r="BO1205" s="7" t="str">
        <f t="shared" si="463"/>
        <v/>
      </c>
      <c r="BP1205" s="7" t="str">
        <f t="shared" si="464"/>
        <v/>
      </c>
      <c r="BQ1205" s="7" t="str">
        <f t="shared" si="465"/>
        <v/>
      </c>
      <c r="BR1205" s="7" t="str">
        <f t="shared" si="466"/>
        <v/>
      </c>
      <c r="BS1205" s="7" t="str">
        <f t="shared" si="467"/>
        <v/>
      </c>
      <c r="BT1205" t="str">
        <f t="shared" si="468"/>
        <v/>
      </c>
      <c r="BU1205" t="str">
        <f t="shared" si="469"/>
        <v/>
      </c>
      <c r="BV1205" t="str">
        <f>IF(B1205="","",VLOOKUP(BU1205,Справочник_ВРИ_Сегментов!$A:$D,4,))</f>
        <v/>
      </c>
      <c r="BW1205" t="str">
        <f t="shared" si="470"/>
        <v/>
      </c>
      <c r="BX1205" t="str">
        <f>IF(B1205="","",VLOOKUP(BW1205,Справочник_ВРИ_Сегментов!$B:$C,2,FALSE))</f>
        <v/>
      </c>
      <c r="BY1205" t="str">
        <f t="shared" si="471"/>
        <v/>
      </c>
      <c r="BZ1205" t="str">
        <f t="shared" si="472"/>
        <v/>
      </c>
      <c r="CA1205" t="str">
        <f t="shared" si="473"/>
        <v>-</v>
      </c>
      <c r="CB1205" t="str">
        <f t="shared" si="474"/>
        <v/>
      </c>
    </row>
    <row r="1206" spans="2:80" x14ac:dyDescent="0.25">
      <c r="B1206" s="1"/>
      <c r="C1206" s="1"/>
      <c r="P1206" s="1"/>
      <c r="Q1206" s="1"/>
      <c r="AT1206" t="str">
        <f t="shared" si="450"/>
        <v/>
      </c>
      <c r="AU1206" t="str">
        <f>IF(B1206="","",IFERROR(VLOOKUP(C1206,'Срв квартал'!$A:$D,4,FALSE),""))</f>
        <v/>
      </c>
      <c r="AV1206" t="str">
        <f>IF(B1206="","",VLOOKUP(AT1206,'Срв мо'!$A:$D,4,FALSE))</f>
        <v/>
      </c>
      <c r="AW1206" t="str">
        <f t="shared" si="451"/>
        <v/>
      </c>
      <c r="AX1206" t="str">
        <f t="shared" si="452"/>
        <v/>
      </c>
      <c r="AY1206" s="4" t="str">
        <f t="shared" si="453"/>
        <v/>
      </c>
      <c r="AZ1206" t="str">
        <f>IF(B1206="","",#REF!)</f>
        <v/>
      </c>
      <c r="BA1206" t="str">
        <f t="shared" si="454"/>
        <v/>
      </c>
      <c r="BB1206" t="str">
        <f t="shared" si="455"/>
        <v/>
      </c>
      <c r="BC1206" t="str">
        <f t="shared" si="456"/>
        <v/>
      </c>
      <c r="BD1206" t="str">
        <f t="shared" si="457"/>
        <v/>
      </c>
      <c r="BE1206" t="str">
        <f>IF(B1206="","",IF(L1206="","Отсутствуют предыдущие значения",#REF!=D1206))</f>
        <v/>
      </c>
      <c r="BF1206" t="str">
        <f t="shared" si="458"/>
        <v/>
      </c>
      <c r="BG1206" t="str">
        <f t="shared" si="459"/>
        <v/>
      </c>
      <c r="BH1206" t="str">
        <f t="shared" si="460"/>
        <v/>
      </c>
      <c r="BI1206" t="str">
        <f>IF(B1206="","",#REF!)</f>
        <v/>
      </c>
      <c r="BJ1206" t="str">
        <f>IF(B1206="","",#REF!)</f>
        <v/>
      </c>
      <c r="BK1206" s="26" t="str">
        <f>IF(B1206="","",#REF!)</f>
        <v/>
      </c>
      <c r="BL1206" t="str">
        <f>IF(B1206="","",#REF!)</f>
        <v/>
      </c>
      <c r="BM1206" t="str">
        <f t="shared" si="461"/>
        <v/>
      </c>
      <c r="BN1206" s="6" t="str">
        <f t="shared" si="462"/>
        <v/>
      </c>
      <c r="BO1206" s="7" t="str">
        <f t="shared" si="463"/>
        <v/>
      </c>
      <c r="BP1206" s="7" t="str">
        <f t="shared" si="464"/>
        <v/>
      </c>
      <c r="BQ1206" s="7" t="str">
        <f t="shared" si="465"/>
        <v/>
      </c>
      <c r="BR1206" s="7" t="str">
        <f t="shared" si="466"/>
        <v/>
      </c>
      <c r="BS1206" s="7" t="str">
        <f t="shared" si="467"/>
        <v/>
      </c>
      <c r="BT1206" t="str">
        <f t="shared" si="468"/>
        <v/>
      </c>
      <c r="BU1206" t="str">
        <f t="shared" si="469"/>
        <v/>
      </c>
      <c r="BV1206" t="str">
        <f>IF(B1206="","",VLOOKUP(BU1206,Справочник_ВРИ_Сегментов!$A:$D,4,))</f>
        <v/>
      </c>
      <c r="BW1206" t="str">
        <f t="shared" si="470"/>
        <v/>
      </c>
      <c r="BX1206" t="str">
        <f>IF(B1206="","",VLOOKUP(BW1206,Справочник_ВРИ_Сегментов!$B:$C,2,FALSE))</f>
        <v/>
      </c>
      <c r="BY1206" t="str">
        <f t="shared" si="471"/>
        <v/>
      </c>
      <c r="BZ1206" t="str">
        <f t="shared" si="472"/>
        <v/>
      </c>
      <c r="CA1206" t="str">
        <f t="shared" si="473"/>
        <v>-</v>
      </c>
      <c r="CB1206" t="str">
        <f t="shared" si="474"/>
        <v/>
      </c>
    </row>
    <row r="1207" spans="2:80" x14ac:dyDescent="0.25">
      <c r="B1207" s="1"/>
      <c r="C1207" s="1"/>
      <c r="P1207" s="1"/>
      <c r="Q1207" s="1"/>
      <c r="AT1207" t="str">
        <f t="shared" si="450"/>
        <v/>
      </c>
      <c r="AU1207" t="str">
        <f>IF(B1207="","",IFERROR(VLOOKUP(C1207,'Срв квартал'!$A:$D,4,FALSE),""))</f>
        <v/>
      </c>
      <c r="AV1207" t="str">
        <f>IF(B1207="","",VLOOKUP(AT1207,'Срв мо'!$A:$D,4,FALSE))</f>
        <v/>
      </c>
      <c r="AW1207" t="str">
        <f t="shared" si="451"/>
        <v/>
      </c>
      <c r="AX1207" t="str">
        <f t="shared" si="452"/>
        <v/>
      </c>
      <c r="AY1207" s="4" t="str">
        <f t="shared" si="453"/>
        <v/>
      </c>
      <c r="AZ1207" t="str">
        <f>IF(B1207="","",#REF!)</f>
        <v/>
      </c>
      <c r="BA1207" t="str">
        <f t="shared" si="454"/>
        <v/>
      </c>
      <c r="BB1207" t="str">
        <f t="shared" si="455"/>
        <v/>
      </c>
      <c r="BC1207" t="str">
        <f t="shared" si="456"/>
        <v/>
      </c>
      <c r="BD1207" t="str">
        <f t="shared" si="457"/>
        <v/>
      </c>
      <c r="BE1207" t="str">
        <f>IF(B1207="","",IF(L1207="","Отсутствуют предыдущие значения",#REF!=D1207))</f>
        <v/>
      </c>
      <c r="BF1207" t="str">
        <f t="shared" si="458"/>
        <v/>
      </c>
      <c r="BG1207" t="str">
        <f t="shared" si="459"/>
        <v/>
      </c>
      <c r="BH1207" t="str">
        <f t="shared" si="460"/>
        <v/>
      </c>
      <c r="BI1207" t="str">
        <f>IF(B1207="","",#REF!)</f>
        <v/>
      </c>
      <c r="BJ1207" t="str">
        <f>IF(B1207="","",#REF!)</f>
        <v/>
      </c>
      <c r="BK1207" s="26" t="str">
        <f>IF(B1207="","",#REF!)</f>
        <v/>
      </c>
      <c r="BL1207" t="str">
        <f>IF(B1207="","",#REF!)</f>
        <v/>
      </c>
      <c r="BM1207" t="str">
        <f t="shared" si="461"/>
        <v/>
      </c>
      <c r="BN1207" s="6" t="str">
        <f t="shared" si="462"/>
        <v/>
      </c>
      <c r="BO1207" s="7" t="str">
        <f t="shared" si="463"/>
        <v/>
      </c>
      <c r="BP1207" s="7" t="str">
        <f t="shared" si="464"/>
        <v/>
      </c>
      <c r="BQ1207" s="7" t="str">
        <f t="shared" si="465"/>
        <v/>
      </c>
      <c r="BR1207" s="7" t="str">
        <f t="shared" si="466"/>
        <v/>
      </c>
      <c r="BS1207" s="7" t="str">
        <f t="shared" si="467"/>
        <v/>
      </c>
      <c r="BT1207" t="str">
        <f t="shared" si="468"/>
        <v/>
      </c>
      <c r="BU1207" t="str">
        <f t="shared" si="469"/>
        <v/>
      </c>
      <c r="BV1207" t="str">
        <f>IF(B1207="","",VLOOKUP(BU1207,Справочник_ВРИ_Сегментов!$A:$D,4,))</f>
        <v/>
      </c>
      <c r="BW1207" t="str">
        <f t="shared" si="470"/>
        <v/>
      </c>
      <c r="BX1207" t="str">
        <f>IF(B1207="","",VLOOKUP(BW1207,Справочник_ВРИ_Сегментов!$B:$C,2,FALSE))</f>
        <v/>
      </c>
      <c r="BY1207" t="str">
        <f t="shared" si="471"/>
        <v/>
      </c>
      <c r="BZ1207" t="str">
        <f t="shared" si="472"/>
        <v/>
      </c>
      <c r="CA1207" t="str">
        <f t="shared" si="473"/>
        <v>-</v>
      </c>
      <c r="CB1207" t="str">
        <f t="shared" si="474"/>
        <v/>
      </c>
    </row>
    <row r="1208" spans="2:80" x14ac:dyDescent="0.25">
      <c r="B1208" s="1"/>
      <c r="C1208" s="1"/>
      <c r="P1208" s="1"/>
      <c r="Q1208" s="1"/>
      <c r="R1208" s="1"/>
      <c r="AT1208" t="str">
        <f t="shared" si="450"/>
        <v/>
      </c>
      <c r="AU1208" t="str">
        <f>IF(B1208="","",IFERROR(VLOOKUP(C1208,'Срв квартал'!$A:$D,4,FALSE),""))</f>
        <v/>
      </c>
      <c r="AV1208" t="str">
        <f>IF(B1208="","",VLOOKUP(AT1208,'Срв мо'!$A:$D,4,FALSE))</f>
        <v/>
      </c>
      <c r="AW1208" t="str">
        <f t="shared" si="451"/>
        <v/>
      </c>
      <c r="AX1208" t="str">
        <f t="shared" si="452"/>
        <v/>
      </c>
      <c r="AY1208" s="4" t="str">
        <f t="shared" si="453"/>
        <v/>
      </c>
      <c r="AZ1208" t="str">
        <f>IF(B1208="","",#REF!)</f>
        <v/>
      </c>
      <c r="BA1208" t="str">
        <f t="shared" si="454"/>
        <v/>
      </c>
      <c r="BB1208" t="str">
        <f t="shared" si="455"/>
        <v/>
      </c>
      <c r="BC1208" t="str">
        <f t="shared" si="456"/>
        <v/>
      </c>
      <c r="BD1208" t="str">
        <f t="shared" si="457"/>
        <v/>
      </c>
      <c r="BE1208" t="str">
        <f>IF(B1208="","",IF(L1208="","Отсутствуют предыдущие значения",#REF!=D1208))</f>
        <v/>
      </c>
      <c r="BF1208" t="str">
        <f t="shared" si="458"/>
        <v/>
      </c>
      <c r="BG1208" t="str">
        <f t="shared" si="459"/>
        <v/>
      </c>
      <c r="BH1208" t="str">
        <f t="shared" si="460"/>
        <v/>
      </c>
      <c r="BI1208" t="str">
        <f>IF(B1208="","",#REF!)</f>
        <v/>
      </c>
      <c r="BJ1208" t="str">
        <f>IF(B1208="","",#REF!)</f>
        <v/>
      </c>
      <c r="BK1208" s="26" t="str">
        <f>IF(B1208="","",#REF!)</f>
        <v/>
      </c>
      <c r="BL1208" t="str">
        <f>IF(B1208="","",#REF!)</f>
        <v/>
      </c>
      <c r="BM1208" t="str">
        <f t="shared" si="461"/>
        <v/>
      </c>
      <c r="BN1208" s="6" t="str">
        <f t="shared" si="462"/>
        <v/>
      </c>
      <c r="BO1208" s="7" t="str">
        <f t="shared" si="463"/>
        <v/>
      </c>
      <c r="BP1208" s="7" t="str">
        <f t="shared" si="464"/>
        <v/>
      </c>
      <c r="BQ1208" s="7" t="str">
        <f t="shared" si="465"/>
        <v/>
      </c>
      <c r="BR1208" s="7" t="str">
        <f t="shared" si="466"/>
        <v/>
      </c>
      <c r="BS1208" s="7" t="str">
        <f t="shared" si="467"/>
        <v/>
      </c>
      <c r="BT1208" t="str">
        <f t="shared" si="468"/>
        <v/>
      </c>
      <c r="BU1208" t="str">
        <f t="shared" si="469"/>
        <v/>
      </c>
      <c r="BV1208" t="str">
        <f>IF(B1208="","",VLOOKUP(BU1208,Справочник_ВРИ_Сегментов!$A:$D,4,))</f>
        <v/>
      </c>
      <c r="BW1208" t="str">
        <f t="shared" si="470"/>
        <v/>
      </c>
      <c r="BX1208" t="str">
        <f>IF(B1208="","",VLOOKUP(BW1208,Справочник_ВРИ_Сегментов!$B:$C,2,FALSE))</f>
        <v/>
      </c>
      <c r="BY1208" t="str">
        <f t="shared" si="471"/>
        <v/>
      </c>
      <c r="BZ1208" t="str">
        <f t="shared" si="472"/>
        <v/>
      </c>
      <c r="CA1208" t="str">
        <f t="shared" si="473"/>
        <v>-</v>
      </c>
      <c r="CB1208" t="str">
        <f t="shared" si="474"/>
        <v/>
      </c>
    </row>
    <row r="1209" spans="2:80" x14ac:dyDescent="0.25">
      <c r="B1209" s="1"/>
      <c r="C1209" s="1"/>
      <c r="P1209" s="1"/>
      <c r="Q1209" s="1"/>
      <c r="AT1209" t="str">
        <f t="shared" si="450"/>
        <v/>
      </c>
      <c r="AU1209" t="str">
        <f>IF(B1209="","",IFERROR(VLOOKUP(C1209,'Срв квартал'!$A:$D,4,FALSE),""))</f>
        <v/>
      </c>
      <c r="AV1209" t="str">
        <f>IF(B1209="","",VLOOKUP(AT1209,'Срв мо'!$A:$D,4,FALSE))</f>
        <v/>
      </c>
      <c r="AW1209" t="str">
        <f t="shared" si="451"/>
        <v/>
      </c>
      <c r="AX1209" t="str">
        <f t="shared" si="452"/>
        <v/>
      </c>
      <c r="AY1209" s="4" t="str">
        <f t="shared" si="453"/>
        <v/>
      </c>
      <c r="AZ1209" t="str">
        <f>IF(B1209="","",#REF!)</f>
        <v/>
      </c>
      <c r="BA1209" t="str">
        <f t="shared" si="454"/>
        <v/>
      </c>
      <c r="BB1209" t="str">
        <f t="shared" si="455"/>
        <v/>
      </c>
      <c r="BC1209" t="str">
        <f t="shared" si="456"/>
        <v/>
      </c>
      <c r="BD1209" t="str">
        <f t="shared" si="457"/>
        <v/>
      </c>
      <c r="BE1209" t="str">
        <f>IF(B1209="","",IF(L1209="","Отсутствуют предыдущие значения",#REF!=D1209))</f>
        <v/>
      </c>
      <c r="BF1209" t="str">
        <f t="shared" si="458"/>
        <v/>
      </c>
      <c r="BG1209" t="str">
        <f t="shared" si="459"/>
        <v/>
      </c>
      <c r="BH1209" t="str">
        <f t="shared" si="460"/>
        <v/>
      </c>
      <c r="BI1209" t="str">
        <f>IF(B1209="","",#REF!)</f>
        <v/>
      </c>
      <c r="BJ1209" t="str">
        <f>IF(B1209="","",#REF!)</f>
        <v/>
      </c>
      <c r="BK1209" s="26" t="str">
        <f>IF(B1209="","",#REF!)</f>
        <v/>
      </c>
      <c r="BL1209" t="str">
        <f>IF(B1209="","",#REF!)</f>
        <v/>
      </c>
      <c r="BM1209" t="str">
        <f t="shared" si="461"/>
        <v/>
      </c>
      <c r="BN1209" s="6" t="str">
        <f t="shared" si="462"/>
        <v/>
      </c>
      <c r="BO1209" s="7" t="str">
        <f t="shared" si="463"/>
        <v/>
      </c>
      <c r="BP1209" s="7" t="str">
        <f t="shared" si="464"/>
        <v/>
      </c>
      <c r="BQ1209" s="7" t="str">
        <f t="shared" si="465"/>
        <v/>
      </c>
      <c r="BR1209" s="7" t="str">
        <f t="shared" si="466"/>
        <v/>
      </c>
      <c r="BS1209" s="7" t="str">
        <f t="shared" si="467"/>
        <v/>
      </c>
      <c r="BT1209" t="str">
        <f t="shared" si="468"/>
        <v/>
      </c>
      <c r="BU1209" t="str">
        <f t="shared" si="469"/>
        <v/>
      </c>
      <c r="BV1209" t="str">
        <f>IF(B1209="","",VLOOKUP(BU1209,Справочник_ВРИ_Сегментов!$A:$D,4,))</f>
        <v/>
      </c>
      <c r="BW1209" t="str">
        <f t="shared" si="470"/>
        <v/>
      </c>
      <c r="BX1209" t="str">
        <f>IF(B1209="","",VLOOKUP(BW1209,Справочник_ВРИ_Сегментов!$B:$C,2,FALSE))</f>
        <v/>
      </c>
      <c r="BY1209" t="str">
        <f t="shared" si="471"/>
        <v/>
      </c>
      <c r="BZ1209" t="str">
        <f t="shared" si="472"/>
        <v/>
      </c>
      <c r="CA1209" t="str">
        <f t="shared" si="473"/>
        <v>-</v>
      </c>
      <c r="CB1209" t="str">
        <f t="shared" si="474"/>
        <v/>
      </c>
    </row>
    <row r="1210" spans="2:80" x14ac:dyDescent="0.25">
      <c r="B1210" s="1"/>
      <c r="C1210" s="1"/>
      <c r="P1210" s="1"/>
      <c r="Q1210" s="1"/>
      <c r="AT1210" t="str">
        <f t="shared" si="450"/>
        <v/>
      </c>
      <c r="AU1210" t="str">
        <f>IF(B1210="","",IFERROR(VLOOKUP(C1210,'Срв квартал'!$A:$D,4,FALSE),""))</f>
        <v/>
      </c>
      <c r="AV1210" t="str">
        <f>IF(B1210="","",VLOOKUP(AT1210,'Срв мо'!$A:$D,4,FALSE))</f>
        <v/>
      </c>
      <c r="AW1210" t="str">
        <f t="shared" si="451"/>
        <v/>
      </c>
      <c r="AX1210" t="str">
        <f t="shared" si="452"/>
        <v/>
      </c>
      <c r="AY1210" s="4" t="str">
        <f t="shared" si="453"/>
        <v/>
      </c>
      <c r="AZ1210" t="str">
        <f>IF(B1210="","",#REF!)</f>
        <v/>
      </c>
      <c r="BA1210" t="str">
        <f t="shared" si="454"/>
        <v/>
      </c>
      <c r="BB1210" t="str">
        <f t="shared" si="455"/>
        <v/>
      </c>
      <c r="BC1210" t="str">
        <f t="shared" si="456"/>
        <v/>
      </c>
      <c r="BD1210" t="str">
        <f t="shared" si="457"/>
        <v/>
      </c>
      <c r="BE1210" t="str">
        <f>IF(B1210="","",IF(L1210="","Отсутствуют предыдущие значения",#REF!=D1210))</f>
        <v/>
      </c>
      <c r="BF1210" t="str">
        <f t="shared" si="458"/>
        <v/>
      </c>
      <c r="BG1210" t="str">
        <f t="shared" si="459"/>
        <v/>
      </c>
      <c r="BH1210" t="str">
        <f t="shared" si="460"/>
        <v/>
      </c>
      <c r="BI1210" t="str">
        <f>IF(B1210="","",#REF!)</f>
        <v/>
      </c>
      <c r="BJ1210" t="str">
        <f>IF(B1210="","",#REF!)</f>
        <v/>
      </c>
      <c r="BK1210" s="26" t="str">
        <f>IF(B1210="","",#REF!)</f>
        <v/>
      </c>
      <c r="BL1210" t="str">
        <f>IF(B1210="","",#REF!)</f>
        <v/>
      </c>
      <c r="BM1210" t="str">
        <f t="shared" si="461"/>
        <v/>
      </c>
      <c r="BN1210" s="6" t="str">
        <f t="shared" si="462"/>
        <v/>
      </c>
      <c r="BO1210" s="7" t="str">
        <f t="shared" si="463"/>
        <v/>
      </c>
      <c r="BP1210" s="7" t="str">
        <f t="shared" si="464"/>
        <v/>
      </c>
      <c r="BQ1210" s="7" t="str">
        <f t="shared" si="465"/>
        <v/>
      </c>
      <c r="BR1210" s="7" t="str">
        <f t="shared" si="466"/>
        <v/>
      </c>
      <c r="BS1210" s="7" t="str">
        <f t="shared" si="467"/>
        <v/>
      </c>
      <c r="BT1210" t="str">
        <f t="shared" si="468"/>
        <v/>
      </c>
      <c r="BU1210" t="str">
        <f t="shared" si="469"/>
        <v/>
      </c>
      <c r="BV1210" t="str">
        <f>IF(B1210="","",VLOOKUP(BU1210,Справочник_ВРИ_Сегментов!$A:$D,4,))</f>
        <v/>
      </c>
      <c r="BW1210" t="str">
        <f t="shared" si="470"/>
        <v/>
      </c>
      <c r="BX1210" t="str">
        <f>IF(B1210="","",VLOOKUP(BW1210,Справочник_ВРИ_Сегментов!$B:$C,2,FALSE))</f>
        <v/>
      </c>
      <c r="BY1210" t="str">
        <f t="shared" si="471"/>
        <v/>
      </c>
      <c r="BZ1210" t="str">
        <f t="shared" si="472"/>
        <v/>
      </c>
      <c r="CA1210" t="str">
        <f t="shared" si="473"/>
        <v>-</v>
      </c>
      <c r="CB1210" t="str">
        <f t="shared" si="474"/>
        <v/>
      </c>
    </row>
    <row r="1211" spans="2:80" x14ac:dyDescent="0.25">
      <c r="B1211" s="1"/>
      <c r="C1211" s="1"/>
      <c r="P1211" s="1"/>
      <c r="Q1211" s="1"/>
      <c r="AT1211" t="str">
        <f t="shared" si="450"/>
        <v/>
      </c>
      <c r="AU1211" t="str">
        <f>IF(B1211="","",IFERROR(VLOOKUP(C1211,'Срв квартал'!$A:$D,4,FALSE),""))</f>
        <v/>
      </c>
      <c r="AV1211" t="str">
        <f>IF(B1211="","",VLOOKUP(AT1211,'Срв мо'!$A:$D,4,FALSE))</f>
        <v/>
      </c>
      <c r="AW1211" t="str">
        <f t="shared" si="451"/>
        <v/>
      </c>
      <c r="AX1211" t="str">
        <f t="shared" si="452"/>
        <v/>
      </c>
      <c r="AY1211" s="4" t="str">
        <f t="shared" si="453"/>
        <v/>
      </c>
      <c r="AZ1211" t="str">
        <f>IF(B1211="","",#REF!)</f>
        <v/>
      </c>
      <c r="BA1211" t="str">
        <f t="shared" si="454"/>
        <v/>
      </c>
      <c r="BB1211" t="str">
        <f t="shared" si="455"/>
        <v/>
      </c>
      <c r="BC1211" t="str">
        <f t="shared" si="456"/>
        <v/>
      </c>
      <c r="BD1211" t="str">
        <f t="shared" si="457"/>
        <v/>
      </c>
      <c r="BE1211" t="str">
        <f>IF(B1211="","",IF(L1211="","Отсутствуют предыдущие значения",#REF!=D1211))</f>
        <v/>
      </c>
      <c r="BF1211" t="str">
        <f t="shared" si="458"/>
        <v/>
      </c>
      <c r="BG1211" t="str">
        <f t="shared" si="459"/>
        <v/>
      </c>
      <c r="BH1211" t="str">
        <f t="shared" si="460"/>
        <v/>
      </c>
      <c r="BI1211" t="str">
        <f>IF(B1211="","",#REF!)</f>
        <v/>
      </c>
      <c r="BJ1211" t="str">
        <f>IF(B1211="","",#REF!)</f>
        <v/>
      </c>
      <c r="BK1211" s="26" t="str">
        <f>IF(B1211="","",#REF!)</f>
        <v/>
      </c>
      <c r="BL1211" t="str">
        <f>IF(B1211="","",#REF!)</f>
        <v/>
      </c>
      <c r="BM1211" t="str">
        <f t="shared" si="461"/>
        <v/>
      </c>
      <c r="BN1211" s="6" t="str">
        <f t="shared" si="462"/>
        <v/>
      </c>
      <c r="BO1211" s="7" t="str">
        <f t="shared" si="463"/>
        <v/>
      </c>
      <c r="BP1211" s="7" t="str">
        <f t="shared" si="464"/>
        <v/>
      </c>
      <c r="BQ1211" s="7" t="str">
        <f t="shared" si="465"/>
        <v/>
      </c>
      <c r="BR1211" s="7" t="str">
        <f t="shared" si="466"/>
        <v/>
      </c>
      <c r="BS1211" s="7" t="str">
        <f t="shared" si="467"/>
        <v/>
      </c>
      <c r="BT1211" t="str">
        <f t="shared" si="468"/>
        <v/>
      </c>
      <c r="BU1211" t="str">
        <f t="shared" si="469"/>
        <v/>
      </c>
      <c r="BV1211" t="str">
        <f>IF(B1211="","",VLOOKUP(BU1211,Справочник_ВРИ_Сегментов!$A:$D,4,))</f>
        <v/>
      </c>
      <c r="BW1211" t="str">
        <f t="shared" si="470"/>
        <v/>
      </c>
      <c r="BX1211" t="str">
        <f>IF(B1211="","",VLOOKUP(BW1211,Справочник_ВРИ_Сегментов!$B:$C,2,FALSE))</f>
        <v/>
      </c>
      <c r="BY1211" t="str">
        <f t="shared" si="471"/>
        <v/>
      </c>
      <c r="BZ1211" t="str">
        <f t="shared" si="472"/>
        <v/>
      </c>
      <c r="CA1211" t="str">
        <f t="shared" si="473"/>
        <v>-</v>
      </c>
      <c r="CB1211" t="str">
        <f t="shared" si="474"/>
        <v/>
      </c>
    </row>
    <row r="1212" spans="2:80" x14ac:dyDescent="0.25">
      <c r="B1212" s="1"/>
      <c r="C1212" s="1"/>
      <c r="P1212" s="1"/>
      <c r="Q1212" s="1"/>
      <c r="AT1212" t="str">
        <f t="shared" si="450"/>
        <v/>
      </c>
      <c r="AU1212" t="str">
        <f>IF(B1212="","",IFERROR(VLOOKUP(C1212,'Срв квартал'!$A:$D,4,FALSE),""))</f>
        <v/>
      </c>
      <c r="AV1212" t="str">
        <f>IF(B1212="","",VLOOKUP(AT1212,'Срв мо'!$A:$D,4,FALSE))</f>
        <v/>
      </c>
      <c r="AW1212" t="str">
        <f t="shared" si="451"/>
        <v/>
      </c>
      <c r="AX1212" t="str">
        <f t="shared" si="452"/>
        <v/>
      </c>
      <c r="AY1212" s="4" t="str">
        <f t="shared" si="453"/>
        <v/>
      </c>
      <c r="AZ1212" t="str">
        <f>IF(B1212="","",#REF!)</f>
        <v/>
      </c>
      <c r="BA1212" t="str">
        <f t="shared" si="454"/>
        <v/>
      </c>
      <c r="BB1212" t="str">
        <f t="shared" si="455"/>
        <v/>
      </c>
      <c r="BC1212" t="str">
        <f t="shared" si="456"/>
        <v/>
      </c>
      <c r="BD1212" t="str">
        <f t="shared" si="457"/>
        <v/>
      </c>
      <c r="BE1212" t="str">
        <f>IF(B1212="","",IF(L1212="","Отсутствуют предыдущие значения",#REF!=D1212))</f>
        <v/>
      </c>
      <c r="BF1212" t="str">
        <f t="shared" si="458"/>
        <v/>
      </c>
      <c r="BG1212" t="str">
        <f t="shared" si="459"/>
        <v/>
      </c>
      <c r="BH1212" t="str">
        <f t="shared" si="460"/>
        <v/>
      </c>
      <c r="BI1212" t="str">
        <f>IF(B1212="","",#REF!)</f>
        <v/>
      </c>
      <c r="BJ1212" t="str">
        <f>IF(B1212="","",#REF!)</f>
        <v/>
      </c>
      <c r="BK1212" s="26" t="str">
        <f>IF(B1212="","",#REF!)</f>
        <v/>
      </c>
      <c r="BL1212" t="str">
        <f>IF(B1212="","",#REF!)</f>
        <v/>
      </c>
      <c r="BM1212" t="str">
        <f t="shared" si="461"/>
        <v/>
      </c>
      <c r="BN1212" s="6" t="str">
        <f t="shared" si="462"/>
        <v/>
      </c>
      <c r="BO1212" s="7" t="str">
        <f t="shared" si="463"/>
        <v/>
      </c>
      <c r="BP1212" s="7" t="str">
        <f t="shared" si="464"/>
        <v/>
      </c>
      <c r="BQ1212" s="7" t="str">
        <f t="shared" si="465"/>
        <v/>
      </c>
      <c r="BR1212" s="7" t="str">
        <f t="shared" si="466"/>
        <v/>
      </c>
      <c r="BS1212" s="7" t="str">
        <f t="shared" si="467"/>
        <v/>
      </c>
      <c r="BT1212" t="str">
        <f t="shared" si="468"/>
        <v/>
      </c>
      <c r="BU1212" t="str">
        <f t="shared" si="469"/>
        <v/>
      </c>
      <c r="BV1212" t="str">
        <f>IF(B1212="","",VLOOKUP(BU1212,Справочник_ВРИ_Сегментов!$A:$D,4,))</f>
        <v/>
      </c>
      <c r="BW1212" t="str">
        <f t="shared" si="470"/>
        <v/>
      </c>
      <c r="BX1212" t="str">
        <f>IF(B1212="","",VLOOKUP(BW1212,Справочник_ВРИ_Сегментов!$B:$C,2,FALSE))</f>
        <v/>
      </c>
      <c r="BY1212" t="str">
        <f t="shared" si="471"/>
        <v/>
      </c>
      <c r="BZ1212" t="str">
        <f t="shared" si="472"/>
        <v/>
      </c>
      <c r="CA1212" t="str">
        <f t="shared" si="473"/>
        <v>-</v>
      </c>
      <c r="CB1212" t="str">
        <f t="shared" si="474"/>
        <v/>
      </c>
    </row>
    <row r="1213" spans="2:80" x14ac:dyDescent="0.25">
      <c r="B1213" s="1"/>
      <c r="C1213" s="1"/>
      <c r="P1213" s="1"/>
      <c r="Q1213" s="1"/>
      <c r="R1213" s="1"/>
      <c r="AT1213" t="str">
        <f t="shared" si="450"/>
        <v/>
      </c>
      <c r="AU1213" t="str">
        <f>IF(B1213="","",IFERROR(VLOOKUP(C1213,'Срв квартал'!$A:$D,4,FALSE),""))</f>
        <v/>
      </c>
      <c r="AV1213" t="str">
        <f>IF(B1213="","",VLOOKUP(AT1213,'Срв мо'!$A:$D,4,FALSE))</f>
        <v/>
      </c>
      <c r="AW1213" t="str">
        <f t="shared" si="451"/>
        <v/>
      </c>
      <c r="AX1213" t="str">
        <f t="shared" si="452"/>
        <v/>
      </c>
      <c r="AY1213" s="4" t="str">
        <f t="shared" si="453"/>
        <v/>
      </c>
      <c r="AZ1213" t="str">
        <f>IF(B1213="","",#REF!)</f>
        <v/>
      </c>
      <c r="BA1213" t="str">
        <f t="shared" si="454"/>
        <v/>
      </c>
      <c r="BB1213" t="str">
        <f t="shared" si="455"/>
        <v/>
      </c>
      <c r="BC1213" t="str">
        <f t="shared" si="456"/>
        <v/>
      </c>
      <c r="BD1213" t="str">
        <f t="shared" si="457"/>
        <v/>
      </c>
      <c r="BE1213" t="str">
        <f>IF(B1213="","",IF(L1213="","Отсутствуют предыдущие значения",#REF!=D1213))</f>
        <v/>
      </c>
      <c r="BF1213" t="str">
        <f t="shared" si="458"/>
        <v/>
      </c>
      <c r="BG1213" t="str">
        <f t="shared" si="459"/>
        <v/>
      </c>
      <c r="BH1213" t="str">
        <f t="shared" si="460"/>
        <v/>
      </c>
      <c r="BI1213" t="str">
        <f>IF(B1213="","",#REF!)</f>
        <v/>
      </c>
      <c r="BJ1213" t="str">
        <f>IF(B1213="","",#REF!)</f>
        <v/>
      </c>
      <c r="BK1213" s="26" t="str">
        <f>IF(B1213="","",#REF!)</f>
        <v/>
      </c>
      <c r="BL1213" t="str">
        <f>IF(B1213="","",#REF!)</f>
        <v/>
      </c>
      <c r="BM1213" t="str">
        <f t="shared" si="461"/>
        <v/>
      </c>
      <c r="BN1213" s="6" t="str">
        <f t="shared" si="462"/>
        <v/>
      </c>
      <c r="BO1213" s="7" t="str">
        <f t="shared" si="463"/>
        <v/>
      </c>
      <c r="BP1213" s="7" t="str">
        <f t="shared" si="464"/>
        <v/>
      </c>
      <c r="BQ1213" s="7" t="str">
        <f t="shared" si="465"/>
        <v/>
      </c>
      <c r="BR1213" s="7" t="str">
        <f t="shared" si="466"/>
        <v/>
      </c>
      <c r="BS1213" s="7" t="str">
        <f t="shared" si="467"/>
        <v/>
      </c>
      <c r="BT1213" t="str">
        <f t="shared" si="468"/>
        <v/>
      </c>
      <c r="BU1213" t="str">
        <f t="shared" si="469"/>
        <v/>
      </c>
      <c r="BV1213" t="str">
        <f>IF(B1213="","",VLOOKUP(BU1213,Справочник_ВРИ_Сегментов!$A:$D,4,))</f>
        <v/>
      </c>
      <c r="BW1213" t="str">
        <f t="shared" si="470"/>
        <v/>
      </c>
      <c r="BX1213" t="str">
        <f>IF(B1213="","",VLOOKUP(BW1213,Справочник_ВРИ_Сегментов!$B:$C,2,FALSE))</f>
        <v/>
      </c>
      <c r="BY1213" t="str">
        <f t="shared" si="471"/>
        <v/>
      </c>
      <c r="BZ1213" t="str">
        <f t="shared" si="472"/>
        <v/>
      </c>
      <c r="CA1213" t="str">
        <f t="shared" si="473"/>
        <v>-</v>
      </c>
      <c r="CB1213" t="str">
        <f t="shared" si="474"/>
        <v/>
      </c>
    </row>
    <row r="1214" spans="2:80" x14ac:dyDescent="0.25">
      <c r="B1214" s="1"/>
      <c r="C1214" s="1"/>
      <c r="P1214" s="1"/>
      <c r="Q1214" s="1"/>
      <c r="AT1214" t="str">
        <f t="shared" si="450"/>
        <v/>
      </c>
      <c r="AU1214" t="str">
        <f>IF(B1214="","",IFERROR(VLOOKUP(C1214,'Срв квартал'!$A:$D,4,FALSE),""))</f>
        <v/>
      </c>
      <c r="AV1214" t="str">
        <f>IF(B1214="","",VLOOKUP(AT1214,'Срв мо'!$A:$D,4,FALSE))</f>
        <v/>
      </c>
      <c r="AW1214" t="str">
        <f t="shared" si="451"/>
        <v/>
      </c>
      <c r="AX1214" t="str">
        <f t="shared" si="452"/>
        <v/>
      </c>
      <c r="AY1214" s="4" t="str">
        <f t="shared" si="453"/>
        <v/>
      </c>
      <c r="AZ1214" t="str">
        <f>IF(B1214="","",#REF!)</f>
        <v/>
      </c>
      <c r="BA1214" t="str">
        <f t="shared" si="454"/>
        <v/>
      </c>
      <c r="BB1214" t="str">
        <f t="shared" si="455"/>
        <v/>
      </c>
      <c r="BC1214" t="str">
        <f t="shared" si="456"/>
        <v/>
      </c>
      <c r="BD1214" t="str">
        <f t="shared" si="457"/>
        <v/>
      </c>
      <c r="BE1214" t="str">
        <f>IF(B1214="","",IF(L1214="","Отсутствуют предыдущие значения",#REF!=D1214))</f>
        <v/>
      </c>
      <c r="BF1214" t="str">
        <f t="shared" si="458"/>
        <v/>
      </c>
      <c r="BG1214" t="str">
        <f t="shared" si="459"/>
        <v/>
      </c>
      <c r="BH1214" t="str">
        <f t="shared" si="460"/>
        <v/>
      </c>
      <c r="BI1214" t="str">
        <f>IF(B1214="","",#REF!)</f>
        <v/>
      </c>
      <c r="BJ1214" t="str">
        <f>IF(B1214="","",#REF!)</f>
        <v/>
      </c>
      <c r="BK1214" s="26" t="str">
        <f>IF(B1214="","",#REF!)</f>
        <v/>
      </c>
      <c r="BL1214" t="str">
        <f>IF(B1214="","",#REF!)</f>
        <v/>
      </c>
      <c r="BM1214" t="str">
        <f t="shared" si="461"/>
        <v/>
      </c>
      <c r="BN1214" s="6" t="str">
        <f t="shared" si="462"/>
        <v/>
      </c>
      <c r="BO1214" s="7" t="str">
        <f t="shared" si="463"/>
        <v/>
      </c>
      <c r="BP1214" s="7" t="str">
        <f t="shared" si="464"/>
        <v/>
      </c>
      <c r="BQ1214" s="7" t="str">
        <f t="shared" si="465"/>
        <v/>
      </c>
      <c r="BR1214" s="7" t="str">
        <f t="shared" si="466"/>
        <v/>
      </c>
      <c r="BS1214" s="7" t="str">
        <f t="shared" si="467"/>
        <v/>
      </c>
      <c r="BT1214" t="str">
        <f t="shared" si="468"/>
        <v/>
      </c>
      <c r="BU1214" t="str">
        <f t="shared" si="469"/>
        <v/>
      </c>
      <c r="BV1214" t="str">
        <f>IF(B1214="","",VLOOKUP(BU1214,Справочник_ВРИ_Сегментов!$A:$D,4,))</f>
        <v/>
      </c>
      <c r="BW1214" t="str">
        <f t="shared" si="470"/>
        <v/>
      </c>
      <c r="BX1214" t="str">
        <f>IF(B1214="","",VLOOKUP(BW1214,Справочник_ВРИ_Сегментов!$B:$C,2,FALSE))</f>
        <v/>
      </c>
      <c r="BY1214" t="str">
        <f t="shared" si="471"/>
        <v/>
      </c>
      <c r="BZ1214" t="str">
        <f t="shared" si="472"/>
        <v/>
      </c>
      <c r="CA1214" t="str">
        <f t="shared" si="473"/>
        <v>-</v>
      </c>
      <c r="CB1214" t="str">
        <f t="shared" si="474"/>
        <v/>
      </c>
    </row>
    <row r="1215" spans="2:80" x14ac:dyDescent="0.25">
      <c r="B1215" s="1"/>
      <c r="C1215" s="1"/>
      <c r="P1215" s="1"/>
      <c r="Q1215" s="1"/>
      <c r="R1215" s="1"/>
      <c r="AT1215" t="str">
        <f t="shared" si="450"/>
        <v/>
      </c>
      <c r="AU1215" t="str">
        <f>IF(B1215="","",IFERROR(VLOOKUP(C1215,'Срв квартал'!$A:$D,4,FALSE),""))</f>
        <v/>
      </c>
      <c r="AV1215" t="str">
        <f>IF(B1215="","",VLOOKUP(AT1215,'Срв мо'!$A:$D,4,FALSE))</f>
        <v/>
      </c>
      <c r="AW1215" t="str">
        <f t="shared" si="451"/>
        <v/>
      </c>
      <c r="AX1215" t="str">
        <f t="shared" si="452"/>
        <v/>
      </c>
      <c r="AY1215" s="4" t="str">
        <f t="shared" si="453"/>
        <v/>
      </c>
      <c r="AZ1215" t="str">
        <f>IF(B1215="","",#REF!)</f>
        <v/>
      </c>
      <c r="BA1215" t="str">
        <f t="shared" si="454"/>
        <v/>
      </c>
      <c r="BB1215" t="str">
        <f t="shared" si="455"/>
        <v/>
      </c>
      <c r="BC1215" t="str">
        <f t="shared" si="456"/>
        <v/>
      </c>
      <c r="BD1215" t="str">
        <f t="shared" si="457"/>
        <v/>
      </c>
      <c r="BE1215" t="str">
        <f>IF(B1215="","",IF(L1215="","Отсутствуют предыдущие значения",#REF!=D1215))</f>
        <v/>
      </c>
      <c r="BF1215" t="str">
        <f t="shared" si="458"/>
        <v/>
      </c>
      <c r="BG1215" t="str">
        <f t="shared" si="459"/>
        <v/>
      </c>
      <c r="BH1215" t="str">
        <f t="shared" si="460"/>
        <v/>
      </c>
      <c r="BI1215" t="str">
        <f>IF(B1215="","",#REF!)</f>
        <v/>
      </c>
      <c r="BJ1215" t="str">
        <f>IF(B1215="","",#REF!)</f>
        <v/>
      </c>
      <c r="BK1215" s="26" t="str">
        <f>IF(B1215="","",#REF!)</f>
        <v/>
      </c>
      <c r="BL1215" t="str">
        <f>IF(B1215="","",#REF!)</f>
        <v/>
      </c>
      <c r="BM1215" t="str">
        <f t="shared" si="461"/>
        <v/>
      </c>
      <c r="BN1215" s="6" t="str">
        <f t="shared" si="462"/>
        <v/>
      </c>
      <c r="BO1215" s="7" t="str">
        <f t="shared" si="463"/>
        <v/>
      </c>
      <c r="BP1215" s="7" t="str">
        <f t="shared" si="464"/>
        <v/>
      </c>
      <c r="BQ1215" s="7" t="str">
        <f t="shared" si="465"/>
        <v/>
      </c>
      <c r="BR1215" s="7" t="str">
        <f t="shared" si="466"/>
        <v/>
      </c>
      <c r="BS1215" s="7" t="str">
        <f t="shared" si="467"/>
        <v/>
      </c>
      <c r="BT1215" t="str">
        <f t="shared" si="468"/>
        <v/>
      </c>
      <c r="BU1215" t="str">
        <f t="shared" si="469"/>
        <v/>
      </c>
      <c r="BV1215" t="str">
        <f>IF(B1215="","",VLOOKUP(BU1215,Справочник_ВРИ_Сегментов!$A:$D,4,))</f>
        <v/>
      </c>
      <c r="BW1215" t="str">
        <f t="shared" si="470"/>
        <v/>
      </c>
      <c r="BX1215" t="str">
        <f>IF(B1215="","",VLOOKUP(BW1215,Справочник_ВРИ_Сегментов!$B:$C,2,FALSE))</f>
        <v/>
      </c>
      <c r="BY1215" t="str">
        <f t="shared" si="471"/>
        <v/>
      </c>
      <c r="BZ1215" t="str">
        <f t="shared" si="472"/>
        <v/>
      </c>
      <c r="CA1215" t="str">
        <f t="shared" si="473"/>
        <v>-</v>
      </c>
      <c r="CB1215" t="str">
        <f t="shared" si="474"/>
        <v/>
      </c>
    </row>
    <row r="1216" spans="2:80" x14ac:dyDescent="0.25">
      <c r="B1216" s="1"/>
      <c r="C1216" s="1"/>
      <c r="P1216" s="1"/>
      <c r="Q1216" s="1"/>
      <c r="AT1216" t="str">
        <f t="shared" si="450"/>
        <v/>
      </c>
      <c r="AU1216" t="str">
        <f>IF(B1216="","",IFERROR(VLOOKUP(C1216,'Срв квартал'!$A:$D,4,FALSE),""))</f>
        <v/>
      </c>
      <c r="AV1216" t="str">
        <f>IF(B1216="","",VLOOKUP(AT1216,'Срв мо'!$A:$D,4,FALSE))</f>
        <v/>
      </c>
      <c r="AW1216" t="str">
        <f t="shared" si="451"/>
        <v/>
      </c>
      <c r="AX1216" t="str">
        <f t="shared" si="452"/>
        <v/>
      </c>
      <c r="AY1216" s="4" t="str">
        <f t="shared" si="453"/>
        <v/>
      </c>
      <c r="AZ1216" t="str">
        <f>IF(B1216="","",#REF!)</f>
        <v/>
      </c>
      <c r="BA1216" t="str">
        <f t="shared" si="454"/>
        <v/>
      </c>
      <c r="BB1216" t="str">
        <f t="shared" si="455"/>
        <v/>
      </c>
      <c r="BC1216" t="str">
        <f t="shared" si="456"/>
        <v/>
      </c>
      <c r="BD1216" t="str">
        <f t="shared" si="457"/>
        <v/>
      </c>
      <c r="BE1216" t="str">
        <f>IF(B1216="","",IF(L1216="","Отсутствуют предыдущие значения",#REF!=D1216))</f>
        <v/>
      </c>
      <c r="BF1216" t="str">
        <f t="shared" si="458"/>
        <v/>
      </c>
      <c r="BG1216" t="str">
        <f t="shared" si="459"/>
        <v/>
      </c>
      <c r="BH1216" t="str">
        <f t="shared" si="460"/>
        <v/>
      </c>
      <c r="BI1216" t="str">
        <f>IF(B1216="","",#REF!)</f>
        <v/>
      </c>
      <c r="BJ1216" t="str">
        <f>IF(B1216="","",#REF!)</f>
        <v/>
      </c>
      <c r="BK1216" s="26" t="str">
        <f>IF(B1216="","",#REF!)</f>
        <v/>
      </c>
      <c r="BL1216" t="str">
        <f>IF(B1216="","",#REF!)</f>
        <v/>
      </c>
      <c r="BM1216" t="str">
        <f t="shared" si="461"/>
        <v/>
      </c>
      <c r="BN1216" s="6" t="str">
        <f t="shared" si="462"/>
        <v/>
      </c>
      <c r="BO1216" s="7" t="str">
        <f t="shared" si="463"/>
        <v/>
      </c>
      <c r="BP1216" s="7" t="str">
        <f t="shared" si="464"/>
        <v/>
      </c>
      <c r="BQ1216" s="7" t="str">
        <f t="shared" si="465"/>
        <v/>
      </c>
      <c r="BR1216" s="7" t="str">
        <f t="shared" si="466"/>
        <v/>
      </c>
      <c r="BS1216" s="7" t="str">
        <f t="shared" si="467"/>
        <v/>
      </c>
      <c r="BT1216" t="str">
        <f t="shared" si="468"/>
        <v/>
      </c>
      <c r="BU1216" t="str">
        <f t="shared" si="469"/>
        <v/>
      </c>
      <c r="BV1216" t="str">
        <f>IF(B1216="","",VLOOKUP(BU1216,Справочник_ВРИ_Сегментов!$A:$D,4,))</f>
        <v/>
      </c>
      <c r="BW1216" t="str">
        <f t="shared" si="470"/>
        <v/>
      </c>
      <c r="BX1216" t="str">
        <f>IF(B1216="","",VLOOKUP(BW1216,Справочник_ВРИ_Сегментов!$B:$C,2,FALSE))</f>
        <v/>
      </c>
      <c r="BY1216" t="str">
        <f t="shared" si="471"/>
        <v/>
      </c>
      <c r="BZ1216" t="str">
        <f t="shared" si="472"/>
        <v/>
      </c>
      <c r="CA1216" t="str">
        <f t="shared" si="473"/>
        <v>-</v>
      </c>
      <c r="CB1216" t="str">
        <f t="shared" si="474"/>
        <v/>
      </c>
    </row>
    <row r="1217" spans="2:80" x14ac:dyDescent="0.25">
      <c r="B1217" s="1"/>
      <c r="C1217" s="1"/>
      <c r="P1217" s="1"/>
      <c r="Q1217" s="1"/>
      <c r="AT1217" t="str">
        <f t="shared" si="450"/>
        <v/>
      </c>
      <c r="AU1217" t="str">
        <f>IF(B1217="","",IFERROR(VLOOKUP(C1217,'Срв квартал'!$A:$D,4,FALSE),""))</f>
        <v/>
      </c>
      <c r="AV1217" t="str">
        <f>IF(B1217="","",VLOOKUP(AT1217,'Срв мо'!$A:$D,4,FALSE))</f>
        <v/>
      </c>
      <c r="AW1217" t="str">
        <f t="shared" si="451"/>
        <v/>
      </c>
      <c r="AX1217" t="str">
        <f t="shared" si="452"/>
        <v/>
      </c>
      <c r="AY1217" s="4" t="str">
        <f t="shared" si="453"/>
        <v/>
      </c>
      <c r="AZ1217" t="str">
        <f>IF(B1217="","",#REF!)</f>
        <v/>
      </c>
      <c r="BA1217" t="str">
        <f t="shared" si="454"/>
        <v/>
      </c>
      <c r="BB1217" t="str">
        <f t="shared" si="455"/>
        <v/>
      </c>
      <c r="BC1217" t="str">
        <f t="shared" si="456"/>
        <v/>
      </c>
      <c r="BD1217" t="str">
        <f t="shared" si="457"/>
        <v/>
      </c>
      <c r="BE1217" t="str">
        <f>IF(B1217="","",IF(L1217="","Отсутствуют предыдущие значения",#REF!=D1217))</f>
        <v/>
      </c>
      <c r="BF1217" t="str">
        <f t="shared" si="458"/>
        <v/>
      </c>
      <c r="BG1217" t="str">
        <f t="shared" si="459"/>
        <v/>
      </c>
      <c r="BH1217" t="str">
        <f t="shared" si="460"/>
        <v/>
      </c>
      <c r="BI1217" t="str">
        <f>IF(B1217="","",#REF!)</f>
        <v/>
      </c>
      <c r="BJ1217" t="str">
        <f>IF(B1217="","",#REF!)</f>
        <v/>
      </c>
      <c r="BK1217" s="26" t="str">
        <f>IF(B1217="","",#REF!)</f>
        <v/>
      </c>
      <c r="BL1217" t="str">
        <f>IF(B1217="","",#REF!)</f>
        <v/>
      </c>
      <c r="BM1217" t="str">
        <f t="shared" si="461"/>
        <v/>
      </c>
      <c r="BN1217" s="6" t="str">
        <f t="shared" si="462"/>
        <v/>
      </c>
      <c r="BO1217" s="7" t="str">
        <f t="shared" si="463"/>
        <v/>
      </c>
      <c r="BP1217" s="7" t="str">
        <f t="shared" si="464"/>
        <v/>
      </c>
      <c r="BQ1217" s="7" t="str">
        <f t="shared" si="465"/>
        <v/>
      </c>
      <c r="BR1217" s="7" t="str">
        <f t="shared" si="466"/>
        <v/>
      </c>
      <c r="BS1217" s="7" t="str">
        <f t="shared" si="467"/>
        <v/>
      </c>
      <c r="BT1217" t="str">
        <f t="shared" si="468"/>
        <v/>
      </c>
      <c r="BU1217" t="str">
        <f t="shared" si="469"/>
        <v/>
      </c>
      <c r="BV1217" t="str">
        <f>IF(B1217="","",VLOOKUP(BU1217,Справочник_ВРИ_Сегментов!$A:$D,4,))</f>
        <v/>
      </c>
      <c r="BW1217" t="str">
        <f t="shared" si="470"/>
        <v/>
      </c>
      <c r="BX1217" t="str">
        <f>IF(B1217="","",VLOOKUP(BW1217,Справочник_ВРИ_Сегментов!$B:$C,2,FALSE))</f>
        <v/>
      </c>
      <c r="BY1217" t="str">
        <f t="shared" si="471"/>
        <v/>
      </c>
      <c r="BZ1217" t="str">
        <f t="shared" si="472"/>
        <v/>
      </c>
      <c r="CA1217" t="str">
        <f t="shared" si="473"/>
        <v>-</v>
      </c>
      <c r="CB1217" t="str">
        <f t="shared" si="474"/>
        <v/>
      </c>
    </row>
    <row r="1218" spans="2:80" x14ac:dyDescent="0.25">
      <c r="B1218" s="1"/>
      <c r="C1218" s="1"/>
      <c r="P1218" s="1"/>
      <c r="Q1218" s="1"/>
      <c r="AT1218" t="str">
        <f t="shared" si="450"/>
        <v/>
      </c>
      <c r="AU1218" t="str">
        <f>IF(B1218="","",IFERROR(VLOOKUP(C1218,'Срв квартал'!$A:$D,4,FALSE),""))</f>
        <v/>
      </c>
      <c r="AV1218" t="str">
        <f>IF(B1218="","",VLOOKUP(AT1218,'Срв мо'!$A:$D,4,FALSE))</f>
        <v/>
      </c>
      <c r="AW1218" t="str">
        <f t="shared" si="451"/>
        <v/>
      </c>
      <c r="AX1218" t="str">
        <f t="shared" si="452"/>
        <v/>
      </c>
      <c r="AY1218" s="4" t="str">
        <f t="shared" si="453"/>
        <v/>
      </c>
      <c r="AZ1218" t="str">
        <f>IF(B1218="","",#REF!)</f>
        <v/>
      </c>
      <c r="BA1218" t="str">
        <f t="shared" si="454"/>
        <v/>
      </c>
      <c r="BB1218" t="str">
        <f t="shared" si="455"/>
        <v/>
      </c>
      <c r="BC1218" t="str">
        <f t="shared" si="456"/>
        <v/>
      </c>
      <c r="BD1218" t="str">
        <f t="shared" si="457"/>
        <v/>
      </c>
      <c r="BE1218" t="str">
        <f>IF(B1218="","",IF(L1218="","Отсутствуют предыдущие значения",#REF!=D1218))</f>
        <v/>
      </c>
      <c r="BF1218" t="str">
        <f t="shared" si="458"/>
        <v/>
      </c>
      <c r="BG1218" t="str">
        <f t="shared" si="459"/>
        <v/>
      </c>
      <c r="BH1218" t="str">
        <f t="shared" si="460"/>
        <v/>
      </c>
      <c r="BI1218" t="str">
        <f>IF(B1218="","",#REF!)</f>
        <v/>
      </c>
      <c r="BJ1218" t="str">
        <f>IF(B1218="","",#REF!)</f>
        <v/>
      </c>
      <c r="BK1218" s="26" t="str">
        <f>IF(B1218="","",#REF!)</f>
        <v/>
      </c>
      <c r="BL1218" t="str">
        <f>IF(B1218="","",#REF!)</f>
        <v/>
      </c>
      <c r="BM1218" t="str">
        <f t="shared" si="461"/>
        <v/>
      </c>
      <c r="BN1218" s="6" t="str">
        <f t="shared" si="462"/>
        <v/>
      </c>
      <c r="BO1218" s="7" t="str">
        <f t="shared" si="463"/>
        <v/>
      </c>
      <c r="BP1218" s="7" t="str">
        <f t="shared" si="464"/>
        <v/>
      </c>
      <c r="BQ1218" s="7" t="str">
        <f t="shared" si="465"/>
        <v/>
      </c>
      <c r="BR1218" s="7" t="str">
        <f t="shared" si="466"/>
        <v/>
      </c>
      <c r="BS1218" s="7" t="str">
        <f t="shared" si="467"/>
        <v/>
      </c>
      <c r="BT1218" t="str">
        <f t="shared" si="468"/>
        <v/>
      </c>
      <c r="BU1218" t="str">
        <f t="shared" si="469"/>
        <v/>
      </c>
      <c r="BV1218" t="str">
        <f>IF(B1218="","",VLOOKUP(BU1218,Справочник_ВРИ_Сегментов!$A:$D,4,))</f>
        <v/>
      </c>
      <c r="BW1218" t="str">
        <f t="shared" si="470"/>
        <v/>
      </c>
      <c r="BX1218" t="str">
        <f>IF(B1218="","",VLOOKUP(BW1218,Справочник_ВРИ_Сегментов!$B:$C,2,FALSE))</f>
        <v/>
      </c>
      <c r="BY1218" t="str">
        <f t="shared" si="471"/>
        <v/>
      </c>
      <c r="BZ1218" t="str">
        <f t="shared" si="472"/>
        <v/>
      </c>
      <c r="CA1218" t="str">
        <f t="shared" si="473"/>
        <v>-</v>
      </c>
      <c r="CB1218" t="str">
        <f t="shared" si="474"/>
        <v/>
      </c>
    </row>
    <row r="1219" spans="2:80" x14ac:dyDescent="0.25">
      <c r="B1219" s="1"/>
      <c r="C1219" s="1"/>
      <c r="P1219" s="1"/>
      <c r="Q1219" s="1"/>
      <c r="AT1219" t="str">
        <f t="shared" ref="AT1219:AT1282" si="475">IF(B1219="","",LEFT(P1219,2))</f>
        <v/>
      </c>
      <c r="AU1219" t="str">
        <f>IF(B1219="","",IFERROR(VLOOKUP(C1219,'Срв квартал'!$A:$D,4,FALSE),""))</f>
        <v/>
      </c>
      <c r="AV1219" t="str">
        <f>IF(B1219="","",VLOOKUP(AT1219,'Срв мо'!$A:$D,4,FALSE))</f>
        <v/>
      </c>
      <c r="AW1219" t="str">
        <f t="shared" ref="AW1219:AW1282" si="476">IF(B1219="","",IF(OR(C1219="0000000",AU1219=""),AV1219,AU1219))</f>
        <v/>
      </c>
      <c r="AX1219" t="str">
        <f t="shared" ref="AX1219:AX1282" si="477">IF(B1219="","",ROUND(AW1219*D1219,2))</f>
        <v/>
      </c>
      <c r="AY1219" s="4" t="str">
        <f t="shared" ref="AY1219:AY1282" si="478">IF(B1219="","",CONCATENATE("СТ16_",BI1219,"_",BJ1219,"_",BK1219,"_",BL1219,"_",BM1219,"_",CB1219))</f>
        <v/>
      </c>
      <c r="AZ1219" t="str">
        <f>IF(B1219="","",#REF!)</f>
        <v/>
      </c>
      <c r="BA1219" t="str">
        <f t="shared" ref="BA1219:BA1282" si="479">IF(B1219="","",AW1219)</f>
        <v/>
      </c>
      <c r="BB1219" t="str">
        <f t="shared" ref="BB1219:BB1282" si="480">IF(B1219="","",B1219)</f>
        <v/>
      </c>
      <c r="BC1219" t="str">
        <f t="shared" ref="BC1219:BC1282" si="481">IF(B1219="","",IF(MID(AM1219,3,1)&lt;&gt;":","ОШИБКА В ФОРМАТЕ КОДА НП",IF(L1219="","Отсутствуют предыдущие значения",AM1219=Q1219)))</f>
        <v/>
      </c>
      <c r="BD1219" t="str">
        <f t="shared" ref="BD1219:BD1282" si="482">IF(B1219="","",IF(L1219="","Отсутствуют предыдущие значения",AO1219=O1219))</f>
        <v/>
      </c>
      <c r="BE1219" t="str">
        <f>IF(B1219="","",IF(L1219="","Отсутствуют предыдущие значения",#REF!=D1219))</f>
        <v/>
      </c>
      <c r="BF1219" t="str">
        <f t="shared" ref="BF1219:BF1282" si="483">IF(B1219="","",IF(L1219="","Отсутствуют предыдущие значения",AW1219=L1219))</f>
        <v/>
      </c>
      <c r="BG1219" t="str">
        <f t="shared" ref="BG1219:BG1282" si="484">IF(B1219="","",IF(M1219="","Отсутствуют предыдущие значения",AX1219=M1219))</f>
        <v/>
      </c>
      <c r="BH1219" t="str">
        <f t="shared" ref="BH1219:BH1282" si="485">IF(B1219="","",IF(AB1219&lt;&gt;"","ОСПАРИВАНИЕ",IF(U1219="","",U1219)))</f>
        <v/>
      </c>
      <c r="BI1219" t="str">
        <f>IF(B1219="","",#REF!)</f>
        <v/>
      </c>
      <c r="BJ1219" t="str">
        <f>IF(B1219="","",#REF!)</f>
        <v/>
      </c>
      <c r="BK1219" s="26" t="str">
        <f>IF(B1219="","",#REF!)</f>
        <v/>
      </c>
      <c r="BL1219" t="str">
        <f>IF(B1219="","",#REF!)</f>
        <v/>
      </c>
      <c r="BM1219" t="str">
        <f t="shared" ref="BM1219:BM1282" si="486">IF(B1219="","",IF(L1219="","Графика по ПКК","Графика на 01012020"))</f>
        <v/>
      </c>
      <c r="BN1219" s="6" t="str">
        <f t="shared" ref="BN1219:BN1282" si="487">IF(B1219="","",B1219)</f>
        <v/>
      </c>
      <c r="BO1219" s="7" t="str">
        <f t="shared" ref="BO1219:BO1282" si="488">IF(B1219="","",AW1219)</f>
        <v/>
      </c>
      <c r="BP1219" s="7" t="str">
        <f t="shared" ref="BP1219:BP1282" si="489">IF(B1219="","",AX1219)</f>
        <v/>
      </c>
      <c r="BQ1219" s="7" t="str">
        <f t="shared" ref="BQ1219:BQ1282" si="490">IF(B1219="","",AY1219)</f>
        <v/>
      </c>
      <c r="BR1219" s="7" t="str">
        <f t="shared" ref="BR1219:BR1282" si="491">IF(B1219="","",AZ1219)</f>
        <v/>
      </c>
      <c r="BS1219" s="7" t="str">
        <f t="shared" ref="BS1219:BS1282" si="492">IF(B1219="","",BA1219)</f>
        <v/>
      </c>
      <c r="BT1219" t="str">
        <f t="shared" ref="BT1219:BT1282" si="493">IF(B1219="","",IF(OR(Y1219&lt;&gt;"",AB1219&lt;&gt;"",BP1219&lt;0,AQ1219&lt;&gt;""),"СТОПЛИСТ",IF(V1219=21,"СТОПЛИСТ",IF(AND(BC1219=TRUE,BE1219=TRUE),"ПЕРЕСЧЕТ НЕ ТРЕБУЕТСЯ",IF(OR(BZ1219="Отсутствует значения предыдущих расчетов",BZ1219="Осуществлен пересчет"),"ГОТОВ","ПЕРЕСЧЕТ НЕ ТРЕБУЕТСЯ")))))</f>
        <v/>
      </c>
      <c r="BU1219" t="str">
        <f t="shared" ref="BU1219:BU1282" si="494">IF(B1219="","",AP1219)</f>
        <v/>
      </c>
      <c r="BV1219" t="str">
        <f>IF(B1219="","",VLOOKUP(BU1219,Справочник_ВРИ_Сегментов!$A:$D,4,))</f>
        <v/>
      </c>
      <c r="BW1219" t="str">
        <f t="shared" ref="BW1219:BW1282" si="495">IF(B1219="","",AM1219)</f>
        <v/>
      </c>
      <c r="BX1219" t="str">
        <f>IF(B1219="","",VLOOKUP(BW1219,Справочник_ВРИ_Сегментов!$B:$C,2,FALSE))</f>
        <v/>
      </c>
      <c r="BY1219" t="str">
        <f t="shared" ref="BY1219:BY1282" si="496">IF(B1219="","",IF(OR(G1219="",G1219="-",G1219="."),H1219,G1219))</f>
        <v/>
      </c>
      <c r="BZ1219" t="str">
        <f t="shared" ref="BZ1219:BZ1282" si="497">IF(B1219="","",IF(M1219="","Отсутствует значения предыдущих расчетов",IF(M1219=AX1219,"Значения КС не изменилось","Осуществлен пересчет")))</f>
        <v/>
      </c>
      <c r="CA1219" t="str">
        <f t="shared" ref="CA1219:CA1282" si="498">IF(B1219="","-",M1219-AX1219)</f>
        <v>-</v>
      </c>
      <c r="CB1219" t="str">
        <f t="shared" ref="CB1219:CB1282" si="499">IF(B1219="","",IF(L1219="","Новый","Измененный"))</f>
        <v/>
      </c>
    </row>
    <row r="1220" spans="2:80" x14ac:dyDescent="0.25">
      <c r="B1220" s="1"/>
      <c r="C1220" s="1"/>
      <c r="P1220" s="1"/>
      <c r="Q1220" s="1"/>
      <c r="AT1220" t="str">
        <f t="shared" si="475"/>
        <v/>
      </c>
      <c r="AU1220" t="str">
        <f>IF(B1220="","",IFERROR(VLOOKUP(C1220,'Срв квартал'!$A:$D,4,FALSE),""))</f>
        <v/>
      </c>
      <c r="AV1220" t="str">
        <f>IF(B1220="","",VLOOKUP(AT1220,'Срв мо'!$A:$D,4,FALSE))</f>
        <v/>
      </c>
      <c r="AW1220" t="str">
        <f t="shared" si="476"/>
        <v/>
      </c>
      <c r="AX1220" t="str">
        <f t="shared" si="477"/>
        <v/>
      </c>
      <c r="AY1220" s="4" t="str">
        <f t="shared" si="478"/>
        <v/>
      </c>
      <c r="AZ1220" t="str">
        <f>IF(B1220="","",#REF!)</f>
        <v/>
      </c>
      <c r="BA1220" t="str">
        <f t="shared" si="479"/>
        <v/>
      </c>
      <c r="BB1220" t="str">
        <f t="shared" si="480"/>
        <v/>
      </c>
      <c r="BC1220" t="str">
        <f t="shared" si="481"/>
        <v/>
      </c>
      <c r="BD1220" t="str">
        <f t="shared" si="482"/>
        <v/>
      </c>
      <c r="BE1220" t="str">
        <f>IF(B1220="","",IF(L1220="","Отсутствуют предыдущие значения",#REF!=D1220))</f>
        <v/>
      </c>
      <c r="BF1220" t="str">
        <f t="shared" si="483"/>
        <v/>
      </c>
      <c r="BG1220" t="str">
        <f t="shared" si="484"/>
        <v/>
      </c>
      <c r="BH1220" t="str">
        <f t="shared" si="485"/>
        <v/>
      </c>
      <c r="BI1220" t="str">
        <f>IF(B1220="","",#REF!)</f>
        <v/>
      </c>
      <c r="BJ1220" t="str">
        <f>IF(B1220="","",#REF!)</f>
        <v/>
      </c>
      <c r="BK1220" s="26" t="str">
        <f>IF(B1220="","",#REF!)</f>
        <v/>
      </c>
      <c r="BL1220" t="str">
        <f>IF(B1220="","",#REF!)</f>
        <v/>
      </c>
      <c r="BM1220" t="str">
        <f t="shared" si="486"/>
        <v/>
      </c>
      <c r="BN1220" s="6" t="str">
        <f t="shared" si="487"/>
        <v/>
      </c>
      <c r="BO1220" s="7" t="str">
        <f t="shared" si="488"/>
        <v/>
      </c>
      <c r="BP1220" s="7" t="str">
        <f t="shared" si="489"/>
        <v/>
      </c>
      <c r="BQ1220" s="7" t="str">
        <f t="shared" si="490"/>
        <v/>
      </c>
      <c r="BR1220" s="7" t="str">
        <f t="shared" si="491"/>
        <v/>
      </c>
      <c r="BS1220" s="7" t="str">
        <f t="shared" si="492"/>
        <v/>
      </c>
      <c r="BT1220" t="str">
        <f t="shared" si="493"/>
        <v/>
      </c>
      <c r="BU1220" t="str">
        <f t="shared" si="494"/>
        <v/>
      </c>
      <c r="BV1220" t="str">
        <f>IF(B1220="","",VLOOKUP(BU1220,Справочник_ВРИ_Сегментов!$A:$D,4,))</f>
        <v/>
      </c>
      <c r="BW1220" t="str">
        <f t="shared" si="495"/>
        <v/>
      </c>
      <c r="BX1220" t="str">
        <f>IF(B1220="","",VLOOKUP(BW1220,Справочник_ВРИ_Сегментов!$B:$C,2,FALSE))</f>
        <v/>
      </c>
      <c r="BY1220" t="str">
        <f t="shared" si="496"/>
        <v/>
      </c>
      <c r="BZ1220" t="str">
        <f t="shared" si="497"/>
        <v/>
      </c>
      <c r="CA1220" t="str">
        <f t="shared" si="498"/>
        <v>-</v>
      </c>
      <c r="CB1220" t="str">
        <f t="shared" si="499"/>
        <v/>
      </c>
    </row>
    <row r="1221" spans="2:80" x14ac:dyDescent="0.25">
      <c r="B1221" s="1"/>
      <c r="C1221" s="1"/>
      <c r="F1221" s="1"/>
      <c r="P1221" s="1"/>
      <c r="Q1221" s="1"/>
      <c r="R1221" s="1"/>
      <c r="AT1221" t="str">
        <f t="shared" si="475"/>
        <v/>
      </c>
      <c r="AU1221" t="str">
        <f>IF(B1221="","",IFERROR(VLOOKUP(C1221,'Срв квартал'!$A:$D,4,FALSE),""))</f>
        <v/>
      </c>
      <c r="AV1221" t="str">
        <f>IF(B1221="","",VLOOKUP(AT1221,'Срв мо'!$A:$D,4,FALSE))</f>
        <v/>
      </c>
      <c r="AW1221" t="str">
        <f t="shared" si="476"/>
        <v/>
      </c>
      <c r="AX1221" t="str">
        <f t="shared" si="477"/>
        <v/>
      </c>
      <c r="AY1221" s="4" t="str">
        <f t="shared" si="478"/>
        <v/>
      </c>
      <c r="AZ1221" t="str">
        <f>IF(B1221="","",#REF!)</f>
        <v/>
      </c>
      <c r="BA1221" t="str">
        <f t="shared" si="479"/>
        <v/>
      </c>
      <c r="BB1221" t="str">
        <f t="shared" si="480"/>
        <v/>
      </c>
      <c r="BC1221" t="str">
        <f t="shared" si="481"/>
        <v/>
      </c>
      <c r="BD1221" t="str">
        <f t="shared" si="482"/>
        <v/>
      </c>
      <c r="BE1221" t="str">
        <f>IF(B1221="","",IF(L1221="","Отсутствуют предыдущие значения",#REF!=D1221))</f>
        <v/>
      </c>
      <c r="BF1221" t="str">
        <f t="shared" si="483"/>
        <v/>
      </c>
      <c r="BG1221" t="str">
        <f t="shared" si="484"/>
        <v/>
      </c>
      <c r="BH1221" t="str">
        <f t="shared" si="485"/>
        <v/>
      </c>
      <c r="BI1221" t="str">
        <f>IF(B1221="","",#REF!)</f>
        <v/>
      </c>
      <c r="BJ1221" t="str">
        <f>IF(B1221="","",#REF!)</f>
        <v/>
      </c>
      <c r="BK1221" s="26" t="str">
        <f>IF(B1221="","",#REF!)</f>
        <v/>
      </c>
      <c r="BL1221" t="str">
        <f>IF(B1221="","",#REF!)</f>
        <v/>
      </c>
      <c r="BM1221" t="str">
        <f t="shared" si="486"/>
        <v/>
      </c>
      <c r="BN1221" s="6" t="str">
        <f t="shared" si="487"/>
        <v/>
      </c>
      <c r="BO1221" s="7" t="str">
        <f t="shared" si="488"/>
        <v/>
      </c>
      <c r="BP1221" s="7" t="str">
        <f t="shared" si="489"/>
        <v/>
      </c>
      <c r="BQ1221" s="7" t="str">
        <f t="shared" si="490"/>
        <v/>
      </c>
      <c r="BR1221" s="7" t="str">
        <f t="shared" si="491"/>
        <v/>
      </c>
      <c r="BS1221" s="7" t="str">
        <f t="shared" si="492"/>
        <v/>
      </c>
      <c r="BT1221" t="str">
        <f t="shared" si="493"/>
        <v/>
      </c>
      <c r="BU1221" t="str">
        <f t="shared" si="494"/>
        <v/>
      </c>
      <c r="BV1221" t="str">
        <f>IF(B1221="","",VLOOKUP(BU1221,Справочник_ВРИ_Сегментов!$A:$D,4,))</f>
        <v/>
      </c>
      <c r="BW1221" t="str">
        <f t="shared" si="495"/>
        <v/>
      </c>
      <c r="BX1221" t="str">
        <f>IF(B1221="","",VLOOKUP(BW1221,Справочник_ВРИ_Сегментов!$B:$C,2,FALSE))</f>
        <v/>
      </c>
      <c r="BY1221" t="str">
        <f t="shared" si="496"/>
        <v/>
      </c>
      <c r="BZ1221" t="str">
        <f t="shared" si="497"/>
        <v/>
      </c>
      <c r="CA1221" t="str">
        <f t="shared" si="498"/>
        <v>-</v>
      </c>
      <c r="CB1221" t="str">
        <f t="shared" si="499"/>
        <v/>
      </c>
    </row>
    <row r="1222" spans="2:80" x14ac:dyDescent="0.25">
      <c r="B1222" s="1"/>
      <c r="C1222" s="1"/>
      <c r="P1222" s="1"/>
      <c r="Q1222" s="1"/>
      <c r="AT1222" t="str">
        <f t="shared" si="475"/>
        <v/>
      </c>
      <c r="AU1222" t="str">
        <f>IF(B1222="","",IFERROR(VLOOKUP(C1222,'Срв квартал'!$A:$D,4,FALSE),""))</f>
        <v/>
      </c>
      <c r="AV1222" t="str">
        <f>IF(B1222="","",VLOOKUP(AT1222,'Срв мо'!$A:$D,4,FALSE))</f>
        <v/>
      </c>
      <c r="AW1222" t="str">
        <f t="shared" si="476"/>
        <v/>
      </c>
      <c r="AX1222" t="str">
        <f t="shared" si="477"/>
        <v/>
      </c>
      <c r="AY1222" s="4" t="str">
        <f t="shared" si="478"/>
        <v/>
      </c>
      <c r="AZ1222" t="str">
        <f>IF(B1222="","",#REF!)</f>
        <v/>
      </c>
      <c r="BA1222" t="str">
        <f t="shared" si="479"/>
        <v/>
      </c>
      <c r="BB1222" t="str">
        <f t="shared" si="480"/>
        <v/>
      </c>
      <c r="BC1222" t="str">
        <f t="shared" si="481"/>
        <v/>
      </c>
      <c r="BD1222" t="str">
        <f t="shared" si="482"/>
        <v/>
      </c>
      <c r="BE1222" t="str">
        <f>IF(B1222="","",IF(L1222="","Отсутствуют предыдущие значения",#REF!=D1222))</f>
        <v/>
      </c>
      <c r="BF1222" t="str">
        <f t="shared" si="483"/>
        <v/>
      </c>
      <c r="BG1222" t="str">
        <f t="shared" si="484"/>
        <v/>
      </c>
      <c r="BH1222" t="str">
        <f t="shared" si="485"/>
        <v/>
      </c>
      <c r="BI1222" t="str">
        <f>IF(B1222="","",#REF!)</f>
        <v/>
      </c>
      <c r="BJ1222" t="str">
        <f>IF(B1222="","",#REF!)</f>
        <v/>
      </c>
      <c r="BK1222" s="26" t="str">
        <f>IF(B1222="","",#REF!)</f>
        <v/>
      </c>
      <c r="BL1222" t="str">
        <f>IF(B1222="","",#REF!)</f>
        <v/>
      </c>
      <c r="BM1222" t="str">
        <f t="shared" si="486"/>
        <v/>
      </c>
      <c r="BN1222" s="6" t="str">
        <f t="shared" si="487"/>
        <v/>
      </c>
      <c r="BO1222" s="7" t="str">
        <f t="shared" si="488"/>
        <v/>
      </c>
      <c r="BP1222" s="7" t="str">
        <f t="shared" si="489"/>
        <v/>
      </c>
      <c r="BQ1222" s="7" t="str">
        <f t="shared" si="490"/>
        <v/>
      </c>
      <c r="BR1222" s="7" t="str">
        <f t="shared" si="491"/>
        <v/>
      </c>
      <c r="BS1222" s="7" t="str">
        <f t="shared" si="492"/>
        <v/>
      </c>
      <c r="BT1222" t="str">
        <f t="shared" si="493"/>
        <v/>
      </c>
      <c r="BU1222" t="str">
        <f t="shared" si="494"/>
        <v/>
      </c>
      <c r="BV1222" t="str">
        <f>IF(B1222="","",VLOOKUP(BU1222,Справочник_ВРИ_Сегментов!$A:$D,4,))</f>
        <v/>
      </c>
      <c r="BW1222" t="str">
        <f t="shared" si="495"/>
        <v/>
      </c>
      <c r="BX1222" t="str">
        <f>IF(B1222="","",VLOOKUP(BW1222,Справочник_ВРИ_Сегментов!$B:$C,2,FALSE))</f>
        <v/>
      </c>
      <c r="BY1222" t="str">
        <f t="shared" si="496"/>
        <v/>
      </c>
      <c r="BZ1222" t="str">
        <f t="shared" si="497"/>
        <v/>
      </c>
      <c r="CA1222" t="str">
        <f t="shared" si="498"/>
        <v>-</v>
      </c>
      <c r="CB1222" t="str">
        <f t="shared" si="499"/>
        <v/>
      </c>
    </row>
    <row r="1223" spans="2:80" x14ac:dyDescent="0.25">
      <c r="B1223" s="1"/>
      <c r="C1223" s="1"/>
      <c r="P1223" s="1"/>
      <c r="Q1223" s="1"/>
      <c r="AT1223" t="str">
        <f t="shared" si="475"/>
        <v/>
      </c>
      <c r="AU1223" t="str">
        <f>IF(B1223="","",IFERROR(VLOOKUP(C1223,'Срв квартал'!$A:$D,4,FALSE),""))</f>
        <v/>
      </c>
      <c r="AV1223" t="str">
        <f>IF(B1223="","",VLOOKUP(AT1223,'Срв мо'!$A:$D,4,FALSE))</f>
        <v/>
      </c>
      <c r="AW1223" t="str">
        <f t="shared" si="476"/>
        <v/>
      </c>
      <c r="AX1223" t="str">
        <f t="shared" si="477"/>
        <v/>
      </c>
      <c r="AY1223" s="4" t="str">
        <f t="shared" si="478"/>
        <v/>
      </c>
      <c r="AZ1223" t="str">
        <f>IF(B1223="","",#REF!)</f>
        <v/>
      </c>
      <c r="BA1223" t="str">
        <f t="shared" si="479"/>
        <v/>
      </c>
      <c r="BB1223" t="str">
        <f t="shared" si="480"/>
        <v/>
      </c>
      <c r="BC1223" t="str">
        <f t="shared" si="481"/>
        <v/>
      </c>
      <c r="BD1223" t="str">
        <f t="shared" si="482"/>
        <v/>
      </c>
      <c r="BE1223" t="str">
        <f>IF(B1223="","",IF(L1223="","Отсутствуют предыдущие значения",#REF!=D1223))</f>
        <v/>
      </c>
      <c r="BF1223" t="str">
        <f t="shared" si="483"/>
        <v/>
      </c>
      <c r="BG1223" t="str">
        <f t="shared" si="484"/>
        <v/>
      </c>
      <c r="BH1223" t="str">
        <f t="shared" si="485"/>
        <v/>
      </c>
      <c r="BI1223" t="str">
        <f>IF(B1223="","",#REF!)</f>
        <v/>
      </c>
      <c r="BJ1223" t="str">
        <f>IF(B1223="","",#REF!)</f>
        <v/>
      </c>
      <c r="BK1223" s="26" t="str">
        <f>IF(B1223="","",#REF!)</f>
        <v/>
      </c>
      <c r="BL1223" t="str">
        <f>IF(B1223="","",#REF!)</f>
        <v/>
      </c>
      <c r="BM1223" t="str">
        <f t="shared" si="486"/>
        <v/>
      </c>
      <c r="BN1223" s="6" t="str">
        <f t="shared" si="487"/>
        <v/>
      </c>
      <c r="BO1223" s="7" t="str">
        <f t="shared" si="488"/>
        <v/>
      </c>
      <c r="BP1223" s="7" t="str">
        <f t="shared" si="489"/>
        <v/>
      </c>
      <c r="BQ1223" s="7" t="str">
        <f t="shared" si="490"/>
        <v/>
      </c>
      <c r="BR1223" s="7" t="str">
        <f t="shared" si="491"/>
        <v/>
      </c>
      <c r="BS1223" s="7" t="str">
        <f t="shared" si="492"/>
        <v/>
      </c>
      <c r="BT1223" t="str">
        <f t="shared" si="493"/>
        <v/>
      </c>
      <c r="BU1223" t="str">
        <f t="shared" si="494"/>
        <v/>
      </c>
      <c r="BV1223" t="str">
        <f>IF(B1223="","",VLOOKUP(BU1223,Справочник_ВРИ_Сегментов!$A:$D,4,))</f>
        <v/>
      </c>
      <c r="BW1223" t="str">
        <f t="shared" si="495"/>
        <v/>
      </c>
      <c r="BX1223" t="str">
        <f>IF(B1223="","",VLOOKUP(BW1223,Справочник_ВРИ_Сегментов!$B:$C,2,FALSE))</f>
        <v/>
      </c>
      <c r="BY1223" t="str">
        <f t="shared" si="496"/>
        <v/>
      </c>
      <c r="BZ1223" t="str">
        <f t="shared" si="497"/>
        <v/>
      </c>
      <c r="CA1223" t="str">
        <f t="shared" si="498"/>
        <v>-</v>
      </c>
      <c r="CB1223" t="str">
        <f t="shared" si="499"/>
        <v/>
      </c>
    </row>
    <row r="1224" spans="2:80" x14ac:dyDescent="0.25">
      <c r="B1224" s="1"/>
      <c r="C1224" s="1"/>
      <c r="G1224" s="1"/>
      <c r="P1224" s="1"/>
      <c r="Q1224" s="1"/>
      <c r="R1224" s="1"/>
      <c r="AT1224" t="str">
        <f t="shared" si="475"/>
        <v/>
      </c>
      <c r="AU1224" t="str">
        <f>IF(B1224="","",IFERROR(VLOOKUP(C1224,'Срв квартал'!$A:$D,4,FALSE),""))</f>
        <v/>
      </c>
      <c r="AV1224" t="str">
        <f>IF(B1224="","",VLOOKUP(AT1224,'Срв мо'!$A:$D,4,FALSE))</f>
        <v/>
      </c>
      <c r="AW1224" t="str">
        <f t="shared" si="476"/>
        <v/>
      </c>
      <c r="AX1224" t="str">
        <f t="shared" si="477"/>
        <v/>
      </c>
      <c r="AY1224" s="4" t="str">
        <f t="shared" si="478"/>
        <v/>
      </c>
      <c r="AZ1224" t="str">
        <f>IF(B1224="","",#REF!)</f>
        <v/>
      </c>
      <c r="BA1224" t="str">
        <f t="shared" si="479"/>
        <v/>
      </c>
      <c r="BB1224" t="str">
        <f t="shared" si="480"/>
        <v/>
      </c>
      <c r="BC1224" t="str">
        <f t="shared" si="481"/>
        <v/>
      </c>
      <c r="BD1224" t="str">
        <f t="shared" si="482"/>
        <v/>
      </c>
      <c r="BE1224" t="str">
        <f>IF(B1224="","",IF(L1224="","Отсутствуют предыдущие значения",#REF!=D1224))</f>
        <v/>
      </c>
      <c r="BF1224" t="str">
        <f t="shared" si="483"/>
        <v/>
      </c>
      <c r="BG1224" t="str">
        <f t="shared" si="484"/>
        <v/>
      </c>
      <c r="BH1224" t="str">
        <f t="shared" si="485"/>
        <v/>
      </c>
      <c r="BI1224" t="str">
        <f>IF(B1224="","",#REF!)</f>
        <v/>
      </c>
      <c r="BJ1224" t="str">
        <f>IF(B1224="","",#REF!)</f>
        <v/>
      </c>
      <c r="BK1224" s="26" t="str">
        <f>IF(B1224="","",#REF!)</f>
        <v/>
      </c>
      <c r="BL1224" t="str">
        <f>IF(B1224="","",#REF!)</f>
        <v/>
      </c>
      <c r="BM1224" t="str">
        <f t="shared" si="486"/>
        <v/>
      </c>
      <c r="BN1224" s="6" t="str">
        <f t="shared" si="487"/>
        <v/>
      </c>
      <c r="BO1224" s="7" t="str">
        <f t="shared" si="488"/>
        <v/>
      </c>
      <c r="BP1224" s="7" t="str">
        <f t="shared" si="489"/>
        <v/>
      </c>
      <c r="BQ1224" s="7" t="str">
        <f t="shared" si="490"/>
        <v/>
      </c>
      <c r="BR1224" s="7" t="str">
        <f t="shared" si="491"/>
        <v/>
      </c>
      <c r="BS1224" s="7" t="str">
        <f t="shared" si="492"/>
        <v/>
      </c>
      <c r="BT1224" t="str">
        <f t="shared" si="493"/>
        <v/>
      </c>
      <c r="BU1224" t="str">
        <f t="shared" si="494"/>
        <v/>
      </c>
      <c r="BV1224" t="str">
        <f>IF(B1224="","",VLOOKUP(BU1224,Справочник_ВРИ_Сегментов!$A:$D,4,))</f>
        <v/>
      </c>
      <c r="BW1224" t="str">
        <f t="shared" si="495"/>
        <v/>
      </c>
      <c r="BX1224" t="str">
        <f>IF(B1224="","",VLOOKUP(BW1224,Справочник_ВРИ_Сегментов!$B:$C,2,FALSE))</f>
        <v/>
      </c>
      <c r="BY1224" t="str">
        <f t="shared" si="496"/>
        <v/>
      </c>
      <c r="BZ1224" t="str">
        <f t="shared" si="497"/>
        <v/>
      </c>
      <c r="CA1224" t="str">
        <f t="shared" si="498"/>
        <v>-</v>
      </c>
      <c r="CB1224" t="str">
        <f t="shared" si="499"/>
        <v/>
      </c>
    </row>
    <row r="1225" spans="2:80" x14ac:dyDescent="0.25">
      <c r="B1225" s="1"/>
      <c r="C1225" s="1"/>
      <c r="P1225" s="1"/>
      <c r="Q1225" s="1"/>
      <c r="AT1225" t="str">
        <f t="shared" si="475"/>
        <v/>
      </c>
      <c r="AU1225" t="str">
        <f>IF(B1225="","",IFERROR(VLOOKUP(C1225,'Срв квартал'!$A:$D,4,FALSE),""))</f>
        <v/>
      </c>
      <c r="AV1225" t="str">
        <f>IF(B1225="","",VLOOKUP(AT1225,'Срв мо'!$A:$D,4,FALSE))</f>
        <v/>
      </c>
      <c r="AW1225" t="str">
        <f t="shared" si="476"/>
        <v/>
      </c>
      <c r="AX1225" t="str">
        <f t="shared" si="477"/>
        <v/>
      </c>
      <c r="AY1225" s="4" t="str">
        <f t="shared" si="478"/>
        <v/>
      </c>
      <c r="AZ1225" t="str">
        <f>IF(B1225="","",#REF!)</f>
        <v/>
      </c>
      <c r="BA1225" t="str">
        <f t="shared" si="479"/>
        <v/>
      </c>
      <c r="BB1225" t="str">
        <f t="shared" si="480"/>
        <v/>
      </c>
      <c r="BC1225" t="str">
        <f t="shared" si="481"/>
        <v/>
      </c>
      <c r="BD1225" t="str">
        <f t="shared" si="482"/>
        <v/>
      </c>
      <c r="BE1225" t="str">
        <f>IF(B1225="","",IF(L1225="","Отсутствуют предыдущие значения",#REF!=D1225))</f>
        <v/>
      </c>
      <c r="BF1225" t="str">
        <f t="shared" si="483"/>
        <v/>
      </c>
      <c r="BG1225" t="str">
        <f t="shared" si="484"/>
        <v/>
      </c>
      <c r="BH1225" t="str">
        <f t="shared" si="485"/>
        <v/>
      </c>
      <c r="BI1225" t="str">
        <f>IF(B1225="","",#REF!)</f>
        <v/>
      </c>
      <c r="BJ1225" t="str">
        <f>IF(B1225="","",#REF!)</f>
        <v/>
      </c>
      <c r="BK1225" s="26" t="str">
        <f>IF(B1225="","",#REF!)</f>
        <v/>
      </c>
      <c r="BL1225" t="str">
        <f>IF(B1225="","",#REF!)</f>
        <v/>
      </c>
      <c r="BM1225" t="str">
        <f t="shared" si="486"/>
        <v/>
      </c>
      <c r="BN1225" s="6" t="str">
        <f t="shared" si="487"/>
        <v/>
      </c>
      <c r="BO1225" s="7" t="str">
        <f t="shared" si="488"/>
        <v/>
      </c>
      <c r="BP1225" s="7" t="str">
        <f t="shared" si="489"/>
        <v/>
      </c>
      <c r="BQ1225" s="7" t="str">
        <f t="shared" si="490"/>
        <v/>
      </c>
      <c r="BR1225" s="7" t="str">
        <f t="shared" si="491"/>
        <v/>
      </c>
      <c r="BS1225" s="7" t="str">
        <f t="shared" si="492"/>
        <v/>
      </c>
      <c r="BT1225" t="str">
        <f t="shared" si="493"/>
        <v/>
      </c>
      <c r="BU1225" t="str">
        <f t="shared" si="494"/>
        <v/>
      </c>
      <c r="BV1225" t="str">
        <f>IF(B1225="","",VLOOKUP(BU1225,Справочник_ВРИ_Сегментов!$A:$D,4,))</f>
        <v/>
      </c>
      <c r="BW1225" t="str">
        <f t="shared" si="495"/>
        <v/>
      </c>
      <c r="BX1225" t="str">
        <f>IF(B1225="","",VLOOKUP(BW1225,Справочник_ВРИ_Сегментов!$B:$C,2,FALSE))</f>
        <v/>
      </c>
      <c r="BY1225" t="str">
        <f t="shared" si="496"/>
        <v/>
      </c>
      <c r="BZ1225" t="str">
        <f t="shared" si="497"/>
        <v/>
      </c>
      <c r="CA1225" t="str">
        <f t="shared" si="498"/>
        <v>-</v>
      </c>
      <c r="CB1225" t="str">
        <f t="shared" si="499"/>
        <v/>
      </c>
    </row>
    <row r="1226" spans="2:80" x14ac:dyDescent="0.25">
      <c r="B1226" s="1"/>
      <c r="C1226" s="1"/>
      <c r="G1226" s="1"/>
      <c r="P1226" s="1"/>
      <c r="Q1226" s="1"/>
      <c r="R1226" s="1"/>
      <c r="AT1226" t="str">
        <f t="shared" si="475"/>
        <v/>
      </c>
      <c r="AU1226" t="str">
        <f>IF(B1226="","",IFERROR(VLOOKUP(C1226,'Срв квартал'!$A:$D,4,FALSE),""))</f>
        <v/>
      </c>
      <c r="AV1226" t="str">
        <f>IF(B1226="","",VLOOKUP(AT1226,'Срв мо'!$A:$D,4,FALSE))</f>
        <v/>
      </c>
      <c r="AW1226" t="str">
        <f t="shared" si="476"/>
        <v/>
      </c>
      <c r="AX1226" t="str">
        <f t="shared" si="477"/>
        <v/>
      </c>
      <c r="AY1226" s="4" t="str">
        <f t="shared" si="478"/>
        <v/>
      </c>
      <c r="AZ1226" t="str">
        <f>IF(B1226="","",#REF!)</f>
        <v/>
      </c>
      <c r="BA1226" t="str">
        <f t="shared" si="479"/>
        <v/>
      </c>
      <c r="BB1226" t="str">
        <f t="shared" si="480"/>
        <v/>
      </c>
      <c r="BC1226" t="str">
        <f t="shared" si="481"/>
        <v/>
      </c>
      <c r="BD1226" t="str">
        <f t="shared" si="482"/>
        <v/>
      </c>
      <c r="BE1226" t="str">
        <f>IF(B1226="","",IF(L1226="","Отсутствуют предыдущие значения",#REF!=D1226))</f>
        <v/>
      </c>
      <c r="BF1226" t="str">
        <f t="shared" si="483"/>
        <v/>
      </c>
      <c r="BG1226" t="str">
        <f t="shared" si="484"/>
        <v/>
      </c>
      <c r="BH1226" t="str">
        <f t="shared" si="485"/>
        <v/>
      </c>
      <c r="BI1226" t="str">
        <f>IF(B1226="","",#REF!)</f>
        <v/>
      </c>
      <c r="BJ1226" t="str">
        <f>IF(B1226="","",#REF!)</f>
        <v/>
      </c>
      <c r="BK1226" s="26" t="str">
        <f>IF(B1226="","",#REF!)</f>
        <v/>
      </c>
      <c r="BL1226" t="str">
        <f>IF(B1226="","",#REF!)</f>
        <v/>
      </c>
      <c r="BM1226" t="str">
        <f t="shared" si="486"/>
        <v/>
      </c>
      <c r="BN1226" s="6" t="str">
        <f t="shared" si="487"/>
        <v/>
      </c>
      <c r="BO1226" s="7" t="str">
        <f t="shared" si="488"/>
        <v/>
      </c>
      <c r="BP1226" s="7" t="str">
        <f t="shared" si="489"/>
        <v/>
      </c>
      <c r="BQ1226" s="7" t="str">
        <f t="shared" si="490"/>
        <v/>
      </c>
      <c r="BR1226" s="7" t="str">
        <f t="shared" si="491"/>
        <v/>
      </c>
      <c r="BS1226" s="7" t="str">
        <f t="shared" si="492"/>
        <v/>
      </c>
      <c r="BT1226" t="str">
        <f t="shared" si="493"/>
        <v/>
      </c>
      <c r="BU1226" t="str">
        <f t="shared" si="494"/>
        <v/>
      </c>
      <c r="BV1226" t="str">
        <f>IF(B1226="","",VLOOKUP(BU1226,Справочник_ВРИ_Сегментов!$A:$D,4,))</f>
        <v/>
      </c>
      <c r="BW1226" t="str">
        <f t="shared" si="495"/>
        <v/>
      </c>
      <c r="BX1226" t="str">
        <f>IF(B1226="","",VLOOKUP(BW1226,Справочник_ВРИ_Сегментов!$B:$C,2,FALSE))</f>
        <v/>
      </c>
      <c r="BY1226" t="str">
        <f t="shared" si="496"/>
        <v/>
      </c>
      <c r="BZ1226" t="str">
        <f t="shared" si="497"/>
        <v/>
      </c>
      <c r="CA1226" t="str">
        <f t="shared" si="498"/>
        <v>-</v>
      </c>
      <c r="CB1226" t="str">
        <f t="shared" si="499"/>
        <v/>
      </c>
    </row>
    <row r="1227" spans="2:80" x14ac:dyDescent="0.25">
      <c r="B1227" s="1"/>
      <c r="C1227" s="1"/>
      <c r="G1227" s="1"/>
      <c r="P1227" s="1"/>
      <c r="Q1227" s="1"/>
      <c r="R1227" s="1"/>
      <c r="AT1227" t="str">
        <f t="shared" si="475"/>
        <v/>
      </c>
      <c r="AU1227" t="str">
        <f>IF(B1227="","",IFERROR(VLOOKUP(C1227,'Срв квартал'!$A:$D,4,FALSE),""))</f>
        <v/>
      </c>
      <c r="AV1227" t="str">
        <f>IF(B1227="","",VLOOKUP(AT1227,'Срв мо'!$A:$D,4,FALSE))</f>
        <v/>
      </c>
      <c r="AW1227" t="str">
        <f t="shared" si="476"/>
        <v/>
      </c>
      <c r="AX1227" t="str">
        <f t="shared" si="477"/>
        <v/>
      </c>
      <c r="AY1227" s="4" t="str">
        <f t="shared" si="478"/>
        <v/>
      </c>
      <c r="AZ1227" t="str">
        <f>IF(B1227="","",#REF!)</f>
        <v/>
      </c>
      <c r="BA1227" t="str">
        <f t="shared" si="479"/>
        <v/>
      </c>
      <c r="BB1227" t="str">
        <f t="shared" si="480"/>
        <v/>
      </c>
      <c r="BC1227" t="str">
        <f t="shared" si="481"/>
        <v/>
      </c>
      <c r="BD1227" t="str">
        <f t="shared" si="482"/>
        <v/>
      </c>
      <c r="BE1227" t="str">
        <f>IF(B1227="","",IF(L1227="","Отсутствуют предыдущие значения",#REF!=D1227))</f>
        <v/>
      </c>
      <c r="BF1227" t="str">
        <f t="shared" si="483"/>
        <v/>
      </c>
      <c r="BG1227" t="str">
        <f t="shared" si="484"/>
        <v/>
      </c>
      <c r="BH1227" t="str">
        <f t="shared" si="485"/>
        <v/>
      </c>
      <c r="BI1227" t="str">
        <f>IF(B1227="","",#REF!)</f>
        <v/>
      </c>
      <c r="BJ1227" t="str">
        <f>IF(B1227="","",#REF!)</f>
        <v/>
      </c>
      <c r="BK1227" s="26" t="str">
        <f>IF(B1227="","",#REF!)</f>
        <v/>
      </c>
      <c r="BL1227" t="str">
        <f>IF(B1227="","",#REF!)</f>
        <v/>
      </c>
      <c r="BM1227" t="str">
        <f t="shared" si="486"/>
        <v/>
      </c>
      <c r="BN1227" s="6" t="str">
        <f t="shared" si="487"/>
        <v/>
      </c>
      <c r="BO1227" s="7" t="str">
        <f t="shared" si="488"/>
        <v/>
      </c>
      <c r="BP1227" s="7" t="str">
        <f t="shared" si="489"/>
        <v/>
      </c>
      <c r="BQ1227" s="7" t="str">
        <f t="shared" si="490"/>
        <v/>
      </c>
      <c r="BR1227" s="7" t="str">
        <f t="shared" si="491"/>
        <v/>
      </c>
      <c r="BS1227" s="7" t="str">
        <f t="shared" si="492"/>
        <v/>
      </c>
      <c r="BT1227" t="str">
        <f t="shared" si="493"/>
        <v/>
      </c>
      <c r="BU1227" t="str">
        <f t="shared" si="494"/>
        <v/>
      </c>
      <c r="BV1227" t="str">
        <f>IF(B1227="","",VLOOKUP(BU1227,Справочник_ВРИ_Сегментов!$A:$D,4,))</f>
        <v/>
      </c>
      <c r="BW1227" t="str">
        <f t="shared" si="495"/>
        <v/>
      </c>
      <c r="BX1227" t="str">
        <f>IF(B1227="","",VLOOKUP(BW1227,Справочник_ВРИ_Сегментов!$B:$C,2,FALSE))</f>
        <v/>
      </c>
      <c r="BY1227" t="str">
        <f t="shared" si="496"/>
        <v/>
      </c>
      <c r="BZ1227" t="str">
        <f t="shared" si="497"/>
        <v/>
      </c>
      <c r="CA1227" t="str">
        <f t="shared" si="498"/>
        <v>-</v>
      </c>
      <c r="CB1227" t="str">
        <f t="shared" si="499"/>
        <v/>
      </c>
    </row>
    <row r="1228" spans="2:80" x14ac:dyDescent="0.25">
      <c r="B1228" s="1"/>
      <c r="C1228" s="1"/>
      <c r="P1228" s="1"/>
      <c r="Q1228" s="1"/>
      <c r="AT1228" t="str">
        <f t="shared" si="475"/>
        <v/>
      </c>
      <c r="AU1228" t="str">
        <f>IF(B1228="","",IFERROR(VLOOKUP(C1228,'Срв квартал'!$A:$D,4,FALSE),""))</f>
        <v/>
      </c>
      <c r="AV1228" t="str">
        <f>IF(B1228="","",VLOOKUP(AT1228,'Срв мо'!$A:$D,4,FALSE))</f>
        <v/>
      </c>
      <c r="AW1228" t="str">
        <f t="shared" si="476"/>
        <v/>
      </c>
      <c r="AX1228" t="str">
        <f t="shared" si="477"/>
        <v/>
      </c>
      <c r="AY1228" s="4" t="str">
        <f t="shared" si="478"/>
        <v/>
      </c>
      <c r="AZ1228" t="str">
        <f>IF(B1228="","",#REF!)</f>
        <v/>
      </c>
      <c r="BA1228" t="str">
        <f t="shared" si="479"/>
        <v/>
      </c>
      <c r="BB1228" t="str">
        <f t="shared" si="480"/>
        <v/>
      </c>
      <c r="BC1228" t="str">
        <f t="shared" si="481"/>
        <v/>
      </c>
      <c r="BD1228" t="str">
        <f t="shared" si="482"/>
        <v/>
      </c>
      <c r="BE1228" t="str">
        <f>IF(B1228="","",IF(L1228="","Отсутствуют предыдущие значения",#REF!=D1228))</f>
        <v/>
      </c>
      <c r="BF1228" t="str">
        <f t="shared" si="483"/>
        <v/>
      </c>
      <c r="BG1228" t="str">
        <f t="shared" si="484"/>
        <v/>
      </c>
      <c r="BH1228" t="str">
        <f t="shared" si="485"/>
        <v/>
      </c>
      <c r="BI1228" t="str">
        <f>IF(B1228="","",#REF!)</f>
        <v/>
      </c>
      <c r="BJ1228" t="str">
        <f>IF(B1228="","",#REF!)</f>
        <v/>
      </c>
      <c r="BK1228" s="26" t="str">
        <f>IF(B1228="","",#REF!)</f>
        <v/>
      </c>
      <c r="BL1228" t="str">
        <f>IF(B1228="","",#REF!)</f>
        <v/>
      </c>
      <c r="BM1228" t="str">
        <f t="shared" si="486"/>
        <v/>
      </c>
      <c r="BN1228" s="6" t="str">
        <f t="shared" si="487"/>
        <v/>
      </c>
      <c r="BO1228" s="7" t="str">
        <f t="shared" si="488"/>
        <v/>
      </c>
      <c r="BP1228" s="7" t="str">
        <f t="shared" si="489"/>
        <v/>
      </c>
      <c r="BQ1228" s="7" t="str">
        <f t="shared" si="490"/>
        <v/>
      </c>
      <c r="BR1228" s="7" t="str">
        <f t="shared" si="491"/>
        <v/>
      </c>
      <c r="BS1228" s="7" t="str">
        <f t="shared" si="492"/>
        <v/>
      </c>
      <c r="BT1228" t="str">
        <f t="shared" si="493"/>
        <v/>
      </c>
      <c r="BU1228" t="str">
        <f t="shared" si="494"/>
        <v/>
      </c>
      <c r="BV1228" t="str">
        <f>IF(B1228="","",VLOOKUP(BU1228,Справочник_ВРИ_Сегментов!$A:$D,4,))</f>
        <v/>
      </c>
      <c r="BW1228" t="str">
        <f t="shared" si="495"/>
        <v/>
      </c>
      <c r="BX1228" t="str">
        <f>IF(B1228="","",VLOOKUP(BW1228,Справочник_ВРИ_Сегментов!$B:$C,2,FALSE))</f>
        <v/>
      </c>
      <c r="BY1228" t="str">
        <f t="shared" si="496"/>
        <v/>
      </c>
      <c r="BZ1228" t="str">
        <f t="shared" si="497"/>
        <v/>
      </c>
      <c r="CA1228" t="str">
        <f t="shared" si="498"/>
        <v>-</v>
      </c>
      <c r="CB1228" t="str">
        <f t="shared" si="499"/>
        <v/>
      </c>
    </row>
    <row r="1229" spans="2:80" x14ac:dyDescent="0.25">
      <c r="B1229" s="1"/>
      <c r="C1229" s="1"/>
      <c r="P1229" s="1"/>
      <c r="Q1229" s="1"/>
      <c r="R1229" s="1"/>
      <c r="AT1229" t="str">
        <f t="shared" si="475"/>
        <v/>
      </c>
      <c r="AU1229" t="str">
        <f>IF(B1229="","",IFERROR(VLOOKUP(C1229,'Срв квартал'!$A:$D,4,FALSE),""))</f>
        <v/>
      </c>
      <c r="AV1229" t="str">
        <f>IF(B1229="","",VLOOKUP(AT1229,'Срв мо'!$A:$D,4,FALSE))</f>
        <v/>
      </c>
      <c r="AW1229" t="str">
        <f t="shared" si="476"/>
        <v/>
      </c>
      <c r="AX1229" t="str">
        <f t="shared" si="477"/>
        <v/>
      </c>
      <c r="AY1229" s="4" t="str">
        <f t="shared" si="478"/>
        <v/>
      </c>
      <c r="AZ1229" t="str">
        <f>IF(B1229="","",#REF!)</f>
        <v/>
      </c>
      <c r="BA1229" t="str">
        <f t="shared" si="479"/>
        <v/>
      </c>
      <c r="BB1229" t="str">
        <f t="shared" si="480"/>
        <v/>
      </c>
      <c r="BC1229" t="str">
        <f t="shared" si="481"/>
        <v/>
      </c>
      <c r="BD1229" t="str">
        <f t="shared" si="482"/>
        <v/>
      </c>
      <c r="BE1229" t="str">
        <f>IF(B1229="","",IF(L1229="","Отсутствуют предыдущие значения",#REF!=D1229))</f>
        <v/>
      </c>
      <c r="BF1229" t="str">
        <f t="shared" si="483"/>
        <v/>
      </c>
      <c r="BG1229" t="str">
        <f t="shared" si="484"/>
        <v/>
      </c>
      <c r="BH1229" t="str">
        <f t="shared" si="485"/>
        <v/>
      </c>
      <c r="BI1229" t="str">
        <f>IF(B1229="","",#REF!)</f>
        <v/>
      </c>
      <c r="BJ1229" t="str">
        <f>IF(B1229="","",#REF!)</f>
        <v/>
      </c>
      <c r="BK1229" s="26" t="str">
        <f>IF(B1229="","",#REF!)</f>
        <v/>
      </c>
      <c r="BL1229" t="str">
        <f>IF(B1229="","",#REF!)</f>
        <v/>
      </c>
      <c r="BM1229" t="str">
        <f t="shared" si="486"/>
        <v/>
      </c>
      <c r="BN1229" s="6" t="str">
        <f t="shared" si="487"/>
        <v/>
      </c>
      <c r="BO1229" s="7" t="str">
        <f t="shared" si="488"/>
        <v/>
      </c>
      <c r="BP1229" s="7" t="str">
        <f t="shared" si="489"/>
        <v/>
      </c>
      <c r="BQ1229" s="7" t="str">
        <f t="shared" si="490"/>
        <v/>
      </c>
      <c r="BR1229" s="7" t="str">
        <f t="shared" si="491"/>
        <v/>
      </c>
      <c r="BS1229" s="7" t="str">
        <f t="shared" si="492"/>
        <v/>
      </c>
      <c r="BT1229" t="str">
        <f t="shared" si="493"/>
        <v/>
      </c>
      <c r="BU1229" t="str">
        <f t="shared" si="494"/>
        <v/>
      </c>
      <c r="BV1229" t="str">
        <f>IF(B1229="","",VLOOKUP(BU1229,Справочник_ВРИ_Сегментов!$A:$D,4,))</f>
        <v/>
      </c>
      <c r="BW1229" t="str">
        <f t="shared" si="495"/>
        <v/>
      </c>
      <c r="BX1229" t="str">
        <f>IF(B1229="","",VLOOKUP(BW1229,Справочник_ВРИ_Сегментов!$B:$C,2,FALSE))</f>
        <v/>
      </c>
      <c r="BY1229" t="str">
        <f t="shared" si="496"/>
        <v/>
      </c>
      <c r="BZ1229" t="str">
        <f t="shared" si="497"/>
        <v/>
      </c>
      <c r="CA1229" t="str">
        <f t="shared" si="498"/>
        <v>-</v>
      </c>
      <c r="CB1229" t="str">
        <f t="shared" si="499"/>
        <v/>
      </c>
    </row>
    <row r="1230" spans="2:80" x14ac:dyDescent="0.25">
      <c r="B1230" s="1"/>
      <c r="C1230" s="1"/>
      <c r="G1230" s="1"/>
      <c r="P1230" s="1"/>
      <c r="Q1230" s="1"/>
      <c r="R1230" s="1"/>
      <c r="AT1230" t="str">
        <f t="shared" si="475"/>
        <v/>
      </c>
      <c r="AU1230" t="str">
        <f>IF(B1230="","",IFERROR(VLOOKUP(C1230,'Срв квартал'!$A:$D,4,FALSE),""))</f>
        <v/>
      </c>
      <c r="AV1230" t="str">
        <f>IF(B1230="","",VLOOKUP(AT1230,'Срв мо'!$A:$D,4,FALSE))</f>
        <v/>
      </c>
      <c r="AW1230" t="str">
        <f t="shared" si="476"/>
        <v/>
      </c>
      <c r="AX1230" t="str">
        <f t="shared" si="477"/>
        <v/>
      </c>
      <c r="AY1230" s="4" t="str">
        <f t="shared" si="478"/>
        <v/>
      </c>
      <c r="AZ1230" t="str">
        <f>IF(B1230="","",#REF!)</f>
        <v/>
      </c>
      <c r="BA1230" t="str">
        <f t="shared" si="479"/>
        <v/>
      </c>
      <c r="BB1230" t="str">
        <f t="shared" si="480"/>
        <v/>
      </c>
      <c r="BC1230" t="str">
        <f t="shared" si="481"/>
        <v/>
      </c>
      <c r="BD1230" t="str">
        <f t="shared" si="482"/>
        <v/>
      </c>
      <c r="BE1230" t="str">
        <f>IF(B1230="","",IF(L1230="","Отсутствуют предыдущие значения",#REF!=D1230))</f>
        <v/>
      </c>
      <c r="BF1230" t="str">
        <f t="shared" si="483"/>
        <v/>
      </c>
      <c r="BG1230" t="str">
        <f t="shared" si="484"/>
        <v/>
      </c>
      <c r="BH1230" t="str">
        <f t="shared" si="485"/>
        <v/>
      </c>
      <c r="BI1230" t="str">
        <f>IF(B1230="","",#REF!)</f>
        <v/>
      </c>
      <c r="BJ1230" t="str">
        <f>IF(B1230="","",#REF!)</f>
        <v/>
      </c>
      <c r="BK1230" s="26" t="str">
        <f>IF(B1230="","",#REF!)</f>
        <v/>
      </c>
      <c r="BL1230" t="str">
        <f>IF(B1230="","",#REF!)</f>
        <v/>
      </c>
      <c r="BM1230" t="str">
        <f t="shared" si="486"/>
        <v/>
      </c>
      <c r="BN1230" s="6" t="str">
        <f t="shared" si="487"/>
        <v/>
      </c>
      <c r="BO1230" s="7" t="str">
        <f t="shared" si="488"/>
        <v/>
      </c>
      <c r="BP1230" s="7" t="str">
        <f t="shared" si="489"/>
        <v/>
      </c>
      <c r="BQ1230" s="7" t="str">
        <f t="shared" si="490"/>
        <v/>
      </c>
      <c r="BR1230" s="7" t="str">
        <f t="shared" si="491"/>
        <v/>
      </c>
      <c r="BS1230" s="7" t="str">
        <f t="shared" si="492"/>
        <v/>
      </c>
      <c r="BT1230" t="str">
        <f t="shared" si="493"/>
        <v/>
      </c>
      <c r="BU1230" t="str">
        <f t="shared" si="494"/>
        <v/>
      </c>
      <c r="BV1230" t="str">
        <f>IF(B1230="","",VLOOKUP(BU1230,Справочник_ВРИ_Сегментов!$A:$D,4,))</f>
        <v/>
      </c>
      <c r="BW1230" t="str">
        <f t="shared" si="495"/>
        <v/>
      </c>
      <c r="BX1230" t="str">
        <f>IF(B1230="","",VLOOKUP(BW1230,Справочник_ВРИ_Сегментов!$B:$C,2,FALSE))</f>
        <v/>
      </c>
      <c r="BY1230" t="str">
        <f t="shared" si="496"/>
        <v/>
      </c>
      <c r="BZ1230" t="str">
        <f t="shared" si="497"/>
        <v/>
      </c>
      <c r="CA1230" t="str">
        <f t="shared" si="498"/>
        <v>-</v>
      </c>
      <c r="CB1230" t="str">
        <f t="shared" si="499"/>
        <v/>
      </c>
    </row>
    <row r="1231" spans="2:80" x14ac:dyDescent="0.25">
      <c r="B1231" s="1"/>
      <c r="C1231" s="1"/>
      <c r="G1231" s="1"/>
      <c r="P1231" s="1"/>
      <c r="Q1231" s="1"/>
      <c r="R1231" s="1"/>
      <c r="AT1231" t="str">
        <f t="shared" si="475"/>
        <v/>
      </c>
      <c r="AU1231" t="str">
        <f>IF(B1231="","",IFERROR(VLOOKUP(C1231,'Срв квартал'!$A:$D,4,FALSE),""))</f>
        <v/>
      </c>
      <c r="AV1231" t="str">
        <f>IF(B1231="","",VLOOKUP(AT1231,'Срв мо'!$A:$D,4,FALSE))</f>
        <v/>
      </c>
      <c r="AW1231" t="str">
        <f t="shared" si="476"/>
        <v/>
      </c>
      <c r="AX1231" t="str">
        <f t="shared" si="477"/>
        <v/>
      </c>
      <c r="AY1231" s="4" t="str">
        <f t="shared" si="478"/>
        <v/>
      </c>
      <c r="AZ1231" t="str">
        <f>IF(B1231="","",#REF!)</f>
        <v/>
      </c>
      <c r="BA1231" t="str">
        <f t="shared" si="479"/>
        <v/>
      </c>
      <c r="BB1231" t="str">
        <f t="shared" si="480"/>
        <v/>
      </c>
      <c r="BC1231" t="str">
        <f t="shared" si="481"/>
        <v/>
      </c>
      <c r="BD1231" t="str">
        <f t="shared" si="482"/>
        <v/>
      </c>
      <c r="BE1231" t="str">
        <f>IF(B1231="","",IF(L1231="","Отсутствуют предыдущие значения",#REF!=D1231))</f>
        <v/>
      </c>
      <c r="BF1231" t="str">
        <f t="shared" si="483"/>
        <v/>
      </c>
      <c r="BG1231" t="str">
        <f t="shared" si="484"/>
        <v/>
      </c>
      <c r="BH1231" t="str">
        <f t="shared" si="485"/>
        <v/>
      </c>
      <c r="BI1231" t="str">
        <f>IF(B1231="","",#REF!)</f>
        <v/>
      </c>
      <c r="BJ1231" t="str">
        <f>IF(B1231="","",#REF!)</f>
        <v/>
      </c>
      <c r="BK1231" s="26" t="str">
        <f>IF(B1231="","",#REF!)</f>
        <v/>
      </c>
      <c r="BL1231" t="str">
        <f>IF(B1231="","",#REF!)</f>
        <v/>
      </c>
      <c r="BM1231" t="str">
        <f t="shared" si="486"/>
        <v/>
      </c>
      <c r="BN1231" s="6" t="str">
        <f t="shared" si="487"/>
        <v/>
      </c>
      <c r="BO1231" s="7" t="str">
        <f t="shared" si="488"/>
        <v/>
      </c>
      <c r="BP1231" s="7" t="str">
        <f t="shared" si="489"/>
        <v/>
      </c>
      <c r="BQ1231" s="7" t="str">
        <f t="shared" si="490"/>
        <v/>
      </c>
      <c r="BR1231" s="7" t="str">
        <f t="shared" si="491"/>
        <v/>
      </c>
      <c r="BS1231" s="7" t="str">
        <f t="shared" si="492"/>
        <v/>
      </c>
      <c r="BT1231" t="str">
        <f t="shared" si="493"/>
        <v/>
      </c>
      <c r="BU1231" t="str">
        <f t="shared" si="494"/>
        <v/>
      </c>
      <c r="BV1231" t="str">
        <f>IF(B1231="","",VLOOKUP(BU1231,Справочник_ВРИ_Сегментов!$A:$D,4,))</f>
        <v/>
      </c>
      <c r="BW1231" t="str">
        <f t="shared" si="495"/>
        <v/>
      </c>
      <c r="BX1231" t="str">
        <f>IF(B1231="","",VLOOKUP(BW1231,Справочник_ВРИ_Сегментов!$B:$C,2,FALSE))</f>
        <v/>
      </c>
      <c r="BY1231" t="str">
        <f t="shared" si="496"/>
        <v/>
      </c>
      <c r="BZ1231" t="str">
        <f t="shared" si="497"/>
        <v/>
      </c>
      <c r="CA1231" t="str">
        <f t="shared" si="498"/>
        <v>-</v>
      </c>
      <c r="CB1231" t="str">
        <f t="shared" si="499"/>
        <v/>
      </c>
    </row>
    <row r="1232" spans="2:80" x14ac:dyDescent="0.25">
      <c r="B1232" s="1"/>
      <c r="C1232" s="1"/>
      <c r="G1232" s="1"/>
      <c r="P1232" s="1"/>
      <c r="Q1232" s="1"/>
      <c r="R1232" s="1"/>
      <c r="AT1232" t="str">
        <f t="shared" si="475"/>
        <v/>
      </c>
      <c r="AU1232" t="str">
        <f>IF(B1232="","",IFERROR(VLOOKUP(C1232,'Срв квартал'!$A:$D,4,FALSE),""))</f>
        <v/>
      </c>
      <c r="AV1232" t="str">
        <f>IF(B1232="","",VLOOKUP(AT1232,'Срв мо'!$A:$D,4,FALSE))</f>
        <v/>
      </c>
      <c r="AW1232" t="str">
        <f t="shared" si="476"/>
        <v/>
      </c>
      <c r="AX1232" t="str">
        <f t="shared" si="477"/>
        <v/>
      </c>
      <c r="AY1232" s="4" t="str">
        <f t="shared" si="478"/>
        <v/>
      </c>
      <c r="AZ1232" t="str">
        <f>IF(B1232="","",#REF!)</f>
        <v/>
      </c>
      <c r="BA1232" t="str">
        <f t="shared" si="479"/>
        <v/>
      </c>
      <c r="BB1232" t="str">
        <f t="shared" si="480"/>
        <v/>
      </c>
      <c r="BC1232" t="str">
        <f t="shared" si="481"/>
        <v/>
      </c>
      <c r="BD1232" t="str">
        <f t="shared" si="482"/>
        <v/>
      </c>
      <c r="BE1232" t="str">
        <f>IF(B1232="","",IF(L1232="","Отсутствуют предыдущие значения",#REF!=D1232))</f>
        <v/>
      </c>
      <c r="BF1232" t="str">
        <f t="shared" si="483"/>
        <v/>
      </c>
      <c r="BG1232" t="str">
        <f t="shared" si="484"/>
        <v/>
      </c>
      <c r="BH1232" t="str">
        <f t="shared" si="485"/>
        <v/>
      </c>
      <c r="BI1232" t="str">
        <f>IF(B1232="","",#REF!)</f>
        <v/>
      </c>
      <c r="BJ1232" t="str">
        <f>IF(B1232="","",#REF!)</f>
        <v/>
      </c>
      <c r="BK1232" s="26" t="str">
        <f>IF(B1232="","",#REF!)</f>
        <v/>
      </c>
      <c r="BL1232" t="str">
        <f>IF(B1232="","",#REF!)</f>
        <v/>
      </c>
      <c r="BM1232" t="str">
        <f t="shared" si="486"/>
        <v/>
      </c>
      <c r="BN1232" s="6" t="str">
        <f t="shared" si="487"/>
        <v/>
      </c>
      <c r="BO1232" s="7" t="str">
        <f t="shared" si="488"/>
        <v/>
      </c>
      <c r="BP1232" s="7" t="str">
        <f t="shared" si="489"/>
        <v/>
      </c>
      <c r="BQ1232" s="7" t="str">
        <f t="shared" si="490"/>
        <v/>
      </c>
      <c r="BR1232" s="7" t="str">
        <f t="shared" si="491"/>
        <v/>
      </c>
      <c r="BS1232" s="7" t="str">
        <f t="shared" si="492"/>
        <v/>
      </c>
      <c r="BT1232" t="str">
        <f t="shared" si="493"/>
        <v/>
      </c>
      <c r="BU1232" t="str">
        <f t="shared" si="494"/>
        <v/>
      </c>
      <c r="BV1232" t="str">
        <f>IF(B1232="","",VLOOKUP(BU1232,Справочник_ВРИ_Сегментов!$A:$D,4,))</f>
        <v/>
      </c>
      <c r="BW1232" t="str">
        <f t="shared" si="495"/>
        <v/>
      </c>
      <c r="BX1232" t="str">
        <f>IF(B1232="","",VLOOKUP(BW1232,Справочник_ВРИ_Сегментов!$B:$C,2,FALSE))</f>
        <v/>
      </c>
      <c r="BY1232" t="str">
        <f t="shared" si="496"/>
        <v/>
      </c>
      <c r="BZ1232" t="str">
        <f t="shared" si="497"/>
        <v/>
      </c>
      <c r="CA1232" t="str">
        <f t="shared" si="498"/>
        <v>-</v>
      </c>
      <c r="CB1232" t="str">
        <f t="shared" si="499"/>
        <v/>
      </c>
    </row>
    <row r="1233" spans="2:80" x14ac:dyDescent="0.25">
      <c r="B1233" s="1"/>
      <c r="C1233" s="1"/>
      <c r="P1233" s="1"/>
      <c r="Q1233" s="1"/>
      <c r="AT1233" t="str">
        <f t="shared" si="475"/>
        <v/>
      </c>
      <c r="AU1233" t="str">
        <f>IF(B1233="","",IFERROR(VLOOKUP(C1233,'Срв квартал'!$A:$D,4,FALSE),""))</f>
        <v/>
      </c>
      <c r="AV1233" t="str">
        <f>IF(B1233="","",VLOOKUP(AT1233,'Срв мо'!$A:$D,4,FALSE))</f>
        <v/>
      </c>
      <c r="AW1233" t="str">
        <f t="shared" si="476"/>
        <v/>
      </c>
      <c r="AX1233" t="str">
        <f t="shared" si="477"/>
        <v/>
      </c>
      <c r="AY1233" s="4" t="str">
        <f t="shared" si="478"/>
        <v/>
      </c>
      <c r="AZ1233" t="str">
        <f>IF(B1233="","",#REF!)</f>
        <v/>
      </c>
      <c r="BA1233" t="str">
        <f t="shared" si="479"/>
        <v/>
      </c>
      <c r="BB1233" t="str">
        <f t="shared" si="480"/>
        <v/>
      </c>
      <c r="BC1233" t="str">
        <f t="shared" si="481"/>
        <v/>
      </c>
      <c r="BD1233" t="str">
        <f t="shared" si="482"/>
        <v/>
      </c>
      <c r="BE1233" t="str">
        <f>IF(B1233="","",IF(L1233="","Отсутствуют предыдущие значения",#REF!=D1233))</f>
        <v/>
      </c>
      <c r="BF1233" t="str">
        <f t="shared" si="483"/>
        <v/>
      </c>
      <c r="BG1233" t="str">
        <f t="shared" si="484"/>
        <v/>
      </c>
      <c r="BH1233" t="str">
        <f t="shared" si="485"/>
        <v/>
      </c>
      <c r="BI1233" t="str">
        <f>IF(B1233="","",#REF!)</f>
        <v/>
      </c>
      <c r="BJ1233" t="str">
        <f>IF(B1233="","",#REF!)</f>
        <v/>
      </c>
      <c r="BK1233" s="26" t="str">
        <f>IF(B1233="","",#REF!)</f>
        <v/>
      </c>
      <c r="BL1233" t="str">
        <f>IF(B1233="","",#REF!)</f>
        <v/>
      </c>
      <c r="BM1233" t="str">
        <f t="shared" si="486"/>
        <v/>
      </c>
      <c r="BN1233" s="6" t="str">
        <f t="shared" si="487"/>
        <v/>
      </c>
      <c r="BO1233" s="7" t="str">
        <f t="shared" si="488"/>
        <v/>
      </c>
      <c r="BP1233" s="7" t="str">
        <f t="shared" si="489"/>
        <v/>
      </c>
      <c r="BQ1233" s="7" t="str">
        <f t="shared" si="490"/>
        <v/>
      </c>
      <c r="BR1233" s="7" t="str">
        <f t="shared" si="491"/>
        <v/>
      </c>
      <c r="BS1233" s="7" t="str">
        <f t="shared" si="492"/>
        <v/>
      </c>
      <c r="BT1233" t="str">
        <f t="shared" si="493"/>
        <v/>
      </c>
      <c r="BU1233" t="str">
        <f t="shared" si="494"/>
        <v/>
      </c>
      <c r="BV1233" t="str">
        <f>IF(B1233="","",VLOOKUP(BU1233,Справочник_ВРИ_Сегментов!$A:$D,4,))</f>
        <v/>
      </c>
      <c r="BW1233" t="str">
        <f t="shared" si="495"/>
        <v/>
      </c>
      <c r="BX1233" t="str">
        <f>IF(B1233="","",VLOOKUP(BW1233,Справочник_ВРИ_Сегментов!$B:$C,2,FALSE))</f>
        <v/>
      </c>
      <c r="BY1233" t="str">
        <f t="shared" si="496"/>
        <v/>
      </c>
      <c r="BZ1233" t="str">
        <f t="shared" si="497"/>
        <v/>
      </c>
      <c r="CA1233" t="str">
        <f t="shared" si="498"/>
        <v>-</v>
      </c>
      <c r="CB1233" t="str">
        <f t="shared" si="499"/>
        <v/>
      </c>
    </row>
    <row r="1234" spans="2:80" x14ac:dyDescent="0.25">
      <c r="B1234" s="1"/>
      <c r="C1234" s="1"/>
      <c r="P1234" s="1"/>
      <c r="Q1234" s="1"/>
      <c r="AT1234" t="str">
        <f t="shared" si="475"/>
        <v/>
      </c>
      <c r="AU1234" t="str">
        <f>IF(B1234="","",IFERROR(VLOOKUP(C1234,'Срв квартал'!$A:$D,4,FALSE),""))</f>
        <v/>
      </c>
      <c r="AV1234" t="str">
        <f>IF(B1234="","",VLOOKUP(AT1234,'Срв мо'!$A:$D,4,FALSE))</f>
        <v/>
      </c>
      <c r="AW1234" t="str">
        <f t="shared" si="476"/>
        <v/>
      </c>
      <c r="AX1234" t="str">
        <f t="shared" si="477"/>
        <v/>
      </c>
      <c r="AY1234" s="4" t="str">
        <f t="shared" si="478"/>
        <v/>
      </c>
      <c r="AZ1234" t="str">
        <f>IF(B1234="","",#REF!)</f>
        <v/>
      </c>
      <c r="BA1234" t="str">
        <f t="shared" si="479"/>
        <v/>
      </c>
      <c r="BB1234" t="str">
        <f t="shared" si="480"/>
        <v/>
      </c>
      <c r="BC1234" t="str">
        <f t="shared" si="481"/>
        <v/>
      </c>
      <c r="BD1234" t="str">
        <f t="shared" si="482"/>
        <v/>
      </c>
      <c r="BE1234" t="str">
        <f>IF(B1234="","",IF(L1234="","Отсутствуют предыдущие значения",#REF!=D1234))</f>
        <v/>
      </c>
      <c r="BF1234" t="str">
        <f t="shared" si="483"/>
        <v/>
      </c>
      <c r="BG1234" t="str">
        <f t="shared" si="484"/>
        <v/>
      </c>
      <c r="BH1234" t="str">
        <f t="shared" si="485"/>
        <v/>
      </c>
      <c r="BI1234" t="str">
        <f>IF(B1234="","",#REF!)</f>
        <v/>
      </c>
      <c r="BJ1234" t="str">
        <f>IF(B1234="","",#REF!)</f>
        <v/>
      </c>
      <c r="BK1234" s="26" t="str">
        <f>IF(B1234="","",#REF!)</f>
        <v/>
      </c>
      <c r="BL1234" t="str">
        <f>IF(B1234="","",#REF!)</f>
        <v/>
      </c>
      <c r="BM1234" t="str">
        <f t="shared" si="486"/>
        <v/>
      </c>
      <c r="BN1234" s="6" t="str">
        <f t="shared" si="487"/>
        <v/>
      </c>
      <c r="BO1234" s="7" t="str">
        <f t="shared" si="488"/>
        <v/>
      </c>
      <c r="BP1234" s="7" t="str">
        <f t="shared" si="489"/>
        <v/>
      </c>
      <c r="BQ1234" s="7" t="str">
        <f t="shared" si="490"/>
        <v/>
      </c>
      <c r="BR1234" s="7" t="str">
        <f t="shared" si="491"/>
        <v/>
      </c>
      <c r="BS1234" s="7" t="str">
        <f t="shared" si="492"/>
        <v/>
      </c>
      <c r="BT1234" t="str">
        <f t="shared" si="493"/>
        <v/>
      </c>
      <c r="BU1234" t="str">
        <f t="shared" si="494"/>
        <v/>
      </c>
      <c r="BV1234" t="str">
        <f>IF(B1234="","",VLOOKUP(BU1234,Справочник_ВРИ_Сегментов!$A:$D,4,))</f>
        <v/>
      </c>
      <c r="BW1234" t="str">
        <f t="shared" si="495"/>
        <v/>
      </c>
      <c r="BX1234" t="str">
        <f>IF(B1234="","",VLOOKUP(BW1234,Справочник_ВРИ_Сегментов!$B:$C,2,FALSE))</f>
        <v/>
      </c>
      <c r="BY1234" t="str">
        <f t="shared" si="496"/>
        <v/>
      </c>
      <c r="BZ1234" t="str">
        <f t="shared" si="497"/>
        <v/>
      </c>
      <c r="CA1234" t="str">
        <f t="shared" si="498"/>
        <v>-</v>
      </c>
      <c r="CB1234" t="str">
        <f t="shared" si="499"/>
        <v/>
      </c>
    </row>
    <row r="1235" spans="2:80" x14ac:dyDescent="0.25">
      <c r="B1235" s="1"/>
      <c r="C1235" s="1"/>
      <c r="G1235" s="1"/>
      <c r="P1235" s="1"/>
      <c r="Q1235" s="1"/>
      <c r="AT1235" t="str">
        <f t="shared" si="475"/>
        <v/>
      </c>
      <c r="AU1235" t="str">
        <f>IF(B1235="","",IFERROR(VLOOKUP(C1235,'Срв квартал'!$A:$D,4,FALSE),""))</f>
        <v/>
      </c>
      <c r="AV1235" t="str">
        <f>IF(B1235="","",VLOOKUP(AT1235,'Срв мо'!$A:$D,4,FALSE))</f>
        <v/>
      </c>
      <c r="AW1235" t="str">
        <f t="shared" si="476"/>
        <v/>
      </c>
      <c r="AX1235" t="str">
        <f t="shared" si="477"/>
        <v/>
      </c>
      <c r="AY1235" s="4" t="str">
        <f t="shared" si="478"/>
        <v/>
      </c>
      <c r="AZ1235" t="str">
        <f>IF(B1235="","",#REF!)</f>
        <v/>
      </c>
      <c r="BA1235" t="str">
        <f t="shared" si="479"/>
        <v/>
      </c>
      <c r="BB1235" t="str">
        <f t="shared" si="480"/>
        <v/>
      </c>
      <c r="BC1235" t="str">
        <f t="shared" si="481"/>
        <v/>
      </c>
      <c r="BD1235" t="str">
        <f t="shared" si="482"/>
        <v/>
      </c>
      <c r="BE1235" t="str">
        <f>IF(B1235="","",IF(L1235="","Отсутствуют предыдущие значения",#REF!=D1235))</f>
        <v/>
      </c>
      <c r="BF1235" t="str">
        <f t="shared" si="483"/>
        <v/>
      </c>
      <c r="BG1235" t="str">
        <f t="shared" si="484"/>
        <v/>
      </c>
      <c r="BH1235" t="str">
        <f t="shared" si="485"/>
        <v/>
      </c>
      <c r="BI1235" t="str">
        <f>IF(B1235="","",#REF!)</f>
        <v/>
      </c>
      <c r="BJ1235" t="str">
        <f>IF(B1235="","",#REF!)</f>
        <v/>
      </c>
      <c r="BK1235" s="26" t="str">
        <f>IF(B1235="","",#REF!)</f>
        <v/>
      </c>
      <c r="BL1235" t="str">
        <f>IF(B1235="","",#REF!)</f>
        <v/>
      </c>
      <c r="BM1235" t="str">
        <f t="shared" si="486"/>
        <v/>
      </c>
      <c r="BN1235" s="6" t="str">
        <f t="shared" si="487"/>
        <v/>
      </c>
      <c r="BO1235" s="7" t="str">
        <f t="shared" si="488"/>
        <v/>
      </c>
      <c r="BP1235" s="7" t="str">
        <f t="shared" si="489"/>
        <v/>
      </c>
      <c r="BQ1235" s="7" t="str">
        <f t="shared" si="490"/>
        <v/>
      </c>
      <c r="BR1235" s="7" t="str">
        <f t="shared" si="491"/>
        <v/>
      </c>
      <c r="BS1235" s="7" t="str">
        <f t="shared" si="492"/>
        <v/>
      </c>
      <c r="BT1235" t="str">
        <f t="shared" si="493"/>
        <v/>
      </c>
      <c r="BU1235" t="str">
        <f t="shared" si="494"/>
        <v/>
      </c>
      <c r="BV1235" t="str">
        <f>IF(B1235="","",VLOOKUP(BU1235,Справочник_ВРИ_Сегментов!$A:$D,4,))</f>
        <v/>
      </c>
      <c r="BW1235" t="str">
        <f t="shared" si="495"/>
        <v/>
      </c>
      <c r="BX1235" t="str">
        <f>IF(B1235="","",VLOOKUP(BW1235,Справочник_ВРИ_Сегментов!$B:$C,2,FALSE))</f>
        <v/>
      </c>
      <c r="BY1235" t="str">
        <f t="shared" si="496"/>
        <v/>
      </c>
      <c r="BZ1235" t="str">
        <f t="shared" si="497"/>
        <v/>
      </c>
      <c r="CA1235" t="str">
        <f t="shared" si="498"/>
        <v>-</v>
      </c>
      <c r="CB1235" t="str">
        <f t="shared" si="499"/>
        <v/>
      </c>
    </row>
    <row r="1236" spans="2:80" x14ac:dyDescent="0.25">
      <c r="B1236" s="1"/>
      <c r="C1236" s="1"/>
      <c r="P1236" s="1"/>
      <c r="Q1236" s="1"/>
      <c r="R1236" s="1"/>
      <c r="AT1236" t="str">
        <f t="shared" si="475"/>
        <v/>
      </c>
      <c r="AU1236" t="str">
        <f>IF(B1236="","",IFERROR(VLOOKUP(C1236,'Срв квартал'!$A:$D,4,FALSE),""))</f>
        <v/>
      </c>
      <c r="AV1236" t="str">
        <f>IF(B1236="","",VLOOKUP(AT1236,'Срв мо'!$A:$D,4,FALSE))</f>
        <v/>
      </c>
      <c r="AW1236" t="str">
        <f t="shared" si="476"/>
        <v/>
      </c>
      <c r="AX1236" t="str">
        <f t="shared" si="477"/>
        <v/>
      </c>
      <c r="AY1236" s="4" t="str">
        <f t="shared" si="478"/>
        <v/>
      </c>
      <c r="AZ1236" t="str">
        <f>IF(B1236="","",#REF!)</f>
        <v/>
      </c>
      <c r="BA1236" t="str">
        <f t="shared" si="479"/>
        <v/>
      </c>
      <c r="BB1236" t="str">
        <f t="shared" si="480"/>
        <v/>
      </c>
      <c r="BC1236" t="str">
        <f t="shared" si="481"/>
        <v/>
      </c>
      <c r="BD1236" t="str">
        <f t="shared" si="482"/>
        <v/>
      </c>
      <c r="BE1236" t="str">
        <f>IF(B1236="","",IF(L1236="","Отсутствуют предыдущие значения",#REF!=D1236))</f>
        <v/>
      </c>
      <c r="BF1236" t="str">
        <f t="shared" si="483"/>
        <v/>
      </c>
      <c r="BG1236" t="str">
        <f t="shared" si="484"/>
        <v/>
      </c>
      <c r="BH1236" t="str">
        <f t="shared" si="485"/>
        <v/>
      </c>
      <c r="BI1236" t="str">
        <f>IF(B1236="","",#REF!)</f>
        <v/>
      </c>
      <c r="BJ1236" t="str">
        <f>IF(B1236="","",#REF!)</f>
        <v/>
      </c>
      <c r="BK1236" s="26" t="str">
        <f>IF(B1236="","",#REF!)</f>
        <v/>
      </c>
      <c r="BL1236" t="str">
        <f>IF(B1236="","",#REF!)</f>
        <v/>
      </c>
      <c r="BM1236" t="str">
        <f t="shared" si="486"/>
        <v/>
      </c>
      <c r="BN1236" s="6" t="str">
        <f t="shared" si="487"/>
        <v/>
      </c>
      <c r="BO1236" s="7" t="str">
        <f t="shared" si="488"/>
        <v/>
      </c>
      <c r="BP1236" s="7" t="str">
        <f t="shared" si="489"/>
        <v/>
      </c>
      <c r="BQ1236" s="7" t="str">
        <f t="shared" si="490"/>
        <v/>
      </c>
      <c r="BR1236" s="7" t="str">
        <f t="shared" si="491"/>
        <v/>
      </c>
      <c r="BS1236" s="7" t="str">
        <f t="shared" si="492"/>
        <v/>
      </c>
      <c r="BT1236" t="str">
        <f t="shared" si="493"/>
        <v/>
      </c>
      <c r="BU1236" t="str">
        <f t="shared" si="494"/>
        <v/>
      </c>
      <c r="BV1236" t="str">
        <f>IF(B1236="","",VLOOKUP(BU1236,Справочник_ВРИ_Сегментов!$A:$D,4,))</f>
        <v/>
      </c>
      <c r="BW1236" t="str">
        <f t="shared" si="495"/>
        <v/>
      </c>
      <c r="BX1236" t="str">
        <f>IF(B1236="","",VLOOKUP(BW1236,Справочник_ВРИ_Сегментов!$B:$C,2,FALSE))</f>
        <v/>
      </c>
      <c r="BY1236" t="str">
        <f t="shared" si="496"/>
        <v/>
      </c>
      <c r="BZ1236" t="str">
        <f t="shared" si="497"/>
        <v/>
      </c>
      <c r="CA1236" t="str">
        <f t="shared" si="498"/>
        <v>-</v>
      </c>
      <c r="CB1236" t="str">
        <f t="shared" si="499"/>
        <v/>
      </c>
    </row>
    <row r="1237" spans="2:80" x14ac:dyDescent="0.25">
      <c r="B1237" s="1"/>
      <c r="C1237" s="1"/>
      <c r="P1237" s="1"/>
      <c r="Q1237" s="1"/>
      <c r="R1237" s="1"/>
      <c r="AT1237" t="str">
        <f t="shared" si="475"/>
        <v/>
      </c>
      <c r="AU1237" t="str">
        <f>IF(B1237="","",IFERROR(VLOOKUP(C1237,'Срв квартал'!$A:$D,4,FALSE),""))</f>
        <v/>
      </c>
      <c r="AV1237" t="str">
        <f>IF(B1237="","",VLOOKUP(AT1237,'Срв мо'!$A:$D,4,FALSE))</f>
        <v/>
      </c>
      <c r="AW1237" t="str">
        <f t="shared" si="476"/>
        <v/>
      </c>
      <c r="AX1237" t="str">
        <f t="shared" si="477"/>
        <v/>
      </c>
      <c r="AY1237" s="4" t="str">
        <f t="shared" si="478"/>
        <v/>
      </c>
      <c r="AZ1237" t="str">
        <f>IF(B1237="","",#REF!)</f>
        <v/>
      </c>
      <c r="BA1237" t="str">
        <f t="shared" si="479"/>
        <v/>
      </c>
      <c r="BB1237" t="str">
        <f t="shared" si="480"/>
        <v/>
      </c>
      <c r="BC1237" t="str">
        <f t="shared" si="481"/>
        <v/>
      </c>
      <c r="BD1237" t="str">
        <f t="shared" si="482"/>
        <v/>
      </c>
      <c r="BE1237" t="str">
        <f>IF(B1237="","",IF(L1237="","Отсутствуют предыдущие значения",#REF!=D1237))</f>
        <v/>
      </c>
      <c r="BF1237" t="str">
        <f t="shared" si="483"/>
        <v/>
      </c>
      <c r="BG1237" t="str">
        <f t="shared" si="484"/>
        <v/>
      </c>
      <c r="BH1237" t="str">
        <f t="shared" si="485"/>
        <v/>
      </c>
      <c r="BI1237" t="str">
        <f>IF(B1237="","",#REF!)</f>
        <v/>
      </c>
      <c r="BJ1237" t="str">
        <f>IF(B1237="","",#REF!)</f>
        <v/>
      </c>
      <c r="BK1237" s="26" t="str">
        <f>IF(B1237="","",#REF!)</f>
        <v/>
      </c>
      <c r="BL1237" t="str">
        <f>IF(B1237="","",#REF!)</f>
        <v/>
      </c>
      <c r="BM1237" t="str">
        <f t="shared" si="486"/>
        <v/>
      </c>
      <c r="BN1237" s="6" t="str">
        <f t="shared" si="487"/>
        <v/>
      </c>
      <c r="BO1237" s="7" t="str">
        <f t="shared" si="488"/>
        <v/>
      </c>
      <c r="BP1237" s="7" t="str">
        <f t="shared" si="489"/>
        <v/>
      </c>
      <c r="BQ1237" s="7" t="str">
        <f t="shared" si="490"/>
        <v/>
      </c>
      <c r="BR1237" s="7" t="str">
        <f t="shared" si="491"/>
        <v/>
      </c>
      <c r="BS1237" s="7" t="str">
        <f t="shared" si="492"/>
        <v/>
      </c>
      <c r="BT1237" t="str">
        <f t="shared" si="493"/>
        <v/>
      </c>
      <c r="BU1237" t="str">
        <f t="shared" si="494"/>
        <v/>
      </c>
      <c r="BV1237" t="str">
        <f>IF(B1237="","",VLOOKUP(BU1237,Справочник_ВРИ_Сегментов!$A:$D,4,))</f>
        <v/>
      </c>
      <c r="BW1237" t="str">
        <f t="shared" si="495"/>
        <v/>
      </c>
      <c r="BX1237" t="str">
        <f>IF(B1237="","",VLOOKUP(BW1237,Справочник_ВРИ_Сегментов!$B:$C,2,FALSE))</f>
        <v/>
      </c>
      <c r="BY1237" t="str">
        <f t="shared" si="496"/>
        <v/>
      </c>
      <c r="BZ1237" t="str">
        <f t="shared" si="497"/>
        <v/>
      </c>
      <c r="CA1237" t="str">
        <f t="shared" si="498"/>
        <v>-</v>
      </c>
      <c r="CB1237" t="str">
        <f t="shared" si="499"/>
        <v/>
      </c>
    </row>
    <row r="1238" spans="2:80" x14ac:dyDescent="0.25">
      <c r="B1238" s="1"/>
      <c r="C1238" s="1"/>
      <c r="P1238" s="1"/>
      <c r="Q1238" s="1"/>
      <c r="R1238" s="1"/>
      <c r="AT1238" t="str">
        <f t="shared" si="475"/>
        <v/>
      </c>
      <c r="AU1238" t="str">
        <f>IF(B1238="","",IFERROR(VLOOKUP(C1238,'Срв квартал'!$A:$D,4,FALSE),""))</f>
        <v/>
      </c>
      <c r="AV1238" t="str">
        <f>IF(B1238="","",VLOOKUP(AT1238,'Срв мо'!$A:$D,4,FALSE))</f>
        <v/>
      </c>
      <c r="AW1238" t="str">
        <f t="shared" si="476"/>
        <v/>
      </c>
      <c r="AX1238" t="str">
        <f t="shared" si="477"/>
        <v/>
      </c>
      <c r="AY1238" s="4" t="str">
        <f t="shared" si="478"/>
        <v/>
      </c>
      <c r="AZ1238" t="str">
        <f>IF(B1238="","",#REF!)</f>
        <v/>
      </c>
      <c r="BA1238" t="str">
        <f t="shared" si="479"/>
        <v/>
      </c>
      <c r="BB1238" t="str">
        <f t="shared" si="480"/>
        <v/>
      </c>
      <c r="BC1238" t="str">
        <f t="shared" si="481"/>
        <v/>
      </c>
      <c r="BD1238" t="str">
        <f t="shared" si="482"/>
        <v/>
      </c>
      <c r="BE1238" t="str">
        <f>IF(B1238="","",IF(L1238="","Отсутствуют предыдущие значения",#REF!=D1238))</f>
        <v/>
      </c>
      <c r="BF1238" t="str">
        <f t="shared" si="483"/>
        <v/>
      </c>
      <c r="BG1238" t="str">
        <f t="shared" si="484"/>
        <v/>
      </c>
      <c r="BH1238" t="str">
        <f t="shared" si="485"/>
        <v/>
      </c>
      <c r="BI1238" t="str">
        <f>IF(B1238="","",#REF!)</f>
        <v/>
      </c>
      <c r="BJ1238" t="str">
        <f>IF(B1238="","",#REF!)</f>
        <v/>
      </c>
      <c r="BK1238" s="26" t="str">
        <f>IF(B1238="","",#REF!)</f>
        <v/>
      </c>
      <c r="BL1238" t="str">
        <f>IF(B1238="","",#REF!)</f>
        <v/>
      </c>
      <c r="BM1238" t="str">
        <f t="shared" si="486"/>
        <v/>
      </c>
      <c r="BN1238" s="6" t="str">
        <f t="shared" si="487"/>
        <v/>
      </c>
      <c r="BO1238" s="7" t="str">
        <f t="shared" si="488"/>
        <v/>
      </c>
      <c r="BP1238" s="7" t="str">
        <f t="shared" si="489"/>
        <v/>
      </c>
      <c r="BQ1238" s="7" t="str">
        <f t="shared" si="490"/>
        <v/>
      </c>
      <c r="BR1238" s="7" t="str">
        <f t="shared" si="491"/>
        <v/>
      </c>
      <c r="BS1238" s="7" t="str">
        <f t="shared" si="492"/>
        <v/>
      </c>
      <c r="BT1238" t="str">
        <f t="shared" si="493"/>
        <v/>
      </c>
      <c r="BU1238" t="str">
        <f t="shared" si="494"/>
        <v/>
      </c>
      <c r="BV1238" t="str">
        <f>IF(B1238="","",VLOOKUP(BU1238,Справочник_ВРИ_Сегментов!$A:$D,4,))</f>
        <v/>
      </c>
      <c r="BW1238" t="str">
        <f t="shared" si="495"/>
        <v/>
      </c>
      <c r="BX1238" t="str">
        <f>IF(B1238="","",VLOOKUP(BW1238,Справочник_ВРИ_Сегментов!$B:$C,2,FALSE))</f>
        <v/>
      </c>
      <c r="BY1238" t="str">
        <f t="shared" si="496"/>
        <v/>
      </c>
      <c r="BZ1238" t="str">
        <f t="shared" si="497"/>
        <v/>
      </c>
      <c r="CA1238" t="str">
        <f t="shared" si="498"/>
        <v>-</v>
      </c>
      <c r="CB1238" t="str">
        <f t="shared" si="499"/>
        <v/>
      </c>
    </row>
    <row r="1239" spans="2:80" x14ac:dyDescent="0.25">
      <c r="B1239" s="1"/>
      <c r="C1239" s="1"/>
      <c r="P1239" s="1"/>
      <c r="Q1239" s="1"/>
      <c r="R1239" s="1"/>
      <c r="AT1239" t="str">
        <f t="shared" si="475"/>
        <v/>
      </c>
      <c r="AU1239" t="str">
        <f>IF(B1239="","",IFERROR(VLOOKUP(C1239,'Срв квартал'!$A:$D,4,FALSE),""))</f>
        <v/>
      </c>
      <c r="AV1239" t="str">
        <f>IF(B1239="","",VLOOKUP(AT1239,'Срв мо'!$A:$D,4,FALSE))</f>
        <v/>
      </c>
      <c r="AW1239" t="str">
        <f t="shared" si="476"/>
        <v/>
      </c>
      <c r="AX1239" t="str">
        <f t="shared" si="477"/>
        <v/>
      </c>
      <c r="AY1239" s="4" t="str">
        <f t="shared" si="478"/>
        <v/>
      </c>
      <c r="AZ1239" t="str">
        <f>IF(B1239="","",#REF!)</f>
        <v/>
      </c>
      <c r="BA1239" t="str">
        <f t="shared" si="479"/>
        <v/>
      </c>
      <c r="BB1239" t="str">
        <f t="shared" si="480"/>
        <v/>
      </c>
      <c r="BC1239" t="str">
        <f t="shared" si="481"/>
        <v/>
      </c>
      <c r="BD1239" t="str">
        <f t="shared" si="482"/>
        <v/>
      </c>
      <c r="BE1239" t="str">
        <f>IF(B1239="","",IF(L1239="","Отсутствуют предыдущие значения",#REF!=D1239))</f>
        <v/>
      </c>
      <c r="BF1239" t="str">
        <f t="shared" si="483"/>
        <v/>
      </c>
      <c r="BG1239" t="str">
        <f t="shared" si="484"/>
        <v/>
      </c>
      <c r="BH1239" t="str">
        <f t="shared" si="485"/>
        <v/>
      </c>
      <c r="BI1239" t="str">
        <f>IF(B1239="","",#REF!)</f>
        <v/>
      </c>
      <c r="BJ1239" t="str">
        <f>IF(B1239="","",#REF!)</f>
        <v/>
      </c>
      <c r="BK1239" s="26" t="str">
        <f>IF(B1239="","",#REF!)</f>
        <v/>
      </c>
      <c r="BL1239" t="str">
        <f>IF(B1239="","",#REF!)</f>
        <v/>
      </c>
      <c r="BM1239" t="str">
        <f t="shared" si="486"/>
        <v/>
      </c>
      <c r="BN1239" s="6" t="str">
        <f t="shared" si="487"/>
        <v/>
      </c>
      <c r="BO1239" s="7" t="str">
        <f t="shared" si="488"/>
        <v/>
      </c>
      <c r="BP1239" s="7" t="str">
        <f t="shared" si="489"/>
        <v/>
      </c>
      <c r="BQ1239" s="7" t="str">
        <f t="shared" si="490"/>
        <v/>
      </c>
      <c r="BR1239" s="7" t="str">
        <f t="shared" si="491"/>
        <v/>
      </c>
      <c r="BS1239" s="7" t="str">
        <f t="shared" si="492"/>
        <v/>
      </c>
      <c r="BT1239" t="str">
        <f t="shared" si="493"/>
        <v/>
      </c>
      <c r="BU1239" t="str">
        <f t="shared" si="494"/>
        <v/>
      </c>
      <c r="BV1239" t="str">
        <f>IF(B1239="","",VLOOKUP(BU1239,Справочник_ВРИ_Сегментов!$A:$D,4,))</f>
        <v/>
      </c>
      <c r="BW1239" t="str">
        <f t="shared" si="495"/>
        <v/>
      </c>
      <c r="BX1239" t="str">
        <f>IF(B1239="","",VLOOKUP(BW1239,Справочник_ВРИ_Сегментов!$B:$C,2,FALSE))</f>
        <v/>
      </c>
      <c r="BY1239" t="str">
        <f t="shared" si="496"/>
        <v/>
      </c>
      <c r="BZ1239" t="str">
        <f t="shared" si="497"/>
        <v/>
      </c>
      <c r="CA1239" t="str">
        <f t="shared" si="498"/>
        <v>-</v>
      </c>
      <c r="CB1239" t="str">
        <f t="shared" si="499"/>
        <v/>
      </c>
    </row>
    <row r="1240" spans="2:80" x14ac:dyDescent="0.25">
      <c r="B1240" s="1"/>
      <c r="C1240" s="1"/>
      <c r="P1240" s="1"/>
      <c r="Q1240" s="1"/>
      <c r="R1240" s="1"/>
      <c r="AT1240" t="str">
        <f t="shared" si="475"/>
        <v/>
      </c>
      <c r="AU1240" t="str">
        <f>IF(B1240="","",IFERROR(VLOOKUP(C1240,'Срв квартал'!$A:$D,4,FALSE),""))</f>
        <v/>
      </c>
      <c r="AV1240" t="str">
        <f>IF(B1240="","",VLOOKUP(AT1240,'Срв мо'!$A:$D,4,FALSE))</f>
        <v/>
      </c>
      <c r="AW1240" t="str">
        <f t="shared" si="476"/>
        <v/>
      </c>
      <c r="AX1240" t="str">
        <f t="shared" si="477"/>
        <v/>
      </c>
      <c r="AY1240" s="4" t="str">
        <f t="shared" si="478"/>
        <v/>
      </c>
      <c r="AZ1240" t="str">
        <f>IF(B1240="","",#REF!)</f>
        <v/>
      </c>
      <c r="BA1240" t="str">
        <f t="shared" si="479"/>
        <v/>
      </c>
      <c r="BB1240" t="str">
        <f t="shared" si="480"/>
        <v/>
      </c>
      <c r="BC1240" t="str">
        <f t="shared" si="481"/>
        <v/>
      </c>
      <c r="BD1240" t="str">
        <f t="shared" si="482"/>
        <v/>
      </c>
      <c r="BE1240" t="str">
        <f>IF(B1240="","",IF(L1240="","Отсутствуют предыдущие значения",#REF!=D1240))</f>
        <v/>
      </c>
      <c r="BF1240" t="str">
        <f t="shared" si="483"/>
        <v/>
      </c>
      <c r="BG1240" t="str">
        <f t="shared" si="484"/>
        <v/>
      </c>
      <c r="BH1240" t="str">
        <f t="shared" si="485"/>
        <v/>
      </c>
      <c r="BI1240" t="str">
        <f>IF(B1240="","",#REF!)</f>
        <v/>
      </c>
      <c r="BJ1240" t="str">
        <f>IF(B1240="","",#REF!)</f>
        <v/>
      </c>
      <c r="BK1240" s="26" t="str">
        <f>IF(B1240="","",#REF!)</f>
        <v/>
      </c>
      <c r="BL1240" t="str">
        <f>IF(B1240="","",#REF!)</f>
        <v/>
      </c>
      <c r="BM1240" t="str">
        <f t="shared" si="486"/>
        <v/>
      </c>
      <c r="BN1240" s="6" t="str">
        <f t="shared" si="487"/>
        <v/>
      </c>
      <c r="BO1240" s="7" t="str">
        <f t="shared" si="488"/>
        <v/>
      </c>
      <c r="BP1240" s="7" t="str">
        <f t="shared" si="489"/>
        <v/>
      </c>
      <c r="BQ1240" s="7" t="str">
        <f t="shared" si="490"/>
        <v/>
      </c>
      <c r="BR1240" s="7" t="str">
        <f t="shared" si="491"/>
        <v/>
      </c>
      <c r="BS1240" s="7" t="str">
        <f t="shared" si="492"/>
        <v/>
      </c>
      <c r="BT1240" t="str">
        <f t="shared" si="493"/>
        <v/>
      </c>
      <c r="BU1240" t="str">
        <f t="shared" si="494"/>
        <v/>
      </c>
      <c r="BV1240" t="str">
        <f>IF(B1240="","",VLOOKUP(BU1240,Справочник_ВРИ_Сегментов!$A:$D,4,))</f>
        <v/>
      </c>
      <c r="BW1240" t="str">
        <f t="shared" si="495"/>
        <v/>
      </c>
      <c r="BX1240" t="str">
        <f>IF(B1240="","",VLOOKUP(BW1240,Справочник_ВРИ_Сегментов!$B:$C,2,FALSE))</f>
        <v/>
      </c>
      <c r="BY1240" t="str">
        <f t="shared" si="496"/>
        <v/>
      </c>
      <c r="BZ1240" t="str">
        <f t="shared" si="497"/>
        <v/>
      </c>
      <c r="CA1240" t="str">
        <f t="shared" si="498"/>
        <v>-</v>
      </c>
      <c r="CB1240" t="str">
        <f t="shared" si="499"/>
        <v/>
      </c>
    </row>
    <row r="1241" spans="2:80" x14ac:dyDescent="0.25">
      <c r="B1241" s="1"/>
      <c r="C1241" s="1"/>
      <c r="P1241" s="1"/>
      <c r="Q1241" s="1"/>
      <c r="R1241" s="1"/>
      <c r="AT1241" t="str">
        <f t="shared" si="475"/>
        <v/>
      </c>
      <c r="AU1241" t="str">
        <f>IF(B1241="","",IFERROR(VLOOKUP(C1241,'Срв квартал'!$A:$D,4,FALSE),""))</f>
        <v/>
      </c>
      <c r="AV1241" t="str">
        <f>IF(B1241="","",VLOOKUP(AT1241,'Срв мо'!$A:$D,4,FALSE))</f>
        <v/>
      </c>
      <c r="AW1241" t="str">
        <f t="shared" si="476"/>
        <v/>
      </c>
      <c r="AX1241" t="str">
        <f t="shared" si="477"/>
        <v/>
      </c>
      <c r="AY1241" s="4" t="str">
        <f t="shared" si="478"/>
        <v/>
      </c>
      <c r="AZ1241" t="str">
        <f>IF(B1241="","",#REF!)</f>
        <v/>
      </c>
      <c r="BA1241" t="str">
        <f t="shared" si="479"/>
        <v/>
      </c>
      <c r="BB1241" t="str">
        <f t="shared" si="480"/>
        <v/>
      </c>
      <c r="BC1241" t="str">
        <f t="shared" si="481"/>
        <v/>
      </c>
      <c r="BD1241" t="str">
        <f t="shared" si="482"/>
        <v/>
      </c>
      <c r="BE1241" t="str">
        <f>IF(B1241="","",IF(L1241="","Отсутствуют предыдущие значения",#REF!=D1241))</f>
        <v/>
      </c>
      <c r="BF1241" t="str">
        <f t="shared" si="483"/>
        <v/>
      </c>
      <c r="BG1241" t="str">
        <f t="shared" si="484"/>
        <v/>
      </c>
      <c r="BH1241" t="str">
        <f t="shared" si="485"/>
        <v/>
      </c>
      <c r="BI1241" t="str">
        <f>IF(B1241="","",#REF!)</f>
        <v/>
      </c>
      <c r="BJ1241" t="str">
        <f>IF(B1241="","",#REF!)</f>
        <v/>
      </c>
      <c r="BK1241" s="26" t="str">
        <f>IF(B1241="","",#REF!)</f>
        <v/>
      </c>
      <c r="BL1241" t="str">
        <f>IF(B1241="","",#REF!)</f>
        <v/>
      </c>
      <c r="BM1241" t="str">
        <f t="shared" si="486"/>
        <v/>
      </c>
      <c r="BN1241" s="6" t="str">
        <f t="shared" si="487"/>
        <v/>
      </c>
      <c r="BO1241" s="7" t="str">
        <f t="shared" si="488"/>
        <v/>
      </c>
      <c r="BP1241" s="7" t="str">
        <f t="shared" si="489"/>
        <v/>
      </c>
      <c r="BQ1241" s="7" t="str">
        <f t="shared" si="490"/>
        <v/>
      </c>
      <c r="BR1241" s="7" t="str">
        <f t="shared" si="491"/>
        <v/>
      </c>
      <c r="BS1241" s="7" t="str">
        <f t="shared" si="492"/>
        <v/>
      </c>
      <c r="BT1241" t="str">
        <f t="shared" si="493"/>
        <v/>
      </c>
      <c r="BU1241" t="str">
        <f t="shared" si="494"/>
        <v/>
      </c>
      <c r="BV1241" t="str">
        <f>IF(B1241="","",VLOOKUP(BU1241,Справочник_ВРИ_Сегментов!$A:$D,4,))</f>
        <v/>
      </c>
      <c r="BW1241" t="str">
        <f t="shared" si="495"/>
        <v/>
      </c>
      <c r="BX1241" t="str">
        <f>IF(B1241="","",VLOOKUP(BW1241,Справочник_ВРИ_Сегментов!$B:$C,2,FALSE))</f>
        <v/>
      </c>
      <c r="BY1241" t="str">
        <f t="shared" si="496"/>
        <v/>
      </c>
      <c r="BZ1241" t="str">
        <f t="shared" si="497"/>
        <v/>
      </c>
      <c r="CA1241" t="str">
        <f t="shared" si="498"/>
        <v>-</v>
      </c>
      <c r="CB1241" t="str">
        <f t="shared" si="499"/>
        <v/>
      </c>
    </row>
    <row r="1242" spans="2:80" x14ac:dyDescent="0.25">
      <c r="B1242" s="1"/>
      <c r="C1242" s="1"/>
      <c r="G1242" s="1"/>
      <c r="P1242" s="1"/>
      <c r="Q1242" s="1"/>
      <c r="R1242" s="1"/>
      <c r="AT1242" t="str">
        <f t="shared" si="475"/>
        <v/>
      </c>
      <c r="AU1242" t="str">
        <f>IF(B1242="","",IFERROR(VLOOKUP(C1242,'Срв квартал'!$A:$D,4,FALSE),""))</f>
        <v/>
      </c>
      <c r="AV1242" t="str">
        <f>IF(B1242="","",VLOOKUP(AT1242,'Срв мо'!$A:$D,4,FALSE))</f>
        <v/>
      </c>
      <c r="AW1242" t="str">
        <f t="shared" si="476"/>
        <v/>
      </c>
      <c r="AX1242" t="str">
        <f t="shared" si="477"/>
        <v/>
      </c>
      <c r="AY1242" s="4" t="str">
        <f t="shared" si="478"/>
        <v/>
      </c>
      <c r="AZ1242" t="str">
        <f>IF(B1242="","",#REF!)</f>
        <v/>
      </c>
      <c r="BA1242" t="str">
        <f t="shared" si="479"/>
        <v/>
      </c>
      <c r="BB1242" t="str">
        <f t="shared" si="480"/>
        <v/>
      </c>
      <c r="BC1242" t="str">
        <f t="shared" si="481"/>
        <v/>
      </c>
      <c r="BD1242" t="str">
        <f t="shared" si="482"/>
        <v/>
      </c>
      <c r="BE1242" t="str">
        <f>IF(B1242="","",IF(L1242="","Отсутствуют предыдущие значения",#REF!=D1242))</f>
        <v/>
      </c>
      <c r="BF1242" t="str">
        <f t="shared" si="483"/>
        <v/>
      </c>
      <c r="BG1242" t="str">
        <f t="shared" si="484"/>
        <v/>
      </c>
      <c r="BH1242" t="str">
        <f t="shared" si="485"/>
        <v/>
      </c>
      <c r="BI1242" t="str">
        <f>IF(B1242="","",#REF!)</f>
        <v/>
      </c>
      <c r="BJ1242" t="str">
        <f>IF(B1242="","",#REF!)</f>
        <v/>
      </c>
      <c r="BK1242" s="26" t="str">
        <f>IF(B1242="","",#REF!)</f>
        <v/>
      </c>
      <c r="BL1242" t="str">
        <f>IF(B1242="","",#REF!)</f>
        <v/>
      </c>
      <c r="BM1242" t="str">
        <f t="shared" si="486"/>
        <v/>
      </c>
      <c r="BN1242" s="6" t="str">
        <f t="shared" si="487"/>
        <v/>
      </c>
      <c r="BO1242" s="7" t="str">
        <f t="shared" si="488"/>
        <v/>
      </c>
      <c r="BP1242" s="7" t="str">
        <f t="shared" si="489"/>
        <v/>
      </c>
      <c r="BQ1242" s="7" t="str">
        <f t="shared" si="490"/>
        <v/>
      </c>
      <c r="BR1242" s="7" t="str">
        <f t="shared" si="491"/>
        <v/>
      </c>
      <c r="BS1242" s="7" t="str">
        <f t="shared" si="492"/>
        <v/>
      </c>
      <c r="BT1242" t="str">
        <f t="shared" si="493"/>
        <v/>
      </c>
      <c r="BU1242" t="str">
        <f t="shared" si="494"/>
        <v/>
      </c>
      <c r="BV1242" t="str">
        <f>IF(B1242="","",VLOOKUP(BU1242,Справочник_ВРИ_Сегментов!$A:$D,4,))</f>
        <v/>
      </c>
      <c r="BW1242" t="str">
        <f t="shared" si="495"/>
        <v/>
      </c>
      <c r="BX1242" t="str">
        <f>IF(B1242="","",VLOOKUP(BW1242,Справочник_ВРИ_Сегментов!$B:$C,2,FALSE))</f>
        <v/>
      </c>
      <c r="BY1242" t="str">
        <f t="shared" si="496"/>
        <v/>
      </c>
      <c r="BZ1242" t="str">
        <f t="shared" si="497"/>
        <v/>
      </c>
      <c r="CA1242" t="str">
        <f t="shared" si="498"/>
        <v>-</v>
      </c>
      <c r="CB1242" t="str">
        <f t="shared" si="499"/>
        <v/>
      </c>
    </row>
    <row r="1243" spans="2:80" x14ac:dyDescent="0.25">
      <c r="B1243" s="1"/>
      <c r="C1243" s="1"/>
      <c r="P1243" s="1"/>
      <c r="Q1243" s="1"/>
      <c r="AT1243" t="str">
        <f t="shared" si="475"/>
        <v/>
      </c>
      <c r="AU1243" t="str">
        <f>IF(B1243="","",IFERROR(VLOOKUP(C1243,'Срв квартал'!$A:$D,4,FALSE),""))</f>
        <v/>
      </c>
      <c r="AV1243" t="str">
        <f>IF(B1243="","",VLOOKUP(AT1243,'Срв мо'!$A:$D,4,FALSE))</f>
        <v/>
      </c>
      <c r="AW1243" t="str">
        <f t="shared" si="476"/>
        <v/>
      </c>
      <c r="AX1243" t="str">
        <f t="shared" si="477"/>
        <v/>
      </c>
      <c r="AY1243" s="4" t="str">
        <f t="shared" si="478"/>
        <v/>
      </c>
      <c r="AZ1243" t="str">
        <f>IF(B1243="","",#REF!)</f>
        <v/>
      </c>
      <c r="BA1243" t="str">
        <f t="shared" si="479"/>
        <v/>
      </c>
      <c r="BB1243" t="str">
        <f t="shared" si="480"/>
        <v/>
      </c>
      <c r="BC1243" t="str">
        <f t="shared" si="481"/>
        <v/>
      </c>
      <c r="BD1243" t="str">
        <f t="shared" si="482"/>
        <v/>
      </c>
      <c r="BE1243" t="str">
        <f>IF(B1243="","",IF(L1243="","Отсутствуют предыдущие значения",#REF!=D1243))</f>
        <v/>
      </c>
      <c r="BF1243" t="str">
        <f t="shared" si="483"/>
        <v/>
      </c>
      <c r="BG1243" t="str">
        <f t="shared" si="484"/>
        <v/>
      </c>
      <c r="BH1243" t="str">
        <f t="shared" si="485"/>
        <v/>
      </c>
      <c r="BI1243" t="str">
        <f>IF(B1243="","",#REF!)</f>
        <v/>
      </c>
      <c r="BJ1243" t="str">
        <f>IF(B1243="","",#REF!)</f>
        <v/>
      </c>
      <c r="BK1243" s="26" t="str">
        <f>IF(B1243="","",#REF!)</f>
        <v/>
      </c>
      <c r="BL1243" t="str">
        <f>IF(B1243="","",#REF!)</f>
        <v/>
      </c>
      <c r="BM1243" t="str">
        <f t="shared" si="486"/>
        <v/>
      </c>
      <c r="BN1243" s="6" t="str">
        <f t="shared" si="487"/>
        <v/>
      </c>
      <c r="BO1243" s="7" t="str">
        <f t="shared" si="488"/>
        <v/>
      </c>
      <c r="BP1243" s="7" t="str">
        <f t="shared" si="489"/>
        <v/>
      </c>
      <c r="BQ1243" s="7" t="str">
        <f t="shared" si="490"/>
        <v/>
      </c>
      <c r="BR1243" s="7" t="str">
        <f t="shared" si="491"/>
        <v/>
      </c>
      <c r="BS1243" s="7" t="str">
        <f t="shared" si="492"/>
        <v/>
      </c>
      <c r="BT1243" t="str">
        <f t="shared" si="493"/>
        <v/>
      </c>
      <c r="BU1243" t="str">
        <f t="shared" si="494"/>
        <v/>
      </c>
      <c r="BV1243" t="str">
        <f>IF(B1243="","",VLOOKUP(BU1243,Справочник_ВРИ_Сегментов!$A:$D,4,))</f>
        <v/>
      </c>
      <c r="BW1243" t="str">
        <f t="shared" si="495"/>
        <v/>
      </c>
      <c r="BX1243" t="str">
        <f>IF(B1243="","",VLOOKUP(BW1243,Справочник_ВРИ_Сегментов!$B:$C,2,FALSE))</f>
        <v/>
      </c>
      <c r="BY1243" t="str">
        <f t="shared" si="496"/>
        <v/>
      </c>
      <c r="BZ1243" t="str">
        <f t="shared" si="497"/>
        <v/>
      </c>
      <c r="CA1243" t="str">
        <f t="shared" si="498"/>
        <v>-</v>
      </c>
      <c r="CB1243" t="str">
        <f t="shared" si="499"/>
        <v/>
      </c>
    </row>
    <row r="1244" spans="2:80" x14ac:dyDescent="0.25">
      <c r="B1244" s="1"/>
      <c r="C1244" s="1"/>
      <c r="P1244" s="1"/>
      <c r="Q1244" s="1"/>
      <c r="AT1244" t="str">
        <f t="shared" si="475"/>
        <v/>
      </c>
      <c r="AU1244" t="str">
        <f>IF(B1244="","",IFERROR(VLOOKUP(C1244,'Срв квартал'!$A:$D,4,FALSE),""))</f>
        <v/>
      </c>
      <c r="AV1244" t="str">
        <f>IF(B1244="","",VLOOKUP(AT1244,'Срв мо'!$A:$D,4,FALSE))</f>
        <v/>
      </c>
      <c r="AW1244" t="str">
        <f t="shared" si="476"/>
        <v/>
      </c>
      <c r="AX1244" t="str">
        <f t="shared" si="477"/>
        <v/>
      </c>
      <c r="AY1244" s="4" t="str">
        <f t="shared" si="478"/>
        <v/>
      </c>
      <c r="AZ1244" t="str">
        <f>IF(B1244="","",#REF!)</f>
        <v/>
      </c>
      <c r="BA1244" t="str">
        <f t="shared" si="479"/>
        <v/>
      </c>
      <c r="BB1244" t="str">
        <f t="shared" si="480"/>
        <v/>
      </c>
      <c r="BC1244" t="str">
        <f t="shared" si="481"/>
        <v/>
      </c>
      <c r="BD1244" t="str">
        <f t="shared" si="482"/>
        <v/>
      </c>
      <c r="BE1244" t="str">
        <f>IF(B1244="","",IF(L1244="","Отсутствуют предыдущие значения",#REF!=D1244))</f>
        <v/>
      </c>
      <c r="BF1244" t="str">
        <f t="shared" si="483"/>
        <v/>
      </c>
      <c r="BG1244" t="str">
        <f t="shared" si="484"/>
        <v/>
      </c>
      <c r="BH1244" t="str">
        <f t="shared" si="485"/>
        <v/>
      </c>
      <c r="BI1244" t="str">
        <f>IF(B1244="","",#REF!)</f>
        <v/>
      </c>
      <c r="BJ1244" t="str">
        <f>IF(B1244="","",#REF!)</f>
        <v/>
      </c>
      <c r="BK1244" s="26" t="str">
        <f>IF(B1244="","",#REF!)</f>
        <v/>
      </c>
      <c r="BL1244" t="str">
        <f>IF(B1244="","",#REF!)</f>
        <v/>
      </c>
      <c r="BM1244" t="str">
        <f t="shared" si="486"/>
        <v/>
      </c>
      <c r="BN1244" s="6" t="str">
        <f t="shared" si="487"/>
        <v/>
      </c>
      <c r="BO1244" s="7" t="str">
        <f t="shared" si="488"/>
        <v/>
      </c>
      <c r="BP1244" s="7" t="str">
        <f t="shared" si="489"/>
        <v/>
      </c>
      <c r="BQ1244" s="7" t="str">
        <f t="shared" si="490"/>
        <v/>
      </c>
      <c r="BR1244" s="7" t="str">
        <f t="shared" si="491"/>
        <v/>
      </c>
      <c r="BS1244" s="7" t="str">
        <f t="shared" si="492"/>
        <v/>
      </c>
      <c r="BT1244" t="str">
        <f t="shared" si="493"/>
        <v/>
      </c>
      <c r="BU1244" t="str">
        <f t="shared" si="494"/>
        <v/>
      </c>
      <c r="BV1244" t="str">
        <f>IF(B1244="","",VLOOKUP(BU1244,Справочник_ВРИ_Сегментов!$A:$D,4,))</f>
        <v/>
      </c>
      <c r="BW1244" t="str">
        <f t="shared" si="495"/>
        <v/>
      </c>
      <c r="BX1244" t="str">
        <f>IF(B1244="","",VLOOKUP(BW1244,Справочник_ВРИ_Сегментов!$B:$C,2,FALSE))</f>
        <v/>
      </c>
      <c r="BY1244" t="str">
        <f t="shared" si="496"/>
        <v/>
      </c>
      <c r="BZ1244" t="str">
        <f t="shared" si="497"/>
        <v/>
      </c>
      <c r="CA1244" t="str">
        <f t="shared" si="498"/>
        <v>-</v>
      </c>
      <c r="CB1244" t="str">
        <f t="shared" si="499"/>
        <v/>
      </c>
    </row>
    <row r="1245" spans="2:80" x14ac:dyDescent="0.25">
      <c r="B1245" s="1"/>
      <c r="C1245" s="1"/>
      <c r="P1245" s="1"/>
      <c r="Q1245" s="1"/>
      <c r="AT1245" t="str">
        <f t="shared" si="475"/>
        <v/>
      </c>
      <c r="AU1245" t="str">
        <f>IF(B1245="","",IFERROR(VLOOKUP(C1245,'Срв квартал'!$A:$D,4,FALSE),""))</f>
        <v/>
      </c>
      <c r="AV1245" t="str">
        <f>IF(B1245="","",VLOOKUP(AT1245,'Срв мо'!$A:$D,4,FALSE))</f>
        <v/>
      </c>
      <c r="AW1245" t="str">
        <f t="shared" si="476"/>
        <v/>
      </c>
      <c r="AX1245" t="str">
        <f t="shared" si="477"/>
        <v/>
      </c>
      <c r="AY1245" s="4" t="str">
        <f t="shared" si="478"/>
        <v/>
      </c>
      <c r="AZ1245" t="str">
        <f>IF(B1245="","",#REF!)</f>
        <v/>
      </c>
      <c r="BA1245" t="str">
        <f t="shared" si="479"/>
        <v/>
      </c>
      <c r="BB1245" t="str">
        <f t="shared" si="480"/>
        <v/>
      </c>
      <c r="BC1245" t="str">
        <f t="shared" si="481"/>
        <v/>
      </c>
      <c r="BD1245" t="str">
        <f t="shared" si="482"/>
        <v/>
      </c>
      <c r="BE1245" t="str">
        <f>IF(B1245="","",IF(L1245="","Отсутствуют предыдущие значения",#REF!=D1245))</f>
        <v/>
      </c>
      <c r="BF1245" t="str">
        <f t="shared" si="483"/>
        <v/>
      </c>
      <c r="BG1245" t="str">
        <f t="shared" si="484"/>
        <v/>
      </c>
      <c r="BH1245" t="str">
        <f t="shared" si="485"/>
        <v/>
      </c>
      <c r="BI1245" t="str">
        <f>IF(B1245="","",#REF!)</f>
        <v/>
      </c>
      <c r="BJ1245" t="str">
        <f>IF(B1245="","",#REF!)</f>
        <v/>
      </c>
      <c r="BK1245" s="26" t="str">
        <f>IF(B1245="","",#REF!)</f>
        <v/>
      </c>
      <c r="BL1245" t="str">
        <f>IF(B1245="","",#REF!)</f>
        <v/>
      </c>
      <c r="BM1245" t="str">
        <f t="shared" si="486"/>
        <v/>
      </c>
      <c r="BN1245" s="6" t="str">
        <f t="shared" si="487"/>
        <v/>
      </c>
      <c r="BO1245" s="7" t="str">
        <f t="shared" si="488"/>
        <v/>
      </c>
      <c r="BP1245" s="7" t="str">
        <f t="shared" si="489"/>
        <v/>
      </c>
      <c r="BQ1245" s="7" t="str">
        <f t="shared" si="490"/>
        <v/>
      </c>
      <c r="BR1245" s="7" t="str">
        <f t="shared" si="491"/>
        <v/>
      </c>
      <c r="BS1245" s="7" t="str">
        <f t="shared" si="492"/>
        <v/>
      </c>
      <c r="BT1245" t="str">
        <f t="shared" si="493"/>
        <v/>
      </c>
      <c r="BU1245" t="str">
        <f t="shared" si="494"/>
        <v/>
      </c>
      <c r="BV1245" t="str">
        <f>IF(B1245="","",VLOOKUP(BU1245,Справочник_ВРИ_Сегментов!$A:$D,4,))</f>
        <v/>
      </c>
      <c r="BW1245" t="str">
        <f t="shared" si="495"/>
        <v/>
      </c>
      <c r="BX1245" t="str">
        <f>IF(B1245="","",VLOOKUP(BW1245,Справочник_ВРИ_Сегментов!$B:$C,2,FALSE))</f>
        <v/>
      </c>
      <c r="BY1245" t="str">
        <f t="shared" si="496"/>
        <v/>
      </c>
      <c r="BZ1245" t="str">
        <f t="shared" si="497"/>
        <v/>
      </c>
      <c r="CA1245" t="str">
        <f t="shared" si="498"/>
        <v>-</v>
      </c>
      <c r="CB1245" t="str">
        <f t="shared" si="499"/>
        <v/>
      </c>
    </row>
    <row r="1246" spans="2:80" x14ac:dyDescent="0.25">
      <c r="B1246" s="1"/>
      <c r="C1246" s="1"/>
      <c r="P1246" s="1"/>
      <c r="Q1246" s="1"/>
      <c r="AT1246" t="str">
        <f t="shared" si="475"/>
        <v/>
      </c>
      <c r="AU1246" t="str">
        <f>IF(B1246="","",IFERROR(VLOOKUP(C1246,'Срв квартал'!$A:$D,4,FALSE),""))</f>
        <v/>
      </c>
      <c r="AV1246" t="str">
        <f>IF(B1246="","",VLOOKUP(AT1246,'Срв мо'!$A:$D,4,FALSE))</f>
        <v/>
      </c>
      <c r="AW1246" t="str">
        <f t="shared" si="476"/>
        <v/>
      </c>
      <c r="AX1246" t="str">
        <f t="shared" si="477"/>
        <v/>
      </c>
      <c r="AY1246" s="4" t="str">
        <f t="shared" si="478"/>
        <v/>
      </c>
      <c r="AZ1246" t="str">
        <f>IF(B1246="","",#REF!)</f>
        <v/>
      </c>
      <c r="BA1246" t="str">
        <f t="shared" si="479"/>
        <v/>
      </c>
      <c r="BB1246" t="str">
        <f t="shared" si="480"/>
        <v/>
      </c>
      <c r="BC1246" t="str">
        <f t="shared" si="481"/>
        <v/>
      </c>
      <c r="BD1246" t="str">
        <f t="shared" si="482"/>
        <v/>
      </c>
      <c r="BE1246" t="str">
        <f>IF(B1246="","",IF(L1246="","Отсутствуют предыдущие значения",#REF!=D1246))</f>
        <v/>
      </c>
      <c r="BF1246" t="str">
        <f t="shared" si="483"/>
        <v/>
      </c>
      <c r="BG1246" t="str">
        <f t="shared" si="484"/>
        <v/>
      </c>
      <c r="BH1246" t="str">
        <f t="shared" si="485"/>
        <v/>
      </c>
      <c r="BI1246" t="str">
        <f>IF(B1246="","",#REF!)</f>
        <v/>
      </c>
      <c r="BJ1246" t="str">
        <f>IF(B1246="","",#REF!)</f>
        <v/>
      </c>
      <c r="BK1246" s="26" t="str">
        <f>IF(B1246="","",#REF!)</f>
        <v/>
      </c>
      <c r="BL1246" t="str">
        <f>IF(B1246="","",#REF!)</f>
        <v/>
      </c>
      <c r="BM1246" t="str">
        <f t="shared" si="486"/>
        <v/>
      </c>
      <c r="BN1246" s="6" t="str">
        <f t="shared" si="487"/>
        <v/>
      </c>
      <c r="BO1246" s="7" t="str">
        <f t="shared" si="488"/>
        <v/>
      </c>
      <c r="BP1246" s="7" t="str">
        <f t="shared" si="489"/>
        <v/>
      </c>
      <c r="BQ1246" s="7" t="str">
        <f t="shared" si="490"/>
        <v/>
      </c>
      <c r="BR1246" s="7" t="str">
        <f t="shared" si="491"/>
        <v/>
      </c>
      <c r="BS1246" s="7" t="str">
        <f t="shared" si="492"/>
        <v/>
      </c>
      <c r="BT1246" t="str">
        <f t="shared" si="493"/>
        <v/>
      </c>
      <c r="BU1246" t="str">
        <f t="shared" si="494"/>
        <v/>
      </c>
      <c r="BV1246" t="str">
        <f>IF(B1246="","",VLOOKUP(BU1246,Справочник_ВРИ_Сегментов!$A:$D,4,))</f>
        <v/>
      </c>
      <c r="BW1246" t="str">
        <f t="shared" si="495"/>
        <v/>
      </c>
      <c r="BX1246" t="str">
        <f>IF(B1246="","",VLOOKUP(BW1246,Справочник_ВРИ_Сегментов!$B:$C,2,FALSE))</f>
        <v/>
      </c>
      <c r="BY1246" t="str">
        <f t="shared" si="496"/>
        <v/>
      </c>
      <c r="BZ1246" t="str">
        <f t="shared" si="497"/>
        <v/>
      </c>
      <c r="CA1246" t="str">
        <f t="shared" si="498"/>
        <v>-</v>
      </c>
      <c r="CB1246" t="str">
        <f t="shared" si="499"/>
        <v/>
      </c>
    </row>
    <row r="1247" spans="2:80" x14ac:dyDescent="0.25">
      <c r="B1247" s="1"/>
      <c r="C1247" s="1"/>
      <c r="P1247" s="1"/>
      <c r="Q1247" s="1"/>
      <c r="R1247" s="1"/>
      <c r="AT1247" t="str">
        <f t="shared" si="475"/>
        <v/>
      </c>
      <c r="AU1247" t="str">
        <f>IF(B1247="","",IFERROR(VLOOKUP(C1247,'Срв квартал'!$A:$D,4,FALSE),""))</f>
        <v/>
      </c>
      <c r="AV1247" t="str">
        <f>IF(B1247="","",VLOOKUP(AT1247,'Срв мо'!$A:$D,4,FALSE))</f>
        <v/>
      </c>
      <c r="AW1247" t="str">
        <f t="shared" si="476"/>
        <v/>
      </c>
      <c r="AX1247" t="str">
        <f t="shared" si="477"/>
        <v/>
      </c>
      <c r="AY1247" s="4" t="str">
        <f t="shared" si="478"/>
        <v/>
      </c>
      <c r="AZ1247" t="str">
        <f>IF(B1247="","",#REF!)</f>
        <v/>
      </c>
      <c r="BA1247" t="str">
        <f t="shared" si="479"/>
        <v/>
      </c>
      <c r="BB1247" t="str">
        <f t="shared" si="480"/>
        <v/>
      </c>
      <c r="BC1247" t="str">
        <f t="shared" si="481"/>
        <v/>
      </c>
      <c r="BD1247" t="str">
        <f t="shared" si="482"/>
        <v/>
      </c>
      <c r="BE1247" t="str">
        <f>IF(B1247="","",IF(L1247="","Отсутствуют предыдущие значения",#REF!=D1247))</f>
        <v/>
      </c>
      <c r="BF1247" t="str">
        <f t="shared" si="483"/>
        <v/>
      </c>
      <c r="BG1247" t="str">
        <f t="shared" si="484"/>
        <v/>
      </c>
      <c r="BH1247" t="str">
        <f t="shared" si="485"/>
        <v/>
      </c>
      <c r="BI1247" t="str">
        <f>IF(B1247="","",#REF!)</f>
        <v/>
      </c>
      <c r="BJ1247" t="str">
        <f>IF(B1247="","",#REF!)</f>
        <v/>
      </c>
      <c r="BK1247" s="26" t="str">
        <f>IF(B1247="","",#REF!)</f>
        <v/>
      </c>
      <c r="BL1247" t="str">
        <f>IF(B1247="","",#REF!)</f>
        <v/>
      </c>
      <c r="BM1247" t="str">
        <f t="shared" si="486"/>
        <v/>
      </c>
      <c r="BN1247" s="6" t="str">
        <f t="shared" si="487"/>
        <v/>
      </c>
      <c r="BO1247" s="7" t="str">
        <f t="shared" si="488"/>
        <v/>
      </c>
      <c r="BP1247" s="7" t="str">
        <f t="shared" si="489"/>
        <v/>
      </c>
      <c r="BQ1247" s="7" t="str">
        <f t="shared" si="490"/>
        <v/>
      </c>
      <c r="BR1247" s="7" t="str">
        <f t="shared" si="491"/>
        <v/>
      </c>
      <c r="BS1247" s="7" t="str">
        <f t="shared" si="492"/>
        <v/>
      </c>
      <c r="BT1247" t="str">
        <f t="shared" si="493"/>
        <v/>
      </c>
      <c r="BU1247" t="str">
        <f t="shared" si="494"/>
        <v/>
      </c>
      <c r="BV1247" t="str">
        <f>IF(B1247="","",VLOOKUP(BU1247,Справочник_ВРИ_Сегментов!$A:$D,4,))</f>
        <v/>
      </c>
      <c r="BW1247" t="str">
        <f t="shared" si="495"/>
        <v/>
      </c>
      <c r="BX1247" t="str">
        <f>IF(B1247="","",VLOOKUP(BW1247,Справочник_ВРИ_Сегментов!$B:$C,2,FALSE))</f>
        <v/>
      </c>
      <c r="BY1247" t="str">
        <f t="shared" si="496"/>
        <v/>
      </c>
      <c r="BZ1247" t="str">
        <f t="shared" si="497"/>
        <v/>
      </c>
      <c r="CA1247" t="str">
        <f t="shared" si="498"/>
        <v>-</v>
      </c>
      <c r="CB1247" t="str">
        <f t="shared" si="499"/>
        <v/>
      </c>
    </row>
    <row r="1248" spans="2:80" x14ac:dyDescent="0.25">
      <c r="B1248" s="1"/>
      <c r="C1248" s="1"/>
      <c r="P1248" s="1"/>
      <c r="Q1248" s="1"/>
      <c r="R1248" s="1"/>
      <c r="AT1248" t="str">
        <f t="shared" si="475"/>
        <v/>
      </c>
      <c r="AU1248" t="str">
        <f>IF(B1248="","",IFERROR(VLOOKUP(C1248,'Срв квартал'!$A:$D,4,FALSE),""))</f>
        <v/>
      </c>
      <c r="AV1248" t="str">
        <f>IF(B1248="","",VLOOKUP(AT1248,'Срв мо'!$A:$D,4,FALSE))</f>
        <v/>
      </c>
      <c r="AW1248" t="str">
        <f t="shared" si="476"/>
        <v/>
      </c>
      <c r="AX1248" t="str">
        <f t="shared" si="477"/>
        <v/>
      </c>
      <c r="AY1248" s="4" t="str">
        <f t="shared" si="478"/>
        <v/>
      </c>
      <c r="AZ1248" t="str">
        <f>IF(B1248="","",#REF!)</f>
        <v/>
      </c>
      <c r="BA1248" t="str">
        <f t="shared" si="479"/>
        <v/>
      </c>
      <c r="BB1248" t="str">
        <f t="shared" si="480"/>
        <v/>
      </c>
      <c r="BC1248" t="str">
        <f t="shared" si="481"/>
        <v/>
      </c>
      <c r="BD1248" t="str">
        <f t="shared" si="482"/>
        <v/>
      </c>
      <c r="BE1248" t="str">
        <f>IF(B1248="","",IF(L1248="","Отсутствуют предыдущие значения",#REF!=D1248))</f>
        <v/>
      </c>
      <c r="BF1248" t="str">
        <f t="shared" si="483"/>
        <v/>
      </c>
      <c r="BG1248" t="str">
        <f t="shared" si="484"/>
        <v/>
      </c>
      <c r="BH1248" t="str">
        <f t="shared" si="485"/>
        <v/>
      </c>
      <c r="BI1248" t="str">
        <f>IF(B1248="","",#REF!)</f>
        <v/>
      </c>
      <c r="BJ1248" t="str">
        <f>IF(B1248="","",#REF!)</f>
        <v/>
      </c>
      <c r="BK1248" s="26" t="str">
        <f>IF(B1248="","",#REF!)</f>
        <v/>
      </c>
      <c r="BL1248" t="str">
        <f>IF(B1248="","",#REF!)</f>
        <v/>
      </c>
      <c r="BM1248" t="str">
        <f t="shared" si="486"/>
        <v/>
      </c>
      <c r="BN1248" s="6" t="str">
        <f t="shared" si="487"/>
        <v/>
      </c>
      <c r="BO1248" s="7" t="str">
        <f t="shared" si="488"/>
        <v/>
      </c>
      <c r="BP1248" s="7" t="str">
        <f t="shared" si="489"/>
        <v/>
      </c>
      <c r="BQ1248" s="7" t="str">
        <f t="shared" si="490"/>
        <v/>
      </c>
      <c r="BR1248" s="7" t="str">
        <f t="shared" si="491"/>
        <v/>
      </c>
      <c r="BS1248" s="7" t="str">
        <f t="shared" si="492"/>
        <v/>
      </c>
      <c r="BT1248" t="str">
        <f t="shared" si="493"/>
        <v/>
      </c>
      <c r="BU1248" t="str">
        <f t="shared" si="494"/>
        <v/>
      </c>
      <c r="BV1248" t="str">
        <f>IF(B1248="","",VLOOKUP(BU1248,Справочник_ВРИ_Сегментов!$A:$D,4,))</f>
        <v/>
      </c>
      <c r="BW1248" t="str">
        <f t="shared" si="495"/>
        <v/>
      </c>
      <c r="BX1248" t="str">
        <f>IF(B1248="","",VLOOKUP(BW1248,Справочник_ВРИ_Сегментов!$B:$C,2,FALSE))</f>
        <v/>
      </c>
      <c r="BY1248" t="str">
        <f t="shared" si="496"/>
        <v/>
      </c>
      <c r="BZ1248" t="str">
        <f t="shared" si="497"/>
        <v/>
      </c>
      <c r="CA1248" t="str">
        <f t="shared" si="498"/>
        <v>-</v>
      </c>
      <c r="CB1248" t="str">
        <f t="shared" si="499"/>
        <v/>
      </c>
    </row>
    <row r="1249" spans="2:80" x14ac:dyDescent="0.25">
      <c r="B1249" s="1"/>
      <c r="C1249" s="1"/>
      <c r="P1249" s="1"/>
      <c r="Q1249" s="1"/>
      <c r="AT1249" t="str">
        <f t="shared" si="475"/>
        <v/>
      </c>
      <c r="AU1249" t="str">
        <f>IF(B1249="","",IFERROR(VLOOKUP(C1249,'Срв квартал'!$A:$D,4,FALSE),""))</f>
        <v/>
      </c>
      <c r="AV1249" t="str">
        <f>IF(B1249="","",VLOOKUP(AT1249,'Срв мо'!$A:$D,4,FALSE))</f>
        <v/>
      </c>
      <c r="AW1249" t="str">
        <f t="shared" si="476"/>
        <v/>
      </c>
      <c r="AX1249" t="str">
        <f t="shared" si="477"/>
        <v/>
      </c>
      <c r="AY1249" s="4" t="str">
        <f t="shared" si="478"/>
        <v/>
      </c>
      <c r="AZ1249" t="str">
        <f>IF(B1249="","",#REF!)</f>
        <v/>
      </c>
      <c r="BA1249" t="str">
        <f t="shared" si="479"/>
        <v/>
      </c>
      <c r="BB1249" t="str">
        <f t="shared" si="480"/>
        <v/>
      </c>
      <c r="BC1249" t="str">
        <f t="shared" si="481"/>
        <v/>
      </c>
      <c r="BD1249" t="str">
        <f t="shared" si="482"/>
        <v/>
      </c>
      <c r="BE1249" t="str">
        <f>IF(B1249="","",IF(L1249="","Отсутствуют предыдущие значения",#REF!=D1249))</f>
        <v/>
      </c>
      <c r="BF1249" t="str">
        <f t="shared" si="483"/>
        <v/>
      </c>
      <c r="BG1249" t="str">
        <f t="shared" si="484"/>
        <v/>
      </c>
      <c r="BH1249" t="str">
        <f t="shared" si="485"/>
        <v/>
      </c>
      <c r="BI1249" t="str">
        <f>IF(B1249="","",#REF!)</f>
        <v/>
      </c>
      <c r="BJ1249" t="str">
        <f>IF(B1249="","",#REF!)</f>
        <v/>
      </c>
      <c r="BK1249" s="26" t="str">
        <f>IF(B1249="","",#REF!)</f>
        <v/>
      </c>
      <c r="BL1249" t="str">
        <f>IF(B1249="","",#REF!)</f>
        <v/>
      </c>
      <c r="BM1249" t="str">
        <f t="shared" si="486"/>
        <v/>
      </c>
      <c r="BN1249" s="6" t="str">
        <f t="shared" si="487"/>
        <v/>
      </c>
      <c r="BO1249" s="7" t="str">
        <f t="shared" si="488"/>
        <v/>
      </c>
      <c r="BP1249" s="7" t="str">
        <f t="shared" si="489"/>
        <v/>
      </c>
      <c r="BQ1249" s="7" t="str">
        <f t="shared" si="490"/>
        <v/>
      </c>
      <c r="BR1249" s="7" t="str">
        <f t="shared" si="491"/>
        <v/>
      </c>
      <c r="BS1249" s="7" t="str">
        <f t="shared" si="492"/>
        <v/>
      </c>
      <c r="BT1249" t="str">
        <f t="shared" si="493"/>
        <v/>
      </c>
      <c r="BU1249" t="str">
        <f t="shared" si="494"/>
        <v/>
      </c>
      <c r="BV1249" t="str">
        <f>IF(B1249="","",VLOOKUP(BU1249,Справочник_ВРИ_Сегментов!$A:$D,4,))</f>
        <v/>
      </c>
      <c r="BW1249" t="str">
        <f t="shared" si="495"/>
        <v/>
      </c>
      <c r="BX1249" t="str">
        <f>IF(B1249="","",VLOOKUP(BW1249,Справочник_ВРИ_Сегментов!$B:$C,2,FALSE))</f>
        <v/>
      </c>
      <c r="BY1249" t="str">
        <f t="shared" si="496"/>
        <v/>
      </c>
      <c r="BZ1249" t="str">
        <f t="shared" si="497"/>
        <v/>
      </c>
      <c r="CA1249" t="str">
        <f t="shared" si="498"/>
        <v>-</v>
      </c>
      <c r="CB1249" t="str">
        <f t="shared" si="499"/>
        <v/>
      </c>
    </row>
    <row r="1250" spans="2:80" x14ac:dyDescent="0.25">
      <c r="B1250" s="1"/>
      <c r="C1250" s="1"/>
      <c r="P1250" s="1"/>
      <c r="Q1250" s="1"/>
      <c r="AT1250" t="str">
        <f t="shared" si="475"/>
        <v/>
      </c>
      <c r="AU1250" t="str">
        <f>IF(B1250="","",IFERROR(VLOOKUP(C1250,'Срв квартал'!$A:$D,4,FALSE),""))</f>
        <v/>
      </c>
      <c r="AV1250" t="str">
        <f>IF(B1250="","",VLOOKUP(AT1250,'Срв мо'!$A:$D,4,FALSE))</f>
        <v/>
      </c>
      <c r="AW1250" t="str">
        <f t="shared" si="476"/>
        <v/>
      </c>
      <c r="AX1250" t="str">
        <f t="shared" si="477"/>
        <v/>
      </c>
      <c r="AY1250" s="4" t="str">
        <f t="shared" si="478"/>
        <v/>
      </c>
      <c r="AZ1250" t="str">
        <f>IF(B1250="","",#REF!)</f>
        <v/>
      </c>
      <c r="BA1250" t="str">
        <f t="shared" si="479"/>
        <v/>
      </c>
      <c r="BB1250" t="str">
        <f t="shared" si="480"/>
        <v/>
      </c>
      <c r="BC1250" t="str">
        <f t="shared" si="481"/>
        <v/>
      </c>
      <c r="BD1250" t="str">
        <f t="shared" si="482"/>
        <v/>
      </c>
      <c r="BE1250" t="str">
        <f>IF(B1250="","",IF(L1250="","Отсутствуют предыдущие значения",#REF!=D1250))</f>
        <v/>
      </c>
      <c r="BF1250" t="str">
        <f t="shared" si="483"/>
        <v/>
      </c>
      <c r="BG1250" t="str">
        <f t="shared" si="484"/>
        <v/>
      </c>
      <c r="BH1250" t="str">
        <f t="shared" si="485"/>
        <v/>
      </c>
      <c r="BI1250" t="str">
        <f>IF(B1250="","",#REF!)</f>
        <v/>
      </c>
      <c r="BJ1250" t="str">
        <f>IF(B1250="","",#REF!)</f>
        <v/>
      </c>
      <c r="BK1250" s="26" t="str">
        <f>IF(B1250="","",#REF!)</f>
        <v/>
      </c>
      <c r="BL1250" t="str">
        <f>IF(B1250="","",#REF!)</f>
        <v/>
      </c>
      <c r="BM1250" t="str">
        <f t="shared" si="486"/>
        <v/>
      </c>
      <c r="BN1250" s="6" t="str">
        <f t="shared" si="487"/>
        <v/>
      </c>
      <c r="BO1250" s="7" t="str">
        <f t="shared" si="488"/>
        <v/>
      </c>
      <c r="BP1250" s="7" t="str">
        <f t="shared" si="489"/>
        <v/>
      </c>
      <c r="BQ1250" s="7" t="str">
        <f t="shared" si="490"/>
        <v/>
      </c>
      <c r="BR1250" s="7" t="str">
        <f t="shared" si="491"/>
        <v/>
      </c>
      <c r="BS1250" s="7" t="str">
        <f t="shared" si="492"/>
        <v/>
      </c>
      <c r="BT1250" t="str">
        <f t="shared" si="493"/>
        <v/>
      </c>
      <c r="BU1250" t="str">
        <f t="shared" si="494"/>
        <v/>
      </c>
      <c r="BV1250" t="str">
        <f>IF(B1250="","",VLOOKUP(BU1250,Справочник_ВРИ_Сегментов!$A:$D,4,))</f>
        <v/>
      </c>
      <c r="BW1250" t="str">
        <f t="shared" si="495"/>
        <v/>
      </c>
      <c r="BX1250" t="str">
        <f>IF(B1250="","",VLOOKUP(BW1250,Справочник_ВРИ_Сегментов!$B:$C,2,FALSE))</f>
        <v/>
      </c>
      <c r="BY1250" t="str">
        <f t="shared" si="496"/>
        <v/>
      </c>
      <c r="BZ1250" t="str">
        <f t="shared" si="497"/>
        <v/>
      </c>
      <c r="CA1250" t="str">
        <f t="shared" si="498"/>
        <v>-</v>
      </c>
      <c r="CB1250" t="str">
        <f t="shared" si="499"/>
        <v/>
      </c>
    </row>
    <row r="1251" spans="2:80" x14ac:dyDescent="0.25">
      <c r="B1251" s="1"/>
      <c r="C1251" s="1"/>
      <c r="G1251" s="1"/>
      <c r="P1251" s="1"/>
      <c r="Q1251" s="1"/>
      <c r="AT1251" t="str">
        <f t="shared" si="475"/>
        <v/>
      </c>
      <c r="AU1251" t="str">
        <f>IF(B1251="","",IFERROR(VLOOKUP(C1251,'Срв квартал'!$A:$D,4,FALSE),""))</f>
        <v/>
      </c>
      <c r="AV1251" t="str">
        <f>IF(B1251="","",VLOOKUP(AT1251,'Срв мо'!$A:$D,4,FALSE))</f>
        <v/>
      </c>
      <c r="AW1251" t="str">
        <f t="shared" si="476"/>
        <v/>
      </c>
      <c r="AX1251" t="str">
        <f t="shared" si="477"/>
        <v/>
      </c>
      <c r="AY1251" s="4" t="str">
        <f t="shared" si="478"/>
        <v/>
      </c>
      <c r="AZ1251" t="str">
        <f>IF(B1251="","",#REF!)</f>
        <v/>
      </c>
      <c r="BA1251" t="str">
        <f t="shared" si="479"/>
        <v/>
      </c>
      <c r="BB1251" t="str">
        <f t="shared" si="480"/>
        <v/>
      </c>
      <c r="BC1251" t="str">
        <f t="shared" si="481"/>
        <v/>
      </c>
      <c r="BD1251" t="str">
        <f t="shared" si="482"/>
        <v/>
      </c>
      <c r="BE1251" t="str">
        <f>IF(B1251="","",IF(L1251="","Отсутствуют предыдущие значения",#REF!=D1251))</f>
        <v/>
      </c>
      <c r="BF1251" t="str">
        <f t="shared" si="483"/>
        <v/>
      </c>
      <c r="BG1251" t="str">
        <f t="shared" si="484"/>
        <v/>
      </c>
      <c r="BH1251" t="str">
        <f t="shared" si="485"/>
        <v/>
      </c>
      <c r="BI1251" t="str">
        <f>IF(B1251="","",#REF!)</f>
        <v/>
      </c>
      <c r="BJ1251" t="str">
        <f>IF(B1251="","",#REF!)</f>
        <v/>
      </c>
      <c r="BK1251" s="26" t="str">
        <f>IF(B1251="","",#REF!)</f>
        <v/>
      </c>
      <c r="BL1251" t="str">
        <f>IF(B1251="","",#REF!)</f>
        <v/>
      </c>
      <c r="BM1251" t="str">
        <f t="shared" si="486"/>
        <v/>
      </c>
      <c r="BN1251" s="6" t="str">
        <f t="shared" si="487"/>
        <v/>
      </c>
      <c r="BO1251" s="7" t="str">
        <f t="shared" si="488"/>
        <v/>
      </c>
      <c r="BP1251" s="7" t="str">
        <f t="shared" si="489"/>
        <v/>
      </c>
      <c r="BQ1251" s="7" t="str">
        <f t="shared" si="490"/>
        <v/>
      </c>
      <c r="BR1251" s="7" t="str">
        <f t="shared" si="491"/>
        <v/>
      </c>
      <c r="BS1251" s="7" t="str">
        <f t="shared" si="492"/>
        <v/>
      </c>
      <c r="BT1251" t="str">
        <f t="shared" si="493"/>
        <v/>
      </c>
      <c r="BU1251" t="str">
        <f t="shared" si="494"/>
        <v/>
      </c>
      <c r="BV1251" t="str">
        <f>IF(B1251="","",VLOOKUP(BU1251,Справочник_ВРИ_Сегментов!$A:$D,4,))</f>
        <v/>
      </c>
      <c r="BW1251" t="str">
        <f t="shared" si="495"/>
        <v/>
      </c>
      <c r="BX1251" t="str">
        <f>IF(B1251="","",VLOOKUP(BW1251,Справочник_ВРИ_Сегментов!$B:$C,2,FALSE))</f>
        <v/>
      </c>
      <c r="BY1251" t="str">
        <f t="shared" si="496"/>
        <v/>
      </c>
      <c r="BZ1251" t="str">
        <f t="shared" si="497"/>
        <v/>
      </c>
      <c r="CA1251" t="str">
        <f t="shared" si="498"/>
        <v>-</v>
      </c>
      <c r="CB1251" t="str">
        <f t="shared" si="499"/>
        <v/>
      </c>
    </row>
    <row r="1252" spans="2:80" x14ac:dyDescent="0.25">
      <c r="B1252" s="1"/>
      <c r="C1252" s="1"/>
      <c r="G1252" s="1"/>
      <c r="P1252" s="1"/>
      <c r="Q1252" s="1"/>
      <c r="R1252" s="1"/>
      <c r="AT1252" t="str">
        <f t="shared" si="475"/>
        <v/>
      </c>
      <c r="AU1252" t="str">
        <f>IF(B1252="","",IFERROR(VLOOKUP(C1252,'Срв квартал'!$A:$D,4,FALSE),""))</f>
        <v/>
      </c>
      <c r="AV1252" t="str">
        <f>IF(B1252="","",VLOOKUP(AT1252,'Срв мо'!$A:$D,4,FALSE))</f>
        <v/>
      </c>
      <c r="AW1252" t="str">
        <f t="shared" si="476"/>
        <v/>
      </c>
      <c r="AX1252" t="str">
        <f t="shared" si="477"/>
        <v/>
      </c>
      <c r="AY1252" s="4" t="str">
        <f t="shared" si="478"/>
        <v/>
      </c>
      <c r="AZ1252" t="str">
        <f>IF(B1252="","",#REF!)</f>
        <v/>
      </c>
      <c r="BA1252" t="str">
        <f t="shared" si="479"/>
        <v/>
      </c>
      <c r="BB1252" t="str">
        <f t="shared" si="480"/>
        <v/>
      </c>
      <c r="BC1252" t="str">
        <f t="shared" si="481"/>
        <v/>
      </c>
      <c r="BD1252" t="str">
        <f t="shared" si="482"/>
        <v/>
      </c>
      <c r="BE1252" t="str">
        <f>IF(B1252="","",IF(L1252="","Отсутствуют предыдущие значения",#REF!=D1252))</f>
        <v/>
      </c>
      <c r="BF1252" t="str">
        <f t="shared" si="483"/>
        <v/>
      </c>
      <c r="BG1252" t="str">
        <f t="shared" si="484"/>
        <v/>
      </c>
      <c r="BH1252" t="str">
        <f t="shared" si="485"/>
        <v/>
      </c>
      <c r="BI1252" t="str">
        <f>IF(B1252="","",#REF!)</f>
        <v/>
      </c>
      <c r="BJ1252" t="str">
        <f>IF(B1252="","",#REF!)</f>
        <v/>
      </c>
      <c r="BK1252" s="26" t="str">
        <f>IF(B1252="","",#REF!)</f>
        <v/>
      </c>
      <c r="BL1252" t="str">
        <f>IF(B1252="","",#REF!)</f>
        <v/>
      </c>
      <c r="BM1252" t="str">
        <f t="shared" si="486"/>
        <v/>
      </c>
      <c r="BN1252" s="6" t="str">
        <f t="shared" si="487"/>
        <v/>
      </c>
      <c r="BO1252" s="7" t="str">
        <f t="shared" si="488"/>
        <v/>
      </c>
      <c r="BP1252" s="7" t="str">
        <f t="shared" si="489"/>
        <v/>
      </c>
      <c r="BQ1252" s="7" t="str">
        <f t="shared" si="490"/>
        <v/>
      </c>
      <c r="BR1252" s="7" t="str">
        <f t="shared" si="491"/>
        <v/>
      </c>
      <c r="BS1252" s="7" t="str">
        <f t="shared" si="492"/>
        <v/>
      </c>
      <c r="BT1252" t="str">
        <f t="shared" si="493"/>
        <v/>
      </c>
      <c r="BU1252" t="str">
        <f t="shared" si="494"/>
        <v/>
      </c>
      <c r="BV1252" t="str">
        <f>IF(B1252="","",VLOOKUP(BU1252,Справочник_ВРИ_Сегментов!$A:$D,4,))</f>
        <v/>
      </c>
      <c r="BW1252" t="str">
        <f t="shared" si="495"/>
        <v/>
      </c>
      <c r="BX1252" t="str">
        <f>IF(B1252="","",VLOOKUP(BW1252,Справочник_ВРИ_Сегментов!$B:$C,2,FALSE))</f>
        <v/>
      </c>
      <c r="BY1252" t="str">
        <f t="shared" si="496"/>
        <v/>
      </c>
      <c r="BZ1252" t="str">
        <f t="shared" si="497"/>
        <v/>
      </c>
      <c r="CA1252" t="str">
        <f t="shared" si="498"/>
        <v>-</v>
      </c>
      <c r="CB1252" t="str">
        <f t="shared" si="499"/>
        <v/>
      </c>
    </row>
    <row r="1253" spans="2:80" x14ac:dyDescent="0.25">
      <c r="B1253" s="1"/>
      <c r="C1253" s="1"/>
      <c r="P1253" s="1"/>
      <c r="Q1253" s="1"/>
      <c r="R1253" s="1"/>
      <c r="AT1253" t="str">
        <f t="shared" si="475"/>
        <v/>
      </c>
      <c r="AU1253" t="str">
        <f>IF(B1253="","",IFERROR(VLOOKUP(C1253,'Срв квартал'!$A:$D,4,FALSE),""))</f>
        <v/>
      </c>
      <c r="AV1253" t="str">
        <f>IF(B1253="","",VLOOKUP(AT1253,'Срв мо'!$A:$D,4,FALSE))</f>
        <v/>
      </c>
      <c r="AW1253" t="str">
        <f t="shared" si="476"/>
        <v/>
      </c>
      <c r="AX1253" t="str">
        <f t="shared" si="477"/>
        <v/>
      </c>
      <c r="AY1253" s="4" t="str">
        <f t="shared" si="478"/>
        <v/>
      </c>
      <c r="AZ1253" t="str">
        <f>IF(B1253="","",#REF!)</f>
        <v/>
      </c>
      <c r="BA1253" t="str">
        <f t="shared" si="479"/>
        <v/>
      </c>
      <c r="BB1253" t="str">
        <f t="shared" si="480"/>
        <v/>
      </c>
      <c r="BC1253" t="str">
        <f t="shared" si="481"/>
        <v/>
      </c>
      <c r="BD1253" t="str">
        <f t="shared" si="482"/>
        <v/>
      </c>
      <c r="BE1253" t="str">
        <f>IF(B1253="","",IF(L1253="","Отсутствуют предыдущие значения",#REF!=D1253))</f>
        <v/>
      </c>
      <c r="BF1253" t="str">
        <f t="shared" si="483"/>
        <v/>
      </c>
      <c r="BG1253" t="str">
        <f t="shared" si="484"/>
        <v/>
      </c>
      <c r="BH1253" t="str">
        <f t="shared" si="485"/>
        <v/>
      </c>
      <c r="BI1253" t="str">
        <f>IF(B1253="","",#REF!)</f>
        <v/>
      </c>
      <c r="BJ1253" t="str">
        <f>IF(B1253="","",#REF!)</f>
        <v/>
      </c>
      <c r="BK1253" s="26" t="str">
        <f>IF(B1253="","",#REF!)</f>
        <v/>
      </c>
      <c r="BL1253" t="str">
        <f>IF(B1253="","",#REF!)</f>
        <v/>
      </c>
      <c r="BM1253" t="str">
        <f t="shared" si="486"/>
        <v/>
      </c>
      <c r="BN1253" s="6" t="str">
        <f t="shared" si="487"/>
        <v/>
      </c>
      <c r="BO1253" s="7" t="str">
        <f t="shared" si="488"/>
        <v/>
      </c>
      <c r="BP1253" s="7" t="str">
        <f t="shared" si="489"/>
        <v/>
      </c>
      <c r="BQ1253" s="7" t="str">
        <f t="shared" si="490"/>
        <v/>
      </c>
      <c r="BR1253" s="7" t="str">
        <f t="shared" si="491"/>
        <v/>
      </c>
      <c r="BS1253" s="7" t="str">
        <f t="shared" si="492"/>
        <v/>
      </c>
      <c r="BT1253" t="str">
        <f t="shared" si="493"/>
        <v/>
      </c>
      <c r="BU1253" t="str">
        <f t="shared" si="494"/>
        <v/>
      </c>
      <c r="BV1253" t="str">
        <f>IF(B1253="","",VLOOKUP(BU1253,Справочник_ВРИ_Сегментов!$A:$D,4,))</f>
        <v/>
      </c>
      <c r="BW1253" t="str">
        <f t="shared" si="495"/>
        <v/>
      </c>
      <c r="BX1253" t="str">
        <f>IF(B1253="","",VLOOKUP(BW1253,Справочник_ВРИ_Сегментов!$B:$C,2,FALSE))</f>
        <v/>
      </c>
      <c r="BY1253" t="str">
        <f t="shared" si="496"/>
        <v/>
      </c>
      <c r="BZ1253" t="str">
        <f t="shared" si="497"/>
        <v/>
      </c>
      <c r="CA1253" t="str">
        <f t="shared" si="498"/>
        <v>-</v>
      </c>
      <c r="CB1253" t="str">
        <f t="shared" si="499"/>
        <v/>
      </c>
    </row>
    <row r="1254" spans="2:80" x14ac:dyDescent="0.25">
      <c r="B1254" s="1"/>
      <c r="C1254" s="1"/>
      <c r="P1254" s="1"/>
      <c r="Q1254" s="1"/>
      <c r="AT1254" t="str">
        <f t="shared" si="475"/>
        <v/>
      </c>
      <c r="AU1254" t="str">
        <f>IF(B1254="","",IFERROR(VLOOKUP(C1254,'Срв квартал'!$A:$D,4,FALSE),""))</f>
        <v/>
      </c>
      <c r="AV1254" t="str">
        <f>IF(B1254="","",VLOOKUP(AT1254,'Срв мо'!$A:$D,4,FALSE))</f>
        <v/>
      </c>
      <c r="AW1254" t="str">
        <f t="shared" si="476"/>
        <v/>
      </c>
      <c r="AX1254" t="str">
        <f t="shared" si="477"/>
        <v/>
      </c>
      <c r="AY1254" s="4" t="str">
        <f t="shared" si="478"/>
        <v/>
      </c>
      <c r="AZ1254" t="str">
        <f>IF(B1254="","",#REF!)</f>
        <v/>
      </c>
      <c r="BA1254" t="str">
        <f t="shared" si="479"/>
        <v/>
      </c>
      <c r="BB1254" t="str">
        <f t="shared" si="480"/>
        <v/>
      </c>
      <c r="BC1254" t="str">
        <f t="shared" si="481"/>
        <v/>
      </c>
      <c r="BD1254" t="str">
        <f t="shared" si="482"/>
        <v/>
      </c>
      <c r="BE1254" t="str">
        <f>IF(B1254="","",IF(L1254="","Отсутствуют предыдущие значения",#REF!=D1254))</f>
        <v/>
      </c>
      <c r="BF1254" t="str">
        <f t="shared" si="483"/>
        <v/>
      </c>
      <c r="BG1254" t="str">
        <f t="shared" si="484"/>
        <v/>
      </c>
      <c r="BH1254" t="str">
        <f t="shared" si="485"/>
        <v/>
      </c>
      <c r="BI1254" t="str">
        <f>IF(B1254="","",#REF!)</f>
        <v/>
      </c>
      <c r="BJ1254" t="str">
        <f>IF(B1254="","",#REF!)</f>
        <v/>
      </c>
      <c r="BK1254" s="26" t="str">
        <f>IF(B1254="","",#REF!)</f>
        <v/>
      </c>
      <c r="BL1254" t="str">
        <f>IF(B1254="","",#REF!)</f>
        <v/>
      </c>
      <c r="BM1254" t="str">
        <f t="shared" si="486"/>
        <v/>
      </c>
      <c r="BN1254" s="6" t="str">
        <f t="shared" si="487"/>
        <v/>
      </c>
      <c r="BO1254" s="7" t="str">
        <f t="shared" si="488"/>
        <v/>
      </c>
      <c r="BP1254" s="7" t="str">
        <f t="shared" si="489"/>
        <v/>
      </c>
      <c r="BQ1254" s="7" t="str">
        <f t="shared" si="490"/>
        <v/>
      </c>
      <c r="BR1254" s="7" t="str">
        <f t="shared" si="491"/>
        <v/>
      </c>
      <c r="BS1254" s="7" t="str">
        <f t="shared" si="492"/>
        <v/>
      </c>
      <c r="BT1254" t="str">
        <f t="shared" si="493"/>
        <v/>
      </c>
      <c r="BU1254" t="str">
        <f t="shared" si="494"/>
        <v/>
      </c>
      <c r="BV1254" t="str">
        <f>IF(B1254="","",VLOOKUP(BU1254,Справочник_ВРИ_Сегментов!$A:$D,4,))</f>
        <v/>
      </c>
      <c r="BW1254" t="str">
        <f t="shared" si="495"/>
        <v/>
      </c>
      <c r="BX1254" t="str">
        <f>IF(B1254="","",VLOOKUP(BW1254,Справочник_ВРИ_Сегментов!$B:$C,2,FALSE))</f>
        <v/>
      </c>
      <c r="BY1254" t="str">
        <f t="shared" si="496"/>
        <v/>
      </c>
      <c r="BZ1254" t="str">
        <f t="shared" si="497"/>
        <v/>
      </c>
      <c r="CA1254" t="str">
        <f t="shared" si="498"/>
        <v>-</v>
      </c>
      <c r="CB1254" t="str">
        <f t="shared" si="499"/>
        <v/>
      </c>
    </row>
    <row r="1255" spans="2:80" x14ac:dyDescent="0.25">
      <c r="B1255" s="1"/>
      <c r="C1255" s="1"/>
      <c r="P1255" s="1"/>
      <c r="Q1255" s="1"/>
      <c r="AT1255" t="str">
        <f t="shared" si="475"/>
        <v/>
      </c>
      <c r="AU1255" t="str">
        <f>IF(B1255="","",IFERROR(VLOOKUP(C1255,'Срв квартал'!$A:$D,4,FALSE),""))</f>
        <v/>
      </c>
      <c r="AV1255" t="str">
        <f>IF(B1255="","",VLOOKUP(AT1255,'Срв мо'!$A:$D,4,FALSE))</f>
        <v/>
      </c>
      <c r="AW1255" t="str">
        <f t="shared" si="476"/>
        <v/>
      </c>
      <c r="AX1255" t="str">
        <f t="shared" si="477"/>
        <v/>
      </c>
      <c r="AY1255" s="4" t="str">
        <f t="shared" si="478"/>
        <v/>
      </c>
      <c r="AZ1255" t="str">
        <f>IF(B1255="","",#REF!)</f>
        <v/>
      </c>
      <c r="BA1255" t="str">
        <f t="shared" si="479"/>
        <v/>
      </c>
      <c r="BB1255" t="str">
        <f t="shared" si="480"/>
        <v/>
      </c>
      <c r="BC1255" t="str">
        <f t="shared" si="481"/>
        <v/>
      </c>
      <c r="BD1255" t="str">
        <f t="shared" si="482"/>
        <v/>
      </c>
      <c r="BE1255" t="str">
        <f>IF(B1255="","",IF(L1255="","Отсутствуют предыдущие значения",#REF!=D1255))</f>
        <v/>
      </c>
      <c r="BF1255" t="str">
        <f t="shared" si="483"/>
        <v/>
      </c>
      <c r="BG1255" t="str">
        <f t="shared" si="484"/>
        <v/>
      </c>
      <c r="BH1255" t="str">
        <f t="shared" si="485"/>
        <v/>
      </c>
      <c r="BI1255" t="str">
        <f>IF(B1255="","",#REF!)</f>
        <v/>
      </c>
      <c r="BJ1255" t="str">
        <f>IF(B1255="","",#REF!)</f>
        <v/>
      </c>
      <c r="BK1255" s="26" t="str">
        <f>IF(B1255="","",#REF!)</f>
        <v/>
      </c>
      <c r="BL1255" t="str">
        <f>IF(B1255="","",#REF!)</f>
        <v/>
      </c>
      <c r="BM1255" t="str">
        <f t="shared" si="486"/>
        <v/>
      </c>
      <c r="BN1255" s="6" t="str">
        <f t="shared" si="487"/>
        <v/>
      </c>
      <c r="BO1255" s="7" t="str">
        <f t="shared" si="488"/>
        <v/>
      </c>
      <c r="BP1255" s="7" t="str">
        <f t="shared" si="489"/>
        <v/>
      </c>
      <c r="BQ1255" s="7" t="str">
        <f t="shared" si="490"/>
        <v/>
      </c>
      <c r="BR1255" s="7" t="str">
        <f t="shared" si="491"/>
        <v/>
      </c>
      <c r="BS1255" s="7" t="str">
        <f t="shared" si="492"/>
        <v/>
      </c>
      <c r="BT1255" t="str">
        <f t="shared" si="493"/>
        <v/>
      </c>
      <c r="BU1255" t="str">
        <f t="shared" si="494"/>
        <v/>
      </c>
      <c r="BV1255" t="str">
        <f>IF(B1255="","",VLOOKUP(BU1255,Справочник_ВРИ_Сегментов!$A:$D,4,))</f>
        <v/>
      </c>
      <c r="BW1255" t="str">
        <f t="shared" si="495"/>
        <v/>
      </c>
      <c r="BX1255" t="str">
        <f>IF(B1255="","",VLOOKUP(BW1255,Справочник_ВРИ_Сегментов!$B:$C,2,FALSE))</f>
        <v/>
      </c>
      <c r="BY1255" t="str">
        <f t="shared" si="496"/>
        <v/>
      </c>
      <c r="BZ1255" t="str">
        <f t="shared" si="497"/>
        <v/>
      </c>
      <c r="CA1255" t="str">
        <f t="shared" si="498"/>
        <v>-</v>
      </c>
      <c r="CB1255" t="str">
        <f t="shared" si="499"/>
        <v/>
      </c>
    </row>
    <row r="1256" spans="2:80" x14ac:dyDescent="0.25">
      <c r="B1256" s="1"/>
      <c r="C1256" s="1"/>
      <c r="P1256" s="1"/>
      <c r="Q1256" s="1"/>
      <c r="AT1256" t="str">
        <f t="shared" si="475"/>
        <v/>
      </c>
      <c r="AU1256" t="str">
        <f>IF(B1256="","",IFERROR(VLOOKUP(C1256,'Срв квартал'!$A:$D,4,FALSE),""))</f>
        <v/>
      </c>
      <c r="AV1256" t="str">
        <f>IF(B1256="","",VLOOKUP(AT1256,'Срв мо'!$A:$D,4,FALSE))</f>
        <v/>
      </c>
      <c r="AW1256" t="str">
        <f t="shared" si="476"/>
        <v/>
      </c>
      <c r="AX1256" t="str">
        <f t="shared" si="477"/>
        <v/>
      </c>
      <c r="AY1256" s="4" t="str">
        <f t="shared" si="478"/>
        <v/>
      </c>
      <c r="AZ1256" t="str">
        <f>IF(B1256="","",#REF!)</f>
        <v/>
      </c>
      <c r="BA1256" t="str">
        <f t="shared" si="479"/>
        <v/>
      </c>
      <c r="BB1256" t="str">
        <f t="shared" si="480"/>
        <v/>
      </c>
      <c r="BC1256" t="str">
        <f t="shared" si="481"/>
        <v/>
      </c>
      <c r="BD1256" t="str">
        <f t="shared" si="482"/>
        <v/>
      </c>
      <c r="BE1256" t="str">
        <f>IF(B1256="","",IF(L1256="","Отсутствуют предыдущие значения",#REF!=D1256))</f>
        <v/>
      </c>
      <c r="BF1256" t="str">
        <f t="shared" si="483"/>
        <v/>
      </c>
      <c r="BG1256" t="str">
        <f t="shared" si="484"/>
        <v/>
      </c>
      <c r="BH1256" t="str">
        <f t="shared" si="485"/>
        <v/>
      </c>
      <c r="BI1256" t="str">
        <f>IF(B1256="","",#REF!)</f>
        <v/>
      </c>
      <c r="BJ1256" t="str">
        <f>IF(B1256="","",#REF!)</f>
        <v/>
      </c>
      <c r="BK1256" s="26" t="str">
        <f>IF(B1256="","",#REF!)</f>
        <v/>
      </c>
      <c r="BL1256" t="str">
        <f>IF(B1256="","",#REF!)</f>
        <v/>
      </c>
      <c r="BM1256" t="str">
        <f t="shared" si="486"/>
        <v/>
      </c>
      <c r="BN1256" s="6" t="str">
        <f t="shared" si="487"/>
        <v/>
      </c>
      <c r="BO1256" s="7" t="str">
        <f t="shared" si="488"/>
        <v/>
      </c>
      <c r="BP1256" s="7" t="str">
        <f t="shared" si="489"/>
        <v/>
      </c>
      <c r="BQ1256" s="7" t="str">
        <f t="shared" si="490"/>
        <v/>
      </c>
      <c r="BR1256" s="7" t="str">
        <f t="shared" si="491"/>
        <v/>
      </c>
      <c r="BS1256" s="7" t="str">
        <f t="shared" si="492"/>
        <v/>
      </c>
      <c r="BT1256" t="str">
        <f t="shared" si="493"/>
        <v/>
      </c>
      <c r="BU1256" t="str">
        <f t="shared" si="494"/>
        <v/>
      </c>
      <c r="BV1256" t="str">
        <f>IF(B1256="","",VLOOKUP(BU1256,Справочник_ВРИ_Сегментов!$A:$D,4,))</f>
        <v/>
      </c>
      <c r="BW1256" t="str">
        <f t="shared" si="495"/>
        <v/>
      </c>
      <c r="BX1256" t="str">
        <f>IF(B1256="","",VLOOKUP(BW1256,Справочник_ВРИ_Сегментов!$B:$C,2,FALSE))</f>
        <v/>
      </c>
      <c r="BY1256" t="str">
        <f t="shared" si="496"/>
        <v/>
      </c>
      <c r="BZ1256" t="str">
        <f t="shared" si="497"/>
        <v/>
      </c>
      <c r="CA1256" t="str">
        <f t="shared" si="498"/>
        <v>-</v>
      </c>
      <c r="CB1256" t="str">
        <f t="shared" si="499"/>
        <v/>
      </c>
    </row>
    <row r="1257" spans="2:80" x14ac:dyDescent="0.25">
      <c r="B1257" s="1"/>
      <c r="C1257" s="1"/>
      <c r="P1257" s="1"/>
      <c r="Q1257" s="1"/>
      <c r="AT1257" t="str">
        <f t="shared" si="475"/>
        <v/>
      </c>
      <c r="AU1257" t="str">
        <f>IF(B1257="","",IFERROR(VLOOKUP(C1257,'Срв квартал'!$A:$D,4,FALSE),""))</f>
        <v/>
      </c>
      <c r="AV1257" t="str">
        <f>IF(B1257="","",VLOOKUP(AT1257,'Срв мо'!$A:$D,4,FALSE))</f>
        <v/>
      </c>
      <c r="AW1257" t="str">
        <f t="shared" si="476"/>
        <v/>
      </c>
      <c r="AX1257" t="str">
        <f t="shared" si="477"/>
        <v/>
      </c>
      <c r="AY1257" s="4" t="str">
        <f t="shared" si="478"/>
        <v/>
      </c>
      <c r="AZ1257" t="str">
        <f>IF(B1257="","",#REF!)</f>
        <v/>
      </c>
      <c r="BA1257" t="str">
        <f t="shared" si="479"/>
        <v/>
      </c>
      <c r="BB1257" t="str">
        <f t="shared" si="480"/>
        <v/>
      </c>
      <c r="BC1257" t="str">
        <f t="shared" si="481"/>
        <v/>
      </c>
      <c r="BD1257" t="str">
        <f t="shared" si="482"/>
        <v/>
      </c>
      <c r="BE1257" t="str">
        <f>IF(B1257="","",IF(L1257="","Отсутствуют предыдущие значения",#REF!=D1257))</f>
        <v/>
      </c>
      <c r="BF1257" t="str">
        <f t="shared" si="483"/>
        <v/>
      </c>
      <c r="BG1257" t="str">
        <f t="shared" si="484"/>
        <v/>
      </c>
      <c r="BH1257" t="str">
        <f t="shared" si="485"/>
        <v/>
      </c>
      <c r="BI1257" t="str">
        <f>IF(B1257="","",#REF!)</f>
        <v/>
      </c>
      <c r="BJ1257" t="str">
        <f>IF(B1257="","",#REF!)</f>
        <v/>
      </c>
      <c r="BK1257" s="26" t="str">
        <f>IF(B1257="","",#REF!)</f>
        <v/>
      </c>
      <c r="BL1257" t="str">
        <f>IF(B1257="","",#REF!)</f>
        <v/>
      </c>
      <c r="BM1257" t="str">
        <f t="shared" si="486"/>
        <v/>
      </c>
      <c r="BN1257" s="6" t="str">
        <f t="shared" si="487"/>
        <v/>
      </c>
      <c r="BO1257" s="7" t="str">
        <f t="shared" si="488"/>
        <v/>
      </c>
      <c r="BP1257" s="7" t="str">
        <f t="shared" si="489"/>
        <v/>
      </c>
      <c r="BQ1257" s="7" t="str">
        <f t="shared" si="490"/>
        <v/>
      </c>
      <c r="BR1257" s="7" t="str">
        <f t="shared" si="491"/>
        <v/>
      </c>
      <c r="BS1257" s="7" t="str">
        <f t="shared" si="492"/>
        <v/>
      </c>
      <c r="BT1257" t="str">
        <f t="shared" si="493"/>
        <v/>
      </c>
      <c r="BU1257" t="str">
        <f t="shared" si="494"/>
        <v/>
      </c>
      <c r="BV1257" t="str">
        <f>IF(B1257="","",VLOOKUP(BU1257,Справочник_ВРИ_Сегментов!$A:$D,4,))</f>
        <v/>
      </c>
      <c r="BW1257" t="str">
        <f t="shared" si="495"/>
        <v/>
      </c>
      <c r="BX1257" t="str">
        <f>IF(B1257="","",VLOOKUP(BW1257,Справочник_ВРИ_Сегментов!$B:$C,2,FALSE))</f>
        <v/>
      </c>
      <c r="BY1257" t="str">
        <f t="shared" si="496"/>
        <v/>
      </c>
      <c r="BZ1257" t="str">
        <f t="shared" si="497"/>
        <v/>
      </c>
      <c r="CA1257" t="str">
        <f t="shared" si="498"/>
        <v>-</v>
      </c>
      <c r="CB1257" t="str">
        <f t="shared" si="499"/>
        <v/>
      </c>
    </row>
    <row r="1258" spans="2:80" x14ac:dyDescent="0.25">
      <c r="B1258" s="1"/>
      <c r="C1258" s="1"/>
      <c r="P1258" s="1"/>
      <c r="Q1258" s="1"/>
      <c r="AT1258" t="str">
        <f t="shared" si="475"/>
        <v/>
      </c>
      <c r="AU1258" t="str">
        <f>IF(B1258="","",IFERROR(VLOOKUP(C1258,'Срв квартал'!$A:$D,4,FALSE),""))</f>
        <v/>
      </c>
      <c r="AV1258" t="str">
        <f>IF(B1258="","",VLOOKUP(AT1258,'Срв мо'!$A:$D,4,FALSE))</f>
        <v/>
      </c>
      <c r="AW1258" t="str">
        <f t="shared" si="476"/>
        <v/>
      </c>
      <c r="AX1258" t="str">
        <f t="shared" si="477"/>
        <v/>
      </c>
      <c r="AY1258" s="4" t="str">
        <f t="shared" si="478"/>
        <v/>
      </c>
      <c r="AZ1258" t="str">
        <f>IF(B1258="","",#REF!)</f>
        <v/>
      </c>
      <c r="BA1258" t="str">
        <f t="shared" si="479"/>
        <v/>
      </c>
      <c r="BB1258" t="str">
        <f t="shared" si="480"/>
        <v/>
      </c>
      <c r="BC1258" t="str">
        <f t="shared" si="481"/>
        <v/>
      </c>
      <c r="BD1258" t="str">
        <f t="shared" si="482"/>
        <v/>
      </c>
      <c r="BE1258" t="str">
        <f>IF(B1258="","",IF(L1258="","Отсутствуют предыдущие значения",#REF!=D1258))</f>
        <v/>
      </c>
      <c r="BF1258" t="str">
        <f t="shared" si="483"/>
        <v/>
      </c>
      <c r="BG1258" t="str">
        <f t="shared" si="484"/>
        <v/>
      </c>
      <c r="BH1258" t="str">
        <f t="shared" si="485"/>
        <v/>
      </c>
      <c r="BI1258" t="str">
        <f>IF(B1258="","",#REF!)</f>
        <v/>
      </c>
      <c r="BJ1258" t="str">
        <f>IF(B1258="","",#REF!)</f>
        <v/>
      </c>
      <c r="BK1258" s="26" t="str">
        <f>IF(B1258="","",#REF!)</f>
        <v/>
      </c>
      <c r="BL1258" t="str">
        <f>IF(B1258="","",#REF!)</f>
        <v/>
      </c>
      <c r="BM1258" t="str">
        <f t="shared" si="486"/>
        <v/>
      </c>
      <c r="BN1258" s="6" t="str">
        <f t="shared" si="487"/>
        <v/>
      </c>
      <c r="BO1258" s="7" t="str">
        <f t="shared" si="488"/>
        <v/>
      </c>
      <c r="BP1258" s="7" t="str">
        <f t="shared" si="489"/>
        <v/>
      </c>
      <c r="BQ1258" s="7" t="str">
        <f t="shared" si="490"/>
        <v/>
      </c>
      <c r="BR1258" s="7" t="str">
        <f t="shared" si="491"/>
        <v/>
      </c>
      <c r="BS1258" s="7" t="str">
        <f t="shared" si="492"/>
        <v/>
      </c>
      <c r="BT1258" t="str">
        <f t="shared" si="493"/>
        <v/>
      </c>
      <c r="BU1258" t="str">
        <f t="shared" si="494"/>
        <v/>
      </c>
      <c r="BV1258" t="str">
        <f>IF(B1258="","",VLOOKUP(BU1258,Справочник_ВРИ_Сегментов!$A:$D,4,))</f>
        <v/>
      </c>
      <c r="BW1258" t="str">
        <f t="shared" si="495"/>
        <v/>
      </c>
      <c r="BX1258" t="str">
        <f>IF(B1258="","",VLOOKUP(BW1258,Справочник_ВРИ_Сегментов!$B:$C,2,FALSE))</f>
        <v/>
      </c>
      <c r="BY1258" t="str">
        <f t="shared" si="496"/>
        <v/>
      </c>
      <c r="BZ1258" t="str">
        <f t="shared" si="497"/>
        <v/>
      </c>
      <c r="CA1258" t="str">
        <f t="shared" si="498"/>
        <v>-</v>
      </c>
      <c r="CB1258" t="str">
        <f t="shared" si="499"/>
        <v/>
      </c>
    </row>
    <row r="1259" spans="2:80" x14ac:dyDescent="0.25">
      <c r="B1259" s="1"/>
      <c r="C1259" s="1"/>
      <c r="G1259" s="1"/>
      <c r="P1259" s="1"/>
      <c r="Q1259" s="1"/>
      <c r="R1259" s="1"/>
      <c r="AT1259" t="str">
        <f t="shared" si="475"/>
        <v/>
      </c>
      <c r="AU1259" t="str">
        <f>IF(B1259="","",IFERROR(VLOOKUP(C1259,'Срв квартал'!$A:$D,4,FALSE),""))</f>
        <v/>
      </c>
      <c r="AV1259" t="str">
        <f>IF(B1259="","",VLOOKUP(AT1259,'Срв мо'!$A:$D,4,FALSE))</f>
        <v/>
      </c>
      <c r="AW1259" t="str">
        <f t="shared" si="476"/>
        <v/>
      </c>
      <c r="AX1259" t="str">
        <f t="shared" si="477"/>
        <v/>
      </c>
      <c r="AY1259" s="4" t="str">
        <f t="shared" si="478"/>
        <v/>
      </c>
      <c r="AZ1259" t="str">
        <f>IF(B1259="","",#REF!)</f>
        <v/>
      </c>
      <c r="BA1259" t="str">
        <f t="shared" si="479"/>
        <v/>
      </c>
      <c r="BB1259" t="str">
        <f t="shared" si="480"/>
        <v/>
      </c>
      <c r="BC1259" t="str">
        <f t="shared" si="481"/>
        <v/>
      </c>
      <c r="BD1259" t="str">
        <f t="shared" si="482"/>
        <v/>
      </c>
      <c r="BE1259" t="str">
        <f>IF(B1259="","",IF(L1259="","Отсутствуют предыдущие значения",#REF!=D1259))</f>
        <v/>
      </c>
      <c r="BF1259" t="str">
        <f t="shared" si="483"/>
        <v/>
      </c>
      <c r="BG1259" t="str">
        <f t="shared" si="484"/>
        <v/>
      </c>
      <c r="BH1259" t="str">
        <f t="shared" si="485"/>
        <v/>
      </c>
      <c r="BI1259" t="str">
        <f>IF(B1259="","",#REF!)</f>
        <v/>
      </c>
      <c r="BJ1259" t="str">
        <f>IF(B1259="","",#REF!)</f>
        <v/>
      </c>
      <c r="BK1259" s="26" t="str">
        <f>IF(B1259="","",#REF!)</f>
        <v/>
      </c>
      <c r="BL1259" t="str">
        <f>IF(B1259="","",#REF!)</f>
        <v/>
      </c>
      <c r="BM1259" t="str">
        <f t="shared" si="486"/>
        <v/>
      </c>
      <c r="BN1259" s="6" t="str">
        <f t="shared" si="487"/>
        <v/>
      </c>
      <c r="BO1259" s="7" t="str">
        <f t="shared" si="488"/>
        <v/>
      </c>
      <c r="BP1259" s="7" t="str">
        <f t="shared" si="489"/>
        <v/>
      </c>
      <c r="BQ1259" s="7" t="str">
        <f t="shared" si="490"/>
        <v/>
      </c>
      <c r="BR1259" s="7" t="str">
        <f t="shared" si="491"/>
        <v/>
      </c>
      <c r="BS1259" s="7" t="str">
        <f t="shared" si="492"/>
        <v/>
      </c>
      <c r="BT1259" t="str">
        <f t="shared" si="493"/>
        <v/>
      </c>
      <c r="BU1259" t="str">
        <f t="shared" si="494"/>
        <v/>
      </c>
      <c r="BV1259" t="str">
        <f>IF(B1259="","",VLOOKUP(BU1259,Справочник_ВРИ_Сегментов!$A:$D,4,))</f>
        <v/>
      </c>
      <c r="BW1259" t="str">
        <f t="shared" si="495"/>
        <v/>
      </c>
      <c r="BX1259" t="str">
        <f>IF(B1259="","",VLOOKUP(BW1259,Справочник_ВРИ_Сегментов!$B:$C,2,FALSE))</f>
        <v/>
      </c>
      <c r="BY1259" t="str">
        <f t="shared" si="496"/>
        <v/>
      </c>
      <c r="BZ1259" t="str">
        <f t="shared" si="497"/>
        <v/>
      </c>
      <c r="CA1259" t="str">
        <f t="shared" si="498"/>
        <v>-</v>
      </c>
      <c r="CB1259" t="str">
        <f t="shared" si="499"/>
        <v/>
      </c>
    </row>
    <row r="1260" spans="2:80" x14ac:dyDescent="0.25">
      <c r="B1260" s="1"/>
      <c r="C1260" s="1"/>
      <c r="P1260" s="1"/>
      <c r="Q1260" s="1"/>
      <c r="R1260" s="1"/>
      <c r="AT1260" t="str">
        <f t="shared" si="475"/>
        <v/>
      </c>
      <c r="AU1260" t="str">
        <f>IF(B1260="","",IFERROR(VLOOKUP(C1260,'Срв квартал'!$A:$D,4,FALSE),""))</f>
        <v/>
      </c>
      <c r="AV1260" t="str">
        <f>IF(B1260="","",VLOOKUP(AT1260,'Срв мо'!$A:$D,4,FALSE))</f>
        <v/>
      </c>
      <c r="AW1260" t="str">
        <f t="shared" si="476"/>
        <v/>
      </c>
      <c r="AX1260" t="str">
        <f t="shared" si="477"/>
        <v/>
      </c>
      <c r="AY1260" s="4" t="str">
        <f t="shared" si="478"/>
        <v/>
      </c>
      <c r="AZ1260" t="str">
        <f>IF(B1260="","",#REF!)</f>
        <v/>
      </c>
      <c r="BA1260" t="str">
        <f t="shared" si="479"/>
        <v/>
      </c>
      <c r="BB1260" t="str">
        <f t="shared" si="480"/>
        <v/>
      </c>
      <c r="BC1260" t="str">
        <f t="shared" si="481"/>
        <v/>
      </c>
      <c r="BD1260" t="str">
        <f t="shared" si="482"/>
        <v/>
      </c>
      <c r="BE1260" t="str">
        <f>IF(B1260="","",IF(L1260="","Отсутствуют предыдущие значения",#REF!=D1260))</f>
        <v/>
      </c>
      <c r="BF1260" t="str">
        <f t="shared" si="483"/>
        <v/>
      </c>
      <c r="BG1260" t="str">
        <f t="shared" si="484"/>
        <v/>
      </c>
      <c r="BH1260" t="str">
        <f t="shared" si="485"/>
        <v/>
      </c>
      <c r="BI1260" t="str">
        <f>IF(B1260="","",#REF!)</f>
        <v/>
      </c>
      <c r="BJ1260" t="str">
        <f>IF(B1260="","",#REF!)</f>
        <v/>
      </c>
      <c r="BK1260" s="26" t="str">
        <f>IF(B1260="","",#REF!)</f>
        <v/>
      </c>
      <c r="BL1260" t="str">
        <f>IF(B1260="","",#REF!)</f>
        <v/>
      </c>
      <c r="BM1260" t="str">
        <f t="shared" si="486"/>
        <v/>
      </c>
      <c r="BN1260" s="6" t="str">
        <f t="shared" si="487"/>
        <v/>
      </c>
      <c r="BO1260" s="7" t="str">
        <f t="shared" si="488"/>
        <v/>
      </c>
      <c r="BP1260" s="7" t="str">
        <f t="shared" si="489"/>
        <v/>
      </c>
      <c r="BQ1260" s="7" t="str">
        <f t="shared" si="490"/>
        <v/>
      </c>
      <c r="BR1260" s="7" t="str">
        <f t="shared" si="491"/>
        <v/>
      </c>
      <c r="BS1260" s="7" t="str">
        <f t="shared" si="492"/>
        <v/>
      </c>
      <c r="BT1260" t="str">
        <f t="shared" si="493"/>
        <v/>
      </c>
      <c r="BU1260" t="str">
        <f t="shared" si="494"/>
        <v/>
      </c>
      <c r="BV1260" t="str">
        <f>IF(B1260="","",VLOOKUP(BU1260,Справочник_ВРИ_Сегментов!$A:$D,4,))</f>
        <v/>
      </c>
      <c r="BW1260" t="str">
        <f t="shared" si="495"/>
        <v/>
      </c>
      <c r="BX1260" t="str">
        <f>IF(B1260="","",VLOOKUP(BW1260,Справочник_ВРИ_Сегментов!$B:$C,2,FALSE))</f>
        <v/>
      </c>
      <c r="BY1260" t="str">
        <f t="shared" si="496"/>
        <v/>
      </c>
      <c r="BZ1260" t="str">
        <f t="shared" si="497"/>
        <v/>
      </c>
      <c r="CA1260" t="str">
        <f t="shared" si="498"/>
        <v>-</v>
      </c>
      <c r="CB1260" t="str">
        <f t="shared" si="499"/>
        <v/>
      </c>
    </row>
    <row r="1261" spans="2:80" x14ac:dyDescent="0.25">
      <c r="B1261" s="1"/>
      <c r="C1261" s="1"/>
      <c r="G1261" s="1"/>
      <c r="P1261" s="1"/>
      <c r="Q1261" s="1"/>
      <c r="R1261" s="1"/>
      <c r="AT1261" t="str">
        <f t="shared" si="475"/>
        <v/>
      </c>
      <c r="AU1261" t="str">
        <f>IF(B1261="","",IFERROR(VLOOKUP(C1261,'Срв квартал'!$A:$D,4,FALSE),""))</f>
        <v/>
      </c>
      <c r="AV1261" t="str">
        <f>IF(B1261="","",VLOOKUP(AT1261,'Срв мо'!$A:$D,4,FALSE))</f>
        <v/>
      </c>
      <c r="AW1261" t="str">
        <f t="shared" si="476"/>
        <v/>
      </c>
      <c r="AX1261" t="str">
        <f t="shared" si="477"/>
        <v/>
      </c>
      <c r="AY1261" s="4" t="str">
        <f t="shared" si="478"/>
        <v/>
      </c>
      <c r="AZ1261" t="str">
        <f>IF(B1261="","",#REF!)</f>
        <v/>
      </c>
      <c r="BA1261" t="str">
        <f t="shared" si="479"/>
        <v/>
      </c>
      <c r="BB1261" t="str">
        <f t="shared" si="480"/>
        <v/>
      </c>
      <c r="BC1261" t="str">
        <f t="shared" si="481"/>
        <v/>
      </c>
      <c r="BD1261" t="str">
        <f t="shared" si="482"/>
        <v/>
      </c>
      <c r="BE1261" t="str">
        <f>IF(B1261="","",IF(L1261="","Отсутствуют предыдущие значения",#REF!=D1261))</f>
        <v/>
      </c>
      <c r="BF1261" t="str">
        <f t="shared" si="483"/>
        <v/>
      </c>
      <c r="BG1261" t="str">
        <f t="shared" si="484"/>
        <v/>
      </c>
      <c r="BH1261" t="str">
        <f t="shared" si="485"/>
        <v/>
      </c>
      <c r="BI1261" t="str">
        <f>IF(B1261="","",#REF!)</f>
        <v/>
      </c>
      <c r="BJ1261" t="str">
        <f>IF(B1261="","",#REF!)</f>
        <v/>
      </c>
      <c r="BK1261" s="26" t="str">
        <f>IF(B1261="","",#REF!)</f>
        <v/>
      </c>
      <c r="BL1261" t="str">
        <f>IF(B1261="","",#REF!)</f>
        <v/>
      </c>
      <c r="BM1261" t="str">
        <f t="shared" si="486"/>
        <v/>
      </c>
      <c r="BN1261" s="6" t="str">
        <f t="shared" si="487"/>
        <v/>
      </c>
      <c r="BO1261" s="7" t="str">
        <f t="shared" si="488"/>
        <v/>
      </c>
      <c r="BP1261" s="7" t="str">
        <f t="shared" si="489"/>
        <v/>
      </c>
      <c r="BQ1261" s="7" t="str">
        <f t="shared" si="490"/>
        <v/>
      </c>
      <c r="BR1261" s="7" t="str">
        <f t="shared" si="491"/>
        <v/>
      </c>
      <c r="BS1261" s="7" t="str">
        <f t="shared" si="492"/>
        <v/>
      </c>
      <c r="BT1261" t="str">
        <f t="shared" si="493"/>
        <v/>
      </c>
      <c r="BU1261" t="str">
        <f t="shared" si="494"/>
        <v/>
      </c>
      <c r="BV1261" t="str">
        <f>IF(B1261="","",VLOOKUP(BU1261,Справочник_ВРИ_Сегментов!$A:$D,4,))</f>
        <v/>
      </c>
      <c r="BW1261" t="str">
        <f t="shared" si="495"/>
        <v/>
      </c>
      <c r="BX1261" t="str">
        <f>IF(B1261="","",VLOOKUP(BW1261,Справочник_ВРИ_Сегментов!$B:$C,2,FALSE))</f>
        <v/>
      </c>
      <c r="BY1261" t="str">
        <f t="shared" si="496"/>
        <v/>
      </c>
      <c r="BZ1261" t="str">
        <f t="shared" si="497"/>
        <v/>
      </c>
      <c r="CA1261" t="str">
        <f t="shared" si="498"/>
        <v>-</v>
      </c>
      <c r="CB1261" t="str">
        <f t="shared" si="499"/>
        <v/>
      </c>
    </row>
    <row r="1262" spans="2:80" x14ac:dyDescent="0.25">
      <c r="B1262" s="1"/>
      <c r="C1262" s="1"/>
      <c r="G1262" s="1"/>
      <c r="P1262" s="1"/>
      <c r="Q1262" s="1"/>
      <c r="R1262" s="1"/>
      <c r="AT1262" t="str">
        <f t="shared" si="475"/>
        <v/>
      </c>
      <c r="AU1262" t="str">
        <f>IF(B1262="","",IFERROR(VLOOKUP(C1262,'Срв квартал'!$A:$D,4,FALSE),""))</f>
        <v/>
      </c>
      <c r="AV1262" t="str">
        <f>IF(B1262="","",VLOOKUP(AT1262,'Срв мо'!$A:$D,4,FALSE))</f>
        <v/>
      </c>
      <c r="AW1262" t="str">
        <f t="shared" si="476"/>
        <v/>
      </c>
      <c r="AX1262" t="str">
        <f t="shared" si="477"/>
        <v/>
      </c>
      <c r="AY1262" s="4" t="str">
        <f t="shared" si="478"/>
        <v/>
      </c>
      <c r="AZ1262" t="str">
        <f>IF(B1262="","",#REF!)</f>
        <v/>
      </c>
      <c r="BA1262" t="str">
        <f t="shared" si="479"/>
        <v/>
      </c>
      <c r="BB1262" t="str">
        <f t="shared" si="480"/>
        <v/>
      </c>
      <c r="BC1262" t="str">
        <f t="shared" si="481"/>
        <v/>
      </c>
      <c r="BD1262" t="str">
        <f t="shared" si="482"/>
        <v/>
      </c>
      <c r="BE1262" t="str">
        <f>IF(B1262="","",IF(L1262="","Отсутствуют предыдущие значения",#REF!=D1262))</f>
        <v/>
      </c>
      <c r="BF1262" t="str">
        <f t="shared" si="483"/>
        <v/>
      </c>
      <c r="BG1262" t="str">
        <f t="shared" si="484"/>
        <v/>
      </c>
      <c r="BH1262" t="str">
        <f t="shared" si="485"/>
        <v/>
      </c>
      <c r="BI1262" t="str">
        <f>IF(B1262="","",#REF!)</f>
        <v/>
      </c>
      <c r="BJ1262" t="str">
        <f>IF(B1262="","",#REF!)</f>
        <v/>
      </c>
      <c r="BK1262" s="26" t="str">
        <f>IF(B1262="","",#REF!)</f>
        <v/>
      </c>
      <c r="BL1262" t="str">
        <f>IF(B1262="","",#REF!)</f>
        <v/>
      </c>
      <c r="BM1262" t="str">
        <f t="shared" si="486"/>
        <v/>
      </c>
      <c r="BN1262" s="6" t="str">
        <f t="shared" si="487"/>
        <v/>
      </c>
      <c r="BO1262" s="7" t="str">
        <f t="shared" si="488"/>
        <v/>
      </c>
      <c r="BP1262" s="7" t="str">
        <f t="shared" si="489"/>
        <v/>
      </c>
      <c r="BQ1262" s="7" t="str">
        <f t="shared" si="490"/>
        <v/>
      </c>
      <c r="BR1262" s="7" t="str">
        <f t="shared" si="491"/>
        <v/>
      </c>
      <c r="BS1262" s="7" t="str">
        <f t="shared" si="492"/>
        <v/>
      </c>
      <c r="BT1262" t="str">
        <f t="shared" si="493"/>
        <v/>
      </c>
      <c r="BU1262" t="str">
        <f t="shared" si="494"/>
        <v/>
      </c>
      <c r="BV1262" t="str">
        <f>IF(B1262="","",VLOOKUP(BU1262,Справочник_ВРИ_Сегментов!$A:$D,4,))</f>
        <v/>
      </c>
      <c r="BW1262" t="str">
        <f t="shared" si="495"/>
        <v/>
      </c>
      <c r="BX1262" t="str">
        <f>IF(B1262="","",VLOOKUP(BW1262,Справочник_ВРИ_Сегментов!$B:$C,2,FALSE))</f>
        <v/>
      </c>
      <c r="BY1262" t="str">
        <f t="shared" si="496"/>
        <v/>
      </c>
      <c r="BZ1262" t="str">
        <f t="shared" si="497"/>
        <v/>
      </c>
      <c r="CA1262" t="str">
        <f t="shared" si="498"/>
        <v>-</v>
      </c>
      <c r="CB1262" t="str">
        <f t="shared" si="499"/>
        <v/>
      </c>
    </row>
    <row r="1263" spans="2:80" x14ac:dyDescent="0.25">
      <c r="B1263" s="1"/>
      <c r="C1263" s="1"/>
      <c r="G1263" s="1"/>
      <c r="P1263" s="1"/>
      <c r="Q1263" s="1"/>
      <c r="R1263" s="1"/>
      <c r="AT1263" t="str">
        <f t="shared" si="475"/>
        <v/>
      </c>
      <c r="AU1263" t="str">
        <f>IF(B1263="","",IFERROR(VLOOKUP(C1263,'Срв квартал'!$A:$D,4,FALSE),""))</f>
        <v/>
      </c>
      <c r="AV1263" t="str">
        <f>IF(B1263="","",VLOOKUP(AT1263,'Срв мо'!$A:$D,4,FALSE))</f>
        <v/>
      </c>
      <c r="AW1263" t="str">
        <f t="shared" si="476"/>
        <v/>
      </c>
      <c r="AX1263" t="str">
        <f t="shared" si="477"/>
        <v/>
      </c>
      <c r="AY1263" s="4" t="str">
        <f t="shared" si="478"/>
        <v/>
      </c>
      <c r="AZ1263" t="str">
        <f>IF(B1263="","",#REF!)</f>
        <v/>
      </c>
      <c r="BA1263" t="str">
        <f t="shared" si="479"/>
        <v/>
      </c>
      <c r="BB1263" t="str">
        <f t="shared" si="480"/>
        <v/>
      </c>
      <c r="BC1263" t="str">
        <f t="shared" si="481"/>
        <v/>
      </c>
      <c r="BD1263" t="str">
        <f t="shared" si="482"/>
        <v/>
      </c>
      <c r="BE1263" t="str">
        <f>IF(B1263="","",IF(L1263="","Отсутствуют предыдущие значения",#REF!=D1263))</f>
        <v/>
      </c>
      <c r="BF1263" t="str">
        <f t="shared" si="483"/>
        <v/>
      </c>
      <c r="BG1263" t="str">
        <f t="shared" si="484"/>
        <v/>
      </c>
      <c r="BH1263" t="str">
        <f t="shared" si="485"/>
        <v/>
      </c>
      <c r="BI1263" t="str">
        <f>IF(B1263="","",#REF!)</f>
        <v/>
      </c>
      <c r="BJ1263" t="str">
        <f>IF(B1263="","",#REF!)</f>
        <v/>
      </c>
      <c r="BK1263" s="26" t="str">
        <f>IF(B1263="","",#REF!)</f>
        <v/>
      </c>
      <c r="BL1263" t="str">
        <f>IF(B1263="","",#REF!)</f>
        <v/>
      </c>
      <c r="BM1263" t="str">
        <f t="shared" si="486"/>
        <v/>
      </c>
      <c r="BN1263" s="6" t="str">
        <f t="shared" si="487"/>
        <v/>
      </c>
      <c r="BO1263" s="7" t="str">
        <f t="shared" si="488"/>
        <v/>
      </c>
      <c r="BP1263" s="7" t="str">
        <f t="shared" si="489"/>
        <v/>
      </c>
      <c r="BQ1263" s="7" t="str">
        <f t="shared" si="490"/>
        <v/>
      </c>
      <c r="BR1263" s="7" t="str">
        <f t="shared" si="491"/>
        <v/>
      </c>
      <c r="BS1263" s="7" t="str">
        <f t="shared" si="492"/>
        <v/>
      </c>
      <c r="BT1263" t="str">
        <f t="shared" si="493"/>
        <v/>
      </c>
      <c r="BU1263" t="str">
        <f t="shared" si="494"/>
        <v/>
      </c>
      <c r="BV1263" t="str">
        <f>IF(B1263="","",VLOOKUP(BU1263,Справочник_ВРИ_Сегментов!$A:$D,4,))</f>
        <v/>
      </c>
      <c r="BW1263" t="str">
        <f t="shared" si="495"/>
        <v/>
      </c>
      <c r="BX1263" t="str">
        <f>IF(B1263="","",VLOOKUP(BW1263,Справочник_ВРИ_Сегментов!$B:$C,2,FALSE))</f>
        <v/>
      </c>
      <c r="BY1263" t="str">
        <f t="shared" si="496"/>
        <v/>
      </c>
      <c r="BZ1263" t="str">
        <f t="shared" si="497"/>
        <v/>
      </c>
      <c r="CA1263" t="str">
        <f t="shared" si="498"/>
        <v>-</v>
      </c>
      <c r="CB1263" t="str">
        <f t="shared" si="499"/>
        <v/>
      </c>
    </row>
    <row r="1264" spans="2:80" x14ac:dyDescent="0.25">
      <c r="B1264" s="1"/>
      <c r="C1264" s="1"/>
      <c r="P1264" s="1"/>
      <c r="Q1264" s="1"/>
      <c r="U1264" s="1"/>
      <c r="AT1264" t="str">
        <f t="shared" si="475"/>
        <v/>
      </c>
      <c r="AU1264" t="str">
        <f>IF(B1264="","",IFERROR(VLOOKUP(C1264,'Срв квартал'!$A:$D,4,FALSE),""))</f>
        <v/>
      </c>
      <c r="AV1264" t="str">
        <f>IF(B1264="","",VLOOKUP(AT1264,'Срв мо'!$A:$D,4,FALSE))</f>
        <v/>
      </c>
      <c r="AW1264" t="str">
        <f t="shared" si="476"/>
        <v/>
      </c>
      <c r="AX1264" t="str">
        <f t="shared" si="477"/>
        <v/>
      </c>
      <c r="AY1264" s="4" t="str">
        <f t="shared" si="478"/>
        <v/>
      </c>
      <c r="AZ1264" t="str">
        <f>IF(B1264="","",#REF!)</f>
        <v/>
      </c>
      <c r="BA1264" t="str">
        <f t="shared" si="479"/>
        <v/>
      </c>
      <c r="BB1264" t="str">
        <f t="shared" si="480"/>
        <v/>
      </c>
      <c r="BC1264" t="str">
        <f t="shared" si="481"/>
        <v/>
      </c>
      <c r="BD1264" t="str">
        <f t="shared" si="482"/>
        <v/>
      </c>
      <c r="BE1264" t="str">
        <f>IF(B1264="","",IF(L1264="","Отсутствуют предыдущие значения",#REF!=D1264))</f>
        <v/>
      </c>
      <c r="BF1264" t="str">
        <f t="shared" si="483"/>
        <v/>
      </c>
      <c r="BG1264" t="str">
        <f t="shared" si="484"/>
        <v/>
      </c>
      <c r="BH1264" t="str">
        <f t="shared" si="485"/>
        <v/>
      </c>
      <c r="BI1264" t="str">
        <f>IF(B1264="","",#REF!)</f>
        <v/>
      </c>
      <c r="BJ1264" t="str">
        <f>IF(B1264="","",#REF!)</f>
        <v/>
      </c>
      <c r="BK1264" s="26" t="str">
        <f>IF(B1264="","",#REF!)</f>
        <v/>
      </c>
      <c r="BL1264" t="str">
        <f>IF(B1264="","",#REF!)</f>
        <v/>
      </c>
      <c r="BM1264" t="str">
        <f t="shared" si="486"/>
        <v/>
      </c>
      <c r="BN1264" s="6" t="str">
        <f t="shared" si="487"/>
        <v/>
      </c>
      <c r="BO1264" s="7" t="str">
        <f t="shared" si="488"/>
        <v/>
      </c>
      <c r="BP1264" s="7" t="str">
        <f t="shared" si="489"/>
        <v/>
      </c>
      <c r="BQ1264" s="7" t="str">
        <f t="shared" si="490"/>
        <v/>
      </c>
      <c r="BR1264" s="7" t="str">
        <f t="shared" si="491"/>
        <v/>
      </c>
      <c r="BS1264" s="7" t="str">
        <f t="shared" si="492"/>
        <v/>
      </c>
      <c r="BT1264" t="str">
        <f t="shared" si="493"/>
        <v/>
      </c>
      <c r="BU1264" t="str">
        <f t="shared" si="494"/>
        <v/>
      </c>
      <c r="BV1264" t="str">
        <f>IF(B1264="","",VLOOKUP(BU1264,Справочник_ВРИ_Сегментов!$A:$D,4,))</f>
        <v/>
      </c>
      <c r="BW1264" t="str">
        <f t="shared" si="495"/>
        <v/>
      </c>
      <c r="BX1264" t="str">
        <f>IF(B1264="","",VLOOKUP(BW1264,Справочник_ВРИ_Сегментов!$B:$C,2,FALSE))</f>
        <v/>
      </c>
      <c r="BY1264" t="str">
        <f t="shared" si="496"/>
        <v/>
      </c>
      <c r="BZ1264" t="str">
        <f t="shared" si="497"/>
        <v/>
      </c>
      <c r="CA1264" t="str">
        <f t="shared" si="498"/>
        <v>-</v>
      </c>
      <c r="CB1264" t="str">
        <f t="shared" si="499"/>
        <v/>
      </c>
    </row>
    <row r="1265" spans="2:80" x14ac:dyDescent="0.25">
      <c r="B1265" s="1"/>
      <c r="C1265" s="1"/>
      <c r="G1265" s="1"/>
      <c r="P1265" s="1"/>
      <c r="Q1265" s="1"/>
      <c r="R1265" s="1"/>
      <c r="AT1265" t="str">
        <f t="shared" si="475"/>
        <v/>
      </c>
      <c r="AU1265" t="str">
        <f>IF(B1265="","",IFERROR(VLOOKUP(C1265,'Срв квартал'!$A:$D,4,FALSE),""))</f>
        <v/>
      </c>
      <c r="AV1265" t="str">
        <f>IF(B1265="","",VLOOKUP(AT1265,'Срв мо'!$A:$D,4,FALSE))</f>
        <v/>
      </c>
      <c r="AW1265" t="str">
        <f t="shared" si="476"/>
        <v/>
      </c>
      <c r="AX1265" t="str">
        <f t="shared" si="477"/>
        <v/>
      </c>
      <c r="AY1265" s="4" t="str">
        <f t="shared" si="478"/>
        <v/>
      </c>
      <c r="AZ1265" t="str">
        <f>IF(B1265="","",#REF!)</f>
        <v/>
      </c>
      <c r="BA1265" t="str">
        <f t="shared" si="479"/>
        <v/>
      </c>
      <c r="BB1265" t="str">
        <f t="shared" si="480"/>
        <v/>
      </c>
      <c r="BC1265" t="str">
        <f t="shared" si="481"/>
        <v/>
      </c>
      <c r="BD1265" t="str">
        <f t="shared" si="482"/>
        <v/>
      </c>
      <c r="BE1265" t="str">
        <f>IF(B1265="","",IF(L1265="","Отсутствуют предыдущие значения",#REF!=D1265))</f>
        <v/>
      </c>
      <c r="BF1265" t="str">
        <f t="shared" si="483"/>
        <v/>
      </c>
      <c r="BG1265" t="str">
        <f t="shared" si="484"/>
        <v/>
      </c>
      <c r="BH1265" t="str">
        <f t="shared" si="485"/>
        <v/>
      </c>
      <c r="BI1265" t="str">
        <f>IF(B1265="","",#REF!)</f>
        <v/>
      </c>
      <c r="BJ1265" t="str">
        <f>IF(B1265="","",#REF!)</f>
        <v/>
      </c>
      <c r="BK1265" s="26" t="str">
        <f>IF(B1265="","",#REF!)</f>
        <v/>
      </c>
      <c r="BL1265" t="str">
        <f>IF(B1265="","",#REF!)</f>
        <v/>
      </c>
      <c r="BM1265" t="str">
        <f t="shared" si="486"/>
        <v/>
      </c>
      <c r="BN1265" s="6" t="str">
        <f t="shared" si="487"/>
        <v/>
      </c>
      <c r="BO1265" s="7" t="str">
        <f t="shared" si="488"/>
        <v/>
      </c>
      <c r="BP1265" s="7" t="str">
        <f t="shared" si="489"/>
        <v/>
      </c>
      <c r="BQ1265" s="7" t="str">
        <f t="shared" si="490"/>
        <v/>
      </c>
      <c r="BR1265" s="7" t="str">
        <f t="shared" si="491"/>
        <v/>
      </c>
      <c r="BS1265" s="7" t="str">
        <f t="shared" si="492"/>
        <v/>
      </c>
      <c r="BT1265" t="str">
        <f t="shared" si="493"/>
        <v/>
      </c>
      <c r="BU1265" t="str">
        <f t="shared" si="494"/>
        <v/>
      </c>
      <c r="BV1265" t="str">
        <f>IF(B1265="","",VLOOKUP(BU1265,Справочник_ВРИ_Сегментов!$A:$D,4,))</f>
        <v/>
      </c>
      <c r="BW1265" t="str">
        <f t="shared" si="495"/>
        <v/>
      </c>
      <c r="BX1265" t="str">
        <f>IF(B1265="","",VLOOKUP(BW1265,Справочник_ВРИ_Сегментов!$B:$C,2,FALSE))</f>
        <v/>
      </c>
      <c r="BY1265" t="str">
        <f t="shared" si="496"/>
        <v/>
      </c>
      <c r="BZ1265" t="str">
        <f t="shared" si="497"/>
        <v/>
      </c>
      <c r="CA1265" t="str">
        <f t="shared" si="498"/>
        <v>-</v>
      </c>
      <c r="CB1265" t="str">
        <f t="shared" si="499"/>
        <v/>
      </c>
    </row>
    <row r="1266" spans="2:80" x14ac:dyDescent="0.25">
      <c r="B1266" s="1"/>
      <c r="C1266" s="1"/>
      <c r="P1266" s="1"/>
      <c r="Q1266" s="1"/>
      <c r="AT1266" t="str">
        <f t="shared" si="475"/>
        <v/>
      </c>
      <c r="AU1266" t="str">
        <f>IF(B1266="","",IFERROR(VLOOKUP(C1266,'Срв квартал'!$A:$D,4,FALSE),""))</f>
        <v/>
      </c>
      <c r="AV1266" t="str">
        <f>IF(B1266="","",VLOOKUP(AT1266,'Срв мо'!$A:$D,4,FALSE))</f>
        <v/>
      </c>
      <c r="AW1266" t="str">
        <f t="shared" si="476"/>
        <v/>
      </c>
      <c r="AX1266" t="str">
        <f t="shared" si="477"/>
        <v/>
      </c>
      <c r="AY1266" s="4" t="str">
        <f t="shared" si="478"/>
        <v/>
      </c>
      <c r="AZ1266" t="str">
        <f>IF(B1266="","",#REF!)</f>
        <v/>
      </c>
      <c r="BA1266" t="str">
        <f t="shared" si="479"/>
        <v/>
      </c>
      <c r="BB1266" t="str">
        <f t="shared" si="480"/>
        <v/>
      </c>
      <c r="BC1266" t="str">
        <f t="shared" si="481"/>
        <v/>
      </c>
      <c r="BD1266" t="str">
        <f t="shared" si="482"/>
        <v/>
      </c>
      <c r="BE1266" t="str">
        <f>IF(B1266="","",IF(L1266="","Отсутствуют предыдущие значения",#REF!=D1266))</f>
        <v/>
      </c>
      <c r="BF1266" t="str">
        <f t="shared" si="483"/>
        <v/>
      </c>
      <c r="BG1266" t="str">
        <f t="shared" si="484"/>
        <v/>
      </c>
      <c r="BH1266" t="str">
        <f t="shared" si="485"/>
        <v/>
      </c>
      <c r="BI1266" t="str">
        <f>IF(B1266="","",#REF!)</f>
        <v/>
      </c>
      <c r="BJ1266" t="str">
        <f>IF(B1266="","",#REF!)</f>
        <v/>
      </c>
      <c r="BK1266" s="26" t="str">
        <f>IF(B1266="","",#REF!)</f>
        <v/>
      </c>
      <c r="BL1266" t="str">
        <f>IF(B1266="","",#REF!)</f>
        <v/>
      </c>
      <c r="BM1266" t="str">
        <f t="shared" si="486"/>
        <v/>
      </c>
      <c r="BN1266" s="6" t="str">
        <f t="shared" si="487"/>
        <v/>
      </c>
      <c r="BO1266" s="7" t="str">
        <f t="shared" si="488"/>
        <v/>
      </c>
      <c r="BP1266" s="7" t="str">
        <f t="shared" si="489"/>
        <v/>
      </c>
      <c r="BQ1266" s="7" t="str">
        <f t="shared" si="490"/>
        <v/>
      </c>
      <c r="BR1266" s="7" t="str">
        <f t="shared" si="491"/>
        <v/>
      </c>
      <c r="BS1266" s="7" t="str">
        <f t="shared" si="492"/>
        <v/>
      </c>
      <c r="BT1266" t="str">
        <f t="shared" si="493"/>
        <v/>
      </c>
      <c r="BU1266" t="str">
        <f t="shared" si="494"/>
        <v/>
      </c>
      <c r="BV1266" t="str">
        <f>IF(B1266="","",VLOOKUP(BU1266,Справочник_ВРИ_Сегментов!$A:$D,4,))</f>
        <v/>
      </c>
      <c r="BW1266" t="str">
        <f t="shared" si="495"/>
        <v/>
      </c>
      <c r="BX1266" t="str">
        <f>IF(B1266="","",VLOOKUP(BW1266,Справочник_ВРИ_Сегментов!$B:$C,2,FALSE))</f>
        <v/>
      </c>
      <c r="BY1266" t="str">
        <f t="shared" si="496"/>
        <v/>
      </c>
      <c r="BZ1266" t="str">
        <f t="shared" si="497"/>
        <v/>
      </c>
      <c r="CA1266" t="str">
        <f t="shared" si="498"/>
        <v>-</v>
      </c>
      <c r="CB1266" t="str">
        <f t="shared" si="499"/>
        <v/>
      </c>
    </row>
    <row r="1267" spans="2:80" x14ac:dyDescent="0.25">
      <c r="B1267" s="1"/>
      <c r="C1267" s="1"/>
      <c r="P1267" s="1"/>
      <c r="Q1267" s="1"/>
      <c r="AT1267" t="str">
        <f t="shared" si="475"/>
        <v/>
      </c>
      <c r="AU1267" t="str">
        <f>IF(B1267="","",IFERROR(VLOOKUP(C1267,'Срв квартал'!$A:$D,4,FALSE),""))</f>
        <v/>
      </c>
      <c r="AV1267" t="str">
        <f>IF(B1267="","",VLOOKUP(AT1267,'Срв мо'!$A:$D,4,FALSE))</f>
        <v/>
      </c>
      <c r="AW1267" t="str">
        <f t="shared" si="476"/>
        <v/>
      </c>
      <c r="AX1267" t="str">
        <f t="shared" si="477"/>
        <v/>
      </c>
      <c r="AY1267" s="4" t="str">
        <f t="shared" si="478"/>
        <v/>
      </c>
      <c r="AZ1267" t="str">
        <f>IF(B1267="","",#REF!)</f>
        <v/>
      </c>
      <c r="BA1267" t="str">
        <f t="shared" si="479"/>
        <v/>
      </c>
      <c r="BB1267" t="str">
        <f t="shared" si="480"/>
        <v/>
      </c>
      <c r="BC1267" t="str">
        <f t="shared" si="481"/>
        <v/>
      </c>
      <c r="BD1267" t="str">
        <f t="shared" si="482"/>
        <v/>
      </c>
      <c r="BE1267" t="str">
        <f>IF(B1267="","",IF(L1267="","Отсутствуют предыдущие значения",#REF!=D1267))</f>
        <v/>
      </c>
      <c r="BF1267" t="str">
        <f t="shared" si="483"/>
        <v/>
      </c>
      <c r="BG1267" t="str">
        <f t="shared" si="484"/>
        <v/>
      </c>
      <c r="BH1267" t="str">
        <f t="shared" si="485"/>
        <v/>
      </c>
      <c r="BI1267" t="str">
        <f>IF(B1267="","",#REF!)</f>
        <v/>
      </c>
      <c r="BJ1267" t="str">
        <f>IF(B1267="","",#REF!)</f>
        <v/>
      </c>
      <c r="BK1267" s="26" t="str">
        <f>IF(B1267="","",#REF!)</f>
        <v/>
      </c>
      <c r="BL1267" t="str">
        <f>IF(B1267="","",#REF!)</f>
        <v/>
      </c>
      <c r="BM1267" t="str">
        <f t="shared" si="486"/>
        <v/>
      </c>
      <c r="BN1267" s="6" t="str">
        <f t="shared" si="487"/>
        <v/>
      </c>
      <c r="BO1267" s="7" t="str">
        <f t="shared" si="488"/>
        <v/>
      </c>
      <c r="BP1267" s="7" t="str">
        <f t="shared" si="489"/>
        <v/>
      </c>
      <c r="BQ1267" s="7" t="str">
        <f t="shared" si="490"/>
        <v/>
      </c>
      <c r="BR1267" s="7" t="str">
        <f t="shared" si="491"/>
        <v/>
      </c>
      <c r="BS1267" s="7" t="str">
        <f t="shared" si="492"/>
        <v/>
      </c>
      <c r="BT1267" t="str">
        <f t="shared" si="493"/>
        <v/>
      </c>
      <c r="BU1267" t="str">
        <f t="shared" si="494"/>
        <v/>
      </c>
      <c r="BV1267" t="str">
        <f>IF(B1267="","",VLOOKUP(BU1267,Справочник_ВРИ_Сегментов!$A:$D,4,))</f>
        <v/>
      </c>
      <c r="BW1267" t="str">
        <f t="shared" si="495"/>
        <v/>
      </c>
      <c r="BX1267" t="str">
        <f>IF(B1267="","",VLOOKUP(BW1267,Справочник_ВРИ_Сегментов!$B:$C,2,FALSE))</f>
        <v/>
      </c>
      <c r="BY1267" t="str">
        <f t="shared" si="496"/>
        <v/>
      </c>
      <c r="BZ1267" t="str">
        <f t="shared" si="497"/>
        <v/>
      </c>
      <c r="CA1267" t="str">
        <f t="shared" si="498"/>
        <v>-</v>
      </c>
      <c r="CB1267" t="str">
        <f t="shared" si="499"/>
        <v/>
      </c>
    </row>
    <row r="1268" spans="2:80" x14ac:dyDescent="0.25">
      <c r="B1268" s="1"/>
      <c r="C1268" s="1"/>
      <c r="P1268" s="1"/>
      <c r="Q1268" s="1"/>
      <c r="U1268" s="1"/>
      <c r="AT1268" t="str">
        <f t="shared" si="475"/>
        <v/>
      </c>
      <c r="AU1268" t="str">
        <f>IF(B1268="","",IFERROR(VLOOKUP(C1268,'Срв квартал'!$A:$D,4,FALSE),""))</f>
        <v/>
      </c>
      <c r="AV1268" t="str">
        <f>IF(B1268="","",VLOOKUP(AT1268,'Срв мо'!$A:$D,4,FALSE))</f>
        <v/>
      </c>
      <c r="AW1268" t="str">
        <f t="shared" si="476"/>
        <v/>
      </c>
      <c r="AX1268" t="str">
        <f t="shared" si="477"/>
        <v/>
      </c>
      <c r="AY1268" s="4" t="str">
        <f t="shared" si="478"/>
        <v/>
      </c>
      <c r="AZ1268" t="str">
        <f>IF(B1268="","",#REF!)</f>
        <v/>
      </c>
      <c r="BA1268" t="str">
        <f t="shared" si="479"/>
        <v/>
      </c>
      <c r="BB1268" t="str">
        <f t="shared" si="480"/>
        <v/>
      </c>
      <c r="BC1268" t="str">
        <f t="shared" si="481"/>
        <v/>
      </c>
      <c r="BD1268" t="str">
        <f t="shared" si="482"/>
        <v/>
      </c>
      <c r="BE1268" t="str">
        <f>IF(B1268="","",IF(L1268="","Отсутствуют предыдущие значения",#REF!=D1268))</f>
        <v/>
      </c>
      <c r="BF1268" t="str">
        <f t="shared" si="483"/>
        <v/>
      </c>
      <c r="BG1268" t="str">
        <f t="shared" si="484"/>
        <v/>
      </c>
      <c r="BH1268" t="str">
        <f t="shared" si="485"/>
        <v/>
      </c>
      <c r="BI1268" t="str">
        <f>IF(B1268="","",#REF!)</f>
        <v/>
      </c>
      <c r="BJ1268" t="str">
        <f>IF(B1268="","",#REF!)</f>
        <v/>
      </c>
      <c r="BK1268" s="26" t="str">
        <f>IF(B1268="","",#REF!)</f>
        <v/>
      </c>
      <c r="BL1268" t="str">
        <f>IF(B1268="","",#REF!)</f>
        <v/>
      </c>
      <c r="BM1268" t="str">
        <f t="shared" si="486"/>
        <v/>
      </c>
      <c r="BN1268" s="6" t="str">
        <f t="shared" si="487"/>
        <v/>
      </c>
      <c r="BO1268" s="7" t="str">
        <f t="shared" si="488"/>
        <v/>
      </c>
      <c r="BP1268" s="7" t="str">
        <f t="shared" si="489"/>
        <v/>
      </c>
      <c r="BQ1268" s="7" t="str">
        <f t="shared" si="490"/>
        <v/>
      </c>
      <c r="BR1268" s="7" t="str">
        <f t="shared" si="491"/>
        <v/>
      </c>
      <c r="BS1268" s="7" t="str">
        <f t="shared" si="492"/>
        <v/>
      </c>
      <c r="BT1268" t="str">
        <f t="shared" si="493"/>
        <v/>
      </c>
      <c r="BU1268" t="str">
        <f t="shared" si="494"/>
        <v/>
      </c>
      <c r="BV1268" t="str">
        <f>IF(B1268="","",VLOOKUP(BU1268,Справочник_ВРИ_Сегментов!$A:$D,4,))</f>
        <v/>
      </c>
      <c r="BW1268" t="str">
        <f t="shared" si="495"/>
        <v/>
      </c>
      <c r="BX1268" t="str">
        <f>IF(B1268="","",VLOOKUP(BW1268,Справочник_ВРИ_Сегментов!$B:$C,2,FALSE))</f>
        <v/>
      </c>
      <c r="BY1268" t="str">
        <f t="shared" si="496"/>
        <v/>
      </c>
      <c r="BZ1268" t="str">
        <f t="shared" si="497"/>
        <v/>
      </c>
      <c r="CA1268" t="str">
        <f t="shared" si="498"/>
        <v>-</v>
      </c>
      <c r="CB1268" t="str">
        <f t="shared" si="499"/>
        <v/>
      </c>
    </row>
    <row r="1269" spans="2:80" x14ac:dyDescent="0.25">
      <c r="B1269" s="1"/>
      <c r="C1269" s="1"/>
      <c r="P1269" s="1"/>
      <c r="Q1269" s="1"/>
      <c r="R1269" s="1"/>
      <c r="AT1269" t="str">
        <f t="shared" si="475"/>
        <v/>
      </c>
      <c r="AU1269" t="str">
        <f>IF(B1269="","",IFERROR(VLOOKUP(C1269,'Срв квартал'!$A:$D,4,FALSE),""))</f>
        <v/>
      </c>
      <c r="AV1269" t="str">
        <f>IF(B1269="","",VLOOKUP(AT1269,'Срв мо'!$A:$D,4,FALSE))</f>
        <v/>
      </c>
      <c r="AW1269" t="str">
        <f t="shared" si="476"/>
        <v/>
      </c>
      <c r="AX1269" t="str">
        <f t="shared" si="477"/>
        <v/>
      </c>
      <c r="AY1269" s="4" t="str">
        <f t="shared" si="478"/>
        <v/>
      </c>
      <c r="AZ1269" t="str">
        <f>IF(B1269="","",#REF!)</f>
        <v/>
      </c>
      <c r="BA1269" t="str">
        <f t="shared" si="479"/>
        <v/>
      </c>
      <c r="BB1269" t="str">
        <f t="shared" si="480"/>
        <v/>
      </c>
      <c r="BC1269" t="str">
        <f t="shared" si="481"/>
        <v/>
      </c>
      <c r="BD1269" t="str">
        <f t="shared" si="482"/>
        <v/>
      </c>
      <c r="BE1269" t="str">
        <f>IF(B1269="","",IF(L1269="","Отсутствуют предыдущие значения",#REF!=D1269))</f>
        <v/>
      </c>
      <c r="BF1269" t="str">
        <f t="shared" si="483"/>
        <v/>
      </c>
      <c r="BG1269" t="str">
        <f t="shared" si="484"/>
        <v/>
      </c>
      <c r="BH1269" t="str">
        <f t="shared" si="485"/>
        <v/>
      </c>
      <c r="BI1269" t="str">
        <f>IF(B1269="","",#REF!)</f>
        <v/>
      </c>
      <c r="BJ1269" t="str">
        <f>IF(B1269="","",#REF!)</f>
        <v/>
      </c>
      <c r="BK1269" s="26" t="str">
        <f>IF(B1269="","",#REF!)</f>
        <v/>
      </c>
      <c r="BL1269" t="str">
        <f>IF(B1269="","",#REF!)</f>
        <v/>
      </c>
      <c r="BM1269" t="str">
        <f t="shared" si="486"/>
        <v/>
      </c>
      <c r="BN1269" s="6" t="str">
        <f t="shared" si="487"/>
        <v/>
      </c>
      <c r="BO1269" s="7" t="str">
        <f t="shared" si="488"/>
        <v/>
      </c>
      <c r="BP1269" s="7" t="str">
        <f t="shared" si="489"/>
        <v/>
      </c>
      <c r="BQ1269" s="7" t="str">
        <f t="shared" si="490"/>
        <v/>
      </c>
      <c r="BR1269" s="7" t="str">
        <f t="shared" si="491"/>
        <v/>
      </c>
      <c r="BS1269" s="7" t="str">
        <f t="shared" si="492"/>
        <v/>
      </c>
      <c r="BT1269" t="str">
        <f t="shared" si="493"/>
        <v/>
      </c>
      <c r="BU1269" t="str">
        <f t="shared" si="494"/>
        <v/>
      </c>
      <c r="BV1269" t="str">
        <f>IF(B1269="","",VLOOKUP(BU1269,Справочник_ВРИ_Сегментов!$A:$D,4,))</f>
        <v/>
      </c>
      <c r="BW1269" t="str">
        <f t="shared" si="495"/>
        <v/>
      </c>
      <c r="BX1269" t="str">
        <f>IF(B1269="","",VLOOKUP(BW1269,Справочник_ВРИ_Сегментов!$B:$C,2,FALSE))</f>
        <v/>
      </c>
      <c r="BY1269" t="str">
        <f t="shared" si="496"/>
        <v/>
      </c>
      <c r="BZ1269" t="str">
        <f t="shared" si="497"/>
        <v/>
      </c>
      <c r="CA1269" t="str">
        <f t="shared" si="498"/>
        <v>-</v>
      </c>
      <c r="CB1269" t="str">
        <f t="shared" si="499"/>
        <v/>
      </c>
    </row>
    <row r="1270" spans="2:80" x14ac:dyDescent="0.25">
      <c r="B1270" s="1"/>
      <c r="C1270" s="1"/>
      <c r="P1270" s="1"/>
      <c r="Q1270" s="1"/>
      <c r="AT1270" t="str">
        <f t="shared" si="475"/>
        <v/>
      </c>
      <c r="AU1270" t="str">
        <f>IF(B1270="","",IFERROR(VLOOKUP(C1270,'Срв квартал'!$A:$D,4,FALSE),""))</f>
        <v/>
      </c>
      <c r="AV1270" t="str">
        <f>IF(B1270="","",VLOOKUP(AT1270,'Срв мо'!$A:$D,4,FALSE))</f>
        <v/>
      </c>
      <c r="AW1270" t="str">
        <f t="shared" si="476"/>
        <v/>
      </c>
      <c r="AX1270" t="str">
        <f t="shared" si="477"/>
        <v/>
      </c>
      <c r="AY1270" s="4" t="str">
        <f t="shared" si="478"/>
        <v/>
      </c>
      <c r="AZ1270" t="str">
        <f>IF(B1270="","",#REF!)</f>
        <v/>
      </c>
      <c r="BA1270" t="str">
        <f t="shared" si="479"/>
        <v/>
      </c>
      <c r="BB1270" t="str">
        <f t="shared" si="480"/>
        <v/>
      </c>
      <c r="BC1270" t="str">
        <f t="shared" si="481"/>
        <v/>
      </c>
      <c r="BD1270" t="str">
        <f t="shared" si="482"/>
        <v/>
      </c>
      <c r="BE1270" t="str">
        <f>IF(B1270="","",IF(L1270="","Отсутствуют предыдущие значения",#REF!=D1270))</f>
        <v/>
      </c>
      <c r="BF1270" t="str">
        <f t="shared" si="483"/>
        <v/>
      </c>
      <c r="BG1270" t="str">
        <f t="shared" si="484"/>
        <v/>
      </c>
      <c r="BH1270" t="str">
        <f t="shared" si="485"/>
        <v/>
      </c>
      <c r="BI1270" t="str">
        <f>IF(B1270="","",#REF!)</f>
        <v/>
      </c>
      <c r="BJ1270" t="str">
        <f>IF(B1270="","",#REF!)</f>
        <v/>
      </c>
      <c r="BK1270" s="26" t="str">
        <f>IF(B1270="","",#REF!)</f>
        <v/>
      </c>
      <c r="BL1270" t="str">
        <f>IF(B1270="","",#REF!)</f>
        <v/>
      </c>
      <c r="BM1270" t="str">
        <f t="shared" si="486"/>
        <v/>
      </c>
      <c r="BN1270" s="6" t="str">
        <f t="shared" si="487"/>
        <v/>
      </c>
      <c r="BO1270" s="7" t="str">
        <f t="shared" si="488"/>
        <v/>
      </c>
      <c r="BP1270" s="7" t="str">
        <f t="shared" si="489"/>
        <v/>
      </c>
      <c r="BQ1270" s="7" t="str">
        <f t="shared" si="490"/>
        <v/>
      </c>
      <c r="BR1270" s="7" t="str">
        <f t="shared" si="491"/>
        <v/>
      </c>
      <c r="BS1270" s="7" t="str">
        <f t="shared" si="492"/>
        <v/>
      </c>
      <c r="BT1270" t="str">
        <f t="shared" si="493"/>
        <v/>
      </c>
      <c r="BU1270" t="str">
        <f t="shared" si="494"/>
        <v/>
      </c>
      <c r="BV1270" t="str">
        <f>IF(B1270="","",VLOOKUP(BU1270,Справочник_ВРИ_Сегментов!$A:$D,4,))</f>
        <v/>
      </c>
      <c r="BW1270" t="str">
        <f t="shared" si="495"/>
        <v/>
      </c>
      <c r="BX1270" t="str">
        <f>IF(B1270="","",VLOOKUP(BW1270,Справочник_ВРИ_Сегментов!$B:$C,2,FALSE))</f>
        <v/>
      </c>
      <c r="BY1270" t="str">
        <f t="shared" si="496"/>
        <v/>
      </c>
      <c r="BZ1270" t="str">
        <f t="shared" si="497"/>
        <v/>
      </c>
      <c r="CA1270" t="str">
        <f t="shared" si="498"/>
        <v>-</v>
      </c>
      <c r="CB1270" t="str">
        <f t="shared" si="499"/>
        <v/>
      </c>
    </row>
    <row r="1271" spans="2:80" x14ac:dyDescent="0.25">
      <c r="B1271" s="1"/>
      <c r="C1271" s="1"/>
      <c r="P1271" s="1"/>
      <c r="Q1271" s="1"/>
      <c r="R1271" s="1"/>
      <c r="AT1271" t="str">
        <f t="shared" si="475"/>
        <v/>
      </c>
      <c r="AU1271" t="str">
        <f>IF(B1271="","",IFERROR(VLOOKUP(C1271,'Срв квартал'!$A:$D,4,FALSE),""))</f>
        <v/>
      </c>
      <c r="AV1271" t="str">
        <f>IF(B1271="","",VLOOKUP(AT1271,'Срв мо'!$A:$D,4,FALSE))</f>
        <v/>
      </c>
      <c r="AW1271" t="str">
        <f t="shared" si="476"/>
        <v/>
      </c>
      <c r="AX1271" t="str">
        <f t="shared" si="477"/>
        <v/>
      </c>
      <c r="AY1271" s="4" t="str">
        <f t="shared" si="478"/>
        <v/>
      </c>
      <c r="AZ1271" t="str">
        <f>IF(B1271="","",#REF!)</f>
        <v/>
      </c>
      <c r="BA1271" t="str">
        <f t="shared" si="479"/>
        <v/>
      </c>
      <c r="BB1271" t="str">
        <f t="shared" si="480"/>
        <v/>
      </c>
      <c r="BC1271" t="str">
        <f t="shared" si="481"/>
        <v/>
      </c>
      <c r="BD1271" t="str">
        <f t="shared" si="482"/>
        <v/>
      </c>
      <c r="BE1271" t="str">
        <f>IF(B1271="","",IF(L1271="","Отсутствуют предыдущие значения",#REF!=D1271))</f>
        <v/>
      </c>
      <c r="BF1271" t="str">
        <f t="shared" si="483"/>
        <v/>
      </c>
      <c r="BG1271" t="str">
        <f t="shared" si="484"/>
        <v/>
      </c>
      <c r="BH1271" t="str">
        <f t="shared" si="485"/>
        <v/>
      </c>
      <c r="BI1271" t="str">
        <f>IF(B1271="","",#REF!)</f>
        <v/>
      </c>
      <c r="BJ1271" t="str">
        <f>IF(B1271="","",#REF!)</f>
        <v/>
      </c>
      <c r="BK1271" s="26" t="str">
        <f>IF(B1271="","",#REF!)</f>
        <v/>
      </c>
      <c r="BL1271" t="str">
        <f>IF(B1271="","",#REF!)</f>
        <v/>
      </c>
      <c r="BM1271" t="str">
        <f t="shared" si="486"/>
        <v/>
      </c>
      <c r="BN1271" s="6" t="str">
        <f t="shared" si="487"/>
        <v/>
      </c>
      <c r="BO1271" s="7" t="str">
        <f t="shared" si="488"/>
        <v/>
      </c>
      <c r="BP1271" s="7" t="str">
        <f t="shared" si="489"/>
        <v/>
      </c>
      <c r="BQ1271" s="7" t="str">
        <f t="shared" si="490"/>
        <v/>
      </c>
      <c r="BR1271" s="7" t="str">
        <f t="shared" si="491"/>
        <v/>
      </c>
      <c r="BS1271" s="7" t="str">
        <f t="shared" si="492"/>
        <v/>
      </c>
      <c r="BT1271" t="str">
        <f t="shared" si="493"/>
        <v/>
      </c>
      <c r="BU1271" t="str">
        <f t="shared" si="494"/>
        <v/>
      </c>
      <c r="BV1271" t="str">
        <f>IF(B1271="","",VLOOKUP(BU1271,Справочник_ВРИ_Сегментов!$A:$D,4,))</f>
        <v/>
      </c>
      <c r="BW1271" t="str">
        <f t="shared" si="495"/>
        <v/>
      </c>
      <c r="BX1271" t="str">
        <f>IF(B1271="","",VLOOKUP(BW1271,Справочник_ВРИ_Сегментов!$B:$C,2,FALSE))</f>
        <v/>
      </c>
      <c r="BY1271" t="str">
        <f t="shared" si="496"/>
        <v/>
      </c>
      <c r="BZ1271" t="str">
        <f t="shared" si="497"/>
        <v/>
      </c>
      <c r="CA1271" t="str">
        <f t="shared" si="498"/>
        <v>-</v>
      </c>
      <c r="CB1271" t="str">
        <f t="shared" si="499"/>
        <v/>
      </c>
    </row>
    <row r="1272" spans="2:80" x14ac:dyDescent="0.25">
      <c r="B1272" s="1"/>
      <c r="C1272" s="1"/>
      <c r="P1272" s="1"/>
      <c r="Q1272" s="1"/>
      <c r="AT1272" t="str">
        <f t="shared" si="475"/>
        <v/>
      </c>
      <c r="AU1272" t="str">
        <f>IF(B1272="","",IFERROR(VLOOKUP(C1272,'Срв квартал'!$A:$D,4,FALSE),""))</f>
        <v/>
      </c>
      <c r="AV1272" t="str">
        <f>IF(B1272="","",VLOOKUP(AT1272,'Срв мо'!$A:$D,4,FALSE))</f>
        <v/>
      </c>
      <c r="AW1272" t="str">
        <f t="shared" si="476"/>
        <v/>
      </c>
      <c r="AX1272" t="str">
        <f t="shared" si="477"/>
        <v/>
      </c>
      <c r="AY1272" s="4" t="str">
        <f t="shared" si="478"/>
        <v/>
      </c>
      <c r="AZ1272" t="str">
        <f>IF(B1272="","",#REF!)</f>
        <v/>
      </c>
      <c r="BA1272" t="str">
        <f t="shared" si="479"/>
        <v/>
      </c>
      <c r="BB1272" t="str">
        <f t="shared" si="480"/>
        <v/>
      </c>
      <c r="BC1272" t="str">
        <f t="shared" si="481"/>
        <v/>
      </c>
      <c r="BD1272" t="str">
        <f t="shared" si="482"/>
        <v/>
      </c>
      <c r="BE1272" t="str">
        <f>IF(B1272="","",IF(L1272="","Отсутствуют предыдущие значения",#REF!=D1272))</f>
        <v/>
      </c>
      <c r="BF1272" t="str">
        <f t="shared" si="483"/>
        <v/>
      </c>
      <c r="BG1272" t="str">
        <f t="shared" si="484"/>
        <v/>
      </c>
      <c r="BH1272" t="str">
        <f t="shared" si="485"/>
        <v/>
      </c>
      <c r="BI1272" t="str">
        <f>IF(B1272="","",#REF!)</f>
        <v/>
      </c>
      <c r="BJ1272" t="str">
        <f>IF(B1272="","",#REF!)</f>
        <v/>
      </c>
      <c r="BK1272" s="26" t="str">
        <f>IF(B1272="","",#REF!)</f>
        <v/>
      </c>
      <c r="BL1272" t="str">
        <f>IF(B1272="","",#REF!)</f>
        <v/>
      </c>
      <c r="BM1272" t="str">
        <f t="shared" si="486"/>
        <v/>
      </c>
      <c r="BN1272" s="6" t="str">
        <f t="shared" si="487"/>
        <v/>
      </c>
      <c r="BO1272" s="7" t="str">
        <f t="shared" si="488"/>
        <v/>
      </c>
      <c r="BP1272" s="7" t="str">
        <f t="shared" si="489"/>
        <v/>
      </c>
      <c r="BQ1272" s="7" t="str">
        <f t="shared" si="490"/>
        <v/>
      </c>
      <c r="BR1272" s="7" t="str">
        <f t="shared" si="491"/>
        <v/>
      </c>
      <c r="BS1272" s="7" t="str">
        <f t="shared" si="492"/>
        <v/>
      </c>
      <c r="BT1272" t="str">
        <f t="shared" si="493"/>
        <v/>
      </c>
      <c r="BU1272" t="str">
        <f t="shared" si="494"/>
        <v/>
      </c>
      <c r="BV1272" t="str">
        <f>IF(B1272="","",VLOOKUP(BU1272,Справочник_ВРИ_Сегментов!$A:$D,4,))</f>
        <v/>
      </c>
      <c r="BW1272" t="str">
        <f t="shared" si="495"/>
        <v/>
      </c>
      <c r="BX1272" t="str">
        <f>IF(B1272="","",VLOOKUP(BW1272,Справочник_ВРИ_Сегментов!$B:$C,2,FALSE))</f>
        <v/>
      </c>
      <c r="BY1272" t="str">
        <f t="shared" si="496"/>
        <v/>
      </c>
      <c r="BZ1272" t="str">
        <f t="shared" si="497"/>
        <v/>
      </c>
      <c r="CA1272" t="str">
        <f t="shared" si="498"/>
        <v>-</v>
      </c>
      <c r="CB1272" t="str">
        <f t="shared" si="499"/>
        <v/>
      </c>
    </row>
    <row r="1273" spans="2:80" x14ac:dyDescent="0.25">
      <c r="B1273" s="1"/>
      <c r="C1273" s="1"/>
      <c r="P1273" s="1"/>
      <c r="Q1273" s="1"/>
      <c r="R1273" s="1"/>
      <c r="AT1273" t="str">
        <f t="shared" si="475"/>
        <v/>
      </c>
      <c r="AU1273" t="str">
        <f>IF(B1273="","",IFERROR(VLOOKUP(C1273,'Срв квартал'!$A:$D,4,FALSE),""))</f>
        <v/>
      </c>
      <c r="AV1273" t="str">
        <f>IF(B1273="","",VLOOKUP(AT1273,'Срв мо'!$A:$D,4,FALSE))</f>
        <v/>
      </c>
      <c r="AW1273" t="str">
        <f t="shared" si="476"/>
        <v/>
      </c>
      <c r="AX1273" t="str">
        <f t="shared" si="477"/>
        <v/>
      </c>
      <c r="AY1273" s="4" t="str">
        <f t="shared" si="478"/>
        <v/>
      </c>
      <c r="AZ1273" t="str">
        <f>IF(B1273="","",#REF!)</f>
        <v/>
      </c>
      <c r="BA1273" t="str">
        <f t="shared" si="479"/>
        <v/>
      </c>
      <c r="BB1273" t="str">
        <f t="shared" si="480"/>
        <v/>
      </c>
      <c r="BC1273" t="str">
        <f t="shared" si="481"/>
        <v/>
      </c>
      <c r="BD1273" t="str">
        <f t="shared" si="482"/>
        <v/>
      </c>
      <c r="BE1273" t="str">
        <f>IF(B1273="","",IF(L1273="","Отсутствуют предыдущие значения",#REF!=D1273))</f>
        <v/>
      </c>
      <c r="BF1273" t="str">
        <f t="shared" si="483"/>
        <v/>
      </c>
      <c r="BG1273" t="str">
        <f t="shared" si="484"/>
        <v/>
      </c>
      <c r="BH1273" t="str">
        <f t="shared" si="485"/>
        <v/>
      </c>
      <c r="BI1273" t="str">
        <f>IF(B1273="","",#REF!)</f>
        <v/>
      </c>
      <c r="BJ1273" t="str">
        <f>IF(B1273="","",#REF!)</f>
        <v/>
      </c>
      <c r="BK1273" s="26" t="str">
        <f>IF(B1273="","",#REF!)</f>
        <v/>
      </c>
      <c r="BL1273" t="str">
        <f>IF(B1273="","",#REF!)</f>
        <v/>
      </c>
      <c r="BM1273" t="str">
        <f t="shared" si="486"/>
        <v/>
      </c>
      <c r="BN1273" s="6" t="str">
        <f t="shared" si="487"/>
        <v/>
      </c>
      <c r="BO1273" s="7" t="str">
        <f t="shared" si="488"/>
        <v/>
      </c>
      <c r="BP1273" s="7" t="str">
        <f t="shared" si="489"/>
        <v/>
      </c>
      <c r="BQ1273" s="7" t="str">
        <f t="shared" si="490"/>
        <v/>
      </c>
      <c r="BR1273" s="7" t="str">
        <f t="shared" si="491"/>
        <v/>
      </c>
      <c r="BS1273" s="7" t="str">
        <f t="shared" si="492"/>
        <v/>
      </c>
      <c r="BT1273" t="str">
        <f t="shared" si="493"/>
        <v/>
      </c>
      <c r="BU1273" t="str">
        <f t="shared" si="494"/>
        <v/>
      </c>
      <c r="BV1273" t="str">
        <f>IF(B1273="","",VLOOKUP(BU1273,Справочник_ВРИ_Сегментов!$A:$D,4,))</f>
        <v/>
      </c>
      <c r="BW1273" t="str">
        <f t="shared" si="495"/>
        <v/>
      </c>
      <c r="BX1273" t="str">
        <f>IF(B1273="","",VLOOKUP(BW1273,Справочник_ВРИ_Сегментов!$B:$C,2,FALSE))</f>
        <v/>
      </c>
      <c r="BY1273" t="str">
        <f t="shared" si="496"/>
        <v/>
      </c>
      <c r="BZ1273" t="str">
        <f t="shared" si="497"/>
        <v/>
      </c>
      <c r="CA1273" t="str">
        <f t="shared" si="498"/>
        <v>-</v>
      </c>
      <c r="CB1273" t="str">
        <f t="shared" si="499"/>
        <v/>
      </c>
    </row>
    <row r="1274" spans="2:80" x14ac:dyDescent="0.25">
      <c r="B1274" s="1"/>
      <c r="C1274" s="1"/>
      <c r="P1274" s="1"/>
      <c r="Q1274" s="1"/>
      <c r="AT1274" t="str">
        <f t="shared" si="475"/>
        <v/>
      </c>
      <c r="AU1274" t="str">
        <f>IF(B1274="","",IFERROR(VLOOKUP(C1274,'Срв квартал'!$A:$D,4,FALSE),""))</f>
        <v/>
      </c>
      <c r="AV1274" t="str">
        <f>IF(B1274="","",VLOOKUP(AT1274,'Срв мо'!$A:$D,4,FALSE))</f>
        <v/>
      </c>
      <c r="AW1274" t="str">
        <f t="shared" si="476"/>
        <v/>
      </c>
      <c r="AX1274" t="str">
        <f t="shared" si="477"/>
        <v/>
      </c>
      <c r="AY1274" s="4" t="str">
        <f t="shared" si="478"/>
        <v/>
      </c>
      <c r="AZ1274" t="str">
        <f>IF(B1274="","",#REF!)</f>
        <v/>
      </c>
      <c r="BA1274" t="str">
        <f t="shared" si="479"/>
        <v/>
      </c>
      <c r="BB1274" t="str">
        <f t="shared" si="480"/>
        <v/>
      </c>
      <c r="BC1274" t="str">
        <f t="shared" si="481"/>
        <v/>
      </c>
      <c r="BD1274" t="str">
        <f t="shared" si="482"/>
        <v/>
      </c>
      <c r="BE1274" t="str">
        <f>IF(B1274="","",IF(L1274="","Отсутствуют предыдущие значения",#REF!=D1274))</f>
        <v/>
      </c>
      <c r="BF1274" t="str">
        <f t="shared" si="483"/>
        <v/>
      </c>
      <c r="BG1274" t="str">
        <f t="shared" si="484"/>
        <v/>
      </c>
      <c r="BH1274" t="str">
        <f t="shared" si="485"/>
        <v/>
      </c>
      <c r="BI1274" t="str">
        <f>IF(B1274="","",#REF!)</f>
        <v/>
      </c>
      <c r="BJ1274" t="str">
        <f>IF(B1274="","",#REF!)</f>
        <v/>
      </c>
      <c r="BK1274" s="26" t="str">
        <f>IF(B1274="","",#REF!)</f>
        <v/>
      </c>
      <c r="BL1274" t="str">
        <f>IF(B1274="","",#REF!)</f>
        <v/>
      </c>
      <c r="BM1274" t="str">
        <f t="shared" si="486"/>
        <v/>
      </c>
      <c r="BN1274" s="6" t="str">
        <f t="shared" si="487"/>
        <v/>
      </c>
      <c r="BO1274" s="7" t="str">
        <f t="shared" si="488"/>
        <v/>
      </c>
      <c r="BP1274" s="7" t="str">
        <f t="shared" si="489"/>
        <v/>
      </c>
      <c r="BQ1274" s="7" t="str">
        <f t="shared" si="490"/>
        <v/>
      </c>
      <c r="BR1274" s="7" t="str">
        <f t="shared" si="491"/>
        <v/>
      </c>
      <c r="BS1274" s="7" t="str">
        <f t="shared" si="492"/>
        <v/>
      </c>
      <c r="BT1274" t="str">
        <f t="shared" si="493"/>
        <v/>
      </c>
      <c r="BU1274" t="str">
        <f t="shared" si="494"/>
        <v/>
      </c>
      <c r="BV1274" t="str">
        <f>IF(B1274="","",VLOOKUP(BU1274,Справочник_ВРИ_Сегментов!$A:$D,4,))</f>
        <v/>
      </c>
      <c r="BW1274" t="str">
        <f t="shared" si="495"/>
        <v/>
      </c>
      <c r="BX1274" t="str">
        <f>IF(B1274="","",VLOOKUP(BW1274,Справочник_ВРИ_Сегментов!$B:$C,2,FALSE))</f>
        <v/>
      </c>
      <c r="BY1274" t="str">
        <f t="shared" si="496"/>
        <v/>
      </c>
      <c r="BZ1274" t="str">
        <f t="shared" si="497"/>
        <v/>
      </c>
      <c r="CA1274" t="str">
        <f t="shared" si="498"/>
        <v>-</v>
      </c>
      <c r="CB1274" t="str">
        <f t="shared" si="499"/>
        <v/>
      </c>
    </row>
    <row r="1275" spans="2:80" x14ac:dyDescent="0.25">
      <c r="B1275" s="1"/>
      <c r="C1275" s="1"/>
      <c r="P1275" s="1"/>
      <c r="Q1275" s="1"/>
      <c r="R1275" s="1"/>
      <c r="AT1275" t="str">
        <f t="shared" si="475"/>
        <v/>
      </c>
      <c r="AU1275" t="str">
        <f>IF(B1275="","",IFERROR(VLOOKUP(C1275,'Срв квартал'!$A:$D,4,FALSE),""))</f>
        <v/>
      </c>
      <c r="AV1275" t="str">
        <f>IF(B1275="","",VLOOKUP(AT1275,'Срв мо'!$A:$D,4,FALSE))</f>
        <v/>
      </c>
      <c r="AW1275" t="str">
        <f t="shared" si="476"/>
        <v/>
      </c>
      <c r="AX1275" t="str">
        <f t="shared" si="477"/>
        <v/>
      </c>
      <c r="AY1275" s="4" t="str">
        <f t="shared" si="478"/>
        <v/>
      </c>
      <c r="AZ1275" t="str">
        <f>IF(B1275="","",#REF!)</f>
        <v/>
      </c>
      <c r="BA1275" t="str">
        <f t="shared" si="479"/>
        <v/>
      </c>
      <c r="BB1275" t="str">
        <f t="shared" si="480"/>
        <v/>
      </c>
      <c r="BC1275" t="str">
        <f t="shared" si="481"/>
        <v/>
      </c>
      <c r="BD1275" t="str">
        <f t="shared" si="482"/>
        <v/>
      </c>
      <c r="BE1275" t="str">
        <f>IF(B1275="","",IF(L1275="","Отсутствуют предыдущие значения",#REF!=D1275))</f>
        <v/>
      </c>
      <c r="BF1275" t="str">
        <f t="shared" si="483"/>
        <v/>
      </c>
      <c r="BG1275" t="str">
        <f t="shared" si="484"/>
        <v/>
      </c>
      <c r="BH1275" t="str">
        <f t="shared" si="485"/>
        <v/>
      </c>
      <c r="BI1275" t="str">
        <f>IF(B1275="","",#REF!)</f>
        <v/>
      </c>
      <c r="BJ1275" t="str">
        <f>IF(B1275="","",#REF!)</f>
        <v/>
      </c>
      <c r="BK1275" s="26" t="str">
        <f>IF(B1275="","",#REF!)</f>
        <v/>
      </c>
      <c r="BL1275" t="str">
        <f>IF(B1275="","",#REF!)</f>
        <v/>
      </c>
      <c r="BM1275" t="str">
        <f t="shared" si="486"/>
        <v/>
      </c>
      <c r="BN1275" s="6" t="str">
        <f t="shared" si="487"/>
        <v/>
      </c>
      <c r="BO1275" s="7" t="str">
        <f t="shared" si="488"/>
        <v/>
      </c>
      <c r="BP1275" s="7" t="str">
        <f t="shared" si="489"/>
        <v/>
      </c>
      <c r="BQ1275" s="7" t="str">
        <f t="shared" si="490"/>
        <v/>
      </c>
      <c r="BR1275" s="7" t="str">
        <f t="shared" si="491"/>
        <v/>
      </c>
      <c r="BS1275" s="7" t="str">
        <f t="shared" si="492"/>
        <v/>
      </c>
      <c r="BT1275" t="str">
        <f t="shared" si="493"/>
        <v/>
      </c>
      <c r="BU1275" t="str">
        <f t="shared" si="494"/>
        <v/>
      </c>
      <c r="BV1275" t="str">
        <f>IF(B1275="","",VLOOKUP(BU1275,Справочник_ВРИ_Сегментов!$A:$D,4,))</f>
        <v/>
      </c>
      <c r="BW1275" t="str">
        <f t="shared" si="495"/>
        <v/>
      </c>
      <c r="BX1275" t="str">
        <f>IF(B1275="","",VLOOKUP(BW1275,Справочник_ВРИ_Сегментов!$B:$C,2,FALSE))</f>
        <v/>
      </c>
      <c r="BY1275" t="str">
        <f t="shared" si="496"/>
        <v/>
      </c>
      <c r="BZ1275" t="str">
        <f t="shared" si="497"/>
        <v/>
      </c>
      <c r="CA1275" t="str">
        <f t="shared" si="498"/>
        <v>-</v>
      </c>
      <c r="CB1275" t="str">
        <f t="shared" si="499"/>
        <v/>
      </c>
    </row>
    <row r="1276" spans="2:80" x14ac:dyDescent="0.25">
      <c r="B1276" s="1"/>
      <c r="C1276" s="1"/>
      <c r="P1276" s="1"/>
      <c r="Q1276" s="1"/>
      <c r="AT1276" t="str">
        <f t="shared" si="475"/>
        <v/>
      </c>
      <c r="AU1276" t="str">
        <f>IF(B1276="","",IFERROR(VLOOKUP(C1276,'Срв квартал'!$A:$D,4,FALSE),""))</f>
        <v/>
      </c>
      <c r="AV1276" t="str">
        <f>IF(B1276="","",VLOOKUP(AT1276,'Срв мо'!$A:$D,4,FALSE))</f>
        <v/>
      </c>
      <c r="AW1276" t="str">
        <f t="shared" si="476"/>
        <v/>
      </c>
      <c r="AX1276" t="str">
        <f t="shared" si="477"/>
        <v/>
      </c>
      <c r="AY1276" s="4" t="str">
        <f t="shared" si="478"/>
        <v/>
      </c>
      <c r="AZ1276" t="str">
        <f>IF(B1276="","",#REF!)</f>
        <v/>
      </c>
      <c r="BA1276" t="str">
        <f t="shared" si="479"/>
        <v/>
      </c>
      <c r="BB1276" t="str">
        <f t="shared" si="480"/>
        <v/>
      </c>
      <c r="BC1276" t="str">
        <f t="shared" si="481"/>
        <v/>
      </c>
      <c r="BD1276" t="str">
        <f t="shared" si="482"/>
        <v/>
      </c>
      <c r="BE1276" t="str">
        <f>IF(B1276="","",IF(L1276="","Отсутствуют предыдущие значения",#REF!=D1276))</f>
        <v/>
      </c>
      <c r="BF1276" t="str">
        <f t="shared" si="483"/>
        <v/>
      </c>
      <c r="BG1276" t="str">
        <f t="shared" si="484"/>
        <v/>
      </c>
      <c r="BH1276" t="str">
        <f t="shared" si="485"/>
        <v/>
      </c>
      <c r="BI1276" t="str">
        <f>IF(B1276="","",#REF!)</f>
        <v/>
      </c>
      <c r="BJ1276" t="str">
        <f>IF(B1276="","",#REF!)</f>
        <v/>
      </c>
      <c r="BK1276" s="26" t="str">
        <f>IF(B1276="","",#REF!)</f>
        <v/>
      </c>
      <c r="BL1276" t="str">
        <f>IF(B1276="","",#REF!)</f>
        <v/>
      </c>
      <c r="BM1276" t="str">
        <f t="shared" si="486"/>
        <v/>
      </c>
      <c r="BN1276" s="6" t="str">
        <f t="shared" si="487"/>
        <v/>
      </c>
      <c r="BO1276" s="7" t="str">
        <f t="shared" si="488"/>
        <v/>
      </c>
      <c r="BP1276" s="7" t="str">
        <f t="shared" si="489"/>
        <v/>
      </c>
      <c r="BQ1276" s="7" t="str">
        <f t="shared" si="490"/>
        <v/>
      </c>
      <c r="BR1276" s="7" t="str">
        <f t="shared" si="491"/>
        <v/>
      </c>
      <c r="BS1276" s="7" t="str">
        <f t="shared" si="492"/>
        <v/>
      </c>
      <c r="BT1276" t="str">
        <f t="shared" si="493"/>
        <v/>
      </c>
      <c r="BU1276" t="str">
        <f t="shared" si="494"/>
        <v/>
      </c>
      <c r="BV1276" t="str">
        <f>IF(B1276="","",VLOOKUP(BU1276,Справочник_ВРИ_Сегментов!$A:$D,4,))</f>
        <v/>
      </c>
      <c r="BW1276" t="str">
        <f t="shared" si="495"/>
        <v/>
      </c>
      <c r="BX1276" t="str">
        <f>IF(B1276="","",VLOOKUP(BW1276,Справочник_ВРИ_Сегментов!$B:$C,2,FALSE))</f>
        <v/>
      </c>
      <c r="BY1276" t="str">
        <f t="shared" si="496"/>
        <v/>
      </c>
      <c r="BZ1276" t="str">
        <f t="shared" si="497"/>
        <v/>
      </c>
      <c r="CA1276" t="str">
        <f t="shared" si="498"/>
        <v>-</v>
      </c>
      <c r="CB1276" t="str">
        <f t="shared" si="499"/>
        <v/>
      </c>
    </row>
    <row r="1277" spans="2:80" x14ac:dyDescent="0.25">
      <c r="B1277" s="1"/>
      <c r="C1277" s="1"/>
      <c r="P1277" s="1"/>
      <c r="Q1277" s="1"/>
      <c r="R1277" s="1"/>
      <c r="AT1277" t="str">
        <f t="shared" si="475"/>
        <v/>
      </c>
      <c r="AU1277" t="str">
        <f>IF(B1277="","",IFERROR(VLOOKUP(C1277,'Срв квартал'!$A:$D,4,FALSE),""))</f>
        <v/>
      </c>
      <c r="AV1277" t="str">
        <f>IF(B1277="","",VLOOKUP(AT1277,'Срв мо'!$A:$D,4,FALSE))</f>
        <v/>
      </c>
      <c r="AW1277" t="str">
        <f t="shared" si="476"/>
        <v/>
      </c>
      <c r="AX1277" t="str">
        <f t="shared" si="477"/>
        <v/>
      </c>
      <c r="AY1277" s="4" t="str">
        <f t="shared" si="478"/>
        <v/>
      </c>
      <c r="AZ1277" t="str">
        <f>IF(B1277="","",#REF!)</f>
        <v/>
      </c>
      <c r="BA1277" t="str">
        <f t="shared" si="479"/>
        <v/>
      </c>
      <c r="BB1277" t="str">
        <f t="shared" si="480"/>
        <v/>
      </c>
      <c r="BC1277" t="str">
        <f t="shared" si="481"/>
        <v/>
      </c>
      <c r="BD1277" t="str">
        <f t="shared" si="482"/>
        <v/>
      </c>
      <c r="BE1277" t="str">
        <f>IF(B1277="","",IF(L1277="","Отсутствуют предыдущие значения",#REF!=D1277))</f>
        <v/>
      </c>
      <c r="BF1277" t="str">
        <f t="shared" si="483"/>
        <v/>
      </c>
      <c r="BG1277" t="str">
        <f t="shared" si="484"/>
        <v/>
      </c>
      <c r="BH1277" t="str">
        <f t="shared" si="485"/>
        <v/>
      </c>
      <c r="BI1277" t="str">
        <f>IF(B1277="","",#REF!)</f>
        <v/>
      </c>
      <c r="BJ1277" t="str">
        <f>IF(B1277="","",#REF!)</f>
        <v/>
      </c>
      <c r="BK1277" s="26" t="str">
        <f>IF(B1277="","",#REF!)</f>
        <v/>
      </c>
      <c r="BL1277" t="str">
        <f>IF(B1277="","",#REF!)</f>
        <v/>
      </c>
      <c r="BM1277" t="str">
        <f t="shared" si="486"/>
        <v/>
      </c>
      <c r="BN1277" s="6" t="str">
        <f t="shared" si="487"/>
        <v/>
      </c>
      <c r="BO1277" s="7" t="str">
        <f t="shared" si="488"/>
        <v/>
      </c>
      <c r="BP1277" s="7" t="str">
        <f t="shared" si="489"/>
        <v/>
      </c>
      <c r="BQ1277" s="7" t="str">
        <f t="shared" si="490"/>
        <v/>
      </c>
      <c r="BR1277" s="7" t="str">
        <f t="shared" si="491"/>
        <v/>
      </c>
      <c r="BS1277" s="7" t="str">
        <f t="shared" si="492"/>
        <v/>
      </c>
      <c r="BT1277" t="str">
        <f t="shared" si="493"/>
        <v/>
      </c>
      <c r="BU1277" t="str">
        <f t="shared" si="494"/>
        <v/>
      </c>
      <c r="BV1277" t="str">
        <f>IF(B1277="","",VLOOKUP(BU1277,Справочник_ВРИ_Сегментов!$A:$D,4,))</f>
        <v/>
      </c>
      <c r="BW1277" t="str">
        <f t="shared" si="495"/>
        <v/>
      </c>
      <c r="BX1277" t="str">
        <f>IF(B1277="","",VLOOKUP(BW1277,Справочник_ВРИ_Сегментов!$B:$C,2,FALSE))</f>
        <v/>
      </c>
      <c r="BY1277" t="str">
        <f t="shared" si="496"/>
        <v/>
      </c>
      <c r="BZ1277" t="str">
        <f t="shared" si="497"/>
        <v/>
      </c>
      <c r="CA1277" t="str">
        <f t="shared" si="498"/>
        <v>-</v>
      </c>
      <c r="CB1277" t="str">
        <f t="shared" si="499"/>
        <v/>
      </c>
    </row>
    <row r="1278" spans="2:80" x14ac:dyDescent="0.25">
      <c r="B1278" s="1"/>
      <c r="C1278" s="1"/>
      <c r="P1278" s="1"/>
      <c r="Q1278" s="1"/>
      <c r="AT1278" t="str">
        <f t="shared" si="475"/>
        <v/>
      </c>
      <c r="AU1278" t="str">
        <f>IF(B1278="","",IFERROR(VLOOKUP(C1278,'Срв квартал'!$A:$D,4,FALSE),""))</f>
        <v/>
      </c>
      <c r="AV1278" t="str">
        <f>IF(B1278="","",VLOOKUP(AT1278,'Срв мо'!$A:$D,4,FALSE))</f>
        <v/>
      </c>
      <c r="AW1278" t="str">
        <f t="shared" si="476"/>
        <v/>
      </c>
      <c r="AX1278" t="str">
        <f t="shared" si="477"/>
        <v/>
      </c>
      <c r="AY1278" s="4" t="str">
        <f t="shared" si="478"/>
        <v/>
      </c>
      <c r="AZ1278" t="str">
        <f>IF(B1278="","",#REF!)</f>
        <v/>
      </c>
      <c r="BA1278" t="str">
        <f t="shared" si="479"/>
        <v/>
      </c>
      <c r="BB1278" t="str">
        <f t="shared" si="480"/>
        <v/>
      </c>
      <c r="BC1278" t="str">
        <f t="shared" si="481"/>
        <v/>
      </c>
      <c r="BD1278" t="str">
        <f t="shared" si="482"/>
        <v/>
      </c>
      <c r="BE1278" t="str">
        <f>IF(B1278="","",IF(L1278="","Отсутствуют предыдущие значения",#REF!=D1278))</f>
        <v/>
      </c>
      <c r="BF1278" t="str">
        <f t="shared" si="483"/>
        <v/>
      </c>
      <c r="BG1278" t="str">
        <f t="shared" si="484"/>
        <v/>
      </c>
      <c r="BH1278" t="str">
        <f t="shared" si="485"/>
        <v/>
      </c>
      <c r="BI1278" t="str">
        <f>IF(B1278="","",#REF!)</f>
        <v/>
      </c>
      <c r="BJ1278" t="str">
        <f>IF(B1278="","",#REF!)</f>
        <v/>
      </c>
      <c r="BK1278" s="26" t="str">
        <f>IF(B1278="","",#REF!)</f>
        <v/>
      </c>
      <c r="BL1278" t="str">
        <f>IF(B1278="","",#REF!)</f>
        <v/>
      </c>
      <c r="BM1278" t="str">
        <f t="shared" si="486"/>
        <v/>
      </c>
      <c r="BN1278" s="6" t="str">
        <f t="shared" si="487"/>
        <v/>
      </c>
      <c r="BO1278" s="7" t="str">
        <f t="shared" si="488"/>
        <v/>
      </c>
      <c r="BP1278" s="7" t="str">
        <f t="shared" si="489"/>
        <v/>
      </c>
      <c r="BQ1278" s="7" t="str">
        <f t="shared" si="490"/>
        <v/>
      </c>
      <c r="BR1278" s="7" t="str">
        <f t="shared" si="491"/>
        <v/>
      </c>
      <c r="BS1278" s="7" t="str">
        <f t="shared" si="492"/>
        <v/>
      </c>
      <c r="BT1278" t="str">
        <f t="shared" si="493"/>
        <v/>
      </c>
      <c r="BU1278" t="str">
        <f t="shared" si="494"/>
        <v/>
      </c>
      <c r="BV1278" t="str">
        <f>IF(B1278="","",VLOOKUP(BU1278,Справочник_ВРИ_Сегментов!$A:$D,4,))</f>
        <v/>
      </c>
      <c r="BW1278" t="str">
        <f t="shared" si="495"/>
        <v/>
      </c>
      <c r="BX1278" t="str">
        <f>IF(B1278="","",VLOOKUP(BW1278,Справочник_ВРИ_Сегментов!$B:$C,2,FALSE))</f>
        <v/>
      </c>
      <c r="BY1278" t="str">
        <f t="shared" si="496"/>
        <v/>
      </c>
      <c r="BZ1278" t="str">
        <f t="shared" si="497"/>
        <v/>
      </c>
      <c r="CA1278" t="str">
        <f t="shared" si="498"/>
        <v>-</v>
      </c>
      <c r="CB1278" t="str">
        <f t="shared" si="499"/>
        <v/>
      </c>
    </row>
    <row r="1279" spans="2:80" x14ac:dyDescent="0.25">
      <c r="B1279" s="1"/>
      <c r="C1279" s="1"/>
      <c r="P1279" s="1"/>
      <c r="Q1279" s="1"/>
      <c r="AT1279" t="str">
        <f t="shared" si="475"/>
        <v/>
      </c>
      <c r="AU1279" t="str">
        <f>IF(B1279="","",IFERROR(VLOOKUP(C1279,'Срв квартал'!$A:$D,4,FALSE),""))</f>
        <v/>
      </c>
      <c r="AV1279" t="str">
        <f>IF(B1279="","",VLOOKUP(AT1279,'Срв мо'!$A:$D,4,FALSE))</f>
        <v/>
      </c>
      <c r="AW1279" t="str">
        <f t="shared" si="476"/>
        <v/>
      </c>
      <c r="AX1279" t="str">
        <f t="shared" si="477"/>
        <v/>
      </c>
      <c r="AY1279" s="4" t="str">
        <f t="shared" si="478"/>
        <v/>
      </c>
      <c r="AZ1279" t="str">
        <f>IF(B1279="","",#REF!)</f>
        <v/>
      </c>
      <c r="BA1279" t="str">
        <f t="shared" si="479"/>
        <v/>
      </c>
      <c r="BB1279" t="str">
        <f t="shared" si="480"/>
        <v/>
      </c>
      <c r="BC1279" t="str">
        <f t="shared" si="481"/>
        <v/>
      </c>
      <c r="BD1279" t="str">
        <f t="shared" si="482"/>
        <v/>
      </c>
      <c r="BE1279" t="str">
        <f>IF(B1279="","",IF(L1279="","Отсутствуют предыдущие значения",#REF!=D1279))</f>
        <v/>
      </c>
      <c r="BF1279" t="str">
        <f t="shared" si="483"/>
        <v/>
      </c>
      <c r="BG1279" t="str">
        <f t="shared" si="484"/>
        <v/>
      </c>
      <c r="BH1279" t="str">
        <f t="shared" si="485"/>
        <v/>
      </c>
      <c r="BI1279" t="str">
        <f>IF(B1279="","",#REF!)</f>
        <v/>
      </c>
      <c r="BJ1279" t="str">
        <f>IF(B1279="","",#REF!)</f>
        <v/>
      </c>
      <c r="BK1279" s="26" t="str">
        <f>IF(B1279="","",#REF!)</f>
        <v/>
      </c>
      <c r="BL1279" t="str">
        <f>IF(B1279="","",#REF!)</f>
        <v/>
      </c>
      <c r="BM1279" t="str">
        <f t="shared" si="486"/>
        <v/>
      </c>
      <c r="BN1279" s="6" t="str">
        <f t="shared" si="487"/>
        <v/>
      </c>
      <c r="BO1279" s="7" t="str">
        <f t="shared" si="488"/>
        <v/>
      </c>
      <c r="BP1279" s="7" t="str">
        <f t="shared" si="489"/>
        <v/>
      </c>
      <c r="BQ1279" s="7" t="str">
        <f t="shared" si="490"/>
        <v/>
      </c>
      <c r="BR1279" s="7" t="str">
        <f t="shared" si="491"/>
        <v/>
      </c>
      <c r="BS1279" s="7" t="str">
        <f t="shared" si="492"/>
        <v/>
      </c>
      <c r="BT1279" t="str">
        <f t="shared" si="493"/>
        <v/>
      </c>
      <c r="BU1279" t="str">
        <f t="shared" si="494"/>
        <v/>
      </c>
      <c r="BV1279" t="str">
        <f>IF(B1279="","",VLOOKUP(BU1279,Справочник_ВРИ_Сегментов!$A:$D,4,))</f>
        <v/>
      </c>
      <c r="BW1279" t="str">
        <f t="shared" si="495"/>
        <v/>
      </c>
      <c r="BX1279" t="str">
        <f>IF(B1279="","",VLOOKUP(BW1279,Справочник_ВРИ_Сегментов!$B:$C,2,FALSE))</f>
        <v/>
      </c>
      <c r="BY1279" t="str">
        <f t="shared" si="496"/>
        <v/>
      </c>
      <c r="BZ1279" t="str">
        <f t="shared" si="497"/>
        <v/>
      </c>
      <c r="CA1279" t="str">
        <f t="shared" si="498"/>
        <v>-</v>
      </c>
      <c r="CB1279" t="str">
        <f t="shared" si="499"/>
        <v/>
      </c>
    </row>
    <row r="1280" spans="2:80" x14ac:dyDescent="0.25">
      <c r="B1280" s="1"/>
      <c r="C1280" s="1"/>
      <c r="P1280" s="1"/>
      <c r="Q1280" s="1"/>
      <c r="AT1280" t="str">
        <f t="shared" si="475"/>
        <v/>
      </c>
      <c r="AU1280" t="str">
        <f>IF(B1280="","",IFERROR(VLOOKUP(C1280,'Срв квартал'!$A:$D,4,FALSE),""))</f>
        <v/>
      </c>
      <c r="AV1280" t="str">
        <f>IF(B1280="","",VLOOKUP(AT1280,'Срв мо'!$A:$D,4,FALSE))</f>
        <v/>
      </c>
      <c r="AW1280" t="str">
        <f t="shared" si="476"/>
        <v/>
      </c>
      <c r="AX1280" t="str">
        <f t="shared" si="477"/>
        <v/>
      </c>
      <c r="AY1280" s="4" t="str">
        <f t="shared" si="478"/>
        <v/>
      </c>
      <c r="AZ1280" t="str">
        <f>IF(B1280="","",#REF!)</f>
        <v/>
      </c>
      <c r="BA1280" t="str">
        <f t="shared" si="479"/>
        <v/>
      </c>
      <c r="BB1280" t="str">
        <f t="shared" si="480"/>
        <v/>
      </c>
      <c r="BC1280" t="str">
        <f t="shared" si="481"/>
        <v/>
      </c>
      <c r="BD1280" t="str">
        <f t="shared" si="482"/>
        <v/>
      </c>
      <c r="BE1280" t="str">
        <f>IF(B1280="","",IF(L1280="","Отсутствуют предыдущие значения",#REF!=D1280))</f>
        <v/>
      </c>
      <c r="BF1280" t="str">
        <f t="shared" si="483"/>
        <v/>
      </c>
      <c r="BG1280" t="str">
        <f t="shared" si="484"/>
        <v/>
      </c>
      <c r="BH1280" t="str">
        <f t="shared" si="485"/>
        <v/>
      </c>
      <c r="BI1280" t="str">
        <f>IF(B1280="","",#REF!)</f>
        <v/>
      </c>
      <c r="BJ1280" t="str">
        <f>IF(B1280="","",#REF!)</f>
        <v/>
      </c>
      <c r="BK1280" s="26" t="str">
        <f>IF(B1280="","",#REF!)</f>
        <v/>
      </c>
      <c r="BL1280" t="str">
        <f>IF(B1280="","",#REF!)</f>
        <v/>
      </c>
      <c r="BM1280" t="str">
        <f t="shared" si="486"/>
        <v/>
      </c>
      <c r="BN1280" s="6" t="str">
        <f t="shared" si="487"/>
        <v/>
      </c>
      <c r="BO1280" s="7" t="str">
        <f t="shared" si="488"/>
        <v/>
      </c>
      <c r="BP1280" s="7" t="str">
        <f t="shared" si="489"/>
        <v/>
      </c>
      <c r="BQ1280" s="7" t="str">
        <f t="shared" si="490"/>
        <v/>
      </c>
      <c r="BR1280" s="7" t="str">
        <f t="shared" si="491"/>
        <v/>
      </c>
      <c r="BS1280" s="7" t="str">
        <f t="shared" si="492"/>
        <v/>
      </c>
      <c r="BT1280" t="str">
        <f t="shared" si="493"/>
        <v/>
      </c>
      <c r="BU1280" t="str">
        <f t="shared" si="494"/>
        <v/>
      </c>
      <c r="BV1280" t="str">
        <f>IF(B1280="","",VLOOKUP(BU1280,Справочник_ВРИ_Сегментов!$A:$D,4,))</f>
        <v/>
      </c>
      <c r="BW1280" t="str">
        <f t="shared" si="495"/>
        <v/>
      </c>
      <c r="BX1280" t="str">
        <f>IF(B1280="","",VLOOKUP(BW1280,Справочник_ВРИ_Сегментов!$B:$C,2,FALSE))</f>
        <v/>
      </c>
      <c r="BY1280" t="str">
        <f t="shared" si="496"/>
        <v/>
      </c>
      <c r="BZ1280" t="str">
        <f t="shared" si="497"/>
        <v/>
      </c>
      <c r="CA1280" t="str">
        <f t="shared" si="498"/>
        <v>-</v>
      </c>
      <c r="CB1280" t="str">
        <f t="shared" si="499"/>
        <v/>
      </c>
    </row>
    <row r="1281" spans="2:80" x14ac:dyDescent="0.25">
      <c r="B1281" s="1"/>
      <c r="C1281" s="1"/>
      <c r="P1281" s="1"/>
      <c r="Q1281" s="1"/>
      <c r="R1281" s="1"/>
      <c r="AT1281" t="str">
        <f t="shared" si="475"/>
        <v/>
      </c>
      <c r="AU1281" t="str">
        <f>IF(B1281="","",IFERROR(VLOOKUP(C1281,'Срв квартал'!$A:$D,4,FALSE),""))</f>
        <v/>
      </c>
      <c r="AV1281" t="str">
        <f>IF(B1281="","",VLOOKUP(AT1281,'Срв мо'!$A:$D,4,FALSE))</f>
        <v/>
      </c>
      <c r="AW1281" t="str">
        <f t="shared" si="476"/>
        <v/>
      </c>
      <c r="AX1281" t="str">
        <f t="shared" si="477"/>
        <v/>
      </c>
      <c r="AY1281" s="4" t="str">
        <f t="shared" si="478"/>
        <v/>
      </c>
      <c r="AZ1281" t="str">
        <f>IF(B1281="","",#REF!)</f>
        <v/>
      </c>
      <c r="BA1281" t="str">
        <f t="shared" si="479"/>
        <v/>
      </c>
      <c r="BB1281" t="str">
        <f t="shared" si="480"/>
        <v/>
      </c>
      <c r="BC1281" t="str">
        <f t="shared" si="481"/>
        <v/>
      </c>
      <c r="BD1281" t="str">
        <f t="shared" si="482"/>
        <v/>
      </c>
      <c r="BE1281" t="str">
        <f>IF(B1281="","",IF(L1281="","Отсутствуют предыдущие значения",#REF!=D1281))</f>
        <v/>
      </c>
      <c r="BF1281" t="str">
        <f t="shared" si="483"/>
        <v/>
      </c>
      <c r="BG1281" t="str">
        <f t="shared" si="484"/>
        <v/>
      </c>
      <c r="BH1281" t="str">
        <f t="shared" si="485"/>
        <v/>
      </c>
      <c r="BI1281" t="str">
        <f>IF(B1281="","",#REF!)</f>
        <v/>
      </c>
      <c r="BJ1281" t="str">
        <f>IF(B1281="","",#REF!)</f>
        <v/>
      </c>
      <c r="BK1281" s="26" t="str">
        <f>IF(B1281="","",#REF!)</f>
        <v/>
      </c>
      <c r="BL1281" t="str">
        <f>IF(B1281="","",#REF!)</f>
        <v/>
      </c>
      <c r="BM1281" t="str">
        <f t="shared" si="486"/>
        <v/>
      </c>
      <c r="BN1281" s="6" t="str">
        <f t="shared" si="487"/>
        <v/>
      </c>
      <c r="BO1281" s="7" t="str">
        <f t="shared" si="488"/>
        <v/>
      </c>
      <c r="BP1281" s="7" t="str">
        <f t="shared" si="489"/>
        <v/>
      </c>
      <c r="BQ1281" s="7" t="str">
        <f t="shared" si="490"/>
        <v/>
      </c>
      <c r="BR1281" s="7" t="str">
        <f t="shared" si="491"/>
        <v/>
      </c>
      <c r="BS1281" s="7" t="str">
        <f t="shared" si="492"/>
        <v/>
      </c>
      <c r="BT1281" t="str">
        <f t="shared" si="493"/>
        <v/>
      </c>
      <c r="BU1281" t="str">
        <f t="shared" si="494"/>
        <v/>
      </c>
      <c r="BV1281" t="str">
        <f>IF(B1281="","",VLOOKUP(BU1281,Справочник_ВРИ_Сегментов!$A:$D,4,))</f>
        <v/>
      </c>
      <c r="BW1281" t="str">
        <f t="shared" si="495"/>
        <v/>
      </c>
      <c r="BX1281" t="str">
        <f>IF(B1281="","",VLOOKUP(BW1281,Справочник_ВРИ_Сегментов!$B:$C,2,FALSE))</f>
        <v/>
      </c>
      <c r="BY1281" t="str">
        <f t="shared" si="496"/>
        <v/>
      </c>
      <c r="BZ1281" t="str">
        <f t="shared" si="497"/>
        <v/>
      </c>
      <c r="CA1281" t="str">
        <f t="shared" si="498"/>
        <v>-</v>
      </c>
      <c r="CB1281" t="str">
        <f t="shared" si="499"/>
        <v/>
      </c>
    </row>
    <row r="1282" spans="2:80" x14ac:dyDescent="0.25">
      <c r="B1282" s="1"/>
      <c r="C1282" s="1"/>
      <c r="G1282" s="1"/>
      <c r="P1282" s="1"/>
      <c r="Q1282" s="1"/>
      <c r="R1282" s="1"/>
      <c r="AT1282" t="str">
        <f t="shared" si="475"/>
        <v/>
      </c>
      <c r="AU1282" t="str">
        <f>IF(B1282="","",IFERROR(VLOOKUP(C1282,'Срв квартал'!$A:$D,4,FALSE),""))</f>
        <v/>
      </c>
      <c r="AV1282" t="str">
        <f>IF(B1282="","",VLOOKUP(AT1282,'Срв мо'!$A:$D,4,FALSE))</f>
        <v/>
      </c>
      <c r="AW1282" t="str">
        <f t="shared" si="476"/>
        <v/>
      </c>
      <c r="AX1282" t="str">
        <f t="shared" si="477"/>
        <v/>
      </c>
      <c r="AY1282" s="4" t="str">
        <f t="shared" si="478"/>
        <v/>
      </c>
      <c r="AZ1282" t="str">
        <f>IF(B1282="","",#REF!)</f>
        <v/>
      </c>
      <c r="BA1282" t="str">
        <f t="shared" si="479"/>
        <v/>
      </c>
      <c r="BB1282" t="str">
        <f t="shared" si="480"/>
        <v/>
      </c>
      <c r="BC1282" t="str">
        <f t="shared" si="481"/>
        <v/>
      </c>
      <c r="BD1282" t="str">
        <f t="shared" si="482"/>
        <v/>
      </c>
      <c r="BE1282" t="str">
        <f>IF(B1282="","",IF(L1282="","Отсутствуют предыдущие значения",#REF!=D1282))</f>
        <v/>
      </c>
      <c r="BF1282" t="str">
        <f t="shared" si="483"/>
        <v/>
      </c>
      <c r="BG1282" t="str">
        <f t="shared" si="484"/>
        <v/>
      </c>
      <c r="BH1282" t="str">
        <f t="shared" si="485"/>
        <v/>
      </c>
      <c r="BI1282" t="str">
        <f>IF(B1282="","",#REF!)</f>
        <v/>
      </c>
      <c r="BJ1282" t="str">
        <f>IF(B1282="","",#REF!)</f>
        <v/>
      </c>
      <c r="BK1282" s="26" t="str">
        <f>IF(B1282="","",#REF!)</f>
        <v/>
      </c>
      <c r="BL1282" t="str">
        <f>IF(B1282="","",#REF!)</f>
        <v/>
      </c>
      <c r="BM1282" t="str">
        <f t="shared" si="486"/>
        <v/>
      </c>
      <c r="BN1282" s="6" t="str">
        <f t="shared" si="487"/>
        <v/>
      </c>
      <c r="BO1282" s="7" t="str">
        <f t="shared" si="488"/>
        <v/>
      </c>
      <c r="BP1282" s="7" t="str">
        <f t="shared" si="489"/>
        <v/>
      </c>
      <c r="BQ1282" s="7" t="str">
        <f t="shared" si="490"/>
        <v/>
      </c>
      <c r="BR1282" s="7" t="str">
        <f t="shared" si="491"/>
        <v/>
      </c>
      <c r="BS1282" s="7" t="str">
        <f t="shared" si="492"/>
        <v/>
      </c>
      <c r="BT1282" t="str">
        <f t="shared" si="493"/>
        <v/>
      </c>
      <c r="BU1282" t="str">
        <f t="shared" si="494"/>
        <v/>
      </c>
      <c r="BV1282" t="str">
        <f>IF(B1282="","",VLOOKUP(BU1282,Справочник_ВРИ_Сегментов!$A:$D,4,))</f>
        <v/>
      </c>
      <c r="BW1282" t="str">
        <f t="shared" si="495"/>
        <v/>
      </c>
      <c r="BX1282" t="str">
        <f>IF(B1282="","",VLOOKUP(BW1282,Справочник_ВРИ_Сегментов!$B:$C,2,FALSE))</f>
        <v/>
      </c>
      <c r="BY1282" t="str">
        <f t="shared" si="496"/>
        <v/>
      </c>
      <c r="BZ1282" t="str">
        <f t="shared" si="497"/>
        <v/>
      </c>
      <c r="CA1282" t="str">
        <f t="shared" si="498"/>
        <v>-</v>
      </c>
      <c r="CB1282" t="str">
        <f t="shared" si="499"/>
        <v/>
      </c>
    </row>
    <row r="1283" spans="2:80" x14ac:dyDescent="0.25">
      <c r="B1283" s="1"/>
      <c r="C1283" s="1"/>
      <c r="P1283" s="1"/>
      <c r="Q1283" s="1"/>
      <c r="R1283" s="1"/>
      <c r="AT1283" t="str">
        <f t="shared" ref="AT1283:AT1346" si="500">IF(B1283="","",LEFT(P1283,2))</f>
        <v/>
      </c>
      <c r="AU1283" t="str">
        <f>IF(B1283="","",IFERROR(VLOOKUP(C1283,'Срв квартал'!$A:$D,4,FALSE),""))</f>
        <v/>
      </c>
      <c r="AV1283" t="str">
        <f>IF(B1283="","",VLOOKUP(AT1283,'Срв мо'!$A:$D,4,FALSE))</f>
        <v/>
      </c>
      <c r="AW1283" t="str">
        <f t="shared" ref="AW1283:AW1346" si="501">IF(B1283="","",IF(OR(C1283="0000000",AU1283=""),AV1283,AU1283))</f>
        <v/>
      </c>
      <c r="AX1283" t="str">
        <f t="shared" ref="AX1283:AX1346" si="502">IF(B1283="","",ROUND(AW1283*D1283,2))</f>
        <v/>
      </c>
      <c r="AY1283" s="4" t="str">
        <f t="shared" ref="AY1283:AY1346" si="503">IF(B1283="","",CONCATENATE("СТ16_",BI1283,"_",BJ1283,"_",BK1283,"_",BL1283,"_",BM1283,"_",CB1283))</f>
        <v/>
      </c>
      <c r="AZ1283" t="str">
        <f>IF(B1283="","",#REF!)</f>
        <v/>
      </c>
      <c r="BA1283" t="str">
        <f t="shared" ref="BA1283:BA1346" si="504">IF(B1283="","",AW1283)</f>
        <v/>
      </c>
      <c r="BB1283" t="str">
        <f t="shared" ref="BB1283:BB1346" si="505">IF(B1283="","",B1283)</f>
        <v/>
      </c>
      <c r="BC1283" t="str">
        <f t="shared" ref="BC1283:BC1346" si="506">IF(B1283="","",IF(MID(AM1283,3,1)&lt;&gt;":","ОШИБКА В ФОРМАТЕ КОДА НП",IF(L1283="","Отсутствуют предыдущие значения",AM1283=Q1283)))</f>
        <v/>
      </c>
      <c r="BD1283" t="str">
        <f t="shared" ref="BD1283:BD1346" si="507">IF(B1283="","",IF(L1283="","Отсутствуют предыдущие значения",AO1283=O1283))</f>
        <v/>
      </c>
      <c r="BE1283" t="str">
        <f>IF(B1283="","",IF(L1283="","Отсутствуют предыдущие значения",#REF!=D1283))</f>
        <v/>
      </c>
      <c r="BF1283" t="str">
        <f t="shared" ref="BF1283:BF1346" si="508">IF(B1283="","",IF(L1283="","Отсутствуют предыдущие значения",AW1283=L1283))</f>
        <v/>
      </c>
      <c r="BG1283" t="str">
        <f t="shared" ref="BG1283:BG1346" si="509">IF(B1283="","",IF(M1283="","Отсутствуют предыдущие значения",AX1283=M1283))</f>
        <v/>
      </c>
      <c r="BH1283" t="str">
        <f t="shared" ref="BH1283:BH1346" si="510">IF(B1283="","",IF(AB1283&lt;&gt;"","ОСПАРИВАНИЕ",IF(U1283="","",U1283)))</f>
        <v/>
      </c>
      <c r="BI1283" t="str">
        <f>IF(B1283="","",#REF!)</f>
        <v/>
      </c>
      <c r="BJ1283" t="str">
        <f>IF(B1283="","",#REF!)</f>
        <v/>
      </c>
      <c r="BK1283" s="26" t="str">
        <f>IF(B1283="","",#REF!)</f>
        <v/>
      </c>
      <c r="BL1283" t="str">
        <f>IF(B1283="","",#REF!)</f>
        <v/>
      </c>
      <c r="BM1283" t="str">
        <f t="shared" ref="BM1283:BM1346" si="511">IF(B1283="","",IF(L1283="","Графика по ПКК","Графика на 01012020"))</f>
        <v/>
      </c>
      <c r="BN1283" s="6" t="str">
        <f t="shared" ref="BN1283:BN1346" si="512">IF(B1283="","",B1283)</f>
        <v/>
      </c>
      <c r="BO1283" s="7" t="str">
        <f t="shared" ref="BO1283:BO1346" si="513">IF(B1283="","",AW1283)</f>
        <v/>
      </c>
      <c r="BP1283" s="7" t="str">
        <f t="shared" ref="BP1283:BP1346" si="514">IF(B1283="","",AX1283)</f>
        <v/>
      </c>
      <c r="BQ1283" s="7" t="str">
        <f t="shared" ref="BQ1283:BQ1346" si="515">IF(B1283="","",AY1283)</f>
        <v/>
      </c>
      <c r="BR1283" s="7" t="str">
        <f t="shared" ref="BR1283:BR1346" si="516">IF(B1283="","",AZ1283)</f>
        <v/>
      </c>
      <c r="BS1283" s="7" t="str">
        <f t="shared" ref="BS1283:BS1346" si="517">IF(B1283="","",BA1283)</f>
        <v/>
      </c>
      <c r="BT1283" t="str">
        <f t="shared" ref="BT1283:BT1346" si="518">IF(B1283="","",IF(OR(Y1283&lt;&gt;"",AB1283&lt;&gt;"",BP1283&lt;0,AQ1283&lt;&gt;""),"СТОПЛИСТ",IF(V1283=21,"СТОПЛИСТ",IF(AND(BC1283=TRUE,BE1283=TRUE),"ПЕРЕСЧЕТ НЕ ТРЕБУЕТСЯ",IF(OR(BZ1283="Отсутствует значения предыдущих расчетов",BZ1283="Осуществлен пересчет"),"ГОТОВ","ПЕРЕСЧЕТ НЕ ТРЕБУЕТСЯ")))))</f>
        <v/>
      </c>
      <c r="BU1283" t="str">
        <f t="shared" ref="BU1283:BU1346" si="519">IF(B1283="","",AP1283)</f>
        <v/>
      </c>
      <c r="BV1283" t="str">
        <f>IF(B1283="","",VLOOKUP(BU1283,Справочник_ВРИ_Сегментов!$A:$D,4,))</f>
        <v/>
      </c>
      <c r="BW1283" t="str">
        <f t="shared" ref="BW1283:BW1346" si="520">IF(B1283="","",AM1283)</f>
        <v/>
      </c>
      <c r="BX1283" t="str">
        <f>IF(B1283="","",VLOOKUP(BW1283,Справочник_ВРИ_Сегментов!$B:$C,2,FALSE))</f>
        <v/>
      </c>
      <c r="BY1283" t="str">
        <f t="shared" ref="BY1283:BY1346" si="521">IF(B1283="","",IF(OR(G1283="",G1283="-",G1283="."),H1283,G1283))</f>
        <v/>
      </c>
      <c r="BZ1283" t="str">
        <f t="shared" ref="BZ1283:BZ1346" si="522">IF(B1283="","",IF(M1283="","Отсутствует значения предыдущих расчетов",IF(M1283=AX1283,"Значения КС не изменилось","Осуществлен пересчет")))</f>
        <v/>
      </c>
      <c r="CA1283" t="str">
        <f t="shared" ref="CA1283:CA1346" si="523">IF(B1283="","-",M1283-AX1283)</f>
        <v>-</v>
      </c>
      <c r="CB1283" t="str">
        <f t="shared" ref="CB1283:CB1346" si="524">IF(B1283="","",IF(L1283="","Новый","Измененный"))</f>
        <v/>
      </c>
    </row>
    <row r="1284" spans="2:80" x14ac:dyDescent="0.25">
      <c r="B1284" s="1"/>
      <c r="C1284" s="1"/>
      <c r="P1284" s="1"/>
      <c r="Q1284" s="1"/>
      <c r="AT1284" t="str">
        <f t="shared" si="500"/>
        <v/>
      </c>
      <c r="AU1284" t="str">
        <f>IF(B1284="","",IFERROR(VLOOKUP(C1284,'Срв квартал'!$A:$D,4,FALSE),""))</f>
        <v/>
      </c>
      <c r="AV1284" t="str">
        <f>IF(B1284="","",VLOOKUP(AT1284,'Срв мо'!$A:$D,4,FALSE))</f>
        <v/>
      </c>
      <c r="AW1284" t="str">
        <f t="shared" si="501"/>
        <v/>
      </c>
      <c r="AX1284" t="str">
        <f t="shared" si="502"/>
        <v/>
      </c>
      <c r="AY1284" s="4" t="str">
        <f t="shared" si="503"/>
        <v/>
      </c>
      <c r="AZ1284" t="str">
        <f>IF(B1284="","",#REF!)</f>
        <v/>
      </c>
      <c r="BA1284" t="str">
        <f t="shared" si="504"/>
        <v/>
      </c>
      <c r="BB1284" t="str">
        <f t="shared" si="505"/>
        <v/>
      </c>
      <c r="BC1284" t="str">
        <f t="shared" si="506"/>
        <v/>
      </c>
      <c r="BD1284" t="str">
        <f t="shared" si="507"/>
        <v/>
      </c>
      <c r="BE1284" t="str">
        <f>IF(B1284="","",IF(L1284="","Отсутствуют предыдущие значения",#REF!=D1284))</f>
        <v/>
      </c>
      <c r="BF1284" t="str">
        <f t="shared" si="508"/>
        <v/>
      </c>
      <c r="BG1284" t="str">
        <f t="shared" si="509"/>
        <v/>
      </c>
      <c r="BH1284" t="str">
        <f t="shared" si="510"/>
        <v/>
      </c>
      <c r="BI1284" t="str">
        <f>IF(B1284="","",#REF!)</f>
        <v/>
      </c>
      <c r="BJ1284" t="str">
        <f>IF(B1284="","",#REF!)</f>
        <v/>
      </c>
      <c r="BK1284" s="26" t="str">
        <f>IF(B1284="","",#REF!)</f>
        <v/>
      </c>
      <c r="BL1284" t="str">
        <f>IF(B1284="","",#REF!)</f>
        <v/>
      </c>
      <c r="BM1284" t="str">
        <f t="shared" si="511"/>
        <v/>
      </c>
      <c r="BN1284" s="6" t="str">
        <f t="shared" si="512"/>
        <v/>
      </c>
      <c r="BO1284" s="7" t="str">
        <f t="shared" si="513"/>
        <v/>
      </c>
      <c r="BP1284" s="7" t="str">
        <f t="shared" si="514"/>
        <v/>
      </c>
      <c r="BQ1284" s="7" t="str">
        <f t="shared" si="515"/>
        <v/>
      </c>
      <c r="BR1284" s="7" t="str">
        <f t="shared" si="516"/>
        <v/>
      </c>
      <c r="BS1284" s="7" t="str">
        <f t="shared" si="517"/>
        <v/>
      </c>
      <c r="BT1284" t="str">
        <f t="shared" si="518"/>
        <v/>
      </c>
      <c r="BU1284" t="str">
        <f t="shared" si="519"/>
        <v/>
      </c>
      <c r="BV1284" t="str">
        <f>IF(B1284="","",VLOOKUP(BU1284,Справочник_ВРИ_Сегментов!$A:$D,4,))</f>
        <v/>
      </c>
      <c r="BW1284" t="str">
        <f t="shared" si="520"/>
        <v/>
      </c>
      <c r="BX1284" t="str">
        <f>IF(B1284="","",VLOOKUP(BW1284,Справочник_ВРИ_Сегментов!$B:$C,2,FALSE))</f>
        <v/>
      </c>
      <c r="BY1284" t="str">
        <f t="shared" si="521"/>
        <v/>
      </c>
      <c r="BZ1284" t="str">
        <f t="shared" si="522"/>
        <v/>
      </c>
      <c r="CA1284" t="str">
        <f t="shared" si="523"/>
        <v>-</v>
      </c>
      <c r="CB1284" t="str">
        <f t="shared" si="524"/>
        <v/>
      </c>
    </row>
    <row r="1285" spans="2:80" x14ac:dyDescent="0.25">
      <c r="B1285" s="1"/>
      <c r="C1285" s="1"/>
      <c r="P1285" s="1"/>
      <c r="Q1285" s="1"/>
      <c r="AT1285" t="str">
        <f t="shared" si="500"/>
        <v/>
      </c>
      <c r="AU1285" t="str">
        <f>IF(B1285="","",IFERROR(VLOOKUP(C1285,'Срв квартал'!$A:$D,4,FALSE),""))</f>
        <v/>
      </c>
      <c r="AV1285" t="str">
        <f>IF(B1285="","",VLOOKUP(AT1285,'Срв мо'!$A:$D,4,FALSE))</f>
        <v/>
      </c>
      <c r="AW1285" t="str">
        <f t="shared" si="501"/>
        <v/>
      </c>
      <c r="AX1285" t="str">
        <f t="shared" si="502"/>
        <v/>
      </c>
      <c r="AY1285" s="4" t="str">
        <f t="shared" si="503"/>
        <v/>
      </c>
      <c r="AZ1285" t="str">
        <f>IF(B1285="","",#REF!)</f>
        <v/>
      </c>
      <c r="BA1285" t="str">
        <f t="shared" si="504"/>
        <v/>
      </c>
      <c r="BB1285" t="str">
        <f t="shared" si="505"/>
        <v/>
      </c>
      <c r="BC1285" t="str">
        <f t="shared" si="506"/>
        <v/>
      </c>
      <c r="BD1285" t="str">
        <f t="shared" si="507"/>
        <v/>
      </c>
      <c r="BE1285" t="str">
        <f>IF(B1285="","",IF(L1285="","Отсутствуют предыдущие значения",#REF!=D1285))</f>
        <v/>
      </c>
      <c r="BF1285" t="str">
        <f t="shared" si="508"/>
        <v/>
      </c>
      <c r="BG1285" t="str">
        <f t="shared" si="509"/>
        <v/>
      </c>
      <c r="BH1285" t="str">
        <f t="shared" si="510"/>
        <v/>
      </c>
      <c r="BI1285" t="str">
        <f>IF(B1285="","",#REF!)</f>
        <v/>
      </c>
      <c r="BJ1285" t="str">
        <f>IF(B1285="","",#REF!)</f>
        <v/>
      </c>
      <c r="BK1285" s="26" t="str">
        <f>IF(B1285="","",#REF!)</f>
        <v/>
      </c>
      <c r="BL1285" t="str">
        <f>IF(B1285="","",#REF!)</f>
        <v/>
      </c>
      <c r="BM1285" t="str">
        <f t="shared" si="511"/>
        <v/>
      </c>
      <c r="BN1285" s="6" t="str">
        <f t="shared" si="512"/>
        <v/>
      </c>
      <c r="BO1285" s="7" t="str">
        <f t="shared" si="513"/>
        <v/>
      </c>
      <c r="BP1285" s="7" t="str">
        <f t="shared" si="514"/>
        <v/>
      </c>
      <c r="BQ1285" s="7" t="str">
        <f t="shared" si="515"/>
        <v/>
      </c>
      <c r="BR1285" s="7" t="str">
        <f t="shared" si="516"/>
        <v/>
      </c>
      <c r="BS1285" s="7" t="str">
        <f t="shared" si="517"/>
        <v/>
      </c>
      <c r="BT1285" t="str">
        <f t="shared" si="518"/>
        <v/>
      </c>
      <c r="BU1285" t="str">
        <f t="shared" si="519"/>
        <v/>
      </c>
      <c r="BV1285" t="str">
        <f>IF(B1285="","",VLOOKUP(BU1285,Справочник_ВРИ_Сегментов!$A:$D,4,))</f>
        <v/>
      </c>
      <c r="BW1285" t="str">
        <f t="shared" si="520"/>
        <v/>
      </c>
      <c r="BX1285" t="str">
        <f>IF(B1285="","",VLOOKUP(BW1285,Справочник_ВРИ_Сегментов!$B:$C,2,FALSE))</f>
        <v/>
      </c>
      <c r="BY1285" t="str">
        <f t="shared" si="521"/>
        <v/>
      </c>
      <c r="BZ1285" t="str">
        <f t="shared" si="522"/>
        <v/>
      </c>
      <c r="CA1285" t="str">
        <f t="shared" si="523"/>
        <v>-</v>
      </c>
      <c r="CB1285" t="str">
        <f t="shared" si="524"/>
        <v/>
      </c>
    </row>
    <row r="1286" spans="2:80" x14ac:dyDescent="0.25">
      <c r="B1286" s="1"/>
      <c r="C1286" s="1"/>
      <c r="G1286" s="1"/>
      <c r="P1286" s="1"/>
      <c r="Q1286" s="1"/>
      <c r="R1286" s="1"/>
      <c r="AT1286" t="str">
        <f t="shared" si="500"/>
        <v/>
      </c>
      <c r="AU1286" t="str">
        <f>IF(B1286="","",IFERROR(VLOOKUP(C1286,'Срв квартал'!$A:$D,4,FALSE),""))</f>
        <v/>
      </c>
      <c r="AV1286" t="str">
        <f>IF(B1286="","",VLOOKUP(AT1286,'Срв мо'!$A:$D,4,FALSE))</f>
        <v/>
      </c>
      <c r="AW1286" t="str">
        <f t="shared" si="501"/>
        <v/>
      </c>
      <c r="AX1286" t="str">
        <f t="shared" si="502"/>
        <v/>
      </c>
      <c r="AY1286" s="4" t="str">
        <f t="shared" si="503"/>
        <v/>
      </c>
      <c r="AZ1286" t="str">
        <f>IF(B1286="","",#REF!)</f>
        <v/>
      </c>
      <c r="BA1286" t="str">
        <f t="shared" si="504"/>
        <v/>
      </c>
      <c r="BB1286" t="str">
        <f t="shared" si="505"/>
        <v/>
      </c>
      <c r="BC1286" t="str">
        <f t="shared" si="506"/>
        <v/>
      </c>
      <c r="BD1286" t="str">
        <f t="shared" si="507"/>
        <v/>
      </c>
      <c r="BE1286" t="str">
        <f>IF(B1286="","",IF(L1286="","Отсутствуют предыдущие значения",#REF!=D1286))</f>
        <v/>
      </c>
      <c r="BF1286" t="str">
        <f t="shared" si="508"/>
        <v/>
      </c>
      <c r="BG1286" t="str">
        <f t="shared" si="509"/>
        <v/>
      </c>
      <c r="BH1286" t="str">
        <f t="shared" si="510"/>
        <v/>
      </c>
      <c r="BI1286" t="str">
        <f>IF(B1286="","",#REF!)</f>
        <v/>
      </c>
      <c r="BJ1286" t="str">
        <f>IF(B1286="","",#REF!)</f>
        <v/>
      </c>
      <c r="BK1286" s="26" t="str">
        <f>IF(B1286="","",#REF!)</f>
        <v/>
      </c>
      <c r="BL1286" t="str">
        <f>IF(B1286="","",#REF!)</f>
        <v/>
      </c>
      <c r="BM1286" t="str">
        <f t="shared" si="511"/>
        <v/>
      </c>
      <c r="BN1286" s="6" t="str">
        <f t="shared" si="512"/>
        <v/>
      </c>
      <c r="BO1286" s="7" t="str">
        <f t="shared" si="513"/>
        <v/>
      </c>
      <c r="BP1286" s="7" t="str">
        <f t="shared" si="514"/>
        <v/>
      </c>
      <c r="BQ1286" s="7" t="str">
        <f t="shared" si="515"/>
        <v/>
      </c>
      <c r="BR1286" s="7" t="str">
        <f t="shared" si="516"/>
        <v/>
      </c>
      <c r="BS1286" s="7" t="str">
        <f t="shared" si="517"/>
        <v/>
      </c>
      <c r="BT1286" t="str">
        <f t="shared" si="518"/>
        <v/>
      </c>
      <c r="BU1286" t="str">
        <f t="shared" si="519"/>
        <v/>
      </c>
      <c r="BV1286" t="str">
        <f>IF(B1286="","",VLOOKUP(BU1286,Справочник_ВРИ_Сегментов!$A:$D,4,))</f>
        <v/>
      </c>
      <c r="BW1286" t="str">
        <f t="shared" si="520"/>
        <v/>
      </c>
      <c r="BX1286" t="str">
        <f>IF(B1286="","",VLOOKUP(BW1286,Справочник_ВРИ_Сегментов!$B:$C,2,FALSE))</f>
        <v/>
      </c>
      <c r="BY1286" t="str">
        <f t="shared" si="521"/>
        <v/>
      </c>
      <c r="BZ1286" t="str">
        <f t="shared" si="522"/>
        <v/>
      </c>
      <c r="CA1286" t="str">
        <f t="shared" si="523"/>
        <v>-</v>
      </c>
      <c r="CB1286" t="str">
        <f t="shared" si="524"/>
        <v/>
      </c>
    </row>
    <row r="1287" spans="2:80" x14ac:dyDescent="0.25">
      <c r="B1287" s="1"/>
      <c r="C1287" s="1"/>
      <c r="P1287" s="1"/>
      <c r="Q1287" s="1"/>
      <c r="R1287" s="1"/>
      <c r="AT1287" t="str">
        <f t="shared" si="500"/>
        <v/>
      </c>
      <c r="AU1287" t="str">
        <f>IF(B1287="","",IFERROR(VLOOKUP(C1287,'Срв квартал'!$A:$D,4,FALSE),""))</f>
        <v/>
      </c>
      <c r="AV1287" t="str">
        <f>IF(B1287="","",VLOOKUP(AT1287,'Срв мо'!$A:$D,4,FALSE))</f>
        <v/>
      </c>
      <c r="AW1287" t="str">
        <f t="shared" si="501"/>
        <v/>
      </c>
      <c r="AX1287" t="str">
        <f t="shared" si="502"/>
        <v/>
      </c>
      <c r="AY1287" s="4" t="str">
        <f t="shared" si="503"/>
        <v/>
      </c>
      <c r="AZ1287" t="str">
        <f>IF(B1287="","",#REF!)</f>
        <v/>
      </c>
      <c r="BA1287" t="str">
        <f t="shared" si="504"/>
        <v/>
      </c>
      <c r="BB1287" t="str">
        <f t="shared" si="505"/>
        <v/>
      </c>
      <c r="BC1287" t="str">
        <f t="shared" si="506"/>
        <v/>
      </c>
      <c r="BD1287" t="str">
        <f t="shared" si="507"/>
        <v/>
      </c>
      <c r="BE1287" t="str">
        <f>IF(B1287="","",IF(L1287="","Отсутствуют предыдущие значения",#REF!=D1287))</f>
        <v/>
      </c>
      <c r="BF1287" t="str">
        <f t="shared" si="508"/>
        <v/>
      </c>
      <c r="BG1287" t="str">
        <f t="shared" si="509"/>
        <v/>
      </c>
      <c r="BH1287" t="str">
        <f t="shared" si="510"/>
        <v/>
      </c>
      <c r="BI1287" t="str">
        <f>IF(B1287="","",#REF!)</f>
        <v/>
      </c>
      <c r="BJ1287" t="str">
        <f>IF(B1287="","",#REF!)</f>
        <v/>
      </c>
      <c r="BK1287" s="26" t="str">
        <f>IF(B1287="","",#REF!)</f>
        <v/>
      </c>
      <c r="BL1287" t="str">
        <f>IF(B1287="","",#REF!)</f>
        <v/>
      </c>
      <c r="BM1287" t="str">
        <f t="shared" si="511"/>
        <v/>
      </c>
      <c r="BN1287" s="6" t="str">
        <f t="shared" si="512"/>
        <v/>
      </c>
      <c r="BO1287" s="7" t="str">
        <f t="shared" si="513"/>
        <v/>
      </c>
      <c r="BP1287" s="7" t="str">
        <f t="shared" si="514"/>
        <v/>
      </c>
      <c r="BQ1287" s="7" t="str">
        <f t="shared" si="515"/>
        <v/>
      </c>
      <c r="BR1287" s="7" t="str">
        <f t="shared" si="516"/>
        <v/>
      </c>
      <c r="BS1287" s="7" t="str">
        <f t="shared" si="517"/>
        <v/>
      </c>
      <c r="BT1287" t="str">
        <f t="shared" si="518"/>
        <v/>
      </c>
      <c r="BU1287" t="str">
        <f t="shared" si="519"/>
        <v/>
      </c>
      <c r="BV1287" t="str">
        <f>IF(B1287="","",VLOOKUP(BU1287,Справочник_ВРИ_Сегментов!$A:$D,4,))</f>
        <v/>
      </c>
      <c r="BW1287" t="str">
        <f t="shared" si="520"/>
        <v/>
      </c>
      <c r="BX1287" t="str">
        <f>IF(B1287="","",VLOOKUP(BW1287,Справочник_ВРИ_Сегментов!$B:$C,2,FALSE))</f>
        <v/>
      </c>
      <c r="BY1287" t="str">
        <f t="shared" si="521"/>
        <v/>
      </c>
      <c r="BZ1287" t="str">
        <f t="shared" si="522"/>
        <v/>
      </c>
      <c r="CA1287" t="str">
        <f t="shared" si="523"/>
        <v>-</v>
      </c>
      <c r="CB1287" t="str">
        <f t="shared" si="524"/>
        <v/>
      </c>
    </row>
    <row r="1288" spans="2:80" x14ac:dyDescent="0.25">
      <c r="B1288" s="1"/>
      <c r="C1288" s="1"/>
      <c r="P1288" s="1"/>
      <c r="Q1288" s="1"/>
      <c r="R1288" s="1"/>
      <c r="AT1288" t="str">
        <f t="shared" si="500"/>
        <v/>
      </c>
      <c r="AU1288" t="str">
        <f>IF(B1288="","",IFERROR(VLOOKUP(C1288,'Срв квартал'!$A:$D,4,FALSE),""))</f>
        <v/>
      </c>
      <c r="AV1288" t="str">
        <f>IF(B1288="","",VLOOKUP(AT1288,'Срв мо'!$A:$D,4,FALSE))</f>
        <v/>
      </c>
      <c r="AW1288" t="str">
        <f t="shared" si="501"/>
        <v/>
      </c>
      <c r="AX1288" t="str">
        <f t="shared" si="502"/>
        <v/>
      </c>
      <c r="AY1288" s="4" t="str">
        <f t="shared" si="503"/>
        <v/>
      </c>
      <c r="AZ1288" t="str">
        <f>IF(B1288="","",#REF!)</f>
        <v/>
      </c>
      <c r="BA1288" t="str">
        <f t="shared" si="504"/>
        <v/>
      </c>
      <c r="BB1288" t="str">
        <f t="shared" si="505"/>
        <v/>
      </c>
      <c r="BC1288" t="str">
        <f t="shared" si="506"/>
        <v/>
      </c>
      <c r="BD1288" t="str">
        <f t="shared" si="507"/>
        <v/>
      </c>
      <c r="BE1288" t="str">
        <f>IF(B1288="","",IF(L1288="","Отсутствуют предыдущие значения",#REF!=D1288))</f>
        <v/>
      </c>
      <c r="BF1288" t="str">
        <f t="shared" si="508"/>
        <v/>
      </c>
      <c r="BG1288" t="str">
        <f t="shared" si="509"/>
        <v/>
      </c>
      <c r="BH1288" t="str">
        <f t="shared" si="510"/>
        <v/>
      </c>
      <c r="BI1288" t="str">
        <f>IF(B1288="","",#REF!)</f>
        <v/>
      </c>
      <c r="BJ1288" t="str">
        <f>IF(B1288="","",#REF!)</f>
        <v/>
      </c>
      <c r="BK1288" s="26" t="str">
        <f>IF(B1288="","",#REF!)</f>
        <v/>
      </c>
      <c r="BL1288" t="str">
        <f>IF(B1288="","",#REF!)</f>
        <v/>
      </c>
      <c r="BM1288" t="str">
        <f t="shared" si="511"/>
        <v/>
      </c>
      <c r="BN1288" s="6" t="str">
        <f t="shared" si="512"/>
        <v/>
      </c>
      <c r="BO1288" s="7" t="str">
        <f t="shared" si="513"/>
        <v/>
      </c>
      <c r="BP1288" s="7" t="str">
        <f t="shared" si="514"/>
        <v/>
      </c>
      <c r="BQ1288" s="7" t="str">
        <f t="shared" si="515"/>
        <v/>
      </c>
      <c r="BR1288" s="7" t="str">
        <f t="shared" si="516"/>
        <v/>
      </c>
      <c r="BS1288" s="7" t="str">
        <f t="shared" si="517"/>
        <v/>
      </c>
      <c r="BT1288" t="str">
        <f t="shared" si="518"/>
        <v/>
      </c>
      <c r="BU1288" t="str">
        <f t="shared" si="519"/>
        <v/>
      </c>
      <c r="BV1288" t="str">
        <f>IF(B1288="","",VLOOKUP(BU1288,Справочник_ВРИ_Сегментов!$A:$D,4,))</f>
        <v/>
      </c>
      <c r="BW1288" t="str">
        <f t="shared" si="520"/>
        <v/>
      </c>
      <c r="BX1288" t="str">
        <f>IF(B1288="","",VLOOKUP(BW1288,Справочник_ВРИ_Сегментов!$B:$C,2,FALSE))</f>
        <v/>
      </c>
      <c r="BY1288" t="str">
        <f t="shared" si="521"/>
        <v/>
      </c>
      <c r="BZ1288" t="str">
        <f t="shared" si="522"/>
        <v/>
      </c>
      <c r="CA1288" t="str">
        <f t="shared" si="523"/>
        <v>-</v>
      </c>
      <c r="CB1288" t="str">
        <f t="shared" si="524"/>
        <v/>
      </c>
    </row>
    <row r="1289" spans="2:80" x14ac:dyDescent="0.25">
      <c r="B1289" s="1"/>
      <c r="C1289" s="1"/>
      <c r="P1289" s="1"/>
      <c r="Q1289" s="1"/>
      <c r="AT1289" t="str">
        <f t="shared" si="500"/>
        <v/>
      </c>
      <c r="AU1289" t="str">
        <f>IF(B1289="","",IFERROR(VLOOKUP(C1289,'Срв квартал'!$A:$D,4,FALSE),""))</f>
        <v/>
      </c>
      <c r="AV1289" t="str">
        <f>IF(B1289="","",VLOOKUP(AT1289,'Срв мо'!$A:$D,4,FALSE))</f>
        <v/>
      </c>
      <c r="AW1289" t="str">
        <f t="shared" si="501"/>
        <v/>
      </c>
      <c r="AX1289" t="str">
        <f t="shared" si="502"/>
        <v/>
      </c>
      <c r="AY1289" s="4" t="str">
        <f t="shared" si="503"/>
        <v/>
      </c>
      <c r="AZ1289" t="str">
        <f>IF(B1289="","",#REF!)</f>
        <v/>
      </c>
      <c r="BA1289" t="str">
        <f t="shared" si="504"/>
        <v/>
      </c>
      <c r="BB1289" t="str">
        <f t="shared" si="505"/>
        <v/>
      </c>
      <c r="BC1289" t="str">
        <f t="shared" si="506"/>
        <v/>
      </c>
      <c r="BD1289" t="str">
        <f t="shared" si="507"/>
        <v/>
      </c>
      <c r="BE1289" t="str">
        <f>IF(B1289="","",IF(L1289="","Отсутствуют предыдущие значения",#REF!=D1289))</f>
        <v/>
      </c>
      <c r="BF1289" t="str">
        <f t="shared" si="508"/>
        <v/>
      </c>
      <c r="BG1289" t="str">
        <f t="shared" si="509"/>
        <v/>
      </c>
      <c r="BH1289" t="str">
        <f t="shared" si="510"/>
        <v/>
      </c>
      <c r="BI1289" t="str">
        <f>IF(B1289="","",#REF!)</f>
        <v/>
      </c>
      <c r="BJ1289" t="str">
        <f>IF(B1289="","",#REF!)</f>
        <v/>
      </c>
      <c r="BK1289" s="26" t="str">
        <f>IF(B1289="","",#REF!)</f>
        <v/>
      </c>
      <c r="BL1289" t="str">
        <f>IF(B1289="","",#REF!)</f>
        <v/>
      </c>
      <c r="BM1289" t="str">
        <f t="shared" si="511"/>
        <v/>
      </c>
      <c r="BN1289" s="6" t="str">
        <f t="shared" si="512"/>
        <v/>
      </c>
      <c r="BO1289" s="7" t="str">
        <f t="shared" si="513"/>
        <v/>
      </c>
      <c r="BP1289" s="7" t="str">
        <f t="shared" si="514"/>
        <v/>
      </c>
      <c r="BQ1289" s="7" t="str">
        <f t="shared" si="515"/>
        <v/>
      </c>
      <c r="BR1289" s="7" t="str">
        <f t="shared" si="516"/>
        <v/>
      </c>
      <c r="BS1289" s="7" t="str">
        <f t="shared" si="517"/>
        <v/>
      </c>
      <c r="BT1289" t="str">
        <f t="shared" si="518"/>
        <v/>
      </c>
      <c r="BU1289" t="str">
        <f t="shared" si="519"/>
        <v/>
      </c>
      <c r="BV1289" t="str">
        <f>IF(B1289="","",VLOOKUP(BU1289,Справочник_ВРИ_Сегментов!$A:$D,4,))</f>
        <v/>
      </c>
      <c r="BW1289" t="str">
        <f t="shared" si="520"/>
        <v/>
      </c>
      <c r="BX1289" t="str">
        <f>IF(B1289="","",VLOOKUP(BW1289,Справочник_ВРИ_Сегментов!$B:$C,2,FALSE))</f>
        <v/>
      </c>
      <c r="BY1289" t="str">
        <f t="shared" si="521"/>
        <v/>
      </c>
      <c r="BZ1289" t="str">
        <f t="shared" si="522"/>
        <v/>
      </c>
      <c r="CA1289" t="str">
        <f t="shared" si="523"/>
        <v>-</v>
      </c>
      <c r="CB1289" t="str">
        <f t="shared" si="524"/>
        <v/>
      </c>
    </row>
    <row r="1290" spans="2:80" x14ac:dyDescent="0.25">
      <c r="B1290" s="1"/>
      <c r="C1290" s="1"/>
      <c r="G1290" s="1"/>
      <c r="P1290" s="1"/>
      <c r="Q1290" s="1"/>
      <c r="R1290" s="1"/>
      <c r="AT1290" t="str">
        <f t="shared" si="500"/>
        <v/>
      </c>
      <c r="AU1290" t="str">
        <f>IF(B1290="","",IFERROR(VLOOKUP(C1290,'Срв квартал'!$A:$D,4,FALSE),""))</f>
        <v/>
      </c>
      <c r="AV1290" t="str">
        <f>IF(B1290="","",VLOOKUP(AT1290,'Срв мо'!$A:$D,4,FALSE))</f>
        <v/>
      </c>
      <c r="AW1290" t="str">
        <f t="shared" si="501"/>
        <v/>
      </c>
      <c r="AX1290" t="str">
        <f t="shared" si="502"/>
        <v/>
      </c>
      <c r="AY1290" s="4" t="str">
        <f t="shared" si="503"/>
        <v/>
      </c>
      <c r="AZ1290" t="str">
        <f>IF(B1290="","",#REF!)</f>
        <v/>
      </c>
      <c r="BA1290" t="str">
        <f t="shared" si="504"/>
        <v/>
      </c>
      <c r="BB1290" t="str">
        <f t="shared" si="505"/>
        <v/>
      </c>
      <c r="BC1290" t="str">
        <f t="shared" si="506"/>
        <v/>
      </c>
      <c r="BD1290" t="str">
        <f t="shared" si="507"/>
        <v/>
      </c>
      <c r="BE1290" t="str">
        <f>IF(B1290="","",IF(L1290="","Отсутствуют предыдущие значения",#REF!=D1290))</f>
        <v/>
      </c>
      <c r="BF1290" t="str">
        <f t="shared" si="508"/>
        <v/>
      </c>
      <c r="BG1290" t="str">
        <f t="shared" si="509"/>
        <v/>
      </c>
      <c r="BH1290" t="str">
        <f t="shared" si="510"/>
        <v/>
      </c>
      <c r="BI1290" t="str">
        <f>IF(B1290="","",#REF!)</f>
        <v/>
      </c>
      <c r="BJ1290" t="str">
        <f>IF(B1290="","",#REF!)</f>
        <v/>
      </c>
      <c r="BK1290" s="26" t="str">
        <f>IF(B1290="","",#REF!)</f>
        <v/>
      </c>
      <c r="BL1290" t="str">
        <f>IF(B1290="","",#REF!)</f>
        <v/>
      </c>
      <c r="BM1290" t="str">
        <f t="shared" si="511"/>
        <v/>
      </c>
      <c r="BN1290" s="6" t="str">
        <f t="shared" si="512"/>
        <v/>
      </c>
      <c r="BO1290" s="7" t="str">
        <f t="shared" si="513"/>
        <v/>
      </c>
      <c r="BP1290" s="7" t="str">
        <f t="shared" si="514"/>
        <v/>
      </c>
      <c r="BQ1290" s="7" t="str">
        <f t="shared" si="515"/>
        <v/>
      </c>
      <c r="BR1290" s="7" t="str">
        <f t="shared" si="516"/>
        <v/>
      </c>
      <c r="BS1290" s="7" t="str">
        <f t="shared" si="517"/>
        <v/>
      </c>
      <c r="BT1290" t="str">
        <f t="shared" si="518"/>
        <v/>
      </c>
      <c r="BU1290" t="str">
        <f t="shared" si="519"/>
        <v/>
      </c>
      <c r="BV1290" t="str">
        <f>IF(B1290="","",VLOOKUP(BU1290,Справочник_ВРИ_Сегментов!$A:$D,4,))</f>
        <v/>
      </c>
      <c r="BW1290" t="str">
        <f t="shared" si="520"/>
        <v/>
      </c>
      <c r="BX1290" t="str">
        <f>IF(B1290="","",VLOOKUP(BW1290,Справочник_ВРИ_Сегментов!$B:$C,2,FALSE))</f>
        <v/>
      </c>
      <c r="BY1290" t="str">
        <f t="shared" si="521"/>
        <v/>
      </c>
      <c r="BZ1290" t="str">
        <f t="shared" si="522"/>
        <v/>
      </c>
      <c r="CA1290" t="str">
        <f t="shared" si="523"/>
        <v>-</v>
      </c>
      <c r="CB1290" t="str">
        <f t="shared" si="524"/>
        <v/>
      </c>
    </row>
    <row r="1291" spans="2:80" x14ac:dyDescent="0.25">
      <c r="B1291" s="1"/>
      <c r="C1291" s="1"/>
      <c r="P1291" s="1"/>
      <c r="Q1291" s="1"/>
      <c r="AT1291" t="str">
        <f t="shared" si="500"/>
        <v/>
      </c>
      <c r="AU1291" t="str">
        <f>IF(B1291="","",IFERROR(VLOOKUP(C1291,'Срв квартал'!$A:$D,4,FALSE),""))</f>
        <v/>
      </c>
      <c r="AV1291" t="str">
        <f>IF(B1291="","",VLOOKUP(AT1291,'Срв мо'!$A:$D,4,FALSE))</f>
        <v/>
      </c>
      <c r="AW1291" t="str">
        <f t="shared" si="501"/>
        <v/>
      </c>
      <c r="AX1291" t="str">
        <f t="shared" si="502"/>
        <v/>
      </c>
      <c r="AY1291" s="4" t="str">
        <f t="shared" si="503"/>
        <v/>
      </c>
      <c r="AZ1291" t="str">
        <f>IF(B1291="","",#REF!)</f>
        <v/>
      </c>
      <c r="BA1291" t="str">
        <f t="shared" si="504"/>
        <v/>
      </c>
      <c r="BB1291" t="str">
        <f t="shared" si="505"/>
        <v/>
      </c>
      <c r="BC1291" t="str">
        <f t="shared" si="506"/>
        <v/>
      </c>
      <c r="BD1291" t="str">
        <f t="shared" si="507"/>
        <v/>
      </c>
      <c r="BE1291" t="str">
        <f>IF(B1291="","",IF(L1291="","Отсутствуют предыдущие значения",#REF!=D1291))</f>
        <v/>
      </c>
      <c r="BF1291" t="str">
        <f t="shared" si="508"/>
        <v/>
      </c>
      <c r="BG1291" t="str">
        <f t="shared" si="509"/>
        <v/>
      </c>
      <c r="BH1291" t="str">
        <f t="shared" si="510"/>
        <v/>
      </c>
      <c r="BI1291" t="str">
        <f>IF(B1291="","",#REF!)</f>
        <v/>
      </c>
      <c r="BJ1291" t="str">
        <f>IF(B1291="","",#REF!)</f>
        <v/>
      </c>
      <c r="BK1291" s="26" t="str">
        <f>IF(B1291="","",#REF!)</f>
        <v/>
      </c>
      <c r="BL1291" t="str">
        <f>IF(B1291="","",#REF!)</f>
        <v/>
      </c>
      <c r="BM1291" t="str">
        <f t="shared" si="511"/>
        <v/>
      </c>
      <c r="BN1291" s="6" t="str">
        <f t="shared" si="512"/>
        <v/>
      </c>
      <c r="BO1291" s="7" t="str">
        <f t="shared" si="513"/>
        <v/>
      </c>
      <c r="BP1291" s="7" t="str">
        <f t="shared" si="514"/>
        <v/>
      </c>
      <c r="BQ1291" s="7" t="str">
        <f t="shared" si="515"/>
        <v/>
      </c>
      <c r="BR1291" s="7" t="str">
        <f t="shared" si="516"/>
        <v/>
      </c>
      <c r="BS1291" s="7" t="str">
        <f t="shared" si="517"/>
        <v/>
      </c>
      <c r="BT1291" t="str">
        <f t="shared" si="518"/>
        <v/>
      </c>
      <c r="BU1291" t="str">
        <f t="shared" si="519"/>
        <v/>
      </c>
      <c r="BV1291" t="str">
        <f>IF(B1291="","",VLOOKUP(BU1291,Справочник_ВРИ_Сегментов!$A:$D,4,))</f>
        <v/>
      </c>
      <c r="BW1291" t="str">
        <f t="shared" si="520"/>
        <v/>
      </c>
      <c r="BX1291" t="str">
        <f>IF(B1291="","",VLOOKUP(BW1291,Справочник_ВРИ_Сегментов!$B:$C,2,FALSE))</f>
        <v/>
      </c>
      <c r="BY1291" t="str">
        <f t="shared" si="521"/>
        <v/>
      </c>
      <c r="BZ1291" t="str">
        <f t="shared" si="522"/>
        <v/>
      </c>
      <c r="CA1291" t="str">
        <f t="shared" si="523"/>
        <v>-</v>
      </c>
      <c r="CB1291" t="str">
        <f t="shared" si="524"/>
        <v/>
      </c>
    </row>
    <row r="1292" spans="2:80" x14ac:dyDescent="0.25">
      <c r="B1292" s="1"/>
      <c r="C1292" s="1"/>
      <c r="P1292" s="1"/>
      <c r="Q1292" s="1"/>
      <c r="AT1292" t="str">
        <f t="shared" si="500"/>
        <v/>
      </c>
      <c r="AU1292" t="str">
        <f>IF(B1292="","",IFERROR(VLOOKUP(C1292,'Срв квартал'!$A:$D,4,FALSE),""))</f>
        <v/>
      </c>
      <c r="AV1292" t="str">
        <f>IF(B1292="","",VLOOKUP(AT1292,'Срв мо'!$A:$D,4,FALSE))</f>
        <v/>
      </c>
      <c r="AW1292" t="str">
        <f t="shared" si="501"/>
        <v/>
      </c>
      <c r="AX1292" t="str">
        <f t="shared" si="502"/>
        <v/>
      </c>
      <c r="AY1292" s="4" t="str">
        <f t="shared" si="503"/>
        <v/>
      </c>
      <c r="AZ1292" t="str">
        <f>IF(B1292="","",#REF!)</f>
        <v/>
      </c>
      <c r="BA1292" t="str">
        <f t="shared" si="504"/>
        <v/>
      </c>
      <c r="BB1292" t="str">
        <f t="shared" si="505"/>
        <v/>
      </c>
      <c r="BC1292" t="str">
        <f t="shared" si="506"/>
        <v/>
      </c>
      <c r="BD1292" t="str">
        <f t="shared" si="507"/>
        <v/>
      </c>
      <c r="BE1292" t="str">
        <f>IF(B1292="","",IF(L1292="","Отсутствуют предыдущие значения",#REF!=D1292))</f>
        <v/>
      </c>
      <c r="BF1292" t="str">
        <f t="shared" si="508"/>
        <v/>
      </c>
      <c r="BG1292" t="str">
        <f t="shared" si="509"/>
        <v/>
      </c>
      <c r="BH1292" t="str">
        <f t="shared" si="510"/>
        <v/>
      </c>
      <c r="BI1292" t="str">
        <f>IF(B1292="","",#REF!)</f>
        <v/>
      </c>
      <c r="BJ1292" t="str">
        <f>IF(B1292="","",#REF!)</f>
        <v/>
      </c>
      <c r="BK1292" s="26" t="str">
        <f>IF(B1292="","",#REF!)</f>
        <v/>
      </c>
      <c r="BL1292" t="str">
        <f>IF(B1292="","",#REF!)</f>
        <v/>
      </c>
      <c r="BM1292" t="str">
        <f t="shared" si="511"/>
        <v/>
      </c>
      <c r="BN1292" s="6" t="str">
        <f t="shared" si="512"/>
        <v/>
      </c>
      <c r="BO1292" s="7" t="str">
        <f t="shared" si="513"/>
        <v/>
      </c>
      <c r="BP1292" s="7" t="str">
        <f t="shared" si="514"/>
        <v/>
      </c>
      <c r="BQ1292" s="7" t="str">
        <f t="shared" si="515"/>
        <v/>
      </c>
      <c r="BR1292" s="7" t="str">
        <f t="shared" si="516"/>
        <v/>
      </c>
      <c r="BS1292" s="7" t="str">
        <f t="shared" si="517"/>
        <v/>
      </c>
      <c r="BT1292" t="str">
        <f t="shared" si="518"/>
        <v/>
      </c>
      <c r="BU1292" t="str">
        <f t="shared" si="519"/>
        <v/>
      </c>
      <c r="BV1292" t="str">
        <f>IF(B1292="","",VLOOKUP(BU1292,Справочник_ВРИ_Сегментов!$A:$D,4,))</f>
        <v/>
      </c>
      <c r="BW1292" t="str">
        <f t="shared" si="520"/>
        <v/>
      </c>
      <c r="BX1292" t="str">
        <f>IF(B1292="","",VLOOKUP(BW1292,Справочник_ВРИ_Сегментов!$B:$C,2,FALSE))</f>
        <v/>
      </c>
      <c r="BY1292" t="str">
        <f t="shared" si="521"/>
        <v/>
      </c>
      <c r="BZ1292" t="str">
        <f t="shared" si="522"/>
        <v/>
      </c>
      <c r="CA1292" t="str">
        <f t="shared" si="523"/>
        <v>-</v>
      </c>
      <c r="CB1292" t="str">
        <f t="shared" si="524"/>
        <v/>
      </c>
    </row>
    <row r="1293" spans="2:80" x14ac:dyDescent="0.25">
      <c r="B1293" s="1"/>
      <c r="C1293" s="1"/>
      <c r="P1293" s="1"/>
      <c r="Q1293" s="1"/>
      <c r="AT1293" t="str">
        <f t="shared" si="500"/>
        <v/>
      </c>
      <c r="AU1293" t="str">
        <f>IF(B1293="","",IFERROR(VLOOKUP(C1293,'Срв квартал'!$A:$D,4,FALSE),""))</f>
        <v/>
      </c>
      <c r="AV1293" t="str">
        <f>IF(B1293="","",VLOOKUP(AT1293,'Срв мо'!$A:$D,4,FALSE))</f>
        <v/>
      </c>
      <c r="AW1293" t="str">
        <f t="shared" si="501"/>
        <v/>
      </c>
      <c r="AX1293" t="str">
        <f t="shared" si="502"/>
        <v/>
      </c>
      <c r="AY1293" s="4" t="str">
        <f t="shared" si="503"/>
        <v/>
      </c>
      <c r="AZ1293" t="str">
        <f>IF(B1293="","",#REF!)</f>
        <v/>
      </c>
      <c r="BA1293" t="str">
        <f t="shared" si="504"/>
        <v/>
      </c>
      <c r="BB1293" t="str">
        <f t="shared" si="505"/>
        <v/>
      </c>
      <c r="BC1293" t="str">
        <f t="shared" si="506"/>
        <v/>
      </c>
      <c r="BD1293" t="str">
        <f t="shared" si="507"/>
        <v/>
      </c>
      <c r="BE1293" t="str">
        <f>IF(B1293="","",IF(L1293="","Отсутствуют предыдущие значения",#REF!=D1293))</f>
        <v/>
      </c>
      <c r="BF1293" t="str">
        <f t="shared" si="508"/>
        <v/>
      </c>
      <c r="BG1293" t="str">
        <f t="shared" si="509"/>
        <v/>
      </c>
      <c r="BH1293" t="str">
        <f t="shared" si="510"/>
        <v/>
      </c>
      <c r="BI1293" t="str">
        <f>IF(B1293="","",#REF!)</f>
        <v/>
      </c>
      <c r="BJ1293" t="str">
        <f>IF(B1293="","",#REF!)</f>
        <v/>
      </c>
      <c r="BK1293" s="26" t="str">
        <f>IF(B1293="","",#REF!)</f>
        <v/>
      </c>
      <c r="BL1293" t="str">
        <f>IF(B1293="","",#REF!)</f>
        <v/>
      </c>
      <c r="BM1293" t="str">
        <f t="shared" si="511"/>
        <v/>
      </c>
      <c r="BN1293" s="6" t="str">
        <f t="shared" si="512"/>
        <v/>
      </c>
      <c r="BO1293" s="7" t="str">
        <f t="shared" si="513"/>
        <v/>
      </c>
      <c r="BP1293" s="7" t="str">
        <f t="shared" si="514"/>
        <v/>
      </c>
      <c r="BQ1293" s="7" t="str">
        <f t="shared" si="515"/>
        <v/>
      </c>
      <c r="BR1293" s="7" t="str">
        <f t="shared" si="516"/>
        <v/>
      </c>
      <c r="BS1293" s="7" t="str">
        <f t="shared" si="517"/>
        <v/>
      </c>
      <c r="BT1293" t="str">
        <f t="shared" si="518"/>
        <v/>
      </c>
      <c r="BU1293" t="str">
        <f t="shared" si="519"/>
        <v/>
      </c>
      <c r="BV1293" t="str">
        <f>IF(B1293="","",VLOOKUP(BU1293,Справочник_ВРИ_Сегментов!$A:$D,4,))</f>
        <v/>
      </c>
      <c r="BW1293" t="str">
        <f t="shared" si="520"/>
        <v/>
      </c>
      <c r="BX1293" t="str">
        <f>IF(B1293="","",VLOOKUP(BW1293,Справочник_ВРИ_Сегментов!$B:$C,2,FALSE))</f>
        <v/>
      </c>
      <c r="BY1293" t="str">
        <f t="shared" si="521"/>
        <v/>
      </c>
      <c r="BZ1293" t="str">
        <f t="shared" si="522"/>
        <v/>
      </c>
      <c r="CA1293" t="str">
        <f t="shared" si="523"/>
        <v>-</v>
      </c>
      <c r="CB1293" t="str">
        <f t="shared" si="524"/>
        <v/>
      </c>
    </row>
    <row r="1294" spans="2:80" x14ac:dyDescent="0.25">
      <c r="B1294" s="1"/>
      <c r="C1294" s="1"/>
      <c r="G1294" s="1"/>
      <c r="P1294" s="1"/>
      <c r="Q1294" s="1"/>
      <c r="R1294" s="1"/>
      <c r="AT1294" t="str">
        <f t="shared" si="500"/>
        <v/>
      </c>
      <c r="AU1294" t="str">
        <f>IF(B1294="","",IFERROR(VLOOKUP(C1294,'Срв квартал'!$A:$D,4,FALSE),""))</f>
        <v/>
      </c>
      <c r="AV1294" t="str">
        <f>IF(B1294="","",VLOOKUP(AT1294,'Срв мо'!$A:$D,4,FALSE))</f>
        <v/>
      </c>
      <c r="AW1294" t="str">
        <f t="shared" si="501"/>
        <v/>
      </c>
      <c r="AX1294" t="str">
        <f t="shared" si="502"/>
        <v/>
      </c>
      <c r="AY1294" s="4" t="str">
        <f t="shared" si="503"/>
        <v/>
      </c>
      <c r="AZ1294" t="str">
        <f>IF(B1294="","",#REF!)</f>
        <v/>
      </c>
      <c r="BA1294" t="str">
        <f t="shared" si="504"/>
        <v/>
      </c>
      <c r="BB1294" t="str">
        <f t="shared" si="505"/>
        <v/>
      </c>
      <c r="BC1294" t="str">
        <f t="shared" si="506"/>
        <v/>
      </c>
      <c r="BD1294" t="str">
        <f t="shared" si="507"/>
        <v/>
      </c>
      <c r="BE1294" t="str">
        <f>IF(B1294="","",IF(L1294="","Отсутствуют предыдущие значения",#REF!=D1294))</f>
        <v/>
      </c>
      <c r="BF1294" t="str">
        <f t="shared" si="508"/>
        <v/>
      </c>
      <c r="BG1294" t="str">
        <f t="shared" si="509"/>
        <v/>
      </c>
      <c r="BH1294" t="str">
        <f t="shared" si="510"/>
        <v/>
      </c>
      <c r="BI1294" t="str">
        <f>IF(B1294="","",#REF!)</f>
        <v/>
      </c>
      <c r="BJ1294" t="str">
        <f>IF(B1294="","",#REF!)</f>
        <v/>
      </c>
      <c r="BK1294" s="26" t="str">
        <f>IF(B1294="","",#REF!)</f>
        <v/>
      </c>
      <c r="BL1294" t="str">
        <f>IF(B1294="","",#REF!)</f>
        <v/>
      </c>
      <c r="BM1294" t="str">
        <f t="shared" si="511"/>
        <v/>
      </c>
      <c r="BN1294" s="6" t="str">
        <f t="shared" si="512"/>
        <v/>
      </c>
      <c r="BO1294" s="7" t="str">
        <f t="shared" si="513"/>
        <v/>
      </c>
      <c r="BP1294" s="7" t="str">
        <f t="shared" si="514"/>
        <v/>
      </c>
      <c r="BQ1294" s="7" t="str">
        <f t="shared" si="515"/>
        <v/>
      </c>
      <c r="BR1294" s="7" t="str">
        <f t="shared" si="516"/>
        <v/>
      </c>
      <c r="BS1294" s="7" t="str">
        <f t="shared" si="517"/>
        <v/>
      </c>
      <c r="BT1294" t="str">
        <f t="shared" si="518"/>
        <v/>
      </c>
      <c r="BU1294" t="str">
        <f t="shared" si="519"/>
        <v/>
      </c>
      <c r="BV1294" t="str">
        <f>IF(B1294="","",VLOOKUP(BU1294,Справочник_ВРИ_Сегментов!$A:$D,4,))</f>
        <v/>
      </c>
      <c r="BW1294" t="str">
        <f t="shared" si="520"/>
        <v/>
      </c>
      <c r="BX1294" t="str">
        <f>IF(B1294="","",VLOOKUP(BW1294,Справочник_ВРИ_Сегментов!$B:$C,2,FALSE))</f>
        <v/>
      </c>
      <c r="BY1294" t="str">
        <f t="shared" si="521"/>
        <v/>
      </c>
      <c r="BZ1294" t="str">
        <f t="shared" si="522"/>
        <v/>
      </c>
      <c r="CA1294" t="str">
        <f t="shared" si="523"/>
        <v>-</v>
      </c>
      <c r="CB1294" t="str">
        <f t="shared" si="524"/>
        <v/>
      </c>
    </row>
    <row r="1295" spans="2:80" x14ac:dyDescent="0.25">
      <c r="B1295" s="1"/>
      <c r="C1295" s="1"/>
      <c r="P1295" s="1"/>
      <c r="Q1295" s="1"/>
      <c r="R1295" s="1"/>
      <c r="AT1295" t="str">
        <f t="shared" si="500"/>
        <v/>
      </c>
      <c r="AU1295" t="str">
        <f>IF(B1295="","",IFERROR(VLOOKUP(C1295,'Срв квартал'!$A:$D,4,FALSE),""))</f>
        <v/>
      </c>
      <c r="AV1295" t="str">
        <f>IF(B1295="","",VLOOKUP(AT1295,'Срв мо'!$A:$D,4,FALSE))</f>
        <v/>
      </c>
      <c r="AW1295" t="str">
        <f t="shared" si="501"/>
        <v/>
      </c>
      <c r="AX1295" t="str">
        <f t="shared" si="502"/>
        <v/>
      </c>
      <c r="AY1295" s="4" t="str">
        <f t="shared" si="503"/>
        <v/>
      </c>
      <c r="AZ1295" t="str">
        <f>IF(B1295="","",#REF!)</f>
        <v/>
      </c>
      <c r="BA1295" t="str">
        <f t="shared" si="504"/>
        <v/>
      </c>
      <c r="BB1295" t="str">
        <f t="shared" si="505"/>
        <v/>
      </c>
      <c r="BC1295" t="str">
        <f t="shared" si="506"/>
        <v/>
      </c>
      <c r="BD1295" t="str">
        <f t="shared" si="507"/>
        <v/>
      </c>
      <c r="BE1295" t="str">
        <f>IF(B1295="","",IF(L1295="","Отсутствуют предыдущие значения",#REF!=D1295))</f>
        <v/>
      </c>
      <c r="BF1295" t="str">
        <f t="shared" si="508"/>
        <v/>
      </c>
      <c r="BG1295" t="str">
        <f t="shared" si="509"/>
        <v/>
      </c>
      <c r="BH1295" t="str">
        <f t="shared" si="510"/>
        <v/>
      </c>
      <c r="BI1295" t="str">
        <f>IF(B1295="","",#REF!)</f>
        <v/>
      </c>
      <c r="BJ1295" t="str">
        <f>IF(B1295="","",#REF!)</f>
        <v/>
      </c>
      <c r="BK1295" s="26" t="str">
        <f>IF(B1295="","",#REF!)</f>
        <v/>
      </c>
      <c r="BL1295" t="str">
        <f>IF(B1295="","",#REF!)</f>
        <v/>
      </c>
      <c r="BM1295" t="str">
        <f t="shared" si="511"/>
        <v/>
      </c>
      <c r="BN1295" s="6" t="str">
        <f t="shared" si="512"/>
        <v/>
      </c>
      <c r="BO1295" s="7" t="str">
        <f t="shared" si="513"/>
        <v/>
      </c>
      <c r="BP1295" s="7" t="str">
        <f t="shared" si="514"/>
        <v/>
      </c>
      <c r="BQ1295" s="7" t="str">
        <f t="shared" si="515"/>
        <v/>
      </c>
      <c r="BR1295" s="7" t="str">
        <f t="shared" si="516"/>
        <v/>
      </c>
      <c r="BS1295" s="7" t="str">
        <f t="shared" si="517"/>
        <v/>
      </c>
      <c r="BT1295" t="str">
        <f t="shared" si="518"/>
        <v/>
      </c>
      <c r="BU1295" t="str">
        <f t="shared" si="519"/>
        <v/>
      </c>
      <c r="BV1295" t="str">
        <f>IF(B1295="","",VLOOKUP(BU1295,Справочник_ВРИ_Сегментов!$A:$D,4,))</f>
        <v/>
      </c>
      <c r="BW1295" t="str">
        <f t="shared" si="520"/>
        <v/>
      </c>
      <c r="BX1295" t="str">
        <f>IF(B1295="","",VLOOKUP(BW1295,Справочник_ВРИ_Сегментов!$B:$C,2,FALSE))</f>
        <v/>
      </c>
      <c r="BY1295" t="str">
        <f t="shared" si="521"/>
        <v/>
      </c>
      <c r="BZ1295" t="str">
        <f t="shared" si="522"/>
        <v/>
      </c>
      <c r="CA1295" t="str">
        <f t="shared" si="523"/>
        <v>-</v>
      </c>
      <c r="CB1295" t="str">
        <f t="shared" si="524"/>
        <v/>
      </c>
    </row>
    <row r="1296" spans="2:80" x14ac:dyDescent="0.25">
      <c r="B1296" s="1"/>
      <c r="C1296" s="1"/>
      <c r="P1296" s="1"/>
      <c r="Q1296" s="1"/>
      <c r="R1296" s="1"/>
      <c r="AT1296" t="str">
        <f t="shared" si="500"/>
        <v/>
      </c>
      <c r="AU1296" t="str">
        <f>IF(B1296="","",IFERROR(VLOOKUP(C1296,'Срв квартал'!$A:$D,4,FALSE),""))</f>
        <v/>
      </c>
      <c r="AV1296" t="str">
        <f>IF(B1296="","",VLOOKUP(AT1296,'Срв мо'!$A:$D,4,FALSE))</f>
        <v/>
      </c>
      <c r="AW1296" t="str">
        <f t="shared" si="501"/>
        <v/>
      </c>
      <c r="AX1296" t="str">
        <f t="shared" si="502"/>
        <v/>
      </c>
      <c r="AY1296" s="4" t="str">
        <f t="shared" si="503"/>
        <v/>
      </c>
      <c r="AZ1296" t="str">
        <f>IF(B1296="","",#REF!)</f>
        <v/>
      </c>
      <c r="BA1296" t="str">
        <f t="shared" si="504"/>
        <v/>
      </c>
      <c r="BB1296" t="str">
        <f t="shared" si="505"/>
        <v/>
      </c>
      <c r="BC1296" t="str">
        <f t="shared" si="506"/>
        <v/>
      </c>
      <c r="BD1296" t="str">
        <f t="shared" si="507"/>
        <v/>
      </c>
      <c r="BE1296" t="str">
        <f>IF(B1296="","",IF(L1296="","Отсутствуют предыдущие значения",#REF!=D1296))</f>
        <v/>
      </c>
      <c r="BF1296" t="str">
        <f t="shared" si="508"/>
        <v/>
      </c>
      <c r="BG1296" t="str">
        <f t="shared" si="509"/>
        <v/>
      </c>
      <c r="BH1296" t="str">
        <f t="shared" si="510"/>
        <v/>
      </c>
      <c r="BI1296" t="str">
        <f>IF(B1296="","",#REF!)</f>
        <v/>
      </c>
      <c r="BJ1296" t="str">
        <f>IF(B1296="","",#REF!)</f>
        <v/>
      </c>
      <c r="BK1296" s="26" t="str">
        <f>IF(B1296="","",#REF!)</f>
        <v/>
      </c>
      <c r="BL1296" t="str">
        <f>IF(B1296="","",#REF!)</f>
        <v/>
      </c>
      <c r="BM1296" t="str">
        <f t="shared" si="511"/>
        <v/>
      </c>
      <c r="BN1296" s="6" t="str">
        <f t="shared" si="512"/>
        <v/>
      </c>
      <c r="BO1296" s="7" t="str">
        <f t="shared" si="513"/>
        <v/>
      </c>
      <c r="BP1296" s="7" t="str">
        <f t="shared" si="514"/>
        <v/>
      </c>
      <c r="BQ1296" s="7" t="str">
        <f t="shared" si="515"/>
        <v/>
      </c>
      <c r="BR1296" s="7" t="str">
        <f t="shared" si="516"/>
        <v/>
      </c>
      <c r="BS1296" s="7" t="str">
        <f t="shared" si="517"/>
        <v/>
      </c>
      <c r="BT1296" t="str">
        <f t="shared" si="518"/>
        <v/>
      </c>
      <c r="BU1296" t="str">
        <f t="shared" si="519"/>
        <v/>
      </c>
      <c r="BV1296" t="str">
        <f>IF(B1296="","",VLOOKUP(BU1296,Справочник_ВРИ_Сегментов!$A:$D,4,))</f>
        <v/>
      </c>
      <c r="BW1296" t="str">
        <f t="shared" si="520"/>
        <v/>
      </c>
      <c r="BX1296" t="str">
        <f>IF(B1296="","",VLOOKUP(BW1296,Справочник_ВРИ_Сегментов!$B:$C,2,FALSE))</f>
        <v/>
      </c>
      <c r="BY1296" t="str">
        <f t="shared" si="521"/>
        <v/>
      </c>
      <c r="BZ1296" t="str">
        <f t="shared" si="522"/>
        <v/>
      </c>
      <c r="CA1296" t="str">
        <f t="shared" si="523"/>
        <v>-</v>
      </c>
      <c r="CB1296" t="str">
        <f t="shared" si="524"/>
        <v/>
      </c>
    </row>
    <row r="1297" spans="2:80" x14ac:dyDescent="0.25">
      <c r="B1297" s="1"/>
      <c r="C1297" s="1"/>
      <c r="P1297" s="1"/>
      <c r="Q1297" s="1"/>
      <c r="AT1297" t="str">
        <f t="shared" si="500"/>
        <v/>
      </c>
      <c r="AU1297" t="str">
        <f>IF(B1297="","",IFERROR(VLOOKUP(C1297,'Срв квартал'!$A:$D,4,FALSE),""))</f>
        <v/>
      </c>
      <c r="AV1297" t="str">
        <f>IF(B1297="","",VLOOKUP(AT1297,'Срв мо'!$A:$D,4,FALSE))</f>
        <v/>
      </c>
      <c r="AW1297" t="str">
        <f t="shared" si="501"/>
        <v/>
      </c>
      <c r="AX1297" t="str">
        <f t="shared" si="502"/>
        <v/>
      </c>
      <c r="AY1297" s="4" t="str">
        <f t="shared" si="503"/>
        <v/>
      </c>
      <c r="AZ1297" t="str">
        <f>IF(B1297="","",#REF!)</f>
        <v/>
      </c>
      <c r="BA1297" t="str">
        <f t="shared" si="504"/>
        <v/>
      </c>
      <c r="BB1297" t="str">
        <f t="shared" si="505"/>
        <v/>
      </c>
      <c r="BC1297" t="str">
        <f t="shared" si="506"/>
        <v/>
      </c>
      <c r="BD1297" t="str">
        <f t="shared" si="507"/>
        <v/>
      </c>
      <c r="BE1297" t="str">
        <f>IF(B1297="","",IF(L1297="","Отсутствуют предыдущие значения",#REF!=D1297))</f>
        <v/>
      </c>
      <c r="BF1297" t="str">
        <f t="shared" si="508"/>
        <v/>
      </c>
      <c r="BG1297" t="str">
        <f t="shared" si="509"/>
        <v/>
      </c>
      <c r="BH1297" t="str">
        <f t="shared" si="510"/>
        <v/>
      </c>
      <c r="BI1297" t="str">
        <f>IF(B1297="","",#REF!)</f>
        <v/>
      </c>
      <c r="BJ1297" t="str">
        <f>IF(B1297="","",#REF!)</f>
        <v/>
      </c>
      <c r="BK1297" s="26" t="str">
        <f>IF(B1297="","",#REF!)</f>
        <v/>
      </c>
      <c r="BL1297" t="str">
        <f>IF(B1297="","",#REF!)</f>
        <v/>
      </c>
      <c r="BM1297" t="str">
        <f t="shared" si="511"/>
        <v/>
      </c>
      <c r="BN1297" s="6" t="str">
        <f t="shared" si="512"/>
        <v/>
      </c>
      <c r="BO1297" s="7" t="str">
        <f t="shared" si="513"/>
        <v/>
      </c>
      <c r="BP1297" s="7" t="str">
        <f t="shared" si="514"/>
        <v/>
      </c>
      <c r="BQ1297" s="7" t="str">
        <f t="shared" si="515"/>
        <v/>
      </c>
      <c r="BR1297" s="7" t="str">
        <f t="shared" si="516"/>
        <v/>
      </c>
      <c r="BS1297" s="7" t="str">
        <f t="shared" si="517"/>
        <v/>
      </c>
      <c r="BT1297" t="str">
        <f t="shared" si="518"/>
        <v/>
      </c>
      <c r="BU1297" t="str">
        <f t="shared" si="519"/>
        <v/>
      </c>
      <c r="BV1297" t="str">
        <f>IF(B1297="","",VLOOKUP(BU1297,Справочник_ВРИ_Сегментов!$A:$D,4,))</f>
        <v/>
      </c>
      <c r="BW1297" t="str">
        <f t="shared" si="520"/>
        <v/>
      </c>
      <c r="BX1297" t="str">
        <f>IF(B1297="","",VLOOKUP(BW1297,Справочник_ВРИ_Сегментов!$B:$C,2,FALSE))</f>
        <v/>
      </c>
      <c r="BY1297" t="str">
        <f t="shared" si="521"/>
        <v/>
      </c>
      <c r="BZ1297" t="str">
        <f t="shared" si="522"/>
        <v/>
      </c>
      <c r="CA1297" t="str">
        <f t="shared" si="523"/>
        <v>-</v>
      </c>
      <c r="CB1297" t="str">
        <f t="shared" si="524"/>
        <v/>
      </c>
    </row>
    <row r="1298" spans="2:80" x14ac:dyDescent="0.25">
      <c r="B1298" s="1"/>
      <c r="C1298" s="1"/>
      <c r="P1298" s="1"/>
      <c r="Q1298" s="1"/>
      <c r="R1298" s="1"/>
      <c r="AT1298" t="str">
        <f t="shared" si="500"/>
        <v/>
      </c>
      <c r="AU1298" t="str">
        <f>IF(B1298="","",IFERROR(VLOOKUP(C1298,'Срв квартал'!$A:$D,4,FALSE),""))</f>
        <v/>
      </c>
      <c r="AV1298" t="str">
        <f>IF(B1298="","",VLOOKUP(AT1298,'Срв мо'!$A:$D,4,FALSE))</f>
        <v/>
      </c>
      <c r="AW1298" t="str">
        <f t="shared" si="501"/>
        <v/>
      </c>
      <c r="AX1298" t="str">
        <f t="shared" si="502"/>
        <v/>
      </c>
      <c r="AY1298" s="4" t="str">
        <f t="shared" si="503"/>
        <v/>
      </c>
      <c r="AZ1298" t="str">
        <f>IF(B1298="","",#REF!)</f>
        <v/>
      </c>
      <c r="BA1298" t="str">
        <f t="shared" si="504"/>
        <v/>
      </c>
      <c r="BB1298" t="str">
        <f t="shared" si="505"/>
        <v/>
      </c>
      <c r="BC1298" t="str">
        <f t="shared" si="506"/>
        <v/>
      </c>
      <c r="BD1298" t="str">
        <f t="shared" si="507"/>
        <v/>
      </c>
      <c r="BE1298" t="str">
        <f>IF(B1298="","",IF(L1298="","Отсутствуют предыдущие значения",#REF!=D1298))</f>
        <v/>
      </c>
      <c r="BF1298" t="str">
        <f t="shared" si="508"/>
        <v/>
      </c>
      <c r="BG1298" t="str">
        <f t="shared" si="509"/>
        <v/>
      </c>
      <c r="BH1298" t="str">
        <f t="shared" si="510"/>
        <v/>
      </c>
      <c r="BI1298" t="str">
        <f>IF(B1298="","",#REF!)</f>
        <v/>
      </c>
      <c r="BJ1298" t="str">
        <f>IF(B1298="","",#REF!)</f>
        <v/>
      </c>
      <c r="BK1298" s="26" t="str">
        <f>IF(B1298="","",#REF!)</f>
        <v/>
      </c>
      <c r="BL1298" t="str">
        <f>IF(B1298="","",#REF!)</f>
        <v/>
      </c>
      <c r="BM1298" t="str">
        <f t="shared" si="511"/>
        <v/>
      </c>
      <c r="BN1298" s="6" t="str">
        <f t="shared" si="512"/>
        <v/>
      </c>
      <c r="BO1298" s="7" t="str">
        <f t="shared" si="513"/>
        <v/>
      </c>
      <c r="BP1298" s="7" t="str">
        <f t="shared" si="514"/>
        <v/>
      </c>
      <c r="BQ1298" s="7" t="str">
        <f t="shared" si="515"/>
        <v/>
      </c>
      <c r="BR1298" s="7" t="str">
        <f t="shared" si="516"/>
        <v/>
      </c>
      <c r="BS1298" s="7" t="str">
        <f t="shared" si="517"/>
        <v/>
      </c>
      <c r="BT1298" t="str">
        <f t="shared" si="518"/>
        <v/>
      </c>
      <c r="BU1298" t="str">
        <f t="shared" si="519"/>
        <v/>
      </c>
      <c r="BV1298" t="str">
        <f>IF(B1298="","",VLOOKUP(BU1298,Справочник_ВРИ_Сегментов!$A:$D,4,))</f>
        <v/>
      </c>
      <c r="BW1298" t="str">
        <f t="shared" si="520"/>
        <v/>
      </c>
      <c r="BX1298" t="str">
        <f>IF(B1298="","",VLOOKUP(BW1298,Справочник_ВРИ_Сегментов!$B:$C,2,FALSE))</f>
        <v/>
      </c>
      <c r="BY1298" t="str">
        <f t="shared" si="521"/>
        <v/>
      </c>
      <c r="BZ1298" t="str">
        <f t="shared" si="522"/>
        <v/>
      </c>
      <c r="CA1298" t="str">
        <f t="shared" si="523"/>
        <v>-</v>
      </c>
      <c r="CB1298" t="str">
        <f t="shared" si="524"/>
        <v/>
      </c>
    </row>
    <row r="1299" spans="2:80" x14ac:dyDescent="0.25">
      <c r="B1299" s="1"/>
      <c r="C1299" s="1"/>
      <c r="P1299" s="1"/>
      <c r="Q1299" s="1"/>
      <c r="AT1299" t="str">
        <f t="shared" si="500"/>
        <v/>
      </c>
      <c r="AU1299" t="str">
        <f>IF(B1299="","",IFERROR(VLOOKUP(C1299,'Срв квартал'!$A:$D,4,FALSE),""))</f>
        <v/>
      </c>
      <c r="AV1299" t="str">
        <f>IF(B1299="","",VLOOKUP(AT1299,'Срв мо'!$A:$D,4,FALSE))</f>
        <v/>
      </c>
      <c r="AW1299" t="str">
        <f t="shared" si="501"/>
        <v/>
      </c>
      <c r="AX1299" t="str">
        <f t="shared" si="502"/>
        <v/>
      </c>
      <c r="AY1299" s="4" t="str">
        <f t="shared" si="503"/>
        <v/>
      </c>
      <c r="AZ1299" t="str">
        <f>IF(B1299="","",#REF!)</f>
        <v/>
      </c>
      <c r="BA1299" t="str">
        <f t="shared" si="504"/>
        <v/>
      </c>
      <c r="BB1299" t="str">
        <f t="shared" si="505"/>
        <v/>
      </c>
      <c r="BC1299" t="str">
        <f t="shared" si="506"/>
        <v/>
      </c>
      <c r="BD1299" t="str">
        <f t="shared" si="507"/>
        <v/>
      </c>
      <c r="BE1299" t="str">
        <f>IF(B1299="","",IF(L1299="","Отсутствуют предыдущие значения",#REF!=D1299))</f>
        <v/>
      </c>
      <c r="BF1299" t="str">
        <f t="shared" si="508"/>
        <v/>
      </c>
      <c r="BG1299" t="str">
        <f t="shared" si="509"/>
        <v/>
      </c>
      <c r="BH1299" t="str">
        <f t="shared" si="510"/>
        <v/>
      </c>
      <c r="BI1299" t="str">
        <f>IF(B1299="","",#REF!)</f>
        <v/>
      </c>
      <c r="BJ1299" t="str">
        <f>IF(B1299="","",#REF!)</f>
        <v/>
      </c>
      <c r="BK1299" s="26" t="str">
        <f>IF(B1299="","",#REF!)</f>
        <v/>
      </c>
      <c r="BL1299" t="str">
        <f>IF(B1299="","",#REF!)</f>
        <v/>
      </c>
      <c r="BM1299" t="str">
        <f t="shared" si="511"/>
        <v/>
      </c>
      <c r="BN1299" s="6" t="str">
        <f t="shared" si="512"/>
        <v/>
      </c>
      <c r="BO1299" s="7" t="str">
        <f t="shared" si="513"/>
        <v/>
      </c>
      <c r="BP1299" s="7" t="str">
        <f t="shared" si="514"/>
        <v/>
      </c>
      <c r="BQ1299" s="7" t="str">
        <f t="shared" si="515"/>
        <v/>
      </c>
      <c r="BR1299" s="7" t="str">
        <f t="shared" si="516"/>
        <v/>
      </c>
      <c r="BS1299" s="7" t="str">
        <f t="shared" si="517"/>
        <v/>
      </c>
      <c r="BT1299" t="str">
        <f t="shared" si="518"/>
        <v/>
      </c>
      <c r="BU1299" t="str">
        <f t="shared" si="519"/>
        <v/>
      </c>
      <c r="BV1299" t="str">
        <f>IF(B1299="","",VLOOKUP(BU1299,Справочник_ВРИ_Сегментов!$A:$D,4,))</f>
        <v/>
      </c>
      <c r="BW1299" t="str">
        <f t="shared" si="520"/>
        <v/>
      </c>
      <c r="BX1299" t="str">
        <f>IF(B1299="","",VLOOKUP(BW1299,Справочник_ВРИ_Сегментов!$B:$C,2,FALSE))</f>
        <v/>
      </c>
      <c r="BY1299" t="str">
        <f t="shared" si="521"/>
        <v/>
      </c>
      <c r="BZ1299" t="str">
        <f t="shared" si="522"/>
        <v/>
      </c>
      <c r="CA1299" t="str">
        <f t="shared" si="523"/>
        <v>-</v>
      </c>
      <c r="CB1299" t="str">
        <f t="shared" si="524"/>
        <v/>
      </c>
    </row>
    <row r="1300" spans="2:80" x14ac:dyDescent="0.25">
      <c r="B1300" s="1"/>
      <c r="C1300" s="1"/>
      <c r="G1300" s="1"/>
      <c r="P1300" s="1"/>
      <c r="Q1300" s="1"/>
      <c r="AT1300" t="str">
        <f t="shared" si="500"/>
        <v/>
      </c>
      <c r="AU1300" t="str">
        <f>IF(B1300="","",IFERROR(VLOOKUP(C1300,'Срв квартал'!$A:$D,4,FALSE),""))</f>
        <v/>
      </c>
      <c r="AV1300" t="str">
        <f>IF(B1300="","",VLOOKUP(AT1300,'Срв мо'!$A:$D,4,FALSE))</f>
        <v/>
      </c>
      <c r="AW1300" t="str">
        <f t="shared" si="501"/>
        <v/>
      </c>
      <c r="AX1300" t="str">
        <f t="shared" si="502"/>
        <v/>
      </c>
      <c r="AY1300" s="4" t="str">
        <f t="shared" si="503"/>
        <v/>
      </c>
      <c r="AZ1300" t="str">
        <f>IF(B1300="","",#REF!)</f>
        <v/>
      </c>
      <c r="BA1300" t="str">
        <f t="shared" si="504"/>
        <v/>
      </c>
      <c r="BB1300" t="str">
        <f t="shared" si="505"/>
        <v/>
      </c>
      <c r="BC1300" t="str">
        <f t="shared" si="506"/>
        <v/>
      </c>
      <c r="BD1300" t="str">
        <f t="shared" si="507"/>
        <v/>
      </c>
      <c r="BE1300" t="str">
        <f>IF(B1300="","",IF(L1300="","Отсутствуют предыдущие значения",#REF!=D1300))</f>
        <v/>
      </c>
      <c r="BF1300" t="str">
        <f t="shared" si="508"/>
        <v/>
      </c>
      <c r="BG1300" t="str">
        <f t="shared" si="509"/>
        <v/>
      </c>
      <c r="BH1300" t="str">
        <f t="shared" si="510"/>
        <v/>
      </c>
      <c r="BI1300" t="str">
        <f>IF(B1300="","",#REF!)</f>
        <v/>
      </c>
      <c r="BJ1300" t="str">
        <f>IF(B1300="","",#REF!)</f>
        <v/>
      </c>
      <c r="BK1300" s="26" t="str">
        <f>IF(B1300="","",#REF!)</f>
        <v/>
      </c>
      <c r="BL1300" t="str">
        <f>IF(B1300="","",#REF!)</f>
        <v/>
      </c>
      <c r="BM1300" t="str">
        <f t="shared" si="511"/>
        <v/>
      </c>
      <c r="BN1300" s="6" t="str">
        <f t="shared" si="512"/>
        <v/>
      </c>
      <c r="BO1300" s="7" t="str">
        <f t="shared" si="513"/>
        <v/>
      </c>
      <c r="BP1300" s="7" t="str">
        <f t="shared" si="514"/>
        <v/>
      </c>
      <c r="BQ1300" s="7" t="str">
        <f t="shared" si="515"/>
        <v/>
      </c>
      <c r="BR1300" s="7" t="str">
        <f t="shared" si="516"/>
        <v/>
      </c>
      <c r="BS1300" s="7" t="str">
        <f t="shared" si="517"/>
        <v/>
      </c>
      <c r="BT1300" t="str">
        <f t="shared" si="518"/>
        <v/>
      </c>
      <c r="BU1300" t="str">
        <f t="shared" si="519"/>
        <v/>
      </c>
      <c r="BV1300" t="str">
        <f>IF(B1300="","",VLOOKUP(BU1300,Справочник_ВРИ_Сегментов!$A:$D,4,))</f>
        <v/>
      </c>
      <c r="BW1300" t="str">
        <f t="shared" si="520"/>
        <v/>
      </c>
      <c r="BX1300" t="str">
        <f>IF(B1300="","",VLOOKUP(BW1300,Справочник_ВРИ_Сегментов!$B:$C,2,FALSE))</f>
        <v/>
      </c>
      <c r="BY1300" t="str">
        <f t="shared" si="521"/>
        <v/>
      </c>
      <c r="BZ1300" t="str">
        <f t="shared" si="522"/>
        <v/>
      </c>
      <c r="CA1300" t="str">
        <f t="shared" si="523"/>
        <v>-</v>
      </c>
      <c r="CB1300" t="str">
        <f t="shared" si="524"/>
        <v/>
      </c>
    </row>
    <row r="1301" spans="2:80" x14ac:dyDescent="0.25">
      <c r="B1301" s="1"/>
      <c r="C1301" s="1"/>
      <c r="P1301" s="1"/>
      <c r="Q1301" s="1"/>
      <c r="AT1301" t="str">
        <f t="shared" si="500"/>
        <v/>
      </c>
      <c r="AU1301" t="str">
        <f>IF(B1301="","",IFERROR(VLOOKUP(C1301,'Срв квартал'!$A:$D,4,FALSE),""))</f>
        <v/>
      </c>
      <c r="AV1301" t="str">
        <f>IF(B1301="","",VLOOKUP(AT1301,'Срв мо'!$A:$D,4,FALSE))</f>
        <v/>
      </c>
      <c r="AW1301" t="str">
        <f t="shared" si="501"/>
        <v/>
      </c>
      <c r="AX1301" t="str">
        <f t="shared" si="502"/>
        <v/>
      </c>
      <c r="AY1301" s="4" t="str">
        <f t="shared" si="503"/>
        <v/>
      </c>
      <c r="AZ1301" t="str">
        <f>IF(B1301="","",#REF!)</f>
        <v/>
      </c>
      <c r="BA1301" t="str">
        <f t="shared" si="504"/>
        <v/>
      </c>
      <c r="BB1301" t="str">
        <f t="shared" si="505"/>
        <v/>
      </c>
      <c r="BC1301" t="str">
        <f t="shared" si="506"/>
        <v/>
      </c>
      <c r="BD1301" t="str">
        <f t="shared" si="507"/>
        <v/>
      </c>
      <c r="BE1301" t="str">
        <f>IF(B1301="","",IF(L1301="","Отсутствуют предыдущие значения",#REF!=D1301))</f>
        <v/>
      </c>
      <c r="BF1301" t="str">
        <f t="shared" si="508"/>
        <v/>
      </c>
      <c r="BG1301" t="str">
        <f t="shared" si="509"/>
        <v/>
      </c>
      <c r="BH1301" t="str">
        <f t="shared" si="510"/>
        <v/>
      </c>
      <c r="BI1301" t="str">
        <f>IF(B1301="","",#REF!)</f>
        <v/>
      </c>
      <c r="BJ1301" t="str">
        <f>IF(B1301="","",#REF!)</f>
        <v/>
      </c>
      <c r="BK1301" s="26" t="str">
        <f>IF(B1301="","",#REF!)</f>
        <v/>
      </c>
      <c r="BL1301" t="str">
        <f>IF(B1301="","",#REF!)</f>
        <v/>
      </c>
      <c r="BM1301" t="str">
        <f t="shared" si="511"/>
        <v/>
      </c>
      <c r="BN1301" s="6" t="str">
        <f t="shared" si="512"/>
        <v/>
      </c>
      <c r="BO1301" s="7" t="str">
        <f t="shared" si="513"/>
        <v/>
      </c>
      <c r="BP1301" s="7" t="str">
        <f t="shared" si="514"/>
        <v/>
      </c>
      <c r="BQ1301" s="7" t="str">
        <f t="shared" si="515"/>
        <v/>
      </c>
      <c r="BR1301" s="7" t="str">
        <f t="shared" si="516"/>
        <v/>
      </c>
      <c r="BS1301" s="7" t="str">
        <f t="shared" si="517"/>
        <v/>
      </c>
      <c r="BT1301" t="str">
        <f t="shared" si="518"/>
        <v/>
      </c>
      <c r="BU1301" t="str">
        <f t="shared" si="519"/>
        <v/>
      </c>
      <c r="BV1301" t="str">
        <f>IF(B1301="","",VLOOKUP(BU1301,Справочник_ВРИ_Сегментов!$A:$D,4,))</f>
        <v/>
      </c>
      <c r="BW1301" t="str">
        <f t="shared" si="520"/>
        <v/>
      </c>
      <c r="BX1301" t="str">
        <f>IF(B1301="","",VLOOKUP(BW1301,Справочник_ВРИ_Сегментов!$B:$C,2,FALSE))</f>
        <v/>
      </c>
      <c r="BY1301" t="str">
        <f t="shared" si="521"/>
        <v/>
      </c>
      <c r="BZ1301" t="str">
        <f t="shared" si="522"/>
        <v/>
      </c>
      <c r="CA1301" t="str">
        <f t="shared" si="523"/>
        <v>-</v>
      </c>
      <c r="CB1301" t="str">
        <f t="shared" si="524"/>
        <v/>
      </c>
    </row>
    <row r="1302" spans="2:80" x14ac:dyDescent="0.25">
      <c r="B1302" s="1"/>
      <c r="C1302" s="1"/>
      <c r="P1302" s="1"/>
      <c r="Q1302" s="1"/>
      <c r="U1302" s="1"/>
      <c r="AT1302" t="str">
        <f t="shared" si="500"/>
        <v/>
      </c>
      <c r="AU1302" t="str">
        <f>IF(B1302="","",IFERROR(VLOOKUP(C1302,'Срв квартал'!$A:$D,4,FALSE),""))</f>
        <v/>
      </c>
      <c r="AV1302" t="str">
        <f>IF(B1302="","",VLOOKUP(AT1302,'Срв мо'!$A:$D,4,FALSE))</f>
        <v/>
      </c>
      <c r="AW1302" t="str">
        <f t="shared" si="501"/>
        <v/>
      </c>
      <c r="AX1302" t="str">
        <f t="shared" si="502"/>
        <v/>
      </c>
      <c r="AY1302" s="4" t="str">
        <f t="shared" si="503"/>
        <v/>
      </c>
      <c r="AZ1302" t="str">
        <f>IF(B1302="","",#REF!)</f>
        <v/>
      </c>
      <c r="BA1302" t="str">
        <f t="shared" si="504"/>
        <v/>
      </c>
      <c r="BB1302" t="str">
        <f t="shared" si="505"/>
        <v/>
      </c>
      <c r="BC1302" t="str">
        <f t="shared" si="506"/>
        <v/>
      </c>
      <c r="BD1302" t="str">
        <f t="shared" si="507"/>
        <v/>
      </c>
      <c r="BE1302" t="str">
        <f>IF(B1302="","",IF(L1302="","Отсутствуют предыдущие значения",#REF!=D1302))</f>
        <v/>
      </c>
      <c r="BF1302" t="str">
        <f t="shared" si="508"/>
        <v/>
      </c>
      <c r="BG1302" t="str">
        <f t="shared" si="509"/>
        <v/>
      </c>
      <c r="BH1302" t="str">
        <f t="shared" si="510"/>
        <v/>
      </c>
      <c r="BI1302" t="str">
        <f>IF(B1302="","",#REF!)</f>
        <v/>
      </c>
      <c r="BJ1302" t="str">
        <f>IF(B1302="","",#REF!)</f>
        <v/>
      </c>
      <c r="BK1302" s="26" t="str">
        <f>IF(B1302="","",#REF!)</f>
        <v/>
      </c>
      <c r="BL1302" t="str">
        <f>IF(B1302="","",#REF!)</f>
        <v/>
      </c>
      <c r="BM1302" t="str">
        <f t="shared" si="511"/>
        <v/>
      </c>
      <c r="BN1302" s="6" t="str">
        <f t="shared" si="512"/>
        <v/>
      </c>
      <c r="BO1302" s="7" t="str">
        <f t="shared" si="513"/>
        <v/>
      </c>
      <c r="BP1302" s="7" t="str">
        <f t="shared" si="514"/>
        <v/>
      </c>
      <c r="BQ1302" s="7" t="str">
        <f t="shared" si="515"/>
        <v/>
      </c>
      <c r="BR1302" s="7" t="str">
        <f t="shared" si="516"/>
        <v/>
      </c>
      <c r="BS1302" s="7" t="str">
        <f t="shared" si="517"/>
        <v/>
      </c>
      <c r="BT1302" t="str">
        <f t="shared" si="518"/>
        <v/>
      </c>
      <c r="BU1302" t="str">
        <f t="shared" si="519"/>
        <v/>
      </c>
      <c r="BV1302" t="str">
        <f>IF(B1302="","",VLOOKUP(BU1302,Справочник_ВРИ_Сегментов!$A:$D,4,))</f>
        <v/>
      </c>
      <c r="BW1302" t="str">
        <f t="shared" si="520"/>
        <v/>
      </c>
      <c r="BX1302" t="str">
        <f>IF(B1302="","",VLOOKUP(BW1302,Справочник_ВРИ_Сегментов!$B:$C,2,FALSE))</f>
        <v/>
      </c>
      <c r="BY1302" t="str">
        <f t="shared" si="521"/>
        <v/>
      </c>
      <c r="BZ1302" t="str">
        <f t="shared" si="522"/>
        <v/>
      </c>
      <c r="CA1302" t="str">
        <f t="shared" si="523"/>
        <v>-</v>
      </c>
      <c r="CB1302" t="str">
        <f t="shared" si="524"/>
        <v/>
      </c>
    </row>
    <row r="1303" spans="2:80" x14ac:dyDescent="0.25">
      <c r="B1303" s="1"/>
      <c r="C1303" s="1"/>
      <c r="P1303" s="1"/>
      <c r="Q1303" s="1"/>
      <c r="AT1303" t="str">
        <f t="shared" si="500"/>
        <v/>
      </c>
      <c r="AU1303" t="str">
        <f>IF(B1303="","",IFERROR(VLOOKUP(C1303,'Срв квартал'!$A:$D,4,FALSE),""))</f>
        <v/>
      </c>
      <c r="AV1303" t="str">
        <f>IF(B1303="","",VLOOKUP(AT1303,'Срв мо'!$A:$D,4,FALSE))</f>
        <v/>
      </c>
      <c r="AW1303" t="str">
        <f t="shared" si="501"/>
        <v/>
      </c>
      <c r="AX1303" t="str">
        <f t="shared" si="502"/>
        <v/>
      </c>
      <c r="AY1303" s="4" t="str">
        <f t="shared" si="503"/>
        <v/>
      </c>
      <c r="AZ1303" t="str">
        <f>IF(B1303="","",#REF!)</f>
        <v/>
      </c>
      <c r="BA1303" t="str">
        <f t="shared" si="504"/>
        <v/>
      </c>
      <c r="BB1303" t="str">
        <f t="shared" si="505"/>
        <v/>
      </c>
      <c r="BC1303" t="str">
        <f t="shared" si="506"/>
        <v/>
      </c>
      <c r="BD1303" t="str">
        <f t="shared" si="507"/>
        <v/>
      </c>
      <c r="BE1303" t="str">
        <f>IF(B1303="","",IF(L1303="","Отсутствуют предыдущие значения",#REF!=D1303))</f>
        <v/>
      </c>
      <c r="BF1303" t="str">
        <f t="shared" si="508"/>
        <v/>
      </c>
      <c r="BG1303" t="str">
        <f t="shared" si="509"/>
        <v/>
      </c>
      <c r="BH1303" t="str">
        <f t="shared" si="510"/>
        <v/>
      </c>
      <c r="BI1303" t="str">
        <f>IF(B1303="","",#REF!)</f>
        <v/>
      </c>
      <c r="BJ1303" t="str">
        <f>IF(B1303="","",#REF!)</f>
        <v/>
      </c>
      <c r="BK1303" s="26" t="str">
        <f>IF(B1303="","",#REF!)</f>
        <v/>
      </c>
      <c r="BL1303" t="str">
        <f>IF(B1303="","",#REF!)</f>
        <v/>
      </c>
      <c r="BM1303" t="str">
        <f t="shared" si="511"/>
        <v/>
      </c>
      <c r="BN1303" s="6" t="str">
        <f t="shared" si="512"/>
        <v/>
      </c>
      <c r="BO1303" s="7" t="str">
        <f t="shared" si="513"/>
        <v/>
      </c>
      <c r="BP1303" s="7" t="str">
        <f t="shared" si="514"/>
        <v/>
      </c>
      <c r="BQ1303" s="7" t="str">
        <f t="shared" si="515"/>
        <v/>
      </c>
      <c r="BR1303" s="7" t="str">
        <f t="shared" si="516"/>
        <v/>
      </c>
      <c r="BS1303" s="7" t="str">
        <f t="shared" si="517"/>
        <v/>
      </c>
      <c r="BT1303" t="str">
        <f t="shared" si="518"/>
        <v/>
      </c>
      <c r="BU1303" t="str">
        <f t="shared" si="519"/>
        <v/>
      </c>
      <c r="BV1303" t="str">
        <f>IF(B1303="","",VLOOKUP(BU1303,Справочник_ВРИ_Сегментов!$A:$D,4,))</f>
        <v/>
      </c>
      <c r="BW1303" t="str">
        <f t="shared" si="520"/>
        <v/>
      </c>
      <c r="BX1303" t="str">
        <f>IF(B1303="","",VLOOKUP(BW1303,Справочник_ВРИ_Сегментов!$B:$C,2,FALSE))</f>
        <v/>
      </c>
      <c r="BY1303" t="str">
        <f t="shared" si="521"/>
        <v/>
      </c>
      <c r="BZ1303" t="str">
        <f t="shared" si="522"/>
        <v/>
      </c>
      <c r="CA1303" t="str">
        <f t="shared" si="523"/>
        <v>-</v>
      </c>
      <c r="CB1303" t="str">
        <f t="shared" si="524"/>
        <v/>
      </c>
    </row>
    <row r="1304" spans="2:80" x14ac:dyDescent="0.25">
      <c r="B1304" s="1"/>
      <c r="C1304" s="1"/>
      <c r="P1304" s="1"/>
      <c r="Q1304" s="1"/>
      <c r="U1304" s="1"/>
      <c r="AT1304" t="str">
        <f t="shared" si="500"/>
        <v/>
      </c>
      <c r="AU1304" t="str">
        <f>IF(B1304="","",IFERROR(VLOOKUP(C1304,'Срв квартал'!$A:$D,4,FALSE),""))</f>
        <v/>
      </c>
      <c r="AV1304" t="str">
        <f>IF(B1304="","",VLOOKUP(AT1304,'Срв мо'!$A:$D,4,FALSE))</f>
        <v/>
      </c>
      <c r="AW1304" t="str">
        <f t="shared" si="501"/>
        <v/>
      </c>
      <c r="AX1304" t="str">
        <f t="shared" si="502"/>
        <v/>
      </c>
      <c r="AY1304" s="4" t="str">
        <f t="shared" si="503"/>
        <v/>
      </c>
      <c r="AZ1304" t="str">
        <f>IF(B1304="","",#REF!)</f>
        <v/>
      </c>
      <c r="BA1304" t="str">
        <f t="shared" si="504"/>
        <v/>
      </c>
      <c r="BB1304" t="str">
        <f t="shared" si="505"/>
        <v/>
      </c>
      <c r="BC1304" t="str">
        <f t="shared" si="506"/>
        <v/>
      </c>
      <c r="BD1304" t="str">
        <f t="shared" si="507"/>
        <v/>
      </c>
      <c r="BE1304" t="str">
        <f>IF(B1304="","",IF(L1304="","Отсутствуют предыдущие значения",#REF!=D1304))</f>
        <v/>
      </c>
      <c r="BF1304" t="str">
        <f t="shared" si="508"/>
        <v/>
      </c>
      <c r="BG1304" t="str">
        <f t="shared" si="509"/>
        <v/>
      </c>
      <c r="BH1304" t="str">
        <f t="shared" si="510"/>
        <v/>
      </c>
      <c r="BI1304" t="str">
        <f>IF(B1304="","",#REF!)</f>
        <v/>
      </c>
      <c r="BJ1304" t="str">
        <f>IF(B1304="","",#REF!)</f>
        <v/>
      </c>
      <c r="BK1304" s="26" t="str">
        <f>IF(B1304="","",#REF!)</f>
        <v/>
      </c>
      <c r="BL1304" t="str">
        <f>IF(B1304="","",#REF!)</f>
        <v/>
      </c>
      <c r="BM1304" t="str">
        <f t="shared" si="511"/>
        <v/>
      </c>
      <c r="BN1304" s="6" t="str">
        <f t="shared" si="512"/>
        <v/>
      </c>
      <c r="BO1304" s="7" t="str">
        <f t="shared" si="513"/>
        <v/>
      </c>
      <c r="BP1304" s="7" t="str">
        <f t="shared" si="514"/>
        <v/>
      </c>
      <c r="BQ1304" s="7" t="str">
        <f t="shared" si="515"/>
        <v/>
      </c>
      <c r="BR1304" s="7" t="str">
        <f t="shared" si="516"/>
        <v/>
      </c>
      <c r="BS1304" s="7" t="str">
        <f t="shared" si="517"/>
        <v/>
      </c>
      <c r="BT1304" t="str">
        <f t="shared" si="518"/>
        <v/>
      </c>
      <c r="BU1304" t="str">
        <f t="shared" si="519"/>
        <v/>
      </c>
      <c r="BV1304" t="str">
        <f>IF(B1304="","",VLOOKUP(BU1304,Справочник_ВРИ_Сегментов!$A:$D,4,))</f>
        <v/>
      </c>
      <c r="BW1304" t="str">
        <f t="shared" si="520"/>
        <v/>
      </c>
      <c r="BX1304" t="str">
        <f>IF(B1304="","",VLOOKUP(BW1304,Справочник_ВРИ_Сегментов!$B:$C,2,FALSE))</f>
        <v/>
      </c>
      <c r="BY1304" t="str">
        <f t="shared" si="521"/>
        <v/>
      </c>
      <c r="BZ1304" t="str">
        <f t="shared" si="522"/>
        <v/>
      </c>
      <c r="CA1304" t="str">
        <f t="shared" si="523"/>
        <v>-</v>
      </c>
      <c r="CB1304" t="str">
        <f t="shared" si="524"/>
        <v/>
      </c>
    </row>
    <row r="1305" spans="2:80" x14ac:dyDescent="0.25">
      <c r="B1305" s="1"/>
      <c r="C1305" s="1"/>
      <c r="G1305" s="1"/>
      <c r="P1305" s="1"/>
      <c r="Q1305" s="1"/>
      <c r="R1305" s="1"/>
      <c r="AT1305" t="str">
        <f t="shared" si="500"/>
        <v/>
      </c>
      <c r="AU1305" t="str">
        <f>IF(B1305="","",IFERROR(VLOOKUP(C1305,'Срв квартал'!$A:$D,4,FALSE),""))</f>
        <v/>
      </c>
      <c r="AV1305" t="str">
        <f>IF(B1305="","",VLOOKUP(AT1305,'Срв мо'!$A:$D,4,FALSE))</f>
        <v/>
      </c>
      <c r="AW1305" t="str">
        <f t="shared" si="501"/>
        <v/>
      </c>
      <c r="AX1305" t="str">
        <f t="shared" si="502"/>
        <v/>
      </c>
      <c r="AY1305" s="4" t="str">
        <f t="shared" si="503"/>
        <v/>
      </c>
      <c r="AZ1305" t="str">
        <f>IF(B1305="","",#REF!)</f>
        <v/>
      </c>
      <c r="BA1305" t="str">
        <f t="shared" si="504"/>
        <v/>
      </c>
      <c r="BB1305" t="str">
        <f t="shared" si="505"/>
        <v/>
      </c>
      <c r="BC1305" t="str">
        <f t="shared" si="506"/>
        <v/>
      </c>
      <c r="BD1305" t="str">
        <f t="shared" si="507"/>
        <v/>
      </c>
      <c r="BE1305" t="str">
        <f>IF(B1305="","",IF(L1305="","Отсутствуют предыдущие значения",#REF!=D1305))</f>
        <v/>
      </c>
      <c r="BF1305" t="str">
        <f t="shared" si="508"/>
        <v/>
      </c>
      <c r="BG1305" t="str">
        <f t="shared" si="509"/>
        <v/>
      </c>
      <c r="BH1305" t="str">
        <f t="shared" si="510"/>
        <v/>
      </c>
      <c r="BI1305" t="str">
        <f>IF(B1305="","",#REF!)</f>
        <v/>
      </c>
      <c r="BJ1305" t="str">
        <f>IF(B1305="","",#REF!)</f>
        <v/>
      </c>
      <c r="BK1305" s="26" t="str">
        <f>IF(B1305="","",#REF!)</f>
        <v/>
      </c>
      <c r="BL1305" t="str">
        <f>IF(B1305="","",#REF!)</f>
        <v/>
      </c>
      <c r="BM1305" t="str">
        <f t="shared" si="511"/>
        <v/>
      </c>
      <c r="BN1305" s="6" t="str">
        <f t="shared" si="512"/>
        <v/>
      </c>
      <c r="BO1305" s="7" t="str">
        <f t="shared" si="513"/>
        <v/>
      </c>
      <c r="BP1305" s="7" t="str">
        <f t="shared" si="514"/>
        <v/>
      </c>
      <c r="BQ1305" s="7" t="str">
        <f t="shared" si="515"/>
        <v/>
      </c>
      <c r="BR1305" s="7" t="str">
        <f t="shared" si="516"/>
        <v/>
      </c>
      <c r="BS1305" s="7" t="str">
        <f t="shared" si="517"/>
        <v/>
      </c>
      <c r="BT1305" t="str">
        <f t="shared" si="518"/>
        <v/>
      </c>
      <c r="BU1305" t="str">
        <f t="shared" si="519"/>
        <v/>
      </c>
      <c r="BV1305" t="str">
        <f>IF(B1305="","",VLOOKUP(BU1305,Справочник_ВРИ_Сегментов!$A:$D,4,))</f>
        <v/>
      </c>
      <c r="BW1305" t="str">
        <f t="shared" si="520"/>
        <v/>
      </c>
      <c r="BX1305" t="str">
        <f>IF(B1305="","",VLOOKUP(BW1305,Справочник_ВРИ_Сегментов!$B:$C,2,FALSE))</f>
        <v/>
      </c>
      <c r="BY1305" t="str">
        <f t="shared" si="521"/>
        <v/>
      </c>
      <c r="BZ1305" t="str">
        <f t="shared" si="522"/>
        <v/>
      </c>
      <c r="CA1305" t="str">
        <f t="shared" si="523"/>
        <v>-</v>
      </c>
      <c r="CB1305" t="str">
        <f t="shared" si="524"/>
        <v/>
      </c>
    </row>
    <row r="1306" spans="2:80" x14ac:dyDescent="0.25">
      <c r="B1306" s="1"/>
      <c r="C1306" s="1"/>
      <c r="P1306" s="1"/>
      <c r="Q1306" s="1"/>
      <c r="AT1306" t="str">
        <f t="shared" si="500"/>
        <v/>
      </c>
      <c r="AU1306" t="str">
        <f>IF(B1306="","",IFERROR(VLOOKUP(C1306,'Срв квартал'!$A:$D,4,FALSE),""))</f>
        <v/>
      </c>
      <c r="AV1306" t="str">
        <f>IF(B1306="","",VLOOKUP(AT1306,'Срв мо'!$A:$D,4,FALSE))</f>
        <v/>
      </c>
      <c r="AW1306" t="str">
        <f t="shared" si="501"/>
        <v/>
      </c>
      <c r="AX1306" t="str">
        <f t="shared" si="502"/>
        <v/>
      </c>
      <c r="AY1306" s="4" t="str">
        <f t="shared" si="503"/>
        <v/>
      </c>
      <c r="AZ1306" t="str">
        <f>IF(B1306="","",#REF!)</f>
        <v/>
      </c>
      <c r="BA1306" t="str">
        <f t="shared" si="504"/>
        <v/>
      </c>
      <c r="BB1306" t="str">
        <f t="shared" si="505"/>
        <v/>
      </c>
      <c r="BC1306" t="str">
        <f t="shared" si="506"/>
        <v/>
      </c>
      <c r="BD1306" t="str">
        <f t="shared" si="507"/>
        <v/>
      </c>
      <c r="BE1306" t="str">
        <f>IF(B1306="","",IF(L1306="","Отсутствуют предыдущие значения",#REF!=D1306))</f>
        <v/>
      </c>
      <c r="BF1306" t="str">
        <f t="shared" si="508"/>
        <v/>
      </c>
      <c r="BG1306" t="str">
        <f t="shared" si="509"/>
        <v/>
      </c>
      <c r="BH1306" t="str">
        <f t="shared" si="510"/>
        <v/>
      </c>
      <c r="BI1306" t="str">
        <f>IF(B1306="","",#REF!)</f>
        <v/>
      </c>
      <c r="BJ1306" t="str">
        <f>IF(B1306="","",#REF!)</f>
        <v/>
      </c>
      <c r="BK1306" s="26" t="str">
        <f>IF(B1306="","",#REF!)</f>
        <v/>
      </c>
      <c r="BL1306" t="str">
        <f>IF(B1306="","",#REF!)</f>
        <v/>
      </c>
      <c r="BM1306" t="str">
        <f t="shared" si="511"/>
        <v/>
      </c>
      <c r="BN1306" s="6" t="str">
        <f t="shared" si="512"/>
        <v/>
      </c>
      <c r="BO1306" s="7" t="str">
        <f t="shared" si="513"/>
        <v/>
      </c>
      <c r="BP1306" s="7" t="str">
        <f t="shared" si="514"/>
        <v/>
      </c>
      <c r="BQ1306" s="7" t="str">
        <f t="shared" si="515"/>
        <v/>
      </c>
      <c r="BR1306" s="7" t="str">
        <f t="shared" si="516"/>
        <v/>
      </c>
      <c r="BS1306" s="7" t="str">
        <f t="shared" si="517"/>
        <v/>
      </c>
      <c r="BT1306" t="str">
        <f t="shared" si="518"/>
        <v/>
      </c>
      <c r="BU1306" t="str">
        <f t="shared" si="519"/>
        <v/>
      </c>
      <c r="BV1306" t="str">
        <f>IF(B1306="","",VLOOKUP(BU1306,Справочник_ВРИ_Сегментов!$A:$D,4,))</f>
        <v/>
      </c>
      <c r="BW1306" t="str">
        <f t="shared" si="520"/>
        <v/>
      </c>
      <c r="BX1306" t="str">
        <f>IF(B1306="","",VLOOKUP(BW1306,Справочник_ВРИ_Сегментов!$B:$C,2,FALSE))</f>
        <v/>
      </c>
      <c r="BY1306" t="str">
        <f t="shared" si="521"/>
        <v/>
      </c>
      <c r="BZ1306" t="str">
        <f t="shared" si="522"/>
        <v/>
      </c>
      <c r="CA1306" t="str">
        <f t="shared" si="523"/>
        <v>-</v>
      </c>
      <c r="CB1306" t="str">
        <f t="shared" si="524"/>
        <v/>
      </c>
    </row>
    <row r="1307" spans="2:80" x14ac:dyDescent="0.25">
      <c r="B1307" s="1"/>
      <c r="C1307" s="1"/>
      <c r="P1307" s="1"/>
      <c r="Q1307" s="1"/>
      <c r="AT1307" t="str">
        <f t="shared" si="500"/>
        <v/>
      </c>
      <c r="AU1307" t="str">
        <f>IF(B1307="","",IFERROR(VLOOKUP(C1307,'Срв квартал'!$A:$D,4,FALSE),""))</f>
        <v/>
      </c>
      <c r="AV1307" t="str">
        <f>IF(B1307="","",VLOOKUP(AT1307,'Срв мо'!$A:$D,4,FALSE))</f>
        <v/>
      </c>
      <c r="AW1307" t="str">
        <f t="shared" si="501"/>
        <v/>
      </c>
      <c r="AX1307" t="str">
        <f t="shared" si="502"/>
        <v/>
      </c>
      <c r="AY1307" s="4" t="str">
        <f t="shared" si="503"/>
        <v/>
      </c>
      <c r="AZ1307" t="str">
        <f>IF(B1307="","",#REF!)</f>
        <v/>
      </c>
      <c r="BA1307" t="str">
        <f t="shared" si="504"/>
        <v/>
      </c>
      <c r="BB1307" t="str">
        <f t="shared" si="505"/>
        <v/>
      </c>
      <c r="BC1307" t="str">
        <f t="shared" si="506"/>
        <v/>
      </c>
      <c r="BD1307" t="str">
        <f t="shared" si="507"/>
        <v/>
      </c>
      <c r="BE1307" t="str">
        <f>IF(B1307="","",IF(L1307="","Отсутствуют предыдущие значения",#REF!=D1307))</f>
        <v/>
      </c>
      <c r="BF1307" t="str">
        <f t="shared" si="508"/>
        <v/>
      </c>
      <c r="BG1307" t="str">
        <f t="shared" si="509"/>
        <v/>
      </c>
      <c r="BH1307" t="str">
        <f t="shared" si="510"/>
        <v/>
      </c>
      <c r="BI1307" t="str">
        <f>IF(B1307="","",#REF!)</f>
        <v/>
      </c>
      <c r="BJ1307" t="str">
        <f>IF(B1307="","",#REF!)</f>
        <v/>
      </c>
      <c r="BK1307" s="26" t="str">
        <f>IF(B1307="","",#REF!)</f>
        <v/>
      </c>
      <c r="BL1307" t="str">
        <f>IF(B1307="","",#REF!)</f>
        <v/>
      </c>
      <c r="BM1307" t="str">
        <f t="shared" si="511"/>
        <v/>
      </c>
      <c r="BN1307" s="6" t="str">
        <f t="shared" si="512"/>
        <v/>
      </c>
      <c r="BO1307" s="7" t="str">
        <f t="shared" si="513"/>
        <v/>
      </c>
      <c r="BP1307" s="7" t="str">
        <f t="shared" si="514"/>
        <v/>
      </c>
      <c r="BQ1307" s="7" t="str">
        <f t="shared" si="515"/>
        <v/>
      </c>
      <c r="BR1307" s="7" t="str">
        <f t="shared" si="516"/>
        <v/>
      </c>
      <c r="BS1307" s="7" t="str">
        <f t="shared" si="517"/>
        <v/>
      </c>
      <c r="BT1307" t="str">
        <f t="shared" si="518"/>
        <v/>
      </c>
      <c r="BU1307" t="str">
        <f t="shared" si="519"/>
        <v/>
      </c>
      <c r="BV1307" t="str">
        <f>IF(B1307="","",VLOOKUP(BU1307,Справочник_ВРИ_Сегментов!$A:$D,4,))</f>
        <v/>
      </c>
      <c r="BW1307" t="str">
        <f t="shared" si="520"/>
        <v/>
      </c>
      <c r="BX1307" t="str">
        <f>IF(B1307="","",VLOOKUP(BW1307,Справочник_ВРИ_Сегментов!$B:$C,2,FALSE))</f>
        <v/>
      </c>
      <c r="BY1307" t="str">
        <f t="shared" si="521"/>
        <v/>
      </c>
      <c r="BZ1307" t="str">
        <f t="shared" si="522"/>
        <v/>
      </c>
      <c r="CA1307" t="str">
        <f t="shared" si="523"/>
        <v>-</v>
      </c>
      <c r="CB1307" t="str">
        <f t="shared" si="524"/>
        <v/>
      </c>
    </row>
    <row r="1308" spans="2:80" x14ac:dyDescent="0.25">
      <c r="B1308" s="1"/>
      <c r="C1308" s="1"/>
      <c r="P1308" s="1"/>
      <c r="Q1308" s="1"/>
      <c r="AT1308" t="str">
        <f t="shared" si="500"/>
        <v/>
      </c>
      <c r="AU1308" t="str">
        <f>IF(B1308="","",IFERROR(VLOOKUP(C1308,'Срв квартал'!$A:$D,4,FALSE),""))</f>
        <v/>
      </c>
      <c r="AV1308" t="str">
        <f>IF(B1308="","",VLOOKUP(AT1308,'Срв мо'!$A:$D,4,FALSE))</f>
        <v/>
      </c>
      <c r="AW1308" t="str">
        <f t="shared" si="501"/>
        <v/>
      </c>
      <c r="AX1308" t="str">
        <f t="shared" si="502"/>
        <v/>
      </c>
      <c r="AY1308" s="4" t="str">
        <f t="shared" si="503"/>
        <v/>
      </c>
      <c r="AZ1308" t="str">
        <f>IF(B1308="","",#REF!)</f>
        <v/>
      </c>
      <c r="BA1308" t="str">
        <f t="shared" si="504"/>
        <v/>
      </c>
      <c r="BB1308" t="str">
        <f t="shared" si="505"/>
        <v/>
      </c>
      <c r="BC1308" t="str">
        <f t="shared" si="506"/>
        <v/>
      </c>
      <c r="BD1308" t="str">
        <f t="shared" si="507"/>
        <v/>
      </c>
      <c r="BE1308" t="str">
        <f>IF(B1308="","",IF(L1308="","Отсутствуют предыдущие значения",#REF!=D1308))</f>
        <v/>
      </c>
      <c r="BF1308" t="str">
        <f t="shared" si="508"/>
        <v/>
      </c>
      <c r="BG1308" t="str">
        <f t="shared" si="509"/>
        <v/>
      </c>
      <c r="BH1308" t="str">
        <f t="shared" si="510"/>
        <v/>
      </c>
      <c r="BI1308" t="str">
        <f>IF(B1308="","",#REF!)</f>
        <v/>
      </c>
      <c r="BJ1308" t="str">
        <f>IF(B1308="","",#REF!)</f>
        <v/>
      </c>
      <c r="BK1308" s="26" t="str">
        <f>IF(B1308="","",#REF!)</f>
        <v/>
      </c>
      <c r="BL1308" t="str">
        <f>IF(B1308="","",#REF!)</f>
        <v/>
      </c>
      <c r="BM1308" t="str">
        <f t="shared" si="511"/>
        <v/>
      </c>
      <c r="BN1308" s="6" t="str">
        <f t="shared" si="512"/>
        <v/>
      </c>
      <c r="BO1308" s="7" t="str">
        <f t="shared" si="513"/>
        <v/>
      </c>
      <c r="BP1308" s="7" t="str">
        <f t="shared" si="514"/>
        <v/>
      </c>
      <c r="BQ1308" s="7" t="str">
        <f t="shared" si="515"/>
        <v/>
      </c>
      <c r="BR1308" s="7" t="str">
        <f t="shared" si="516"/>
        <v/>
      </c>
      <c r="BS1308" s="7" t="str">
        <f t="shared" si="517"/>
        <v/>
      </c>
      <c r="BT1308" t="str">
        <f t="shared" si="518"/>
        <v/>
      </c>
      <c r="BU1308" t="str">
        <f t="shared" si="519"/>
        <v/>
      </c>
      <c r="BV1308" t="str">
        <f>IF(B1308="","",VLOOKUP(BU1308,Справочник_ВРИ_Сегментов!$A:$D,4,))</f>
        <v/>
      </c>
      <c r="BW1308" t="str">
        <f t="shared" si="520"/>
        <v/>
      </c>
      <c r="BX1308" t="str">
        <f>IF(B1308="","",VLOOKUP(BW1308,Справочник_ВРИ_Сегментов!$B:$C,2,FALSE))</f>
        <v/>
      </c>
      <c r="BY1308" t="str">
        <f t="shared" si="521"/>
        <v/>
      </c>
      <c r="BZ1308" t="str">
        <f t="shared" si="522"/>
        <v/>
      </c>
      <c r="CA1308" t="str">
        <f t="shared" si="523"/>
        <v>-</v>
      </c>
      <c r="CB1308" t="str">
        <f t="shared" si="524"/>
        <v/>
      </c>
    </row>
    <row r="1309" spans="2:80" x14ac:dyDescent="0.25">
      <c r="B1309" s="1"/>
      <c r="C1309" s="1"/>
      <c r="P1309" s="1"/>
      <c r="Q1309" s="1"/>
      <c r="AT1309" t="str">
        <f t="shared" si="500"/>
        <v/>
      </c>
      <c r="AU1309" t="str">
        <f>IF(B1309="","",IFERROR(VLOOKUP(C1309,'Срв квартал'!$A:$D,4,FALSE),""))</f>
        <v/>
      </c>
      <c r="AV1309" t="str">
        <f>IF(B1309="","",VLOOKUP(AT1309,'Срв мо'!$A:$D,4,FALSE))</f>
        <v/>
      </c>
      <c r="AW1309" t="str">
        <f t="shared" si="501"/>
        <v/>
      </c>
      <c r="AX1309" t="str">
        <f t="shared" si="502"/>
        <v/>
      </c>
      <c r="AY1309" s="4" t="str">
        <f t="shared" si="503"/>
        <v/>
      </c>
      <c r="AZ1309" t="str">
        <f>IF(B1309="","",#REF!)</f>
        <v/>
      </c>
      <c r="BA1309" t="str">
        <f t="shared" si="504"/>
        <v/>
      </c>
      <c r="BB1309" t="str">
        <f t="shared" si="505"/>
        <v/>
      </c>
      <c r="BC1309" t="str">
        <f t="shared" si="506"/>
        <v/>
      </c>
      <c r="BD1309" t="str">
        <f t="shared" si="507"/>
        <v/>
      </c>
      <c r="BE1309" t="str">
        <f>IF(B1309="","",IF(L1309="","Отсутствуют предыдущие значения",#REF!=D1309))</f>
        <v/>
      </c>
      <c r="BF1309" t="str">
        <f t="shared" si="508"/>
        <v/>
      </c>
      <c r="BG1309" t="str">
        <f t="shared" si="509"/>
        <v/>
      </c>
      <c r="BH1309" t="str">
        <f t="shared" si="510"/>
        <v/>
      </c>
      <c r="BI1309" t="str">
        <f>IF(B1309="","",#REF!)</f>
        <v/>
      </c>
      <c r="BJ1309" t="str">
        <f>IF(B1309="","",#REF!)</f>
        <v/>
      </c>
      <c r="BK1309" s="26" t="str">
        <f>IF(B1309="","",#REF!)</f>
        <v/>
      </c>
      <c r="BL1309" t="str">
        <f>IF(B1309="","",#REF!)</f>
        <v/>
      </c>
      <c r="BM1309" t="str">
        <f t="shared" si="511"/>
        <v/>
      </c>
      <c r="BN1309" s="6" t="str">
        <f t="shared" si="512"/>
        <v/>
      </c>
      <c r="BO1309" s="7" t="str">
        <f t="shared" si="513"/>
        <v/>
      </c>
      <c r="BP1309" s="7" t="str">
        <f t="shared" si="514"/>
        <v/>
      </c>
      <c r="BQ1309" s="7" t="str">
        <f t="shared" si="515"/>
        <v/>
      </c>
      <c r="BR1309" s="7" t="str">
        <f t="shared" si="516"/>
        <v/>
      </c>
      <c r="BS1309" s="7" t="str">
        <f t="shared" si="517"/>
        <v/>
      </c>
      <c r="BT1309" t="str">
        <f t="shared" si="518"/>
        <v/>
      </c>
      <c r="BU1309" t="str">
        <f t="shared" si="519"/>
        <v/>
      </c>
      <c r="BV1309" t="str">
        <f>IF(B1309="","",VLOOKUP(BU1309,Справочник_ВРИ_Сегментов!$A:$D,4,))</f>
        <v/>
      </c>
      <c r="BW1309" t="str">
        <f t="shared" si="520"/>
        <v/>
      </c>
      <c r="BX1309" t="str">
        <f>IF(B1309="","",VLOOKUP(BW1309,Справочник_ВРИ_Сегментов!$B:$C,2,FALSE))</f>
        <v/>
      </c>
      <c r="BY1309" t="str">
        <f t="shared" si="521"/>
        <v/>
      </c>
      <c r="BZ1309" t="str">
        <f t="shared" si="522"/>
        <v/>
      </c>
      <c r="CA1309" t="str">
        <f t="shared" si="523"/>
        <v>-</v>
      </c>
      <c r="CB1309" t="str">
        <f t="shared" si="524"/>
        <v/>
      </c>
    </row>
    <row r="1310" spans="2:80" x14ac:dyDescent="0.25">
      <c r="B1310" s="1"/>
      <c r="C1310" s="1"/>
      <c r="P1310" s="1"/>
      <c r="Q1310" s="1"/>
      <c r="AT1310" t="str">
        <f t="shared" si="500"/>
        <v/>
      </c>
      <c r="AU1310" t="str">
        <f>IF(B1310="","",IFERROR(VLOOKUP(C1310,'Срв квартал'!$A:$D,4,FALSE),""))</f>
        <v/>
      </c>
      <c r="AV1310" t="str">
        <f>IF(B1310="","",VLOOKUP(AT1310,'Срв мо'!$A:$D,4,FALSE))</f>
        <v/>
      </c>
      <c r="AW1310" t="str">
        <f t="shared" si="501"/>
        <v/>
      </c>
      <c r="AX1310" t="str">
        <f t="shared" si="502"/>
        <v/>
      </c>
      <c r="AY1310" s="4" t="str">
        <f t="shared" si="503"/>
        <v/>
      </c>
      <c r="AZ1310" t="str">
        <f>IF(B1310="","",#REF!)</f>
        <v/>
      </c>
      <c r="BA1310" t="str">
        <f t="shared" si="504"/>
        <v/>
      </c>
      <c r="BB1310" t="str">
        <f t="shared" si="505"/>
        <v/>
      </c>
      <c r="BC1310" t="str">
        <f t="shared" si="506"/>
        <v/>
      </c>
      <c r="BD1310" t="str">
        <f t="shared" si="507"/>
        <v/>
      </c>
      <c r="BE1310" t="str">
        <f>IF(B1310="","",IF(L1310="","Отсутствуют предыдущие значения",#REF!=D1310))</f>
        <v/>
      </c>
      <c r="BF1310" t="str">
        <f t="shared" si="508"/>
        <v/>
      </c>
      <c r="BG1310" t="str">
        <f t="shared" si="509"/>
        <v/>
      </c>
      <c r="BH1310" t="str">
        <f t="shared" si="510"/>
        <v/>
      </c>
      <c r="BI1310" t="str">
        <f>IF(B1310="","",#REF!)</f>
        <v/>
      </c>
      <c r="BJ1310" t="str">
        <f>IF(B1310="","",#REF!)</f>
        <v/>
      </c>
      <c r="BK1310" s="26" t="str">
        <f>IF(B1310="","",#REF!)</f>
        <v/>
      </c>
      <c r="BL1310" t="str">
        <f>IF(B1310="","",#REF!)</f>
        <v/>
      </c>
      <c r="BM1310" t="str">
        <f t="shared" si="511"/>
        <v/>
      </c>
      <c r="BN1310" s="6" t="str">
        <f t="shared" si="512"/>
        <v/>
      </c>
      <c r="BO1310" s="7" t="str">
        <f t="shared" si="513"/>
        <v/>
      </c>
      <c r="BP1310" s="7" t="str">
        <f t="shared" si="514"/>
        <v/>
      </c>
      <c r="BQ1310" s="7" t="str">
        <f t="shared" si="515"/>
        <v/>
      </c>
      <c r="BR1310" s="7" t="str">
        <f t="shared" si="516"/>
        <v/>
      </c>
      <c r="BS1310" s="7" t="str">
        <f t="shared" si="517"/>
        <v/>
      </c>
      <c r="BT1310" t="str">
        <f t="shared" si="518"/>
        <v/>
      </c>
      <c r="BU1310" t="str">
        <f t="shared" si="519"/>
        <v/>
      </c>
      <c r="BV1310" t="str">
        <f>IF(B1310="","",VLOOKUP(BU1310,Справочник_ВРИ_Сегментов!$A:$D,4,))</f>
        <v/>
      </c>
      <c r="BW1310" t="str">
        <f t="shared" si="520"/>
        <v/>
      </c>
      <c r="BX1310" t="str">
        <f>IF(B1310="","",VLOOKUP(BW1310,Справочник_ВРИ_Сегментов!$B:$C,2,FALSE))</f>
        <v/>
      </c>
      <c r="BY1310" t="str">
        <f t="shared" si="521"/>
        <v/>
      </c>
      <c r="BZ1310" t="str">
        <f t="shared" si="522"/>
        <v/>
      </c>
      <c r="CA1310" t="str">
        <f t="shared" si="523"/>
        <v>-</v>
      </c>
      <c r="CB1310" t="str">
        <f t="shared" si="524"/>
        <v/>
      </c>
    </row>
    <row r="1311" spans="2:80" x14ac:dyDescent="0.25">
      <c r="B1311" s="1"/>
      <c r="C1311" s="1"/>
      <c r="P1311" s="1"/>
      <c r="Q1311" s="1"/>
      <c r="AT1311" t="str">
        <f t="shared" si="500"/>
        <v/>
      </c>
      <c r="AU1311" t="str">
        <f>IF(B1311="","",IFERROR(VLOOKUP(C1311,'Срв квартал'!$A:$D,4,FALSE),""))</f>
        <v/>
      </c>
      <c r="AV1311" t="str">
        <f>IF(B1311="","",VLOOKUP(AT1311,'Срв мо'!$A:$D,4,FALSE))</f>
        <v/>
      </c>
      <c r="AW1311" t="str">
        <f t="shared" si="501"/>
        <v/>
      </c>
      <c r="AX1311" t="str">
        <f t="shared" si="502"/>
        <v/>
      </c>
      <c r="AY1311" s="4" t="str">
        <f t="shared" si="503"/>
        <v/>
      </c>
      <c r="AZ1311" t="str">
        <f>IF(B1311="","",#REF!)</f>
        <v/>
      </c>
      <c r="BA1311" t="str">
        <f t="shared" si="504"/>
        <v/>
      </c>
      <c r="BB1311" t="str">
        <f t="shared" si="505"/>
        <v/>
      </c>
      <c r="BC1311" t="str">
        <f t="shared" si="506"/>
        <v/>
      </c>
      <c r="BD1311" t="str">
        <f t="shared" si="507"/>
        <v/>
      </c>
      <c r="BE1311" t="str">
        <f>IF(B1311="","",IF(L1311="","Отсутствуют предыдущие значения",#REF!=D1311))</f>
        <v/>
      </c>
      <c r="BF1311" t="str">
        <f t="shared" si="508"/>
        <v/>
      </c>
      <c r="BG1311" t="str">
        <f t="shared" si="509"/>
        <v/>
      </c>
      <c r="BH1311" t="str">
        <f t="shared" si="510"/>
        <v/>
      </c>
      <c r="BI1311" t="str">
        <f>IF(B1311="","",#REF!)</f>
        <v/>
      </c>
      <c r="BJ1311" t="str">
        <f>IF(B1311="","",#REF!)</f>
        <v/>
      </c>
      <c r="BK1311" s="26" t="str">
        <f>IF(B1311="","",#REF!)</f>
        <v/>
      </c>
      <c r="BL1311" t="str">
        <f>IF(B1311="","",#REF!)</f>
        <v/>
      </c>
      <c r="BM1311" t="str">
        <f t="shared" si="511"/>
        <v/>
      </c>
      <c r="BN1311" s="6" t="str">
        <f t="shared" si="512"/>
        <v/>
      </c>
      <c r="BO1311" s="7" t="str">
        <f t="shared" si="513"/>
        <v/>
      </c>
      <c r="BP1311" s="7" t="str">
        <f t="shared" si="514"/>
        <v/>
      </c>
      <c r="BQ1311" s="7" t="str">
        <f t="shared" si="515"/>
        <v/>
      </c>
      <c r="BR1311" s="7" t="str">
        <f t="shared" si="516"/>
        <v/>
      </c>
      <c r="BS1311" s="7" t="str">
        <f t="shared" si="517"/>
        <v/>
      </c>
      <c r="BT1311" t="str">
        <f t="shared" si="518"/>
        <v/>
      </c>
      <c r="BU1311" t="str">
        <f t="shared" si="519"/>
        <v/>
      </c>
      <c r="BV1311" t="str">
        <f>IF(B1311="","",VLOOKUP(BU1311,Справочник_ВРИ_Сегментов!$A:$D,4,))</f>
        <v/>
      </c>
      <c r="BW1311" t="str">
        <f t="shared" si="520"/>
        <v/>
      </c>
      <c r="BX1311" t="str">
        <f>IF(B1311="","",VLOOKUP(BW1311,Справочник_ВРИ_Сегментов!$B:$C,2,FALSE))</f>
        <v/>
      </c>
      <c r="BY1311" t="str">
        <f t="shared" si="521"/>
        <v/>
      </c>
      <c r="BZ1311" t="str">
        <f t="shared" si="522"/>
        <v/>
      </c>
      <c r="CA1311" t="str">
        <f t="shared" si="523"/>
        <v>-</v>
      </c>
      <c r="CB1311" t="str">
        <f t="shared" si="524"/>
        <v/>
      </c>
    </row>
    <row r="1312" spans="2:80" x14ac:dyDescent="0.25">
      <c r="B1312" s="1"/>
      <c r="C1312" s="1"/>
      <c r="G1312" s="1"/>
      <c r="P1312" s="1"/>
      <c r="Q1312" s="1"/>
      <c r="AT1312" t="str">
        <f t="shared" si="500"/>
        <v/>
      </c>
      <c r="AU1312" t="str">
        <f>IF(B1312="","",IFERROR(VLOOKUP(C1312,'Срв квартал'!$A:$D,4,FALSE),""))</f>
        <v/>
      </c>
      <c r="AV1312" t="str">
        <f>IF(B1312="","",VLOOKUP(AT1312,'Срв мо'!$A:$D,4,FALSE))</f>
        <v/>
      </c>
      <c r="AW1312" t="str">
        <f t="shared" si="501"/>
        <v/>
      </c>
      <c r="AX1312" t="str">
        <f t="shared" si="502"/>
        <v/>
      </c>
      <c r="AY1312" s="4" t="str">
        <f t="shared" si="503"/>
        <v/>
      </c>
      <c r="AZ1312" t="str">
        <f>IF(B1312="","",#REF!)</f>
        <v/>
      </c>
      <c r="BA1312" t="str">
        <f t="shared" si="504"/>
        <v/>
      </c>
      <c r="BB1312" t="str">
        <f t="shared" si="505"/>
        <v/>
      </c>
      <c r="BC1312" t="str">
        <f t="shared" si="506"/>
        <v/>
      </c>
      <c r="BD1312" t="str">
        <f t="shared" si="507"/>
        <v/>
      </c>
      <c r="BE1312" t="str">
        <f>IF(B1312="","",IF(L1312="","Отсутствуют предыдущие значения",#REF!=D1312))</f>
        <v/>
      </c>
      <c r="BF1312" t="str">
        <f t="shared" si="508"/>
        <v/>
      </c>
      <c r="BG1312" t="str">
        <f t="shared" si="509"/>
        <v/>
      </c>
      <c r="BH1312" t="str">
        <f t="shared" si="510"/>
        <v/>
      </c>
      <c r="BI1312" t="str">
        <f>IF(B1312="","",#REF!)</f>
        <v/>
      </c>
      <c r="BJ1312" t="str">
        <f>IF(B1312="","",#REF!)</f>
        <v/>
      </c>
      <c r="BK1312" s="26" t="str">
        <f>IF(B1312="","",#REF!)</f>
        <v/>
      </c>
      <c r="BL1312" t="str">
        <f>IF(B1312="","",#REF!)</f>
        <v/>
      </c>
      <c r="BM1312" t="str">
        <f t="shared" si="511"/>
        <v/>
      </c>
      <c r="BN1312" s="6" t="str">
        <f t="shared" si="512"/>
        <v/>
      </c>
      <c r="BO1312" s="7" t="str">
        <f t="shared" si="513"/>
        <v/>
      </c>
      <c r="BP1312" s="7" t="str">
        <f t="shared" si="514"/>
        <v/>
      </c>
      <c r="BQ1312" s="7" t="str">
        <f t="shared" si="515"/>
        <v/>
      </c>
      <c r="BR1312" s="7" t="str">
        <f t="shared" si="516"/>
        <v/>
      </c>
      <c r="BS1312" s="7" t="str">
        <f t="shared" si="517"/>
        <v/>
      </c>
      <c r="BT1312" t="str">
        <f t="shared" si="518"/>
        <v/>
      </c>
      <c r="BU1312" t="str">
        <f t="shared" si="519"/>
        <v/>
      </c>
      <c r="BV1312" t="str">
        <f>IF(B1312="","",VLOOKUP(BU1312,Справочник_ВРИ_Сегментов!$A:$D,4,))</f>
        <v/>
      </c>
      <c r="BW1312" t="str">
        <f t="shared" si="520"/>
        <v/>
      </c>
      <c r="BX1312" t="str">
        <f>IF(B1312="","",VLOOKUP(BW1312,Справочник_ВРИ_Сегментов!$B:$C,2,FALSE))</f>
        <v/>
      </c>
      <c r="BY1312" t="str">
        <f t="shared" si="521"/>
        <v/>
      </c>
      <c r="BZ1312" t="str">
        <f t="shared" si="522"/>
        <v/>
      </c>
      <c r="CA1312" t="str">
        <f t="shared" si="523"/>
        <v>-</v>
      </c>
      <c r="CB1312" t="str">
        <f t="shared" si="524"/>
        <v/>
      </c>
    </row>
    <row r="1313" spans="2:80" x14ac:dyDescent="0.25">
      <c r="B1313" s="1"/>
      <c r="C1313" s="1"/>
      <c r="P1313" s="1"/>
      <c r="Q1313" s="1"/>
      <c r="AT1313" t="str">
        <f t="shared" si="500"/>
        <v/>
      </c>
      <c r="AU1313" t="str">
        <f>IF(B1313="","",IFERROR(VLOOKUP(C1313,'Срв квартал'!$A:$D,4,FALSE),""))</f>
        <v/>
      </c>
      <c r="AV1313" t="str">
        <f>IF(B1313="","",VLOOKUP(AT1313,'Срв мо'!$A:$D,4,FALSE))</f>
        <v/>
      </c>
      <c r="AW1313" t="str">
        <f t="shared" si="501"/>
        <v/>
      </c>
      <c r="AX1313" t="str">
        <f t="shared" si="502"/>
        <v/>
      </c>
      <c r="AY1313" s="4" t="str">
        <f t="shared" si="503"/>
        <v/>
      </c>
      <c r="AZ1313" t="str">
        <f>IF(B1313="","",#REF!)</f>
        <v/>
      </c>
      <c r="BA1313" t="str">
        <f t="shared" si="504"/>
        <v/>
      </c>
      <c r="BB1313" t="str">
        <f t="shared" si="505"/>
        <v/>
      </c>
      <c r="BC1313" t="str">
        <f t="shared" si="506"/>
        <v/>
      </c>
      <c r="BD1313" t="str">
        <f t="shared" si="507"/>
        <v/>
      </c>
      <c r="BE1313" t="str">
        <f>IF(B1313="","",IF(L1313="","Отсутствуют предыдущие значения",#REF!=D1313))</f>
        <v/>
      </c>
      <c r="BF1313" t="str">
        <f t="shared" si="508"/>
        <v/>
      </c>
      <c r="BG1313" t="str">
        <f t="shared" si="509"/>
        <v/>
      </c>
      <c r="BH1313" t="str">
        <f t="shared" si="510"/>
        <v/>
      </c>
      <c r="BI1313" t="str">
        <f>IF(B1313="","",#REF!)</f>
        <v/>
      </c>
      <c r="BJ1313" t="str">
        <f>IF(B1313="","",#REF!)</f>
        <v/>
      </c>
      <c r="BK1313" s="26" t="str">
        <f>IF(B1313="","",#REF!)</f>
        <v/>
      </c>
      <c r="BL1313" t="str">
        <f>IF(B1313="","",#REF!)</f>
        <v/>
      </c>
      <c r="BM1313" t="str">
        <f t="shared" si="511"/>
        <v/>
      </c>
      <c r="BN1313" s="6" t="str">
        <f t="shared" si="512"/>
        <v/>
      </c>
      <c r="BO1313" s="7" t="str">
        <f t="shared" si="513"/>
        <v/>
      </c>
      <c r="BP1313" s="7" t="str">
        <f t="shared" si="514"/>
        <v/>
      </c>
      <c r="BQ1313" s="7" t="str">
        <f t="shared" si="515"/>
        <v/>
      </c>
      <c r="BR1313" s="7" t="str">
        <f t="shared" si="516"/>
        <v/>
      </c>
      <c r="BS1313" s="7" t="str">
        <f t="shared" si="517"/>
        <v/>
      </c>
      <c r="BT1313" t="str">
        <f t="shared" si="518"/>
        <v/>
      </c>
      <c r="BU1313" t="str">
        <f t="shared" si="519"/>
        <v/>
      </c>
      <c r="BV1313" t="str">
        <f>IF(B1313="","",VLOOKUP(BU1313,Справочник_ВРИ_Сегментов!$A:$D,4,))</f>
        <v/>
      </c>
      <c r="BW1313" t="str">
        <f t="shared" si="520"/>
        <v/>
      </c>
      <c r="BX1313" t="str">
        <f>IF(B1313="","",VLOOKUP(BW1313,Справочник_ВРИ_Сегментов!$B:$C,2,FALSE))</f>
        <v/>
      </c>
      <c r="BY1313" t="str">
        <f t="shared" si="521"/>
        <v/>
      </c>
      <c r="BZ1313" t="str">
        <f t="shared" si="522"/>
        <v/>
      </c>
      <c r="CA1313" t="str">
        <f t="shared" si="523"/>
        <v>-</v>
      </c>
      <c r="CB1313" t="str">
        <f t="shared" si="524"/>
        <v/>
      </c>
    </row>
    <row r="1314" spans="2:80" x14ac:dyDescent="0.25">
      <c r="B1314" s="1"/>
      <c r="C1314" s="1"/>
      <c r="P1314" s="1"/>
      <c r="Q1314" s="1"/>
      <c r="R1314" s="1"/>
      <c r="AT1314" t="str">
        <f t="shared" si="500"/>
        <v/>
      </c>
      <c r="AU1314" t="str">
        <f>IF(B1314="","",IFERROR(VLOOKUP(C1314,'Срв квартал'!$A:$D,4,FALSE),""))</f>
        <v/>
      </c>
      <c r="AV1314" t="str">
        <f>IF(B1314="","",VLOOKUP(AT1314,'Срв мо'!$A:$D,4,FALSE))</f>
        <v/>
      </c>
      <c r="AW1314" t="str">
        <f t="shared" si="501"/>
        <v/>
      </c>
      <c r="AX1314" t="str">
        <f t="shared" si="502"/>
        <v/>
      </c>
      <c r="AY1314" s="4" t="str">
        <f t="shared" si="503"/>
        <v/>
      </c>
      <c r="AZ1314" t="str">
        <f>IF(B1314="","",#REF!)</f>
        <v/>
      </c>
      <c r="BA1314" t="str">
        <f t="shared" si="504"/>
        <v/>
      </c>
      <c r="BB1314" t="str">
        <f t="shared" si="505"/>
        <v/>
      </c>
      <c r="BC1314" t="str">
        <f t="shared" si="506"/>
        <v/>
      </c>
      <c r="BD1314" t="str">
        <f t="shared" si="507"/>
        <v/>
      </c>
      <c r="BE1314" t="str">
        <f>IF(B1314="","",IF(L1314="","Отсутствуют предыдущие значения",#REF!=D1314))</f>
        <v/>
      </c>
      <c r="BF1314" t="str">
        <f t="shared" si="508"/>
        <v/>
      </c>
      <c r="BG1314" t="str">
        <f t="shared" si="509"/>
        <v/>
      </c>
      <c r="BH1314" t="str">
        <f t="shared" si="510"/>
        <v/>
      </c>
      <c r="BI1314" t="str">
        <f>IF(B1314="","",#REF!)</f>
        <v/>
      </c>
      <c r="BJ1314" t="str">
        <f>IF(B1314="","",#REF!)</f>
        <v/>
      </c>
      <c r="BK1314" s="26" t="str">
        <f>IF(B1314="","",#REF!)</f>
        <v/>
      </c>
      <c r="BL1314" t="str">
        <f>IF(B1314="","",#REF!)</f>
        <v/>
      </c>
      <c r="BM1314" t="str">
        <f t="shared" si="511"/>
        <v/>
      </c>
      <c r="BN1314" s="6" t="str">
        <f t="shared" si="512"/>
        <v/>
      </c>
      <c r="BO1314" s="7" t="str">
        <f t="shared" si="513"/>
        <v/>
      </c>
      <c r="BP1314" s="7" t="str">
        <f t="shared" si="514"/>
        <v/>
      </c>
      <c r="BQ1314" s="7" t="str">
        <f t="shared" si="515"/>
        <v/>
      </c>
      <c r="BR1314" s="7" t="str">
        <f t="shared" si="516"/>
        <v/>
      </c>
      <c r="BS1314" s="7" t="str">
        <f t="shared" si="517"/>
        <v/>
      </c>
      <c r="BT1314" t="str">
        <f t="shared" si="518"/>
        <v/>
      </c>
      <c r="BU1314" t="str">
        <f t="shared" si="519"/>
        <v/>
      </c>
      <c r="BV1314" t="str">
        <f>IF(B1314="","",VLOOKUP(BU1314,Справочник_ВРИ_Сегментов!$A:$D,4,))</f>
        <v/>
      </c>
      <c r="BW1314" t="str">
        <f t="shared" si="520"/>
        <v/>
      </c>
      <c r="BX1314" t="str">
        <f>IF(B1314="","",VLOOKUP(BW1314,Справочник_ВРИ_Сегментов!$B:$C,2,FALSE))</f>
        <v/>
      </c>
      <c r="BY1314" t="str">
        <f t="shared" si="521"/>
        <v/>
      </c>
      <c r="BZ1314" t="str">
        <f t="shared" si="522"/>
        <v/>
      </c>
      <c r="CA1314" t="str">
        <f t="shared" si="523"/>
        <v>-</v>
      </c>
      <c r="CB1314" t="str">
        <f t="shared" si="524"/>
        <v/>
      </c>
    </row>
    <row r="1315" spans="2:80" x14ac:dyDescent="0.25">
      <c r="B1315" s="1"/>
      <c r="C1315" s="1"/>
      <c r="P1315" s="1"/>
      <c r="Q1315" s="1"/>
      <c r="AT1315" t="str">
        <f t="shared" si="500"/>
        <v/>
      </c>
      <c r="AU1315" t="str">
        <f>IF(B1315="","",IFERROR(VLOOKUP(C1315,'Срв квартал'!$A:$D,4,FALSE),""))</f>
        <v/>
      </c>
      <c r="AV1315" t="str">
        <f>IF(B1315="","",VLOOKUP(AT1315,'Срв мо'!$A:$D,4,FALSE))</f>
        <v/>
      </c>
      <c r="AW1315" t="str">
        <f t="shared" si="501"/>
        <v/>
      </c>
      <c r="AX1315" t="str">
        <f t="shared" si="502"/>
        <v/>
      </c>
      <c r="AY1315" s="4" t="str">
        <f t="shared" si="503"/>
        <v/>
      </c>
      <c r="AZ1315" t="str">
        <f>IF(B1315="","",#REF!)</f>
        <v/>
      </c>
      <c r="BA1315" t="str">
        <f t="shared" si="504"/>
        <v/>
      </c>
      <c r="BB1315" t="str">
        <f t="shared" si="505"/>
        <v/>
      </c>
      <c r="BC1315" t="str">
        <f t="shared" si="506"/>
        <v/>
      </c>
      <c r="BD1315" t="str">
        <f t="shared" si="507"/>
        <v/>
      </c>
      <c r="BE1315" t="str">
        <f>IF(B1315="","",IF(L1315="","Отсутствуют предыдущие значения",#REF!=D1315))</f>
        <v/>
      </c>
      <c r="BF1315" t="str">
        <f t="shared" si="508"/>
        <v/>
      </c>
      <c r="BG1315" t="str">
        <f t="shared" si="509"/>
        <v/>
      </c>
      <c r="BH1315" t="str">
        <f t="shared" si="510"/>
        <v/>
      </c>
      <c r="BI1315" t="str">
        <f>IF(B1315="","",#REF!)</f>
        <v/>
      </c>
      <c r="BJ1315" t="str">
        <f>IF(B1315="","",#REF!)</f>
        <v/>
      </c>
      <c r="BK1315" s="26" t="str">
        <f>IF(B1315="","",#REF!)</f>
        <v/>
      </c>
      <c r="BL1315" t="str">
        <f>IF(B1315="","",#REF!)</f>
        <v/>
      </c>
      <c r="BM1315" t="str">
        <f t="shared" si="511"/>
        <v/>
      </c>
      <c r="BN1315" s="6" t="str">
        <f t="shared" si="512"/>
        <v/>
      </c>
      <c r="BO1315" s="7" t="str">
        <f t="shared" si="513"/>
        <v/>
      </c>
      <c r="BP1315" s="7" t="str">
        <f t="shared" si="514"/>
        <v/>
      </c>
      <c r="BQ1315" s="7" t="str">
        <f t="shared" si="515"/>
        <v/>
      </c>
      <c r="BR1315" s="7" t="str">
        <f t="shared" si="516"/>
        <v/>
      </c>
      <c r="BS1315" s="7" t="str">
        <f t="shared" si="517"/>
        <v/>
      </c>
      <c r="BT1315" t="str">
        <f t="shared" si="518"/>
        <v/>
      </c>
      <c r="BU1315" t="str">
        <f t="shared" si="519"/>
        <v/>
      </c>
      <c r="BV1315" t="str">
        <f>IF(B1315="","",VLOOKUP(BU1315,Справочник_ВРИ_Сегментов!$A:$D,4,))</f>
        <v/>
      </c>
      <c r="BW1315" t="str">
        <f t="shared" si="520"/>
        <v/>
      </c>
      <c r="BX1315" t="str">
        <f>IF(B1315="","",VLOOKUP(BW1315,Справочник_ВРИ_Сегментов!$B:$C,2,FALSE))</f>
        <v/>
      </c>
      <c r="BY1315" t="str">
        <f t="shared" si="521"/>
        <v/>
      </c>
      <c r="BZ1315" t="str">
        <f t="shared" si="522"/>
        <v/>
      </c>
      <c r="CA1315" t="str">
        <f t="shared" si="523"/>
        <v>-</v>
      </c>
      <c r="CB1315" t="str">
        <f t="shared" si="524"/>
        <v/>
      </c>
    </row>
    <row r="1316" spans="2:80" x14ac:dyDescent="0.25">
      <c r="B1316" s="1"/>
      <c r="C1316" s="1"/>
      <c r="G1316" s="1"/>
      <c r="P1316" s="1"/>
      <c r="Q1316" s="1"/>
      <c r="R1316" s="1"/>
      <c r="AT1316" t="str">
        <f t="shared" si="500"/>
        <v/>
      </c>
      <c r="AU1316" t="str">
        <f>IF(B1316="","",IFERROR(VLOOKUP(C1316,'Срв квартал'!$A:$D,4,FALSE),""))</f>
        <v/>
      </c>
      <c r="AV1316" t="str">
        <f>IF(B1316="","",VLOOKUP(AT1316,'Срв мо'!$A:$D,4,FALSE))</f>
        <v/>
      </c>
      <c r="AW1316" t="str">
        <f t="shared" si="501"/>
        <v/>
      </c>
      <c r="AX1316" t="str">
        <f t="shared" si="502"/>
        <v/>
      </c>
      <c r="AY1316" s="4" t="str">
        <f t="shared" si="503"/>
        <v/>
      </c>
      <c r="AZ1316" t="str">
        <f>IF(B1316="","",#REF!)</f>
        <v/>
      </c>
      <c r="BA1316" t="str">
        <f t="shared" si="504"/>
        <v/>
      </c>
      <c r="BB1316" t="str">
        <f t="shared" si="505"/>
        <v/>
      </c>
      <c r="BC1316" t="str">
        <f t="shared" si="506"/>
        <v/>
      </c>
      <c r="BD1316" t="str">
        <f t="shared" si="507"/>
        <v/>
      </c>
      <c r="BE1316" t="str">
        <f>IF(B1316="","",IF(L1316="","Отсутствуют предыдущие значения",#REF!=D1316))</f>
        <v/>
      </c>
      <c r="BF1316" t="str">
        <f t="shared" si="508"/>
        <v/>
      </c>
      <c r="BG1316" t="str">
        <f t="shared" si="509"/>
        <v/>
      </c>
      <c r="BH1316" t="str">
        <f t="shared" si="510"/>
        <v/>
      </c>
      <c r="BI1316" t="str">
        <f>IF(B1316="","",#REF!)</f>
        <v/>
      </c>
      <c r="BJ1316" t="str">
        <f>IF(B1316="","",#REF!)</f>
        <v/>
      </c>
      <c r="BK1316" s="26" t="str">
        <f>IF(B1316="","",#REF!)</f>
        <v/>
      </c>
      <c r="BL1316" t="str">
        <f>IF(B1316="","",#REF!)</f>
        <v/>
      </c>
      <c r="BM1316" t="str">
        <f t="shared" si="511"/>
        <v/>
      </c>
      <c r="BN1316" s="6" t="str">
        <f t="shared" si="512"/>
        <v/>
      </c>
      <c r="BO1316" s="7" t="str">
        <f t="shared" si="513"/>
        <v/>
      </c>
      <c r="BP1316" s="7" t="str">
        <f t="shared" si="514"/>
        <v/>
      </c>
      <c r="BQ1316" s="7" t="str">
        <f t="shared" si="515"/>
        <v/>
      </c>
      <c r="BR1316" s="7" t="str">
        <f t="shared" si="516"/>
        <v/>
      </c>
      <c r="BS1316" s="7" t="str">
        <f t="shared" si="517"/>
        <v/>
      </c>
      <c r="BT1316" t="str">
        <f t="shared" si="518"/>
        <v/>
      </c>
      <c r="BU1316" t="str">
        <f t="shared" si="519"/>
        <v/>
      </c>
      <c r="BV1316" t="str">
        <f>IF(B1316="","",VLOOKUP(BU1316,Справочник_ВРИ_Сегментов!$A:$D,4,))</f>
        <v/>
      </c>
      <c r="BW1316" t="str">
        <f t="shared" si="520"/>
        <v/>
      </c>
      <c r="BX1316" t="str">
        <f>IF(B1316="","",VLOOKUP(BW1316,Справочник_ВРИ_Сегментов!$B:$C,2,FALSE))</f>
        <v/>
      </c>
      <c r="BY1316" t="str">
        <f t="shared" si="521"/>
        <v/>
      </c>
      <c r="BZ1316" t="str">
        <f t="shared" si="522"/>
        <v/>
      </c>
      <c r="CA1316" t="str">
        <f t="shared" si="523"/>
        <v>-</v>
      </c>
      <c r="CB1316" t="str">
        <f t="shared" si="524"/>
        <v/>
      </c>
    </row>
    <row r="1317" spans="2:80" x14ac:dyDescent="0.25">
      <c r="B1317" s="1"/>
      <c r="C1317" s="1"/>
      <c r="P1317" s="1"/>
      <c r="Q1317" s="1"/>
      <c r="AT1317" t="str">
        <f t="shared" si="500"/>
        <v/>
      </c>
      <c r="AU1317" t="str">
        <f>IF(B1317="","",IFERROR(VLOOKUP(C1317,'Срв квартал'!$A:$D,4,FALSE),""))</f>
        <v/>
      </c>
      <c r="AV1317" t="str">
        <f>IF(B1317="","",VLOOKUP(AT1317,'Срв мо'!$A:$D,4,FALSE))</f>
        <v/>
      </c>
      <c r="AW1317" t="str">
        <f t="shared" si="501"/>
        <v/>
      </c>
      <c r="AX1317" t="str">
        <f t="shared" si="502"/>
        <v/>
      </c>
      <c r="AY1317" s="4" t="str">
        <f t="shared" si="503"/>
        <v/>
      </c>
      <c r="AZ1317" t="str">
        <f>IF(B1317="","",#REF!)</f>
        <v/>
      </c>
      <c r="BA1317" t="str">
        <f t="shared" si="504"/>
        <v/>
      </c>
      <c r="BB1317" t="str">
        <f t="shared" si="505"/>
        <v/>
      </c>
      <c r="BC1317" t="str">
        <f t="shared" si="506"/>
        <v/>
      </c>
      <c r="BD1317" t="str">
        <f t="shared" si="507"/>
        <v/>
      </c>
      <c r="BE1317" t="str">
        <f>IF(B1317="","",IF(L1317="","Отсутствуют предыдущие значения",#REF!=D1317))</f>
        <v/>
      </c>
      <c r="BF1317" t="str">
        <f t="shared" si="508"/>
        <v/>
      </c>
      <c r="BG1317" t="str">
        <f t="shared" si="509"/>
        <v/>
      </c>
      <c r="BH1317" t="str">
        <f t="shared" si="510"/>
        <v/>
      </c>
      <c r="BI1317" t="str">
        <f>IF(B1317="","",#REF!)</f>
        <v/>
      </c>
      <c r="BJ1317" t="str">
        <f>IF(B1317="","",#REF!)</f>
        <v/>
      </c>
      <c r="BK1317" s="26" t="str">
        <f>IF(B1317="","",#REF!)</f>
        <v/>
      </c>
      <c r="BL1317" t="str">
        <f>IF(B1317="","",#REF!)</f>
        <v/>
      </c>
      <c r="BM1317" t="str">
        <f t="shared" si="511"/>
        <v/>
      </c>
      <c r="BN1317" s="6" t="str">
        <f t="shared" si="512"/>
        <v/>
      </c>
      <c r="BO1317" s="7" t="str">
        <f t="shared" si="513"/>
        <v/>
      </c>
      <c r="BP1317" s="7" t="str">
        <f t="shared" si="514"/>
        <v/>
      </c>
      <c r="BQ1317" s="7" t="str">
        <f t="shared" si="515"/>
        <v/>
      </c>
      <c r="BR1317" s="7" t="str">
        <f t="shared" si="516"/>
        <v/>
      </c>
      <c r="BS1317" s="7" t="str">
        <f t="shared" si="517"/>
        <v/>
      </c>
      <c r="BT1317" t="str">
        <f t="shared" si="518"/>
        <v/>
      </c>
      <c r="BU1317" t="str">
        <f t="shared" si="519"/>
        <v/>
      </c>
      <c r="BV1317" t="str">
        <f>IF(B1317="","",VLOOKUP(BU1317,Справочник_ВРИ_Сегментов!$A:$D,4,))</f>
        <v/>
      </c>
      <c r="BW1317" t="str">
        <f t="shared" si="520"/>
        <v/>
      </c>
      <c r="BX1317" t="str">
        <f>IF(B1317="","",VLOOKUP(BW1317,Справочник_ВРИ_Сегментов!$B:$C,2,FALSE))</f>
        <v/>
      </c>
      <c r="BY1317" t="str">
        <f t="shared" si="521"/>
        <v/>
      </c>
      <c r="BZ1317" t="str">
        <f t="shared" si="522"/>
        <v/>
      </c>
      <c r="CA1317" t="str">
        <f t="shared" si="523"/>
        <v>-</v>
      </c>
      <c r="CB1317" t="str">
        <f t="shared" si="524"/>
        <v/>
      </c>
    </row>
    <row r="1318" spans="2:80" x14ac:dyDescent="0.25">
      <c r="B1318" s="1"/>
      <c r="C1318" s="1"/>
      <c r="P1318" s="1"/>
      <c r="Q1318" s="1"/>
      <c r="U1318" s="1"/>
      <c r="AT1318" t="str">
        <f t="shared" si="500"/>
        <v/>
      </c>
      <c r="AU1318" t="str">
        <f>IF(B1318="","",IFERROR(VLOOKUP(C1318,'Срв квартал'!$A:$D,4,FALSE),""))</f>
        <v/>
      </c>
      <c r="AV1318" t="str">
        <f>IF(B1318="","",VLOOKUP(AT1318,'Срв мо'!$A:$D,4,FALSE))</f>
        <v/>
      </c>
      <c r="AW1318" t="str">
        <f t="shared" si="501"/>
        <v/>
      </c>
      <c r="AX1318" t="str">
        <f t="shared" si="502"/>
        <v/>
      </c>
      <c r="AY1318" s="4" t="str">
        <f t="shared" si="503"/>
        <v/>
      </c>
      <c r="AZ1318" t="str">
        <f>IF(B1318="","",#REF!)</f>
        <v/>
      </c>
      <c r="BA1318" t="str">
        <f t="shared" si="504"/>
        <v/>
      </c>
      <c r="BB1318" t="str">
        <f t="shared" si="505"/>
        <v/>
      </c>
      <c r="BC1318" t="str">
        <f t="shared" si="506"/>
        <v/>
      </c>
      <c r="BD1318" t="str">
        <f t="shared" si="507"/>
        <v/>
      </c>
      <c r="BE1318" t="str">
        <f>IF(B1318="","",IF(L1318="","Отсутствуют предыдущие значения",#REF!=D1318))</f>
        <v/>
      </c>
      <c r="BF1318" t="str">
        <f t="shared" si="508"/>
        <v/>
      </c>
      <c r="BG1318" t="str">
        <f t="shared" si="509"/>
        <v/>
      </c>
      <c r="BH1318" t="str">
        <f t="shared" si="510"/>
        <v/>
      </c>
      <c r="BI1318" t="str">
        <f>IF(B1318="","",#REF!)</f>
        <v/>
      </c>
      <c r="BJ1318" t="str">
        <f>IF(B1318="","",#REF!)</f>
        <v/>
      </c>
      <c r="BK1318" s="26" t="str">
        <f>IF(B1318="","",#REF!)</f>
        <v/>
      </c>
      <c r="BL1318" t="str">
        <f>IF(B1318="","",#REF!)</f>
        <v/>
      </c>
      <c r="BM1318" t="str">
        <f t="shared" si="511"/>
        <v/>
      </c>
      <c r="BN1318" s="6" t="str">
        <f t="shared" si="512"/>
        <v/>
      </c>
      <c r="BO1318" s="7" t="str">
        <f t="shared" si="513"/>
        <v/>
      </c>
      <c r="BP1318" s="7" t="str">
        <f t="shared" si="514"/>
        <v/>
      </c>
      <c r="BQ1318" s="7" t="str">
        <f t="shared" si="515"/>
        <v/>
      </c>
      <c r="BR1318" s="7" t="str">
        <f t="shared" si="516"/>
        <v/>
      </c>
      <c r="BS1318" s="7" t="str">
        <f t="shared" si="517"/>
        <v/>
      </c>
      <c r="BT1318" t="str">
        <f t="shared" si="518"/>
        <v/>
      </c>
      <c r="BU1318" t="str">
        <f t="shared" si="519"/>
        <v/>
      </c>
      <c r="BV1318" t="str">
        <f>IF(B1318="","",VLOOKUP(BU1318,Справочник_ВРИ_Сегментов!$A:$D,4,))</f>
        <v/>
      </c>
      <c r="BW1318" t="str">
        <f t="shared" si="520"/>
        <v/>
      </c>
      <c r="BX1318" t="str">
        <f>IF(B1318="","",VLOOKUP(BW1318,Справочник_ВРИ_Сегментов!$B:$C,2,FALSE))</f>
        <v/>
      </c>
      <c r="BY1318" t="str">
        <f t="shared" si="521"/>
        <v/>
      </c>
      <c r="BZ1318" t="str">
        <f t="shared" si="522"/>
        <v/>
      </c>
      <c r="CA1318" t="str">
        <f t="shared" si="523"/>
        <v>-</v>
      </c>
      <c r="CB1318" t="str">
        <f t="shared" si="524"/>
        <v/>
      </c>
    </row>
    <row r="1319" spans="2:80" x14ac:dyDescent="0.25">
      <c r="B1319" s="1"/>
      <c r="C1319" s="1"/>
      <c r="G1319" s="1"/>
      <c r="P1319" s="1"/>
      <c r="Q1319" s="1"/>
      <c r="R1319" s="1"/>
      <c r="AT1319" t="str">
        <f t="shared" si="500"/>
        <v/>
      </c>
      <c r="AU1319" t="str">
        <f>IF(B1319="","",IFERROR(VLOOKUP(C1319,'Срв квартал'!$A:$D,4,FALSE),""))</f>
        <v/>
      </c>
      <c r="AV1319" t="str">
        <f>IF(B1319="","",VLOOKUP(AT1319,'Срв мо'!$A:$D,4,FALSE))</f>
        <v/>
      </c>
      <c r="AW1319" t="str">
        <f t="shared" si="501"/>
        <v/>
      </c>
      <c r="AX1319" t="str">
        <f t="shared" si="502"/>
        <v/>
      </c>
      <c r="AY1319" s="4" t="str">
        <f t="shared" si="503"/>
        <v/>
      </c>
      <c r="AZ1319" t="str">
        <f>IF(B1319="","",#REF!)</f>
        <v/>
      </c>
      <c r="BA1319" t="str">
        <f t="shared" si="504"/>
        <v/>
      </c>
      <c r="BB1319" t="str">
        <f t="shared" si="505"/>
        <v/>
      </c>
      <c r="BC1319" t="str">
        <f t="shared" si="506"/>
        <v/>
      </c>
      <c r="BD1319" t="str">
        <f t="shared" si="507"/>
        <v/>
      </c>
      <c r="BE1319" t="str">
        <f>IF(B1319="","",IF(L1319="","Отсутствуют предыдущие значения",#REF!=D1319))</f>
        <v/>
      </c>
      <c r="BF1319" t="str">
        <f t="shared" si="508"/>
        <v/>
      </c>
      <c r="BG1319" t="str">
        <f t="shared" si="509"/>
        <v/>
      </c>
      <c r="BH1319" t="str">
        <f t="shared" si="510"/>
        <v/>
      </c>
      <c r="BI1319" t="str">
        <f>IF(B1319="","",#REF!)</f>
        <v/>
      </c>
      <c r="BJ1319" t="str">
        <f>IF(B1319="","",#REF!)</f>
        <v/>
      </c>
      <c r="BK1319" s="26" t="str">
        <f>IF(B1319="","",#REF!)</f>
        <v/>
      </c>
      <c r="BL1319" t="str">
        <f>IF(B1319="","",#REF!)</f>
        <v/>
      </c>
      <c r="BM1319" t="str">
        <f t="shared" si="511"/>
        <v/>
      </c>
      <c r="BN1319" s="6" t="str">
        <f t="shared" si="512"/>
        <v/>
      </c>
      <c r="BO1319" s="7" t="str">
        <f t="shared" si="513"/>
        <v/>
      </c>
      <c r="BP1319" s="7" t="str">
        <f t="shared" si="514"/>
        <v/>
      </c>
      <c r="BQ1319" s="7" t="str">
        <f t="shared" si="515"/>
        <v/>
      </c>
      <c r="BR1319" s="7" t="str">
        <f t="shared" si="516"/>
        <v/>
      </c>
      <c r="BS1319" s="7" t="str">
        <f t="shared" si="517"/>
        <v/>
      </c>
      <c r="BT1319" t="str">
        <f t="shared" si="518"/>
        <v/>
      </c>
      <c r="BU1319" t="str">
        <f t="shared" si="519"/>
        <v/>
      </c>
      <c r="BV1319" t="str">
        <f>IF(B1319="","",VLOOKUP(BU1319,Справочник_ВРИ_Сегментов!$A:$D,4,))</f>
        <v/>
      </c>
      <c r="BW1319" t="str">
        <f t="shared" si="520"/>
        <v/>
      </c>
      <c r="BX1319" t="str">
        <f>IF(B1319="","",VLOOKUP(BW1319,Справочник_ВРИ_Сегментов!$B:$C,2,FALSE))</f>
        <v/>
      </c>
      <c r="BY1319" t="str">
        <f t="shared" si="521"/>
        <v/>
      </c>
      <c r="BZ1319" t="str">
        <f t="shared" si="522"/>
        <v/>
      </c>
      <c r="CA1319" t="str">
        <f t="shared" si="523"/>
        <v>-</v>
      </c>
      <c r="CB1319" t="str">
        <f t="shared" si="524"/>
        <v/>
      </c>
    </row>
    <row r="1320" spans="2:80" x14ac:dyDescent="0.25">
      <c r="B1320" s="1"/>
      <c r="C1320" s="1"/>
      <c r="P1320" s="1"/>
      <c r="Q1320" s="1"/>
      <c r="R1320" s="1"/>
      <c r="AT1320" t="str">
        <f t="shared" si="500"/>
        <v/>
      </c>
      <c r="AU1320" t="str">
        <f>IF(B1320="","",IFERROR(VLOOKUP(C1320,'Срв квартал'!$A:$D,4,FALSE),""))</f>
        <v/>
      </c>
      <c r="AV1320" t="str">
        <f>IF(B1320="","",VLOOKUP(AT1320,'Срв мо'!$A:$D,4,FALSE))</f>
        <v/>
      </c>
      <c r="AW1320" t="str">
        <f t="shared" si="501"/>
        <v/>
      </c>
      <c r="AX1320" t="str">
        <f t="shared" si="502"/>
        <v/>
      </c>
      <c r="AY1320" s="4" t="str">
        <f t="shared" si="503"/>
        <v/>
      </c>
      <c r="AZ1320" t="str">
        <f>IF(B1320="","",#REF!)</f>
        <v/>
      </c>
      <c r="BA1320" t="str">
        <f t="shared" si="504"/>
        <v/>
      </c>
      <c r="BB1320" t="str">
        <f t="shared" si="505"/>
        <v/>
      </c>
      <c r="BC1320" t="str">
        <f t="shared" si="506"/>
        <v/>
      </c>
      <c r="BD1320" t="str">
        <f t="shared" si="507"/>
        <v/>
      </c>
      <c r="BE1320" t="str">
        <f>IF(B1320="","",IF(L1320="","Отсутствуют предыдущие значения",#REF!=D1320))</f>
        <v/>
      </c>
      <c r="BF1320" t="str">
        <f t="shared" si="508"/>
        <v/>
      </c>
      <c r="BG1320" t="str">
        <f t="shared" si="509"/>
        <v/>
      </c>
      <c r="BH1320" t="str">
        <f t="shared" si="510"/>
        <v/>
      </c>
      <c r="BI1320" t="str">
        <f>IF(B1320="","",#REF!)</f>
        <v/>
      </c>
      <c r="BJ1320" t="str">
        <f>IF(B1320="","",#REF!)</f>
        <v/>
      </c>
      <c r="BK1320" s="26" t="str">
        <f>IF(B1320="","",#REF!)</f>
        <v/>
      </c>
      <c r="BL1320" t="str">
        <f>IF(B1320="","",#REF!)</f>
        <v/>
      </c>
      <c r="BM1320" t="str">
        <f t="shared" si="511"/>
        <v/>
      </c>
      <c r="BN1320" s="6" t="str">
        <f t="shared" si="512"/>
        <v/>
      </c>
      <c r="BO1320" s="7" t="str">
        <f t="shared" si="513"/>
        <v/>
      </c>
      <c r="BP1320" s="7" t="str">
        <f t="shared" si="514"/>
        <v/>
      </c>
      <c r="BQ1320" s="7" t="str">
        <f t="shared" si="515"/>
        <v/>
      </c>
      <c r="BR1320" s="7" t="str">
        <f t="shared" si="516"/>
        <v/>
      </c>
      <c r="BS1320" s="7" t="str">
        <f t="shared" si="517"/>
        <v/>
      </c>
      <c r="BT1320" t="str">
        <f t="shared" si="518"/>
        <v/>
      </c>
      <c r="BU1320" t="str">
        <f t="shared" si="519"/>
        <v/>
      </c>
      <c r="BV1320" t="str">
        <f>IF(B1320="","",VLOOKUP(BU1320,Справочник_ВРИ_Сегментов!$A:$D,4,))</f>
        <v/>
      </c>
      <c r="BW1320" t="str">
        <f t="shared" si="520"/>
        <v/>
      </c>
      <c r="BX1320" t="str">
        <f>IF(B1320="","",VLOOKUP(BW1320,Справочник_ВРИ_Сегментов!$B:$C,2,FALSE))</f>
        <v/>
      </c>
      <c r="BY1320" t="str">
        <f t="shared" si="521"/>
        <v/>
      </c>
      <c r="BZ1320" t="str">
        <f t="shared" si="522"/>
        <v/>
      </c>
      <c r="CA1320" t="str">
        <f t="shared" si="523"/>
        <v>-</v>
      </c>
      <c r="CB1320" t="str">
        <f t="shared" si="524"/>
        <v/>
      </c>
    </row>
    <row r="1321" spans="2:80" x14ac:dyDescent="0.25">
      <c r="B1321" s="1"/>
      <c r="C1321" s="1"/>
      <c r="P1321" s="1"/>
      <c r="Q1321" s="1"/>
      <c r="R1321" s="1"/>
      <c r="AT1321" t="str">
        <f t="shared" si="500"/>
        <v/>
      </c>
      <c r="AU1321" t="str">
        <f>IF(B1321="","",IFERROR(VLOOKUP(C1321,'Срв квартал'!$A:$D,4,FALSE),""))</f>
        <v/>
      </c>
      <c r="AV1321" t="str">
        <f>IF(B1321="","",VLOOKUP(AT1321,'Срв мо'!$A:$D,4,FALSE))</f>
        <v/>
      </c>
      <c r="AW1321" t="str">
        <f t="shared" si="501"/>
        <v/>
      </c>
      <c r="AX1321" t="str">
        <f t="shared" si="502"/>
        <v/>
      </c>
      <c r="AY1321" s="4" t="str">
        <f t="shared" si="503"/>
        <v/>
      </c>
      <c r="AZ1321" t="str">
        <f>IF(B1321="","",#REF!)</f>
        <v/>
      </c>
      <c r="BA1321" t="str">
        <f t="shared" si="504"/>
        <v/>
      </c>
      <c r="BB1321" t="str">
        <f t="shared" si="505"/>
        <v/>
      </c>
      <c r="BC1321" t="str">
        <f t="shared" si="506"/>
        <v/>
      </c>
      <c r="BD1321" t="str">
        <f t="shared" si="507"/>
        <v/>
      </c>
      <c r="BE1321" t="str">
        <f>IF(B1321="","",IF(L1321="","Отсутствуют предыдущие значения",#REF!=D1321))</f>
        <v/>
      </c>
      <c r="BF1321" t="str">
        <f t="shared" si="508"/>
        <v/>
      </c>
      <c r="BG1321" t="str">
        <f t="shared" si="509"/>
        <v/>
      </c>
      <c r="BH1321" t="str">
        <f t="shared" si="510"/>
        <v/>
      </c>
      <c r="BI1321" t="str">
        <f>IF(B1321="","",#REF!)</f>
        <v/>
      </c>
      <c r="BJ1321" t="str">
        <f>IF(B1321="","",#REF!)</f>
        <v/>
      </c>
      <c r="BK1321" s="26" t="str">
        <f>IF(B1321="","",#REF!)</f>
        <v/>
      </c>
      <c r="BL1321" t="str">
        <f>IF(B1321="","",#REF!)</f>
        <v/>
      </c>
      <c r="BM1321" t="str">
        <f t="shared" si="511"/>
        <v/>
      </c>
      <c r="BN1321" s="6" t="str">
        <f t="shared" si="512"/>
        <v/>
      </c>
      <c r="BO1321" s="7" t="str">
        <f t="shared" si="513"/>
        <v/>
      </c>
      <c r="BP1321" s="7" t="str">
        <f t="shared" si="514"/>
        <v/>
      </c>
      <c r="BQ1321" s="7" t="str">
        <f t="shared" si="515"/>
        <v/>
      </c>
      <c r="BR1321" s="7" t="str">
        <f t="shared" si="516"/>
        <v/>
      </c>
      <c r="BS1321" s="7" t="str">
        <f t="shared" si="517"/>
        <v/>
      </c>
      <c r="BT1321" t="str">
        <f t="shared" si="518"/>
        <v/>
      </c>
      <c r="BU1321" t="str">
        <f t="shared" si="519"/>
        <v/>
      </c>
      <c r="BV1321" t="str">
        <f>IF(B1321="","",VLOOKUP(BU1321,Справочник_ВРИ_Сегментов!$A:$D,4,))</f>
        <v/>
      </c>
      <c r="BW1321" t="str">
        <f t="shared" si="520"/>
        <v/>
      </c>
      <c r="BX1321" t="str">
        <f>IF(B1321="","",VLOOKUP(BW1321,Справочник_ВРИ_Сегментов!$B:$C,2,FALSE))</f>
        <v/>
      </c>
      <c r="BY1321" t="str">
        <f t="shared" si="521"/>
        <v/>
      </c>
      <c r="BZ1321" t="str">
        <f t="shared" si="522"/>
        <v/>
      </c>
      <c r="CA1321" t="str">
        <f t="shared" si="523"/>
        <v>-</v>
      </c>
      <c r="CB1321" t="str">
        <f t="shared" si="524"/>
        <v/>
      </c>
    </row>
    <row r="1322" spans="2:80" x14ac:dyDescent="0.25">
      <c r="B1322" s="1"/>
      <c r="C1322" s="1"/>
      <c r="P1322" s="1"/>
      <c r="Q1322" s="1"/>
      <c r="AT1322" t="str">
        <f t="shared" si="500"/>
        <v/>
      </c>
      <c r="AU1322" t="str">
        <f>IF(B1322="","",IFERROR(VLOOKUP(C1322,'Срв квартал'!$A:$D,4,FALSE),""))</f>
        <v/>
      </c>
      <c r="AV1322" t="str">
        <f>IF(B1322="","",VLOOKUP(AT1322,'Срв мо'!$A:$D,4,FALSE))</f>
        <v/>
      </c>
      <c r="AW1322" t="str">
        <f t="shared" si="501"/>
        <v/>
      </c>
      <c r="AX1322" t="str">
        <f t="shared" si="502"/>
        <v/>
      </c>
      <c r="AY1322" s="4" t="str">
        <f t="shared" si="503"/>
        <v/>
      </c>
      <c r="AZ1322" t="str">
        <f>IF(B1322="","",#REF!)</f>
        <v/>
      </c>
      <c r="BA1322" t="str">
        <f t="shared" si="504"/>
        <v/>
      </c>
      <c r="BB1322" t="str">
        <f t="shared" si="505"/>
        <v/>
      </c>
      <c r="BC1322" t="str">
        <f t="shared" si="506"/>
        <v/>
      </c>
      <c r="BD1322" t="str">
        <f t="shared" si="507"/>
        <v/>
      </c>
      <c r="BE1322" t="str">
        <f>IF(B1322="","",IF(L1322="","Отсутствуют предыдущие значения",#REF!=D1322))</f>
        <v/>
      </c>
      <c r="BF1322" t="str">
        <f t="shared" si="508"/>
        <v/>
      </c>
      <c r="BG1322" t="str">
        <f t="shared" si="509"/>
        <v/>
      </c>
      <c r="BH1322" t="str">
        <f t="shared" si="510"/>
        <v/>
      </c>
      <c r="BI1322" t="str">
        <f>IF(B1322="","",#REF!)</f>
        <v/>
      </c>
      <c r="BJ1322" t="str">
        <f>IF(B1322="","",#REF!)</f>
        <v/>
      </c>
      <c r="BK1322" s="26" t="str">
        <f>IF(B1322="","",#REF!)</f>
        <v/>
      </c>
      <c r="BL1322" t="str">
        <f>IF(B1322="","",#REF!)</f>
        <v/>
      </c>
      <c r="BM1322" t="str">
        <f t="shared" si="511"/>
        <v/>
      </c>
      <c r="BN1322" s="6" t="str">
        <f t="shared" si="512"/>
        <v/>
      </c>
      <c r="BO1322" s="7" t="str">
        <f t="shared" si="513"/>
        <v/>
      </c>
      <c r="BP1322" s="7" t="str">
        <f t="shared" si="514"/>
        <v/>
      </c>
      <c r="BQ1322" s="7" t="str">
        <f t="shared" si="515"/>
        <v/>
      </c>
      <c r="BR1322" s="7" t="str">
        <f t="shared" si="516"/>
        <v/>
      </c>
      <c r="BS1322" s="7" t="str">
        <f t="shared" si="517"/>
        <v/>
      </c>
      <c r="BT1322" t="str">
        <f t="shared" si="518"/>
        <v/>
      </c>
      <c r="BU1322" t="str">
        <f t="shared" si="519"/>
        <v/>
      </c>
      <c r="BV1322" t="str">
        <f>IF(B1322="","",VLOOKUP(BU1322,Справочник_ВРИ_Сегментов!$A:$D,4,))</f>
        <v/>
      </c>
      <c r="BW1322" t="str">
        <f t="shared" si="520"/>
        <v/>
      </c>
      <c r="BX1322" t="str">
        <f>IF(B1322="","",VLOOKUP(BW1322,Справочник_ВРИ_Сегментов!$B:$C,2,FALSE))</f>
        <v/>
      </c>
      <c r="BY1322" t="str">
        <f t="shared" si="521"/>
        <v/>
      </c>
      <c r="BZ1322" t="str">
        <f t="shared" si="522"/>
        <v/>
      </c>
      <c r="CA1322" t="str">
        <f t="shared" si="523"/>
        <v>-</v>
      </c>
      <c r="CB1322" t="str">
        <f t="shared" si="524"/>
        <v/>
      </c>
    </row>
    <row r="1323" spans="2:80" x14ac:dyDescent="0.25">
      <c r="B1323" s="1"/>
      <c r="C1323" s="1"/>
      <c r="P1323" s="1"/>
      <c r="Q1323" s="1"/>
      <c r="AT1323" t="str">
        <f t="shared" si="500"/>
        <v/>
      </c>
      <c r="AU1323" t="str">
        <f>IF(B1323="","",IFERROR(VLOOKUP(C1323,'Срв квартал'!$A:$D,4,FALSE),""))</f>
        <v/>
      </c>
      <c r="AV1323" t="str">
        <f>IF(B1323="","",VLOOKUP(AT1323,'Срв мо'!$A:$D,4,FALSE))</f>
        <v/>
      </c>
      <c r="AW1323" t="str">
        <f t="shared" si="501"/>
        <v/>
      </c>
      <c r="AX1323" t="str">
        <f t="shared" si="502"/>
        <v/>
      </c>
      <c r="AY1323" s="4" t="str">
        <f t="shared" si="503"/>
        <v/>
      </c>
      <c r="AZ1323" t="str">
        <f>IF(B1323="","",#REF!)</f>
        <v/>
      </c>
      <c r="BA1323" t="str">
        <f t="shared" si="504"/>
        <v/>
      </c>
      <c r="BB1323" t="str">
        <f t="shared" si="505"/>
        <v/>
      </c>
      <c r="BC1323" t="str">
        <f t="shared" si="506"/>
        <v/>
      </c>
      <c r="BD1323" t="str">
        <f t="shared" si="507"/>
        <v/>
      </c>
      <c r="BE1323" t="str">
        <f>IF(B1323="","",IF(L1323="","Отсутствуют предыдущие значения",#REF!=D1323))</f>
        <v/>
      </c>
      <c r="BF1323" t="str">
        <f t="shared" si="508"/>
        <v/>
      </c>
      <c r="BG1323" t="str">
        <f t="shared" si="509"/>
        <v/>
      </c>
      <c r="BH1323" t="str">
        <f t="shared" si="510"/>
        <v/>
      </c>
      <c r="BI1323" t="str">
        <f>IF(B1323="","",#REF!)</f>
        <v/>
      </c>
      <c r="BJ1323" t="str">
        <f>IF(B1323="","",#REF!)</f>
        <v/>
      </c>
      <c r="BK1323" s="26" t="str">
        <f>IF(B1323="","",#REF!)</f>
        <v/>
      </c>
      <c r="BL1323" t="str">
        <f>IF(B1323="","",#REF!)</f>
        <v/>
      </c>
      <c r="BM1323" t="str">
        <f t="shared" si="511"/>
        <v/>
      </c>
      <c r="BN1323" s="6" t="str">
        <f t="shared" si="512"/>
        <v/>
      </c>
      <c r="BO1323" s="7" t="str">
        <f t="shared" si="513"/>
        <v/>
      </c>
      <c r="BP1323" s="7" t="str">
        <f t="shared" si="514"/>
        <v/>
      </c>
      <c r="BQ1323" s="7" t="str">
        <f t="shared" si="515"/>
        <v/>
      </c>
      <c r="BR1323" s="7" t="str">
        <f t="shared" si="516"/>
        <v/>
      </c>
      <c r="BS1323" s="7" t="str">
        <f t="shared" si="517"/>
        <v/>
      </c>
      <c r="BT1323" t="str">
        <f t="shared" si="518"/>
        <v/>
      </c>
      <c r="BU1323" t="str">
        <f t="shared" si="519"/>
        <v/>
      </c>
      <c r="BV1323" t="str">
        <f>IF(B1323="","",VLOOKUP(BU1323,Справочник_ВРИ_Сегментов!$A:$D,4,))</f>
        <v/>
      </c>
      <c r="BW1323" t="str">
        <f t="shared" si="520"/>
        <v/>
      </c>
      <c r="BX1323" t="str">
        <f>IF(B1323="","",VLOOKUP(BW1323,Справочник_ВРИ_Сегментов!$B:$C,2,FALSE))</f>
        <v/>
      </c>
      <c r="BY1323" t="str">
        <f t="shared" si="521"/>
        <v/>
      </c>
      <c r="BZ1323" t="str">
        <f t="shared" si="522"/>
        <v/>
      </c>
      <c r="CA1323" t="str">
        <f t="shared" si="523"/>
        <v>-</v>
      </c>
      <c r="CB1323" t="str">
        <f t="shared" si="524"/>
        <v/>
      </c>
    </row>
    <row r="1324" spans="2:80" x14ac:dyDescent="0.25">
      <c r="B1324" s="1"/>
      <c r="C1324" s="1"/>
      <c r="P1324" s="1"/>
      <c r="Q1324" s="1"/>
      <c r="AT1324" t="str">
        <f t="shared" si="500"/>
        <v/>
      </c>
      <c r="AU1324" t="str">
        <f>IF(B1324="","",IFERROR(VLOOKUP(C1324,'Срв квартал'!$A:$D,4,FALSE),""))</f>
        <v/>
      </c>
      <c r="AV1324" t="str">
        <f>IF(B1324="","",VLOOKUP(AT1324,'Срв мо'!$A:$D,4,FALSE))</f>
        <v/>
      </c>
      <c r="AW1324" t="str">
        <f t="shared" si="501"/>
        <v/>
      </c>
      <c r="AX1324" t="str">
        <f t="shared" si="502"/>
        <v/>
      </c>
      <c r="AY1324" s="4" t="str">
        <f t="shared" si="503"/>
        <v/>
      </c>
      <c r="AZ1324" t="str">
        <f>IF(B1324="","",#REF!)</f>
        <v/>
      </c>
      <c r="BA1324" t="str">
        <f t="shared" si="504"/>
        <v/>
      </c>
      <c r="BB1324" t="str">
        <f t="shared" si="505"/>
        <v/>
      </c>
      <c r="BC1324" t="str">
        <f t="shared" si="506"/>
        <v/>
      </c>
      <c r="BD1324" t="str">
        <f t="shared" si="507"/>
        <v/>
      </c>
      <c r="BE1324" t="str">
        <f>IF(B1324="","",IF(L1324="","Отсутствуют предыдущие значения",#REF!=D1324))</f>
        <v/>
      </c>
      <c r="BF1324" t="str">
        <f t="shared" si="508"/>
        <v/>
      </c>
      <c r="BG1324" t="str">
        <f t="shared" si="509"/>
        <v/>
      </c>
      <c r="BH1324" t="str">
        <f t="shared" si="510"/>
        <v/>
      </c>
      <c r="BI1324" t="str">
        <f>IF(B1324="","",#REF!)</f>
        <v/>
      </c>
      <c r="BJ1324" t="str">
        <f>IF(B1324="","",#REF!)</f>
        <v/>
      </c>
      <c r="BK1324" s="26" t="str">
        <f>IF(B1324="","",#REF!)</f>
        <v/>
      </c>
      <c r="BL1324" t="str">
        <f>IF(B1324="","",#REF!)</f>
        <v/>
      </c>
      <c r="BM1324" t="str">
        <f t="shared" si="511"/>
        <v/>
      </c>
      <c r="BN1324" s="6" t="str">
        <f t="shared" si="512"/>
        <v/>
      </c>
      <c r="BO1324" s="7" t="str">
        <f t="shared" si="513"/>
        <v/>
      </c>
      <c r="BP1324" s="7" t="str">
        <f t="shared" si="514"/>
        <v/>
      </c>
      <c r="BQ1324" s="7" t="str">
        <f t="shared" si="515"/>
        <v/>
      </c>
      <c r="BR1324" s="7" t="str">
        <f t="shared" si="516"/>
        <v/>
      </c>
      <c r="BS1324" s="7" t="str">
        <f t="shared" si="517"/>
        <v/>
      </c>
      <c r="BT1324" t="str">
        <f t="shared" si="518"/>
        <v/>
      </c>
      <c r="BU1324" t="str">
        <f t="shared" si="519"/>
        <v/>
      </c>
      <c r="BV1324" t="str">
        <f>IF(B1324="","",VLOOKUP(BU1324,Справочник_ВРИ_Сегментов!$A:$D,4,))</f>
        <v/>
      </c>
      <c r="BW1324" t="str">
        <f t="shared" si="520"/>
        <v/>
      </c>
      <c r="BX1324" t="str">
        <f>IF(B1324="","",VLOOKUP(BW1324,Справочник_ВРИ_Сегментов!$B:$C,2,FALSE))</f>
        <v/>
      </c>
      <c r="BY1324" t="str">
        <f t="shared" si="521"/>
        <v/>
      </c>
      <c r="BZ1324" t="str">
        <f t="shared" si="522"/>
        <v/>
      </c>
      <c r="CA1324" t="str">
        <f t="shared" si="523"/>
        <v>-</v>
      </c>
      <c r="CB1324" t="str">
        <f t="shared" si="524"/>
        <v/>
      </c>
    </row>
    <row r="1325" spans="2:80" x14ac:dyDescent="0.25">
      <c r="B1325" s="1"/>
      <c r="C1325" s="1"/>
      <c r="G1325" s="1"/>
      <c r="P1325" s="1"/>
      <c r="Q1325" s="1"/>
      <c r="R1325" s="1"/>
      <c r="AT1325" t="str">
        <f t="shared" si="500"/>
        <v/>
      </c>
      <c r="AU1325" t="str">
        <f>IF(B1325="","",IFERROR(VLOOKUP(C1325,'Срв квартал'!$A:$D,4,FALSE),""))</f>
        <v/>
      </c>
      <c r="AV1325" t="str">
        <f>IF(B1325="","",VLOOKUP(AT1325,'Срв мо'!$A:$D,4,FALSE))</f>
        <v/>
      </c>
      <c r="AW1325" t="str">
        <f t="shared" si="501"/>
        <v/>
      </c>
      <c r="AX1325" t="str">
        <f t="shared" si="502"/>
        <v/>
      </c>
      <c r="AY1325" s="4" t="str">
        <f t="shared" si="503"/>
        <v/>
      </c>
      <c r="AZ1325" t="str">
        <f>IF(B1325="","",#REF!)</f>
        <v/>
      </c>
      <c r="BA1325" t="str">
        <f t="shared" si="504"/>
        <v/>
      </c>
      <c r="BB1325" t="str">
        <f t="shared" si="505"/>
        <v/>
      </c>
      <c r="BC1325" t="str">
        <f t="shared" si="506"/>
        <v/>
      </c>
      <c r="BD1325" t="str">
        <f t="shared" si="507"/>
        <v/>
      </c>
      <c r="BE1325" t="str">
        <f>IF(B1325="","",IF(L1325="","Отсутствуют предыдущие значения",#REF!=D1325))</f>
        <v/>
      </c>
      <c r="BF1325" t="str">
        <f t="shared" si="508"/>
        <v/>
      </c>
      <c r="BG1325" t="str">
        <f t="shared" si="509"/>
        <v/>
      </c>
      <c r="BH1325" t="str">
        <f t="shared" si="510"/>
        <v/>
      </c>
      <c r="BI1325" t="str">
        <f>IF(B1325="","",#REF!)</f>
        <v/>
      </c>
      <c r="BJ1325" t="str">
        <f>IF(B1325="","",#REF!)</f>
        <v/>
      </c>
      <c r="BK1325" s="26" t="str">
        <f>IF(B1325="","",#REF!)</f>
        <v/>
      </c>
      <c r="BL1325" t="str">
        <f>IF(B1325="","",#REF!)</f>
        <v/>
      </c>
      <c r="BM1325" t="str">
        <f t="shared" si="511"/>
        <v/>
      </c>
      <c r="BN1325" s="6" t="str">
        <f t="shared" si="512"/>
        <v/>
      </c>
      <c r="BO1325" s="7" t="str">
        <f t="shared" si="513"/>
        <v/>
      </c>
      <c r="BP1325" s="7" t="str">
        <f t="shared" si="514"/>
        <v/>
      </c>
      <c r="BQ1325" s="7" t="str">
        <f t="shared" si="515"/>
        <v/>
      </c>
      <c r="BR1325" s="7" t="str">
        <f t="shared" si="516"/>
        <v/>
      </c>
      <c r="BS1325" s="7" t="str">
        <f t="shared" si="517"/>
        <v/>
      </c>
      <c r="BT1325" t="str">
        <f t="shared" si="518"/>
        <v/>
      </c>
      <c r="BU1325" t="str">
        <f t="shared" si="519"/>
        <v/>
      </c>
      <c r="BV1325" t="str">
        <f>IF(B1325="","",VLOOKUP(BU1325,Справочник_ВРИ_Сегментов!$A:$D,4,))</f>
        <v/>
      </c>
      <c r="BW1325" t="str">
        <f t="shared" si="520"/>
        <v/>
      </c>
      <c r="BX1325" t="str">
        <f>IF(B1325="","",VLOOKUP(BW1325,Справочник_ВРИ_Сегментов!$B:$C,2,FALSE))</f>
        <v/>
      </c>
      <c r="BY1325" t="str">
        <f t="shared" si="521"/>
        <v/>
      </c>
      <c r="BZ1325" t="str">
        <f t="shared" si="522"/>
        <v/>
      </c>
      <c r="CA1325" t="str">
        <f t="shared" si="523"/>
        <v>-</v>
      </c>
      <c r="CB1325" t="str">
        <f t="shared" si="524"/>
        <v/>
      </c>
    </row>
    <row r="1326" spans="2:80" x14ac:dyDescent="0.25">
      <c r="B1326" s="1"/>
      <c r="C1326" s="1"/>
      <c r="P1326" s="1"/>
      <c r="Q1326" s="1"/>
      <c r="AT1326" t="str">
        <f t="shared" si="500"/>
        <v/>
      </c>
      <c r="AU1326" t="str">
        <f>IF(B1326="","",IFERROR(VLOOKUP(C1326,'Срв квартал'!$A:$D,4,FALSE),""))</f>
        <v/>
      </c>
      <c r="AV1326" t="str">
        <f>IF(B1326="","",VLOOKUP(AT1326,'Срв мо'!$A:$D,4,FALSE))</f>
        <v/>
      </c>
      <c r="AW1326" t="str">
        <f t="shared" si="501"/>
        <v/>
      </c>
      <c r="AX1326" t="str">
        <f t="shared" si="502"/>
        <v/>
      </c>
      <c r="AY1326" s="4" t="str">
        <f t="shared" si="503"/>
        <v/>
      </c>
      <c r="AZ1326" t="str">
        <f>IF(B1326="","",#REF!)</f>
        <v/>
      </c>
      <c r="BA1326" t="str">
        <f t="shared" si="504"/>
        <v/>
      </c>
      <c r="BB1326" t="str">
        <f t="shared" si="505"/>
        <v/>
      </c>
      <c r="BC1326" t="str">
        <f t="shared" si="506"/>
        <v/>
      </c>
      <c r="BD1326" t="str">
        <f t="shared" si="507"/>
        <v/>
      </c>
      <c r="BE1326" t="str">
        <f>IF(B1326="","",IF(L1326="","Отсутствуют предыдущие значения",#REF!=D1326))</f>
        <v/>
      </c>
      <c r="BF1326" t="str">
        <f t="shared" si="508"/>
        <v/>
      </c>
      <c r="BG1326" t="str">
        <f t="shared" si="509"/>
        <v/>
      </c>
      <c r="BH1326" t="str">
        <f t="shared" si="510"/>
        <v/>
      </c>
      <c r="BI1326" t="str">
        <f>IF(B1326="","",#REF!)</f>
        <v/>
      </c>
      <c r="BJ1326" t="str">
        <f>IF(B1326="","",#REF!)</f>
        <v/>
      </c>
      <c r="BK1326" s="26" t="str">
        <f>IF(B1326="","",#REF!)</f>
        <v/>
      </c>
      <c r="BL1326" t="str">
        <f>IF(B1326="","",#REF!)</f>
        <v/>
      </c>
      <c r="BM1326" t="str">
        <f t="shared" si="511"/>
        <v/>
      </c>
      <c r="BN1326" s="6" t="str">
        <f t="shared" si="512"/>
        <v/>
      </c>
      <c r="BO1326" s="7" t="str">
        <f t="shared" si="513"/>
        <v/>
      </c>
      <c r="BP1326" s="7" t="str">
        <f t="shared" si="514"/>
        <v/>
      </c>
      <c r="BQ1326" s="7" t="str">
        <f t="shared" si="515"/>
        <v/>
      </c>
      <c r="BR1326" s="7" t="str">
        <f t="shared" si="516"/>
        <v/>
      </c>
      <c r="BS1326" s="7" t="str">
        <f t="shared" si="517"/>
        <v/>
      </c>
      <c r="BT1326" t="str">
        <f t="shared" si="518"/>
        <v/>
      </c>
      <c r="BU1326" t="str">
        <f t="shared" si="519"/>
        <v/>
      </c>
      <c r="BV1326" t="str">
        <f>IF(B1326="","",VLOOKUP(BU1326,Справочник_ВРИ_Сегментов!$A:$D,4,))</f>
        <v/>
      </c>
      <c r="BW1326" t="str">
        <f t="shared" si="520"/>
        <v/>
      </c>
      <c r="BX1326" t="str">
        <f>IF(B1326="","",VLOOKUP(BW1326,Справочник_ВРИ_Сегментов!$B:$C,2,FALSE))</f>
        <v/>
      </c>
      <c r="BY1326" t="str">
        <f t="shared" si="521"/>
        <v/>
      </c>
      <c r="BZ1326" t="str">
        <f t="shared" si="522"/>
        <v/>
      </c>
      <c r="CA1326" t="str">
        <f t="shared" si="523"/>
        <v>-</v>
      </c>
      <c r="CB1326" t="str">
        <f t="shared" si="524"/>
        <v/>
      </c>
    </row>
    <row r="1327" spans="2:80" x14ac:dyDescent="0.25">
      <c r="B1327" s="1"/>
      <c r="C1327" s="1"/>
      <c r="P1327" s="1"/>
      <c r="Q1327" s="1"/>
      <c r="AT1327" t="str">
        <f t="shared" si="500"/>
        <v/>
      </c>
      <c r="AU1327" t="str">
        <f>IF(B1327="","",IFERROR(VLOOKUP(C1327,'Срв квартал'!$A:$D,4,FALSE),""))</f>
        <v/>
      </c>
      <c r="AV1327" t="str">
        <f>IF(B1327="","",VLOOKUP(AT1327,'Срв мо'!$A:$D,4,FALSE))</f>
        <v/>
      </c>
      <c r="AW1327" t="str">
        <f t="shared" si="501"/>
        <v/>
      </c>
      <c r="AX1327" t="str">
        <f t="shared" si="502"/>
        <v/>
      </c>
      <c r="AY1327" s="4" t="str">
        <f t="shared" si="503"/>
        <v/>
      </c>
      <c r="AZ1327" t="str">
        <f>IF(B1327="","",#REF!)</f>
        <v/>
      </c>
      <c r="BA1327" t="str">
        <f t="shared" si="504"/>
        <v/>
      </c>
      <c r="BB1327" t="str">
        <f t="shared" si="505"/>
        <v/>
      </c>
      <c r="BC1327" t="str">
        <f t="shared" si="506"/>
        <v/>
      </c>
      <c r="BD1327" t="str">
        <f t="shared" si="507"/>
        <v/>
      </c>
      <c r="BE1327" t="str">
        <f>IF(B1327="","",IF(L1327="","Отсутствуют предыдущие значения",#REF!=D1327))</f>
        <v/>
      </c>
      <c r="BF1327" t="str">
        <f t="shared" si="508"/>
        <v/>
      </c>
      <c r="BG1327" t="str">
        <f t="shared" si="509"/>
        <v/>
      </c>
      <c r="BH1327" t="str">
        <f t="shared" si="510"/>
        <v/>
      </c>
      <c r="BI1327" t="str">
        <f>IF(B1327="","",#REF!)</f>
        <v/>
      </c>
      <c r="BJ1327" t="str">
        <f>IF(B1327="","",#REF!)</f>
        <v/>
      </c>
      <c r="BK1327" s="26" t="str">
        <f>IF(B1327="","",#REF!)</f>
        <v/>
      </c>
      <c r="BL1327" t="str">
        <f>IF(B1327="","",#REF!)</f>
        <v/>
      </c>
      <c r="BM1327" t="str">
        <f t="shared" si="511"/>
        <v/>
      </c>
      <c r="BN1327" s="6" t="str">
        <f t="shared" si="512"/>
        <v/>
      </c>
      <c r="BO1327" s="7" t="str">
        <f t="shared" si="513"/>
        <v/>
      </c>
      <c r="BP1327" s="7" t="str">
        <f t="shared" si="514"/>
        <v/>
      </c>
      <c r="BQ1327" s="7" t="str">
        <f t="shared" si="515"/>
        <v/>
      </c>
      <c r="BR1327" s="7" t="str">
        <f t="shared" si="516"/>
        <v/>
      </c>
      <c r="BS1327" s="7" t="str">
        <f t="shared" si="517"/>
        <v/>
      </c>
      <c r="BT1327" t="str">
        <f t="shared" si="518"/>
        <v/>
      </c>
      <c r="BU1327" t="str">
        <f t="shared" si="519"/>
        <v/>
      </c>
      <c r="BV1327" t="str">
        <f>IF(B1327="","",VLOOKUP(BU1327,Справочник_ВРИ_Сегментов!$A:$D,4,))</f>
        <v/>
      </c>
      <c r="BW1327" t="str">
        <f t="shared" si="520"/>
        <v/>
      </c>
      <c r="BX1327" t="str">
        <f>IF(B1327="","",VLOOKUP(BW1327,Справочник_ВРИ_Сегментов!$B:$C,2,FALSE))</f>
        <v/>
      </c>
      <c r="BY1327" t="str">
        <f t="shared" si="521"/>
        <v/>
      </c>
      <c r="BZ1327" t="str">
        <f t="shared" si="522"/>
        <v/>
      </c>
      <c r="CA1327" t="str">
        <f t="shared" si="523"/>
        <v>-</v>
      </c>
      <c r="CB1327" t="str">
        <f t="shared" si="524"/>
        <v/>
      </c>
    </row>
    <row r="1328" spans="2:80" x14ac:dyDescent="0.25">
      <c r="B1328" s="1"/>
      <c r="C1328" s="1"/>
      <c r="P1328" s="1"/>
      <c r="Q1328" s="1"/>
      <c r="R1328" s="1"/>
      <c r="AT1328" t="str">
        <f t="shared" si="500"/>
        <v/>
      </c>
      <c r="AU1328" t="str">
        <f>IF(B1328="","",IFERROR(VLOOKUP(C1328,'Срв квартал'!$A:$D,4,FALSE),""))</f>
        <v/>
      </c>
      <c r="AV1328" t="str">
        <f>IF(B1328="","",VLOOKUP(AT1328,'Срв мо'!$A:$D,4,FALSE))</f>
        <v/>
      </c>
      <c r="AW1328" t="str">
        <f t="shared" si="501"/>
        <v/>
      </c>
      <c r="AX1328" t="str">
        <f t="shared" si="502"/>
        <v/>
      </c>
      <c r="AY1328" s="4" t="str">
        <f t="shared" si="503"/>
        <v/>
      </c>
      <c r="AZ1328" t="str">
        <f>IF(B1328="","",#REF!)</f>
        <v/>
      </c>
      <c r="BA1328" t="str">
        <f t="shared" si="504"/>
        <v/>
      </c>
      <c r="BB1328" t="str">
        <f t="shared" si="505"/>
        <v/>
      </c>
      <c r="BC1328" t="str">
        <f t="shared" si="506"/>
        <v/>
      </c>
      <c r="BD1328" t="str">
        <f t="shared" si="507"/>
        <v/>
      </c>
      <c r="BE1328" t="str">
        <f>IF(B1328="","",IF(L1328="","Отсутствуют предыдущие значения",#REF!=D1328))</f>
        <v/>
      </c>
      <c r="BF1328" t="str">
        <f t="shared" si="508"/>
        <v/>
      </c>
      <c r="BG1328" t="str">
        <f t="shared" si="509"/>
        <v/>
      </c>
      <c r="BH1328" t="str">
        <f t="shared" si="510"/>
        <v/>
      </c>
      <c r="BI1328" t="str">
        <f>IF(B1328="","",#REF!)</f>
        <v/>
      </c>
      <c r="BJ1328" t="str">
        <f>IF(B1328="","",#REF!)</f>
        <v/>
      </c>
      <c r="BK1328" s="26" t="str">
        <f>IF(B1328="","",#REF!)</f>
        <v/>
      </c>
      <c r="BL1328" t="str">
        <f>IF(B1328="","",#REF!)</f>
        <v/>
      </c>
      <c r="BM1328" t="str">
        <f t="shared" si="511"/>
        <v/>
      </c>
      <c r="BN1328" s="6" t="str">
        <f t="shared" si="512"/>
        <v/>
      </c>
      <c r="BO1328" s="7" t="str">
        <f t="shared" si="513"/>
        <v/>
      </c>
      <c r="BP1328" s="7" t="str">
        <f t="shared" si="514"/>
        <v/>
      </c>
      <c r="BQ1328" s="7" t="str">
        <f t="shared" si="515"/>
        <v/>
      </c>
      <c r="BR1328" s="7" t="str">
        <f t="shared" si="516"/>
        <v/>
      </c>
      <c r="BS1328" s="7" t="str">
        <f t="shared" si="517"/>
        <v/>
      </c>
      <c r="BT1328" t="str">
        <f t="shared" si="518"/>
        <v/>
      </c>
      <c r="BU1328" t="str">
        <f t="shared" si="519"/>
        <v/>
      </c>
      <c r="BV1328" t="str">
        <f>IF(B1328="","",VLOOKUP(BU1328,Справочник_ВРИ_Сегментов!$A:$D,4,))</f>
        <v/>
      </c>
      <c r="BW1328" t="str">
        <f t="shared" si="520"/>
        <v/>
      </c>
      <c r="BX1328" t="str">
        <f>IF(B1328="","",VLOOKUP(BW1328,Справочник_ВРИ_Сегментов!$B:$C,2,FALSE))</f>
        <v/>
      </c>
      <c r="BY1328" t="str">
        <f t="shared" si="521"/>
        <v/>
      </c>
      <c r="BZ1328" t="str">
        <f t="shared" si="522"/>
        <v/>
      </c>
      <c r="CA1328" t="str">
        <f t="shared" si="523"/>
        <v>-</v>
      </c>
      <c r="CB1328" t="str">
        <f t="shared" si="524"/>
        <v/>
      </c>
    </row>
    <row r="1329" spans="2:80" x14ac:dyDescent="0.25">
      <c r="B1329" s="1"/>
      <c r="C1329" s="1"/>
      <c r="P1329" s="1"/>
      <c r="Q1329" s="1"/>
      <c r="AT1329" t="str">
        <f t="shared" si="500"/>
        <v/>
      </c>
      <c r="AU1329" t="str">
        <f>IF(B1329="","",IFERROR(VLOOKUP(C1329,'Срв квартал'!$A:$D,4,FALSE),""))</f>
        <v/>
      </c>
      <c r="AV1329" t="str">
        <f>IF(B1329="","",VLOOKUP(AT1329,'Срв мо'!$A:$D,4,FALSE))</f>
        <v/>
      </c>
      <c r="AW1329" t="str">
        <f t="shared" si="501"/>
        <v/>
      </c>
      <c r="AX1329" t="str">
        <f t="shared" si="502"/>
        <v/>
      </c>
      <c r="AY1329" s="4" t="str">
        <f t="shared" si="503"/>
        <v/>
      </c>
      <c r="AZ1329" t="str">
        <f>IF(B1329="","",#REF!)</f>
        <v/>
      </c>
      <c r="BA1329" t="str">
        <f t="shared" si="504"/>
        <v/>
      </c>
      <c r="BB1329" t="str">
        <f t="shared" si="505"/>
        <v/>
      </c>
      <c r="BC1329" t="str">
        <f t="shared" si="506"/>
        <v/>
      </c>
      <c r="BD1329" t="str">
        <f t="shared" si="507"/>
        <v/>
      </c>
      <c r="BE1329" t="str">
        <f>IF(B1329="","",IF(L1329="","Отсутствуют предыдущие значения",#REF!=D1329))</f>
        <v/>
      </c>
      <c r="BF1329" t="str">
        <f t="shared" si="508"/>
        <v/>
      </c>
      <c r="BG1329" t="str">
        <f t="shared" si="509"/>
        <v/>
      </c>
      <c r="BH1329" t="str">
        <f t="shared" si="510"/>
        <v/>
      </c>
      <c r="BI1329" t="str">
        <f>IF(B1329="","",#REF!)</f>
        <v/>
      </c>
      <c r="BJ1329" t="str">
        <f>IF(B1329="","",#REF!)</f>
        <v/>
      </c>
      <c r="BK1329" s="26" t="str">
        <f>IF(B1329="","",#REF!)</f>
        <v/>
      </c>
      <c r="BL1329" t="str">
        <f>IF(B1329="","",#REF!)</f>
        <v/>
      </c>
      <c r="BM1329" t="str">
        <f t="shared" si="511"/>
        <v/>
      </c>
      <c r="BN1329" s="6" t="str">
        <f t="shared" si="512"/>
        <v/>
      </c>
      <c r="BO1329" s="7" t="str">
        <f t="shared" si="513"/>
        <v/>
      </c>
      <c r="BP1329" s="7" t="str">
        <f t="shared" si="514"/>
        <v/>
      </c>
      <c r="BQ1329" s="7" t="str">
        <f t="shared" si="515"/>
        <v/>
      </c>
      <c r="BR1329" s="7" t="str">
        <f t="shared" si="516"/>
        <v/>
      </c>
      <c r="BS1329" s="7" t="str">
        <f t="shared" si="517"/>
        <v/>
      </c>
      <c r="BT1329" t="str">
        <f t="shared" si="518"/>
        <v/>
      </c>
      <c r="BU1329" t="str">
        <f t="shared" si="519"/>
        <v/>
      </c>
      <c r="BV1329" t="str">
        <f>IF(B1329="","",VLOOKUP(BU1329,Справочник_ВРИ_Сегментов!$A:$D,4,))</f>
        <v/>
      </c>
      <c r="BW1329" t="str">
        <f t="shared" si="520"/>
        <v/>
      </c>
      <c r="BX1329" t="str">
        <f>IF(B1329="","",VLOOKUP(BW1329,Справочник_ВРИ_Сегментов!$B:$C,2,FALSE))</f>
        <v/>
      </c>
      <c r="BY1329" t="str">
        <f t="shared" si="521"/>
        <v/>
      </c>
      <c r="BZ1329" t="str">
        <f t="shared" si="522"/>
        <v/>
      </c>
      <c r="CA1329" t="str">
        <f t="shared" si="523"/>
        <v>-</v>
      </c>
      <c r="CB1329" t="str">
        <f t="shared" si="524"/>
        <v/>
      </c>
    </row>
    <row r="1330" spans="2:80" x14ac:dyDescent="0.25">
      <c r="B1330" s="1"/>
      <c r="C1330" s="1"/>
      <c r="P1330" s="1"/>
      <c r="Q1330" s="1"/>
      <c r="AT1330" t="str">
        <f t="shared" si="500"/>
        <v/>
      </c>
      <c r="AU1330" t="str">
        <f>IF(B1330="","",IFERROR(VLOOKUP(C1330,'Срв квартал'!$A:$D,4,FALSE),""))</f>
        <v/>
      </c>
      <c r="AV1330" t="str">
        <f>IF(B1330="","",VLOOKUP(AT1330,'Срв мо'!$A:$D,4,FALSE))</f>
        <v/>
      </c>
      <c r="AW1330" t="str">
        <f t="shared" si="501"/>
        <v/>
      </c>
      <c r="AX1330" t="str">
        <f t="shared" si="502"/>
        <v/>
      </c>
      <c r="AY1330" s="4" t="str">
        <f t="shared" si="503"/>
        <v/>
      </c>
      <c r="AZ1330" t="str">
        <f>IF(B1330="","",#REF!)</f>
        <v/>
      </c>
      <c r="BA1330" t="str">
        <f t="shared" si="504"/>
        <v/>
      </c>
      <c r="BB1330" t="str">
        <f t="shared" si="505"/>
        <v/>
      </c>
      <c r="BC1330" t="str">
        <f t="shared" si="506"/>
        <v/>
      </c>
      <c r="BD1330" t="str">
        <f t="shared" si="507"/>
        <v/>
      </c>
      <c r="BE1330" t="str">
        <f>IF(B1330="","",IF(L1330="","Отсутствуют предыдущие значения",#REF!=D1330))</f>
        <v/>
      </c>
      <c r="BF1330" t="str">
        <f t="shared" si="508"/>
        <v/>
      </c>
      <c r="BG1330" t="str">
        <f t="shared" si="509"/>
        <v/>
      </c>
      <c r="BH1330" t="str">
        <f t="shared" si="510"/>
        <v/>
      </c>
      <c r="BI1330" t="str">
        <f>IF(B1330="","",#REF!)</f>
        <v/>
      </c>
      <c r="BJ1330" t="str">
        <f>IF(B1330="","",#REF!)</f>
        <v/>
      </c>
      <c r="BK1330" s="26" t="str">
        <f>IF(B1330="","",#REF!)</f>
        <v/>
      </c>
      <c r="BL1330" t="str">
        <f>IF(B1330="","",#REF!)</f>
        <v/>
      </c>
      <c r="BM1330" t="str">
        <f t="shared" si="511"/>
        <v/>
      </c>
      <c r="BN1330" s="6" t="str">
        <f t="shared" si="512"/>
        <v/>
      </c>
      <c r="BO1330" s="7" t="str">
        <f t="shared" si="513"/>
        <v/>
      </c>
      <c r="BP1330" s="7" t="str">
        <f t="shared" si="514"/>
        <v/>
      </c>
      <c r="BQ1330" s="7" t="str">
        <f t="shared" si="515"/>
        <v/>
      </c>
      <c r="BR1330" s="7" t="str">
        <f t="shared" si="516"/>
        <v/>
      </c>
      <c r="BS1330" s="7" t="str">
        <f t="shared" si="517"/>
        <v/>
      </c>
      <c r="BT1330" t="str">
        <f t="shared" si="518"/>
        <v/>
      </c>
      <c r="BU1330" t="str">
        <f t="shared" si="519"/>
        <v/>
      </c>
      <c r="BV1330" t="str">
        <f>IF(B1330="","",VLOOKUP(BU1330,Справочник_ВРИ_Сегментов!$A:$D,4,))</f>
        <v/>
      </c>
      <c r="BW1330" t="str">
        <f t="shared" si="520"/>
        <v/>
      </c>
      <c r="BX1330" t="str">
        <f>IF(B1330="","",VLOOKUP(BW1330,Справочник_ВРИ_Сегментов!$B:$C,2,FALSE))</f>
        <v/>
      </c>
      <c r="BY1330" t="str">
        <f t="shared" si="521"/>
        <v/>
      </c>
      <c r="BZ1330" t="str">
        <f t="shared" si="522"/>
        <v/>
      </c>
      <c r="CA1330" t="str">
        <f t="shared" si="523"/>
        <v>-</v>
      </c>
      <c r="CB1330" t="str">
        <f t="shared" si="524"/>
        <v/>
      </c>
    </row>
    <row r="1331" spans="2:80" x14ac:dyDescent="0.25">
      <c r="B1331" s="1"/>
      <c r="C1331" s="1"/>
      <c r="P1331" s="1"/>
      <c r="Q1331" s="1"/>
      <c r="AT1331" t="str">
        <f t="shared" si="500"/>
        <v/>
      </c>
      <c r="AU1331" t="str">
        <f>IF(B1331="","",IFERROR(VLOOKUP(C1331,'Срв квартал'!$A:$D,4,FALSE),""))</f>
        <v/>
      </c>
      <c r="AV1331" t="str">
        <f>IF(B1331="","",VLOOKUP(AT1331,'Срв мо'!$A:$D,4,FALSE))</f>
        <v/>
      </c>
      <c r="AW1331" t="str">
        <f t="shared" si="501"/>
        <v/>
      </c>
      <c r="AX1331" t="str">
        <f t="shared" si="502"/>
        <v/>
      </c>
      <c r="AY1331" s="4" t="str">
        <f t="shared" si="503"/>
        <v/>
      </c>
      <c r="AZ1331" t="str">
        <f>IF(B1331="","",#REF!)</f>
        <v/>
      </c>
      <c r="BA1331" t="str">
        <f t="shared" si="504"/>
        <v/>
      </c>
      <c r="BB1331" t="str">
        <f t="shared" si="505"/>
        <v/>
      </c>
      <c r="BC1331" t="str">
        <f t="shared" si="506"/>
        <v/>
      </c>
      <c r="BD1331" t="str">
        <f t="shared" si="507"/>
        <v/>
      </c>
      <c r="BE1331" t="str">
        <f>IF(B1331="","",IF(L1331="","Отсутствуют предыдущие значения",#REF!=D1331))</f>
        <v/>
      </c>
      <c r="BF1331" t="str">
        <f t="shared" si="508"/>
        <v/>
      </c>
      <c r="BG1331" t="str">
        <f t="shared" si="509"/>
        <v/>
      </c>
      <c r="BH1331" t="str">
        <f t="shared" si="510"/>
        <v/>
      </c>
      <c r="BI1331" t="str">
        <f>IF(B1331="","",#REF!)</f>
        <v/>
      </c>
      <c r="BJ1331" t="str">
        <f>IF(B1331="","",#REF!)</f>
        <v/>
      </c>
      <c r="BK1331" s="26" t="str">
        <f>IF(B1331="","",#REF!)</f>
        <v/>
      </c>
      <c r="BL1331" t="str">
        <f>IF(B1331="","",#REF!)</f>
        <v/>
      </c>
      <c r="BM1331" t="str">
        <f t="shared" si="511"/>
        <v/>
      </c>
      <c r="BN1331" s="6" t="str">
        <f t="shared" si="512"/>
        <v/>
      </c>
      <c r="BO1331" s="7" t="str">
        <f t="shared" si="513"/>
        <v/>
      </c>
      <c r="BP1331" s="7" t="str">
        <f t="shared" si="514"/>
        <v/>
      </c>
      <c r="BQ1331" s="7" t="str">
        <f t="shared" si="515"/>
        <v/>
      </c>
      <c r="BR1331" s="7" t="str">
        <f t="shared" si="516"/>
        <v/>
      </c>
      <c r="BS1331" s="7" t="str">
        <f t="shared" si="517"/>
        <v/>
      </c>
      <c r="BT1331" t="str">
        <f t="shared" si="518"/>
        <v/>
      </c>
      <c r="BU1331" t="str">
        <f t="shared" si="519"/>
        <v/>
      </c>
      <c r="BV1331" t="str">
        <f>IF(B1331="","",VLOOKUP(BU1331,Справочник_ВРИ_Сегментов!$A:$D,4,))</f>
        <v/>
      </c>
      <c r="BW1331" t="str">
        <f t="shared" si="520"/>
        <v/>
      </c>
      <c r="BX1331" t="str">
        <f>IF(B1331="","",VLOOKUP(BW1331,Справочник_ВРИ_Сегментов!$B:$C,2,FALSE))</f>
        <v/>
      </c>
      <c r="BY1331" t="str">
        <f t="shared" si="521"/>
        <v/>
      </c>
      <c r="BZ1331" t="str">
        <f t="shared" si="522"/>
        <v/>
      </c>
      <c r="CA1331" t="str">
        <f t="shared" si="523"/>
        <v>-</v>
      </c>
      <c r="CB1331" t="str">
        <f t="shared" si="524"/>
        <v/>
      </c>
    </row>
    <row r="1332" spans="2:80" x14ac:dyDescent="0.25">
      <c r="B1332" s="1"/>
      <c r="C1332" s="1"/>
      <c r="P1332" s="1"/>
      <c r="Q1332" s="1"/>
      <c r="AT1332" t="str">
        <f t="shared" si="500"/>
        <v/>
      </c>
      <c r="AU1332" t="str">
        <f>IF(B1332="","",IFERROR(VLOOKUP(C1332,'Срв квартал'!$A:$D,4,FALSE),""))</f>
        <v/>
      </c>
      <c r="AV1332" t="str">
        <f>IF(B1332="","",VLOOKUP(AT1332,'Срв мо'!$A:$D,4,FALSE))</f>
        <v/>
      </c>
      <c r="AW1332" t="str">
        <f t="shared" si="501"/>
        <v/>
      </c>
      <c r="AX1332" t="str">
        <f t="shared" si="502"/>
        <v/>
      </c>
      <c r="AY1332" s="4" t="str">
        <f t="shared" si="503"/>
        <v/>
      </c>
      <c r="AZ1332" t="str">
        <f>IF(B1332="","",#REF!)</f>
        <v/>
      </c>
      <c r="BA1332" t="str">
        <f t="shared" si="504"/>
        <v/>
      </c>
      <c r="BB1332" t="str">
        <f t="shared" si="505"/>
        <v/>
      </c>
      <c r="BC1332" t="str">
        <f t="shared" si="506"/>
        <v/>
      </c>
      <c r="BD1332" t="str">
        <f t="shared" si="507"/>
        <v/>
      </c>
      <c r="BE1332" t="str">
        <f>IF(B1332="","",IF(L1332="","Отсутствуют предыдущие значения",#REF!=D1332))</f>
        <v/>
      </c>
      <c r="BF1332" t="str">
        <f t="shared" si="508"/>
        <v/>
      </c>
      <c r="BG1332" t="str">
        <f t="shared" si="509"/>
        <v/>
      </c>
      <c r="BH1332" t="str">
        <f t="shared" si="510"/>
        <v/>
      </c>
      <c r="BI1332" t="str">
        <f>IF(B1332="","",#REF!)</f>
        <v/>
      </c>
      <c r="BJ1332" t="str">
        <f>IF(B1332="","",#REF!)</f>
        <v/>
      </c>
      <c r="BK1332" s="26" t="str">
        <f>IF(B1332="","",#REF!)</f>
        <v/>
      </c>
      <c r="BL1332" t="str">
        <f>IF(B1332="","",#REF!)</f>
        <v/>
      </c>
      <c r="BM1332" t="str">
        <f t="shared" si="511"/>
        <v/>
      </c>
      <c r="BN1332" s="6" t="str">
        <f t="shared" si="512"/>
        <v/>
      </c>
      <c r="BO1332" s="7" t="str">
        <f t="shared" si="513"/>
        <v/>
      </c>
      <c r="BP1332" s="7" t="str">
        <f t="shared" si="514"/>
        <v/>
      </c>
      <c r="BQ1332" s="7" t="str">
        <f t="shared" si="515"/>
        <v/>
      </c>
      <c r="BR1332" s="7" t="str">
        <f t="shared" si="516"/>
        <v/>
      </c>
      <c r="BS1332" s="7" t="str">
        <f t="shared" si="517"/>
        <v/>
      </c>
      <c r="BT1332" t="str">
        <f t="shared" si="518"/>
        <v/>
      </c>
      <c r="BU1332" t="str">
        <f t="shared" si="519"/>
        <v/>
      </c>
      <c r="BV1332" t="str">
        <f>IF(B1332="","",VLOOKUP(BU1332,Справочник_ВРИ_Сегментов!$A:$D,4,))</f>
        <v/>
      </c>
      <c r="BW1332" t="str">
        <f t="shared" si="520"/>
        <v/>
      </c>
      <c r="BX1332" t="str">
        <f>IF(B1332="","",VLOOKUP(BW1332,Справочник_ВРИ_Сегментов!$B:$C,2,FALSE))</f>
        <v/>
      </c>
      <c r="BY1332" t="str">
        <f t="shared" si="521"/>
        <v/>
      </c>
      <c r="BZ1332" t="str">
        <f t="shared" si="522"/>
        <v/>
      </c>
      <c r="CA1332" t="str">
        <f t="shared" si="523"/>
        <v>-</v>
      </c>
      <c r="CB1332" t="str">
        <f t="shared" si="524"/>
        <v/>
      </c>
    </row>
    <row r="1333" spans="2:80" x14ac:dyDescent="0.25">
      <c r="B1333" s="1"/>
      <c r="C1333" s="1"/>
      <c r="F1333" s="1"/>
      <c r="P1333" s="1"/>
      <c r="Q1333" s="1"/>
      <c r="R1333" s="1"/>
      <c r="AT1333" t="str">
        <f t="shared" si="500"/>
        <v/>
      </c>
      <c r="AU1333" t="str">
        <f>IF(B1333="","",IFERROR(VLOOKUP(C1333,'Срв квартал'!$A:$D,4,FALSE),""))</f>
        <v/>
      </c>
      <c r="AV1333" t="str">
        <f>IF(B1333="","",VLOOKUP(AT1333,'Срв мо'!$A:$D,4,FALSE))</f>
        <v/>
      </c>
      <c r="AW1333" t="str">
        <f t="shared" si="501"/>
        <v/>
      </c>
      <c r="AX1333" t="str">
        <f t="shared" si="502"/>
        <v/>
      </c>
      <c r="AY1333" s="4" t="str">
        <f t="shared" si="503"/>
        <v/>
      </c>
      <c r="AZ1333" t="str">
        <f>IF(B1333="","",#REF!)</f>
        <v/>
      </c>
      <c r="BA1333" t="str">
        <f t="shared" si="504"/>
        <v/>
      </c>
      <c r="BB1333" t="str">
        <f t="shared" si="505"/>
        <v/>
      </c>
      <c r="BC1333" t="str">
        <f t="shared" si="506"/>
        <v/>
      </c>
      <c r="BD1333" t="str">
        <f t="shared" si="507"/>
        <v/>
      </c>
      <c r="BE1333" t="str">
        <f>IF(B1333="","",IF(L1333="","Отсутствуют предыдущие значения",#REF!=D1333))</f>
        <v/>
      </c>
      <c r="BF1333" t="str">
        <f t="shared" si="508"/>
        <v/>
      </c>
      <c r="BG1333" t="str">
        <f t="shared" si="509"/>
        <v/>
      </c>
      <c r="BH1333" t="str">
        <f t="shared" si="510"/>
        <v/>
      </c>
      <c r="BI1333" t="str">
        <f>IF(B1333="","",#REF!)</f>
        <v/>
      </c>
      <c r="BJ1333" t="str">
        <f>IF(B1333="","",#REF!)</f>
        <v/>
      </c>
      <c r="BK1333" s="26" t="str">
        <f>IF(B1333="","",#REF!)</f>
        <v/>
      </c>
      <c r="BL1333" t="str">
        <f>IF(B1333="","",#REF!)</f>
        <v/>
      </c>
      <c r="BM1333" t="str">
        <f t="shared" si="511"/>
        <v/>
      </c>
      <c r="BN1333" s="6" t="str">
        <f t="shared" si="512"/>
        <v/>
      </c>
      <c r="BO1333" s="7" t="str">
        <f t="shared" si="513"/>
        <v/>
      </c>
      <c r="BP1333" s="7" t="str">
        <f t="shared" si="514"/>
        <v/>
      </c>
      <c r="BQ1333" s="7" t="str">
        <f t="shared" si="515"/>
        <v/>
      </c>
      <c r="BR1333" s="7" t="str">
        <f t="shared" si="516"/>
        <v/>
      </c>
      <c r="BS1333" s="7" t="str">
        <f t="shared" si="517"/>
        <v/>
      </c>
      <c r="BT1333" t="str">
        <f t="shared" si="518"/>
        <v/>
      </c>
      <c r="BU1333" t="str">
        <f t="shared" si="519"/>
        <v/>
      </c>
      <c r="BV1333" t="str">
        <f>IF(B1333="","",VLOOKUP(BU1333,Справочник_ВРИ_Сегментов!$A:$D,4,))</f>
        <v/>
      </c>
      <c r="BW1333" t="str">
        <f t="shared" si="520"/>
        <v/>
      </c>
      <c r="BX1333" t="str">
        <f>IF(B1333="","",VLOOKUP(BW1333,Справочник_ВРИ_Сегментов!$B:$C,2,FALSE))</f>
        <v/>
      </c>
      <c r="BY1333" t="str">
        <f t="shared" si="521"/>
        <v/>
      </c>
      <c r="BZ1333" t="str">
        <f t="shared" si="522"/>
        <v/>
      </c>
      <c r="CA1333" t="str">
        <f t="shared" si="523"/>
        <v>-</v>
      </c>
      <c r="CB1333" t="str">
        <f t="shared" si="524"/>
        <v/>
      </c>
    </row>
    <row r="1334" spans="2:80" x14ac:dyDescent="0.25">
      <c r="B1334" s="1"/>
      <c r="C1334" s="1"/>
      <c r="G1334" s="1"/>
      <c r="P1334" s="1"/>
      <c r="Q1334" s="1"/>
      <c r="R1334" s="1"/>
      <c r="AT1334" t="str">
        <f t="shared" si="500"/>
        <v/>
      </c>
      <c r="AU1334" t="str">
        <f>IF(B1334="","",IFERROR(VLOOKUP(C1334,'Срв квартал'!$A:$D,4,FALSE),""))</f>
        <v/>
      </c>
      <c r="AV1334" t="str">
        <f>IF(B1334="","",VLOOKUP(AT1334,'Срв мо'!$A:$D,4,FALSE))</f>
        <v/>
      </c>
      <c r="AW1334" t="str">
        <f t="shared" si="501"/>
        <v/>
      </c>
      <c r="AX1334" t="str">
        <f t="shared" si="502"/>
        <v/>
      </c>
      <c r="AY1334" s="4" t="str">
        <f t="shared" si="503"/>
        <v/>
      </c>
      <c r="AZ1334" t="str">
        <f>IF(B1334="","",#REF!)</f>
        <v/>
      </c>
      <c r="BA1334" t="str">
        <f t="shared" si="504"/>
        <v/>
      </c>
      <c r="BB1334" t="str">
        <f t="shared" si="505"/>
        <v/>
      </c>
      <c r="BC1334" t="str">
        <f t="shared" si="506"/>
        <v/>
      </c>
      <c r="BD1334" t="str">
        <f t="shared" si="507"/>
        <v/>
      </c>
      <c r="BE1334" t="str">
        <f>IF(B1334="","",IF(L1334="","Отсутствуют предыдущие значения",#REF!=D1334))</f>
        <v/>
      </c>
      <c r="BF1334" t="str">
        <f t="shared" si="508"/>
        <v/>
      </c>
      <c r="BG1334" t="str">
        <f t="shared" si="509"/>
        <v/>
      </c>
      <c r="BH1334" t="str">
        <f t="shared" si="510"/>
        <v/>
      </c>
      <c r="BI1334" t="str">
        <f>IF(B1334="","",#REF!)</f>
        <v/>
      </c>
      <c r="BJ1334" t="str">
        <f>IF(B1334="","",#REF!)</f>
        <v/>
      </c>
      <c r="BK1334" s="26" t="str">
        <f>IF(B1334="","",#REF!)</f>
        <v/>
      </c>
      <c r="BL1334" t="str">
        <f>IF(B1334="","",#REF!)</f>
        <v/>
      </c>
      <c r="BM1334" t="str">
        <f t="shared" si="511"/>
        <v/>
      </c>
      <c r="BN1334" s="6" t="str">
        <f t="shared" si="512"/>
        <v/>
      </c>
      <c r="BO1334" s="7" t="str">
        <f t="shared" si="513"/>
        <v/>
      </c>
      <c r="BP1334" s="7" t="str">
        <f t="shared" si="514"/>
        <v/>
      </c>
      <c r="BQ1334" s="7" t="str">
        <f t="shared" si="515"/>
        <v/>
      </c>
      <c r="BR1334" s="7" t="str">
        <f t="shared" si="516"/>
        <v/>
      </c>
      <c r="BS1334" s="7" t="str">
        <f t="shared" si="517"/>
        <v/>
      </c>
      <c r="BT1334" t="str">
        <f t="shared" si="518"/>
        <v/>
      </c>
      <c r="BU1334" t="str">
        <f t="shared" si="519"/>
        <v/>
      </c>
      <c r="BV1334" t="str">
        <f>IF(B1334="","",VLOOKUP(BU1334,Справочник_ВРИ_Сегментов!$A:$D,4,))</f>
        <v/>
      </c>
      <c r="BW1334" t="str">
        <f t="shared" si="520"/>
        <v/>
      </c>
      <c r="BX1334" t="str">
        <f>IF(B1334="","",VLOOKUP(BW1334,Справочник_ВРИ_Сегментов!$B:$C,2,FALSE))</f>
        <v/>
      </c>
      <c r="BY1334" t="str">
        <f t="shared" si="521"/>
        <v/>
      </c>
      <c r="BZ1334" t="str">
        <f t="shared" si="522"/>
        <v/>
      </c>
      <c r="CA1334" t="str">
        <f t="shared" si="523"/>
        <v>-</v>
      </c>
      <c r="CB1334" t="str">
        <f t="shared" si="524"/>
        <v/>
      </c>
    </row>
    <row r="1335" spans="2:80" x14ac:dyDescent="0.25">
      <c r="B1335" s="1"/>
      <c r="C1335" s="1"/>
      <c r="P1335" s="1"/>
      <c r="Q1335" s="1"/>
      <c r="AT1335" t="str">
        <f t="shared" si="500"/>
        <v/>
      </c>
      <c r="AU1335" t="str">
        <f>IF(B1335="","",IFERROR(VLOOKUP(C1335,'Срв квартал'!$A:$D,4,FALSE),""))</f>
        <v/>
      </c>
      <c r="AV1335" t="str">
        <f>IF(B1335="","",VLOOKUP(AT1335,'Срв мо'!$A:$D,4,FALSE))</f>
        <v/>
      </c>
      <c r="AW1335" t="str">
        <f t="shared" si="501"/>
        <v/>
      </c>
      <c r="AX1335" t="str">
        <f t="shared" si="502"/>
        <v/>
      </c>
      <c r="AY1335" s="4" t="str">
        <f t="shared" si="503"/>
        <v/>
      </c>
      <c r="AZ1335" t="str">
        <f>IF(B1335="","",#REF!)</f>
        <v/>
      </c>
      <c r="BA1335" t="str">
        <f t="shared" si="504"/>
        <v/>
      </c>
      <c r="BB1335" t="str">
        <f t="shared" si="505"/>
        <v/>
      </c>
      <c r="BC1335" t="str">
        <f t="shared" si="506"/>
        <v/>
      </c>
      <c r="BD1335" t="str">
        <f t="shared" si="507"/>
        <v/>
      </c>
      <c r="BE1335" t="str">
        <f>IF(B1335="","",IF(L1335="","Отсутствуют предыдущие значения",#REF!=D1335))</f>
        <v/>
      </c>
      <c r="BF1335" t="str">
        <f t="shared" si="508"/>
        <v/>
      </c>
      <c r="BG1335" t="str">
        <f t="shared" si="509"/>
        <v/>
      </c>
      <c r="BH1335" t="str">
        <f t="shared" si="510"/>
        <v/>
      </c>
      <c r="BI1335" t="str">
        <f>IF(B1335="","",#REF!)</f>
        <v/>
      </c>
      <c r="BJ1335" t="str">
        <f>IF(B1335="","",#REF!)</f>
        <v/>
      </c>
      <c r="BK1335" s="26" t="str">
        <f>IF(B1335="","",#REF!)</f>
        <v/>
      </c>
      <c r="BL1335" t="str">
        <f>IF(B1335="","",#REF!)</f>
        <v/>
      </c>
      <c r="BM1335" t="str">
        <f t="shared" si="511"/>
        <v/>
      </c>
      <c r="BN1335" s="6" t="str">
        <f t="shared" si="512"/>
        <v/>
      </c>
      <c r="BO1335" s="7" t="str">
        <f t="shared" si="513"/>
        <v/>
      </c>
      <c r="BP1335" s="7" t="str">
        <f t="shared" si="514"/>
        <v/>
      </c>
      <c r="BQ1335" s="7" t="str">
        <f t="shared" si="515"/>
        <v/>
      </c>
      <c r="BR1335" s="7" t="str">
        <f t="shared" si="516"/>
        <v/>
      </c>
      <c r="BS1335" s="7" t="str">
        <f t="shared" si="517"/>
        <v/>
      </c>
      <c r="BT1335" t="str">
        <f t="shared" si="518"/>
        <v/>
      </c>
      <c r="BU1335" t="str">
        <f t="shared" si="519"/>
        <v/>
      </c>
      <c r="BV1335" t="str">
        <f>IF(B1335="","",VLOOKUP(BU1335,Справочник_ВРИ_Сегментов!$A:$D,4,))</f>
        <v/>
      </c>
      <c r="BW1335" t="str">
        <f t="shared" si="520"/>
        <v/>
      </c>
      <c r="BX1335" t="str">
        <f>IF(B1335="","",VLOOKUP(BW1335,Справочник_ВРИ_Сегментов!$B:$C,2,FALSE))</f>
        <v/>
      </c>
      <c r="BY1335" t="str">
        <f t="shared" si="521"/>
        <v/>
      </c>
      <c r="BZ1335" t="str">
        <f t="shared" si="522"/>
        <v/>
      </c>
      <c r="CA1335" t="str">
        <f t="shared" si="523"/>
        <v>-</v>
      </c>
      <c r="CB1335" t="str">
        <f t="shared" si="524"/>
        <v/>
      </c>
    </row>
    <row r="1336" spans="2:80" x14ac:dyDescent="0.25">
      <c r="B1336" s="1"/>
      <c r="C1336" s="1"/>
      <c r="G1336" s="1"/>
      <c r="P1336" s="1"/>
      <c r="Q1336" s="1"/>
      <c r="R1336" s="1"/>
      <c r="AT1336" t="str">
        <f t="shared" si="500"/>
        <v/>
      </c>
      <c r="AU1336" t="str">
        <f>IF(B1336="","",IFERROR(VLOOKUP(C1336,'Срв квартал'!$A:$D,4,FALSE),""))</f>
        <v/>
      </c>
      <c r="AV1336" t="str">
        <f>IF(B1336="","",VLOOKUP(AT1336,'Срв мо'!$A:$D,4,FALSE))</f>
        <v/>
      </c>
      <c r="AW1336" t="str">
        <f t="shared" si="501"/>
        <v/>
      </c>
      <c r="AX1336" t="str">
        <f t="shared" si="502"/>
        <v/>
      </c>
      <c r="AY1336" s="4" t="str">
        <f t="shared" si="503"/>
        <v/>
      </c>
      <c r="AZ1336" t="str">
        <f>IF(B1336="","",#REF!)</f>
        <v/>
      </c>
      <c r="BA1336" t="str">
        <f t="shared" si="504"/>
        <v/>
      </c>
      <c r="BB1336" t="str">
        <f t="shared" si="505"/>
        <v/>
      </c>
      <c r="BC1336" t="str">
        <f t="shared" si="506"/>
        <v/>
      </c>
      <c r="BD1336" t="str">
        <f t="shared" si="507"/>
        <v/>
      </c>
      <c r="BE1336" t="str">
        <f>IF(B1336="","",IF(L1336="","Отсутствуют предыдущие значения",#REF!=D1336))</f>
        <v/>
      </c>
      <c r="BF1336" t="str">
        <f t="shared" si="508"/>
        <v/>
      </c>
      <c r="BG1336" t="str">
        <f t="shared" si="509"/>
        <v/>
      </c>
      <c r="BH1336" t="str">
        <f t="shared" si="510"/>
        <v/>
      </c>
      <c r="BI1336" t="str">
        <f>IF(B1336="","",#REF!)</f>
        <v/>
      </c>
      <c r="BJ1336" t="str">
        <f>IF(B1336="","",#REF!)</f>
        <v/>
      </c>
      <c r="BK1336" s="26" t="str">
        <f>IF(B1336="","",#REF!)</f>
        <v/>
      </c>
      <c r="BL1336" t="str">
        <f>IF(B1336="","",#REF!)</f>
        <v/>
      </c>
      <c r="BM1336" t="str">
        <f t="shared" si="511"/>
        <v/>
      </c>
      <c r="BN1336" s="6" t="str">
        <f t="shared" si="512"/>
        <v/>
      </c>
      <c r="BO1336" s="7" t="str">
        <f t="shared" si="513"/>
        <v/>
      </c>
      <c r="BP1336" s="7" t="str">
        <f t="shared" si="514"/>
        <v/>
      </c>
      <c r="BQ1336" s="7" t="str">
        <f t="shared" si="515"/>
        <v/>
      </c>
      <c r="BR1336" s="7" t="str">
        <f t="shared" si="516"/>
        <v/>
      </c>
      <c r="BS1336" s="7" t="str">
        <f t="shared" si="517"/>
        <v/>
      </c>
      <c r="BT1336" t="str">
        <f t="shared" si="518"/>
        <v/>
      </c>
      <c r="BU1336" t="str">
        <f t="shared" si="519"/>
        <v/>
      </c>
      <c r="BV1336" t="str">
        <f>IF(B1336="","",VLOOKUP(BU1336,Справочник_ВРИ_Сегментов!$A:$D,4,))</f>
        <v/>
      </c>
      <c r="BW1336" t="str">
        <f t="shared" si="520"/>
        <v/>
      </c>
      <c r="BX1336" t="str">
        <f>IF(B1336="","",VLOOKUP(BW1336,Справочник_ВРИ_Сегментов!$B:$C,2,FALSE))</f>
        <v/>
      </c>
      <c r="BY1336" t="str">
        <f t="shared" si="521"/>
        <v/>
      </c>
      <c r="BZ1336" t="str">
        <f t="shared" si="522"/>
        <v/>
      </c>
      <c r="CA1336" t="str">
        <f t="shared" si="523"/>
        <v>-</v>
      </c>
      <c r="CB1336" t="str">
        <f t="shared" si="524"/>
        <v/>
      </c>
    </row>
    <row r="1337" spans="2:80" x14ac:dyDescent="0.25">
      <c r="B1337" s="1"/>
      <c r="C1337" s="1"/>
      <c r="P1337" s="1"/>
      <c r="Q1337" s="1"/>
      <c r="AT1337" t="str">
        <f t="shared" si="500"/>
        <v/>
      </c>
      <c r="AU1337" t="str">
        <f>IF(B1337="","",IFERROR(VLOOKUP(C1337,'Срв квартал'!$A:$D,4,FALSE),""))</f>
        <v/>
      </c>
      <c r="AV1337" t="str">
        <f>IF(B1337="","",VLOOKUP(AT1337,'Срв мо'!$A:$D,4,FALSE))</f>
        <v/>
      </c>
      <c r="AW1337" t="str">
        <f t="shared" si="501"/>
        <v/>
      </c>
      <c r="AX1337" t="str">
        <f t="shared" si="502"/>
        <v/>
      </c>
      <c r="AY1337" s="4" t="str">
        <f t="shared" si="503"/>
        <v/>
      </c>
      <c r="AZ1337" t="str">
        <f>IF(B1337="","",#REF!)</f>
        <v/>
      </c>
      <c r="BA1337" t="str">
        <f t="shared" si="504"/>
        <v/>
      </c>
      <c r="BB1337" t="str">
        <f t="shared" si="505"/>
        <v/>
      </c>
      <c r="BC1337" t="str">
        <f t="shared" si="506"/>
        <v/>
      </c>
      <c r="BD1337" t="str">
        <f t="shared" si="507"/>
        <v/>
      </c>
      <c r="BE1337" t="str">
        <f>IF(B1337="","",IF(L1337="","Отсутствуют предыдущие значения",#REF!=D1337))</f>
        <v/>
      </c>
      <c r="BF1337" t="str">
        <f t="shared" si="508"/>
        <v/>
      </c>
      <c r="BG1337" t="str">
        <f t="shared" si="509"/>
        <v/>
      </c>
      <c r="BH1337" t="str">
        <f t="shared" si="510"/>
        <v/>
      </c>
      <c r="BI1337" t="str">
        <f>IF(B1337="","",#REF!)</f>
        <v/>
      </c>
      <c r="BJ1337" t="str">
        <f>IF(B1337="","",#REF!)</f>
        <v/>
      </c>
      <c r="BK1337" s="26" t="str">
        <f>IF(B1337="","",#REF!)</f>
        <v/>
      </c>
      <c r="BL1337" t="str">
        <f>IF(B1337="","",#REF!)</f>
        <v/>
      </c>
      <c r="BM1337" t="str">
        <f t="shared" si="511"/>
        <v/>
      </c>
      <c r="BN1337" s="6" t="str">
        <f t="shared" si="512"/>
        <v/>
      </c>
      <c r="BO1337" s="7" t="str">
        <f t="shared" si="513"/>
        <v/>
      </c>
      <c r="BP1337" s="7" t="str">
        <f t="shared" si="514"/>
        <v/>
      </c>
      <c r="BQ1337" s="7" t="str">
        <f t="shared" si="515"/>
        <v/>
      </c>
      <c r="BR1337" s="7" t="str">
        <f t="shared" si="516"/>
        <v/>
      </c>
      <c r="BS1337" s="7" t="str">
        <f t="shared" si="517"/>
        <v/>
      </c>
      <c r="BT1337" t="str">
        <f t="shared" si="518"/>
        <v/>
      </c>
      <c r="BU1337" t="str">
        <f t="shared" si="519"/>
        <v/>
      </c>
      <c r="BV1337" t="str">
        <f>IF(B1337="","",VLOOKUP(BU1337,Справочник_ВРИ_Сегментов!$A:$D,4,))</f>
        <v/>
      </c>
      <c r="BW1337" t="str">
        <f t="shared" si="520"/>
        <v/>
      </c>
      <c r="BX1337" t="str">
        <f>IF(B1337="","",VLOOKUP(BW1337,Справочник_ВРИ_Сегментов!$B:$C,2,FALSE))</f>
        <v/>
      </c>
      <c r="BY1337" t="str">
        <f t="shared" si="521"/>
        <v/>
      </c>
      <c r="BZ1337" t="str">
        <f t="shared" si="522"/>
        <v/>
      </c>
      <c r="CA1337" t="str">
        <f t="shared" si="523"/>
        <v>-</v>
      </c>
      <c r="CB1337" t="str">
        <f t="shared" si="524"/>
        <v/>
      </c>
    </row>
    <row r="1338" spans="2:80" x14ac:dyDescent="0.25">
      <c r="B1338" s="1"/>
      <c r="C1338" s="1"/>
      <c r="G1338" s="1"/>
      <c r="P1338" s="1"/>
      <c r="Q1338" s="1"/>
      <c r="R1338" s="1"/>
      <c r="AT1338" t="str">
        <f t="shared" si="500"/>
        <v/>
      </c>
      <c r="AU1338" t="str">
        <f>IF(B1338="","",IFERROR(VLOOKUP(C1338,'Срв квартал'!$A:$D,4,FALSE),""))</f>
        <v/>
      </c>
      <c r="AV1338" t="str">
        <f>IF(B1338="","",VLOOKUP(AT1338,'Срв мо'!$A:$D,4,FALSE))</f>
        <v/>
      </c>
      <c r="AW1338" t="str">
        <f t="shared" si="501"/>
        <v/>
      </c>
      <c r="AX1338" t="str">
        <f t="shared" si="502"/>
        <v/>
      </c>
      <c r="AY1338" s="4" t="str">
        <f t="shared" si="503"/>
        <v/>
      </c>
      <c r="AZ1338" t="str">
        <f>IF(B1338="","",#REF!)</f>
        <v/>
      </c>
      <c r="BA1338" t="str">
        <f t="shared" si="504"/>
        <v/>
      </c>
      <c r="BB1338" t="str">
        <f t="shared" si="505"/>
        <v/>
      </c>
      <c r="BC1338" t="str">
        <f t="shared" si="506"/>
        <v/>
      </c>
      <c r="BD1338" t="str">
        <f t="shared" si="507"/>
        <v/>
      </c>
      <c r="BE1338" t="str">
        <f>IF(B1338="","",IF(L1338="","Отсутствуют предыдущие значения",#REF!=D1338))</f>
        <v/>
      </c>
      <c r="BF1338" t="str">
        <f t="shared" si="508"/>
        <v/>
      </c>
      <c r="BG1338" t="str">
        <f t="shared" si="509"/>
        <v/>
      </c>
      <c r="BH1338" t="str">
        <f t="shared" si="510"/>
        <v/>
      </c>
      <c r="BI1338" t="str">
        <f>IF(B1338="","",#REF!)</f>
        <v/>
      </c>
      <c r="BJ1338" t="str">
        <f>IF(B1338="","",#REF!)</f>
        <v/>
      </c>
      <c r="BK1338" s="26" t="str">
        <f>IF(B1338="","",#REF!)</f>
        <v/>
      </c>
      <c r="BL1338" t="str">
        <f>IF(B1338="","",#REF!)</f>
        <v/>
      </c>
      <c r="BM1338" t="str">
        <f t="shared" si="511"/>
        <v/>
      </c>
      <c r="BN1338" s="6" t="str">
        <f t="shared" si="512"/>
        <v/>
      </c>
      <c r="BO1338" s="7" t="str">
        <f t="shared" si="513"/>
        <v/>
      </c>
      <c r="BP1338" s="7" t="str">
        <f t="shared" si="514"/>
        <v/>
      </c>
      <c r="BQ1338" s="7" t="str">
        <f t="shared" si="515"/>
        <v/>
      </c>
      <c r="BR1338" s="7" t="str">
        <f t="shared" si="516"/>
        <v/>
      </c>
      <c r="BS1338" s="7" t="str">
        <f t="shared" si="517"/>
        <v/>
      </c>
      <c r="BT1338" t="str">
        <f t="shared" si="518"/>
        <v/>
      </c>
      <c r="BU1338" t="str">
        <f t="shared" si="519"/>
        <v/>
      </c>
      <c r="BV1338" t="str">
        <f>IF(B1338="","",VLOOKUP(BU1338,Справочник_ВРИ_Сегментов!$A:$D,4,))</f>
        <v/>
      </c>
      <c r="BW1338" t="str">
        <f t="shared" si="520"/>
        <v/>
      </c>
      <c r="BX1338" t="str">
        <f>IF(B1338="","",VLOOKUP(BW1338,Справочник_ВРИ_Сегментов!$B:$C,2,FALSE))</f>
        <v/>
      </c>
      <c r="BY1338" t="str">
        <f t="shared" si="521"/>
        <v/>
      </c>
      <c r="BZ1338" t="str">
        <f t="shared" si="522"/>
        <v/>
      </c>
      <c r="CA1338" t="str">
        <f t="shared" si="523"/>
        <v>-</v>
      </c>
      <c r="CB1338" t="str">
        <f t="shared" si="524"/>
        <v/>
      </c>
    </row>
    <row r="1339" spans="2:80" x14ac:dyDescent="0.25">
      <c r="B1339" s="1"/>
      <c r="C1339" s="1"/>
      <c r="G1339" s="1"/>
      <c r="P1339" s="1"/>
      <c r="Q1339" s="1"/>
      <c r="R1339" s="1"/>
      <c r="AT1339" t="str">
        <f t="shared" si="500"/>
        <v/>
      </c>
      <c r="AU1339" t="str">
        <f>IF(B1339="","",IFERROR(VLOOKUP(C1339,'Срв квартал'!$A:$D,4,FALSE),""))</f>
        <v/>
      </c>
      <c r="AV1339" t="str">
        <f>IF(B1339="","",VLOOKUP(AT1339,'Срв мо'!$A:$D,4,FALSE))</f>
        <v/>
      </c>
      <c r="AW1339" t="str">
        <f t="shared" si="501"/>
        <v/>
      </c>
      <c r="AX1339" t="str">
        <f t="shared" si="502"/>
        <v/>
      </c>
      <c r="AY1339" s="4" t="str">
        <f t="shared" si="503"/>
        <v/>
      </c>
      <c r="AZ1339" t="str">
        <f>IF(B1339="","",#REF!)</f>
        <v/>
      </c>
      <c r="BA1339" t="str">
        <f t="shared" si="504"/>
        <v/>
      </c>
      <c r="BB1339" t="str">
        <f t="shared" si="505"/>
        <v/>
      </c>
      <c r="BC1339" t="str">
        <f t="shared" si="506"/>
        <v/>
      </c>
      <c r="BD1339" t="str">
        <f t="shared" si="507"/>
        <v/>
      </c>
      <c r="BE1339" t="str">
        <f>IF(B1339="","",IF(L1339="","Отсутствуют предыдущие значения",#REF!=D1339))</f>
        <v/>
      </c>
      <c r="BF1339" t="str">
        <f t="shared" si="508"/>
        <v/>
      </c>
      <c r="BG1339" t="str">
        <f t="shared" si="509"/>
        <v/>
      </c>
      <c r="BH1339" t="str">
        <f t="shared" si="510"/>
        <v/>
      </c>
      <c r="BI1339" t="str">
        <f>IF(B1339="","",#REF!)</f>
        <v/>
      </c>
      <c r="BJ1339" t="str">
        <f>IF(B1339="","",#REF!)</f>
        <v/>
      </c>
      <c r="BK1339" s="26" t="str">
        <f>IF(B1339="","",#REF!)</f>
        <v/>
      </c>
      <c r="BL1339" t="str">
        <f>IF(B1339="","",#REF!)</f>
        <v/>
      </c>
      <c r="BM1339" t="str">
        <f t="shared" si="511"/>
        <v/>
      </c>
      <c r="BN1339" s="6" t="str">
        <f t="shared" si="512"/>
        <v/>
      </c>
      <c r="BO1339" s="7" t="str">
        <f t="shared" si="513"/>
        <v/>
      </c>
      <c r="BP1339" s="7" t="str">
        <f t="shared" si="514"/>
        <v/>
      </c>
      <c r="BQ1339" s="7" t="str">
        <f t="shared" si="515"/>
        <v/>
      </c>
      <c r="BR1339" s="7" t="str">
        <f t="shared" si="516"/>
        <v/>
      </c>
      <c r="BS1339" s="7" t="str">
        <f t="shared" si="517"/>
        <v/>
      </c>
      <c r="BT1339" t="str">
        <f t="shared" si="518"/>
        <v/>
      </c>
      <c r="BU1339" t="str">
        <f t="shared" si="519"/>
        <v/>
      </c>
      <c r="BV1339" t="str">
        <f>IF(B1339="","",VLOOKUP(BU1339,Справочник_ВРИ_Сегментов!$A:$D,4,))</f>
        <v/>
      </c>
      <c r="BW1339" t="str">
        <f t="shared" si="520"/>
        <v/>
      </c>
      <c r="BX1339" t="str">
        <f>IF(B1339="","",VLOOKUP(BW1339,Справочник_ВРИ_Сегментов!$B:$C,2,FALSE))</f>
        <v/>
      </c>
      <c r="BY1339" t="str">
        <f t="shared" si="521"/>
        <v/>
      </c>
      <c r="BZ1339" t="str">
        <f t="shared" si="522"/>
        <v/>
      </c>
      <c r="CA1339" t="str">
        <f t="shared" si="523"/>
        <v>-</v>
      </c>
      <c r="CB1339" t="str">
        <f t="shared" si="524"/>
        <v/>
      </c>
    </row>
    <row r="1340" spans="2:80" x14ac:dyDescent="0.25">
      <c r="B1340" s="1"/>
      <c r="C1340" s="1"/>
      <c r="P1340" s="1"/>
      <c r="Q1340" s="1"/>
      <c r="R1340" s="1"/>
      <c r="AT1340" t="str">
        <f t="shared" si="500"/>
        <v/>
      </c>
      <c r="AU1340" t="str">
        <f>IF(B1340="","",IFERROR(VLOOKUP(C1340,'Срв квартал'!$A:$D,4,FALSE),""))</f>
        <v/>
      </c>
      <c r="AV1340" t="str">
        <f>IF(B1340="","",VLOOKUP(AT1340,'Срв мо'!$A:$D,4,FALSE))</f>
        <v/>
      </c>
      <c r="AW1340" t="str">
        <f t="shared" si="501"/>
        <v/>
      </c>
      <c r="AX1340" t="str">
        <f t="shared" si="502"/>
        <v/>
      </c>
      <c r="AY1340" s="4" t="str">
        <f t="shared" si="503"/>
        <v/>
      </c>
      <c r="AZ1340" t="str">
        <f>IF(B1340="","",#REF!)</f>
        <v/>
      </c>
      <c r="BA1340" t="str">
        <f t="shared" si="504"/>
        <v/>
      </c>
      <c r="BB1340" t="str">
        <f t="shared" si="505"/>
        <v/>
      </c>
      <c r="BC1340" t="str">
        <f t="shared" si="506"/>
        <v/>
      </c>
      <c r="BD1340" t="str">
        <f t="shared" si="507"/>
        <v/>
      </c>
      <c r="BE1340" t="str">
        <f>IF(B1340="","",IF(L1340="","Отсутствуют предыдущие значения",#REF!=D1340))</f>
        <v/>
      </c>
      <c r="BF1340" t="str">
        <f t="shared" si="508"/>
        <v/>
      </c>
      <c r="BG1340" t="str">
        <f t="shared" si="509"/>
        <v/>
      </c>
      <c r="BH1340" t="str">
        <f t="shared" si="510"/>
        <v/>
      </c>
      <c r="BI1340" t="str">
        <f>IF(B1340="","",#REF!)</f>
        <v/>
      </c>
      <c r="BJ1340" t="str">
        <f>IF(B1340="","",#REF!)</f>
        <v/>
      </c>
      <c r="BK1340" s="26" t="str">
        <f>IF(B1340="","",#REF!)</f>
        <v/>
      </c>
      <c r="BL1340" t="str">
        <f>IF(B1340="","",#REF!)</f>
        <v/>
      </c>
      <c r="BM1340" t="str">
        <f t="shared" si="511"/>
        <v/>
      </c>
      <c r="BN1340" s="6" t="str">
        <f t="shared" si="512"/>
        <v/>
      </c>
      <c r="BO1340" s="7" t="str">
        <f t="shared" si="513"/>
        <v/>
      </c>
      <c r="BP1340" s="7" t="str">
        <f t="shared" si="514"/>
        <v/>
      </c>
      <c r="BQ1340" s="7" t="str">
        <f t="shared" si="515"/>
        <v/>
      </c>
      <c r="BR1340" s="7" t="str">
        <f t="shared" si="516"/>
        <v/>
      </c>
      <c r="BS1340" s="7" t="str">
        <f t="shared" si="517"/>
        <v/>
      </c>
      <c r="BT1340" t="str">
        <f t="shared" si="518"/>
        <v/>
      </c>
      <c r="BU1340" t="str">
        <f t="shared" si="519"/>
        <v/>
      </c>
      <c r="BV1340" t="str">
        <f>IF(B1340="","",VLOOKUP(BU1340,Справочник_ВРИ_Сегментов!$A:$D,4,))</f>
        <v/>
      </c>
      <c r="BW1340" t="str">
        <f t="shared" si="520"/>
        <v/>
      </c>
      <c r="BX1340" t="str">
        <f>IF(B1340="","",VLOOKUP(BW1340,Справочник_ВРИ_Сегментов!$B:$C,2,FALSE))</f>
        <v/>
      </c>
      <c r="BY1340" t="str">
        <f t="shared" si="521"/>
        <v/>
      </c>
      <c r="BZ1340" t="str">
        <f t="shared" si="522"/>
        <v/>
      </c>
      <c r="CA1340" t="str">
        <f t="shared" si="523"/>
        <v>-</v>
      </c>
      <c r="CB1340" t="str">
        <f t="shared" si="524"/>
        <v/>
      </c>
    </row>
    <row r="1341" spans="2:80" x14ac:dyDescent="0.25">
      <c r="B1341" s="1"/>
      <c r="C1341" s="1"/>
      <c r="P1341" s="1"/>
      <c r="Q1341" s="1"/>
      <c r="AT1341" t="str">
        <f t="shared" si="500"/>
        <v/>
      </c>
      <c r="AU1341" t="str">
        <f>IF(B1341="","",IFERROR(VLOOKUP(C1341,'Срв квартал'!$A:$D,4,FALSE),""))</f>
        <v/>
      </c>
      <c r="AV1341" t="str">
        <f>IF(B1341="","",VLOOKUP(AT1341,'Срв мо'!$A:$D,4,FALSE))</f>
        <v/>
      </c>
      <c r="AW1341" t="str">
        <f t="shared" si="501"/>
        <v/>
      </c>
      <c r="AX1341" t="str">
        <f t="shared" si="502"/>
        <v/>
      </c>
      <c r="AY1341" s="4" t="str">
        <f t="shared" si="503"/>
        <v/>
      </c>
      <c r="AZ1341" t="str">
        <f>IF(B1341="","",#REF!)</f>
        <v/>
      </c>
      <c r="BA1341" t="str">
        <f t="shared" si="504"/>
        <v/>
      </c>
      <c r="BB1341" t="str">
        <f t="shared" si="505"/>
        <v/>
      </c>
      <c r="BC1341" t="str">
        <f t="shared" si="506"/>
        <v/>
      </c>
      <c r="BD1341" t="str">
        <f t="shared" si="507"/>
        <v/>
      </c>
      <c r="BE1341" t="str">
        <f>IF(B1341="","",IF(L1341="","Отсутствуют предыдущие значения",#REF!=D1341))</f>
        <v/>
      </c>
      <c r="BF1341" t="str">
        <f t="shared" si="508"/>
        <v/>
      </c>
      <c r="BG1341" t="str">
        <f t="shared" si="509"/>
        <v/>
      </c>
      <c r="BH1341" t="str">
        <f t="shared" si="510"/>
        <v/>
      </c>
      <c r="BI1341" t="str">
        <f>IF(B1341="","",#REF!)</f>
        <v/>
      </c>
      <c r="BJ1341" t="str">
        <f>IF(B1341="","",#REF!)</f>
        <v/>
      </c>
      <c r="BK1341" s="26" t="str">
        <f>IF(B1341="","",#REF!)</f>
        <v/>
      </c>
      <c r="BL1341" t="str">
        <f>IF(B1341="","",#REF!)</f>
        <v/>
      </c>
      <c r="BM1341" t="str">
        <f t="shared" si="511"/>
        <v/>
      </c>
      <c r="BN1341" s="6" t="str">
        <f t="shared" si="512"/>
        <v/>
      </c>
      <c r="BO1341" s="7" t="str">
        <f t="shared" si="513"/>
        <v/>
      </c>
      <c r="BP1341" s="7" t="str">
        <f t="shared" si="514"/>
        <v/>
      </c>
      <c r="BQ1341" s="7" t="str">
        <f t="shared" si="515"/>
        <v/>
      </c>
      <c r="BR1341" s="7" t="str">
        <f t="shared" si="516"/>
        <v/>
      </c>
      <c r="BS1341" s="7" t="str">
        <f t="shared" si="517"/>
        <v/>
      </c>
      <c r="BT1341" t="str">
        <f t="shared" si="518"/>
        <v/>
      </c>
      <c r="BU1341" t="str">
        <f t="shared" si="519"/>
        <v/>
      </c>
      <c r="BV1341" t="str">
        <f>IF(B1341="","",VLOOKUP(BU1341,Справочник_ВРИ_Сегментов!$A:$D,4,))</f>
        <v/>
      </c>
      <c r="BW1341" t="str">
        <f t="shared" si="520"/>
        <v/>
      </c>
      <c r="BX1341" t="str">
        <f>IF(B1341="","",VLOOKUP(BW1341,Справочник_ВРИ_Сегментов!$B:$C,2,FALSE))</f>
        <v/>
      </c>
      <c r="BY1341" t="str">
        <f t="shared" si="521"/>
        <v/>
      </c>
      <c r="BZ1341" t="str">
        <f t="shared" si="522"/>
        <v/>
      </c>
      <c r="CA1341" t="str">
        <f t="shared" si="523"/>
        <v>-</v>
      </c>
      <c r="CB1341" t="str">
        <f t="shared" si="524"/>
        <v/>
      </c>
    </row>
    <row r="1342" spans="2:80" x14ac:dyDescent="0.25">
      <c r="B1342" s="1"/>
      <c r="C1342" s="1"/>
      <c r="P1342" s="1"/>
      <c r="Q1342" s="1"/>
      <c r="R1342" s="1"/>
      <c r="AT1342" t="str">
        <f t="shared" si="500"/>
        <v/>
      </c>
      <c r="AU1342" t="str">
        <f>IF(B1342="","",IFERROR(VLOOKUP(C1342,'Срв квартал'!$A:$D,4,FALSE),""))</f>
        <v/>
      </c>
      <c r="AV1342" t="str">
        <f>IF(B1342="","",VLOOKUP(AT1342,'Срв мо'!$A:$D,4,FALSE))</f>
        <v/>
      </c>
      <c r="AW1342" t="str">
        <f t="shared" si="501"/>
        <v/>
      </c>
      <c r="AX1342" t="str">
        <f t="shared" si="502"/>
        <v/>
      </c>
      <c r="AY1342" s="4" t="str">
        <f t="shared" si="503"/>
        <v/>
      </c>
      <c r="AZ1342" t="str">
        <f>IF(B1342="","",#REF!)</f>
        <v/>
      </c>
      <c r="BA1342" t="str">
        <f t="shared" si="504"/>
        <v/>
      </c>
      <c r="BB1342" t="str">
        <f t="shared" si="505"/>
        <v/>
      </c>
      <c r="BC1342" t="str">
        <f t="shared" si="506"/>
        <v/>
      </c>
      <c r="BD1342" t="str">
        <f t="shared" si="507"/>
        <v/>
      </c>
      <c r="BE1342" t="str">
        <f>IF(B1342="","",IF(L1342="","Отсутствуют предыдущие значения",#REF!=D1342))</f>
        <v/>
      </c>
      <c r="BF1342" t="str">
        <f t="shared" si="508"/>
        <v/>
      </c>
      <c r="BG1342" t="str">
        <f t="shared" si="509"/>
        <v/>
      </c>
      <c r="BH1342" t="str">
        <f t="shared" si="510"/>
        <v/>
      </c>
      <c r="BI1342" t="str">
        <f>IF(B1342="","",#REF!)</f>
        <v/>
      </c>
      <c r="BJ1342" t="str">
        <f>IF(B1342="","",#REF!)</f>
        <v/>
      </c>
      <c r="BK1342" s="26" t="str">
        <f>IF(B1342="","",#REF!)</f>
        <v/>
      </c>
      <c r="BL1342" t="str">
        <f>IF(B1342="","",#REF!)</f>
        <v/>
      </c>
      <c r="BM1342" t="str">
        <f t="shared" si="511"/>
        <v/>
      </c>
      <c r="BN1342" s="6" t="str">
        <f t="shared" si="512"/>
        <v/>
      </c>
      <c r="BO1342" s="7" t="str">
        <f t="shared" si="513"/>
        <v/>
      </c>
      <c r="BP1342" s="7" t="str">
        <f t="shared" si="514"/>
        <v/>
      </c>
      <c r="BQ1342" s="7" t="str">
        <f t="shared" si="515"/>
        <v/>
      </c>
      <c r="BR1342" s="7" t="str">
        <f t="shared" si="516"/>
        <v/>
      </c>
      <c r="BS1342" s="7" t="str">
        <f t="shared" si="517"/>
        <v/>
      </c>
      <c r="BT1342" t="str">
        <f t="shared" si="518"/>
        <v/>
      </c>
      <c r="BU1342" t="str">
        <f t="shared" si="519"/>
        <v/>
      </c>
      <c r="BV1342" t="str">
        <f>IF(B1342="","",VLOOKUP(BU1342,Справочник_ВРИ_Сегментов!$A:$D,4,))</f>
        <v/>
      </c>
      <c r="BW1342" t="str">
        <f t="shared" si="520"/>
        <v/>
      </c>
      <c r="BX1342" t="str">
        <f>IF(B1342="","",VLOOKUP(BW1342,Справочник_ВРИ_Сегментов!$B:$C,2,FALSE))</f>
        <v/>
      </c>
      <c r="BY1342" t="str">
        <f t="shared" si="521"/>
        <v/>
      </c>
      <c r="BZ1342" t="str">
        <f t="shared" si="522"/>
        <v/>
      </c>
      <c r="CA1342" t="str">
        <f t="shared" si="523"/>
        <v>-</v>
      </c>
      <c r="CB1342" t="str">
        <f t="shared" si="524"/>
        <v/>
      </c>
    </row>
    <row r="1343" spans="2:80" x14ac:dyDescent="0.25">
      <c r="B1343" s="1"/>
      <c r="C1343" s="1"/>
      <c r="P1343" s="1"/>
      <c r="Q1343" s="1"/>
      <c r="R1343" s="1"/>
      <c r="AT1343" t="str">
        <f t="shared" si="500"/>
        <v/>
      </c>
      <c r="AU1343" t="str">
        <f>IF(B1343="","",IFERROR(VLOOKUP(C1343,'Срв квартал'!$A:$D,4,FALSE),""))</f>
        <v/>
      </c>
      <c r="AV1343" t="str">
        <f>IF(B1343="","",VLOOKUP(AT1343,'Срв мо'!$A:$D,4,FALSE))</f>
        <v/>
      </c>
      <c r="AW1343" t="str">
        <f t="shared" si="501"/>
        <v/>
      </c>
      <c r="AX1343" t="str">
        <f t="shared" si="502"/>
        <v/>
      </c>
      <c r="AY1343" s="4" t="str">
        <f t="shared" si="503"/>
        <v/>
      </c>
      <c r="AZ1343" t="str">
        <f>IF(B1343="","",#REF!)</f>
        <v/>
      </c>
      <c r="BA1343" t="str">
        <f t="shared" si="504"/>
        <v/>
      </c>
      <c r="BB1343" t="str">
        <f t="shared" si="505"/>
        <v/>
      </c>
      <c r="BC1343" t="str">
        <f t="shared" si="506"/>
        <v/>
      </c>
      <c r="BD1343" t="str">
        <f t="shared" si="507"/>
        <v/>
      </c>
      <c r="BE1343" t="str">
        <f>IF(B1343="","",IF(L1343="","Отсутствуют предыдущие значения",#REF!=D1343))</f>
        <v/>
      </c>
      <c r="BF1343" t="str">
        <f t="shared" si="508"/>
        <v/>
      </c>
      <c r="BG1343" t="str">
        <f t="shared" si="509"/>
        <v/>
      </c>
      <c r="BH1343" t="str">
        <f t="shared" si="510"/>
        <v/>
      </c>
      <c r="BI1343" t="str">
        <f>IF(B1343="","",#REF!)</f>
        <v/>
      </c>
      <c r="BJ1343" t="str">
        <f>IF(B1343="","",#REF!)</f>
        <v/>
      </c>
      <c r="BK1343" s="26" t="str">
        <f>IF(B1343="","",#REF!)</f>
        <v/>
      </c>
      <c r="BL1343" t="str">
        <f>IF(B1343="","",#REF!)</f>
        <v/>
      </c>
      <c r="BM1343" t="str">
        <f t="shared" si="511"/>
        <v/>
      </c>
      <c r="BN1343" s="6" t="str">
        <f t="shared" si="512"/>
        <v/>
      </c>
      <c r="BO1343" s="7" t="str">
        <f t="shared" si="513"/>
        <v/>
      </c>
      <c r="BP1343" s="7" t="str">
        <f t="shared" si="514"/>
        <v/>
      </c>
      <c r="BQ1343" s="7" t="str">
        <f t="shared" si="515"/>
        <v/>
      </c>
      <c r="BR1343" s="7" t="str">
        <f t="shared" si="516"/>
        <v/>
      </c>
      <c r="BS1343" s="7" t="str">
        <f t="shared" si="517"/>
        <v/>
      </c>
      <c r="BT1343" t="str">
        <f t="shared" si="518"/>
        <v/>
      </c>
      <c r="BU1343" t="str">
        <f t="shared" si="519"/>
        <v/>
      </c>
      <c r="BV1343" t="str">
        <f>IF(B1343="","",VLOOKUP(BU1343,Справочник_ВРИ_Сегментов!$A:$D,4,))</f>
        <v/>
      </c>
      <c r="BW1343" t="str">
        <f t="shared" si="520"/>
        <v/>
      </c>
      <c r="BX1343" t="str">
        <f>IF(B1343="","",VLOOKUP(BW1343,Справочник_ВРИ_Сегментов!$B:$C,2,FALSE))</f>
        <v/>
      </c>
      <c r="BY1343" t="str">
        <f t="shared" si="521"/>
        <v/>
      </c>
      <c r="BZ1343" t="str">
        <f t="shared" si="522"/>
        <v/>
      </c>
      <c r="CA1343" t="str">
        <f t="shared" si="523"/>
        <v>-</v>
      </c>
      <c r="CB1343" t="str">
        <f t="shared" si="524"/>
        <v/>
      </c>
    </row>
    <row r="1344" spans="2:80" x14ac:dyDescent="0.25">
      <c r="B1344" s="1"/>
      <c r="C1344" s="1"/>
      <c r="P1344" s="1"/>
      <c r="Q1344" s="1"/>
      <c r="AT1344" t="str">
        <f t="shared" si="500"/>
        <v/>
      </c>
      <c r="AU1344" t="str">
        <f>IF(B1344="","",IFERROR(VLOOKUP(C1344,'Срв квартал'!$A:$D,4,FALSE),""))</f>
        <v/>
      </c>
      <c r="AV1344" t="str">
        <f>IF(B1344="","",VLOOKUP(AT1344,'Срв мо'!$A:$D,4,FALSE))</f>
        <v/>
      </c>
      <c r="AW1344" t="str">
        <f t="shared" si="501"/>
        <v/>
      </c>
      <c r="AX1344" t="str">
        <f t="shared" si="502"/>
        <v/>
      </c>
      <c r="AY1344" s="4" t="str">
        <f t="shared" si="503"/>
        <v/>
      </c>
      <c r="AZ1344" t="str">
        <f>IF(B1344="","",#REF!)</f>
        <v/>
      </c>
      <c r="BA1344" t="str">
        <f t="shared" si="504"/>
        <v/>
      </c>
      <c r="BB1344" t="str">
        <f t="shared" si="505"/>
        <v/>
      </c>
      <c r="BC1344" t="str">
        <f t="shared" si="506"/>
        <v/>
      </c>
      <c r="BD1344" t="str">
        <f t="shared" si="507"/>
        <v/>
      </c>
      <c r="BE1344" t="str">
        <f>IF(B1344="","",IF(L1344="","Отсутствуют предыдущие значения",#REF!=D1344))</f>
        <v/>
      </c>
      <c r="BF1344" t="str">
        <f t="shared" si="508"/>
        <v/>
      </c>
      <c r="BG1344" t="str">
        <f t="shared" si="509"/>
        <v/>
      </c>
      <c r="BH1344" t="str">
        <f t="shared" si="510"/>
        <v/>
      </c>
      <c r="BI1344" t="str">
        <f>IF(B1344="","",#REF!)</f>
        <v/>
      </c>
      <c r="BJ1344" t="str">
        <f>IF(B1344="","",#REF!)</f>
        <v/>
      </c>
      <c r="BK1344" s="26" t="str">
        <f>IF(B1344="","",#REF!)</f>
        <v/>
      </c>
      <c r="BL1344" t="str">
        <f>IF(B1344="","",#REF!)</f>
        <v/>
      </c>
      <c r="BM1344" t="str">
        <f t="shared" si="511"/>
        <v/>
      </c>
      <c r="BN1344" s="6" t="str">
        <f t="shared" si="512"/>
        <v/>
      </c>
      <c r="BO1344" s="7" t="str">
        <f t="shared" si="513"/>
        <v/>
      </c>
      <c r="BP1344" s="7" t="str">
        <f t="shared" si="514"/>
        <v/>
      </c>
      <c r="BQ1344" s="7" t="str">
        <f t="shared" si="515"/>
        <v/>
      </c>
      <c r="BR1344" s="7" t="str">
        <f t="shared" si="516"/>
        <v/>
      </c>
      <c r="BS1344" s="7" t="str">
        <f t="shared" si="517"/>
        <v/>
      </c>
      <c r="BT1344" t="str">
        <f t="shared" si="518"/>
        <v/>
      </c>
      <c r="BU1344" t="str">
        <f t="shared" si="519"/>
        <v/>
      </c>
      <c r="BV1344" t="str">
        <f>IF(B1344="","",VLOOKUP(BU1344,Справочник_ВРИ_Сегментов!$A:$D,4,))</f>
        <v/>
      </c>
      <c r="BW1344" t="str">
        <f t="shared" si="520"/>
        <v/>
      </c>
      <c r="BX1344" t="str">
        <f>IF(B1344="","",VLOOKUP(BW1344,Справочник_ВРИ_Сегментов!$B:$C,2,FALSE))</f>
        <v/>
      </c>
      <c r="BY1344" t="str">
        <f t="shared" si="521"/>
        <v/>
      </c>
      <c r="BZ1344" t="str">
        <f t="shared" si="522"/>
        <v/>
      </c>
      <c r="CA1344" t="str">
        <f t="shared" si="523"/>
        <v>-</v>
      </c>
      <c r="CB1344" t="str">
        <f t="shared" si="524"/>
        <v/>
      </c>
    </row>
    <row r="1345" spans="2:80" x14ac:dyDescent="0.25">
      <c r="B1345" s="1"/>
      <c r="C1345" s="1"/>
      <c r="P1345" s="1"/>
      <c r="Q1345" s="1"/>
      <c r="AT1345" t="str">
        <f t="shared" si="500"/>
        <v/>
      </c>
      <c r="AU1345" t="str">
        <f>IF(B1345="","",IFERROR(VLOOKUP(C1345,'Срв квартал'!$A:$D,4,FALSE),""))</f>
        <v/>
      </c>
      <c r="AV1345" t="str">
        <f>IF(B1345="","",VLOOKUP(AT1345,'Срв мо'!$A:$D,4,FALSE))</f>
        <v/>
      </c>
      <c r="AW1345" t="str">
        <f t="shared" si="501"/>
        <v/>
      </c>
      <c r="AX1345" t="str">
        <f t="shared" si="502"/>
        <v/>
      </c>
      <c r="AY1345" s="4" t="str">
        <f t="shared" si="503"/>
        <v/>
      </c>
      <c r="AZ1345" t="str">
        <f>IF(B1345="","",#REF!)</f>
        <v/>
      </c>
      <c r="BA1345" t="str">
        <f t="shared" si="504"/>
        <v/>
      </c>
      <c r="BB1345" t="str">
        <f t="shared" si="505"/>
        <v/>
      </c>
      <c r="BC1345" t="str">
        <f t="shared" si="506"/>
        <v/>
      </c>
      <c r="BD1345" t="str">
        <f t="shared" si="507"/>
        <v/>
      </c>
      <c r="BE1345" t="str">
        <f>IF(B1345="","",IF(L1345="","Отсутствуют предыдущие значения",#REF!=D1345))</f>
        <v/>
      </c>
      <c r="BF1345" t="str">
        <f t="shared" si="508"/>
        <v/>
      </c>
      <c r="BG1345" t="str">
        <f t="shared" si="509"/>
        <v/>
      </c>
      <c r="BH1345" t="str">
        <f t="shared" si="510"/>
        <v/>
      </c>
      <c r="BI1345" t="str">
        <f>IF(B1345="","",#REF!)</f>
        <v/>
      </c>
      <c r="BJ1345" t="str">
        <f>IF(B1345="","",#REF!)</f>
        <v/>
      </c>
      <c r="BK1345" s="26" t="str">
        <f>IF(B1345="","",#REF!)</f>
        <v/>
      </c>
      <c r="BL1345" t="str">
        <f>IF(B1345="","",#REF!)</f>
        <v/>
      </c>
      <c r="BM1345" t="str">
        <f t="shared" si="511"/>
        <v/>
      </c>
      <c r="BN1345" s="6" t="str">
        <f t="shared" si="512"/>
        <v/>
      </c>
      <c r="BO1345" s="7" t="str">
        <f t="shared" si="513"/>
        <v/>
      </c>
      <c r="BP1345" s="7" t="str">
        <f t="shared" si="514"/>
        <v/>
      </c>
      <c r="BQ1345" s="7" t="str">
        <f t="shared" si="515"/>
        <v/>
      </c>
      <c r="BR1345" s="7" t="str">
        <f t="shared" si="516"/>
        <v/>
      </c>
      <c r="BS1345" s="7" t="str">
        <f t="shared" si="517"/>
        <v/>
      </c>
      <c r="BT1345" t="str">
        <f t="shared" si="518"/>
        <v/>
      </c>
      <c r="BU1345" t="str">
        <f t="shared" si="519"/>
        <v/>
      </c>
      <c r="BV1345" t="str">
        <f>IF(B1345="","",VLOOKUP(BU1345,Справочник_ВРИ_Сегментов!$A:$D,4,))</f>
        <v/>
      </c>
      <c r="BW1345" t="str">
        <f t="shared" si="520"/>
        <v/>
      </c>
      <c r="BX1345" t="str">
        <f>IF(B1345="","",VLOOKUP(BW1345,Справочник_ВРИ_Сегментов!$B:$C,2,FALSE))</f>
        <v/>
      </c>
      <c r="BY1345" t="str">
        <f t="shared" si="521"/>
        <v/>
      </c>
      <c r="BZ1345" t="str">
        <f t="shared" si="522"/>
        <v/>
      </c>
      <c r="CA1345" t="str">
        <f t="shared" si="523"/>
        <v>-</v>
      </c>
      <c r="CB1345" t="str">
        <f t="shared" si="524"/>
        <v/>
      </c>
    </row>
    <row r="1346" spans="2:80" x14ac:dyDescent="0.25">
      <c r="B1346" s="1"/>
      <c r="C1346" s="1"/>
      <c r="P1346" s="1"/>
      <c r="Q1346" s="1"/>
      <c r="AT1346" t="str">
        <f t="shared" si="500"/>
        <v/>
      </c>
      <c r="AU1346" t="str">
        <f>IF(B1346="","",IFERROR(VLOOKUP(C1346,'Срв квартал'!$A:$D,4,FALSE),""))</f>
        <v/>
      </c>
      <c r="AV1346" t="str">
        <f>IF(B1346="","",VLOOKUP(AT1346,'Срв мо'!$A:$D,4,FALSE))</f>
        <v/>
      </c>
      <c r="AW1346" t="str">
        <f t="shared" si="501"/>
        <v/>
      </c>
      <c r="AX1346" t="str">
        <f t="shared" si="502"/>
        <v/>
      </c>
      <c r="AY1346" s="4" t="str">
        <f t="shared" si="503"/>
        <v/>
      </c>
      <c r="AZ1346" t="str">
        <f>IF(B1346="","",#REF!)</f>
        <v/>
      </c>
      <c r="BA1346" t="str">
        <f t="shared" si="504"/>
        <v/>
      </c>
      <c r="BB1346" t="str">
        <f t="shared" si="505"/>
        <v/>
      </c>
      <c r="BC1346" t="str">
        <f t="shared" si="506"/>
        <v/>
      </c>
      <c r="BD1346" t="str">
        <f t="shared" si="507"/>
        <v/>
      </c>
      <c r="BE1346" t="str">
        <f>IF(B1346="","",IF(L1346="","Отсутствуют предыдущие значения",#REF!=D1346))</f>
        <v/>
      </c>
      <c r="BF1346" t="str">
        <f t="shared" si="508"/>
        <v/>
      </c>
      <c r="BG1346" t="str">
        <f t="shared" si="509"/>
        <v/>
      </c>
      <c r="BH1346" t="str">
        <f t="shared" si="510"/>
        <v/>
      </c>
      <c r="BI1346" t="str">
        <f>IF(B1346="","",#REF!)</f>
        <v/>
      </c>
      <c r="BJ1346" t="str">
        <f>IF(B1346="","",#REF!)</f>
        <v/>
      </c>
      <c r="BK1346" s="26" t="str">
        <f>IF(B1346="","",#REF!)</f>
        <v/>
      </c>
      <c r="BL1346" t="str">
        <f>IF(B1346="","",#REF!)</f>
        <v/>
      </c>
      <c r="BM1346" t="str">
        <f t="shared" si="511"/>
        <v/>
      </c>
      <c r="BN1346" s="6" t="str">
        <f t="shared" si="512"/>
        <v/>
      </c>
      <c r="BO1346" s="7" t="str">
        <f t="shared" si="513"/>
        <v/>
      </c>
      <c r="BP1346" s="7" t="str">
        <f t="shared" si="514"/>
        <v/>
      </c>
      <c r="BQ1346" s="7" t="str">
        <f t="shared" si="515"/>
        <v/>
      </c>
      <c r="BR1346" s="7" t="str">
        <f t="shared" si="516"/>
        <v/>
      </c>
      <c r="BS1346" s="7" t="str">
        <f t="shared" si="517"/>
        <v/>
      </c>
      <c r="BT1346" t="str">
        <f t="shared" si="518"/>
        <v/>
      </c>
      <c r="BU1346" t="str">
        <f t="shared" si="519"/>
        <v/>
      </c>
      <c r="BV1346" t="str">
        <f>IF(B1346="","",VLOOKUP(BU1346,Справочник_ВРИ_Сегментов!$A:$D,4,))</f>
        <v/>
      </c>
      <c r="BW1346" t="str">
        <f t="shared" si="520"/>
        <v/>
      </c>
      <c r="BX1346" t="str">
        <f>IF(B1346="","",VLOOKUP(BW1346,Справочник_ВРИ_Сегментов!$B:$C,2,FALSE))</f>
        <v/>
      </c>
      <c r="BY1346" t="str">
        <f t="shared" si="521"/>
        <v/>
      </c>
      <c r="BZ1346" t="str">
        <f t="shared" si="522"/>
        <v/>
      </c>
      <c r="CA1346" t="str">
        <f t="shared" si="523"/>
        <v>-</v>
      </c>
      <c r="CB1346" t="str">
        <f t="shared" si="524"/>
        <v/>
      </c>
    </row>
    <row r="1347" spans="2:80" x14ac:dyDescent="0.25">
      <c r="B1347" s="1"/>
      <c r="C1347" s="1"/>
      <c r="P1347" s="1"/>
      <c r="Q1347" s="1"/>
      <c r="AT1347" t="str">
        <f t="shared" ref="AT1347:AT1410" si="525">IF(B1347="","",LEFT(P1347,2))</f>
        <v/>
      </c>
      <c r="AU1347" t="str">
        <f>IF(B1347="","",IFERROR(VLOOKUP(C1347,'Срв квартал'!$A:$D,4,FALSE),""))</f>
        <v/>
      </c>
      <c r="AV1347" t="str">
        <f>IF(B1347="","",VLOOKUP(AT1347,'Срв мо'!$A:$D,4,FALSE))</f>
        <v/>
      </c>
      <c r="AW1347" t="str">
        <f t="shared" ref="AW1347:AW1410" si="526">IF(B1347="","",IF(OR(C1347="0000000",AU1347=""),AV1347,AU1347))</f>
        <v/>
      </c>
      <c r="AX1347" t="str">
        <f t="shared" ref="AX1347:AX1410" si="527">IF(B1347="","",ROUND(AW1347*D1347,2))</f>
        <v/>
      </c>
      <c r="AY1347" s="4" t="str">
        <f t="shared" ref="AY1347:AY1410" si="528">IF(B1347="","",CONCATENATE("СТ16_",BI1347,"_",BJ1347,"_",BK1347,"_",BL1347,"_",BM1347,"_",CB1347))</f>
        <v/>
      </c>
      <c r="AZ1347" t="str">
        <f>IF(B1347="","",#REF!)</f>
        <v/>
      </c>
      <c r="BA1347" t="str">
        <f t="shared" ref="BA1347:BA1410" si="529">IF(B1347="","",AW1347)</f>
        <v/>
      </c>
      <c r="BB1347" t="str">
        <f t="shared" ref="BB1347:BB1410" si="530">IF(B1347="","",B1347)</f>
        <v/>
      </c>
      <c r="BC1347" t="str">
        <f t="shared" ref="BC1347:BC1410" si="531">IF(B1347="","",IF(MID(AM1347,3,1)&lt;&gt;":","ОШИБКА В ФОРМАТЕ КОДА НП",IF(L1347="","Отсутствуют предыдущие значения",AM1347=Q1347)))</f>
        <v/>
      </c>
      <c r="BD1347" t="str">
        <f t="shared" ref="BD1347:BD1410" si="532">IF(B1347="","",IF(L1347="","Отсутствуют предыдущие значения",AO1347=O1347))</f>
        <v/>
      </c>
      <c r="BE1347" t="str">
        <f>IF(B1347="","",IF(L1347="","Отсутствуют предыдущие значения",#REF!=D1347))</f>
        <v/>
      </c>
      <c r="BF1347" t="str">
        <f t="shared" ref="BF1347:BF1410" si="533">IF(B1347="","",IF(L1347="","Отсутствуют предыдущие значения",AW1347=L1347))</f>
        <v/>
      </c>
      <c r="BG1347" t="str">
        <f t="shared" ref="BG1347:BG1410" si="534">IF(B1347="","",IF(M1347="","Отсутствуют предыдущие значения",AX1347=M1347))</f>
        <v/>
      </c>
      <c r="BH1347" t="str">
        <f t="shared" ref="BH1347:BH1410" si="535">IF(B1347="","",IF(AB1347&lt;&gt;"","ОСПАРИВАНИЕ",IF(U1347="","",U1347)))</f>
        <v/>
      </c>
      <c r="BI1347" t="str">
        <f>IF(B1347="","",#REF!)</f>
        <v/>
      </c>
      <c r="BJ1347" t="str">
        <f>IF(B1347="","",#REF!)</f>
        <v/>
      </c>
      <c r="BK1347" s="26" t="str">
        <f>IF(B1347="","",#REF!)</f>
        <v/>
      </c>
      <c r="BL1347" t="str">
        <f>IF(B1347="","",#REF!)</f>
        <v/>
      </c>
      <c r="BM1347" t="str">
        <f t="shared" ref="BM1347:BM1410" si="536">IF(B1347="","",IF(L1347="","Графика по ПКК","Графика на 01012020"))</f>
        <v/>
      </c>
      <c r="BN1347" s="6" t="str">
        <f t="shared" ref="BN1347:BN1410" si="537">IF(B1347="","",B1347)</f>
        <v/>
      </c>
      <c r="BO1347" s="7" t="str">
        <f t="shared" ref="BO1347:BO1410" si="538">IF(B1347="","",AW1347)</f>
        <v/>
      </c>
      <c r="BP1347" s="7" t="str">
        <f t="shared" ref="BP1347:BP1410" si="539">IF(B1347="","",AX1347)</f>
        <v/>
      </c>
      <c r="BQ1347" s="7" t="str">
        <f t="shared" ref="BQ1347:BQ1410" si="540">IF(B1347="","",AY1347)</f>
        <v/>
      </c>
      <c r="BR1347" s="7" t="str">
        <f t="shared" ref="BR1347:BR1410" si="541">IF(B1347="","",AZ1347)</f>
        <v/>
      </c>
      <c r="BS1347" s="7" t="str">
        <f t="shared" ref="BS1347:BS1410" si="542">IF(B1347="","",BA1347)</f>
        <v/>
      </c>
      <c r="BT1347" t="str">
        <f t="shared" ref="BT1347:BT1410" si="543">IF(B1347="","",IF(OR(Y1347&lt;&gt;"",AB1347&lt;&gt;"",BP1347&lt;0,AQ1347&lt;&gt;""),"СТОПЛИСТ",IF(V1347=21,"СТОПЛИСТ",IF(AND(BC1347=TRUE,BE1347=TRUE),"ПЕРЕСЧЕТ НЕ ТРЕБУЕТСЯ",IF(OR(BZ1347="Отсутствует значения предыдущих расчетов",BZ1347="Осуществлен пересчет"),"ГОТОВ","ПЕРЕСЧЕТ НЕ ТРЕБУЕТСЯ")))))</f>
        <v/>
      </c>
      <c r="BU1347" t="str">
        <f t="shared" ref="BU1347:BU1410" si="544">IF(B1347="","",AP1347)</f>
        <v/>
      </c>
      <c r="BV1347" t="str">
        <f>IF(B1347="","",VLOOKUP(BU1347,Справочник_ВРИ_Сегментов!$A:$D,4,))</f>
        <v/>
      </c>
      <c r="BW1347" t="str">
        <f t="shared" ref="BW1347:BW1410" si="545">IF(B1347="","",AM1347)</f>
        <v/>
      </c>
      <c r="BX1347" t="str">
        <f>IF(B1347="","",VLOOKUP(BW1347,Справочник_ВРИ_Сегментов!$B:$C,2,FALSE))</f>
        <v/>
      </c>
      <c r="BY1347" t="str">
        <f t="shared" ref="BY1347:BY1410" si="546">IF(B1347="","",IF(OR(G1347="",G1347="-",G1347="."),H1347,G1347))</f>
        <v/>
      </c>
      <c r="BZ1347" t="str">
        <f t="shared" ref="BZ1347:BZ1410" si="547">IF(B1347="","",IF(M1347="","Отсутствует значения предыдущих расчетов",IF(M1347=AX1347,"Значения КС не изменилось","Осуществлен пересчет")))</f>
        <v/>
      </c>
      <c r="CA1347" t="str">
        <f t="shared" ref="CA1347:CA1410" si="548">IF(B1347="","-",M1347-AX1347)</f>
        <v>-</v>
      </c>
      <c r="CB1347" t="str">
        <f t="shared" ref="CB1347:CB1410" si="549">IF(B1347="","",IF(L1347="","Новый","Измененный"))</f>
        <v/>
      </c>
    </row>
    <row r="1348" spans="2:80" x14ac:dyDescent="0.25">
      <c r="B1348" s="1"/>
      <c r="C1348" s="1"/>
      <c r="P1348" s="1"/>
      <c r="Q1348" s="1"/>
      <c r="R1348" s="1"/>
      <c r="AT1348" t="str">
        <f t="shared" si="525"/>
        <v/>
      </c>
      <c r="AU1348" t="str">
        <f>IF(B1348="","",IFERROR(VLOOKUP(C1348,'Срв квартал'!$A:$D,4,FALSE),""))</f>
        <v/>
      </c>
      <c r="AV1348" t="str">
        <f>IF(B1348="","",VLOOKUP(AT1348,'Срв мо'!$A:$D,4,FALSE))</f>
        <v/>
      </c>
      <c r="AW1348" t="str">
        <f t="shared" si="526"/>
        <v/>
      </c>
      <c r="AX1348" t="str">
        <f t="shared" si="527"/>
        <v/>
      </c>
      <c r="AY1348" s="4" t="str">
        <f t="shared" si="528"/>
        <v/>
      </c>
      <c r="AZ1348" t="str">
        <f>IF(B1348="","",#REF!)</f>
        <v/>
      </c>
      <c r="BA1348" t="str">
        <f t="shared" si="529"/>
        <v/>
      </c>
      <c r="BB1348" t="str">
        <f t="shared" si="530"/>
        <v/>
      </c>
      <c r="BC1348" t="str">
        <f t="shared" si="531"/>
        <v/>
      </c>
      <c r="BD1348" t="str">
        <f t="shared" si="532"/>
        <v/>
      </c>
      <c r="BE1348" t="str">
        <f>IF(B1348="","",IF(L1348="","Отсутствуют предыдущие значения",#REF!=D1348))</f>
        <v/>
      </c>
      <c r="BF1348" t="str">
        <f t="shared" si="533"/>
        <v/>
      </c>
      <c r="BG1348" t="str">
        <f t="shared" si="534"/>
        <v/>
      </c>
      <c r="BH1348" t="str">
        <f t="shared" si="535"/>
        <v/>
      </c>
      <c r="BI1348" t="str">
        <f>IF(B1348="","",#REF!)</f>
        <v/>
      </c>
      <c r="BJ1348" t="str">
        <f>IF(B1348="","",#REF!)</f>
        <v/>
      </c>
      <c r="BK1348" s="26" t="str">
        <f>IF(B1348="","",#REF!)</f>
        <v/>
      </c>
      <c r="BL1348" t="str">
        <f>IF(B1348="","",#REF!)</f>
        <v/>
      </c>
      <c r="BM1348" t="str">
        <f t="shared" si="536"/>
        <v/>
      </c>
      <c r="BN1348" s="6" t="str">
        <f t="shared" si="537"/>
        <v/>
      </c>
      <c r="BO1348" s="7" t="str">
        <f t="shared" si="538"/>
        <v/>
      </c>
      <c r="BP1348" s="7" t="str">
        <f t="shared" si="539"/>
        <v/>
      </c>
      <c r="BQ1348" s="7" t="str">
        <f t="shared" si="540"/>
        <v/>
      </c>
      <c r="BR1348" s="7" t="str">
        <f t="shared" si="541"/>
        <v/>
      </c>
      <c r="BS1348" s="7" t="str">
        <f t="shared" si="542"/>
        <v/>
      </c>
      <c r="BT1348" t="str">
        <f t="shared" si="543"/>
        <v/>
      </c>
      <c r="BU1348" t="str">
        <f t="shared" si="544"/>
        <v/>
      </c>
      <c r="BV1348" t="str">
        <f>IF(B1348="","",VLOOKUP(BU1348,Справочник_ВРИ_Сегментов!$A:$D,4,))</f>
        <v/>
      </c>
      <c r="BW1348" t="str">
        <f t="shared" si="545"/>
        <v/>
      </c>
      <c r="BX1348" t="str">
        <f>IF(B1348="","",VLOOKUP(BW1348,Справочник_ВРИ_Сегментов!$B:$C,2,FALSE))</f>
        <v/>
      </c>
      <c r="BY1348" t="str">
        <f t="shared" si="546"/>
        <v/>
      </c>
      <c r="BZ1348" t="str">
        <f t="shared" si="547"/>
        <v/>
      </c>
      <c r="CA1348" t="str">
        <f t="shared" si="548"/>
        <v>-</v>
      </c>
      <c r="CB1348" t="str">
        <f t="shared" si="549"/>
        <v/>
      </c>
    </row>
    <row r="1349" spans="2:80" x14ac:dyDescent="0.25">
      <c r="B1349" s="1"/>
      <c r="C1349" s="1"/>
      <c r="F1349" s="1"/>
      <c r="P1349" s="1"/>
      <c r="Q1349" s="1"/>
      <c r="R1349" s="1"/>
      <c r="AT1349" t="str">
        <f t="shared" si="525"/>
        <v/>
      </c>
      <c r="AU1349" t="str">
        <f>IF(B1349="","",IFERROR(VLOOKUP(C1349,'Срв квартал'!$A:$D,4,FALSE),""))</f>
        <v/>
      </c>
      <c r="AV1349" t="str">
        <f>IF(B1349="","",VLOOKUP(AT1349,'Срв мо'!$A:$D,4,FALSE))</f>
        <v/>
      </c>
      <c r="AW1349" t="str">
        <f t="shared" si="526"/>
        <v/>
      </c>
      <c r="AX1349" t="str">
        <f t="shared" si="527"/>
        <v/>
      </c>
      <c r="AY1349" s="4" t="str">
        <f t="shared" si="528"/>
        <v/>
      </c>
      <c r="AZ1349" t="str">
        <f>IF(B1349="","",#REF!)</f>
        <v/>
      </c>
      <c r="BA1349" t="str">
        <f t="shared" si="529"/>
        <v/>
      </c>
      <c r="BB1349" t="str">
        <f t="shared" si="530"/>
        <v/>
      </c>
      <c r="BC1349" t="str">
        <f t="shared" si="531"/>
        <v/>
      </c>
      <c r="BD1349" t="str">
        <f t="shared" si="532"/>
        <v/>
      </c>
      <c r="BE1349" t="str">
        <f>IF(B1349="","",IF(L1349="","Отсутствуют предыдущие значения",#REF!=D1349))</f>
        <v/>
      </c>
      <c r="BF1349" t="str">
        <f t="shared" si="533"/>
        <v/>
      </c>
      <c r="BG1349" t="str">
        <f t="shared" si="534"/>
        <v/>
      </c>
      <c r="BH1349" t="str">
        <f t="shared" si="535"/>
        <v/>
      </c>
      <c r="BI1349" t="str">
        <f>IF(B1349="","",#REF!)</f>
        <v/>
      </c>
      <c r="BJ1349" t="str">
        <f>IF(B1349="","",#REF!)</f>
        <v/>
      </c>
      <c r="BK1349" s="26" t="str">
        <f>IF(B1349="","",#REF!)</f>
        <v/>
      </c>
      <c r="BL1349" t="str">
        <f>IF(B1349="","",#REF!)</f>
        <v/>
      </c>
      <c r="BM1349" t="str">
        <f t="shared" si="536"/>
        <v/>
      </c>
      <c r="BN1349" s="6" t="str">
        <f t="shared" si="537"/>
        <v/>
      </c>
      <c r="BO1349" s="7" t="str">
        <f t="shared" si="538"/>
        <v/>
      </c>
      <c r="BP1349" s="7" t="str">
        <f t="shared" si="539"/>
        <v/>
      </c>
      <c r="BQ1349" s="7" t="str">
        <f t="shared" si="540"/>
        <v/>
      </c>
      <c r="BR1349" s="7" t="str">
        <f t="shared" si="541"/>
        <v/>
      </c>
      <c r="BS1349" s="7" t="str">
        <f t="shared" si="542"/>
        <v/>
      </c>
      <c r="BT1349" t="str">
        <f t="shared" si="543"/>
        <v/>
      </c>
      <c r="BU1349" t="str">
        <f t="shared" si="544"/>
        <v/>
      </c>
      <c r="BV1349" t="str">
        <f>IF(B1349="","",VLOOKUP(BU1349,Справочник_ВРИ_Сегментов!$A:$D,4,))</f>
        <v/>
      </c>
      <c r="BW1349" t="str">
        <f t="shared" si="545"/>
        <v/>
      </c>
      <c r="BX1349" t="str">
        <f>IF(B1349="","",VLOOKUP(BW1349,Справочник_ВРИ_Сегментов!$B:$C,2,FALSE))</f>
        <v/>
      </c>
      <c r="BY1349" t="str">
        <f t="shared" si="546"/>
        <v/>
      </c>
      <c r="BZ1349" t="str">
        <f t="shared" si="547"/>
        <v/>
      </c>
      <c r="CA1349" t="str">
        <f t="shared" si="548"/>
        <v>-</v>
      </c>
      <c r="CB1349" t="str">
        <f t="shared" si="549"/>
        <v/>
      </c>
    </row>
    <row r="1350" spans="2:80" x14ac:dyDescent="0.25">
      <c r="B1350" s="1"/>
      <c r="C1350" s="1"/>
      <c r="G1350" s="1"/>
      <c r="P1350" s="1"/>
      <c r="Q1350" s="1"/>
      <c r="R1350" s="1"/>
      <c r="AT1350" t="str">
        <f t="shared" si="525"/>
        <v/>
      </c>
      <c r="AU1350" t="str">
        <f>IF(B1350="","",IFERROR(VLOOKUP(C1350,'Срв квартал'!$A:$D,4,FALSE),""))</f>
        <v/>
      </c>
      <c r="AV1350" t="str">
        <f>IF(B1350="","",VLOOKUP(AT1350,'Срв мо'!$A:$D,4,FALSE))</f>
        <v/>
      </c>
      <c r="AW1350" t="str">
        <f t="shared" si="526"/>
        <v/>
      </c>
      <c r="AX1350" t="str">
        <f t="shared" si="527"/>
        <v/>
      </c>
      <c r="AY1350" s="4" t="str">
        <f t="shared" si="528"/>
        <v/>
      </c>
      <c r="AZ1350" t="str">
        <f>IF(B1350="","",#REF!)</f>
        <v/>
      </c>
      <c r="BA1350" t="str">
        <f t="shared" si="529"/>
        <v/>
      </c>
      <c r="BB1350" t="str">
        <f t="shared" si="530"/>
        <v/>
      </c>
      <c r="BC1350" t="str">
        <f t="shared" si="531"/>
        <v/>
      </c>
      <c r="BD1350" t="str">
        <f t="shared" si="532"/>
        <v/>
      </c>
      <c r="BE1350" t="str">
        <f>IF(B1350="","",IF(L1350="","Отсутствуют предыдущие значения",#REF!=D1350))</f>
        <v/>
      </c>
      <c r="BF1350" t="str">
        <f t="shared" si="533"/>
        <v/>
      </c>
      <c r="BG1350" t="str">
        <f t="shared" si="534"/>
        <v/>
      </c>
      <c r="BH1350" t="str">
        <f t="shared" si="535"/>
        <v/>
      </c>
      <c r="BI1350" t="str">
        <f>IF(B1350="","",#REF!)</f>
        <v/>
      </c>
      <c r="BJ1350" t="str">
        <f>IF(B1350="","",#REF!)</f>
        <v/>
      </c>
      <c r="BK1350" s="26" t="str">
        <f>IF(B1350="","",#REF!)</f>
        <v/>
      </c>
      <c r="BL1350" t="str">
        <f>IF(B1350="","",#REF!)</f>
        <v/>
      </c>
      <c r="BM1350" t="str">
        <f t="shared" si="536"/>
        <v/>
      </c>
      <c r="BN1350" s="6" t="str">
        <f t="shared" si="537"/>
        <v/>
      </c>
      <c r="BO1350" s="7" t="str">
        <f t="shared" si="538"/>
        <v/>
      </c>
      <c r="BP1350" s="7" t="str">
        <f t="shared" si="539"/>
        <v/>
      </c>
      <c r="BQ1350" s="7" t="str">
        <f t="shared" si="540"/>
        <v/>
      </c>
      <c r="BR1350" s="7" t="str">
        <f t="shared" si="541"/>
        <v/>
      </c>
      <c r="BS1350" s="7" t="str">
        <f t="shared" si="542"/>
        <v/>
      </c>
      <c r="BT1350" t="str">
        <f t="shared" si="543"/>
        <v/>
      </c>
      <c r="BU1350" t="str">
        <f t="shared" si="544"/>
        <v/>
      </c>
      <c r="BV1350" t="str">
        <f>IF(B1350="","",VLOOKUP(BU1350,Справочник_ВРИ_Сегментов!$A:$D,4,))</f>
        <v/>
      </c>
      <c r="BW1350" t="str">
        <f t="shared" si="545"/>
        <v/>
      </c>
      <c r="BX1350" t="str">
        <f>IF(B1350="","",VLOOKUP(BW1350,Справочник_ВРИ_Сегментов!$B:$C,2,FALSE))</f>
        <v/>
      </c>
      <c r="BY1350" t="str">
        <f t="shared" si="546"/>
        <v/>
      </c>
      <c r="BZ1350" t="str">
        <f t="shared" si="547"/>
        <v/>
      </c>
      <c r="CA1350" t="str">
        <f t="shared" si="548"/>
        <v>-</v>
      </c>
      <c r="CB1350" t="str">
        <f t="shared" si="549"/>
        <v/>
      </c>
    </row>
    <row r="1351" spans="2:80" x14ac:dyDescent="0.25">
      <c r="B1351" s="1"/>
      <c r="C1351" s="1"/>
      <c r="P1351" s="1"/>
      <c r="Q1351" s="1"/>
      <c r="R1351" s="1"/>
      <c r="AT1351" t="str">
        <f t="shared" si="525"/>
        <v/>
      </c>
      <c r="AU1351" t="str">
        <f>IF(B1351="","",IFERROR(VLOOKUP(C1351,'Срв квартал'!$A:$D,4,FALSE),""))</f>
        <v/>
      </c>
      <c r="AV1351" t="str">
        <f>IF(B1351="","",VLOOKUP(AT1351,'Срв мо'!$A:$D,4,FALSE))</f>
        <v/>
      </c>
      <c r="AW1351" t="str">
        <f t="shared" si="526"/>
        <v/>
      </c>
      <c r="AX1351" t="str">
        <f t="shared" si="527"/>
        <v/>
      </c>
      <c r="AY1351" s="4" t="str">
        <f t="shared" si="528"/>
        <v/>
      </c>
      <c r="AZ1351" t="str">
        <f>IF(B1351="","",#REF!)</f>
        <v/>
      </c>
      <c r="BA1351" t="str">
        <f t="shared" si="529"/>
        <v/>
      </c>
      <c r="BB1351" t="str">
        <f t="shared" si="530"/>
        <v/>
      </c>
      <c r="BC1351" t="str">
        <f t="shared" si="531"/>
        <v/>
      </c>
      <c r="BD1351" t="str">
        <f t="shared" si="532"/>
        <v/>
      </c>
      <c r="BE1351" t="str">
        <f>IF(B1351="","",IF(L1351="","Отсутствуют предыдущие значения",#REF!=D1351))</f>
        <v/>
      </c>
      <c r="BF1351" t="str">
        <f t="shared" si="533"/>
        <v/>
      </c>
      <c r="BG1351" t="str">
        <f t="shared" si="534"/>
        <v/>
      </c>
      <c r="BH1351" t="str">
        <f t="shared" si="535"/>
        <v/>
      </c>
      <c r="BI1351" t="str">
        <f>IF(B1351="","",#REF!)</f>
        <v/>
      </c>
      <c r="BJ1351" t="str">
        <f>IF(B1351="","",#REF!)</f>
        <v/>
      </c>
      <c r="BK1351" s="26" t="str">
        <f>IF(B1351="","",#REF!)</f>
        <v/>
      </c>
      <c r="BL1351" t="str">
        <f>IF(B1351="","",#REF!)</f>
        <v/>
      </c>
      <c r="BM1351" t="str">
        <f t="shared" si="536"/>
        <v/>
      </c>
      <c r="BN1351" s="6" t="str">
        <f t="shared" si="537"/>
        <v/>
      </c>
      <c r="BO1351" s="7" t="str">
        <f t="shared" si="538"/>
        <v/>
      </c>
      <c r="BP1351" s="7" t="str">
        <f t="shared" si="539"/>
        <v/>
      </c>
      <c r="BQ1351" s="7" t="str">
        <f t="shared" si="540"/>
        <v/>
      </c>
      <c r="BR1351" s="7" t="str">
        <f t="shared" si="541"/>
        <v/>
      </c>
      <c r="BS1351" s="7" t="str">
        <f t="shared" si="542"/>
        <v/>
      </c>
      <c r="BT1351" t="str">
        <f t="shared" si="543"/>
        <v/>
      </c>
      <c r="BU1351" t="str">
        <f t="shared" si="544"/>
        <v/>
      </c>
      <c r="BV1351" t="str">
        <f>IF(B1351="","",VLOOKUP(BU1351,Справочник_ВРИ_Сегментов!$A:$D,4,))</f>
        <v/>
      </c>
      <c r="BW1351" t="str">
        <f t="shared" si="545"/>
        <v/>
      </c>
      <c r="BX1351" t="str">
        <f>IF(B1351="","",VLOOKUP(BW1351,Справочник_ВРИ_Сегментов!$B:$C,2,FALSE))</f>
        <v/>
      </c>
      <c r="BY1351" t="str">
        <f t="shared" si="546"/>
        <v/>
      </c>
      <c r="BZ1351" t="str">
        <f t="shared" si="547"/>
        <v/>
      </c>
      <c r="CA1351" t="str">
        <f t="shared" si="548"/>
        <v>-</v>
      </c>
      <c r="CB1351" t="str">
        <f t="shared" si="549"/>
        <v/>
      </c>
    </row>
    <row r="1352" spans="2:80" x14ac:dyDescent="0.25">
      <c r="B1352" s="1"/>
      <c r="C1352" s="1"/>
      <c r="P1352" s="1"/>
      <c r="Q1352" s="1"/>
      <c r="R1352" s="1"/>
      <c r="AT1352" t="str">
        <f t="shared" si="525"/>
        <v/>
      </c>
      <c r="AU1352" t="str">
        <f>IF(B1352="","",IFERROR(VLOOKUP(C1352,'Срв квартал'!$A:$D,4,FALSE),""))</f>
        <v/>
      </c>
      <c r="AV1352" t="str">
        <f>IF(B1352="","",VLOOKUP(AT1352,'Срв мо'!$A:$D,4,FALSE))</f>
        <v/>
      </c>
      <c r="AW1352" t="str">
        <f t="shared" si="526"/>
        <v/>
      </c>
      <c r="AX1352" t="str">
        <f t="shared" si="527"/>
        <v/>
      </c>
      <c r="AY1352" s="4" t="str">
        <f t="shared" si="528"/>
        <v/>
      </c>
      <c r="AZ1352" t="str">
        <f>IF(B1352="","",#REF!)</f>
        <v/>
      </c>
      <c r="BA1352" t="str">
        <f t="shared" si="529"/>
        <v/>
      </c>
      <c r="BB1352" t="str">
        <f t="shared" si="530"/>
        <v/>
      </c>
      <c r="BC1352" t="str">
        <f t="shared" si="531"/>
        <v/>
      </c>
      <c r="BD1352" t="str">
        <f t="shared" si="532"/>
        <v/>
      </c>
      <c r="BE1352" t="str">
        <f>IF(B1352="","",IF(L1352="","Отсутствуют предыдущие значения",#REF!=D1352))</f>
        <v/>
      </c>
      <c r="BF1352" t="str">
        <f t="shared" si="533"/>
        <v/>
      </c>
      <c r="BG1352" t="str">
        <f t="shared" si="534"/>
        <v/>
      </c>
      <c r="BH1352" t="str">
        <f t="shared" si="535"/>
        <v/>
      </c>
      <c r="BI1352" t="str">
        <f>IF(B1352="","",#REF!)</f>
        <v/>
      </c>
      <c r="BJ1352" t="str">
        <f>IF(B1352="","",#REF!)</f>
        <v/>
      </c>
      <c r="BK1352" s="26" t="str">
        <f>IF(B1352="","",#REF!)</f>
        <v/>
      </c>
      <c r="BL1352" t="str">
        <f>IF(B1352="","",#REF!)</f>
        <v/>
      </c>
      <c r="BM1352" t="str">
        <f t="shared" si="536"/>
        <v/>
      </c>
      <c r="BN1352" s="6" t="str">
        <f t="shared" si="537"/>
        <v/>
      </c>
      <c r="BO1352" s="7" t="str">
        <f t="shared" si="538"/>
        <v/>
      </c>
      <c r="BP1352" s="7" t="str">
        <f t="shared" si="539"/>
        <v/>
      </c>
      <c r="BQ1352" s="7" t="str">
        <f t="shared" si="540"/>
        <v/>
      </c>
      <c r="BR1352" s="7" t="str">
        <f t="shared" si="541"/>
        <v/>
      </c>
      <c r="BS1352" s="7" t="str">
        <f t="shared" si="542"/>
        <v/>
      </c>
      <c r="BT1352" t="str">
        <f t="shared" si="543"/>
        <v/>
      </c>
      <c r="BU1352" t="str">
        <f t="shared" si="544"/>
        <v/>
      </c>
      <c r="BV1352" t="str">
        <f>IF(B1352="","",VLOOKUP(BU1352,Справочник_ВРИ_Сегментов!$A:$D,4,))</f>
        <v/>
      </c>
      <c r="BW1352" t="str">
        <f t="shared" si="545"/>
        <v/>
      </c>
      <c r="BX1352" t="str">
        <f>IF(B1352="","",VLOOKUP(BW1352,Справочник_ВРИ_Сегментов!$B:$C,2,FALSE))</f>
        <v/>
      </c>
      <c r="BY1352" t="str">
        <f t="shared" si="546"/>
        <v/>
      </c>
      <c r="BZ1352" t="str">
        <f t="shared" si="547"/>
        <v/>
      </c>
      <c r="CA1352" t="str">
        <f t="shared" si="548"/>
        <v>-</v>
      </c>
      <c r="CB1352" t="str">
        <f t="shared" si="549"/>
        <v/>
      </c>
    </row>
    <row r="1353" spans="2:80" x14ac:dyDescent="0.25">
      <c r="B1353" s="1"/>
      <c r="C1353" s="1"/>
      <c r="P1353" s="1"/>
      <c r="Q1353" s="1"/>
      <c r="R1353" s="1"/>
      <c r="AT1353" t="str">
        <f t="shared" si="525"/>
        <v/>
      </c>
      <c r="AU1353" t="str">
        <f>IF(B1353="","",IFERROR(VLOOKUP(C1353,'Срв квартал'!$A:$D,4,FALSE),""))</f>
        <v/>
      </c>
      <c r="AV1353" t="str">
        <f>IF(B1353="","",VLOOKUP(AT1353,'Срв мо'!$A:$D,4,FALSE))</f>
        <v/>
      </c>
      <c r="AW1353" t="str">
        <f t="shared" si="526"/>
        <v/>
      </c>
      <c r="AX1353" t="str">
        <f t="shared" si="527"/>
        <v/>
      </c>
      <c r="AY1353" s="4" t="str">
        <f t="shared" si="528"/>
        <v/>
      </c>
      <c r="AZ1353" t="str">
        <f>IF(B1353="","",#REF!)</f>
        <v/>
      </c>
      <c r="BA1353" t="str">
        <f t="shared" si="529"/>
        <v/>
      </c>
      <c r="BB1353" t="str">
        <f t="shared" si="530"/>
        <v/>
      </c>
      <c r="BC1353" t="str">
        <f t="shared" si="531"/>
        <v/>
      </c>
      <c r="BD1353" t="str">
        <f t="shared" si="532"/>
        <v/>
      </c>
      <c r="BE1353" t="str">
        <f>IF(B1353="","",IF(L1353="","Отсутствуют предыдущие значения",#REF!=D1353))</f>
        <v/>
      </c>
      <c r="BF1353" t="str">
        <f t="shared" si="533"/>
        <v/>
      </c>
      <c r="BG1353" t="str">
        <f t="shared" si="534"/>
        <v/>
      </c>
      <c r="BH1353" t="str">
        <f t="shared" si="535"/>
        <v/>
      </c>
      <c r="BI1353" t="str">
        <f>IF(B1353="","",#REF!)</f>
        <v/>
      </c>
      <c r="BJ1353" t="str">
        <f>IF(B1353="","",#REF!)</f>
        <v/>
      </c>
      <c r="BK1353" s="26" t="str">
        <f>IF(B1353="","",#REF!)</f>
        <v/>
      </c>
      <c r="BL1353" t="str">
        <f>IF(B1353="","",#REF!)</f>
        <v/>
      </c>
      <c r="BM1353" t="str">
        <f t="shared" si="536"/>
        <v/>
      </c>
      <c r="BN1353" s="6" t="str">
        <f t="shared" si="537"/>
        <v/>
      </c>
      <c r="BO1353" s="7" t="str">
        <f t="shared" si="538"/>
        <v/>
      </c>
      <c r="BP1353" s="7" t="str">
        <f t="shared" si="539"/>
        <v/>
      </c>
      <c r="BQ1353" s="7" t="str">
        <f t="shared" si="540"/>
        <v/>
      </c>
      <c r="BR1353" s="7" t="str">
        <f t="shared" si="541"/>
        <v/>
      </c>
      <c r="BS1353" s="7" t="str">
        <f t="shared" si="542"/>
        <v/>
      </c>
      <c r="BT1353" t="str">
        <f t="shared" si="543"/>
        <v/>
      </c>
      <c r="BU1353" t="str">
        <f t="shared" si="544"/>
        <v/>
      </c>
      <c r="BV1353" t="str">
        <f>IF(B1353="","",VLOOKUP(BU1353,Справочник_ВРИ_Сегментов!$A:$D,4,))</f>
        <v/>
      </c>
      <c r="BW1353" t="str">
        <f t="shared" si="545"/>
        <v/>
      </c>
      <c r="BX1353" t="str">
        <f>IF(B1353="","",VLOOKUP(BW1353,Справочник_ВРИ_Сегментов!$B:$C,2,FALSE))</f>
        <v/>
      </c>
      <c r="BY1353" t="str">
        <f t="shared" si="546"/>
        <v/>
      </c>
      <c r="BZ1353" t="str">
        <f t="shared" si="547"/>
        <v/>
      </c>
      <c r="CA1353" t="str">
        <f t="shared" si="548"/>
        <v>-</v>
      </c>
      <c r="CB1353" t="str">
        <f t="shared" si="549"/>
        <v/>
      </c>
    </row>
    <row r="1354" spans="2:80" x14ac:dyDescent="0.25">
      <c r="B1354" s="1"/>
      <c r="C1354" s="1"/>
      <c r="P1354" s="1"/>
      <c r="Q1354" s="1"/>
      <c r="R1354" s="1"/>
      <c r="AT1354" t="str">
        <f t="shared" si="525"/>
        <v/>
      </c>
      <c r="AU1354" t="str">
        <f>IF(B1354="","",IFERROR(VLOOKUP(C1354,'Срв квартал'!$A:$D,4,FALSE),""))</f>
        <v/>
      </c>
      <c r="AV1354" t="str">
        <f>IF(B1354="","",VLOOKUP(AT1354,'Срв мо'!$A:$D,4,FALSE))</f>
        <v/>
      </c>
      <c r="AW1354" t="str">
        <f t="shared" si="526"/>
        <v/>
      </c>
      <c r="AX1354" t="str">
        <f t="shared" si="527"/>
        <v/>
      </c>
      <c r="AY1354" s="4" t="str">
        <f t="shared" si="528"/>
        <v/>
      </c>
      <c r="AZ1354" t="str">
        <f>IF(B1354="","",#REF!)</f>
        <v/>
      </c>
      <c r="BA1354" t="str">
        <f t="shared" si="529"/>
        <v/>
      </c>
      <c r="BB1354" t="str">
        <f t="shared" si="530"/>
        <v/>
      </c>
      <c r="BC1354" t="str">
        <f t="shared" si="531"/>
        <v/>
      </c>
      <c r="BD1354" t="str">
        <f t="shared" si="532"/>
        <v/>
      </c>
      <c r="BE1354" t="str">
        <f>IF(B1354="","",IF(L1354="","Отсутствуют предыдущие значения",#REF!=D1354))</f>
        <v/>
      </c>
      <c r="BF1354" t="str">
        <f t="shared" si="533"/>
        <v/>
      </c>
      <c r="BG1354" t="str">
        <f t="shared" si="534"/>
        <v/>
      </c>
      <c r="BH1354" t="str">
        <f t="shared" si="535"/>
        <v/>
      </c>
      <c r="BI1354" t="str">
        <f>IF(B1354="","",#REF!)</f>
        <v/>
      </c>
      <c r="BJ1354" t="str">
        <f>IF(B1354="","",#REF!)</f>
        <v/>
      </c>
      <c r="BK1354" s="26" t="str">
        <f>IF(B1354="","",#REF!)</f>
        <v/>
      </c>
      <c r="BL1354" t="str">
        <f>IF(B1354="","",#REF!)</f>
        <v/>
      </c>
      <c r="BM1354" t="str">
        <f t="shared" si="536"/>
        <v/>
      </c>
      <c r="BN1354" s="6" t="str">
        <f t="shared" si="537"/>
        <v/>
      </c>
      <c r="BO1354" s="7" t="str">
        <f t="shared" si="538"/>
        <v/>
      </c>
      <c r="BP1354" s="7" t="str">
        <f t="shared" si="539"/>
        <v/>
      </c>
      <c r="BQ1354" s="7" t="str">
        <f t="shared" si="540"/>
        <v/>
      </c>
      <c r="BR1354" s="7" t="str">
        <f t="shared" si="541"/>
        <v/>
      </c>
      <c r="BS1354" s="7" t="str">
        <f t="shared" si="542"/>
        <v/>
      </c>
      <c r="BT1354" t="str">
        <f t="shared" si="543"/>
        <v/>
      </c>
      <c r="BU1354" t="str">
        <f t="shared" si="544"/>
        <v/>
      </c>
      <c r="BV1354" t="str">
        <f>IF(B1354="","",VLOOKUP(BU1354,Справочник_ВРИ_Сегментов!$A:$D,4,))</f>
        <v/>
      </c>
      <c r="BW1354" t="str">
        <f t="shared" si="545"/>
        <v/>
      </c>
      <c r="BX1354" t="str">
        <f>IF(B1354="","",VLOOKUP(BW1354,Справочник_ВРИ_Сегментов!$B:$C,2,FALSE))</f>
        <v/>
      </c>
      <c r="BY1354" t="str">
        <f t="shared" si="546"/>
        <v/>
      </c>
      <c r="BZ1354" t="str">
        <f t="shared" si="547"/>
        <v/>
      </c>
      <c r="CA1354" t="str">
        <f t="shared" si="548"/>
        <v>-</v>
      </c>
      <c r="CB1354" t="str">
        <f t="shared" si="549"/>
        <v/>
      </c>
    </row>
    <row r="1355" spans="2:80" x14ac:dyDescent="0.25">
      <c r="B1355" s="1"/>
      <c r="C1355" s="1"/>
      <c r="P1355" s="1"/>
      <c r="Q1355" s="1"/>
      <c r="AT1355" t="str">
        <f t="shared" si="525"/>
        <v/>
      </c>
      <c r="AU1355" t="str">
        <f>IF(B1355="","",IFERROR(VLOOKUP(C1355,'Срв квартал'!$A:$D,4,FALSE),""))</f>
        <v/>
      </c>
      <c r="AV1355" t="str">
        <f>IF(B1355="","",VLOOKUP(AT1355,'Срв мо'!$A:$D,4,FALSE))</f>
        <v/>
      </c>
      <c r="AW1355" t="str">
        <f t="shared" si="526"/>
        <v/>
      </c>
      <c r="AX1355" t="str">
        <f t="shared" si="527"/>
        <v/>
      </c>
      <c r="AY1355" s="4" t="str">
        <f t="shared" si="528"/>
        <v/>
      </c>
      <c r="AZ1355" t="str">
        <f>IF(B1355="","",#REF!)</f>
        <v/>
      </c>
      <c r="BA1355" t="str">
        <f t="shared" si="529"/>
        <v/>
      </c>
      <c r="BB1355" t="str">
        <f t="shared" si="530"/>
        <v/>
      </c>
      <c r="BC1355" t="str">
        <f t="shared" si="531"/>
        <v/>
      </c>
      <c r="BD1355" t="str">
        <f t="shared" si="532"/>
        <v/>
      </c>
      <c r="BE1355" t="str">
        <f>IF(B1355="","",IF(L1355="","Отсутствуют предыдущие значения",#REF!=D1355))</f>
        <v/>
      </c>
      <c r="BF1355" t="str">
        <f t="shared" si="533"/>
        <v/>
      </c>
      <c r="BG1355" t="str">
        <f t="shared" si="534"/>
        <v/>
      </c>
      <c r="BH1355" t="str">
        <f t="shared" si="535"/>
        <v/>
      </c>
      <c r="BI1355" t="str">
        <f>IF(B1355="","",#REF!)</f>
        <v/>
      </c>
      <c r="BJ1355" t="str">
        <f>IF(B1355="","",#REF!)</f>
        <v/>
      </c>
      <c r="BK1355" s="26" t="str">
        <f>IF(B1355="","",#REF!)</f>
        <v/>
      </c>
      <c r="BL1355" t="str">
        <f>IF(B1355="","",#REF!)</f>
        <v/>
      </c>
      <c r="BM1355" t="str">
        <f t="shared" si="536"/>
        <v/>
      </c>
      <c r="BN1355" s="6" t="str">
        <f t="shared" si="537"/>
        <v/>
      </c>
      <c r="BO1355" s="7" t="str">
        <f t="shared" si="538"/>
        <v/>
      </c>
      <c r="BP1355" s="7" t="str">
        <f t="shared" si="539"/>
        <v/>
      </c>
      <c r="BQ1355" s="7" t="str">
        <f t="shared" si="540"/>
        <v/>
      </c>
      <c r="BR1355" s="7" t="str">
        <f t="shared" si="541"/>
        <v/>
      </c>
      <c r="BS1355" s="7" t="str">
        <f t="shared" si="542"/>
        <v/>
      </c>
      <c r="BT1355" t="str">
        <f t="shared" si="543"/>
        <v/>
      </c>
      <c r="BU1355" t="str">
        <f t="shared" si="544"/>
        <v/>
      </c>
      <c r="BV1355" t="str">
        <f>IF(B1355="","",VLOOKUP(BU1355,Справочник_ВРИ_Сегментов!$A:$D,4,))</f>
        <v/>
      </c>
      <c r="BW1355" t="str">
        <f t="shared" si="545"/>
        <v/>
      </c>
      <c r="BX1355" t="str">
        <f>IF(B1355="","",VLOOKUP(BW1355,Справочник_ВРИ_Сегментов!$B:$C,2,FALSE))</f>
        <v/>
      </c>
      <c r="BY1355" t="str">
        <f t="shared" si="546"/>
        <v/>
      </c>
      <c r="BZ1355" t="str">
        <f t="shared" si="547"/>
        <v/>
      </c>
      <c r="CA1355" t="str">
        <f t="shared" si="548"/>
        <v>-</v>
      </c>
      <c r="CB1355" t="str">
        <f t="shared" si="549"/>
        <v/>
      </c>
    </row>
    <row r="1356" spans="2:80" x14ac:dyDescent="0.25">
      <c r="B1356" s="1"/>
      <c r="C1356" s="1"/>
      <c r="P1356" s="1"/>
      <c r="Q1356" s="1"/>
      <c r="AT1356" t="str">
        <f t="shared" si="525"/>
        <v/>
      </c>
      <c r="AU1356" t="str">
        <f>IF(B1356="","",IFERROR(VLOOKUP(C1356,'Срв квартал'!$A:$D,4,FALSE),""))</f>
        <v/>
      </c>
      <c r="AV1356" t="str">
        <f>IF(B1356="","",VLOOKUP(AT1356,'Срв мо'!$A:$D,4,FALSE))</f>
        <v/>
      </c>
      <c r="AW1356" t="str">
        <f t="shared" si="526"/>
        <v/>
      </c>
      <c r="AX1356" t="str">
        <f t="shared" si="527"/>
        <v/>
      </c>
      <c r="AY1356" s="4" t="str">
        <f t="shared" si="528"/>
        <v/>
      </c>
      <c r="AZ1356" t="str">
        <f>IF(B1356="","",#REF!)</f>
        <v/>
      </c>
      <c r="BA1356" t="str">
        <f t="shared" si="529"/>
        <v/>
      </c>
      <c r="BB1356" t="str">
        <f t="shared" si="530"/>
        <v/>
      </c>
      <c r="BC1356" t="str">
        <f t="shared" si="531"/>
        <v/>
      </c>
      <c r="BD1356" t="str">
        <f t="shared" si="532"/>
        <v/>
      </c>
      <c r="BE1356" t="str">
        <f>IF(B1356="","",IF(L1356="","Отсутствуют предыдущие значения",#REF!=D1356))</f>
        <v/>
      </c>
      <c r="BF1356" t="str">
        <f t="shared" si="533"/>
        <v/>
      </c>
      <c r="BG1356" t="str">
        <f t="shared" si="534"/>
        <v/>
      </c>
      <c r="BH1356" t="str">
        <f t="shared" si="535"/>
        <v/>
      </c>
      <c r="BI1356" t="str">
        <f>IF(B1356="","",#REF!)</f>
        <v/>
      </c>
      <c r="BJ1356" t="str">
        <f>IF(B1356="","",#REF!)</f>
        <v/>
      </c>
      <c r="BK1356" s="26" t="str">
        <f>IF(B1356="","",#REF!)</f>
        <v/>
      </c>
      <c r="BL1356" t="str">
        <f>IF(B1356="","",#REF!)</f>
        <v/>
      </c>
      <c r="BM1356" t="str">
        <f t="shared" si="536"/>
        <v/>
      </c>
      <c r="BN1356" s="6" t="str">
        <f t="shared" si="537"/>
        <v/>
      </c>
      <c r="BO1356" s="7" t="str">
        <f t="shared" si="538"/>
        <v/>
      </c>
      <c r="BP1356" s="7" t="str">
        <f t="shared" si="539"/>
        <v/>
      </c>
      <c r="BQ1356" s="7" t="str">
        <f t="shared" si="540"/>
        <v/>
      </c>
      <c r="BR1356" s="7" t="str">
        <f t="shared" si="541"/>
        <v/>
      </c>
      <c r="BS1356" s="7" t="str">
        <f t="shared" si="542"/>
        <v/>
      </c>
      <c r="BT1356" t="str">
        <f t="shared" si="543"/>
        <v/>
      </c>
      <c r="BU1356" t="str">
        <f t="shared" si="544"/>
        <v/>
      </c>
      <c r="BV1356" t="str">
        <f>IF(B1356="","",VLOOKUP(BU1356,Справочник_ВРИ_Сегментов!$A:$D,4,))</f>
        <v/>
      </c>
      <c r="BW1356" t="str">
        <f t="shared" si="545"/>
        <v/>
      </c>
      <c r="BX1356" t="str">
        <f>IF(B1356="","",VLOOKUP(BW1356,Справочник_ВРИ_Сегментов!$B:$C,2,FALSE))</f>
        <v/>
      </c>
      <c r="BY1356" t="str">
        <f t="shared" si="546"/>
        <v/>
      </c>
      <c r="BZ1356" t="str">
        <f t="shared" si="547"/>
        <v/>
      </c>
      <c r="CA1356" t="str">
        <f t="shared" si="548"/>
        <v>-</v>
      </c>
      <c r="CB1356" t="str">
        <f t="shared" si="549"/>
        <v/>
      </c>
    </row>
    <row r="1357" spans="2:80" x14ac:dyDescent="0.25">
      <c r="B1357" s="1"/>
      <c r="C1357" s="1"/>
      <c r="P1357" s="1"/>
      <c r="Q1357" s="1"/>
      <c r="R1357" s="1"/>
      <c r="AT1357" t="str">
        <f t="shared" si="525"/>
        <v/>
      </c>
      <c r="AU1357" t="str">
        <f>IF(B1357="","",IFERROR(VLOOKUP(C1357,'Срв квартал'!$A:$D,4,FALSE),""))</f>
        <v/>
      </c>
      <c r="AV1357" t="str">
        <f>IF(B1357="","",VLOOKUP(AT1357,'Срв мо'!$A:$D,4,FALSE))</f>
        <v/>
      </c>
      <c r="AW1357" t="str">
        <f t="shared" si="526"/>
        <v/>
      </c>
      <c r="AX1357" t="str">
        <f t="shared" si="527"/>
        <v/>
      </c>
      <c r="AY1357" s="4" t="str">
        <f t="shared" si="528"/>
        <v/>
      </c>
      <c r="AZ1357" t="str">
        <f>IF(B1357="","",#REF!)</f>
        <v/>
      </c>
      <c r="BA1357" t="str">
        <f t="shared" si="529"/>
        <v/>
      </c>
      <c r="BB1357" t="str">
        <f t="shared" si="530"/>
        <v/>
      </c>
      <c r="BC1357" t="str">
        <f t="shared" si="531"/>
        <v/>
      </c>
      <c r="BD1357" t="str">
        <f t="shared" si="532"/>
        <v/>
      </c>
      <c r="BE1357" t="str">
        <f>IF(B1357="","",IF(L1357="","Отсутствуют предыдущие значения",#REF!=D1357))</f>
        <v/>
      </c>
      <c r="BF1357" t="str">
        <f t="shared" si="533"/>
        <v/>
      </c>
      <c r="BG1357" t="str">
        <f t="shared" si="534"/>
        <v/>
      </c>
      <c r="BH1357" t="str">
        <f t="shared" si="535"/>
        <v/>
      </c>
      <c r="BI1357" t="str">
        <f>IF(B1357="","",#REF!)</f>
        <v/>
      </c>
      <c r="BJ1357" t="str">
        <f>IF(B1357="","",#REF!)</f>
        <v/>
      </c>
      <c r="BK1357" s="26" t="str">
        <f>IF(B1357="","",#REF!)</f>
        <v/>
      </c>
      <c r="BL1357" t="str">
        <f>IF(B1357="","",#REF!)</f>
        <v/>
      </c>
      <c r="BM1357" t="str">
        <f t="shared" si="536"/>
        <v/>
      </c>
      <c r="BN1357" s="6" t="str">
        <f t="shared" si="537"/>
        <v/>
      </c>
      <c r="BO1357" s="7" t="str">
        <f t="shared" si="538"/>
        <v/>
      </c>
      <c r="BP1357" s="7" t="str">
        <f t="shared" si="539"/>
        <v/>
      </c>
      <c r="BQ1357" s="7" t="str">
        <f t="shared" si="540"/>
        <v/>
      </c>
      <c r="BR1357" s="7" t="str">
        <f t="shared" si="541"/>
        <v/>
      </c>
      <c r="BS1357" s="7" t="str">
        <f t="shared" si="542"/>
        <v/>
      </c>
      <c r="BT1357" t="str">
        <f t="shared" si="543"/>
        <v/>
      </c>
      <c r="BU1357" t="str">
        <f t="shared" si="544"/>
        <v/>
      </c>
      <c r="BV1357" t="str">
        <f>IF(B1357="","",VLOOKUP(BU1357,Справочник_ВРИ_Сегментов!$A:$D,4,))</f>
        <v/>
      </c>
      <c r="BW1357" t="str">
        <f t="shared" si="545"/>
        <v/>
      </c>
      <c r="BX1357" t="str">
        <f>IF(B1357="","",VLOOKUP(BW1357,Справочник_ВРИ_Сегментов!$B:$C,2,FALSE))</f>
        <v/>
      </c>
      <c r="BY1357" t="str">
        <f t="shared" si="546"/>
        <v/>
      </c>
      <c r="BZ1357" t="str">
        <f t="shared" si="547"/>
        <v/>
      </c>
      <c r="CA1357" t="str">
        <f t="shared" si="548"/>
        <v>-</v>
      </c>
      <c r="CB1357" t="str">
        <f t="shared" si="549"/>
        <v/>
      </c>
    </row>
    <row r="1358" spans="2:80" x14ac:dyDescent="0.25">
      <c r="B1358" s="1"/>
      <c r="C1358" s="1"/>
      <c r="P1358" s="1"/>
      <c r="Q1358" s="1"/>
      <c r="AT1358" t="str">
        <f t="shared" si="525"/>
        <v/>
      </c>
      <c r="AU1358" t="str">
        <f>IF(B1358="","",IFERROR(VLOOKUP(C1358,'Срв квартал'!$A:$D,4,FALSE),""))</f>
        <v/>
      </c>
      <c r="AV1358" t="str">
        <f>IF(B1358="","",VLOOKUP(AT1358,'Срв мо'!$A:$D,4,FALSE))</f>
        <v/>
      </c>
      <c r="AW1358" t="str">
        <f t="shared" si="526"/>
        <v/>
      </c>
      <c r="AX1358" t="str">
        <f t="shared" si="527"/>
        <v/>
      </c>
      <c r="AY1358" s="4" t="str">
        <f t="shared" si="528"/>
        <v/>
      </c>
      <c r="AZ1358" t="str">
        <f>IF(B1358="","",#REF!)</f>
        <v/>
      </c>
      <c r="BA1358" t="str">
        <f t="shared" si="529"/>
        <v/>
      </c>
      <c r="BB1358" t="str">
        <f t="shared" si="530"/>
        <v/>
      </c>
      <c r="BC1358" t="str">
        <f t="shared" si="531"/>
        <v/>
      </c>
      <c r="BD1358" t="str">
        <f t="shared" si="532"/>
        <v/>
      </c>
      <c r="BE1358" t="str">
        <f>IF(B1358="","",IF(L1358="","Отсутствуют предыдущие значения",#REF!=D1358))</f>
        <v/>
      </c>
      <c r="BF1358" t="str">
        <f t="shared" si="533"/>
        <v/>
      </c>
      <c r="BG1358" t="str">
        <f t="shared" si="534"/>
        <v/>
      </c>
      <c r="BH1358" t="str">
        <f t="shared" si="535"/>
        <v/>
      </c>
      <c r="BI1358" t="str">
        <f>IF(B1358="","",#REF!)</f>
        <v/>
      </c>
      <c r="BJ1358" t="str">
        <f>IF(B1358="","",#REF!)</f>
        <v/>
      </c>
      <c r="BK1358" s="26" t="str">
        <f>IF(B1358="","",#REF!)</f>
        <v/>
      </c>
      <c r="BL1358" t="str">
        <f>IF(B1358="","",#REF!)</f>
        <v/>
      </c>
      <c r="BM1358" t="str">
        <f t="shared" si="536"/>
        <v/>
      </c>
      <c r="BN1358" s="6" t="str">
        <f t="shared" si="537"/>
        <v/>
      </c>
      <c r="BO1358" s="7" t="str">
        <f t="shared" si="538"/>
        <v/>
      </c>
      <c r="BP1358" s="7" t="str">
        <f t="shared" si="539"/>
        <v/>
      </c>
      <c r="BQ1358" s="7" t="str">
        <f t="shared" si="540"/>
        <v/>
      </c>
      <c r="BR1358" s="7" t="str">
        <f t="shared" si="541"/>
        <v/>
      </c>
      <c r="BS1358" s="7" t="str">
        <f t="shared" si="542"/>
        <v/>
      </c>
      <c r="BT1358" t="str">
        <f t="shared" si="543"/>
        <v/>
      </c>
      <c r="BU1358" t="str">
        <f t="shared" si="544"/>
        <v/>
      </c>
      <c r="BV1358" t="str">
        <f>IF(B1358="","",VLOOKUP(BU1358,Справочник_ВРИ_Сегментов!$A:$D,4,))</f>
        <v/>
      </c>
      <c r="BW1358" t="str">
        <f t="shared" si="545"/>
        <v/>
      </c>
      <c r="BX1358" t="str">
        <f>IF(B1358="","",VLOOKUP(BW1358,Справочник_ВРИ_Сегментов!$B:$C,2,FALSE))</f>
        <v/>
      </c>
      <c r="BY1358" t="str">
        <f t="shared" si="546"/>
        <v/>
      </c>
      <c r="BZ1358" t="str">
        <f t="shared" si="547"/>
        <v/>
      </c>
      <c r="CA1358" t="str">
        <f t="shared" si="548"/>
        <v>-</v>
      </c>
      <c r="CB1358" t="str">
        <f t="shared" si="549"/>
        <v/>
      </c>
    </row>
    <row r="1359" spans="2:80" x14ac:dyDescent="0.25">
      <c r="B1359" s="1"/>
      <c r="C1359" s="1"/>
      <c r="P1359" s="1"/>
      <c r="Q1359" s="1"/>
      <c r="AT1359" t="str">
        <f t="shared" si="525"/>
        <v/>
      </c>
      <c r="AU1359" t="str">
        <f>IF(B1359="","",IFERROR(VLOOKUP(C1359,'Срв квартал'!$A:$D,4,FALSE),""))</f>
        <v/>
      </c>
      <c r="AV1359" t="str">
        <f>IF(B1359="","",VLOOKUP(AT1359,'Срв мо'!$A:$D,4,FALSE))</f>
        <v/>
      </c>
      <c r="AW1359" t="str">
        <f t="shared" si="526"/>
        <v/>
      </c>
      <c r="AX1359" t="str">
        <f t="shared" si="527"/>
        <v/>
      </c>
      <c r="AY1359" s="4" t="str">
        <f t="shared" si="528"/>
        <v/>
      </c>
      <c r="AZ1359" t="str">
        <f>IF(B1359="","",#REF!)</f>
        <v/>
      </c>
      <c r="BA1359" t="str">
        <f t="shared" si="529"/>
        <v/>
      </c>
      <c r="BB1359" t="str">
        <f t="shared" si="530"/>
        <v/>
      </c>
      <c r="BC1359" t="str">
        <f t="shared" si="531"/>
        <v/>
      </c>
      <c r="BD1359" t="str">
        <f t="shared" si="532"/>
        <v/>
      </c>
      <c r="BE1359" t="str">
        <f>IF(B1359="","",IF(L1359="","Отсутствуют предыдущие значения",#REF!=D1359))</f>
        <v/>
      </c>
      <c r="BF1359" t="str">
        <f t="shared" si="533"/>
        <v/>
      </c>
      <c r="BG1359" t="str">
        <f t="shared" si="534"/>
        <v/>
      </c>
      <c r="BH1359" t="str">
        <f t="shared" si="535"/>
        <v/>
      </c>
      <c r="BI1359" t="str">
        <f>IF(B1359="","",#REF!)</f>
        <v/>
      </c>
      <c r="BJ1359" t="str">
        <f>IF(B1359="","",#REF!)</f>
        <v/>
      </c>
      <c r="BK1359" s="26" t="str">
        <f>IF(B1359="","",#REF!)</f>
        <v/>
      </c>
      <c r="BL1359" t="str">
        <f>IF(B1359="","",#REF!)</f>
        <v/>
      </c>
      <c r="BM1359" t="str">
        <f t="shared" si="536"/>
        <v/>
      </c>
      <c r="BN1359" s="6" t="str">
        <f t="shared" si="537"/>
        <v/>
      </c>
      <c r="BO1359" s="7" t="str">
        <f t="shared" si="538"/>
        <v/>
      </c>
      <c r="BP1359" s="7" t="str">
        <f t="shared" si="539"/>
        <v/>
      </c>
      <c r="BQ1359" s="7" t="str">
        <f t="shared" si="540"/>
        <v/>
      </c>
      <c r="BR1359" s="7" t="str">
        <f t="shared" si="541"/>
        <v/>
      </c>
      <c r="BS1359" s="7" t="str">
        <f t="shared" si="542"/>
        <v/>
      </c>
      <c r="BT1359" t="str">
        <f t="shared" si="543"/>
        <v/>
      </c>
      <c r="BU1359" t="str">
        <f t="shared" si="544"/>
        <v/>
      </c>
      <c r="BV1359" t="str">
        <f>IF(B1359="","",VLOOKUP(BU1359,Справочник_ВРИ_Сегментов!$A:$D,4,))</f>
        <v/>
      </c>
      <c r="BW1359" t="str">
        <f t="shared" si="545"/>
        <v/>
      </c>
      <c r="BX1359" t="str">
        <f>IF(B1359="","",VLOOKUP(BW1359,Справочник_ВРИ_Сегментов!$B:$C,2,FALSE))</f>
        <v/>
      </c>
      <c r="BY1359" t="str">
        <f t="shared" si="546"/>
        <v/>
      </c>
      <c r="BZ1359" t="str">
        <f t="shared" si="547"/>
        <v/>
      </c>
      <c r="CA1359" t="str">
        <f t="shared" si="548"/>
        <v>-</v>
      </c>
      <c r="CB1359" t="str">
        <f t="shared" si="549"/>
        <v/>
      </c>
    </row>
    <row r="1360" spans="2:80" x14ac:dyDescent="0.25">
      <c r="B1360" s="1"/>
      <c r="C1360" s="1"/>
      <c r="P1360" s="1"/>
      <c r="Q1360" s="1"/>
      <c r="AT1360" t="str">
        <f t="shared" si="525"/>
        <v/>
      </c>
      <c r="AU1360" t="str">
        <f>IF(B1360="","",IFERROR(VLOOKUP(C1360,'Срв квартал'!$A:$D,4,FALSE),""))</f>
        <v/>
      </c>
      <c r="AV1360" t="str">
        <f>IF(B1360="","",VLOOKUP(AT1360,'Срв мо'!$A:$D,4,FALSE))</f>
        <v/>
      </c>
      <c r="AW1360" t="str">
        <f t="shared" si="526"/>
        <v/>
      </c>
      <c r="AX1360" t="str">
        <f t="shared" si="527"/>
        <v/>
      </c>
      <c r="AY1360" s="4" t="str">
        <f t="shared" si="528"/>
        <v/>
      </c>
      <c r="AZ1360" t="str">
        <f>IF(B1360="","",#REF!)</f>
        <v/>
      </c>
      <c r="BA1360" t="str">
        <f t="shared" si="529"/>
        <v/>
      </c>
      <c r="BB1360" t="str">
        <f t="shared" si="530"/>
        <v/>
      </c>
      <c r="BC1360" t="str">
        <f t="shared" si="531"/>
        <v/>
      </c>
      <c r="BD1360" t="str">
        <f t="shared" si="532"/>
        <v/>
      </c>
      <c r="BE1360" t="str">
        <f>IF(B1360="","",IF(L1360="","Отсутствуют предыдущие значения",#REF!=D1360))</f>
        <v/>
      </c>
      <c r="BF1360" t="str">
        <f t="shared" si="533"/>
        <v/>
      </c>
      <c r="BG1360" t="str">
        <f t="shared" si="534"/>
        <v/>
      </c>
      <c r="BH1360" t="str">
        <f t="shared" si="535"/>
        <v/>
      </c>
      <c r="BI1360" t="str">
        <f>IF(B1360="","",#REF!)</f>
        <v/>
      </c>
      <c r="BJ1360" t="str">
        <f>IF(B1360="","",#REF!)</f>
        <v/>
      </c>
      <c r="BK1360" s="26" t="str">
        <f>IF(B1360="","",#REF!)</f>
        <v/>
      </c>
      <c r="BL1360" t="str">
        <f>IF(B1360="","",#REF!)</f>
        <v/>
      </c>
      <c r="BM1360" t="str">
        <f t="shared" si="536"/>
        <v/>
      </c>
      <c r="BN1360" s="6" t="str">
        <f t="shared" si="537"/>
        <v/>
      </c>
      <c r="BO1360" s="7" t="str">
        <f t="shared" si="538"/>
        <v/>
      </c>
      <c r="BP1360" s="7" t="str">
        <f t="shared" si="539"/>
        <v/>
      </c>
      <c r="BQ1360" s="7" t="str">
        <f t="shared" si="540"/>
        <v/>
      </c>
      <c r="BR1360" s="7" t="str">
        <f t="shared" si="541"/>
        <v/>
      </c>
      <c r="BS1360" s="7" t="str">
        <f t="shared" si="542"/>
        <v/>
      </c>
      <c r="BT1360" t="str">
        <f t="shared" si="543"/>
        <v/>
      </c>
      <c r="BU1360" t="str">
        <f t="shared" si="544"/>
        <v/>
      </c>
      <c r="BV1360" t="str">
        <f>IF(B1360="","",VLOOKUP(BU1360,Справочник_ВРИ_Сегментов!$A:$D,4,))</f>
        <v/>
      </c>
      <c r="BW1360" t="str">
        <f t="shared" si="545"/>
        <v/>
      </c>
      <c r="BX1360" t="str">
        <f>IF(B1360="","",VLOOKUP(BW1360,Справочник_ВРИ_Сегментов!$B:$C,2,FALSE))</f>
        <v/>
      </c>
      <c r="BY1360" t="str">
        <f t="shared" si="546"/>
        <v/>
      </c>
      <c r="BZ1360" t="str">
        <f t="shared" si="547"/>
        <v/>
      </c>
      <c r="CA1360" t="str">
        <f t="shared" si="548"/>
        <v>-</v>
      </c>
      <c r="CB1360" t="str">
        <f t="shared" si="549"/>
        <v/>
      </c>
    </row>
    <row r="1361" spans="2:80" x14ac:dyDescent="0.25">
      <c r="B1361" s="1"/>
      <c r="C1361" s="1"/>
      <c r="P1361" s="1"/>
      <c r="Q1361" s="1"/>
      <c r="AT1361" t="str">
        <f t="shared" si="525"/>
        <v/>
      </c>
      <c r="AU1361" t="str">
        <f>IF(B1361="","",IFERROR(VLOOKUP(C1361,'Срв квартал'!$A:$D,4,FALSE),""))</f>
        <v/>
      </c>
      <c r="AV1361" t="str">
        <f>IF(B1361="","",VLOOKUP(AT1361,'Срв мо'!$A:$D,4,FALSE))</f>
        <v/>
      </c>
      <c r="AW1361" t="str">
        <f t="shared" si="526"/>
        <v/>
      </c>
      <c r="AX1361" t="str">
        <f t="shared" si="527"/>
        <v/>
      </c>
      <c r="AY1361" s="4" t="str">
        <f t="shared" si="528"/>
        <v/>
      </c>
      <c r="AZ1361" t="str">
        <f>IF(B1361="","",#REF!)</f>
        <v/>
      </c>
      <c r="BA1361" t="str">
        <f t="shared" si="529"/>
        <v/>
      </c>
      <c r="BB1361" t="str">
        <f t="shared" si="530"/>
        <v/>
      </c>
      <c r="BC1361" t="str">
        <f t="shared" si="531"/>
        <v/>
      </c>
      <c r="BD1361" t="str">
        <f t="shared" si="532"/>
        <v/>
      </c>
      <c r="BE1361" t="str">
        <f>IF(B1361="","",IF(L1361="","Отсутствуют предыдущие значения",#REF!=D1361))</f>
        <v/>
      </c>
      <c r="BF1361" t="str">
        <f t="shared" si="533"/>
        <v/>
      </c>
      <c r="BG1361" t="str">
        <f t="shared" si="534"/>
        <v/>
      </c>
      <c r="BH1361" t="str">
        <f t="shared" si="535"/>
        <v/>
      </c>
      <c r="BI1361" t="str">
        <f>IF(B1361="","",#REF!)</f>
        <v/>
      </c>
      <c r="BJ1361" t="str">
        <f>IF(B1361="","",#REF!)</f>
        <v/>
      </c>
      <c r="BK1361" s="26" t="str">
        <f>IF(B1361="","",#REF!)</f>
        <v/>
      </c>
      <c r="BL1361" t="str">
        <f>IF(B1361="","",#REF!)</f>
        <v/>
      </c>
      <c r="BM1361" t="str">
        <f t="shared" si="536"/>
        <v/>
      </c>
      <c r="BN1361" s="6" t="str">
        <f t="shared" si="537"/>
        <v/>
      </c>
      <c r="BO1361" s="7" t="str">
        <f t="shared" si="538"/>
        <v/>
      </c>
      <c r="BP1361" s="7" t="str">
        <f t="shared" si="539"/>
        <v/>
      </c>
      <c r="BQ1361" s="7" t="str">
        <f t="shared" si="540"/>
        <v/>
      </c>
      <c r="BR1361" s="7" t="str">
        <f t="shared" si="541"/>
        <v/>
      </c>
      <c r="BS1361" s="7" t="str">
        <f t="shared" si="542"/>
        <v/>
      </c>
      <c r="BT1361" t="str">
        <f t="shared" si="543"/>
        <v/>
      </c>
      <c r="BU1361" t="str">
        <f t="shared" si="544"/>
        <v/>
      </c>
      <c r="BV1361" t="str">
        <f>IF(B1361="","",VLOOKUP(BU1361,Справочник_ВРИ_Сегментов!$A:$D,4,))</f>
        <v/>
      </c>
      <c r="BW1361" t="str">
        <f t="shared" si="545"/>
        <v/>
      </c>
      <c r="BX1361" t="str">
        <f>IF(B1361="","",VLOOKUP(BW1361,Справочник_ВРИ_Сегментов!$B:$C,2,FALSE))</f>
        <v/>
      </c>
      <c r="BY1361" t="str">
        <f t="shared" si="546"/>
        <v/>
      </c>
      <c r="BZ1361" t="str">
        <f t="shared" si="547"/>
        <v/>
      </c>
      <c r="CA1361" t="str">
        <f t="shared" si="548"/>
        <v>-</v>
      </c>
      <c r="CB1361" t="str">
        <f t="shared" si="549"/>
        <v/>
      </c>
    </row>
    <row r="1362" spans="2:80" x14ac:dyDescent="0.25">
      <c r="B1362" s="1"/>
      <c r="C1362" s="1"/>
      <c r="P1362" s="1"/>
      <c r="Q1362" s="1"/>
      <c r="AT1362" t="str">
        <f t="shared" si="525"/>
        <v/>
      </c>
      <c r="AU1362" t="str">
        <f>IF(B1362="","",IFERROR(VLOOKUP(C1362,'Срв квартал'!$A:$D,4,FALSE),""))</f>
        <v/>
      </c>
      <c r="AV1362" t="str">
        <f>IF(B1362="","",VLOOKUP(AT1362,'Срв мо'!$A:$D,4,FALSE))</f>
        <v/>
      </c>
      <c r="AW1362" t="str">
        <f t="shared" si="526"/>
        <v/>
      </c>
      <c r="AX1362" t="str">
        <f t="shared" si="527"/>
        <v/>
      </c>
      <c r="AY1362" s="4" t="str">
        <f t="shared" si="528"/>
        <v/>
      </c>
      <c r="AZ1362" t="str">
        <f>IF(B1362="","",#REF!)</f>
        <v/>
      </c>
      <c r="BA1362" t="str">
        <f t="shared" si="529"/>
        <v/>
      </c>
      <c r="BB1362" t="str">
        <f t="shared" si="530"/>
        <v/>
      </c>
      <c r="BC1362" t="str">
        <f t="shared" si="531"/>
        <v/>
      </c>
      <c r="BD1362" t="str">
        <f t="shared" si="532"/>
        <v/>
      </c>
      <c r="BE1362" t="str">
        <f>IF(B1362="","",IF(L1362="","Отсутствуют предыдущие значения",#REF!=D1362))</f>
        <v/>
      </c>
      <c r="BF1362" t="str">
        <f t="shared" si="533"/>
        <v/>
      </c>
      <c r="BG1362" t="str">
        <f t="shared" si="534"/>
        <v/>
      </c>
      <c r="BH1362" t="str">
        <f t="shared" si="535"/>
        <v/>
      </c>
      <c r="BI1362" t="str">
        <f>IF(B1362="","",#REF!)</f>
        <v/>
      </c>
      <c r="BJ1362" t="str">
        <f>IF(B1362="","",#REF!)</f>
        <v/>
      </c>
      <c r="BK1362" s="26" t="str">
        <f>IF(B1362="","",#REF!)</f>
        <v/>
      </c>
      <c r="BL1362" t="str">
        <f>IF(B1362="","",#REF!)</f>
        <v/>
      </c>
      <c r="BM1362" t="str">
        <f t="shared" si="536"/>
        <v/>
      </c>
      <c r="BN1362" s="6" t="str">
        <f t="shared" si="537"/>
        <v/>
      </c>
      <c r="BO1362" s="7" t="str">
        <f t="shared" si="538"/>
        <v/>
      </c>
      <c r="BP1362" s="7" t="str">
        <f t="shared" si="539"/>
        <v/>
      </c>
      <c r="BQ1362" s="7" t="str">
        <f t="shared" si="540"/>
        <v/>
      </c>
      <c r="BR1362" s="7" t="str">
        <f t="shared" si="541"/>
        <v/>
      </c>
      <c r="BS1362" s="7" t="str">
        <f t="shared" si="542"/>
        <v/>
      </c>
      <c r="BT1362" t="str">
        <f t="shared" si="543"/>
        <v/>
      </c>
      <c r="BU1362" t="str">
        <f t="shared" si="544"/>
        <v/>
      </c>
      <c r="BV1362" t="str">
        <f>IF(B1362="","",VLOOKUP(BU1362,Справочник_ВРИ_Сегментов!$A:$D,4,))</f>
        <v/>
      </c>
      <c r="BW1362" t="str">
        <f t="shared" si="545"/>
        <v/>
      </c>
      <c r="BX1362" t="str">
        <f>IF(B1362="","",VLOOKUP(BW1362,Справочник_ВРИ_Сегментов!$B:$C,2,FALSE))</f>
        <v/>
      </c>
      <c r="BY1362" t="str">
        <f t="shared" si="546"/>
        <v/>
      </c>
      <c r="BZ1362" t="str">
        <f t="shared" si="547"/>
        <v/>
      </c>
      <c r="CA1362" t="str">
        <f t="shared" si="548"/>
        <v>-</v>
      </c>
      <c r="CB1362" t="str">
        <f t="shared" si="549"/>
        <v/>
      </c>
    </row>
    <row r="1363" spans="2:80" x14ac:dyDescent="0.25">
      <c r="B1363" s="1"/>
      <c r="C1363" s="1"/>
      <c r="P1363" s="1"/>
      <c r="Q1363" s="1"/>
      <c r="AT1363" t="str">
        <f t="shared" si="525"/>
        <v/>
      </c>
      <c r="AU1363" t="str">
        <f>IF(B1363="","",IFERROR(VLOOKUP(C1363,'Срв квартал'!$A:$D,4,FALSE),""))</f>
        <v/>
      </c>
      <c r="AV1363" t="str">
        <f>IF(B1363="","",VLOOKUP(AT1363,'Срв мо'!$A:$D,4,FALSE))</f>
        <v/>
      </c>
      <c r="AW1363" t="str">
        <f t="shared" si="526"/>
        <v/>
      </c>
      <c r="AX1363" t="str">
        <f t="shared" si="527"/>
        <v/>
      </c>
      <c r="AY1363" s="4" t="str">
        <f t="shared" si="528"/>
        <v/>
      </c>
      <c r="AZ1363" t="str">
        <f>IF(B1363="","",#REF!)</f>
        <v/>
      </c>
      <c r="BA1363" t="str">
        <f t="shared" si="529"/>
        <v/>
      </c>
      <c r="BB1363" t="str">
        <f t="shared" si="530"/>
        <v/>
      </c>
      <c r="BC1363" t="str">
        <f t="shared" si="531"/>
        <v/>
      </c>
      <c r="BD1363" t="str">
        <f t="shared" si="532"/>
        <v/>
      </c>
      <c r="BE1363" t="str">
        <f>IF(B1363="","",IF(L1363="","Отсутствуют предыдущие значения",#REF!=D1363))</f>
        <v/>
      </c>
      <c r="BF1363" t="str">
        <f t="shared" si="533"/>
        <v/>
      </c>
      <c r="BG1363" t="str">
        <f t="shared" si="534"/>
        <v/>
      </c>
      <c r="BH1363" t="str">
        <f t="shared" si="535"/>
        <v/>
      </c>
      <c r="BI1363" t="str">
        <f>IF(B1363="","",#REF!)</f>
        <v/>
      </c>
      <c r="BJ1363" t="str">
        <f>IF(B1363="","",#REF!)</f>
        <v/>
      </c>
      <c r="BK1363" s="26" t="str">
        <f>IF(B1363="","",#REF!)</f>
        <v/>
      </c>
      <c r="BL1363" t="str">
        <f>IF(B1363="","",#REF!)</f>
        <v/>
      </c>
      <c r="BM1363" t="str">
        <f t="shared" si="536"/>
        <v/>
      </c>
      <c r="BN1363" s="6" t="str">
        <f t="shared" si="537"/>
        <v/>
      </c>
      <c r="BO1363" s="7" t="str">
        <f t="shared" si="538"/>
        <v/>
      </c>
      <c r="BP1363" s="7" t="str">
        <f t="shared" si="539"/>
        <v/>
      </c>
      <c r="BQ1363" s="7" t="str">
        <f t="shared" si="540"/>
        <v/>
      </c>
      <c r="BR1363" s="7" t="str">
        <f t="shared" si="541"/>
        <v/>
      </c>
      <c r="BS1363" s="7" t="str">
        <f t="shared" si="542"/>
        <v/>
      </c>
      <c r="BT1363" t="str">
        <f t="shared" si="543"/>
        <v/>
      </c>
      <c r="BU1363" t="str">
        <f t="shared" si="544"/>
        <v/>
      </c>
      <c r="BV1363" t="str">
        <f>IF(B1363="","",VLOOKUP(BU1363,Справочник_ВРИ_Сегментов!$A:$D,4,))</f>
        <v/>
      </c>
      <c r="BW1363" t="str">
        <f t="shared" si="545"/>
        <v/>
      </c>
      <c r="BX1363" t="str">
        <f>IF(B1363="","",VLOOKUP(BW1363,Справочник_ВРИ_Сегментов!$B:$C,2,FALSE))</f>
        <v/>
      </c>
      <c r="BY1363" t="str">
        <f t="shared" si="546"/>
        <v/>
      </c>
      <c r="BZ1363" t="str">
        <f t="shared" si="547"/>
        <v/>
      </c>
      <c r="CA1363" t="str">
        <f t="shared" si="548"/>
        <v>-</v>
      </c>
      <c r="CB1363" t="str">
        <f t="shared" si="549"/>
        <v/>
      </c>
    </row>
    <row r="1364" spans="2:80" x14ac:dyDescent="0.25">
      <c r="B1364" s="1"/>
      <c r="C1364" s="1"/>
      <c r="P1364" s="1"/>
      <c r="Q1364" s="1"/>
      <c r="AT1364" t="str">
        <f t="shared" si="525"/>
        <v/>
      </c>
      <c r="AU1364" t="str">
        <f>IF(B1364="","",IFERROR(VLOOKUP(C1364,'Срв квартал'!$A:$D,4,FALSE),""))</f>
        <v/>
      </c>
      <c r="AV1364" t="str">
        <f>IF(B1364="","",VLOOKUP(AT1364,'Срв мо'!$A:$D,4,FALSE))</f>
        <v/>
      </c>
      <c r="AW1364" t="str">
        <f t="shared" si="526"/>
        <v/>
      </c>
      <c r="AX1364" t="str">
        <f t="shared" si="527"/>
        <v/>
      </c>
      <c r="AY1364" s="4" t="str">
        <f t="shared" si="528"/>
        <v/>
      </c>
      <c r="AZ1364" t="str">
        <f>IF(B1364="","",#REF!)</f>
        <v/>
      </c>
      <c r="BA1364" t="str">
        <f t="shared" si="529"/>
        <v/>
      </c>
      <c r="BB1364" t="str">
        <f t="shared" si="530"/>
        <v/>
      </c>
      <c r="BC1364" t="str">
        <f t="shared" si="531"/>
        <v/>
      </c>
      <c r="BD1364" t="str">
        <f t="shared" si="532"/>
        <v/>
      </c>
      <c r="BE1364" t="str">
        <f>IF(B1364="","",IF(L1364="","Отсутствуют предыдущие значения",#REF!=D1364))</f>
        <v/>
      </c>
      <c r="BF1364" t="str">
        <f t="shared" si="533"/>
        <v/>
      </c>
      <c r="BG1364" t="str">
        <f t="shared" si="534"/>
        <v/>
      </c>
      <c r="BH1364" t="str">
        <f t="shared" si="535"/>
        <v/>
      </c>
      <c r="BI1364" t="str">
        <f>IF(B1364="","",#REF!)</f>
        <v/>
      </c>
      <c r="BJ1364" t="str">
        <f>IF(B1364="","",#REF!)</f>
        <v/>
      </c>
      <c r="BK1364" s="26" t="str">
        <f>IF(B1364="","",#REF!)</f>
        <v/>
      </c>
      <c r="BL1364" t="str">
        <f>IF(B1364="","",#REF!)</f>
        <v/>
      </c>
      <c r="BM1364" t="str">
        <f t="shared" si="536"/>
        <v/>
      </c>
      <c r="BN1364" s="6" t="str">
        <f t="shared" si="537"/>
        <v/>
      </c>
      <c r="BO1364" s="7" t="str">
        <f t="shared" si="538"/>
        <v/>
      </c>
      <c r="BP1364" s="7" t="str">
        <f t="shared" si="539"/>
        <v/>
      </c>
      <c r="BQ1364" s="7" t="str">
        <f t="shared" si="540"/>
        <v/>
      </c>
      <c r="BR1364" s="7" t="str">
        <f t="shared" si="541"/>
        <v/>
      </c>
      <c r="BS1364" s="7" t="str">
        <f t="shared" si="542"/>
        <v/>
      </c>
      <c r="BT1364" t="str">
        <f t="shared" si="543"/>
        <v/>
      </c>
      <c r="BU1364" t="str">
        <f t="shared" si="544"/>
        <v/>
      </c>
      <c r="BV1364" t="str">
        <f>IF(B1364="","",VLOOKUP(BU1364,Справочник_ВРИ_Сегментов!$A:$D,4,))</f>
        <v/>
      </c>
      <c r="BW1364" t="str">
        <f t="shared" si="545"/>
        <v/>
      </c>
      <c r="BX1364" t="str">
        <f>IF(B1364="","",VLOOKUP(BW1364,Справочник_ВРИ_Сегментов!$B:$C,2,FALSE))</f>
        <v/>
      </c>
      <c r="BY1364" t="str">
        <f t="shared" si="546"/>
        <v/>
      </c>
      <c r="BZ1364" t="str">
        <f t="shared" si="547"/>
        <v/>
      </c>
      <c r="CA1364" t="str">
        <f t="shared" si="548"/>
        <v>-</v>
      </c>
      <c r="CB1364" t="str">
        <f t="shared" si="549"/>
        <v/>
      </c>
    </row>
    <row r="1365" spans="2:80" x14ac:dyDescent="0.25">
      <c r="B1365" s="1"/>
      <c r="C1365" s="1"/>
      <c r="P1365" s="1"/>
      <c r="Q1365" s="1"/>
      <c r="AT1365" t="str">
        <f t="shared" si="525"/>
        <v/>
      </c>
      <c r="AU1365" t="str">
        <f>IF(B1365="","",IFERROR(VLOOKUP(C1365,'Срв квартал'!$A:$D,4,FALSE),""))</f>
        <v/>
      </c>
      <c r="AV1365" t="str">
        <f>IF(B1365="","",VLOOKUP(AT1365,'Срв мо'!$A:$D,4,FALSE))</f>
        <v/>
      </c>
      <c r="AW1365" t="str">
        <f t="shared" si="526"/>
        <v/>
      </c>
      <c r="AX1365" t="str">
        <f t="shared" si="527"/>
        <v/>
      </c>
      <c r="AY1365" s="4" t="str">
        <f t="shared" si="528"/>
        <v/>
      </c>
      <c r="AZ1365" t="str">
        <f>IF(B1365="","",#REF!)</f>
        <v/>
      </c>
      <c r="BA1365" t="str">
        <f t="shared" si="529"/>
        <v/>
      </c>
      <c r="BB1365" t="str">
        <f t="shared" si="530"/>
        <v/>
      </c>
      <c r="BC1365" t="str">
        <f t="shared" si="531"/>
        <v/>
      </c>
      <c r="BD1365" t="str">
        <f t="shared" si="532"/>
        <v/>
      </c>
      <c r="BE1365" t="str">
        <f>IF(B1365="","",IF(L1365="","Отсутствуют предыдущие значения",#REF!=D1365))</f>
        <v/>
      </c>
      <c r="BF1365" t="str">
        <f t="shared" si="533"/>
        <v/>
      </c>
      <c r="BG1365" t="str">
        <f t="shared" si="534"/>
        <v/>
      </c>
      <c r="BH1365" t="str">
        <f t="shared" si="535"/>
        <v/>
      </c>
      <c r="BI1365" t="str">
        <f>IF(B1365="","",#REF!)</f>
        <v/>
      </c>
      <c r="BJ1365" t="str">
        <f>IF(B1365="","",#REF!)</f>
        <v/>
      </c>
      <c r="BK1365" s="26" t="str">
        <f>IF(B1365="","",#REF!)</f>
        <v/>
      </c>
      <c r="BL1365" t="str">
        <f>IF(B1365="","",#REF!)</f>
        <v/>
      </c>
      <c r="BM1365" t="str">
        <f t="shared" si="536"/>
        <v/>
      </c>
      <c r="BN1365" s="6" t="str">
        <f t="shared" si="537"/>
        <v/>
      </c>
      <c r="BO1365" s="7" t="str">
        <f t="shared" si="538"/>
        <v/>
      </c>
      <c r="BP1365" s="7" t="str">
        <f t="shared" si="539"/>
        <v/>
      </c>
      <c r="BQ1365" s="7" t="str">
        <f t="shared" si="540"/>
        <v/>
      </c>
      <c r="BR1365" s="7" t="str">
        <f t="shared" si="541"/>
        <v/>
      </c>
      <c r="BS1365" s="7" t="str">
        <f t="shared" si="542"/>
        <v/>
      </c>
      <c r="BT1365" t="str">
        <f t="shared" si="543"/>
        <v/>
      </c>
      <c r="BU1365" t="str">
        <f t="shared" si="544"/>
        <v/>
      </c>
      <c r="BV1365" t="str">
        <f>IF(B1365="","",VLOOKUP(BU1365,Справочник_ВРИ_Сегментов!$A:$D,4,))</f>
        <v/>
      </c>
      <c r="BW1365" t="str">
        <f t="shared" si="545"/>
        <v/>
      </c>
      <c r="BX1365" t="str">
        <f>IF(B1365="","",VLOOKUP(BW1365,Справочник_ВРИ_Сегментов!$B:$C,2,FALSE))</f>
        <v/>
      </c>
      <c r="BY1365" t="str">
        <f t="shared" si="546"/>
        <v/>
      </c>
      <c r="BZ1365" t="str">
        <f t="shared" si="547"/>
        <v/>
      </c>
      <c r="CA1365" t="str">
        <f t="shared" si="548"/>
        <v>-</v>
      </c>
      <c r="CB1365" t="str">
        <f t="shared" si="549"/>
        <v/>
      </c>
    </row>
    <row r="1366" spans="2:80" x14ac:dyDescent="0.25">
      <c r="B1366" s="1"/>
      <c r="C1366" s="1"/>
      <c r="P1366" s="1"/>
      <c r="Q1366" s="1"/>
      <c r="AT1366" t="str">
        <f t="shared" si="525"/>
        <v/>
      </c>
      <c r="AU1366" t="str">
        <f>IF(B1366="","",IFERROR(VLOOKUP(C1366,'Срв квартал'!$A:$D,4,FALSE),""))</f>
        <v/>
      </c>
      <c r="AV1366" t="str">
        <f>IF(B1366="","",VLOOKUP(AT1366,'Срв мо'!$A:$D,4,FALSE))</f>
        <v/>
      </c>
      <c r="AW1366" t="str">
        <f t="shared" si="526"/>
        <v/>
      </c>
      <c r="AX1366" t="str">
        <f t="shared" si="527"/>
        <v/>
      </c>
      <c r="AY1366" s="4" t="str">
        <f t="shared" si="528"/>
        <v/>
      </c>
      <c r="AZ1366" t="str">
        <f>IF(B1366="","",#REF!)</f>
        <v/>
      </c>
      <c r="BA1366" t="str">
        <f t="shared" si="529"/>
        <v/>
      </c>
      <c r="BB1366" t="str">
        <f t="shared" si="530"/>
        <v/>
      </c>
      <c r="BC1366" t="str">
        <f t="shared" si="531"/>
        <v/>
      </c>
      <c r="BD1366" t="str">
        <f t="shared" si="532"/>
        <v/>
      </c>
      <c r="BE1366" t="str">
        <f>IF(B1366="","",IF(L1366="","Отсутствуют предыдущие значения",#REF!=D1366))</f>
        <v/>
      </c>
      <c r="BF1366" t="str">
        <f t="shared" si="533"/>
        <v/>
      </c>
      <c r="BG1366" t="str">
        <f t="shared" si="534"/>
        <v/>
      </c>
      <c r="BH1366" t="str">
        <f t="shared" si="535"/>
        <v/>
      </c>
      <c r="BI1366" t="str">
        <f>IF(B1366="","",#REF!)</f>
        <v/>
      </c>
      <c r="BJ1366" t="str">
        <f>IF(B1366="","",#REF!)</f>
        <v/>
      </c>
      <c r="BK1366" s="26" t="str">
        <f>IF(B1366="","",#REF!)</f>
        <v/>
      </c>
      <c r="BL1366" t="str">
        <f>IF(B1366="","",#REF!)</f>
        <v/>
      </c>
      <c r="BM1366" t="str">
        <f t="shared" si="536"/>
        <v/>
      </c>
      <c r="BN1366" s="6" t="str">
        <f t="shared" si="537"/>
        <v/>
      </c>
      <c r="BO1366" s="7" t="str">
        <f t="shared" si="538"/>
        <v/>
      </c>
      <c r="BP1366" s="7" t="str">
        <f t="shared" si="539"/>
        <v/>
      </c>
      <c r="BQ1366" s="7" t="str">
        <f t="shared" si="540"/>
        <v/>
      </c>
      <c r="BR1366" s="7" t="str">
        <f t="shared" si="541"/>
        <v/>
      </c>
      <c r="BS1366" s="7" t="str">
        <f t="shared" si="542"/>
        <v/>
      </c>
      <c r="BT1366" t="str">
        <f t="shared" si="543"/>
        <v/>
      </c>
      <c r="BU1366" t="str">
        <f t="shared" si="544"/>
        <v/>
      </c>
      <c r="BV1366" t="str">
        <f>IF(B1366="","",VLOOKUP(BU1366,Справочник_ВРИ_Сегментов!$A:$D,4,))</f>
        <v/>
      </c>
      <c r="BW1366" t="str">
        <f t="shared" si="545"/>
        <v/>
      </c>
      <c r="BX1366" t="str">
        <f>IF(B1366="","",VLOOKUP(BW1366,Справочник_ВРИ_Сегментов!$B:$C,2,FALSE))</f>
        <v/>
      </c>
      <c r="BY1366" t="str">
        <f t="shared" si="546"/>
        <v/>
      </c>
      <c r="BZ1366" t="str">
        <f t="shared" si="547"/>
        <v/>
      </c>
      <c r="CA1366" t="str">
        <f t="shared" si="548"/>
        <v>-</v>
      </c>
      <c r="CB1366" t="str">
        <f t="shared" si="549"/>
        <v/>
      </c>
    </row>
    <row r="1367" spans="2:80" x14ac:dyDescent="0.25">
      <c r="B1367" s="1"/>
      <c r="C1367" s="1"/>
      <c r="P1367" s="1"/>
      <c r="Q1367" s="1"/>
      <c r="AT1367" t="str">
        <f t="shared" si="525"/>
        <v/>
      </c>
      <c r="AU1367" t="str">
        <f>IF(B1367="","",IFERROR(VLOOKUP(C1367,'Срв квартал'!$A:$D,4,FALSE),""))</f>
        <v/>
      </c>
      <c r="AV1367" t="str">
        <f>IF(B1367="","",VLOOKUP(AT1367,'Срв мо'!$A:$D,4,FALSE))</f>
        <v/>
      </c>
      <c r="AW1367" t="str">
        <f t="shared" si="526"/>
        <v/>
      </c>
      <c r="AX1367" t="str">
        <f t="shared" si="527"/>
        <v/>
      </c>
      <c r="AY1367" s="4" t="str">
        <f t="shared" si="528"/>
        <v/>
      </c>
      <c r="AZ1367" t="str">
        <f>IF(B1367="","",#REF!)</f>
        <v/>
      </c>
      <c r="BA1367" t="str">
        <f t="shared" si="529"/>
        <v/>
      </c>
      <c r="BB1367" t="str">
        <f t="shared" si="530"/>
        <v/>
      </c>
      <c r="BC1367" t="str">
        <f t="shared" si="531"/>
        <v/>
      </c>
      <c r="BD1367" t="str">
        <f t="shared" si="532"/>
        <v/>
      </c>
      <c r="BE1367" t="str">
        <f>IF(B1367="","",IF(L1367="","Отсутствуют предыдущие значения",#REF!=D1367))</f>
        <v/>
      </c>
      <c r="BF1367" t="str">
        <f t="shared" si="533"/>
        <v/>
      </c>
      <c r="BG1367" t="str">
        <f t="shared" si="534"/>
        <v/>
      </c>
      <c r="BH1367" t="str">
        <f t="shared" si="535"/>
        <v/>
      </c>
      <c r="BI1367" t="str">
        <f>IF(B1367="","",#REF!)</f>
        <v/>
      </c>
      <c r="BJ1367" t="str">
        <f>IF(B1367="","",#REF!)</f>
        <v/>
      </c>
      <c r="BK1367" s="26" t="str">
        <f>IF(B1367="","",#REF!)</f>
        <v/>
      </c>
      <c r="BL1367" t="str">
        <f>IF(B1367="","",#REF!)</f>
        <v/>
      </c>
      <c r="BM1367" t="str">
        <f t="shared" si="536"/>
        <v/>
      </c>
      <c r="BN1367" s="6" t="str">
        <f t="shared" si="537"/>
        <v/>
      </c>
      <c r="BO1367" s="7" t="str">
        <f t="shared" si="538"/>
        <v/>
      </c>
      <c r="BP1367" s="7" t="str">
        <f t="shared" si="539"/>
        <v/>
      </c>
      <c r="BQ1367" s="7" t="str">
        <f t="shared" si="540"/>
        <v/>
      </c>
      <c r="BR1367" s="7" t="str">
        <f t="shared" si="541"/>
        <v/>
      </c>
      <c r="BS1367" s="7" t="str">
        <f t="shared" si="542"/>
        <v/>
      </c>
      <c r="BT1367" t="str">
        <f t="shared" si="543"/>
        <v/>
      </c>
      <c r="BU1367" t="str">
        <f t="shared" si="544"/>
        <v/>
      </c>
      <c r="BV1367" t="str">
        <f>IF(B1367="","",VLOOKUP(BU1367,Справочник_ВРИ_Сегментов!$A:$D,4,))</f>
        <v/>
      </c>
      <c r="BW1367" t="str">
        <f t="shared" si="545"/>
        <v/>
      </c>
      <c r="BX1367" t="str">
        <f>IF(B1367="","",VLOOKUP(BW1367,Справочник_ВРИ_Сегментов!$B:$C,2,FALSE))</f>
        <v/>
      </c>
      <c r="BY1367" t="str">
        <f t="shared" si="546"/>
        <v/>
      </c>
      <c r="BZ1367" t="str">
        <f t="shared" si="547"/>
        <v/>
      </c>
      <c r="CA1367" t="str">
        <f t="shared" si="548"/>
        <v>-</v>
      </c>
      <c r="CB1367" t="str">
        <f t="shared" si="549"/>
        <v/>
      </c>
    </row>
    <row r="1368" spans="2:80" x14ac:dyDescent="0.25">
      <c r="B1368" s="1"/>
      <c r="C1368" s="1"/>
      <c r="F1368" s="1"/>
      <c r="P1368" s="1"/>
      <c r="Q1368" s="1"/>
      <c r="R1368" s="1"/>
      <c r="AT1368" t="str">
        <f t="shared" si="525"/>
        <v/>
      </c>
      <c r="AU1368" t="str">
        <f>IF(B1368="","",IFERROR(VLOOKUP(C1368,'Срв квартал'!$A:$D,4,FALSE),""))</f>
        <v/>
      </c>
      <c r="AV1368" t="str">
        <f>IF(B1368="","",VLOOKUP(AT1368,'Срв мо'!$A:$D,4,FALSE))</f>
        <v/>
      </c>
      <c r="AW1368" t="str">
        <f t="shared" si="526"/>
        <v/>
      </c>
      <c r="AX1368" t="str">
        <f t="shared" si="527"/>
        <v/>
      </c>
      <c r="AY1368" s="4" t="str">
        <f t="shared" si="528"/>
        <v/>
      </c>
      <c r="AZ1368" t="str">
        <f>IF(B1368="","",#REF!)</f>
        <v/>
      </c>
      <c r="BA1368" t="str">
        <f t="shared" si="529"/>
        <v/>
      </c>
      <c r="BB1368" t="str">
        <f t="shared" si="530"/>
        <v/>
      </c>
      <c r="BC1368" t="str">
        <f t="shared" si="531"/>
        <v/>
      </c>
      <c r="BD1368" t="str">
        <f t="shared" si="532"/>
        <v/>
      </c>
      <c r="BE1368" t="str">
        <f>IF(B1368="","",IF(L1368="","Отсутствуют предыдущие значения",#REF!=D1368))</f>
        <v/>
      </c>
      <c r="BF1368" t="str">
        <f t="shared" si="533"/>
        <v/>
      </c>
      <c r="BG1368" t="str">
        <f t="shared" si="534"/>
        <v/>
      </c>
      <c r="BH1368" t="str">
        <f t="shared" si="535"/>
        <v/>
      </c>
      <c r="BI1368" t="str">
        <f>IF(B1368="","",#REF!)</f>
        <v/>
      </c>
      <c r="BJ1368" t="str">
        <f>IF(B1368="","",#REF!)</f>
        <v/>
      </c>
      <c r="BK1368" s="26" t="str">
        <f>IF(B1368="","",#REF!)</f>
        <v/>
      </c>
      <c r="BL1368" t="str">
        <f>IF(B1368="","",#REF!)</f>
        <v/>
      </c>
      <c r="BM1368" t="str">
        <f t="shared" si="536"/>
        <v/>
      </c>
      <c r="BN1368" s="6" t="str">
        <f t="shared" si="537"/>
        <v/>
      </c>
      <c r="BO1368" s="7" t="str">
        <f t="shared" si="538"/>
        <v/>
      </c>
      <c r="BP1368" s="7" t="str">
        <f t="shared" si="539"/>
        <v/>
      </c>
      <c r="BQ1368" s="7" t="str">
        <f t="shared" si="540"/>
        <v/>
      </c>
      <c r="BR1368" s="7" t="str">
        <f t="shared" si="541"/>
        <v/>
      </c>
      <c r="BS1368" s="7" t="str">
        <f t="shared" si="542"/>
        <v/>
      </c>
      <c r="BT1368" t="str">
        <f t="shared" si="543"/>
        <v/>
      </c>
      <c r="BU1368" t="str">
        <f t="shared" si="544"/>
        <v/>
      </c>
      <c r="BV1368" t="str">
        <f>IF(B1368="","",VLOOKUP(BU1368,Справочник_ВРИ_Сегментов!$A:$D,4,))</f>
        <v/>
      </c>
      <c r="BW1368" t="str">
        <f t="shared" si="545"/>
        <v/>
      </c>
      <c r="BX1368" t="str">
        <f>IF(B1368="","",VLOOKUP(BW1368,Справочник_ВРИ_Сегментов!$B:$C,2,FALSE))</f>
        <v/>
      </c>
      <c r="BY1368" t="str">
        <f t="shared" si="546"/>
        <v/>
      </c>
      <c r="BZ1368" t="str">
        <f t="shared" si="547"/>
        <v/>
      </c>
      <c r="CA1368" t="str">
        <f t="shared" si="548"/>
        <v>-</v>
      </c>
      <c r="CB1368" t="str">
        <f t="shared" si="549"/>
        <v/>
      </c>
    </row>
    <row r="1369" spans="2:80" x14ac:dyDescent="0.25">
      <c r="B1369" s="1"/>
      <c r="C1369" s="1"/>
      <c r="P1369" s="1"/>
      <c r="Q1369" s="1"/>
      <c r="AT1369" t="str">
        <f t="shared" si="525"/>
        <v/>
      </c>
      <c r="AU1369" t="str">
        <f>IF(B1369="","",IFERROR(VLOOKUP(C1369,'Срв квартал'!$A:$D,4,FALSE),""))</f>
        <v/>
      </c>
      <c r="AV1369" t="str">
        <f>IF(B1369="","",VLOOKUP(AT1369,'Срв мо'!$A:$D,4,FALSE))</f>
        <v/>
      </c>
      <c r="AW1369" t="str">
        <f t="shared" si="526"/>
        <v/>
      </c>
      <c r="AX1369" t="str">
        <f t="shared" si="527"/>
        <v/>
      </c>
      <c r="AY1369" s="4" t="str">
        <f t="shared" si="528"/>
        <v/>
      </c>
      <c r="AZ1369" t="str">
        <f>IF(B1369="","",#REF!)</f>
        <v/>
      </c>
      <c r="BA1369" t="str">
        <f t="shared" si="529"/>
        <v/>
      </c>
      <c r="BB1369" t="str">
        <f t="shared" si="530"/>
        <v/>
      </c>
      <c r="BC1369" t="str">
        <f t="shared" si="531"/>
        <v/>
      </c>
      <c r="BD1369" t="str">
        <f t="shared" si="532"/>
        <v/>
      </c>
      <c r="BE1369" t="str">
        <f>IF(B1369="","",IF(L1369="","Отсутствуют предыдущие значения",#REF!=D1369))</f>
        <v/>
      </c>
      <c r="BF1369" t="str">
        <f t="shared" si="533"/>
        <v/>
      </c>
      <c r="BG1369" t="str">
        <f t="shared" si="534"/>
        <v/>
      </c>
      <c r="BH1369" t="str">
        <f t="shared" si="535"/>
        <v/>
      </c>
      <c r="BI1369" t="str">
        <f>IF(B1369="","",#REF!)</f>
        <v/>
      </c>
      <c r="BJ1369" t="str">
        <f>IF(B1369="","",#REF!)</f>
        <v/>
      </c>
      <c r="BK1369" s="26" t="str">
        <f>IF(B1369="","",#REF!)</f>
        <v/>
      </c>
      <c r="BL1369" t="str">
        <f>IF(B1369="","",#REF!)</f>
        <v/>
      </c>
      <c r="BM1369" t="str">
        <f t="shared" si="536"/>
        <v/>
      </c>
      <c r="BN1369" s="6" t="str">
        <f t="shared" si="537"/>
        <v/>
      </c>
      <c r="BO1369" s="7" t="str">
        <f t="shared" si="538"/>
        <v/>
      </c>
      <c r="BP1369" s="7" t="str">
        <f t="shared" si="539"/>
        <v/>
      </c>
      <c r="BQ1369" s="7" t="str">
        <f t="shared" si="540"/>
        <v/>
      </c>
      <c r="BR1369" s="7" t="str">
        <f t="shared" si="541"/>
        <v/>
      </c>
      <c r="BS1369" s="7" t="str">
        <f t="shared" si="542"/>
        <v/>
      </c>
      <c r="BT1369" t="str">
        <f t="shared" si="543"/>
        <v/>
      </c>
      <c r="BU1369" t="str">
        <f t="shared" si="544"/>
        <v/>
      </c>
      <c r="BV1369" t="str">
        <f>IF(B1369="","",VLOOKUP(BU1369,Справочник_ВРИ_Сегментов!$A:$D,4,))</f>
        <v/>
      </c>
      <c r="BW1369" t="str">
        <f t="shared" si="545"/>
        <v/>
      </c>
      <c r="BX1369" t="str">
        <f>IF(B1369="","",VLOOKUP(BW1369,Справочник_ВРИ_Сегментов!$B:$C,2,FALSE))</f>
        <v/>
      </c>
      <c r="BY1369" t="str">
        <f t="shared" si="546"/>
        <v/>
      </c>
      <c r="BZ1369" t="str">
        <f t="shared" si="547"/>
        <v/>
      </c>
      <c r="CA1369" t="str">
        <f t="shared" si="548"/>
        <v>-</v>
      </c>
      <c r="CB1369" t="str">
        <f t="shared" si="549"/>
        <v/>
      </c>
    </row>
    <row r="1370" spans="2:80" x14ac:dyDescent="0.25">
      <c r="B1370" s="1"/>
      <c r="C1370" s="1"/>
      <c r="P1370" s="1"/>
      <c r="Q1370" s="1"/>
      <c r="AT1370" t="str">
        <f t="shared" si="525"/>
        <v/>
      </c>
      <c r="AU1370" t="str">
        <f>IF(B1370="","",IFERROR(VLOOKUP(C1370,'Срв квартал'!$A:$D,4,FALSE),""))</f>
        <v/>
      </c>
      <c r="AV1370" t="str">
        <f>IF(B1370="","",VLOOKUP(AT1370,'Срв мо'!$A:$D,4,FALSE))</f>
        <v/>
      </c>
      <c r="AW1370" t="str">
        <f t="shared" si="526"/>
        <v/>
      </c>
      <c r="AX1370" t="str">
        <f t="shared" si="527"/>
        <v/>
      </c>
      <c r="AY1370" s="4" t="str">
        <f t="shared" si="528"/>
        <v/>
      </c>
      <c r="AZ1370" t="str">
        <f>IF(B1370="","",#REF!)</f>
        <v/>
      </c>
      <c r="BA1370" t="str">
        <f t="shared" si="529"/>
        <v/>
      </c>
      <c r="BB1370" t="str">
        <f t="shared" si="530"/>
        <v/>
      </c>
      <c r="BC1370" t="str">
        <f t="shared" si="531"/>
        <v/>
      </c>
      <c r="BD1370" t="str">
        <f t="shared" si="532"/>
        <v/>
      </c>
      <c r="BE1370" t="str">
        <f>IF(B1370="","",IF(L1370="","Отсутствуют предыдущие значения",#REF!=D1370))</f>
        <v/>
      </c>
      <c r="BF1370" t="str">
        <f t="shared" si="533"/>
        <v/>
      </c>
      <c r="BG1370" t="str">
        <f t="shared" si="534"/>
        <v/>
      </c>
      <c r="BH1370" t="str">
        <f t="shared" si="535"/>
        <v/>
      </c>
      <c r="BI1370" t="str">
        <f>IF(B1370="","",#REF!)</f>
        <v/>
      </c>
      <c r="BJ1370" t="str">
        <f>IF(B1370="","",#REF!)</f>
        <v/>
      </c>
      <c r="BK1370" s="26" t="str">
        <f>IF(B1370="","",#REF!)</f>
        <v/>
      </c>
      <c r="BL1370" t="str">
        <f>IF(B1370="","",#REF!)</f>
        <v/>
      </c>
      <c r="BM1370" t="str">
        <f t="shared" si="536"/>
        <v/>
      </c>
      <c r="BN1370" s="6" t="str">
        <f t="shared" si="537"/>
        <v/>
      </c>
      <c r="BO1370" s="7" t="str">
        <f t="shared" si="538"/>
        <v/>
      </c>
      <c r="BP1370" s="7" t="str">
        <f t="shared" si="539"/>
        <v/>
      </c>
      <c r="BQ1370" s="7" t="str">
        <f t="shared" si="540"/>
        <v/>
      </c>
      <c r="BR1370" s="7" t="str">
        <f t="shared" si="541"/>
        <v/>
      </c>
      <c r="BS1370" s="7" t="str">
        <f t="shared" si="542"/>
        <v/>
      </c>
      <c r="BT1370" t="str">
        <f t="shared" si="543"/>
        <v/>
      </c>
      <c r="BU1370" t="str">
        <f t="shared" si="544"/>
        <v/>
      </c>
      <c r="BV1370" t="str">
        <f>IF(B1370="","",VLOOKUP(BU1370,Справочник_ВРИ_Сегментов!$A:$D,4,))</f>
        <v/>
      </c>
      <c r="BW1370" t="str">
        <f t="shared" si="545"/>
        <v/>
      </c>
      <c r="BX1370" t="str">
        <f>IF(B1370="","",VLOOKUP(BW1370,Справочник_ВРИ_Сегментов!$B:$C,2,FALSE))</f>
        <v/>
      </c>
      <c r="BY1370" t="str">
        <f t="shared" si="546"/>
        <v/>
      </c>
      <c r="BZ1370" t="str">
        <f t="shared" si="547"/>
        <v/>
      </c>
      <c r="CA1370" t="str">
        <f t="shared" si="548"/>
        <v>-</v>
      </c>
      <c r="CB1370" t="str">
        <f t="shared" si="549"/>
        <v/>
      </c>
    </row>
    <row r="1371" spans="2:80" x14ac:dyDescent="0.25">
      <c r="B1371" s="1"/>
      <c r="C1371" s="1"/>
      <c r="P1371" s="1"/>
      <c r="Q1371" s="1"/>
      <c r="AT1371" t="str">
        <f t="shared" si="525"/>
        <v/>
      </c>
      <c r="AU1371" t="str">
        <f>IF(B1371="","",IFERROR(VLOOKUP(C1371,'Срв квартал'!$A:$D,4,FALSE),""))</f>
        <v/>
      </c>
      <c r="AV1371" t="str">
        <f>IF(B1371="","",VLOOKUP(AT1371,'Срв мо'!$A:$D,4,FALSE))</f>
        <v/>
      </c>
      <c r="AW1371" t="str">
        <f t="shared" si="526"/>
        <v/>
      </c>
      <c r="AX1371" t="str">
        <f t="shared" si="527"/>
        <v/>
      </c>
      <c r="AY1371" s="4" t="str">
        <f t="shared" si="528"/>
        <v/>
      </c>
      <c r="AZ1371" t="str">
        <f>IF(B1371="","",#REF!)</f>
        <v/>
      </c>
      <c r="BA1371" t="str">
        <f t="shared" si="529"/>
        <v/>
      </c>
      <c r="BB1371" t="str">
        <f t="shared" si="530"/>
        <v/>
      </c>
      <c r="BC1371" t="str">
        <f t="shared" si="531"/>
        <v/>
      </c>
      <c r="BD1371" t="str">
        <f t="shared" si="532"/>
        <v/>
      </c>
      <c r="BE1371" t="str">
        <f>IF(B1371="","",IF(L1371="","Отсутствуют предыдущие значения",#REF!=D1371))</f>
        <v/>
      </c>
      <c r="BF1371" t="str">
        <f t="shared" si="533"/>
        <v/>
      </c>
      <c r="BG1371" t="str">
        <f t="shared" si="534"/>
        <v/>
      </c>
      <c r="BH1371" t="str">
        <f t="shared" si="535"/>
        <v/>
      </c>
      <c r="BI1371" t="str">
        <f>IF(B1371="","",#REF!)</f>
        <v/>
      </c>
      <c r="BJ1371" t="str">
        <f>IF(B1371="","",#REF!)</f>
        <v/>
      </c>
      <c r="BK1371" s="26" t="str">
        <f>IF(B1371="","",#REF!)</f>
        <v/>
      </c>
      <c r="BL1371" t="str">
        <f>IF(B1371="","",#REF!)</f>
        <v/>
      </c>
      <c r="BM1371" t="str">
        <f t="shared" si="536"/>
        <v/>
      </c>
      <c r="BN1371" s="6" t="str">
        <f t="shared" si="537"/>
        <v/>
      </c>
      <c r="BO1371" s="7" t="str">
        <f t="shared" si="538"/>
        <v/>
      </c>
      <c r="BP1371" s="7" t="str">
        <f t="shared" si="539"/>
        <v/>
      </c>
      <c r="BQ1371" s="7" t="str">
        <f t="shared" si="540"/>
        <v/>
      </c>
      <c r="BR1371" s="7" t="str">
        <f t="shared" si="541"/>
        <v/>
      </c>
      <c r="BS1371" s="7" t="str">
        <f t="shared" si="542"/>
        <v/>
      </c>
      <c r="BT1371" t="str">
        <f t="shared" si="543"/>
        <v/>
      </c>
      <c r="BU1371" t="str">
        <f t="shared" si="544"/>
        <v/>
      </c>
      <c r="BV1371" t="str">
        <f>IF(B1371="","",VLOOKUP(BU1371,Справочник_ВРИ_Сегментов!$A:$D,4,))</f>
        <v/>
      </c>
      <c r="BW1371" t="str">
        <f t="shared" si="545"/>
        <v/>
      </c>
      <c r="BX1371" t="str">
        <f>IF(B1371="","",VLOOKUP(BW1371,Справочник_ВРИ_Сегментов!$B:$C,2,FALSE))</f>
        <v/>
      </c>
      <c r="BY1371" t="str">
        <f t="shared" si="546"/>
        <v/>
      </c>
      <c r="BZ1371" t="str">
        <f t="shared" si="547"/>
        <v/>
      </c>
      <c r="CA1371" t="str">
        <f t="shared" si="548"/>
        <v>-</v>
      </c>
      <c r="CB1371" t="str">
        <f t="shared" si="549"/>
        <v/>
      </c>
    </row>
    <row r="1372" spans="2:80" x14ac:dyDescent="0.25">
      <c r="B1372" s="1"/>
      <c r="C1372" s="1"/>
      <c r="P1372" s="1"/>
      <c r="Q1372" s="1"/>
      <c r="AT1372" t="str">
        <f t="shared" si="525"/>
        <v/>
      </c>
      <c r="AU1372" t="str">
        <f>IF(B1372="","",IFERROR(VLOOKUP(C1372,'Срв квартал'!$A:$D,4,FALSE),""))</f>
        <v/>
      </c>
      <c r="AV1372" t="str">
        <f>IF(B1372="","",VLOOKUP(AT1372,'Срв мо'!$A:$D,4,FALSE))</f>
        <v/>
      </c>
      <c r="AW1372" t="str">
        <f t="shared" si="526"/>
        <v/>
      </c>
      <c r="AX1372" t="str">
        <f t="shared" si="527"/>
        <v/>
      </c>
      <c r="AY1372" s="4" t="str">
        <f t="shared" si="528"/>
        <v/>
      </c>
      <c r="AZ1372" t="str">
        <f>IF(B1372="","",#REF!)</f>
        <v/>
      </c>
      <c r="BA1372" t="str">
        <f t="shared" si="529"/>
        <v/>
      </c>
      <c r="BB1372" t="str">
        <f t="shared" si="530"/>
        <v/>
      </c>
      <c r="BC1372" t="str">
        <f t="shared" si="531"/>
        <v/>
      </c>
      <c r="BD1372" t="str">
        <f t="shared" si="532"/>
        <v/>
      </c>
      <c r="BE1372" t="str">
        <f>IF(B1372="","",IF(L1372="","Отсутствуют предыдущие значения",#REF!=D1372))</f>
        <v/>
      </c>
      <c r="BF1372" t="str">
        <f t="shared" si="533"/>
        <v/>
      </c>
      <c r="BG1372" t="str">
        <f t="shared" si="534"/>
        <v/>
      </c>
      <c r="BH1372" t="str">
        <f t="shared" si="535"/>
        <v/>
      </c>
      <c r="BI1372" t="str">
        <f>IF(B1372="","",#REF!)</f>
        <v/>
      </c>
      <c r="BJ1372" t="str">
        <f>IF(B1372="","",#REF!)</f>
        <v/>
      </c>
      <c r="BK1372" s="26" t="str">
        <f>IF(B1372="","",#REF!)</f>
        <v/>
      </c>
      <c r="BL1372" t="str">
        <f>IF(B1372="","",#REF!)</f>
        <v/>
      </c>
      <c r="BM1372" t="str">
        <f t="shared" si="536"/>
        <v/>
      </c>
      <c r="BN1372" s="6" t="str">
        <f t="shared" si="537"/>
        <v/>
      </c>
      <c r="BO1372" s="7" t="str">
        <f t="shared" si="538"/>
        <v/>
      </c>
      <c r="BP1372" s="7" t="str">
        <f t="shared" si="539"/>
        <v/>
      </c>
      <c r="BQ1372" s="7" t="str">
        <f t="shared" si="540"/>
        <v/>
      </c>
      <c r="BR1372" s="7" t="str">
        <f t="shared" si="541"/>
        <v/>
      </c>
      <c r="BS1372" s="7" t="str">
        <f t="shared" si="542"/>
        <v/>
      </c>
      <c r="BT1372" t="str">
        <f t="shared" si="543"/>
        <v/>
      </c>
      <c r="BU1372" t="str">
        <f t="shared" si="544"/>
        <v/>
      </c>
      <c r="BV1372" t="str">
        <f>IF(B1372="","",VLOOKUP(BU1372,Справочник_ВРИ_Сегментов!$A:$D,4,))</f>
        <v/>
      </c>
      <c r="BW1372" t="str">
        <f t="shared" si="545"/>
        <v/>
      </c>
      <c r="BX1372" t="str">
        <f>IF(B1372="","",VLOOKUP(BW1372,Справочник_ВРИ_Сегментов!$B:$C,2,FALSE))</f>
        <v/>
      </c>
      <c r="BY1372" t="str">
        <f t="shared" si="546"/>
        <v/>
      </c>
      <c r="BZ1372" t="str">
        <f t="shared" si="547"/>
        <v/>
      </c>
      <c r="CA1372" t="str">
        <f t="shared" si="548"/>
        <v>-</v>
      </c>
      <c r="CB1372" t="str">
        <f t="shared" si="549"/>
        <v/>
      </c>
    </row>
    <row r="1373" spans="2:80" x14ac:dyDescent="0.25">
      <c r="B1373" s="1"/>
      <c r="C1373" s="1"/>
      <c r="P1373" s="1"/>
      <c r="Q1373" s="1"/>
      <c r="R1373" s="1"/>
      <c r="AT1373" t="str">
        <f t="shared" si="525"/>
        <v/>
      </c>
      <c r="AU1373" t="str">
        <f>IF(B1373="","",IFERROR(VLOOKUP(C1373,'Срв квартал'!$A:$D,4,FALSE),""))</f>
        <v/>
      </c>
      <c r="AV1373" t="str">
        <f>IF(B1373="","",VLOOKUP(AT1373,'Срв мо'!$A:$D,4,FALSE))</f>
        <v/>
      </c>
      <c r="AW1373" t="str">
        <f t="shared" si="526"/>
        <v/>
      </c>
      <c r="AX1373" t="str">
        <f t="shared" si="527"/>
        <v/>
      </c>
      <c r="AY1373" s="4" t="str">
        <f t="shared" si="528"/>
        <v/>
      </c>
      <c r="AZ1373" t="str">
        <f>IF(B1373="","",#REF!)</f>
        <v/>
      </c>
      <c r="BA1373" t="str">
        <f t="shared" si="529"/>
        <v/>
      </c>
      <c r="BB1373" t="str">
        <f t="shared" si="530"/>
        <v/>
      </c>
      <c r="BC1373" t="str">
        <f t="shared" si="531"/>
        <v/>
      </c>
      <c r="BD1373" t="str">
        <f t="shared" si="532"/>
        <v/>
      </c>
      <c r="BE1373" t="str">
        <f>IF(B1373="","",IF(L1373="","Отсутствуют предыдущие значения",#REF!=D1373))</f>
        <v/>
      </c>
      <c r="BF1373" t="str">
        <f t="shared" si="533"/>
        <v/>
      </c>
      <c r="BG1373" t="str">
        <f t="shared" si="534"/>
        <v/>
      </c>
      <c r="BH1373" t="str">
        <f t="shared" si="535"/>
        <v/>
      </c>
      <c r="BI1373" t="str">
        <f>IF(B1373="","",#REF!)</f>
        <v/>
      </c>
      <c r="BJ1373" t="str">
        <f>IF(B1373="","",#REF!)</f>
        <v/>
      </c>
      <c r="BK1373" s="26" t="str">
        <f>IF(B1373="","",#REF!)</f>
        <v/>
      </c>
      <c r="BL1373" t="str">
        <f>IF(B1373="","",#REF!)</f>
        <v/>
      </c>
      <c r="BM1373" t="str">
        <f t="shared" si="536"/>
        <v/>
      </c>
      <c r="BN1373" s="6" t="str">
        <f t="shared" si="537"/>
        <v/>
      </c>
      <c r="BO1373" s="7" t="str">
        <f t="shared" si="538"/>
        <v/>
      </c>
      <c r="BP1373" s="7" t="str">
        <f t="shared" si="539"/>
        <v/>
      </c>
      <c r="BQ1373" s="7" t="str">
        <f t="shared" si="540"/>
        <v/>
      </c>
      <c r="BR1373" s="7" t="str">
        <f t="shared" si="541"/>
        <v/>
      </c>
      <c r="BS1373" s="7" t="str">
        <f t="shared" si="542"/>
        <v/>
      </c>
      <c r="BT1373" t="str">
        <f t="shared" si="543"/>
        <v/>
      </c>
      <c r="BU1373" t="str">
        <f t="shared" si="544"/>
        <v/>
      </c>
      <c r="BV1373" t="str">
        <f>IF(B1373="","",VLOOKUP(BU1373,Справочник_ВРИ_Сегментов!$A:$D,4,))</f>
        <v/>
      </c>
      <c r="BW1373" t="str">
        <f t="shared" si="545"/>
        <v/>
      </c>
      <c r="BX1373" t="str">
        <f>IF(B1373="","",VLOOKUP(BW1373,Справочник_ВРИ_Сегментов!$B:$C,2,FALSE))</f>
        <v/>
      </c>
      <c r="BY1373" t="str">
        <f t="shared" si="546"/>
        <v/>
      </c>
      <c r="BZ1373" t="str">
        <f t="shared" si="547"/>
        <v/>
      </c>
      <c r="CA1373" t="str">
        <f t="shared" si="548"/>
        <v>-</v>
      </c>
      <c r="CB1373" t="str">
        <f t="shared" si="549"/>
        <v/>
      </c>
    </row>
    <row r="1374" spans="2:80" x14ac:dyDescent="0.25">
      <c r="B1374" s="1"/>
      <c r="C1374" s="1"/>
      <c r="P1374" s="1"/>
      <c r="Q1374" s="1"/>
      <c r="AT1374" t="str">
        <f t="shared" si="525"/>
        <v/>
      </c>
      <c r="AU1374" t="str">
        <f>IF(B1374="","",IFERROR(VLOOKUP(C1374,'Срв квартал'!$A:$D,4,FALSE),""))</f>
        <v/>
      </c>
      <c r="AV1374" t="str">
        <f>IF(B1374="","",VLOOKUP(AT1374,'Срв мо'!$A:$D,4,FALSE))</f>
        <v/>
      </c>
      <c r="AW1374" t="str">
        <f t="shared" si="526"/>
        <v/>
      </c>
      <c r="AX1374" t="str">
        <f t="shared" si="527"/>
        <v/>
      </c>
      <c r="AY1374" s="4" t="str">
        <f t="shared" si="528"/>
        <v/>
      </c>
      <c r="AZ1374" t="str">
        <f>IF(B1374="","",#REF!)</f>
        <v/>
      </c>
      <c r="BA1374" t="str">
        <f t="shared" si="529"/>
        <v/>
      </c>
      <c r="BB1374" t="str">
        <f t="shared" si="530"/>
        <v/>
      </c>
      <c r="BC1374" t="str">
        <f t="shared" si="531"/>
        <v/>
      </c>
      <c r="BD1374" t="str">
        <f t="shared" si="532"/>
        <v/>
      </c>
      <c r="BE1374" t="str">
        <f>IF(B1374="","",IF(L1374="","Отсутствуют предыдущие значения",#REF!=D1374))</f>
        <v/>
      </c>
      <c r="BF1374" t="str">
        <f t="shared" si="533"/>
        <v/>
      </c>
      <c r="BG1374" t="str">
        <f t="shared" si="534"/>
        <v/>
      </c>
      <c r="BH1374" t="str">
        <f t="shared" si="535"/>
        <v/>
      </c>
      <c r="BI1374" t="str">
        <f>IF(B1374="","",#REF!)</f>
        <v/>
      </c>
      <c r="BJ1374" t="str">
        <f>IF(B1374="","",#REF!)</f>
        <v/>
      </c>
      <c r="BK1374" s="26" t="str">
        <f>IF(B1374="","",#REF!)</f>
        <v/>
      </c>
      <c r="BL1374" t="str">
        <f>IF(B1374="","",#REF!)</f>
        <v/>
      </c>
      <c r="BM1374" t="str">
        <f t="shared" si="536"/>
        <v/>
      </c>
      <c r="BN1374" s="6" t="str">
        <f t="shared" si="537"/>
        <v/>
      </c>
      <c r="BO1374" s="7" t="str">
        <f t="shared" si="538"/>
        <v/>
      </c>
      <c r="BP1374" s="7" t="str">
        <f t="shared" si="539"/>
        <v/>
      </c>
      <c r="BQ1374" s="7" t="str">
        <f t="shared" si="540"/>
        <v/>
      </c>
      <c r="BR1374" s="7" t="str">
        <f t="shared" si="541"/>
        <v/>
      </c>
      <c r="BS1374" s="7" t="str">
        <f t="shared" si="542"/>
        <v/>
      </c>
      <c r="BT1374" t="str">
        <f t="shared" si="543"/>
        <v/>
      </c>
      <c r="BU1374" t="str">
        <f t="shared" si="544"/>
        <v/>
      </c>
      <c r="BV1374" t="str">
        <f>IF(B1374="","",VLOOKUP(BU1374,Справочник_ВРИ_Сегментов!$A:$D,4,))</f>
        <v/>
      </c>
      <c r="BW1374" t="str">
        <f t="shared" si="545"/>
        <v/>
      </c>
      <c r="BX1374" t="str">
        <f>IF(B1374="","",VLOOKUP(BW1374,Справочник_ВРИ_Сегментов!$B:$C,2,FALSE))</f>
        <v/>
      </c>
      <c r="BY1374" t="str">
        <f t="shared" si="546"/>
        <v/>
      </c>
      <c r="BZ1374" t="str">
        <f t="shared" si="547"/>
        <v/>
      </c>
      <c r="CA1374" t="str">
        <f t="shared" si="548"/>
        <v>-</v>
      </c>
      <c r="CB1374" t="str">
        <f t="shared" si="549"/>
        <v/>
      </c>
    </row>
    <row r="1375" spans="2:80" x14ac:dyDescent="0.25">
      <c r="B1375" s="1"/>
      <c r="C1375" s="1"/>
      <c r="P1375" s="1"/>
      <c r="Q1375" s="1"/>
      <c r="AT1375" t="str">
        <f t="shared" si="525"/>
        <v/>
      </c>
      <c r="AU1375" t="str">
        <f>IF(B1375="","",IFERROR(VLOOKUP(C1375,'Срв квартал'!$A:$D,4,FALSE),""))</f>
        <v/>
      </c>
      <c r="AV1375" t="str">
        <f>IF(B1375="","",VLOOKUP(AT1375,'Срв мо'!$A:$D,4,FALSE))</f>
        <v/>
      </c>
      <c r="AW1375" t="str">
        <f t="shared" si="526"/>
        <v/>
      </c>
      <c r="AX1375" t="str">
        <f t="shared" si="527"/>
        <v/>
      </c>
      <c r="AY1375" s="4" t="str">
        <f t="shared" si="528"/>
        <v/>
      </c>
      <c r="AZ1375" t="str">
        <f>IF(B1375="","",#REF!)</f>
        <v/>
      </c>
      <c r="BA1375" t="str">
        <f t="shared" si="529"/>
        <v/>
      </c>
      <c r="BB1375" t="str">
        <f t="shared" si="530"/>
        <v/>
      </c>
      <c r="BC1375" t="str">
        <f t="shared" si="531"/>
        <v/>
      </c>
      <c r="BD1375" t="str">
        <f t="shared" si="532"/>
        <v/>
      </c>
      <c r="BE1375" t="str">
        <f>IF(B1375="","",IF(L1375="","Отсутствуют предыдущие значения",#REF!=D1375))</f>
        <v/>
      </c>
      <c r="BF1375" t="str">
        <f t="shared" si="533"/>
        <v/>
      </c>
      <c r="BG1375" t="str">
        <f t="shared" si="534"/>
        <v/>
      </c>
      <c r="BH1375" t="str">
        <f t="shared" si="535"/>
        <v/>
      </c>
      <c r="BI1375" t="str">
        <f>IF(B1375="","",#REF!)</f>
        <v/>
      </c>
      <c r="BJ1375" t="str">
        <f>IF(B1375="","",#REF!)</f>
        <v/>
      </c>
      <c r="BK1375" s="26" t="str">
        <f>IF(B1375="","",#REF!)</f>
        <v/>
      </c>
      <c r="BL1375" t="str">
        <f>IF(B1375="","",#REF!)</f>
        <v/>
      </c>
      <c r="BM1375" t="str">
        <f t="shared" si="536"/>
        <v/>
      </c>
      <c r="BN1375" s="6" t="str">
        <f t="shared" si="537"/>
        <v/>
      </c>
      <c r="BO1375" s="7" t="str">
        <f t="shared" si="538"/>
        <v/>
      </c>
      <c r="BP1375" s="7" t="str">
        <f t="shared" si="539"/>
        <v/>
      </c>
      <c r="BQ1375" s="7" t="str">
        <f t="shared" si="540"/>
        <v/>
      </c>
      <c r="BR1375" s="7" t="str">
        <f t="shared" si="541"/>
        <v/>
      </c>
      <c r="BS1375" s="7" t="str">
        <f t="shared" si="542"/>
        <v/>
      </c>
      <c r="BT1375" t="str">
        <f t="shared" si="543"/>
        <v/>
      </c>
      <c r="BU1375" t="str">
        <f t="shared" si="544"/>
        <v/>
      </c>
      <c r="BV1375" t="str">
        <f>IF(B1375="","",VLOOKUP(BU1375,Справочник_ВРИ_Сегментов!$A:$D,4,))</f>
        <v/>
      </c>
      <c r="BW1375" t="str">
        <f t="shared" si="545"/>
        <v/>
      </c>
      <c r="BX1375" t="str">
        <f>IF(B1375="","",VLOOKUP(BW1375,Справочник_ВРИ_Сегментов!$B:$C,2,FALSE))</f>
        <v/>
      </c>
      <c r="BY1375" t="str">
        <f t="shared" si="546"/>
        <v/>
      </c>
      <c r="BZ1375" t="str">
        <f t="shared" si="547"/>
        <v/>
      </c>
      <c r="CA1375" t="str">
        <f t="shared" si="548"/>
        <v>-</v>
      </c>
      <c r="CB1375" t="str">
        <f t="shared" si="549"/>
        <v/>
      </c>
    </row>
    <row r="1376" spans="2:80" x14ac:dyDescent="0.25">
      <c r="B1376" s="1"/>
      <c r="C1376" s="1"/>
      <c r="P1376" s="1"/>
      <c r="Q1376" s="1"/>
      <c r="R1376" s="1"/>
      <c r="AT1376" t="str">
        <f t="shared" si="525"/>
        <v/>
      </c>
      <c r="AU1376" t="str">
        <f>IF(B1376="","",IFERROR(VLOOKUP(C1376,'Срв квартал'!$A:$D,4,FALSE),""))</f>
        <v/>
      </c>
      <c r="AV1376" t="str">
        <f>IF(B1376="","",VLOOKUP(AT1376,'Срв мо'!$A:$D,4,FALSE))</f>
        <v/>
      </c>
      <c r="AW1376" t="str">
        <f t="shared" si="526"/>
        <v/>
      </c>
      <c r="AX1376" t="str">
        <f t="shared" si="527"/>
        <v/>
      </c>
      <c r="AY1376" s="4" t="str">
        <f t="shared" si="528"/>
        <v/>
      </c>
      <c r="AZ1376" t="str">
        <f>IF(B1376="","",#REF!)</f>
        <v/>
      </c>
      <c r="BA1376" t="str">
        <f t="shared" si="529"/>
        <v/>
      </c>
      <c r="BB1376" t="str">
        <f t="shared" si="530"/>
        <v/>
      </c>
      <c r="BC1376" t="str">
        <f t="shared" si="531"/>
        <v/>
      </c>
      <c r="BD1376" t="str">
        <f t="shared" si="532"/>
        <v/>
      </c>
      <c r="BE1376" t="str">
        <f>IF(B1376="","",IF(L1376="","Отсутствуют предыдущие значения",#REF!=D1376))</f>
        <v/>
      </c>
      <c r="BF1376" t="str">
        <f t="shared" si="533"/>
        <v/>
      </c>
      <c r="BG1376" t="str">
        <f t="shared" si="534"/>
        <v/>
      </c>
      <c r="BH1376" t="str">
        <f t="shared" si="535"/>
        <v/>
      </c>
      <c r="BI1376" t="str">
        <f>IF(B1376="","",#REF!)</f>
        <v/>
      </c>
      <c r="BJ1376" t="str">
        <f>IF(B1376="","",#REF!)</f>
        <v/>
      </c>
      <c r="BK1376" s="26" t="str">
        <f>IF(B1376="","",#REF!)</f>
        <v/>
      </c>
      <c r="BL1376" t="str">
        <f>IF(B1376="","",#REF!)</f>
        <v/>
      </c>
      <c r="BM1376" t="str">
        <f t="shared" si="536"/>
        <v/>
      </c>
      <c r="BN1376" s="6" t="str">
        <f t="shared" si="537"/>
        <v/>
      </c>
      <c r="BO1376" s="7" t="str">
        <f t="shared" si="538"/>
        <v/>
      </c>
      <c r="BP1376" s="7" t="str">
        <f t="shared" si="539"/>
        <v/>
      </c>
      <c r="BQ1376" s="7" t="str">
        <f t="shared" si="540"/>
        <v/>
      </c>
      <c r="BR1376" s="7" t="str">
        <f t="shared" si="541"/>
        <v/>
      </c>
      <c r="BS1376" s="7" t="str">
        <f t="shared" si="542"/>
        <v/>
      </c>
      <c r="BT1376" t="str">
        <f t="shared" si="543"/>
        <v/>
      </c>
      <c r="BU1376" t="str">
        <f t="shared" si="544"/>
        <v/>
      </c>
      <c r="BV1376" t="str">
        <f>IF(B1376="","",VLOOKUP(BU1376,Справочник_ВРИ_Сегментов!$A:$D,4,))</f>
        <v/>
      </c>
      <c r="BW1376" t="str">
        <f t="shared" si="545"/>
        <v/>
      </c>
      <c r="BX1376" t="str">
        <f>IF(B1376="","",VLOOKUP(BW1376,Справочник_ВРИ_Сегментов!$B:$C,2,FALSE))</f>
        <v/>
      </c>
      <c r="BY1376" t="str">
        <f t="shared" si="546"/>
        <v/>
      </c>
      <c r="BZ1376" t="str">
        <f t="shared" si="547"/>
        <v/>
      </c>
      <c r="CA1376" t="str">
        <f t="shared" si="548"/>
        <v>-</v>
      </c>
      <c r="CB1376" t="str">
        <f t="shared" si="549"/>
        <v/>
      </c>
    </row>
    <row r="1377" spans="2:80" x14ac:dyDescent="0.25">
      <c r="B1377" s="1"/>
      <c r="C1377" s="1"/>
      <c r="P1377" s="1"/>
      <c r="Q1377" s="1"/>
      <c r="AT1377" t="str">
        <f t="shared" si="525"/>
        <v/>
      </c>
      <c r="AU1377" t="str">
        <f>IF(B1377="","",IFERROR(VLOOKUP(C1377,'Срв квартал'!$A:$D,4,FALSE),""))</f>
        <v/>
      </c>
      <c r="AV1377" t="str">
        <f>IF(B1377="","",VLOOKUP(AT1377,'Срв мо'!$A:$D,4,FALSE))</f>
        <v/>
      </c>
      <c r="AW1377" t="str">
        <f t="shared" si="526"/>
        <v/>
      </c>
      <c r="AX1377" t="str">
        <f t="shared" si="527"/>
        <v/>
      </c>
      <c r="AY1377" s="4" t="str">
        <f t="shared" si="528"/>
        <v/>
      </c>
      <c r="AZ1377" t="str">
        <f>IF(B1377="","",#REF!)</f>
        <v/>
      </c>
      <c r="BA1377" t="str">
        <f t="shared" si="529"/>
        <v/>
      </c>
      <c r="BB1377" t="str">
        <f t="shared" si="530"/>
        <v/>
      </c>
      <c r="BC1377" t="str">
        <f t="shared" si="531"/>
        <v/>
      </c>
      <c r="BD1377" t="str">
        <f t="shared" si="532"/>
        <v/>
      </c>
      <c r="BE1377" t="str">
        <f>IF(B1377="","",IF(L1377="","Отсутствуют предыдущие значения",#REF!=D1377))</f>
        <v/>
      </c>
      <c r="BF1377" t="str">
        <f t="shared" si="533"/>
        <v/>
      </c>
      <c r="BG1377" t="str">
        <f t="shared" si="534"/>
        <v/>
      </c>
      <c r="BH1377" t="str">
        <f t="shared" si="535"/>
        <v/>
      </c>
      <c r="BI1377" t="str">
        <f>IF(B1377="","",#REF!)</f>
        <v/>
      </c>
      <c r="BJ1377" t="str">
        <f>IF(B1377="","",#REF!)</f>
        <v/>
      </c>
      <c r="BK1377" s="26" t="str">
        <f>IF(B1377="","",#REF!)</f>
        <v/>
      </c>
      <c r="BL1377" t="str">
        <f>IF(B1377="","",#REF!)</f>
        <v/>
      </c>
      <c r="BM1377" t="str">
        <f t="shared" si="536"/>
        <v/>
      </c>
      <c r="BN1377" s="6" t="str">
        <f t="shared" si="537"/>
        <v/>
      </c>
      <c r="BO1377" s="7" t="str">
        <f t="shared" si="538"/>
        <v/>
      </c>
      <c r="BP1377" s="7" t="str">
        <f t="shared" si="539"/>
        <v/>
      </c>
      <c r="BQ1377" s="7" t="str">
        <f t="shared" si="540"/>
        <v/>
      </c>
      <c r="BR1377" s="7" t="str">
        <f t="shared" si="541"/>
        <v/>
      </c>
      <c r="BS1377" s="7" t="str">
        <f t="shared" si="542"/>
        <v/>
      </c>
      <c r="BT1377" t="str">
        <f t="shared" si="543"/>
        <v/>
      </c>
      <c r="BU1377" t="str">
        <f t="shared" si="544"/>
        <v/>
      </c>
      <c r="BV1377" t="str">
        <f>IF(B1377="","",VLOOKUP(BU1377,Справочник_ВРИ_Сегментов!$A:$D,4,))</f>
        <v/>
      </c>
      <c r="BW1377" t="str">
        <f t="shared" si="545"/>
        <v/>
      </c>
      <c r="BX1377" t="str">
        <f>IF(B1377="","",VLOOKUP(BW1377,Справочник_ВРИ_Сегментов!$B:$C,2,FALSE))</f>
        <v/>
      </c>
      <c r="BY1377" t="str">
        <f t="shared" si="546"/>
        <v/>
      </c>
      <c r="BZ1377" t="str">
        <f t="shared" si="547"/>
        <v/>
      </c>
      <c r="CA1377" t="str">
        <f t="shared" si="548"/>
        <v>-</v>
      </c>
      <c r="CB1377" t="str">
        <f t="shared" si="549"/>
        <v/>
      </c>
    </row>
    <row r="1378" spans="2:80" x14ac:dyDescent="0.25">
      <c r="B1378" s="1"/>
      <c r="C1378" s="1"/>
      <c r="P1378" s="1"/>
      <c r="Q1378" s="1"/>
      <c r="AT1378" t="str">
        <f t="shared" si="525"/>
        <v/>
      </c>
      <c r="AU1378" t="str">
        <f>IF(B1378="","",IFERROR(VLOOKUP(C1378,'Срв квартал'!$A:$D,4,FALSE),""))</f>
        <v/>
      </c>
      <c r="AV1378" t="str">
        <f>IF(B1378="","",VLOOKUP(AT1378,'Срв мо'!$A:$D,4,FALSE))</f>
        <v/>
      </c>
      <c r="AW1378" t="str">
        <f t="shared" si="526"/>
        <v/>
      </c>
      <c r="AX1378" t="str">
        <f t="shared" si="527"/>
        <v/>
      </c>
      <c r="AY1378" s="4" t="str">
        <f t="shared" si="528"/>
        <v/>
      </c>
      <c r="AZ1378" t="str">
        <f>IF(B1378="","",#REF!)</f>
        <v/>
      </c>
      <c r="BA1378" t="str">
        <f t="shared" si="529"/>
        <v/>
      </c>
      <c r="BB1378" t="str">
        <f t="shared" si="530"/>
        <v/>
      </c>
      <c r="BC1378" t="str">
        <f t="shared" si="531"/>
        <v/>
      </c>
      <c r="BD1378" t="str">
        <f t="shared" si="532"/>
        <v/>
      </c>
      <c r="BE1378" t="str">
        <f>IF(B1378="","",IF(L1378="","Отсутствуют предыдущие значения",#REF!=D1378))</f>
        <v/>
      </c>
      <c r="BF1378" t="str">
        <f t="shared" si="533"/>
        <v/>
      </c>
      <c r="BG1378" t="str">
        <f t="shared" si="534"/>
        <v/>
      </c>
      <c r="BH1378" t="str">
        <f t="shared" si="535"/>
        <v/>
      </c>
      <c r="BI1378" t="str">
        <f>IF(B1378="","",#REF!)</f>
        <v/>
      </c>
      <c r="BJ1378" t="str">
        <f>IF(B1378="","",#REF!)</f>
        <v/>
      </c>
      <c r="BK1378" s="26" t="str">
        <f>IF(B1378="","",#REF!)</f>
        <v/>
      </c>
      <c r="BL1378" t="str">
        <f>IF(B1378="","",#REF!)</f>
        <v/>
      </c>
      <c r="BM1378" t="str">
        <f t="shared" si="536"/>
        <v/>
      </c>
      <c r="BN1378" s="6" t="str">
        <f t="shared" si="537"/>
        <v/>
      </c>
      <c r="BO1378" s="7" t="str">
        <f t="shared" si="538"/>
        <v/>
      </c>
      <c r="BP1378" s="7" t="str">
        <f t="shared" si="539"/>
        <v/>
      </c>
      <c r="BQ1378" s="7" t="str">
        <f t="shared" si="540"/>
        <v/>
      </c>
      <c r="BR1378" s="7" t="str">
        <f t="shared" si="541"/>
        <v/>
      </c>
      <c r="BS1378" s="7" t="str">
        <f t="shared" si="542"/>
        <v/>
      </c>
      <c r="BT1378" t="str">
        <f t="shared" si="543"/>
        <v/>
      </c>
      <c r="BU1378" t="str">
        <f t="shared" si="544"/>
        <v/>
      </c>
      <c r="BV1378" t="str">
        <f>IF(B1378="","",VLOOKUP(BU1378,Справочник_ВРИ_Сегментов!$A:$D,4,))</f>
        <v/>
      </c>
      <c r="BW1378" t="str">
        <f t="shared" si="545"/>
        <v/>
      </c>
      <c r="BX1378" t="str">
        <f>IF(B1378="","",VLOOKUP(BW1378,Справочник_ВРИ_Сегментов!$B:$C,2,FALSE))</f>
        <v/>
      </c>
      <c r="BY1378" t="str">
        <f t="shared" si="546"/>
        <v/>
      </c>
      <c r="BZ1378" t="str">
        <f t="shared" si="547"/>
        <v/>
      </c>
      <c r="CA1378" t="str">
        <f t="shared" si="548"/>
        <v>-</v>
      </c>
      <c r="CB1378" t="str">
        <f t="shared" si="549"/>
        <v/>
      </c>
    </row>
    <row r="1379" spans="2:80" x14ac:dyDescent="0.25">
      <c r="B1379" s="1"/>
      <c r="C1379" s="1"/>
      <c r="P1379" s="1"/>
      <c r="Q1379" s="1"/>
      <c r="AT1379" t="str">
        <f t="shared" si="525"/>
        <v/>
      </c>
      <c r="AU1379" t="str">
        <f>IF(B1379="","",IFERROR(VLOOKUP(C1379,'Срв квартал'!$A:$D,4,FALSE),""))</f>
        <v/>
      </c>
      <c r="AV1379" t="str">
        <f>IF(B1379="","",VLOOKUP(AT1379,'Срв мо'!$A:$D,4,FALSE))</f>
        <v/>
      </c>
      <c r="AW1379" t="str">
        <f t="shared" si="526"/>
        <v/>
      </c>
      <c r="AX1379" t="str">
        <f t="shared" si="527"/>
        <v/>
      </c>
      <c r="AY1379" s="4" t="str">
        <f t="shared" si="528"/>
        <v/>
      </c>
      <c r="AZ1379" t="str">
        <f>IF(B1379="","",#REF!)</f>
        <v/>
      </c>
      <c r="BA1379" t="str">
        <f t="shared" si="529"/>
        <v/>
      </c>
      <c r="BB1379" t="str">
        <f t="shared" si="530"/>
        <v/>
      </c>
      <c r="BC1379" t="str">
        <f t="shared" si="531"/>
        <v/>
      </c>
      <c r="BD1379" t="str">
        <f t="shared" si="532"/>
        <v/>
      </c>
      <c r="BE1379" t="str">
        <f>IF(B1379="","",IF(L1379="","Отсутствуют предыдущие значения",#REF!=D1379))</f>
        <v/>
      </c>
      <c r="BF1379" t="str">
        <f t="shared" si="533"/>
        <v/>
      </c>
      <c r="BG1379" t="str">
        <f t="shared" si="534"/>
        <v/>
      </c>
      <c r="BH1379" t="str">
        <f t="shared" si="535"/>
        <v/>
      </c>
      <c r="BI1379" t="str">
        <f>IF(B1379="","",#REF!)</f>
        <v/>
      </c>
      <c r="BJ1379" t="str">
        <f>IF(B1379="","",#REF!)</f>
        <v/>
      </c>
      <c r="BK1379" s="26" t="str">
        <f>IF(B1379="","",#REF!)</f>
        <v/>
      </c>
      <c r="BL1379" t="str">
        <f>IF(B1379="","",#REF!)</f>
        <v/>
      </c>
      <c r="BM1379" t="str">
        <f t="shared" si="536"/>
        <v/>
      </c>
      <c r="BN1379" s="6" t="str">
        <f t="shared" si="537"/>
        <v/>
      </c>
      <c r="BO1379" s="7" t="str">
        <f t="shared" si="538"/>
        <v/>
      </c>
      <c r="BP1379" s="7" t="str">
        <f t="shared" si="539"/>
        <v/>
      </c>
      <c r="BQ1379" s="7" t="str">
        <f t="shared" si="540"/>
        <v/>
      </c>
      <c r="BR1379" s="7" t="str">
        <f t="shared" si="541"/>
        <v/>
      </c>
      <c r="BS1379" s="7" t="str">
        <f t="shared" si="542"/>
        <v/>
      </c>
      <c r="BT1379" t="str">
        <f t="shared" si="543"/>
        <v/>
      </c>
      <c r="BU1379" t="str">
        <f t="shared" si="544"/>
        <v/>
      </c>
      <c r="BV1379" t="str">
        <f>IF(B1379="","",VLOOKUP(BU1379,Справочник_ВРИ_Сегментов!$A:$D,4,))</f>
        <v/>
      </c>
      <c r="BW1379" t="str">
        <f t="shared" si="545"/>
        <v/>
      </c>
      <c r="BX1379" t="str">
        <f>IF(B1379="","",VLOOKUP(BW1379,Справочник_ВРИ_Сегментов!$B:$C,2,FALSE))</f>
        <v/>
      </c>
      <c r="BY1379" t="str">
        <f t="shared" si="546"/>
        <v/>
      </c>
      <c r="BZ1379" t="str">
        <f t="shared" si="547"/>
        <v/>
      </c>
      <c r="CA1379" t="str">
        <f t="shared" si="548"/>
        <v>-</v>
      </c>
      <c r="CB1379" t="str">
        <f t="shared" si="549"/>
        <v/>
      </c>
    </row>
    <row r="1380" spans="2:80" x14ac:dyDescent="0.25">
      <c r="B1380" s="1"/>
      <c r="C1380" s="1"/>
      <c r="G1380" s="1"/>
      <c r="P1380" s="1"/>
      <c r="Q1380" s="1"/>
      <c r="R1380" s="1"/>
      <c r="AT1380" t="str">
        <f t="shared" si="525"/>
        <v/>
      </c>
      <c r="AU1380" t="str">
        <f>IF(B1380="","",IFERROR(VLOOKUP(C1380,'Срв квартал'!$A:$D,4,FALSE),""))</f>
        <v/>
      </c>
      <c r="AV1380" t="str">
        <f>IF(B1380="","",VLOOKUP(AT1380,'Срв мо'!$A:$D,4,FALSE))</f>
        <v/>
      </c>
      <c r="AW1380" t="str">
        <f t="shared" si="526"/>
        <v/>
      </c>
      <c r="AX1380" t="str">
        <f t="shared" si="527"/>
        <v/>
      </c>
      <c r="AY1380" s="4" t="str">
        <f t="shared" si="528"/>
        <v/>
      </c>
      <c r="AZ1380" t="str">
        <f>IF(B1380="","",#REF!)</f>
        <v/>
      </c>
      <c r="BA1380" t="str">
        <f t="shared" si="529"/>
        <v/>
      </c>
      <c r="BB1380" t="str">
        <f t="shared" si="530"/>
        <v/>
      </c>
      <c r="BC1380" t="str">
        <f t="shared" si="531"/>
        <v/>
      </c>
      <c r="BD1380" t="str">
        <f t="shared" si="532"/>
        <v/>
      </c>
      <c r="BE1380" t="str">
        <f>IF(B1380="","",IF(L1380="","Отсутствуют предыдущие значения",#REF!=D1380))</f>
        <v/>
      </c>
      <c r="BF1380" t="str">
        <f t="shared" si="533"/>
        <v/>
      </c>
      <c r="BG1380" t="str">
        <f t="shared" si="534"/>
        <v/>
      </c>
      <c r="BH1380" t="str">
        <f t="shared" si="535"/>
        <v/>
      </c>
      <c r="BI1380" t="str">
        <f>IF(B1380="","",#REF!)</f>
        <v/>
      </c>
      <c r="BJ1380" t="str">
        <f>IF(B1380="","",#REF!)</f>
        <v/>
      </c>
      <c r="BK1380" s="26" t="str">
        <f>IF(B1380="","",#REF!)</f>
        <v/>
      </c>
      <c r="BL1380" t="str">
        <f>IF(B1380="","",#REF!)</f>
        <v/>
      </c>
      <c r="BM1380" t="str">
        <f t="shared" si="536"/>
        <v/>
      </c>
      <c r="BN1380" s="6" t="str">
        <f t="shared" si="537"/>
        <v/>
      </c>
      <c r="BO1380" s="7" t="str">
        <f t="shared" si="538"/>
        <v/>
      </c>
      <c r="BP1380" s="7" t="str">
        <f t="shared" si="539"/>
        <v/>
      </c>
      <c r="BQ1380" s="7" t="str">
        <f t="shared" si="540"/>
        <v/>
      </c>
      <c r="BR1380" s="7" t="str">
        <f t="shared" si="541"/>
        <v/>
      </c>
      <c r="BS1380" s="7" t="str">
        <f t="shared" si="542"/>
        <v/>
      </c>
      <c r="BT1380" t="str">
        <f t="shared" si="543"/>
        <v/>
      </c>
      <c r="BU1380" t="str">
        <f t="shared" si="544"/>
        <v/>
      </c>
      <c r="BV1380" t="str">
        <f>IF(B1380="","",VLOOKUP(BU1380,Справочник_ВРИ_Сегментов!$A:$D,4,))</f>
        <v/>
      </c>
      <c r="BW1380" t="str">
        <f t="shared" si="545"/>
        <v/>
      </c>
      <c r="BX1380" t="str">
        <f>IF(B1380="","",VLOOKUP(BW1380,Справочник_ВРИ_Сегментов!$B:$C,2,FALSE))</f>
        <v/>
      </c>
      <c r="BY1380" t="str">
        <f t="shared" si="546"/>
        <v/>
      </c>
      <c r="BZ1380" t="str">
        <f t="shared" si="547"/>
        <v/>
      </c>
      <c r="CA1380" t="str">
        <f t="shared" si="548"/>
        <v>-</v>
      </c>
      <c r="CB1380" t="str">
        <f t="shared" si="549"/>
        <v/>
      </c>
    </row>
    <row r="1381" spans="2:80" x14ac:dyDescent="0.25">
      <c r="B1381" s="1"/>
      <c r="C1381" s="1"/>
      <c r="P1381" s="1"/>
      <c r="Q1381" s="1"/>
      <c r="AT1381" t="str">
        <f t="shared" si="525"/>
        <v/>
      </c>
      <c r="AU1381" t="str">
        <f>IF(B1381="","",IFERROR(VLOOKUP(C1381,'Срв квартал'!$A:$D,4,FALSE),""))</f>
        <v/>
      </c>
      <c r="AV1381" t="str">
        <f>IF(B1381="","",VLOOKUP(AT1381,'Срв мо'!$A:$D,4,FALSE))</f>
        <v/>
      </c>
      <c r="AW1381" t="str">
        <f t="shared" si="526"/>
        <v/>
      </c>
      <c r="AX1381" t="str">
        <f t="shared" si="527"/>
        <v/>
      </c>
      <c r="AY1381" s="4" t="str">
        <f t="shared" si="528"/>
        <v/>
      </c>
      <c r="AZ1381" t="str">
        <f>IF(B1381="","",#REF!)</f>
        <v/>
      </c>
      <c r="BA1381" t="str">
        <f t="shared" si="529"/>
        <v/>
      </c>
      <c r="BB1381" t="str">
        <f t="shared" si="530"/>
        <v/>
      </c>
      <c r="BC1381" t="str">
        <f t="shared" si="531"/>
        <v/>
      </c>
      <c r="BD1381" t="str">
        <f t="shared" si="532"/>
        <v/>
      </c>
      <c r="BE1381" t="str">
        <f>IF(B1381="","",IF(L1381="","Отсутствуют предыдущие значения",#REF!=D1381))</f>
        <v/>
      </c>
      <c r="BF1381" t="str">
        <f t="shared" si="533"/>
        <v/>
      </c>
      <c r="BG1381" t="str">
        <f t="shared" si="534"/>
        <v/>
      </c>
      <c r="BH1381" t="str">
        <f t="shared" si="535"/>
        <v/>
      </c>
      <c r="BI1381" t="str">
        <f>IF(B1381="","",#REF!)</f>
        <v/>
      </c>
      <c r="BJ1381" t="str">
        <f>IF(B1381="","",#REF!)</f>
        <v/>
      </c>
      <c r="BK1381" s="26" t="str">
        <f>IF(B1381="","",#REF!)</f>
        <v/>
      </c>
      <c r="BL1381" t="str">
        <f>IF(B1381="","",#REF!)</f>
        <v/>
      </c>
      <c r="BM1381" t="str">
        <f t="shared" si="536"/>
        <v/>
      </c>
      <c r="BN1381" s="6" t="str">
        <f t="shared" si="537"/>
        <v/>
      </c>
      <c r="BO1381" s="7" t="str">
        <f t="shared" si="538"/>
        <v/>
      </c>
      <c r="BP1381" s="7" t="str">
        <f t="shared" si="539"/>
        <v/>
      </c>
      <c r="BQ1381" s="7" t="str">
        <f t="shared" si="540"/>
        <v/>
      </c>
      <c r="BR1381" s="7" t="str">
        <f t="shared" si="541"/>
        <v/>
      </c>
      <c r="BS1381" s="7" t="str">
        <f t="shared" si="542"/>
        <v/>
      </c>
      <c r="BT1381" t="str">
        <f t="shared" si="543"/>
        <v/>
      </c>
      <c r="BU1381" t="str">
        <f t="shared" si="544"/>
        <v/>
      </c>
      <c r="BV1381" t="str">
        <f>IF(B1381="","",VLOOKUP(BU1381,Справочник_ВРИ_Сегментов!$A:$D,4,))</f>
        <v/>
      </c>
      <c r="BW1381" t="str">
        <f t="shared" si="545"/>
        <v/>
      </c>
      <c r="BX1381" t="str">
        <f>IF(B1381="","",VLOOKUP(BW1381,Справочник_ВРИ_Сегментов!$B:$C,2,FALSE))</f>
        <v/>
      </c>
      <c r="BY1381" t="str">
        <f t="shared" si="546"/>
        <v/>
      </c>
      <c r="BZ1381" t="str">
        <f t="shared" si="547"/>
        <v/>
      </c>
      <c r="CA1381" t="str">
        <f t="shared" si="548"/>
        <v>-</v>
      </c>
      <c r="CB1381" t="str">
        <f t="shared" si="549"/>
        <v/>
      </c>
    </row>
    <row r="1382" spans="2:80" x14ac:dyDescent="0.25">
      <c r="B1382" s="1"/>
      <c r="C1382" s="1"/>
      <c r="P1382" s="1"/>
      <c r="Q1382" s="1"/>
      <c r="AT1382" t="str">
        <f t="shared" si="525"/>
        <v/>
      </c>
      <c r="AU1382" t="str">
        <f>IF(B1382="","",IFERROR(VLOOKUP(C1382,'Срв квартал'!$A:$D,4,FALSE),""))</f>
        <v/>
      </c>
      <c r="AV1382" t="str">
        <f>IF(B1382="","",VLOOKUP(AT1382,'Срв мо'!$A:$D,4,FALSE))</f>
        <v/>
      </c>
      <c r="AW1382" t="str">
        <f t="shared" si="526"/>
        <v/>
      </c>
      <c r="AX1382" t="str">
        <f t="shared" si="527"/>
        <v/>
      </c>
      <c r="AY1382" s="4" t="str">
        <f t="shared" si="528"/>
        <v/>
      </c>
      <c r="AZ1382" t="str">
        <f>IF(B1382="","",#REF!)</f>
        <v/>
      </c>
      <c r="BA1382" t="str">
        <f t="shared" si="529"/>
        <v/>
      </c>
      <c r="BB1382" t="str">
        <f t="shared" si="530"/>
        <v/>
      </c>
      <c r="BC1382" t="str">
        <f t="shared" si="531"/>
        <v/>
      </c>
      <c r="BD1382" t="str">
        <f t="shared" si="532"/>
        <v/>
      </c>
      <c r="BE1382" t="str">
        <f>IF(B1382="","",IF(L1382="","Отсутствуют предыдущие значения",#REF!=D1382))</f>
        <v/>
      </c>
      <c r="BF1382" t="str">
        <f t="shared" si="533"/>
        <v/>
      </c>
      <c r="BG1382" t="str">
        <f t="shared" si="534"/>
        <v/>
      </c>
      <c r="BH1382" t="str">
        <f t="shared" si="535"/>
        <v/>
      </c>
      <c r="BI1382" t="str">
        <f>IF(B1382="","",#REF!)</f>
        <v/>
      </c>
      <c r="BJ1382" t="str">
        <f>IF(B1382="","",#REF!)</f>
        <v/>
      </c>
      <c r="BK1382" s="26" t="str">
        <f>IF(B1382="","",#REF!)</f>
        <v/>
      </c>
      <c r="BL1382" t="str">
        <f>IF(B1382="","",#REF!)</f>
        <v/>
      </c>
      <c r="BM1382" t="str">
        <f t="shared" si="536"/>
        <v/>
      </c>
      <c r="BN1382" s="6" t="str">
        <f t="shared" si="537"/>
        <v/>
      </c>
      <c r="BO1382" s="7" t="str">
        <f t="shared" si="538"/>
        <v/>
      </c>
      <c r="BP1382" s="7" t="str">
        <f t="shared" si="539"/>
        <v/>
      </c>
      <c r="BQ1382" s="7" t="str">
        <f t="shared" si="540"/>
        <v/>
      </c>
      <c r="BR1382" s="7" t="str">
        <f t="shared" si="541"/>
        <v/>
      </c>
      <c r="BS1382" s="7" t="str">
        <f t="shared" si="542"/>
        <v/>
      </c>
      <c r="BT1382" t="str">
        <f t="shared" si="543"/>
        <v/>
      </c>
      <c r="BU1382" t="str">
        <f t="shared" si="544"/>
        <v/>
      </c>
      <c r="BV1382" t="str">
        <f>IF(B1382="","",VLOOKUP(BU1382,Справочник_ВРИ_Сегментов!$A:$D,4,))</f>
        <v/>
      </c>
      <c r="BW1382" t="str">
        <f t="shared" si="545"/>
        <v/>
      </c>
      <c r="BX1382" t="str">
        <f>IF(B1382="","",VLOOKUP(BW1382,Справочник_ВРИ_Сегментов!$B:$C,2,FALSE))</f>
        <v/>
      </c>
      <c r="BY1382" t="str">
        <f t="shared" si="546"/>
        <v/>
      </c>
      <c r="BZ1382" t="str">
        <f t="shared" si="547"/>
        <v/>
      </c>
      <c r="CA1382" t="str">
        <f t="shared" si="548"/>
        <v>-</v>
      </c>
      <c r="CB1382" t="str">
        <f t="shared" si="549"/>
        <v/>
      </c>
    </row>
    <row r="1383" spans="2:80" x14ac:dyDescent="0.25">
      <c r="B1383" s="1"/>
      <c r="C1383" s="1"/>
      <c r="P1383" s="1"/>
      <c r="Q1383" s="1"/>
      <c r="AT1383" t="str">
        <f t="shared" si="525"/>
        <v/>
      </c>
      <c r="AU1383" t="str">
        <f>IF(B1383="","",IFERROR(VLOOKUP(C1383,'Срв квартал'!$A:$D,4,FALSE),""))</f>
        <v/>
      </c>
      <c r="AV1383" t="str">
        <f>IF(B1383="","",VLOOKUP(AT1383,'Срв мо'!$A:$D,4,FALSE))</f>
        <v/>
      </c>
      <c r="AW1383" t="str">
        <f t="shared" si="526"/>
        <v/>
      </c>
      <c r="AX1383" t="str">
        <f t="shared" si="527"/>
        <v/>
      </c>
      <c r="AY1383" s="4" t="str">
        <f t="shared" si="528"/>
        <v/>
      </c>
      <c r="AZ1383" t="str">
        <f>IF(B1383="","",#REF!)</f>
        <v/>
      </c>
      <c r="BA1383" t="str">
        <f t="shared" si="529"/>
        <v/>
      </c>
      <c r="BB1383" t="str">
        <f t="shared" si="530"/>
        <v/>
      </c>
      <c r="BC1383" t="str">
        <f t="shared" si="531"/>
        <v/>
      </c>
      <c r="BD1383" t="str">
        <f t="shared" si="532"/>
        <v/>
      </c>
      <c r="BE1383" t="str">
        <f>IF(B1383="","",IF(L1383="","Отсутствуют предыдущие значения",#REF!=D1383))</f>
        <v/>
      </c>
      <c r="BF1383" t="str">
        <f t="shared" si="533"/>
        <v/>
      </c>
      <c r="BG1383" t="str">
        <f t="shared" si="534"/>
        <v/>
      </c>
      <c r="BH1383" t="str">
        <f t="shared" si="535"/>
        <v/>
      </c>
      <c r="BI1383" t="str">
        <f>IF(B1383="","",#REF!)</f>
        <v/>
      </c>
      <c r="BJ1383" t="str">
        <f>IF(B1383="","",#REF!)</f>
        <v/>
      </c>
      <c r="BK1383" s="26" t="str">
        <f>IF(B1383="","",#REF!)</f>
        <v/>
      </c>
      <c r="BL1383" t="str">
        <f>IF(B1383="","",#REF!)</f>
        <v/>
      </c>
      <c r="BM1383" t="str">
        <f t="shared" si="536"/>
        <v/>
      </c>
      <c r="BN1383" s="6" t="str">
        <f t="shared" si="537"/>
        <v/>
      </c>
      <c r="BO1383" s="7" t="str">
        <f t="shared" si="538"/>
        <v/>
      </c>
      <c r="BP1383" s="7" t="str">
        <f t="shared" si="539"/>
        <v/>
      </c>
      <c r="BQ1383" s="7" t="str">
        <f t="shared" si="540"/>
        <v/>
      </c>
      <c r="BR1383" s="7" t="str">
        <f t="shared" si="541"/>
        <v/>
      </c>
      <c r="BS1383" s="7" t="str">
        <f t="shared" si="542"/>
        <v/>
      </c>
      <c r="BT1383" t="str">
        <f t="shared" si="543"/>
        <v/>
      </c>
      <c r="BU1383" t="str">
        <f t="shared" si="544"/>
        <v/>
      </c>
      <c r="BV1383" t="str">
        <f>IF(B1383="","",VLOOKUP(BU1383,Справочник_ВРИ_Сегментов!$A:$D,4,))</f>
        <v/>
      </c>
      <c r="BW1383" t="str">
        <f t="shared" si="545"/>
        <v/>
      </c>
      <c r="BX1383" t="str">
        <f>IF(B1383="","",VLOOKUP(BW1383,Справочник_ВРИ_Сегментов!$B:$C,2,FALSE))</f>
        <v/>
      </c>
      <c r="BY1383" t="str">
        <f t="shared" si="546"/>
        <v/>
      </c>
      <c r="BZ1383" t="str">
        <f t="shared" si="547"/>
        <v/>
      </c>
      <c r="CA1383" t="str">
        <f t="shared" si="548"/>
        <v>-</v>
      </c>
      <c r="CB1383" t="str">
        <f t="shared" si="549"/>
        <v/>
      </c>
    </row>
    <row r="1384" spans="2:80" x14ac:dyDescent="0.25">
      <c r="B1384" s="1"/>
      <c r="C1384" s="1"/>
      <c r="P1384" s="1"/>
      <c r="Q1384" s="1"/>
      <c r="R1384" s="1"/>
      <c r="AT1384" t="str">
        <f t="shared" si="525"/>
        <v/>
      </c>
      <c r="AU1384" t="str">
        <f>IF(B1384="","",IFERROR(VLOOKUP(C1384,'Срв квартал'!$A:$D,4,FALSE),""))</f>
        <v/>
      </c>
      <c r="AV1384" t="str">
        <f>IF(B1384="","",VLOOKUP(AT1384,'Срв мо'!$A:$D,4,FALSE))</f>
        <v/>
      </c>
      <c r="AW1384" t="str">
        <f t="shared" si="526"/>
        <v/>
      </c>
      <c r="AX1384" t="str">
        <f t="shared" si="527"/>
        <v/>
      </c>
      <c r="AY1384" s="4" t="str">
        <f t="shared" si="528"/>
        <v/>
      </c>
      <c r="AZ1384" t="str">
        <f>IF(B1384="","",#REF!)</f>
        <v/>
      </c>
      <c r="BA1384" t="str">
        <f t="shared" si="529"/>
        <v/>
      </c>
      <c r="BB1384" t="str">
        <f t="shared" si="530"/>
        <v/>
      </c>
      <c r="BC1384" t="str">
        <f t="shared" si="531"/>
        <v/>
      </c>
      <c r="BD1384" t="str">
        <f t="shared" si="532"/>
        <v/>
      </c>
      <c r="BE1384" t="str">
        <f>IF(B1384="","",IF(L1384="","Отсутствуют предыдущие значения",#REF!=D1384))</f>
        <v/>
      </c>
      <c r="BF1384" t="str">
        <f t="shared" si="533"/>
        <v/>
      </c>
      <c r="BG1384" t="str">
        <f t="shared" si="534"/>
        <v/>
      </c>
      <c r="BH1384" t="str">
        <f t="shared" si="535"/>
        <v/>
      </c>
      <c r="BI1384" t="str">
        <f>IF(B1384="","",#REF!)</f>
        <v/>
      </c>
      <c r="BJ1384" t="str">
        <f>IF(B1384="","",#REF!)</f>
        <v/>
      </c>
      <c r="BK1384" s="26" t="str">
        <f>IF(B1384="","",#REF!)</f>
        <v/>
      </c>
      <c r="BL1384" t="str">
        <f>IF(B1384="","",#REF!)</f>
        <v/>
      </c>
      <c r="BM1384" t="str">
        <f t="shared" si="536"/>
        <v/>
      </c>
      <c r="BN1384" s="6" t="str">
        <f t="shared" si="537"/>
        <v/>
      </c>
      <c r="BO1384" s="7" t="str">
        <f t="shared" si="538"/>
        <v/>
      </c>
      <c r="BP1384" s="7" t="str">
        <f t="shared" si="539"/>
        <v/>
      </c>
      <c r="BQ1384" s="7" t="str">
        <f t="shared" si="540"/>
        <v/>
      </c>
      <c r="BR1384" s="7" t="str">
        <f t="shared" si="541"/>
        <v/>
      </c>
      <c r="BS1384" s="7" t="str">
        <f t="shared" si="542"/>
        <v/>
      </c>
      <c r="BT1384" t="str">
        <f t="shared" si="543"/>
        <v/>
      </c>
      <c r="BU1384" t="str">
        <f t="shared" si="544"/>
        <v/>
      </c>
      <c r="BV1384" t="str">
        <f>IF(B1384="","",VLOOKUP(BU1384,Справочник_ВРИ_Сегментов!$A:$D,4,))</f>
        <v/>
      </c>
      <c r="BW1384" t="str">
        <f t="shared" si="545"/>
        <v/>
      </c>
      <c r="BX1384" t="str">
        <f>IF(B1384="","",VLOOKUP(BW1384,Справочник_ВРИ_Сегментов!$B:$C,2,FALSE))</f>
        <v/>
      </c>
      <c r="BY1384" t="str">
        <f t="shared" si="546"/>
        <v/>
      </c>
      <c r="BZ1384" t="str">
        <f t="shared" si="547"/>
        <v/>
      </c>
      <c r="CA1384" t="str">
        <f t="shared" si="548"/>
        <v>-</v>
      </c>
      <c r="CB1384" t="str">
        <f t="shared" si="549"/>
        <v/>
      </c>
    </row>
    <row r="1385" spans="2:80" x14ac:dyDescent="0.25">
      <c r="B1385" s="1"/>
      <c r="C1385" s="1"/>
      <c r="P1385" s="1"/>
      <c r="Q1385" s="1"/>
      <c r="AT1385" t="str">
        <f t="shared" si="525"/>
        <v/>
      </c>
      <c r="AU1385" t="str">
        <f>IF(B1385="","",IFERROR(VLOOKUP(C1385,'Срв квартал'!$A:$D,4,FALSE),""))</f>
        <v/>
      </c>
      <c r="AV1385" t="str">
        <f>IF(B1385="","",VLOOKUP(AT1385,'Срв мо'!$A:$D,4,FALSE))</f>
        <v/>
      </c>
      <c r="AW1385" t="str">
        <f t="shared" si="526"/>
        <v/>
      </c>
      <c r="AX1385" t="str">
        <f t="shared" si="527"/>
        <v/>
      </c>
      <c r="AY1385" s="4" t="str">
        <f t="shared" si="528"/>
        <v/>
      </c>
      <c r="AZ1385" t="str">
        <f>IF(B1385="","",#REF!)</f>
        <v/>
      </c>
      <c r="BA1385" t="str">
        <f t="shared" si="529"/>
        <v/>
      </c>
      <c r="BB1385" t="str">
        <f t="shared" si="530"/>
        <v/>
      </c>
      <c r="BC1385" t="str">
        <f t="shared" si="531"/>
        <v/>
      </c>
      <c r="BD1385" t="str">
        <f t="shared" si="532"/>
        <v/>
      </c>
      <c r="BE1385" t="str">
        <f>IF(B1385="","",IF(L1385="","Отсутствуют предыдущие значения",#REF!=D1385))</f>
        <v/>
      </c>
      <c r="BF1385" t="str">
        <f t="shared" si="533"/>
        <v/>
      </c>
      <c r="BG1385" t="str">
        <f t="shared" si="534"/>
        <v/>
      </c>
      <c r="BH1385" t="str">
        <f t="shared" si="535"/>
        <v/>
      </c>
      <c r="BI1385" t="str">
        <f>IF(B1385="","",#REF!)</f>
        <v/>
      </c>
      <c r="BJ1385" t="str">
        <f>IF(B1385="","",#REF!)</f>
        <v/>
      </c>
      <c r="BK1385" s="26" t="str">
        <f>IF(B1385="","",#REF!)</f>
        <v/>
      </c>
      <c r="BL1385" t="str">
        <f>IF(B1385="","",#REF!)</f>
        <v/>
      </c>
      <c r="BM1385" t="str">
        <f t="shared" si="536"/>
        <v/>
      </c>
      <c r="BN1385" s="6" t="str">
        <f t="shared" si="537"/>
        <v/>
      </c>
      <c r="BO1385" s="7" t="str">
        <f t="shared" si="538"/>
        <v/>
      </c>
      <c r="BP1385" s="7" t="str">
        <f t="shared" si="539"/>
        <v/>
      </c>
      <c r="BQ1385" s="7" t="str">
        <f t="shared" si="540"/>
        <v/>
      </c>
      <c r="BR1385" s="7" t="str">
        <f t="shared" si="541"/>
        <v/>
      </c>
      <c r="BS1385" s="7" t="str">
        <f t="shared" si="542"/>
        <v/>
      </c>
      <c r="BT1385" t="str">
        <f t="shared" si="543"/>
        <v/>
      </c>
      <c r="BU1385" t="str">
        <f t="shared" si="544"/>
        <v/>
      </c>
      <c r="BV1385" t="str">
        <f>IF(B1385="","",VLOOKUP(BU1385,Справочник_ВРИ_Сегментов!$A:$D,4,))</f>
        <v/>
      </c>
      <c r="BW1385" t="str">
        <f t="shared" si="545"/>
        <v/>
      </c>
      <c r="BX1385" t="str">
        <f>IF(B1385="","",VLOOKUP(BW1385,Справочник_ВРИ_Сегментов!$B:$C,2,FALSE))</f>
        <v/>
      </c>
      <c r="BY1385" t="str">
        <f t="shared" si="546"/>
        <v/>
      </c>
      <c r="BZ1385" t="str">
        <f t="shared" si="547"/>
        <v/>
      </c>
      <c r="CA1385" t="str">
        <f t="shared" si="548"/>
        <v>-</v>
      </c>
      <c r="CB1385" t="str">
        <f t="shared" si="549"/>
        <v/>
      </c>
    </row>
    <row r="1386" spans="2:80" x14ac:dyDescent="0.25">
      <c r="B1386" s="1"/>
      <c r="C1386" s="1"/>
      <c r="P1386" s="1"/>
      <c r="Q1386" s="1"/>
      <c r="AT1386" t="str">
        <f t="shared" si="525"/>
        <v/>
      </c>
      <c r="AU1386" t="str">
        <f>IF(B1386="","",IFERROR(VLOOKUP(C1386,'Срв квартал'!$A:$D,4,FALSE),""))</f>
        <v/>
      </c>
      <c r="AV1386" t="str">
        <f>IF(B1386="","",VLOOKUP(AT1386,'Срв мо'!$A:$D,4,FALSE))</f>
        <v/>
      </c>
      <c r="AW1386" t="str">
        <f t="shared" si="526"/>
        <v/>
      </c>
      <c r="AX1386" t="str">
        <f t="shared" si="527"/>
        <v/>
      </c>
      <c r="AY1386" s="4" t="str">
        <f t="shared" si="528"/>
        <v/>
      </c>
      <c r="AZ1386" t="str">
        <f>IF(B1386="","",#REF!)</f>
        <v/>
      </c>
      <c r="BA1386" t="str">
        <f t="shared" si="529"/>
        <v/>
      </c>
      <c r="BB1386" t="str">
        <f t="shared" si="530"/>
        <v/>
      </c>
      <c r="BC1386" t="str">
        <f t="shared" si="531"/>
        <v/>
      </c>
      <c r="BD1386" t="str">
        <f t="shared" si="532"/>
        <v/>
      </c>
      <c r="BE1386" t="str">
        <f>IF(B1386="","",IF(L1386="","Отсутствуют предыдущие значения",#REF!=D1386))</f>
        <v/>
      </c>
      <c r="BF1386" t="str">
        <f t="shared" si="533"/>
        <v/>
      </c>
      <c r="BG1386" t="str">
        <f t="shared" si="534"/>
        <v/>
      </c>
      <c r="BH1386" t="str">
        <f t="shared" si="535"/>
        <v/>
      </c>
      <c r="BI1386" t="str">
        <f>IF(B1386="","",#REF!)</f>
        <v/>
      </c>
      <c r="BJ1386" t="str">
        <f>IF(B1386="","",#REF!)</f>
        <v/>
      </c>
      <c r="BK1386" s="26" t="str">
        <f>IF(B1386="","",#REF!)</f>
        <v/>
      </c>
      <c r="BL1386" t="str">
        <f>IF(B1386="","",#REF!)</f>
        <v/>
      </c>
      <c r="BM1386" t="str">
        <f t="shared" si="536"/>
        <v/>
      </c>
      <c r="BN1386" s="6" t="str">
        <f t="shared" si="537"/>
        <v/>
      </c>
      <c r="BO1386" s="7" t="str">
        <f t="shared" si="538"/>
        <v/>
      </c>
      <c r="BP1386" s="7" t="str">
        <f t="shared" si="539"/>
        <v/>
      </c>
      <c r="BQ1386" s="7" t="str">
        <f t="shared" si="540"/>
        <v/>
      </c>
      <c r="BR1386" s="7" t="str">
        <f t="shared" si="541"/>
        <v/>
      </c>
      <c r="BS1386" s="7" t="str">
        <f t="shared" si="542"/>
        <v/>
      </c>
      <c r="BT1386" t="str">
        <f t="shared" si="543"/>
        <v/>
      </c>
      <c r="BU1386" t="str">
        <f t="shared" si="544"/>
        <v/>
      </c>
      <c r="BV1386" t="str">
        <f>IF(B1386="","",VLOOKUP(BU1386,Справочник_ВРИ_Сегментов!$A:$D,4,))</f>
        <v/>
      </c>
      <c r="BW1386" t="str">
        <f t="shared" si="545"/>
        <v/>
      </c>
      <c r="BX1386" t="str">
        <f>IF(B1386="","",VLOOKUP(BW1386,Справочник_ВРИ_Сегментов!$B:$C,2,FALSE))</f>
        <v/>
      </c>
      <c r="BY1386" t="str">
        <f t="shared" si="546"/>
        <v/>
      </c>
      <c r="BZ1386" t="str">
        <f t="shared" si="547"/>
        <v/>
      </c>
      <c r="CA1386" t="str">
        <f t="shared" si="548"/>
        <v>-</v>
      </c>
      <c r="CB1386" t="str">
        <f t="shared" si="549"/>
        <v/>
      </c>
    </row>
    <row r="1387" spans="2:80" x14ac:dyDescent="0.25">
      <c r="B1387" s="1"/>
      <c r="C1387" s="1"/>
      <c r="P1387" s="1"/>
      <c r="Q1387" s="1"/>
      <c r="R1387" s="1"/>
      <c r="AT1387" t="str">
        <f t="shared" si="525"/>
        <v/>
      </c>
      <c r="AU1387" t="str">
        <f>IF(B1387="","",IFERROR(VLOOKUP(C1387,'Срв квартал'!$A:$D,4,FALSE),""))</f>
        <v/>
      </c>
      <c r="AV1387" t="str">
        <f>IF(B1387="","",VLOOKUP(AT1387,'Срв мо'!$A:$D,4,FALSE))</f>
        <v/>
      </c>
      <c r="AW1387" t="str">
        <f t="shared" si="526"/>
        <v/>
      </c>
      <c r="AX1387" t="str">
        <f t="shared" si="527"/>
        <v/>
      </c>
      <c r="AY1387" s="4" t="str">
        <f t="shared" si="528"/>
        <v/>
      </c>
      <c r="AZ1387" t="str">
        <f>IF(B1387="","",#REF!)</f>
        <v/>
      </c>
      <c r="BA1387" t="str">
        <f t="shared" si="529"/>
        <v/>
      </c>
      <c r="BB1387" t="str">
        <f t="shared" si="530"/>
        <v/>
      </c>
      <c r="BC1387" t="str">
        <f t="shared" si="531"/>
        <v/>
      </c>
      <c r="BD1387" t="str">
        <f t="shared" si="532"/>
        <v/>
      </c>
      <c r="BE1387" t="str">
        <f>IF(B1387="","",IF(L1387="","Отсутствуют предыдущие значения",#REF!=D1387))</f>
        <v/>
      </c>
      <c r="BF1387" t="str">
        <f t="shared" si="533"/>
        <v/>
      </c>
      <c r="BG1387" t="str">
        <f t="shared" si="534"/>
        <v/>
      </c>
      <c r="BH1387" t="str">
        <f t="shared" si="535"/>
        <v/>
      </c>
      <c r="BI1387" t="str">
        <f>IF(B1387="","",#REF!)</f>
        <v/>
      </c>
      <c r="BJ1387" t="str">
        <f>IF(B1387="","",#REF!)</f>
        <v/>
      </c>
      <c r="BK1387" s="26" t="str">
        <f>IF(B1387="","",#REF!)</f>
        <v/>
      </c>
      <c r="BL1387" t="str">
        <f>IF(B1387="","",#REF!)</f>
        <v/>
      </c>
      <c r="BM1387" t="str">
        <f t="shared" si="536"/>
        <v/>
      </c>
      <c r="BN1387" s="6" t="str">
        <f t="shared" si="537"/>
        <v/>
      </c>
      <c r="BO1387" s="7" t="str">
        <f t="shared" si="538"/>
        <v/>
      </c>
      <c r="BP1387" s="7" t="str">
        <f t="shared" si="539"/>
        <v/>
      </c>
      <c r="BQ1387" s="7" t="str">
        <f t="shared" si="540"/>
        <v/>
      </c>
      <c r="BR1387" s="7" t="str">
        <f t="shared" si="541"/>
        <v/>
      </c>
      <c r="BS1387" s="7" t="str">
        <f t="shared" si="542"/>
        <v/>
      </c>
      <c r="BT1387" t="str">
        <f t="shared" si="543"/>
        <v/>
      </c>
      <c r="BU1387" t="str">
        <f t="shared" si="544"/>
        <v/>
      </c>
      <c r="BV1387" t="str">
        <f>IF(B1387="","",VLOOKUP(BU1387,Справочник_ВРИ_Сегментов!$A:$D,4,))</f>
        <v/>
      </c>
      <c r="BW1387" t="str">
        <f t="shared" si="545"/>
        <v/>
      </c>
      <c r="BX1387" t="str">
        <f>IF(B1387="","",VLOOKUP(BW1387,Справочник_ВРИ_Сегментов!$B:$C,2,FALSE))</f>
        <v/>
      </c>
      <c r="BY1387" t="str">
        <f t="shared" si="546"/>
        <v/>
      </c>
      <c r="BZ1387" t="str">
        <f t="shared" si="547"/>
        <v/>
      </c>
      <c r="CA1387" t="str">
        <f t="shared" si="548"/>
        <v>-</v>
      </c>
      <c r="CB1387" t="str">
        <f t="shared" si="549"/>
        <v/>
      </c>
    </row>
    <row r="1388" spans="2:80" x14ac:dyDescent="0.25">
      <c r="B1388" s="1"/>
      <c r="C1388" s="1"/>
      <c r="P1388" s="1"/>
      <c r="Q1388" s="1"/>
      <c r="AT1388" t="str">
        <f t="shared" si="525"/>
        <v/>
      </c>
      <c r="AU1388" t="str">
        <f>IF(B1388="","",IFERROR(VLOOKUP(C1388,'Срв квартал'!$A:$D,4,FALSE),""))</f>
        <v/>
      </c>
      <c r="AV1388" t="str">
        <f>IF(B1388="","",VLOOKUP(AT1388,'Срв мо'!$A:$D,4,FALSE))</f>
        <v/>
      </c>
      <c r="AW1388" t="str">
        <f t="shared" si="526"/>
        <v/>
      </c>
      <c r="AX1388" t="str">
        <f t="shared" si="527"/>
        <v/>
      </c>
      <c r="AY1388" s="4" t="str">
        <f t="shared" si="528"/>
        <v/>
      </c>
      <c r="AZ1388" t="str">
        <f>IF(B1388="","",#REF!)</f>
        <v/>
      </c>
      <c r="BA1388" t="str">
        <f t="shared" si="529"/>
        <v/>
      </c>
      <c r="BB1388" t="str">
        <f t="shared" si="530"/>
        <v/>
      </c>
      <c r="BC1388" t="str">
        <f t="shared" si="531"/>
        <v/>
      </c>
      <c r="BD1388" t="str">
        <f t="shared" si="532"/>
        <v/>
      </c>
      <c r="BE1388" t="str">
        <f>IF(B1388="","",IF(L1388="","Отсутствуют предыдущие значения",#REF!=D1388))</f>
        <v/>
      </c>
      <c r="BF1388" t="str">
        <f t="shared" si="533"/>
        <v/>
      </c>
      <c r="BG1388" t="str">
        <f t="shared" si="534"/>
        <v/>
      </c>
      <c r="BH1388" t="str">
        <f t="shared" si="535"/>
        <v/>
      </c>
      <c r="BI1388" t="str">
        <f>IF(B1388="","",#REF!)</f>
        <v/>
      </c>
      <c r="BJ1388" t="str">
        <f>IF(B1388="","",#REF!)</f>
        <v/>
      </c>
      <c r="BK1388" s="26" t="str">
        <f>IF(B1388="","",#REF!)</f>
        <v/>
      </c>
      <c r="BL1388" t="str">
        <f>IF(B1388="","",#REF!)</f>
        <v/>
      </c>
      <c r="BM1388" t="str">
        <f t="shared" si="536"/>
        <v/>
      </c>
      <c r="BN1388" s="6" t="str">
        <f t="shared" si="537"/>
        <v/>
      </c>
      <c r="BO1388" s="7" t="str">
        <f t="shared" si="538"/>
        <v/>
      </c>
      <c r="BP1388" s="7" t="str">
        <f t="shared" si="539"/>
        <v/>
      </c>
      <c r="BQ1388" s="7" t="str">
        <f t="shared" si="540"/>
        <v/>
      </c>
      <c r="BR1388" s="7" t="str">
        <f t="shared" si="541"/>
        <v/>
      </c>
      <c r="BS1388" s="7" t="str">
        <f t="shared" si="542"/>
        <v/>
      </c>
      <c r="BT1388" t="str">
        <f t="shared" si="543"/>
        <v/>
      </c>
      <c r="BU1388" t="str">
        <f t="shared" si="544"/>
        <v/>
      </c>
      <c r="BV1388" t="str">
        <f>IF(B1388="","",VLOOKUP(BU1388,Справочник_ВРИ_Сегментов!$A:$D,4,))</f>
        <v/>
      </c>
      <c r="BW1388" t="str">
        <f t="shared" si="545"/>
        <v/>
      </c>
      <c r="BX1388" t="str">
        <f>IF(B1388="","",VLOOKUP(BW1388,Справочник_ВРИ_Сегментов!$B:$C,2,FALSE))</f>
        <v/>
      </c>
      <c r="BY1388" t="str">
        <f t="shared" si="546"/>
        <v/>
      </c>
      <c r="BZ1388" t="str">
        <f t="shared" si="547"/>
        <v/>
      </c>
      <c r="CA1388" t="str">
        <f t="shared" si="548"/>
        <v>-</v>
      </c>
      <c r="CB1388" t="str">
        <f t="shared" si="549"/>
        <v/>
      </c>
    </row>
    <row r="1389" spans="2:80" x14ac:dyDescent="0.25">
      <c r="B1389" s="1"/>
      <c r="C1389" s="1"/>
      <c r="G1389" s="1"/>
      <c r="P1389" s="1"/>
      <c r="Q1389" s="1"/>
      <c r="R1389" s="1"/>
      <c r="AT1389" t="str">
        <f t="shared" si="525"/>
        <v/>
      </c>
      <c r="AU1389" t="str">
        <f>IF(B1389="","",IFERROR(VLOOKUP(C1389,'Срв квартал'!$A:$D,4,FALSE),""))</f>
        <v/>
      </c>
      <c r="AV1389" t="str">
        <f>IF(B1389="","",VLOOKUP(AT1389,'Срв мо'!$A:$D,4,FALSE))</f>
        <v/>
      </c>
      <c r="AW1389" t="str">
        <f t="shared" si="526"/>
        <v/>
      </c>
      <c r="AX1389" t="str">
        <f t="shared" si="527"/>
        <v/>
      </c>
      <c r="AY1389" s="4" t="str">
        <f t="shared" si="528"/>
        <v/>
      </c>
      <c r="AZ1389" t="str">
        <f>IF(B1389="","",#REF!)</f>
        <v/>
      </c>
      <c r="BA1389" t="str">
        <f t="shared" si="529"/>
        <v/>
      </c>
      <c r="BB1389" t="str">
        <f t="shared" si="530"/>
        <v/>
      </c>
      <c r="BC1389" t="str">
        <f t="shared" si="531"/>
        <v/>
      </c>
      <c r="BD1389" t="str">
        <f t="shared" si="532"/>
        <v/>
      </c>
      <c r="BE1389" t="str">
        <f>IF(B1389="","",IF(L1389="","Отсутствуют предыдущие значения",#REF!=D1389))</f>
        <v/>
      </c>
      <c r="BF1389" t="str">
        <f t="shared" si="533"/>
        <v/>
      </c>
      <c r="BG1389" t="str">
        <f t="shared" si="534"/>
        <v/>
      </c>
      <c r="BH1389" t="str">
        <f t="shared" si="535"/>
        <v/>
      </c>
      <c r="BI1389" t="str">
        <f>IF(B1389="","",#REF!)</f>
        <v/>
      </c>
      <c r="BJ1389" t="str">
        <f>IF(B1389="","",#REF!)</f>
        <v/>
      </c>
      <c r="BK1389" s="26" t="str">
        <f>IF(B1389="","",#REF!)</f>
        <v/>
      </c>
      <c r="BL1389" t="str">
        <f>IF(B1389="","",#REF!)</f>
        <v/>
      </c>
      <c r="BM1389" t="str">
        <f t="shared" si="536"/>
        <v/>
      </c>
      <c r="BN1389" s="6" t="str">
        <f t="shared" si="537"/>
        <v/>
      </c>
      <c r="BO1389" s="7" t="str">
        <f t="shared" si="538"/>
        <v/>
      </c>
      <c r="BP1389" s="7" t="str">
        <f t="shared" si="539"/>
        <v/>
      </c>
      <c r="BQ1389" s="7" t="str">
        <f t="shared" si="540"/>
        <v/>
      </c>
      <c r="BR1389" s="7" t="str">
        <f t="shared" si="541"/>
        <v/>
      </c>
      <c r="BS1389" s="7" t="str">
        <f t="shared" si="542"/>
        <v/>
      </c>
      <c r="BT1389" t="str">
        <f t="shared" si="543"/>
        <v/>
      </c>
      <c r="BU1389" t="str">
        <f t="shared" si="544"/>
        <v/>
      </c>
      <c r="BV1389" t="str">
        <f>IF(B1389="","",VLOOKUP(BU1389,Справочник_ВРИ_Сегментов!$A:$D,4,))</f>
        <v/>
      </c>
      <c r="BW1389" t="str">
        <f t="shared" si="545"/>
        <v/>
      </c>
      <c r="BX1389" t="str">
        <f>IF(B1389="","",VLOOKUP(BW1389,Справочник_ВРИ_Сегментов!$B:$C,2,FALSE))</f>
        <v/>
      </c>
      <c r="BY1389" t="str">
        <f t="shared" si="546"/>
        <v/>
      </c>
      <c r="BZ1389" t="str">
        <f t="shared" si="547"/>
        <v/>
      </c>
      <c r="CA1389" t="str">
        <f t="shared" si="548"/>
        <v>-</v>
      </c>
      <c r="CB1389" t="str">
        <f t="shared" si="549"/>
        <v/>
      </c>
    </row>
    <row r="1390" spans="2:80" x14ac:dyDescent="0.25">
      <c r="B1390" s="1"/>
      <c r="C1390" s="1"/>
      <c r="P1390" s="1"/>
      <c r="Q1390" s="1"/>
      <c r="AT1390" t="str">
        <f t="shared" si="525"/>
        <v/>
      </c>
      <c r="AU1390" t="str">
        <f>IF(B1390="","",IFERROR(VLOOKUP(C1390,'Срв квартал'!$A:$D,4,FALSE),""))</f>
        <v/>
      </c>
      <c r="AV1390" t="str">
        <f>IF(B1390="","",VLOOKUP(AT1390,'Срв мо'!$A:$D,4,FALSE))</f>
        <v/>
      </c>
      <c r="AW1390" t="str">
        <f t="shared" si="526"/>
        <v/>
      </c>
      <c r="AX1390" t="str">
        <f t="shared" si="527"/>
        <v/>
      </c>
      <c r="AY1390" s="4" t="str">
        <f t="shared" si="528"/>
        <v/>
      </c>
      <c r="AZ1390" t="str">
        <f>IF(B1390="","",#REF!)</f>
        <v/>
      </c>
      <c r="BA1390" t="str">
        <f t="shared" si="529"/>
        <v/>
      </c>
      <c r="BB1390" t="str">
        <f t="shared" si="530"/>
        <v/>
      </c>
      <c r="BC1390" t="str">
        <f t="shared" si="531"/>
        <v/>
      </c>
      <c r="BD1390" t="str">
        <f t="shared" si="532"/>
        <v/>
      </c>
      <c r="BE1390" t="str">
        <f>IF(B1390="","",IF(L1390="","Отсутствуют предыдущие значения",#REF!=D1390))</f>
        <v/>
      </c>
      <c r="BF1390" t="str">
        <f t="shared" si="533"/>
        <v/>
      </c>
      <c r="BG1390" t="str">
        <f t="shared" si="534"/>
        <v/>
      </c>
      <c r="BH1390" t="str">
        <f t="shared" si="535"/>
        <v/>
      </c>
      <c r="BI1390" t="str">
        <f>IF(B1390="","",#REF!)</f>
        <v/>
      </c>
      <c r="BJ1390" t="str">
        <f>IF(B1390="","",#REF!)</f>
        <v/>
      </c>
      <c r="BK1390" s="26" t="str">
        <f>IF(B1390="","",#REF!)</f>
        <v/>
      </c>
      <c r="BL1390" t="str">
        <f>IF(B1390="","",#REF!)</f>
        <v/>
      </c>
      <c r="BM1390" t="str">
        <f t="shared" si="536"/>
        <v/>
      </c>
      <c r="BN1390" s="6" t="str">
        <f t="shared" si="537"/>
        <v/>
      </c>
      <c r="BO1390" s="7" t="str">
        <f t="shared" si="538"/>
        <v/>
      </c>
      <c r="BP1390" s="7" t="str">
        <f t="shared" si="539"/>
        <v/>
      </c>
      <c r="BQ1390" s="7" t="str">
        <f t="shared" si="540"/>
        <v/>
      </c>
      <c r="BR1390" s="7" t="str">
        <f t="shared" si="541"/>
        <v/>
      </c>
      <c r="BS1390" s="7" t="str">
        <f t="shared" si="542"/>
        <v/>
      </c>
      <c r="BT1390" t="str">
        <f t="shared" si="543"/>
        <v/>
      </c>
      <c r="BU1390" t="str">
        <f t="shared" si="544"/>
        <v/>
      </c>
      <c r="BV1390" t="str">
        <f>IF(B1390="","",VLOOKUP(BU1390,Справочник_ВРИ_Сегментов!$A:$D,4,))</f>
        <v/>
      </c>
      <c r="BW1390" t="str">
        <f t="shared" si="545"/>
        <v/>
      </c>
      <c r="BX1390" t="str">
        <f>IF(B1390="","",VLOOKUP(BW1390,Справочник_ВРИ_Сегментов!$B:$C,2,FALSE))</f>
        <v/>
      </c>
      <c r="BY1390" t="str">
        <f t="shared" si="546"/>
        <v/>
      </c>
      <c r="BZ1390" t="str">
        <f t="shared" si="547"/>
        <v/>
      </c>
      <c r="CA1390" t="str">
        <f t="shared" si="548"/>
        <v>-</v>
      </c>
      <c r="CB1390" t="str">
        <f t="shared" si="549"/>
        <v/>
      </c>
    </row>
    <row r="1391" spans="2:80" x14ac:dyDescent="0.25">
      <c r="B1391" s="1"/>
      <c r="C1391" s="1"/>
      <c r="P1391" s="1"/>
      <c r="Q1391" s="1"/>
      <c r="AT1391" t="str">
        <f t="shared" si="525"/>
        <v/>
      </c>
      <c r="AU1391" t="str">
        <f>IF(B1391="","",IFERROR(VLOOKUP(C1391,'Срв квартал'!$A:$D,4,FALSE),""))</f>
        <v/>
      </c>
      <c r="AV1391" t="str">
        <f>IF(B1391="","",VLOOKUP(AT1391,'Срв мо'!$A:$D,4,FALSE))</f>
        <v/>
      </c>
      <c r="AW1391" t="str">
        <f t="shared" si="526"/>
        <v/>
      </c>
      <c r="AX1391" t="str">
        <f t="shared" si="527"/>
        <v/>
      </c>
      <c r="AY1391" s="4" t="str">
        <f t="shared" si="528"/>
        <v/>
      </c>
      <c r="AZ1391" t="str">
        <f>IF(B1391="","",#REF!)</f>
        <v/>
      </c>
      <c r="BA1391" t="str">
        <f t="shared" si="529"/>
        <v/>
      </c>
      <c r="BB1391" t="str">
        <f t="shared" si="530"/>
        <v/>
      </c>
      <c r="BC1391" t="str">
        <f t="shared" si="531"/>
        <v/>
      </c>
      <c r="BD1391" t="str">
        <f t="shared" si="532"/>
        <v/>
      </c>
      <c r="BE1391" t="str">
        <f>IF(B1391="","",IF(L1391="","Отсутствуют предыдущие значения",#REF!=D1391))</f>
        <v/>
      </c>
      <c r="BF1391" t="str">
        <f t="shared" si="533"/>
        <v/>
      </c>
      <c r="BG1391" t="str">
        <f t="shared" si="534"/>
        <v/>
      </c>
      <c r="BH1391" t="str">
        <f t="shared" si="535"/>
        <v/>
      </c>
      <c r="BI1391" t="str">
        <f>IF(B1391="","",#REF!)</f>
        <v/>
      </c>
      <c r="BJ1391" t="str">
        <f>IF(B1391="","",#REF!)</f>
        <v/>
      </c>
      <c r="BK1391" s="26" t="str">
        <f>IF(B1391="","",#REF!)</f>
        <v/>
      </c>
      <c r="BL1391" t="str">
        <f>IF(B1391="","",#REF!)</f>
        <v/>
      </c>
      <c r="BM1391" t="str">
        <f t="shared" si="536"/>
        <v/>
      </c>
      <c r="BN1391" s="6" t="str">
        <f t="shared" si="537"/>
        <v/>
      </c>
      <c r="BO1391" s="7" t="str">
        <f t="shared" si="538"/>
        <v/>
      </c>
      <c r="BP1391" s="7" t="str">
        <f t="shared" si="539"/>
        <v/>
      </c>
      <c r="BQ1391" s="7" t="str">
        <f t="shared" si="540"/>
        <v/>
      </c>
      <c r="BR1391" s="7" t="str">
        <f t="shared" si="541"/>
        <v/>
      </c>
      <c r="BS1391" s="7" t="str">
        <f t="shared" si="542"/>
        <v/>
      </c>
      <c r="BT1391" t="str">
        <f t="shared" si="543"/>
        <v/>
      </c>
      <c r="BU1391" t="str">
        <f t="shared" si="544"/>
        <v/>
      </c>
      <c r="BV1391" t="str">
        <f>IF(B1391="","",VLOOKUP(BU1391,Справочник_ВРИ_Сегментов!$A:$D,4,))</f>
        <v/>
      </c>
      <c r="BW1391" t="str">
        <f t="shared" si="545"/>
        <v/>
      </c>
      <c r="BX1391" t="str">
        <f>IF(B1391="","",VLOOKUP(BW1391,Справочник_ВРИ_Сегментов!$B:$C,2,FALSE))</f>
        <v/>
      </c>
      <c r="BY1391" t="str">
        <f t="shared" si="546"/>
        <v/>
      </c>
      <c r="BZ1391" t="str">
        <f t="shared" si="547"/>
        <v/>
      </c>
      <c r="CA1391" t="str">
        <f t="shared" si="548"/>
        <v>-</v>
      </c>
      <c r="CB1391" t="str">
        <f t="shared" si="549"/>
        <v/>
      </c>
    </row>
    <row r="1392" spans="2:80" x14ac:dyDescent="0.25">
      <c r="B1392" s="1"/>
      <c r="C1392" s="1"/>
      <c r="P1392" s="1"/>
      <c r="Q1392" s="1"/>
      <c r="AT1392" t="str">
        <f t="shared" si="525"/>
        <v/>
      </c>
      <c r="AU1392" t="str">
        <f>IF(B1392="","",IFERROR(VLOOKUP(C1392,'Срв квартал'!$A:$D,4,FALSE),""))</f>
        <v/>
      </c>
      <c r="AV1392" t="str">
        <f>IF(B1392="","",VLOOKUP(AT1392,'Срв мо'!$A:$D,4,FALSE))</f>
        <v/>
      </c>
      <c r="AW1392" t="str">
        <f t="shared" si="526"/>
        <v/>
      </c>
      <c r="AX1392" t="str">
        <f t="shared" si="527"/>
        <v/>
      </c>
      <c r="AY1392" s="4" t="str">
        <f t="shared" si="528"/>
        <v/>
      </c>
      <c r="AZ1392" t="str">
        <f>IF(B1392="","",#REF!)</f>
        <v/>
      </c>
      <c r="BA1392" t="str">
        <f t="shared" si="529"/>
        <v/>
      </c>
      <c r="BB1392" t="str">
        <f t="shared" si="530"/>
        <v/>
      </c>
      <c r="BC1392" t="str">
        <f t="shared" si="531"/>
        <v/>
      </c>
      <c r="BD1392" t="str">
        <f t="shared" si="532"/>
        <v/>
      </c>
      <c r="BE1392" t="str">
        <f>IF(B1392="","",IF(L1392="","Отсутствуют предыдущие значения",#REF!=D1392))</f>
        <v/>
      </c>
      <c r="BF1392" t="str">
        <f t="shared" si="533"/>
        <v/>
      </c>
      <c r="BG1392" t="str">
        <f t="shared" si="534"/>
        <v/>
      </c>
      <c r="BH1392" t="str">
        <f t="shared" si="535"/>
        <v/>
      </c>
      <c r="BI1392" t="str">
        <f>IF(B1392="","",#REF!)</f>
        <v/>
      </c>
      <c r="BJ1392" t="str">
        <f>IF(B1392="","",#REF!)</f>
        <v/>
      </c>
      <c r="BK1392" s="26" t="str">
        <f>IF(B1392="","",#REF!)</f>
        <v/>
      </c>
      <c r="BL1392" t="str">
        <f>IF(B1392="","",#REF!)</f>
        <v/>
      </c>
      <c r="BM1392" t="str">
        <f t="shared" si="536"/>
        <v/>
      </c>
      <c r="BN1392" s="6" t="str">
        <f t="shared" si="537"/>
        <v/>
      </c>
      <c r="BO1392" s="7" t="str">
        <f t="shared" si="538"/>
        <v/>
      </c>
      <c r="BP1392" s="7" t="str">
        <f t="shared" si="539"/>
        <v/>
      </c>
      <c r="BQ1392" s="7" t="str">
        <f t="shared" si="540"/>
        <v/>
      </c>
      <c r="BR1392" s="7" t="str">
        <f t="shared" si="541"/>
        <v/>
      </c>
      <c r="BS1392" s="7" t="str">
        <f t="shared" si="542"/>
        <v/>
      </c>
      <c r="BT1392" t="str">
        <f t="shared" si="543"/>
        <v/>
      </c>
      <c r="BU1392" t="str">
        <f t="shared" si="544"/>
        <v/>
      </c>
      <c r="BV1392" t="str">
        <f>IF(B1392="","",VLOOKUP(BU1392,Справочник_ВРИ_Сегментов!$A:$D,4,))</f>
        <v/>
      </c>
      <c r="BW1392" t="str">
        <f t="shared" si="545"/>
        <v/>
      </c>
      <c r="BX1392" t="str">
        <f>IF(B1392="","",VLOOKUP(BW1392,Справочник_ВРИ_Сегментов!$B:$C,2,FALSE))</f>
        <v/>
      </c>
      <c r="BY1392" t="str">
        <f t="shared" si="546"/>
        <v/>
      </c>
      <c r="BZ1392" t="str">
        <f t="shared" si="547"/>
        <v/>
      </c>
      <c r="CA1392" t="str">
        <f t="shared" si="548"/>
        <v>-</v>
      </c>
      <c r="CB1392" t="str">
        <f t="shared" si="549"/>
        <v/>
      </c>
    </row>
    <row r="1393" spans="2:80" x14ac:dyDescent="0.25">
      <c r="B1393" s="1"/>
      <c r="C1393" s="1"/>
      <c r="P1393" s="1"/>
      <c r="Q1393" s="1"/>
      <c r="R1393" s="1"/>
      <c r="AT1393" t="str">
        <f t="shared" si="525"/>
        <v/>
      </c>
      <c r="AU1393" t="str">
        <f>IF(B1393="","",IFERROR(VLOOKUP(C1393,'Срв квартал'!$A:$D,4,FALSE),""))</f>
        <v/>
      </c>
      <c r="AV1393" t="str">
        <f>IF(B1393="","",VLOOKUP(AT1393,'Срв мо'!$A:$D,4,FALSE))</f>
        <v/>
      </c>
      <c r="AW1393" t="str">
        <f t="shared" si="526"/>
        <v/>
      </c>
      <c r="AX1393" t="str">
        <f t="shared" si="527"/>
        <v/>
      </c>
      <c r="AY1393" s="4" t="str">
        <f t="shared" si="528"/>
        <v/>
      </c>
      <c r="AZ1393" t="str">
        <f>IF(B1393="","",#REF!)</f>
        <v/>
      </c>
      <c r="BA1393" t="str">
        <f t="shared" si="529"/>
        <v/>
      </c>
      <c r="BB1393" t="str">
        <f t="shared" si="530"/>
        <v/>
      </c>
      <c r="BC1393" t="str">
        <f t="shared" si="531"/>
        <v/>
      </c>
      <c r="BD1393" t="str">
        <f t="shared" si="532"/>
        <v/>
      </c>
      <c r="BE1393" t="str">
        <f>IF(B1393="","",IF(L1393="","Отсутствуют предыдущие значения",#REF!=D1393))</f>
        <v/>
      </c>
      <c r="BF1393" t="str">
        <f t="shared" si="533"/>
        <v/>
      </c>
      <c r="BG1393" t="str">
        <f t="shared" si="534"/>
        <v/>
      </c>
      <c r="BH1393" t="str">
        <f t="shared" si="535"/>
        <v/>
      </c>
      <c r="BI1393" t="str">
        <f>IF(B1393="","",#REF!)</f>
        <v/>
      </c>
      <c r="BJ1393" t="str">
        <f>IF(B1393="","",#REF!)</f>
        <v/>
      </c>
      <c r="BK1393" s="26" t="str">
        <f>IF(B1393="","",#REF!)</f>
        <v/>
      </c>
      <c r="BL1393" t="str">
        <f>IF(B1393="","",#REF!)</f>
        <v/>
      </c>
      <c r="BM1393" t="str">
        <f t="shared" si="536"/>
        <v/>
      </c>
      <c r="BN1393" s="6" t="str">
        <f t="shared" si="537"/>
        <v/>
      </c>
      <c r="BO1393" s="7" t="str">
        <f t="shared" si="538"/>
        <v/>
      </c>
      <c r="BP1393" s="7" t="str">
        <f t="shared" si="539"/>
        <v/>
      </c>
      <c r="BQ1393" s="7" t="str">
        <f t="shared" si="540"/>
        <v/>
      </c>
      <c r="BR1393" s="7" t="str">
        <f t="shared" si="541"/>
        <v/>
      </c>
      <c r="BS1393" s="7" t="str">
        <f t="shared" si="542"/>
        <v/>
      </c>
      <c r="BT1393" t="str">
        <f t="shared" si="543"/>
        <v/>
      </c>
      <c r="BU1393" t="str">
        <f t="shared" si="544"/>
        <v/>
      </c>
      <c r="BV1393" t="str">
        <f>IF(B1393="","",VLOOKUP(BU1393,Справочник_ВРИ_Сегментов!$A:$D,4,))</f>
        <v/>
      </c>
      <c r="BW1393" t="str">
        <f t="shared" si="545"/>
        <v/>
      </c>
      <c r="BX1393" t="str">
        <f>IF(B1393="","",VLOOKUP(BW1393,Справочник_ВРИ_Сегментов!$B:$C,2,FALSE))</f>
        <v/>
      </c>
      <c r="BY1393" t="str">
        <f t="shared" si="546"/>
        <v/>
      </c>
      <c r="BZ1393" t="str">
        <f t="shared" si="547"/>
        <v/>
      </c>
      <c r="CA1393" t="str">
        <f t="shared" si="548"/>
        <v>-</v>
      </c>
      <c r="CB1393" t="str">
        <f t="shared" si="549"/>
        <v/>
      </c>
    </row>
    <row r="1394" spans="2:80" x14ac:dyDescent="0.25">
      <c r="B1394" s="1"/>
      <c r="C1394" s="1"/>
      <c r="P1394" s="1"/>
      <c r="Q1394" s="1"/>
      <c r="AT1394" t="str">
        <f t="shared" si="525"/>
        <v/>
      </c>
      <c r="AU1394" t="str">
        <f>IF(B1394="","",IFERROR(VLOOKUP(C1394,'Срв квартал'!$A:$D,4,FALSE),""))</f>
        <v/>
      </c>
      <c r="AV1394" t="str">
        <f>IF(B1394="","",VLOOKUP(AT1394,'Срв мо'!$A:$D,4,FALSE))</f>
        <v/>
      </c>
      <c r="AW1394" t="str">
        <f t="shared" si="526"/>
        <v/>
      </c>
      <c r="AX1394" t="str">
        <f t="shared" si="527"/>
        <v/>
      </c>
      <c r="AY1394" s="4" t="str">
        <f t="shared" si="528"/>
        <v/>
      </c>
      <c r="AZ1394" t="str">
        <f>IF(B1394="","",#REF!)</f>
        <v/>
      </c>
      <c r="BA1394" t="str">
        <f t="shared" si="529"/>
        <v/>
      </c>
      <c r="BB1394" t="str">
        <f t="shared" si="530"/>
        <v/>
      </c>
      <c r="BC1394" t="str">
        <f t="shared" si="531"/>
        <v/>
      </c>
      <c r="BD1394" t="str">
        <f t="shared" si="532"/>
        <v/>
      </c>
      <c r="BE1394" t="str">
        <f>IF(B1394="","",IF(L1394="","Отсутствуют предыдущие значения",#REF!=D1394))</f>
        <v/>
      </c>
      <c r="BF1394" t="str">
        <f t="shared" si="533"/>
        <v/>
      </c>
      <c r="BG1394" t="str">
        <f t="shared" si="534"/>
        <v/>
      </c>
      <c r="BH1394" t="str">
        <f t="shared" si="535"/>
        <v/>
      </c>
      <c r="BI1394" t="str">
        <f>IF(B1394="","",#REF!)</f>
        <v/>
      </c>
      <c r="BJ1394" t="str">
        <f>IF(B1394="","",#REF!)</f>
        <v/>
      </c>
      <c r="BK1394" s="26" t="str">
        <f>IF(B1394="","",#REF!)</f>
        <v/>
      </c>
      <c r="BL1394" t="str">
        <f>IF(B1394="","",#REF!)</f>
        <v/>
      </c>
      <c r="BM1394" t="str">
        <f t="shared" si="536"/>
        <v/>
      </c>
      <c r="BN1394" s="6" t="str">
        <f t="shared" si="537"/>
        <v/>
      </c>
      <c r="BO1394" s="7" t="str">
        <f t="shared" si="538"/>
        <v/>
      </c>
      <c r="BP1394" s="7" t="str">
        <f t="shared" si="539"/>
        <v/>
      </c>
      <c r="BQ1394" s="7" t="str">
        <f t="shared" si="540"/>
        <v/>
      </c>
      <c r="BR1394" s="7" t="str">
        <f t="shared" si="541"/>
        <v/>
      </c>
      <c r="BS1394" s="7" t="str">
        <f t="shared" si="542"/>
        <v/>
      </c>
      <c r="BT1394" t="str">
        <f t="shared" si="543"/>
        <v/>
      </c>
      <c r="BU1394" t="str">
        <f t="shared" si="544"/>
        <v/>
      </c>
      <c r="BV1394" t="str">
        <f>IF(B1394="","",VLOOKUP(BU1394,Справочник_ВРИ_Сегментов!$A:$D,4,))</f>
        <v/>
      </c>
      <c r="BW1394" t="str">
        <f t="shared" si="545"/>
        <v/>
      </c>
      <c r="BX1394" t="str">
        <f>IF(B1394="","",VLOOKUP(BW1394,Справочник_ВРИ_Сегментов!$B:$C,2,FALSE))</f>
        <v/>
      </c>
      <c r="BY1394" t="str">
        <f t="shared" si="546"/>
        <v/>
      </c>
      <c r="BZ1394" t="str">
        <f t="shared" si="547"/>
        <v/>
      </c>
      <c r="CA1394" t="str">
        <f t="shared" si="548"/>
        <v>-</v>
      </c>
      <c r="CB1394" t="str">
        <f t="shared" si="549"/>
        <v/>
      </c>
    </row>
    <row r="1395" spans="2:80" x14ac:dyDescent="0.25">
      <c r="B1395" s="1"/>
      <c r="C1395" s="1"/>
      <c r="P1395" s="1"/>
      <c r="Q1395" s="1"/>
      <c r="AT1395" t="str">
        <f t="shared" si="525"/>
        <v/>
      </c>
      <c r="AU1395" t="str">
        <f>IF(B1395="","",IFERROR(VLOOKUP(C1395,'Срв квартал'!$A:$D,4,FALSE),""))</f>
        <v/>
      </c>
      <c r="AV1395" t="str">
        <f>IF(B1395="","",VLOOKUP(AT1395,'Срв мо'!$A:$D,4,FALSE))</f>
        <v/>
      </c>
      <c r="AW1395" t="str">
        <f t="shared" si="526"/>
        <v/>
      </c>
      <c r="AX1395" t="str">
        <f t="shared" si="527"/>
        <v/>
      </c>
      <c r="AY1395" s="4" t="str">
        <f t="shared" si="528"/>
        <v/>
      </c>
      <c r="AZ1395" t="str">
        <f>IF(B1395="","",#REF!)</f>
        <v/>
      </c>
      <c r="BA1395" t="str">
        <f t="shared" si="529"/>
        <v/>
      </c>
      <c r="BB1395" t="str">
        <f t="shared" si="530"/>
        <v/>
      </c>
      <c r="BC1395" t="str">
        <f t="shared" si="531"/>
        <v/>
      </c>
      <c r="BD1395" t="str">
        <f t="shared" si="532"/>
        <v/>
      </c>
      <c r="BE1395" t="str">
        <f>IF(B1395="","",IF(L1395="","Отсутствуют предыдущие значения",#REF!=D1395))</f>
        <v/>
      </c>
      <c r="BF1395" t="str">
        <f t="shared" si="533"/>
        <v/>
      </c>
      <c r="BG1395" t="str">
        <f t="shared" si="534"/>
        <v/>
      </c>
      <c r="BH1395" t="str">
        <f t="shared" si="535"/>
        <v/>
      </c>
      <c r="BI1395" t="str">
        <f>IF(B1395="","",#REF!)</f>
        <v/>
      </c>
      <c r="BJ1395" t="str">
        <f>IF(B1395="","",#REF!)</f>
        <v/>
      </c>
      <c r="BK1395" s="26" t="str">
        <f>IF(B1395="","",#REF!)</f>
        <v/>
      </c>
      <c r="BL1395" t="str">
        <f>IF(B1395="","",#REF!)</f>
        <v/>
      </c>
      <c r="BM1395" t="str">
        <f t="shared" si="536"/>
        <v/>
      </c>
      <c r="BN1395" s="6" t="str">
        <f t="shared" si="537"/>
        <v/>
      </c>
      <c r="BO1395" s="7" t="str">
        <f t="shared" si="538"/>
        <v/>
      </c>
      <c r="BP1395" s="7" t="str">
        <f t="shared" si="539"/>
        <v/>
      </c>
      <c r="BQ1395" s="7" t="str">
        <f t="shared" si="540"/>
        <v/>
      </c>
      <c r="BR1395" s="7" t="str">
        <f t="shared" si="541"/>
        <v/>
      </c>
      <c r="BS1395" s="7" t="str">
        <f t="shared" si="542"/>
        <v/>
      </c>
      <c r="BT1395" t="str">
        <f t="shared" si="543"/>
        <v/>
      </c>
      <c r="BU1395" t="str">
        <f t="shared" si="544"/>
        <v/>
      </c>
      <c r="BV1395" t="str">
        <f>IF(B1395="","",VLOOKUP(BU1395,Справочник_ВРИ_Сегментов!$A:$D,4,))</f>
        <v/>
      </c>
      <c r="BW1395" t="str">
        <f t="shared" si="545"/>
        <v/>
      </c>
      <c r="BX1395" t="str">
        <f>IF(B1395="","",VLOOKUP(BW1395,Справочник_ВРИ_Сегментов!$B:$C,2,FALSE))</f>
        <v/>
      </c>
      <c r="BY1395" t="str">
        <f t="shared" si="546"/>
        <v/>
      </c>
      <c r="BZ1395" t="str">
        <f t="shared" si="547"/>
        <v/>
      </c>
      <c r="CA1395" t="str">
        <f t="shared" si="548"/>
        <v>-</v>
      </c>
      <c r="CB1395" t="str">
        <f t="shared" si="549"/>
        <v/>
      </c>
    </row>
    <row r="1396" spans="2:80" x14ac:dyDescent="0.25">
      <c r="B1396" s="1"/>
      <c r="C1396" s="1"/>
      <c r="P1396" s="1"/>
      <c r="Q1396" s="1"/>
      <c r="AT1396" t="str">
        <f t="shared" si="525"/>
        <v/>
      </c>
      <c r="AU1396" t="str">
        <f>IF(B1396="","",IFERROR(VLOOKUP(C1396,'Срв квартал'!$A:$D,4,FALSE),""))</f>
        <v/>
      </c>
      <c r="AV1396" t="str">
        <f>IF(B1396="","",VLOOKUP(AT1396,'Срв мо'!$A:$D,4,FALSE))</f>
        <v/>
      </c>
      <c r="AW1396" t="str">
        <f t="shared" si="526"/>
        <v/>
      </c>
      <c r="AX1396" t="str">
        <f t="shared" si="527"/>
        <v/>
      </c>
      <c r="AY1396" s="4" t="str">
        <f t="shared" si="528"/>
        <v/>
      </c>
      <c r="AZ1396" t="str">
        <f>IF(B1396="","",#REF!)</f>
        <v/>
      </c>
      <c r="BA1396" t="str">
        <f t="shared" si="529"/>
        <v/>
      </c>
      <c r="BB1396" t="str">
        <f t="shared" si="530"/>
        <v/>
      </c>
      <c r="BC1396" t="str">
        <f t="shared" si="531"/>
        <v/>
      </c>
      <c r="BD1396" t="str">
        <f t="shared" si="532"/>
        <v/>
      </c>
      <c r="BE1396" t="str">
        <f>IF(B1396="","",IF(L1396="","Отсутствуют предыдущие значения",#REF!=D1396))</f>
        <v/>
      </c>
      <c r="BF1396" t="str">
        <f t="shared" si="533"/>
        <v/>
      </c>
      <c r="BG1396" t="str">
        <f t="shared" si="534"/>
        <v/>
      </c>
      <c r="BH1396" t="str">
        <f t="shared" si="535"/>
        <v/>
      </c>
      <c r="BI1396" t="str">
        <f>IF(B1396="","",#REF!)</f>
        <v/>
      </c>
      <c r="BJ1396" t="str">
        <f>IF(B1396="","",#REF!)</f>
        <v/>
      </c>
      <c r="BK1396" s="26" t="str">
        <f>IF(B1396="","",#REF!)</f>
        <v/>
      </c>
      <c r="BL1396" t="str">
        <f>IF(B1396="","",#REF!)</f>
        <v/>
      </c>
      <c r="BM1396" t="str">
        <f t="shared" si="536"/>
        <v/>
      </c>
      <c r="BN1396" s="6" t="str">
        <f t="shared" si="537"/>
        <v/>
      </c>
      <c r="BO1396" s="7" t="str">
        <f t="shared" si="538"/>
        <v/>
      </c>
      <c r="BP1396" s="7" t="str">
        <f t="shared" si="539"/>
        <v/>
      </c>
      <c r="BQ1396" s="7" t="str">
        <f t="shared" si="540"/>
        <v/>
      </c>
      <c r="BR1396" s="7" t="str">
        <f t="shared" si="541"/>
        <v/>
      </c>
      <c r="BS1396" s="7" t="str">
        <f t="shared" si="542"/>
        <v/>
      </c>
      <c r="BT1396" t="str">
        <f t="shared" si="543"/>
        <v/>
      </c>
      <c r="BU1396" t="str">
        <f t="shared" si="544"/>
        <v/>
      </c>
      <c r="BV1396" t="str">
        <f>IF(B1396="","",VLOOKUP(BU1396,Справочник_ВРИ_Сегментов!$A:$D,4,))</f>
        <v/>
      </c>
      <c r="BW1396" t="str">
        <f t="shared" si="545"/>
        <v/>
      </c>
      <c r="BX1396" t="str">
        <f>IF(B1396="","",VLOOKUP(BW1396,Справочник_ВРИ_Сегментов!$B:$C,2,FALSE))</f>
        <v/>
      </c>
      <c r="BY1396" t="str">
        <f t="shared" si="546"/>
        <v/>
      </c>
      <c r="BZ1396" t="str">
        <f t="shared" si="547"/>
        <v/>
      </c>
      <c r="CA1396" t="str">
        <f t="shared" si="548"/>
        <v>-</v>
      </c>
      <c r="CB1396" t="str">
        <f t="shared" si="549"/>
        <v/>
      </c>
    </row>
    <row r="1397" spans="2:80" x14ac:dyDescent="0.25">
      <c r="B1397" s="1"/>
      <c r="C1397" s="1"/>
      <c r="P1397" s="1"/>
      <c r="Q1397" s="1"/>
      <c r="AT1397" t="str">
        <f t="shared" si="525"/>
        <v/>
      </c>
      <c r="AU1397" t="str">
        <f>IF(B1397="","",IFERROR(VLOOKUP(C1397,'Срв квартал'!$A:$D,4,FALSE),""))</f>
        <v/>
      </c>
      <c r="AV1397" t="str">
        <f>IF(B1397="","",VLOOKUP(AT1397,'Срв мо'!$A:$D,4,FALSE))</f>
        <v/>
      </c>
      <c r="AW1397" t="str">
        <f t="shared" si="526"/>
        <v/>
      </c>
      <c r="AX1397" t="str">
        <f t="shared" si="527"/>
        <v/>
      </c>
      <c r="AY1397" s="4" t="str">
        <f t="shared" si="528"/>
        <v/>
      </c>
      <c r="AZ1397" t="str">
        <f>IF(B1397="","",#REF!)</f>
        <v/>
      </c>
      <c r="BA1397" t="str">
        <f t="shared" si="529"/>
        <v/>
      </c>
      <c r="BB1397" t="str">
        <f t="shared" si="530"/>
        <v/>
      </c>
      <c r="BC1397" t="str">
        <f t="shared" si="531"/>
        <v/>
      </c>
      <c r="BD1397" t="str">
        <f t="shared" si="532"/>
        <v/>
      </c>
      <c r="BE1397" t="str">
        <f>IF(B1397="","",IF(L1397="","Отсутствуют предыдущие значения",#REF!=D1397))</f>
        <v/>
      </c>
      <c r="BF1397" t="str">
        <f t="shared" si="533"/>
        <v/>
      </c>
      <c r="BG1397" t="str">
        <f t="shared" si="534"/>
        <v/>
      </c>
      <c r="BH1397" t="str">
        <f t="shared" si="535"/>
        <v/>
      </c>
      <c r="BI1397" t="str">
        <f>IF(B1397="","",#REF!)</f>
        <v/>
      </c>
      <c r="BJ1397" t="str">
        <f>IF(B1397="","",#REF!)</f>
        <v/>
      </c>
      <c r="BK1397" s="26" t="str">
        <f>IF(B1397="","",#REF!)</f>
        <v/>
      </c>
      <c r="BL1397" t="str">
        <f>IF(B1397="","",#REF!)</f>
        <v/>
      </c>
      <c r="BM1397" t="str">
        <f t="shared" si="536"/>
        <v/>
      </c>
      <c r="BN1397" s="6" t="str">
        <f t="shared" si="537"/>
        <v/>
      </c>
      <c r="BO1397" s="7" t="str">
        <f t="shared" si="538"/>
        <v/>
      </c>
      <c r="BP1397" s="7" t="str">
        <f t="shared" si="539"/>
        <v/>
      </c>
      <c r="BQ1397" s="7" t="str">
        <f t="shared" si="540"/>
        <v/>
      </c>
      <c r="BR1397" s="7" t="str">
        <f t="shared" si="541"/>
        <v/>
      </c>
      <c r="BS1397" s="7" t="str">
        <f t="shared" si="542"/>
        <v/>
      </c>
      <c r="BT1397" t="str">
        <f t="shared" si="543"/>
        <v/>
      </c>
      <c r="BU1397" t="str">
        <f t="shared" si="544"/>
        <v/>
      </c>
      <c r="BV1397" t="str">
        <f>IF(B1397="","",VLOOKUP(BU1397,Справочник_ВРИ_Сегментов!$A:$D,4,))</f>
        <v/>
      </c>
      <c r="BW1397" t="str">
        <f t="shared" si="545"/>
        <v/>
      </c>
      <c r="BX1397" t="str">
        <f>IF(B1397="","",VLOOKUP(BW1397,Справочник_ВРИ_Сегментов!$B:$C,2,FALSE))</f>
        <v/>
      </c>
      <c r="BY1397" t="str">
        <f t="shared" si="546"/>
        <v/>
      </c>
      <c r="BZ1397" t="str">
        <f t="shared" si="547"/>
        <v/>
      </c>
      <c r="CA1397" t="str">
        <f t="shared" si="548"/>
        <v>-</v>
      </c>
      <c r="CB1397" t="str">
        <f t="shared" si="549"/>
        <v/>
      </c>
    </row>
    <row r="1398" spans="2:80" x14ac:dyDescent="0.25">
      <c r="B1398" s="1"/>
      <c r="C1398" s="1"/>
      <c r="G1398" s="1"/>
      <c r="P1398" s="1"/>
      <c r="Q1398" s="1"/>
      <c r="R1398" s="1"/>
      <c r="AT1398" t="str">
        <f t="shared" si="525"/>
        <v/>
      </c>
      <c r="AU1398" t="str">
        <f>IF(B1398="","",IFERROR(VLOOKUP(C1398,'Срв квартал'!$A:$D,4,FALSE),""))</f>
        <v/>
      </c>
      <c r="AV1398" t="str">
        <f>IF(B1398="","",VLOOKUP(AT1398,'Срв мо'!$A:$D,4,FALSE))</f>
        <v/>
      </c>
      <c r="AW1398" t="str">
        <f t="shared" si="526"/>
        <v/>
      </c>
      <c r="AX1398" t="str">
        <f t="shared" si="527"/>
        <v/>
      </c>
      <c r="AY1398" s="4" t="str">
        <f t="shared" si="528"/>
        <v/>
      </c>
      <c r="AZ1398" t="str">
        <f>IF(B1398="","",#REF!)</f>
        <v/>
      </c>
      <c r="BA1398" t="str">
        <f t="shared" si="529"/>
        <v/>
      </c>
      <c r="BB1398" t="str">
        <f t="shared" si="530"/>
        <v/>
      </c>
      <c r="BC1398" t="str">
        <f t="shared" si="531"/>
        <v/>
      </c>
      <c r="BD1398" t="str">
        <f t="shared" si="532"/>
        <v/>
      </c>
      <c r="BE1398" t="str">
        <f>IF(B1398="","",IF(L1398="","Отсутствуют предыдущие значения",#REF!=D1398))</f>
        <v/>
      </c>
      <c r="BF1398" t="str">
        <f t="shared" si="533"/>
        <v/>
      </c>
      <c r="BG1398" t="str">
        <f t="shared" si="534"/>
        <v/>
      </c>
      <c r="BH1398" t="str">
        <f t="shared" si="535"/>
        <v/>
      </c>
      <c r="BI1398" t="str">
        <f>IF(B1398="","",#REF!)</f>
        <v/>
      </c>
      <c r="BJ1398" t="str">
        <f>IF(B1398="","",#REF!)</f>
        <v/>
      </c>
      <c r="BK1398" s="26" t="str">
        <f>IF(B1398="","",#REF!)</f>
        <v/>
      </c>
      <c r="BL1398" t="str">
        <f>IF(B1398="","",#REF!)</f>
        <v/>
      </c>
      <c r="BM1398" t="str">
        <f t="shared" si="536"/>
        <v/>
      </c>
      <c r="BN1398" s="6" t="str">
        <f t="shared" si="537"/>
        <v/>
      </c>
      <c r="BO1398" s="7" t="str">
        <f t="shared" si="538"/>
        <v/>
      </c>
      <c r="BP1398" s="7" t="str">
        <f t="shared" si="539"/>
        <v/>
      </c>
      <c r="BQ1398" s="7" t="str">
        <f t="shared" si="540"/>
        <v/>
      </c>
      <c r="BR1398" s="7" t="str">
        <f t="shared" si="541"/>
        <v/>
      </c>
      <c r="BS1398" s="7" t="str">
        <f t="shared" si="542"/>
        <v/>
      </c>
      <c r="BT1398" t="str">
        <f t="shared" si="543"/>
        <v/>
      </c>
      <c r="BU1398" t="str">
        <f t="shared" si="544"/>
        <v/>
      </c>
      <c r="BV1398" t="str">
        <f>IF(B1398="","",VLOOKUP(BU1398,Справочник_ВРИ_Сегментов!$A:$D,4,))</f>
        <v/>
      </c>
      <c r="BW1398" t="str">
        <f t="shared" si="545"/>
        <v/>
      </c>
      <c r="BX1398" t="str">
        <f>IF(B1398="","",VLOOKUP(BW1398,Справочник_ВРИ_Сегментов!$B:$C,2,FALSE))</f>
        <v/>
      </c>
      <c r="BY1398" t="str">
        <f t="shared" si="546"/>
        <v/>
      </c>
      <c r="BZ1398" t="str">
        <f t="shared" si="547"/>
        <v/>
      </c>
      <c r="CA1398" t="str">
        <f t="shared" si="548"/>
        <v>-</v>
      </c>
      <c r="CB1398" t="str">
        <f t="shared" si="549"/>
        <v/>
      </c>
    </row>
    <row r="1399" spans="2:80" x14ac:dyDescent="0.25">
      <c r="B1399" s="1"/>
      <c r="C1399" s="1"/>
      <c r="P1399" s="1"/>
      <c r="Q1399" s="1"/>
      <c r="AT1399" t="str">
        <f t="shared" si="525"/>
        <v/>
      </c>
      <c r="AU1399" t="str">
        <f>IF(B1399="","",IFERROR(VLOOKUP(C1399,'Срв квартал'!$A:$D,4,FALSE),""))</f>
        <v/>
      </c>
      <c r="AV1399" t="str">
        <f>IF(B1399="","",VLOOKUP(AT1399,'Срв мо'!$A:$D,4,FALSE))</f>
        <v/>
      </c>
      <c r="AW1399" t="str">
        <f t="shared" si="526"/>
        <v/>
      </c>
      <c r="AX1399" t="str">
        <f t="shared" si="527"/>
        <v/>
      </c>
      <c r="AY1399" s="4" t="str">
        <f t="shared" si="528"/>
        <v/>
      </c>
      <c r="AZ1399" t="str">
        <f>IF(B1399="","",#REF!)</f>
        <v/>
      </c>
      <c r="BA1399" t="str">
        <f t="shared" si="529"/>
        <v/>
      </c>
      <c r="BB1399" t="str">
        <f t="shared" si="530"/>
        <v/>
      </c>
      <c r="BC1399" t="str">
        <f t="shared" si="531"/>
        <v/>
      </c>
      <c r="BD1399" t="str">
        <f t="shared" si="532"/>
        <v/>
      </c>
      <c r="BE1399" t="str">
        <f>IF(B1399="","",IF(L1399="","Отсутствуют предыдущие значения",#REF!=D1399))</f>
        <v/>
      </c>
      <c r="BF1399" t="str">
        <f t="shared" si="533"/>
        <v/>
      </c>
      <c r="BG1399" t="str">
        <f t="shared" si="534"/>
        <v/>
      </c>
      <c r="BH1399" t="str">
        <f t="shared" si="535"/>
        <v/>
      </c>
      <c r="BI1399" t="str">
        <f>IF(B1399="","",#REF!)</f>
        <v/>
      </c>
      <c r="BJ1399" t="str">
        <f>IF(B1399="","",#REF!)</f>
        <v/>
      </c>
      <c r="BK1399" s="26" t="str">
        <f>IF(B1399="","",#REF!)</f>
        <v/>
      </c>
      <c r="BL1399" t="str">
        <f>IF(B1399="","",#REF!)</f>
        <v/>
      </c>
      <c r="BM1399" t="str">
        <f t="shared" si="536"/>
        <v/>
      </c>
      <c r="BN1399" s="6" t="str">
        <f t="shared" si="537"/>
        <v/>
      </c>
      <c r="BO1399" s="7" t="str">
        <f t="shared" si="538"/>
        <v/>
      </c>
      <c r="BP1399" s="7" t="str">
        <f t="shared" si="539"/>
        <v/>
      </c>
      <c r="BQ1399" s="7" t="str">
        <f t="shared" si="540"/>
        <v/>
      </c>
      <c r="BR1399" s="7" t="str">
        <f t="shared" si="541"/>
        <v/>
      </c>
      <c r="BS1399" s="7" t="str">
        <f t="shared" si="542"/>
        <v/>
      </c>
      <c r="BT1399" t="str">
        <f t="shared" si="543"/>
        <v/>
      </c>
      <c r="BU1399" t="str">
        <f t="shared" si="544"/>
        <v/>
      </c>
      <c r="BV1399" t="str">
        <f>IF(B1399="","",VLOOKUP(BU1399,Справочник_ВРИ_Сегментов!$A:$D,4,))</f>
        <v/>
      </c>
      <c r="BW1399" t="str">
        <f t="shared" si="545"/>
        <v/>
      </c>
      <c r="BX1399" t="str">
        <f>IF(B1399="","",VLOOKUP(BW1399,Справочник_ВРИ_Сегментов!$B:$C,2,FALSE))</f>
        <v/>
      </c>
      <c r="BY1399" t="str">
        <f t="shared" si="546"/>
        <v/>
      </c>
      <c r="BZ1399" t="str">
        <f t="shared" si="547"/>
        <v/>
      </c>
      <c r="CA1399" t="str">
        <f t="shared" si="548"/>
        <v>-</v>
      </c>
      <c r="CB1399" t="str">
        <f t="shared" si="549"/>
        <v/>
      </c>
    </row>
    <row r="1400" spans="2:80" x14ac:dyDescent="0.25">
      <c r="B1400" s="1"/>
      <c r="C1400" s="1"/>
      <c r="P1400" s="1"/>
      <c r="Q1400" s="1"/>
      <c r="AT1400" t="str">
        <f t="shared" si="525"/>
        <v/>
      </c>
      <c r="AU1400" t="str">
        <f>IF(B1400="","",IFERROR(VLOOKUP(C1400,'Срв квартал'!$A:$D,4,FALSE),""))</f>
        <v/>
      </c>
      <c r="AV1400" t="str">
        <f>IF(B1400="","",VLOOKUP(AT1400,'Срв мо'!$A:$D,4,FALSE))</f>
        <v/>
      </c>
      <c r="AW1400" t="str">
        <f t="shared" si="526"/>
        <v/>
      </c>
      <c r="AX1400" t="str">
        <f t="shared" si="527"/>
        <v/>
      </c>
      <c r="AY1400" s="4" t="str">
        <f t="shared" si="528"/>
        <v/>
      </c>
      <c r="AZ1400" t="str">
        <f>IF(B1400="","",#REF!)</f>
        <v/>
      </c>
      <c r="BA1400" t="str">
        <f t="shared" si="529"/>
        <v/>
      </c>
      <c r="BB1400" t="str">
        <f t="shared" si="530"/>
        <v/>
      </c>
      <c r="BC1400" t="str">
        <f t="shared" si="531"/>
        <v/>
      </c>
      <c r="BD1400" t="str">
        <f t="shared" si="532"/>
        <v/>
      </c>
      <c r="BE1400" t="str">
        <f>IF(B1400="","",IF(L1400="","Отсутствуют предыдущие значения",#REF!=D1400))</f>
        <v/>
      </c>
      <c r="BF1400" t="str">
        <f t="shared" si="533"/>
        <v/>
      </c>
      <c r="BG1400" t="str">
        <f t="shared" si="534"/>
        <v/>
      </c>
      <c r="BH1400" t="str">
        <f t="shared" si="535"/>
        <v/>
      </c>
      <c r="BI1400" t="str">
        <f>IF(B1400="","",#REF!)</f>
        <v/>
      </c>
      <c r="BJ1400" t="str">
        <f>IF(B1400="","",#REF!)</f>
        <v/>
      </c>
      <c r="BK1400" s="26" t="str">
        <f>IF(B1400="","",#REF!)</f>
        <v/>
      </c>
      <c r="BL1400" t="str">
        <f>IF(B1400="","",#REF!)</f>
        <v/>
      </c>
      <c r="BM1400" t="str">
        <f t="shared" si="536"/>
        <v/>
      </c>
      <c r="BN1400" s="6" t="str">
        <f t="shared" si="537"/>
        <v/>
      </c>
      <c r="BO1400" s="7" t="str">
        <f t="shared" si="538"/>
        <v/>
      </c>
      <c r="BP1400" s="7" t="str">
        <f t="shared" si="539"/>
        <v/>
      </c>
      <c r="BQ1400" s="7" t="str">
        <f t="shared" si="540"/>
        <v/>
      </c>
      <c r="BR1400" s="7" t="str">
        <f t="shared" si="541"/>
        <v/>
      </c>
      <c r="BS1400" s="7" t="str">
        <f t="shared" si="542"/>
        <v/>
      </c>
      <c r="BT1400" t="str">
        <f t="shared" si="543"/>
        <v/>
      </c>
      <c r="BU1400" t="str">
        <f t="shared" si="544"/>
        <v/>
      </c>
      <c r="BV1400" t="str">
        <f>IF(B1400="","",VLOOKUP(BU1400,Справочник_ВРИ_Сегментов!$A:$D,4,))</f>
        <v/>
      </c>
      <c r="BW1400" t="str">
        <f t="shared" si="545"/>
        <v/>
      </c>
      <c r="BX1400" t="str">
        <f>IF(B1400="","",VLOOKUP(BW1400,Справочник_ВРИ_Сегментов!$B:$C,2,FALSE))</f>
        <v/>
      </c>
      <c r="BY1400" t="str">
        <f t="shared" si="546"/>
        <v/>
      </c>
      <c r="BZ1400" t="str">
        <f t="shared" si="547"/>
        <v/>
      </c>
      <c r="CA1400" t="str">
        <f t="shared" si="548"/>
        <v>-</v>
      </c>
      <c r="CB1400" t="str">
        <f t="shared" si="549"/>
        <v/>
      </c>
    </row>
    <row r="1401" spans="2:80" x14ac:dyDescent="0.25">
      <c r="B1401" s="1"/>
      <c r="C1401" s="1"/>
      <c r="G1401" s="1"/>
      <c r="P1401" s="1"/>
      <c r="Q1401" s="1"/>
      <c r="R1401" s="1"/>
      <c r="AT1401" t="str">
        <f t="shared" si="525"/>
        <v/>
      </c>
      <c r="AU1401" t="str">
        <f>IF(B1401="","",IFERROR(VLOOKUP(C1401,'Срв квартал'!$A:$D,4,FALSE),""))</f>
        <v/>
      </c>
      <c r="AV1401" t="str">
        <f>IF(B1401="","",VLOOKUP(AT1401,'Срв мо'!$A:$D,4,FALSE))</f>
        <v/>
      </c>
      <c r="AW1401" t="str">
        <f t="shared" si="526"/>
        <v/>
      </c>
      <c r="AX1401" t="str">
        <f t="shared" si="527"/>
        <v/>
      </c>
      <c r="AY1401" s="4" t="str">
        <f t="shared" si="528"/>
        <v/>
      </c>
      <c r="AZ1401" t="str">
        <f>IF(B1401="","",#REF!)</f>
        <v/>
      </c>
      <c r="BA1401" t="str">
        <f t="shared" si="529"/>
        <v/>
      </c>
      <c r="BB1401" t="str">
        <f t="shared" si="530"/>
        <v/>
      </c>
      <c r="BC1401" t="str">
        <f t="shared" si="531"/>
        <v/>
      </c>
      <c r="BD1401" t="str">
        <f t="shared" si="532"/>
        <v/>
      </c>
      <c r="BE1401" t="str">
        <f>IF(B1401="","",IF(L1401="","Отсутствуют предыдущие значения",#REF!=D1401))</f>
        <v/>
      </c>
      <c r="BF1401" t="str">
        <f t="shared" si="533"/>
        <v/>
      </c>
      <c r="BG1401" t="str">
        <f t="shared" si="534"/>
        <v/>
      </c>
      <c r="BH1401" t="str">
        <f t="shared" si="535"/>
        <v/>
      </c>
      <c r="BI1401" t="str">
        <f>IF(B1401="","",#REF!)</f>
        <v/>
      </c>
      <c r="BJ1401" t="str">
        <f>IF(B1401="","",#REF!)</f>
        <v/>
      </c>
      <c r="BK1401" s="26" t="str">
        <f>IF(B1401="","",#REF!)</f>
        <v/>
      </c>
      <c r="BL1401" t="str">
        <f>IF(B1401="","",#REF!)</f>
        <v/>
      </c>
      <c r="BM1401" t="str">
        <f t="shared" si="536"/>
        <v/>
      </c>
      <c r="BN1401" s="6" t="str">
        <f t="shared" si="537"/>
        <v/>
      </c>
      <c r="BO1401" s="7" t="str">
        <f t="shared" si="538"/>
        <v/>
      </c>
      <c r="BP1401" s="7" t="str">
        <f t="shared" si="539"/>
        <v/>
      </c>
      <c r="BQ1401" s="7" t="str">
        <f t="shared" si="540"/>
        <v/>
      </c>
      <c r="BR1401" s="7" t="str">
        <f t="shared" si="541"/>
        <v/>
      </c>
      <c r="BS1401" s="7" t="str">
        <f t="shared" si="542"/>
        <v/>
      </c>
      <c r="BT1401" t="str">
        <f t="shared" si="543"/>
        <v/>
      </c>
      <c r="BU1401" t="str">
        <f t="shared" si="544"/>
        <v/>
      </c>
      <c r="BV1401" t="str">
        <f>IF(B1401="","",VLOOKUP(BU1401,Справочник_ВРИ_Сегментов!$A:$D,4,))</f>
        <v/>
      </c>
      <c r="BW1401" t="str">
        <f t="shared" si="545"/>
        <v/>
      </c>
      <c r="BX1401" t="str">
        <f>IF(B1401="","",VLOOKUP(BW1401,Справочник_ВРИ_Сегментов!$B:$C,2,FALSE))</f>
        <v/>
      </c>
      <c r="BY1401" t="str">
        <f t="shared" si="546"/>
        <v/>
      </c>
      <c r="BZ1401" t="str">
        <f t="shared" si="547"/>
        <v/>
      </c>
      <c r="CA1401" t="str">
        <f t="shared" si="548"/>
        <v>-</v>
      </c>
      <c r="CB1401" t="str">
        <f t="shared" si="549"/>
        <v/>
      </c>
    </row>
    <row r="1402" spans="2:80" x14ac:dyDescent="0.25">
      <c r="B1402" s="1"/>
      <c r="C1402" s="1"/>
      <c r="P1402" s="1"/>
      <c r="Q1402" s="1"/>
      <c r="AT1402" t="str">
        <f t="shared" si="525"/>
        <v/>
      </c>
      <c r="AU1402" t="str">
        <f>IF(B1402="","",IFERROR(VLOOKUP(C1402,'Срв квартал'!$A:$D,4,FALSE),""))</f>
        <v/>
      </c>
      <c r="AV1402" t="str">
        <f>IF(B1402="","",VLOOKUP(AT1402,'Срв мо'!$A:$D,4,FALSE))</f>
        <v/>
      </c>
      <c r="AW1402" t="str">
        <f t="shared" si="526"/>
        <v/>
      </c>
      <c r="AX1402" t="str">
        <f t="shared" si="527"/>
        <v/>
      </c>
      <c r="AY1402" s="4" t="str">
        <f t="shared" si="528"/>
        <v/>
      </c>
      <c r="AZ1402" t="str">
        <f>IF(B1402="","",#REF!)</f>
        <v/>
      </c>
      <c r="BA1402" t="str">
        <f t="shared" si="529"/>
        <v/>
      </c>
      <c r="BB1402" t="str">
        <f t="shared" si="530"/>
        <v/>
      </c>
      <c r="BC1402" t="str">
        <f t="shared" si="531"/>
        <v/>
      </c>
      <c r="BD1402" t="str">
        <f t="shared" si="532"/>
        <v/>
      </c>
      <c r="BE1402" t="str">
        <f>IF(B1402="","",IF(L1402="","Отсутствуют предыдущие значения",#REF!=D1402))</f>
        <v/>
      </c>
      <c r="BF1402" t="str">
        <f t="shared" si="533"/>
        <v/>
      </c>
      <c r="BG1402" t="str">
        <f t="shared" si="534"/>
        <v/>
      </c>
      <c r="BH1402" t="str">
        <f t="shared" si="535"/>
        <v/>
      </c>
      <c r="BI1402" t="str">
        <f>IF(B1402="","",#REF!)</f>
        <v/>
      </c>
      <c r="BJ1402" t="str">
        <f>IF(B1402="","",#REF!)</f>
        <v/>
      </c>
      <c r="BK1402" s="26" t="str">
        <f>IF(B1402="","",#REF!)</f>
        <v/>
      </c>
      <c r="BL1402" t="str">
        <f>IF(B1402="","",#REF!)</f>
        <v/>
      </c>
      <c r="BM1402" t="str">
        <f t="shared" si="536"/>
        <v/>
      </c>
      <c r="BN1402" s="6" t="str">
        <f t="shared" si="537"/>
        <v/>
      </c>
      <c r="BO1402" s="7" t="str">
        <f t="shared" si="538"/>
        <v/>
      </c>
      <c r="BP1402" s="7" t="str">
        <f t="shared" si="539"/>
        <v/>
      </c>
      <c r="BQ1402" s="7" t="str">
        <f t="shared" si="540"/>
        <v/>
      </c>
      <c r="BR1402" s="7" t="str">
        <f t="shared" si="541"/>
        <v/>
      </c>
      <c r="BS1402" s="7" t="str">
        <f t="shared" si="542"/>
        <v/>
      </c>
      <c r="BT1402" t="str">
        <f t="shared" si="543"/>
        <v/>
      </c>
      <c r="BU1402" t="str">
        <f t="shared" si="544"/>
        <v/>
      </c>
      <c r="BV1402" t="str">
        <f>IF(B1402="","",VLOOKUP(BU1402,Справочник_ВРИ_Сегментов!$A:$D,4,))</f>
        <v/>
      </c>
      <c r="BW1402" t="str">
        <f t="shared" si="545"/>
        <v/>
      </c>
      <c r="BX1402" t="str">
        <f>IF(B1402="","",VLOOKUP(BW1402,Справочник_ВРИ_Сегментов!$B:$C,2,FALSE))</f>
        <v/>
      </c>
      <c r="BY1402" t="str">
        <f t="shared" si="546"/>
        <v/>
      </c>
      <c r="BZ1402" t="str">
        <f t="shared" si="547"/>
        <v/>
      </c>
      <c r="CA1402" t="str">
        <f t="shared" si="548"/>
        <v>-</v>
      </c>
      <c r="CB1402" t="str">
        <f t="shared" si="549"/>
        <v/>
      </c>
    </row>
    <row r="1403" spans="2:80" x14ac:dyDescent="0.25">
      <c r="B1403" s="1"/>
      <c r="C1403" s="1"/>
      <c r="P1403" s="1"/>
      <c r="Q1403" s="1"/>
      <c r="R1403" s="1"/>
      <c r="AT1403" t="str">
        <f t="shared" si="525"/>
        <v/>
      </c>
      <c r="AU1403" t="str">
        <f>IF(B1403="","",IFERROR(VLOOKUP(C1403,'Срв квартал'!$A:$D,4,FALSE),""))</f>
        <v/>
      </c>
      <c r="AV1403" t="str">
        <f>IF(B1403="","",VLOOKUP(AT1403,'Срв мо'!$A:$D,4,FALSE))</f>
        <v/>
      </c>
      <c r="AW1403" t="str">
        <f t="shared" si="526"/>
        <v/>
      </c>
      <c r="AX1403" t="str">
        <f t="shared" si="527"/>
        <v/>
      </c>
      <c r="AY1403" s="4" t="str">
        <f t="shared" si="528"/>
        <v/>
      </c>
      <c r="AZ1403" t="str">
        <f>IF(B1403="","",#REF!)</f>
        <v/>
      </c>
      <c r="BA1403" t="str">
        <f t="shared" si="529"/>
        <v/>
      </c>
      <c r="BB1403" t="str">
        <f t="shared" si="530"/>
        <v/>
      </c>
      <c r="BC1403" t="str">
        <f t="shared" si="531"/>
        <v/>
      </c>
      <c r="BD1403" t="str">
        <f t="shared" si="532"/>
        <v/>
      </c>
      <c r="BE1403" t="str">
        <f>IF(B1403="","",IF(L1403="","Отсутствуют предыдущие значения",#REF!=D1403))</f>
        <v/>
      </c>
      <c r="BF1403" t="str">
        <f t="shared" si="533"/>
        <v/>
      </c>
      <c r="BG1403" t="str">
        <f t="shared" si="534"/>
        <v/>
      </c>
      <c r="BH1403" t="str">
        <f t="shared" si="535"/>
        <v/>
      </c>
      <c r="BI1403" t="str">
        <f>IF(B1403="","",#REF!)</f>
        <v/>
      </c>
      <c r="BJ1403" t="str">
        <f>IF(B1403="","",#REF!)</f>
        <v/>
      </c>
      <c r="BK1403" s="26" t="str">
        <f>IF(B1403="","",#REF!)</f>
        <v/>
      </c>
      <c r="BL1403" t="str">
        <f>IF(B1403="","",#REF!)</f>
        <v/>
      </c>
      <c r="BM1403" t="str">
        <f t="shared" si="536"/>
        <v/>
      </c>
      <c r="BN1403" s="6" t="str">
        <f t="shared" si="537"/>
        <v/>
      </c>
      <c r="BO1403" s="7" t="str">
        <f t="shared" si="538"/>
        <v/>
      </c>
      <c r="BP1403" s="7" t="str">
        <f t="shared" si="539"/>
        <v/>
      </c>
      <c r="BQ1403" s="7" t="str">
        <f t="shared" si="540"/>
        <v/>
      </c>
      <c r="BR1403" s="7" t="str">
        <f t="shared" si="541"/>
        <v/>
      </c>
      <c r="BS1403" s="7" t="str">
        <f t="shared" si="542"/>
        <v/>
      </c>
      <c r="BT1403" t="str">
        <f t="shared" si="543"/>
        <v/>
      </c>
      <c r="BU1403" t="str">
        <f t="shared" si="544"/>
        <v/>
      </c>
      <c r="BV1403" t="str">
        <f>IF(B1403="","",VLOOKUP(BU1403,Справочник_ВРИ_Сегментов!$A:$D,4,))</f>
        <v/>
      </c>
      <c r="BW1403" t="str">
        <f t="shared" si="545"/>
        <v/>
      </c>
      <c r="BX1403" t="str">
        <f>IF(B1403="","",VLOOKUP(BW1403,Справочник_ВРИ_Сегментов!$B:$C,2,FALSE))</f>
        <v/>
      </c>
      <c r="BY1403" t="str">
        <f t="shared" si="546"/>
        <v/>
      </c>
      <c r="BZ1403" t="str">
        <f t="shared" si="547"/>
        <v/>
      </c>
      <c r="CA1403" t="str">
        <f t="shared" si="548"/>
        <v>-</v>
      </c>
      <c r="CB1403" t="str">
        <f t="shared" si="549"/>
        <v/>
      </c>
    </row>
    <row r="1404" spans="2:80" x14ac:dyDescent="0.25">
      <c r="B1404" s="1"/>
      <c r="C1404" s="1"/>
      <c r="P1404" s="1"/>
      <c r="Q1404" s="1"/>
      <c r="AT1404" t="str">
        <f t="shared" si="525"/>
        <v/>
      </c>
      <c r="AU1404" t="str">
        <f>IF(B1404="","",IFERROR(VLOOKUP(C1404,'Срв квартал'!$A:$D,4,FALSE),""))</f>
        <v/>
      </c>
      <c r="AV1404" t="str">
        <f>IF(B1404="","",VLOOKUP(AT1404,'Срв мо'!$A:$D,4,FALSE))</f>
        <v/>
      </c>
      <c r="AW1404" t="str">
        <f t="shared" si="526"/>
        <v/>
      </c>
      <c r="AX1404" t="str">
        <f t="shared" si="527"/>
        <v/>
      </c>
      <c r="AY1404" s="4" t="str">
        <f t="shared" si="528"/>
        <v/>
      </c>
      <c r="AZ1404" t="str">
        <f>IF(B1404="","",#REF!)</f>
        <v/>
      </c>
      <c r="BA1404" t="str">
        <f t="shared" si="529"/>
        <v/>
      </c>
      <c r="BB1404" t="str">
        <f t="shared" si="530"/>
        <v/>
      </c>
      <c r="BC1404" t="str">
        <f t="shared" si="531"/>
        <v/>
      </c>
      <c r="BD1404" t="str">
        <f t="shared" si="532"/>
        <v/>
      </c>
      <c r="BE1404" t="str">
        <f>IF(B1404="","",IF(L1404="","Отсутствуют предыдущие значения",#REF!=D1404))</f>
        <v/>
      </c>
      <c r="BF1404" t="str">
        <f t="shared" si="533"/>
        <v/>
      </c>
      <c r="BG1404" t="str">
        <f t="shared" si="534"/>
        <v/>
      </c>
      <c r="BH1404" t="str">
        <f t="shared" si="535"/>
        <v/>
      </c>
      <c r="BI1404" t="str">
        <f>IF(B1404="","",#REF!)</f>
        <v/>
      </c>
      <c r="BJ1404" t="str">
        <f>IF(B1404="","",#REF!)</f>
        <v/>
      </c>
      <c r="BK1404" s="26" t="str">
        <f>IF(B1404="","",#REF!)</f>
        <v/>
      </c>
      <c r="BL1404" t="str">
        <f>IF(B1404="","",#REF!)</f>
        <v/>
      </c>
      <c r="BM1404" t="str">
        <f t="shared" si="536"/>
        <v/>
      </c>
      <c r="BN1404" s="6" t="str">
        <f t="shared" si="537"/>
        <v/>
      </c>
      <c r="BO1404" s="7" t="str">
        <f t="shared" si="538"/>
        <v/>
      </c>
      <c r="BP1404" s="7" t="str">
        <f t="shared" si="539"/>
        <v/>
      </c>
      <c r="BQ1404" s="7" t="str">
        <f t="shared" si="540"/>
        <v/>
      </c>
      <c r="BR1404" s="7" t="str">
        <f t="shared" si="541"/>
        <v/>
      </c>
      <c r="BS1404" s="7" t="str">
        <f t="shared" si="542"/>
        <v/>
      </c>
      <c r="BT1404" t="str">
        <f t="shared" si="543"/>
        <v/>
      </c>
      <c r="BU1404" t="str">
        <f t="shared" si="544"/>
        <v/>
      </c>
      <c r="BV1404" t="str">
        <f>IF(B1404="","",VLOOKUP(BU1404,Справочник_ВРИ_Сегментов!$A:$D,4,))</f>
        <v/>
      </c>
      <c r="BW1404" t="str">
        <f t="shared" si="545"/>
        <v/>
      </c>
      <c r="BX1404" t="str">
        <f>IF(B1404="","",VLOOKUP(BW1404,Справочник_ВРИ_Сегментов!$B:$C,2,FALSE))</f>
        <v/>
      </c>
      <c r="BY1404" t="str">
        <f t="shared" si="546"/>
        <v/>
      </c>
      <c r="BZ1404" t="str">
        <f t="shared" si="547"/>
        <v/>
      </c>
      <c r="CA1404" t="str">
        <f t="shared" si="548"/>
        <v>-</v>
      </c>
      <c r="CB1404" t="str">
        <f t="shared" si="549"/>
        <v/>
      </c>
    </row>
    <row r="1405" spans="2:80" x14ac:dyDescent="0.25">
      <c r="B1405" s="1"/>
      <c r="C1405" s="1"/>
      <c r="P1405" s="1"/>
      <c r="Q1405" s="1"/>
      <c r="AT1405" t="str">
        <f t="shared" si="525"/>
        <v/>
      </c>
      <c r="AU1405" t="str">
        <f>IF(B1405="","",IFERROR(VLOOKUP(C1405,'Срв квартал'!$A:$D,4,FALSE),""))</f>
        <v/>
      </c>
      <c r="AV1405" t="str">
        <f>IF(B1405="","",VLOOKUP(AT1405,'Срв мо'!$A:$D,4,FALSE))</f>
        <v/>
      </c>
      <c r="AW1405" t="str">
        <f t="shared" si="526"/>
        <v/>
      </c>
      <c r="AX1405" t="str">
        <f t="shared" si="527"/>
        <v/>
      </c>
      <c r="AY1405" s="4" t="str">
        <f t="shared" si="528"/>
        <v/>
      </c>
      <c r="AZ1405" t="str">
        <f>IF(B1405="","",#REF!)</f>
        <v/>
      </c>
      <c r="BA1405" t="str">
        <f t="shared" si="529"/>
        <v/>
      </c>
      <c r="BB1405" t="str">
        <f t="shared" si="530"/>
        <v/>
      </c>
      <c r="BC1405" t="str">
        <f t="shared" si="531"/>
        <v/>
      </c>
      <c r="BD1405" t="str">
        <f t="shared" si="532"/>
        <v/>
      </c>
      <c r="BE1405" t="str">
        <f>IF(B1405="","",IF(L1405="","Отсутствуют предыдущие значения",#REF!=D1405))</f>
        <v/>
      </c>
      <c r="BF1405" t="str">
        <f t="shared" si="533"/>
        <v/>
      </c>
      <c r="BG1405" t="str">
        <f t="shared" si="534"/>
        <v/>
      </c>
      <c r="BH1405" t="str">
        <f t="shared" si="535"/>
        <v/>
      </c>
      <c r="BI1405" t="str">
        <f>IF(B1405="","",#REF!)</f>
        <v/>
      </c>
      <c r="BJ1405" t="str">
        <f>IF(B1405="","",#REF!)</f>
        <v/>
      </c>
      <c r="BK1405" s="26" t="str">
        <f>IF(B1405="","",#REF!)</f>
        <v/>
      </c>
      <c r="BL1405" t="str">
        <f>IF(B1405="","",#REF!)</f>
        <v/>
      </c>
      <c r="BM1405" t="str">
        <f t="shared" si="536"/>
        <v/>
      </c>
      <c r="BN1405" s="6" t="str">
        <f t="shared" si="537"/>
        <v/>
      </c>
      <c r="BO1405" s="7" t="str">
        <f t="shared" si="538"/>
        <v/>
      </c>
      <c r="BP1405" s="7" t="str">
        <f t="shared" si="539"/>
        <v/>
      </c>
      <c r="BQ1405" s="7" t="str">
        <f t="shared" si="540"/>
        <v/>
      </c>
      <c r="BR1405" s="7" t="str">
        <f t="shared" si="541"/>
        <v/>
      </c>
      <c r="BS1405" s="7" t="str">
        <f t="shared" si="542"/>
        <v/>
      </c>
      <c r="BT1405" t="str">
        <f t="shared" si="543"/>
        <v/>
      </c>
      <c r="BU1405" t="str">
        <f t="shared" si="544"/>
        <v/>
      </c>
      <c r="BV1405" t="str">
        <f>IF(B1405="","",VLOOKUP(BU1405,Справочник_ВРИ_Сегментов!$A:$D,4,))</f>
        <v/>
      </c>
      <c r="BW1405" t="str">
        <f t="shared" si="545"/>
        <v/>
      </c>
      <c r="BX1405" t="str">
        <f>IF(B1405="","",VLOOKUP(BW1405,Справочник_ВРИ_Сегментов!$B:$C,2,FALSE))</f>
        <v/>
      </c>
      <c r="BY1405" t="str">
        <f t="shared" si="546"/>
        <v/>
      </c>
      <c r="BZ1405" t="str">
        <f t="shared" si="547"/>
        <v/>
      </c>
      <c r="CA1405" t="str">
        <f t="shared" si="548"/>
        <v>-</v>
      </c>
      <c r="CB1405" t="str">
        <f t="shared" si="549"/>
        <v/>
      </c>
    </row>
    <row r="1406" spans="2:80" x14ac:dyDescent="0.25">
      <c r="B1406" s="1"/>
      <c r="C1406" s="1"/>
      <c r="P1406" s="1"/>
      <c r="Q1406" s="1"/>
      <c r="AT1406" t="str">
        <f t="shared" si="525"/>
        <v/>
      </c>
      <c r="AU1406" t="str">
        <f>IF(B1406="","",IFERROR(VLOOKUP(C1406,'Срв квартал'!$A:$D,4,FALSE),""))</f>
        <v/>
      </c>
      <c r="AV1406" t="str">
        <f>IF(B1406="","",VLOOKUP(AT1406,'Срв мо'!$A:$D,4,FALSE))</f>
        <v/>
      </c>
      <c r="AW1406" t="str">
        <f t="shared" si="526"/>
        <v/>
      </c>
      <c r="AX1406" t="str">
        <f t="shared" si="527"/>
        <v/>
      </c>
      <c r="AY1406" s="4" t="str">
        <f t="shared" si="528"/>
        <v/>
      </c>
      <c r="AZ1406" t="str">
        <f>IF(B1406="","",#REF!)</f>
        <v/>
      </c>
      <c r="BA1406" t="str">
        <f t="shared" si="529"/>
        <v/>
      </c>
      <c r="BB1406" t="str">
        <f t="shared" si="530"/>
        <v/>
      </c>
      <c r="BC1406" t="str">
        <f t="shared" si="531"/>
        <v/>
      </c>
      <c r="BD1406" t="str">
        <f t="shared" si="532"/>
        <v/>
      </c>
      <c r="BE1406" t="str">
        <f>IF(B1406="","",IF(L1406="","Отсутствуют предыдущие значения",#REF!=D1406))</f>
        <v/>
      </c>
      <c r="BF1406" t="str">
        <f t="shared" si="533"/>
        <v/>
      </c>
      <c r="BG1406" t="str">
        <f t="shared" si="534"/>
        <v/>
      </c>
      <c r="BH1406" t="str">
        <f t="shared" si="535"/>
        <v/>
      </c>
      <c r="BI1406" t="str">
        <f>IF(B1406="","",#REF!)</f>
        <v/>
      </c>
      <c r="BJ1406" t="str">
        <f>IF(B1406="","",#REF!)</f>
        <v/>
      </c>
      <c r="BK1406" s="26" t="str">
        <f>IF(B1406="","",#REF!)</f>
        <v/>
      </c>
      <c r="BL1406" t="str">
        <f>IF(B1406="","",#REF!)</f>
        <v/>
      </c>
      <c r="BM1406" t="str">
        <f t="shared" si="536"/>
        <v/>
      </c>
      <c r="BN1406" s="6" t="str">
        <f t="shared" si="537"/>
        <v/>
      </c>
      <c r="BO1406" s="7" t="str">
        <f t="shared" si="538"/>
        <v/>
      </c>
      <c r="BP1406" s="7" t="str">
        <f t="shared" si="539"/>
        <v/>
      </c>
      <c r="BQ1406" s="7" t="str">
        <f t="shared" si="540"/>
        <v/>
      </c>
      <c r="BR1406" s="7" t="str">
        <f t="shared" si="541"/>
        <v/>
      </c>
      <c r="BS1406" s="7" t="str">
        <f t="shared" si="542"/>
        <v/>
      </c>
      <c r="BT1406" t="str">
        <f t="shared" si="543"/>
        <v/>
      </c>
      <c r="BU1406" t="str">
        <f t="shared" si="544"/>
        <v/>
      </c>
      <c r="BV1406" t="str">
        <f>IF(B1406="","",VLOOKUP(BU1406,Справочник_ВРИ_Сегментов!$A:$D,4,))</f>
        <v/>
      </c>
      <c r="BW1406" t="str">
        <f t="shared" si="545"/>
        <v/>
      </c>
      <c r="BX1406" t="str">
        <f>IF(B1406="","",VLOOKUP(BW1406,Справочник_ВРИ_Сегментов!$B:$C,2,FALSE))</f>
        <v/>
      </c>
      <c r="BY1406" t="str">
        <f t="shared" si="546"/>
        <v/>
      </c>
      <c r="BZ1406" t="str">
        <f t="shared" si="547"/>
        <v/>
      </c>
      <c r="CA1406" t="str">
        <f t="shared" si="548"/>
        <v>-</v>
      </c>
      <c r="CB1406" t="str">
        <f t="shared" si="549"/>
        <v/>
      </c>
    </row>
    <row r="1407" spans="2:80" x14ac:dyDescent="0.25">
      <c r="B1407" s="1"/>
      <c r="C1407" s="1"/>
      <c r="G1407" s="1"/>
      <c r="P1407" s="1"/>
      <c r="Q1407" s="1"/>
      <c r="R1407" s="1"/>
      <c r="AT1407" t="str">
        <f t="shared" si="525"/>
        <v/>
      </c>
      <c r="AU1407" t="str">
        <f>IF(B1407="","",IFERROR(VLOOKUP(C1407,'Срв квартал'!$A:$D,4,FALSE),""))</f>
        <v/>
      </c>
      <c r="AV1407" t="str">
        <f>IF(B1407="","",VLOOKUP(AT1407,'Срв мо'!$A:$D,4,FALSE))</f>
        <v/>
      </c>
      <c r="AW1407" t="str">
        <f t="shared" si="526"/>
        <v/>
      </c>
      <c r="AX1407" t="str">
        <f t="shared" si="527"/>
        <v/>
      </c>
      <c r="AY1407" s="4" t="str">
        <f t="shared" si="528"/>
        <v/>
      </c>
      <c r="AZ1407" t="str">
        <f>IF(B1407="","",#REF!)</f>
        <v/>
      </c>
      <c r="BA1407" t="str">
        <f t="shared" si="529"/>
        <v/>
      </c>
      <c r="BB1407" t="str">
        <f t="shared" si="530"/>
        <v/>
      </c>
      <c r="BC1407" t="str">
        <f t="shared" si="531"/>
        <v/>
      </c>
      <c r="BD1407" t="str">
        <f t="shared" si="532"/>
        <v/>
      </c>
      <c r="BE1407" t="str">
        <f>IF(B1407="","",IF(L1407="","Отсутствуют предыдущие значения",#REF!=D1407))</f>
        <v/>
      </c>
      <c r="BF1407" t="str">
        <f t="shared" si="533"/>
        <v/>
      </c>
      <c r="BG1407" t="str">
        <f t="shared" si="534"/>
        <v/>
      </c>
      <c r="BH1407" t="str">
        <f t="shared" si="535"/>
        <v/>
      </c>
      <c r="BI1407" t="str">
        <f>IF(B1407="","",#REF!)</f>
        <v/>
      </c>
      <c r="BJ1407" t="str">
        <f>IF(B1407="","",#REF!)</f>
        <v/>
      </c>
      <c r="BK1407" s="26" t="str">
        <f>IF(B1407="","",#REF!)</f>
        <v/>
      </c>
      <c r="BL1407" t="str">
        <f>IF(B1407="","",#REF!)</f>
        <v/>
      </c>
      <c r="BM1407" t="str">
        <f t="shared" si="536"/>
        <v/>
      </c>
      <c r="BN1407" s="6" t="str">
        <f t="shared" si="537"/>
        <v/>
      </c>
      <c r="BO1407" s="7" t="str">
        <f t="shared" si="538"/>
        <v/>
      </c>
      <c r="BP1407" s="7" t="str">
        <f t="shared" si="539"/>
        <v/>
      </c>
      <c r="BQ1407" s="7" t="str">
        <f t="shared" si="540"/>
        <v/>
      </c>
      <c r="BR1407" s="7" t="str">
        <f t="shared" si="541"/>
        <v/>
      </c>
      <c r="BS1407" s="7" t="str">
        <f t="shared" si="542"/>
        <v/>
      </c>
      <c r="BT1407" t="str">
        <f t="shared" si="543"/>
        <v/>
      </c>
      <c r="BU1407" t="str">
        <f t="shared" si="544"/>
        <v/>
      </c>
      <c r="BV1407" t="str">
        <f>IF(B1407="","",VLOOKUP(BU1407,Справочник_ВРИ_Сегментов!$A:$D,4,))</f>
        <v/>
      </c>
      <c r="BW1407" t="str">
        <f t="shared" si="545"/>
        <v/>
      </c>
      <c r="BX1407" t="str">
        <f>IF(B1407="","",VLOOKUP(BW1407,Справочник_ВРИ_Сегментов!$B:$C,2,FALSE))</f>
        <v/>
      </c>
      <c r="BY1407" t="str">
        <f t="shared" si="546"/>
        <v/>
      </c>
      <c r="BZ1407" t="str">
        <f t="shared" si="547"/>
        <v/>
      </c>
      <c r="CA1407" t="str">
        <f t="shared" si="548"/>
        <v>-</v>
      </c>
      <c r="CB1407" t="str">
        <f t="shared" si="549"/>
        <v/>
      </c>
    </row>
    <row r="1408" spans="2:80" x14ac:dyDescent="0.25">
      <c r="B1408" s="1"/>
      <c r="C1408" s="1"/>
      <c r="P1408" s="1"/>
      <c r="Q1408" s="1"/>
      <c r="AT1408" t="str">
        <f t="shared" si="525"/>
        <v/>
      </c>
      <c r="AU1408" t="str">
        <f>IF(B1408="","",IFERROR(VLOOKUP(C1408,'Срв квартал'!$A:$D,4,FALSE),""))</f>
        <v/>
      </c>
      <c r="AV1408" t="str">
        <f>IF(B1408="","",VLOOKUP(AT1408,'Срв мо'!$A:$D,4,FALSE))</f>
        <v/>
      </c>
      <c r="AW1408" t="str">
        <f t="shared" si="526"/>
        <v/>
      </c>
      <c r="AX1408" t="str">
        <f t="shared" si="527"/>
        <v/>
      </c>
      <c r="AY1408" s="4" t="str">
        <f t="shared" si="528"/>
        <v/>
      </c>
      <c r="AZ1408" t="str">
        <f>IF(B1408="","",#REF!)</f>
        <v/>
      </c>
      <c r="BA1408" t="str">
        <f t="shared" si="529"/>
        <v/>
      </c>
      <c r="BB1408" t="str">
        <f t="shared" si="530"/>
        <v/>
      </c>
      <c r="BC1408" t="str">
        <f t="shared" si="531"/>
        <v/>
      </c>
      <c r="BD1408" t="str">
        <f t="shared" si="532"/>
        <v/>
      </c>
      <c r="BE1408" t="str">
        <f>IF(B1408="","",IF(L1408="","Отсутствуют предыдущие значения",#REF!=D1408))</f>
        <v/>
      </c>
      <c r="BF1408" t="str">
        <f t="shared" si="533"/>
        <v/>
      </c>
      <c r="BG1408" t="str">
        <f t="shared" si="534"/>
        <v/>
      </c>
      <c r="BH1408" t="str">
        <f t="shared" si="535"/>
        <v/>
      </c>
      <c r="BI1408" t="str">
        <f>IF(B1408="","",#REF!)</f>
        <v/>
      </c>
      <c r="BJ1408" t="str">
        <f>IF(B1408="","",#REF!)</f>
        <v/>
      </c>
      <c r="BK1408" s="26" t="str">
        <f>IF(B1408="","",#REF!)</f>
        <v/>
      </c>
      <c r="BL1408" t="str">
        <f>IF(B1408="","",#REF!)</f>
        <v/>
      </c>
      <c r="BM1408" t="str">
        <f t="shared" si="536"/>
        <v/>
      </c>
      <c r="BN1408" s="6" t="str">
        <f t="shared" si="537"/>
        <v/>
      </c>
      <c r="BO1408" s="7" t="str">
        <f t="shared" si="538"/>
        <v/>
      </c>
      <c r="BP1408" s="7" t="str">
        <f t="shared" si="539"/>
        <v/>
      </c>
      <c r="BQ1408" s="7" t="str">
        <f t="shared" si="540"/>
        <v/>
      </c>
      <c r="BR1408" s="7" t="str">
        <f t="shared" si="541"/>
        <v/>
      </c>
      <c r="BS1408" s="7" t="str">
        <f t="shared" si="542"/>
        <v/>
      </c>
      <c r="BT1408" t="str">
        <f t="shared" si="543"/>
        <v/>
      </c>
      <c r="BU1408" t="str">
        <f t="shared" si="544"/>
        <v/>
      </c>
      <c r="BV1408" t="str">
        <f>IF(B1408="","",VLOOKUP(BU1408,Справочник_ВРИ_Сегментов!$A:$D,4,))</f>
        <v/>
      </c>
      <c r="BW1408" t="str">
        <f t="shared" si="545"/>
        <v/>
      </c>
      <c r="BX1408" t="str">
        <f>IF(B1408="","",VLOOKUP(BW1408,Справочник_ВРИ_Сегментов!$B:$C,2,FALSE))</f>
        <v/>
      </c>
      <c r="BY1408" t="str">
        <f t="shared" si="546"/>
        <v/>
      </c>
      <c r="BZ1408" t="str">
        <f t="shared" si="547"/>
        <v/>
      </c>
      <c r="CA1408" t="str">
        <f t="shared" si="548"/>
        <v>-</v>
      </c>
      <c r="CB1408" t="str">
        <f t="shared" si="549"/>
        <v/>
      </c>
    </row>
    <row r="1409" spans="2:80" x14ac:dyDescent="0.25">
      <c r="B1409" s="1"/>
      <c r="C1409" s="1"/>
      <c r="P1409" s="1"/>
      <c r="Q1409" s="1"/>
      <c r="R1409" s="1"/>
      <c r="AT1409" t="str">
        <f t="shared" si="525"/>
        <v/>
      </c>
      <c r="AU1409" t="str">
        <f>IF(B1409="","",IFERROR(VLOOKUP(C1409,'Срв квартал'!$A:$D,4,FALSE),""))</f>
        <v/>
      </c>
      <c r="AV1409" t="str">
        <f>IF(B1409="","",VLOOKUP(AT1409,'Срв мо'!$A:$D,4,FALSE))</f>
        <v/>
      </c>
      <c r="AW1409" t="str">
        <f t="shared" si="526"/>
        <v/>
      </c>
      <c r="AX1409" t="str">
        <f t="shared" si="527"/>
        <v/>
      </c>
      <c r="AY1409" s="4" t="str">
        <f t="shared" si="528"/>
        <v/>
      </c>
      <c r="AZ1409" t="str">
        <f>IF(B1409="","",#REF!)</f>
        <v/>
      </c>
      <c r="BA1409" t="str">
        <f t="shared" si="529"/>
        <v/>
      </c>
      <c r="BB1409" t="str">
        <f t="shared" si="530"/>
        <v/>
      </c>
      <c r="BC1409" t="str">
        <f t="shared" si="531"/>
        <v/>
      </c>
      <c r="BD1409" t="str">
        <f t="shared" si="532"/>
        <v/>
      </c>
      <c r="BE1409" t="str">
        <f>IF(B1409="","",IF(L1409="","Отсутствуют предыдущие значения",#REF!=D1409))</f>
        <v/>
      </c>
      <c r="BF1409" t="str">
        <f t="shared" si="533"/>
        <v/>
      </c>
      <c r="BG1409" t="str">
        <f t="shared" si="534"/>
        <v/>
      </c>
      <c r="BH1409" t="str">
        <f t="shared" si="535"/>
        <v/>
      </c>
      <c r="BI1409" t="str">
        <f>IF(B1409="","",#REF!)</f>
        <v/>
      </c>
      <c r="BJ1409" t="str">
        <f>IF(B1409="","",#REF!)</f>
        <v/>
      </c>
      <c r="BK1409" s="26" t="str">
        <f>IF(B1409="","",#REF!)</f>
        <v/>
      </c>
      <c r="BL1409" t="str">
        <f>IF(B1409="","",#REF!)</f>
        <v/>
      </c>
      <c r="BM1409" t="str">
        <f t="shared" si="536"/>
        <v/>
      </c>
      <c r="BN1409" s="6" t="str">
        <f t="shared" si="537"/>
        <v/>
      </c>
      <c r="BO1409" s="7" t="str">
        <f t="shared" si="538"/>
        <v/>
      </c>
      <c r="BP1409" s="7" t="str">
        <f t="shared" si="539"/>
        <v/>
      </c>
      <c r="BQ1409" s="7" t="str">
        <f t="shared" si="540"/>
        <v/>
      </c>
      <c r="BR1409" s="7" t="str">
        <f t="shared" si="541"/>
        <v/>
      </c>
      <c r="BS1409" s="7" t="str">
        <f t="shared" si="542"/>
        <v/>
      </c>
      <c r="BT1409" t="str">
        <f t="shared" si="543"/>
        <v/>
      </c>
      <c r="BU1409" t="str">
        <f t="shared" si="544"/>
        <v/>
      </c>
      <c r="BV1409" t="str">
        <f>IF(B1409="","",VLOOKUP(BU1409,Справочник_ВРИ_Сегментов!$A:$D,4,))</f>
        <v/>
      </c>
      <c r="BW1409" t="str">
        <f t="shared" si="545"/>
        <v/>
      </c>
      <c r="BX1409" t="str">
        <f>IF(B1409="","",VLOOKUP(BW1409,Справочник_ВРИ_Сегментов!$B:$C,2,FALSE))</f>
        <v/>
      </c>
      <c r="BY1409" t="str">
        <f t="shared" si="546"/>
        <v/>
      </c>
      <c r="BZ1409" t="str">
        <f t="shared" si="547"/>
        <v/>
      </c>
      <c r="CA1409" t="str">
        <f t="shared" si="548"/>
        <v>-</v>
      </c>
      <c r="CB1409" t="str">
        <f t="shared" si="549"/>
        <v/>
      </c>
    </row>
    <row r="1410" spans="2:80" x14ac:dyDescent="0.25">
      <c r="B1410" s="1"/>
      <c r="C1410" s="1"/>
      <c r="P1410" s="1"/>
      <c r="Q1410" s="1"/>
      <c r="AT1410" t="str">
        <f t="shared" si="525"/>
        <v/>
      </c>
      <c r="AU1410" t="str">
        <f>IF(B1410="","",IFERROR(VLOOKUP(C1410,'Срв квартал'!$A:$D,4,FALSE),""))</f>
        <v/>
      </c>
      <c r="AV1410" t="str">
        <f>IF(B1410="","",VLOOKUP(AT1410,'Срв мо'!$A:$D,4,FALSE))</f>
        <v/>
      </c>
      <c r="AW1410" t="str">
        <f t="shared" si="526"/>
        <v/>
      </c>
      <c r="AX1410" t="str">
        <f t="shared" si="527"/>
        <v/>
      </c>
      <c r="AY1410" s="4" t="str">
        <f t="shared" si="528"/>
        <v/>
      </c>
      <c r="AZ1410" t="str">
        <f>IF(B1410="","",#REF!)</f>
        <v/>
      </c>
      <c r="BA1410" t="str">
        <f t="shared" si="529"/>
        <v/>
      </c>
      <c r="BB1410" t="str">
        <f t="shared" si="530"/>
        <v/>
      </c>
      <c r="BC1410" t="str">
        <f t="shared" si="531"/>
        <v/>
      </c>
      <c r="BD1410" t="str">
        <f t="shared" si="532"/>
        <v/>
      </c>
      <c r="BE1410" t="str">
        <f>IF(B1410="","",IF(L1410="","Отсутствуют предыдущие значения",#REF!=D1410))</f>
        <v/>
      </c>
      <c r="BF1410" t="str">
        <f t="shared" si="533"/>
        <v/>
      </c>
      <c r="BG1410" t="str">
        <f t="shared" si="534"/>
        <v/>
      </c>
      <c r="BH1410" t="str">
        <f t="shared" si="535"/>
        <v/>
      </c>
      <c r="BI1410" t="str">
        <f>IF(B1410="","",#REF!)</f>
        <v/>
      </c>
      <c r="BJ1410" t="str">
        <f>IF(B1410="","",#REF!)</f>
        <v/>
      </c>
      <c r="BK1410" s="26" t="str">
        <f>IF(B1410="","",#REF!)</f>
        <v/>
      </c>
      <c r="BL1410" t="str">
        <f>IF(B1410="","",#REF!)</f>
        <v/>
      </c>
      <c r="BM1410" t="str">
        <f t="shared" si="536"/>
        <v/>
      </c>
      <c r="BN1410" s="6" t="str">
        <f t="shared" si="537"/>
        <v/>
      </c>
      <c r="BO1410" s="7" t="str">
        <f t="shared" si="538"/>
        <v/>
      </c>
      <c r="BP1410" s="7" t="str">
        <f t="shared" si="539"/>
        <v/>
      </c>
      <c r="BQ1410" s="7" t="str">
        <f t="shared" si="540"/>
        <v/>
      </c>
      <c r="BR1410" s="7" t="str">
        <f t="shared" si="541"/>
        <v/>
      </c>
      <c r="BS1410" s="7" t="str">
        <f t="shared" si="542"/>
        <v/>
      </c>
      <c r="BT1410" t="str">
        <f t="shared" si="543"/>
        <v/>
      </c>
      <c r="BU1410" t="str">
        <f t="shared" si="544"/>
        <v/>
      </c>
      <c r="BV1410" t="str">
        <f>IF(B1410="","",VLOOKUP(BU1410,Справочник_ВРИ_Сегментов!$A:$D,4,))</f>
        <v/>
      </c>
      <c r="BW1410" t="str">
        <f t="shared" si="545"/>
        <v/>
      </c>
      <c r="BX1410" t="str">
        <f>IF(B1410="","",VLOOKUP(BW1410,Справочник_ВРИ_Сегментов!$B:$C,2,FALSE))</f>
        <v/>
      </c>
      <c r="BY1410" t="str">
        <f t="shared" si="546"/>
        <v/>
      </c>
      <c r="BZ1410" t="str">
        <f t="shared" si="547"/>
        <v/>
      </c>
      <c r="CA1410" t="str">
        <f t="shared" si="548"/>
        <v>-</v>
      </c>
      <c r="CB1410" t="str">
        <f t="shared" si="549"/>
        <v/>
      </c>
    </row>
    <row r="1411" spans="2:80" x14ac:dyDescent="0.25">
      <c r="B1411" s="1"/>
      <c r="C1411" s="1"/>
      <c r="G1411" s="1"/>
      <c r="P1411" s="1"/>
      <c r="Q1411" s="1"/>
      <c r="R1411" s="1"/>
      <c r="AT1411" t="str">
        <f t="shared" ref="AT1411:AT1474" si="550">IF(B1411="","",LEFT(P1411,2))</f>
        <v/>
      </c>
      <c r="AU1411" t="str">
        <f>IF(B1411="","",IFERROR(VLOOKUP(C1411,'Срв квартал'!$A:$D,4,FALSE),""))</f>
        <v/>
      </c>
      <c r="AV1411" t="str">
        <f>IF(B1411="","",VLOOKUP(AT1411,'Срв мо'!$A:$D,4,FALSE))</f>
        <v/>
      </c>
      <c r="AW1411" t="str">
        <f t="shared" ref="AW1411:AW1474" si="551">IF(B1411="","",IF(OR(C1411="0000000",AU1411=""),AV1411,AU1411))</f>
        <v/>
      </c>
      <c r="AX1411" t="str">
        <f t="shared" ref="AX1411:AX1474" si="552">IF(B1411="","",ROUND(AW1411*D1411,2))</f>
        <v/>
      </c>
      <c r="AY1411" s="4" t="str">
        <f t="shared" ref="AY1411:AY1474" si="553">IF(B1411="","",CONCATENATE("СТ16_",BI1411,"_",BJ1411,"_",BK1411,"_",BL1411,"_",BM1411,"_",CB1411))</f>
        <v/>
      </c>
      <c r="AZ1411" t="str">
        <f>IF(B1411="","",#REF!)</f>
        <v/>
      </c>
      <c r="BA1411" t="str">
        <f t="shared" ref="BA1411:BA1474" si="554">IF(B1411="","",AW1411)</f>
        <v/>
      </c>
      <c r="BB1411" t="str">
        <f t="shared" ref="BB1411:BB1474" si="555">IF(B1411="","",B1411)</f>
        <v/>
      </c>
      <c r="BC1411" t="str">
        <f t="shared" ref="BC1411:BC1474" si="556">IF(B1411="","",IF(MID(AM1411,3,1)&lt;&gt;":","ОШИБКА В ФОРМАТЕ КОДА НП",IF(L1411="","Отсутствуют предыдущие значения",AM1411=Q1411)))</f>
        <v/>
      </c>
      <c r="BD1411" t="str">
        <f t="shared" ref="BD1411:BD1474" si="557">IF(B1411="","",IF(L1411="","Отсутствуют предыдущие значения",AO1411=O1411))</f>
        <v/>
      </c>
      <c r="BE1411" t="str">
        <f>IF(B1411="","",IF(L1411="","Отсутствуют предыдущие значения",#REF!=D1411))</f>
        <v/>
      </c>
      <c r="BF1411" t="str">
        <f t="shared" ref="BF1411:BF1474" si="558">IF(B1411="","",IF(L1411="","Отсутствуют предыдущие значения",AW1411=L1411))</f>
        <v/>
      </c>
      <c r="BG1411" t="str">
        <f t="shared" ref="BG1411:BG1474" si="559">IF(B1411="","",IF(M1411="","Отсутствуют предыдущие значения",AX1411=M1411))</f>
        <v/>
      </c>
      <c r="BH1411" t="str">
        <f t="shared" ref="BH1411:BH1474" si="560">IF(B1411="","",IF(AB1411&lt;&gt;"","ОСПАРИВАНИЕ",IF(U1411="","",U1411)))</f>
        <v/>
      </c>
      <c r="BI1411" t="str">
        <f>IF(B1411="","",#REF!)</f>
        <v/>
      </c>
      <c r="BJ1411" t="str">
        <f>IF(B1411="","",#REF!)</f>
        <v/>
      </c>
      <c r="BK1411" s="26" t="str">
        <f>IF(B1411="","",#REF!)</f>
        <v/>
      </c>
      <c r="BL1411" t="str">
        <f>IF(B1411="","",#REF!)</f>
        <v/>
      </c>
      <c r="BM1411" t="str">
        <f t="shared" ref="BM1411:BM1474" si="561">IF(B1411="","",IF(L1411="","Графика по ПКК","Графика на 01012020"))</f>
        <v/>
      </c>
      <c r="BN1411" s="6" t="str">
        <f t="shared" ref="BN1411:BN1474" si="562">IF(B1411="","",B1411)</f>
        <v/>
      </c>
      <c r="BO1411" s="7" t="str">
        <f t="shared" ref="BO1411:BO1474" si="563">IF(B1411="","",AW1411)</f>
        <v/>
      </c>
      <c r="BP1411" s="7" t="str">
        <f t="shared" ref="BP1411:BP1474" si="564">IF(B1411="","",AX1411)</f>
        <v/>
      </c>
      <c r="BQ1411" s="7" t="str">
        <f t="shared" ref="BQ1411:BQ1474" si="565">IF(B1411="","",AY1411)</f>
        <v/>
      </c>
      <c r="BR1411" s="7" t="str">
        <f t="shared" ref="BR1411:BR1474" si="566">IF(B1411="","",AZ1411)</f>
        <v/>
      </c>
      <c r="BS1411" s="7" t="str">
        <f t="shared" ref="BS1411:BS1474" si="567">IF(B1411="","",BA1411)</f>
        <v/>
      </c>
      <c r="BT1411" t="str">
        <f t="shared" ref="BT1411:BT1474" si="568">IF(B1411="","",IF(OR(Y1411&lt;&gt;"",AB1411&lt;&gt;"",BP1411&lt;0,AQ1411&lt;&gt;""),"СТОПЛИСТ",IF(V1411=21,"СТОПЛИСТ",IF(AND(BC1411=TRUE,BE1411=TRUE),"ПЕРЕСЧЕТ НЕ ТРЕБУЕТСЯ",IF(OR(BZ1411="Отсутствует значения предыдущих расчетов",BZ1411="Осуществлен пересчет"),"ГОТОВ","ПЕРЕСЧЕТ НЕ ТРЕБУЕТСЯ")))))</f>
        <v/>
      </c>
      <c r="BU1411" t="str">
        <f t="shared" ref="BU1411:BU1474" si="569">IF(B1411="","",AP1411)</f>
        <v/>
      </c>
      <c r="BV1411" t="str">
        <f>IF(B1411="","",VLOOKUP(BU1411,Справочник_ВРИ_Сегментов!$A:$D,4,))</f>
        <v/>
      </c>
      <c r="BW1411" t="str">
        <f t="shared" ref="BW1411:BW1474" si="570">IF(B1411="","",AM1411)</f>
        <v/>
      </c>
      <c r="BX1411" t="str">
        <f>IF(B1411="","",VLOOKUP(BW1411,Справочник_ВРИ_Сегментов!$B:$C,2,FALSE))</f>
        <v/>
      </c>
      <c r="BY1411" t="str">
        <f t="shared" ref="BY1411:BY1474" si="571">IF(B1411="","",IF(OR(G1411="",G1411="-",G1411="."),H1411,G1411))</f>
        <v/>
      </c>
      <c r="BZ1411" t="str">
        <f t="shared" ref="BZ1411:BZ1474" si="572">IF(B1411="","",IF(M1411="","Отсутствует значения предыдущих расчетов",IF(M1411=AX1411,"Значения КС не изменилось","Осуществлен пересчет")))</f>
        <v/>
      </c>
      <c r="CA1411" t="str">
        <f t="shared" ref="CA1411:CA1474" si="573">IF(B1411="","-",M1411-AX1411)</f>
        <v>-</v>
      </c>
      <c r="CB1411" t="str">
        <f t="shared" ref="CB1411:CB1474" si="574">IF(B1411="","",IF(L1411="","Новый","Измененный"))</f>
        <v/>
      </c>
    </row>
    <row r="1412" spans="2:80" x14ac:dyDescent="0.25">
      <c r="B1412" s="1"/>
      <c r="C1412" s="1"/>
      <c r="P1412" s="1"/>
      <c r="Q1412" s="1"/>
      <c r="AT1412" t="str">
        <f t="shared" si="550"/>
        <v/>
      </c>
      <c r="AU1412" t="str">
        <f>IF(B1412="","",IFERROR(VLOOKUP(C1412,'Срв квартал'!$A:$D,4,FALSE),""))</f>
        <v/>
      </c>
      <c r="AV1412" t="str">
        <f>IF(B1412="","",VLOOKUP(AT1412,'Срв мо'!$A:$D,4,FALSE))</f>
        <v/>
      </c>
      <c r="AW1412" t="str">
        <f t="shared" si="551"/>
        <v/>
      </c>
      <c r="AX1412" t="str">
        <f t="shared" si="552"/>
        <v/>
      </c>
      <c r="AY1412" s="4" t="str">
        <f t="shared" si="553"/>
        <v/>
      </c>
      <c r="AZ1412" t="str">
        <f>IF(B1412="","",#REF!)</f>
        <v/>
      </c>
      <c r="BA1412" t="str">
        <f t="shared" si="554"/>
        <v/>
      </c>
      <c r="BB1412" t="str">
        <f t="shared" si="555"/>
        <v/>
      </c>
      <c r="BC1412" t="str">
        <f t="shared" si="556"/>
        <v/>
      </c>
      <c r="BD1412" t="str">
        <f t="shared" si="557"/>
        <v/>
      </c>
      <c r="BE1412" t="str">
        <f>IF(B1412="","",IF(L1412="","Отсутствуют предыдущие значения",#REF!=D1412))</f>
        <v/>
      </c>
      <c r="BF1412" t="str">
        <f t="shared" si="558"/>
        <v/>
      </c>
      <c r="BG1412" t="str">
        <f t="shared" si="559"/>
        <v/>
      </c>
      <c r="BH1412" t="str">
        <f t="shared" si="560"/>
        <v/>
      </c>
      <c r="BI1412" t="str">
        <f>IF(B1412="","",#REF!)</f>
        <v/>
      </c>
      <c r="BJ1412" t="str">
        <f>IF(B1412="","",#REF!)</f>
        <v/>
      </c>
      <c r="BK1412" s="26" t="str">
        <f>IF(B1412="","",#REF!)</f>
        <v/>
      </c>
      <c r="BL1412" t="str">
        <f>IF(B1412="","",#REF!)</f>
        <v/>
      </c>
      <c r="BM1412" t="str">
        <f t="shared" si="561"/>
        <v/>
      </c>
      <c r="BN1412" s="6" t="str">
        <f t="shared" si="562"/>
        <v/>
      </c>
      <c r="BO1412" s="7" t="str">
        <f t="shared" si="563"/>
        <v/>
      </c>
      <c r="BP1412" s="7" t="str">
        <f t="shared" si="564"/>
        <v/>
      </c>
      <c r="BQ1412" s="7" t="str">
        <f t="shared" si="565"/>
        <v/>
      </c>
      <c r="BR1412" s="7" t="str">
        <f t="shared" si="566"/>
        <v/>
      </c>
      <c r="BS1412" s="7" t="str">
        <f t="shared" si="567"/>
        <v/>
      </c>
      <c r="BT1412" t="str">
        <f t="shared" si="568"/>
        <v/>
      </c>
      <c r="BU1412" t="str">
        <f t="shared" si="569"/>
        <v/>
      </c>
      <c r="BV1412" t="str">
        <f>IF(B1412="","",VLOOKUP(BU1412,Справочник_ВРИ_Сегментов!$A:$D,4,))</f>
        <v/>
      </c>
      <c r="BW1412" t="str">
        <f t="shared" si="570"/>
        <v/>
      </c>
      <c r="BX1412" t="str">
        <f>IF(B1412="","",VLOOKUP(BW1412,Справочник_ВРИ_Сегментов!$B:$C,2,FALSE))</f>
        <v/>
      </c>
      <c r="BY1412" t="str">
        <f t="shared" si="571"/>
        <v/>
      </c>
      <c r="BZ1412" t="str">
        <f t="shared" si="572"/>
        <v/>
      </c>
      <c r="CA1412" t="str">
        <f t="shared" si="573"/>
        <v>-</v>
      </c>
      <c r="CB1412" t="str">
        <f t="shared" si="574"/>
        <v/>
      </c>
    </row>
    <row r="1413" spans="2:80" x14ac:dyDescent="0.25">
      <c r="B1413" s="1"/>
      <c r="C1413" s="1"/>
      <c r="P1413" s="1"/>
      <c r="Q1413" s="1"/>
      <c r="AT1413" t="str">
        <f t="shared" si="550"/>
        <v/>
      </c>
      <c r="AU1413" t="str">
        <f>IF(B1413="","",IFERROR(VLOOKUP(C1413,'Срв квартал'!$A:$D,4,FALSE),""))</f>
        <v/>
      </c>
      <c r="AV1413" t="str">
        <f>IF(B1413="","",VLOOKUP(AT1413,'Срв мо'!$A:$D,4,FALSE))</f>
        <v/>
      </c>
      <c r="AW1413" t="str">
        <f t="shared" si="551"/>
        <v/>
      </c>
      <c r="AX1413" t="str">
        <f t="shared" si="552"/>
        <v/>
      </c>
      <c r="AY1413" s="4" t="str">
        <f t="shared" si="553"/>
        <v/>
      </c>
      <c r="AZ1413" t="str">
        <f>IF(B1413="","",#REF!)</f>
        <v/>
      </c>
      <c r="BA1413" t="str">
        <f t="shared" si="554"/>
        <v/>
      </c>
      <c r="BB1413" t="str">
        <f t="shared" si="555"/>
        <v/>
      </c>
      <c r="BC1413" t="str">
        <f t="shared" si="556"/>
        <v/>
      </c>
      <c r="BD1413" t="str">
        <f t="shared" si="557"/>
        <v/>
      </c>
      <c r="BE1413" t="str">
        <f>IF(B1413="","",IF(L1413="","Отсутствуют предыдущие значения",#REF!=D1413))</f>
        <v/>
      </c>
      <c r="BF1413" t="str">
        <f t="shared" si="558"/>
        <v/>
      </c>
      <c r="BG1413" t="str">
        <f t="shared" si="559"/>
        <v/>
      </c>
      <c r="BH1413" t="str">
        <f t="shared" si="560"/>
        <v/>
      </c>
      <c r="BI1413" t="str">
        <f>IF(B1413="","",#REF!)</f>
        <v/>
      </c>
      <c r="BJ1413" t="str">
        <f>IF(B1413="","",#REF!)</f>
        <v/>
      </c>
      <c r="BK1413" s="26" t="str">
        <f>IF(B1413="","",#REF!)</f>
        <v/>
      </c>
      <c r="BL1413" t="str">
        <f>IF(B1413="","",#REF!)</f>
        <v/>
      </c>
      <c r="BM1413" t="str">
        <f t="shared" si="561"/>
        <v/>
      </c>
      <c r="BN1413" s="6" t="str">
        <f t="shared" si="562"/>
        <v/>
      </c>
      <c r="BO1413" s="7" t="str">
        <f t="shared" si="563"/>
        <v/>
      </c>
      <c r="BP1413" s="7" t="str">
        <f t="shared" si="564"/>
        <v/>
      </c>
      <c r="BQ1413" s="7" t="str">
        <f t="shared" si="565"/>
        <v/>
      </c>
      <c r="BR1413" s="7" t="str">
        <f t="shared" si="566"/>
        <v/>
      </c>
      <c r="BS1413" s="7" t="str">
        <f t="shared" si="567"/>
        <v/>
      </c>
      <c r="BT1413" t="str">
        <f t="shared" si="568"/>
        <v/>
      </c>
      <c r="BU1413" t="str">
        <f t="shared" si="569"/>
        <v/>
      </c>
      <c r="BV1413" t="str">
        <f>IF(B1413="","",VLOOKUP(BU1413,Справочник_ВРИ_Сегментов!$A:$D,4,))</f>
        <v/>
      </c>
      <c r="BW1413" t="str">
        <f t="shared" si="570"/>
        <v/>
      </c>
      <c r="BX1413" t="str">
        <f>IF(B1413="","",VLOOKUP(BW1413,Справочник_ВРИ_Сегментов!$B:$C,2,FALSE))</f>
        <v/>
      </c>
      <c r="BY1413" t="str">
        <f t="shared" si="571"/>
        <v/>
      </c>
      <c r="BZ1413" t="str">
        <f t="shared" si="572"/>
        <v/>
      </c>
      <c r="CA1413" t="str">
        <f t="shared" si="573"/>
        <v>-</v>
      </c>
      <c r="CB1413" t="str">
        <f t="shared" si="574"/>
        <v/>
      </c>
    </row>
    <row r="1414" spans="2:80" x14ac:dyDescent="0.25">
      <c r="B1414" s="1"/>
      <c r="C1414" s="1"/>
      <c r="P1414" s="1"/>
      <c r="Q1414" s="1"/>
      <c r="AT1414" t="str">
        <f t="shared" si="550"/>
        <v/>
      </c>
      <c r="AU1414" t="str">
        <f>IF(B1414="","",IFERROR(VLOOKUP(C1414,'Срв квартал'!$A:$D,4,FALSE),""))</f>
        <v/>
      </c>
      <c r="AV1414" t="str">
        <f>IF(B1414="","",VLOOKUP(AT1414,'Срв мо'!$A:$D,4,FALSE))</f>
        <v/>
      </c>
      <c r="AW1414" t="str">
        <f t="shared" si="551"/>
        <v/>
      </c>
      <c r="AX1414" t="str">
        <f t="shared" si="552"/>
        <v/>
      </c>
      <c r="AY1414" s="4" t="str">
        <f t="shared" si="553"/>
        <v/>
      </c>
      <c r="AZ1414" t="str">
        <f>IF(B1414="","",#REF!)</f>
        <v/>
      </c>
      <c r="BA1414" t="str">
        <f t="shared" si="554"/>
        <v/>
      </c>
      <c r="BB1414" t="str">
        <f t="shared" si="555"/>
        <v/>
      </c>
      <c r="BC1414" t="str">
        <f t="shared" si="556"/>
        <v/>
      </c>
      <c r="BD1414" t="str">
        <f t="shared" si="557"/>
        <v/>
      </c>
      <c r="BE1414" t="str">
        <f>IF(B1414="","",IF(L1414="","Отсутствуют предыдущие значения",#REF!=D1414))</f>
        <v/>
      </c>
      <c r="BF1414" t="str">
        <f t="shared" si="558"/>
        <v/>
      </c>
      <c r="BG1414" t="str">
        <f t="shared" si="559"/>
        <v/>
      </c>
      <c r="BH1414" t="str">
        <f t="shared" si="560"/>
        <v/>
      </c>
      <c r="BI1414" t="str">
        <f>IF(B1414="","",#REF!)</f>
        <v/>
      </c>
      <c r="BJ1414" t="str">
        <f>IF(B1414="","",#REF!)</f>
        <v/>
      </c>
      <c r="BK1414" s="26" t="str">
        <f>IF(B1414="","",#REF!)</f>
        <v/>
      </c>
      <c r="BL1414" t="str">
        <f>IF(B1414="","",#REF!)</f>
        <v/>
      </c>
      <c r="BM1414" t="str">
        <f t="shared" si="561"/>
        <v/>
      </c>
      <c r="BN1414" s="6" t="str">
        <f t="shared" si="562"/>
        <v/>
      </c>
      <c r="BO1414" s="7" t="str">
        <f t="shared" si="563"/>
        <v/>
      </c>
      <c r="BP1414" s="7" t="str">
        <f t="shared" si="564"/>
        <v/>
      </c>
      <c r="BQ1414" s="7" t="str">
        <f t="shared" si="565"/>
        <v/>
      </c>
      <c r="BR1414" s="7" t="str">
        <f t="shared" si="566"/>
        <v/>
      </c>
      <c r="BS1414" s="7" t="str">
        <f t="shared" si="567"/>
        <v/>
      </c>
      <c r="BT1414" t="str">
        <f t="shared" si="568"/>
        <v/>
      </c>
      <c r="BU1414" t="str">
        <f t="shared" si="569"/>
        <v/>
      </c>
      <c r="BV1414" t="str">
        <f>IF(B1414="","",VLOOKUP(BU1414,Справочник_ВРИ_Сегментов!$A:$D,4,))</f>
        <v/>
      </c>
      <c r="BW1414" t="str">
        <f t="shared" si="570"/>
        <v/>
      </c>
      <c r="BX1414" t="str">
        <f>IF(B1414="","",VLOOKUP(BW1414,Справочник_ВРИ_Сегментов!$B:$C,2,FALSE))</f>
        <v/>
      </c>
      <c r="BY1414" t="str">
        <f t="shared" si="571"/>
        <v/>
      </c>
      <c r="BZ1414" t="str">
        <f t="shared" si="572"/>
        <v/>
      </c>
      <c r="CA1414" t="str">
        <f t="shared" si="573"/>
        <v>-</v>
      </c>
      <c r="CB1414" t="str">
        <f t="shared" si="574"/>
        <v/>
      </c>
    </row>
    <row r="1415" spans="2:80" x14ac:dyDescent="0.25">
      <c r="B1415" s="1"/>
      <c r="C1415" s="1"/>
      <c r="G1415" s="1"/>
      <c r="P1415" s="1"/>
      <c r="Q1415" s="1"/>
      <c r="R1415" s="1"/>
      <c r="AT1415" t="str">
        <f t="shared" si="550"/>
        <v/>
      </c>
      <c r="AU1415" t="str">
        <f>IF(B1415="","",IFERROR(VLOOKUP(C1415,'Срв квартал'!$A:$D,4,FALSE),""))</f>
        <v/>
      </c>
      <c r="AV1415" t="str">
        <f>IF(B1415="","",VLOOKUP(AT1415,'Срв мо'!$A:$D,4,FALSE))</f>
        <v/>
      </c>
      <c r="AW1415" t="str">
        <f t="shared" si="551"/>
        <v/>
      </c>
      <c r="AX1415" t="str">
        <f t="shared" si="552"/>
        <v/>
      </c>
      <c r="AY1415" s="4" t="str">
        <f t="shared" si="553"/>
        <v/>
      </c>
      <c r="AZ1415" t="str">
        <f>IF(B1415="","",#REF!)</f>
        <v/>
      </c>
      <c r="BA1415" t="str">
        <f t="shared" si="554"/>
        <v/>
      </c>
      <c r="BB1415" t="str">
        <f t="shared" si="555"/>
        <v/>
      </c>
      <c r="BC1415" t="str">
        <f t="shared" si="556"/>
        <v/>
      </c>
      <c r="BD1415" t="str">
        <f t="shared" si="557"/>
        <v/>
      </c>
      <c r="BE1415" t="str">
        <f>IF(B1415="","",IF(L1415="","Отсутствуют предыдущие значения",#REF!=D1415))</f>
        <v/>
      </c>
      <c r="BF1415" t="str">
        <f t="shared" si="558"/>
        <v/>
      </c>
      <c r="BG1415" t="str">
        <f t="shared" si="559"/>
        <v/>
      </c>
      <c r="BH1415" t="str">
        <f t="shared" si="560"/>
        <v/>
      </c>
      <c r="BI1415" t="str">
        <f>IF(B1415="","",#REF!)</f>
        <v/>
      </c>
      <c r="BJ1415" t="str">
        <f>IF(B1415="","",#REF!)</f>
        <v/>
      </c>
      <c r="BK1415" s="26" t="str">
        <f>IF(B1415="","",#REF!)</f>
        <v/>
      </c>
      <c r="BL1415" t="str">
        <f>IF(B1415="","",#REF!)</f>
        <v/>
      </c>
      <c r="BM1415" t="str">
        <f t="shared" si="561"/>
        <v/>
      </c>
      <c r="BN1415" s="6" t="str">
        <f t="shared" si="562"/>
        <v/>
      </c>
      <c r="BO1415" s="7" t="str">
        <f t="shared" si="563"/>
        <v/>
      </c>
      <c r="BP1415" s="7" t="str">
        <f t="shared" si="564"/>
        <v/>
      </c>
      <c r="BQ1415" s="7" t="str">
        <f t="shared" si="565"/>
        <v/>
      </c>
      <c r="BR1415" s="7" t="str">
        <f t="shared" si="566"/>
        <v/>
      </c>
      <c r="BS1415" s="7" t="str">
        <f t="shared" si="567"/>
        <v/>
      </c>
      <c r="BT1415" t="str">
        <f t="shared" si="568"/>
        <v/>
      </c>
      <c r="BU1415" t="str">
        <f t="shared" si="569"/>
        <v/>
      </c>
      <c r="BV1415" t="str">
        <f>IF(B1415="","",VLOOKUP(BU1415,Справочник_ВРИ_Сегментов!$A:$D,4,))</f>
        <v/>
      </c>
      <c r="BW1415" t="str">
        <f t="shared" si="570"/>
        <v/>
      </c>
      <c r="BX1415" t="str">
        <f>IF(B1415="","",VLOOKUP(BW1415,Справочник_ВРИ_Сегментов!$B:$C,2,FALSE))</f>
        <v/>
      </c>
      <c r="BY1415" t="str">
        <f t="shared" si="571"/>
        <v/>
      </c>
      <c r="BZ1415" t="str">
        <f t="shared" si="572"/>
        <v/>
      </c>
      <c r="CA1415" t="str">
        <f t="shared" si="573"/>
        <v>-</v>
      </c>
      <c r="CB1415" t="str">
        <f t="shared" si="574"/>
        <v/>
      </c>
    </row>
    <row r="1416" spans="2:80" x14ac:dyDescent="0.25">
      <c r="B1416" s="1"/>
      <c r="C1416" s="1"/>
      <c r="P1416" s="1"/>
      <c r="Q1416" s="1"/>
      <c r="R1416" s="1"/>
      <c r="AT1416" t="str">
        <f t="shared" si="550"/>
        <v/>
      </c>
      <c r="AU1416" t="str">
        <f>IF(B1416="","",IFERROR(VLOOKUP(C1416,'Срв квартал'!$A:$D,4,FALSE),""))</f>
        <v/>
      </c>
      <c r="AV1416" t="str">
        <f>IF(B1416="","",VLOOKUP(AT1416,'Срв мо'!$A:$D,4,FALSE))</f>
        <v/>
      </c>
      <c r="AW1416" t="str">
        <f t="shared" si="551"/>
        <v/>
      </c>
      <c r="AX1416" t="str">
        <f t="shared" si="552"/>
        <v/>
      </c>
      <c r="AY1416" s="4" t="str">
        <f t="shared" si="553"/>
        <v/>
      </c>
      <c r="AZ1416" t="str">
        <f>IF(B1416="","",#REF!)</f>
        <v/>
      </c>
      <c r="BA1416" t="str">
        <f t="shared" si="554"/>
        <v/>
      </c>
      <c r="BB1416" t="str">
        <f t="shared" si="555"/>
        <v/>
      </c>
      <c r="BC1416" t="str">
        <f t="shared" si="556"/>
        <v/>
      </c>
      <c r="BD1416" t="str">
        <f t="shared" si="557"/>
        <v/>
      </c>
      <c r="BE1416" t="str">
        <f>IF(B1416="","",IF(L1416="","Отсутствуют предыдущие значения",#REF!=D1416))</f>
        <v/>
      </c>
      <c r="BF1416" t="str">
        <f t="shared" si="558"/>
        <v/>
      </c>
      <c r="BG1416" t="str">
        <f t="shared" si="559"/>
        <v/>
      </c>
      <c r="BH1416" t="str">
        <f t="shared" si="560"/>
        <v/>
      </c>
      <c r="BI1416" t="str">
        <f>IF(B1416="","",#REF!)</f>
        <v/>
      </c>
      <c r="BJ1416" t="str">
        <f>IF(B1416="","",#REF!)</f>
        <v/>
      </c>
      <c r="BK1416" s="26" t="str">
        <f>IF(B1416="","",#REF!)</f>
        <v/>
      </c>
      <c r="BL1416" t="str">
        <f>IF(B1416="","",#REF!)</f>
        <v/>
      </c>
      <c r="BM1416" t="str">
        <f t="shared" si="561"/>
        <v/>
      </c>
      <c r="BN1416" s="6" t="str">
        <f t="shared" si="562"/>
        <v/>
      </c>
      <c r="BO1416" s="7" t="str">
        <f t="shared" si="563"/>
        <v/>
      </c>
      <c r="BP1416" s="7" t="str">
        <f t="shared" si="564"/>
        <v/>
      </c>
      <c r="BQ1416" s="7" t="str">
        <f t="shared" si="565"/>
        <v/>
      </c>
      <c r="BR1416" s="7" t="str">
        <f t="shared" si="566"/>
        <v/>
      </c>
      <c r="BS1416" s="7" t="str">
        <f t="shared" si="567"/>
        <v/>
      </c>
      <c r="BT1416" t="str">
        <f t="shared" si="568"/>
        <v/>
      </c>
      <c r="BU1416" t="str">
        <f t="shared" si="569"/>
        <v/>
      </c>
      <c r="BV1416" t="str">
        <f>IF(B1416="","",VLOOKUP(BU1416,Справочник_ВРИ_Сегментов!$A:$D,4,))</f>
        <v/>
      </c>
      <c r="BW1416" t="str">
        <f t="shared" si="570"/>
        <v/>
      </c>
      <c r="BX1416" t="str">
        <f>IF(B1416="","",VLOOKUP(BW1416,Справочник_ВРИ_Сегментов!$B:$C,2,FALSE))</f>
        <v/>
      </c>
      <c r="BY1416" t="str">
        <f t="shared" si="571"/>
        <v/>
      </c>
      <c r="BZ1416" t="str">
        <f t="shared" si="572"/>
        <v/>
      </c>
      <c r="CA1416" t="str">
        <f t="shared" si="573"/>
        <v>-</v>
      </c>
      <c r="CB1416" t="str">
        <f t="shared" si="574"/>
        <v/>
      </c>
    </row>
    <row r="1417" spans="2:80" x14ac:dyDescent="0.25">
      <c r="B1417" s="1"/>
      <c r="C1417" s="1"/>
      <c r="P1417" s="1"/>
      <c r="Q1417" s="1"/>
      <c r="AT1417" t="str">
        <f t="shared" si="550"/>
        <v/>
      </c>
      <c r="AU1417" t="str">
        <f>IF(B1417="","",IFERROR(VLOOKUP(C1417,'Срв квартал'!$A:$D,4,FALSE),""))</f>
        <v/>
      </c>
      <c r="AV1417" t="str">
        <f>IF(B1417="","",VLOOKUP(AT1417,'Срв мо'!$A:$D,4,FALSE))</f>
        <v/>
      </c>
      <c r="AW1417" t="str">
        <f t="shared" si="551"/>
        <v/>
      </c>
      <c r="AX1417" t="str">
        <f t="shared" si="552"/>
        <v/>
      </c>
      <c r="AY1417" s="4" t="str">
        <f t="shared" si="553"/>
        <v/>
      </c>
      <c r="AZ1417" t="str">
        <f>IF(B1417="","",#REF!)</f>
        <v/>
      </c>
      <c r="BA1417" t="str">
        <f t="shared" si="554"/>
        <v/>
      </c>
      <c r="BB1417" t="str">
        <f t="shared" si="555"/>
        <v/>
      </c>
      <c r="BC1417" t="str">
        <f t="shared" si="556"/>
        <v/>
      </c>
      <c r="BD1417" t="str">
        <f t="shared" si="557"/>
        <v/>
      </c>
      <c r="BE1417" t="str">
        <f>IF(B1417="","",IF(L1417="","Отсутствуют предыдущие значения",#REF!=D1417))</f>
        <v/>
      </c>
      <c r="BF1417" t="str">
        <f t="shared" si="558"/>
        <v/>
      </c>
      <c r="BG1417" t="str">
        <f t="shared" si="559"/>
        <v/>
      </c>
      <c r="BH1417" t="str">
        <f t="shared" si="560"/>
        <v/>
      </c>
      <c r="BI1417" t="str">
        <f>IF(B1417="","",#REF!)</f>
        <v/>
      </c>
      <c r="BJ1417" t="str">
        <f>IF(B1417="","",#REF!)</f>
        <v/>
      </c>
      <c r="BK1417" s="26" t="str">
        <f>IF(B1417="","",#REF!)</f>
        <v/>
      </c>
      <c r="BL1417" t="str">
        <f>IF(B1417="","",#REF!)</f>
        <v/>
      </c>
      <c r="BM1417" t="str">
        <f t="shared" si="561"/>
        <v/>
      </c>
      <c r="BN1417" s="6" t="str">
        <f t="shared" si="562"/>
        <v/>
      </c>
      <c r="BO1417" s="7" t="str">
        <f t="shared" si="563"/>
        <v/>
      </c>
      <c r="BP1417" s="7" t="str">
        <f t="shared" si="564"/>
        <v/>
      </c>
      <c r="BQ1417" s="7" t="str">
        <f t="shared" si="565"/>
        <v/>
      </c>
      <c r="BR1417" s="7" t="str">
        <f t="shared" si="566"/>
        <v/>
      </c>
      <c r="BS1417" s="7" t="str">
        <f t="shared" si="567"/>
        <v/>
      </c>
      <c r="BT1417" t="str">
        <f t="shared" si="568"/>
        <v/>
      </c>
      <c r="BU1417" t="str">
        <f t="shared" si="569"/>
        <v/>
      </c>
      <c r="BV1417" t="str">
        <f>IF(B1417="","",VLOOKUP(BU1417,Справочник_ВРИ_Сегментов!$A:$D,4,))</f>
        <v/>
      </c>
      <c r="BW1417" t="str">
        <f t="shared" si="570"/>
        <v/>
      </c>
      <c r="BX1417" t="str">
        <f>IF(B1417="","",VLOOKUP(BW1417,Справочник_ВРИ_Сегментов!$B:$C,2,FALSE))</f>
        <v/>
      </c>
      <c r="BY1417" t="str">
        <f t="shared" si="571"/>
        <v/>
      </c>
      <c r="BZ1417" t="str">
        <f t="shared" si="572"/>
        <v/>
      </c>
      <c r="CA1417" t="str">
        <f t="shared" si="573"/>
        <v>-</v>
      </c>
      <c r="CB1417" t="str">
        <f t="shared" si="574"/>
        <v/>
      </c>
    </row>
    <row r="1418" spans="2:80" x14ac:dyDescent="0.25">
      <c r="B1418" s="1"/>
      <c r="C1418" s="1"/>
      <c r="P1418" s="1"/>
      <c r="Q1418" s="1"/>
      <c r="U1418" s="1"/>
      <c r="AT1418" t="str">
        <f t="shared" si="550"/>
        <v/>
      </c>
      <c r="AU1418" t="str">
        <f>IF(B1418="","",IFERROR(VLOOKUP(C1418,'Срв квартал'!$A:$D,4,FALSE),""))</f>
        <v/>
      </c>
      <c r="AV1418" t="str">
        <f>IF(B1418="","",VLOOKUP(AT1418,'Срв мо'!$A:$D,4,FALSE))</f>
        <v/>
      </c>
      <c r="AW1418" t="str">
        <f t="shared" si="551"/>
        <v/>
      </c>
      <c r="AX1418" t="str">
        <f t="shared" si="552"/>
        <v/>
      </c>
      <c r="AY1418" s="4" t="str">
        <f t="shared" si="553"/>
        <v/>
      </c>
      <c r="AZ1418" t="str">
        <f>IF(B1418="","",#REF!)</f>
        <v/>
      </c>
      <c r="BA1418" t="str">
        <f t="shared" si="554"/>
        <v/>
      </c>
      <c r="BB1418" t="str">
        <f t="shared" si="555"/>
        <v/>
      </c>
      <c r="BC1418" t="str">
        <f t="shared" si="556"/>
        <v/>
      </c>
      <c r="BD1418" t="str">
        <f t="shared" si="557"/>
        <v/>
      </c>
      <c r="BE1418" t="str">
        <f>IF(B1418="","",IF(L1418="","Отсутствуют предыдущие значения",#REF!=D1418))</f>
        <v/>
      </c>
      <c r="BF1418" t="str">
        <f t="shared" si="558"/>
        <v/>
      </c>
      <c r="BG1418" t="str">
        <f t="shared" si="559"/>
        <v/>
      </c>
      <c r="BH1418" t="str">
        <f t="shared" si="560"/>
        <v/>
      </c>
      <c r="BI1418" t="str">
        <f>IF(B1418="","",#REF!)</f>
        <v/>
      </c>
      <c r="BJ1418" t="str">
        <f>IF(B1418="","",#REF!)</f>
        <v/>
      </c>
      <c r="BK1418" s="26" t="str">
        <f>IF(B1418="","",#REF!)</f>
        <v/>
      </c>
      <c r="BL1418" t="str">
        <f>IF(B1418="","",#REF!)</f>
        <v/>
      </c>
      <c r="BM1418" t="str">
        <f t="shared" si="561"/>
        <v/>
      </c>
      <c r="BN1418" s="6" t="str">
        <f t="shared" si="562"/>
        <v/>
      </c>
      <c r="BO1418" s="7" t="str">
        <f t="shared" si="563"/>
        <v/>
      </c>
      <c r="BP1418" s="7" t="str">
        <f t="shared" si="564"/>
        <v/>
      </c>
      <c r="BQ1418" s="7" t="str">
        <f t="shared" si="565"/>
        <v/>
      </c>
      <c r="BR1418" s="7" t="str">
        <f t="shared" si="566"/>
        <v/>
      </c>
      <c r="BS1418" s="7" t="str">
        <f t="shared" si="567"/>
        <v/>
      </c>
      <c r="BT1418" t="str">
        <f t="shared" si="568"/>
        <v/>
      </c>
      <c r="BU1418" t="str">
        <f t="shared" si="569"/>
        <v/>
      </c>
      <c r="BV1418" t="str">
        <f>IF(B1418="","",VLOOKUP(BU1418,Справочник_ВРИ_Сегментов!$A:$D,4,))</f>
        <v/>
      </c>
      <c r="BW1418" t="str">
        <f t="shared" si="570"/>
        <v/>
      </c>
      <c r="BX1418" t="str">
        <f>IF(B1418="","",VLOOKUP(BW1418,Справочник_ВРИ_Сегментов!$B:$C,2,FALSE))</f>
        <v/>
      </c>
      <c r="BY1418" t="str">
        <f t="shared" si="571"/>
        <v/>
      </c>
      <c r="BZ1418" t="str">
        <f t="shared" si="572"/>
        <v/>
      </c>
      <c r="CA1418" t="str">
        <f t="shared" si="573"/>
        <v>-</v>
      </c>
      <c r="CB1418" t="str">
        <f t="shared" si="574"/>
        <v/>
      </c>
    </row>
    <row r="1419" spans="2:80" x14ac:dyDescent="0.25">
      <c r="B1419" s="1"/>
      <c r="C1419" s="1"/>
      <c r="P1419" s="1"/>
      <c r="Q1419" s="1"/>
      <c r="AT1419" t="str">
        <f t="shared" si="550"/>
        <v/>
      </c>
      <c r="AU1419" t="str">
        <f>IF(B1419="","",IFERROR(VLOOKUP(C1419,'Срв квартал'!$A:$D,4,FALSE),""))</f>
        <v/>
      </c>
      <c r="AV1419" t="str">
        <f>IF(B1419="","",VLOOKUP(AT1419,'Срв мо'!$A:$D,4,FALSE))</f>
        <v/>
      </c>
      <c r="AW1419" t="str">
        <f t="shared" si="551"/>
        <v/>
      </c>
      <c r="AX1419" t="str">
        <f t="shared" si="552"/>
        <v/>
      </c>
      <c r="AY1419" s="4" t="str">
        <f t="shared" si="553"/>
        <v/>
      </c>
      <c r="AZ1419" t="str">
        <f>IF(B1419="","",#REF!)</f>
        <v/>
      </c>
      <c r="BA1419" t="str">
        <f t="shared" si="554"/>
        <v/>
      </c>
      <c r="BB1419" t="str">
        <f t="shared" si="555"/>
        <v/>
      </c>
      <c r="BC1419" t="str">
        <f t="shared" si="556"/>
        <v/>
      </c>
      <c r="BD1419" t="str">
        <f t="shared" si="557"/>
        <v/>
      </c>
      <c r="BE1419" t="str">
        <f>IF(B1419="","",IF(L1419="","Отсутствуют предыдущие значения",#REF!=D1419))</f>
        <v/>
      </c>
      <c r="BF1419" t="str">
        <f t="shared" si="558"/>
        <v/>
      </c>
      <c r="BG1419" t="str">
        <f t="shared" si="559"/>
        <v/>
      </c>
      <c r="BH1419" t="str">
        <f t="shared" si="560"/>
        <v/>
      </c>
      <c r="BI1419" t="str">
        <f>IF(B1419="","",#REF!)</f>
        <v/>
      </c>
      <c r="BJ1419" t="str">
        <f>IF(B1419="","",#REF!)</f>
        <v/>
      </c>
      <c r="BK1419" s="26" t="str">
        <f>IF(B1419="","",#REF!)</f>
        <v/>
      </c>
      <c r="BL1419" t="str">
        <f>IF(B1419="","",#REF!)</f>
        <v/>
      </c>
      <c r="BM1419" t="str">
        <f t="shared" si="561"/>
        <v/>
      </c>
      <c r="BN1419" s="6" t="str">
        <f t="shared" si="562"/>
        <v/>
      </c>
      <c r="BO1419" s="7" t="str">
        <f t="shared" si="563"/>
        <v/>
      </c>
      <c r="BP1419" s="7" t="str">
        <f t="shared" si="564"/>
        <v/>
      </c>
      <c r="BQ1419" s="7" t="str">
        <f t="shared" si="565"/>
        <v/>
      </c>
      <c r="BR1419" s="7" t="str">
        <f t="shared" si="566"/>
        <v/>
      </c>
      <c r="BS1419" s="7" t="str">
        <f t="shared" si="567"/>
        <v/>
      </c>
      <c r="BT1419" t="str">
        <f t="shared" si="568"/>
        <v/>
      </c>
      <c r="BU1419" t="str">
        <f t="shared" si="569"/>
        <v/>
      </c>
      <c r="BV1419" t="str">
        <f>IF(B1419="","",VLOOKUP(BU1419,Справочник_ВРИ_Сегментов!$A:$D,4,))</f>
        <v/>
      </c>
      <c r="BW1419" t="str">
        <f t="shared" si="570"/>
        <v/>
      </c>
      <c r="BX1419" t="str">
        <f>IF(B1419="","",VLOOKUP(BW1419,Справочник_ВРИ_Сегментов!$B:$C,2,FALSE))</f>
        <v/>
      </c>
      <c r="BY1419" t="str">
        <f t="shared" si="571"/>
        <v/>
      </c>
      <c r="BZ1419" t="str">
        <f t="shared" si="572"/>
        <v/>
      </c>
      <c r="CA1419" t="str">
        <f t="shared" si="573"/>
        <v>-</v>
      </c>
      <c r="CB1419" t="str">
        <f t="shared" si="574"/>
        <v/>
      </c>
    </row>
    <row r="1420" spans="2:80" x14ac:dyDescent="0.25">
      <c r="B1420" s="1"/>
      <c r="C1420" s="1"/>
      <c r="P1420" s="1"/>
      <c r="Q1420" s="1"/>
      <c r="AT1420" t="str">
        <f t="shared" si="550"/>
        <v/>
      </c>
      <c r="AU1420" t="str">
        <f>IF(B1420="","",IFERROR(VLOOKUP(C1420,'Срв квартал'!$A:$D,4,FALSE),""))</f>
        <v/>
      </c>
      <c r="AV1420" t="str">
        <f>IF(B1420="","",VLOOKUP(AT1420,'Срв мо'!$A:$D,4,FALSE))</f>
        <v/>
      </c>
      <c r="AW1420" t="str">
        <f t="shared" si="551"/>
        <v/>
      </c>
      <c r="AX1420" t="str">
        <f t="shared" si="552"/>
        <v/>
      </c>
      <c r="AY1420" s="4" t="str">
        <f t="shared" si="553"/>
        <v/>
      </c>
      <c r="AZ1420" t="str">
        <f>IF(B1420="","",#REF!)</f>
        <v/>
      </c>
      <c r="BA1420" t="str">
        <f t="shared" si="554"/>
        <v/>
      </c>
      <c r="BB1420" t="str">
        <f t="shared" si="555"/>
        <v/>
      </c>
      <c r="BC1420" t="str">
        <f t="shared" si="556"/>
        <v/>
      </c>
      <c r="BD1420" t="str">
        <f t="shared" si="557"/>
        <v/>
      </c>
      <c r="BE1420" t="str">
        <f>IF(B1420="","",IF(L1420="","Отсутствуют предыдущие значения",#REF!=D1420))</f>
        <v/>
      </c>
      <c r="BF1420" t="str">
        <f t="shared" si="558"/>
        <v/>
      </c>
      <c r="BG1420" t="str">
        <f t="shared" si="559"/>
        <v/>
      </c>
      <c r="BH1420" t="str">
        <f t="shared" si="560"/>
        <v/>
      </c>
      <c r="BI1420" t="str">
        <f>IF(B1420="","",#REF!)</f>
        <v/>
      </c>
      <c r="BJ1420" t="str">
        <f>IF(B1420="","",#REF!)</f>
        <v/>
      </c>
      <c r="BK1420" s="26" t="str">
        <f>IF(B1420="","",#REF!)</f>
        <v/>
      </c>
      <c r="BL1420" t="str">
        <f>IF(B1420="","",#REF!)</f>
        <v/>
      </c>
      <c r="BM1420" t="str">
        <f t="shared" si="561"/>
        <v/>
      </c>
      <c r="BN1420" s="6" t="str">
        <f t="shared" si="562"/>
        <v/>
      </c>
      <c r="BO1420" s="7" t="str">
        <f t="shared" si="563"/>
        <v/>
      </c>
      <c r="BP1420" s="7" t="str">
        <f t="shared" si="564"/>
        <v/>
      </c>
      <c r="BQ1420" s="7" t="str">
        <f t="shared" si="565"/>
        <v/>
      </c>
      <c r="BR1420" s="7" t="str">
        <f t="shared" si="566"/>
        <v/>
      </c>
      <c r="BS1420" s="7" t="str">
        <f t="shared" si="567"/>
        <v/>
      </c>
      <c r="BT1420" t="str">
        <f t="shared" si="568"/>
        <v/>
      </c>
      <c r="BU1420" t="str">
        <f t="shared" si="569"/>
        <v/>
      </c>
      <c r="BV1420" t="str">
        <f>IF(B1420="","",VLOOKUP(BU1420,Справочник_ВРИ_Сегментов!$A:$D,4,))</f>
        <v/>
      </c>
      <c r="BW1420" t="str">
        <f t="shared" si="570"/>
        <v/>
      </c>
      <c r="BX1420" t="str">
        <f>IF(B1420="","",VLOOKUP(BW1420,Справочник_ВРИ_Сегментов!$B:$C,2,FALSE))</f>
        <v/>
      </c>
      <c r="BY1420" t="str">
        <f t="shared" si="571"/>
        <v/>
      </c>
      <c r="BZ1420" t="str">
        <f t="shared" si="572"/>
        <v/>
      </c>
      <c r="CA1420" t="str">
        <f t="shared" si="573"/>
        <v>-</v>
      </c>
      <c r="CB1420" t="str">
        <f t="shared" si="574"/>
        <v/>
      </c>
    </row>
    <row r="1421" spans="2:80" x14ac:dyDescent="0.25">
      <c r="B1421" s="1"/>
      <c r="C1421" s="1"/>
      <c r="P1421" s="1"/>
      <c r="Q1421" s="1"/>
      <c r="AT1421" t="str">
        <f t="shared" si="550"/>
        <v/>
      </c>
      <c r="AU1421" t="str">
        <f>IF(B1421="","",IFERROR(VLOOKUP(C1421,'Срв квартал'!$A:$D,4,FALSE),""))</f>
        <v/>
      </c>
      <c r="AV1421" t="str">
        <f>IF(B1421="","",VLOOKUP(AT1421,'Срв мо'!$A:$D,4,FALSE))</f>
        <v/>
      </c>
      <c r="AW1421" t="str">
        <f t="shared" si="551"/>
        <v/>
      </c>
      <c r="AX1421" t="str">
        <f t="shared" si="552"/>
        <v/>
      </c>
      <c r="AY1421" s="4" t="str">
        <f t="shared" si="553"/>
        <v/>
      </c>
      <c r="AZ1421" t="str">
        <f>IF(B1421="","",#REF!)</f>
        <v/>
      </c>
      <c r="BA1421" t="str">
        <f t="shared" si="554"/>
        <v/>
      </c>
      <c r="BB1421" t="str">
        <f t="shared" si="555"/>
        <v/>
      </c>
      <c r="BC1421" t="str">
        <f t="shared" si="556"/>
        <v/>
      </c>
      <c r="BD1421" t="str">
        <f t="shared" si="557"/>
        <v/>
      </c>
      <c r="BE1421" t="str">
        <f>IF(B1421="","",IF(L1421="","Отсутствуют предыдущие значения",#REF!=D1421))</f>
        <v/>
      </c>
      <c r="BF1421" t="str">
        <f t="shared" si="558"/>
        <v/>
      </c>
      <c r="BG1421" t="str">
        <f t="shared" si="559"/>
        <v/>
      </c>
      <c r="BH1421" t="str">
        <f t="shared" si="560"/>
        <v/>
      </c>
      <c r="BI1421" t="str">
        <f>IF(B1421="","",#REF!)</f>
        <v/>
      </c>
      <c r="BJ1421" t="str">
        <f>IF(B1421="","",#REF!)</f>
        <v/>
      </c>
      <c r="BK1421" s="26" t="str">
        <f>IF(B1421="","",#REF!)</f>
        <v/>
      </c>
      <c r="BL1421" t="str">
        <f>IF(B1421="","",#REF!)</f>
        <v/>
      </c>
      <c r="BM1421" t="str">
        <f t="shared" si="561"/>
        <v/>
      </c>
      <c r="BN1421" s="6" t="str">
        <f t="shared" si="562"/>
        <v/>
      </c>
      <c r="BO1421" s="7" t="str">
        <f t="shared" si="563"/>
        <v/>
      </c>
      <c r="BP1421" s="7" t="str">
        <f t="shared" si="564"/>
        <v/>
      </c>
      <c r="BQ1421" s="7" t="str">
        <f t="shared" si="565"/>
        <v/>
      </c>
      <c r="BR1421" s="7" t="str">
        <f t="shared" si="566"/>
        <v/>
      </c>
      <c r="BS1421" s="7" t="str">
        <f t="shared" si="567"/>
        <v/>
      </c>
      <c r="BT1421" t="str">
        <f t="shared" si="568"/>
        <v/>
      </c>
      <c r="BU1421" t="str">
        <f t="shared" si="569"/>
        <v/>
      </c>
      <c r="BV1421" t="str">
        <f>IF(B1421="","",VLOOKUP(BU1421,Справочник_ВРИ_Сегментов!$A:$D,4,))</f>
        <v/>
      </c>
      <c r="BW1421" t="str">
        <f t="shared" si="570"/>
        <v/>
      </c>
      <c r="BX1421" t="str">
        <f>IF(B1421="","",VLOOKUP(BW1421,Справочник_ВРИ_Сегментов!$B:$C,2,FALSE))</f>
        <v/>
      </c>
      <c r="BY1421" t="str">
        <f t="shared" si="571"/>
        <v/>
      </c>
      <c r="BZ1421" t="str">
        <f t="shared" si="572"/>
        <v/>
      </c>
      <c r="CA1421" t="str">
        <f t="shared" si="573"/>
        <v>-</v>
      </c>
      <c r="CB1421" t="str">
        <f t="shared" si="574"/>
        <v/>
      </c>
    </row>
    <row r="1422" spans="2:80" x14ac:dyDescent="0.25">
      <c r="B1422" s="1"/>
      <c r="C1422" s="1"/>
      <c r="P1422" s="1"/>
      <c r="Q1422" s="1"/>
      <c r="AT1422" t="str">
        <f t="shared" si="550"/>
        <v/>
      </c>
      <c r="AU1422" t="str">
        <f>IF(B1422="","",IFERROR(VLOOKUP(C1422,'Срв квартал'!$A:$D,4,FALSE),""))</f>
        <v/>
      </c>
      <c r="AV1422" t="str">
        <f>IF(B1422="","",VLOOKUP(AT1422,'Срв мо'!$A:$D,4,FALSE))</f>
        <v/>
      </c>
      <c r="AW1422" t="str">
        <f t="shared" si="551"/>
        <v/>
      </c>
      <c r="AX1422" t="str">
        <f t="shared" si="552"/>
        <v/>
      </c>
      <c r="AY1422" s="4" t="str">
        <f t="shared" si="553"/>
        <v/>
      </c>
      <c r="AZ1422" t="str">
        <f>IF(B1422="","",#REF!)</f>
        <v/>
      </c>
      <c r="BA1422" t="str">
        <f t="shared" si="554"/>
        <v/>
      </c>
      <c r="BB1422" t="str">
        <f t="shared" si="555"/>
        <v/>
      </c>
      <c r="BC1422" t="str">
        <f t="shared" si="556"/>
        <v/>
      </c>
      <c r="BD1422" t="str">
        <f t="shared" si="557"/>
        <v/>
      </c>
      <c r="BE1422" t="str">
        <f>IF(B1422="","",IF(L1422="","Отсутствуют предыдущие значения",#REF!=D1422))</f>
        <v/>
      </c>
      <c r="BF1422" t="str">
        <f t="shared" si="558"/>
        <v/>
      </c>
      <c r="BG1422" t="str">
        <f t="shared" si="559"/>
        <v/>
      </c>
      <c r="BH1422" t="str">
        <f t="shared" si="560"/>
        <v/>
      </c>
      <c r="BI1422" t="str">
        <f>IF(B1422="","",#REF!)</f>
        <v/>
      </c>
      <c r="BJ1422" t="str">
        <f>IF(B1422="","",#REF!)</f>
        <v/>
      </c>
      <c r="BK1422" s="26" t="str">
        <f>IF(B1422="","",#REF!)</f>
        <v/>
      </c>
      <c r="BL1422" t="str">
        <f>IF(B1422="","",#REF!)</f>
        <v/>
      </c>
      <c r="BM1422" t="str">
        <f t="shared" si="561"/>
        <v/>
      </c>
      <c r="BN1422" s="6" t="str">
        <f t="shared" si="562"/>
        <v/>
      </c>
      <c r="BO1422" s="7" t="str">
        <f t="shared" si="563"/>
        <v/>
      </c>
      <c r="BP1422" s="7" t="str">
        <f t="shared" si="564"/>
        <v/>
      </c>
      <c r="BQ1422" s="7" t="str">
        <f t="shared" si="565"/>
        <v/>
      </c>
      <c r="BR1422" s="7" t="str">
        <f t="shared" si="566"/>
        <v/>
      </c>
      <c r="BS1422" s="7" t="str">
        <f t="shared" si="567"/>
        <v/>
      </c>
      <c r="BT1422" t="str">
        <f t="shared" si="568"/>
        <v/>
      </c>
      <c r="BU1422" t="str">
        <f t="shared" si="569"/>
        <v/>
      </c>
      <c r="BV1422" t="str">
        <f>IF(B1422="","",VLOOKUP(BU1422,Справочник_ВРИ_Сегментов!$A:$D,4,))</f>
        <v/>
      </c>
      <c r="BW1422" t="str">
        <f t="shared" si="570"/>
        <v/>
      </c>
      <c r="BX1422" t="str">
        <f>IF(B1422="","",VLOOKUP(BW1422,Справочник_ВРИ_Сегментов!$B:$C,2,FALSE))</f>
        <v/>
      </c>
      <c r="BY1422" t="str">
        <f t="shared" si="571"/>
        <v/>
      </c>
      <c r="BZ1422" t="str">
        <f t="shared" si="572"/>
        <v/>
      </c>
      <c r="CA1422" t="str">
        <f t="shared" si="573"/>
        <v>-</v>
      </c>
      <c r="CB1422" t="str">
        <f t="shared" si="574"/>
        <v/>
      </c>
    </row>
    <row r="1423" spans="2:80" x14ac:dyDescent="0.25">
      <c r="B1423" s="1"/>
      <c r="C1423" s="1"/>
      <c r="P1423" s="1"/>
      <c r="Q1423" s="1"/>
      <c r="R1423" s="1"/>
      <c r="AT1423" t="str">
        <f t="shared" si="550"/>
        <v/>
      </c>
      <c r="AU1423" t="str">
        <f>IF(B1423="","",IFERROR(VLOOKUP(C1423,'Срв квартал'!$A:$D,4,FALSE),""))</f>
        <v/>
      </c>
      <c r="AV1423" t="str">
        <f>IF(B1423="","",VLOOKUP(AT1423,'Срв мо'!$A:$D,4,FALSE))</f>
        <v/>
      </c>
      <c r="AW1423" t="str">
        <f t="shared" si="551"/>
        <v/>
      </c>
      <c r="AX1423" t="str">
        <f t="shared" si="552"/>
        <v/>
      </c>
      <c r="AY1423" s="4" t="str">
        <f t="shared" si="553"/>
        <v/>
      </c>
      <c r="AZ1423" t="str">
        <f>IF(B1423="","",#REF!)</f>
        <v/>
      </c>
      <c r="BA1423" t="str">
        <f t="shared" si="554"/>
        <v/>
      </c>
      <c r="BB1423" t="str">
        <f t="shared" si="555"/>
        <v/>
      </c>
      <c r="BC1423" t="str">
        <f t="shared" si="556"/>
        <v/>
      </c>
      <c r="BD1423" t="str">
        <f t="shared" si="557"/>
        <v/>
      </c>
      <c r="BE1423" t="str">
        <f>IF(B1423="","",IF(L1423="","Отсутствуют предыдущие значения",#REF!=D1423))</f>
        <v/>
      </c>
      <c r="BF1423" t="str">
        <f t="shared" si="558"/>
        <v/>
      </c>
      <c r="BG1423" t="str">
        <f t="shared" si="559"/>
        <v/>
      </c>
      <c r="BH1423" t="str">
        <f t="shared" si="560"/>
        <v/>
      </c>
      <c r="BI1423" t="str">
        <f>IF(B1423="","",#REF!)</f>
        <v/>
      </c>
      <c r="BJ1423" t="str">
        <f>IF(B1423="","",#REF!)</f>
        <v/>
      </c>
      <c r="BK1423" s="26" t="str">
        <f>IF(B1423="","",#REF!)</f>
        <v/>
      </c>
      <c r="BL1423" t="str">
        <f>IF(B1423="","",#REF!)</f>
        <v/>
      </c>
      <c r="BM1423" t="str">
        <f t="shared" si="561"/>
        <v/>
      </c>
      <c r="BN1423" s="6" t="str">
        <f t="shared" si="562"/>
        <v/>
      </c>
      <c r="BO1423" s="7" t="str">
        <f t="shared" si="563"/>
        <v/>
      </c>
      <c r="BP1423" s="7" t="str">
        <f t="shared" si="564"/>
        <v/>
      </c>
      <c r="BQ1423" s="7" t="str">
        <f t="shared" si="565"/>
        <v/>
      </c>
      <c r="BR1423" s="7" t="str">
        <f t="shared" si="566"/>
        <v/>
      </c>
      <c r="BS1423" s="7" t="str">
        <f t="shared" si="567"/>
        <v/>
      </c>
      <c r="BT1423" t="str">
        <f t="shared" si="568"/>
        <v/>
      </c>
      <c r="BU1423" t="str">
        <f t="shared" si="569"/>
        <v/>
      </c>
      <c r="BV1423" t="str">
        <f>IF(B1423="","",VLOOKUP(BU1423,Справочник_ВРИ_Сегментов!$A:$D,4,))</f>
        <v/>
      </c>
      <c r="BW1423" t="str">
        <f t="shared" si="570"/>
        <v/>
      </c>
      <c r="BX1423" t="str">
        <f>IF(B1423="","",VLOOKUP(BW1423,Справочник_ВРИ_Сегментов!$B:$C,2,FALSE))</f>
        <v/>
      </c>
      <c r="BY1423" t="str">
        <f t="shared" si="571"/>
        <v/>
      </c>
      <c r="BZ1423" t="str">
        <f t="shared" si="572"/>
        <v/>
      </c>
      <c r="CA1423" t="str">
        <f t="shared" si="573"/>
        <v>-</v>
      </c>
      <c r="CB1423" t="str">
        <f t="shared" si="574"/>
        <v/>
      </c>
    </row>
    <row r="1424" spans="2:80" x14ac:dyDescent="0.25">
      <c r="B1424" s="1"/>
      <c r="C1424" s="1"/>
      <c r="G1424" s="1"/>
      <c r="P1424" s="1"/>
      <c r="Q1424" s="1"/>
      <c r="R1424" s="1"/>
      <c r="AT1424" t="str">
        <f t="shared" si="550"/>
        <v/>
      </c>
      <c r="AU1424" t="str">
        <f>IF(B1424="","",IFERROR(VLOOKUP(C1424,'Срв квартал'!$A:$D,4,FALSE),""))</f>
        <v/>
      </c>
      <c r="AV1424" t="str">
        <f>IF(B1424="","",VLOOKUP(AT1424,'Срв мо'!$A:$D,4,FALSE))</f>
        <v/>
      </c>
      <c r="AW1424" t="str">
        <f t="shared" si="551"/>
        <v/>
      </c>
      <c r="AX1424" t="str">
        <f t="shared" si="552"/>
        <v/>
      </c>
      <c r="AY1424" s="4" t="str">
        <f t="shared" si="553"/>
        <v/>
      </c>
      <c r="AZ1424" t="str">
        <f>IF(B1424="","",#REF!)</f>
        <v/>
      </c>
      <c r="BA1424" t="str">
        <f t="shared" si="554"/>
        <v/>
      </c>
      <c r="BB1424" t="str">
        <f t="shared" si="555"/>
        <v/>
      </c>
      <c r="BC1424" t="str">
        <f t="shared" si="556"/>
        <v/>
      </c>
      <c r="BD1424" t="str">
        <f t="shared" si="557"/>
        <v/>
      </c>
      <c r="BE1424" t="str">
        <f>IF(B1424="","",IF(L1424="","Отсутствуют предыдущие значения",#REF!=D1424))</f>
        <v/>
      </c>
      <c r="BF1424" t="str">
        <f t="shared" si="558"/>
        <v/>
      </c>
      <c r="BG1424" t="str">
        <f t="shared" si="559"/>
        <v/>
      </c>
      <c r="BH1424" t="str">
        <f t="shared" si="560"/>
        <v/>
      </c>
      <c r="BI1424" t="str">
        <f>IF(B1424="","",#REF!)</f>
        <v/>
      </c>
      <c r="BJ1424" t="str">
        <f>IF(B1424="","",#REF!)</f>
        <v/>
      </c>
      <c r="BK1424" s="26" t="str">
        <f>IF(B1424="","",#REF!)</f>
        <v/>
      </c>
      <c r="BL1424" t="str">
        <f>IF(B1424="","",#REF!)</f>
        <v/>
      </c>
      <c r="BM1424" t="str">
        <f t="shared" si="561"/>
        <v/>
      </c>
      <c r="BN1424" s="6" t="str">
        <f t="shared" si="562"/>
        <v/>
      </c>
      <c r="BO1424" s="7" t="str">
        <f t="shared" si="563"/>
        <v/>
      </c>
      <c r="BP1424" s="7" t="str">
        <f t="shared" si="564"/>
        <v/>
      </c>
      <c r="BQ1424" s="7" t="str">
        <f t="shared" si="565"/>
        <v/>
      </c>
      <c r="BR1424" s="7" t="str">
        <f t="shared" si="566"/>
        <v/>
      </c>
      <c r="BS1424" s="7" t="str">
        <f t="shared" si="567"/>
        <v/>
      </c>
      <c r="BT1424" t="str">
        <f t="shared" si="568"/>
        <v/>
      </c>
      <c r="BU1424" t="str">
        <f t="shared" si="569"/>
        <v/>
      </c>
      <c r="BV1424" t="str">
        <f>IF(B1424="","",VLOOKUP(BU1424,Справочник_ВРИ_Сегментов!$A:$D,4,))</f>
        <v/>
      </c>
      <c r="BW1424" t="str">
        <f t="shared" si="570"/>
        <v/>
      </c>
      <c r="BX1424" t="str">
        <f>IF(B1424="","",VLOOKUP(BW1424,Справочник_ВРИ_Сегментов!$B:$C,2,FALSE))</f>
        <v/>
      </c>
      <c r="BY1424" t="str">
        <f t="shared" si="571"/>
        <v/>
      </c>
      <c r="BZ1424" t="str">
        <f t="shared" si="572"/>
        <v/>
      </c>
      <c r="CA1424" t="str">
        <f t="shared" si="573"/>
        <v>-</v>
      </c>
      <c r="CB1424" t="str">
        <f t="shared" si="574"/>
        <v/>
      </c>
    </row>
    <row r="1425" spans="2:80" x14ac:dyDescent="0.25">
      <c r="B1425" s="1"/>
      <c r="C1425" s="1"/>
      <c r="P1425" s="1"/>
      <c r="Q1425" s="1"/>
      <c r="AT1425" t="str">
        <f t="shared" si="550"/>
        <v/>
      </c>
      <c r="AU1425" t="str">
        <f>IF(B1425="","",IFERROR(VLOOKUP(C1425,'Срв квартал'!$A:$D,4,FALSE),""))</f>
        <v/>
      </c>
      <c r="AV1425" t="str">
        <f>IF(B1425="","",VLOOKUP(AT1425,'Срв мо'!$A:$D,4,FALSE))</f>
        <v/>
      </c>
      <c r="AW1425" t="str">
        <f t="shared" si="551"/>
        <v/>
      </c>
      <c r="AX1425" t="str">
        <f t="shared" si="552"/>
        <v/>
      </c>
      <c r="AY1425" s="4" t="str">
        <f t="shared" si="553"/>
        <v/>
      </c>
      <c r="AZ1425" t="str">
        <f>IF(B1425="","",#REF!)</f>
        <v/>
      </c>
      <c r="BA1425" t="str">
        <f t="shared" si="554"/>
        <v/>
      </c>
      <c r="BB1425" t="str">
        <f t="shared" si="555"/>
        <v/>
      </c>
      <c r="BC1425" t="str">
        <f t="shared" si="556"/>
        <v/>
      </c>
      <c r="BD1425" t="str">
        <f t="shared" si="557"/>
        <v/>
      </c>
      <c r="BE1425" t="str">
        <f>IF(B1425="","",IF(L1425="","Отсутствуют предыдущие значения",#REF!=D1425))</f>
        <v/>
      </c>
      <c r="BF1425" t="str">
        <f t="shared" si="558"/>
        <v/>
      </c>
      <c r="BG1425" t="str">
        <f t="shared" si="559"/>
        <v/>
      </c>
      <c r="BH1425" t="str">
        <f t="shared" si="560"/>
        <v/>
      </c>
      <c r="BI1425" t="str">
        <f>IF(B1425="","",#REF!)</f>
        <v/>
      </c>
      <c r="BJ1425" t="str">
        <f>IF(B1425="","",#REF!)</f>
        <v/>
      </c>
      <c r="BK1425" s="26" t="str">
        <f>IF(B1425="","",#REF!)</f>
        <v/>
      </c>
      <c r="BL1425" t="str">
        <f>IF(B1425="","",#REF!)</f>
        <v/>
      </c>
      <c r="BM1425" t="str">
        <f t="shared" si="561"/>
        <v/>
      </c>
      <c r="BN1425" s="6" t="str">
        <f t="shared" si="562"/>
        <v/>
      </c>
      <c r="BO1425" s="7" t="str">
        <f t="shared" si="563"/>
        <v/>
      </c>
      <c r="BP1425" s="7" t="str">
        <f t="shared" si="564"/>
        <v/>
      </c>
      <c r="BQ1425" s="7" t="str">
        <f t="shared" si="565"/>
        <v/>
      </c>
      <c r="BR1425" s="7" t="str">
        <f t="shared" si="566"/>
        <v/>
      </c>
      <c r="BS1425" s="7" t="str">
        <f t="shared" si="567"/>
        <v/>
      </c>
      <c r="BT1425" t="str">
        <f t="shared" si="568"/>
        <v/>
      </c>
      <c r="BU1425" t="str">
        <f t="shared" si="569"/>
        <v/>
      </c>
      <c r="BV1425" t="str">
        <f>IF(B1425="","",VLOOKUP(BU1425,Справочник_ВРИ_Сегментов!$A:$D,4,))</f>
        <v/>
      </c>
      <c r="BW1425" t="str">
        <f t="shared" si="570"/>
        <v/>
      </c>
      <c r="BX1425" t="str">
        <f>IF(B1425="","",VLOOKUP(BW1425,Справочник_ВРИ_Сегментов!$B:$C,2,FALSE))</f>
        <v/>
      </c>
      <c r="BY1425" t="str">
        <f t="shared" si="571"/>
        <v/>
      </c>
      <c r="BZ1425" t="str">
        <f t="shared" si="572"/>
        <v/>
      </c>
      <c r="CA1425" t="str">
        <f t="shared" si="573"/>
        <v>-</v>
      </c>
      <c r="CB1425" t="str">
        <f t="shared" si="574"/>
        <v/>
      </c>
    </row>
    <row r="1426" spans="2:80" x14ac:dyDescent="0.25">
      <c r="B1426" s="1"/>
      <c r="C1426" s="1"/>
      <c r="P1426" s="1"/>
      <c r="Q1426" s="1"/>
      <c r="AT1426" t="str">
        <f t="shared" si="550"/>
        <v/>
      </c>
      <c r="AU1426" t="str">
        <f>IF(B1426="","",IFERROR(VLOOKUP(C1426,'Срв квартал'!$A:$D,4,FALSE),""))</f>
        <v/>
      </c>
      <c r="AV1426" t="str">
        <f>IF(B1426="","",VLOOKUP(AT1426,'Срв мо'!$A:$D,4,FALSE))</f>
        <v/>
      </c>
      <c r="AW1426" t="str">
        <f t="shared" si="551"/>
        <v/>
      </c>
      <c r="AX1426" t="str">
        <f t="shared" si="552"/>
        <v/>
      </c>
      <c r="AY1426" s="4" t="str">
        <f t="shared" si="553"/>
        <v/>
      </c>
      <c r="AZ1426" t="str">
        <f>IF(B1426="","",#REF!)</f>
        <v/>
      </c>
      <c r="BA1426" t="str">
        <f t="shared" si="554"/>
        <v/>
      </c>
      <c r="BB1426" t="str">
        <f t="shared" si="555"/>
        <v/>
      </c>
      <c r="BC1426" t="str">
        <f t="shared" si="556"/>
        <v/>
      </c>
      <c r="BD1426" t="str">
        <f t="shared" si="557"/>
        <v/>
      </c>
      <c r="BE1426" t="str">
        <f>IF(B1426="","",IF(L1426="","Отсутствуют предыдущие значения",#REF!=D1426))</f>
        <v/>
      </c>
      <c r="BF1426" t="str">
        <f t="shared" si="558"/>
        <v/>
      </c>
      <c r="BG1426" t="str">
        <f t="shared" si="559"/>
        <v/>
      </c>
      <c r="BH1426" t="str">
        <f t="shared" si="560"/>
        <v/>
      </c>
      <c r="BI1426" t="str">
        <f>IF(B1426="","",#REF!)</f>
        <v/>
      </c>
      <c r="BJ1426" t="str">
        <f>IF(B1426="","",#REF!)</f>
        <v/>
      </c>
      <c r="BK1426" s="26" t="str">
        <f>IF(B1426="","",#REF!)</f>
        <v/>
      </c>
      <c r="BL1426" t="str">
        <f>IF(B1426="","",#REF!)</f>
        <v/>
      </c>
      <c r="BM1426" t="str">
        <f t="shared" si="561"/>
        <v/>
      </c>
      <c r="BN1426" s="6" t="str">
        <f t="shared" si="562"/>
        <v/>
      </c>
      <c r="BO1426" s="7" t="str">
        <f t="shared" si="563"/>
        <v/>
      </c>
      <c r="BP1426" s="7" t="str">
        <f t="shared" si="564"/>
        <v/>
      </c>
      <c r="BQ1426" s="7" t="str">
        <f t="shared" si="565"/>
        <v/>
      </c>
      <c r="BR1426" s="7" t="str">
        <f t="shared" si="566"/>
        <v/>
      </c>
      <c r="BS1426" s="7" t="str">
        <f t="shared" si="567"/>
        <v/>
      </c>
      <c r="BT1426" t="str">
        <f t="shared" si="568"/>
        <v/>
      </c>
      <c r="BU1426" t="str">
        <f t="shared" si="569"/>
        <v/>
      </c>
      <c r="BV1426" t="str">
        <f>IF(B1426="","",VLOOKUP(BU1426,Справочник_ВРИ_Сегментов!$A:$D,4,))</f>
        <v/>
      </c>
      <c r="BW1426" t="str">
        <f t="shared" si="570"/>
        <v/>
      </c>
      <c r="BX1426" t="str">
        <f>IF(B1426="","",VLOOKUP(BW1426,Справочник_ВРИ_Сегментов!$B:$C,2,FALSE))</f>
        <v/>
      </c>
      <c r="BY1426" t="str">
        <f t="shared" si="571"/>
        <v/>
      </c>
      <c r="BZ1426" t="str">
        <f t="shared" si="572"/>
        <v/>
      </c>
      <c r="CA1426" t="str">
        <f t="shared" si="573"/>
        <v>-</v>
      </c>
      <c r="CB1426" t="str">
        <f t="shared" si="574"/>
        <v/>
      </c>
    </row>
    <row r="1427" spans="2:80" x14ac:dyDescent="0.25">
      <c r="B1427" s="1"/>
      <c r="C1427" s="1"/>
      <c r="P1427" s="1"/>
      <c r="Q1427" s="1"/>
      <c r="AT1427" t="str">
        <f t="shared" si="550"/>
        <v/>
      </c>
      <c r="AU1427" t="str">
        <f>IF(B1427="","",IFERROR(VLOOKUP(C1427,'Срв квартал'!$A:$D,4,FALSE),""))</f>
        <v/>
      </c>
      <c r="AV1427" t="str">
        <f>IF(B1427="","",VLOOKUP(AT1427,'Срв мо'!$A:$D,4,FALSE))</f>
        <v/>
      </c>
      <c r="AW1427" t="str">
        <f t="shared" si="551"/>
        <v/>
      </c>
      <c r="AX1427" t="str">
        <f t="shared" si="552"/>
        <v/>
      </c>
      <c r="AY1427" s="4" t="str">
        <f t="shared" si="553"/>
        <v/>
      </c>
      <c r="AZ1427" t="str">
        <f>IF(B1427="","",#REF!)</f>
        <v/>
      </c>
      <c r="BA1427" t="str">
        <f t="shared" si="554"/>
        <v/>
      </c>
      <c r="BB1427" t="str">
        <f t="shared" si="555"/>
        <v/>
      </c>
      <c r="BC1427" t="str">
        <f t="shared" si="556"/>
        <v/>
      </c>
      <c r="BD1427" t="str">
        <f t="shared" si="557"/>
        <v/>
      </c>
      <c r="BE1427" t="str">
        <f>IF(B1427="","",IF(L1427="","Отсутствуют предыдущие значения",#REF!=D1427))</f>
        <v/>
      </c>
      <c r="BF1427" t="str">
        <f t="shared" si="558"/>
        <v/>
      </c>
      <c r="BG1427" t="str">
        <f t="shared" si="559"/>
        <v/>
      </c>
      <c r="BH1427" t="str">
        <f t="shared" si="560"/>
        <v/>
      </c>
      <c r="BI1427" t="str">
        <f>IF(B1427="","",#REF!)</f>
        <v/>
      </c>
      <c r="BJ1427" t="str">
        <f>IF(B1427="","",#REF!)</f>
        <v/>
      </c>
      <c r="BK1427" s="26" t="str">
        <f>IF(B1427="","",#REF!)</f>
        <v/>
      </c>
      <c r="BL1427" t="str">
        <f>IF(B1427="","",#REF!)</f>
        <v/>
      </c>
      <c r="BM1427" t="str">
        <f t="shared" si="561"/>
        <v/>
      </c>
      <c r="BN1427" s="6" t="str">
        <f t="shared" si="562"/>
        <v/>
      </c>
      <c r="BO1427" s="7" t="str">
        <f t="shared" si="563"/>
        <v/>
      </c>
      <c r="BP1427" s="7" t="str">
        <f t="shared" si="564"/>
        <v/>
      </c>
      <c r="BQ1427" s="7" t="str">
        <f t="shared" si="565"/>
        <v/>
      </c>
      <c r="BR1427" s="7" t="str">
        <f t="shared" si="566"/>
        <v/>
      </c>
      <c r="BS1427" s="7" t="str">
        <f t="shared" si="567"/>
        <v/>
      </c>
      <c r="BT1427" t="str">
        <f t="shared" si="568"/>
        <v/>
      </c>
      <c r="BU1427" t="str">
        <f t="shared" si="569"/>
        <v/>
      </c>
      <c r="BV1427" t="str">
        <f>IF(B1427="","",VLOOKUP(BU1427,Справочник_ВРИ_Сегментов!$A:$D,4,))</f>
        <v/>
      </c>
      <c r="BW1427" t="str">
        <f t="shared" si="570"/>
        <v/>
      </c>
      <c r="BX1427" t="str">
        <f>IF(B1427="","",VLOOKUP(BW1427,Справочник_ВРИ_Сегментов!$B:$C,2,FALSE))</f>
        <v/>
      </c>
      <c r="BY1427" t="str">
        <f t="shared" si="571"/>
        <v/>
      </c>
      <c r="BZ1427" t="str">
        <f t="shared" si="572"/>
        <v/>
      </c>
      <c r="CA1427" t="str">
        <f t="shared" si="573"/>
        <v>-</v>
      </c>
      <c r="CB1427" t="str">
        <f t="shared" si="574"/>
        <v/>
      </c>
    </row>
    <row r="1428" spans="2:80" x14ac:dyDescent="0.25">
      <c r="B1428" s="1"/>
      <c r="C1428" s="1"/>
      <c r="G1428" s="1"/>
      <c r="P1428" s="1"/>
      <c r="Q1428" s="1"/>
      <c r="AT1428" t="str">
        <f t="shared" si="550"/>
        <v/>
      </c>
      <c r="AU1428" t="str">
        <f>IF(B1428="","",IFERROR(VLOOKUP(C1428,'Срв квартал'!$A:$D,4,FALSE),""))</f>
        <v/>
      </c>
      <c r="AV1428" t="str">
        <f>IF(B1428="","",VLOOKUP(AT1428,'Срв мо'!$A:$D,4,FALSE))</f>
        <v/>
      </c>
      <c r="AW1428" t="str">
        <f t="shared" si="551"/>
        <v/>
      </c>
      <c r="AX1428" t="str">
        <f t="shared" si="552"/>
        <v/>
      </c>
      <c r="AY1428" s="4" t="str">
        <f t="shared" si="553"/>
        <v/>
      </c>
      <c r="AZ1428" t="str">
        <f>IF(B1428="","",#REF!)</f>
        <v/>
      </c>
      <c r="BA1428" t="str">
        <f t="shared" si="554"/>
        <v/>
      </c>
      <c r="BB1428" t="str">
        <f t="shared" si="555"/>
        <v/>
      </c>
      <c r="BC1428" t="str">
        <f t="shared" si="556"/>
        <v/>
      </c>
      <c r="BD1428" t="str">
        <f t="shared" si="557"/>
        <v/>
      </c>
      <c r="BE1428" t="str">
        <f>IF(B1428="","",IF(L1428="","Отсутствуют предыдущие значения",#REF!=D1428))</f>
        <v/>
      </c>
      <c r="BF1428" t="str">
        <f t="shared" si="558"/>
        <v/>
      </c>
      <c r="BG1428" t="str">
        <f t="shared" si="559"/>
        <v/>
      </c>
      <c r="BH1428" t="str">
        <f t="shared" si="560"/>
        <v/>
      </c>
      <c r="BI1428" t="str">
        <f>IF(B1428="","",#REF!)</f>
        <v/>
      </c>
      <c r="BJ1428" t="str">
        <f>IF(B1428="","",#REF!)</f>
        <v/>
      </c>
      <c r="BK1428" s="26" t="str">
        <f>IF(B1428="","",#REF!)</f>
        <v/>
      </c>
      <c r="BL1428" t="str">
        <f>IF(B1428="","",#REF!)</f>
        <v/>
      </c>
      <c r="BM1428" t="str">
        <f t="shared" si="561"/>
        <v/>
      </c>
      <c r="BN1428" s="6" t="str">
        <f t="shared" si="562"/>
        <v/>
      </c>
      <c r="BO1428" s="7" t="str">
        <f t="shared" si="563"/>
        <v/>
      </c>
      <c r="BP1428" s="7" t="str">
        <f t="shared" si="564"/>
        <v/>
      </c>
      <c r="BQ1428" s="7" t="str">
        <f t="shared" si="565"/>
        <v/>
      </c>
      <c r="BR1428" s="7" t="str">
        <f t="shared" si="566"/>
        <v/>
      </c>
      <c r="BS1428" s="7" t="str">
        <f t="shared" si="567"/>
        <v/>
      </c>
      <c r="BT1428" t="str">
        <f t="shared" si="568"/>
        <v/>
      </c>
      <c r="BU1428" t="str">
        <f t="shared" si="569"/>
        <v/>
      </c>
      <c r="BV1428" t="str">
        <f>IF(B1428="","",VLOOKUP(BU1428,Справочник_ВРИ_Сегментов!$A:$D,4,))</f>
        <v/>
      </c>
      <c r="BW1428" t="str">
        <f t="shared" si="570"/>
        <v/>
      </c>
      <c r="BX1428" t="str">
        <f>IF(B1428="","",VLOOKUP(BW1428,Справочник_ВРИ_Сегментов!$B:$C,2,FALSE))</f>
        <v/>
      </c>
      <c r="BY1428" t="str">
        <f t="shared" si="571"/>
        <v/>
      </c>
      <c r="BZ1428" t="str">
        <f t="shared" si="572"/>
        <v/>
      </c>
      <c r="CA1428" t="str">
        <f t="shared" si="573"/>
        <v>-</v>
      </c>
      <c r="CB1428" t="str">
        <f t="shared" si="574"/>
        <v/>
      </c>
    </row>
    <row r="1429" spans="2:80" x14ac:dyDescent="0.25">
      <c r="B1429" s="1"/>
      <c r="C1429" s="1"/>
      <c r="P1429" s="1"/>
      <c r="Q1429" s="1"/>
      <c r="AT1429" t="str">
        <f t="shared" si="550"/>
        <v/>
      </c>
      <c r="AU1429" t="str">
        <f>IF(B1429="","",IFERROR(VLOOKUP(C1429,'Срв квартал'!$A:$D,4,FALSE),""))</f>
        <v/>
      </c>
      <c r="AV1429" t="str">
        <f>IF(B1429="","",VLOOKUP(AT1429,'Срв мо'!$A:$D,4,FALSE))</f>
        <v/>
      </c>
      <c r="AW1429" t="str">
        <f t="shared" si="551"/>
        <v/>
      </c>
      <c r="AX1429" t="str">
        <f t="shared" si="552"/>
        <v/>
      </c>
      <c r="AY1429" s="4" t="str">
        <f t="shared" si="553"/>
        <v/>
      </c>
      <c r="AZ1429" t="str">
        <f>IF(B1429="","",#REF!)</f>
        <v/>
      </c>
      <c r="BA1429" t="str">
        <f t="shared" si="554"/>
        <v/>
      </c>
      <c r="BB1429" t="str">
        <f t="shared" si="555"/>
        <v/>
      </c>
      <c r="BC1429" t="str">
        <f t="shared" si="556"/>
        <v/>
      </c>
      <c r="BD1429" t="str">
        <f t="shared" si="557"/>
        <v/>
      </c>
      <c r="BE1429" t="str">
        <f>IF(B1429="","",IF(L1429="","Отсутствуют предыдущие значения",#REF!=D1429))</f>
        <v/>
      </c>
      <c r="BF1429" t="str">
        <f t="shared" si="558"/>
        <v/>
      </c>
      <c r="BG1429" t="str">
        <f t="shared" si="559"/>
        <v/>
      </c>
      <c r="BH1429" t="str">
        <f t="shared" si="560"/>
        <v/>
      </c>
      <c r="BI1429" t="str">
        <f>IF(B1429="","",#REF!)</f>
        <v/>
      </c>
      <c r="BJ1429" t="str">
        <f>IF(B1429="","",#REF!)</f>
        <v/>
      </c>
      <c r="BK1429" s="26" t="str">
        <f>IF(B1429="","",#REF!)</f>
        <v/>
      </c>
      <c r="BL1429" t="str">
        <f>IF(B1429="","",#REF!)</f>
        <v/>
      </c>
      <c r="BM1429" t="str">
        <f t="shared" si="561"/>
        <v/>
      </c>
      <c r="BN1429" s="6" t="str">
        <f t="shared" si="562"/>
        <v/>
      </c>
      <c r="BO1429" s="7" t="str">
        <f t="shared" si="563"/>
        <v/>
      </c>
      <c r="BP1429" s="7" t="str">
        <f t="shared" si="564"/>
        <v/>
      </c>
      <c r="BQ1429" s="7" t="str">
        <f t="shared" si="565"/>
        <v/>
      </c>
      <c r="BR1429" s="7" t="str">
        <f t="shared" si="566"/>
        <v/>
      </c>
      <c r="BS1429" s="7" t="str">
        <f t="shared" si="567"/>
        <v/>
      </c>
      <c r="BT1429" t="str">
        <f t="shared" si="568"/>
        <v/>
      </c>
      <c r="BU1429" t="str">
        <f t="shared" si="569"/>
        <v/>
      </c>
      <c r="BV1429" t="str">
        <f>IF(B1429="","",VLOOKUP(BU1429,Справочник_ВРИ_Сегментов!$A:$D,4,))</f>
        <v/>
      </c>
      <c r="BW1429" t="str">
        <f t="shared" si="570"/>
        <v/>
      </c>
      <c r="BX1429" t="str">
        <f>IF(B1429="","",VLOOKUP(BW1429,Справочник_ВРИ_Сегментов!$B:$C,2,FALSE))</f>
        <v/>
      </c>
      <c r="BY1429" t="str">
        <f t="shared" si="571"/>
        <v/>
      </c>
      <c r="BZ1429" t="str">
        <f t="shared" si="572"/>
        <v/>
      </c>
      <c r="CA1429" t="str">
        <f t="shared" si="573"/>
        <v>-</v>
      </c>
      <c r="CB1429" t="str">
        <f t="shared" si="574"/>
        <v/>
      </c>
    </row>
    <row r="1430" spans="2:80" x14ac:dyDescent="0.25">
      <c r="B1430" s="1"/>
      <c r="C1430" s="1"/>
      <c r="P1430" s="1"/>
      <c r="Q1430" s="1"/>
      <c r="AT1430" t="str">
        <f t="shared" si="550"/>
        <v/>
      </c>
      <c r="AU1430" t="str">
        <f>IF(B1430="","",IFERROR(VLOOKUP(C1430,'Срв квартал'!$A:$D,4,FALSE),""))</f>
        <v/>
      </c>
      <c r="AV1430" t="str">
        <f>IF(B1430="","",VLOOKUP(AT1430,'Срв мо'!$A:$D,4,FALSE))</f>
        <v/>
      </c>
      <c r="AW1430" t="str">
        <f t="shared" si="551"/>
        <v/>
      </c>
      <c r="AX1430" t="str">
        <f t="shared" si="552"/>
        <v/>
      </c>
      <c r="AY1430" s="4" t="str">
        <f t="shared" si="553"/>
        <v/>
      </c>
      <c r="AZ1430" t="str">
        <f>IF(B1430="","",#REF!)</f>
        <v/>
      </c>
      <c r="BA1430" t="str">
        <f t="shared" si="554"/>
        <v/>
      </c>
      <c r="BB1430" t="str">
        <f t="shared" si="555"/>
        <v/>
      </c>
      <c r="BC1430" t="str">
        <f t="shared" si="556"/>
        <v/>
      </c>
      <c r="BD1430" t="str">
        <f t="shared" si="557"/>
        <v/>
      </c>
      <c r="BE1430" t="str">
        <f>IF(B1430="","",IF(L1430="","Отсутствуют предыдущие значения",#REF!=D1430))</f>
        <v/>
      </c>
      <c r="BF1430" t="str">
        <f t="shared" si="558"/>
        <v/>
      </c>
      <c r="BG1430" t="str">
        <f t="shared" si="559"/>
        <v/>
      </c>
      <c r="BH1430" t="str">
        <f t="shared" si="560"/>
        <v/>
      </c>
      <c r="BI1430" t="str">
        <f>IF(B1430="","",#REF!)</f>
        <v/>
      </c>
      <c r="BJ1430" t="str">
        <f>IF(B1430="","",#REF!)</f>
        <v/>
      </c>
      <c r="BK1430" s="26" t="str">
        <f>IF(B1430="","",#REF!)</f>
        <v/>
      </c>
      <c r="BL1430" t="str">
        <f>IF(B1430="","",#REF!)</f>
        <v/>
      </c>
      <c r="BM1430" t="str">
        <f t="shared" si="561"/>
        <v/>
      </c>
      <c r="BN1430" s="6" t="str">
        <f t="shared" si="562"/>
        <v/>
      </c>
      <c r="BO1430" s="7" t="str">
        <f t="shared" si="563"/>
        <v/>
      </c>
      <c r="BP1430" s="7" t="str">
        <f t="shared" si="564"/>
        <v/>
      </c>
      <c r="BQ1430" s="7" t="str">
        <f t="shared" si="565"/>
        <v/>
      </c>
      <c r="BR1430" s="7" t="str">
        <f t="shared" si="566"/>
        <v/>
      </c>
      <c r="BS1430" s="7" t="str">
        <f t="shared" si="567"/>
        <v/>
      </c>
      <c r="BT1430" t="str">
        <f t="shared" si="568"/>
        <v/>
      </c>
      <c r="BU1430" t="str">
        <f t="shared" si="569"/>
        <v/>
      </c>
      <c r="BV1430" t="str">
        <f>IF(B1430="","",VLOOKUP(BU1430,Справочник_ВРИ_Сегментов!$A:$D,4,))</f>
        <v/>
      </c>
      <c r="BW1430" t="str">
        <f t="shared" si="570"/>
        <v/>
      </c>
      <c r="BX1430" t="str">
        <f>IF(B1430="","",VLOOKUP(BW1430,Справочник_ВРИ_Сегментов!$B:$C,2,FALSE))</f>
        <v/>
      </c>
      <c r="BY1430" t="str">
        <f t="shared" si="571"/>
        <v/>
      </c>
      <c r="BZ1430" t="str">
        <f t="shared" si="572"/>
        <v/>
      </c>
      <c r="CA1430" t="str">
        <f t="shared" si="573"/>
        <v>-</v>
      </c>
      <c r="CB1430" t="str">
        <f t="shared" si="574"/>
        <v/>
      </c>
    </row>
    <row r="1431" spans="2:80" x14ac:dyDescent="0.25">
      <c r="B1431" s="1"/>
      <c r="C1431" s="1"/>
      <c r="P1431" s="1"/>
      <c r="Q1431" s="1"/>
      <c r="AT1431" t="str">
        <f t="shared" si="550"/>
        <v/>
      </c>
      <c r="AU1431" t="str">
        <f>IF(B1431="","",IFERROR(VLOOKUP(C1431,'Срв квартал'!$A:$D,4,FALSE),""))</f>
        <v/>
      </c>
      <c r="AV1431" t="str">
        <f>IF(B1431="","",VLOOKUP(AT1431,'Срв мо'!$A:$D,4,FALSE))</f>
        <v/>
      </c>
      <c r="AW1431" t="str">
        <f t="shared" si="551"/>
        <v/>
      </c>
      <c r="AX1431" t="str">
        <f t="shared" si="552"/>
        <v/>
      </c>
      <c r="AY1431" s="4" t="str">
        <f t="shared" si="553"/>
        <v/>
      </c>
      <c r="AZ1431" t="str">
        <f>IF(B1431="","",#REF!)</f>
        <v/>
      </c>
      <c r="BA1431" t="str">
        <f t="shared" si="554"/>
        <v/>
      </c>
      <c r="BB1431" t="str">
        <f t="shared" si="555"/>
        <v/>
      </c>
      <c r="BC1431" t="str">
        <f t="shared" si="556"/>
        <v/>
      </c>
      <c r="BD1431" t="str">
        <f t="shared" si="557"/>
        <v/>
      </c>
      <c r="BE1431" t="str">
        <f>IF(B1431="","",IF(L1431="","Отсутствуют предыдущие значения",#REF!=D1431))</f>
        <v/>
      </c>
      <c r="BF1431" t="str">
        <f t="shared" si="558"/>
        <v/>
      </c>
      <c r="BG1431" t="str">
        <f t="shared" si="559"/>
        <v/>
      </c>
      <c r="BH1431" t="str">
        <f t="shared" si="560"/>
        <v/>
      </c>
      <c r="BI1431" t="str">
        <f>IF(B1431="","",#REF!)</f>
        <v/>
      </c>
      <c r="BJ1431" t="str">
        <f>IF(B1431="","",#REF!)</f>
        <v/>
      </c>
      <c r="BK1431" s="26" t="str">
        <f>IF(B1431="","",#REF!)</f>
        <v/>
      </c>
      <c r="BL1431" t="str">
        <f>IF(B1431="","",#REF!)</f>
        <v/>
      </c>
      <c r="BM1431" t="str">
        <f t="shared" si="561"/>
        <v/>
      </c>
      <c r="BN1431" s="6" t="str">
        <f t="shared" si="562"/>
        <v/>
      </c>
      <c r="BO1431" s="7" t="str">
        <f t="shared" si="563"/>
        <v/>
      </c>
      <c r="BP1431" s="7" t="str">
        <f t="shared" si="564"/>
        <v/>
      </c>
      <c r="BQ1431" s="7" t="str">
        <f t="shared" si="565"/>
        <v/>
      </c>
      <c r="BR1431" s="7" t="str">
        <f t="shared" si="566"/>
        <v/>
      </c>
      <c r="BS1431" s="7" t="str">
        <f t="shared" si="567"/>
        <v/>
      </c>
      <c r="BT1431" t="str">
        <f t="shared" si="568"/>
        <v/>
      </c>
      <c r="BU1431" t="str">
        <f t="shared" si="569"/>
        <v/>
      </c>
      <c r="BV1431" t="str">
        <f>IF(B1431="","",VLOOKUP(BU1431,Справочник_ВРИ_Сегментов!$A:$D,4,))</f>
        <v/>
      </c>
      <c r="BW1431" t="str">
        <f t="shared" si="570"/>
        <v/>
      </c>
      <c r="BX1431" t="str">
        <f>IF(B1431="","",VLOOKUP(BW1431,Справочник_ВРИ_Сегментов!$B:$C,2,FALSE))</f>
        <v/>
      </c>
      <c r="BY1431" t="str">
        <f t="shared" si="571"/>
        <v/>
      </c>
      <c r="BZ1431" t="str">
        <f t="shared" si="572"/>
        <v/>
      </c>
      <c r="CA1431" t="str">
        <f t="shared" si="573"/>
        <v>-</v>
      </c>
      <c r="CB1431" t="str">
        <f t="shared" si="574"/>
        <v/>
      </c>
    </row>
    <row r="1432" spans="2:80" x14ac:dyDescent="0.25">
      <c r="B1432" s="1"/>
      <c r="C1432" s="1"/>
      <c r="P1432" s="1"/>
      <c r="Q1432" s="1"/>
      <c r="AT1432" t="str">
        <f t="shared" si="550"/>
        <v/>
      </c>
      <c r="AU1432" t="str">
        <f>IF(B1432="","",IFERROR(VLOOKUP(C1432,'Срв квартал'!$A:$D,4,FALSE),""))</f>
        <v/>
      </c>
      <c r="AV1432" t="str">
        <f>IF(B1432="","",VLOOKUP(AT1432,'Срв мо'!$A:$D,4,FALSE))</f>
        <v/>
      </c>
      <c r="AW1432" t="str">
        <f t="shared" si="551"/>
        <v/>
      </c>
      <c r="AX1432" t="str">
        <f t="shared" si="552"/>
        <v/>
      </c>
      <c r="AY1432" s="4" t="str">
        <f t="shared" si="553"/>
        <v/>
      </c>
      <c r="AZ1432" t="str">
        <f>IF(B1432="","",#REF!)</f>
        <v/>
      </c>
      <c r="BA1432" t="str">
        <f t="shared" si="554"/>
        <v/>
      </c>
      <c r="BB1432" t="str">
        <f t="shared" si="555"/>
        <v/>
      </c>
      <c r="BC1432" t="str">
        <f t="shared" si="556"/>
        <v/>
      </c>
      <c r="BD1432" t="str">
        <f t="shared" si="557"/>
        <v/>
      </c>
      <c r="BE1432" t="str">
        <f>IF(B1432="","",IF(L1432="","Отсутствуют предыдущие значения",#REF!=D1432))</f>
        <v/>
      </c>
      <c r="BF1432" t="str">
        <f t="shared" si="558"/>
        <v/>
      </c>
      <c r="BG1432" t="str">
        <f t="shared" si="559"/>
        <v/>
      </c>
      <c r="BH1432" t="str">
        <f t="shared" si="560"/>
        <v/>
      </c>
      <c r="BI1432" t="str">
        <f>IF(B1432="","",#REF!)</f>
        <v/>
      </c>
      <c r="BJ1432" t="str">
        <f>IF(B1432="","",#REF!)</f>
        <v/>
      </c>
      <c r="BK1432" s="26" t="str">
        <f>IF(B1432="","",#REF!)</f>
        <v/>
      </c>
      <c r="BL1432" t="str">
        <f>IF(B1432="","",#REF!)</f>
        <v/>
      </c>
      <c r="BM1432" t="str">
        <f t="shared" si="561"/>
        <v/>
      </c>
      <c r="BN1432" s="6" t="str">
        <f t="shared" si="562"/>
        <v/>
      </c>
      <c r="BO1432" s="7" t="str">
        <f t="shared" si="563"/>
        <v/>
      </c>
      <c r="BP1432" s="7" t="str">
        <f t="shared" si="564"/>
        <v/>
      </c>
      <c r="BQ1432" s="7" t="str">
        <f t="shared" si="565"/>
        <v/>
      </c>
      <c r="BR1432" s="7" t="str">
        <f t="shared" si="566"/>
        <v/>
      </c>
      <c r="BS1432" s="7" t="str">
        <f t="shared" si="567"/>
        <v/>
      </c>
      <c r="BT1432" t="str">
        <f t="shared" si="568"/>
        <v/>
      </c>
      <c r="BU1432" t="str">
        <f t="shared" si="569"/>
        <v/>
      </c>
      <c r="BV1432" t="str">
        <f>IF(B1432="","",VLOOKUP(BU1432,Справочник_ВРИ_Сегментов!$A:$D,4,))</f>
        <v/>
      </c>
      <c r="BW1432" t="str">
        <f t="shared" si="570"/>
        <v/>
      </c>
      <c r="BX1432" t="str">
        <f>IF(B1432="","",VLOOKUP(BW1432,Справочник_ВРИ_Сегментов!$B:$C,2,FALSE))</f>
        <v/>
      </c>
      <c r="BY1432" t="str">
        <f t="shared" si="571"/>
        <v/>
      </c>
      <c r="BZ1432" t="str">
        <f t="shared" si="572"/>
        <v/>
      </c>
      <c r="CA1432" t="str">
        <f t="shared" si="573"/>
        <v>-</v>
      </c>
      <c r="CB1432" t="str">
        <f t="shared" si="574"/>
        <v/>
      </c>
    </row>
    <row r="1433" spans="2:80" x14ac:dyDescent="0.25">
      <c r="B1433" s="1"/>
      <c r="C1433" s="1"/>
      <c r="P1433" s="1"/>
      <c r="Q1433" s="1"/>
      <c r="AT1433" t="str">
        <f t="shared" si="550"/>
        <v/>
      </c>
      <c r="AU1433" t="str">
        <f>IF(B1433="","",IFERROR(VLOOKUP(C1433,'Срв квартал'!$A:$D,4,FALSE),""))</f>
        <v/>
      </c>
      <c r="AV1433" t="str">
        <f>IF(B1433="","",VLOOKUP(AT1433,'Срв мо'!$A:$D,4,FALSE))</f>
        <v/>
      </c>
      <c r="AW1433" t="str">
        <f t="shared" si="551"/>
        <v/>
      </c>
      <c r="AX1433" t="str">
        <f t="shared" si="552"/>
        <v/>
      </c>
      <c r="AY1433" s="4" t="str">
        <f t="shared" si="553"/>
        <v/>
      </c>
      <c r="AZ1433" t="str">
        <f>IF(B1433="","",#REF!)</f>
        <v/>
      </c>
      <c r="BA1433" t="str">
        <f t="shared" si="554"/>
        <v/>
      </c>
      <c r="BB1433" t="str">
        <f t="shared" si="555"/>
        <v/>
      </c>
      <c r="BC1433" t="str">
        <f t="shared" si="556"/>
        <v/>
      </c>
      <c r="BD1433" t="str">
        <f t="shared" si="557"/>
        <v/>
      </c>
      <c r="BE1433" t="str">
        <f>IF(B1433="","",IF(L1433="","Отсутствуют предыдущие значения",#REF!=D1433))</f>
        <v/>
      </c>
      <c r="BF1433" t="str">
        <f t="shared" si="558"/>
        <v/>
      </c>
      <c r="BG1433" t="str">
        <f t="shared" si="559"/>
        <v/>
      </c>
      <c r="BH1433" t="str">
        <f t="shared" si="560"/>
        <v/>
      </c>
      <c r="BI1433" t="str">
        <f>IF(B1433="","",#REF!)</f>
        <v/>
      </c>
      <c r="BJ1433" t="str">
        <f>IF(B1433="","",#REF!)</f>
        <v/>
      </c>
      <c r="BK1433" s="26" t="str">
        <f>IF(B1433="","",#REF!)</f>
        <v/>
      </c>
      <c r="BL1433" t="str">
        <f>IF(B1433="","",#REF!)</f>
        <v/>
      </c>
      <c r="BM1433" t="str">
        <f t="shared" si="561"/>
        <v/>
      </c>
      <c r="BN1433" s="6" t="str">
        <f t="shared" si="562"/>
        <v/>
      </c>
      <c r="BO1433" s="7" t="str">
        <f t="shared" si="563"/>
        <v/>
      </c>
      <c r="BP1433" s="7" t="str">
        <f t="shared" si="564"/>
        <v/>
      </c>
      <c r="BQ1433" s="7" t="str">
        <f t="shared" si="565"/>
        <v/>
      </c>
      <c r="BR1433" s="7" t="str">
        <f t="shared" si="566"/>
        <v/>
      </c>
      <c r="BS1433" s="7" t="str">
        <f t="shared" si="567"/>
        <v/>
      </c>
      <c r="BT1433" t="str">
        <f t="shared" si="568"/>
        <v/>
      </c>
      <c r="BU1433" t="str">
        <f t="shared" si="569"/>
        <v/>
      </c>
      <c r="BV1433" t="str">
        <f>IF(B1433="","",VLOOKUP(BU1433,Справочник_ВРИ_Сегментов!$A:$D,4,))</f>
        <v/>
      </c>
      <c r="BW1433" t="str">
        <f t="shared" si="570"/>
        <v/>
      </c>
      <c r="BX1433" t="str">
        <f>IF(B1433="","",VLOOKUP(BW1433,Справочник_ВРИ_Сегментов!$B:$C,2,FALSE))</f>
        <v/>
      </c>
      <c r="BY1433" t="str">
        <f t="shared" si="571"/>
        <v/>
      </c>
      <c r="BZ1433" t="str">
        <f t="shared" si="572"/>
        <v/>
      </c>
      <c r="CA1433" t="str">
        <f t="shared" si="573"/>
        <v>-</v>
      </c>
      <c r="CB1433" t="str">
        <f t="shared" si="574"/>
        <v/>
      </c>
    </row>
    <row r="1434" spans="2:80" x14ac:dyDescent="0.25">
      <c r="B1434" s="1"/>
      <c r="C1434" s="1"/>
      <c r="G1434" s="1"/>
      <c r="P1434" s="1"/>
      <c r="Q1434" s="1"/>
      <c r="R1434" s="1"/>
      <c r="AT1434" t="str">
        <f t="shared" si="550"/>
        <v/>
      </c>
      <c r="AU1434" t="str">
        <f>IF(B1434="","",IFERROR(VLOOKUP(C1434,'Срв квартал'!$A:$D,4,FALSE),""))</f>
        <v/>
      </c>
      <c r="AV1434" t="str">
        <f>IF(B1434="","",VLOOKUP(AT1434,'Срв мо'!$A:$D,4,FALSE))</f>
        <v/>
      </c>
      <c r="AW1434" t="str">
        <f t="shared" si="551"/>
        <v/>
      </c>
      <c r="AX1434" t="str">
        <f t="shared" si="552"/>
        <v/>
      </c>
      <c r="AY1434" s="4" t="str">
        <f t="shared" si="553"/>
        <v/>
      </c>
      <c r="AZ1434" t="str">
        <f>IF(B1434="","",#REF!)</f>
        <v/>
      </c>
      <c r="BA1434" t="str">
        <f t="shared" si="554"/>
        <v/>
      </c>
      <c r="BB1434" t="str">
        <f t="shared" si="555"/>
        <v/>
      </c>
      <c r="BC1434" t="str">
        <f t="shared" si="556"/>
        <v/>
      </c>
      <c r="BD1434" t="str">
        <f t="shared" si="557"/>
        <v/>
      </c>
      <c r="BE1434" t="str">
        <f>IF(B1434="","",IF(L1434="","Отсутствуют предыдущие значения",#REF!=D1434))</f>
        <v/>
      </c>
      <c r="BF1434" t="str">
        <f t="shared" si="558"/>
        <v/>
      </c>
      <c r="BG1434" t="str">
        <f t="shared" si="559"/>
        <v/>
      </c>
      <c r="BH1434" t="str">
        <f t="shared" si="560"/>
        <v/>
      </c>
      <c r="BI1434" t="str">
        <f>IF(B1434="","",#REF!)</f>
        <v/>
      </c>
      <c r="BJ1434" t="str">
        <f>IF(B1434="","",#REF!)</f>
        <v/>
      </c>
      <c r="BK1434" s="26" t="str">
        <f>IF(B1434="","",#REF!)</f>
        <v/>
      </c>
      <c r="BL1434" t="str">
        <f>IF(B1434="","",#REF!)</f>
        <v/>
      </c>
      <c r="BM1434" t="str">
        <f t="shared" si="561"/>
        <v/>
      </c>
      <c r="BN1434" s="6" t="str">
        <f t="shared" si="562"/>
        <v/>
      </c>
      <c r="BO1434" s="7" t="str">
        <f t="shared" si="563"/>
        <v/>
      </c>
      <c r="BP1434" s="7" t="str">
        <f t="shared" si="564"/>
        <v/>
      </c>
      <c r="BQ1434" s="7" t="str">
        <f t="shared" si="565"/>
        <v/>
      </c>
      <c r="BR1434" s="7" t="str">
        <f t="shared" si="566"/>
        <v/>
      </c>
      <c r="BS1434" s="7" t="str">
        <f t="shared" si="567"/>
        <v/>
      </c>
      <c r="BT1434" t="str">
        <f t="shared" si="568"/>
        <v/>
      </c>
      <c r="BU1434" t="str">
        <f t="shared" si="569"/>
        <v/>
      </c>
      <c r="BV1434" t="str">
        <f>IF(B1434="","",VLOOKUP(BU1434,Справочник_ВРИ_Сегментов!$A:$D,4,))</f>
        <v/>
      </c>
      <c r="BW1434" t="str">
        <f t="shared" si="570"/>
        <v/>
      </c>
      <c r="BX1434" t="str">
        <f>IF(B1434="","",VLOOKUP(BW1434,Справочник_ВРИ_Сегментов!$B:$C,2,FALSE))</f>
        <v/>
      </c>
      <c r="BY1434" t="str">
        <f t="shared" si="571"/>
        <v/>
      </c>
      <c r="BZ1434" t="str">
        <f t="shared" si="572"/>
        <v/>
      </c>
      <c r="CA1434" t="str">
        <f t="shared" si="573"/>
        <v>-</v>
      </c>
      <c r="CB1434" t="str">
        <f t="shared" si="574"/>
        <v/>
      </c>
    </row>
    <row r="1435" spans="2:80" x14ac:dyDescent="0.25">
      <c r="B1435" s="1"/>
      <c r="C1435" s="1"/>
      <c r="P1435" s="1"/>
      <c r="Q1435" s="1"/>
      <c r="AT1435" t="str">
        <f t="shared" si="550"/>
        <v/>
      </c>
      <c r="AU1435" t="str">
        <f>IF(B1435="","",IFERROR(VLOOKUP(C1435,'Срв квартал'!$A:$D,4,FALSE),""))</f>
        <v/>
      </c>
      <c r="AV1435" t="str">
        <f>IF(B1435="","",VLOOKUP(AT1435,'Срв мо'!$A:$D,4,FALSE))</f>
        <v/>
      </c>
      <c r="AW1435" t="str">
        <f t="shared" si="551"/>
        <v/>
      </c>
      <c r="AX1435" t="str">
        <f t="shared" si="552"/>
        <v/>
      </c>
      <c r="AY1435" s="4" t="str">
        <f t="shared" si="553"/>
        <v/>
      </c>
      <c r="AZ1435" t="str">
        <f>IF(B1435="","",#REF!)</f>
        <v/>
      </c>
      <c r="BA1435" t="str">
        <f t="shared" si="554"/>
        <v/>
      </c>
      <c r="BB1435" t="str">
        <f t="shared" si="555"/>
        <v/>
      </c>
      <c r="BC1435" t="str">
        <f t="shared" si="556"/>
        <v/>
      </c>
      <c r="BD1435" t="str">
        <f t="shared" si="557"/>
        <v/>
      </c>
      <c r="BE1435" t="str">
        <f>IF(B1435="","",IF(L1435="","Отсутствуют предыдущие значения",#REF!=D1435))</f>
        <v/>
      </c>
      <c r="BF1435" t="str">
        <f t="shared" si="558"/>
        <v/>
      </c>
      <c r="BG1435" t="str">
        <f t="shared" si="559"/>
        <v/>
      </c>
      <c r="BH1435" t="str">
        <f t="shared" si="560"/>
        <v/>
      </c>
      <c r="BI1435" t="str">
        <f>IF(B1435="","",#REF!)</f>
        <v/>
      </c>
      <c r="BJ1435" t="str">
        <f>IF(B1435="","",#REF!)</f>
        <v/>
      </c>
      <c r="BK1435" s="26" t="str">
        <f>IF(B1435="","",#REF!)</f>
        <v/>
      </c>
      <c r="BL1435" t="str">
        <f>IF(B1435="","",#REF!)</f>
        <v/>
      </c>
      <c r="BM1435" t="str">
        <f t="shared" si="561"/>
        <v/>
      </c>
      <c r="BN1435" s="6" t="str">
        <f t="shared" si="562"/>
        <v/>
      </c>
      <c r="BO1435" s="7" t="str">
        <f t="shared" si="563"/>
        <v/>
      </c>
      <c r="BP1435" s="7" t="str">
        <f t="shared" si="564"/>
        <v/>
      </c>
      <c r="BQ1435" s="7" t="str">
        <f t="shared" si="565"/>
        <v/>
      </c>
      <c r="BR1435" s="7" t="str">
        <f t="shared" si="566"/>
        <v/>
      </c>
      <c r="BS1435" s="7" t="str">
        <f t="shared" si="567"/>
        <v/>
      </c>
      <c r="BT1435" t="str">
        <f t="shared" si="568"/>
        <v/>
      </c>
      <c r="BU1435" t="str">
        <f t="shared" si="569"/>
        <v/>
      </c>
      <c r="BV1435" t="str">
        <f>IF(B1435="","",VLOOKUP(BU1435,Справочник_ВРИ_Сегментов!$A:$D,4,))</f>
        <v/>
      </c>
      <c r="BW1435" t="str">
        <f t="shared" si="570"/>
        <v/>
      </c>
      <c r="BX1435" t="str">
        <f>IF(B1435="","",VLOOKUP(BW1435,Справочник_ВРИ_Сегментов!$B:$C,2,FALSE))</f>
        <v/>
      </c>
      <c r="BY1435" t="str">
        <f t="shared" si="571"/>
        <v/>
      </c>
      <c r="BZ1435" t="str">
        <f t="shared" si="572"/>
        <v/>
      </c>
      <c r="CA1435" t="str">
        <f t="shared" si="573"/>
        <v>-</v>
      </c>
      <c r="CB1435" t="str">
        <f t="shared" si="574"/>
        <v/>
      </c>
    </row>
    <row r="1436" spans="2:80" x14ac:dyDescent="0.25">
      <c r="B1436" s="1"/>
      <c r="C1436" s="1"/>
      <c r="P1436" s="1"/>
      <c r="Q1436" s="1"/>
      <c r="AT1436" t="str">
        <f t="shared" si="550"/>
        <v/>
      </c>
      <c r="AU1436" t="str">
        <f>IF(B1436="","",IFERROR(VLOOKUP(C1436,'Срв квартал'!$A:$D,4,FALSE),""))</f>
        <v/>
      </c>
      <c r="AV1436" t="str">
        <f>IF(B1436="","",VLOOKUP(AT1436,'Срв мо'!$A:$D,4,FALSE))</f>
        <v/>
      </c>
      <c r="AW1436" t="str">
        <f t="shared" si="551"/>
        <v/>
      </c>
      <c r="AX1436" t="str">
        <f t="shared" si="552"/>
        <v/>
      </c>
      <c r="AY1436" s="4" t="str">
        <f t="shared" si="553"/>
        <v/>
      </c>
      <c r="AZ1436" t="str">
        <f>IF(B1436="","",#REF!)</f>
        <v/>
      </c>
      <c r="BA1436" t="str">
        <f t="shared" si="554"/>
        <v/>
      </c>
      <c r="BB1436" t="str">
        <f t="shared" si="555"/>
        <v/>
      </c>
      <c r="BC1436" t="str">
        <f t="shared" si="556"/>
        <v/>
      </c>
      <c r="BD1436" t="str">
        <f t="shared" si="557"/>
        <v/>
      </c>
      <c r="BE1436" t="str">
        <f>IF(B1436="","",IF(L1436="","Отсутствуют предыдущие значения",#REF!=D1436))</f>
        <v/>
      </c>
      <c r="BF1436" t="str">
        <f t="shared" si="558"/>
        <v/>
      </c>
      <c r="BG1436" t="str">
        <f t="shared" si="559"/>
        <v/>
      </c>
      <c r="BH1436" t="str">
        <f t="shared" si="560"/>
        <v/>
      </c>
      <c r="BI1436" t="str">
        <f>IF(B1436="","",#REF!)</f>
        <v/>
      </c>
      <c r="BJ1436" t="str">
        <f>IF(B1436="","",#REF!)</f>
        <v/>
      </c>
      <c r="BK1436" s="26" t="str">
        <f>IF(B1436="","",#REF!)</f>
        <v/>
      </c>
      <c r="BL1436" t="str">
        <f>IF(B1436="","",#REF!)</f>
        <v/>
      </c>
      <c r="BM1436" t="str">
        <f t="shared" si="561"/>
        <v/>
      </c>
      <c r="BN1436" s="6" t="str">
        <f t="shared" si="562"/>
        <v/>
      </c>
      <c r="BO1436" s="7" t="str">
        <f t="shared" si="563"/>
        <v/>
      </c>
      <c r="BP1436" s="7" t="str">
        <f t="shared" si="564"/>
        <v/>
      </c>
      <c r="BQ1436" s="7" t="str">
        <f t="shared" si="565"/>
        <v/>
      </c>
      <c r="BR1436" s="7" t="str">
        <f t="shared" si="566"/>
        <v/>
      </c>
      <c r="BS1436" s="7" t="str">
        <f t="shared" si="567"/>
        <v/>
      </c>
      <c r="BT1436" t="str">
        <f t="shared" si="568"/>
        <v/>
      </c>
      <c r="BU1436" t="str">
        <f t="shared" si="569"/>
        <v/>
      </c>
      <c r="BV1436" t="str">
        <f>IF(B1436="","",VLOOKUP(BU1436,Справочник_ВРИ_Сегментов!$A:$D,4,))</f>
        <v/>
      </c>
      <c r="BW1436" t="str">
        <f t="shared" si="570"/>
        <v/>
      </c>
      <c r="BX1436" t="str">
        <f>IF(B1436="","",VLOOKUP(BW1436,Справочник_ВРИ_Сегментов!$B:$C,2,FALSE))</f>
        <v/>
      </c>
      <c r="BY1436" t="str">
        <f t="shared" si="571"/>
        <v/>
      </c>
      <c r="BZ1436" t="str">
        <f t="shared" si="572"/>
        <v/>
      </c>
      <c r="CA1436" t="str">
        <f t="shared" si="573"/>
        <v>-</v>
      </c>
      <c r="CB1436" t="str">
        <f t="shared" si="574"/>
        <v/>
      </c>
    </row>
    <row r="1437" spans="2:80" x14ac:dyDescent="0.25">
      <c r="B1437" s="1"/>
      <c r="C1437" s="1"/>
      <c r="P1437" s="1"/>
      <c r="Q1437" s="1"/>
      <c r="AT1437" t="str">
        <f t="shared" si="550"/>
        <v/>
      </c>
      <c r="AU1437" t="str">
        <f>IF(B1437="","",IFERROR(VLOOKUP(C1437,'Срв квартал'!$A:$D,4,FALSE),""))</f>
        <v/>
      </c>
      <c r="AV1437" t="str">
        <f>IF(B1437="","",VLOOKUP(AT1437,'Срв мо'!$A:$D,4,FALSE))</f>
        <v/>
      </c>
      <c r="AW1437" t="str">
        <f t="shared" si="551"/>
        <v/>
      </c>
      <c r="AX1437" t="str">
        <f t="shared" si="552"/>
        <v/>
      </c>
      <c r="AY1437" s="4" t="str">
        <f t="shared" si="553"/>
        <v/>
      </c>
      <c r="AZ1437" t="str">
        <f>IF(B1437="","",#REF!)</f>
        <v/>
      </c>
      <c r="BA1437" t="str">
        <f t="shared" si="554"/>
        <v/>
      </c>
      <c r="BB1437" t="str">
        <f t="shared" si="555"/>
        <v/>
      </c>
      <c r="BC1437" t="str">
        <f t="shared" si="556"/>
        <v/>
      </c>
      <c r="BD1437" t="str">
        <f t="shared" si="557"/>
        <v/>
      </c>
      <c r="BE1437" t="str">
        <f>IF(B1437="","",IF(L1437="","Отсутствуют предыдущие значения",#REF!=D1437))</f>
        <v/>
      </c>
      <c r="BF1437" t="str">
        <f t="shared" si="558"/>
        <v/>
      </c>
      <c r="BG1437" t="str">
        <f t="shared" si="559"/>
        <v/>
      </c>
      <c r="BH1437" t="str">
        <f t="shared" si="560"/>
        <v/>
      </c>
      <c r="BI1437" t="str">
        <f>IF(B1437="","",#REF!)</f>
        <v/>
      </c>
      <c r="BJ1437" t="str">
        <f>IF(B1437="","",#REF!)</f>
        <v/>
      </c>
      <c r="BK1437" s="26" t="str">
        <f>IF(B1437="","",#REF!)</f>
        <v/>
      </c>
      <c r="BL1437" t="str">
        <f>IF(B1437="","",#REF!)</f>
        <v/>
      </c>
      <c r="BM1437" t="str">
        <f t="shared" si="561"/>
        <v/>
      </c>
      <c r="BN1437" s="6" t="str">
        <f t="shared" si="562"/>
        <v/>
      </c>
      <c r="BO1437" s="7" t="str">
        <f t="shared" si="563"/>
        <v/>
      </c>
      <c r="BP1437" s="7" t="str">
        <f t="shared" si="564"/>
        <v/>
      </c>
      <c r="BQ1437" s="7" t="str">
        <f t="shared" si="565"/>
        <v/>
      </c>
      <c r="BR1437" s="7" t="str">
        <f t="shared" si="566"/>
        <v/>
      </c>
      <c r="BS1437" s="7" t="str">
        <f t="shared" si="567"/>
        <v/>
      </c>
      <c r="BT1437" t="str">
        <f t="shared" si="568"/>
        <v/>
      </c>
      <c r="BU1437" t="str">
        <f t="shared" si="569"/>
        <v/>
      </c>
      <c r="BV1437" t="str">
        <f>IF(B1437="","",VLOOKUP(BU1437,Справочник_ВРИ_Сегментов!$A:$D,4,))</f>
        <v/>
      </c>
      <c r="BW1437" t="str">
        <f t="shared" si="570"/>
        <v/>
      </c>
      <c r="BX1437" t="str">
        <f>IF(B1437="","",VLOOKUP(BW1437,Справочник_ВРИ_Сегментов!$B:$C,2,FALSE))</f>
        <v/>
      </c>
      <c r="BY1437" t="str">
        <f t="shared" si="571"/>
        <v/>
      </c>
      <c r="BZ1437" t="str">
        <f t="shared" si="572"/>
        <v/>
      </c>
      <c r="CA1437" t="str">
        <f t="shared" si="573"/>
        <v>-</v>
      </c>
      <c r="CB1437" t="str">
        <f t="shared" si="574"/>
        <v/>
      </c>
    </row>
    <row r="1438" spans="2:80" x14ac:dyDescent="0.25">
      <c r="B1438" s="1"/>
      <c r="C1438" s="1"/>
      <c r="P1438" s="1"/>
      <c r="Q1438" s="1"/>
      <c r="R1438" s="1"/>
      <c r="AT1438" t="str">
        <f t="shared" si="550"/>
        <v/>
      </c>
      <c r="AU1438" t="str">
        <f>IF(B1438="","",IFERROR(VLOOKUP(C1438,'Срв квартал'!$A:$D,4,FALSE),""))</f>
        <v/>
      </c>
      <c r="AV1438" t="str">
        <f>IF(B1438="","",VLOOKUP(AT1438,'Срв мо'!$A:$D,4,FALSE))</f>
        <v/>
      </c>
      <c r="AW1438" t="str">
        <f t="shared" si="551"/>
        <v/>
      </c>
      <c r="AX1438" t="str">
        <f t="shared" si="552"/>
        <v/>
      </c>
      <c r="AY1438" s="4" t="str">
        <f t="shared" si="553"/>
        <v/>
      </c>
      <c r="AZ1438" t="str">
        <f>IF(B1438="","",#REF!)</f>
        <v/>
      </c>
      <c r="BA1438" t="str">
        <f t="shared" si="554"/>
        <v/>
      </c>
      <c r="BB1438" t="str">
        <f t="shared" si="555"/>
        <v/>
      </c>
      <c r="BC1438" t="str">
        <f t="shared" si="556"/>
        <v/>
      </c>
      <c r="BD1438" t="str">
        <f t="shared" si="557"/>
        <v/>
      </c>
      <c r="BE1438" t="str">
        <f>IF(B1438="","",IF(L1438="","Отсутствуют предыдущие значения",#REF!=D1438))</f>
        <v/>
      </c>
      <c r="BF1438" t="str">
        <f t="shared" si="558"/>
        <v/>
      </c>
      <c r="BG1438" t="str">
        <f t="shared" si="559"/>
        <v/>
      </c>
      <c r="BH1438" t="str">
        <f t="shared" si="560"/>
        <v/>
      </c>
      <c r="BI1438" t="str">
        <f>IF(B1438="","",#REF!)</f>
        <v/>
      </c>
      <c r="BJ1438" t="str">
        <f>IF(B1438="","",#REF!)</f>
        <v/>
      </c>
      <c r="BK1438" s="26" t="str">
        <f>IF(B1438="","",#REF!)</f>
        <v/>
      </c>
      <c r="BL1438" t="str">
        <f>IF(B1438="","",#REF!)</f>
        <v/>
      </c>
      <c r="BM1438" t="str">
        <f t="shared" si="561"/>
        <v/>
      </c>
      <c r="BN1438" s="6" t="str">
        <f t="shared" si="562"/>
        <v/>
      </c>
      <c r="BO1438" s="7" t="str">
        <f t="shared" si="563"/>
        <v/>
      </c>
      <c r="BP1438" s="7" t="str">
        <f t="shared" si="564"/>
        <v/>
      </c>
      <c r="BQ1438" s="7" t="str">
        <f t="shared" si="565"/>
        <v/>
      </c>
      <c r="BR1438" s="7" t="str">
        <f t="shared" si="566"/>
        <v/>
      </c>
      <c r="BS1438" s="7" t="str">
        <f t="shared" si="567"/>
        <v/>
      </c>
      <c r="BT1438" t="str">
        <f t="shared" si="568"/>
        <v/>
      </c>
      <c r="BU1438" t="str">
        <f t="shared" si="569"/>
        <v/>
      </c>
      <c r="BV1438" t="str">
        <f>IF(B1438="","",VLOOKUP(BU1438,Справочник_ВРИ_Сегментов!$A:$D,4,))</f>
        <v/>
      </c>
      <c r="BW1438" t="str">
        <f t="shared" si="570"/>
        <v/>
      </c>
      <c r="BX1438" t="str">
        <f>IF(B1438="","",VLOOKUP(BW1438,Справочник_ВРИ_Сегментов!$B:$C,2,FALSE))</f>
        <v/>
      </c>
      <c r="BY1438" t="str">
        <f t="shared" si="571"/>
        <v/>
      </c>
      <c r="BZ1438" t="str">
        <f t="shared" si="572"/>
        <v/>
      </c>
      <c r="CA1438" t="str">
        <f t="shared" si="573"/>
        <v>-</v>
      </c>
      <c r="CB1438" t="str">
        <f t="shared" si="574"/>
        <v/>
      </c>
    </row>
    <row r="1439" spans="2:80" x14ac:dyDescent="0.25">
      <c r="B1439" s="1"/>
      <c r="C1439" s="1"/>
      <c r="P1439" s="1"/>
      <c r="Q1439" s="1"/>
      <c r="R1439" s="1"/>
      <c r="AT1439" t="str">
        <f t="shared" si="550"/>
        <v/>
      </c>
      <c r="AU1439" t="str">
        <f>IF(B1439="","",IFERROR(VLOOKUP(C1439,'Срв квартал'!$A:$D,4,FALSE),""))</f>
        <v/>
      </c>
      <c r="AV1439" t="str">
        <f>IF(B1439="","",VLOOKUP(AT1439,'Срв мо'!$A:$D,4,FALSE))</f>
        <v/>
      </c>
      <c r="AW1439" t="str">
        <f t="shared" si="551"/>
        <v/>
      </c>
      <c r="AX1439" t="str">
        <f t="shared" si="552"/>
        <v/>
      </c>
      <c r="AY1439" s="4" t="str">
        <f t="shared" si="553"/>
        <v/>
      </c>
      <c r="AZ1439" t="str">
        <f>IF(B1439="","",#REF!)</f>
        <v/>
      </c>
      <c r="BA1439" t="str">
        <f t="shared" si="554"/>
        <v/>
      </c>
      <c r="BB1439" t="str">
        <f t="shared" si="555"/>
        <v/>
      </c>
      <c r="BC1439" t="str">
        <f t="shared" si="556"/>
        <v/>
      </c>
      <c r="BD1439" t="str">
        <f t="shared" si="557"/>
        <v/>
      </c>
      <c r="BE1439" t="str">
        <f>IF(B1439="","",IF(L1439="","Отсутствуют предыдущие значения",#REF!=D1439))</f>
        <v/>
      </c>
      <c r="BF1439" t="str">
        <f t="shared" si="558"/>
        <v/>
      </c>
      <c r="BG1439" t="str">
        <f t="shared" si="559"/>
        <v/>
      </c>
      <c r="BH1439" t="str">
        <f t="shared" si="560"/>
        <v/>
      </c>
      <c r="BI1439" t="str">
        <f>IF(B1439="","",#REF!)</f>
        <v/>
      </c>
      <c r="BJ1439" t="str">
        <f>IF(B1439="","",#REF!)</f>
        <v/>
      </c>
      <c r="BK1439" s="26" t="str">
        <f>IF(B1439="","",#REF!)</f>
        <v/>
      </c>
      <c r="BL1439" t="str">
        <f>IF(B1439="","",#REF!)</f>
        <v/>
      </c>
      <c r="BM1439" t="str">
        <f t="shared" si="561"/>
        <v/>
      </c>
      <c r="BN1439" s="6" t="str">
        <f t="shared" si="562"/>
        <v/>
      </c>
      <c r="BO1439" s="7" t="str">
        <f t="shared" si="563"/>
        <v/>
      </c>
      <c r="BP1439" s="7" t="str">
        <f t="shared" si="564"/>
        <v/>
      </c>
      <c r="BQ1439" s="7" t="str">
        <f t="shared" si="565"/>
        <v/>
      </c>
      <c r="BR1439" s="7" t="str">
        <f t="shared" si="566"/>
        <v/>
      </c>
      <c r="BS1439" s="7" t="str">
        <f t="shared" si="567"/>
        <v/>
      </c>
      <c r="BT1439" t="str">
        <f t="shared" si="568"/>
        <v/>
      </c>
      <c r="BU1439" t="str">
        <f t="shared" si="569"/>
        <v/>
      </c>
      <c r="BV1439" t="str">
        <f>IF(B1439="","",VLOOKUP(BU1439,Справочник_ВРИ_Сегментов!$A:$D,4,))</f>
        <v/>
      </c>
      <c r="BW1439" t="str">
        <f t="shared" si="570"/>
        <v/>
      </c>
      <c r="BX1439" t="str">
        <f>IF(B1439="","",VLOOKUP(BW1439,Справочник_ВРИ_Сегментов!$B:$C,2,FALSE))</f>
        <v/>
      </c>
      <c r="BY1439" t="str">
        <f t="shared" si="571"/>
        <v/>
      </c>
      <c r="BZ1439" t="str">
        <f t="shared" si="572"/>
        <v/>
      </c>
      <c r="CA1439" t="str">
        <f t="shared" si="573"/>
        <v>-</v>
      </c>
      <c r="CB1439" t="str">
        <f t="shared" si="574"/>
        <v/>
      </c>
    </row>
    <row r="1440" spans="2:80" x14ac:dyDescent="0.25">
      <c r="B1440" s="1"/>
      <c r="C1440" s="1"/>
      <c r="P1440" s="1"/>
      <c r="Q1440" s="1"/>
      <c r="R1440" s="1"/>
      <c r="AT1440" t="str">
        <f t="shared" si="550"/>
        <v/>
      </c>
      <c r="AU1440" t="str">
        <f>IF(B1440="","",IFERROR(VLOOKUP(C1440,'Срв квартал'!$A:$D,4,FALSE),""))</f>
        <v/>
      </c>
      <c r="AV1440" t="str">
        <f>IF(B1440="","",VLOOKUP(AT1440,'Срв мо'!$A:$D,4,FALSE))</f>
        <v/>
      </c>
      <c r="AW1440" t="str">
        <f t="shared" si="551"/>
        <v/>
      </c>
      <c r="AX1440" t="str">
        <f t="shared" si="552"/>
        <v/>
      </c>
      <c r="AY1440" s="4" t="str">
        <f t="shared" si="553"/>
        <v/>
      </c>
      <c r="AZ1440" t="str">
        <f>IF(B1440="","",#REF!)</f>
        <v/>
      </c>
      <c r="BA1440" t="str">
        <f t="shared" si="554"/>
        <v/>
      </c>
      <c r="BB1440" t="str">
        <f t="shared" si="555"/>
        <v/>
      </c>
      <c r="BC1440" t="str">
        <f t="shared" si="556"/>
        <v/>
      </c>
      <c r="BD1440" t="str">
        <f t="shared" si="557"/>
        <v/>
      </c>
      <c r="BE1440" t="str">
        <f>IF(B1440="","",IF(L1440="","Отсутствуют предыдущие значения",#REF!=D1440))</f>
        <v/>
      </c>
      <c r="BF1440" t="str">
        <f t="shared" si="558"/>
        <v/>
      </c>
      <c r="BG1440" t="str">
        <f t="shared" si="559"/>
        <v/>
      </c>
      <c r="BH1440" t="str">
        <f t="shared" si="560"/>
        <v/>
      </c>
      <c r="BI1440" t="str">
        <f>IF(B1440="","",#REF!)</f>
        <v/>
      </c>
      <c r="BJ1440" t="str">
        <f>IF(B1440="","",#REF!)</f>
        <v/>
      </c>
      <c r="BK1440" s="26" t="str">
        <f>IF(B1440="","",#REF!)</f>
        <v/>
      </c>
      <c r="BL1440" t="str">
        <f>IF(B1440="","",#REF!)</f>
        <v/>
      </c>
      <c r="BM1440" t="str">
        <f t="shared" si="561"/>
        <v/>
      </c>
      <c r="BN1440" s="6" t="str">
        <f t="shared" si="562"/>
        <v/>
      </c>
      <c r="BO1440" s="7" t="str">
        <f t="shared" si="563"/>
        <v/>
      </c>
      <c r="BP1440" s="7" t="str">
        <f t="shared" si="564"/>
        <v/>
      </c>
      <c r="BQ1440" s="7" t="str">
        <f t="shared" si="565"/>
        <v/>
      </c>
      <c r="BR1440" s="7" t="str">
        <f t="shared" si="566"/>
        <v/>
      </c>
      <c r="BS1440" s="7" t="str">
        <f t="shared" si="567"/>
        <v/>
      </c>
      <c r="BT1440" t="str">
        <f t="shared" si="568"/>
        <v/>
      </c>
      <c r="BU1440" t="str">
        <f t="shared" si="569"/>
        <v/>
      </c>
      <c r="BV1440" t="str">
        <f>IF(B1440="","",VLOOKUP(BU1440,Справочник_ВРИ_Сегментов!$A:$D,4,))</f>
        <v/>
      </c>
      <c r="BW1440" t="str">
        <f t="shared" si="570"/>
        <v/>
      </c>
      <c r="BX1440" t="str">
        <f>IF(B1440="","",VLOOKUP(BW1440,Справочник_ВРИ_Сегментов!$B:$C,2,FALSE))</f>
        <v/>
      </c>
      <c r="BY1440" t="str">
        <f t="shared" si="571"/>
        <v/>
      </c>
      <c r="BZ1440" t="str">
        <f t="shared" si="572"/>
        <v/>
      </c>
      <c r="CA1440" t="str">
        <f t="shared" si="573"/>
        <v>-</v>
      </c>
      <c r="CB1440" t="str">
        <f t="shared" si="574"/>
        <v/>
      </c>
    </row>
    <row r="1441" spans="2:80" x14ac:dyDescent="0.25">
      <c r="B1441" s="1"/>
      <c r="C1441" s="1"/>
      <c r="P1441" s="1"/>
      <c r="Q1441" s="1"/>
      <c r="AT1441" t="str">
        <f t="shared" si="550"/>
        <v/>
      </c>
      <c r="AU1441" t="str">
        <f>IF(B1441="","",IFERROR(VLOOKUP(C1441,'Срв квартал'!$A:$D,4,FALSE),""))</f>
        <v/>
      </c>
      <c r="AV1441" t="str">
        <f>IF(B1441="","",VLOOKUP(AT1441,'Срв мо'!$A:$D,4,FALSE))</f>
        <v/>
      </c>
      <c r="AW1441" t="str">
        <f t="shared" si="551"/>
        <v/>
      </c>
      <c r="AX1441" t="str">
        <f t="shared" si="552"/>
        <v/>
      </c>
      <c r="AY1441" s="4" t="str">
        <f t="shared" si="553"/>
        <v/>
      </c>
      <c r="AZ1441" t="str">
        <f>IF(B1441="","",#REF!)</f>
        <v/>
      </c>
      <c r="BA1441" t="str">
        <f t="shared" si="554"/>
        <v/>
      </c>
      <c r="BB1441" t="str">
        <f t="shared" si="555"/>
        <v/>
      </c>
      <c r="BC1441" t="str">
        <f t="shared" si="556"/>
        <v/>
      </c>
      <c r="BD1441" t="str">
        <f t="shared" si="557"/>
        <v/>
      </c>
      <c r="BE1441" t="str">
        <f>IF(B1441="","",IF(L1441="","Отсутствуют предыдущие значения",#REF!=D1441))</f>
        <v/>
      </c>
      <c r="BF1441" t="str">
        <f t="shared" si="558"/>
        <v/>
      </c>
      <c r="BG1441" t="str">
        <f t="shared" si="559"/>
        <v/>
      </c>
      <c r="BH1441" t="str">
        <f t="shared" si="560"/>
        <v/>
      </c>
      <c r="BI1441" t="str">
        <f>IF(B1441="","",#REF!)</f>
        <v/>
      </c>
      <c r="BJ1441" t="str">
        <f>IF(B1441="","",#REF!)</f>
        <v/>
      </c>
      <c r="BK1441" s="26" t="str">
        <f>IF(B1441="","",#REF!)</f>
        <v/>
      </c>
      <c r="BL1441" t="str">
        <f>IF(B1441="","",#REF!)</f>
        <v/>
      </c>
      <c r="BM1441" t="str">
        <f t="shared" si="561"/>
        <v/>
      </c>
      <c r="BN1441" s="6" t="str">
        <f t="shared" si="562"/>
        <v/>
      </c>
      <c r="BO1441" s="7" t="str">
        <f t="shared" si="563"/>
        <v/>
      </c>
      <c r="BP1441" s="7" t="str">
        <f t="shared" si="564"/>
        <v/>
      </c>
      <c r="BQ1441" s="7" t="str">
        <f t="shared" si="565"/>
        <v/>
      </c>
      <c r="BR1441" s="7" t="str">
        <f t="shared" si="566"/>
        <v/>
      </c>
      <c r="BS1441" s="7" t="str">
        <f t="shared" si="567"/>
        <v/>
      </c>
      <c r="BT1441" t="str">
        <f t="shared" si="568"/>
        <v/>
      </c>
      <c r="BU1441" t="str">
        <f t="shared" si="569"/>
        <v/>
      </c>
      <c r="BV1441" t="str">
        <f>IF(B1441="","",VLOOKUP(BU1441,Справочник_ВРИ_Сегментов!$A:$D,4,))</f>
        <v/>
      </c>
      <c r="BW1441" t="str">
        <f t="shared" si="570"/>
        <v/>
      </c>
      <c r="BX1441" t="str">
        <f>IF(B1441="","",VLOOKUP(BW1441,Справочник_ВРИ_Сегментов!$B:$C,2,FALSE))</f>
        <v/>
      </c>
      <c r="BY1441" t="str">
        <f t="shared" si="571"/>
        <v/>
      </c>
      <c r="BZ1441" t="str">
        <f t="shared" si="572"/>
        <v/>
      </c>
      <c r="CA1441" t="str">
        <f t="shared" si="573"/>
        <v>-</v>
      </c>
      <c r="CB1441" t="str">
        <f t="shared" si="574"/>
        <v/>
      </c>
    </row>
    <row r="1442" spans="2:80" x14ac:dyDescent="0.25">
      <c r="B1442" s="1"/>
      <c r="C1442" s="1"/>
      <c r="P1442" s="1"/>
      <c r="Q1442" s="1"/>
      <c r="AT1442" t="str">
        <f t="shared" si="550"/>
        <v/>
      </c>
      <c r="AU1442" t="str">
        <f>IF(B1442="","",IFERROR(VLOOKUP(C1442,'Срв квартал'!$A:$D,4,FALSE),""))</f>
        <v/>
      </c>
      <c r="AV1442" t="str">
        <f>IF(B1442="","",VLOOKUP(AT1442,'Срв мо'!$A:$D,4,FALSE))</f>
        <v/>
      </c>
      <c r="AW1442" t="str">
        <f t="shared" si="551"/>
        <v/>
      </c>
      <c r="AX1442" t="str">
        <f t="shared" si="552"/>
        <v/>
      </c>
      <c r="AY1442" s="4" t="str">
        <f t="shared" si="553"/>
        <v/>
      </c>
      <c r="AZ1442" t="str">
        <f>IF(B1442="","",#REF!)</f>
        <v/>
      </c>
      <c r="BA1442" t="str">
        <f t="shared" si="554"/>
        <v/>
      </c>
      <c r="BB1442" t="str">
        <f t="shared" si="555"/>
        <v/>
      </c>
      <c r="BC1442" t="str">
        <f t="shared" si="556"/>
        <v/>
      </c>
      <c r="BD1442" t="str">
        <f t="shared" si="557"/>
        <v/>
      </c>
      <c r="BE1442" t="str">
        <f>IF(B1442="","",IF(L1442="","Отсутствуют предыдущие значения",#REF!=D1442))</f>
        <v/>
      </c>
      <c r="BF1442" t="str">
        <f t="shared" si="558"/>
        <v/>
      </c>
      <c r="BG1442" t="str">
        <f t="shared" si="559"/>
        <v/>
      </c>
      <c r="BH1442" t="str">
        <f t="shared" si="560"/>
        <v/>
      </c>
      <c r="BI1442" t="str">
        <f>IF(B1442="","",#REF!)</f>
        <v/>
      </c>
      <c r="BJ1442" t="str">
        <f>IF(B1442="","",#REF!)</f>
        <v/>
      </c>
      <c r="BK1442" s="26" t="str">
        <f>IF(B1442="","",#REF!)</f>
        <v/>
      </c>
      <c r="BL1442" t="str">
        <f>IF(B1442="","",#REF!)</f>
        <v/>
      </c>
      <c r="BM1442" t="str">
        <f t="shared" si="561"/>
        <v/>
      </c>
      <c r="BN1442" s="6" t="str">
        <f t="shared" si="562"/>
        <v/>
      </c>
      <c r="BO1442" s="7" t="str">
        <f t="shared" si="563"/>
        <v/>
      </c>
      <c r="BP1442" s="7" t="str">
        <f t="shared" si="564"/>
        <v/>
      </c>
      <c r="BQ1442" s="7" t="str">
        <f t="shared" si="565"/>
        <v/>
      </c>
      <c r="BR1442" s="7" t="str">
        <f t="shared" si="566"/>
        <v/>
      </c>
      <c r="BS1442" s="7" t="str">
        <f t="shared" si="567"/>
        <v/>
      </c>
      <c r="BT1442" t="str">
        <f t="shared" si="568"/>
        <v/>
      </c>
      <c r="BU1442" t="str">
        <f t="shared" si="569"/>
        <v/>
      </c>
      <c r="BV1442" t="str">
        <f>IF(B1442="","",VLOOKUP(BU1442,Справочник_ВРИ_Сегментов!$A:$D,4,))</f>
        <v/>
      </c>
      <c r="BW1442" t="str">
        <f t="shared" si="570"/>
        <v/>
      </c>
      <c r="BX1442" t="str">
        <f>IF(B1442="","",VLOOKUP(BW1442,Справочник_ВРИ_Сегментов!$B:$C,2,FALSE))</f>
        <v/>
      </c>
      <c r="BY1442" t="str">
        <f t="shared" si="571"/>
        <v/>
      </c>
      <c r="BZ1442" t="str">
        <f t="shared" si="572"/>
        <v/>
      </c>
      <c r="CA1442" t="str">
        <f t="shared" si="573"/>
        <v>-</v>
      </c>
      <c r="CB1442" t="str">
        <f t="shared" si="574"/>
        <v/>
      </c>
    </row>
    <row r="1443" spans="2:80" x14ac:dyDescent="0.25">
      <c r="B1443" s="1"/>
      <c r="C1443" s="1"/>
      <c r="F1443" s="1"/>
      <c r="G1443" s="1"/>
      <c r="P1443" s="1"/>
      <c r="Q1443" s="1"/>
      <c r="R1443" s="1"/>
      <c r="AT1443" t="str">
        <f t="shared" si="550"/>
        <v/>
      </c>
      <c r="AU1443" t="str">
        <f>IF(B1443="","",IFERROR(VLOOKUP(C1443,'Срв квартал'!$A:$D,4,FALSE),""))</f>
        <v/>
      </c>
      <c r="AV1443" t="str">
        <f>IF(B1443="","",VLOOKUP(AT1443,'Срв мо'!$A:$D,4,FALSE))</f>
        <v/>
      </c>
      <c r="AW1443" t="str">
        <f t="shared" si="551"/>
        <v/>
      </c>
      <c r="AX1443" t="str">
        <f t="shared" si="552"/>
        <v/>
      </c>
      <c r="AY1443" s="4" t="str">
        <f t="shared" si="553"/>
        <v/>
      </c>
      <c r="AZ1443" t="str">
        <f>IF(B1443="","",#REF!)</f>
        <v/>
      </c>
      <c r="BA1443" t="str">
        <f t="shared" si="554"/>
        <v/>
      </c>
      <c r="BB1443" t="str">
        <f t="shared" si="555"/>
        <v/>
      </c>
      <c r="BC1443" t="str">
        <f t="shared" si="556"/>
        <v/>
      </c>
      <c r="BD1443" t="str">
        <f t="shared" si="557"/>
        <v/>
      </c>
      <c r="BE1443" t="str">
        <f>IF(B1443="","",IF(L1443="","Отсутствуют предыдущие значения",#REF!=D1443))</f>
        <v/>
      </c>
      <c r="BF1443" t="str">
        <f t="shared" si="558"/>
        <v/>
      </c>
      <c r="BG1443" t="str">
        <f t="shared" si="559"/>
        <v/>
      </c>
      <c r="BH1443" t="str">
        <f t="shared" si="560"/>
        <v/>
      </c>
      <c r="BI1443" t="str">
        <f>IF(B1443="","",#REF!)</f>
        <v/>
      </c>
      <c r="BJ1443" t="str">
        <f>IF(B1443="","",#REF!)</f>
        <v/>
      </c>
      <c r="BK1443" s="26" t="str">
        <f>IF(B1443="","",#REF!)</f>
        <v/>
      </c>
      <c r="BL1443" t="str">
        <f>IF(B1443="","",#REF!)</f>
        <v/>
      </c>
      <c r="BM1443" t="str">
        <f t="shared" si="561"/>
        <v/>
      </c>
      <c r="BN1443" s="6" t="str">
        <f t="shared" si="562"/>
        <v/>
      </c>
      <c r="BO1443" s="7" t="str">
        <f t="shared" si="563"/>
        <v/>
      </c>
      <c r="BP1443" s="7" t="str">
        <f t="shared" si="564"/>
        <v/>
      </c>
      <c r="BQ1443" s="7" t="str">
        <f t="shared" si="565"/>
        <v/>
      </c>
      <c r="BR1443" s="7" t="str">
        <f t="shared" si="566"/>
        <v/>
      </c>
      <c r="BS1443" s="7" t="str">
        <f t="shared" si="567"/>
        <v/>
      </c>
      <c r="BT1443" t="str">
        <f t="shared" si="568"/>
        <v/>
      </c>
      <c r="BU1443" t="str">
        <f t="shared" si="569"/>
        <v/>
      </c>
      <c r="BV1443" t="str">
        <f>IF(B1443="","",VLOOKUP(BU1443,Справочник_ВРИ_Сегментов!$A:$D,4,))</f>
        <v/>
      </c>
      <c r="BW1443" t="str">
        <f t="shared" si="570"/>
        <v/>
      </c>
      <c r="BX1443" t="str">
        <f>IF(B1443="","",VLOOKUP(BW1443,Справочник_ВРИ_Сегментов!$B:$C,2,FALSE))</f>
        <v/>
      </c>
      <c r="BY1443" t="str">
        <f t="shared" si="571"/>
        <v/>
      </c>
      <c r="BZ1443" t="str">
        <f t="shared" si="572"/>
        <v/>
      </c>
      <c r="CA1443" t="str">
        <f t="shared" si="573"/>
        <v>-</v>
      </c>
      <c r="CB1443" t="str">
        <f t="shared" si="574"/>
        <v/>
      </c>
    </row>
    <row r="1444" spans="2:80" x14ac:dyDescent="0.25">
      <c r="B1444" s="1"/>
      <c r="C1444" s="1"/>
      <c r="P1444" s="1"/>
      <c r="Q1444" s="1"/>
      <c r="AT1444" t="str">
        <f t="shared" si="550"/>
        <v/>
      </c>
      <c r="AU1444" t="str">
        <f>IF(B1444="","",IFERROR(VLOOKUP(C1444,'Срв квартал'!$A:$D,4,FALSE),""))</f>
        <v/>
      </c>
      <c r="AV1444" t="str">
        <f>IF(B1444="","",VLOOKUP(AT1444,'Срв мо'!$A:$D,4,FALSE))</f>
        <v/>
      </c>
      <c r="AW1444" t="str">
        <f t="shared" si="551"/>
        <v/>
      </c>
      <c r="AX1444" t="str">
        <f t="shared" si="552"/>
        <v/>
      </c>
      <c r="AY1444" s="4" t="str">
        <f t="shared" si="553"/>
        <v/>
      </c>
      <c r="AZ1444" t="str">
        <f>IF(B1444="","",#REF!)</f>
        <v/>
      </c>
      <c r="BA1444" t="str">
        <f t="shared" si="554"/>
        <v/>
      </c>
      <c r="BB1444" t="str">
        <f t="shared" si="555"/>
        <v/>
      </c>
      <c r="BC1444" t="str">
        <f t="shared" si="556"/>
        <v/>
      </c>
      <c r="BD1444" t="str">
        <f t="shared" si="557"/>
        <v/>
      </c>
      <c r="BE1444" t="str">
        <f>IF(B1444="","",IF(L1444="","Отсутствуют предыдущие значения",#REF!=D1444))</f>
        <v/>
      </c>
      <c r="BF1444" t="str">
        <f t="shared" si="558"/>
        <v/>
      </c>
      <c r="BG1444" t="str">
        <f t="shared" si="559"/>
        <v/>
      </c>
      <c r="BH1444" t="str">
        <f t="shared" si="560"/>
        <v/>
      </c>
      <c r="BI1444" t="str">
        <f>IF(B1444="","",#REF!)</f>
        <v/>
      </c>
      <c r="BJ1444" t="str">
        <f>IF(B1444="","",#REF!)</f>
        <v/>
      </c>
      <c r="BK1444" s="26" t="str">
        <f>IF(B1444="","",#REF!)</f>
        <v/>
      </c>
      <c r="BL1444" t="str">
        <f>IF(B1444="","",#REF!)</f>
        <v/>
      </c>
      <c r="BM1444" t="str">
        <f t="shared" si="561"/>
        <v/>
      </c>
      <c r="BN1444" s="6" t="str">
        <f t="shared" si="562"/>
        <v/>
      </c>
      <c r="BO1444" s="7" t="str">
        <f t="shared" si="563"/>
        <v/>
      </c>
      <c r="BP1444" s="7" t="str">
        <f t="shared" si="564"/>
        <v/>
      </c>
      <c r="BQ1444" s="7" t="str">
        <f t="shared" si="565"/>
        <v/>
      </c>
      <c r="BR1444" s="7" t="str">
        <f t="shared" si="566"/>
        <v/>
      </c>
      <c r="BS1444" s="7" t="str">
        <f t="shared" si="567"/>
        <v/>
      </c>
      <c r="BT1444" t="str">
        <f t="shared" si="568"/>
        <v/>
      </c>
      <c r="BU1444" t="str">
        <f t="shared" si="569"/>
        <v/>
      </c>
      <c r="BV1444" t="str">
        <f>IF(B1444="","",VLOOKUP(BU1444,Справочник_ВРИ_Сегментов!$A:$D,4,))</f>
        <v/>
      </c>
      <c r="BW1444" t="str">
        <f t="shared" si="570"/>
        <v/>
      </c>
      <c r="BX1444" t="str">
        <f>IF(B1444="","",VLOOKUP(BW1444,Справочник_ВРИ_Сегментов!$B:$C,2,FALSE))</f>
        <v/>
      </c>
      <c r="BY1444" t="str">
        <f t="shared" si="571"/>
        <v/>
      </c>
      <c r="BZ1444" t="str">
        <f t="shared" si="572"/>
        <v/>
      </c>
      <c r="CA1444" t="str">
        <f t="shared" si="573"/>
        <v>-</v>
      </c>
      <c r="CB1444" t="str">
        <f t="shared" si="574"/>
        <v/>
      </c>
    </row>
    <row r="1445" spans="2:80" x14ac:dyDescent="0.25">
      <c r="B1445" s="1"/>
      <c r="C1445" s="1"/>
      <c r="P1445" s="1"/>
      <c r="Q1445" s="1"/>
      <c r="AT1445" t="str">
        <f t="shared" si="550"/>
        <v/>
      </c>
      <c r="AU1445" t="str">
        <f>IF(B1445="","",IFERROR(VLOOKUP(C1445,'Срв квартал'!$A:$D,4,FALSE),""))</f>
        <v/>
      </c>
      <c r="AV1445" t="str">
        <f>IF(B1445="","",VLOOKUP(AT1445,'Срв мо'!$A:$D,4,FALSE))</f>
        <v/>
      </c>
      <c r="AW1445" t="str">
        <f t="shared" si="551"/>
        <v/>
      </c>
      <c r="AX1445" t="str">
        <f t="shared" si="552"/>
        <v/>
      </c>
      <c r="AY1445" s="4" t="str">
        <f t="shared" si="553"/>
        <v/>
      </c>
      <c r="AZ1445" t="str">
        <f>IF(B1445="","",#REF!)</f>
        <v/>
      </c>
      <c r="BA1445" t="str">
        <f t="shared" si="554"/>
        <v/>
      </c>
      <c r="BB1445" t="str">
        <f t="shared" si="555"/>
        <v/>
      </c>
      <c r="BC1445" t="str">
        <f t="shared" si="556"/>
        <v/>
      </c>
      <c r="BD1445" t="str">
        <f t="shared" si="557"/>
        <v/>
      </c>
      <c r="BE1445" t="str">
        <f>IF(B1445="","",IF(L1445="","Отсутствуют предыдущие значения",#REF!=D1445))</f>
        <v/>
      </c>
      <c r="BF1445" t="str">
        <f t="shared" si="558"/>
        <v/>
      </c>
      <c r="BG1445" t="str">
        <f t="shared" si="559"/>
        <v/>
      </c>
      <c r="BH1445" t="str">
        <f t="shared" si="560"/>
        <v/>
      </c>
      <c r="BI1445" t="str">
        <f>IF(B1445="","",#REF!)</f>
        <v/>
      </c>
      <c r="BJ1445" t="str">
        <f>IF(B1445="","",#REF!)</f>
        <v/>
      </c>
      <c r="BK1445" s="26" t="str">
        <f>IF(B1445="","",#REF!)</f>
        <v/>
      </c>
      <c r="BL1445" t="str">
        <f>IF(B1445="","",#REF!)</f>
        <v/>
      </c>
      <c r="BM1445" t="str">
        <f t="shared" si="561"/>
        <v/>
      </c>
      <c r="BN1445" s="6" t="str">
        <f t="shared" si="562"/>
        <v/>
      </c>
      <c r="BO1445" s="7" t="str">
        <f t="shared" si="563"/>
        <v/>
      </c>
      <c r="BP1445" s="7" t="str">
        <f t="shared" si="564"/>
        <v/>
      </c>
      <c r="BQ1445" s="7" t="str">
        <f t="shared" si="565"/>
        <v/>
      </c>
      <c r="BR1445" s="7" t="str">
        <f t="shared" si="566"/>
        <v/>
      </c>
      <c r="BS1445" s="7" t="str">
        <f t="shared" si="567"/>
        <v/>
      </c>
      <c r="BT1445" t="str">
        <f t="shared" si="568"/>
        <v/>
      </c>
      <c r="BU1445" t="str">
        <f t="shared" si="569"/>
        <v/>
      </c>
      <c r="BV1445" t="str">
        <f>IF(B1445="","",VLOOKUP(BU1445,Справочник_ВРИ_Сегментов!$A:$D,4,))</f>
        <v/>
      </c>
      <c r="BW1445" t="str">
        <f t="shared" si="570"/>
        <v/>
      </c>
      <c r="BX1445" t="str">
        <f>IF(B1445="","",VLOOKUP(BW1445,Справочник_ВРИ_Сегментов!$B:$C,2,FALSE))</f>
        <v/>
      </c>
      <c r="BY1445" t="str">
        <f t="shared" si="571"/>
        <v/>
      </c>
      <c r="BZ1445" t="str">
        <f t="shared" si="572"/>
        <v/>
      </c>
      <c r="CA1445" t="str">
        <f t="shared" si="573"/>
        <v>-</v>
      </c>
      <c r="CB1445" t="str">
        <f t="shared" si="574"/>
        <v/>
      </c>
    </row>
    <row r="1446" spans="2:80" x14ac:dyDescent="0.25">
      <c r="B1446" s="1"/>
      <c r="C1446" s="1"/>
      <c r="G1446" s="1"/>
      <c r="P1446" s="1"/>
      <c r="Q1446" s="1"/>
      <c r="R1446" s="1"/>
      <c r="AT1446" t="str">
        <f t="shared" si="550"/>
        <v/>
      </c>
      <c r="AU1446" t="str">
        <f>IF(B1446="","",IFERROR(VLOOKUP(C1446,'Срв квартал'!$A:$D,4,FALSE),""))</f>
        <v/>
      </c>
      <c r="AV1446" t="str">
        <f>IF(B1446="","",VLOOKUP(AT1446,'Срв мо'!$A:$D,4,FALSE))</f>
        <v/>
      </c>
      <c r="AW1446" t="str">
        <f t="shared" si="551"/>
        <v/>
      </c>
      <c r="AX1446" t="str">
        <f t="shared" si="552"/>
        <v/>
      </c>
      <c r="AY1446" s="4" t="str">
        <f t="shared" si="553"/>
        <v/>
      </c>
      <c r="AZ1446" t="str">
        <f>IF(B1446="","",#REF!)</f>
        <v/>
      </c>
      <c r="BA1446" t="str">
        <f t="shared" si="554"/>
        <v/>
      </c>
      <c r="BB1446" t="str">
        <f t="shared" si="555"/>
        <v/>
      </c>
      <c r="BC1446" t="str">
        <f t="shared" si="556"/>
        <v/>
      </c>
      <c r="BD1446" t="str">
        <f t="shared" si="557"/>
        <v/>
      </c>
      <c r="BE1446" t="str">
        <f>IF(B1446="","",IF(L1446="","Отсутствуют предыдущие значения",#REF!=D1446))</f>
        <v/>
      </c>
      <c r="BF1446" t="str">
        <f t="shared" si="558"/>
        <v/>
      </c>
      <c r="BG1446" t="str">
        <f t="shared" si="559"/>
        <v/>
      </c>
      <c r="BH1446" t="str">
        <f t="shared" si="560"/>
        <v/>
      </c>
      <c r="BI1446" t="str">
        <f>IF(B1446="","",#REF!)</f>
        <v/>
      </c>
      <c r="BJ1446" t="str">
        <f>IF(B1446="","",#REF!)</f>
        <v/>
      </c>
      <c r="BK1446" s="26" t="str">
        <f>IF(B1446="","",#REF!)</f>
        <v/>
      </c>
      <c r="BL1446" t="str">
        <f>IF(B1446="","",#REF!)</f>
        <v/>
      </c>
      <c r="BM1446" t="str">
        <f t="shared" si="561"/>
        <v/>
      </c>
      <c r="BN1446" s="6" t="str">
        <f t="shared" si="562"/>
        <v/>
      </c>
      <c r="BO1446" s="7" t="str">
        <f t="shared" si="563"/>
        <v/>
      </c>
      <c r="BP1446" s="7" t="str">
        <f t="shared" si="564"/>
        <v/>
      </c>
      <c r="BQ1446" s="7" t="str">
        <f t="shared" si="565"/>
        <v/>
      </c>
      <c r="BR1446" s="7" t="str">
        <f t="shared" si="566"/>
        <v/>
      </c>
      <c r="BS1446" s="7" t="str">
        <f t="shared" si="567"/>
        <v/>
      </c>
      <c r="BT1446" t="str">
        <f t="shared" si="568"/>
        <v/>
      </c>
      <c r="BU1446" t="str">
        <f t="shared" si="569"/>
        <v/>
      </c>
      <c r="BV1446" t="str">
        <f>IF(B1446="","",VLOOKUP(BU1446,Справочник_ВРИ_Сегментов!$A:$D,4,))</f>
        <v/>
      </c>
      <c r="BW1446" t="str">
        <f t="shared" si="570"/>
        <v/>
      </c>
      <c r="BX1446" t="str">
        <f>IF(B1446="","",VLOOKUP(BW1446,Справочник_ВРИ_Сегментов!$B:$C,2,FALSE))</f>
        <v/>
      </c>
      <c r="BY1446" t="str">
        <f t="shared" si="571"/>
        <v/>
      </c>
      <c r="BZ1446" t="str">
        <f t="shared" si="572"/>
        <v/>
      </c>
      <c r="CA1446" t="str">
        <f t="shared" si="573"/>
        <v>-</v>
      </c>
      <c r="CB1446" t="str">
        <f t="shared" si="574"/>
        <v/>
      </c>
    </row>
    <row r="1447" spans="2:80" x14ac:dyDescent="0.25">
      <c r="B1447" s="1"/>
      <c r="C1447" s="1"/>
      <c r="P1447" s="1"/>
      <c r="Q1447" s="1"/>
      <c r="AT1447" t="str">
        <f t="shared" si="550"/>
        <v/>
      </c>
      <c r="AU1447" t="str">
        <f>IF(B1447="","",IFERROR(VLOOKUP(C1447,'Срв квартал'!$A:$D,4,FALSE),""))</f>
        <v/>
      </c>
      <c r="AV1447" t="str">
        <f>IF(B1447="","",VLOOKUP(AT1447,'Срв мо'!$A:$D,4,FALSE))</f>
        <v/>
      </c>
      <c r="AW1447" t="str">
        <f t="shared" si="551"/>
        <v/>
      </c>
      <c r="AX1447" t="str">
        <f t="shared" si="552"/>
        <v/>
      </c>
      <c r="AY1447" s="4" t="str">
        <f t="shared" si="553"/>
        <v/>
      </c>
      <c r="AZ1447" t="str">
        <f>IF(B1447="","",#REF!)</f>
        <v/>
      </c>
      <c r="BA1447" t="str">
        <f t="shared" si="554"/>
        <v/>
      </c>
      <c r="BB1447" t="str">
        <f t="shared" si="555"/>
        <v/>
      </c>
      <c r="BC1447" t="str">
        <f t="shared" si="556"/>
        <v/>
      </c>
      <c r="BD1447" t="str">
        <f t="shared" si="557"/>
        <v/>
      </c>
      <c r="BE1447" t="str">
        <f>IF(B1447="","",IF(L1447="","Отсутствуют предыдущие значения",#REF!=D1447))</f>
        <v/>
      </c>
      <c r="BF1447" t="str">
        <f t="shared" si="558"/>
        <v/>
      </c>
      <c r="BG1447" t="str">
        <f t="shared" si="559"/>
        <v/>
      </c>
      <c r="BH1447" t="str">
        <f t="shared" si="560"/>
        <v/>
      </c>
      <c r="BI1447" t="str">
        <f>IF(B1447="","",#REF!)</f>
        <v/>
      </c>
      <c r="BJ1447" t="str">
        <f>IF(B1447="","",#REF!)</f>
        <v/>
      </c>
      <c r="BK1447" s="26" t="str">
        <f>IF(B1447="","",#REF!)</f>
        <v/>
      </c>
      <c r="BL1447" t="str">
        <f>IF(B1447="","",#REF!)</f>
        <v/>
      </c>
      <c r="BM1447" t="str">
        <f t="shared" si="561"/>
        <v/>
      </c>
      <c r="BN1447" s="6" t="str">
        <f t="shared" si="562"/>
        <v/>
      </c>
      <c r="BO1447" s="7" t="str">
        <f t="shared" si="563"/>
        <v/>
      </c>
      <c r="BP1447" s="7" t="str">
        <f t="shared" si="564"/>
        <v/>
      </c>
      <c r="BQ1447" s="7" t="str">
        <f t="shared" si="565"/>
        <v/>
      </c>
      <c r="BR1447" s="7" t="str">
        <f t="shared" si="566"/>
        <v/>
      </c>
      <c r="BS1447" s="7" t="str">
        <f t="shared" si="567"/>
        <v/>
      </c>
      <c r="BT1447" t="str">
        <f t="shared" si="568"/>
        <v/>
      </c>
      <c r="BU1447" t="str">
        <f t="shared" si="569"/>
        <v/>
      </c>
      <c r="BV1447" t="str">
        <f>IF(B1447="","",VLOOKUP(BU1447,Справочник_ВРИ_Сегментов!$A:$D,4,))</f>
        <v/>
      </c>
      <c r="BW1447" t="str">
        <f t="shared" si="570"/>
        <v/>
      </c>
      <c r="BX1447" t="str">
        <f>IF(B1447="","",VLOOKUP(BW1447,Справочник_ВРИ_Сегментов!$B:$C,2,FALSE))</f>
        <v/>
      </c>
      <c r="BY1447" t="str">
        <f t="shared" si="571"/>
        <v/>
      </c>
      <c r="BZ1447" t="str">
        <f t="shared" si="572"/>
        <v/>
      </c>
      <c r="CA1447" t="str">
        <f t="shared" si="573"/>
        <v>-</v>
      </c>
      <c r="CB1447" t="str">
        <f t="shared" si="574"/>
        <v/>
      </c>
    </row>
    <row r="1448" spans="2:80" x14ac:dyDescent="0.25">
      <c r="B1448" s="1"/>
      <c r="C1448" s="1"/>
      <c r="P1448" s="1"/>
      <c r="Q1448" s="1"/>
      <c r="AT1448" t="str">
        <f t="shared" si="550"/>
        <v/>
      </c>
      <c r="AU1448" t="str">
        <f>IF(B1448="","",IFERROR(VLOOKUP(C1448,'Срв квартал'!$A:$D,4,FALSE),""))</f>
        <v/>
      </c>
      <c r="AV1448" t="str">
        <f>IF(B1448="","",VLOOKUP(AT1448,'Срв мо'!$A:$D,4,FALSE))</f>
        <v/>
      </c>
      <c r="AW1448" t="str">
        <f t="shared" si="551"/>
        <v/>
      </c>
      <c r="AX1448" t="str">
        <f t="shared" si="552"/>
        <v/>
      </c>
      <c r="AY1448" s="4" t="str">
        <f t="shared" si="553"/>
        <v/>
      </c>
      <c r="AZ1448" t="str">
        <f>IF(B1448="","",#REF!)</f>
        <v/>
      </c>
      <c r="BA1448" t="str">
        <f t="shared" si="554"/>
        <v/>
      </c>
      <c r="BB1448" t="str">
        <f t="shared" si="555"/>
        <v/>
      </c>
      <c r="BC1448" t="str">
        <f t="shared" si="556"/>
        <v/>
      </c>
      <c r="BD1448" t="str">
        <f t="shared" si="557"/>
        <v/>
      </c>
      <c r="BE1448" t="str">
        <f>IF(B1448="","",IF(L1448="","Отсутствуют предыдущие значения",#REF!=D1448))</f>
        <v/>
      </c>
      <c r="BF1448" t="str">
        <f t="shared" si="558"/>
        <v/>
      </c>
      <c r="BG1448" t="str">
        <f t="shared" si="559"/>
        <v/>
      </c>
      <c r="BH1448" t="str">
        <f t="shared" si="560"/>
        <v/>
      </c>
      <c r="BI1448" t="str">
        <f>IF(B1448="","",#REF!)</f>
        <v/>
      </c>
      <c r="BJ1448" t="str">
        <f>IF(B1448="","",#REF!)</f>
        <v/>
      </c>
      <c r="BK1448" s="26" t="str">
        <f>IF(B1448="","",#REF!)</f>
        <v/>
      </c>
      <c r="BL1448" t="str">
        <f>IF(B1448="","",#REF!)</f>
        <v/>
      </c>
      <c r="BM1448" t="str">
        <f t="shared" si="561"/>
        <v/>
      </c>
      <c r="BN1448" s="6" t="str">
        <f t="shared" si="562"/>
        <v/>
      </c>
      <c r="BO1448" s="7" t="str">
        <f t="shared" si="563"/>
        <v/>
      </c>
      <c r="BP1448" s="7" t="str">
        <f t="shared" si="564"/>
        <v/>
      </c>
      <c r="BQ1448" s="7" t="str">
        <f t="shared" si="565"/>
        <v/>
      </c>
      <c r="BR1448" s="7" t="str">
        <f t="shared" si="566"/>
        <v/>
      </c>
      <c r="BS1448" s="7" t="str">
        <f t="shared" si="567"/>
        <v/>
      </c>
      <c r="BT1448" t="str">
        <f t="shared" si="568"/>
        <v/>
      </c>
      <c r="BU1448" t="str">
        <f t="shared" si="569"/>
        <v/>
      </c>
      <c r="BV1448" t="str">
        <f>IF(B1448="","",VLOOKUP(BU1448,Справочник_ВРИ_Сегментов!$A:$D,4,))</f>
        <v/>
      </c>
      <c r="BW1448" t="str">
        <f t="shared" si="570"/>
        <v/>
      </c>
      <c r="BX1448" t="str">
        <f>IF(B1448="","",VLOOKUP(BW1448,Справочник_ВРИ_Сегментов!$B:$C,2,FALSE))</f>
        <v/>
      </c>
      <c r="BY1448" t="str">
        <f t="shared" si="571"/>
        <v/>
      </c>
      <c r="BZ1448" t="str">
        <f t="shared" si="572"/>
        <v/>
      </c>
      <c r="CA1448" t="str">
        <f t="shared" si="573"/>
        <v>-</v>
      </c>
      <c r="CB1448" t="str">
        <f t="shared" si="574"/>
        <v/>
      </c>
    </row>
    <row r="1449" spans="2:80" x14ac:dyDescent="0.25">
      <c r="B1449" s="1"/>
      <c r="C1449" s="1"/>
      <c r="P1449" s="1"/>
      <c r="Q1449" s="1"/>
      <c r="AT1449" t="str">
        <f t="shared" si="550"/>
        <v/>
      </c>
      <c r="AU1449" t="str">
        <f>IF(B1449="","",IFERROR(VLOOKUP(C1449,'Срв квартал'!$A:$D,4,FALSE),""))</f>
        <v/>
      </c>
      <c r="AV1449" t="str">
        <f>IF(B1449="","",VLOOKUP(AT1449,'Срв мо'!$A:$D,4,FALSE))</f>
        <v/>
      </c>
      <c r="AW1449" t="str">
        <f t="shared" si="551"/>
        <v/>
      </c>
      <c r="AX1449" t="str">
        <f t="shared" si="552"/>
        <v/>
      </c>
      <c r="AY1449" s="4" t="str">
        <f t="shared" si="553"/>
        <v/>
      </c>
      <c r="AZ1449" t="str">
        <f>IF(B1449="","",#REF!)</f>
        <v/>
      </c>
      <c r="BA1449" t="str">
        <f t="shared" si="554"/>
        <v/>
      </c>
      <c r="BB1449" t="str">
        <f t="shared" si="555"/>
        <v/>
      </c>
      <c r="BC1449" t="str">
        <f t="shared" si="556"/>
        <v/>
      </c>
      <c r="BD1449" t="str">
        <f t="shared" si="557"/>
        <v/>
      </c>
      <c r="BE1449" t="str">
        <f>IF(B1449="","",IF(L1449="","Отсутствуют предыдущие значения",#REF!=D1449))</f>
        <v/>
      </c>
      <c r="BF1449" t="str">
        <f t="shared" si="558"/>
        <v/>
      </c>
      <c r="BG1449" t="str">
        <f t="shared" si="559"/>
        <v/>
      </c>
      <c r="BH1449" t="str">
        <f t="shared" si="560"/>
        <v/>
      </c>
      <c r="BI1449" t="str">
        <f>IF(B1449="","",#REF!)</f>
        <v/>
      </c>
      <c r="BJ1449" t="str">
        <f>IF(B1449="","",#REF!)</f>
        <v/>
      </c>
      <c r="BK1449" s="26" t="str">
        <f>IF(B1449="","",#REF!)</f>
        <v/>
      </c>
      <c r="BL1449" t="str">
        <f>IF(B1449="","",#REF!)</f>
        <v/>
      </c>
      <c r="BM1449" t="str">
        <f t="shared" si="561"/>
        <v/>
      </c>
      <c r="BN1449" s="6" t="str">
        <f t="shared" si="562"/>
        <v/>
      </c>
      <c r="BO1449" s="7" t="str">
        <f t="shared" si="563"/>
        <v/>
      </c>
      <c r="BP1449" s="7" t="str">
        <f t="shared" si="564"/>
        <v/>
      </c>
      <c r="BQ1449" s="7" t="str">
        <f t="shared" si="565"/>
        <v/>
      </c>
      <c r="BR1449" s="7" t="str">
        <f t="shared" si="566"/>
        <v/>
      </c>
      <c r="BS1449" s="7" t="str">
        <f t="shared" si="567"/>
        <v/>
      </c>
      <c r="BT1449" t="str">
        <f t="shared" si="568"/>
        <v/>
      </c>
      <c r="BU1449" t="str">
        <f t="shared" si="569"/>
        <v/>
      </c>
      <c r="BV1449" t="str">
        <f>IF(B1449="","",VLOOKUP(BU1449,Справочник_ВРИ_Сегментов!$A:$D,4,))</f>
        <v/>
      </c>
      <c r="BW1449" t="str">
        <f t="shared" si="570"/>
        <v/>
      </c>
      <c r="BX1449" t="str">
        <f>IF(B1449="","",VLOOKUP(BW1449,Справочник_ВРИ_Сегментов!$B:$C,2,FALSE))</f>
        <v/>
      </c>
      <c r="BY1449" t="str">
        <f t="shared" si="571"/>
        <v/>
      </c>
      <c r="BZ1449" t="str">
        <f t="shared" si="572"/>
        <v/>
      </c>
      <c r="CA1449" t="str">
        <f t="shared" si="573"/>
        <v>-</v>
      </c>
      <c r="CB1449" t="str">
        <f t="shared" si="574"/>
        <v/>
      </c>
    </row>
    <row r="1450" spans="2:80" x14ac:dyDescent="0.25">
      <c r="B1450" s="1"/>
      <c r="C1450" s="1"/>
      <c r="G1450" s="1"/>
      <c r="P1450" s="1"/>
      <c r="Q1450" s="1"/>
      <c r="R1450" s="1"/>
      <c r="AT1450" t="str">
        <f t="shared" si="550"/>
        <v/>
      </c>
      <c r="AU1450" t="str">
        <f>IF(B1450="","",IFERROR(VLOOKUP(C1450,'Срв квартал'!$A:$D,4,FALSE),""))</f>
        <v/>
      </c>
      <c r="AV1450" t="str">
        <f>IF(B1450="","",VLOOKUP(AT1450,'Срв мо'!$A:$D,4,FALSE))</f>
        <v/>
      </c>
      <c r="AW1450" t="str">
        <f t="shared" si="551"/>
        <v/>
      </c>
      <c r="AX1450" t="str">
        <f t="shared" si="552"/>
        <v/>
      </c>
      <c r="AY1450" s="4" t="str">
        <f t="shared" si="553"/>
        <v/>
      </c>
      <c r="AZ1450" t="str">
        <f>IF(B1450="","",#REF!)</f>
        <v/>
      </c>
      <c r="BA1450" t="str">
        <f t="shared" si="554"/>
        <v/>
      </c>
      <c r="BB1450" t="str">
        <f t="shared" si="555"/>
        <v/>
      </c>
      <c r="BC1450" t="str">
        <f t="shared" si="556"/>
        <v/>
      </c>
      <c r="BD1450" t="str">
        <f t="shared" si="557"/>
        <v/>
      </c>
      <c r="BE1450" t="str">
        <f>IF(B1450="","",IF(L1450="","Отсутствуют предыдущие значения",#REF!=D1450))</f>
        <v/>
      </c>
      <c r="BF1450" t="str">
        <f t="shared" si="558"/>
        <v/>
      </c>
      <c r="BG1450" t="str">
        <f t="shared" si="559"/>
        <v/>
      </c>
      <c r="BH1450" t="str">
        <f t="shared" si="560"/>
        <v/>
      </c>
      <c r="BI1450" t="str">
        <f>IF(B1450="","",#REF!)</f>
        <v/>
      </c>
      <c r="BJ1450" t="str">
        <f>IF(B1450="","",#REF!)</f>
        <v/>
      </c>
      <c r="BK1450" s="26" t="str">
        <f>IF(B1450="","",#REF!)</f>
        <v/>
      </c>
      <c r="BL1450" t="str">
        <f>IF(B1450="","",#REF!)</f>
        <v/>
      </c>
      <c r="BM1450" t="str">
        <f t="shared" si="561"/>
        <v/>
      </c>
      <c r="BN1450" s="6" t="str">
        <f t="shared" si="562"/>
        <v/>
      </c>
      <c r="BO1450" s="7" t="str">
        <f t="shared" si="563"/>
        <v/>
      </c>
      <c r="BP1450" s="7" t="str">
        <f t="shared" si="564"/>
        <v/>
      </c>
      <c r="BQ1450" s="7" t="str">
        <f t="shared" si="565"/>
        <v/>
      </c>
      <c r="BR1450" s="7" t="str">
        <f t="shared" si="566"/>
        <v/>
      </c>
      <c r="BS1450" s="7" t="str">
        <f t="shared" si="567"/>
        <v/>
      </c>
      <c r="BT1450" t="str">
        <f t="shared" si="568"/>
        <v/>
      </c>
      <c r="BU1450" t="str">
        <f t="shared" si="569"/>
        <v/>
      </c>
      <c r="BV1450" t="str">
        <f>IF(B1450="","",VLOOKUP(BU1450,Справочник_ВРИ_Сегментов!$A:$D,4,))</f>
        <v/>
      </c>
      <c r="BW1450" t="str">
        <f t="shared" si="570"/>
        <v/>
      </c>
      <c r="BX1450" t="str">
        <f>IF(B1450="","",VLOOKUP(BW1450,Справочник_ВРИ_Сегментов!$B:$C,2,FALSE))</f>
        <v/>
      </c>
      <c r="BY1450" t="str">
        <f t="shared" si="571"/>
        <v/>
      </c>
      <c r="BZ1450" t="str">
        <f t="shared" si="572"/>
        <v/>
      </c>
      <c r="CA1450" t="str">
        <f t="shared" si="573"/>
        <v>-</v>
      </c>
      <c r="CB1450" t="str">
        <f t="shared" si="574"/>
        <v/>
      </c>
    </row>
    <row r="1451" spans="2:80" x14ac:dyDescent="0.25">
      <c r="B1451" s="1"/>
      <c r="C1451" s="1"/>
      <c r="G1451" s="1"/>
      <c r="P1451" s="1"/>
      <c r="Q1451" s="1"/>
      <c r="R1451" s="1"/>
      <c r="AT1451" t="str">
        <f t="shared" si="550"/>
        <v/>
      </c>
      <c r="AU1451" t="str">
        <f>IF(B1451="","",IFERROR(VLOOKUP(C1451,'Срв квартал'!$A:$D,4,FALSE),""))</f>
        <v/>
      </c>
      <c r="AV1451" t="str">
        <f>IF(B1451="","",VLOOKUP(AT1451,'Срв мо'!$A:$D,4,FALSE))</f>
        <v/>
      </c>
      <c r="AW1451" t="str">
        <f t="shared" si="551"/>
        <v/>
      </c>
      <c r="AX1451" t="str">
        <f t="shared" si="552"/>
        <v/>
      </c>
      <c r="AY1451" s="4" t="str">
        <f t="shared" si="553"/>
        <v/>
      </c>
      <c r="AZ1451" t="str">
        <f>IF(B1451="","",#REF!)</f>
        <v/>
      </c>
      <c r="BA1451" t="str">
        <f t="shared" si="554"/>
        <v/>
      </c>
      <c r="BB1451" t="str">
        <f t="shared" si="555"/>
        <v/>
      </c>
      <c r="BC1451" t="str">
        <f t="shared" si="556"/>
        <v/>
      </c>
      <c r="BD1451" t="str">
        <f t="shared" si="557"/>
        <v/>
      </c>
      <c r="BE1451" t="str">
        <f>IF(B1451="","",IF(L1451="","Отсутствуют предыдущие значения",#REF!=D1451))</f>
        <v/>
      </c>
      <c r="BF1451" t="str">
        <f t="shared" si="558"/>
        <v/>
      </c>
      <c r="BG1451" t="str">
        <f t="shared" si="559"/>
        <v/>
      </c>
      <c r="BH1451" t="str">
        <f t="shared" si="560"/>
        <v/>
      </c>
      <c r="BI1451" t="str">
        <f>IF(B1451="","",#REF!)</f>
        <v/>
      </c>
      <c r="BJ1451" t="str">
        <f>IF(B1451="","",#REF!)</f>
        <v/>
      </c>
      <c r="BK1451" s="26" t="str">
        <f>IF(B1451="","",#REF!)</f>
        <v/>
      </c>
      <c r="BL1451" t="str">
        <f>IF(B1451="","",#REF!)</f>
        <v/>
      </c>
      <c r="BM1451" t="str">
        <f t="shared" si="561"/>
        <v/>
      </c>
      <c r="BN1451" s="6" t="str">
        <f t="shared" si="562"/>
        <v/>
      </c>
      <c r="BO1451" s="7" t="str">
        <f t="shared" si="563"/>
        <v/>
      </c>
      <c r="BP1451" s="7" t="str">
        <f t="shared" si="564"/>
        <v/>
      </c>
      <c r="BQ1451" s="7" t="str">
        <f t="shared" si="565"/>
        <v/>
      </c>
      <c r="BR1451" s="7" t="str">
        <f t="shared" si="566"/>
        <v/>
      </c>
      <c r="BS1451" s="7" t="str">
        <f t="shared" si="567"/>
        <v/>
      </c>
      <c r="BT1451" t="str">
        <f t="shared" si="568"/>
        <v/>
      </c>
      <c r="BU1451" t="str">
        <f t="shared" si="569"/>
        <v/>
      </c>
      <c r="BV1451" t="str">
        <f>IF(B1451="","",VLOOKUP(BU1451,Справочник_ВРИ_Сегментов!$A:$D,4,))</f>
        <v/>
      </c>
      <c r="BW1451" t="str">
        <f t="shared" si="570"/>
        <v/>
      </c>
      <c r="BX1451" t="str">
        <f>IF(B1451="","",VLOOKUP(BW1451,Справочник_ВРИ_Сегментов!$B:$C,2,FALSE))</f>
        <v/>
      </c>
      <c r="BY1451" t="str">
        <f t="shared" si="571"/>
        <v/>
      </c>
      <c r="BZ1451" t="str">
        <f t="shared" si="572"/>
        <v/>
      </c>
      <c r="CA1451" t="str">
        <f t="shared" si="573"/>
        <v>-</v>
      </c>
      <c r="CB1451" t="str">
        <f t="shared" si="574"/>
        <v/>
      </c>
    </row>
    <row r="1452" spans="2:80" x14ac:dyDescent="0.25">
      <c r="B1452" s="1"/>
      <c r="C1452" s="1"/>
      <c r="P1452" s="1"/>
      <c r="Q1452" s="1"/>
      <c r="AT1452" t="str">
        <f t="shared" si="550"/>
        <v/>
      </c>
      <c r="AU1452" t="str">
        <f>IF(B1452="","",IFERROR(VLOOKUP(C1452,'Срв квартал'!$A:$D,4,FALSE),""))</f>
        <v/>
      </c>
      <c r="AV1452" t="str">
        <f>IF(B1452="","",VLOOKUP(AT1452,'Срв мо'!$A:$D,4,FALSE))</f>
        <v/>
      </c>
      <c r="AW1452" t="str">
        <f t="shared" si="551"/>
        <v/>
      </c>
      <c r="AX1452" t="str">
        <f t="shared" si="552"/>
        <v/>
      </c>
      <c r="AY1452" s="4" t="str">
        <f t="shared" si="553"/>
        <v/>
      </c>
      <c r="AZ1452" t="str">
        <f>IF(B1452="","",#REF!)</f>
        <v/>
      </c>
      <c r="BA1452" t="str">
        <f t="shared" si="554"/>
        <v/>
      </c>
      <c r="BB1452" t="str">
        <f t="shared" si="555"/>
        <v/>
      </c>
      <c r="BC1452" t="str">
        <f t="shared" si="556"/>
        <v/>
      </c>
      <c r="BD1452" t="str">
        <f t="shared" si="557"/>
        <v/>
      </c>
      <c r="BE1452" t="str">
        <f>IF(B1452="","",IF(L1452="","Отсутствуют предыдущие значения",#REF!=D1452))</f>
        <v/>
      </c>
      <c r="BF1452" t="str">
        <f t="shared" si="558"/>
        <v/>
      </c>
      <c r="BG1452" t="str">
        <f t="shared" si="559"/>
        <v/>
      </c>
      <c r="BH1452" t="str">
        <f t="shared" si="560"/>
        <v/>
      </c>
      <c r="BI1452" t="str">
        <f>IF(B1452="","",#REF!)</f>
        <v/>
      </c>
      <c r="BJ1452" t="str">
        <f>IF(B1452="","",#REF!)</f>
        <v/>
      </c>
      <c r="BK1452" s="26" t="str">
        <f>IF(B1452="","",#REF!)</f>
        <v/>
      </c>
      <c r="BL1452" t="str">
        <f>IF(B1452="","",#REF!)</f>
        <v/>
      </c>
      <c r="BM1452" t="str">
        <f t="shared" si="561"/>
        <v/>
      </c>
      <c r="BN1452" s="6" t="str">
        <f t="shared" si="562"/>
        <v/>
      </c>
      <c r="BO1452" s="7" t="str">
        <f t="shared" si="563"/>
        <v/>
      </c>
      <c r="BP1452" s="7" t="str">
        <f t="shared" si="564"/>
        <v/>
      </c>
      <c r="BQ1452" s="7" t="str">
        <f t="shared" si="565"/>
        <v/>
      </c>
      <c r="BR1452" s="7" t="str">
        <f t="shared" si="566"/>
        <v/>
      </c>
      <c r="BS1452" s="7" t="str">
        <f t="shared" si="567"/>
        <v/>
      </c>
      <c r="BT1452" t="str">
        <f t="shared" si="568"/>
        <v/>
      </c>
      <c r="BU1452" t="str">
        <f t="shared" si="569"/>
        <v/>
      </c>
      <c r="BV1452" t="str">
        <f>IF(B1452="","",VLOOKUP(BU1452,Справочник_ВРИ_Сегментов!$A:$D,4,))</f>
        <v/>
      </c>
      <c r="BW1452" t="str">
        <f t="shared" si="570"/>
        <v/>
      </c>
      <c r="BX1452" t="str">
        <f>IF(B1452="","",VLOOKUP(BW1452,Справочник_ВРИ_Сегментов!$B:$C,2,FALSE))</f>
        <v/>
      </c>
      <c r="BY1452" t="str">
        <f t="shared" si="571"/>
        <v/>
      </c>
      <c r="BZ1452" t="str">
        <f t="shared" si="572"/>
        <v/>
      </c>
      <c r="CA1452" t="str">
        <f t="shared" si="573"/>
        <v>-</v>
      </c>
      <c r="CB1452" t="str">
        <f t="shared" si="574"/>
        <v/>
      </c>
    </row>
    <row r="1453" spans="2:80" x14ac:dyDescent="0.25">
      <c r="B1453" s="1"/>
      <c r="C1453" s="1"/>
      <c r="P1453" s="1"/>
      <c r="Q1453" s="1"/>
      <c r="AT1453" t="str">
        <f t="shared" si="550"/>
        <v/>
      </c>
      <c r="AU1453" t="str">
        <f>IF(B1453="","",IFERROR(VLOOKUP(C1453,'Срв квартал'!$A:$D,4,FALSE),""))</f>
        <v/>
      </c>
      <c r="AV1453" t="str">
        <f>IF(B1453="","",VLOOKUP(AT1453,'Срв мо'!$A:$D,4,FALSE))</f>
        <v/>
      </c>
      <c r="AW1453" t="str">
        <f t="shared" si="551"/>
        <v/>
      </c>
      <c r="AX1453" t="str">
        <f t="shared" si="552"/>
        <v/>
      </c>
      <c r="AY1453" s="4" t="str">
        <f t="shared" si="553"/>
        <v/>
      </c>
      <c r="AZ1453" t="str">
        <f>IF(B1453="","",#REF!)</f>
        <v/>
      </c>
      <c r="BA1453" t="str">
        <f t="shared" si="554"/>
        <v/>
      </c>
      <c r="BB1453" t="str">
        <f t="shared" si="555"/>
        <v/>
      </c>
      <c r="BC1453" t="str">
        <f t="shared" si="556"/>
        <v/>
      </c>
      <c r="BD1453" t="str">
        <f t="shared" si="557"/>
        <v/>
      </c>
      <c r="BE1453" t="str">
        <f>IF(B1453="","",IF(L1453="","Отсутствуют предыдущие значения",#REF!=D1453))</f>
        <v/>
      </c>
      <c r="BF1453" t="str">
        <f t="shared" si="558"/>
        <v/>
      </c>
      <c r="BG1453" t="str">
        <f t="shared" si="559"/>
        <v/>
      </c>
      <c r="BH1453" t="str">
        <f t="shared" si="560"/>
        <v/>
      </c>
      <c r="BI1453" t="str">
        <f>IF(B1453="","",#REF!)</f>
        <v/>
      </c>
      <c r="BJ1453" t="str">
        <f>IF(B1453="","",#REF!)</f>
        <v/>
      </c>
      <c r="BK1453" s="26" t="str">
        <f>IF(B1453="","",#REF!)</f>
        <v/>
      </c>
      <c r="BL1453" t="str">
        <f>IF(B1453="","",#REF!)</f>
        <v/>
      </c>
      <c r="BM1453" t="str">
        <f t="shared" si="561"/>
        <v/>
      </c>
      <c r="BN1453" s="6" t="str">
        <f t="shared" si="562"/>
        <v/>
      </c>
      <c r="BO1453" s="7" t="str">
        <f t="shared" si="563"/>
        <v/>
      </c>
      <c r="BP1453" s="7" t="str">
        <f t="shared" si="564"/>
        <v/>
      </c>
      <c r="BQ1453" s="7" t="str">
        <f t="shared" si="565"/>
        <v/>
      </c>
      <c r="BR1453" s="7" t="str">
        <f t="shared" si="566"/>
        <v/>
      </c>
      <c r="BS1453" s="7" t="str">
        <f t="shared" si="567"/>
        <v/>
      </c>
      <c r="BT1453" t="str">
        <f t="shared" si="568"/>
        <v/>
      </c>
      <c r="BU1453" t="str">
        <f t="shared" si="569"/>
        <v/>
      </c>
      <c r="BV1453" t="str">
        <f>IF(B1453="","",VLOOKUP(BU1453,Справочник_ВРИ_Сегментов!$A:$D,4,))</f>
        <v/>
      </c>
      <c r="BW1453" t="str">
        <f t="shared" si="570"/>
        <v/>
      </c>
      <c r="BX1453" t="str">
        <f>IF(B1453="","",VLOOKUP(BW1453,Справочник_ВРИ_Сегментов!$B:$C,2,FALSE))</f>
        <v/>
      </c>
      <c r="BY1453" t="str">
        <f t="shared" si="571"/>
        <v/>
      </c>
      <c r="BZ1453" t="str">
        <f t="shared" si="572"/>
        <v/>
      </c>
      <c r="CA1453" t="str">
        <f t="shared" si="573"/>
        <v>-</v>
      </c>
      <c r="CB1453" t="str">
        <f t="shared" si="574"/>
        <v/>
      </c>
    </row>
    <row r="1454" spans="2:80" x14ac:dyDescent="0.25">
      <c r="B1454" s="1"/>
      <c r="C1454" s="1"/>
      <c r="P1454" s="1"/>
      <c r="Q1454" s="1"/>
      <c r="AT1454" t="str">
        <f t="shared" si="550"/>
        <v/>
      </c>
      <c r="AU1454" t="str">
        <f>IF(B1454="","",IFERROR(VLOOKUP(C1454,'Срв квартал'!$A:$D,4,FALSE),""))</f>
        <v/>
      </c>
      <c r="AV1454" t="str">
        <f>IF(B1454="","",VLOOKUP(AT1454,'Срв мо'!$A:$D,4,FALSE))</f>
        <v/>
      </c>
      <c r="AW1454" t="str">
        <f t="shared" si="551"/>
        <v/>
      </c>
      <c r="AX1454" t="str">
        <f t="shared" si="552"/>
        <v/>
      </c>
      <c r="AY1454" s="4" t="str">
        <f t="shared" si="553"/>
        <v/>
      </c>
      <c r="AZ1454" t="str">
        <f>IF(B1454="","",#REF!)</f>
        <v/>
      </c>
      <c r="BA1454" t="str">
        <f t="shared" si="554"/>
        <v/>
      </c>
      <c r="BB1454" t="str">
        <f t="shared" si="555"/>
        <v/>
      </c>
      <c r="BC1454" t="str">
        <f t="shared" si="556"/>
        <v/>
      </c>
      <c r="BD1454" t="str">
        <f t="shared" si="557"/>
        <v/>
      </c>
      <c r="BE1454" t="str">
        <f>IF(B1454="","",IF(L1454="","Отсутствуют предыдущие значения",#REF!=D1454))</f>
        <v/>
      </c>
      <c r="BF1454" t="str">
        <f t="shared" si="558"/>
        <v/>
      </c>
      <c r="BG1454" t="str">
        <f t="shared" si="559"/>
        <v/>
      </c>
      <c r="BH1454" t="str">
        <f t="shared" si="560"/>
        <v/>
      </c>
      <c r="BI1454" t="str">
        <f>IF(B1454="","",#REF!)</f>
        <v/>
      </c>
      <c r="BJ1454" t="str">
        <f>IF(B1454="","",#REF!)</f>
        <v/>
      </c>
      <c r="BK1454" s="26" t="str">
        <f>IF(B1454="","",#REF!)</f>
        <v/>
      </c>
      <c r="BL1454" t="str">
        <f>IF(B1454="","",#REF!)</f>
        <v/>
      </c>
      <c r="BM1454" t="str">
        <f t="shared" si="561"/>
        <v/>
      </c>
      <c r="BN1454" s="6" t="str">
        <f t="shared" si="562"/>
        <v/>
      </c>
      <c r="BO1454" s="7" t="str">
        <f t="shared" si="563"/>
        <v/>
      </c>
      <c r="BP1454" s="7" t="str">
        <f t="shared" si="564"/>
        <v/>
      </c>
      <c r="BQ1454" s="7" t="str">
        <f t="shared" si="565"/>
        <v/>
      </c>
      <c r="BR1454" s="7" t="str">
        <f t="shared" si="566"/>
        <v/>
      </c>
      <c r="BS1454" s="7" t="str">
        <f t="shared" si="567"/>
        <v/>
      </c>
      <c r="BT1454" t="str">
        <f t="shared" si="568"/>
        <v/>
      </c>
      <c r="BU1454" t="str">
        <f t="shared" si="569"/>
        <v/>
      </c>
      <c r="BV1454" t="str">
        <f>IF(B1454="","",VLOOKUP(BU1454,Справочник_ВРИ_Сегментов!$A:$D,4,))</f>
        <v/>
      </c>
      <c r="BW1454" t="str">
        <f t="shared" si="570"/>
        <v/>
      </c>
      <c r="BX1454" t="str">
        <f>IF(B1454="","",VLOOKUP(BW1454,Справочник_ВРИ_Сегментов!$B:$C,2,FALSE))</f>
        <v/>
      </c>
      <c r="BY1454" t="str">
        <f t="shared" si="571"/>
        <v/>
      </c>
      <c r="BZ1454" t="str">
        <f t="shared" si="572"/>
        <v/>
      </c>
      <c r="CA1454" t="str">
        <f t="shared" si="573"/>
        <v>-</v>
      </c>
      <c r="CB1454" t="str">
        <f t="shared" si="574"/>
        <v/>
      </c>
    </row>
    <row r="1455" spans="2:80" x14ac:dyDescent="0.25">
      <c r="B1455" s="1"/>
      <c r="C1455" s="1"/>
      <c r="P1455" s="1"/>
      <c r="Q1455" s="1"/>
      <c r="R1455" s="1"/>
      <c r="AT1455" t="str">
        <f t="shared" si="550"/>
        <v/>
      </c>
      <c r="AU1455" t="str">
        <f>IF(B1455="","",IFERROR(VLOOKUP(C1455,'Срв квартал'!$A:$D,4,FALSE),""))</f>
        <v/>
      </c>
      <c r="AV1455" t="str">
        <f>IF(B1455="","",VLOOKUP(AT1455,'Срв мо'!$A:$D,4,FALSE))</f>
        <v/>
      </c>
      <c r="AW1455" t="str">
        <f t="shared" si="551"/>
        <v/>
      </c>
      <c r="AX1455" t="str">
        <f t="shared" si="552"/>
        <v/>
      </c>
      <c r="AY1455" s="4" t="str">
        <f t="shared" si="553"/>
        <v/>
      </c>
      <c r="AZ1455" t="str">
        <f>IF(B1455="","",#REF!)</f>
        <v/>
      </c>
      <c r="BA1455" t="str">
        <f t="shared" si="554"/>
        <v/>
      </c>
      <c r="BB1455" t="str">
        <f t="shared" si="555"/>
        <v/>
      </c>
      <c r="BC1455" t="str">
        <f t="shared" si="556"/>
        <v/>
      </c>
      <c r="BD1455" t="str">
        <f t="shared" si="557"/>
        <v/>
      </c>
      <c r="BE1455" t="str">
        <f>IF(B1455="","",IF(L1455="","Отсутствуют предыдущие значения",#REF!=D1455))</f>
        <v/>
      </c>
      <c r="BF1455" t="str">
        <f t="shared" si="558"/>
        <v/>
      </c>
      <c r="BG1455" t="str">
        <f t="shared" si="559"/>
        <v/>
      </c>
      <c r="BH1455" t="str">
        <f t="shared" si="560"/>
        <v/>
      </c>
      <c r="BI1455" t="str">
        <f>IF(B1455="","",#REF!)</f>
        <v/>
      </c>
      <c r="BJ1455" t="str">
        <f>IF(B1455="","",#REF!)</f>
        <v/>
      </c>
      <c r="BK1455" s="26" t="str">
        <f>IF(B1455="","",#REF!)</f>
        <v/>
      </c>
      <c r="BL1455" t="str">
        <f>IF(B1455="","",#REF!)</f>
        <v/>
      </c>
      <c r="BM1455" t="str">
        <f t="shared" si="561"/>
        <v/>
      </c>
      <c r="BN1455" s="6" t="str">
        <f t="shared" si="562"/>
        <v/>
      </c>
      <c r="BO1455" s="7" t="str">
        <f t="shared" si="563"/>
        <v/>
      </c>
      <c r="BP1455" s="7" t="str">
        <f t="shared" si="564"/>
        <v/>
      </c>
      <c r="BQ1455" s="7" t="str">
        <f t="shared" si="565"/>
        <v/>
      </c>
      <c r="BR1455" s="7" t="str">
        <f t="shared" si="566"/>
        <v/>
      </c>
      <c r="BS1455" s="7" t="str">
        <f t="shared" si="567"/>
        <v/>
      </c>
      <c r="BT1455" t="str">
        <f t="shared" si="568"/>
        <v/>
      </c>
      <c r="BU1455" t="str">
        <f t="shared" si="569"/>
        <v/>
      </c>
      <c r="BV1455" t="str">
        <f>IF(B1455="","",VLOOKUP(BU1455,Справочник_ВРИ_Сегментов!$A:$D,4,))</f>
        <v/>
      </c>
      <c r="BW1455" t="str">
        <f t="shared" si="570"/>
        <v/>
      </c>
      <c r="BX1455" t="str">
        <f>IF(B1455="","",VLOOKUP(BW1455,Справочник_ВРИ_Сегментов!$B:$C,2,FALSE))</f>
        <v/>
      </c>
      <c r="BY1455" t="str">
        <f t="shared" si="571"/>
        <v/>
      </c>
      <c r="BZ1455" t="str">
        <f t="shared" si="572"/>
        <v/>
      </c>
      <c r="CA1455" t="str">
        <f t="shared" si="573"/>
        <v>-</v>
      </c>
      <c r="CB1455" t="str">
        <f t="shared" si="574"/>
        <v/>
      </c>
    </row>
    <row r="1456" spans="2:80" x14ac:dyDescent="0.25">
      <c r="B1456" s="1"/>
      <c r="C1456" s="1"/>
      <c r="P1456" s="1"/>
      <c r="Q1456" s="1"/>
      <c r="R1456" s="1"/>
      <c r="AT1456" t="str">
        <f t="shared" si="550"/>
        <v/>
      </c>
      <c r="AU1456" t="str">
        <f>IF(B1456="","",IFERROR(VLOOKUP(C1456,'Срв квартал'!$A:$D,4,FALSE),""))</f>
        <v/>
      </c>
      <c r="AV1456" t="str">
        <f>IF(B1456="","",VLOOKUP(AT1456,'Срв мо'!$A:$D,4,FALSE))</f>
        <v/>
      </c>
      <c r="AW1456" t="str">
        <f t="shared" si="551"/>
        <v/>
      </c>
      <c r="AX1456" t="str">
        <f t="shared" si="552"/>
        <v/>
      </c>
      <c r="AY1456" s="4" t="str">
        <f t="shared" si="553"/>
        <v/>
      </c>
      <c r="AZ1456" t="str">
        <f>IF(B1456="","",#REF!)</f>
        <v/>
      </c>
      <c r="BA1456" t="str">
        <f t="shared" si="554"/>
        <v/>
      </c>
      <c r="BB1456" t="str">
        <f t="shared" si="555"/>
        <v/>
      </c>
      <c r="BC1456" t="str">
        <f t="shared" si="556"/>
        <v/>
      </c>
      <c r="BD1456" t="str">
        <f t="shared" si="557"/>
        <v/>
      </c>
      <c r="BE1456" t="str">
        <f>IF(B1456="","",IF(L1456="","Отсутствуют предыдущие значения",#REF!=D1456))</f>
        <v/>
      </c>
      <c r="BF1456" t="str">
        <f t="shared" si="558"/>
        <v/>
      </c>
      <c r="BG1456" t="str">
        <f t="shared" si="559"/>
        <v/>
      </c>
      <c r="BH1456" t="str">
        <f t="shared" si="560"/>
        <v/>
      </c>
      <c r="BI1456" t="str">
        <f>IF(B1456="","",#REF!)</f>
        <v/>
      </c>
      <c r="BJ1456" t="str">
        <f>IF(B1456="","",#REF!)</f>
        <v/>
      </c>
      <c r="BK1456" s="26" t="str">
        <f>IF(B1456="","",#REF!)</f>
        <v/>
      </c>
      <c r="BL1456" t="str">
        <f>IF(B1456="","",#REF!)</f>
        <v/>
      </c>
      <c r="BM1456" t="str">
        <f t="shared" si="561"/>
        <v/>
      </c>
      <c r="BN1456" s="6" t="str">
        <f t="shared" si="562"/>
        <v/>
      </c>
      <c r="BO1456" s="7" t="str">
        <f t="shared" si="563"/>
        <v/>
      </c>
      <c r="BP1456" s="7" t="str">
        <f t="shared" si="564"/>
        <v/>
      </c>
      <c r="BQ1456" s="7" t="str">
        <f t="shared" si="565"/>
        <v/>
      </c>
      <c r="BR1456" s="7" t="str">
        <f t="shared" si="566"/>
        <v/>
      </c>
      <c r="BS1456" s="7" t="str">
        <f t="shared" si="567"/>
        <v/>
      </c>
      <c r="BT1456" t="str">
        <f t="shared" si="568"/>
        <v/>
      </c>
      <c r="BU1456" t="str">
        <f t="shared" si="569"/>
        <v/>
      </c>
      <c r="BV1456" t="str">
        <f>IF(B1456="","",VLOOKUP(BU1456,Справочник_ВРИ_Сегментов!$A:$D,4,))</f>
        <v/>
      </c>
      <c r="BW1456" t="str">
        <f t="shared" si="570"/>
        <v/>
      </c>
      <c r="BX1456" t="str">
        <f>IF(B1456="","",VLOOKUP(BW1456,Справочник_ВРИ_Сегментов!$B:$C,2,FALSE))</f>
        <v/>
      </c>
      <c r="BY1456" t="str">
        <f t="shared" si="571"/>
        <v/>
      </c>
      <c r="BZ1456" t="str">
        <f t="shared" si="572"/>
        <v/>
      </c>
      <c r="CA1456" t="str">
        <f t="shared" si="573"/>
        <v>-</v>
      </c>
      <c r="CB1456" t="str">
        <f t="shared" si="574"/>
        <v/>
      </c>
    </row>
    <row r="1457" spans="2:80" x14ac:dyDescent="0.25">
      <c r="B1457" s="1"/>
      <c r="C1457" s="1"/>
      <c r="P1457" s="1"/>
      <c r="Q1457" s="1"/>
      <c r="AT1457" t="str">
        <f t="shared" si="550"/>
        <v/>
      </c>
      <c r="AU1457" t="str">
        <f>IF(B1457="","",IFERROR(VLOOKUP(C1457,'Срв квартал'!$A:$D,4,FALSE),""))</f>
        <v/>
      </c>
      <c r="AV1457" t="str">
        <f>IF(B1457="","",VLOOKUP(AT1457,'Срв мо'!$A:$D,4,FALSE))</f>
        <v/>
      </c>
      <c r="AW1457" t="str">
        <f t="shared" si="551"/>
        <v/>
      </c>
      <c r="AX1457" t="str">
        <f t="shared" si="552"/>
        <v/>
      </c>
      <c r="AY1457" s="4" t="str">
        <f t="shared" si="553"/>
        <v/>
      </c>
      <c r="AZ1457" t="str">
        <f>IF(B1457="","",#REF!)</f>
        <v/>
      </c>
      <c r="BA1457" t="str">
        <f t="shared" si="554"/>
        <v/>
      </c>
      <c r="BB1457" t="str">
        <f t="shared" si="555"/>
        <v/>
      </c>
      <c r="BC1457" t="str">
        <f t="shared" si="556"/>
        <v/>
      </c>
      <c r="BD1457" t="str">
        <f t="shared" si="557"/>
        <v/>
      </c>
      <c r="BE1457" t="str">
        <f>IF(B1457="","",IF(L1457="","Отсутствуют предыдущие значения",#REF!=D1457))</f>
        <v/>
      </c>
      <c r="BF1457" t="str">
        <f t="shared" si="558"/>
        <v/>
      </c>
      <c r="BG1457" t="str">
        <f t="shared" si="559"/>
        <v/>
      </c>
      <c r="BH1457" t="str">
        <f t="shared" si="560"/>
        <v/>
      </c>
      <c r="BI1457" t="str">
        <f>IF(B1457="","",#REF!)</f>
        <v/>
      </c>
      <c r="BJ1457" t="str">
        <f>IF(B1457="","",#REF!)</f>
        <v/>
      </c>
      <c r="BK1457" s="26" t="str">
        <f>IF(B1457="","",#REF!)</f>
        <v/>
      </c>
      <c r="BL1457" t="str">
        <f>IF(B1457="","",#REF!)</f>
        <v/>
      </c>
      <c r="BM1457" t="str">
        <f t="shared" si="561"/>
        <v/>
      </c>
      <c r="BN1457" s="6" t="str">
        <f t="shared" si="562"/>
        <v/>
      </c>
      <c r="BO1457" s="7" t="str">
        <f t="shared" si="563"/>
        <v/>
      </c>
      <c r="BP1457" s="7" t="str">
        <f t="shared" si="564"/>
        <v/>
      </c>
      <c r="BQ1457" s="7" t="str">
        <f t="shared" si="565"/>
        <v/>
      </c>
      <c r="BR1457" s="7" t="str">
        <f t="shared" si="566"/>
        <v/>
      </c>
      <c r="BS1457" s="7" t="str">
        <f t="shared" si="567"/>
        <v/>
      </c>
      <c r="BT1457" t="str">
        <f t="shared" si="568"/>
        <v/>
      </c>
      <c r="BU1457" t="str">
        <f t="shared" si="569"/>
        <v/>
      </c>
      <c r="BV1457" t="str">
        <f>IF(B1457="","",VLOOKUP(BU1457,Справочник_ВРИ_Сегментов!$A:$D,4,))</f>
        <v/>
      </c>
      <c r="BW1457" t="str">
        <f t="shared" si="570"/>
        <v/>
      </c>
      <c r="BX1457" t="str">
        <f>IF(B1457="","",VLOOKUP(BW1457,Справочник_ВРИ_Сегментов!$B:$C,2,FALSE))</f>
        <v/>
      </c>
      <c r="BY1457" t="str">
        <f t="shared" si="571"/>
        <v/>
      </c>
      <c r="BZ1457" t="str">
        <f t="shared" si="572"/>
        <v/>
      </c>
      <c r="CA1457" t="str">
        <f t="shared" si="573"/>
        <v>-</v>
      </c>
      <c r="CB1457" t="str">
        <f t="shared" si="574"/>
        <v/>
      </c>
    </row>
    <row r="1458" spans="2:80" x14ac:dyDescent="0.25">
      <c r="B1458" s="1"/>
      <c r="C1458" s="1"/>
      <c r="G1458" s="1"/>
      <c r="P1458" s="1"/>
      <c r="Q1458" s="1"/>
      <c r="R1458" s="1"/>
      <c r="AT1458" t="str">
        <f t="shared" si="550"/>
        <v/>
      </c>
      <c r="AU1458" t="str">
        <f>IF(B1458="","",IFERROR(VLOOKUP(C1458,'Срв квартал'!$A:$D,4,FALSE),""))</f>
        <v/>
      </c>
      <c r="AV1458" t="str">
        <f>IF(B1458="","",VLOOKUP(AT1458,'Срв мо'!$A:$D,4,FALSE))</f>
        <v/>
      </c>
      <c r="AW1458" t="str">
        <f t="shared" si="551"/>
        <v/>
      </c>
      <c r="AX1458" t="str">
        <f t="shared" si="552"/>
        <v/>
      </c>
      <c r="AY1458" s="4" t="str">
        <f t="shared" si="553"/>
        <v/>
      </c>
      <c r="AZ1458" t="str">
        <f>IF(B1458="","",#REF!)</f>
        <v/>
      </c>
      <c r="BA1458" t="str">
        <f t="shared" si="554"/>
        <v/>
      </c>
      <c r="BB1458" t="str">
        <f t="shared" si="555"/>
        <v/>
      </c>
      <c r="BC1458" t="str">
        <f t="shared" si="556"/>
        <v/>
      </c>
      <c r="BD1458" t="str">
        <f t="shared" si="557"/>
        <v/>
      </c>
      <c r="BE1458" t="str">
        <f>IF(B1458="","",IF(L1458="","Отсутствуют предыдущие значения",#REF!=D1458))</f>
        <v/>
      </c>
      <c r="BF1458" t="str">
        <f t="shared" si="558"/>
        <v/>
      </c>
      <c r="BG1458" t="str">
        <f t="shared" si="559"/>
        <v/>
      </c>
      <c r="BH1458" t="str">
        <f t="shared" si="560"/>
        <v/>
      </c>
      <c r="BI1458" t="str">
        <f>IF(B1458="","",#REF!)</f>
        <v/>
      </c>
      <c r="BJ1458" t="str">
        <f>IF(B1458="","",#REF!)</f>
        <v/>
      </c>
      <c r="BK1458" s="26" t="str">
        <f>IF(B1458="","",#REF!)</f>
        <v/>
      </c>
      <c r="BL1458" t="str">
        <f>IF(B1458="","",#REF!)</f>
        <v/>
      </c>
      <c r="BM1458" t="str">
        <f t="shared" si="561"/>
        <v/>
      </c>
      <c r="BN1458" s="6" t="str">
        <f t="shared" si="562"/>
        <v/>
      </c>
      <c r="BO1458" s="7" t="str">
        <f t="shared" si="563"/>
        <v/>
      </c>
      <c r="BP1458" s="7" t="str">
        <f t="shared" si="564"/>
        <v/>
      </c>
      <c r="BQ1458" s="7" t="str">
        <f t="shared" si="565"/>
        <v/>
      </c>
      <c r="BR1458" s="7" t="str">
        <f t="shared" si="566"/>
        <v/>
      </c>
      <c r="BS1458" s="7" t="str">
        <f t="shared" si="567"/>
        <v/>
      </c>
      <c r="BT1458" t="str">
        <f t="shared" si="568"/>
        <v/>
      </c>
      <c r="BU1458" t="str">
        <f t="shared" si="569"/>
        <v/>
      </c>
      <c r="BV1458" t="str">
        <f>IF(B1458="","",VLOOKUP(BU1458,Справочник_ВРИ_Сегментов!$A:$D,4,))</f>
        <v/>
      </c>
      <c r="BW1458" t="str">
        <f t="shared" si="570"/>
        <v/>
      </c>
      <c r="BX1458" t="str">
        <f>IF(B1458="","",VLOOKUP(BW1458,Справочник_ВРИ_Сегментов!$B:$C,2,FALSE))</f>
        <v/>
      </c>
      <c r="BY1458" t="str">
        <f t="shared" si="571"/>
        <v/>
      </c>
      <c r="BZ1458" t="str">
        <f t="shared" si="572"/>
        <v/>
      </c>
      <c r="CA1458" t="str">
        <f t="shared" si="573"/>
        <v>-</v>
      </c>
      <c r="CB1458" t="str">
        <f t="shared" si="574"/>
        <v/>
      </c>
    </row>
    <row r="1459" spans="2:80" x14ac:dyDescent="0.25">
      <c r="B1459" s="1"/>
      <c r="C1459" s="1"/>
      <c r="P1459" s="1"/>
      <c r="Q1459" s="1"/>
      <c r="R1459" s="1"/>
      <c r="AT1459" t="str">
        <f t="shared" si="550"/>
        <v/>
      </c>
      <c r="AU1459" t="str">
        <f>IF(B1459="","",IFERROR(VLOOKUP(C1459,'Срв квартал'!$A:$D,4,FALSE),""))</f>
        <v/>
      </c>
      <c r="AV1459" t="str">
        <f>IF(B1459="","",VLOOKUP(AT1459,'Срв мо'!$A:$D,4,FALSE))</f>
        <v/>
      </c>
      <c r="AW1459" t="str">
        <f t="shared" si="551"/>
        <v/>
      </c>
      <c r="AX1459" t="str">
        <f t="shared" si="552"/>
        <v/>
      </c>
      <c r="AY1459" s="4" t="str">
        <f t="shared" si="553"/>
        <v/>
      </c>
      <c r="AZ1459" t="str">
        <f>IF(B1459="","",#REF!)</f>
        <v/>
      </c>
      <c r="BA1459" t="str">
        <f t="shared" si="554"/>
        <v/>
      </c>
      <c r="BB1459" t="str">
        <f t="shared" si="555"/>
        <v/>
      </c>
      <c r="BC1459" t="str">
        <f t="shared" si="556"/>
        <v/>
      </c>
      <c r="BD1459" t="str">
        <f t="shared" si="557"/>
        <v/>
      </c>
      <c r="BE1459" t="str">
        <f>IF(B1459="","",IF(L1459="","Отсутствуют предыдущие значения",#REF!=D1459))</f>
        <v/>
      </c>
      <c r="BF1459" t="str">
        <f t="shared" si="558"/>
        <v/>
      </c>
      <c r="BG1459" t="str">
        <f t="shared" si="559"/>
        <v/>
      </c>
      <c r="BH1459" t="str">
        <f t="shared" si="560"/>
        <v/>
      </c>
      <c r="BI1459" t="str">
        <f>IF(B1459="","",#REF!)</f>
        <v/>
      </c>
      <c r="BJ1459" t="str">
        <f>IF(B1459="","",#REF!)</f>
        <v/>
      </c>
      <c r="BK1459" s="26" t="str">
        <f>IF(B1459="","",#REF!)</f>
        <v/>
      </c>
      <c r="BL1459" t="str">
        <f>IF(B1459="","",#REF!)</f>
        <v/>
      </c>
      <c r="BM1459" t="str">
        <f t="shared" si="561"/>
        <v/>
      </c>
      <c r="BN1459" s="6" t="str">
        <f t="shared" si="562"/>
        <v/>
      </c>
      <c r="BO1459" s="7" t="str">
        <f t="shared" si="563"/>
        <v/>
      </c>
      <c r="BP1459" s="7" t="str">
        <f t="shared" si="564"/>
        <v/>
      </c>
      <c r="BQ1459" s="7" t="str">
        <f t="shared" si="565"/>
        <v/>
      </c>
      <c r="BR1459" s="7" t="str">
        <f t="shared" si="566"/>
        <v/>
      </c>
      <c r="BS1459" s="7" t="str">
        <f t="shared" si="567"/>
        <v/>
      </c>
      <c r="BT1459" t="str">
        <f t="shared" si="568"/>
        <v/>
      </c>
      <c r="BU1459" t="str">
        <f t="shared" si="569"/>
        <v/>
      </c>
      <c r="BV1459" t="str">
        <f>IF(B1459="","",VLOOKUP(BU1459,Справочник_ВРИ_Сегментов!$A:$D,4,))</f>
        <v/>
      </c>
      <c r="BW1459" t="str">
        <f t="shared" si="570"/>
        <v/>
      </c>
      <c r="BX1459" t="str">
        <f>IF(B1459="","",VLOOKUP(BW1459,Справочник_ВРИ_Сегментов!$B:$C,2,FALSE))</f>
        <v/>
      </c>
      <c r="BY1459" t="str">
        <f t="shared" si="571"/>
        <v/>
      </c>
      <c r="BZ1459" t="str">
        <f t="shared" si="572"/>
        <v/>
      </c>
      <c r="CA1459" t="str">
        <f t="shared" si="573"/>
        <v>-</v>
      </c>
      <c r="CB1459" t="str">
        <f t="shared" si="574"/>
        <v/>
      </c>
    </row>
    <row r="1460" spans="2:80" x14ac:dyDescent="0.25">
      <c r="B1460" s="1"/>
      <c r="C1460" s="1"/>
      <c r="P1460" s="1"/>
      <c r="Q1460" s="1"/>
      <c r="AT1460" t="str">
        <f t="shared" si="550"/>
        <v/>
      </c>
      <c r="AU1460" t="str">
        <f>IF(B1460="","",IFERROR(VLOOKUP(C1460,'Срв квартал'!$A:$D,4,FALSE),""))</f>
        <v/>
      </c>
      <c r="AV1460" t="str">
        <f>IF(B1460="","",VLOOKUP(AT1460,'Срв мо'!$A:$D,4,FALSE))</f>
        <v/>
      </c>
      <c r="AW1460" t="str">
        <f t="shared" si="551"/>
        <v/>
      </c>
      <c r="AX1460" t="str">
        <f t="shared" si="552"/>
        <v/>
      </c>
      <c r="AY1460" s="4" t="str">
        <f t="shared" si="553"/>
        <v/>
      </c>
      <c r="AZ1460" t="str">
        <f>IF(B1460="","",#REF!)</f>
        <v/>
      </c>
      <c r="BA1460" t="str">
        <f t="shared" si="554"/>
        <v/>
      </c>
      <c r="BB1460" t="str">
        <f t="shared" si="555"/>
        <v/>
      </c>
      <c r="BC1460" t="str">
        <f t="shared" si="556"/>
        <v/>
      </c>
      <c r="BD1460" t="str">
        <f t="shared" si="557"/>
        <v/>
      </c>
      <c r="BE1460" t="str">
        <f>IF(B1460="","",IF(L1460="","Отсутствуют предыдущие значения",#REF!=D1460))</f>
        <v/>
      </c>
      <c r="BF1460" t="str">
        <f t="shared" si="558"/>
        <v/>
      </c>
      <c r="BG1460" t="str">
        <f t="shared" si="559"/>
        <v/>
      </c>
      <c r="BH1460" t="str">
        <f t="shared" si="560"/>
        <v/>
      </c>
      <c r="BI1460" t="str">
        <f>IF(B1460="","",#REF!)</f>
        <v/>
      </c>
      <c r="BJ1460" t="str">
        <f>IF(B1460="","",#REF!)</f>
        <v/>
      </c>
      <c r="BK1460" s="26" t="str">
        <f>IF(B1460="","",#REF!)</f>
        <v/>
      </c>
      <c r="BL1460" t="str">
        <f>IF(B1460="","",#REF!)</f>
        <v/>
      </c>
      <c r="BM1460" t="str">
        <f t="shared" si="561"/>
        <v/>
      </c>
      <c r="BN1460" s="6" t="str">
        <f t="shared" si="562"/>
        <v/>
      </c>
      <c r="BO1460" s="7" t="str">
        <f t="shared" si="563"/>
        <v/>
      </c>
      <c r="BP1460" s="7" t="str">
        <f t="shared" si="564"/>
        <v/>
      </c>
      <c r="BQ1460" s="7" t="str">
        <f t="shared" si="565"/>
        <v/>
      </c>
      <c r="BR1460" s="7" t="str">
        <f t="shared" si="566"/>
        <v/>
      </c>
      <c r="BS1460" s="7" t="str">
        <f t="shared" si="567"/>
        <v/>
      </c>
      <c r="BT1460" t="str">
        <f t="shared" si="568"/>
        <v/>
      </c>
      <c r="BU1460" t="str">
        <f t="shared" si="569"/>
        <v/>
      </c>
      <c r="BV1460" t="str">
        <f>IF(B1460="","",VLOOKUP(BU1460,Справочник_ВРИ_Сегментов!$A:$D,4,))</f>
        <v/>
      </c>
      <c r="BW1460" t="str">
        <f t="shared" si="570"/>
        <v/>
      </c>
      <c r="BX1460" t="str">
        <f>IF(B1460="","",VLOOKUP(BW1460,Справочник_ВРИ_Сегментов!$B:$C,2,FALSE))</f>
        <v/>
      </c>
      <c r="BY1460" t="str">
        <f t="shared" si="571"/>
        <v/>
      </c>
      <c r="BZ1460" t="str">
        <f t="shared" si="572"/>
        <v/>
      </c>
      <c r="CA1460" t="str">
        <f t="shared" si="573"/>
        <v>-</v>
      </c>
      <c r="CB1460" t="str">
        <f t="shared" si="574"/>
        <v/>
      </c>
    </row>
    <row r="1461" spans="2:80" x14ac:dyDescent="0.25">
      <c r="B1461" s="1"/>
      <c r="C1461" s="1"/>
      <c r="G1461" s="1"/>
      <c r="P1461" s="1"/>
      <c r="Q1461" s="1"/>
      <c r="R1461" s="1"/>
      <c r="AT1461" t="str">
        <f t="shared" si="550"/>
        <v/>
      </c>
      <c r="AU1461" t="str">
        <f>IF(B1461="","",IFERROR(VLOOKUP(C1461,'Срв квартал'!$A:$D,4,FALSE),""))</f>
        <v/>
      </c>
      <c r="AV1461" t="str">
        <f>IF(B1461="","",VLOOKUP(AT1461,'Срв мо'!$A:$D,4,FALSE))</f>
        <v/>
      </c>
      <c r="AW1461" t="str">
        <f t="shared" si="551"/>
        <v/>
      </c>
      <c r="AX1461" t="str">
        <f t="shared" si="552"/>
        <v/>
      </c>
      <c r="AY1461" s="4" t="str">
        <f t="shared" si="553"/>
        <v/>
      </c>
      <c r="AZ1461" t="str">
        <f>IF(B1461="","",#REF!)</f>
        <v/>
      </c>
      <c r="BA1461" t="str">
        <f t="shared" si="554"/>
        <v/>
      </c>
      <c r="BB1461" t="str">
        <f t="shared" si="555"/>
        <v/>
      </c>
      <c r="BC1461" t="str">
        <f t="shared" si="556"/>
        <v/>
      </c>
      <c r="BD1461" t="str">
        <f t="shared" si="557"/>
        <v/>
      </c>
      <c r="BE1461" t="str">
        <f>IF(B1461="","",IF(L1461="","Отсутствуют предыдущие значения",#REF!=D1461))</f>
        <v/>
      </c>
      <c r="BF1461" t="str">
        <f t="shared" si="558"/>
        <v/>
      </c>
      <c r="BG1461" t="str">
        <f t="shared" si="559"/>
        <v/>
      </c>
      <c r="BH1461" t="str">
        <f t="shared" si="560"/>
        <v/>
      </c>
      <c r="BI1461" t="str">
        <f>IF(B1461="","",#REF!)</f>
        <v/>
      </c>
      <c r="BJ1461" t="str">
        <f>IF(B1461="","",#REF!)</f>
        <v/>
      </c>
      <c r="BK1461" s="26" t="str">
        <f>IF(B1461="","",#REF!)</f>
        <v/>
      </c>
      <c r="BL1461" t="str">
        <f>IF(B1461="","",#REF!)</f>
        <v/>
      </c>
      <c r="BM1461" t="str">
        <f t="shared" si="561"/>
        <v/>
      </c>
      <c r="BN1461" s="6" t="str">
        <f t="shared" si="562"/>
        <v/>
      </c>
      <c r="BO1461" s="7" t="str">
        <f t="shared" si="563"/>
        <v/>
      </c>
      <c r="BP1461" s="7" t="str">
        <f t="shared" si="564"/>
        <v/>
      </c>
      <c r="BQ1461" s="7" t="str">
        <f t="shared" si="565"/>
        <v/>
      </c>
      <c r="BR1461" s="7" t="str">
        <f t="shared" si="566"/>
        <v/>
      </c>
      <c r="BS1461" s="7" t="str">
        <f t="shared" si="567"/>
        <v/>
      </c>
      <c r="BT1461" t="str">
        <f t="shared" si="568"/>
        <v/>
      </c>
      <c r="BU1461" t="str">
        <f t="shared" si="569"/>
        <v/>
      </c>
      <c r="BV1461" t="str">
        <f>IF(B1461="","",VLOOKUP(BU1461,Справочник_ВРИ_Сегментов!$A:$D,4,))</f>
        <v/>
      </c>
      <c r="BW1461" t="str">
        <f t="shared" si="570"/>
        <v/>
      </c>
      <c r="BX1461" t="str">
        <f>IF(B1461="","",VLOOKUP(BW1461,Справочник_ВРИ_Сегментов!$B:$C,2,FALSE))</f>
        <v/>
      </c>
      <c r="BY1461" t="str">
        <f t="shared" si="571"/>
        <v/>
      </c>
      <c r="BZ1461" t="str">
        <f t="shared" si="572"/>
        <v/>
      </c>
      <c r="CA1461" t="str">
        <f t="shared" si="573"/>
        <v>-</v>
      </c>
      <c r="CB1461" t="str">
        <f t="shared" si="574"/>
        <v/>
      </c>
    </row>
    <row r="1462" spans="2:80" x14ac:dyDescent="0.25">
      <c r="B1462" s="1"/>
      <c r="C1462" s="1"/>
      <c r="P1462" s="1"/>
      <c r="Q1462" s="1"/>
      <c r="AT1462" t="str">
        <f t="shared" si="550"/>
        <v/>
      </c>
      <c r="AU1462" t="str">
        <f>IF(B1462="","",IFERROR(VLOOKUP(C1462,'Срв квартал'!$A:$D,4,FALSE),""))</f>
        <v/>
      </c>
      <c r="AV1462" t="str">
        <f>IF(B1462="","",VLOOKUP(AT1462,'Срв мо'!$A:$D,4,FALSE))</f>
        <v/>
      </c>
      <c r="AW1462" t="str">
        <f t="shared" si="551"/>
        <v/>
      </c>
      <c r="AX1462" t="str">
        <f t="shared" si="552"/>
        <v/>
      </c>
      <c r="AY1462" s="4" t="str">
        <f t="shared" si="553"/>
        <v/>
      </c>
      <c r="AZ1462" t="str">
        <f>IF(B1462="","",#REF!)</f>
        <v/>
      </c>
      <c r="BA1462" t="str">
        <f t="shared" si="554"/>
        <v/>
      </c>
      <c r="BB1462" t="str">
        <f t="shared" si="555"/>
        <v/>
      </c>
      <c r="BC1462" t="str">
        <f t="shared" si="556"/>
        <v/>
      </c>
      <c r="BD1462" t="str">
        <f t="shared" si="557"/>
        <v/>
      </c>
      <c r="BE1462" t="str">
        <f>IF(B1462="","",IF(L1462="","Отсутствуют предыдущие значения",#REF!=D1462))</f>
        <v/>
      </c>
      <c r="BF1462" t="str">
        <f t="shared" si="558"/>
        <v/>
      </c>
      <c r="BG1462" t="str">
        <f t="shared" si="559"/>
        <v/>
      </c>
      <c r="BH1462" t="str">
        <f t="shared" si="560"/>
        <v/>
      </c>
      <c r="BI1462" t="str">
        <f>IF(B1462="","",#REF!)</f>
        <v/>
      </c>
      <c r="BJ1462" t="str">
        <f>IF(B1462="","",#REF!)</f>
        <v/>
      </c>
      <c r="BK1462" s="26" t="str">
        <f>IF(B1462="","",#REF!)</f>
        <v/>
      </c>
      <c r="BL1462" t="str">
        <f>IF(B1462="","",#REF!)</f>
        <v/>
      </c>
      <c r="BM1462" t="str">
        <f t="shared" si="561"/>
        <v/>
      </c>
      <c r="BN1462" s="6" t="str">
        <f t="shared" si="562"/>
        <v/>
      </c>
      <c r="BO1462" s="7" t="str">
        <f t="shared" si="563"/>
        <v/>
      </c>
      <c r="BP1462" s="7" t="str">
        <f t="shared" si="564"/>
        <v/>
      </c>
      <c r="BQ1462" s="7" t="str">
        <f t="shared" si="565"/>
        <v/>
      </c>
      <c r="BR1462" s="7" t="str">
        <f t="shared" si="566"/>
        <v/>
      </c>
      <c r="BS1462" s="7" t="str">
        <f t="shared" si="567"/>
        <v/>
      </c>
      <c r="BT1462" t="str">
        <f t="shared" si="568"/>
        <v/>
      </c>
      <c r="BU1462" t="str">
        <f t="shared" si="569"/>
        <v/>
      </c>
      <c r="BV1462" t="str">
        <f>IF(B1462="","",VLOOKUP(BU1462,Справочник_ВРИ_Сегментов!$A:$D,4,))</f>
        <v/>
      </c>
      <c r="BW1462" t="str">
        <f t="shared" si="570"/>
        <v/>
      </c>
      <c r="BX1462" t="str">
        <f>IF(B1462="","",VLOOKUP(BW1462,Справочник_ВРИ_Сегментов!$B:$C,2,FALSE))</f>
        <v/>
      </c>
      <c r="BY1462" t="str">
        <f t="shared" si="571"/>
        <v/>
      </c>
      <c r="BZ1462" t="str">
        <f t="shared" si="572"/>
        <v/>
      </c>
      <c r="CA1462" t="str">
        <f t="shared" si="573"/>
        <v>-</v>
      </c>
      <c r="CB1462" t="str">
        <f t="shared" si="574"/>
        <v/>
      </c>
    </row>
    <row r="1463" spans="2:80" x14ac:dyDescent="0.25">
      <c r="B1463" s="1"/>
      <c r="C1463" s="1"/>
      <c r="P1463" s="1"/>
      <c r="Q1463" s="1"/>
      <c r="R1463" s="1"/>
      <c r="AT1463" t="str">
        <f t="shared" si="550"/>
        <v/>
      </c>
      <c r="AU1463" t="str">
        <f>IF(B1463="","",IFERROR(VLOOKUP(C1463,'Срв квартал'!$A:$D,4,FALSE),""))</f>
        <v/>
      </c>
      <c r="AV1463" t="str">
        <f>IF(B1463="","",VLOOKUP(AT1463,'Срв мо'!$A:$D,4,FALSE))</f>
        <v/>
      </c>
      <c r="AW1463" t="str">
        <f t="shared" si="551"/>
        <v/>
      </c>
      <c r="AX1463" t="str">
        <f t="shared" si="552"/>
        <v/>
      </c>
      <c r="AY1463" s="4" t="str">
        <f t="shared" si="553"/>
        <v/>
      </c>
      <c r="AZ1463" t="str">
        <f>IF(B1463="","",#REF!)</f>
        <v/>
      </c>
      <c r="BA1463" t="str">
        <f t="shared" si="554"/>
        <v/>
      </c>
      <c r="BB1463" t="str">
        <f t="shared" si="555"/>
        <v/>
      </c>
      <c r="BC1463" t="str">
        <f t="shared" si="556"/>
        <v/>
      </c>
      <c r="BD1463" t="str">
        <f t="shared" si="557"/>
        <v/>
      </c>
      <c r="BE1463" t="str">
        <f>IF(B1463="","",IF(L1463="","Отсутствуют предыдущие значения",#REF!=D1463))</f>
        <v/>
      </c>
      <c r="BF1463" t="str">
        <f t="shared" si="558"/>
        <v/>
      </c>
      <c r="BG1463" t="str">
        <f t="shared" si="559"/>
        <v/>
      </c>
      <c r="BH1463" t="str">
        <f t="shared" si="560"/>
        <v/>
      </c>
      <c r="BI1463" t="str">
        <f>IF(B1463="","",#REF!)</f>
        <v/>
      </c>
      <c r="BJ1463" t="str">
        <f>IF(B1463="","",#REF!)</f>
        <v/>
      </c>
      <c r="BK1463" s="26" t="str">
        <f>IF(B1463="","",#REF!)</f>
        <v/>
      </c>
      <c r="BL1463" t="str">
        <f>IF(B1463="","",#REF!)</f>
        <v/>
      </c>
      <c r="BM1463" t="str">
        <f t="shared" si="561"/>
        <v/>
      </c>
      <c r="BN1463" s="6" t="str">
        <f t="shared" si="562"/>
        <v/>
      </c>
      <c r="BO1463" s="7" t="str">
        <f t="shared" si="563"/>
        <v/>
      </c>
      <c r="BP1463" s="7" t="str">
        <f t="shared" si="564"/>
        <v/>
      </c>
      <c r="BQ1463" s="7" t="str">
        <f t="shared" si="565"/>
        <v/>
      </c>
      <c r="BR1463" s="7" t="str">
        <f t="shared" si="566"/>
        <v/>
      </c>
      <c r="BS1463" s="7" t="str">
        <f t="shared" si="567"/>
        <v/>
      </c>
      <c r="BT1463" t="str">
        <f t="shared" si="568"/>
        <v/>
      </c>
      <c r="BU1463" t="str">
        <f t="shared" si="569"/>
        <v/>
      </c>
      <c r="BV1463" t="str">
        <f>IF(B1463="","",VLOOKUP(BU1463,Справочник_ВРИ_Сегментов!$A:$D,4,))</f>
        <v/>
      </c>
      <c r="BW1463" t="str">
        <f t="shared" si="570"/>
        <v/>
      </c>
      <c r="BX1463" t="str">
        <f>IF(B1463="","",VLOOKUP(BW1463,Справочник_ВРИ_Сегментов!$B:$C,2,FALSE))</f>
        <v/>
      </c>
      <c r="BY1463" t="str">
        <f t="shared" si="571"/>
        <v/>
      </c>
      <c r="BZ1463" t="str">
        <f t="shared" si="572"/>
        <v/>
      </c>
      <c r="CA1463" t="str">
        <f t="shared" si="573"/>
        <v>-</v>
      </c>
      <c r="CB1463" t="str">
        <f t="shared" si="574"/>
        <v/>
      </c>
    </row>
    <row r="1464" spans="2:80" x14ac:dyDescent="0.25">
      <c r="B1464" s="1"/>
      <c r="C1464" s="1"/>
      <c r="P1464" s="1"/>
      <c r="Q1464" s="1"/>
      <c r="AT1464" t="str">
        <f t="shared" si="550"/>
        <v/>
      </c>
      <c r="AU1464" t="str">
        <f>IF(B1464="","",IFERROR(VLOOKUP(C1464,'Срв квартал'!$A:$D,4,FALSE),""))</f>
        <v/>
      </c>
      <c r="AV1464" t="str">
        <f>IF(B1464="","",VLOOKUP(AT1464,'Срв мо'!$A:$D,4,FALSE))</f>
        <v/>
      </c>
      <c r="AW1464" t="str">
        <f t="shared" si="551"/>
        <v/>
      </c>
      <c r="AX1464" t="str">
        <f t="shared" si="552"/>
        <v/>
      </c>
      <c r="AY1464" s="4" t="str">
        <f t="shared" si="553"/>
        <v/>
      </c>
      <c r="AZ1464" t="str">
        <f>IF(B1464="","",#REF!)</f>
        <v/>
      </c>
      <c r="BA1464" t="str">
        <f t="shared" si="554"/>
        <v/>
      </c>
      <c r="BB1464" t="str">
        <f t="shared" si="555"/>
        <v/>
      </c>
      <c r="BC1464" t="str">
        <f t="shared" si="556"/>
        <v/>
      </c>
      <c r="BD1464" t="str">
        <f t="shared" si="557"/>
        <v/>
      </c>
      <c r="BE1464" t="str">
        <f>IF(B1464="","",IF(L1464="","Отсутствуют предыдущие значения",#REF!=D1464))</f>
        <v/>
      </c>
      <c r="BF1464" t="str">
        <f t="shared" si="558"/>
        <v/>
      </c>
      <c r="BG1464" t="str">
        <f t="shared" si="559"/>
        <v/>
      </c>
      <c r="BH1464" t="str">
        <f t="shared" si="560"/>
        <v/>
      </c>
      <c r="BI1464" t="str">
        <f>IF(B1464="","",#REF!)</f>
        <v/>
      </c>
      <c r="BJ1464" t="str">
        <f>IF(B1464="","",#REF!)</f>
        <v/>
      </c>
      <c r="BK1464" s="26" t="str">
        <f>IF(B1464="","",#REF!)</f>
        <v/>
      </c>
      <c r="BL1464" t="str">
        <f>IF(B1464="","",#REF!)</f>
        <v/>
      </c>
      <c r="BM1464" t="str">
        <f t="shared" si="561"/>
        <v/>
      </c>
      <c r="BN1464" s="6" t="str">
        <f t="shared" si="562"/>
        <v/>
      </c>
      <c r="BO1464" s="7" t="str">
        <f t="shared" si="563"/>
        <v/>
      </c>
      <c r="BP1464" s="7" t="str">
        <f t="shared" si="564"/>
        <v/>
      </c>
      <c r="BQ1464" s="7" t="str">
        <f t="shared" si="565"/>
        <v/>
      </c>
      <c r="BR1464" s="7" t="str">
        <f t="shared" si="566"/>
        <v/>
      </c>
      <c r="BS1464" s="7" t="str">
        <f t="shared" si="567"/>
        <v/>
      </c>
      <c r="BT1464" t="str">
        <f t="shared" si="568"/>
        <v/>
      </c>
      <c r="BU1464" t="str">
        <f t="shared" si="569"/>
        <v/>
      </c>
      <c r="BV1464" t="str">
        <f>IF(B1464="","",VLOOKUP(BU1464,Справочник_ВРИ_Сегментов!$A:$D,4,))</f>
        <v/>
      </c>
      <c r="BW1464" t="str">
        <f t="shared" si="570"/>
        <v/>
      </c>
      <c r="BX1464" t="str">
        <f>IF(B1464="","",VLOOKUP(BW1464,Справочник_ВРИ_Сегментов!$B:$C,2,FALSE))</f>
        <v/>
      </c>
      <c r="BY1464" t="str">
        <f t="shared" si="571"/>
        <v/>
      </c>
      <c r="BZ1464" t="str">
        <f t="shared" si="572"/>
        <v/>
      </c>
      <c r="CA1464" t="str">
        <f t="shared" si="573"/>
        <v>-</v>
      </c>
      <c r="CB1464" t="str">
        <f t="shared" si="574"/>
        <v/>
      </c>
    </row>
    <row r="1465" spans="2:80" x14ac:dyDescent="0.25">
      <c r="B1465" s="1"/>
      <c r="C1465" s="1"/>
      <c r="P1465" s="1"/>
      <c r="Q1465" s="1"/>
      <c r="AT1465" t="str">
        <f t="shared" si="550"/>
        <v/>
      </c>
      <c r="AU1465" t="str">
        <f>IF(B1465="","",IFERROR(VLOOKUP(C1465,'Срв квартал'!$A:$D,4,FALSE),""))</f>
        <v/>
      </c>
      <c r="AV1465" t="str">
        <f>IF(B1465="","",VLOOKUP(AT1465,'Срв мо'!$A:$D,4,FALSE))</f>
        <v/>
      </c>
      <c r="AW1465" t="str">
        <f t="shared" si="551"/>
        <v/>
      </c>
      <c r="AX1465" t="str">
        <f t="shared" si="552"/>
        <v/>
      </c>
      <c r="AY1465" s="4" t="str">
        <f t="shared" si="553"/>
        <v/>
      </c>
      <c r="AZ1465" t="str">
        <f>IF(B1465="","",#REF!)</f>
        <v/>
      </c>
      <c r="BA1465" t="str">
        <f t="shared" si="554"/>
        <v/>
      </c>
      <c r="BB1465" t="str">
        <f t="shared" si="555"/>
        <v/>
      </c>
      <c r="BC1465" t="str">
        <f t="shared" si="556"/>
        <v/>
      </c>
      <c r="BD1465" t="str">
        <f t="shared" si="557"/>
        <v/>
      </c>
      <c r="BE1465" t="str">
        <f>IF(B1465="","",IF(L1465="","Отсутствуют предыдущие значения",#REF!=D1465))</f>
        <v/>
      </c>
      <c r="BF1465" t="str">
        <f t="shared" si="558"/>
        <v/>
      </c>
      <c r="BG1465" t="str">
        <f t="shared" si="559"/>
        <v/>
      </c>
      <c r="BH1465" t="str">
        <f t="shared" si="560"/>
        <v/>
      </c>
      <c r="BI1465" t="str">
        <f>IF(B1465="","",#REF!)</f>
        <v/>
      </c>
      <c r="BJ1465" t="str">
        <f>IF(B1465="","",#REF!)</f>
        <v/>
      </c>
      <c r="BK1465" s="26" t="str">
        <f>IF(B1465="","",#REF!)</f>
        <v/>
      </c>
      <c r="BL1465" t="str">
        <f>IF(B1465="","",#REF!)</f>
        <v/>
      </c>
      <c r="BM1465" t="str">
        <f t="shared" si="561"/>
        <v/>
      </c>
      <c r="BN1465" s="6" t="str">
        <f t="shared" si="562"/>
        <v/>
      </c>
      <c r="BO1465" s="7" t="str">
        <f t="shared" si="563"/>
        <v/>
      </c>
      <c r="BP1465" s="7" t="str">
        <f t="shared" si="564"/>
        <v/>
      </c>
      <c r="BQ1465" s="7" t="str">
        <f t="shared" si="565"/>
        <v/>
      </c>
      <c r="BR1465" s="7" t="str">
        <f t="shared" si="566"/>
        <v/>
      </c>
      <c r="BS1465" s="7" t="str">
        <f t="shared" si="567"/>
        <v/>
      </c>
      <c r="BT1465" t="str">
        <f t="shared" si="568"/>
        <v/>
      </c>
      <c r="BU1465" t="str">
        <f t="shared" si="569"/>
        <v/>
      </c>
      <c r="BV1465" t="str">
        <f>IF(B1465="","",VLOOKUP(BU1465,Справочник_ВРИ_Сегментов!$A:$D,4,))</f>
        <v/>
      </c>
      <c r="BW1465" t="str">
        <f t="shared" si="570"/>
        <v/>
      </c>
      <c r="BX1465" t="str">
        <f>IF(B1465="","",VLOOKUP(BW1465,Справочник_ВРИ_Сегментов!$B:$C,2,FALSE))</f>
        <v/>
      </c>
      <c r="BY1465" t="str">
        <f t="shared" si="571"/>
        <v/>
      </c>
      <c r="BZ1465" t="str">
        <f t="shared" si="572"/>
        <v/>
      </c>
      <c r="CA1465" t="str">
        <f t="shared" si="573"/>
        <v>-</v>
      </c>
      <c r="CB1465" t="str">
        <f t="shared" si="574"/>
        <v/>
      </c>
    </row>
    <row r="1466" spans="2:80" x14ac:dyDescent="0.25">
      <c r="B1466" s="1"/>
      <c r="C1466" s="1"/>
      <c r="G1466" s="1"/>
      <c r="P1466" s="1"/>
      <c r="Q1466" s="1"/>
      <c r="R1466" s="1"/>
      <c r="AT1466" t="str">
        <f t="shared" si="550"/>
        <v/>
      </c>
      <c r="AU1466" t="str">
        <f>IF(B1466="","",IFERROR(VLOOKUP(C1466,'Срв квартал'!$A:$D,4,FALSE),""))</f>
        <v/>
      </c>
      <c r="AV1466" t="str">
        <f>IF(B1466="","",VLOOKUP(AT1466,'Срв мо'!$A:$D,4,FALSE))</f>
        <v/>
      </c>
      <c r="AW1466" t="str">
        <f t="shared" si="551"/>
        <v/>
      </c>
      <c r="AX1466" t="str">
        <f t="shared" si="552"/>
        <v/>
      </c>
      <c r="AY1466" s="4" t="str">
        <f t="shared" si="553"/>
        <v/>
      </c>
      <c r="AZ1466" t="str">
        <f>IF(B1466="","",#REF!)</f>
        <v/>
      </c>
      <c r="BA1466" t="str">
        <f t="shared" si="554"/>
        <v/>
      </c>
      <c r="BB1466" t="str">
        <f t="shared" si="555"/>
        <v/>
      </c>
      <c r="BC1466" t="str">
        <f t="shared" si="556"/>
        <v/>
      </c>
      <c r="BD1466" t="str">
        <f t="shared" si="557"/>
        <v/>
      </c>
      <c r="BE1466" t="str">
        <f>IF(B1466="","",IF(L1466="","Отсутствуют предыдущие значения",#REF!=D1466))</f>
        <v/>
      </c>
      <c r="BF1466" t="str">
        <f t="shared" si="558"/>
        <v/>
      </c>
      <c r="BG1466" t="str">
        <f t="shared" si="559"/>
        <v/>
      </c>
      <c r="BH1466" t="str">
        <f t="shared" si="560"/>
        <v/>
      </c>
      <c r="BI1466" t="str">
        <f>IF(B1466="","",#REF!)</f>
        <v/>
      </c>
      <c r="BJ1466" t="str">
        <f>IF(B1466="","",#REF!)</f>
        <v/>
      </c>
      <c r="BK1466" s="26" t="str">
        <f>IF(B1466="","",#REF!)</f>
        <v/>
      </c>
      <c r="BL1466" t="str">
        <f>IF(B1466="","",#REF!)</f>
        <v/>
      </c>
      <c r="BM1466" t="str">
        <f t="shared" si="561"/>
        <v/>
      </c>
      <c r="BN1466" s="6" t="str">
        <f t="shared" si="562"/>
        <v/>
      </c>
      <c r="BO1466" s="7" t="str">
        <f t="shared" si="563"/>
        <v/>
      </c>
      <c r="BP1466" s="7" t="str">
        <f t="shared" si="564"/>
        <v/>
      </c>
      <c r="BQ1466" s="7" t="str">
        <f t="shared" si="565"/>
        <v/>
      </c>
      <c r="BR1466" s="7" t="str">
        <f t="shared" si="566"/>
        <v/>
      </c>
      <c r="BS1466" s="7" t="str">
        <f t="shared" si="567"/>
        <v/>
      </c>
      <c r="BT1466" t="str">
        <f t="shared" si="568"/>
        <v/>
      </c>
      <c r="BU1466" t="str">
        <f t="shared" si="569"/>
        <v/>
      </c>
      <c r="BV1466" t="str">
        <f>IF(B1466="","",VLOOKUP(BU1466,Справочник_ВРИ_Сегментов!$A:$D,4,))</f>
        <v/>
      </c>
      <c r="BW1466" t="str">
        <f t="shared" si="570"/>
        <v/>
      </c>
      <c r="BX1466" t="str">
        <f>IF(B1466="","",VLOOKUP(BW1466,Справочник_ВРИ_Сегментов!$B:$C,2,FALSE))</f>
        <v/>
      </c>
      <c r="BY1466" t="str">
        <f t="shared" si="571"/>
        <v/>
      </c>
      <c r="BZ1466" t="str">
        <f t="shared" si="572"/>
        <v/>
      </c>
      <c r="CA1466" t="str">
        <f t="shared" si="573"/>
        <v>-</v>
      </c>
      <c r="CB1466" t="str">
        <f t="shared" si="574"/>
        <v/>
      </c>
    </row>
    <row r="1467" spans="2:80" x14ac:dyDescent="0.25">
      <c r="B1467" s="1"/>
      <c r="C1467" s="1"/>
      <c r="P1467" s="1"/>
      <c r="Q1467" s="1"/>
      <c r="AT1467" t="str">
        <f t="shared" si="550"/>
        <v/>
      </c>
      <c r="AU1467" t="str">
        <f>IF(B1467="","",IFERROR(VLOOKUP(C1467,'Срв квартал'!$A:$D,4,FALSE),""))</f>
        <v/>
      </c>
      <c r="AV1467" t="str">
        <f>IF(B1467="","",VLOOKUP(AT1467,'Срв мо'!$A:$D,4,FALSE))</f>
        <v/>
      </c>
      <c r="AW1467" t="str">
        <f t="shared" si="551"/>
        <v/>
      </c>
      <c r="AX1467" t="str">
        <f t="shared" si="552"/>
        <v/>
      </c>
      <c r="AY1467" s="4" t="str">
        <f t="shared" si="553"/>
        <v/>
      </c>
      <c r="AZ1467" t="str">
        <f>IF(B1467="","",#REF!)</f>
        <v/>
      </c>
      <c r="BA1467" t="str">
        <f t="shared" si="554"/>
        <v/>
      </c>
      <c r="BB1467" t="str">
        <f t="shared" si="555"/>
        <v/>
      </c>
      <c r="BC1467" t="str">
        <f t="shared" si="556"/>
        <v/>
      </c>
      <c r="BD1467" t="str">
        <f t="shared" si="557"/>
        <v/>
      </c>
      <c r="BE1467" t="str">
        <f>IF(B1467="","",IF(L1467="","Отсутствуют предыдущие значения",#REF!=D1467))</f>
        <v/>
      </c>
      <c r="BF1467" t="str">
        <f t="shared" si="558"/>
        <v/>
      </c>
      <c r="BG1467" t="str">
        <f t="shared" si="559"/>
        <v/>
      </c>
      <c r="BH1467" t="str">
        <f t="shared" si="560"/>
        <v/>
      </c>
      <c r="BI1467" t="str">
        <f>IF(B1467="","",#REF!)</f>
        <v/>
      </c>
      <c r="BJ1467" t="str">
        <f>IF(B1467="","",#REF!)</f>
        <v/>
      </c>
      <c r="BK1467" s="26" t="str">
        <f>IF(B1467="","",#REF!)</f>
        <v/>
      </c>
      <c r="BL1467" t="str">
        <f>IF(B1467="","",#REF!)</f>
        <v/>
      </c>
      <c r="BM1467" t="str">
        <f t="shared" si="561"/>
        <v/>
      </c>
      <c r="BN1467" s="6" t="str">
        <f t="shared" si="562"/>
        <v/>
      </c>
      <c r="BO1467" s="7" t="str">
        <f t="shared" si="563"/>
        <v/>
      </c>
      <c r="BP1467" s="7" t="str">
        <f t="shared" si="564"/>
        <v/>
      </c>
      <c r="BQ1467" s="7" t="str">
        <f t="shared" si="565"/>
        <v/>
      </c>
      <c r="BR1467" s="7" t="str">
        <f t="shared" si="566"/>
        <v/>
      </c>
      <c r="BS1467" s="7" t="str">
        <f t="shared" si="567"/>
        <v/>
      </c>
      <c r="BT1467" t="str">
        <f t="shared" si="568"/>
        <v/>
      </c>
      <c r="BU1467" t="str">
        <f t="shared" si="569"/>
        <v/>
      </c>
      <c r="BV1467" t="str">
        <f>IF(B1467="","",VLOOKUP(BU1467,Справочник_ВРИ_Сегментов!$A:$D,4,))</f>
        <v/>
      </c>
      <c r="BW1467" t="str">
        <f t="shared" si="570"/>
        <v/>
      </c>
      <c r="BX1467" t="str">
        <f>IF(B1467="","",VLOOKUP(BW1467,Справочник_ВРИ_Сегментов!$B:$C,2,FALSE))</f>
        <v/>
      </c>
      <c r="BY1467" t="str">
        <f t="shared" si="571"/>
        <v/>
      </c>
      <c r="BZ1467" t="str">
        <f t="shared" si="572"/>
        <v/>
      </c>
      <c r="CA1467" t="str">
        <f t="shared" si="573"/>
        <v>-</v>
      </c>
      <c r="CB1467" t="str">
        <f t="shared" si="574"/>
        <v/>
      </c>
    </row>
    <row r="1468" spans="2:80" x14ac:dyDescent="0.25">
      <c r="B1468" s="1"/>
      <c r="C1468" s="1"/>
      <c r="P1468" s="1"/>
      <c r="Q1468" s="1"/>
      <c r="R1468" s="1"/>
      <c r="AT1468" t="str">
        <f t="shared" si="550"/>
        <v/>
      </c>
      <c r="AU1468" t="str">
        <f>IF(B1468="","",IFERROR(VLOOKUP(C1468,'Срв квартал'!$A:$D,4,FALSE),""))</f>
        <v/>
      </c>
      <c r="AV1468" t="str">
        <f>IF(B1468="","",VLOOKUP(AT1468,'Срв мо'!$A:$D,4,FALSE))</f>
        <v/>
      </c>
      <c r="AW1468" t="str">
        <f t="shared" si="551"/>
        <v/>
      </c>
      <c r="AX1468" t="str">
        <f t="shared" si="552"/>
        <v/>
      </c>
      <c r="AY1468" s="4" t="str">
        <f t="shared" si="553"/>
        <v/>
      </c>
      <c r="AZ1468" t="str">
        <f>IF(B1468="","",#REF!)</f>
        <v/>
      </c>
      <c r="BA1468" t="str">
        <f t="shared" si="554"/>
        <v/>
      </c>
      <c r="BB1468" t="str">
        <f t="shared" si="555"/>
        <v/>
      </c>
      <c r="BC1468" t="str">
        <f t="shared" si="556"/>
        <v/>
      </c>
      <c r="BD1468" t="str">
        <f t="shared" si="557"/>
        <v/>
      </c>
      <c r="BE1468" t="str">
        <f>IF(B1468="","",IF(L1468="","Отсутствуют предыдущие значения",#REF!=D1468))</f>
        <v/>
      </c>
      <c r="BF1468" t="str">
        <f t="shared" si="558"/>
        <v/>
      </c>
      <c r="BG1468" t="str">
        <f t="shared" si="559"/>
        <v/>
      </c>
      <c r="BH1468" t="str">
        <f t="shared" si="560"/>
        <v/>
      </c>
      <c r="BI1468" t="str">
        <f>IF(B1468="","",#REF!)</f>
        <v/>
      </c>
      <c r="BJ1468" t="str">
        <f>IF(B1468="","",#REF!)</f>
        <v/>
      </c>
      <c r="BK1468" s="26" t="str">
        <f>IF(B1468="","",#REF!)</f>
        <v/>
      </c>
      <c r="BL1468" t="str">
        <f>IF(B1468="","",#REF!)</f>
        <v/>
      </c>
      <c r="BM1468" t="str">
        <f t="shared" si="561"/>
        <v/>
      </c>
      <c r="BN1468" s="6" t="str">
        <f t="shared" si="562"/>
        <v/>
      </c>
      <c r="BO1468" s="7" t="str">
        <f t="shared" si="563"/>
        <v/>
      </c>
      <c r="BP1468" s="7" t="str">
        <f t="shared" si="564"/>
        <v/>
      </c>
      <c r="BQ1468" s="7" t="str">
        <f t="shared" si="565"/>
        <v/>
      </c>
      <c r="BR1468" s="7" t="str">
        <f t="shared" si="566"/>
        <v/>
      </c>
      <c r="BS1468" s="7" t="str">
        <f t="shared" si="567"/>
        <v/>
      </c>
      <c r="BT1468" t="str">
        <f t="shared" si="568"/>
        <v/>
      </c>
      <c r="BU1468" t="str">
        <f t="shared" si="569"/>
        <v/>
      </c>
      <c r="BV1468" t="str">
        <f>IF(B1468="","",VLOOKUP(BU1468,Справочник_ВРИ_Сегментов!$A:$D,4,))</f>
        <v/>
      </c>
      <c r="BW1468" t="str">
        <f t="shared" si="570"/>
        <v/>
      </c>
      <c r="BX1468" t="str">
        <f>IF(B1468="","",VLOOKUP(BW1468,Справочник_ВРИ_Сегментов!$B:$C,2,FALSE))</f>
        <v/>
      </c>
      <c r="BY1468" t="str">
        <f t="shared" si="571"/>
        <v/>
      </c>
      <c r="BZ1468" t="str">
        <f t="shared" si="572"/>
        <v/>
      </c>
      <c r="CA1468" t="str">
        <f t="shared" si="573"/>
        <v>-</v>
      </c>
      <c r="CB1468" t="str">
        <f t="shared" si="574"/>
        <v/>
      </c>
    </row>
    <row r="1469" spans="2:80" x14ac:dyDescent="0.25">
      <c r="B1469" s="1"/>
      <c r="C1469" s="1"/>
      <c r="P1469" s="1"/>
      <c r="Q1469" s="1"/>
      <c r="AT1469" t="str">
        <f t="shared" si="550"/>
        <v/>
      </c>
      <c r="AU1469" t="str">
        <f>IF(B1469="","",IFERROR(VLOOKUP(C1469,'Срв квартал'!$A:$D,4,FALSE),""))</f>
        <v/>
      </c>
      <c r="AV1469" t="str">
        <f>IF(B1469="","",VLOOKUP(AT1469,'Срв мо'!$A:$D,4,FALSE))</f>
        <v/>
      </c>
      <c r="AW1469" t="str">
        <f t="shared" si="551"/>
        <v/>
      </c>
      <c r="AX1469" t="str">
        <f t="shared" si="552"/>
        <v/>
      </c>
      <c r="AY1469" s="4" t="str">
        <f t="shared" si="553"/>
        <v/>
      </c>
      <c r="AZ1469" t="str">
        <f>IF(B1469="","",#REF!)</f>
        <v/>
      </c>
      <c r="BA1469" t="str">
        <f t="shared" si="554"/>
        <v/>
      </c>
      <c r="BB1469" t="str">
        <f t="shared" si="555"/>
        <v/>
      </c>
      <c r="BC1469" t="str">
        <f t="shared" si="556"/>
        <v/>
      </c>
      <c r="BD1469" t="str">
        <f t="shared" si="557"/>
        <v/>
      </c>
      <c r="BE1469" t="str">
        <f>IF(B1469="","",IF(L1469="","Отсутствуют предыдущие значения",#REF!=D1469))</f>
        <v/>
      </c>
      <c r="BF1469" t="str">
        <f t="shared" si="558"/>
        <v/>
      </c>
      <c r="BG1469" t="str">
        <f t="shared" si="559"/>
        <v/>
      </c>
      <c r="BH1469" t="str">
        <f t="shared" si="560"/>
        <v/>
      </c>
      <c r="BI1469" t="str">
        <f>IF(B1469="","",#REF!)</f>
        <v/>
      </c>
      <c r="BJ1469" t="str">
        <f>IF(B1469="","",#REF!)</f>
        <v/>
      </c>
      <c r="BK1469" s="26" t="str">
        <f>IF(B1469="","",#REF!)</f>
        <v/>
      </c>
      <c r="BL1469" t="str">
        <f>IF(B1469="","",#REF!)</f>
        <v/>
      </c>
      <c r="BM1469" t="str">
        <f t="shared" si="561"/>
        <v/>
      </c>
      <c r="BN1469" s="6" t="str">
        <f t="shared" si="562"/>
        <v/>
      </c>
      <c r="BO1469" s="7" t="str">
        <f t="shared" si="563"/>
        <v/>
      </c>
      <c r="BP1469" s="7" t="str">
        <f t="shared" si="564"/>
        <v/>
      </c>
      <c r="BQ1469" s="7" t="str">
        <f t="shared" si="565"/>
        <v/>
      </c>
      <c r="BR1469" s="7" t="str">
        <f t="shared" si="566"/>
        <v/>
      </c>
      <c r="BS1469" s="7" t="str">
        <f t="shared" si="567"/>
        <v/>
      </c>
      <c r="BT1469" t="str">
        <f t="shared" si="568"/>
        <v/>
      </c>
      <c r="BU1469" t="str">
        <f t="shared" si="569"/>
        <v/>
      </c>
      <c r="BV1469" t="str">
        <f>IF(B1469="","",VLOOKUP(BU1469,Справочник_ВРИ_Сегментов!$A:$D,4,))</f>
        <v/>
      </c>
      <c r="BW1469" t="str">
        <f t="shared" si="570"/>
        <v/>
      </c>
      <c r="BX1469" t="str">
        <f>IF(B1469="","",VLOOKUP(BW1469,Справочник_ВРИ_Сегментов!$B:$C,2,FALSE))</f>
        <v/>
      </c>
      <c r="BY1469" t="str">
        <f t="shared" si="571"/>
        <v/>
      </c>
      <c r="BZ1469" t="str">
        <f t="shared" si="572"/>
        <v/>
      </c>
      <c r="CA1469" t="str">
        <f t="shared" si="573"/>
        <v>-</v>
      </c>
      <c r="CB1469" t="str">
        <f t="shared" si="574"/>
        <v/>
      </c>
    </row>
    <row r="1470" spans="2:80" x14ac:dyDescent="0.25">
      <c r="B1470" s="1"/>
      <c r="C1470" s="1"/>
      <c r="G1470" s="1"/>
      <c r="P1470" s="1"/>
      <c r="Q1470" s="1"/>
      <c r="R1470" s="1"/>
      <c r="AT1470" t="str">
        <f t="shared" si="550"/>
        <v/>
      </c>
      <c r="AU1470" t="str">
        <f>IF(B1470="","",IFERROR(VLOOKUP(C1470,'Срв квартал'!$A:$D,4,FALSE),""))</f>
        <v/>
      </c>
      <c r="AV1470" t="str">
        <f>IF(B1470="","",VLOOKUP(AT1470,'Срв мо'!$A:$D,4,FALSE))</f>
        <v/>
      </c>
      <c r="AW1470" t="str">
        <f t="shared" si="551"/>
        <v/>
      </c>
      <c r="AX1470" t="str">
        <f t="shared" si="552"/>
        <v/>
      </c>
      <c r="AY1470" s="4" t="str">
        <f t="shared" si="553"/>
        <v/>
      </c>
      <c r="AZ1470" t="str">
        <f>IF(B1470="","",#REF!)</f>
        <v/>
      </c>
      <c r="BA1470" t="str">
        <f t="shared" si="554"/>
        <v/>
      </c>
      <c r="BB1470" t="str">
        <f t="shared" si="555"/>
        <v/>
      </c>
      <c r="BC1470" t="str">
        <f t="shared" si="556"/>
        <v/>
      </c>
      <c r="BD1470" t="str">
        <f t="shared" si="557"/>
        <v/>
      </c>
      <c r="BE1470" t="str">
        <f>IF(B1470="","",IF(L1470="","Отсутствуют предыдущие значения",#REF!=D1470))</f>
        <v/>
      </c>
      <c r="BF1470" t="str">
        <f t="shared" si="558"/>
        <v/>
      </c>
      <c r="BG1470" t="str">
        <f t="shared" si="559"/>
        <v/>
      </c>
      <c r="BH1470" t="str">
        <f t="shared" si="560"/>
        <v/>
      </c>
      <c r="BI1470" t="str">
        <f>IF(B1470="","",#REF!)</f>
        <v/>
      </c>
      <c r="BJ1470" t="str">
        <f>IF(B1470="","",#REF!)</f>
        <v/>
      </c>
      <c r="BK1470" s="26" t="str">
        <f>IF(B1470="","",#REF!)</f>
        <v/>
      </c>
      <c r="BL1470" t="str">
        <f>IF(B1470="","",#REF!)</f>
        <v/>
      </c>
      <c r="BM1470" t="str">
        <f t="shared" si="561"/>
        <v/>
      </c>
      <c r="BN1470" s="6" t="str">
        <f t="shared" si="562"/>
        <v/>
      </c>
      <c r="BO1470" s="7" t="str">
        <f t="shared" si="563"/>
        <v/>
      </c>
      <c r="BP1470" s="7" t="str">
        <f t="shared" si="564"/>
        <v/>
      </c>
      <c r="BQ1470" s="7" t="str">
        <f t="shared" si="565"/>
        <v/>
      </c>
      <c r="BR1470" s="7" t="str">
        <f t="shared" si="566"/>
        <v/>
      </c>
      <c r="BS1470" s="7" t="str">
        <f t="shared" si="567"/>
        <v/>
      </c>
      <c r="BT1470" t="str">
        <f t="shared" si="568"/>
        <v/>
      </c>
      <c r="BU1470" t="str">
        <f t="shared" si="569"/>
        <v/>
      </c>
      <c r="BV1470" t="str">
        <f>IF(B1470="","",VLOOKUP(BU1470,Справочник_ВРИ_Сегментов!$A:$D,4,))</f>
        <v/>
      </c>
      <c r="BW1470" t="str">
        <f t="shared" si="570"/>
        <v/>
      </c>
      <c r="BX1470" t="str">
        <f>IF(B1470="","",VLOOKUP(BW1470,Справочник_ВРИ_Сегментов!$B:$C,2,FALSE))</f>
        <v/>
      </c>
      <c r="BY1470" t="str">
        <f t="shared" si="571"/>
        <v/>
      </c>
      <c r="BZ1470" t="str">
        <f t="shared" si="572"/>
        <v/>
      </c>
      <c r="CA1470" t="str">
        <f t="shared" si="573"/>
        <v>-</v>
      </c>
      <c r="CB1470" t="str">
        <f t="shared" si="574"/>
        <v/>
      </c>
    </row>
    <row r="1471" spans="2:80" x14ac:dyDescent="0.25">
      <c r="B1471" s="1"/>
      <c r="C1471" s="1"/>
      <c r="P1471" s="1"/>
      <c r="Q1471" s="1"/>
      <c r="R1471" s="1"/>
      <c r="AT1471" t="str">
        <f t="shared" si="550"/>
        <v/>
      </c>
      <c r="AU1471" t="str">
        <f>IF(B1471="","",IFERROR(VLOOKUP(C1471,'Срв квартал'!$A:$D,4,FALSE),""))</f>
        <v/>
      </c>
      <c r="AV1471" t="str">
        <f>IF(B1471="","",VLOOKUP(AT1471,'Срв мо'!$A:$D,4,FALSE))</f>
        <v/>
      </c>
      <c r="AW1471" t="str">
        <f t="shared" si="551"/>
        <v/>
      </c>
      <c r="AX1471" t="str">
        <f t="shared" si="552"/>
        <v/>
      </c>
      <c r="AY1471" s="4" t="str">
        <f t="shared" si="553"/>
        <v/>
      </c>
      <c r="AZ1471" t="str">
        <f>IF(B1471="","",#REF!)</f>
        <v/>
      </c>
      <c r="BA1471" t="str">
        <f t="shared" si="554"/>
        <v/>
      </c>
      <c r="BB1471" t="str">
        <f t="shared" si="555"/>
        <v/>
      </c>
      <c r="BC1471" t="str">
        <f t="shared" si="556"/>
        <v/>
      </c>
      <c r="BD1471" t="str">
        <f t="shared" si="557"/>
        <v/>
      </c>
      <c r="BE1471" t="str">
        <f>IF(B1471="","",IF(L1471="","Отсутствуют предыдущие значения",#REF!=D1471))</f>
        <v/>
      </c>
      <c r="BF1471" t="str">
        <f t="shared" si="558"/>
        <v/>
      </c>
      <c r="BG1471" t="str">
        <f t="shared" si="559"/>
        <v/>
      </c>
      <c r="BH1471" t="str">
        <f t="shared" si="560"/>
        <v/>
      </c>
      <c r="BI1471" t="str">
        <f>IF(B1471="","",#REF!)</f>
        <v/>
      </c>
      <c r="BJ1471" t="str">
        <f>IF(B1471="","",#REF!)</f>
        <v/>
      </c>
      <c r="BK1471" s="26" t="str">
        <f>IF(B1471="","",#REF!)</f>
        <v/>
      </c>
      <c r="BL1471" t="str">
        <f>IF(B1471="","",#REF!)</f>
        <v/>
      </c>
      <c r="BM1471" t="str">
        <f t="shared" si="561"/>
        <v/>
      </c>
      <c r="BN1471" s="6" t="str">
        <f t="shared" si="562"/>
        <v/>
      </c>
      <c r="BO1471" s="7" t="str">
        <f t="shared" si="563"/>
        <v/>
      </c>
      <c r="BP1471" s="7" t="str">
        <f t="shared" si="564"/>
        <v/>
      </c>
      <c r="BQ1471" s="7" t="str">
        <f t="shared" si="565"/>
        <v/>
      </c>
      <c r="BR1471" s="7" t="str">
        <f t="shared" si="566"/>
        <v/>
      </c>
      <c r="BS1471" s="7" t="str">
        <f t="shared" si="567"/>
        <v/>
      </c>
      <c r="BT1471" t="str">
        <f t="shared" si="568"/>
        <v/>
      </c>
      <c r="BU1471" t="str">
        <f t="shared" si="569"/>
        <v/>
      </c>
      <c r="BV1471" t="str">
        <f>IF(B1471="","",VLOOKUP(BU1471,Справочник_ВРИ_Сегментов!$A:$D,4,))</f>
        <v/>
      </c>
      <c r="BW1471" t="str">
        <f t="shared" si="570"/>
        <v/>
      </c>
      <c r="BX1471" t="str">
        <f>IF(B1471="","",VLOOKUP(BW1471,Справочник_ВРИ_Сегментов!$B:$C,2,FALSE))</f>
        <v/>
      </c>
      <c r="BY1471" t="str">
        <f t="shared" si="571"/>
        <v/>
      </c>
      <c r="BZ1471" t="str">
        <f t="shared" si="572"/>
        <v/>
      </c>
      <c r="CA1471" t="str">
        <f t="shared" si="573"/>
        <v>-</v>
      </c>
      <c r="CB1471" t="str">
        <f t="shared" si="574"/>
        <v/>
      </c>
    </row>
    <row r="1472" spans="2:80" x14ac:dyDescent="0.25">
      <c r="B1472" s="1"/>
      <c r="C1472" s="1"/>
      <c r="G1472" s="1"/>
      <c r="P1472" s="1"/>
      <c r="Q1472" s="1"/>
      <c r="AT1472" t="str">
        <f t="shared" si="550"/>
        <v/>
      </c>
      <c r="AU1472" t="str">
        <f>IF(B1472="","",IFERROR(VLOOKUP(C1472,'Срв квартал'!$A:$D,4,FALSE),""))</f>
        <v/>
      </c>
      <c r="AV1472" t="str">
        <f>IF(B1472="","",VLOOKUP(AT1472,'Срв мо'!$A:$D,4,FALSE))</f>
        <v/>
      </c>
      <c r="AW1472" t="str">
        <f t="shared" si="551"/>
        <v/>
      </c>
      <c r="AX1472" t="str">
        <f t="shared" si="552"/>
        <v/>
      </c>
      <c r="AY1472" s="4" t="str">
        <f t="shared" si="553"/>
        <v/>
      </c>
      <c r="AZ1472" t="str">
        <f>IF(B1472="","",#REF!)</f>
        <v/>
      </c>
      <c r="BA1472" t="str">
        <f t="shared" si="554"/>
        <v/>
      </c>
      <c r="BB1472" t="str">
        <f t="shared" si="555"/>
        <v/>
      </c>
      <c r="BC1472" t="str">
        <f t="shared" si="556"/>
        <v/>
      </c>
      <c r="BD1472" t="str">
        <f t="shared" si="557"/>
        <v/>
      </c>
      <c r="BE1472" t="str">
        <f>IF(B1472="","",IF(L1472="","Отсутствуют предыдущие значения",#REF!=D1472))</f>
        <v/>
      </c>
      <c r="BF1472" t="str">
        <f t="shared" si="558"/>
        <v/>
      </c>
      <c r="BG1472" t="str">
        <f t="shared" si="559"/>
        <v/>
      </c>
      <c r="BH1472" t="str">
        <f t="shared" si="560"/>
        <v/>
      </c>
      <c r="BI1472" t="str">
        <f>IF(B1472="","",#REF!)</f>
        <v/>
      </c>
      <c r="BJ1472" t="str">
        <f>IF(B1472="","",#REF!)</f>
        <v/>
      </c>
      <c r="BK1472" s="26" t="str">
        <f>IF(B1472="","",#REF!)</f>
        <v/>
      </c>
      <c r="BL1472" t="str">
        <f>IF(B1472="","",#REF!)</f>
        <v/>
      </c>
      <c r="BM1472" t="str">
        <f t="shared" si="561"/>
        <v/>
      </c>
      <c r="BN1472" s="6" t="str">
        <f t="shared" si="562"/>
        <v/>
      </c>
      <c r="BO1472" s="7" t="str">
        <f t="shared" si="563"/>
        <v/>
      </c>
      <c r="BP1472" s="7" t="str">
        <f t="shared" si="564"/>
        <v/>
      </c>
      <c r="BQ1472" s="7" t="str">
        <f t="shared" si="565"/>
        <v/>
      </c>
      <c r="BR1472" s="7" t="str">
        <f t="shared" si="566"/>
        <v/>
      </c>
      <c r="BS1472" s="7" t="str">
        <f t="shared" si="567"/>
        <v/>
      </c>
      <c r="BT1472" t="str">
        <f t="shared" si="568"/>
        <v/>
      </c>
      <c r="BU1472" t="str">
        <f t="shared" si="569"/>
        <v/>
      </c>
      <c r="BV1472" t="str">
        <f>IF(B1472="","",VLOOKUP(BU1472,Справочник_ВРИ_Сегментов!$A:$D,4,))</f>
        <v/>
      </c>
      <c r="BW1472" t="str">
        <f t="shared" si="570"/>
        <v/>
      </c>
      <c r="BX1472" t="str">
        <f>IF(B1472="","",VLOOKUP(BW1472,Справочник_ВРИ_Сегментов!$B:$C,2,FALSE))</f>
        <v/>
      </c>
      <c r="BY1472" t="str">
        <f t="shared" si="571"/>
        <v/>
      </c>
      <c r="BZ1472" t="str">
        <f t="shared" si="572"/>
        <v/>
      </c>
      <c r="CA1472" t="str">
        <f t="shared" si="573"/>
        <v>-</v>
      </c>
      <c r="CB1472" t="str">
        <f t="shared" si="574"/>
        <v/>
      </c>
    </row>
    <row r="1473" spans="2:80" x14ac:dyDescent="0.25">
      <c r="B1473" s="1"/>
      <c r="C1473" s="1"/>
      <c r="P1473" s="1"/>
      <c r="Q1473" s="1"/>
      <c r="AT1473" t="str">
        <f t="shared" si="550"/>
        <v/>
      </c>
      <c r="AU1473" t="str">
        <f>IF(B1473="","",IFERROR(VLOOKUP(C1473,'Срв квартал'!$A:$D,4,FALSE),""))</f>
        <v/>
      </c>
      <c r="AV1473" t="str">
        <f>IF(B1473="","",VLOOKUP(AT1473,'Срв мо'!$A:$D,4,FALSE))</f>
        <v/>
      </c>
      <c r="AW1473" t="str">
        <f t="shared" si="551"/>
        <v/>
      </c>
      <c r="AX1473" t="str">
        <f t="shared" si="552"/>
        <v/>
      </c>
      <c r="AY1473" s="4" t="str">
        <f t="shared" si="553"/>
        <v/>
      </c>
      <c r="AZ1473" t="str">
        <f>IF(B1473="","",#REF!)</f>
        <v/>
      </c>
      <c r="BA1473" t="str">
        <f t="shared" si="554"/>
        <v/>
      </c>
      <c r="BB1473" t="str">
        <f t="shared" si="555"/>
        <v/>
      </c>
      <c r="BC1473" t="str">
        <f t="shared" si="556"/>
        <v/>
      </c>
      <c r="BD1473" t="str">
        <f t="shared" si="557"/>
        <v/>
      </c>
      <c r="BE1473" t="str">
        <f>IF(B1473="","",IF(L1473="","Отсутствуют предыдущие значения",#REF!=D1473))</f>
        <v/>
      </c>
      <c r="BF1473" t="str">
        <f t="shared" si="558"/>
        <v/>
      </c>
      <c r="BG1473" t="str">
        <f t="shared" si="559"/>
        <v/>
      </c>
      <c r="BH1473" t="str">
        <f t="shared" si="560"/>
        <v/>
      </c>
      <c r="BI1473" t="str">
        <f>IF(B1473="","",#REF!)</f>
        <v/>
      </c>
      <c r="BJ1473" t="str">
        <f>IF(B1473="","",#REF!)</f>
        <v/>
      </c>
      <c r="BK1473" s="26" t="str">
        <f>IF(B1473="","",#REF!)</f>
        <v/>
      </c>
      <c r="BL1473" t="str">
        <f>IF(B1473="","",#REF!)</f>
        <v/>
      </c>
      <c r="BM1473" t="str">
        <f t="shared" si="561"/>
        <v/>
      </c>
      <c r="BN1473" s="6" t="str">
        <f t="shared" si="562"/>
        <v/>
      </c>
      <c r="BO1473" s="7" t="str">
        <f t="shared" si="563"/>
        <v/>
      </c>
      <c r="BP1473" s="7" t="str">
        <f t="shared" si="564"/>
        <v/>
      </c>
      <c r="BQ1473" s="7" t="str">
        <f t="shared" si="565"/>
        <v/>
      </c>
      <c r="BR1473" s="7" t="str">
        <f t="shared" si="566"/>
        <v/>
      </c>
      <c r="BS1473" s="7" t="str">
        <f t="shared" si="567"/>
        <v/>
      </c>
      <c r="BT1473" t="str">
        <f t="shared" si="568"/>
        <v/>
      </c>
      <c r="BU1473" t="str">
        <f t="shared" si="569"/>
        <v/>
      </c>
      <c r="BV1473" t="str">
        <f>IF(B1473="","",VLOOKUP(BU1473,Справочник_ВРИ_Сегментов!$A:$D,4,))</f>
        <v/>
      </c>
      <c r="BW1473" t="str">
        <f t="shared" si="570"/>
        <v/>
      </c>
      <c r="BX1473" t="str">
        <f>IF(B1473="","",VLOOKUP(BW1473,Справочник_ВРИ_Сегментов!$B:$C,2,FALSE))</f>
        <v/>
      </c>
      <c r="BY1473" t="str">
        <f t="shared" si="571"/>
        <v/>
      </c>
      <c r="BZ1473" t="str">
        <f t="shared" si="572"/>
        <v/>
      </c>
      <c r="CA1473" t="str">
        <f t="shared" si="573"/>
        <v>-</v>
      </c>
      <c r="CB1473" t="str">
        <f t="shared" si="574"/>
        <v/>
      </c>
    </row>
    <row r="1474" spans="2:80" x14ac:dyDescent="0.25">
      <c r="B1474" s="1"/>
      <c r="C1474" s="1"/>
      <c r="P1474" s="1"/>
      <c r="Q1474" s="1"/>
      <c r="AT1474" t="str">
        <f t="shared" si="550"/>
        <v/>
      </c>
      <c r="AU1474" t="str">
        <f>IF(B1474="","",IFERROR(VLOOKUP(C1474,'Срв квартал'!$A:$D,4,FALSE),""))</f>
        <v/>
      </c>
      <c r="AV1474" t="str">
        <f>IF(B1474="","",VLOOKUP(AT1474,'Срв мо'!$A:$D,4,FALSE))</f>
        <v/>
      </c>
      <c r="AW1474" t="str">
        <f t="shared" si="551"/>
        <v/>
      </c>
      <c r="AX1474" t="str">
        <f t="shared" si="552"/>
        <v/>
      </c>
      <c r="AY1474" s="4" t="str">
        <f t="shared" si="553"/>
        <v/>
      </c>
      <c r="AZ1474" t="str">
        <f>IF(B1474="","",#REF!)</f>
        <v/>
      </c>
      <c r="BA1474" t="str">
        <f t="shared" si="554"/>
        <v/>
      </c>
      <c r="BB1474" t="str">
        <f t="shared" si="555"/>
        <v/>
      </c>
      <c r="BC1474" t="str">
        <f t="shared" si="556"/>
        <v/>
      </c>
      <c r="BD1474" t="str">
        <f t="shared" si="557"/>
        <v/>
      </c>
      <c r="BE1474" t="str">
        <f>IF(B1474="","",IF(L1474="","Отсутствуют предыдущие значения",#REF!=D1474))</f>
        <v/>
      </c>
      <c r="BF1474" t="str">
        <f t="shared" si="558"/>
        <v/>
      </c>
      <c r="BG1474" t="str">
        <f t="shared" si="559"/>
        <v/>
      </c>
      <c r="BH1474" t="str">
        <f t="shared" si="560"/>
        <v/>
      </c>
      <c r="BI1474" t="str">
        <f>IF(B1474="","",#REF!)</f>
        <v/>
      </c>
      <c r="BJ1474" t="str">
        <f>IF(B1474="","",#REF!)</f>
        <v/>
      </c>
      <c r="BK1474" s="26" t="str">
        <f>IF(B1474="","",#REF!)</f>
        <v/>
      </c>
      <c r="BL1474" t="str">
        <f>IF(B1474="","",#REF!)</f>
        <v/>
      </c>
      <c r="BM1474" t="str">
        <f t="shared" si="561"/>
        <v/>
      </c>
      <c r="BN1474" s="6" t="str">
        <f t="shared" si="562"/>
        <v/>
      </c>
      <c r="BO1474" s="7" t="str">
        <f t="shared" si="563"/>
        <v/>
      </c>
      <c r="BP1474" s="7" t="str">
        <f t="shared" si="564"/>
        <v/>
      </c>
      <c r="BQ1474" s="7" t="str">
        <f t="shared" si="565"/>
        <v/>
      </c>
      <c r="BR1474" s="7" t="str">
        <f t="shared" si="566"/>
        <v/>
      </c>
      <c r="BS1474" s="7" t="str">
        <f t="shared" si="567"/>
        <v/>
      </c>
      <c r="BT1474" t="str">
        <f t="shared" si="568"/>
        <v/>
      </c>
      <c r="BU1474" t="str">
        <f t="shared" si="569"/>
        <v/>
      </c>
      <c r="BV1474" t="str">
        <f>IF(B1474="","",VLOOKUP(BU1474,Справочник_ВРИ_Сегментов!$A:$D,4,))</f>
        <v/>
      </c>
      <c r="BW1474" t="str">
        <f t="shared" si="570"/>
        <v/>
      </c>
      <c r="BX1474" t="str">
        <f>IF(B1474="","",VLOOKUP(BW1474,Справочник_ВРИ_Сегментов!$B:$C,2,FALSE))</f>
        <v/>
      </c>
      <c r="BY1474" t="str">
        <f t="shared" si="571"/>
        <v/>
      </c>
      <c r="BZ1474" t="str">
        <f t="shared" si="572"/>
        <v/>
      </c>
      <c r="CA1474" t="str">
        <f t="shared" si="573"/>
        <v>-</v>
      </c>
      <c r="CB1474" t="str">
        <f t="shared" si="574"/>
        <v/>
      </c>
    </row>
    <row r="1475" spans="2:80" x14ac:dyDescent="0.25">
      <c r="B1475" s="1"/>
      <c r="C1475" s="1"/>
      <c r="G1475" s="1"/>
      <c r="P1475" s="1"/>
      <c r="Q1475" s="1"/>
      <c r="R1475" s="1"/>
      <c r="AT1475" t="str">
        <f t="shared" ref="AT1475:AT1538" si="575">IF(B1475="","",LEFT(P1475,2))</f>
        <v/>
      </c>
      <c r="AU1475" t="str">
        <f>IF(B1475="","",IFERROR(VLOOKUP(C1475,'Срв квартал'!$A:$D,4,FALSE),""))</f>
        <v/>
      </c>
      <c r="AV1475" t="str">
        <f>IF(B1475="","",VLOOKUP(AT1475,'Срв мо'!$A:$D,4,FALSE))</f>
        <v/>
      </c>
      <c r="AW1475" t="str">
        <f t="shared" ref="AW1475:AW1538" si="576">IF(B1475="","",IF(OR(C1475="0000000",AU1475=""),AV1475,AU1475))</f>
        <v/>
      </c>
      <c r="AX1475" t="str">
        <f t="shared" ref="AX1475:AX1538" si="577">IF(B1475="","",ROUND(AW1475*D1475,2))</f>
        <v/>
      </c>
      <c r="AY1475" s="4" t="str">
        <f t="shared" ref="AY1475:AY1538" si="578">IF(B1475="","",CONCATENATE("СТ16_",BI1475,"_",BJ1475,"_",BK1475,"_",BL1475,"_",BM1475,"_",CB1475))</f>
        <v/>
      </c>
      <c r="AZ1475" t="str">
        <f>IF(B1475="","",#REF!)</f>
        <v/>
      </c>
      <c r="BA1475" t="str">
        <f t="shared" ref="BA1475:BA1538" si="579">IF(B1475="","",AW1475)</f>
        <v/>
      </c>
      <c r="BB1475" t="str">
        <f t="shared" ref="BB1475:BB1538" si="580">IF(B1475="","",B1475)</f>
        <v/>
      </c>
      <c r="BC1475" t="str">
        <f t="shared" ref="BC1475:BC1538" si="581">IF(B1475="","",IF(MID(AM1475,3,1)&lt;&gt;":","ОШИБКА В ФОРМАТЕ КОДА НП",IF(L1475="","Отсутствуют предыдущие значения",AM1475=Q1475)))</f>
        <v/>
      </c>
      <c r="BD1475" t="str">
        <f t="shared" ref="BD1475:BD1538" si="582">IF(B1475="","",IF(L1475="","Отсутствуют предыдущие значения",AO1475=O1475))</f>
        <v/>
      </c>
      <c r="BE1475" t="str">
        <f>IF(B1475="","",IF(L1475="","Отсутствуют предыдущие значения",#REF!=D1475))</f>
        <v/>
      </c>
      <c r="BF1475" t="str">
        <f t="shared" ref="BF1475:BF1538" si="583">IF(B1475="","",IF(L1475="","Отсутствуют предыдущие значения",AW1475=L1475))</f>
        <v/>
      </c>
      <c r="BG1475" t="str">
        <f t="shared" ref="BG1475:BG1538" si="584">IF(B1475="","",IF(M1475="","Отсутствуют предыдущие значения",AX1475=M1475))</f>
        <v/>
      </c>
      <c r="BH1475" t="str">
        <f t="shared" ref="BH1475:BH1538" si="585">IF(B1475="","",IF(AB1475&lt;&gt;"","ОСПАРИВАНИЕ",IF(U1475="","",U1475)))</f>
        <v/>
      </c>
      <c r="BI1475" t="str">
        <f>IF(B1475="","",#REF!)</f>
        <v/>
      </c>
      <c r="BJ1475" t="str">
        <f>IF(B1475="","",#REF!)</f>
        <v/>
      </c>
      <c r="BK1475" s="26" t="str">
        <f>IF(B1475="","",#REF!)</f>
        <v/>
      </c>
      <c r="BL1475" t="str">
        <f>IF(B1475="","",#REF!)</f>
        <v/>
      </c>
      <c r="BM1475" t="str">
        <f t="shared" ref="BM1475:BM1538" si="586">IF(B1475="","",IF(L1475="","Графика по ПКК","Графика на 01012020"))</f>
        <v/>
      </c>
      <c r="BN1475" s="6" t="str">
        <f t="shared" ref="BN1475:BN1538" si="587">IF(B1475="","",B1475)</f>
        <v/>
      </c>
      <c r="BO1475" s="7" t="str">
        <f t="shared" ref="BO1475:BO1538" si="588">IF(B1475="","",AW1475)</f>
        <v/>
      </c>
      <c r="BP1475" s="7" t="str">
        <f t="shared" ref="BP1475:BP1538" si="589">IF(B1475="","",AX1475)</f>
        <v/>
      </c>
      <c r="BQ1475" s="7" t="str">
        <f t="shared" ref="BQ1475:BQ1538" si="590">IF(B1475="","",AY1475)</f>
        <v/>
      </c>
      <c r="BR1475" s="7" t="str">
        <f t="shared" ref="BR1475:BR1538" si="591">IF(B1475="","",AZ1475)</f>
        <v/>
      </c>
      <c r="BS1475" s="7" t="str">
        <f t="shared" ref="BS1475:BS1538" si="592">IF(B1475="","",BA1475)</f>
        <v/>
      </c>
      <c r="BT1475" t="str">
        <f t="shared" ref="BT1475:BT1538" si="593">IF(B1475="","",IF(OR(Y1475&lt;&gt;"",AB1475&lt;&gt;"",BP1475&lt;0,AQ1475&lt;&gt;""),"СТОПЛИСТ",IF(V1475=21,"СТОПЛИСТ",IF(AND(BC1475=TRUE,BE1475=TRUE),"ПЕРЕСЧЕТ НЕ ТРЕБУЕТСЯ",IF(OR(BZ1475="Отсутствует значения предыдущих расчетов",BZ1475="Осуществлен пересчет"),"ГОТОВ","ПЕРЕСЧЕТ НЕ ТРЕБУЕТСЯ")))))</f>
        <v/>
      </c>
      <c r="BU1475" t="str">
        <f t="shared" ref="BU1475:BU1538" si="594">IF(B1475="","",AP1475)</f>
        <v/>
      </c>
      <c r="BV1475" t="str">
        <f>IF(B1475="","",VLOOKUP(BU1475,Справочник_ВРИ_Сегментов!$A:$D,4,))</f>
        <v/>
      </c>
      <c r="BW1475" t="str">
        <f t="shared" ref="BW1475:BW1538" si="595">IF(B1475="","",AM1475)</f>
        <v/>
      </c>
      <c r="BX1475" t="str">
        <f>IF(B1475="","",VLOOKUP(BW1475,Справочник_ВРИ_Сегментов!$B:$C,2,FALSE))</f>
        <v/>
      </c>
      <c r="BY1475" t="str">
        <f t="shared" ref="BY1475:BY1538" si="596">IF(B1475="","",IF(OR(G1475="",G1475="-",G1475="."),H1475,G1475))</f>
        <v/>
      </c>
      <c r="BZ1475" t="str">
        <f t="shared" ref="BZ1475:BZ1538" si="597">IF(B1475="","",IF(M1475="","Отсутствует значения предыдущих расчетов",IF(M1475=AX1475,"Значения КС не изменилось","Осуществлен пересчет")))</f>
        <v/>
      </c>
      <c r="CA1475" t="str">
        <f t="shared" ref="CA1475:CA1538" si="598">IF(B1475="","-",M1475-AX1475)</f>
        <v>-</v>
      </c>
      <c r="CB1475" t="str">
        <f t="shared" ref="CB1475:CB1538" si="599">IF(B1475="","",IF(L1475="","Новый","Измененный"))</f>
        <v/>
      </c>
    </row>
    <row r="1476" spans="2:80" x14ac:dyDescent="0.25">
      <c r="B1476" s="1"/>
      <c r="C1476" s="1"/>
      <c r="G1476" s="1"/>
      <c r="P1476" s="1"/>
      <c r="Q1476" s="1"/>
      <c r="R1476" s="1"/>
      <c r="AT1476" t="str">
        <f t="shared" si="575"/>
        <v/>
      </c>
      <c r="AU1476" t="str">
        <f>IF(B1476="","",IFERROR(VLOOKUP(C1476,'Срв квартал'!$A:$D,4,FALSE),""))</f>
        <v/>
      </c>
      <c r="AV1476" t="str">
        <f>IF(B1476="","",VLOOKUP(AT1476,'Срв мо'!$A:$D,4,FALSE))</f>
        <v/>
      </c>
      <c r="AW1476" t="str">
        <f t="shared" si="576"/>
        <v/>
      </c>
      <c r="AX1476" t="str">
        <f t="shared" si="577"/>
        <v/>
      </c>
      <c r="AY1476" s="4" t="str">
        <f t="shared" si="578"/>
        <v/>
      </c>
      <c r="AZ1476" t="str">
        <f>IF(B1476="","",#REF!)</f>
        <v/>
      </c>
      <c r="BA1476" t="str">
        <f t="shared" si="579"/>
        <v/>
      </c>
      <c r="BB1476" t="str">
        <f t="shared" si="580"/>
        <v/>
      </c>
      <c r="BC1476" t="str">
        <f t="shared" si="581"/>
        <v/>
      </c>
      <c r="BD1476" t="str">
        <f t="shared" si="582"/>
        <v/>
      </c>
      <c r="BE1476" t="str">
        <f>IF(B1476="","",IF(L1476="","Отсутствуют предыдущие значения",#REF!=D1476))</f>
        <v/>
      </c>
      <c r="BF1476" t="str">
        <f t="shared" si="583"/>
        <v/>
      </c>
      <c r="BG1476" t="str">
        <f t="shared" si="584"/>
        <v/>
      </c>
      <c r="BH1476" t="str">
        <f t="shared" si="585"/>
        <v/>
      </c>
      <c r="BI1476" t="str">
        <f>IF(B1476="","",#REF!)</f>
        <v/>
      </c>
      <c r="BJ1476" t="str">
        <f>IF(B1476="","",#REF!)</f>
        <v/>
      </c>
      <c r="BK1476" s="26" t="str">
        <f>IF(B1476="","",#REF!)</f>
        <v/>
      </c>
      <c r="BL1476" t="str">
        <f>IF(B1476="","",#REF!)</f>
        <v/>
      </c>
      <c r="BM1476" t="str">
        <f t="shared" si="586"/>
        <v/>
      </c>
      <c r="BN1476" s="6" t="str">
        <f t="shared" si="587"/>
        <v/>
      </c>
      <c r="BO1476" s="7" t="str">
        <f t="shared" si="588"/>
        <v/>
      </c>
      <c r="BP1476" s="7" t="str">
        <f t="shared" si="589"/>
        <v/>
      </c>
      <c r="BQ1476" s="7" t="str">
        <f t="shared" si="590"/>
        <v/>
      </c>
      <c r="BR1476" s="7" t="str">
        <f t="shared" si="591"/>
        <v/>
      </c>
      <c r="BS1476" s="7" t="str">
        <f t="shared" si="592"/>
        <v/>
      </c>
      <c r="BT1476" t="str">
        <f t="shared" si="593"/>
        <v/>
      </c>
      <c r="BU1476" t="str">
        <f t="shared" si="594"/>
        <v/>
      </c>
      <c r="BV1476" t="str">
        <f>IF(B1476="","",VLOOKUP(BU1476,Справочник_ВРИ_Сегментов!$A:$D,4,))</f>
        <v/>
      </c>
      <c r="BW1476" t="str">
        <f t="shared" si="595"/>
        <v/>
      </c>
      <c r="BX1476" t="str">
        <f>IF(B1476="","",VLOOKUP(BW1476,Справочник_ВРИ_Сегментов!$B:$C,2,FALSE))</f>
        <v/>
      </c>
      <c r="BY1476" t="str">
        <f t="shared" si="596"/>
        <v/>
      </c>
      <c r="BZ1476" t="str">
        <f t="shared" si="597"/>
        <v/>
      </c>
      <c r="CA1476" t="str">
        <f t="shared" si="598"/>
        <v>-</v>
      </c>
      <c r="CB1476" t="str">
        <f t="shared" si="599"/>
        <v/>
      </c>
    </row>
    <row r="1477" spans="2:80" x14ac:dyDescent="0.25">
      <c r="B1477" s="1"/>
      <c r="C1477" s="1"/>
      <c r="P1477" s="1"/>
      <c r="Q1477" s="1"/>
      <c r="AT1477" t="str">
        <f t="shared" si="575"/>
        <v/>
      </c>
      <c r="AU1477" t="str">
        <f>IF(B1477="","",IFERROR(VLOOKUP(C1477,'Срв квартал'!$A:$D,4,FALSE),""))</f>
        <v/>
      </c>
      <c r="AV1477" t="str">
        <f>IF(B1477="","",VLOOKUP(AT1477,'Срв мо'!$A:$D,4,FALSE))</f>
        <v/>
      </c>
      <c r="AW1477" t="str">
        <f t="shared" si="576"/>
        <v/>
      </c>
      <c r="AX1477" t="str">
        <f t="shared" si="577"/>
        <v/>
      </c>
      <c r="AY1477" s="4" t="str">
        <f t="shared" si="578"/>
        <v/>
      </c>
      <c r="AZ1477" t="str">
        <f>IF(B1477="","",#REF!)</f>
        <v/>
      </c>
      <c r="BA1477" t="str">
        <f t="shared" si="579"/>
        <v/>
      </c>
      <c r="BB1477" t="str">
        <f t="shared" si="580"/>
        <v/>
      </c>
      <c r="BC1477" t="str">
        <f t="shared" si="581"/>
        <v/>
      </c>
      <c r="BD1477" t="str">
        <f t="shared" si="582"/>
        <v/>
      </c>
      <c r="BE1477" t="str">
        <f>IF(B1477="","",IF(L1477="","Отсутствуют предыдущие значения",#REF!=D1477))</f>
        <v/>
      </c>
      <c r="BF1477" t="str">
        <f t="shared" si="583"/>
        <v/>
      </c>
      <c r="BG1477" t="str">
        <f t="shared" si="584"/>
        <v/>
      </c>
      <c r="BH1477" t="str">
        <f t="shared" si="585"/>
        <v/>
      </c>
      <c r="BI1477" t="str">
        <f>IF(B1477="","",#REF!)</f>
        <v/>
      </c>
      <c r="BJ1477" t="str">
        <f>IF(B1477="","",#REF!)</f>
        <v/>
      </c>
      <c r="BK1477" s="26" t="str">
        <f>IF(B1477="","",#REF!)</f>
        <v/>
      </c>
      <c r="BL1477" t="str">
        <f>IF(B1477="","",#REF!)</f>
        <v/>
      </c>
      <c r="BM1477" t="str">
        <f t="shared" si="586"/>
        <v/>
      </c>
      <c r="BN1477" s="6" t="str">
        <f t="shared" si="587"/>
        <v/>
      </c>
      <c r="BO1477" s="7" t="str">
        <f t="shared" si="588"/>
        <v/>
      </c>
      <c r="BP1477" s="7" t="str">
        <f t="shared" si="589"/>
        <v/>
      </c>
      <c r="BQ1477" s="7" t="str">
        <f t="shared" si="590"/>
        <v/>
      </c>
      <c r="BR1477" s="7" t="str">
        <f t="shared" si="591"/>
        <v/>
      </c>
      <c r="BS1477" s="7" t="str">
        <f t="shared" si="592"/>
        <v/>
      </c>
      <c r="BT1477" t="str">
        <f t="shared" si="593"/>
        <v/>
      </c>
      <c r="BU1477" t="str">
        <f t="shared" si="594"/>
        <v/>
      </c>
      <c r="BV1477" t="str">
        <f>IF(B1477="","",VLOOKUP(BU1477,Справочник_ВРИ_Сегментов!$A:$D,4,))</f>
        <v/>
      </c>
      <c r="BW1477" t="str">
        <f t="shared" si="595"/>
        <v/>
      </c>
      <c r="BX1477" t="str">
        <f>IF(B1477="","",VLOOKUP(BW1477,Справочник_ВРИ_Сегментов!$B:$C,2,FALSE))</f>
        <v/>
      </c>
      <c r="BY1477" t="str">
        <f t="shared" si="596"/>
        <v/>
      </c>
      <c r="BZ1477" t="str">
        <f t="shared" si="597"/>
        <v/>
      </c>
      <c r="CA1477" t="str">
        <f t="shared" si="598"/>
        <v>-</v>
      </c>
      <c r="CB1477" t="str">
        <f t="shared" si="599"/>
        <v/>
      </c>
    </row>
    <row r="1478" spans="2:80" x14ac:dyDescent="0.25">
      <c r="B1478" s="1"/>
      <c r="C1478" s="1"/>
      <c r="P1478" s="1"/>
      <c r="Q1478" s="1"/>
      <c r="AT1478" t="str">
        <f t="shared" si="575"/>
        <v/>
      </c>
      <c r="AU1478" t="str">
        <f>IF(B1478="","",IFERROR(VLOOKUP(C1478,'Срв квартал'!$A:$D,4,FALSE),""))</f>
        <v/>
      </c>
      <c r="AV1478" t="str">
        <f>IF(B1478="","",VLOOKUP(AT1478,'Срв мо'!$A:$D,4,FALSE))</f>
        <v/>
      </c>
      <c r="AW1478" t="str">
        <f t="shared" si="576"/>
        <v/>
      </c>
      <c r="AX1478" t="str">
        <f t="shared" si="577"/>
        <v/>
      </c>
      <c r="AY1478" s="4" t="str">
        <f t="shared" si="578"/>
        <v/>
      </c>
      <c r="AZ1478" t="str">
        <f>IF(B1478="","",#REF!)</f>
        <v/>
      </c>
      <c r="BA1478" t="str">
        <f t="shared" si="579"/>
        <v/>
      </c>
      <c r="BB1478" t="str">
        <f t="shared" si="580"/>
        <v/>
      </c>
      <c r="BC1478" t="str">
        <f t="shared" si="581"/>
        <v/>
      </c>
      <c r="BD1478" t="str">
        <f t="shared" si="582"/>
        <v/>
      </c>
      <c r="BE1478" t="str">
        <f>IF(B1478="","",IF(L1478="","Отсутствуют предыдущие значения",#REF!=D1478))</f>
        <v/>
      </c>
      <c r="BF1478" t="str">
        <f t="shared" si="583"/>
        <v/>
      </c>
      <c r="BG1478" t="str">
        <f t="shared" si="584"/>
        <v/>
      </c>
      <c r="BH1478" t="str">
        <f t="shared" si="585"/>
        <v/>
      </c>
      <c r="BI1478" t="str">
        <f>IF(B1478="","",#REF!)</f>
        <v/>
      </c>
      <c r="BJ1478" t="str">
        <f>IF(B1478="","",#REF!)</f>
        <v/>
      </c>
      <c r="BK1478" s="26" t="str">
        <f>IF(B1478="","",#REF!)</f>
        <v/>
      </c>
      <c r="BL1478" t="str">
        <f>IF(B1478="","",#REF!)</f>
        <v/>
      </c>
      <c r="BM1478" t="str">
        <f t="shared" si="586"/>
        <v/>
      </c>
      <c r="BN1478" s="6" t="str">
        <f t="shared" si="587"/>
        <v/>
      </c>
      <c r="BO1478" s="7" t="str">
        <f t="shared" si="588"/>
        <v/>
      </c>
      <c r="BP1478" s="7" t="str">
        <f t="shared" si="589"/>
        <v/>
      </c>
      <c r="BQ1478" s="7" t="str">
        <f t="shared" si="590"/>
        <v/>
      </c>
      <c r="BR1478" s="7" t="str">
        <f t="shared" si="591"/>
        <v/>
      </c>
      <c r="BS1478" s="7" t="str">
        <f t="shared" si="592"/>
        <v/>
      </c>
      <c r="BT1478" t="str">
        <f t="shared" si="593"/>
        <v/>
      </c>
      <c r="BU1478" t="str">
        <f t="shared" si="594"/>
        <v/>
      </c>
      <c r="BV1478" t="str">
        <f>IF(B1478="","",VLOOKUP(BU1478,Справочник_ВРИ_Сегментов!$A:$D,4,))</f>
        <v/>
      </c>
      <c r="BW1478" t="str">
        <f t="shared" si="595"/>
        <v/>
      </c>
      <c r="BX1478" t="str">
        <f>IF(B1478="","",VLOOKUP(BW1478,Справочник_ВРИ_Сегментов!$B:$C,2,FALSE))</f>
        <v/>
      </c>
      <c r="BY1478" t="str">
        <f t="shared" si="596"/>
        <v/>
      </c>
      <c r="BZ1478" t="str">
        <f t="shared" si="597"/>
        <v/>
      </c>
      <c r="CA1478" t="str">
        <f t="shared" si="598"/>
        <v>-</v>
      </c>
      <c r="CB1478" t="str">
        <f t="shared" si="599"/>
        <v/>
      </c>
    </row>
    <row r="1479" spans="2:80" x14ac:dyDescent="0.25">
      <c r="B1479" s="1"/>
      <c r="C1479" s="1"/>
      <c r="G1479" s="1"/>
      <c r="P1479" s="1"/>
      <c r="Q1479" s="1"/>
      <c r="AT1479" t="str">
        <f t="shared" si="575"/>
        <v/>
      </c>
      <c r="AU1479" t="str">
        <f>IF(B1479="","",IFERROR(VLOOKUP(C1479,'Срв квартал'!$A:$D,4,FALSE),""))</f>
        <v/>
      </c>
      <c r="AV1479" t="str">
        <f>IF(B1479="","",VLOOKUP(AT1479,'Срв мо'!$A:$D,4,FALSE))</f>
        <v/>
      </c>
      <c r="AW1479" t="str">
        <f t="shared" si="576"/>
        <v/>
      </c>
      <c r="AX1479" t="str">
        <f t="shared" si="577"/>
        <v/>
      </c>
      <c r="AY1479" s="4" t="str">
        <f t="shared" si="578"/>
        <v/>
      </c>
      <c r="AZ1479" t="str">
        <f>IF(B1479="","",#REF!)</f>
        <v/>
      </c>
      <c r="BA1479" t="str">
        <f t="shared" si="579"/>
        <v/>
      </c>
      <c r="BB1479" t="str">
        <f t="shared" si="580"/>
        <v/>
      </c>
      <c r="BC1479" t="str">
        <f t="shared" si="581"/>
        <v/>
      </c>
      <c r="BD1479" t="str">
        <f t="shared" si="582"/>
        <v/>
      </c>
      <c r="BE1479" t="str">
        <f>IF(B1479="","",IF(L1479="","Отсутствуют предыдущие значения",#REF!=D1479))</f>
        <v/>
      </c>
      <c r="BF1479" t="str">
        <f t="shared" si="583"/>
        <v/>
      </c>
      <c r="BG1479" t="str">
        <f t="shared" si="584"/>
        <v/>
      </c>
      <c r="BH1479" t="str">
        <f t="shared" si="585"/>
        <v/>
      </c>
      <c r="BI1479" t="str">
        <f>IF(B1479="","",#REF!)</f>
        <v/>
      </c>
      <c r="BJ1479" t="str">
        <f>IF(B1479="","",#REF!)</f>
        <v/>
      </c>
      <c r="BK1479" s="26" t="str">
        <f>IF(B1479="","",#REF!)</f>
        <v/>
      </c>
      <c r="BL1479" t="str">
        <f>IF(B1479="","",#REF!)</f>
        <v/>
      </c>
      <c r="BM1479" t="str">
        <f t="shared" si="586"/>
        <v/>
      </c>
      <c r="BN1479" s="6" t="str">
        <f t="shared" si="587"/>
        <v/>
      </c>
      <c r="BO1479" s="7" t="str">
        <f t="shared" si="588"/>
        <v/>
      </c>
      <c r="BP1479" s="7" t="str">
        <f t="shared" si="589"/>
        <v/>
      </c>
      <c r="BQ1479" s="7" t="str">
        <f t="shared" si="590"/>
        <v/>
      </c>
      <c r="BR1479" s="7" t="str">
        <f t="shared" si="591"/>
        <v/>
      </c>
      <c r="BS1479" s="7" t="str">
        <f t="shared" si="592"/>
        <v/>
      </c>
      <c r="BT1479" t="str">
        <f t="shared" si="593"/>
        <v/>
      </c>
      <c r="BU1479" t="str">
        <f t="shared" si="594"/>
        <v/>
      </c>
      <c r="BV1479" t="str">
        <f>IF(B1479="","",VLOOKUP(BU1479,Справочник_ВРИ_Сегментов!$A:$D,4,))</f>
        <v/>
      </c>
      <c r="BW1479" t="str">
        <f t="shared" si="595"/>
        <v/>
      </c>
      <c r="BX1479" t="str">
        <f>IF(B1479="","",VLOOKUP(BW1479,Справочник_ВРИ_Сегментов!$B:$C,2,FALSE))</f>
        <v/>
      </c>
      <c r="BY1479" t="str">
        <f t="shared" si="596"/>
        <v/>
      </c>
      <c r="BZ1479" t="str">
        <f t="shared" si="597"/>
        <v/>
      </c>
      <c r="CA1479" t="str">
        <f t="shared" si="598"/>
        <v>-</v>
      </c>
      <c r="CB1479" t="str">
        <f t="shared" si="599"/>
        <v/>
      </c>
    </row>
    <row r="1480" spans="2:80" x14ac:dyDescent="0.25">
      <c r="B1480" s="1"/>
      <c r="C1480" s="1"/>
      <c r="P1480" s="1"/>
      <c r="Q1480" s="1"/>
      <c r="AT1480" t="str">
        <f t="shared" si="575"/>
        <v/>
      </c>
      <c r="AU1480" t="str">
        <f>IF(B1480="","",IFERROR(VLOOKUP(C1480,'Срв квартал'!$A:$D,4,FALSE),""))</f>
        <v/>
      </c>
      <c r="AV1480" t="str">
        <f>IF(B1480="","",VLOOKUP(AT1480,'Срв мо'!$A:$D,4,FALSE))</f>
        <v/>
      </c>
      <c r="AW1480" t="str">
        <f t="shared" si="576"/>
        <v/>
      </c>
      <c r="AX1480" t="str">
        <f t="shared" si="577"/>
        <v/>
      </c>
      <c r="AY1480" s="4" t="str">
        <f t="shared" si="578"/>
        <v/>
      </c>
      <c r="AZ1480" t="str">
        <f>IF(B1480="","",#REF!)</f>
        <v/>
      </c>
      <c r="BA1480" t="str">
        <f t="shared" si="579"/>
        <v/>
      </c>
      <c r="BB1480" t="str">
        <f t="shared" si="580"/>
        <v/>
      </c>
      <c r="BC1480" t="str">
        <f t="shared" si="581"/>
        <v/>
      </c>
      <c r="BD1480" t="str">
        <f t="shared" si="582"/>
        <v/>
      </c>
      <c r="BE1480" t="str">
        <f>IF(B1480="","",IF(L1480="","Отсутствуют предыдущие значения",#REF!=D1480))</f>
        <v/>
      </c>
      <c r="BF1480" t="str">
        <f t="shared" si="583"/>
        <v/>
      </c>
      <c r="BG1480" t="str">
        <f t="shared" si="584"/>
        <v/>
      </c>
      <c r="BH1480" t="str">
        <f t="shared" si="585"/>
        <v/>
      </c>
      <c r="BI1480" t="str">
        <f>IF(B1480="","",#REF!)</f>
        <v/>
      </c>
      <c r="BJ1480" t="str">
        <f>IF(B1480="","",#REF!)</f>
        <v/>
      </c>
      <c r="BK1480" s="26" t="str">
        <f>IF(B1480="","",#REF!)</f>
        <v/>
      </c>
      <c r="BL1480" t="str">
        <f>IF(B1480="","",#REF!)</f>
        <v/>
      </c>
      <c r="BM1480" t="str">
        <f t="shared" si="586"/>
        <v/>
      </c>
      <c r="BN1480" s="6" t="str">
        <f t="shared" si="587"/>
        <v/>
      </c>
      <c r="BO1480" s="7" t="str">
        <f t="shared" si="588"/>
        <v/>
      </c>
      <c r="BP1480" s="7" t="str">
        <f t="shared" si="589"/>
        <v/>
      </c>
      <c r="BQ1480" s="7" t="str">
        <f t="shared" si="590"/>
        <v/>
      </c>
      <c r="BR1480" s="7" t="str">
        <f t="shared" si="591"/>
        <v/>
      </c>
      <c r="BS1480" s="7" t="str">
        <f t="shared" si="592"/>
        <v/>
      </c>
      <c r="BT1480" t="str">
        <f t="shared" si="593"/>
        <v/>
      </c>
      <c r="BU1480" t="str">
        <f t="shared" si="594"/>
        <v/>
      </c>
      <c r="BV1480" t="str">
        <f>IF(B1480="","",VLOOKUP(BU1480,Справочник_ВРИ_Сегментов!$A:$D,4,))</f>
        <v/>
      </c>
      <c r="BW1480" t="str">
        <f t="shared" si="595"/>
        <v/>
      </c>
      <c r="BX1480" t="str">
        <f>IF(B1480="","",VLOOKUP(BW1480,Справочник_ВРИ_Сегментов!$B:$C,2,FALSE))</f>
        <v/>
      </c>
      <c r="BY1480" t="str">
        <f t="shared" si="596"/>
        <v/>
      </c>
      <c r="BZ1480" t="str">
        <f t="shared" si="597"/>
        <v/>
      </c>
      <c r="CA1480" t="str">
        <f t="shared" si="598"/>
        <v>-</v>
      </c>
      <c r="CB1480" t="str">
        <f t="shared" si="599"/>
        <v/>
      </c>
    </row>
    <row r="1481" spans="2:80" x14ac:dyDescent="0.25">
      <c r="B1481" s="1"/>
      <c r="C1481" s="1"/>
      <c r="P1481" s="1"/>
      <c r="Q1481" s="1"/>
      <c r="AT1481" t="str">
        <f t="shared" si="575"/>
        <v/>
      </c>
      <c r="AU1481" t="str">
        <f>IF(B1481="","",IFERROR(VLOOKUP(C1481,'Срв квартал'!$A:$D,4,FALSE),""))</f>
        <v/>
      </c>
      <c r="AV1481" t="str">
        <f>IF(B1481="","",VLOOKUP(AT1481,'Срв мо'!$A:$D,4,FALSE))</f>
        <v/>
      </c>
      <c r="AW1481" t="str">
        <f t="shared" si="576"/>
        <v/>
      </c>
      <c r="AX1481" t="str">
        <f t="shared" si="577"/>
        <v/>
      </c>
      <c r="AY1481" s="4" t="str">
        <f t="shared" si="578"/>
        <v/>
      </c>
      <c r="AZ1481" t="str">
        <f>IF(B1481="","",#REF!)</f>
        <v/>
      </c>
      <c r="BA1481" t="str">
        <f t="shared" si="579"/>
        <v/>
      </c>
      <c r="BB1481" t="str">
        <f t="shared" si="580"/>
        <v/>
      </c>
      <c r="BC1481" t="str">
        <f t="shared" si="581"/>
        <v/>
      </c>
      <c r="BD1481" t="str">
        <f t="shared" si="582"/>
        <v/>
      </c>
      <c r="BE1481" t="str">
        <f>IF(B1481="","",IF(L1481="","Отсутствуют предыдущие значения",#REF!=D1481))</f>
        <v/>
      </c>
      <c r="BF1481" t="str">
        <f t="shared" si="583"/>
        <v/>
      </c>
      <c r="BG1481" t="str">
        <f t="shared" si="584"/>
        <v/>
      </c>
      <c r="BH1481" t="str">
        <f t="shared" si="585"/>
        <v/>
      </c>
      <c r="BI1481" t="str">
        <f>IF(B1481="","",#REF!)</f>
        <v/>
      </c>
      <c r="BJ1481" t="str">
        <f>IF(B1481="","",#REF!)</f>
        <v/>
      </c>
      <c r="BK1481" s="26" t="str">
        <f>IF(B1481="","",#REF!)</f>
        <v/>
      </c>
      <c r="BL1481" t="str">
        <f>IF(B1481="","",#REF!)</f>
        <v/>
      </c>
      <c r="BM1481" t="str">
        <f t="shared" si="586"/>
        <v/>
      </c>
      <c r="BN1481" s="6" t="str">
        <f t="shared" si="587"/>
        <v/>
      </c>
      <c r="BO1481" s="7" t="str">
        <f t="shared" si="588"/>
        <v/>
      </c>
      <c r="BP1481" s="7" t="str">
        <f t="shared" si="589"/>
        <v/>
      </c>
      <c r="BQ1481" s="7" t="str">
        <f t="shared" si="590"/>
        <v/>
      </c>
      <c r="BR1481" s="7" t="str">
        <f t="shared" si="591"/>
        <v/>
      </c>
      <c r="BS1481" s="7" t="str">
        <f t="shared" si="592"/>
        <v/>
      </c>
      <c r="BT1481" t="str">
        <f t="shared" si="593"/>
        <v/>
      </c>
      <c r="BU1481" t="str">
        <f t="shared" si="594"/>
        <v/>
      </c>
      <c r="BV1481" t="str">
        <f>IF(B1481="","",VLOOKUP(BU1481,Справочник_ВРИ_Сегментов!$A:$D,4,))</f>
        <v/>
      </c>
      <c r="BW1481" t="str">
        <f t="shared" si="595"/>
        <v/>
      </c>
      <c r="BX1481" t="str">
        <f>IF(B1481="","",VLOOKUP(BW1481,Справочник_ВРИ_Сегментов!$B:$C,2,FALSE))</f>
        <v/>
      </c>
      <c r="BY1481" t="str">
        <f t="shared" si="596"/>
        <v/>
      </c>
      <c r="BZ1481" t="str">
        <f t="shared" si="597"/>
        <v/>
      </c>
      <c r="CA1481" t="str">
        <f t="shared" si="598"/>
        <v>-</v>
      </c>
      <c r="CB1481" t="str">
        <f t="shared" si="599"/>
        <v/>
      </c>
    </row>
    <row r="1482" spans="2:80" x14ac:dyDescent="0.25">
      <c r="B1482" s="1"/>
      <c r="C1482" s="1"/>
      <c r="P1482" s="1"/>
      <c r="Q1482" s="1"/>
      <c r="AT1482" t="str">
        <f t="shared" si="575"/>
        <v/>
      </c>
      <c r="AU1482" t="str">
        <f>IF(B1482="","",IFERROR(VLOOKUP(C1482,'Срв квартал'!$A:$D,4,FALSE),""))</f>
        <v/>
      </c>
      <c r="AV1482" t="str">
        <f>IF(B1482="","",VLOOKUP(AT1482,'Срв мо'!$A:$D,4,FALSE))</f>
        <v/>
      </c>
      <c r="AW1482" t="str">
        <f t="shared" si="576"/>
        <v/>
      </c>
      <c r="AX1482" t="str">
        <f t="shared" si="577"/>
        <v/>
      </c>
      <c r="AY1482" s="4" t="str">
        <f t="shared" si="578"/>
        <v/>
      </c>
      <c r="AZ1482" t="str">
        <f>IF(B1482="","",#REF!)</f>
        <v/>
      </c>
      <c r="BA1482" t="str">
        <f t="shared" si="579"/>
        <v/>
      </c>
      <c r="BB1482" t="str">
        <f t="shared" si="580"/>
        <v/>
      </c>
      <c r="BC1482" t="str">
        <f t="shared" si="581"/>
        <v/>
      </c>
      <c r="BD1482" t="str">
        <f t="shared" si="582"/>
        <v/>
      </c>
      <c r="BE1482" t="str">
        <f>IF(B1482="","",IF(L1482="","Отсутствуют предыдущие значения",#REF!=D1482))</f>
        <v/>
      </c>
      <c r="BF1482" t="str">
        <f t="shared" si="583"/>
        <v/>
      </c>
      <c r="BG1482" t="str">
        <f t="shared" si="584"/>
        <v/>
      </c>
      <c r="BH1482" t="str">
        <f t="shared" si="585"/>
        <v/>
      </c>
      <c r="BI1482" t="str">
        <f>IF(B1482="","",#REF!)</f>
        <v/>
      </c>
      <c r="BJ1482" t="str">
        <f>IF(B1482="","",#REF!)</f>
        <v/>
      </c>
      <c r="BK1482" s="26" t="str">
        <f>IF(B1482="","",#REF!)</f>
        <v/>
      </c>
      <c r="BL1482" t="str">
        <f>IF(B1482="","",#REF!)</f>
        <v/>
      </c>
      <c r="BM1482" t="str">
        <f t="shared" si="586"/>
        <v/>
      </c>
      <c r="BN1482" s="6" t="str">
        <f t="shared" si="587"/>
        <v/>
      </c>
      <c r="BO1482" s="7" t="str">
        <f t="shared" si="588"/>
        <v/>
      </c>
      <c r="BP1482" s="7" t="str">
        <f t="shared" si="589"/>
        <v/>
      </c>
      <c r="BQ1482" s="7" t="str">
        <f t="shared" si="590"/>
        <v/>
      </c>
      <c r="BR1482" s="7" t="str">
        <f t="shared" si="591"/>
        <v/>
      </c>
      <c r="BS1482" s="7" t="str">
        <f t="shared" si="592"/>
        <v/>
      </c>
      <c r="BT1482" t="str">
        <f t="shared" si="593"/>
        <v/>
      </c>
      <c r="BU1482" t="str">
        <f t="shared" si="594"/>
        <v/>
      </c>
      <c r="BV1482" t="str">
        <f>IF(B1482="","",VLOOKUP(BU1482,Справочник_ВРИ_Сегментов!$A:$D,4,))</f>
        <v/>
      </c>
      <c r="BW1482" t="str">
        <f t="shared" si="595"/>
        <v/>
      </c>
      <c r="BX1482" t="str">
        <f>IF(B1482="","",VLOOKUP(BW1482,Справочник_ВРИ_Сегментов!$B:$C,2,FALSE))</f>
        <v/>
      </c>
      <c r="BY1482" t="str">
        <f t="shared" si="596"/>
        <v/>
      </c>
      <c r="BZ1482" t="str">
        <f t="shared" si="597"/>
        <v/>
      </c>
      <c r="CA1482" t="str">
        <f t="shared" si="598"/>
        <v>-</v>
      </c>
      <c r="CB1482" t="str">
        <f t="shared" si="599"/>
        <v/>
      </c>
    </row>
    <row r="1483" spans="2:80" x14ac:dyDescent="0.25">
      <c r="B1483" s="1"/>
      <c r="C1483" s="1"/>
      <c r="P1483" s="1"/>
      <c r="Q1483" s="1"/>
      <c r="AT1483" t="str">
        <f t="shared" si="575"/>
        <v/>
      </c>
      <c r="AU1483" t="str">
        <f>IF(B1483="","",IFERROR(VLOOKUP(C1483,'Срв квартал'!$A:$D,4,FALSE),""))</f>
        <v/>
      </c>
      <c r="AV1483" t="str">
        <f>IF(B1483="","",VLOOKUP(AT1483,'Срв мо'!$A:$D,4,FALSE))</f>
        <v/>
      </c>
      <c r="AW1483" t="str">
        <f t="shared" si="576"/>
        <v/>
      </c>
      <c r="AX1483" t="str">
        <f t="shared" si="577"/>
        <v/>
      </c>
      <c r="AY1483" s="4" t="str">
        <f t="shared" si="578"/>
        <v/>
      </c>
      <c r="AZ1483" t="str">
        <f>IF(B1483="","",#REF!)</f>
        <v/>
      </c>
      <c r="BA1483" t="str">
        <f t="shared" si="579"/>
        <v/>
      </c>
      <c r="BB1483" t="str">
        <f t="shared" si="580"/>
        <v/>
      </c>
      <c r="BC1483" t="str">
        <f t="shared" si="581"/>
        <v/>
      </c>
      <c r="BD1483" t="str">
        <f t="shared" si="582"/>
        <v/>
      </c>
      <c r="BE1483" t="str">
        <f>IF(B1483="","",IF(L1483="","Отсутствуют предыдущие значения",#REF!=D1483))</f>
        <v/>
      </c>
      <c r="BF1483" t="str">
        <f t="shared" si="583"/>
        <v/>
      </c>
      <c r="BG1483" t="str">
        <f t="shared" si="584"/>
        <v/>
      </c>
      <c r="BH1483" t="str">
        <f t="shared" si="585"/>
        <v/>
      </c>
      <c r="BI1483" t="str">
        <f>IF(B1483="","",#REF!)</f>
        <v/>
      </c>
      <c r="BJ1483" t="str">
        <f>IF(B1483="","",#REF!)</f>
        <v/>
      </c>
      <c r="BK1483" s="26" t="str">
        <f>IF(B1483="","",#REF!)</f>
        <v/>
      </c>
      <c r="BL1483" t="str">
        <f>IF(B1483="","",#REF!)</f>
        <v/>
      </c>
      <c r="BM1483" t="str">
        <f t="shared" si="586"/>
        <v/>
      </c>
      <c r="BN1483" s="6" t="str">
        <f t="shared" si="587"/>
        <v/>
      </c>
      <c r="BO1483" s="7" t="str">
        <f t="shared" si="588"/>
        <v/>
      </c>
      <c r="BP1483" s="7" t="str">
        <f t="shared" si="589"/>
        <v/>
      </c>
      <c r="BQ1483" s="7" t="str">
        <f t="shared" si="590"/>
        <v/>
      </c>
      <c r="BR1483" s="7" t="str">
        <f t="shared" si="591"/>
        <v/>
      </c>
      <c r="BS1483" s="7" t="str">
        <f t="shared" si="592"/>
        <v/>
      </c>
      <c r="BT1483" t="str">
        <f t="shared" si="593"/>
        <v/>
      </c>
      <c r="BU1483" t="str">
        <f t="shared" si="594"/>
        <v/>
      </c>
      <c r="BV1483" t="str">
        <f>IF(B1483="","",VLOOKUP(BU1483,Справочник_ВРИ_Сегментов!$A:$D,4,))</f>
        <v/>
      </c>
      <c r="BW1483" t="str">
        <f t="shared" si="595"/>
        <v/>
      </c>
      <c r="BX1483" t="str">
        <f>IF(B1483="","",VLOOKUP(BW1483,Справочник_ВРИ_Сегментов!$B:$C,2,FALSE))</f>
        <v/>
      </c>
      <c r="BY1483" t="str">
        <f t="shared" si="596"/>
        <v/>
      </c>
      <c r="BZ1483" t="str">
        <f t="shared" si="597"/>
        <v/>
      </c>
      <c r="CA1483" t="str">
        <f t="shared" si="598"/>
        <v>-</v>
      </c>
      <c r="CB1483" t="str">
        <f t="shared" si="599"/>
        <v/>
      </c>
    </row>
    <row r="1484" spans="2:80" x14ac:dyDescent="0.25">
      <c r="B1484" s="1"/>
      <c r="C1484" s="1"/>
      <c r="P1484" s="1"/>
      <c r="Q1484" s="1"/>
      <c r="AT1484" t="str">
        <f t="shared" si="575"/>
        <v/>
      </c>
      <c r="AU1484" t="str">
        <f>IF(B1484="","",IFERROR(VLOOKUP(C1484,'Срв квартал'!$A:$D,4,FALSE),""))</f>
        <v/>
      </c>
      <c r="AV1484" t="str">
        <f>IF(B1484="","",VLOOKUP(AT1484,'Срв мо'!$A:$D,4,FALSE))</f>
        <v/>
      </c>
      <c r="AW1484" t="str">
        <f t="shared" si="576"/>
        <v/>
      </c>
      <c r="AX1484" t="str">
        <f t="shared" si="577"/>
        <v/>
      </c>
      <c r="AY1484" s="4" t="str">
        <f t="shared" si="578"/>
        <v/>
      </c>
      <c r="AZ1484" t="str">
        <f>IF(B1484="","",#REF!)</f>
        <v/>
      </c>
      <c r="BA1484" t="str">
        <f t="shared" si="579"/>
        <v/>
      </c>
      <c r="BB1484" t="str">
        <f t="shared" si="580"/>
        <v/>
      </c>
      <c r="BC1484" t="str">
        <f t="shared" si="581"/>
        <v/>
      </c>
      <c r="BD1484" t="str">
        <f t="shared" si="582"/>
        <v/>
      </c>
      <c r="BE1484" t="str">
        <f>IF(B1484="","",IF(L1484="","Отсутствуют предыдущие значения",#REF!=D1484))</f>
        <v/>
      </c>
      <c r="BF1484" t="str">
        <f t="shared" si="583"/>
        <v/>
      </c>
      <c r="BG1484" t="str">
        <f t="shared" si="584"/>
        <v/>
      </c>
      <c r="BH1484" t="str">
        <f t="shared" si="585"/>
        <v/>
      </c>
      <c r="BI1484" t="str">
        <f>IF(B1484="","",#REF!)</f>
        <v/>
      </c>
      <c r="BJ1484" t="str">
        <f>IF(B1484="","",#REF!)</f>
        <v/>
      </c>
      <c r="BK1484" s="26" t="str">
        <f>IF(B1484="","",#REF!)</f>
        <v/>
      </c>
      <c r="BL1484" t="str">
        <f>IF(B1484="","",#REF!)</f>
        <v/>
      </c>
      <c r="BM1484" t="str">
        <f t="shared" si="586"/>
        <v/>
      </c>
      <c r="BN1484" s="6" t="str">
        <f t="shared" si="587"/>
        <v/>
      </c>
      <c r="BO1484" s="7" t="str">
        <f t="shared" si="588"/>
        <v/>
      </c>
      <c r="BP1484" s="7" t="str">
        <f t="shared" si="589"/>
        <v/>
      </c>
      <c r="BQ1484" s="7" t="str">
        <f t="shared" si="590"/>
        <v/>
      </c>
      <c r="BR1484" s="7" t="str">
        <f t="shared" si="591"/>
        <v/>
      </c>
      <c r="BS1484" s="7" t="str">
        <f t="shared" si="592"/>
        <v/>
      </c>
      <c r="BT1484" t="str">
        <f t="shared" si="593"/>
        <v/>
      </c>
      <c r="BU1484" t="str">
        <f t="shared" si="594"/>
        <v/>
      </c>
      <c r="BV1484" t="str">
        <f>IF(B1484="","",VLOOKUP(BU1484,Справочник_ВРИ_Сегментов!$A:$D,4,))</f>
        <v/>
      </c>
      <c r="BW1484" t="str">
        <f t="shared" si="595"/>
        <v/>
      </c>
      <c r="BX1484" t="str">
        <f>IF(B1484="","",VLOOKUP(BW1484,Справочник_ВРИ_Сегментов!$B:$C,2,FALSE))</f>
        <v/>
      </c>
      <c r="BY1484" t="str">
        <f t="shared" si="596"/>
        <v/>
      </c>
      <c r="BZ1484" t="str">
        <f t="shared" si="597"/>
        <v/>
      </c>
      <c r="CA1484" t="str">
        <f t="shared" si="598"/>
        <v>-</v>
      </c>
      <c r="CB1484" t="str">
        <f t="shared" si="599"/>
        <v/>
      </c>
    </row>
    <row r="1485" spans="2:80" x14ac:dyDescent="0.25">
      <c r="B1485" s="1"/>
      <c r="C1485" s="1"/>
      <c r="P1485" s="1"/>
      <c r="Q1485" s="1"/>
      <c r="AT1485" t="str">
        <f t="shared" si="575"/>
        <v/>
      </c>
      <c r="AU1485" t="str">
        <f>IF(B1485="","",IFERROR(VLOOKUP(C1485,'Срв квартал'!$A:$D,4,FALSE),""))</f>
        <v/>
      </c>
      <c r="AV1485" t="str">
        <f>IF(B1485="","",VLOOKUP(AT1485,'Срв мо'!$A:$D,4,FALSE))</f>
        <v/>
      </c>
      <c r="AW1485" t="str">
        <f t="shared" si="576"/>
        <v/>
      </c>
      <c r="AX1485" t="str">
        <f t="shared" si="577"/>
        <v/>
      </c>
      <c r="AY1485" s="4" t="str">
        <f t="shared" si="578"/>
        <v/>
      </c>
      <c r="AZ1485" t="str">
        <f>IF(B1485="","",#REF!)</f>
        <v/>
      </c>
      <c r="BA1485" t="str">
        <f t="shared" si="579"/>
        <v/>
      </c>
      <c r="BB1485" t="str">
        <f t="shared" si="580"/>
        <v/>
      </c>
      <c r="BC1485" t="str">
        <f t="shared" si="581"/>
        <v/>
      </c>
      <c r="BD1485" t="str">
        <f t="shared" si="582"/>
        <v/>
      </c>
      <c r="BE1485" t="str">
        <f>IF(B1485="","",IF(L1485="","Отсутствуют предыдущие значения",#REF!=D1485))</f>
        <v/>
      </c>
      <c r="BF1485" t="str">
        <f t="shared" si="583"/>
        <v/>
      </c>
      <c r="BG1485" t="str">
        <f t="shared" si="584"/>
        <v/>
      </c>
      <c r="BH1485" t="str">
        <f t="shared" si="585"/>
        <v/>
      </c>
      <c r="BI1485" t="str">
        <f>IF(B1485="","",#REF!)</f>
        <v/>
      </c>
      <c r="BJ1485" t="str">
        <f>IF(B1485="","",#REF!)</f>
        <v/>
      </c>
      <c r="BK1485" s="26" t="str">
        <f>IF(B1485="","",#REF!)</f>
        <v/>
      </c>
      <c r="BL1485" t="str">
        <f>IF(B1485="","",#REF!)</f>
        <v/>
      </c>
      <c r="BM1485" t="str">
        <f t="shared" si="586"/>
        <v/>
      </c>
      <c r="BN1485" s="6" t="str">
        <f t="shared" si="587"/>
        <v/>
      </c>
      <c r="BO1485" s="7" t="str">
        <f t="shared" si="588"/>
        <v/>
      </c>
      <c r="BP1485" s="7" t="str">
        <f t="shared" si="589"/>
        <v/>
      </c>
      <c r="BQ1485" s="7" t="str">
        <f t="shared" si="590"/>
        <v/>
      </c>
      <c r="BR1485" s="7" t="str">
        <f t="shared" si="591"/>
        <v/>
      </c>
      <c r="BS1485" s="7" t="str">
        <f t="shared" si="592"/>
        <v/>
      </c>
      <c r="BT1485" t="str">
        <f t="shared" si="593"/>
        <v/>
      </c>
      <c r="BU1485" t="str">
        <f t="shared" si="594"/>
        <v/>
      </c>
      <c r="BV1485" t="str">
        <f>IF(B1485="","",VLOOKUP(BU1485,Справочник_ВРИ_Сегментов!$A:$D,4,))</f>
        <v/>
      </c>
      <c r="BW1485" t="str">
        <f t="shared" si="595"/>
        <v/>
      </c>
      <c r="BX1485" t="str">
        <f>IF(B1485="","",VLOOKUP(BW1485,Справочник_ВРИ_Сегментов!$B:$C,2,FALSE))</f>
        <v/>
      </c>
      <c r="BY1485" t="str">
        <f t="shared" si="596"/>
        <v/>
      </c>
      <c r="BZ1485" t="str">
        <f t="shared" si="597"/>
        <v/>
      </c>
      <c r="CA1485" t="str">
        <f t="shared" si="598"/>
        <v>-</v>
      </c>
      <c r="CB1485" t="str">
        <f t="shared" si="599"/>
        <v/>
      </c>
    </row>
    <row r="1486" spans="2:80" x14ac:dyDescent="0.25">
      <c r="B1486" s="1"/>
      <c r="C1486" s="1"/>
      <c r="G1486" s="1"/>
      <c r="P1486" s="1"/>
      <c r="Q1486" s="1"/>
      <c r="R1486" s="1"/>
      <c r="AT1486" t="str">
        <f t="shared" si="575"/>
        <v/>
      </c>
      <c r="AU1486" t="str">
        <f>IF(B1486="","",IFERROR(VLOOKUP(C1486,'Срв квартал'!$A:$D,4,FALSE),""))</f>
        <v/>
      </c>
      <c r="AV1486" t="str">
        <f>IF(B1486="","",VLOOKUP(AT1486,'Срв мо'!$A:$D,4,FALSE))</f>
        <v/>
      </c>
      <c r="AW1486" t="str">
        <f t="shared" si="576"/>
        <v/>
      </c>
      <c r="AX1486" t="str">
        <f t="shared" si="577"/>
        <v/>
      </c>
      <c r="AY1486" s="4" t="str">
        <f t="shared" si="578"/>
        <v/>
      </c>
      <c r="AZ1486" t="str">
        <f>IF(B1486="","",#REF!)</f>
        <v/>
      </c>
      <c r="BA1486" t="str">
        <f t="shared" si="579"/>
        <v/>
      </c>
      <c r="BB1486" t="str">
        <f t="shared" si="580"/>
        <v/>
      </c>
      <c r="BC1486" t="str">
        <f t="shared" si="581"/>
        <v/>
      </c>
      <c r="BD1486" t="str">
        <f t="shared" si="582"/>
        <v/>
      </c>
      <c r="BE1486" t="str">
        <f>IF(B1486="","",IF(L1486="","Отсутствуют предыдущие значения",#REF!=D1486))</f>
        <v/>
      </c>
      <c r="BF1486" t="str">
        <f t="shared" si="583"/>
        <v/>
      </c>
      <c r="BG1486" t="str">
        <f t="shared" si="584"/>
        <v/>
      </c>
      <c r="BH1486" t="str">
        <f t="shared" si="585"/>
        <v/>
      </c>
      <c r="BI1486" t="str">
        <f>IF(B1486="","",#REF!)</f>
        <v/>
      </c>
      <c r="BJ1486" t="str">
        <f>IF(B1486="","",#REF!)</f>
        <v/>
      </c>
      <c r="BK1486" s="26" t="str">
        <f>IF(B1486="","",#REF!)</f>
        <v/>
      </c>
      <c r="BL1486" t="str">
        <f>IF(B1486="","",#REF!)</f>
        <v/>
      </c>
      <c r="BM1486" t="str">
        <f t="shared" si="586"/>
        <v/>
      </c>
      <c r="BN1486" s="6" t="str">
        <f t="shared" si="587"/>
        <v/>
      </c>
      <c r="BO1486" s="7" t="str">
        <f t="shared" si="588"/>
        <v/>
      </c>
      <c r="BP1486" s="7" t="str">
        <f t="shared" si="589"/>
        <v/>
      </c>
      <c r="BQ1486" s="7" t="str">
        <f t="shared" si="590"/>
        <v/>
      </c>
      <c r="BR1486" s="7" t="str">
        <f t="shared" si="591"/>
        <v/>
      </c>
      <c r="BS1486" s="7" t="str">
        <f t="shared" si="592"/>
        <v/>
      </c>
      <c r="BT1486" t="str">
        <f t="shared" si="593"/>
        <v/>
      </c>
      <c r="BU1486" t="str">
        <f t="shared" si="594"/>
        <v/>
      </c>
      <c r="BV1486" t="str">
        <f>IF(B1486="","",VLOOKUP(BU1486,Справочник_ВРИ_Сегментов!$A:$D,4,))</f>
        <v/>
      </c>
      <c r="BW1486" t="str">
        <f t="shared" si="595"/>
        <v/>
      </c>
      <c r="BX1486" t="str">
        <f>IF(B1486="","",VLOOKUP(BW1486,Справочник_ВРИ_Сегментов!$B:$C,2,FALSE))</f>
        <v/>
      </c>
      <c r="BY1486" t="str">
        <f t="shared" si="596"/>
        <v/>
      </c>
      <c r="BZ1486" t="str">
        <f t="shared" si="597"/>
        <v/>
      </c>
      <c r="CA1486" t="str">
        <f t="shared" si="598"/>
        <v>-</v>
      </c>
      <c r="CB1486" t="str">
        <f t="shared" si="599"/>
        <v/>
      </c>
    </row>
    <row r="1487" spans="2:80" x14ac:dyDescent="0.25">
      <c r="B1487" s="1"/>
      <c r="C1487" s="1"/>
      <c r="P1487" s="1"/>
      <c r="Q1487" s="1"/>
      <c r="R1487" s="1"/>
      <c r="AT1487" t="str">
        <f t="shared" si="575"/>
        <v/>
      </c>
      <c r="AU1487" t="str">
        <f>IF(B1487="","",IFERROR(VLOOKUP(C1487,'Срв квартал'!$A:$D,4,FALSE),""))</f>
        <v/>
      </c>
      <c r="AV1487" t="str">
        <f>IF(B1487="","",VLOOKUP(AT1487,'Срв мо'!$A:$D,4,FALSE))</f>
        <v/>
      </c>
      <c r="AW1487" t="str">
        <f t="shared" si="576"/>
        <v/>
      </c>
      <c r="AX1487" t="str">
        <f t="shared" si="577"/>
        <v/>
      </c>
      <c r="AY1487" s="4" t="str">
        <f t="shared" si="578"/>
        <v/>
      </c>
      <c r="AZ1487" t="str">
        <f>IF(B1487="","",#REF!)</f>
        <v/>
      </c>
      <c r="BA1487" t="str">
        <f t="shared" si="579"/>
        <v/>
      </c>
      <c r="BB1487" t="str">
        <f t="shared" si="580"/>
        <v/>
      </c>
      <c r="BC1487" t="str">
        <f t="shared" si="581"/>
        <v/>
      </c>
      <c r="BD1487" t="str">
        <f t="shared" si="582"/>
        <v/>
      </c>
      <c r="BE1487" t="str">
        <f>IF(B1487="","",IF(L1487="","Отсутствуют предыдущие значения",#REF!=D1487))</f>
        <v/>
      </c>
      <c r="BF1487" t="str">
        <f t="shared" si="583"/>
        <v/>
      </c>
      <c r="BG1487" t="str">
        <f t="shared" si="584"/>
        <v/>
      </c>
      <c r="BH1487" t="str">
        <f t="shared" si="585"/>
        <v/>
      </c>
      <c r="BI1487" t="str">
        <f>IF(B1487="","",#REF!)</f>
        <v/>
      </c>
      <c r="BJ1487" t="str">
        <f>IF(B1487="","",#REF!)</f>
        <v/>
      </c>
      <c r="BK1487" s="26" t="str">
        <f>IF(B1487="","",#REF!)</f>
        <v/>
      </c>
      <c r="BL1487" t="str">
        <f>IF(B1487="","",#REF!)</f>
        <v/>
      </c>
      <c r="BM1487" t="str">
        <f t="shared" si="586"/>
        <v/>
      </c>
      <c r="BN1487" s="6" t="str">
        <f t="shared" si="587"/>
        <v/>
      </c>
      <c r="BO1487" s="7" t="str">
        <f t="shared" si="588"/>
        <v/>
      </c>
      <c r="BP1487" s="7" t="str">
        <f t="shared" si="589"/>
        <v/>
      </c>
      <c r="BQ1487" s="7" t="str">
        <f t="shared" si="590"/>
        <v/>
      </c>
      <c r="BR1487" s="7" t="str">
        <f t="shared" si="591"/>
        <v/>
      </c>
      <c r="BS1487" s="7" t="str">
        <f t="shared" si="592"/>
        <v/>
      </c>
      <c r="BT1487" t="str">
        <f t="shared" si="593"/>
        <v/>
      </c>
      <c r="BU1487" t="str">
        <f t="shared" si="594"/>
        <v/>
      </c>
      <c r="BV1487" t="str">
        <f>IF(B1487="","",VLOOKUP(BU1487,Справочник_ВРИ_Сегментов!$A:$D,4,))</f>
        <v/>
      </c>
      <c r="BW1487" t="str">
        <f t="shared" si="595"/>
        <v/>
      </c>
      <c r="BX1487" t="str">
        <f>IF(B1487="","",VLOOKUP(BW1487,Справочник_ВРИ_Сегментов!$B:$C,2,FALSE))</f>
        <v/>
      </c>
      <c r="BY1487" t="str">
        <f t="shared" si="596"/>
        <v/>
      </c>
      <c r="BZ1487" t="str">
        <f t="shared" si="597"/>
        <v/>
      </c>
      <c r="CA1487" t="str">
        <f t="shared" si="598"/>
        <v>-</v>
      </c>
      <c r="CB1487" t="str">
        <f t="shared" si="599"/>
        <v/>
      </c>
    </row>
    <row r="1488" spans="2:80" x14ac:dyDescent="0.25">
      <c r="B1488" s="1"/>
      <c r="C1488" s="1"/>
      <c r="P1488" s="1"/>
      <c r="Q1488" s="1"/>
      <c r="AT1488" t="str">
        <f t="shared" si="575"/>
        <v/>
      </c>
      <c r="AU1488" t="str">
        <f>IF(B1488="","",IFERROR(VLOOKUP(C1488,'Срв квартал'!$A:$D,4,FALSE),""))</f>
        <v/>
      </c>
      <c r="AV1488" t="str">
        <f>IF(B1488="","",VLOOKUP(AT1488,'Срв мо'!$A:$D,4,FALSE))</f>
        <v/>
      </c>
      <c r="AW1488" t="str">
        <f t="shared" si="576"/>
        <v/>
      </c>
      <c r="AX1488" t="str">
        <f t="shared" si="577"/>
        <v/>
      </c>
      <c r="AY1488" s="4" t="str">
        <f t="shared" si="578"/>
        <v/>
      </c>
      <c r="AZ1488" t="str">
        <f>IF(B1488="","",#REF!)</f>
        <v/>
      </c>
      <c r="BA1488" t="str">
        <f t="shared" si="579"/>
        <v/>
      </c>
      <c r="BB1488" t="str">
        <f t="shared" si="580"/>
        <v/>
      </c>
      <c r="BC1488" t="str">
        <f t="shared" si="581"/>
        <v/>
      </c>
      <c r="BD1488" t="str">
        <f t="shared" si="582"/>
        <v/>
      </c>
      <c r="BE1488" t="str">
        <f>IF(B1488="","",IF(L1488="","Отсутствуют предыдущие значения",#REF!=D1488))</f>
        <v/>
      </c>
      <c r="BF1488" t="str">
        <f t="shared" si="583"/>
        <v/>
      </c>
      <c r="BG1488" t="str">
        <f t="shared" si="584"/>
        <v/>
      </c>
      <c r="BH1488" t="str">
        <f t="shared" si="585"/>
        <v/>
      </c>
      <c r="BI1488" t="str">
        <f>IF(B1488="","",#REF!)</f>
        <v/>
      </c>
      <c r="BJ1488" t="str">
        <f>IF(B1488="","",#REF!)</f>
        <v/>
      </c>
      <c r="BK1488" s="26" t="str">
        <f>IF(B1488="","",#REF!)</f>
        <v/>
      </c>
      <c r="BL1488" t="str">
        <f>IF(B1488="","",#REF!)</f>
        <v/>
      </c>
      <c r="BM1488" t="str">
        <f t="shared" si="586"/>
        <v/>
      </c>
      <c r="BN1488" s="6" t="str">
        <f t="shared" si="587"/>
        <v/>
      </c>
      <c r="BO1488" s="7" t="str">
        <f t="shared" si="588"/>
        <v/>
      </c>
      <c r="BP1488" s="7" t="str">
        <f t="shared" si="589"/>
        <v/>
      </c>
      <c r="BQ1488" s="7" t="str">
        <f t="shared" si="590"/>
        <v/>
      </c>
      <c r="BR1488" s="7" t="str">
        <f t="shared" si="591"/>
        <v/>
      </c>
      <c r="BS1488" s="7" t="str">
        <f t="shared" si="592"/>
        <v/>
      </c>
      <c r="BT1488" t="str">
        <f t="shared" si="593"/>
        <v/>
      </c>
      <c r="BU1488" t="str">
        <f t="shared" si="594"/>
        <v/>
      </c>
      <c r="BV1488" t="str">
        <f>IF(B1488="","",VLOOKUP(BU1488,Справочник_ВРИ_Сегментов!$A:$D,4,))</f>
        <v/>
      </c>
      <c r="BW1488" t="str">
        <f t="shared" si="595"/>
        <v/>
      </c>
      <c r="BX1488" t="str">
        <f>IF(B1488="","",VLOOKUP(BW1488,Справочник_ВРИ_Сегментов!$B:$C,2,FALSE))</f>
        <v/>
      </c>
      <c r="BY1488" t="str">
        <f t="shared" si="596"/>
        <v/>
      </c>
      <c r="BZ1488" t="str">
        <f t="shared" si="597"/>
        <v/>
      </c>
      <c r="CA1488" t="str">
        <f t="shared" si="598"/>
        <v>-</v>
      </c>
      <c r="CB1488" t="str">
        <f t="shared" si="599"/>
        <v/>
      </c>
    </row>
    <row r="1489" spans="2:80" x14ac:dyDescent="0.25">
      <c r="B1489" s="1"/>
      <c r="C1489" s="1"/>
      <c r="G1489" s="1"/>
      <c r="P1489" s="1"/>
      <c r="Q1489" s="1"/>
      <c r="R1489" s="1"/>
      <c r="AT1489" t="str">
        <f t="shared" si="575"/>
        <v/>
      </c>
      <c r="AU1489" t="str">
        <f>IF(B1489="","",IFERROR(VLOOKUP(C1489,'Срв квартал'!$A:$D,4,FALSE),""))</f>
        <v/>
      </c>
      <c r="AV1489" t="str">
        <f>IF(B1489="","",VLOOKUP(AT1489,'Срв мо'!$A:$D,4,FALSE))</f>
        <v/>
      </c>
      <c r="AW1489" t="str">
        <f t="shared" si="576"/>
        <v/>
      </c>
      <c r="AX1489" t="str">
        <f t="shared" si="577"/>
        <v/>
      </c>
      <c r="AY1489" s="4" t="str">
        <f t="shared" si="578"/>
        <v/>
      </c>
      <c r="AZ1489" t="str">
        <f>IF(B1489="","",#REF!)</f>
        <v/>
      </c>
      <c r="BA1489" t="str">
        <f t="shared" si="579"/>
        <v/>
      </c>
      <c r="BB1489" t="str">
        <f t="shared" si="580"/>
        <v/>
      </c>
      <c r="BC1489" t="str">
        <f t="shared" si="581"/>
        <v/>
      </c>
      <c r="BD1489" t="str">
        <f t="shared" si="582"/>
        <v/>
      </c>
      <c r="BE1489" t="str">
        <f>IF(B1489="","",IF(L1489="","Отсутствуют предыдущие значения",#REF!=D1489))</f>
        <v/>
      </c>
      <c r="BF1489" t="str">
        <f t="shared" si="583"/>
        <v/>
      </c>
      <c r="BG1489" t="str">
        <f t="shared" si="584"/>
        <v/>
      </c>
      <c r="BH1489" t="str">
        <f t="shared" si="585"/>
        <v/>
      </c>
      <c r="BI1489" t="str">
        <f>IF(B1489="","",#REF!)</f>
        <v/>
      </c>
      <c r="BJ1489" t="str">
        <f>IF(B1489="","",#REF!)</f>
        <v/>
      </c>
      <c r="BK1489" s="26" t="str">
        <f>IF(B1489="","",#REF!)</f>
        <v/>
      </c>
      <c r="BL1489" t="str">
        <f>IF(B1489="","",#REF!)</f>
        <v/>
      </c>
      <c r="BM1489" t="str">
        <f t="shared" si="586"/>
        <v/>
      </c>
      <c r="BN1489" s="6" t="str">
        <f t="shared" si="587"/>
        <v/>
      </c>
      <c r="BO1489" s="7" t="str">
        <f t="shared" si="588"/>
        <v/>
      </c>
      <c r="BP1489" s="7" t="str">
        <f t="shared" si="589"/>
        <v/>
      </c>
      <c r="BQ1489" s="7" t="str">
        <f t="shared" si="590"/>
        <v/>
      </c>
      <c r="BR1489" s="7" t="str">
        <f t="shared" si="591"/>
        <v/>
      </c>
      <c r="BS1489" s="7" t="str">
        <f t="shared" si="592"/>
        <v/>
      </c>
      <c r="BT1489" t="str">
        <f t="shared" si="593"/>
        <v/>
      </c>
      <c r="BU1489" t="str">
        <f t="shared" si="594"/>
        <v/>
      </c>
      <c r="BV1489" t="str">
        <f>IF(B1489="","",VLOOKUP(BU1489,Справочник_ВРИ_Сегментов!$A:$D,4,))</f>
        <v/>
      </c>
      <c r="BW1489" t="str">
        <f t="shared" si="595"/>
        <v/>
      </c>
      <c r="BX1489" t="str">
        <f>IF(B1489="","",VLOOKUP(BW1489,Справочник_ВРИ_Сегментов!$B:$C,2,FALSE))</f>
        <v/>
      </c>
      <c r="BY1489" t="str">
        <f t="shared" si="596"/>
        <v/>
      </c>
      <c r="BZ1489" t="str">
        <f t="shared" si="597"/>
        <v/>
      </c>
      <c r="CA1489" t="str">
        <f t="shared" si="598"/>
        <v>-</v>
      </c>
      <c r="CB1489" t="str">
        <f t="shared" si="599"/>
        <v/>
      </c>
    </row>
    <row r="1490" spans="2:80" x14ac:dyDescent="0.25">
      <c r="B1490" s="1"/>
      <c r="C1490" s="1"/>
      <c r="P1490" s="1"/>
      <c r="Q1490" s="1"/>
      <c r="AT1490" t="str">
        <f t="shared" si="575"/>
        <v/>
      </c>
      <c r="AU1490" t="str">
        <f>IF(B1490="","",IFERROR(VLOOKUP(C1490,'Срв квартал'!$A:$D,4,FALSE),""))</f>
        <v/>
      </c>
      <c r="AV1490" t="str">
        <f>IF(B1490="","",VLOOKUP(AT1490,'Срв мо'!$A:$D,4,FALSE))</f>
        <v/>
      </c>
      <c r="AW1490" t="str">
        <f t="shared" si="576"/>
        <v/>
      </c>
      <c r="AX1490" t="str">
        <f t="shared" si="577"/>
        <v/>
      </c>
      <c r="AY1490" s="4" t="str">
        <f t="shared" si="578"/>
        <v/>
      </c>
      <c r="AZ1490" t="str">
        <f>IF(B1490="","",#REF!)</f>
        <v/>
      </c>
      <c r="BA1490" t="str">
        <f t="shared" si="579"/>
        <v/>
      </c>
      <c r="BB1490" t="str">
        <f t="shared" si="580"/>
        <v/>
      </c>
      <c r="BC1490" t="str">
        <f t="shared" si="581"/>
        <v/>
      </c>
      <c r="BD1490" t="str">
        <f t="shared" si="582"/>
        <v/>
      </c>
      <c r="BE1490" t="str">
        <f>IF(B1490="","",IF(L1490="","Отсутствуют предыдущие значения",#REF!=D1490))</f>
        <v/>
      </c>
      <c r="BF1490" t="str">
        <f t="shared" si="583"/>
        <v/>
      </c>
      <c r="BG1490" t="str">
        <f t="shared" si="584"/>
        <v/>
      </c>
      <c r="BH1490" t="str">
        <f t="shared" si="585"/>
        <v/>
      </c>
      <c r="BI1490" t="str">
        <f>IF(B1490="","",#REF!)</f>
        <v/>
      </c>
      <c r="BJ1490" t="str">
        <f>IF(B1490="","",#REF!)</f>
        <v/>
      </c>
      <c r="BK1490" s="26" t="str">
        <f>IF(B1490="","",#REF!)</f>
        <v/>
      </c>
      <c r="BL1490" t="str">
        <f>IF(B1490="","",#REF!)</f>
        <v/>
      </c>
      <c r="BM1490" t="str">
        <f t="shared" si="586"/>
        <v/>
      </c>
      <c r="BN1490" s="6" t="str">
        <f t="shared" si="587"/>
        <v/>
      </c>
      <c r="BO1490" s="7" t="str">
        <f t="shared" si="588"/>
        <v/>
      </c>
      <c r="BP1490" s="7" t="str">
        <f t="shared" si="589"/>
        <v/>
      </c>
      <c r="BQ1490" s="7" t="str">
        <f t="shared" si="590"/>
        <v/>
      </c>
      <c r="BR1490" s="7" t="str">
        <f t="shared" si="591"/>
        <v/>
      </c>
      <c r="BS1490" s="7" t="str">
        <f t="shared" si="592"/>
        <v/>
      </c>
      <c r="BT1490" t="str">
        <f t="shared" si="593"/>
        <v/>
      </c>
      <c r="BU1490" t="str">
        <f t="shared" si="594"/>
        <v/>
      </c>
      <c r="BV1490" t="str">
        <f>IF(B1490="","",VLOOKUP(BU1490,Справочник_ВРИ_Сегментов!$A:$D,4,))</f>
        <v/>
      </c>
      <c r="BW1490" t="str">
        <f t="shared" si="595"/>
        <v/>
      </c>
      <c r="BX1490" t="str">
        <f>IF(B1490="","",VLOOKUP(BW1490,Справочник_ВРИ_Сегментов!$B:$C,2,FALSE))</f>
        <v/>
      </c>
      <c r="BY1490" t="str">
        <f t="shared" si="596"/>
        <v/>
      </c>
      <c r="BZ1490" t="str">
        <f t="shared" si="597"/>
        <v/>
      </c>
      <c r="CA1490" t="str">
        <f t="shared" si="598"/>
        <v>-</v>
      </c>
      <c r="CB1490" t="str">
        <f t="shared" si="599"/>
        <v/>
      </c>
    </row>
    <row r="1491" spans="2:80" x14ac:dyDescent="0.25">
      <c r="B1491" s="1"/>
      <c r="C1491" s="1"/>
      <c r="P1491" s="1"/>
      <c r="Q1491" s="1"/>
      <c r="R1491" s="1"/>
      <c r="AT1491" t="str">
        <f t="shared" si="575"/>
        <v/>
      </c>
      <c r="AU1491" t="str">
        <f>IF(B1491="","",IFERROR(VLOOKUP(C1491,'Срв квартал'!$A:$D,4,FALSE),""))</f>
        <v/>
      </c>
      <c r="AV1491" t="str">
        <f>IF(B1491="","",VLOOKUP(AT1491,'Срв мо'!$A:$D,4,FALSE))</f>
        <v/>
      </c>
      <c r="AW1491" t="str">
        <f t="shared" si="576"/>
        <v/>
      </c>
      <c r="AX1491" t="str">
        <f t="shared" si="577"/>
        <v/>
      </c>
      <c r="AY1491" s="4" t="str">
        <f t="shared" si="578"/>
        <v/>
      </c>
      <c r="AZ1491" t="str">
        <f>IF(B1491="","",#REF!)</f>
        <v/>
      </c>
      <c r="BA1491" t="str">
        <f t="shared" si="579"/>
        <v/>
      </c>
      <c r="BB1491" t="str">
        <f t="shared" si="580"/>
        <v/>
      </c>
      <c r="BC1491" t="str">
        <f t="shared" si="581"/>
        <v/>
      </c>
      <c r="BD1491" t="str">
        <f t="shared" si="582"/>
        <v/>
      </c>
      <c r="BE1491" t="str">
        <f>IF(B1491="","",IF(L1491="","Отсутствуют предыдущие значения",#REF!=D1491))</f>
        <v/>
      </c>
      <c r="BF1491" t="str">
        <f t="shared" si="583"/>
        <v/>
      </c>
      <c r="BG1491" t="str">
        <f t="shared" si="584"/>
        <v/>
      </c>
      <c r="BH1491" t="str">
        <f t="shared" si="585"/>
        <v/>
      </c>
      <c r="BI1491" t="str">
        <f>IF(B1491="","",#REF!)</f>
        <v/>
      </c>
      <c r="BJ1491" t="str">
        <f>IF(B1491="","",#REF!)</f>
        <v/>
      </c>
      <c r="BK1491" s="26" t="str">
        <f>IF(B1491="","",#REF!)</f>
        <v/>
      </c>
      <c r="BL1491" t="str">
        <f>IF(B1491="","",#REF!)</f>
        <v/>
      </c>
      <c r="BM1491" t="str">
        <f t="shared" si="586"/>
        <v/>
      </c>
      <c r="BN1491" s="6" t="str">
        <f t="shared" si="587"/>
        <v/>
      </c>
      <c r="BO1491" s="7" t="str">
        <f t="shared" si="588"/>
        <v/>
      </c>
      <c r="BP1491" s="7" t="str">
        <f t="shared" si="589"/>
        <v/>
      </c>
      <c r="BQ1491" s="7" t="str">
        <f t="shared" si="590"/>
        <v/>
      </c>
      <c r="BR1491" s="7" t="str">
        <f t="shared" si="591"/>
        <v/>
      </c>
      <c r="BS1491" s="7" t="str">
        <f t="shared" si="592"/>
        <v/>
      </c>
      <c r="BT1491" t="str">
        <f t="shared" si="593"/>
        <v/>
      </c>
      <c r="BU1491" t="str">
        <f t="shared" si="594"/>
        <v/>
      </c>
      <c r="BV1491" t="str">
        <f>IF(B1491="","",VLOOKUP(BU1491,Справочник_ВРИ_Сегментов!$A:$D,4,))</f>
        <v/>
      </c>
      <c r="BW1491" t="str">
        <f t="shared" si="595"/>
        <v/>
      </c>
      <c r="BX1491" t="str">
        <f>IF(B1491="","",VLOOKUP(BW1491,Справочник_ВРИ_Сегментов!$B:$C,2,FALSE))</f>
        <v/>
      </c>
      <c r="BY1491" t="str">
        <f t="shared" si="596"/>
        <v/>
      </c>
      <c r="BZ1491" t="str">
        <f t="shared" si="597"/>
        <v/>
      </c>
      <c r="CA1491" t="str">
        <f t="shared" si="598"/>
        <v>-</v>
      </c>
      <c r="CB1491" t="str">
        <f t="shared" si="599"/>
        <v/>
      </c>
    </row>
    <row r="1492" spans="2:80" x14ac:dyDescent="0.25">
      <c r="B1492" s="1"/>
      <c r="C1492" s="1"/>
      <c r="G1492" s="1"/>
      <c r="P1492" s="1"/>
      <c r="Q1492" s="1"/>
      <c r="R1492" s="1"/>
      <c r="AT1492" t="str">
        <f t="shared" si="575"/>
        <v/>
      </c>
      <c r="AU1492" t="str">
        <f>IF(B1492="","",IFERROR(VLOOKUP(C1492,'Срв квартал'!$A:$D,4,FALSE),""))</f>
        <v/>
      </c>
      <c r="AV1492" t="str">
        <f>IF(B1492="","",VLOOKUP(AT1492,'Срв мо'!$A:$D,4,FALSE))</f>
        <v/>
      </c>
      <c r="AW1492" t="str">
        <f t="shared" si="576"/>
        <v/>
      </c>
      <c r="AX1492" t="str">
        <f t="shared" si="577"/>
        <v/>
      </c>
      <c r="AY1492" s="4" t="str">
        <f t="shared" si="578"/>
        <v/>
      </c>
      <c r="AZ1492" t="str">
        <f>IF(B1492="","",#REF!)</f>
        <v/>
      </c>
      <c r="BA1492" t="str">
        <f t="shared" si="579"/>
        <v/>
      </c>
      <c r="BB1492" t="str">
        <f t="shared" si="580"/>
        <v/>
      </c>
      <c r="BC1492" t="str">
        <f t="shared" si="581"/>
        <v/>
      </c>
      <c r="BD1492" t="str">
        <f t="shared" si="582"/>
        <v/>
      </c>
      <c r="BE1492" t="str">
        <f>IF(B1492="","",IF(L1492="","Отсутствуют предыдущие значения",#REF!=D1492))</f>
        <v/>
      </c>
      <c r="BF1492" t="str">
        <f t="shared" si="583"/>
        <v/>
      </c>
      <c r="BG1492" t="str">
        <f t="shared" si="584"/>
        <v/>
      </c>
      <c r="BH1492" t="str">
        <f t="shared" si="585"/>
        <v/>
      </c>
      <c r="BI1492" t="str">
        <f>IF(B1492="","",#REF!)</f>
        <v/>
      </c>
      <c r="BJ1492" t="str">
        <f>IF(B1492="","",#REF!)</f>
        <v/>
      </c>
      <c r="BK1492" s="26" t="str">
        <f>IF(B1492="","",#REF!)</f>
        <v/>
      </c>
      <c r="BL1492" t="str">
        <f>IF(B1492="","",#REF!)</f>
        <v/>
      </c>
      <c r="BM1492" t="str">
        <f t="shared" si="586"/>
        <v/>
      </c>
      <c r="BN1492" s="6" t="str">
        <f t="shared" si="587"/>
        <v/>
      </c>
      <c r="BO1492" s="7" t="str">
        <f t="shared" si="588"/>
        <v/>
      </c>
      <c r="BP1492" s="7" t="str">
        <f t="shared" si="589"/>
        <v/>
      </c>
      <c r="BQ1492" s="7" t="str">
        <f t="shared" si="590"/>
        <v/>
      </c>
      <c r="BR1492" s="7" t="str">
        <f t="shared" si="591"/>
        <v/>
      </c>
      <c r="BS1492" s="7" t="str">
        <f t="shared" si="592"/>
        <v/>
      </c>
      <c r="BT1492" t="str">
        <f t="shared" si="593"/>
        <v/>
      </c>
      <c r="BU1492" t="str">
        <f t="shared" si="594"/>
        <v/>
      </c>
      <c r="BV1492" t="str">
        <f>IF(B1492="","",VLOOKUP(BU1492,Справочник_ВРИ_Сегментов!$A:$D,4,))</f>
        <v/>
      </c>
      <c r="BW1492" t="str">
        <f t="shared" si="595"/>
        <v/>
      </c>
      <c r="BX1492" t="str">
        <f>IF(B1492="","",VLOOKUP(BW1492,Справочник_ВРИ_Сегментов!$B:$C,2,FALSE))</f>
        <v/>
      </c>
      <c r="BY1492" t="str">
        <f t="shared" si="596"/>
        <v/>
      </c>
      <c r="BZ1492" t="str">
        <f t="shared" si="597"/>
        <v/>
      </c>
      <c r="CA1492" t="str">
        <f t="shared" si="598"/>
        <v>-</v>
      </c>
      <c r="CB1492" t="str">
        <f t="shared" si="599"/>
        <v/>
      </c>
    </row>
    <row r="1493" spans="2:80" x14ac:dyDescent="0.25">
      <c r="B1493" s="1"/>
      <c r="C1493" s="1"/>
      <c r="P1493" s="1"/>
      <c r="Q1493" s="1"/>
      <c r="AT1493" t="str">
        <f t="shared" si="575"/>
        <v/>
      </c>
      <c r="AU1493" t="str">
        <f>IF(B1493="","",IFERROR(VLOOKUP(C1493,'Срв квартал'!$A:$D,4,FALSE),""))</f>
        <v/>
      </c>
      <c r="AV1493" t="str">
        <f>IF(B1493="","",VLOOKUP(AT1493,'Срв мо'!$A:$D,4,FALSE))</f>
        <v/>
      </c>
      <c r="AW1493" t="str">
        <f t="shared" si="576"/>
        <v/>
      </c>
      <c r="AX1493" t="str">
        <f t="shared" si="577"/>
        <v/>
      </c>
      <c r="AY1493" s="4" t="str">
        <f t="shared" si="578"/>
        <v/>
      </c>
      <c r="AZ1493" t="str">
        <f>IF(B1493="","",#REF!)</f>
        <v/>
      </c>
      <c r="BA1493" t="str">
        <f t="shared" si="579"/>
        <v/>
      </c>
      <c r="BB1493" t="str">
        <f t="shared" si="580"/>
        <v/>
      </c>
      <c r="BC1493" t="str">
        <f t="shared" si="581"/>
        <v/>
      </c>
      <c r="BD1493" t="str">
        <f t="shared" si="582"/>
        <v/>
      </c>
      <c r="BE1493" t="str">
        <f>IF(B1493="","",IF(L1493="","Отсутствуют предыдущие значения",#REF!=D1493))</f>
        <v/>
      </c>
      <c r="BF1493" t="str">
        <f t="shared" si="583"/>
        <v/>
      </c>
      <c r="BG1493" t="str">
        <f t="shared" si="584"/>
        <v/>
      </c>
      <c r="BH1493" t="str">
        <f t="shared" si="585"/>
        <v/>
      </c>
      <c r="BI1493" t="str">
        <f>IF(B1493="","",#REF!)</f>
        <v/>
      </c>
      <c r="BJ1493" t="str">
        <f>IF(B1493="","",#REF!)</f>
        <v/>
      </c>
      <c r="BK1493" s="26" t="str">
        <f>IF(B1493="","",#REF!)</f>
        <v/>
      </c>
      <c r="BL1493" t="str">
        <f>IF(B1493="","",#REF!)</f>
        <v/>
      </c>
      <c r="BM1493" t="str">
        <f t="shared" si="586"/>
        <v/>
      </c>
      <c r="BN1493" s="6" t="str">
        <f t="shared" si="587"/>
        <v/>
      </c>
      <c r="BO1493" s="7" t="str">
        <f t="shared" si="588"/>
        <v/>
      </c>
      <c r="BP1493" s="7" t="str">
        <f t="shared" si="589"/>
        <v/>
      </c>
      <c r="BQ1493" s="7" t="str">
        <f t="shared" si="590"/>
        <v/>
      </c>
      <c r="BR1493" s="7" t="str">
        <f t="shared" si="591"/>
        <v/>
      </c>
      <c r="BS1493" s="7" t="str">
        <f t="shared" si="592"/>
        <v/>
      </c>
      <c r="BT1493" t="str">
        <f t="shared" si="593"/>
        <v/>
      </c>
      <c r="BU1493" t="str">
        <f t="shared" si="594"/>
        <v/>
      </c>
      <c r="BV1493" t="str">
        <f>IF(B1493="","",VLOOKUP(BU1493,Справочник_ВРИ_Сегментов!$A:$D,4,))</f>
        <v/>
      </c>
      <c r="BW1493" t="str">
        <f t="shared" si="595"/>
        <v/>
      </c>
      <c r="BX1493" t="str">
        <f>IF(B1493="","",VLOOKUP(BW1493,Справочник_ВРИ_Сегментов!$B:$C,2,FALSE))</f>
        <v/>
      </c>
      <c r="BY1493" t="str">
        <f t="shared" si="596"/>
        <v/>
      </c>
      <c r="BZ1493" t="str">
        <f t="shared" si="597"/>
        <v/>
      </c>
      <c r="CA1493" t="str">
        <f t="shared" si="598"/>
        <v>-</v>
      </c>
      <c r="CB1493" t="str">
        <f t="shared" si="599"/>
        <v/>
      </c>
    </row>
    <row r="1494" spans="2:80" x14ac:dyDescent="0.25">
      <c r="B1494" s="1"/>
      <c r="C1494" s="1"/>
      <c r="P1494" s="1"/>
      <c r="Q1494" s="1"/>
      <c r="AT1494" t="str">
        <f t="shared" si="575"/>
        <v/>
      </c>
      <c r="AU1494" t="str">
        <f>IF(B1494="","",IFERROR(VLOOKUP(C1494,'Срв квартал'!$A:$D,4,FALSE),""))</f>
        <v/>
      </c>
      <c r="AV1494" t="str">
        <f>IF(B1494="","",VLOOKUP(AT1494,'Срв мо'!$A:$D,4,FALSE))</f>
        <v/>
      </c>
      <c r="AW1494" t="str">
        <f t="shared" si="576"/>
        <v/>
      </c>
      <c r="AX1494" t="str">
        <f t="shared" si="577"/>
        <v/>
      </c>
      <c r="AY1494" s="4" t="str">
        <f t="shared" si="578"/>
        <v/>
      </c>
      <c r="AZ1494" t="str">
        <f>IF(B1494="","",#REF!)</f>
        <v/>
      </c>
      <c r="BA1494" t="str">
        <f t="shared" si="579"/>
        <v/>
      </c>
      <c r="BB1494" t="str">
        <f t="shared" si="580"/>
        <v/>
      </c>
      <c r="BC1494" t="str">
        <f t="shared" si="581"/>
        <v/>
      </c>
      <c r="BD1494" t="str">
        <f t="shared" si="582"/>
        <v/>
      </c>
      <c r="BE1494" t="str">
        <f>IF(B1494="","",IF(L1494="","Отсутствуют предыдущие значения",#REF!=D1494))</f>
        <v/>
      </c>
      <c r="BF1494" t="str">
        <f t="shared" si="583"/>
        <v/>
      </c>
      <c r="BG1494" t="str">
        <f t="shared" si="584"/>
        <v/>
      </c>
      <c r="BH1494" t="str">
        <f t="shared" si="585"/>
        <v/>
      </c>
      <c r="BI1494" t="str">
        <f>IF(B1494="","",#REF!)</f>
        <v/>
      </c>
      <c r="BJ1494" t="str">
        <f>IF(B1494="","",#REF!)</f>
        <v/>
      </c>
      <c r="BK1494" s="26" t="str">
        <f>IF(B1494="","",#REF!)</f>
        <v/>
      </c>
      <c r="BL1494" t="str">
        <f>IF(B1494="","",#REF!)</f>
        <v/>
      </c>
      <c r="BM1494" t="str">
        <f t="shared" si="586"/>
        <v/>
      </c>
      <c r="BN1494" s="6" t="str">
        <f t="shared" si="587"/>
        <v/>
      </c>
      <c r="BO1494" s="7" t="str">
        <f t="shared" si="588"/>
        <v/>
      </c>
      <c r="BP1494" s="7" t="str">
        <f t="shared" si="589"/>
        <v/>
      </c>
      <c r="BQ1494" s="7" t="str">
        <f t="shared" si="590"/>
        <v/>
      </c>
      <c r="BR1494" s="7" t="str">
        <f t="shared" si="591"/>
        <v/>
      </c>
      <c r="BS1494" s="7" t="str">
        <f t="shared" si="592"/>
        <v/>
      </c>
      <c r="BT1494" t="str">
        <f t="shared" si="593"/>
        <v/>
      </c>
      <c r="BU1494" t="str">
        <f t="shared" si="594"/>
        <v/>
      </c>
      <c r="BV1494" t="str">
        <f>IF(B1494="","",VLOOKUP(BU1494,Справочник_ВРИ_Сегментов!$A:$D,4,))</f>
        <v/>
      </c>
      <c r="BW1494" t="str">
        <f t="shared" si="595"/>
        <v/>
      </c>
      <c r="BX1494" t="str">
        <f>IF(B1494="","",VLOOKUP(BW1494,Справочник_ВРИ_Сегментов!$B:$C,2,FALSE))</f>
        <v/>
      </c>
      <c r="BY1494" t="str">
        <f t="shared" si="596"/>
        <v/>
      </c>
      <c r="BZ1494" t="str">
        <f t="shared" si="597"/>
        <v/>
      </c>
      <c r="CA1494" t="str">
        <f t="shared" si="598"/>
        <v>-</v>
      </c>
      <c r="CB1494" t="str">
        <f t="shared" si="599"/>
        <v/>
      </c>
    </row>
    <row r="1495" spans="2:80" x14ac:dyDescent="0.25">
      <c r="B1495" s="1"/>
      <c r="C1495" s="1"/>
      <c r="P1495" s="1"/>
      <c r="Q1495" s="1"/>
      <c r="AT1495" t="str">
        <f t="shared" si="575"/>
        <v/>
      </c>
      <c r="AU1495" t="str">
        <f>IF(B1495="","",IFERROR(VLOOKUP(C1495,'Срв квартал'!$A:$D,4,FALSE),""))</f>
        <v/>
      </c>
      <c r="AV1495" t="str">
        <f>IF(B1495="","",VLOOKUP(AT1495,'Срв мо'!$A:$D,4,FALSE))</f>
        <v/>
      </c>
      <c r="AW1495" t="str">
        <f t="shared" si="576"/>
        <v/>
      </c>
      <c r="AX1495" t="str">
        <f t="shared" si="577"/>
        <v/>
      </c>
      <c r="AY1495" s="4" t="str">
        <f t="shared" si="578"/>
        <v/>
      </c>
      <c r="AZ1495" t="str">
        <f>IF(B1495="","",#REF!)</f>
        <v/>
      </c>
      <c r="BA1495" t="str">
        <f t="shared" si="579"/>
        <v/>
      </c>
      <c r="BB1495" t="str">
        <f t="shared" si="580"/>
        <v/>
      </c>
      <c r="BC1495" t="str">
        <f t="shared" si="581"/>
        <v/>
      </c>
      <c r="BD1495" t="str">
        <f t="shared" si="582"/>
        <v/>
      </c>
      <c r="BE1495" t="str">
        <f>IF(B1495="","",IF(L1495="","Отсутствуют предыдущие значения",#REF!=D1495))</f>
        <v/>
      </c>
      <c r="BF1495" t="str">
        <f t="shared" si="583"/>
        <v/>
      </c>
      <c r="BG1495" t="str">
        <f t="shared" si="584"/>
        <v/>
      </c>
      <c r="BH1495" t="str">
        <f t="shared" si="585"/>
        <v/>
      </c>
      <c r="BI1495" t="str">
        <f>IF(B1495="","",#REF!)</f>
        <v/>
      </c>
      <c r="BJ1495" t="str">
        <f>IF(B1495="","",#REF!)</f>
        <v/>
      </c>
      <c r="BK1495" s="26" t="str">
        <f>IF(B1495="","",#REF!)</f>
        <v/>
      </c>
      <c r="BL1495" t="str">
        <f>IF(B1495="","",#REF!)</f>
        <v/>
      </c>
      <c r="BM1495" t="str">
        <f t="shared" si="586"/>
        <v/>
      </c>
      <c r="BN1495" s="6" t="str">
        <f t="shared" si="587"/>
        <v/>
      </c>
      <c r="BO1495" s="7" t="str">
        <f t="shared" si="588"/>
        <v/>
      </c>
      <c r="BP1495" s="7" t="str">
        <f t="shared" si="589"/>
        <v/>
      </c>
      <c r="BQ1495" s="7" t="str">
        <f t="shared" si="590"/>
        <v/>
      </c>
      <c r="BR1495" s="7" t="str">
        <f t="shared" si="591"/>
        <v/>
      </c>
      <c r="BS1495" s="7" t="str">
        <f t="shared" si="592"/>
        <v/>
      </c>
      <c r="BT1495" t="str">
        <f t="shared" si="593"/>
        <v/>
      </c>
      <c r="BU1495" t="str">
        <f t="shared" si="594"/>
        <v/>
      </c>
      <c r="BV1495" t="str">
        <f>IF(B1495="","",VLOOKUP(BU1495,Справочник_ВРИ_Сегментов!$A:$D,4,))</f>
        <v/>
      </c>
      <c r="BW1495" t="str">
        <f t="shared" si="595"/>
        <v/>
      </c>
      <c r="BX1495" t="str">
        <f>IF(B1495="","",VLOOKUP(BW1495,Справочник_ВРИ_Сегментов!$B:$C,2,FALSE))</f>
        <v/>
      </c>
      <c r="BY1495" t="str">
        <f t="shared" si="596"/>
        <v/>
      </c>
      <c r="BZ1495" t="str">
        <f t="shared" si="597"/>
        <v/>
      </c>
      <c r="CA1495" t="str">
        <f t="shared" si="598"/>
        <v>-</v>
      </c>
      <c r="CB1495" t="str">
        <f t="shared" si="599"/>
        <v/>
      </c>
    </row>
    <row r="1496" spans="2:80" x14ac:dyDescent="0.25">
      <c r="B1496" s="1"/>
      <c r="C1496" s="1"/>
      <c r="P1496" s="1"/>
      <c r="Q1496" s="1"/>
      <c r="AT1496" t="str">
        <f t="shared" si="575"/>
        <v/>
      </c>
      <c r="AU1496" t="str">
        <f>IF(B1496="","",IFERROR(VLOOKUP(C1496,'Срв квартал'!$A:$D,4,FALSE),""))</f>
        <v/>
      </c>
      <c r="AV1496" t="str">
        <f>IF(B1496="","",VLOOKUP(AT1496,'Срв мо'!$A:$D,4,FALSE))</f>
        <v/>
      </c>
      <c r="AW1496" t="str">
        <f t="shared" si="576"/>
        <v/>
      </c>
      <c r="AX1496" t="str">
        <f t="shared" si="577"/>
        <v/>
      </c>
      <c r="AY1496" s="4" t="str">
        <f t="shared" si="578"/>
        <v/>
      </c>
      <c r="AZ1496" t="str">
        <f>IF(B1496="","",#REF!)</f>
        <v/>
      </c>
      <c r="BA1496" t="str">
        <f t="shared" si="579"/>
        <v/>
      </c>
      <c r="BB1496" t="str">
        <f t="shared" si="580"/>
        <v/>
      </c>
      <c r="BC1496" t="str">
        <f t="shared" si="581"/>
        <v/>
      </c>
      <c r="BD1496" t="str">
        <f t="shared" si="582"/>
        <v/>
      </c>
      <c r="BE1496" t="str">
        <f>IF(B1496="","",IF(L1496="","Отсутствуют предыдущие значения",#REF!=D1496))</f>
        <v/>
      </c>
      <c r="BF1496" t="str">
        <f t="shared" si="583"/>
        <v/>
      </c>
      <c r="BG1496" t="str">
        <f t="shared" si="584"/>
        <v/>
      </c>
      <c r="BH1496" t="str">
        <f t="shared" si="585"/>
        <v/>
      </c>
      <c r="BI1496" t="str">
        <f>IF(B1496="","",#REF!)</f>
        <v/>
      </c>
      <c r="BJ1496" t="str">
        <f>IF(B1496="","",#REF!)</f>
        <v/>
      </c>
      <c r="BK1496" s="26" t="str">
        <f>IF(B1496="","",#REF!)</f>
        <v/>
      </c>
      <c r="BL1496" t="str">
        <f>IF(B1496="","",#REF!)</f>
        <v/>
      </c>
      <c r="BM1496" t="str">
        <f t="shared" si="586"/>
        <v/>
      </c>
      <c r="BN1496" s="6" t="str">
        <f t="shared" si="587"/>
        <v/>
      </c>
      <c r="BO1496" s="7" t="str">
        <f t="shared" si="588"/>
        <v/>
      </c>
      <c r="BP1496" s="7" t="str">
        <f t="shared" si="589"/>
        <v/>
      </c>
      <c r="BQ1496" s="7" t="str">
        <f t="shared" si="590"/>
        <v/>
      </c>
      <c r="BR1496" s="7" t="str">
        <f t="shared" si="591"/>
        <v/>
      </c>
      <c r="BS1496" s="7" t="str">
        <f t="shared" si="592"/>
        <v/>
      </c>
      <c r="BT1496" t="str">
        <f t="shared" si="593"/>
        <v/>
      </c>
      <c r="BU1496" t="str">
        <f t="shared" si="594"/>
        <v/>
      </c>
      <c r="BV1496" t="str">
        <f>IF(B1496="","",VLOOKUP(BU1496,Справочник_ВРИ_Сегментов!$A:$D,4,))</f>
        <v/>
      </c>
      <c r="BW1496" t="str">
        <f t="shared" si="595"/>
        <v/>
      </c>
      <c r="BX1496" t="str">
        <f>IF(B1496="","",VLOOKUP(BW1496,Справочник_ВРИ_Сегментов!$B:$C,2,FALSE))</f>
        <v/>
      </c>
      <c r="BY1496" t="str">
        <f t="shared" si="596"/>
        <v/>
      </c>
      <c r="BZ1496" t="str">
        <f t="shared" si="597"/>
        <v/>
      </c>
      <c r="CA1496" t="str">
        <f t="shared" si="598"/>
        <v>-</v>
      </c>
      <c r="CB1496" t="str">
        <f t="shared" si="599"/>
        <v/>
      </c>
    </row>
    <row r="1497" spans="2:80" x14ac:dyDescent="0.25">
      <c r="B1497" s="1"/>
      <c r="C1497" s="1"/>
      <c r="G1497" s="1"/>
      <c r="P1497" s="1"/>
      <c r="Q1497" s="1"/>
      <c r="R1497" s="1"/>
      <c r="AT1497" t="str">
        <f t="shared" si="575"/>
        <v/>
      </c>
      <c r="AU1497" t="str">
        <f>IF(B1497="","",IFERROR(VLOOKUP(C1497,'Срв квартал'!$A:$D,4,FALSE),""))</f>
        <v/>
      </c>
      <c r="AV1497" t="str">
        <f>IF(B1497="","",VLOOKUP(AT1497,'Срв мо'!$A:$D,4,FALSE))</f>
        <v/>
      </c>
      <c r="AW1497" t="str">
        <f t="shared" si="576"/>
        <v/>
      </c>
      <c r="AX1497" t="str">
        <f t="shared" si="577"/>
        <v/>
      </c>
      <c r="AY1497" s="4" t="str">
        <f t="shared" si="578"/>
        <v/>
      </c>
      <c r="AZ1497" t="str">
        <f>IF(B1497="","",#REF!)</f>
        <v/>
      </c>
      <c r="BA1497" t="str">
        <f t="shared" si="579"/>
        <v/>
      </c>
      <c r="BB1497" t="str">
        <f t="shared" si="580"/>
        <v/>
      </c>
      <c r="BC1497" t="str">
        <f t="shared" si="581"/>
        <v/>
      </c>
      <c r="BD1497" t="str">
        <f t="shared" si="582"/>
        <v/>
      </c>
      <c r="BE1497" t="str">
        <f>IF(B1497="","",IF(L1497="","Отсутствуют предыдущие значения",#REF!=D1497))</f>
        <v/>
      </c>
      <c r="BF1497" t="str">
        <f t="shared" si="583"/>
        <v/>
      </c>
      <c r="BG1497" t="str">
        <f t="shared" si="584"/>
        <v/>
      </c>
      <c r="BH1497" t="str">
        <f t="shared" si="585"/>
        <v/>
      </c>
      <c r="BI1497" t="str">
        <f>IF(B1497="","",#REF!)</f>
        <v/>
      </c>
      <c r="BJ1497" t="str">
        <f>IF(B1497="","",#REF!)</f>
        <v/>
      </c>
      <c r="BK1497" s="26" t="str">
        <f>IF(B1497="","",#REF!)</f>
        <v/>
      </c>
      <c r="BL1497" t="str">
        <f>IF(B1497="","",#REF!)</f>
        <v/>
      </c>
      <c r="BM1497" t="str">
        <f t="shared" si="586"/>
        <v/>
      </c>
      <c r="BN1497" s="6" t="str">
        <f t="shared" si="587"/>
        <v/>
      </c>
      <c r="BO1497" s="7" t="str">
        <f t="shared" si="588"/>
        <v/>
      </c>
      <c r="BP1497" s="7" t="str">
        <f t="shared" si="589"/>
        <v/>
      </c>
      <c r="BQ1497" s="7" t="str">
        <f t="shared" si="590"/>
        <v/>
      </c>
      <c r="BR1497" s="7" t="str">
        <f t="shared" si="591"/>
        <v/>
      </c>
      <c r="BS1497" s="7" t="str">
        <f t="shared" si="592"/>
        <v/>
      </c>
      <c r="BT1497" t="str">
        <f t="shared" si="593"/>
        <v/>
      </c>
      <c r="BU1497" t="str">
        <f t="shared" si="594"/>
        <v/>
      </c>
      <c r="BV1497" t="str">
        <f>IF(B1497="","",VLOOKUP(BU1497,Справочник_ВРИ_Сегментов!$A:$D,4,))</f>
        <v/>
      </c>
      <c r="BW1497" t="str">
        <f t="shared" si="595"/>
        <v/>
      </c>
      <c r="BX1497" t="str">
        <f>IF(B1497="","",VLOOKUP(BW1497,Справочник_ВРИ_Сегментов!$B:$C,2,FALSE))</f>
        <v/>
      </c>
      <c r="BY1497" t="str">
        <f t="shared" si="596"/>
        <v/>
      </c>
      <c r="BZ1497" t="str">
        <f t="shared" si="597"/>
        <v/>
      </c>
      <c r="CA1497" t="str">
        <f t="shared" si="598"/>
        <v>-</v>
      </c>
      <c r="CB1497" t="str">
        <f t="shared" si="599"/>
        <v/>
      </c>
    </row>
    <row r="1498" spans="2:80" x14ac:dyDescent="0.25">
      <c r="B1498" s="1"/>
      <c r="C1498" s="1"/>
      <c r="P1498" s="1"/>
      <c r="Q1498" s="1"/>
      <c r="AT1498" t="str">
        <f t="shared" si="575"/>
        <v/>
      </c>
      <c r="AU1498" t="str">
        <f>IF(B1498="","",IFERROR(VLOOKUP(C1498,'Срв квартал'!$A:$D,4,FALSE),""))</f>
        <v/>
      </c>
      <c r="AV1498" t="str">
        <f>IF(B1498="","",VLOOKUP(AT1498,'Срв мо'!$A:$D,4,FALSE))</f>
        <v/>
      </c>
      <c r="AW1498" t="str">
        <f t="shared" si="576"/>
        <v/>
      </c>
      <c r="AX1498" t="str">
        <f t="shared" si="577"/>
        <v/>
      </c>
      <c r="AY1498" s="4" t="str">
        <f t="shared" si="578"/>
        <v/>
      </c>
      <c r="AZ1498" t="str">
        <f>IF(B1498="","",#REF!)</f>
        <v/>
      </c>
      <c r="BA1498" t="str">
        <f t="shared" si="579"/>
        <v/>
      </c>
      <c r="BB1498" t="str">
        <f t="shared" si="580"/>
        <v/>
      </c>
      <c r="BC1498" t="str">
        <f t="shared" si="581"/>
        <v/>
      </c>
      <c r="BD1498" t="str">
        <f t="shared" si="582"/>
        <v/>
      </c>
      <c r="BE1498" t="str">
        <f>IF(B1498="","",IF(L1498="","Отсутствуют предыдущие значения",#REF!=D1498))</f>
        <v/>
      </c>
      <c r="BF1498" t="str">
        <f t="shared" si="583"/>
        <v/>
      </c>
      <c r="BG1498" t="str">
        <f t="shared" si="584"/>
        <v/>
      </c>
      <c r="BH1498" t="str">
        <f t="shared" si="585"/>
        <v/>
      </c>
      <c r="BI1498" t="str">
        <f>IF(B1498="","",#REF!)</f>
        <v/>
      </c>
      <c r="BJ1498" t="str">
        <f>IF(B1498="","",#REF!)</f>
        <v/>
      </c>
      <c r="BK1498" s="26" t="str">
        <f>IF(B1498="","",#REF!)</f>
        <v/>
      </c>
      <c r="BL1498" t="str">
        <f>IF(B1498="","",#REF!)</f>
        <v/>
      </c>
      <c r="BM1498" t="str">
        <f t="shared" si="586"/>
        <v/>
      </c>
      <c r="BN1498" s="6" t="str">
        <f t="shared" si="587"/>
        <v/>
      </c>
      <c r="BO1498" s="7" t="str">
        <f t="shared" si="588"/>
        <v/>
      </c>
      <c r="BP1498" s="7" t="str">
        <f t="shared" si="589"/>
        <v/>
      </c>
      <c r="BQ1498" s="7" t="str">
        <f t="shared" si="590"/>
        <v/>
      </c>
      <c r="BR1498" s="7" t="str">
        <f t="shared" si="591"/>
        <v/>
      </c>
      <c r="BS1498" s="7" t="str">
        <f t="shared" si="592"/>
        <v/>
      </c>
      <c r="BT1498" t="str">
        <f t="shared" si="593"/>
        <v/>
      </c>
      <c r="BU1498" t="str">
        <f t="shared" si="594"/>
        <v/>
      </c>
      <c r="BV1498" t="str">
        <f>IF(B1498="","",VLOOKUP(BU1498,Справочник_ВРИ_Сегментов!$A:$D,4,))</f>
        <v/>
      </c>
      <c r="BW1498" t="str">
        <f t="shared" si="595"/>
        <v/>
      </c>
      <c r="BX1498" t="str">
        <f>IF(B1498="","",VLOOKUP(BW1498,Справочник_ВРИ_Сегментов!$B:$C,2,FALSE))</f>
        <v/>
      </c>
      <c r="BY1498" t="str">
        <f t="shared" si="596"/>
        <v/>
      </c>
      <c r="BZ1498" t="str">
        <f t="shared" si="597"/>
        <v/>
      </c>
      <c r="CA1498" t="str">
        <f t="shared" si="598"/>
        <v>-</v>
      </c>
      <c r="CB1498" t="str">
        <f t="shared" si="599"/>
        <v/>
      </c>
    </row>
    <row r="1499" spans="2:80" x14ac:dyDescent="0.25">
      <c r="B1499" s="1"/>
      <c r="C1499" s="1"/>
      <c r="P1499" s="1"/>
      <c r="Q1499" s="1"/>
      <c r="AT1499" t="str">
        <f t="shared" si="575"/>
        <v/>
      </c>
      <c r="AU1499" t="str">
        <f>IF(B1499="","",IFERROR(VLOOKUP(C1499,'Срв квартал'!$A:$D,4,FALSE),""))</f>
        <v/>
      </c>
      <c r="AV1499" t="str">
        <f>IF(B1499="","",VLOOKUP(AT1499,'Срв мо'!$A:$D,4,FALSE))</f>
        <v/>
      </c>
      <c r="AW1499" t="str">
        <f t="shared" si="576"/>
        <v/>
      </c>
      <c r="AX1499" t="str">
        <f t="shared" si="577"/>
        <v/>
      </c>
      <c r="AY1499" s="4" t="str">
        <f t="shared" si="578"/>
        <v/>
      </c>
      <c r="AZ1499" t="str">
        <f>IF(B1499="","",#REF!)</f>
        <v/>
      </c>
      <c r="BA1499" t="str">
        <f t="shared" si="579"/>
        <v/>
      </c>
      <c r="BB1499" t="str">
        <f t="shared" si="580"/>
        <v/>
      </c>
      <c r="BC1499" t="str">
        <f t="shared" si="581"/>
        <v/>
      </c>
      <c r="BD1499" t="str">
        <f t="shared" si="582"/>
        <v/>
      </c>
      <c r="BE1499" t="str">
        <f>IF(B1499="","",IF(L1499="","Отсутствуют предыдущие значения",#REF!=D1499))</f>
        <v/>
      </c>
      <c r="BF1499" t="str">
        <f t="shared" si="583"/>
        <v/>
      </c>
      <c r="BG1499" t="str">
        <f t="shared" si="584"/>
        <v/>
      </c>
      <c r="BH1499" t="str">
        <f t="shared" si="585"/>
        <v/>
      </c>
      <c r="BI1499" t="str">
        <f>IF(B1499="","",#REF!)</f>
        <v/>
      </c>
      <c r="BJ1499" t="str">
        <f>IF(B1499="","",#REF!)</f>
        <v/>
      </c>
      <c r="BK1499" s="26" t="str">
        <f>IF(B1499="","",#REF!)</f>
        <v/>
      </c>
      <c r="BL1499" t="str">
        <f>IF(B1499="","",#REF!)</f>
        <v/>
      </c>
      <c r="BM1499" t="str">
        <f t="shared" si="586"/>
        <v/>
      </c>
      <c r="BN1499" s="6" t="str">
        <f t="shared" si="587"/>
        <v/>
      </c>
      <c r="BO1499" s="7" t="str">
        <f t="shared" si="588"/>
        <v/>
      </c>
      <c r="BP1499" s="7" t="str">
        <f t="shared" si="589"/>
        <v/>
      </c>
      <c r="BQ1499" s="7" t="str">
        <f t="shared" si="590"/>
        <v/>
      </c>
      <c r="BR1499" s="7" t="str">
        <f t="shared" si="591"/>
        <v/>
      </c>
      <c r="BS1499" s="7" t="str">
        <f t="shared" si="592"/>
        <v/>
      </c>
      <c r="BT1499" t="str">
        <f t="shared" si="593"/>
        <v/>
      </c>
      <c r="BU1499" t="str">
        <f t="shared" si="594"/>
        <v/>
      </c>
      <c r="BV1499" t="str">
        <f>IF(B1499="","",VLOOKUP(BU1499,Справочник_ВРИ_Сегментов!$A:$D,4,))</f>
        <v/>
      </c>
      <c r="BW1499" t="str">
        <f t="shared" si="595"/>
        <v/>
      </c>
      <c r="BX1499" t="str">
        <f>IF(B1499="","",VLOOKUP(BW1499,Справочник_ВРИ_Сегментов!$B:$C,2,FALSE))</f>
        <v/>
      </c>
      <c r="BY1499" t="str">
        <f t="shared" si="596"/>
        <v/>
      </c>
      <c r="BZ1499" t="str">
        <f t="shared" si="597"/>
        <v/>
      </c>
      <c r="CA1499" t="str">
        <f t="shared" si="598"/>
        <v>-</v>
      </c>
      <c r="CB1499" t="str">
        <f t="shared" si="599"/>
        <v/>
      </c>
    </row>
    <row r="1500" spans="2:80" x14ac:dyDescent="0.25">
      <c r="B1500" s="1"/>
      <c r="C1500" s="1"/>
      <c r="P1500" s="1"/>
      <c r="Q1500" s="1"/>
      <c r="AT1500" t="str">
        <f t="shared" si="575"/>
        <v/>
      </c>
      <c r="AU1500" t="str">
        <f>IF(B1500="","",IFERROR(VLOOKUP(C1500,'Срв квартал'!$A:$D,4,FALSE),""))</f>
        <v/>
      </c>
      <c r="AV1500" t="str">
        <f>IF(B1500="","",VLOOKUP(AT1500,'Срв мо'!$A:$D,4,FALSE))</f>
        <v/>
      </c>
      <c r="AW1500" t="str">
        <f t="shared" si="576"/>
        <v/>
      </c>
      <c r="AX1500" t="str">
        <f t="shared" si="577"/>
        <v/>
      </c>
      <c r="AY1500" s="4" t="str">
        <f t="shared" si="578"/>
        <v/>
      </c>
      <c r="AZ1500" t="str">
        <f>IF(B1500="","",#REF!)</f>
        <v/>
      </c>
      <c r="BA1500" t="str">
        <f t="shared" si="579"/>
        <v/>
      </c>
      <c r="BB1500" t="str">
        <f t="shared" si="580"/>
        <v/>
      </c>
      <c r="BC1500" t="str">
        <f t="shared" si="581"/>
        <v/>
      </c>
      <c r="BD1500" t="str">
        <f t="shared" si="582"/>
        <v/>
      </c>
      <c r="BE1500" t="str">
        <f>IF(B1500="","",IF(L1500="","Отсутствуют предыдущие значения",#REF!=D1500))</f>
        <v/>
      </c>
      <c r="BF1500" t="str">
        <f t="shared" si="583"/>
        <v/>
      </c>
      <c r="BG1500" t="str">
        <f t="shared" si="584"/>
        <v/>
      </c>
      <c r="BH1500" t="str">
        <f t="shared" si="585"/>
        <v/>
      </c>
      <c r="BI1500" t="str">
        <f>IF(B1500="","",#REF!)</f>
        <v/>
      </c>
      <c r="BJ1500" t="str">
        <f>IF(B1500="","",#REF!)</f>
        <v/>
      </c>
      <c r="BK1500" s="26" t="str">
        <f>IF(B1500="","",#REF!)</f>
        <v/>
      </c>
      <c r="BL1500" t="str">
        <f>IF(B1500="","",#REF!)</f>
        <v/>
      </c>
      <c r="BM1500" t="str">
        <f t="shared" si="586"/>
        <v/>
      </c>
      <c r="BN1500" s="6" t="str">
        <f t="shared" si="587"/>
        <v/>
      </c>
      <c r="BO1500" s="7" t="str">
        <f t="shared" si="588"/>
        <v/>
      </c>
      <c r="BP1500" s="7" t="str">
        <f t="shared" si="589"/>
        <v/>
      </c>
      <c r="BQ1500" s="7" t="str">
        <f t="shared" si="590"/>
        <v/>
      </c>
      <c r="BR1500" s="7" t="str">
        <f t="shared" si="591"/>
        <v/>
      </c>
      <c r="BS1500" s="7" t="str">
        <f t="shared" si="592"/>
        <v/>
      </c>
      <c r="BT1500" t="str">
        <f t="shared" si="593"/>
        <v/>
      </c>
      <c r="BU1500" t="str">
        <f t="shared" si="594"/>
        <v/>
      </c>
      <c r="BV1500" t="str">
        <f>IF(B1500="","",VLOOKUP(BU1500,Справочник_ВРИ_Сегментов!$A:$D,4,))</f>
        <v/>
      </c>
      <c r="BW1500" t="str">
        <f t="shared" si="595"/>
        <v/>
      </c>
      <c r="BX1500" t="str">
        <f>IF(B1500="","",VLOOKUP(BW1500,Справочник_ВРИ_Сегментов!$B:$C,2,FALSE))</f>
        <v/>
      </c>
      <c r="BY1500" t="str">
        <f t="shared" si="596"/>
        <v/>
      </c>
      <c r="BZ1500" t="str">
        <f t="shared" si="597"/>
        <v/>
      </c>
      <c r="CA1500" t="str">
        <f t="shared" si="598"/>
        <v>-</v>
      </c>
      <c r="CB1500" t="str">
        <f t="shared" si="599"/>
        <v/>
      </c>
    </row>
    <row r="1501" spans="2:80" x14ac:dyDescent="0.25">
      <c r="B1501" s="1"/>
      <c r="C1501" s="1"/>
      <c r="P1501" s="1"/>
      <c r="Q1501" s="1"/>
      <c r="AT1501" t="str">
        <f t="shared" si="575"/>
        <v/>
      </c>
      <c r="AU1501" t="str">
        <f>IF(B1501="","",IFERROR(VLOOKUP(C1501,'Срв квартал'!$A:$D,4,FALSE),""))</f>
        <v/>
      </c>
      <c r="AV1501" t="str">
        <f>IF(B1501="","",VLOOKUP(AT1501,'Срв мо'!$A:$D,4,FALSE))</f>
        <v/>
      </c>
      <c r="AW1501" t="str">
        <f t="shared" si="576"/>
        <v/>
      </c>
      <c r="AX1501" t="str">
        <f t="shared" si="577"/>
        <v/>
      </c>
      <c r="AY1501" s="4" t="str">
        <f t="shared" si="578"/>
        <v/>
      </c>
      <c r="AZ1501" t="str">
        <f>IF(B1501="","",#REF!)</f>
        <v/>
      </c>
      <c r="BA1501" t="str">
        <f t="shared" si="579"/>
        <v/>
      </c>
      <c r="BB1501" t="str">
        <f t="shared" si="580"/>
        <v/>
      </c>
      <c r="BC1501" t="str">
        <f t="shared" si="581"/>
        <v/>
      </c>
      <c r="BD1501" t="str">
        <f t="shared" si="582"/>
        <v/>
      </c>
      <c r="BE1501" t="str">
        <f>IF(B1501="","",IF(L1501="","Отсутствуют предыдущие значения",#REF!=D1501))</f>
        <v/>
      </c>
      <c r="BF1501" t="str">
        <f t="shared" si="583"/>
        <v/>
      </c>
      <c r="BG1501" t="str">
        <f t="shared" si="584"/>
        <v/>
      </c>
      <c r="BH1501" t="str">
        <f t="shared" si="585"/>
        <v/>
      </c>
      <c r="BI1501" t="str">
        <f>IF(B1501="","",#REF!)</f>
        <v/>
      </c>
      <c r="BJ1501" t="str">
        <f>IF(B1501="","",#REF!)</f>
        <v/>
      </c>
      <c r="BK1501" s="26" t="str">
        <f>IF(B1501="","",#REF!)</f>
        <v/>
      </c>
      <c r="BL1501" t="str">
        <f>IF(B1501="","",#REF!)</f>
        <v/>
      </c>
      <c r="BM1501" t="str">
        <f t="shared" si="586"/>
        <v/>
      </c>
      <c r="BN1501" s="6" t="str">
        <f t="shared" si="587"/>
        <v/>
      </c>
      <c r="BO1501" s="7" t="str">
        <f t="shared" si="588"/>
        <v/>
      </c>
      <c r="BP1501" s="7" t="str">
        <f t="shared" si="589"/>
        <v/>
      </c>
      <c r="BQ1501" s="7" t="str">
        <f t="shared" si="590"/>
        <v/>
      </c>
      <c r="BR1501" s="7" t="str">
        <f t="shared" si="591"/>
        <v/>
      </c>
      <c r="BS1501" s="7" t="str">
        <f t="shared" si="592"/>
        <v/>
      </c>
      <c r="BT1501" t="str">
        <f t="shared" si="593"/>
        <v/>
      </c>
      <c r="BU1501" t="str">
        <f t="shared" si="594"/>
        <v/>
      </c>
      <c r="BV1501" t="str">
        <f>IF(B1501="","",VLOOKUP(BU1501,Справочник_ВРИ_Сегментов!$A:$D,4,))</f>
        <v/>
      </c>
      <c r="BW1501" t="str">
        <f t="shared" si="595"/>
        <v/>
      </c>
      <c r="BX1501" t="str">
        <f>IF(B1501="","",VLOOKUP(BW1501,Справочник_ВРИ_Сегментов!$B:$C,2,FALSE))</f>
        <v/>
      </c>
      <c r="BY1501" t="str">
        <f t="shared" si="596"/>
        <v/>
      </c>
      <c r="BZ1501" t="str">
        <f t="shared" si="597"/>
        <v/>
      </c>
      <c r="CA1501" t="str">
        <f t="shared" si="598"/>
        <v>-</v>
      </c>
      <c r="CB1501" t="str">
        <f t="shared" si="599"/>
        <v/>
      </c>
    </row>
    <row r="1502" spans="2:80" x14ac:dyDescent="0.25">
      <c r="B1502" s="1"/>
      <c r="C1502" s="1"/>
      <c r="P1502" s="1"/>
      <c r="Q1502" s="1"/>
      <c r="AT1502" t="str">
        <f t="shared" si="575"/>
        <v/>
      </c>
      <c r="AU1502" t="str">
        <f>IF(B1502="","",IFERROR(VLOOKUP(C1502,'Срв квартал'!$A:$D,4,FALSE),""))</f>
        <v/>
      </c>
      <c r="AV1502" t="str">
        <f>IF(B1502="","",VLOOKUP(AT1502,'Срв мо'!$A:$D,4,FALSE))</f>
        <v/>
      </c>
      <c r="AW1502" t="str">
        <f t="shared" si="576"/>
        <v/>
      </c>
      <c r="AX1502" t="str">
        <f t="shared" si="577"/>
        <v/>
      </c>
      <c r="AY1502" s="4" t="str">
        <f t="shared" si="578"/>
        <v/>
      </c>
      <c r="AZ1502" t="str">
        <f>IF(B1502="","",#REF!)</f>
        <v/>
      </c>
      <c r="BA1502" t="str">
        <f t="shared" si="579"/>
        <v/>
      </c>
      <c r="BB1502" t="str">
        <f t="shared" si="580"/>
        <v/>
      </c>
      <c r="BC1502" t="str">
        <f t="shared" si="581"/>
        <v/>
      </c>
      <c r="BD1502" t="str">
        <f t="shared" si="582"/>
        <v/>
      </c>
      <c r="BE1502" t="str">
        <f>IF(B1502="","",IF(L1502="","Отсутствуют предыдущие значения",#REF!=D1502))</f>
        <v/>
      </c>
      <c r="BF1502" t="str">
        <f t="shared" si="583"/>
        <v/>
      </c>
      <c r="BG1502" t="str">
        <f t="shared" si="584"/>
        <v/>
      </c>
      <c r="BH1502" t="str">
        <f t="shared" si="585"/>
        <v/>
      </c>
      <c r="BI1502" t="str">
        <f>IF(B1502="","",#REF!)</f>
        <v/>
      </c>
      <c r="BJ1502" t="str">
        <f>IF(B1502="","",#REF!)</f>
        <v/>
      </c>
      <c r="BK1502" s="26" t="str">
        <f>IF(B1502="","",#REF!)</f>
        <v/>
      </c>
      <c r="BL1502" t="str">
        <f>IF(B1502="","",#REF!)</f>
        <v/>
      </c>
      <c r="BM1502" t="str">
        <f t="shared" si="586"/>
        <v/>
      </c>
      <c r="BN1502" s="6" t="str">
        <f t="shared" si="587"/>
        <v/>
      </c>
      <c r="BO1502" s="7" t="str">
        <f t="shared" si="588"/>
        <v/>
      </c>
      <c r="BP1502" s="7" t="str">
        <f t="shared" si="589"/>
        <v/>
      </c>
      <c r="BQ1502" s="7" t="str">
        <f t="shared" si="590"/>
        <v/>
      </c>
      <c r="BR1502" s="7" t="str">
        <f t="shared" si="591"/>
        <v/>
      </c>
      <c r="BS1502" s="7" t="str">
        <f t="shared" si="592"/>
        <v/>
      </c>
      <c r="BT1502" t="str">
        <f t="shared" si="593"/>
        <v/>
      </c>
      <c r="BU1502" t="str">
        <f t="shared" si="594"/>
        <v/>
      </c>
      <c r="BV1502" t="str">
        <f>IF(B1502="","",VLOOKUP(BU1502,Справочник_ВРИ_Сегментов!$A:$D,4,))</f>
        <v/>
      </c>
      <c r="BW1502" t="str">
        <f t="shared" si="595"/>
        <v/>
      </c>
      <c r="BX1502" t="str">
        <f>IF(B1502="","",VLOOKUP(BW1502,Справочник_ВРИ_Сегментов!$B:$C,2,FALSE))</f>
        <v/>
      </c>
      <c r="BY1502" t="str">
        <f t="shared" si="596"/>
        <v/>
      </c>
      <c r="BZ1502" t="str">
        <f t="shared" si="597"/>
        <v/>
      </c>
      <c r="CA1502" t="str">
        <f t="shared" si="598"/>
        <v>-</v>
      </c>
      <c r="CB1502" t="str">
        <f t="shared" si="599"/>
        <v/>
      </c>
    </row>
    <row r="1503" spans="2:80" x14ac:dyDescent="0.25">
      <c r="B1503" s="1"/>
      <c r="C1503" s="1"/>
      <c r="P1503" s="1"/>
      <c r="Q1503" s="1"/>
      <c r="AT1503" t="str">
        <f t="shared" si="575"/>
        <v/>
      </c>
      <c r="AU1503" t="str">
        <f>IF(B1503="","",IFERROR(VLOOKUP(C1503,'Срв квартал'!$A:$D,4,FALSE),""))</f>
        <v/>
      </c>
      <c r="AV1503" t="str">
        <f>IF(B1503="","",VLOOKUP(AT1503,'Срв мо'!$A:$D,4,FALSE))</f>
        <v/>
      </c>
      <c r="AW1503" t="str">
        <f t="shared" si="576"/>
        <v/>
      </c>
      <c r="AX1503" t="str">
        <f t="shared" si="577"/>
        <v/>
      </c>
      <c r="AY1503" s="4" t="str">
        <f t="shared" si="578"/>
        <v/>
      </c>
      <c r="AZ1503" t="str">
        <f>IF(B1503="","",#REF!)</f>
        <v/>
      </c>
      <c r="BA1503" t="str">
        <f t="shared" si="579"/>
        <v/>
      </c>
      <c r="BB1503" t="str">
        <f t="shared" si="580"/>
        <v/>
      </c>
      <c r="BC1503" t="str">
        <f t="shared" si="581"/>
        <v/>
      </c>
      <c r="BD1503" t="str">
        <f t="shared" si="582"/>
        <v/>
      </c>
      <c r="BE1503" t="str">
        <f>IF(B1503="","",IF(L1503="","Отсутствуют предыдущие значения",#REF!=D1503))</f>
        <v/>
      </c>
      <c r="BF1503" t="str">
        <f t="shared" si="583"/>
        <v/>
      </c>
      <c r="BG1503" t="str">
        <f t="shared" si="584"/>
        <v/>
      </c>
      <c r="BH1503" t="str">
        <f t="shared" si="585"/>
        <v/>
      </c>
      <c r="BI1503" t="str">
        <f>IF(B1503="","",#REF!)</f>
        <v/>
      </c>
      <c r="BJ1503" t="str">
        <f>IF(B1503="","",#REF!)</f>
        <v/>
      </c>
      <c r="BK1503" s="26" t="str">
        <f>IF(B1503="","",#REF!)</f>
        <v/>
      </c>
      <c r="BL1503" t="str">
        <f>IF(B1503="","",#REF!)</f>
        <v/>
      </c>
      <c r="BM1503" t="str">
        <f t="shared" si="586"/>
        <v/>
      </c>
      <c r="BN1503" s="6" t="str">
        <f t="shared" si="587"/>
        <v/>
      </c>
      <c r="BO1503" s="7" t="str">
        <f t="shared" si="588"/>
        <v/>
      </c>
      <c r="BP1503" s="7" t="str">
        <f t="shared" si="589"/>
        <v/>
      </c>
      <c r="BQ1503" s="7" t="str">
        <f t="shared" si="590"/>
        <v/>
      </c>
      <c r="BR1503" s="7" t="str">
        <f t="shared" si="591"/>
        <v/>
      </c>
      <c r="BS1503" s="7" t="str">
        <f t="shared" si="592"/>
        <v/>
      </c>
      <c r="BT1503" t="str">
        <f t="shared" si="593"/>
        <v/>
      </c>
      <c r="BU1503" t="str">
        <f t="shared" si="594"/>
        <v/>
      </c>
      <c r="BV1503" t="str">
        <f>IF(B1503="","",VLOOKUP(BU1503,Справочник_ВРИ_Сегментов!$A:$D,4,))</f>
        <v/>
      </c>
      <c r="BW1503" t="str">
        <f t="shared" si="595"/>
        <v/>
      </c>
      <c r="BX1503" t="str">
        <f>IF(B1503="","",VLOOKUP(BW1503,Справочник_ВРИ_Сегментов!$B:$C,2,FALSE))</f>
        <v/>
      </c>
      <c r="BY1503" t="str">
        <f t="shared" si="596"/>
        <v/>
      </c>
      <c r="BZ1503" t="str">
        <f t="shared" si="597"/>
        <v/>
      </c>
      <c r="CA1503" t="str">
        <f t="shared" si="598"/>
        <v>-</v>
      </c>
      <c r="CB1503" t="str">
        <f t="shared" si="599"/>
        <v/>
      </c>
    </row>
    <row r="1504" spans="2:80" x14ac:dyDescent="0.25">
      <c r="B1504" s="1"/>
      <c r="C1504" s="1"/>
      <c r="P1504" s="1"/>
      <c r="Q1504" s="1"/>
      <c r="AT1504" t="str">
        <f t="shared" si="575"/>
        <v/>
      </c>
      <c r="AU1504" t="str">
        <f>IF(B1504="","",IFERROR(VLOOKUP(C1504,'Срв квартал'!$A:$D,4,FALSE),""))</f>
        <v/>
      </c>
      <c r="AV1504" t="str">
        <f>IF(B1504="","",VLOOKUP(AT1504,'Срв мо'!$A:$D,4,FALSE))</f>
        <v/>
      </c>
      <c r="AW1504" t="str">
        <f t="shared" si="576"/>
        <v/>
      </c>
      <c r="AX1504" t="str">
        <f t="shared" si="577"/>
        <v/>
      </c>
      <c r="AY1504" s="4" t="str">
        <f t="shared" si="578"/>
        <v/>
      </c>
      <c r="AZ1504" t="str">
        <f>IF(B1504="","",#REF!)</f>
        <v/>
      </c>
      <c r="BA1504" t="str">
        <f t="shared" si="579"/>
        <v/>
      </c>
      <c r="BB1504" t="str">
        <f t="shared" si="580"/>
        <v/>
      </c>
      <c r="BC1504" t="str">
        <f t="shared" si="581"/>
        <v/>
      </c>
      <c r="BD1504" t="str">
        <f t="shared" si="582"/>
        <v/>
      </c>
      <c r="BE1504" t="str">
        <f>IF(B1504="","",IF(L1504="","Отсутствуют предыдущие значения",#REF!=D1504))</f>
        <v/>
      </c>
      <c r="BF1504" t="str">
        <f t="shared" si="583"/>
        <v/>
      </c>
      <c r="BG1504" t="str">
        <f t="shared" si="584"/>
        <v/>
      </c>
      <c r="BH1504" t="str">
        <f t="shared" si="585"/>
        <v/>
      </c>
      <c r="BI1504" t="str">
        <f>IF(B1504="","",#REF!)</f>
        <v/>
      </c>
      <c r="BJ1504" t="str">
        <f>IF(B1504="","",#REF!)</f>
        <v/>
      </c>
      <c r="BK1504" s="26" t="str">
        <f>IF(B1504="","",#REF!)</f>
        <v/>
      </c>
      <c r="BL1504" t="str">
        <f>IF(B1504="","",#REF!)</f>
        <v/>
      </c>
      <c r="BM1504" t="str">
        <f t="shared" si="586"/>
        <v/>
      </c>
      <c r="BN1504" s="6" t="str">
        <f t="shared" si="587"/>
        <v/>
      </c>
      <c r="BO1504" s="7" t="str">
        <f t="shared" si="588"/>
        <v/>
      </c>
      <c r="BP1504" s="7" t="str">
        <f t="shared" si="589"/>
        <v/>
      </c>
      <c r="BQ1504" s="7" t="str">
        <f t="shared" si="590"/>
        <v/>
      </c>
      <c r="BR1504" s="7" t="str">
        <f t="shared" si="591"/>
        <v/>
      </c>
      <c r="BS1504" s="7" t="str">
        <f t="shared" si="592"/>
        <v/>
      </c>
      <c r="BT1504" t="str">
        <f t="shared" si="593"/>
        <v/>
      </c>
      <c r="BU1504" t="str">
        <f t="shared" si="594"/>
        <v/>
      </c>
      <c r="BV1504" t="str">
        <f>IF(B1504="","",VLOOKUP(BU1504,Справочник_ВРИ_Сегментов!$A:$D,4,))</f>
        <v/>
      </c>
      <c r="BW1504" t="str">
        <f t="shared" si="595"/>
        <v/>
      </c>
      <c r="BX1504" t="str">
        <f>IF(B1504="","",VLOOKUP(BW1504,Справочник_ВРИ_Сегментов!$B:$C,2,FALSE))</f>
        <v/>
      </c>
      <c r="BY1504" t="str">
        <f t="shared" si="596"/>
        <v/>
      </c>
      <c r="BZ1504" t="str">
        <f t="shared" si="597"/>
        <v/>
      </c>
      <c r="CA1504" t="str">
        <f t="shared" si="598"/>
        <v>-</v>
      </c>
      <c r="CB1504" t="str">
        <f t="shared" si="599"/>
        <v/>
      </c>
    </row>
    <row r="1505" spans="2:80" x14ac:dyDescent="0.25">
      <c r="B1505" s="1"/>
      <c r="C1505" s="1"/>
      <c r="P1505" s="1"/>
      <c r="Q1505" s="1"/>
      <c r="AT1505" t="str">
        <f t="shared" si="575"/>
        <v/>
      </c>
      <c r="AU1505" t="str">
        <f>IF(B1505="","",IFERROR(VLOOKUP(C1505,'Срв квартал'!$A:$D,4,FALSE),""))</f>
        <v/>
      </c>
      <c r="AV1505" t="str">
        <f>IF(B1505="","",VLOOKUP(AT1505,'Срв мо'!$A:$D,4,FALSE))</f>
        <v/>
      </c>
      <c r="AW1505" t="str">
        <f t="shared" si="576"/>
        <v/>
      </c>
      <c r="AX1505" t="str">
        <f t="shared" si="577"/>
        <v/>
      </c>
      <c r="AY1505" s="4" t="str">
        <f t="shared" si="578"/>
        <v/>
      </c>
      <c r="AZ1505" t="str">
        <f>IF(B1505="","",#REF!)</f>
        <v/>
      </c>
      <c r="BA1505" t="str">
        <f t="shared" si="579"/>
        <v/>
      </c>
      <c r="BB1505" t="str">
        <f t="shared" si="580"/>
        <v/>
      </c>
      <c r="BC1505" t="str">
        <f t="shared" si="581"/>
        <v/>
      </c>
      <c r="BD1505" t="str">
        <f t="shared" si="582"/>
        <v/>
      </c>
      <c r="BE1505" t="str">
        <f>IF(B1505="","",IF(L1505="","Отсутствуют предыдущие значения",#REF!=D1505))</f>
        <v/>
      </c>
      <c r="BF1505" t="str">
        <f t="shared" si="583"/>
        <v/>
      </c>
      <c r="BG1505" t="str">
        <f t="shared" si="584"/>
        <v/>
      </c>
      <c r="BH1505" t="str">
        <f t="shared" si="585"/>
        <v/>
      </c>
      <c r="BI1505" t="str">
        <f>IF(B1505="","",#REF!)</f>
        <v/>
      </c>
      <c r="BJ1505" t="str">
        <f>IF(B1505="","",#REF!)</f>
        <v/>
      </c>
      <c r="BK1505" s="26" t="str">
        <f>IF(B1505="","",#REF!)</f>
        <v/>
      </c>
      <c r="BL1505" t="str">
        <f>IF(B1505="","",#REF!)</f>
        <v/>
      </c>
      <c r="BM1505" t="str">
        <f t="shared" si="586"/>
        <v/>
      </c>
      <c r="BN1505" s="6" t="str">
        <f t="shared" si="587"/>
        <v/>
      </c>
      <c r="BO1505" s="7" t="str">
        <f t="shared" si="588"/>
        <v/>
      </c>
      <c r="BP1505" s="7" t="str">
        <f t="shared" si="589"/>
        <v/>
      </c>
      <c r="BQ1505" s="7" t="str">
        <f t="shared" si="590"/>
        <v/>
      </c>
      <c r="BR1505" s="7" t="str">
        <f t="shared" si="591"/>
        <v/>
      </c>
      <c r="BS1505" s="7" t="str">
        <f t="shared" si="592"/>
        <v/>
      </c>
      <c r="BT1505" t="str">
        <f t="shared" si="593"/>
        <v/>
      </c>
      <c r="BU1505" t="str">
        <f t="shared" si="594"/>
        <v/>
      </c>
      <c r="BV1505" t="str">
        <f>IF(B1505="","",VLOOKUP(BU1505,Справочник_ВРИ_Сегментов!$A:$D,4,))</f>
        <v/>
      </c>
      <c r="BW1505" t="str">
        <f t="shared" si="595"/>
        <v/>
      </c>
      <c r="BX1505" t="str">
        <f>IF(B1505="","",VLOOKUP(BW1505,Справочник_ВРИ_Сегментов!$B:$C,2,FALSE))</f>
        <v/>
      </c>
      <c r="BY1505" t="str">
        <f t="shared" si="596"/>
        <v/>
      </c>
      <c r="BZ1505" t="str">
        <f t="shared" si="597"/>
        <v/>
      </c>
      <c r="CA1505" t="str">
        <f t="shared" si="598"/>
        <v>-</v>
      </c>
      <c r="CB1505" t="str">
        <f t="shared" si="599"/>
        <v/>
      </c>
    </row>
    <row r="1506" spans="2:80" x14ac:dyDescent="0.25">
      <c r="B1506" s="1"/>
      <c r="C1506" s="1"/>
      <c r="P1506" s="1"/>
      <c r="Q1506" s="1"/>
      <c r="R1506" s="1"/>
      <c r="AT1506" t="str">
        <f t="shared" si="575"/>
        <v/>
      </c>
      <c r="AU1506" t="str">
        <f>IF(B1506="","",IFERROR(VLOOKUP(C1506,'Срв квартал'!$A:$D,4,FALSE),""))</f>
        <v/>
      </c>
      <c r="AV1506" t="str">
        <f>IF(B1506="","",VLOOKUP(AT1506,'Срв мо'!$A:$D,4,FALSE))</f>
        <v/>
      </c>
      <c r="AW1506" t="str">
        <f t="shared" si="576"/>
        <v/>
      </c>
      <c r="AX1506" t="str">
        <f t="shared" si="577"/>
        <v/>
      </c>
      <c r="AY1506" s="4" t="str">
        <f t="shared" si="578"/>
        <v/>
      </c>
      <c r="AZ1506" t="str">
        <f>IF(B1506="","",#REF!)</f>
        <v/>
      </c>
      <c r="BA1506" t="str">
        <f t="shared" si="579"/>
        <v/>
      </c>
      <c r="BB1506" t="str">
        <f t="shared" si="580"/>
        <v/>
      </c>
      <c r="BC1506" t="str">
        <f t="shared" si="581"/>
        <v/>
      </c>
      <c r="BD1506" t="str">
        <f t="shared" si="582"/>
        <v/>
      </c>
      <c r="BE1506" t="str">
        <f>IF(B1506="","",IF(L1506="","Отсутствуют предыдущие значения",#REF!=D1506))</f>
        <v/>
      </c>
      <c r="BF1506" t="str">
        <f t="shared" si="583"/>
        <v/>
      </c>
      <c r="BG1506" t="str">
        <f t="shared" si="584"/>
        <v/>
      </c>
      <c r="BH1506" t="str">
        <f t="shared" si="585"/>
        <v/>
      </c>
      <c r="BI1506" t="str">
        <f>IF(B1506="","",#REF!)</f>
        <v/>
      </c>
      <c r="BJ1506" t="str">
        <f>IF(B1506="","",#REF!)</f>
        <v/>
      </c>
      <c r="BK1506" s="26" t="str">
        <f>IF(B1506="","",#REF!)</f>
        <v/>
      </c>
      <c r="BL1506" t="str">
        <f>IF(B1506="","",#REF!)</f>
        <v/>
      </c>
      <c r="BM1506" t="str">
        <f t="shared" si="586"/>
        <v/>
      </c>
      <c r="BN1506" s="6" t="str">
        <f t="shared" si="587"/>
        <v/>
      </c>
      <c r="BO1506" s="7" t="str">
        <f t="shared" si="588"/>
        <v/>
      </c>
      <c r="BP1506" s="7" t="str">
        <f t="shared" si="589"/>
        <v/>
      </c>
      <c r="BQ1506" s="7" t="str">
        <f t="shared" si="590"/>
        <v/>
      </c>
      <c r="BR1506" s="7" t="str">
        <f t="shared" si="591"/>
        <v/>
      </c>
      <c r="BS1506" s="7" t="str">
        <f t="shared" si="592"/>
        <v/>
      </c>
      <c r="BT1506" t="str">
        <f t="shared" si="593"/>
        <v/>
      </c>
      <c r="BU1506" t="str">
        <f t="shared" si="594"/>
        <v/>
      </c>
      <c r="BV1506" t="str">
        <f>IF(B1506="","",VLOOKUP(BU1506,Справочник_ВРИ_Сегментов!$A:$D,4,))</f>
        <v/>
      </c>
      <c r="BW1506" t="str">
        <f t="shared" si="595"/>
        <v/>
      </c>
      <c r="BX1506" t="str">
        <f>IF(B1506="","",VLOOKUP(BW1506,Справочник_ВРИ_Сегментов!$B:$C,2,FALSE))</f>
        <v/>
      </c>
      <c r="BY1506" t="str">
        <f t="shared" si="596"/>
        <v/>
      </c>
      <c r="BZ1506" t="str">
        <f t="shared" si="597"/>
        <v/>
      </c>
      <c r="CA1506" t="str">
        <f t="shared" si="598"/>
        <v>-</v>
      </c>
      <c r="CB1506" t="str">
        <f t="shared" si="599"/>
        <v/>
      </c>
    </row>
    <row r="1507" spans="2:80" x14ac:dyDescent="0.25">
      <c r="B1507" s="1"/>
      <c r="C1507" s="1"/>
      <c r="G1507" s="1"/>
      <c r="P1507" s="1"/>
      <c r="Q1507" s="1"/>
      <c r="AT1507" t="str">
        <f t="shared" si="575"/>
        <v/>
      </c>
      <c r="AU1507" t="str">
        <f>IF(B1507="","",IFERROR(VLOOKUP(C1507,'Срв квартал'!$A:$D,4,FALSE),""))</f>
        <v/>
      </c>
      <c r="AV1507" t="str">
        <f>IF(B1507="","",VLOOKUP(AT1507,'Срв мо'!$A:$D,4,FALSE))</f>
        <v/>
      </c>
      <c r="AW1507" t="str">
        <f t="shared" si="576"/>
        <v/>
      </c>
      <c r="AX1507" t="str">
        <f t="shared" si="577"/>
        <v/>
      </c>
      <c r="AY1507" s="4" t="str">
        <f t="shared" si="578"/>
        <v/>
      </c>
      <c r="AZ1507" t="str">
        <f>IF(B1507="","",#REF!)</f>
        <v/>
      </c>
      <c r="BA1507" t="str">
        <f t="shared" si="579"/>
        <v/>
      </c>
      <c r="BB1507" t="str">
        <f t="shared" si="580"/>
        <v/>
      </c>
      <c r="BC1507" t="str">
        <f t="shared" si="581"/>
        <v/>
      </c>
      <c r="BD1507" t="str">
        <f t="shared" si="582"/>
        <v/>
      </c>
      <c r="BE1507" t="str">
        <f>IF(B1507="","",IF(L1507="","Отсутствуют предыдущие значения",#REF!=D1507))</f>
        <v/>
      </c>
      <c r="BF1507" t="str">
        <f t="shared" si="583"/>
        <v/>
      </c>
      <c r="BG1507" t="str">
        <f t="shared" si="584"/>
        <v/>
      </c>
      <c r="BH1507" t="str">
        <f t="shared" si="585"/>
        <v/>
      </c>
      <c r="BI1507" t="str">
        <f>IF(B1507="","",#REF!)</f>
        <v/>
      </c>
      <c r="BJ1507" t="str">
        <f>IF(B1507="","",#REF!)</f>
        <v/>
      </c>
      <c r="BK1507" s="26" t="str">
        <f>IF(B1507="","",#REF!)</f>
        <v/>
      </c>
      <c r="BL1507" t="str">
        <f>IF(B1507="","",#REF!)</f>
        <v/>
      </c>
      <c r="BM1507" t="str">
        <f t="shared" si="586"/>
        <v/>
      </c>
      <c r="BN1507" s="6" t="str">
        <f t="shared" si="587"/>
        <v/>
      </c>
      <c r="BO1507" s="7" t="str">
        <f t="shared" si="588"/>
        <v/>
      </c>
      <c r="BP1507" s="7" t="str">
        <f t="shared" si="589"/>
        <v/>
      </c>
      <c r="BQ1507" s="7" t="str">
        <f t="shared" si="590"/>
        <v/>
      </c>
      <c r="BR1507" s="7" t="str">
        <f t="shared" si="591"/>
        <v/>
      </c>
      <c r="BS1507" s="7" t="str">
        <f t="shared" si="592"/>
        <v/>
      </c>
      <c r="BT1507" t="str">
        <f t="shared" si="593"/>
        <v/>
      </c>
      <c r="BU1507" t="str">
        <f t="shared" si="594"/>
        <v/>
      </c>
      <c r="BV1507" t="str">
        <f>IF(B1507="","",VLOOKUP(BU1507,Справочник_ВРИ_Сегментов!$A:$D,4,))</f>
        <v/>
      </c>
      <c r="BW1507" t="str">
        <f t="shared" si="595"/>
        <v/>
      </c>
      <c r="BX1507" t="str">
        <f>IF(B1507="","",VLOOKUP(BW1507,Справочник_ВРИ_Сегментов!$B:$C,2,FALSE))</f>
        <v/>
      </c>
      <c r="BY1507" t="str">
        <f t="shared" si="596"/>
        <v/>
      </c>
      <c r="BZ1507" t="str">
        <f t="shared" si="597"/>
        <v/>
      </c>
      <c r="CA1507" t="str">
        <f t="shared" si="598"/>
        <v>-</v>
      </c>
      <c r="CB1507" t="str">
        <f t="shared" si="599"/>
        <v/>
      </c>
    </row>
    <row r="1508" spans="2:80" x14ac:dyDescent="0.25">
      <c r="B1508" s="1"/>
      <c r="C1508" s="1"/>
      <c r="P1508" s="1"/>
      <c r="Q1508" s="1"/>
      <c r="AT1508" t="str">
        <f t="shared" si="575"/>
        <v/>
      </c>
      <c r="AU1508" t="str">
        <f>IF(B1508="","",IFERROR(VLOOKUP(C1508,'Срв квартал'!$A:$D,4,FALSE),""))</f>
        <v/>
      </c>
      <c r="AV1508" t="str">
        <f>IF(B1508="","",VLOOKUP(AT1508,'Срв мо'!$A:$D,4,FALSE))</f>
        <v/>
      </c>
      <c r="AW1508" t="str">
        <f t="shared" si="576"/>
        <v/>
      </c>
      <c r="AX1508" t="str">
        <f t="shared" si="577"/>
        <v/>
      </c>
      <c r="AY1508" s="4" t="str">
        <f t="shared" si="578"/>
        <v/>
      </c>
      <c r="AZ1508" t="str">
        <f>IF(B1508="","",#REF!)</f>
        <v/>
      </c>
      <c r="BA1508" t="str">
        <f t="shared" si="579"/>
        <v/>
      </c>
      <c r="BB1508" t="str">
        <f t="shared" si="580"/>
        <v/>
      </c>
      <c r="BC1508" t="str">
        <f t="shared" si="581"/>
        <v/>
      </c>
      <c r="BD1508" t="str">
        <f t="shared" si="582"/>
        <v/>
      </c>
      <c r="BE1508" t="str">
        <f>IF(B1508="","",IF(L1508="","Отсутствуют предыдущие значения",#REF!=D1508))</f>
        <v/>
      </c>
      <c r="BF1508" t="str">
        <f t="shared" si="583"/>
        <v/>
      </c>
      <c r="BG1508" t="str">
        <f t="shared" si="584"/>
        <v/>
      </c>
      <c r="BH1508" t="str">
        <f t="shared" si="585"/>
        <v/>
      </c>
      <c r="BI1508" t="str">
        <f>IF(B1508="","",#REF!)</f>
        <v/>
      </c>
      <c r="BJ1508" t="str">
        <f>IF(B1508="","",#REF!)</f>
        <v/>
      </c>
      <c r="BK1508" s="26" t="str">
        <f>IF(B1508="","",#REF!)</f>
        <v/>
      </c>
      <c r="BL1508" t="str">
        <f>IF(B1508="","",#REF!)</f>
        <v/>
      </c>
      <c r="BM1508" t="str">
        <f t="shared" si="586"/>
        <v/>
      </c>
      <c r="BN1508" s="6" t="str">
        <f t="shared" si="587"/>
        <v/>
      </c>
      <c r="BO1508" s="7" t="str">
        <f t="shared" si="588"/>
        <v/>
      </c>
      <c r="BP1508" s="7" t="str">
        <f t="shared" si="589"/>
        <v/>
      </c>
      <c r="BQ1508" s="7" t="str">
        <f t="shared" si="590"/>
        <v/>
      </c>
      <c r="BR1508" s="7" t="str">
        <f t="shared" si="591"/>
        <v/>
      </c>
      <c r="BS1508" s="7" t="str">
        <f t="shared" si="592"/>
        <v/>
      </c>
      <c r="BT1508" t="str">
        <f t="shared" si="593"/>
        <v/>
      </c>
      <c r="BU1508" t="str">
        <f t="shared" si="594"/>
        <v/>
      </c>
      <c r="BV1508" t="str">
        <f>IF(B1508="","",VLOOKUP(BU1508,Справочник_ВРИ_Сегментов!$A:$D,4,))</f>
        <v/>
      </c>
      <c r="BW1508" t="str">
        <f t="shared" si="595"/>
        <v/>
      </c>
      <c r="BX1508" t="str">
        <f>IF(B1508="","",VLOOKUP(BW1508,Справочник_ВРИ_Сегментов!$B:$C,2,FALSE))</f>
        <v/>
      </c>
      <c r="BY1508" t="str">
        <f t="shared" si="596"/>
        <v/>
      </c>
      <c r="BZ1508" t="str">
        <f t="shared" si="597"/>
        <v/>
      </c>
      <c r="CA1508" t="str">
        <f t="shared" si="598"/>
        <v>-</v>
      </c>
      <c r="CB1508" t="str">
        <f t="shared" si="599"/>
        <v/>
      </c>
    </row>
    <row r="1509" spans="2:80" x14ac:dyDescent="0.25">
      <c r="B1509" s="1"/>
      <c r="C1509" s="1"/>
      <c r="P1509" s="1"/>
      <c r="Q1509" s="1"/>
      <c r="AT1509" t="str">
        <f t="shared" si="575"/>
        <v/>
      </c>
      <c r="AU1509" t="str">
        <f>IF(B1509="","",IFERROR(VLOOKUP(C1509,'Срв квартал'!$A:$D,4,FALSE),""))</f>
        <v/>
      </c>
      <c r="AV1509" t="str">
        <f>IF(B1509="","",VLOOKUP(AT1509,'Срв мо'!$A:$D,4,FALSE))</f>
        <v/>
      </c>
      <c r="AW1509" t="str">
        <f t="shared" si="576"/>
        <v/>
      </c>
      <c r="AX1509" t="str">
        <f t="shared" si="577"/>
        <v/>
      </c>
      <c r="AY1509" s="4" t="str">
        <f t="shared" si="578"/>
        <v/>
      </c>
      <c r="AZ1509" t="str">
        <f>IF(B1509="","",#REF!)</f>
        <v/>
      </c>
      <c r="BA1509" t="str">
        <f t="shared" si="579"/>
        <v/>
      </c>
      <c r="BB1509" t="str">
        <f t="shared" si="580"/>
        <v/>
      </c>
      <c r="BC1509" t="str">
        <f t="shared" si="581"/>
        <v/>
      </c>
      <c r="BD1509" t="str">
        <f t="shared" si="582"/>
        <v/>
      </c>
      <c r="BE1509" t="str">
        <f>IF(B1509="","",IF(L1509="","Отсутствуют предыдущие значения",#REF!=D1509))</f>
        <v/>
      </c>
      <c r="BF1509" t="str">
        <f t="shared" si="583"/>
        <v/>
      </c>
      <c r="BG1509" t="str">
        <f t="shared" si="584"/>
        <v/>
      </c>
      <c r="BH1509" t="str">
        <f t="shared" si="585"/>
        <v/>
      </c>
      <c r="BI1509" t="str">
        <f>IF(B1509="","",#REF!)</f>
        <v/>
      </c>
      <c r="BJ1509" t="str">
        <f>IF(B1509="","",#REF!)</f>
        <v/>
      </c>
      <c r="BK1509" s="26" t="str">
        <f>IF(B1509="","",#REF!)</f>
        <v/>
      </c>
      <c r="BL1509" t="str">
        <f>IF(B1509="","",#REF!)</f>
        <v/>
      </c>
      <c r="BM1509" t="str">
        <f t="shared" si="586"/>
        <v/>
      </c>
      <c r="BN1509" s="6" t="str">
        <f t="shared" si="587"/>
        <v/>
      </c>
      <c r="BO1509" s="7" t="str">
        <f t="shared" si="588"/>
        <v/>
      </c>
      <c r="BP1509" s="7" t="str">
        <f t="shared" si="589"/>
        <v/>
      </c>
      <c r="BQ1509" s="7" t="str">
        <f t="shared" si="590"/>
        <v/>
      </c>
      <c r="BR1509" s="7" t="str">
        <f t="shared" si="591"/>
        <v/>
      </c>
      <c r="BS1509" s="7" t="str">
        <f t="shared" si="592"/>
        <v/>
      </c>
      <c r="BT1509" t="str">
        <f t="shared" si="593"/>
        <v/>
      </c>
      <c r="BU1509" t="str">
        <f t="shared" si="594"/>
        <v/>
      </c>
      <c r="BV1509" t="str">
        <f>IF(B1509="","",VLOOKUP(BU1509,Справочник_ВРИ_Сегментов!$A:$D,4,))</f>
        <v/>
      </c>
      <c r="BW1509" t="str">
        <f t="shared" si="595"/>
        <v/>
      </c>
      <c r="BX1509" t="str">
        <f>IF(B1509="","",VLOOKUP(BW1509,Справочник_ВРИ_Сегментов!$B:$C,2,FALSE))</f>
        <v/>
      </c>
      <c r="BY1509" t="str">
        <f t="shared" si="596"/>
        <v/>
      </c>
      <c r="BZ1509" t="str">
        <f t="shared" si="597"/>
        <v/>
      </c>
      <c r="CA1509" t="str">
        <f t="shared" si="598"/>
        <v>-</v>
      </c>
      <c r="CB1509" t="str">
        <f t="shared" si="599"/>
        <v/>
      </c>
    </row>
    <row r="1510" spans="2:80" x14ac:dyDescent="0.25">
      <c r="B1510" s="1"/>
      <c r="C1510" s="1"/>
      <c r="P1510" s="1"/>
      <c r="Q1510" s="1"/>
      <c r="R1510" s="1"/>
      <c r="AT1510" t="str">
        <f t="shared" si="575"/>
        <v/>
      </c>
      <c r="AU1510" t="str">
        <f>IF(B1510="","",IFERROR(VLOOKUP(C1510,'Срв квартал'!$A:$D,4,FALSE),""))</f>
        <v/>
      </c>
      <c r="AV1510" t="str">
        <f>IF(B1510="","",VLOOKUP(AT1510,'Срв мо'!$A:$D,4,FALSE))</f>
        <v/>
      </c>
      <c r="AW1510" t="str">
        <f t="shared" si="576"/>
        <v/>
      </c>
      <c r="AX1510" t="str">
        <f t="shared" si="577"/>
        <v/>
      </c>
      <c r="AY1510" s="4" t="str">
        <f t="shared" si="578"/>
        <v/>
      </c>
      <c r="AZ1510" t="str">
        <f>IF(B1510="","",#REF!)</f>
        <v/>
      </c>
      <c r="BA1510" t="str">
        <f t="shared" si="579"/>
        <v/>
      </c>
      <c r="BB1510" t="str">
        <f t="shared" si="580"/>
        <v/>
      </c>
      <c r="BC1510" t="str">
        <f t="shared" si="581"/>
        <v/>
      </c>
      <c r="BD1510" t="str">
        <f t="shared" si="582"/>
        <v/>
      </c>
      <c r="BE1510" t="str">
        <f>IF(B1510="","",IF(L1510="","Отсутствуют предыдущие значения",#REF!=D1510))</f>
        <v/>
      </c>
      <c r="BF1510" t="str">
        <f t="shared" si="583"/>
        <v/>
      </c>
      <c r="BG1510" t="str">
        <f t="shared" si="584"/>
        <v/>
      </c>
      <c r="BH1510" t="str">
        <f t="shared" si="585"/>
        <v/>
      </c>
      <c r="BI1510" t="str">
        <f>IF(B1510="","",#REF!)</f>
        <v/>
      </c>
      <c r="BJ1510" t="str">
        <f>IF(B1510="","",#REF!)</f>
        <v/>
      </c>
      <c r="BK1510" s="26" t="str">
        <f>IF(B1510="","",#REF!)</f>
        <v/>
      </c>
      <c r="BL1510" t="str">
        <f>IF(B1510="","",#REF!)</f>
        <v/>
      </c>
      <c r="BM1510" t="str">
        <f t="shared" si="586"/>
        <v/>
      </c>
      <c r="BN1510" s="6" t="str">
        <f t="shared" si="587"/>
        <v/>
      </c>
      <c r="BO1510" s="7" t="str">
        <f t="shared" si="588"/>
        <v/>
      </c>
      <c r="BP1510" s="7" t="str">
        <f t="shared" si="589"/>
        <v/>
      </c>
      <c r="BQ1510" s="7" t="str">
        <f t="shared" si="590"/>
        <v/>
      </c>
      <c r="BR1510" s="7" t="str">
        <f t="shared" si="591"/>
        <v/>
      </c>
      <c r="BS1510" s="7" t="str">
        <f t="shared" si="592"/>
        <v/>
      </c>
      <c r="BT1510" t="str">
        <f t="shared" si="593"/>
        <v/>
      </c>
      <c r="BU1510" t="str">
        <f t="shared" si="594"/>
        <v/>
      </c>
      <c r="BV1510" t="str">
        <f>IF(B1510="","",VLOOKUP(BU1510,Справочник_ВРИ_Сегментов!$A:$D,4,))</f>
        <v/>
      </c>
      <c r="BW1510" t="str">
        <f t="shared" si="595"/>
        <v/>
      </c>
      <c r="BX1510" t="str">
        <f>IF(B1510="","",VLOOKUP(BW1510,Справочник_ВРИ_Сегментов!$B:$C,2,FALSE))</f>
        <v/>
      </c>
      <c r="BY1510" t="str">
        <f t="shared" si="596"/>
        <v/>
      </c>
      <c r="BZ1510" t="str">
        <f t="shared" si="597"/>
        <v/>
      </c>
      <c r="CA1510" t="str">
        <f t="shared" si="598"/>
        <v>-</v>
      </c>
      <c r="CB1510" t="str">
        <f t="shared" si="599"/>
        <v/>
      </c>
    </row>
    <row r="1511" spans="2:80" x14ac:dyDescent="0.25">
      <c r="B1511" s="1"/>
      <c r="C1511" s="1"/>
      <c r="P1511" s="1"/>
      <c r="Q1511" s="1"/>
      <c r="R1511" s="1"/>
      <c r="AT1511" t="str">
        <f t="shared" si="575"/>
        <v/>
      </c>
      <c r="AU1511" t="str">
        <f>IF(B1511="","",IFERROR(VLOOKUP(C1511,'Срв квартал'!$A:$D,4,FALSE),""))</f>
        <v/>
      </c>
      <c r="AV1511" t="str">
        <f>IF(B1511="","",VLOOKUP(AT1511,'Срв мо'!$A:$D,4,FALSE))</f>
        <v/>
      </c>
      <c r="AW1511" t="str">
        <f t="shared" si="576"/>
        <v/>
      </c>
      <c r="AX1511" t="str">
        <f t="shared" si="577"/>
        <v/>
      </c>
      <c r="AY1511" s="4" t="str">
        <f t="shared" si="578"/>
        <v/>
      </c>
      <c r="AZ1511" t="str">
        <f>IF(B1511="","",#REF!)</f>
        <v/>
      </c>
      <c r="BA1511" t="str">
        <f t="shared" si="579"/>
        <v/>
      </c>
      <c r="BB1511" t="str">
        <f t="shared" si="580"/>
        <v/>
      </c>
      <c r="BC1511" t="str">
        <f t="shared" si="581"/>
        <v/>
      </c>
      <c r="BD1511" t="str">
        <f t="shared" si="582"/>
        <v/>
      </c>
      <c r="BE1511" t="str">
        <f>IF(B1511="","",IF(L1511="","Отсутствуют предыдущие значения",#REF!=D1511))</f>
        <v/>
      </c>
      <c r="BF1511" t="str">
        <f t="shared" si="583"/>
        <v/>
      </c>
      <c r="BG1511" t="str">
        <f t="shared" si="584"/>
        <v/>
      </c>
      <c r="BH1511" t="str">
        <f t="shared" si="585"/>
        <v/>
      </c>
      <c r="BI1511" t="str">
        <f>IF(B1511="","",#REF!)</f>
        <v/>
      </c>
      <c r="BJ1511" t="str">
        <f>IF(B1511="","",#REF!)</f>
        <v/>
      </c>
      <c r="BK1511" s="26" t="str">
        <f>IF(B1511="","",#REF!)</f>
        <v/>
      </c>
      <c r="BL1511" t="str">
        <f>IF(B1511="","",#REF!)</f>
        <v/>
      </c>
      <c r="BM1511" t="str">
        <f t="shared" si="586"/>
        <v/>
      </c>
      <c r="BN1511" s="6" t="str">
        <f t="shared" si="587"/>
        <v/>
      </c>
      <c r="BO1511" s="7" t="str">
        <f t="shared" si="588"/>
        <v/>
      </c>
      <c r="BP1511" s="7" t="str">
        <f t="shared" si="589"/>
        <v/>
      </c>
      <c r="BQ1511" s="7" t="str">
        <f t="shared" si="590"/>
        <v/>
      </c>
      <c r="BR1511" s="7" t="str">
        <f t="shared" si="591"/>
        <v/>
      </c>
      <c r="BS1511" s="7" t="str">
        <f t="shared" si="592"/>
        <v/>
      </c>
      <c r="BT1511" t="str">
        <f t="shared" si="593"/>
        <v/>
      </c>
      <c r="BU1511" t="str">
        <f t="shared" si="594"/>
        <v/>
      </c>
      <c r="BV1511" t="str">
        <f>IF(B1511="","",VLOOKUP(BU1511,Справочник_ВРИ_Сегментов!$A:$D,4,))</f>
        <v/>
      </c>
      <c r="BW1511" t="str">
        <f t="shared" si="595"/>
        <v/>
      </c>
      <c r="BX1511" t="str">
        <f>IF(B1511="","",VLOOKUP(BW1511,Справочник_ВРИ_Сегментов!$B:$C,2,FALSE))</f>
        <v/>
      </c>
      <c r="BY1511" t="str">
        <f t="shared" si="596"/>
        <v/>
      </c>
      <c r="BZ1511" t="str">
        <f t="shared" si="597"/>
        <v/>
      </c>
      <c r="CA1511" t="str">
        <f t="shared" si="598"/>
        <v>-</v>
      </c>
      <c r="CB1511" t="str">
        <f t="shared" si="599"/>
        <v/>
      </c>
    </row>
    <row r="1512" spans="2:80" x14ac:dyDescent="0.25">
      <c r="B1512" s="1"/>
      <c r="C1512" s="1"/>
      <c r="P1512" s="1"/>
      <c r="Q1512" s="1"/>
      <c r="R1512" s="1"/>
      <c r="AT1512" t="str">
        <f t="shared" si="575"/>
        <v/>
      </c>
      <c r="AU1512" t="str">
        <f>IF(B1512="","",IFERROR(VLOOKUP(C1512,'Срв квартал'!$A:$D,4,FALSE),""))</f>
        <v/>
      </c>
      <c r="AV1512" t="str">
        <f>IF(B1512="","",VLOOKUP(AT1512,'Срв мо'!$A:$D,4,FALSE))</f>
        <v/>
      </c>
      <c r="AW1512" t="str">
        <f t="shared" si="576"/>
        <v/>
      </c>
      <c r="AX1512" t="str">
        <f t="shared" si="577"/>
        <v/>
      </c>
      <c r="AY1512" s="4" t="str">
        <f t="shared" si="578"/>
        <v/>
      </c>
      <c r="AZ1512" t="str">
        <f>IF(B1512="","",#REF!)</f>
        <v/>
      </c>
      <c r="BA1512" t="str">
        <f t="shared" si="579"/>
        <v/>
      </c>
      <c r="BB1512" t="str">
        <f t="shared" si="580"/>
        <v/>
      </c>
      <c r="BC1512" t="str">
        <f t="shared" si="581"/>
        <v/>
      </c>
      <c r="BD1512" t="str">
        <f t="shared" si="582"/>
        <v/>
      </c>
      <c r="BE1512" t="str">
        <f>IF(B1512="","",IF(L1512="","Отсутствуют предыдущие значения",#REF!=D1512))</f>
        <v/>
      </c>
      <c r="BF1512" t="str">
        <f t="shared" si="583"/>
        <v/>
      </c>
      <c r="BG1512" t="str">
        <f t="shared" si="584"/>
        <v/>
      </c>
      <c r="BH1512" t="str">
        <f t="shared" si="585"/>
        <v/>
      </c>
      <c r="BI1512" t="str">
        <f>IF(B1512="","",#REF!)</f>
        <v/>
      </c>
      <c r="BJ1512" t="str">
        <f>IF(B1512="","",#REF!)</f>
        <v/>
      </c>
      <c r="BK1512" s="26" t="str">
        <f>IF(B1512="","",#REF!)</f>
        <v/>
      </c>
      <c r="BL1512" t="str">
        <f>IF(B1512="","",#REF!)</f>
        <v/>
      </c>
      <c r="BM1512" t="str">
        <f t="shared" si="586"/>
        <v/>
      </c>
      <c r="BN1512" s="6" t="str">
        <f t="shared" si="587"/>
        <v/>
      </c>
      <c r="BO1512" s="7" t="str">
        <f t="shared" si="588"/>
        <v/>
      </c>
      <c r="BP1512" s="7" t="str">
        <f t="shared" si="589"/>
        <v/>
      </c>
      <c r="BQ1512" s="7" t="str">
        <f t="shared" si="590"/>
        <v/>
      </c>
      <c r="BR1512" s="7" t="str">
        <f t="shared" si="591"/>
        <v/>
      </c>
      <c r="BS1512" s="7" t="str">
        <f t="shared" si="592"/>
        <v/>
      </c>
      <c r="BT1512" t="str">
        <f t="shared" si="593"/>
        <v/>
      </c>
      <c r="BU1512" t="str">
        <f t="shared" si="594"/>
        <v/>
      </c>
      <c r="BV1512" t="str">
        <f>IF(B1512="","",VLOOKUP(BU1512,Справочник_ВРИ_Сегментов!$A:$D,4,))</f>
        <v/>
      </c>
      <c r="BW1512" t="str">
        <f t="shared" si="595"/>
        <v/>
      </c>
      <c r="BX1512" t="str">
        <f>IF(B1512="","",VLOOKUP(BW1512,Справочник_ВРИ_Сегментов!$B:$C,2,FALSE))</f>
        <v/>
      </c>
      <c r="BY1512" t="str">
        <f t="shared" si="596"/>
        <v/>
      </c>
      <c r="BZ1512" t="str">
        <f t="shared" si="597"/>
        <v/>
      </c>
      <c r="CA1512" t="str">
        <f t="shared" si="598"/>
        <v>-</v>
      </c>
      <c r="CB1512" t="str">
        <f t="shared" si="599"/>
        <v/>
      </c>
    </row>
    <row r="1513" spans="2:80" x14ac:dyDescent="0.25">
      <c r="B1513" s="1"/>
      <c r="C1513" s="1"/>
      <c r="F1513" s="1"/>
      <c r="G1513" s="1"/>
      <c r="P1513" s="1"/>
      <c r="Q1513" s="1"/>
      <c r="R1513" s="1"/>
      <c r="AT1513" t="str">
        <f t="shared" si="575"/>
        <v/>
      </c>
      <c r="AU1513" t="str">
        <f>IF(B1513="","",IFERROR(VLOOKUP(C1513,'Срв квартал'!$A:$D,4,FALSE),""))</f>
        <v/>
      </c>
      <c r="AV1513" t="str">
        <f>IF(B1513="","",VLOOKUP(AT1513,'Срв мо'!$A:$D,4,FALSE))</f>
        <v/>
      </c>
      <c r="AW1513" t="str">
        <f t="shared" si="576"/>
        <v/>
      </c>
      <c r="AX1513" t="str">
        <f t="shared" si="577"/>
        <v/>
      </c>
      <c r="AY1513" s="4" t="str">
        <f t="shared" si="578"/>
        <v/>
      </c>
      <c r="AZ1513" t="str">
        <f>IF(B1513="","",#REF!)</f>
        <v/>
      </c>
      <c r="BA1513" t="str">
        <f t="shared" si="579"/>
        <v/>
      </c>
      <c r="BB1513" t="str">
        <f t="shared" si="580"/>
        <v/>
      </c>
      <c r="BC1513" t="str">
        <f t="shared" si="581"/>
        <v/>
      </c>
      <c r="BD1513" t="str">
        <f t="shared" si="582"/>
        <v/>
      </c>
      <c r="BE1513" t="str">
        <f>IF(B1513="","",IF(L1513="","Отсутствуют предыдущие значения",#REF!=D1513))</f>
        <v/>
      </c>
      <c r="BF1513" t="str">
        <f t="shared" si="583"/>
        <v/>
      </c>
      <c r="BG1513" t="str">
        <f t="shared" si="584"/>
        <v/>
      </c>
      <c r="BH1513" t="str">
        <f t="shared" si="585"/>
        <v/>
      </c>
      <c r="BI1513" t="str">
        <f>IF(B1513="","",#REF!)</f>
        <v/>
      </c>
      <c r="BJ1513" t="str">
        <f>IF(B1513="","",#REF!)</f>
        <v/>
      </c>
      <c r="BK1513" s="26" t="str">
        <f>IF(B1513="","",#REF!)</f>
        <v/>
      </c>
      <c r="BL1513" t="str">
        <f>IF(B1513="","",#REF!)</f>
        <v/>
      </c>
      <c r="BM1513" t="str">
        <f t="shared" si="586"/>
        <v/>
      </c>
      <c r="BN1513" s="6" t="str">
        <f t="shared" si="587"/>
        <v/>
      </c>
      <c r="BO1513" s="7" t="str">
        <f t="shared" si="588"/>
        <v/>
      </c>
      <c r="BP1513" s="7" t="str">
        <f t="shared" si="589"/>
        <v/>
      </c>
      <c r="BQ1513" s="7" t="str">
        <f t="shared" si="590"/>
        <v/>
      </c>
      <c r="BR1513" s="7" t="str">
        <f t="shared" si="591"/>
        <v/>
      </c>
      <c r="BS1513" s="7" t="str">
        <f t="shared" si="592"/>
        <v/>
      </c>
      <c r="BT1513" t="str">
        <f t="shared" si="593"/>
        <v/>
      </c>
      <c r="BU1513" t="str">
        <f t="shared" si="594"/>
        <v/>
      </c>
      <c r="BV1513" t="str">
        <f>IF(B1513="","",VLOOKUP(BU1513,Справочник_ВРИ_Сегментов!$A:$D,4,))</f>
        <v/>
      </c>
      <c r="BW1513" t="str">
        <f t="shared" si="595"/>
        <v/>
      </c>
      <c r="BX1513" t="str">
        <f>IF(B1513="","",VLOOKUP(BW1513,Справочник_ВРИ_Сегментов!$B:$C,2,FALSE))</f>
        <v/>
      </c>
      <c r="BY1513" t="str">
        <f t="shared" si="596"/>
        <v/>
      </c>
      <c r="BZ1513" t="str">
        <f t="shared" si="597"/>
        <v/>
      </c>
      <c r="CA1513" t="str">
        <f t="shared" si="598"/>
        <v>-</v>
      </c>
      <c r="CB1513" t="str">
        <f t="shared" si="599"/>
        <v/>
      </c>
    </row>
    <row r="1514" spans="2:80" x14ac:dyDescent="0.25">
      <c r="B1514" s="1"/>
      <c r="C1514" s="1"/>
      <c r="P1514" s="1"/>
      <c r="Q1514" s="1"/>
      <c r="AT1514" t="str">
        <f t="shared" si="575"/>
        <v/>
      </c>
      <c r="AU1514" t="str">
        <f>IF(B1514="","",IFERROR(VLOOKUP(C1514,'Срв квартал'!$A:$D,4,FALSE),""))</f>
        <v/>
      </c>
      <c r="AV1514" t="str">
        <f>IF(B1514="","",VLOOKUP(AT1514,'Срв мо'!$A:$D,4,FALSE))</f>
        <v/>
      </c>
      <c r="AW1514" t="str">
        <f t="shared" si="576"/>
        <v/>
      </c>
      <c r="AX1514" t="str">
        <f t="shared" si="577"/>
        <v/>
      </c>
      <c r="AY1514" s="4" t="str">
        <f t="shared" si="578"/>
        <v/>
      </c>
      <c r="AZ1514" t="str">
        <f>IF(B1514="","",#REF!)</f>
        <v/>
      </c>
      <c r="BA1514" t="str">
        <f t="shared" si="579"/>
        <v/>
      </c>
      <c r="BB1514" t="str">
        <f t="shared" si="580"/>
        <v/>
      </c>
      <c r="BC1514" t="str">
        <f t="shared" si="581"/>
        <v/>
      </c>
      <c r="BD1514" t="str">
        <f t="shared" si="582"/>
        <v/>
      </c>
      <c r="BE1514" t="str">
        <f>IF(B1514="","",IF(L1514="","Отсутствуют предыдущие значения",#REF!=D1514))</f>
        <v/>
      </c>
      <c r="BF1514" t="str">
        <f t="shared" si="583"/>
        <v/>
      </c>
      <c r="BG1514" t="str">
        <f t="shared" si="584"/>
        <v/>
      </c>
      <c r="BH1514" t="str">
        <f t="shared" si="585"/>
        <v/>
      </c>
      <c r="BI1514" t="str">
        <f>IF(B1514="","",#REF!)</f>
        <v/>
      </c>
      <c r="BJ1514" t="str">
        <f>IF(B1514="","",#REF!)</f>
        <v/>
      </c>
      <c r="BK1514" s="26" t="str">
        <f>IF(B1514="","",#REF!)</f>
        <v/>
      </c>
      <c r="BL1514" t="str">
        <f>IF(B1514="","",#REF!)</f>
        <v/>
      </c>
      <c r="BM1514" t="str">
        <f t="shared" si="586"/>
        <v/>
      </c>
      <c r="BN1514" s="6" t="str">
        <f t="shared" si="587"/>
        <v/>
      </c>
      <c r="BO1514" s="7" t="str">
        <f t="shared" si="588"/>
        <v/>
      </c>
      <c r="BP1514" s="7" t="str">
        <f t="shared" si="589"/>
        <v/>
      </c>
      <c r="BQ1514" s="7" t="str">
        <f t="shared" si="590"/>
        <v/>
      </c>
      <c r="BR1514" s="7" t="str">
        <f t="shared" si="591"/>
        <v/>
      </c>
      <c r="BS1514" s="7" t="str">
        <f t="shared" si="592"/>
        <v/>
      </c>
      <c r="BT1514" t="str">
        <f t="shared" si="593"/>
        <v/>
      </c>
      <c r="BU1514" t="str">
        <f t="shared" si="594"/>
        <v/>
      </c>
      <c r="BV1514" t="str">
        <f>IF(B1514="","",VLOOKUP(BU1514,Справочник_ВРИ_Сегментов!$A:$D,4,))</f>
        <v/>
      </c>
      <c r="BW1514" t="str">
        <f t="shared" si="595"/>
        <v/>
      </c>
      <c r="BX1514" t="str">
        <f>IF(B1514="","",VLOOKUP(BW1514,Справочник_ВРИ_Сегментов!$B:$C,2,FALSE))</f>
        <v/>
      </c>
      <c r="BY1514" t="str">
        <f t="shared" si="596"/>
        <v/>
      </c>
      <c r="BZ1514" t="str">
        <f t="shared" si="597"/>
        <v/>
      </c>
      <c r="CA1514" t="str">
        <f t="shared" si="598"/>
        <v>-</v>
      </c>
      <c r="CB1514" t="str">
        <f t="shared" si="599"/>
        <v/>
      </c>
    </row>
    <row r="1515" spans="2:80" x14ac:dyDescent="0.25">
      <c r="B1515" s="1"/>
      <c r="C1515" s="1"/>
      <c r="G1515" s="1"/>
      <c r="P1515" s="1"/>
      <c r="Q1515" s="1"/>
      <c r="R1515" s="1"/>
      <c r="AT1515" t="str">
        <f t="shared" si="575"/>
        <v/>
      </c>
      <c r="AU1515" t="str">
        <f>IF(B1515="","",IFERROR(VLOOKUP(C1515,'Срв квартал'!$A:$D,4,FALSE),""))</f>
        <v/>
      </c>
      <c r="AV1515" t="str">
        <f>IF(B1515="","",VLOOKUP(AT1515,'Срв мо'!$A:$D,4,FALSE))</f>
        <v/>
      </c>
      <c r="AW1515" t="str">
        <f t="shared" si="576"/>
        <v/>
      </c>
      <c r="AX1515" t="str">
        <f t="shared" si="577"/>
        <v/>
      </c>
      <c r="AY1515" s="4" t="str">
        <f t="shared" si="578"/>
        <v/>
      </c>
      <c r="AZ1515" t="str">
        <f>IF(B1515="","",#REF!)</f>
        <v/>
      </c>
      <c r="BA1515" t="str">
        <f t="shared" si="579"/>
        <v/>
      </c>
      <c r="BB1515" t="str">
        <f t="shared" si="580"/>
        <v/>
      </c>
      <c r="BC1515" t="str">
        <f t="shared" si="581"/>
        <v/>
      </c>
      <c r="BD1515" t="str">
        <f t="shared" si="582"/>
        <v/>
      </c>
      <c r="BE1515" t="str">
        <f>IF(B1515="","",IF(L1515="","Отсутствуют предыдущие значения",#REF!=D1515))</f>
        <v/>
      </c>
      <c r="BF1515" t="str">
        <f t="shared" si="583"/>
        <v/>
      </c>
      <c r="BG1515" t="str">
        <f t="shared" si="584"/>
        <v/>
      </c>
      <c r="BH1515" t="str">
        <f t="shared" si="585"/>
        <v/>
      </c>
      <c r="BI1515" t="str">
        <f>IF(B1515="","",#REF!)</f>
        <v/>
      </c>
      <c r="BJ1515" t="str">
        <f>IF(B1515="","",#REF!)</f>
        <v/>
      </c>
      <c r="BK1515" s="26" t="str">
        <f>IF(B1515="","",#REF!)</f>
        <v/>
      </c>
      <c r="BL1515" t="str">
        <f>IF(B1515="","",#REF!)</f>
        <v/>
      </c>
      <c r="BM1515" t="str">
        <f t="shared" si="586"/>
        <v/>
      </c>
      <c r="BN1515" s="6" t="str">
        <f t="shared" si="587"/>
        <v/>
      </c>
      <c r="BO1515" s="7" t="str">
        <f t="shared" si="588"/>
        <v/>
      </c>
      <c r="BP1515" s="7" t="str">
        <f t="shared" si="589"/>
        <v/>
      </c>
      <c r="BQ1515" s="7" t="str">
        <f t="shared" si="590"/>
        <v/>
      </c>
      <c r="BR1515" s="7" t="str">
        <f t="shared" si="591"/>
        <v/>
      </c>
      <c r="BS1515" s="7" t="str">
        <f t="shared" si="592"/>
        <v/>
      </c>
      <c r="BT1515" t="str">
        <f t="shared" si="593"/>
        <v/>
      </c>
      <c r="BU1515" t="str">
        <f t="shared" si="594"/>
        <v/>
      </c>
      <c r="BV1515" t="str">
        <f>IF(B1515="","",VLOOKUP(BU1515,Справочник_ВРИ_Сегментов!$A:$D,4,))</f>
        <v/>
      </c>
      <c r="BW1515" t="str">
        <f t="shared" si="595"/>
        <v/>
      </c>
      <c r="BX1515" t="str">
        <f>IF(B1515="","",VLOOKUP(BW1515,Справочник_ВРИ_Сегментов!$B:$C,2,FALSE))</f>
        <v/>
      </c>
      <c r="BY1515" t="str">
        <f t="shared" si="596"/>
        <v/>
      </c>
      <c r="BZ1515" t="str">
        <f t="shared" si="597"/>
        <v/>
      </c>
      <c r="CA1515" t="str">
        <f t="shared" si="598"/>
        <v>-</v>
      </c>
      <c r="CB1515" t="str">
        <f t="shared" si="599"/>
        <v/>
      </c>
    </row>
    <row r="1516" spans="2:80" x14ac:dyDescent="0.25">
      <c r="B1516" s="1"/>
      <c r="C1516" s="1"/>
      <c r="P1516" s="1"/>
      <c r="Q1516" s="1"/>
      <c r="AT1516" t="str">
        <f t="shared" si="575"/>
        <v/>
      </c>
      <c r="AU1516" t="str">
        <f>IF(B1516="","",IFERROR(VLOOKUP(C1516,'Срв квартал'!$A:$D,4,FALSE),""))</f>
        <v/>
      </c>
      <c r="AV1516" t="str">
        <f>IF(B1516="","",VLOOKUP(AT1516,'Срв мо'!$A:$D,4,FALSE))</f>
        <v/>
      </c>
      <c r="AW1516" t="str">
        <f t="shared" si="576"/>
        <v/>
      </c>
      <c r="AX1516" t="str">
        <f t="shared" si="577"/>
        <v/>
      </c>
      <c r="AY1516" s="4" t="str">
        <f t="shared" si="578"/>
        <v/>
      </c>
      <c r="AZ1516" t="str">
        <f>IF(B1516="","",#REF!)</f>
        <v/>
      </c>
      <c r="BA1516" t="str">
        <f t="shared" si="579"/>
        <v/>
      </c>
      <c r="BB1516" t="str">
        <f t="shared" si="580"/>
        <v/>
      </c>
      <c r="BC1516" t="str">
        <f t="shared" si="581"/>
        <v/>
      </c>
      <c r="BD1516" t="str">
        <f t="shared" si="582"/>
        <v/>
      </c>
      <c r="BE1516" t="str">
        <f>IF(B1516="","",IF(L1516="","Отсутствуют предыдущие значения",#REF!=D1516))</f>
        <v/>
      </c>
      <c r="BF1516" t="str">
        <f t="shared" si="583"/>
        <v/>
      </c>
      <c r="BG1516" t="str">
        <f t="shared" si="584"/>
        <v/>
      </c>
      <c r="BH1516" t="str">
        <f t="shared" si="585"/>
        <v/>
      </c>
      <c r="BI1516" t="str">
        <f>IF(B1516="","",#REF!)</f>
        <v/>
      </c>
      <c r="BJ1516" t="str">
        <f>IF(B1516="","",#REF!)</f>
        <v/>
      </c>
      <c r="BK1516" s="26" t="str">
        <f>IF(B1516="","",#REF!)</f>
        <v/>
      </c>
      <c r="BL1516" t="str">
        <f>IF(B1516="","",#REF!)</f>
        <v/>
      </c>
      <c r="BM1516" t="str">
        <f t="shared" si="586"/>
        <v/>
      </c>
      <c r="BN1516" s="6" t="str">
        <f t="shared" si="587"/>
        <v/>
      </c>
      <c r="BO1516" s="7" t="str">
        <f t="shared" si="588"/>
        <v/>
      </c>
      <c r="BP1516" s="7" t="str">
        <f t="shared" si="589"/>
        <v/>
      </c>
      <c r="BQ1516" s="7" t="str">
        <f t="shared" si="590"/>
        <v/>
      </c>
      <c r="BR1516" s="7" t="str">
        <f t="shared" si="591"/>
        <v/>
      </c>
      <c r="BS1516" s="7" t="str">
        <f t="shared" si="592"/>
        <v/>
      </c>
      <c r="BT1516" t="str">
        <f t="shared" si="593"/>
        <v/>
      </c>
      <c r="BU1516" t="str">
        <f t="shared" si="594"/>
        <v/>
      </c>
      <c r="BV1516" t="str">
        <f>IF(B1516="","",VLOOKUP(BU1516,Справочник_ВРИ_Сегментов!$A:$D,4,))</f>
        <v/>
      </c>
      <c r="BW1516" t="str">
        <f t="shared" si="595"/>
        <v/>
      </c>
      <c r="BX1516" t="str">
        <f>IF(B1516="","",VLOOKUP(BW1516,Справочник_ВРИ_Сегментов!$B:$C,2,FALSE))</f>
        <v/>
      </c>
      <c r="BY1516" t="str">
        <f t="shared" si="596"/>
        <v/>
      </c>
      <c r="BZ1516" t="str">
        <f t="shared" si="597"/>
        <v/>
      </c>
      <c r="CA1516" t="str">
        <f t="shared" si="598"/>
        <v>-</v>
      </c>
      <c r="CB1516" t="str">
        <f t="shared" si="599"/>
        <v/>
      </c>
    </row>
    <row r="1517" spans="2:80" x14ac:dyDescent="0.25">
      <c r="B1517" s="1"/>
      <c r="C1517" s="1"/>
      <c r="P1517" s="1"/>
      <c r="Q1517" s="1"/>
      <c r="R1517" s="1"/>
      <c r="AT1517" t="str">
        <f t="shared" si="575"/>
        <v/>
      </c>
      <c r="AU1517" t="str">
        <f>IF(B1517="","",IFERROR(VLOOKUP(C1517,'Срв квартал'!$A:$D,4,FALSE),""))</f>
        <v/>
      </c>
      <c r="AV1517" t="str">
        <f>IF(B1517="","",VLOOKUP(AT1517,'Срв мо'!$A:$D,4,FALSE))</f>
        <v/>
      </c>
      <c r="AW1517" t="str">
        <f t="shared" si="576"/>
        <v/>
      </c>
      <c r="AX1517" t="str">
        <f t="shared" si="577"/>
        <v/>
      </c>
      <c r="AY1517" s="4" t="str">
        <f t="shared" si="578"/>
        <v/>
      </c>
      <c r="AZ1517" t="str">
        <f>IF(B1517="","",#REF!)</f>
        <v/>
      </c>
      <c r="BA1517" t="str">
        <f t="shared" si="579"/>
        <v/>
      </c>
      <c r="BB1517" t="str">
        <f t="shared" si="580"/>
        <v/>
      </c>
      <c r="BC1517" t="str">
        <f t="shared" si="581"/>
        <v/>
      </c>
      <c r="BD1517" t="str">
        <f t="shared" si="582"/>
        <v/>
      </c>
      <c r="BE1517" t="str">
        <f>IF(B1517="","",IF(L1517="","Отсутствуют предыдущие значения",#REF!=D1517))</f>
        <v/>
      </c>
      <c r="BF1517" t="str">
        <f t="shared" si="583"/>
        <v/>
      </c>
      <c r="BG1517" t="str">
        <f t="shared" si="584"/>
        <v/>
      </c>
      <c r="BH1517" t="str">
        <f t="shared" si="585"/>
        <v/>
      </c>
      <c r="BI1517" t="str">
        <f>IF(B1517="","",#REF!)</f>
        <v/>
      </c>
      <c r="BJ1517" t="str">
        <f>IF(B1517="","",#REF!)</f>
        <v/>
      </c>
      <c r="BK1517" s="26" t="str">
        <f>IF(B1517="","",#REF!)</f>
        <v/>
      </c>
      <c r="BL1517" t="str">
        <f>IF(B1517="","",#REF!)</f>
        <v/>
      </c>
      <c r="BM1517" t="str">
        <f t="shared" si="586"/>
        <v/>
      </c>
      <c r="BN1517" s="6" t="str">
        <f t="shared" si="587"/>
        <v/>
      </c>
      <c r="BO1517" s="7" t="str">
        <f t="shared" si="588"/>
        <v/>
      </c>
      <c r="BP1517" s="7" t="str">
        <f t="shared" si="589"/>
        <v/>
      </c>
      <c r="BQ1517" s="7" t="str">
        <f t="shared" si="590"/>
        <v/>
      </c>
      <c r="BR1517" s="7" t="str">
        <f t="shared" si="591"/>
        <v/>
      </c>
      <c r="BS1517" s="7" t="str">
        <f t="shared" si="592"/>
        <v/>
      </c>
      <c r="BT1517" t="str">
        <f t="shared" si="593"/>
        <v/>
      </c>
      <c r="BU1517" t="str">
        <f t="shared" si="594"/>
        <v/>
      </c>
      <c r="BV1517" t="str">
        <f>IF(B1517="","",VLOOKUP(BU1517,Справочник_ВРИ_Сегментов!$A:$D,4,))</f>
        <v/>
      </c>
      <c r="BW1517" t="str">
        <f t="shared" si="595"/>
        <v/>
      </c>
      <c r="BX1517" t="str">
        <f>IF(B1517="","",VLOOKUP(BW1517,Справочник_ВРИ_Сегментов!$B:$C,2,FALSE))</f>
        <v/>
      </c>
      <c r="BY1517" t="str">
        <f t="shared" si="596"/>
        <v/>
      </c>
      <c r="BZ1517" t="str">
        <f t="shared" si="597"/>
        <v/>
      </c>
      <c r="CA1517" t="str">
        <f t="shared" si="598"/>
        <v>-</v>
      </c>
      <c r="CB1517" t="str">
        <f t="shared" si="599"/>
        <v/>
      </c>
    </row>
    <row r="1518" spans="2:80" x14ac:dyDescent="0.25">
      <c r="B1518" s="1"/>
      <c r="C1518" s="1"/>
      <c r="G1518" s="1"/>
      <c r="P1518" s="1"/>
      <c r="Q1518" s="1"/>
      <c r="R1518" s="1"/>
      <c r="AT1518" t="str">
        <f t="shared" si="575"/>
        <v/>
      </c>
      <c r="AU1518" t="str">
        <f>IF(B1518="","",IFERROR(VLOOKUP(C1518,'Срв квартал'!$A:$D,4,FALSE),""))</f>
        <v/>
      </c>
      <c r="AV1518" t="str">
        <f>IF(B1518="","",VLOOKUP(AT1518,'Срв мо'!$A:$D,4,FALSE))</f>
        <v/>
      </c>
      <c r="AW1518" t="str">
        <f t="shared" si="576"/>
        <v/>
      </c>
      <c r="AX1518" t="str">
        <f t="shared" si="577"/>
        <v/>
      </c>
      <c r="AY1518" s="4" t="str">
        <f t="shared" si="578"/>
        <v/>
      </c>
      <c r="AZ1518" t="str">
        <f>IF(B1518="","",#REF!)</f>
        <v/>
      </c>
      <c r="BA1518" t="str">
        <f t="shared" si="579"/>
        <v/>
      </c>
      <c r="BB1518" t="str">
        <f t="shared" si="580"/>
        <v/>
      </c>
      <c r="BC1518" t="str">
        <f t="shared" si="581"/>
        <v/>
      </c>
      <c r="BD1518" t="str">
        <f t="shared" si="582"/>
        <v/>
      </c>
      <c r="BE1518" t="str">
        <f>IF(B1518="","",IF(L1518="","Отсутствуют предыдущие значения",#REF!=D1518))</f>
        <v/>
      </c>
      <c r="BF1518" t="str">
        <f t="shared" si="583"/>
        <v/>
      </c>
      <c r="BG1518" t="str">
        <f t="shared" si="584"/>
        <v/>
      </c>
      <c r="BH1518" t="str">
        <f t="shared" si="585"/>
        <v/>
      </c>
      <c r="BI1518" t="str">
        <f>IF(B1518="","",#REF!)</f>
        <v/>
      </c>
      <c r="BJ1518" t="str">
        <f>IF(B1518="","",#REF!)</f>
        <v/>
      </c>
      <c r="BK1518" s="26" t="str">
        <f>IF(B1518="","",#REF!)</f>
        <v/>
      </c>
      <c r="BL1518" t="str">
        <f>IF(B1518="","",#REF!)</f>
        <v/>
      </c>
      <c r="BM1518" t="str">
        <f t="shared" si="586"/>
        <v/>
      </c>
      <c r="BN1518" s="6" t="str">
        <f t="shared" si="587"/>
        <v/>
      </c>
      <c r="BO1518" s="7" t="str">
        <f t="shared" si="588"/>
        <v/>
      </c>
      <c r="BP1518" s="7" t="str">
        <f t="shared" si="589"/>
        <v/>
      </c>
      <c r="BQ1518" s="7" t="str">
        <f t="shared" si="590"/>
        <v/>
      </c>
      <c r="BR1518" s="7" t="str">
        <f t="shared" si="591"/>
        <v/>
      </c>
      <c r="BS1518" s="7" t="str">
        <f t="shared" si="592"/>
        <v/>
      </c>
      <c r="BT1518" t="str">
        <f t="shared" si="593"/>
        <v/>
      </c>
      <c r="BU1518" t="str">
        <f t="shared" si="594"/>
        <v/>
      </c>
      <c r="BV1518" t="str">
        <f>IF(B1518="","",VLOOKUP(BU1518,Справочник_ВРИ_Сегментов!$A:$D,4,))</f>
        <v/>
      </c>
      <c r="BW1518" t="str">
        <f t="shared" si="595"/>
        <v/>
      </c>
      <c r="BX1518" t="str">
        <f>IF(B1518="","",VLOOKUP(BW1518,Справочник_ВРИ_Сегментов!$B:$C,2,FALSE))</f>
        <v/>
      </c>
      <c r="BY1518" t="str">
        <f t="shared" si="596"/>
        <v/>
      </c>
      <c r="BZ1518" t="str">
        <f t="shared" si="597"/>
        <v/>
      </c>
      <c r="CA1518" t="str">
        <f t="shared" si="598"/>
        <v>-</v>
      </c>
      <c r="CB1518" t="str">
        <f t="shared" si="599"/>
        <v/>
      </c>
    </row>
    <row r="1519" spans="2:80" x14ac:dyDescent="0.25">
      <c r="B1519" s="1"/>
      <c r="C1519" s="1"/>
      <c r="G1519" s="1"/>
      <c r="P1519" s="1"/>
      <c r="Q1519" s="1"/>
      <c r="R1519" s="1"/>
      <c r="AT1519" t="str">
        <f t="shared" si="575"/>
        <v/>
      </c>
      <c r="AU1519" t="str">
        <f>IF(B1519="","",IFERROR(VLOOKUP(C1519,'Срв квартал'!$A:$D,4,FALSE),""))</f>
        <v/>
      </c>
      <c r="AV1519" t="str">
        <f>IF(B1519="","",VLOOKUP(AT1519,'Срв мо'!$A:$D,4,FALSE))</f>
        <v/>
      </c>
      <c r="AW1519" t="str">
        <f t="shared" si="576"/>
        <v/>
      </c>
      <c r="AX1519" t="str">
        <f t="shared" si="577"/>
        <v/>
      </c>
      <c r="AY1519" s="4" t="str">
        <f t="shared" si="578"/>
        <v/>
      </c>
      <c r="AZ1519" t="str">
        <f>IF(B1519="","",#REF!)</f>
        <v/>
      </c>
      <c r="BA1519" t="str">
        <f t="shared" si="579"/>
        <v/>
      </c>
      <c r="BB1519" t="str">
        <f t="shared" si="580"/>
        <v/>
      </c>
      <c r="BC1519" t="str">
        <f t="shared" si="581"/>
        <v/>
      </c>
      <c r="BD1519" t="str">
        <f t="shared" si="582"/>
        <v/>
      </c>
      <c r="BE1519" t="str">
        <f>IF(B1519="","",IF(L1519="","Отсутствуют предыдущие значения",#REF!=D1519))</f>
        <v/>
      </c>
      <c r="BF1519" t="str">
        <f t="shared" si="583"/>
        <v/>
      </c>
      <c r="BG1519" t="str">
        <f t="shared" si="584"/>
        <v/>
      </c>
      <c r="BH1519" t="str">
        <f t="shared" si="585"/>
        <v/>
      </c>
      <c r="BI1519" t="str">
        <f>IF(B1519="","",#REF!)</f>
        <v/>
      </c>
      <c r="BJ1519" t="str">
        <f>IF(B1519="","",#REF!)</f>
        <v/>
      </c>
      <c r="BK1519" s="26" t="str">
        <f>IF(B1519="","",#REF!)</f>
        <v/>
      </c>
      <c r="BL1519" t="str">
        <f>IF(B1519="","",#REF!)</f>
        <v/>
      </c>
      <c r="BM1519" t="str">
        <f t="shared" si="586"/>
        <v/>
      </c>
      <c r="BN1519" s="6" t="str">
        <f t="shared" si="587"/>
        <v/>
      </c>
      <c r="BO1519" s="7" t="str">
        <f t="shared" si="588"/>
        <v/>
      </c>
      <c r="BP1519" s="7" t="str">
        <f t="shared" si="589"/>
        <v/>
      </c>
      <c r="BQ1519" s="7" t="str">
        <f t="shared" si="590"/>
        <v/>
      </c>
      <c r="BR1519" s="7" t="str">
        <f t="shared" si="591"/>
        <v/>
      </c>
      <c r="BS1519" s="7" t="str">
        <f t="shared" si="592"/>
        <v/>
      </c>
      <c r="BT1519" t="str">
        <f t="shared" si="593"/>
        <v/>
      </c>
      <c r="BU1519" t="str">
        <f t="shared" si="594"/>
        <v/>
      </c>
      <c r="BV1519" t="str">
        <f>IF(B1519="","",VLOOKUP(BU1519,Справочник_ВРИ_Сегментов!$A:$D,4,))</f>
        <v/>
      </c>
      <c r="BW1519" t="str">
        <f t="shared" si="595"/>
        <v/>
      </c>
      <c r="BX1519" t="str">
        <f>IF(B1519="","",VLOOKUP(BW1519,Справочник_ВРИ_Сегментов!$B:$C,2,FALSE))</f>
        <v/>
      </c>
      <c r="BY1519" t="str">
        <f t="shared" si="596"/>
        <v/>
      </c>
      <c r="BZ1519" t="str">
        <f t="shared" si="597"/>
        <v/>
      </c>
      <c r="CA1519" t="str">
        <f t="shared" si="598"/>
        <v>-</v>
      </c>
      <c r="CB1519" t="str">
        <f t="shared" si="599"/>
        <v/>
      </c>
    </row>
    <row r="1520" spans="2:80" x14ac:dyDescent="0.25">
      <c r="B1520" s="1"/>
      <c r="C1520" s="1"/>
      <c r="P1520" s="1"/>
      <c r="Q1520" s="1"/>
      <c r="AT1520" t="str">
        <f t="shared" si="575"/>
        <v/>
      </c>
      <c r="AU1520" t="str">
        <f>IF(B1520="","",IFERROR(VLOOKUP(C1520,'Срв квартал'!$A:$D,4,FALSE),""))</f>
        <v/>
      </c>
      <c r="AV1520" t="str">
        <f>IF(B1520="","",VLOOKUP(AT1520,'Срв мо'!$A:$D,4,FALSE))</f>
        <v/>
      </c>
      <c r="AW1520" t="str">
        <f t="shared" si="576"/>
        <v/>
      </c>
      <c r="AX1520" t="str">
        <f t="shared" si="577"/>
        <v/>
      </c>
      <c r="AY1520" s="4" t="str">
        <f t="shared" si="578"/>
        <v/>
      </c>
      <c r="AZ1520" t="str">
        <f>IF(B1520="","",#REF!)</f>
        <v/>
      </c>
      <c r="BA1520" t="str">
        <f t="shared" si="579"/>
        <v/>
      </c>
      <c r="BB1520" t="str">
        <f t="shared" si="580"/>
        <v/>
      </c>
      <c r="BC1520" t="str">
        <f t="shared" si="581"/>
        <v/>
      </c>
      <c r="BD1520" t="str">
        <f t="shared" si="582"/>
        <v/>
      </c>
      <c r="BE1520" t="str">
        <f>IF(B1520="","",IF(L1520="","Отсутствуют предыдущие значения",#REF!=D1520))</f>
        <v/>
      </c>
      <c r="BF1520" t="str">
        <f t="shared" si="583"/>
        <v/>
      </c>
      <c r="BG1520" t="str">
        <f t="shared" si="584"/>
        <v/>
      </c>
      <c r="BH1520" t="str">
        <f t="shared" si="585"/>
        <v/>
      </c>
      <c r="BI1520" t="str">
        <f>IF(B1520="","",#REF!)</f>
        <v/>
      </c>
      <c r="BJ1520" t="str">
        <f>IF(B1520="","",#REF!)</f>
        <v/>
      </c>
      <c r="BK1520" s="26" t="str">
        <f>IF(B1520="","",#REF!)</f>
        <v/>
      </c>
      <c r="BL1520" t="str">
        <f>IF(B1520="","",#REF!)</f>
        <v/>
      </c>
      <c r="BM1520" t="str">
        <f t="shared" si="586"/>
        <v/>
      </c>
      <c r="BN1520" s="6" t="str">
        <f t="shared" si="587"/>
        <v/>
      </c>
      <c r="BO1520" s="7" t="str">
        <f t="shared" si="588"/>
        <v/>
      </c>
      <c r="BP1520" s="7" t="str">
        <f t="shared" si="589"/>
        <v/>
      </c>
      <c r="BQ1520" s="7" t="str">
        <f t="shared" si="590"/>
        <v/>
      </c>
      <c r="BR1520" s="7" t="str">
        <f t="shared" si="591"/>
        <v/>
      </c>
      <c r="BS1520" s="7" t="str">
        <f t="shared" si="592"/>
        <v/>
      </c>
      <c r="BT1520" t="str">
        <f t="shared" si="593"/>
        <v/>
      </c>
      <c r="BU1520" t="str">
        <f t="shared" si="594"/>
        <v/>
      </c>
      <c r="BV1520" t="str">
        <f>IF(B1520="","",VLOOKUP(BU1520,Справочник_ВРИ_Сегментов!$A:$D,4,))</f>
        <v/>
      </c>
      <c r="BW1520" t="str">
        <f t="shared" si="595"/>
        <v/>
      </c>
      <c r="BX1520" t="str">
        <f>IF(B1520="","",VLOOKUP(BW1520,Справочник_ВРИ_Сегментов!$B:$C,2,FALSE))</f>
        <v/>
      </c>
      <c r="BY1520" t="str">
        <f t="shared" si="596"/>
        <v/>
      </c>
      <c r="BZ1520" t="str">
        <f t="shared" si="597"/>
        <v/>
      </c>
      <c r="CA1520" t="str">
        <f t="shared" si="598"/>
        <v>-</v>
      </c>
      <c r="CB1520" t="str">
        <f t="shared" si="599"/>
        <v/>
      </c>
    </row>
    <row r="1521" spans="2:80" x14ac:dyDescent="0.25">
      <c r="B1521" s="1"/>
      <c r="C1521" s="1"/>
      <c r="P1521" s="1"/>
      <c r="Q1521" s="1"/>
      <c r="AT1521" t="str">
        <f t="shared" si="575"/>
        <v/>
      </c>
      <c r="AU1521" t="str">
        <f>IF(B1521="","",IFERROR(VLOOKUP(C1521,'Срв квартал'!$A:$D,4,FALSE),""))</f>
        <v/>
      </c>
      <c r="AV1521" t="str">
        <f>IF(B1521="","",VLOOKUP(AT1521,'Срв мо'!$A:$D,4,FALSE))</f>
        <v/>
      </c>
      <c r="AW1521" t="str">
        <f t="shared" si="576"/>
        <v/>
      </c>
      <c r="AX1521" t="str">
        <f t="shared" si="577"/>
        <v/>
      </c>
      <c r="AY1521" s="4" t="str">
        <f t="shared" si="578"/>
        <v/>
      </c>
      <c r="AZ1521" t="str">
        <f>IF(B1521="","",#REF!)</f>
        <v/>
      </c>
      <c r="BA1521" t="str">
        <f t="shared" si="579"/>
        <v/>
      </c>
      <c r="BB1521" t="str">
        <f t="shared" si="580"/>
        <v/>
      </c>
      <c r="BC1521" t="str">
        <f t="shared" si="581"/>
        <v/>
      </c>
      <c r="BD1521" t="str">
        <f t="shared" si="582"/>
        <v/>
      </c>
      <c r="BE1521" t="str">
        <f>IF(B1521="","",IF(L1521="","Отсутствуют предыдущие значения",#REF!=D1521))</f>
        <v/>
      </c>
      <c r="BF1521" t="str">
        <f t="shared" si="583"/>
        <v/>
      </c>
      <c r="BG1521" t="str">
        <f t="shared" si="584"/>
        <v/>
      </c>
      <c r="BH1521" t="str">
        <f t="shared" si="585"/>
        <v/>
      </c>
      <c r="BI1521" t="str">
        <f>IF(B1521="","",#REF!)</f>
        <v/>
      </c>
      <c r="BJ1521" t="str">
        <f>IF(B1521="","",#REF!)</f>
        <v/>
      </c>
      <c r="BK1521" s="26" t="str">
        <f>IF(B1521="","",#REF!)</f>
        <v/>
      </c>
      <c r="BL1521" t="str">
        <f>IF(B1521="","",#REF!)</f>
        <v/>
      </c>
      <c r="BM1521" t="str">
        <f t="shared" si="586"/>
        <v/>
      </c>
      <c r="BN1521" s="6" t="str">
        <f t="shared" si="587"/>
        <v/>
      </c>
      <c r="BO1521" s="7" t="str">
        <f t="shared" si="588"/>
        <v/>
      </c>
      <c r="BP1521" s="7" t="str">
        <f t="shared" si="589"/>
        <v/>
      </c>
      <c r="BQ1521" s="7" t="str">
        <f t="shared" si="590"/>
        <v/>
      </c>
      <c r="BR1521" s="7" t="str">
        <f t="shared" si="591"/>
        <v/>
      </c>
      <c r="BS1521" s="7" t="str">
        <f t="shared" si="592"/>
        <v/>
      </c>
      <c r="BT1521" t="str">
        <f t="shared" si="593"/>
        <v/>
      </c>
      <c r="BU1521" t="str">
        <f t="shared" si="594"/>
        <v/>
      </c>
      <c r="BV1521" t="str">
        <f>IF(B1521="","",VLOOKUP(BU1521,Справочник_ВРИ_Сегментов!$A:$D,4,))</f>
        <v/>
      </c>
      <c r="BW1521" t="str">
        <f t="shared" si="595"/>
        <v/>
      </c>
      <c r="BX1521" t="str">
        <f>IF(B1521="","",VLOOKUP(BW1521,Справочник_ВРИ_Сегментов!$B:$C,2,FALSE))</f>
        <v/>
      </c>
      <c r="BY1521" t="str">
        <f t="shared" si="596"/>
        <v/>
      </c>
      <c r="BZ1521" t="str">
        <f t="shared" si="597"/>
        <v/>
      </c>
      <c r="CA1521" t="str">
        <f t="shared" si="598"/>
        <v>-</v>
      </c>
      <c r="CB1521" t="str">
        <f t="shared" si="599"/>
        <v/>
      </c>
    </row>
    <row r="1522" spans="2:80" x14ac:dyDescent="0.25">
      <c r="B1522" s="1"/>
      <c r="C1522" s="1"/>
      <c r="P1522" s="1"/>
      <c r="Q1522" s="1"/>
      <c r="AT1522" t="str">
        <f t="shared" si="575"/>
        <v/>
      </c>
      <c r="AU1522" t="str">
        <f>IF(B1522="","",IFERROR(VLOOKUP(C1522,'Срв квартал'!$A:$D,4,FALSE),""))</f>
        <v/>
      </c>
      <c r="AV1522" t="str">
        <f>IF(B1522="","",VLOOKUP(AT1522,'Срв мо'!$A:$D,4,FALSE))</f>
        <v/>
      </c>
      <c r="AW1522" t="str">
        <f t="shared" si="576"/>
        <v/>
      </c>
      <c r="AX1522" t="str">
        <f t="shared" si="577"/>
        <v/>
      </c>
      <c r="AY1522" s="4" t="str">
        <f t="shared" si="578"/>
        <v/>
      </c>
      <c r="AZ1522" t="str">
        <f>IF(B1522="","",#REF!)</f>
        <v/>
      </c>
      <c r="BA1522" t="str">
        <f t="shared" si="579"/>
        <v/>
      </c>
      <c r="BB1522" t="str">
        <f t="shared" si="580"/>
        <v/>
      </c>
      <c r="BC1522" t="str">
        <f t="shared" si="581"/>
        <v/>
      </c>
      <c r="BD1522" t="str">
        <f t="shared" si="582"/>
        <v/>
      </c>
      <c r="BE1522" t="str">
        <f>IF(B1522="","",IF(L1522="","Отсутствуют предыдущие значения",#REF!=D1522))</f>
        <v/>
      </c>
      <c r="BF1522" t="str">
        <f t="shared" si="583"/>
        <v/>
      </c>
      <c r="BG1522" t="str">
        <f t="shared" si="584"/>
        <v/>
      </c>
      <c r="BH1522" t="str">
        <f t="shared" si="585"/>
        <v/>
      </c>
      <c r="BI1522" t="str">
        <f>IF(B1522="","",#REF!)</f>
        <v/>
      </c>
      <c r="BJ1522" t="str">
        <f>IF(B1522="","",#REF!)</f>
        <v/>
      </c>
      <c r="BK1522" s="26" t="str">
        <f>IF(B1522="","",#REF!)</f>
        <v/>
      </c>
      <c r="BL1522" t="str">
        <f>IF(B1522="","",#REF!)</f>
        <v/>
      </c>
      <c r="BM1522" t="str">
        <f t="shared" si="586"/>
        <v/>
      </c>
      <c r="BN1522" s="6" t="str">
        <f t="shared" si="587"/>
        <v/>
      </c>
      <c r="BO1522" s="7" t="str">
        <f t="shared" si="588"/>
        <v/>
      </c>
      <c r="BP1522" s="7" t="str">
        <f t="shared" si="589"/>
        <v/>
      </c>
      <c r="BQ1522" s="7" t="str">
        <f t="shared" si="590"/>
        <v/>
      </c>
      <c r="BR1522" s="7" t="str">
        <f t="shared" si="591"/>
        <v/>
      </c>
      <c r="BS1522" s="7" t="str">
        <f t="shared" si="592"/>
        <v/>
      </c>
      <c r="BT1522" t="str">
        <f t="shared" si="593"/>
        <v/>
      </c>
      <c r="BU1522" t="str">
        <f t="shared" si="594"/>
        <v/>
      </c>
      <c r="BV1522" t="str">
        <f>IF(B1522="","",VLOOKUP(BU1522,Справочник_ВРИ_Сегментов!$A:$D,4,))</f>
        <v/>
      </c>
      <c r="BW1522" t="str">
        <f t="shared" si="595"/>
        <v/>
      </c>
      <c r="BX1522" t="str">
        <f>IF(B1522="","",VLOOKUP(BW1522,Справочник_ВРИ_Сегментов!$B:$C,2,FALSE))</f>
        <v/>
      </c>
      <c r="BY1522" t="str">
        <f t="shared" si="596"/>
        <v/>
      </c>
      <c r="BZ1522" t="str">
        <f t="shared" si="597"/>
        <v/>
      </c>
      <c r="CA1522" t="str">
        <f t="shared" si="598"/>
        <v>-</v>
      </c>
      <c r="CB1522" t="str">
        <f t="shared" si="599"/>
        <v/>
      </c>
    </row>
    <row r="1523" spans="2:80" x14ac:dyDescent="0.25">
      <c r="B1523" s="1"/>
      <c r="C1523" s="1"/>
      <c r="P1523" s="1"/>
      <c r="Q1523" s="1"/>
      <c r="R1523" s="1"/>
      <c r="AT1523" t="str">
        <f t="shared" si="575"/>
        <v/>
      </c>
      <c r="AU1523" t="str">
        <f>IF(B1523="","",IFERROR(VLOOKUP(C1523,'Срв квартал'!$A:$D,4,FALSE),""))</f>
        <v/>
      </c>
      <c r="AV1523" t="str">
        <f>IF(B1523="","",VLOOKUP(AT1523,'Срв мо'!$A:$D,4,FALSE))</f>
        <v/>
      </c>
      <c r="AW1523" t="str">
        <f t="shared" si="576"/>
        <v/>
      </c>
      <c r="AX1523" t="str">
        <f t="shared" si="577"/>
        <v/>
      </c>
      <c r="AY1523" s="4" t="str">
        <f t="shared" si="578"/>
        <v/>
      </c>
      <c r="AZ1523" t="str">
        <f>IF(B1523="","",#REF!)</f>
        <v/>
      </c>
      <c r="BA1523" t="str">
        <f t="shared" si="579"/>
        <v/>
      </c>
      <c r="BB1523" t="str">
        <f t="shared" si="580"/>
        <v/>
      </c>
      <c r="BC1523" t="str">
        <f t="shared" si="581"/>
        <v/>
      </c>
      <c r="BD1523" t="str">
        <f t="shared" si="582"/>
        <v/>
      </c>
      <c r="BE1523" t="str">
        <f>IF(B1523="","",IF(L1523="","Отсутствуют предыдущие значения",#REF!=D1523))</f>
        <v/>
      </c>
      <c r="BF1523" t="str">
        <f t="shared" si="583"/>
        <v/>
      </c>
      <c r="BG1523" t="str">
        <f t="shared" si="584"/>
        <v/>
      </c>
      <c r="BH1523" t="str">
        <f t="shared" si="585"/>
        <v/>
      </c>
      <c r="BI1523" t="str">
        <f>IF(B1523="","",#REF!)</f>
        <v/>
      </c>
      <c r="BJ1523" t="str">
        <f>IF(B1523="","",#REF!)</f>
        <v/>
      </c>
      <c r="BK1523" s="26" t="str">
        <f>IF(B1523="","",#REF!)</f>
        <v/>
      </c>
      <c r="BL1523" t="str">
        <f>IF(B1523="","",#REF!)</f>
        <v/>
      </c>
      <c r="BM1523" t="str">
        <f t="shared" si="586"/>
        <v/>
      </c>
      <c r="BN1523" s="6" t="str">
        <f t="shared" si="587"/>
        <v/>
      </c>
      <c r="BO1523" s="7" t="str">
        <f t="shared" si="588"/>
        <v/>
      </c>
      <c r="BP1523" s="7" t="str">
        <f t="shared" si="589"/>
        <v/>
      </c>
      <c r="BQ1523" s="7" t="str">
        <f t="shared" si="590"/>
        <v/>
      </c>
      <c r="BR1523" s="7" t="str">
        <f t="shared" si="591"/>
        <v/>
      </c>
      <c r="BS1523" s="7" t="str">
        <f t="shared" si="592"/>
        <v/>
      </c>
      <c r="BT1523" t="str">
        <f t="shared" si="593"/>
        <v/>
      </c>
      <c r="BU1523" t="str">
        <f t="shared" si="594"/>
        <v/>
      </c>
      <c r="BV1523" t="str">
        <f>IF(B1523="","",VLOOKUP(BU1523,Справочник_ВРИ_Сегментов!$A:$D,4,))</f>
        <v/>
      </c>
      <c r="BW1523" t="str">
        <f t="shared" si="595"/>
        <v/>
      </c>
      <c r="BX1523" t="str">
        <f>IF(B1523="","",VLOOKUP(BW1523,Справочник_ВРИ_Сегментов!$B:$C,2,FALSE))</f>
        <v/>
      </c>
      <c r="BY1523" t="str">
        <f t="shared" si="596"/>
        <v/>
      </c>
      <c r="BZ1523" t="str">
        <f t="shared" si="597"/>
        <v/>
      </c>
      <c r="CA1523" t="str">
        <f t="shared" si="598"/>
        <v>-</v>
      </c>
      <c r="CB1523" t="str">
        <f t="shared" si="599"/>
        <v/>
      </c>
    </row>
    <row r="1524" spans="2:80" x14ac:dyDescent="0.25">
      <c r="B1524" s="1"/>
      <c r="C1524" s="1"/>
      <c r="P1524" s="1"/>
      <c r="Q1524" s="1"/>
      <c r="R1524" s="1"/>
      <c r="AT1524" t="str">
        <f t="shared" si="575"/>
        <v/>
      </c>
      <c r="AU1524" t="str">
        <f>IF(B1524="","",IFERROR(VLOOKUP(C1524,'Срв квартал'!$A:$D,4,FALSE),""))</f>
        <v/>
      </c>
      <c r="AV1524" t="str">
        <f>IF(B1524="","",VLOOKUP(AT1524,'Срв мо'!$A:$D,4,FALSE))</f>
        <v/>
      </c>
      <c r="AW1524" t="str">
        <f t="shared" si="576"/>
        <v/>
      </c>
      <c r="AX1524" t="str">
        <f t="shared" si="577"/>
        <v/>
      </c>
      <c r="AY1524" s="4" t="str">
        <f t="shared" si="578"/>
        <v/>
      </c>
      <c r="AZ1524" t="str">
        <f>IF(B1524="","",#REF!)</f>
        <v/>
      </c>
      <c r="BA1524" t="str">
        <f t="shared" si="579"/>
        <v/>
      </c>
      <c r="BB1524" t="str">
        <f t="shared" si="580"/>
        <v/>
      </c>
      <c r="BC1524" t="str">
        <f t="shared" si="581"/>
        <v/>
      </c>
      <c r="BD1524" t="str">
        <f t="shared" si="582"/>
        <v/>
      </c>
      <c r="BE1524" t="str">
        <f>IF(B1524="","",IF(L1524="","Отсутствуют предыдущие значения",#REF!=D1524))</f>
        <v/>
      </c>
      <c r="BF1524" t="str">
        <f t="shared" si="583"/>
        <v/>
      </c>
      <c r="BG1524" t="str">
        <f t="shared" si="584"/>
        <v/>
      </c>
      <c r="BH1524" t="str">
        <f t="shared" si="585"/>
        <v/>
      </c>
      <c r="BI1524" t="str">
        <f>IF(B1524="","",#REF!)</f>
        <v/>
      </c>
      <c r="BJ1524" t="str">
        <f>IF(B1524="","",#REF!)</f>
        <v/>
      </c>
      <c r="BK1524" s="26" t="str">
        <f>IF(B1524="","",#REF!)</f>
        <v/>
      </c>
      <c r="BL1524" t="str">
        <f>IF(B1524="","",#REF!)</f>
        <v/>
      </c>
      <c r="BM1524" t="str">
        <f t="shared" si="586"/>
        <v/>
      </c>
      <c r="BN1524" s="6" t="str">
        <f t="shared" si="587"/>
        <v/>
      </c>
      <c r="BO1524" s="7" t="str">
        <f t="shared" si="588"/>
        <v/>
      </c>
      <c r="BP1524" s="7" t="str">
        <f t="shared" si="589"/>
        <v/>
      </c>
      <c r="BQ1524" s="7" t="str">
        <f t="shared" si="590"/>
        <v/>
      </c>
      <c r="BR1524" s="7" t="str">
        <f t="shared" si="591"/>
        <v/>
      </c>
      <c r="BS1524" s="7" t="str">
        <f t="shared" si="592"/>
        <v/>
      </c>
      <c r="BT1524" t="str">
        <f t="shared" si="593"/>
        <v/>
      </c>
      <c r="BU1524" t="str">
        <f t="shared" si="594"/>
        <v/>
      </c>
      <c r="BV1524" t="str">
        <f>IF(B1524="","",VLOOKUP(BU1524,Справочник_ВРИ_Сегментов!$A:$D,4,))</f>
        <v/>
      </c>
      <c r="BW1524" t="str">
        <f t="shared" si="595"/>
        <v/>
      </c>
      <c r="BX1524" t="str">
        <f>IF(B1524="","",VLOOKUP(BW1524,Справочник_ВРИ_Сегментов!$B:$C,2,FALSE))</f>
        <v/>
      </c>
      <c r="BY1524" t="str">
        <f t="shared" si="596"/>
        <v/>
      </c>
      <c r="BZ1524" t="str">
        <f t="shared" si="597"/>
        <v/>
      </c>
      <c r="CA1524" t="str">
        <f t="shared" si="598"/>
        <v>-</v>
      </c>
      <c r="CB1524" t="str">
        <f t="shared" si="599"/>
        <v/>
      </c>
    </row>
    <row r="1525" spans="2:80" x14ac:dyDescent="0.25">
      <c r="B1525" s="1"/>
      <c r="C1525" s="1"/>
      <c r="P1525" s="1"/>
      <c r="Q1525" s="1"/>
      <c r="AT1525" t="str">
        <f t="shared" si="575"/>
        <v/>
      </c>
      <c r="AU1525" t="str">
        <f>IF(B1525="","",IFERROR(VLOOKUP(C1525,'Срв квартал'!$A:$D,4,FALSE),""))</f>
        <v/>
      </c>
      <c r="AV1525" t="str">
        <f>IF(B1525="","",VLOOKUP(AT1525,'Срв мо'!$A:$D,4,FALSE))</f>
        <v/>
      </c>
      <c r="AW1525" t="str">
        <f t="shared" si="576"/>
        <v/>
      </c>
      <c r="AX1525" t="str">
        <f t="shared" si="577"/>
        <v/>
      </c>
      <c r="AY1525" s="4" t="str">
        <f t="shared" si="578"/>
        <v/>
      </c>
      <c r="AZ1525" t="str">
        <f>IF(B1525="","",#REF!)</f>
        <v/>
      </c>
      <c r="BA1525" t="str">
        <f t="shared" si="579"/>
        <v/>
      </c>
      <c r="BB1525" t="str">
        <f t="shared" si="580"/>
        <v/>
      </c>
      <c r="BC1525" t="str">
        <f t="shared" si="581"/>
        <v/>
      </c>
      <c r="BD1525" t="str">
        <f t="shared" si="582"/>
        <v/>
      </c>
      <c r="BE1525" t="str">
        <f>IF(B1525="","",IF(L1525="","Отсутствуют предыдущие значения",#REF!=D1525))</f>
        <v/>
      </c>
      <c r="BF1525" t="str">
        <f t="shared" si="583"/>
        <v/>
      </c>
      <c r="BG1525" t="str">
        <f t="shared" si="584"/>
        <v/>
      </c>
      <c r="BH1525" t="str">
        <f t="shared" si="585"/>
        <v/>
      </c>
      <c r="BI1525" t="str">
        <f>IF(B1525="","",#REF!)</f>
        <v/>
      </c>
      <c r="BJ1525" t="str">
        <f>IF(B1525="","",#REF!)</f>
        <v/>
      </c>
      <c r="BK1525" s="26" t="str">
        <f>IF(B1525="","",#REF!)</f>
        <v/>
      </c>
      <c r="BL1525" t="str">
        <f>IF(B1525="","",#REF!)</f>
        <v/>
      </c>
      <c r="BM1525" t="str">
        <f t="shared" si="586"/>
        <v/>
      </c>
      <c r="BN1525" s="6" t="str">
        <f t="shared" si="587"/>
        <v/>
      </c>
      <c r="BO1525" s="7" t="str">
        <f t="shared" si="588"/>
        <v/>
      </c>
      <c r="BP1525" s="7" t="str">
        <f t="shared" si="589"/>
        <v/>
      </c>
      <c r="BQ1525" s="7" t="str">
        <f t="shared" si="590"/>
        <v/>
      </c>
      <c r="BR1525" s="7" t="str">
        <f t="shared" si="591"/>
        <v/>
      </c>
      <c r="BS1525" s="7" t="str">
        <f t="shared" si="592"/>
        <v/>
      </c>
      <c r="BT1525" t="str">
        <f t="shared" si="593"/>
        <v/>
      </c>
      <c r="BU1525" t="str">
        <f t="shared" si="594"/>
        <v/>
      </c>
      <c r="BV1525" t="str">
        <f>IF(B1525="","",VLOOKUP(BU1525,Справочник_ВРИ_Сегментов!$A:$D,4,))</f>
        <v/>
      </c>
      <c r="BW1525" t="str">
        <f t="shared" si="595"/>
        <v/>
      </c>
      <c r="BX1525" t="str">
        <f>IF(B1525="","",VLOOKUP(BW1525,Справочник_ВРИ_Сегментов!$B:$C,2,FALSE))</f>
        <v/>
      </c>
      <c r="BY1525" t="str">
        <f t="shared" si="596"/>
        <v/>
      </c>
      <c r="BZ1525" t="str">
        <f t="shared" si="597"/>
        <v/>
      </c>
      <c r="CA1525" t="str">
        <f t="shared" si="598"/>
        <v>-</v>
      </c>
      <c r="CB1525" t="str">
        <f t="shared" si="599"/>
        <v/>
      </c>
    </row>
    <row r="1526" spans="2:80" x14ac:dyDescent="0.25">
      <c r="B1526" s="1"/>
      <c r="C1526" s="1"/>
      <c r="P1526" s="1"/>
      <c r="Q1526" s="1"/>
      <c r="R1526" s="1"/>
      <c r="AT1526" t="str">
        <f t="shared" si="575"/>
        <v/>
      </c>
      <c r="AU1526" t="str">
        <f>IF(B1526="","",IFERROR(VLOOKUP(C1526,'Срв квартал'!$A:$D,4,FALSE),""))</f>
        <v/>
      </c>
      <c r="AV1526" t="str">
        <f>IF(B1526="","",VLOOKUP(AT1526,'Срв мо'!$A:$D,4,FALSE))</f>
        <v/>
      </c>
      <c r="AW1526" t="str">
        <f t="shared" si="576"/>
        <v/>
      </c>
      <c r="AX1526" t="str">
        <f t="shared" si="577"/>
        <v/>
      </c>
      <c r="AY1526" s="4" t="str">
        <f t="shared" si="578"/>
        <v/>
      </c>
      <c r="AZ1526" t="str">
        <f>IF(B1526="","",#REF!)</f>
        <v/>
      </c>
      <c r="BA1526" t="str">
        <f t="shared" si="579"/>
        <v/>
      </c>
      <c r="BB1526" t="str">
        <f t="shared" si="580"/>
        <v/>
      </c>
      <c r="BC1526" t="str">
        <f t="shared" si="581"/>
        <v/>
      </c>
      <c r="BD1526" t="str">
        <f t="shared" si="582"/>
        <v/>
      </c>
      <c r="BE1526" t="str">
        <f>IF(B1526="","",IF(L1526="","Отсутствуют предыдущие значения",#REF!=D1526))</f>
        <v/>
      </c>
      <c r="BF1526" t="str">
        <f t="shared" si="583"/>
        <v/>
      </c>
      <c r="BG1526" t="str">
        <f t="shared" si="584"/>
        <v/>
      </c>
      <c r="BH1526" t="str">
        <f t="shared" si="585"/>
        <v/>
      </c>
      <c r="BI1526" t="str">
        <f>IF(B1526="","",#REF!)</f>
        <v/>
      </c>
      <c r="BJ1526" t="str">
        <f>IF(B1526="","",#REF!)</f>
        <v/>
      </c>
      <c r="BK1526" s="26" t="str">
        <f>IF(B1526="","",#REF!)</f>
        <v/>
      </c>
      <c r="BL1526" t="str">
        <f>IF(B1526="","",#REF!)</f>
        <v/>
      </c>
      <c r="BM1526" t="str">
        <f t="shared" si="586"/>
        <v/>
      </c>
      <c r="BN1526" s="6" t="str">
        <f t="shared" si="587"/>
        <v/>
      </c>
      <c r="BO1526" s="7" t="str">
        <f t="shared" si="588"/>
        <v/>
      </c>
      <c r="BP1526" s="7" t="str">
        <f t="shared" si="589"/>
        <v/>
      </c>
      <c r="BQ1526" s="7" t="str">
        <f t="shared" si="590"/>
        <v/>
      </c>
      <c r="BR1526" s="7" t="str">
        <f t="shared" si="591"/>
        <v/>
      </c>
      <c r="BS1526" s="7" t="str">
        <f t="shared" si="592"/>
        <v/>
      </c>
      <c r="BT1526" t="str">
        <f t="shared" si="593"/>
        <v/>
      </c>
      <c r="BU1526" t="str">
        <f t="shared" si="594"/>
        <v/>
      </c>
      <c r="BV1526" t="str">
        <f>IF(B1526="","",VLOOKUP(BU1526,Справочник_ВРИ_Сегментов!$A:$D,4,))</f>
        <v/>
      </c>
      <c r="BW1526" t="str">
        <f t="shared" si="595"/>
        <v/>
      </c>
      <c r="BX1526" t="str">
        <f>IF(B1526="","",VLOOKUP(BW1526,Справочник_ВРИ_Сегментов!$B:$C,2,FALSE))</f>
        <v/>
      </c>
      <c r="BY1526" t="str">
        <f t="shared" si="596"/>
        <v/>
      </c>
      <c r="BZ1526" t="str">
        <f t="shared" si="597"/>
        <v/>
      </c>
      <c r="CA1526" t="str">
        <f t="shared" si="598"/>
        <v>-</v>
      </c>
      <c r="CB1526" t="str">
        <f t="shared" si="599"/>
        <v/>
      </c>
    </row>
    <row r="1527" spans="2:80" x14ac:dyDescent="0.25">
      <c r="B1527" s="1"/>
      <c r="C1527" s="1"/>
      <c r="P1527" s="1"/>
      <c r="Q1527" s="1"/>
      <c r="AT1527" t="str">
        <f t="shared" si="575"/>
        <v/>
      </c>
      <c r="AU1527" t="str">
        <f>IF(B1527="","",IFERROR(VLOOKUP(C1527,'Срв квартал'!$A:$D,4,FALSE),""))</f>
        <v/>
      </c>
      <c r="AV1527" t="str">
        <f>IF(B1527="","",VLOOKUP(AT1527,'Срв мо'!$A:$D,4,FALSE))</f>
        <v/>
      </c>
      <c r="AW1527" t="str">
        <f t="shared" si="576"/>
        <v/>
      </c>
      <c r="AX1527" t="str">
        <f t="shared" si="577"/>
        <v/>
      </c>
      <c r="AY1527" s="4" t="str">
        <f t="shared" si="578"/>
        <v/>
      </c>
      <c r="AZ1527" t="str">
        <f>IF(B1527="","",#REF!)</f>
        <v/>
      </c>
      <c r="BA1527" t="str">
        <f t="shared" si="579"/>
        <v/>
      </c>
      <c r="BB1527" t="str">
        <f t="shared" si="580"/>
        <v/>
      </c>
      <c r="BC1527" t="str">
        <f t="shared" si="581"/>
        <v/>
      </c>
      <c r="BD1527" t="str">
        <f t="shared" si="582"/>
        <v/>
      </c>
      <c r="BE1527" t="str">
        <f>IF(B1527="","",IF(L1527="","Отсутствуют предыдущие значения",#REF!=D1527))</f>
        <v/>
      </c>
      <c r="BF1527" t="str">
        <f t="shared" si="583"/>
        <v/>
      </c>
      <c r="BG1527" t="str">
        <f t="shared" si="584"/>
        <v/>
      </c>
      <c r="BH1527" t="str">
        <f t="shared" si="585"/>
        <v/>
      </c>
      <c r="BI1527" t="str">
        <f>IF(B1527="","",#REF!)</f>
        <v/>
      </c>
      <c r="BJ1527" t="str">
        <f>IF(B1527="","",#REF!)</f>
        <v/>
      </c>
      <c r="BK1527" s="26" t="str">
        <f>IF(B1527="","",#REF!)</f>
        <v/>
      </c>
      <c r="BL1527" t="str">
        <f>IF(B1527="","",#REF!)</f>
        <v/>
      </c>
      <c r="BM1527" t="str">
        <f t="shared" si="586"/>
        <v/>
      </c>
      <c r="BN1527" s="6" t="str">
        <f t="shared" si="587"/>
        <v/>
      </c>
      <c r="BO1527" s="7" t="str">
        <f t="shared" si="588"/>
        <v/>
      </c>
      <c r="BP1527" s="7" t="str">
        <f t="shared" si="589"/>
        <v/>
      </c>
      <c r="BQ1527" s="7" t="str">
        <f t="shared" si="590"/>
        <v/>
      </c>
      <c r="BR1527" s="7" t="str">
        <f t="shared" si="591"/>
        <v/>
      </c>
      <c r="BS1527" s="7" t="str">
        <f t="shared" si="592"/>
        <v/>
      </c>
      <c r="BT1527" t="str">
        <f t="shared" si="593"/>
        <v/>
      </c>
      <c r="BU1527" t="str">
        <f t="shared" si="594"/>
        <v/>
      </c>
      <c r="BV1527" t="str">
        <f>IF(B1527="","",VLOOKUP(BU1527,Справочник_ВРИ_Сегментов!$A:$D,4,))</f>
        <v/>
      </c>
      <c r="BW1527" t="str">
        <f t="shared" si="595"/>
        <v/>
      </c>
      <c r="BX1527" t="str">
        <f>IF(B1527="","",VLOOKUP(BW1527,Справочник_ВРИ_Сегментов!$B:$C,2,FALSE))</f>
        <v/>
      </c>
      <c r="BY1527" t="str">
        <f t="shared" si="596"/>
        <v/>
      </c>
      <c r="BZ1527" t="str">
        <f t="shared" si="597"/>
        <v/>
      </c>
      <c r="CA1527" t="str">
        <f t="shared" si="598"/>
        <v>-</v>
      </c>
      <c r="CB1527" t="str">
        <f t="shared" si="599"/>
        <v/>
      </c>
    </row>
    <row r="1528" spans="2:80" x14ac:dyDescent="0.25">
      <c r="B1528" s="1"/>
      <c r="C1528" s="1"/>
      <c r="P1528" s="1"/>
      <c r="Q1528" s="1"/>
      <c r="AT1528" t="str">
        <f t="shared" si="575"/>
        <v/>
      </c>
      <c r="AU1528" t="str">
        <f>IF(B1528="","",IFERROR(VLOOKUP(C1528,'Срв квартал'!$A:$D,4,FALSE),""))</f>
        <v/>
      </c>
      <c r="AV1528" t="str">
        <f>IF(B1528="","",VLOOKUP(AT1528,'Срв мо'!$A:$D,4,FALSE))</f>
        <v/>
      </c>
      <c r="AW1528" t="str">
        <f t="shared" si="576"/>
        <v/>
      </c>
      <c r="AX1528" t="str">
        <f t="shared" si="577"/>
        <v/>
      </c>
      <c r="AY1528" s="4" t="str">
        <f t="shared" si="578"/>
        <v/>
      </c>
      <c r="AZ1528" t="str">
        <f>IF(B1528="","",#REF!)</f>
        <v/>
      </c>
      <c r="BA1528" t="str">
        <f t="shared" si="579"/>
        <v/>
      </c>
      <c r="BB1528" t="str">
        <f t="shared" si="580"/>
        <v/>
      </c>
      <c r="BC1528" t="str">
        <f t="shared" si="581"/>
        <v/>
      </c>
      <c r="BD1528" t="str">
        <f t="shared" si="582"/>
        <v/>
      </c>
      <c r="BE1528" t="str">
        <f>IF(B1528="","",IF(L1528="","Отсутствуют предыдущие значения",#REF!=D1528))</f>
        <v/>
      </c>
      <c r="BF1528" t="str">
        <f t="shared" si="583"/>
        <v/>
      </c>
      <c r="BG1528" t="str">
        <f t="shared" si="584"/>
        <v/>
      </c>
      <c r="BH1528" t="str">
        <f t="shared" si="585"/>
        <v/>
      </c>
      <c r="BI1528" t="str">
        <f>IF(B1528="","",#REF!)</f>
        <v/>
      </c>
      <c r="BJ1528" t="str">
        <f>IF(B1528="","",#REF!)</f>
        <v/>
      </c>
      <c r="BK1528" s="26" t="str">
        <f>IF(B1528="","",#REF!)</f>
        <v/>
      </c>
      <c r="BL1528" t="str">
        <f>IF(B1528="","",#REF!)</f>
        <v/>
      </c>
      <c r="BM1528" t="str">
        <f t="shared" si="586"/>
        <v/>
      </c>
      <c r="BN1528" s="6" t="str">
        <f t="shared" si="587"/>
        <v/>
      </c>
      <c r="BO1528" s="7" t="str">
        <f t="shared" si="588"/>
        <v/>
      </c>
      <c r="BP1528" s="7" t="str">
        <f t="shared" si="589"/>
        <v/>
      </c>
      <c r="BQ1528" s="7" t="str">
        <f t="shared" si="590"/>
        <v/>
      </c>
      <c r="BR1528" s="7" t="str">
        <f t="shared" si="591"/>
        <v/>
      </c>
      <c r="BS1528" s="7" t="str">
        <f t="shared" si="592"/>
        <v/>
      </c>
      <c r="BT1528" t="str">
        <f t="shared" si="593"/>
        <v/>
      </c>
      <c r="BU1528" t="str">
        <f t="shared" si="594"/>
        <v/>
      </c>
      <c r="BV1528" t="str">
        <f>IF(B1528="","",VLOOKUP(BU1528,Справочник_ВРИ_Сегментов!$A:$D,4,))</f>
        <v/>
      </c>
      <c r="BW1528" t="str">
        <f t="shared" si="595"/>
        <v/>
      </c>
      <c r="BX1528" t="str">
        <f>IF(B1528="","",VLOOKUP(BW1528,Справочник_ВРИ_Сегментов!$B:$C,2,FALSE))</f>
        <v/>
      </c>
      <c r="BY1528" t="str">
        <f t="shared" si="596"/>
        <v/>
      </c>
      <c r="BZ1528" t="str">
        <f t="shared" si="597"/>
        <v/>
      </c>
      <c r="CA1528" t="str">
        <f t="shared" si="598"/>
        <v>-</v>
      </c>
      <c r="CB1528" t="str">
        <f t="shared" si="599"/>
        <v/>
      </c>
    </row>
    <row r="1529" spans="2:80" x14ac:dyDescent="0.25">
      <c r="B1529" s="1"/>
      <c r="C1529" s="1"/>
      <c r="G1529" s="1"/>
      <c r="P1529" s="1"/>
      <c r="Q1529" s="1"/>
      <c r="R1529" s="1"/>
      <c r="AT1529" t="str">
        <f t="shared" si="575"/>
        <v/>
      </c>
      <c r="AU1529" t="str">
        <f>IF(B1529="","",IFERROR(VLOOKUP(C1529,'Срв квартал'!$A:$D,4,FALSE),""))</f>
        <v/>
      </c>
      <c r="AV1529" t="str">
        <f>IF(B1529="","",VLOOKUP(AT1529,'Срв мо'!$A:$D,4,FALSE))</f>
        <v/>
      </c>
      <c r="AW1529" t="str">
        <f t="shared" si="576"/>
        <v/>
      </c>
      <c r="AX1529" t="str">
        <f t="shared" si="577"/>
        <v/>
      </c>
      <c r="AY1529" s="4" t="str">
        <f t="shared" si="578"/>
        <v/>
      </c>
      <c r="AZ1529" t="str">
        <f>IF(B1529="","",#REF!)</f>
        <v/>
      </c>
      <c r="BA1529" t="str">
        <f t="shared" si="579"/>
        <v/>
      </c>
      <c r="BB1529" t="str">
        <f t="shared" si="580"/>
        <v/>
      </c>
      <c r="BC1529" t="str">
        <f t="shared" si="581"/>
        <v/>
      </c>
      <c r="BD1529" t="str">
        <f t="shared" si="582"/>
        <v/>
      </c>
      <c r="BE1529" t="str">
        <f>IF(B1529="","",IF(L1529="","Отсутствуют предыдущие значения",#REF!=D1529))</f>
        <v/>
      </c>
      <c r="BF1529" t="str">
        <f t="shared" si="583"/>
        <v/>
      </c>
      <c r="BG1529" t="str">
        <f t="shared" si="584"/>
        <v/>
      </c>
      <c r="BH1529" t="str">
        <f t="shared" si="585"/>
        <v/>
      </c>
      <c r="BI1529" t="str">
        <f>IF(B1529="","",#REF!)</f>
        <v/>
      </c>
      <c r="BJ1529" t="str">
        <f>IF(B1529="","",#REF!)</f>
        <v/>
      </c>
      <c r="BK1529" s="26" t="str">
        <f>IF(B1529="","",#REF!)</f>
        <v/>
      </c>
      <c r="BL1529" t="str">
        <f>IF(B1529="","",#REF!)</f>
        <v/>
      </c>
      <c r="BM1529" t="str">
        <f t="shared" si="586"/>
        <v/>
      </c>
      <c r="BN1529" s="6" t="str">
        <f t="shared" si="587"/>
        <v/>
      </c>
      <c r="BO1529" s="7" t="str">
        <f t="shared" si="588"/>
        <v/>
      </c>
      <c r="BP1529" s="7" t="str">
        <f t="shared" si="589"/>
        <v/>
      </c>
      <c r="BQ1529" s="7" t="str">
        <f t="shared" si="590"/>
        <v/>
      </c>
      <c r="BR1529" s="7" t="str">
        <f t="shared" si="591"/>
        <v/>
      </c>
      <c r="BS1529" s="7" t="str">
        <f t="shared" si="592"/>
        <v/>
      </c>
      <c r="BT1529" t="str">
        <f t="shared" si="593"/>
        <v/>
      </c>
      <c r="BU1529" t="str">
        <f t="shared" si="594"/>
        <v/>
      </c>
      <c r="BV1529" t="str">
        <f>IF(B1529="","",VLOOKUP(BU1529,Справочник_ВРИ_Сегментов!$A:$D,4,))</f>
        <v/>
      </c>
      <c r="BW1529" t="str">
        <f t="shared" si="595"/>
        <v/>
      </c>
      <c r="BX1529" t="str">
        <f>IF(B1529="","",VLOOKUP(BW1529,Справочник_ВРИ_Сегментов!$B:$C,2,FALSE))</f>
        <v/>
      </c>
      <c r="BY1529" t="str">
        <f t="shared" si="596"/>
        <v/>
      </c>
      <c r="BZ1529" t="str">
        <f t="shared" si="597"/>
        <v/>
      </c>
      <c r="CA1529" t="str">
        <f t="shared" si="598"/>
        <v>-</v>
      </c>
      <c r="CB1529" t="str">
        <f t="shared" si="599"/>
        <v/>
      </c>
    </row>
    <row r="1530" spans="2:80" x14ac:dyDescent="0.25">
      <c r="B1530" s="1"/>
      <c r="C1530" s="1"/>
      <c r="P1530" s="1"/>
      <c r="Q1530" s="1"/>
      <c r="AT1530" t="str">
        <f t="shared" si="575"/>
        <v/>
      </c>
      <c r="AU1530" t="str">
        <f>IF(B1530="","",IFERROR(VLOOKUP(C1530,'Срв квартал'!$A:$D,4,FALSE),""))</f>
        <v/>
      </c>
      <c r="AV1530" t="str">
        <f>IF(B1530="","",VLOOKUP(AT1530,'Срв мо'!$A:$D,4,FALSE))</f>
        <v/>
      </c>
      <c r="AW1530" t="str">
        <f t="shared" si="576"/>
        <v/>
      </c>
      <c r="AX1530" t="str">
        <f t="shared" si="577"/>
        <v/>
      </c>
      <c r="AY1530" s="4" t="str">
        <f t="shared" si="578"/>
        <v/>
      </c>
      <c r="AZ1530" t="str">
        <f>IF(B1530="","",#REF!)</f>
        <v/>
      </c>
      <c r="BA1530" t="str">
        <f t="shared" si="579"/>
        <v/>
      </c>
      <c r="BB1530" t="str">
        <f t="shared" si="580"/>
        <v/>
      </c>
      <c r="BC1530" t="str">
        <f t="shared" si="581"/>
        <v/>
      </c>
      <c r="BD1530" t="str">
        <f t="shared" si="582"/>
        <v/>
      </c>
      <c r="BE1530" t="str">
        <f>IF(B1530="","",IF(L1530="","Отсутствуют предыдущие значения",#REF!=D1530))</f>
        <v/>
      </c>
      <c r="BF1530" t="str">
        <f t="shared" si="583"/>
        <v/>
      </c>
      <c r="BG1530" t="str">
        <f t="shared" si="584"/>
        <v/>
      </c>
      <c r="BH1530" t="str">
        <f t="shared" si="585"/>
        <v/>
      </c>
      <c r="BI1530" t="str">
        <f>IF(B1530="","",#REF!)</f>
        <v/>
      </c>
      <c r="BJ1530" t="str">
        <f>IF(B1530="","",#REF!)</f>
        <v/>
      </c>
      <c r="BK1530" s="26" t="str">
        <f>IF(B1530="","",#REF!)</f>
        <v/>
      </c>
      <c r="BL1530" t="str">
        <f>IF(B1530="","",#REF!)</f>
        <v/>
      </c>
      <c r="BM1530" t="str">
        <f t="shared" si="586"/>
        <v/>
      </c>
      <c r="BN1530" s="6" t="str">
        <f t="shared" si="587"/>
        <v/>
      </c>
      <c r="BO1530" s="7" t="str">
        <f t="shared" si="588"/>
        <v/>
      </c>
      <c r="BP1530" s="7" t="str">
        <f t="shared" si="589"/>
        <v/>
      </c>
      <c r="BQ1530" s="7" t="str">
        <f t="shared" si="590"/>
        <v/>
      </c>
      <c r="BR1530" s="7" t="str">
        <f t="shared" si="591"/>
        <v/>
      </c>
      <c r="BS1530" s="7" t="str">
        <f t="shared" si="592"/>
        <v/>
      </c>
      <c r="BT1530" t="str">
        <f t="shared" si="593"/>
        <v/>
      </c>
      <c r="BU1530" t="str">
        <f t="shared" si="594"/>
        <v/>
      </c>
      <c r="BV1530" t="str">
        <f>IF(B1530="","",VLOOKUP(BU1530,Справочник_ВРИ_Сегментов!$A:$D,4,))</f>
        <v/>
      </c>
      <c r="BW1530" t="str">
        <f t="shared" si="595"/>
        <v/>
      </c>
      <c r="BX1530" t="str">
        <f>IF(B1530="","",VLOOKUP(BW1530,Справочник_ВРИ_Сегментов!$B:$C,2,FALSE))</f>
        <v/>
      </c>
      <c r="BY1530" t="str">
        <f t="shared" si="596"/>
        <v/>
      </c>
      <c r="BZ1530" t="str">
        <f t="shared" si="597"/>
        <v/>
      </c>
      <c r="CA1530" t="str">
        <f t="shared" si="598"/>
        <v>-</v>
      </c>
      <c r="CB1530" t="str">
        <f t="shared" si="599"/>
        <v/>
      </c>
    </row>
    <row r="1531" spans="2:80" x14ac:dyDescent="0.25">
      <c r="B1531" s="1"/>
      <c r="C1531" s="1"/>
      <c r="P1531" s="1"/>
      <c r="Q1531" s="1"/>
      <c r="AT1531" t="str">
        <f t="shared" si="575"/>
        <v/>
      </c>
      <c r="AU1531" t="str">
        <f>IF(B1531="","",IFERROR(VLOOKUP(C1531,'Срв квартал'!$A:$D,4,FALSE),""))</f>
        <v/>
      </c>
      <c r="AV1531" t="str">
        <f>IF(B1531="","",VLOOKUP(AT1531,'Срв мо'!$A:$D,4,FALSE))</f>
        <v/>
      </c>
      <c r="AW1531" t="str">
        <f t="shared" si="576"/>
        <v/>
      </c>
      <c r="AX1531" t="str">
        <f t="shared" si="577"/>
        <v/>
      </c>
      <c r="AY1531" s="4" t="str">
        <f t="shared" si="578"/>
        <v/>
      </c>
      <c r="AZ1531" t="str">
        <f>IF(B1531="","",#REF!)</f>
        <v/>
      </c>
      <c r="BA1531" t="str">
        <f t="shared" si="579"/>
        <v/>
      </c>
      <c r="BB1531" t="str">
        <f t="shared" si="580"/>
        <v/>
      </c>
      <c r="BC1531" t="str">
        <f t="shared" si="581"/>
        <v/>
      </c>
      <c r="BD1531" t="str">
        <f t="shared" si="582"/>
        <v/>
      </c>
      <c r="BE1531" t="str">
        <f>IF(B1531="","",IF(L1531="","Отсутствуют предыдущие значения",#REF!=D1531))</f>
        <v/>
      </c>
      <c r="BF1531" t="str">
        <f t="shared" si="583"/>
        <v/>
      </c>
      <c r="BG1531" t="str">
        <f t="shared" si="584"/>
        <v/>
      </c>
      <c r="BH1531" t="str">
        <f t="shared" si="585"/>
        <v/>
      </c>
      <c r="BI1531" t="str">
        <f>IF(B1531="","",#REF!)</f>
        <v/>
      </c>
      <c r="BJ1531" t="str">
        <f>IF(B1531="","",#REF!)</f>
        <v/>
      </c>
      <c r="BK1531" s="26" t="str">
        <f>IF(B1531="","",#REF!)</f>
        <v/>
      </c>
      <c r="BL1531" t="str">
        <f>IF(B1531="","",#REF!)</f>
        <v/>
      </c>
      <c r="BM1531" t="str">
        <f t="shared" si="586"/>
        <v/>
      </c>
      <c r="BN1531" s="6" t="str">
        <f t="shared" si="587"/>
        <v/>
      </c>
      <c r="BO1531" s="7" t="str">
        <f t="shared" si="588"/>
        <v/>
      </c>
      <c r="BP1531" s="7" t="str">
        <f t="shared" si="589"/>
        <v/>
      </c>
      <c r="BQ1531" s="7" t="str">
        <f t="shared" si="590"/>
        <v/>
      </c>
      <c r="BR1531" s="7" t="str">
        <f t="shared" si="591"/>
        <v/>
      </c>
      <c r="BS1531" s="7" t="str">
        <f t="shared" si="592"/>
        <v/>
      </c>
      <c r="BT1531" t="str">
        <f t="shared" si="593"/>
        <v/>
      </c>
      <c r="BU1531" t="str">
        <f t="shared" si="594"/>
        <v/>
      </c>
      <c r="BV1531" t="str">
        <f>IF(B1531="","",VLOOKUP(BU1531,Справочник_ВРИ_Сегментов!$A:$D,4,))</f>
        <v/>
      </c>
      <c r="BW1531" t="str">
        <f t="shared" si="595"/>
        <v/>
      </c>
      <c r="BX1531" t="str">
        <f>IF(B1531="","",VLOOKUP(BW1531,Справочник_ВРИ_Сегментов!$B:$C,2,FALSE))</f>
        <v/>
      </c>
      <c r="BY1531" t="str">
        <f t="shared" si="596"/>
        <v/>
      </c>
      <c r="BZ1531" t="str">
        <f t="shared" si="597"/>
        <v/>
      </c>
      <c r="CA1531" t="str">
        <f t="shared" si="598"/>
        <v>-</v>
      </c>
      <c r="CB1531" t="str">
        <f t="shared" si="599"/>
        <v/>
      </c>
    </row>
    <row r="1532" spans="2:80" x14ac:dyDescent="0.25">
      <c r="B1532" s="1"/>
      <c r="C1532" s="1"/>
      <c r="P1532" s="1"/>
      <c r="Q1532" s="1"/>
      <c r="AT1532" t="str">
        <f t="shared" si="575"/>
        <v/>
      </c>
      <c r="AU1532" t="str">
        <f>IF(B1532="","",IFERROR(VLOOKUP(C1532,'Срв квартал'!$A:$D,4,FALSE),""))</f>
        <v/>
      </c>
      <c r="AV1532" t="str">
        <f>IF(B1532="","",VLOOKUP(AT1532,'Срв мо'!$A:$D,4,FALSE))</f>
        <v/>
      </c>
      <c r="AW1532" t="str">
        <f t="shared" si="576"/>
        <v/>
      </c>
      <c r="AX1532" t="str">
        <f t="shared" si="577"/>
        <v/>
      </c>
      <c r="AY1532" s="4" t="str">
        <f t="shared" si="578"/>
        <v/>
      </c>
      <c r="AZ1532" t="str">
        <f>IF(B1532="","",#REF!)</f>
        <v/>
      </c>
      <c r="BA1532" t="str">
        <f t="shared" si="579"/>
        <v/>
      </c>
      <c r="BB1532" t="str">
        <f t="shared" si="580"/>
        <v/>
      </c>
      <c r="BC1532" t="str">
        <f t="shared" si="581"/>
        <v/>
      </c>
      <c r="BD1532" t="str">
        <f t="shared" si="582"/>
        <v/>
      </c>
      <c r="BE1532" t="str">
        <f>IF(B1532="","",IF(L1532="","Отсутствуют предыдущие значения",#REF!=D1532))</f>
        <v/>
      </c>
      <c r="BF1532" t="str">
        <f t="shared" si="583"/>
        <v/>
      </c>
      <c r="BG1532" t="str">
        <f t="shared" si="584"/>
        <v/>
      </c>
      <c r="BH1532" t="str">
        <f t="shared" si="585"/>
        <v/>
      </c>
      <c r="BI1532" t="str">
        <f>IF(B1532="","",#REF!)</f>
        <v/>
      </c>
      <c r="BJ1532" t="str">
        <f>IF(B1532="","",#REF!)</f>
        <v/>
      </c>
      <c r="BK1532" s="26" t="str">
        <f>IF(B1532="","",#REF!)</f>
        <v/>
      </c>
      <c r="BL1532" t="str">
        <f>IF(B1532="","",#REF!)</f>
        <v/>
      </c>
      <c r="BM1532" t="str">
        <f t="shared" si="586"/>
        <v/>
      </c>
      <c r="BN1532" s="6" t="str">
        <f t="shared" si="587"/>
        <v/>
      </c>
      <c r="BO1532" s="7" t="str">
        <f t="shared" si="588"/>
        <v/>
      </c>
      <c r="BP1532" s="7" t="str">
        <f t="shared" si="589"/>
        <v/>
      </c>
      <c r="BQ1532" s="7" t="str">
        <f t="shared" si="590"/>
        <v/>
      </c>
      <c r="BR1532" s="7" t="str">
        <f t="shared" si="591"/>
        <v/>
      </c>
      <c r="BS1532" s="7" t="str">
        <f t="shared" si="592"/>
        <v/>
      </c>
      <c r="BT1532" t="str">
        <f t="shared" si="593"/>
        <v/>
      </c>
      <c r="BU1532" t="str">
        <f t="shared" si="594"/>
        <v/>
      </c>
      <c r="BV1532" t="str">
        <f>IF(B1532="","",VLOOKUP(BU1532,Справочник_ВРИ_Сегментов!$A:$D,4,))</f>
        <v/>
      </c>
      <c r="BW1532" t="str">
        <f t="shared" si="595"/>
        <v/>
      </c>
      <c r="BX1532" t="str">
        <f>IF(B1532="","",VLOOKUP(BW1532,Справочник_ВРИ_Сегментов!$B:$C,2,FALSE))</f>
        <v/>
      </c>
      <c r="BY1532" t="str">
        <f t="shared" si="596"/>
        <v/>
      </c>
      <c r="BZ1532" t="str">
        <f t="shared" si="597"/>
        <v/>
      </c>
      <c r="CA1532" t="str">
        <f t="shared" si="598"/>
        <v>-</v>
      </c>
      <c r="CB1532" t="str">
        <f t="shared" si="599"/>
        <v/>
      </c>
    </row>
    <row r="1533" spans="2:80" x14ac:dyDescent="0.25">
      <c r="B1533" s="1"/>
      <c r="C1533" s="1"/>
      <c r="F1533" s="1"/>
      <c r="P1533" s="1"/>
      <c r="Q1533" s="1"/>
      <c r="R1533" s="1"/>
      <c r="AT1533" t="str">
        <f t="shared" si="575"/>
        <v/>
      </c>
      <c r="AU1533" t="str">
        <f>IF(B1533="","",IFERROR(VLOOKUP(C1533,'Срв квартал'!$A:$D,4,FALSE),""))</f>
        <v/>
      </c>
      <c r="AV1533" t="str">
        <f>IF(B1533="","",VLOOKUP(AT1533,'Срв мо'!$A:$D,4,FALSE))</f>
        <v/>
      </c>
      <c r="AW1533" t="str">
        <f t="shared" si="576"/>
        <v/>
      </c>
      <c r="AX1533" t="str">
        <f t="shared" si="577"/>
        <v/>
      </c>
      <c r="AY1533" s="4" t="str">
        <f t="shared" si="578"/>
        <v/>
      </c>
      <c r="AZ1533" t="str">
        <f>IF(B1533="","",#REF!)</f>
        <v/>
      </c>
      <c r="BA1533" t="str">
        <f t="shared" si="579"/>
        <v/>
      </c>
      <c r="BB1533" t="str">
        <f t="shared" si="580"/>
        <v/>
      </c>
      <c r="BC1533" t="str">
        <f t="shared" si="581"/>
        <v/>
      </c>
      <c r="BD1533" t="str">
        <f t="shared" si="582"/>
        <v/>
      </c>
      <c r="BE1533" t="str">
        <f>IF(B1533="","",IF(L1533="","Отсутствуют предыдущие значения",#REF!=D1533))</f>
        <v/>
      </c>
      <c r="BF1533" t="str">
        <f t="shared" si="583"/>
        <v/>
      </c>
      <c r="BG1533" t="str">
        <f t="shared" si="584"/>
        <v/>
      </c>
      <c r="BH1533" t="str">
        <f t="shared" si="585"/>
        <v/>
      </c>
      <c r="BI1533" t="str">
        <f>IF(B1533="","",#REF!)</f>
        <v/>
      </c>
      <c r="BJ1533" t="str">
        <f>IF(B1533="","",#REF!)</f>
        <v/>
      </c>
      <c r="BK1533" s="26" t="str">
        <f>IF(B1533="","",#REF!)</f>
        <v/>
      </c>
      <c r="BL1533" t="str">
        <f>IF(B1533="","",#REF!)</f>
        <v/>
      </c>
      <c r="BM1533" t="str">
        <f t="shared" si="586"/>
        <v/>
      </c>
      <c r="BN1533" s="6" t="str">
        <f t="shared" si="587"/>
        <v/>
      </c>
      <c r="BO1533" s="7" t="str">
        <f t="shared" si="588"/>
        <v/>
      </c>
      <c r="BP1533" s="7" t="str">
        <f t="shared" si="589"/>
        <v/>
      </c>
      <c r="BQ1533" s="7" t="str">
        <f t="shared" si="590"/>
        <v/>
      </c>
      <c r="BR1533" s="7" t="str">
        <f t="shared" si="591"/>
        <v/>
      </c>
      <c r="BS1533" s="7" t="str">
        <f t="shared" si="592"/>
        <v/>
      </c>
      <c r="BT1533" t="str">
        <f t="shared" si="593"/>
        <v/>
      </c>
      <c r="BU1533" t="str">
        <f t="shared" si="594"/>
        <v/>
      </c>
      <c r="BV1533" t="str">
        <f>IF(B1533="","",VLOOKUP(BU1533,Справочник_ВРИ_Сегментов!$A:$D,4,))</f>
        <v/>
      </c>
      <c r="BW1533" t="str">
        <f t="shared" si="595"/>
        <v/>
      </c>
      <c r="BX1533" t="str">
        <f>IF(B1533="","",VLOOKUP(BW1533,Справочник_ВРИ_Сегментов!$B:$C,2,FALSE))</f>
        <v/>
      </c>
      <c r="BY1533" t="str">
        <f t="shared" si="596"/>
        <v/>
      </c>
      <c r="BZ1533" t="str">
        <f t="shared" si="597"/>
        <v/>
      </c>
      <c r="CA1533" t="str">
        <f t="shared" si="598"/>
        <v>-</v>
      </c>
      <c r="CB1533" t="str">
        <f t="shared" si="599"/>
        <v/>
      </c>
    </row>
    <row r="1534" spans="2:80" x14ac:dyDescent="0.25">
      <c r="B1534" s="1"/>
      <c r="C1534" s="1"/>
      <c r="P1534" s="1"/>
      <c r="Q1534" s="1"/>
      <c r="AT1534" t="str">
        <f t="shared" si="575"/>
        <v/>
      </c>
      <c r="AU1534" t="str">
        <f>IF(B1534="","",IFERROR(VLOOKUP(C1534,'Срв квартал'!$A:$D,4,FALSE),""))</f>
        <v/>
      </c>
      <c r="AV1534" t="str">
        <f>IF(B1534="","",VLOOKUP(AT1534,'Срв мо'!$A:$D,4,FALSE))</f>
        <v/>
      </c>
      <c r="AW1534" t="str">
        <f t="shared" si="576"/>
        <v/>
      </c>
      <c r="AX1534" t="str">
        <f t="shared" si="577"/>
        <v/>
      </c>
      <c r="AY1534" s="4" t="str">
        <f t="shared" si="578"/>
        <v/>
      </c>
      <c r="AZ1534" t="str">
        <f>IF(B1534="","",#REF!)</f>
        <v/>
      </c>
      <c r="BA1534" t="str">
        <f t="shared" si="579"/>
        <v/>
      </c>
      <c r="BB1534" t="str">
        <f t="shared" si="580"/>
        <v/>
      </c>
      <c r="BC1534" t="str">
        <f t="shared" si="581"/>
        <v/>
      </c>
      <c r="BD1534" t="str">
        <f t="shared" si="582"/>
        <v/>
      </c>
      <c r="BE1534" t="str">
        <f>IF(B1534="","",IF(L1534="","Отсутствуют предыдущие значения",#REF!=D1534))</f>
        <v/>
      </c>
      <c r="BF1534" t="str">
        <f t="shared" si="583"/>
        <v/>
      </c>
      <c r="BG1534" t="str">
        <f t="shared" si="584"/>
        <v/>
      </c>
      <c r="BH1534" t="str">
        <f t="shared" si="585"/>
        <v/>
      </c>
      <c r="BI1534" t="str">
        <f>IF(B1534="","",#REF!)</f>
        <v/>
      </c>
      <c r="BJ1534" t="str">
        <f>IF(B1534="","",#REF!)</f>
        <v/>
      </c>
      <c r="BK1534" s="26" t="str">
        <f>IF(B1534="","",#REF!)</f>
        <v/>
      </c>
      <c r="BL1534" t="str">
        <f>IF(B1534="","",#REF!)</f>
        <v/>
      </c>
      <c r="BM1534" t="str">
        <f t="shared" si="586"/>
        <v/>
      </c>
      <c r="BN1534" s="6" t="str">
        <f t="shared" si="587"/>
        <v/>
      </c>
      <c r="BO1534" s="7" t="str">
        <f t="shared" si="588"/>
        <v/>
      </c>
      <c r="BP1534" s="7" t="str">
        <f t="shared" si="589"/>
        <v/>
      </c>
      <c r="BQ1534" s="7" t="str">
        <f t="shared" si="590"/>
        <v/>
      </c>
      <c r="BR1534" s="7" t="str">
        <f t="shared" si="591"/>
        <v/>
      </c>
      <c r="BS1534" s="7" t="str">
        <f t="shared" si="592"/>
        <v/>
      </c>
      <c r="BT1534" t="str">
        <f t="shared" si="593"/>
        <v/>
      </c>
      <c r="BU1534" t="str">
        <f t="shared" si="594"/>
        <v/>
      </c>
      <c r="BV1534" t="str">
        <f>IF(B1534="","",VLOOKUP(BU1534,Справочник_ВРИ_Сегментов!$A:$D,4,))</f>
        <v/>
      </c>
      <c r="BW1534" t="str">
        <f t="shared" si="595"/>
        <v/>
      </c>
      <c r="BX1534" t="str">
        <f>IF(B1534="","",VLOOKUP(BW1534,Справочник_ВРИ_Сегментов!$B:$C,2,FALSE))</f>
        <v/>
      </c>
      <c r="BY1534" t="str">
        <f t="shared" si="596"/>
        <v/>
      </c>
      <c r="BZ1534" t="str">
        <f t="shared" si="597"/>
        <v/>
      </c>
      <c r="CA1534" t="str">
        <f t="shared" si="598"/>
        <v>-</v>
      </c>
      <c r="CB1534" t="str">
        <f t="shared" si="599"/>
        <v/>
      </c>
    </row>
    <row r="1535" spans="2:80" x14ac:dyDescent="0.25">
      <c r="B1535" s="1"/>
      <c r="C1535" s="1"/>
      <c r="F1535" s="1"/>
      <c r="P1535" s="1"/>
      <c r="Q1535" s="1"/>
      <c r="R1535" s="1"/>
      <c r="AT1535" t="str">
        <f t="shared" si="575"/>
        <v/>
      </c>
      <c r="AU1535" t="str">
        <f>IF(B1535="","",IFERROR(VLOOKUP(C1535,'Срв квартал'!$A:$D,4,FALSE),""))</f>
        <v/>
      </c>
      <c r="AV1535" t="str">
        <f>IF(B1535="","",VLOOKUP(AT1535,'Срв мо'!$A:$D,4,FALSE))</f>
        <v/>
      </c>
      <c r="AW1535" t="str">
        <f t="shared" si="576"/>
        <v/>
      </c>
      <c r="AX1535" t="str">
        <f t="shared" si="577"/>
        <v/>
      </c>
      <c r="AY1535" s="4" t="str">
        <f t="shared" si="578"/>
        <v/>
      </c>
      <c r="AZ1535" t="str">
        <f>IF(B1535="","",#REF!)</f>
        <v/>
      </c>
      <c r="BA1535" t="str">
        <f t="shared" si="579"/>
        <v/>
      </c>
      <c r="BB1535" t="str">
        <f t="shared" si="580"/>
        <v/>
      </c>
      <c r="BC1535" t="str">
        <f t="shared" si="581"/>
        <v/>
      </c>
      <c r="BD1535" t="str">
        <f t="shared" si="582"/>
        <v/>
      </c>
      <c r="BE1535" t="str">
        <f>IF(B1535="","",IF(L1535="","Отсутствуют предыдущие значения",#REF!=D1535))</f>
        <v/>
      </c>
      <c r="BF1535" t="str">
        <f t="shared" si="583"/>
        <v/>
      </c>
      <c r="BG1535" t="str">
        <f t="shared" si="584"/>
        <v/>
      </c>
      <c r="BH1535" t="str">
        <f t="shared" si="585"/>
        <v/>
      </c>
      <c r="BI1535" t="str">
        <f>IF(B1535="","",#REF!)</f>
        <v/>
      </c>
      <c r="BJ1535" t="str">
        <f>IF(B1535="","",#REF!)</f>
        <v/>
      </c>
      <c r="BK1535" s="26" t="str">
        <f>IF(B1535="","",#REF!)</f>
        <v/>
      </c>
      <c r="BL1535" t="str">
        <f>IF(B1535="","",#REF!)</f>
        <v/>
      </c>
      <c r="BM1535" t="str">
        <f t="shared" si="586"/>
        <v/>
      </c>
      <c r="BN1535" s="6" t="str">
        <f t="shared" si="587"/>
        <v/>
      </c>
      <c r="BO1535" s="7" t="str">
        <f t="shared" si="588"/>
        <v/>
      </c>
      <c r="BP1535" s="7" t="str">
        <f t="shared" si="589"/>
        <v/>
      </c>
      <c r="BQ1535" s="7" t="str">
        <f t="shared" si="590"/>
        <v/>
      </c>
      <c r="BR1535" s="7" t="str">
        <f t="shared" si="591"/>
        <v/>
      </c>
      <c r="BS1535" s="7" t="str">
        <f t="shared" si="592"/>
        <v/>
      </c>
      <c r="BT1535" t="str">
        <f t="shared" si="593"/>
        <v/>
      </c>
      <c r="BU1535" t="str">
        <f t="shared" si="594"/>
        <v/>
      </c>
      <c r="BV1535" t="str">
        <f>IF(B1535="","",VLOOKUP(BU1535,Справочник_ВРИ_Сегментов!$A:$D,4,))</f>
        <v/>
      </c>
      <c r="BW1535" t="str">
        <f t="shared" si="595"/>
        <v/>
      </c>
      <c r="BX1535" t="str">
        <f>IF(B1535="","",VLOOKUP(BW1535,Справочник_ВРИ_Сегментов!$B:$C,2,FALSE))</f>
        <v/>
      </c>
      <c r="BY1535" t="str">
        <f t="shared" si="596"/>
        <v/>
      </c>
      <c r="BZ1535" t="str">
        <f t="shared" si="597"/>
        <v/>
      </c>
      <c r="CA1535" t="str">
        <f t="shared" si="598"/>
        <v>-</v>
      </c>
      <c r="CB1535" t="str">
        <f t="shared" si="599"/>
        <v/>
      </c>
    </row>
    <row r="1536" spans="2:80" x14ac:dyDescent="0.25">
      <c r="B1536" s="1"/>
      <c r="C1536" s="1"/>
      <c r="P1536" s="1"/>
      <c r="Q1536" s="1"/>
      <c r="AT1536" t="str">
        <f t="shared" si="575"/>
        <v/>
      </c>
      <c r="AU1536" t="str">
        <f>IF(B1536="","",IFERROR(VLOOKUP(C1536,'Срв квартал'!$A:$D,4,FALSE),""))</f>
        <v/>
      </c>
      <c r="AV1536" t="str">
        <f>IF(B1536="","",VLOOKUP(AT1536,'Срв мо'!$A:$D,4,FALSE))</f>
        <v/>
      </c>
      <c r="AW1536" t="str">
        <f t="shared" si="576"/>
        <v/>
      </c>
      <c r="AX1536" t="str">
        <f t="shared" si="577"/>
        <v/>
      </c>
      <c r="AY1536" s="4" t="str">
        <f t="shared" si="578"/>
        <v/>
      </c>
      <c r="AZ1536" t="str">
        <f>IF(B1536="","",#REF!)</f>
        <v/>
      </c>
      <c r="BA1536" t="str">
        <f t="shared" si="579"/>
        <v/>
      </c>
      <c r="BB1536" t="str">
        <f t="shared" si="580"/>
        <v/>
      </c>
      <c r="BC1536" t="str">
        <f t="shared" si="581"/>
        <v/>
      </c>
      <c r="BD1536" t="str">
        <f t="shared" si="582"/>
        <v/>
      </c>
      <c r="BE1536" t="str">
        <f>IF(B1536="","",IF(L1536="","Отсутствуют предыдущие значения",#REF!=D1536))</f>
        <v/>
      </c>
      <c r="BF1536" t="str">
        <f t="shared" si="583"/>
        <v/>
      </c>
      <c r="BG1536" t="str">
        <f t="shared" si="584"/>
        <v/>
      </c>
      <c r="BH1536" t="str">
        <f t="shared" si="585"/>
        <v/>
      </c>
      <c r="BI1536" t="str">
        <f>IF(B1536="","",#REF!)</f>
        <v/>
      </c>
      <c r="BJ1536" t="str">
        <f>IF(B1536="","",#REF!)</f>
        <v/>
      </c>
      <c r="BK1536" s="26" t="str">
        <f>IF(B1536="","",#REF!)</f>
        <v/>
      </c>
      <c r="BL1536" t="str">
        <f>IF(B1536="","",#REF!)</f>
        <v/>
      </c>
      <c r="BM1536" t="str">
        <f t="shared" si="586"/>
        <v/>
      </c>
      <c r="BN1536" s="6" t="str">
        <f t="shared" si="587"/>
        <v/>
      </c>
      <c r="BO1536" s="7" t="str">
        <f t="shared" si="588"/>
        <v/>
      </c>
      <c r="BP1536" s="7" t="str">
        <f t="shared" si="589"/>
        <v/>
      </c>
      <c r="BQ1536" s="7" t="str">
        <f t="shared" si="590"/>
        <v/>
      </c>
      <c r="BR1536" s="7" t="str">
        <f t="shared" si="591"/>
        <v/>
      </c>
      <c r="BS1536" s="7" t="str">
        <f t="shared" si="592"/>
        <v/>
      </c>
      <c r="BT1536" t="str">
        <f t="shared" si="593"/>
        <v/>
      </c>
      <c r="BU1536" t="str">
        <f t="shared" si="594"/>
        <v/>
      </c>
      <c r="BV1536" t="str">
        <f>IF(B1536="","",VLOOKUP(BU1536,Справочник_ВРИ_Сегментов!$A:$D,4,))</f>
        <v/>
      </c>
      <c r="BW1536" t="str">
        <f t="shared" si="595"/>
        <v/>
      </c>
      <c r="BX1536" t="str">
        <f>IF(B1536="","",VLOOKUP(BW1536,Справочник_ВРИ_Сегментов!$B:$C,2,FALSE))</f>
        <v/>
      </c>
      <c r="BY1536" t="str">
        <f t="shared" si="596"/>
        <v/>
      </c>
      <c r="BZ1536" t="str">
        <f t="shared" si="597"/>
        <v/>
      </c>
      <c r="CA1536" t="str">
        <f t="shared" si="598"/>
        <v>-</v>
      </c>
      <c r="CB1536" t="str">
        <f t="shared" si="599"/>
        <v/>
      </c>
    </row>
    <row r="1537" spans="2:80" x14ac:dyDescent="0.25">
      <c r="B1537" s="1"/>
      <c r="C1537" s="1"/>
      <c r="P1537" s="1"/>
      <c r="Q1537" s="1"/>
      <c r="AT1537" t="str">
        <f t="shared" si="575"/>
        <v/>
      </c>
      <c r="AU1537" t="str">
        <f>IF(B1537="","",IFERROR(VLOOKUP(C1537,'Срв квартал'!$A:$D,4,FALSE),""))</f>
        <v/>
      </c>
      <c r="AV1537" t="str">
        <f>IF(B1537="","",VLOOKUP(AT1537,'Срв мо'!$A:$D,4,FALSE))</f>
        <v/>
      </c>
      <c r="AW1537" t="str">
        <f t="shared" si="576"/>
        <v/>
      </c>
      <c r="AX1537" t="str">
        <f t="shared" si="577"/>
        <v/>
      </c>
      <c r="AY1537" s="4" t="str">
        <f t="shared" si="578"/>
        <v/>
      </c>
      <c r="AZ1537" t="str">
        <f>IF(B1537="","",#REF!)</f>
        <v/>
      </c>
      <c r="BA1537" t="str">
        <f t="shared" si="579"/>
        <v/>
      </c>
      <c r="BB1537" t="str">
        <f t="shared" si="580"/>
        <v/>
      </c>
      <c r="BC1537" t="str">
        <f t="shared" si="581"/>
        <v/>
      </c>
      <c r="BD1537" t="str">
        <f t="shared" si="582"/>
        <v/>
      </c>
      <c r="BE1537" t="str">
        <f>IF(B1537="","",IF(L1537="","Отсутствуют предыдущие значения",#REF!=D1537))</f>
        <v/>
      </c>
      <c r="BF1537" t="str">
        <f t="shared" si="583"/>
        <v/>
      </c>
      <c r="BG1537" t="str">
        <f t="shared" si="584"/>
        <v/>
      </c>
      <c r="BH1537" t="str">
        <f t="shared" si="585"/>
        <v/>
      </c>
      <c r="BI1537" t="str">
        <f>IF(B1537="","",#REF!)</f>
        <v/>
      </c>
      <c r="BJ1537" t="str">
        <f>IF(B1537="","",#REF!)</f>
        <v/>
      </c>
      <c r="BK1537" s="26" t="str">
        <f>IF(B1537="","",#REF!)</f>
        <v/>
      </c>
      <c r="BL1537" t="str">
        <f>IF(B1537="","",#REF!)</f>
        <v/>
      </c>
      <c r="BM1537" t="str">
        <f t="shared" si="586"/>
        <v/>
      </c>
      <c r="BN1537" s="6" t="str">
        <f t="shared" si="587"/>
        <v/>
      </c>
      <c r="BO1537" s="7" t="str">
        <f t="shared" si="588"/>
        <v/>
      </c>
      <c r="BP1537" s="7" t="str">
        <f t="shared" si="589"/>
        <v/>
      </c>
      <c r="BQ1537" s="7" t="str">
        <f t="shared" si="590"/>
        <v/>
      </c>
      <c r="BR1537" s="7" t="str">
        <f t="shared" si="591"/>
        <v/>
      </c>
      <c r="BS1537" s="7" t="str">
        <f t="shared" si="592"/>
        <v/>
      </c>
      <c r="BT1537" t="str">
        <f t="shared" si="593"/>
        <v/>
      </c>
      <c r="BU1537" t="str">
        <f t="shared" si="594"/>
        <v/>
      </c>
      <c r="BV1537" t="str">
        <f>IF(B1537="","",VLOOKUP(BU1537,Справочник_ВРИ_Сегментов!$A:$D,4,))</f>
        <v/>
      </c>
      <c r="BW1537" t="str">
        <f t="shared" si="595"/>
        <v/>
      </c>
      <c r="BX1537" t="str">
        <f>IF(B1537="","",VLOOKUP(BW1537,Справочник_ВРИ_Сегментов!$B:$C,2,FALSE))</f>
        <v/>
      </c>
      <c r="BY1537" t="str">
        <f t="shared" si="596"/>
        <v/>
      </c>
      <c r="BZ1537" t="str">
        <f t="shared" si="597"/>
        <v/>
      </c>
      <c r="CA1537" t="str">
        <f t="shared" si="598"/>
        <v>-</v>
      </c>
      <c r="CB1537" t="str">
        <f t="shared" si="599"/>
        <v/>
      </c>
    </row>
    <row r="1538" spans="2:80" x14ac:dyDescent="0.25">
      <c r="B1538" s="1"/>
      <c r="C1538" s="1"/>
      <c r="F1538" s="1"/>
      <c r="G1538" s="1"/>
      <c r="P1538" s="1"/>
      <c r="Q1538" s="1"/>
      <c r="R1538" s="1"/>
      <c r="AT1538" t="str">
        <f t="shared" si="575"/>
        <v/>
      </c>
      <c r="AU1538" t="str">
        <f>IF(B1538="","",IFERROR(VLOOKUP(C1538,'Срв квартал'!$A:$D,4,FALSE),""))</f>
        <v/>
      </c>
      <c r="AV1538" t="str">
        <f>IF(B1538="","",VLOOKUP(AT1538,'Срв мо'!$A:$D,4,FALSE))</f>
        <v/>
      </c>
      <c r="AW1538" t="str">
        <f t="shared" si="576"/>
        <v/>
      </c>
      <c r="AX1538" t="str">
        <f t="shared" si="577"/>
        <v/>
      </c>
      <c r="AY1538" s="4" t="str">
        <f t="shared" si="578"/>
        <v/>
      </c>
      <c r="AZ1538" t="str">
        <f>IF(B1538="","",#REF!)</f>
        <v/>
      </c>
      <c r="BA1538" t="str">
        <f t="shared" si="579"/>
        <v/>
      </c>
      <c r="BB1538" t="str">
        <f t="shared" si="580"/>
        <v/>
      </c>
      <c r="BC1538" t="str">
        <f t="shared" si="581"/>
        <v/>
      </c>
      <c r="BD1538" t="str">
        <f t="shared" si="582"/>
        <v/>
      </c>
      <c r="BE1538" t="str">
        <f>IF(B1538="","",IF(L1538="","Отсутствуют предыдущие значения",#REF!=D1538))</f>
        <v/>
      </c>
      <c r="BF1538" t="str">
        <f t="shared" si="583"/>
        <v/>
      </c>
      <c r="BG1538" t="str">
        <f t="shared" si="584"/>
        <v/>
      </c>
      <c r="BH1538" t="str">
        <f t="shared" si="585"/>
        <v/>
      </c>
      <c r="BI1538" t="str">
        <f>IF(B1538="","",#REF!)</f>
        <v/>
      </c>
      <c r="BJ1538" t="str">
        <f>IF(B1538="","",#REF!)</f>
        <v/>
      </c>
      <c r="BK1538" s="26" t="str">
        <f>IF(B1538="","",#REF!)</f>
        <v/>
      </c>
      <c r="BL1538" t="str">
        <f>IF(B1538="","",#REF!)</f>
        <v/>
      </c>
      <c r="BM1538" t="str">
        <f t="shared" si="586"/>
        <v/>
      </c>
      <c r="BN1538" s="6" t="str">
        <f t="shared" si="587"/>
        <v/>
      </c>
      <c r="BO1538" s="7" t="str">
        <f t="shared" si="588"/>
        <v/>
      </c>
      <c r="BP1538" s="7" t="str">
        <f t="shared" si="589"/>
        <v/>
      </c>
      <c r="BQ1538" s="7" t="str">
        <f t="shared" si="590"/>
        <v/>
      </c>
      <c r="BR1538" s="7" t="str">
        <f t="shared" si="591"/>
        <v/>
      </c>
      <c r="BS1538" s="7" t="str">
        <f t="shared" si="592"/>
        <v/>
      </c>
      <c r="BT1538" t="str">
        <f t="shared" si="593"/>
        <v/>
      </c>
      <c r="BU1538" t="str">
        <f t="shared" si="594"/>
        <v/>
      </c>
      <c r="BV1538" t="str">
        <f>IF(B1538="","",VLOOKUP(BU1538,Справочник_ВРИ_Сегментов!$A:$D,4,))</f>
        <v/>
      </c>
      <c r="BW1538" t="str">
        <f t="shared" si="595"/>
        <v/>
      </c>
      <c r="BX1538" t="str">
        <f>IF(B1538="","",VLOOKUP(BW1538,Справочник_ВРИ_Сегментов!$B:$C,2,FALSE))</f>
        <v/>
      </c>
      <c r="BY1538" t="str">
        <f t="shared" si="596"/>
        <v/>
      </c>
      <c r="BZ1538" t="str">
        <f t="shared" si="597"/>
        <v/>
      </c>
      <c r="CA1538" t="str">
        <f t="shared" si="598"/>
        <v>-</v>
      </c>
      <c r="CB1538" t="str">
        <f t="shared" si="599"/>
        <v/>
      </c>
    </row>
    <row r="1539" spans="2:80" x14ac:dyDescent="0.25">
      <c r="B1539" s="1"/>
      <c r="C1539" s="1"/>
      <c r="F1539" s="1"/>
      <c r="P1539" s="1"/>
      <c r="Q1539" s="1"/>
      <c r="R1539" s="1"/>
      <c r="AT1539" t="str">
        <f t="shared" ref="AT1539:AT1602" si="600">IF(B1539="","",LEFT(P1539,2))</f>
        <v/>
      </c>
      <c r="AU1539" t="str">
        <f>IF(B1539="","",IFERROR(VLOOKUP(C1539,'Срв квартал'!$A:$D,4,FALSE),""))</f>
        <v/>
      </c>
      <c r="AV1539" t="str">
        <f>IF(B1539="","",VLOOKUP(AT1539,'Срв мо'!$A:$D,4,FALSE))</f>
        <v/>
      </c>
      <c r="AW1539" t="str">
        <f t="shared" ref="AW1539:AW1602" si="601">IF(B1539="","",IF(OR(C1539="0000000",AU1539=""),AV1539,AU1539))</f>
        <v/>
      </c>
      <c r="AX1539" t="str">
        <f t="shared" ref="AX1539:AX1602" si="602">IF(B1539="","",ROUND(AW1539*D1539,2))</f>
        <v/>
      </c>
      <c r="AY1539" s="4" t="str">
        <f t="shared" ref="AY1539:AY1602" si="603">IF(B1539="","",CONCATENATE("СТ16_",BI1539,"_",BJ1539,"_",BK1539,"_",BL1539,"_",BM1539,"_",CB1539))</f>
        <v/>
      </c>
      <c r="AZ1539" t="str">
        <f>IF(B1539="","",#REF!)</f>
        <v/>
      </c>
      <c r="BA1539" t="str">
        <f t="shared" ref="BA1539:BA1602" si="604">IF(B1539="","",AW1539)</f>
        <v/>
      </c>
      <c r="BB1539" t="str">
        <f t="shared" ref="BB1539:BB1602" si="605">IF(B1539="","",B1539)</f>
        <v/>
      </c>
      <c r="BC1539" t="str">
        <f t="shared" ref="BC1539:BC1602" si="606">IF(B1539="","",IF(MID(AM1539,3,1)&lt;&gt;":","ОШИБКА В ФОРМАТЕ КОДА НП",IF(L1539="","Отсутствуют предыдущие значения",AM1539=Q1539)))</f>
        <v/>
      </c>
      <c r="BD1539" t="str">
        <f t="shared" ref="BD1539:BD1602" si="607">IF(B1539="","",IF(L1539="","Отсутствуют предыдущие значения",AO1539=O1539))</f>
        <v/>
      </c>
      <c r="BE1539" t="str">
        <f>IF(B1539="","",IF(L1539="","Отсутствуют предыдущие значения",#REF!=D1539))</f>
        <v/>
      </c>
      <c r="BF1539" t="str">
        <f t="shared" ref="BF1539:BF1602" si="608">IF(B1539="","",IF(L1539="","Отсутствуют предыдущие значения",AW1539=L1539))</f>
        <v/>
      </c>
      <c r="BG1539" t="str">
        <f t="shared" ref="BG1539:BG1602" si="609">IF(B1539="","",IF(M1539="","Отсутствуют предыдущие значения",AX1539=M1539))</f>
        <v/>
      </c>
      <c r="BH1539" t="str">
        <f t="shared" ref="BH1539:BH1602" si="610">IF(B1539="","",IF(AB1539&lt;&gt;"","ОСПАРИВАНИЕ",IF(U1539="","",U1539)))</f>
        <v/>
      </c>
      <c r="BI1539" t="str">
        <f>IF(B1539="","",#REF!)</f>
        <v/>
      </c>
      <c r="BJ1539" t="str">
        <f>IF(B1539="","",#REF!)</f>
        <v/>
      </c>
      <c r="BK1539" s="26" t="str">
        <f>IF(B1539="","",#REF!)</f>
        <v/>
      </c>
      <c r="BL1539" t="str">
        <f>IF(B1539="","",#REF!)</f>
        <v/>
      </c>
      <c r="BM1539" t="str">
        <f t="shared" ref="BM1539:BM1602" si="611">IF(B1539="","",IF(L1539="","Графика по ПКК","Графика на 01012020"))</f>
        <v/>
      </c>
      <c r="BN1539" s="6" t="str">
        <f t="shared" ref="BN1539:BN1602" si="612">IF(B1539="","",B1539)</f>
        <v/>
      </c>
      <c r="BO1539" s="7" t="str">
        <f t="shared" ref="BO1539:BO1602" si="613">IF(B1539="","",AW1539)</f>
        <v/>
      </c>
      <c r="BP1539" s="7" t="str">
        <f t="shared" ref="BP1539:BP1602" si="614">IF(B1539="","",AX1539)</f>
        <v/>
      </c>
      <c r="BQ1539" s="7" t="str">
        <f t="shared" ref="BQ1539:BQ1602" si="615">IF(B1539="","",AY1539)</f>
        <v/>
      </c>
      <c r="BR1539" s="7" t="str">
        <f t="shared" ref="BR1539:BR1602" si="616">IF(B1539="","",AZ1539)</f>
        <v/>
      </c>
      <c r="BS1539" s="7" t="str">
        <f t="shared" ref="BS1539:BS1602" si="617">IF(B1539="","",BA1539)</f>
        <v/>
      </c>
      <c r="BT1539" t="str">
        <f t="shared" ref="BT1539:BT1602" si="618">IF(B1539="","",IF(OR(Y1539&lt;&gt;"",AB1539&lt;&gt;"",BP1539&lt;0,AQ1539&lt;&gt;""),"СТОПЛИСТ",IF(V1539=21,"СТОПЛИСТ",IF(AND(BC1539=TRUE,BE1539=TRUE),"ПЕРЕСЧЕТ НЕ ТРЕБУЕТСЯ",IF(OR(BZ1539="Отсутствует значения предыдущих расчетов",BZ1539="Осуществлен пересчет"),"ГОТОВ","ПЕРЕСЧЕТ НЕ ТРЕБУЕТСЯ")))))</f>
        <v/>
      </c>
      <c r="BU1539" t="str">
        <f t="shared" ref="BU1539:BU1602" si="619">IF(B1539="","",AP1539)</f>
        <v/>
      </c>
      <c r="BV1539" t="str">
        <f>IF(B1539="","",VLOOKUP(BU1539,Справочник_ВРИ_Сегментов!$A:$D,4,))</f>
        <v/>
      </c>
      <c r="BW1539" t="str">
        <f t="shared" ref="BW1539:BW1602" si="620">IF(B1539="","",AM1539)</f>
        <v/>
      </c>
      <c r="BX1539" t="str">
        <f>IF(B1539="","",VLOOKUP(BW1539,Справочник_ВРИ_Сегментов!$B:$C,2,FALSE))</f>
        <v/>
      </c>
      <c r="BY1539" t="str">
        <f t="shared" ref="BY1539:BY1602" si="621">IF(B1539="","",IF(OR(G1539="",G1539="-",G1539="."),H1539,G1539))</f>
        <v/>
      </c>
      <c r="BZ1539" t="str">
        <f t="shared" ref="BZ1539:BZ1602" si="622">IF(B1539="","",IF(M1539="","Отсутствует значения предыдущих расчетов",IF(M1539=AX1539,"Значения КС не изменилось","Осуществлен пересчет")))</f>
        <v/>
      </c>
      <c r="CA1539" t="str">
        <f t="shared" ref="CA1539:CA1602" si="623">IF(B1539="","-",M1539-AX1539)</f>
        <v>-</v>
      </c>
      <c r="CB1539" t="str">
        <f t="shared" ref="CB1539:CB1602" si="624">IF(B1539="","",IF(L1539="","Новый","Измененный"))</f>
        <v/>
      </c>
    </row>
    <row r="1540" spans="2:80" x14ac:dyDescent="0.25">
      <c r="B1540" s="1"/>
      <c r="C1540" s="1"/>
      <c r="P1540" s="1"/>
      <c r="Q1540" s="1"/>
      <c r="AT1540" t="str">
        <f t="shared" si="600"/>
        <v/>
      </c>
      <c r="AU1540" t="str">
        <f>IF(B1540="","",IFERROR(VLOOKUP(C1540,'Срв квартал'!$A:$D,4,FALSE),""))</f>
        <v/>
      </c>
      <c r="AV1540" t="str">
        <f>IF(B1540="","",VLOOKUP(AT1540,'Срв мо'!$A:$D,4,FALSE))</f>
        <v/>
      </c>
      <c r="AW1540" t="str">
        <f t="shared" si="601"/>
        <v/>
      </c>
      <c r="AX1540" t="str">
        <f t="shared" si="602"/>
        <v/>
      </c>
      <c r="AY1540" s="4" t="str">
        <f t="shared" si="603"/>
        <v/>
      </c>
      <c r="AZ1540" t="str">
        <f>IF(B1540="","",#REF!)</f>
        <v/>
      </c>
      <c r="BA1540" t="str">
        <f t="shared" si="604"/>
        <v/>
      </c>
      <c r="BB1540" t="str">
        <f t="shared" si="605"/>
        <v/>
      </c>
      <c r="BC1540" t="str">
        <f t="shared" si="606"/>
        <v/>
      </c>
      <c r="BD1540" t="str">
        <f t="shared" si="607"/>
        <v/>
      </c>
      <c r="BE1540" t="str">
        <f>IF(B1540="","",IF(L1540="","Отсутствуют предыдущие значения",#REF!=D1540))</f>
        <v/>
      </c>
      <c r="BF1540" t="str">
        <f t="shared" si="608"/>
        <v/>
      </c>
      <c r="BG1540" t="str">
        <f t="shared" si="609"/>
        <v/>
      </c>
      <c r="BH1540" t="str">
        <f t="shared" si="610"/>
        <v/>
      </c>
      <c r="BI1540" t="str">
        <f>IF(B1540="","",#REF!)</f>
        <v/>
      </c>
      <c r="BJ1540" t="str">
        <f>IF(B1540="","",#REF!)</f>
        <v/>
      </c>
      <c r="BK1540" s="26" t="str">
        <f>IF(B1540="","",#REF!)</f>
        <v/>
      </c>
      <c r="BL1540" t="str">
        <f>IF(B1540="","",#REF!)</f>
        <v/>
      </c>
      <c r="BM1540" t="str">
        <f t="shared" si="611"/>
        <v/>
      </c>
      <c r="BN1540" s="6" t="str">
        <f t="shared" si="612"/>
        <v/>
      </c>
      <c r="BO1540" s="7" t="str">
        <f t="shared" si="613"/>
        <v/>
      </c>
      <c r="BP1540" s="7" t="str">
        <f t="shared" si="614"/>
        <v/>
      </c>
      <c r="BQ1540" s="7" t="str">
        <f t="shared" si="615"/>
        <v/>
      </c>
      <c r="BR1540" s="7" t="str">
        <f t="shared" si="616"/>
        <v/>
      </c>
      <c r="BS1540" s="7" t="str">
        <f t="shared" si="617"/>
        <v/>
      </c>
      <c r="BT1540" t="str">
        <f t="shared" si="618"/>
        <v/>
      </c>
      <c r="BU1540" t="str">
        <f t="shared" si="619"/>
        <v/>
      </c>
      <c r="BV1540" t="str">
        <f>IF(B1540="","",VLOOKUP(BU1540,Справочник_ВРИ_Сегментов!$A:$D,4,))</f>
        <v/>
      </c>
      <c r="BW1540" t="str">
        <f t="shared" si="620"/>
        <v/>
      </c>
      <c r="BX1540" t="str">
        <f>IF(B1540="","",VLOOKUP(BW1540,Справочник_ВРИ_Сегментов!$B:$C,2,FALSE))</f>
        <v/>
      </c>
      <c r="BY1540" t="str">
        <f t="shared" si="621"/>
        <v/>
      </c>
      <c r="BZ1540" t="str">
        <f t="shared" si="622"/>
        <v/>
      </c>
      <c r="CA1540" t="str">
        <f t="shared" si="623"/>
        <v>-</v>
      </c>
      <c r="CB1540" t="str">
        <f t="shared" si="624"/>
        <v/>
      </c>
    </row>
    <row r="1541" spans="2:80" x14ac:dyDescent="0.25">
      <c r="B1541" s="1"/>
      <c r="C1541" s="1"/>
      <c r="P1541" s="1"/>
      <c r="Q1541" s="1"/>
      <c r="R1541" s="1"/>
      <c r="AT1541" t="str">
        <f t="shared" si="600"/>
        <v/>
      </c>
      <c r="AU1541" t="str">
        <f>IF(B1541="","",IFERROR(VLOOKUP(C1541,'Срв квартал'!$A:$D,4,FALSE),""))</f>
        <v/>
      </c>
      <c r="AV1541" t="str">
        <f>IF(B1541="","",VLOOKUP(AT1541,'Срв мо'!$A:$D,4,FALSE))</f>
        <v/>
      </c>
      <c r="AW1541" t="str">
        <f t="shared" si="601"/>
        <v/>
      </c>
      <c r="AX1541" t="str">
        <f t="shared" si="602"/>
        <v/>
      </c>
      <c r="AY1541" s="4" t="str">
        <f t="shared" si="603"/>
        <v/>
      </c>
      <c r="AZ1541" t="str">
        <f>IF(B1541="","",#REF!)</f>
        <v/>
      </c>
      <c r="BA1541" t="str">
        <f t="shared" si="604"/>
        <v/>
      </c>
      <c r="BB1541" t="str">
        <f t="shared" si="605"/>
        <v/>
      </c>
      <c r="BC1541" t="str">
        <f t="shared" si="606"/>
        <v/>
      </c>
      <c r="BD1541" t="str">
        <f t="shared" si="607"/>
        <v/>
      </c>
      <c r="BE1541" t="str">
        <f>IF(B1541="","",IF(L1541="","Отсутствуют предыдущие значения",#REF!=D1541))</f>
        <v/>
      </c>
      <c r="BF1541" t="str">
        <f t="shared" si="608"/>
        <v/>
      </c>
      <c r="BG1541" t="str">
        <f t="shared" si="609"/>
        <v/>
      </c>
      <c r="BH1541" t="str">
        <f t="shared" si="610"/>
        <v/>
      </c>
      <c r="BI1541" t="str">
        <f>IF(B1541="","",#REF!)</f>
        <v/>
      </c>
      <c r="BJ1541" t="str">
        <f>IF(B1541="","",#REF!)</f>
        <v/>
      </c>
      <c r="BK1541" s="26" t="str">
        <f>IF(B1541="","",#REF!)</f>
        <v/>
      </c>
      <c r="BL1541" t="str">
        <f>IF(B1541="","",#REF!)</f>
        <v/>
      </c>
      <c r="BM1541" t="str">
        <f t="shared" si="611"/>
        <v/>
      </c>
      <c r="BN1541" s="6" t="str">
        <f t="shared" si="612"/>
        <v/>
      </c>
      <c r="BO1541" s="7" t="str">
        <f t="shared" si="613"/>
        <v/>
      </c>
      <c r="BP1541" s="7" t="str">
        <f t="shared" si="614"/>
        <v/>
      </c>
      <c r="BQ1541" s="7" t="str">
        <f t="shared" si="615"/>
        <v/>
      </c>
      <c r="BR1541" s="7" t="str">
        <f t="shared" si="616"/>
        <v/>
      </c>
      <c r="BS1541" s="7" t="str">
        <f t="shared" si="617"/>
        <v/>
      </c>
      <c r="BT1541" t="str">
        <f t="shared" si="618"/>
        <v/>
      </c>
      <c r="BU1541" t="str">
        <f t="shared" si="619"/>
        <v/>
      </c>
      <c r="BV1541" t="str">
        <f>IF(B1541="","",VLOOKUP(BU1541,Справочник_ВРИ_Сегментов!$A:$D,4,))</f>
        <v/>
      </c>
      <c r="BW1541" t="str">
        <f t="shared" si="620"/>
        <v/>
      </c>
      <c r="BX1541" t="str">
        <f>IF(B1541="","",VLOOKUP(BW1541,Справочник_ВРИ_Сегментов!$B:$C,2,FALSE))</f>
        <v/>
      </c>
      <c r="BY1541" t="str">
        <f t="shared" si="621"/>
        <v/>
      </c>
      <c r="BZ1541" t="str">
        <f t="shared" si="622"/>
        <v/>
      </c>
      <c r="CA1541" t="str">
        <f t="shared" si="623"/>
        <v>-</v>
      </c>
      <c r="CB1541" t="str">
        <f t="shared" si="624"/>
        <v/>
      </c>
    </row>
    <row r="1542" spans="2:80" x14ac:dyDescent="0.25">
      <c r="B1542" s="1"/>
      <c r="C1542" s="1"/>
      <c r="P1542" s="1"/>
      <c r="Q1542" s="1"/>
      <c r="R1542" s="1"/>
      <c r="AT1542" t="str">
        <f t="shared" si="600"/>
        <v/>
      </c>
      <c r="AU1542" t="str">
        <f>IF(B1542="","",IFERROR(VLOOKUP(C1542,'Срв квартал'!$A:$D,4,FALSE),""))</f>
        <v/>
      </c>
      <c r="AV1542" t="str">
        <f>IF(B1542="","",VLOOKUP(AT1542,'Срв мо'!$A:$D,4,FALSE))</f>
        <v/>
      </c>
      <c r="AW1542" t="str">
        <f t="shared" si="601"/>
        <v/>
      </c>
      <c r="AX1542" t="str">
        <f t="shared" si="602"/>
        <v/>
      </c>
      <c r="AY1542" s="4" t="str">
        <f t="shared" si="603"/>
        <v/>
      </c>
      <c r="AZ1542" t="str">
        <f>IF(B1542="","",#REF!)</f>
        <v/>
      </c>
      <c r="BA1542" t="str">
        <f t="shared" si="604"/>
        <v/>
      </c>
      <c r="BB1542" t="str">
        <f t="shared" si="605"/>
        <v/>
      </c>
      <c r="BC1542" t="str">
        <f t="shared" si="606"/>
        <v/>
      </c>
      <c r="BD1542" t="str">
        <f t="shared" si="607"/>
        <v/>
      </c>
      <c r="BE1542" t="str">
        <f>IF(B1542="","",IF(L1542="","Отсутствуют предыдущие значения",#REF!=D1542))</f>
        <v/>
      </c>
      <c r="BF1542" t="str">
        <f t="shared" si="608"/>
        <v/>
      </c>
      <c r="BG1542" t="str">
        <f t="shared" si="609"/>
        <v/>
      </c>
      <c r="BH1542" t="str">
        <f t="shared" si="610"/>
        <v/>
      </c>
      <c r="BI1542" t="str">
        <f>IF(B1542="","",#REF!)</f>
        <v/>
      </c>
      <c r="BJ1542" t="str">
        <f>IF(B1542="","",#REF!)</f>
        <v/>
      </c>
      <c r="BK1542" s="26" t="str">
        <f>IF(B1542="","",#REF!)</f>
        <v/>
      </c>
      <c r="BL1542" t="str">
        <f>IF(B1542="","",#REF!)</f>
        <v/>
      </c>
      <c r="BM1542" t="str">
        <f t="shared" si="611"/>
        <v/>
      </c>
      <c r="BN1542" s="6" t="str">
        <f t="shared" si="612"/>
        <v/>
      </c>
      <c r="BO1542" s="7" t="str">
        <f t="shared" si="613"/>
        <v/>
      </c>
      <c r="BP1542" s="7" t="str">
        <f t="shared" si="614"/>
        <v/>
      </c>
      <c r="BQ1542" s="7" t="str">
        <f t="shared" si="615"/>
        <v/>
      </c>
      <c r="BR1542" s="7" t="str">
        <f t="shared" si="616"/>
        <v/>
      </c>
      <c r="BS1542" s="7" t="str">
        <f t="shared" si="617"/>
        <v/>
      </c>
      <c r="BT1542" t="str">
        <f t="shared" si="618"/>
        <v/>
      </c>
      <c r="BU1542" t="str">
        <f t="shared" si="619"/>
        <v/>
      </c>
      <c r="BV1542" t="str">
        <f>IF(B1542="","",VLOOKUP(BU1542,Справочник_ВРИ_Сегментов!$A:$D,4,))</f>
        <v/>
      </c>
      <c r="BW1542" t="str">
        <f t="shared" si="620"/>
        <v/>
      </c>
      <c r="BX1542" t="str">
        <f>IF(B1542="","",VLOOKUP(BW1542,Справочник_ВРИ_Сегментов!$B:$C,2,FALSE))</f>
        <v/>
      </c>
      <c r="BY1542" t="str">
        <f t="shared" si="621"/>
        <v/>
      </c>
      <c r="BZ1542" t="str">
        <f t="shared" si="622"/>
        <v/>
      </c>
      <c r="CA1542" t="str">
        <f t="shared" si="623"/>
        <v>-</v>
      </c>
      <c r="CB1542" t="str">
        <f t="shared" si="624"/>
        <v/>
      </c>
    </row>
    <row r="1543" spans="2:80" x14ac:dyDescent="0.25">
      <c r="B1543" s="1"/>
      <c r="C1543" s="1"/>
      <c r="G1543" s="1"/>
      <c r="P1543" s="1"/>
      <c r="Q1543" s="1"/>
      <c r="R1543" s="1"/>
      <c r="AT1543" t="str">
        <f t="shared" si="600"/>
        <v/>
      </c>
      <c r="AU1543" t="str">
        <f>IF(B1543="","",IFERROR(VLOOKUP(C1543,'Срв квартал'!$A:$D,4,FALSE),""))</f>
        <v/>
      </c>
      <c r="AV1543" t="str">
        <f>IF(B1543="","",VLOOKUP(AT1543,'Срв мо'!$A:$D,4,FALSE))</f>
        <v/>
      </c>
      <c r="AW1543" t="str">
        <f t="shared" si="601"/>
        <v/>
      </c>
      <c r="AX1543" t="str">
        <f t="shared" si="602"/>
        <v/>
      </c>
      <c r="AY1543" s="4" t="str">
        <f t="shared" si="603"/>
        <v/>
      </c>
      <c r="AZ1543" t="str">
        <f>IF(B1543="","",#REF!)</f>
        <v/>
      </c>
      <c r="BA1543" t="str">
        <f t="shared" si="604"/>
        <v/>
      </c>
      <c r="BB1543" t="str">
        <f t="shared" si="605"/>
        <v/>
      </c>
      <c r="BC1543" t="str">
        <f t="shared" si="606"/>
        <v/>
      </c>
      <c r="BD1543" t="str">
        <f t="shared" si="607"/>
        <v/>
      </c>
      <c r="BE1543" t="str">
        <f>IF(B1543="","",IF(L1543="","Отсутствуют предыдущие значения",#REF!=D1543))</f>
        <v/>
      </c>
      <c r="BF1543" t="str">
        <f t="shared" si="608"/>
        <v/>
      </c>
      <c r="BG1543" t="str">
        <f t="shared" si="609"/>
        <v/>
      </c>
      <c r="BH1543" t="str">
        <f t="shared" si="610"/>
        <v/>
      </c>
      <c r="BI1543" t="str">
        <f>IF(B1543="","",#REF!)</f>
        <v/>
      </c>
      <c r="BJ1543" t="str">
        <f>IF(B1543="","",#REF!)</f>
        <v/>
      </c>
      <c r="BK1543" s="26" t="str">
        <f>IF(B1543="","",#REF!)</f>
        <v/>
      </c>
      <c r="BL1543" t="str">
        <f>IF(B1543="","",#REF!)</f>
        <v/>
      </c>
      <c r="BM1543" t="str">
        <f t="shared" si="611"/>
        <v/>
      </c>
      <c r="BN1543" s="6" t="str">
        <f t="shared" si="612"/>
        <v/>
      </c>
      <c r="BO1543" s="7" t="str">
        <f t="shared" si="613"/>
        <v/>
      </c>
      <c r="BP1543" s="7" t="str">
        <f t="shared" si="614"/>
        <v/>
      </c>
      <c r="BQ1543" s="7" t="str">
        <f t="shared" si="615"/>
        <v/>
      </c>
      <c r="BR1543" s="7" t="str">
        <f t="shared" si="616"/>
        <v/>
      </c>
      <c r="BS1543" s="7" t="str">
        <f t="shared" si="617"/>
        <v/>
      </c>
      <c r="BT1543" t="str">
        <f t="shared" si="618"/>
        <v/>
      </c>
      <c r="BU1543" t="str">
        <f t="shared" si="619"/>
        <v/>
      </c>
      <c r="BV1543" t="str">
        <f>IF(B1543="","",VLOOKUP(BU1543,Справочник_ВРИ_Сегментов!$A:$D,4,))</f>
        <v/>
      </c>
      <c r="BW1543" t="str">
        <f t="shared" si="620"/>
        <v/>
      </c>
      <c r="BX1543" t="str">
        <f>IF(B1543="","",VLOOKUP(BW1543,Справочник_ВРИ_Сегментов!$B:$C,2,FALSE))</f>
        <v/>
      </c>
      <c r="BY1543" t="str">
        <f t="shared" si="621"/>
        <v/>
      </c>
      <c r="BZ1543" t="str">
        <f t="shared" si="622"/>
        <v/>
      </c>
      <c r="CA1543" t="str">
        <f t="shared" si="623"/>
        <v>-</v>
      </c>
      <c r="CB1543" t="str">
        <f t="shared" si="624"/>
        <v/>
      </c>
    </row>
    <row r="1544" spans="2:80" x14ac:dyDescent="0.25">
      <c r="B1544" s="1"/>
      <c r="C1544" s="1"/>
      <c r="P1544" s="1"/>
      <c r="Q1544" s="1"/>
      <c r="AT1544" t="str">
        <f t="shared" si="600"/>
        <v/>
      </c>
      <c r="AU1544" t="str">
        <f>IF(B1544="","",IFERROR(VLOOKUP(C1544,'Срв квартал'!$A:$D,4,FALSE),""))</f>
        <v/>
      </c>
      <c r="AV1544" t="str">
        <f>IF(B1544="","",VLOOKUP(AT1544,'Срв мо'!$A:$D,4,FALSE))</f>
        <v/>
      </c>
      <c r="AW1544" t="str">
        <f t="shared" si="601"/>
        <v/>
      </c>
      <c r="AX1544" t="str">
        <f t="shared" si="602"/>
        <v/>
      </c>
      <c r="AY1544" s="4" t="str">
        <f t="shared" si="603"/>
        <v/>
      </c>
      <c r="AZ1544" t="str">
        <f>IF(B1544="","",#REF!)</f>
        <v/>
      </c>
      <c r="BA1544" t="str">
        <f t="shared" si="604"/>
        <v/>
      </c>
      <c r="BB1544" t="str">
        <f t="shared" si="605"/>
        <v/>
      </c>
      <c r="BC1544" t="str">
        <f t="shared" si="606"/>
        <v/>
      </c>
      <c r="BD1544" t="str">
        <f t="shared" si="607"/>
        <v/>
      </c>
      <c r="BE1544" t="str">
        <f>IF(B1544="","",IF(L1544="","Отсутствуют предыдущие значения",#REF!=D1544))</f>
        <v/>
      </c>
      <c r="BF1544" t="str">
        <f t="shared" si="608"/>
        <v/>
      </c>
      <c r="BG1544" t="str">
        <f t="shared" si="609"/>
        <v/>
      </c>
      <c r="BH1544" t="str">
        <f t="shared" si="610"/>
        <v/>
      </c>
      <c r="BI1544" t="str">
        <f>IF(B1544="","",#REF!)</f>
        <v/>
      </c>
      <c r="BJ1544" t="str">
        <f>IF(B1544="","",#REF!)</f>
        <v/>
      </c>
      <c r="BK1544" s="26" t="str">
        <f>IF(B1544="","",#REF!)</f>
        <v/>
      </c>
      <c r="BL1544" t="str">
        <f>IF(B1544="","",#REF!)</f>
        <v/>
      </c>
      <c r="BM1544" t="str">
        <f t="shared" si="611"/>
        <v/>
      </c>
      <c r="BN1544" s="6" t="str">
        <f t="shared" si="612"/>
        <v/>
      </c>
      <c r="BO1544" s="7" t="str">
        <f t="shared" si="613"/>
        <v/>
      </c>
      <c r="BP1544" s="7" t="str">
        <f t="shared" si="614"/>
        <v/>
      </c>
      <c r="BQ1544" s="7" t="str">
        <f t="shared" si="615"/>
        <v/>
      </c>
      <c r="BR1544" s="7" t="str">
        <f t="shared" si="616"/>
        <v/>
      </c>
      <c r="BS1544" s="7" t="str">
        <f t="shared" si="617"/>
        <v/>
      </c>
      <c r="BT1544" t="str">
        <f t="shared" si="618"/>
        <v/>
      </c>
      <c r="BU1544" t="str">
        <f t="shared" si="619"/>
        <v/>
      </c>
      <c r="BV1544" t="str">
        <f>IF(B1544="","",VLOOKUP(BU1544,Справочник_ВРИ_Сегментов!$A:$D,4,))</f>
        <v/>
      </c>
      <c r="BW1544" t="str">
        <f t="shared" si="620"/>
        <v/>
      </c>
      <c r="BX1544" t="str">
        <f>IF(B1544="","",VLOOKUP(BW1544,Справочник_ВРИ_Сегментов!$B:$C,2,FALSE))</f>
        <v/>
      </c>
      <c r="BY1544" t="str">
        <f t="shared" si="621"/>
        <v/>
      </c>
      <c r="BZ1544" t="str">
        <f t="shared" si="622"/>
        <v/>
      </c>
      <c r="CA1544" t="str">
        <f t="shared" si="623"/>
        <v>-</v>
      </c>
      <c r="CB1544" t="str">
        <f t="shared" si="624"/>
        <v/>
      </c>
    </row>
    <row r="1545" spans="2:80" x14ac:dyDescent="0.25">
      <c r="B1545" s="1"/>
      <c r="C1545" s="1"/>
      <c r="P1545" s="1"/>
      <c r="Q1545" s="1"/>
      <c r="R1545" s="1"/>
      <c r="AT1545" t="str">
        <f t="shared" si="600"/>
        <v/>
      </c>
      <c r="AU1545" t="str">
        <f>IF(B1545="","",IFERROR(VLOOKUP(C1545,'Срв квартал'!$A:$D,4,FALSE),""))</f>
        <v/>
      </c>
      <c r="AV1545" t="str">
        <f>IF(B1545="","",VLOOKUP(AT1545,'Срв мо'!$A:$D,4,FALSE))</f>
        <v/>
      </c>
      <c r="AW1545" t="str">
        <f t="shared" si="601"/>
        <v/>
      </c>
      <c r="AX1545" t="str">
        <f t="shared" si="602"/>
        <v/>
      </c>
      <c r="AY1545" s="4" t="str">
        <f t="shared" si="603"/>
        <v/>
      </c>
      <c r="AZ1545" t="str">
        <f>IF(B1545="","",#REF!)</f>
        <v/>
      </c>
      <c r="BA1545" t="str">
        <f t="shared" si="604"/>
        <v/>
      </c>
      <c r="BB1545" t="str">
        <f t="shared" si="605"/>
        <v/>
      </c>
      <c r="BC1545" t="str">
        <f t="shared" si="606"/>
        <v/>
      </c>
      <c r="BD1545" t="str">
        <f t="shared" si="607"/>
        <v/>
      </c>
      <c r="BE1545" t="str">
        <f>IF(B1545="","",IF(L1545="","Отсутствуют предыдущие значения",#REF!=D1545))</f>
        <v/>
      </c>
      <c r="BF1545" t="str">
        <f t="shared" si="608"/>
        <v/>
      </c>
      <c r="BG1545" t="str">
        <f t="shared" si="609"/>
        <v/>
      </c>
      <c r="BH1545" t="str">
        <f t="shared" si="610"/>
        <v/>
      </c>
      <c r="BI1545" t="str">
        <f>IF(B1545="","",#REF!)</f>
        <v/>
      </c>
      <c r="BJ1545" t="str">
        <f>IF(B1545="","",#REF!)</f>
        <v/>
      </c>
      <c r="BK1545" s="26" t="str">
        <f>IF(B1545="","",#REF!)</f>
        <v/>
      </c>
      <c r="BL1545" t="str">
        <f>IF(B1545="","",#REF!)</f>
        <v/>
      </c>
      <c r="BM1545" t="str">
        <f t="shared" si="611"/>
        <v/>
      </c>
      <c r="BN1545" s="6" t="str">
        <f t="shared" si="612"/>
        <v/>
      </c>
      <c r="BO1545" s="7" t="str">
        <f t="shared" si="613"/>
        <v/>
      </c>
      <c r="BP1545" s="7" t="str">
        <f t="shared" si="614"/>
        <v/>
      </c>
      <c r="BQ1545" s="7" t="str">
        <f t="shared" si="615"/>
        <v/>
      </c>
      <c r="BR1545" s="7" t="str">
        <f t="shared" si="616"/>
        <v/>
      </c>
      <c r="BS1545" s="7" t="str">
        <f t="shared" si="617"/>
        <v/>
      </c>
      <c r="BT1545" t="str">
        <f t="shared" si="618"/>
        <v/>
      </c>
      <c r="BU1545" t="str">
        <f t="shared" si="619"/>
        <v/>
      </c>
      <c r="BV1545" t="str">
        <f>IF(B1545="","",VLOOKUP(BU1545,Справочник_ВРИ_Сегментов!$A:$D,4,))</f>
        <v/>
      </c>
      <c r="BW1545" t="str">
        <f t="shared" si="620"/>
        <v/>
      </c>
      <c r="BX1545" t="str">
        <f>IF(B1545="","",VLOOKUP(BW1545,Справочник_ВРИ_Сегментов!$B:$C,2,FALSE))</f>
        <v/>
      </c>
      <c r="BY1545" t="str">
        <f t="shared" si="621"/>
        <v/>
      </c>
      <c r="BZ1545" t="str">
        <f t="shared" si="622"/>
        <v/>
      </c>
      <c r="CA1545" t="str">
        <f t="shared" si="623"/>
        <v>-</v>
      </c>
      <c r="CB1545" t="str">
        <f t="shared" si="624"/>
        <v/>
      </c>
    </row>
    <row r="1546" spans="2:80" x14ac:dyDescent="0.25">
      <c r="B1546" s="1"/>
      <c r="C1546" s="1"/>
      <c r="P1546" s="1"/>
      <c r="Q1546" s="1"/>
      <c r="AT1546" t="str">
        <f t="shared" si="600"/>
        <v/>
      </c>
      <c r="AU1546" t="str">
        <f>IF(B1546="","",IFERROR(VLOOKUP(C1546,'Срв квартал'!$A:$D,4,FALSE),""))</f>
        <v/>
      </c>
      <c r="AV1546" t="str">
        <f>IF(B1546="","",VLOOKUP(AT1546,'Срв мо'!$A:$D,4,FALSE))</f>
        <v/>
      </c>
      <c r="AW1546" t="str">
        <f t="shared" si="601"/>
        <v/>
      </c>
      <c r="AX1546" t="str">
        <f t="shared" si="602"/>
        <v/>
      </c>
      <c r="AY1546" s="4" t="str">
        <f t="shared" si="603"/>
        <v/>
      </c>
      <c r="AZ1546" t="str">
        <f>IF(B1546="","",#REF!)</f>
        <v/>
      </c>
      <c r="BA1546" t="str">
        <f t="shared" si="604"/>
        <v/>
      </c>
      <c r="BB1546" t="str">
        <f t="shared" si="605"/>
        <v/>
      </c>
      <c r="BC1546" t="str">
        <f t="shared" si="606"/>
        <v/>
      </c>
      <c r="BD1546" t="str">
        <f t="shared" si="607"/>
        <v/>
      </c>
      <c r="BE1546" t="str">
        <f>IF(B1546="","",IF(L1546="","Отсутствуют предыдущие значения",#REF!=D1546))</f>
        <v/>
      </c>
      <c r="BF1546" t="str">
        <f t="shared" si="608"/>
        <v/>
      </c>
      <c r="BG1546" t="str">
        <f t="shared" si="609"/>
        <v/>
      </c>
      <c r="BH1546" t="str">
        <f t="shared" si="610"/>
        <v/>
      </c>
      <c r="BI1546" t="str">
        <f>IF(B1546="","",#REF!)</f>
        <v/>
      </c>
      <c r="BJ1546" t="str">
        <f>IF(B1546="","",#REF!)</f>
        <v/>
      </c>
      <c r="BK1546" s="26" t="str">
        <f>IF(B1546="","",#REF!)</f>
        <v/>
      </c>
      <c r="BL1546" t="str">
        <f>IF(B1546="","",#REF!)</f>
        <v/>
      </c>
      <c r="BM1546" t="str">
        <f t="shared" si="611"/>
        <v/>
      </c>
      <c r="BN1546" s="6" t="str">
        <f t="shared" si="612"/>
        <v/>
      </c>
      <c r="BO1546" s="7" t="str">
        <f t="shared" si="613"/>
        <v/>
      </c>
      <c r="BP1546" s="7" t="str">
        <f t="shared" si="614"/>
        <v/>
      </c>
      <c r="BQ1546" s="7" t="str">
        <f t="shared" si="615"/>
        <v/>
      </c>
      <c r="BR1546" s="7" t="str">
        <f t="shared" si="616"/>
        <v/>
      </c>
      <c r="BS1546" s="7" t="str">
        <f t="shared" si="617"/>
        <v/>
      </c>
      <c r="BT1546" t="str">
        <f t="shared" si="618"/>
        <v/>
      </c>
      <c r="BU1546" t="str">
        <f t="shared" si="619"/>
        <v/>
      </c>
      <c r="BV1546" t="str">
        <f>IF(B1546="","",VLOOKUP(BU1546,Справочник_ВРИ_Сегментов!$A:$D,4,))</f>
        <v/>
      </c>
      <c r="BW1546" t="str">
        <f t="shared" si="620"/>
        <v/>
      </c>
      <c r="BX1546" t="str">
        <f>IF(B1546="","",VLOOKUP(BW1546,Справочник_ВРИ_Сегментов!$B:$C,2,FALSE))</f>
        <v/>
      </c>
      <c r="BY1546" t="str">
        <f t="shared" si="621"/>
        <v/>
      </c>
      <c r="BZ1546" t="str">
        <f t="shared" si="622"/>
        <v/>
      </c>
      <c r="CA1546" t="str">
        <f t="shared" si="623"/>
        <v>-</v>
      </c>
      <c r="CB1546" t="str">
        <f t="shared" si="624"/>
        <v/>
      </c>
    </row>
    <row r="1547" spans="2:80" x14ac:dyDescent="0.25">
      <c r="B1547" s="1"/>
      <c r="C1547" s="1"/>
      <c r="P1547" s="1"/>
      <c r="Q1547" s="1"/>
      <c r="AT1547" t="str">
        <f t="shared" si="600"/>
        <v/>
      </c>
      <c r="AU1547" t="str">
        <f>IF(B1547="","",IFERROR(VLOOKUP(C1547,'Срв квартал'!$A:$D,4,FALSE),""))</f>
        <v/>
      </c>
      <c r="AV1547" t="str">
        <f>IF(B1547="","",VLOOKUP(AT1547,'Срв мо'!$A:$D,4,FALSE))</f>
        <v/>
      </c>
      <c r="AW1547" t="str">
        <f t="shared" si="601"/>
        <v/>
      </c>
      <c r="AX1547" t="str">
        <f t="shared" si="602"/>
        <v/>
      </c>
      <c r="AY1547" s="4" t="str">
        <f t="shared" si="603"/>
        <v/>
      </c>
      <c r="AZ1547" t="str">
        <f>IF(B1547="","",#REF!)</f>
        <v/>
      </c>
      <c r="BA1547" t="str">
        <f t="shared" si="604"/>
        <v/>
      </c>
      <c r="BB1547" t="str">
        <f t="shared" si="605"/>
        <v/>
      </c>
      <c r="BC1547" t="str">
        <f t="shared" si="606"/>
        <v/>
      </c>
      <c r="BD1547" t="str">
        <f t="shared" si="607"/>
        <v/>
      </c>
      <c r="BE1547" t="str">
        <f>IF(B1547="","",IF(L1547="","Отсутствуют предыдущие значения",#REF!=D1547))</f>
        <v/>
      </c>
      <c r="BF1547" t="str">
        <f t="shared" si="608"/>
        <v/>
      </c>
      <c r="BG1547" t="str">
        <f t="shared" si="609"/>
        <v/>
      </c>
      <c r="BH1547" t="str">
        <f t="shared" si="610"/>
        <v/>
      </c>
      <c r="BI1547" t="str">
        <f>IF(B1547="","",#REF!)</f>
        <v/>
      </c>
      <c r="BJ1547" t="str">
        <f>IF(B1547="","",#REF!)</f>
        <v/>
      </c>
      <c r="BK1547" s="26" t="str">
        <f>IF(B1547="","",#REF!)</f>
        <v/>
      </c>
      <c r="BL1547" t="str">
        <f>IF(B1547="","",#REF!)</f>
        <v/>
      </c>
      <c r="BM1547" t="str">
        <f t="shared" si="611"/>
        <v/>
      </c>
      <c r="BN1547" s="6" t="str">
        <f t="shared" si="612"/>
        <v/>
      </c>
      <c r="BO1547" s="7" t="str">
        <f t="shared" si="613"/>
        <v/>
      </c>
      <c r="BP1547" s="7" t="str">
        <f t="shared" si="614"/>
        <v/>
      </c>
      <c r="BQ1547" s="7" t="str">
        <f t="shared" si="615"/>
        <v/>
      </c>
      <c r="BR1547" s="7" t="str">
        <f t="shared" si="616"/>
        <v/>
      </c>
      <c r="BS1547" s="7" t="str">
        <f t="shared" si="617"/>
        <v/>
      </c>
      <c r="BT1547" t="str">
        <f t="shared" si="618"/>
        <v/>
      </c>
      <c r="BU1547" t="str">
        <f t="shared" si="619"/>
        <v/>
      </c>
      <c r="BV1547" t="str">
        <f>IF(B1547="","",VLOOKUP(BU1547,Справочник_ВРИ_Сегментов!$A:$D,4,))</f>
        <v/>
      </c>
      <c r="BW1547" t="str">
        <f t="shared" si="620"/>
        <v/>
      </c>
      <c r="BX1547" t="str">
        <f>IF(B1547="","",VLOOKUP(BW1547,Справочник_ВРИ_Сегментов!$B:$C,2,FALSE))</f>
        <v/>
      </c>
      <c r="BY1547" t="str">
        <f t="shared" si="621"/>
        <v/>
      </c>
      <c r="BZ1547" t="str">
        <f t="shared" si="622"/>
        <v/>
      </c>
      <c r="CA1547" t="str">
        <f t="shared" si="623"/>
        <v>-</v>
      </c>
      <c r="CB1547" t="str">
        <f t="shared" si="624"/>
        <v/>
      </c>
    </row>
    <row r="1548" spans="2:80" x14ac:dyDescent="0.25">
      <c r="B1548" s="1"/>
      <c r="C1548" s="1"/>
      <c r="P1548" s="1"/>
      <c r="Q1548" s="1"/>
      <c r="AT1548" t="str">
        <f t="shared" si="600"/>
        <v/>
      </c>
      <c r="AU1548" t="str">
        <f>IF(B1548="","",IFERROR(VLOOKUP(C1548,'Срв квартал'!$A:$D,4,FALSE),""))</f>
        <v/>
      </c>
      <c r="AV1548" t="str">
        <f>IF(B1548="","",VLOOKUP(AT1548,'Срв мо'!$A:$D,4,FALSE))</f>
        <v/>
      </c>
      <c r="AW1548" t="str">
        <f t="shared" si="601"/>
        <v/>
      </c>
      <c r="AX1548" t="str">
        <f t="shared" si="602"/>
        <v/>
      </c>
      <c r="AY1548" s="4" t="str">
        <f t="shared" si="603"/>
        <v/>
      </c>
      <c r="AZ1548" t="str">
        <f>IF(B1548="","",#REF!)</f>
        <v/>
      </c>
      <c r="BA1548" t="str">
        <f t="shared" si="604"/>
        <v/>
      </c>
      <c r="BB1548" t="str">
        <f t="shared" si="605"/>
        <v/>
      </c>
      <c r="BC1548" t="str">
        <f t="shared" si="606"/>
        <v/>
      </c>
      <c r="BD1548" t="str">
        <f t="shared" si="607"/>
        <v/>
      </c>
      <c r="BE1548" t="str">
        <f>IF(B1548="","",IF(L1548="","Отсутствуют предыдущие значения",#REF!=D1548))</f>
        <v/>
      </c>
      <c r="BF1548" t="str">
        <f t="shared" si="608"/>
        <v/>
      </c>
      <c r="BG1548" t="str">
        <f t="shared" si="609"/>
        <v/>
      </c>
      <c r="BH1548" t="str">
        <f t="shared" si="610"/>
        <v/>
      </c>
      <c r="BI1548" t="str">
        <f>IF(B1548="","",#REF!)</f>
        <v/>
      </c>
      <c r="BJ1548" t="str">
        <f>IF(B1548="","",#REF!)</f>
        <v/>
      </c>
      <c r="BK1548" s="26" t="str">
        <f>IF(B1548="","",#REF!)</f>
        <v/>
      </c>
      <c r="BL1548" t="str">
        <f>IF(B1548="","",#REF!)</f>
        <v/>
      </c>
      <c r="BM1548" t="str">
        <f t="shared" si="611"/>
        <v/>
      </c>
      <c r="BN1548" s="6" t="str">
        <f t="shared" si="612"/>
        <v/>
      </c>
      <c r="BO1548" s="7" t="str">
        <f t="shared" si="613"/>
        <v/>
      </c>
      <c r="BP1548" s="7" t="str">
        <f t="shared" si="614"/>
        <v/>
      </c>
      <c r="BQ1548" s="7" t="str">
        <f t="shared" si="615"/>
        <v/>
      </c>
      <c r="BR1548" s="7" t="str">
        <f t="shared" si="616"/>
        <v/>
      </c>
      <c r="BS1548" s="7" t="str">
        <f t="shared" si="617"/>
        <v/>
      </c>
      <c r="BT1548" t="str">
        <f t="shared" si="618"/>
        <v/>
      </c>
      <c r="BU1548" t="str">
        <f t="shared" si="619"/>
        <v/>
      </c>
      <c r="BV1548" t="str">
        <f>IF(B1548="","",VLOOKUP(BU1548,Справочник_ВРИ_Сегментов!$A:$D,4,))</f>
        <v/>
      </c>
      <c r="BW1548" t="str">
        <f t="shared" si="620"/>
        <v/>
      </c>
      <c r="BX1548" t="str">
        <f>IF(B1548="","",VLOOKUP(BW1548,Справочник_ВРИ_Сегментов!$B:$C,2,FALSE))</f>
        <v/>
      </c>
      <c r="BY1548" t="str">
        <f t="shared" si="621"/>
        <v/>
      </c>
      <c r="BZ1548" t="str">
        <f t="shared" si="622"/>
        <v/>
      </c>
      <c r="CA1548" t="str">
        <f t="shared" si="623"/>
        <v>-</v>
      </c>
      <c r="CB1548" t="str">
        <f t="shared" si="624"/>
        <v/>
      </c>
    </row>
    <row r="1549" spans="2:80" x14ac:dyDescent="0.25">
      <c r="B1549" s="1"/>
      <c r="C1549" s="1"/>
      <c r="P1549" s="1"/>
      <c r="Q1549" s="1"/>
      <c r="AT1549" t="str">
        <f t="shared" si="600"/>
        <v/>
      </c>
      <c r="AU1549" t="str">
        <f>IF(B1549="","",IFERROR(VLOOKUP(C1549,'Срв квартал'!$A:$D,4,FALSE),""))</f>
        <v/>
      </c>
      <c r="AV1549" t="str">
        <f>IF(B1549="","",VLOOKUP(AT1549,'Срв мо'!$A:$D,4,FALSE))</f>
        <v/>
      </c>
      <c r="AW1549" t="str">
        <f t="shared" si="601"/>
        <v/>
      </c>
      <c r="AX1549" t="str">
        <f t="shared" si="602"/>
        <v/>
      </c>
      <c r="AY1549" s="4" t="str">
        <f t="shared" si="603"/>
        <v/>
      </c>
      <c r="AZ1549" t="str">
        <f>IF(B1549="","",#REF!)</f>
        <v/>
      </c>
      <c r="BA1549" t="str">
        <f t="shared" si="604"/>
        <v/>
      </c>
      <c r="BB1549" t="str">
        <f t="shared" si="605"/>
        <v/>
      </c>
      <c r="BC1549" t="str">
        <f t="shared" si="606"/>
        <v/>
      </c>
      <c r="BD1549" t="str">
        <f t="shared" si="607"/>
        <v/>
      </c>
      <c r="BE1549" t="str">
        <f>IF(B1549="","",IF(L1549="","Отсутствуют предыдущие значения",#REF!=D1549))</f>
        <v/>
      </c>
      <c r="BF1549" t="str">
        <f t="shared" si="608"/>
        <v/>
      </c>
      <c r="BG1549" t="str">
        <f t="shared" si="609"/>
        <v/>
      </c>
      <c r="BH1549" t="str">
        <f t="shared" si="610"/>
        <v/>
      </c>
      <c r="BI1549" t="str">
        <f>IF(B1549="","",#REF!)</f>
        <v/>
      </c>
      <c r="BJ1549" t="str">
        <f>IF(B1549="","",#REF!)</f>
        <v/>
      </c>
      <c r="BK1549" s="26" t="str">
        <f>IF(B1549="","",#REF!)</f>
        <v/>
      </c>
      <c r="BL1549" t="str">
        <f>IF(B1549="","",#REF!)</f>
        <v/>
      </c>
      <c r="BM1549" t="str">
        <f t="shared" si="611"/>
        <v/>
      </c>
      <c r="BN1549" s="6" t="str">
        <f t="shared" si="612"/>
        <v/>
      </c>
      <c r="BO1549" s="7" t="str">
        <f t="shared" si="613"/>
        <v/>
      </c>
      <c r="BP1549" s="7" t="str">
        <f t="shared" si="614"/>
        <v/>
      </c>
      <c r="BQ1549" s="7" t="str">
        <f t="shared" si="615"/>
        <v/>
      </c>
      <c r="BR1549" s="7" t="str">
        <f t="shared" si="616"/>
        <v/>
      </c>
      <c r="BS1549" s="7" t="str">
        <f t="shared" si="617"/>
        <v/>
      </c>
      <c r="BT1549" t="str">
        <f t="shared" si="618"/>
        <v/>
      </c>
      <c r="BU1549" t="str">
        <f t="shared" si="619"/>
        <v/>
      </c>
      <c r="BV1549" t="str">
        <f>IF(B1549="","",VLOOKUP(BU1549,Справочник_ВРИ_Сегментов!$A:$D,4,))</f>
        <v/>
      </c>
      <c r="BW1549" t="str">
        <f t="shared" si="620"/>
        <v/>
      </c>
      <c r="BX1549" t="str">
        <f>IF(B1549="","",VLOOKUP(BW1549,Справочник_ВРИ_Сегментов!$B:$C,2,FALSE))</f>
        <v/>
      </c>
      <c r="BY1549" t="str">
        <f t="shared" si="621"/>
        <v/>
      </c>
      <c r="BZ1549" t="str">
        <f t="shared" si="622"/>
        <v/>
      </c>
      <c r="CA1549" t="str">
        <f t="shared" si="623"/>
        <v>-</v>
      </c>
      <c r="CB1549" t="str">
        <f t="shared" si="624"/>
        <v/>
      </c>
    </row>
    <row r="1550" spans="2:80" x14ac:dyDescent="0.25">
      <c r="B1550" s="1"/>
      <c r="C1550" s="1"/>
      <c r="G1550" s="1"/>
      <c r="P1550" s="1"/>
      <c r="Q1550" s="1"/>
      <c r="R1550" s="1"/>
      <c r="AT1550" t="str">
        <f t="shared" si="600"/>
        <v/>
      </c>
      <c r="AU1550" t="str">
        <f>IF(B1550="","",IFERROR(VLOOKUP(C1550,'Срв квартал'!$A:$D,4,FALSE),""))</f>
        <v/>
      </c>
      <c r="AV1550" t="str">
        <f>IF(B1550="","",VLOOKUP(AT1550,'Срв мо'!$A:$D,4,FALSE))</f>
        <v/>
      </c>
      <c r="AW1550" t="str">
        <f t="shared" si="601"/>
        <v/>
      </c>
      <c r="AX1550" t="str">
        <f t="shared" si="602"/>
        <v/>
      </c>
      <c r="AY1550" s="4" t="str">
        <f t="shared" si="603"/>
        <v/>
      </c>
      <c r="AZ1550" t="str">
        <f>IF(B1550="","",#REF!)</f>
        <v/>
      </c>
      <c r="BA1550" t="str">
        <f t="shared" si="604"/>
        <v/>
      </c>
      <c r="BB1550" t="str">
        <f t="shared" si="605"/>
        <v/>
      </c>
      <c r="BC1550" t="str">
        <f t="shared" si="606"/>
        <v/>
      </c>
      <c r="BD1550" t="str">
        <f t="shared" si="607"/>
        <v/>
      </c>
      <c r="BE1550" t="str">
        <f>IF(B1550="","",IF(L1550="","Отсутствуют предыдущие значения",#REF!=D1550))</f>
        <v/>
      </c>
      <c r="BF1550" t="str">
        <f t="shared" si="608"/>
        <v/>
      </c>
      <c r="BG1550" t="str">
        <f t="shared" si="609"/>
        <v/>
      </c>
      <c r="BH1550" t="str">
        <f t="shared" si="610"/>
        <v/>
      </c>
      <c r="BI1550" t="str">
        <f>IF(B1550="","",#REF!)</f>
        <v/>
      </c>
      <c r="BJ1550" t="str">
        <f>IF(B1550="","",#REF!)</f>
        <v/>
      </c>
      <c r="BK1550" s="26" t="str">
        <f>IF(B1550="","",#REF!)</f>
        <v/>
      </c>
      <c r="BL1550" t="str">
        <f>IF(B1550="","",#REF!)</f>
        <v/>
      </c>
      <c r="BM1550" t="str">
        <f t="shared" si="611"/>
        <v/>
      </c>
      <c r="BN1550" s="6" t="str">
        <f t="shared" si="612"/>
        <v/>
      </c>
      <c r="BO1550" s="7" t="str">
        <f t="shared" si="613"/>
        <v/>
      </c>
      <c r="BP1550" s="7" t="str">
        <f t="shared" si="614"/>
        <v/>
      </c>
      <c r="BQ1550" s="7" t="str">
        <f t="shared" si="615"/>
        <v/>
      </c>
      <c r="BR1550" s="7" t="str">
        <f t="shared" si="616"/>
        <v/>
      </c>
      <c r="BS1550" s="7" t="str">
        <f t="shared" si="617"/>
        <v/>
      </c>
      <c r="BT1550" t="str">
        <f t="shared" si="618"/>
        <v/>
      </c>
      <c r="BU1550" t="str">
        <f t="shared" si="619"/>
        <v/>
      </c>
      <c r="BV1550" t="str">
        <f>IF(B1550="","",VLOOKUP(BU1550,Справочник_ВРИ_Сегментов!$A:$D,4,))</f>
        <v/>
      </c>
      <c r="BW1550" t="str">
        <f t="shared" si="620"/>
        <v/>
      </c>
      <c r="BX1550" t="str">
        <f>IF(B1550="","",VLOOKUP(BW1550,Справочник_ВРИ_Сегментов!$B:$C,2,FALSE))</f>
        <v/>
      </c>
      <c r="BY1550" t="str">
        <f t="shared" si="621"/>
        <v/>
      </c>
      <c r="BZ1550" t="str">
        <f t="shared" si="622"/>
        <v/>
      </c>
      <c r="CA1550" t="str">
        <f t="shared" si="623"/>
        <v>-</v>
      </c>
      <c r="CB1550" t="str">
        <f t="shared" si="624"/>
        <v/>
      </c>
    </row>
    <row r="1551" spans="2:80" x14ac:dyDescent="0.25">
      <c r="B1551" s="1"/>
      <c r="C1551" s="1"/>
      <c r="P1551" s="1"/>
      <c r="Q1551" s="1"/>
      <c r="AT1551" t="str">
        <f t="shared" si="600"/>
        <v/>
      </c>
      <c r="AU1551" t="str">
        <f>IF(B1551="","",IFERROR(VLOOKUP(C1551,'Срв квартал'!$A:$D,4,FALSE),""))</f>
        <v/>
      </c>
      <c r="AV1551" t="str">
        <f>IF(B1551="","",VLOOKUP(AT1551,'Срв мо'!$A:$D,4,FALSE))</f>
        <v/>
      </c>
      <c r="AW1551" t="str">
        <f t="shared" si="601"/>
        <v/>
      </c>
      <c r="AX1551" t="str">
        <f t="shared" si="602"/>
        <v/>
      </c>
      <c r="AY1551" s="4" t="str">
        <f t="shared" si="603"/>
        <v/>
      </c>
      <c r="AZ1551" t="str">
        <f>IF(B1551="","",#REF!)</f>
        <v/>
      </c>
      <c r="BA1551" t="str">
        <f t="shared" si="604"/>
        <v/>
      </c>
      <c r="BB1551" t="str">
        <f t="shared" si="605"/>
        <v/>
      </c>
      <c r="BC1551" t="str">
        <f t="shared" si="606"/>
        <v/>
      </c>
      <c r="BD1551" t="str">
        <f t="shared" si="607"/>
        <v/>
      </c>
      <c r="BE1551" t="str">
        <f>IF(B1551="","",IF(L1551="","Отсутствуют предыдущие значения",#REF!=D1551))</f>
        <v/>
      </c>
      <c r="BF1551" t="str">
        <f t="shared" si="608"/>
        <v/>
      </c>
      <c r="BG1551" t="str">
        <f t="shared" si="609"/>
        <v/>
      </c>
      <c r="BH1551" t="str">
        <f t="shared" si="610"/>
        <v/>
      </c>
      <c r="BI1551" t="str">
        <f>IF(B1551="","",#REF!)</f>
        <v/>
      </c>
      <c r="BJ1551" t="str">
        <f>IF(B1551="","",#REF!)</f>
        <v/>
      </c>
      <c r="BK1551" s="26" t="str">
        <f>IF(B1551="","",#REF!)</f>
        <v/>
      </c>
      <c r="BL1551" t="str">
        <f>IF(B1551="","",#REF!)</f>
        <v/>
      </c>
      <c r="BM1551" t="str">
        <f t="shared" si="611"/>
        <v/>
      </c>
      <c r="BN1551" s="6" t="str">
        <f t="shared" si="612"/>
        <v/>
      </c>
      <c r="BO1551" s="7" t="str">
        <f t="shared" si="613"/>
        <v/>
      </c>
      <c r="BP1551" s="7" t="str">
        <f t="shared" si="614"/>
        <v/>
      </c>
      <c r="BQ1551" s="7" t="str">
        <f t="shared" si="615"/>
        <v/>
      </c>
      <c r="BR1551" s="7" t="str">
        <f t="shared" si="616"/>
        <v/>
      </c>
      <c r="BS1551" s="7" t="str">
        <f t="shared" si="617"/>
        <v/>
      </c>
      <c r="BT1551" t="str">
        <f t="shared" si="618"/>
        <v/>
      </c>
      <c r="BU1551" t="str">
        <f t="shared" si="619"/>
        <v/>
      </c>
      <c r="BV1551" t="str">
        <f>IF(B1551="","",VLOOKUP(BU1551,Справочник_ВРИ_Сегментов!$A:$D,4,))</f>
        <v/>
      </c>
      <c r="BW1551" t="str">
        <f t="shared" si="620"/>
        <v/>
      </c>
      <c r="BX1551" t="str">
        <f>IF(B1551="","",VLOOKUP(BW1551,Справочник_ВРИ_Сегментов!$B:$C,2,FALSE))</f>
        <v/>
      </c>
      <c r="BY1551" t="str">
        <f t="shared" si="621"/>
        <v/>
      </c>
      <c r="BZ1551" t="str">
        <f t="shared" si="622"/>
        <v/>
      </c>
      <c r="CA1551" t="str">
        <f t="shared" si="623"/>
        <v>-</v>
      </c>
      <c r="CB1551" t="str">
        <f t="shared" si="624"/>
        <v/>
      </c>
    </row>
    <row r="1552" spans="2:80" x14ac:dyDescent="0.25">
      <c r="B1552" s="1"/>
      <c r="C1552" s="1"/>
      <c r="P1552" s="1"/>
      <c r="Q1552" s="1"/>
      <c r="AT1552" t="str">
        <f t="shared" si="600"/>
        <v/>
      </c>
      <c r="AU1552" t="str">
        <f>IF(B1552="","",IFERROR(VLOOKUP(C1552,'Срв квартал'!$A:$D,4,FALSE),""))</f>
        <v/>
      </c>
      <c r="AV1552" t="str">
        <f>IF(B1552="","",VLOOKUP(AT1552,'Срв мо'!$A:$D,4,FALSE))</f>
        <v/>
      </c>
      <c r="AW1552" t="str">
        <f t="shared" si="601"/>
        <v/>
      </c>
      <c r="AX1552" t="str">
        <f t="shared" si="602"/>
        <v/>
      </c>
      <c r="AY1552" s="4" t="str">
        <f t="shared" si="603"/>
        <v/>
      </c>
      <c r="AZ1552" t="str">
        <f>IF(B1552="","",#REF!)</f>
        <v/>
      </c>
      <c r="BA1552" t="str">
        <f t="shared" si="604"/>
        <v/>
      </c>
      <c r="BB1552" t="str">
        <f t="shared" si="605"/>
        <v/>
      </c>
      <c r="BC1552" t="str">
        <f t="shared" si="606"/>
        <v/>
      </c>
      <c r="BD1552" t="str">
        <f t="shared" si="607"/>
        <v/>
      </c>
      <c r="BE1552" t="str">
        <f>IF(B1552="","",IF(L1552="","Отсутствуют предыдущие значения",#REF!=D1552))</f>
        <v/>
      </c>
      <c r="BF1552" t="str">
        <f t="shared" si="608"/>
        <v/>
      </c>
      <c r="BG1552" t="str">
        <f t="shared" si="609"/>
        <v/>
      </c>
      <c r="BH1552" t="str">
        <f t="shared" si="610"/>
        <v/>
      </c>
      <c r="BI1552" t="str">
        <f>IF(B1552="","",#REF!)</f>
        <v/>
      </c>
      <c r="BJ1552" t="str">
        <f>IF(B1552="","",#REF!)</f>
        <v/>
      </c>
      <c r="BK1552" s="26" t="str">
        <f>IF(B1552="","",#REF!)</f>
        <v/>
      </c>
      <c r="BL1552" t="str">
        <f>IF(B1552="","",#REF!)</f>
        <v/>
      </c>
      <c r="BM1552" t="str">
        <f t="shared" si="611"/>
        <v/>
      </c>
      <c r="BN1552" s="6" t="str">
        <f t="shared" si="612"/>
        <v/>
      </c>
      <c r="BO1552" s="7" t="str">
        <f t="shared" si="613"/>
        <v/>
      </c>
      <c r="BP1552" s="7" t="str">
        <f t="shared" si="614"/>
        <v/>
      </c>
      <c r="BQ1552" s="7" t="str">
        <f t="shared" si="615"/>
        <v/>
      </c>
      <c r="BR1552" s="7" t="str">
        <f t="shared" si="616"/>
        <v/>
      </c>
      <c r="BS1552" s="7" t="str">
        <f t="shared" si="617"/>
        <v/>
      </c>
      <c r="BT1552" t="str">
        <f t="shared" si="618"/>
        <v/>
      </c>
      <c r="BU1552" t="str">
        <f t="shared" si="619"/>
        <v/>
      </c>
      <c r="BV1552" t="str">
        <f>IF(B1552="","",VLOOKUP(BU1552,Справочник_ВРИ_Сегментов!$A:$D,4,))</f>
        <v/>
      </c>
      <c r="BW1552" t="str">
        <f t="shared" si="620"/>
        <v/>
      </c>
      <c r="BX1552" t="str">
        <f>IF(B1552="","",VLOOKUP(BW1552,Справочник_ВРИ_Сегментов!$B:$C,2,FALSE))</f>
        <v/>
      </c>
      <c r="BY1552" t="str">
        <f t="shared" si="621"/>
        <v/>
      </c>
      <c r="BZ1552" t="str">
        <f t="shared" si="622"/>
        <v/>
      </c>
      <c r="CA1552" t="str">
        <f t="shared" si="623"/>
        <v>-</v>
      </c>
      <c r="CB1552" t="str">
        <f t="shared" si="624"/>
        <v/>
      </c>
    </row>
    <row r="1553" spans="2:80" x14ac:dyDescent="0.25">
      <c r="B1553" s="1"/>
      <c r="C1553" s="1"/>
      <c r="G1553" s="1"/>
      <c r="P1553" s="1"/>
      <c r="Q1553" s="1"/>
      <c r="R1553" s="1"/>
      <c r="AT1553" t="str">
        <f t="shared" si="600"/>
        <v/>
      </c>
      <c r="AU1553" t="str">
        <f>IF(B1553="","",IFERROR(VLOOKUP(C1553,'Срв квартал'!$A:$D,4,FALSE),""))</f>
        <v/>
      </c>
      <c r="AV1553" t="str">
        <f>IF(B1553="","",VLOOKUP(AT1553,'Срв мо'!$A:$D,4,FALSE))</f>
        <v/>
      </c>
      <c r="AW1553" t="str">
        <f t="shared" si="601"/>
        <v/>
      </c>
      <c r="AX1553" t="str">
        <f t="shared" si="602"/>
        <v/>
      </c>
      <c r="AY1553" s="4" t="str">
        <f t="shared" si="603"/>
        <v/>
      </c>
      <c r="AZ1553" t="str">
        <f>IF(B1553="","",#REF!)</f>
        <v/>
      </c>
      <c r="BA1553" t="str">
        <f t="shared" si="604"/>
        <v/>
      </c>
      <c r="BB1553" t="str">
        <f t="shared" si="605"/>
        <v/>
      </c>
      <c r="BC1553" t="str">
        <f t="shared" si="606"/>
        <v/>
      </c>
      <c r="BD1553" t="str">
        <f t="shared" si="607"/>
        <v/>
      </c>
      <c r="BE1553" t="str">
        <f>IF(B1553="","",IF(L1553="","Отсутствуют предыдущие значения",#REF!=D1553))</f>
        <v/>
      </c>
      <c r="BF1553" t="str">
        <f t="shared" si="608"/>
        <v/>
      </c>
      <c r="BG1553" t="str">
        <f t="shared" si="609"/>
        <v/>
      </c>
      <c r="BH1553" t="str">
        <f t="shared" si="610"/>
        <v/>
      </c>
      <c r="BI1553" t="str">
        <f>IF(B1553="","",#REF!)</f>
        <v/>
      </c>
      <c r="BJ1553" t="str">
        <f>IF(B1553="","",#REF!)</f>
        <v/>
      </c>
      <c r="BK1553" s="26" t="str">
        <f>IF(B1553="","",#REF!)</f>
        <v/>
      </c>
      <c r="BL1553" t="str">
        <f>IF(B1553="","",#REF!)</f>
        <v/>
      </c>
      <c r="BM1553" t="str">
        <f t="shared" si="611"/>
        <v/>
      </c>
      <c r="BN1553" s="6" t="str">
        <f t="shared" si="612"/>
        <v/>
      </c>
      <c r="BO1553" s="7" t="str">
        <f t="shared" si="613"/>
        <v/>
      </c>
      <c r="BP1553" s="7" t="str">
        <f t="shared" si="614"/>
        <v/>
      </c>
      <c r="BQ1553" s="7" t="str">
        <f t="shared" si="615"/>
        <v/>
      </c>
      <c r="BR1553" s="7" t="str">
        <f t="shared" si="616"/>
        <v/>
      </c>
      <c r="BS1553" s="7" t="str">
        <f t="shared" si="617"/>
        <v/>
      </c>
      <c r="BT1553" t="str">
        <f t="shared" si="618"/>
        <v/>
      </c>
      <c r="BU1553" t="str">
        <f t="shared" si="619"/>
        <v/>
      </c>
      <c r="BV1553" t="str">
        <f>IF(B1553="","",VLOOKUP(BU1553,Справочник_ВРИ_Сегментов!$A:$D,4,))</f>
        <v/>
      </c>
      <c r="BW1553" t="str">
        <f t="shared" si="620"/>
        <v/>
      </c>
      <c r="BX1553" t="str">
        <f>IF(B1553="","",VLOOKUP(BW1553,Справочник_ВРИ_Сегментов!$B:$C,2,FALSE))</f>
        <v/>
      </c>
      <c r="BY1553" t="str">
        <f t="shared" si="621"/>
        <v/>
      </c>
      <c r="BZ1553" t="str">
        <f t="shared" si="622"/>
        <v/>
      </c>
      <c r="CA1553" t="str">
        <f t="shared" si="623"/>
        <v>-</v>
      </c>
      <c r="CB1553" t="str">
        <f t="shared" si="624"/>
        <v/>
      </c>
    </row>
    <row r="1554" spans="2:80" x14ac:dyDescent="0.25">
      <c r="B1554" s="1"/>
      <c r="C1554" s="1"/>
      <c r="P1554" s="1"/>
      <c r="Q1554" s="1"/>
      <c r="AT1554" t="str">
        <f t="shared" si="600"/>
        <v/>
      </c>
      <c r="AU1554" t="str">
        <f>IF(B1554="","",IFERROR(VLOOKUP(C1554,'Срв квартал'!$A:$D,4,FALSE),""))</f>
        <v/>
      </c>
      <c r="AV1554" t="str">
        <f>IF(B1554="","",VLOOKUP(AT1554,'Срв мо'!$A:$D,4,FALSE))</f>
        <v/>
      </c>
      <c r="AW1554" t="str">
        <f t="shared" si="601"/>
        <v/>
      </c>
      <c r="AX1554" t="str">
        <f t="shared" si="602"/>
        <v/>
      </c>
      <c r="AY1554" s="4" t="str">
        <f t="shared" si="603"/>
        <v/>
      </c>
      <c r="AZ1554" t="str">
        <f>IF(B1554="","",#REF!)</f>
        <v/>
      </c>
      <c r="BA1554" t="str">
        <f t="shared" si="604"/>
        <v/>
      </c>
      <c r="BB1554" t="str">
        <f t="shared" si="605"/>
        <v/>
      </c>
      <c r="BC1554" t="str">
        <f t="shared" si="606"/>
        <v/>
      </c>
      <c r="BD1554" t="str">
        <f t="shared" si="607"/>
        <v/>
      </c>
      <c r="BE1554" t="str">
        <f>IF(B1554="","",IF(L1554="","Отсутствуют предыдущие значения",#REF!=D1554))</f>
        <v/>
      </c>
      <c r="BF1554" t="str">
        <f t="shared" si="608"/>
        <v/>
      </c>
      <c r="BG1554" t="str">
        <f t="shared" si="609"/>
        <v/>
      </c>
      <c r="BH1554" t="str">
        <f t="shared" si="610"/>
        <v/>
      </c>
      <c r="BI1554" t="str">
        <f>IF(B1554="","",#REF!)</f>
        <v/>
      </c>
      <c r="BJ1554" t="str">
        <f>IF(B1554="","",#REF!)</f>
        <v/>
      </c>
      <c r="BK1554" s="26" t="str">
        <f>IF(B1554="","",#REF!)</f>
        <v/>
      </c>
      <c r="BL1554" t="str">
        <f>IF(B1554="","",#REF!)</f>
        <v/>
      </c>
      <c r="BM1554" t="str">
        <f t="shared" si="611"/>
        <v/>
      </c>
      <c r="BN1554" s="6" t="str">
        <f t="shared" si="612"/>
        <v/>
      </c>
      <c r="BO1554" s="7" t="str">
        <f t="shared" si="613"/>
        <v/>
      </c>
      <c r="BP1554" s="7" t="str">
        <f t="shared" si="614"/>
        <v/>
      </c>
      <c r="BQ1554" s="7" t="str">
        <f t="shared" si="615"/>
        <v/>
      </c>
      <c r="BR1554" s="7" t="str">
        <f t="shared" si="616"/>
        <v/>
      </c>
      <c r="BS1554" s="7" t="str">
        <f t="shared" si="617"/>
        <v/>
      </c>
      <c r="BT1554" t="str">
        <f t="shared" si="618"/>
        <v/>
      </c>
      <c r="BU1554" t="str">
        <f t="shared" si="619"/>
        <v/>
      </c>
      <c r="BV1554" t="str">
        <f>IF(B1554="","",VLOOKUP(BU1554,Справочник_ВРИ_Сегментов!$A:$D,4,))</f>
        <v/>
      </c>
      <c r="BW1554" t="str">
        <f t="shared" si="620"/>
        <v/>
      </c>
      <c r="BX1554" t="str">
        <f>IF(B1554="","",VLOOKUP(BW1554,Справочник_ВРИ_Сегментов!$B:$C,2,FALSE))</f>
        <v/>
      </c>
      <c r="BY1554" t="str">
        <f t="shared" si="621"/>
        <v/>
      </c>
      <c r="BZ1554" t="str">
        <f t="shared" si="622"/>
        <v/>
      </c>
      <c r="CA1554" t="str">
        <f t="shared" si="623"/>
        <v>-</v>
      </c>
      <c r="CB1554" t="str">
        <f t="shared" si="624"/>
        <v/>
      </c>
    </row>
    <row r="1555" spans="2:80" x14ac:dyDescent="0.25">
      <c r="B1555" s="1"/>
      <c r="C1555" s="1"/>
      <c r="P1555" s="1"/>
      <c r="Q1555" s="1"/>
      <c r="AT1555" t="str">
        <f t="shared" si="600"/>
        <v/>
      </c>
      <c r="AU1555" t="str">
        <f>IF(B1555="","",IFERROR(VLOOKUP(C1555,'Срв квартал'!$A:$D,4,FALSE),""))</f>
        <v/>
      </c>
      <c r="AV1555" t="str">
        <f>IF(B1555="","",VLOOKUP(AT1555,'Срв мо'!$A:$D,4,FALSE))</f>
        <v/>
      </c>
      <c r="AW1555" t="str">
        <f t="shared" si="601"/>
        <v/>
      </c>
      <c r="AX1555" t="str">
        <f t="shared" si="602"/>
        <v/>
      </c>
      <c r="AY1555" s="4" t="str">
        <f t="shared" si="603"/>
        <v/>
      </c>
      <c r="AZ1555" t="str">
        <f>IF(B1555="","",#REF!)</f>
        <v/>
      </c>
      <c r="BA1555" t="str">
        <f t="shared" si="604"/>
        <v/>
      </c>
      <c r="BB1555" t="str">
        <f t="shared" si="605"/>
        <v/>
      </c>
      <c r="BC1555" t="str">
        <f t="shared" si="606"/>
        <v/>
      </c>
      <c r="BD1555" t="str">
        <f t="shared" si="607"/>
        <v/>
      </c>
      <c r="BE1555" t="str">
        <f>IF(B1555="","",IF(L1555="","Отсутствуют предыдущие значения",#REF!=D1555))</f>
        <v/>
      </c>
      <c r="BF1555" t="str">
        <f t="shared" si="608"/>
        <v/>
      </c>
      <c r="BG1555" t="str">
        <f t="shared" si="609"/>
        <v/>
      </c>
      <c r="BH1555" t="str">
        <f t="shared" si="610"/>
        <v/>
      </c>
      <c r="BI1555" t="str">
        <f>IF(B1555="","",#REF!)</f>
        <v/>
      </c>
      <c r="BJ1555" t="str">
        <f>IF(B1555="","",#REF!)</f>
        <v/>
      </c>
      <c r="BK1555" s="26" t="str">
        <f>IF(B1555="","",#REF!)</f>
        <v/>
      </c>
      <c r="BL1555" t="str">
        <f>IF(B1555="","",#REF!)</f>
        <v/>
      </c>
      <c r="BM1555" t="str">
        <f t="shared" si="611"/>
        <v/>
      </c>
      <c r="BN1555" s="6" t="str">
        <f t="shared" si="612"/>
        <v/>
      </c>
      <c r="BO1555" s="7" t="str">
        <f t="shared" si="613"/>
        <v/>
      </c>
      <c r="BP1555" s="7" t="str">
        <f t="shared" si="614"/>
        <v/>
      </c>
      <c r="BQ1555" s="7" t="str">
        <f t="shared" si="615"/>
        <v/>
      </c>
      <c r="BR1555" s="7" t="str">
        <f t="shared" si="616"/>
        <v/>
      </c>
      <c r="BS1555" s="7" t="str">
        <f t="shared" si="617"/>
        <v/>
      </c>
      <c r="BT1555" t="str">
        <f t="shared" si="618"/>
        <v/>
      </c>
      <c r="BU1555" t="str">
        <f t="shared" si="619"/>
        <v/>
      </c>
      <c r="BV1555" t="str">
        <f>IF(B1555="","",VLOOKUP(BU1555,Справочник_ВРИ_Сегментов!$A:$D,4,))</f>
        <v/>
      </c>
      <c r="BW1555" t="str">
        <f t="shared" si="620"/>
        <v/>
      </c>
      <c r="BX1555" t="str">
        <f>IF(B1555="","",VLOOKUP(BW1555,Справочник_ВРИ_Сегментов!$B:$C,2,FALSE))</f>
        <v/>
      </c>
      <c r="BY1555" t="str">
        <f t="shared" si="621"/>
        <v/>
      </c>
      <c r="BZ1555" t="str">
        <f t="shared" si="622"/>
        <v/>
      </c>
      <c r="CA1555" t="str">
        <f t="shared" si="623"/>
        <v>-</v>
      </c>
      <c r="CB1555" t="str">
        <f t="shared" si="624"/>
        <v/>
      </c>
    </row>
    <row r="1556" spans="2:80" x14ac:dyDescent="0.25">
      <c r="B1556" s="1"/>
      <c r="C1556" s="1"/>
      <c r="P1556" s="1"/>
      <c r="Q1556" s="1"/>
      <c r="AT1556" t="str">
        <f t="shared" si="600"/>
        <v/>
      </c>
      <c r="AU1556" t="str">
        <f>IF(B1556="","",IFERROR(VLOOKUP(C1556,'Срв квартал'!$A:$D,4,FALSE),""))</f>
        <v/>
      </c>
      <c r="AV1556" t="str">
        <f>IF(B1556="","",VLOOKUP(AT1556,'Срв мо'!$A:$D,4,FALSE))</f>
        <v/>
      </c>
      <c r="AW1556" t="str">
        <f t="shared" si="601"/>
        <v/>
      </c>
      <c r="AX1556" t="str">
        <f t="shared" si="602"/>
        <v/>
      </c>
      <c r="AY1556" s="4" t="str">
        <f t="shared" si="603"/>
        <v/>
      </c>
      <c r="AZ1556" t="str">
        <f>IF(B1556="","",#REF!)</f>
        <v/>
      </c>
      <c r="BA1556" t="str">
        <f t="shared" si="604"/>
        <v/>
      </c>
      <c r="BB1556" t="str">
        <f t="shared" si="605"/>
        <v/>
      </c>
      <c r="BC1556" t="str">
        <f t="shared" si="606"/>
        <v/>
      </c>
      <c r="BD1556" t="str">
        <f t="shared" si="607"/>
        <v/>
      </c>
      <c r="BE1556" t="str">
        <f>IF(B1556="","",IF(L1556="","Отсутствуют предыдущие значения",#REF!=D1556))</f>
        <v/>
      </c>
      <c r="BF1556" t="str">
        <f t="shared" si="608"/>
        <v/>
      </c>
      <c r="BG1556" t="str">
        <f t="shared" si="609"/>
        <v/>
      </c>
      <c r="BH1556" t="str">
        <f t="shared" si="610"/>
        <v/>
      </c>
      <c r="BI1556" t="str">
        <f>IF(B1556="","",#REF!)</f>
        <v/>
      </c>
      <c r="BJ1556" t="str">
        <f>IF(B1556="","",#REF!)</f>
        <v/>
      </c>
      <c r="BK1556" s="26" t="str">
        <f>IF(B1556="","",#REF!)</f>
        <v/>
      </c>
      <c r="BL1556" t="str">
        <f>IF(B1556="","",#REF!)</f>
        <v/>
      </c>
      <c r="BM1556" t="str">
        <f t="shared" si="611"/>
        <v/>
      </c>
      <c r="BN1556" s="6" t="str">
        <f t="shared" si="612"/>
        <v/>
      </c>
      <c r="BO1556" s="7" t="str">
        <f t="shared" si="613"/>
        <v/>
      </c>
      <c r="BP1556" s="7" t="str">
        <f t="shared" si="614"/>
        <v/>
      </c>
      <c r="BQ1556" s="7" t="str">
        <f t="shared" si="615"/>
        <v/>
      </c>
      <c r="BR1556" s="7" t="str">
        <f t="shared" si="616"/>
        <v/>
      </c>
      <c r="BS1556" s="7" t="str">
        <f t="shared" si="617"/>
        <v/>
      </c>
      <c r="BT1556" t="str">
        <f t="shared" si="618"/>
        <v/>
      </c>
      <c r="BU1556" t="str">
        <f t="shared" si="619"/>
        <v/>
      </c>
      <c r="BV1556" t="str">
        <f>IF(B1556="","",VLOOKUP(BU1556,Справочник_ВРИ_Сегментов!$A:$D,4,))</f>
        <v/>
      </c>
      <c r="BW1556" t="str">
        <f t="shared" si="620"/>
        <v/>
      </c>
      <c r="BX1556" t="str">
        <f>IF(B1556="","",VLOOKUP(BW1556,Справочник_ВРИ_Сегментов!$B:$C,2,FALSE))</f>
        <v/>
      </c>
      <c r="BY1556" t="str">
        <f t="shared" si="621"/>
        <v/>
      </c>
      <c r="BZ1556" t="str">
        <f t="shared" si="622"/>
        <v/>
      </c>
      <c r="CA1556" t="str">
        <f t="shared" si="623"/>
        <v>-</v>
      </c>
      <c r="CB1556" t="str">
        <f t="shared" si="624"/>
        <v/>
      </c>
    </row>
    <row r="1557" spans="2:80" x14ac:dyDescent="0.25">
      <c r="B1557" s="1"/>
      <c r="C1557" s="1"/>
      <c r="P1557" s="1"/>
      <c r="Q1557" s="1"/>
      <c r="AT1557" t="str">
        <f t="shared" si="600"/>
        <v/>
      </c>
      <c r="AU1557" t="str">
        <f>IF(B1557="","",IFERROR(VLOOKUP(C1557,'Срв квартал'!$A:$D,4,FALSE),""))</f>
        <v/>
      </c>
      <c r="AV1557" t="str">
        <f>IF(B1557="","",VLOOKUP(AT1557,'Срв мо'!$A:$D,4,FALSE))</f>
        <v/>
      </c>
      <c r="AW1557" t="str">
        <f t="shared" si="601"/>
        <v/>
      </c>
      <c r="AX1557" t="str">
        <f t="shared" si="602"/>
        <v/>
      </c>
      <c r="AY1557" s="4" t="str">
        <f t="shared" si="603"/>
        <v/>
      </c>
      <c r="AZ1557" t="str">
        <f>IF(B1557="","",#REF!)</f>
        <v/>
      </c>
      <c r="BA1557" t="str">
        <f t="shared" si="604"/>
        <v/>
      </c>
      <c r="BB1557" t="str">
        <f t="shared" si="605"/>
        <v/>
      </c>
      <c r="BC1557" t="str">
        <f t="shared" si="606"/>
        <v/>
      </c>
      <c r="BD1557" t="str">
        <f t="shared" si="607"/>
        <v/>
      </c>
      <c r="BE1557" t="str">
        <f>IF(B1557="","",IF(L1557="","Отсутствуют предыдущие значения",#REF!=D1557))</f>
        <v/>
      </c>
      <c r="BF1557" t="str">
        <f t="shared" si="608"/>
        <v/>
      </c>
      <c r="BG1557" t="str">
        <f t="shared" si="609"/>
        <v/>
      </c>
      <c r="BH1557" t="str">
        <f t="shared" si="610"/>
        <v/>
      </c>
      <c r="BI1557" t="str">
        <f>IF(B1557="","",#REF!)</f>
        <v/>
      </c>
      <c r="BJ1557" t="str">
        <f>IF(B1557="","",#REF!)</f>
        <v/>
      </c>
      <c r="BK1557" s="26" t="str">
        <f>IF(B1557="","",#REF!)</f>
        <v/>
      </c>
      <c r="BL1557" t="str">
        <f>IF(B1557="","",#REF!)</f>
        <v/>
      </c>
      <c r="BM1557" t="str">
        <f t="shared" si="611"/>
        <v/>
      </c>
      <c r="BN1557" s="6" t="str">
        <f t="shared" si="612"/>
        <v/>
      </c>
      <c r="BO1557" s="7" t="str">
        <f t="shared" si="613"/>
        <v/>
      </c>
      <c r="BP1557" s="7" t="str">
        <f t="shared" si="614"/>
        <v/>
      </c>
      <c r="BQ1557" s="7" t="str">
        <f t="shared" si="615"/>
        <v/>
      </c>
      <c r="BR1557" s="7" t="str">
        <f t="shared" si="616"/>
        <v/>
      </c>
      <c r="BS1557" s="7" t="str">
        <f t="shared" si="617"/>
        <v/>
      </c>
      <c r="BT1557" t="str">
        <f t="shared" si="618"/>
        <v/>
      </c>
      <c r="BU1557" t="str">
        <f t="shared" si="619"/>
        <v/>
      </c>
      <c r="BV1557" t="str">
        <f>IF(B1557="","",VLOOKUP(BU1557,Справочник_ВРИ_Сегментов!$A:$D,4,))</f>
        <v/>
      </c>
      <c r="BW1557" t="str">
        <f t="shared" si="620"/>
        <v/>
      </c>
      <c r="BX1557" t="str">
        <f>IF(B1557="","",VLOOKUP(BW1557,Справочник_ВРИ_Сегментов!$B:$C,2,FALSE))</f>
        <v/>
      </c>
      <c r="BY1557" t="str">
        <f t="shared" si="621"/>
        <v/>
      </c>
      <c r="BZ1557" t="str">
        <f t="shared" si="622"/>
        <v/>
      </c>
      <c r="CA1557" t="str">
        <f t="shared" si="623"/>
        <v>-</v>
      </c>
      <c r="CB1557" t="str">
        <f t="shared" si="624"/>
        <v/>
      </c>
    </row>
    <row r="1558" spans="2:80" x14ac:dyDescent="0.25">
      <c r="B1558" s="1"/>
      <c r="C1558" s="1"/>
      <c r="P1558" s="1"/>
      <c r="Q1558" s="1"/>
      <c r="AT1558" t="str">
        <f t="shared" si="600"/>
        <v/>
      </c>
      <c r="AU1558" t="str">
        <f>IF(B1558="","",IFERROR(VLOOKUP(C1558,'Срв квартал'!$A:$D,4,FALSE),""))</f>
        <v/>
      </c>
      <c r="AV1558" t="str">
        <f>IF(B1558="","",VLOOKUP(AT1558,'Срв мо'!$A:$D,4,FALSE))</f>
        <v/>
      </c>
      <c r="AW1558" t="str">
        <f t="shared" si="601"/>
        <v/>
      </c>
      <c r="AX1558" t="str">
        <f t="shared" si="602"/>
        <v/>
      </c>
      <c r="AY1558" s="4" t="str">
        <f t="shared" si="603"/>
        <v/>
      </c>
      <c r="AZ1558" t="str">
        <f>IF(B1558="","",#REF!)</f>
        <v/>
      </c>
      <c r="BA1558" t="str">
        <f t="shared" si="604"/>
        <v/>
      </c>
      <c r="BB1558" t="str">
        <f t="shared" si="605"/>
        <v/>
      </c>
      <c r="BC1558" t="str">
        <f t="shared" si="606"/>
        <v/>
      </c>
      <c r="BD1558" t="str">
        <f t="shared" si="607"/>
        <v/>
      </c>
      <c r="BE1558" t="str">
        <f>IF(B1558="","",IF(L1558="","Отсутствуют предыдущие значения",#REF!=D1558))</f>
        <v/>
      </c>
      <c r="BF1558" t="str">
        <f t="shared" si="608"/>
        <v/>
      </c>
      <c r="BG1558" t="str">
        <f t="shared" si="609"/>
        <v/>
      </c>
      <c r="BH1558" t="str">
        <f t="shared" si="610"/>
        <v/>
      </c>
      <c r="BI1558" t="str">
        <f>IF(B1558="","",#REF!)</f>
        <v/>
      </c>
      <c r="BJ1558" t="str">
        <f>IF(B1558="","",#REF!)</f>
        <v/>
      </c>
      <c r="BK1558" s="26" t="str">
        <f>IF(B1558="","",#REF!)</f>
        <v/>
      </c>
      <c r="BL1558" t="str">
        <f>IF(B1558="","",#REF!)</f>
        <v/>
      </c>
      <c r="BM1558" t="str">
        <f t="shared" si="611"/>
        <v/>
      </c>
      <c r="BN1558" s="6" t="str">
        <f t="shared" si="612"/>
        <v/>
      </c>
      <c r="BO1558" s="7" t="str">
        <f t="shared" si="613"/>
        <v/>
      </c>
      <c r="BP1558" s="7" t="str">
        <f t="shared" si="614"/>
        <v/>
      </c>
      <c r="BQ1558" s="7" t="str">
        <f t="shared" si="615"/>
        <v/>
      </c>
      <c r="BR1558" s="7" t="str">
        <f t="shared" si="616"/>
        <v/>
      </c>
      <c r="BS1558" s="7" t="str">
        <f t="shared" si="617"/>
        <v/>
      </c>
      <c r="BT1558" t="str">
        <f t="shared" si="618"/>
        <v/>
      </c>
      <c r="BU1558" t="str">
        <f t="shared" si="619"/>
        <v/>
      </c>
      <c r="BV1558" t="str">
        <f>IF(B1558="","",VLOOKUP(BU1558,Справочник_ВРИ_Сегментов!$A:$D,4,))</f>
        <v/>
      </c>
      <c r="BW1558" t="str">
        <f t="shared" si="620"/>
        <v/>
      </c>
      <c r="BX1558" t="str">
        <f>IF(B1558="","",VLOOKUP(BW1558,Справочник_ВРИ_Сегментов!$B:$C,2,FALSE))</f>
        <v/>
      </c>
      <c r="BY1558" t="str">
        <f t="shared" si="621"/>
        <v/>
      </c>
      <c r="BZ1558" t="str">
        <f t="shared" si="622"/>
        <v/>
      </c>
      <c r="CA1558" t="str">
        <f t="shared" si="623"/>
        <v>-</v>
      </c>
      <c r="CB1558" t="str">
        <f t="shared" si="624"/>
        <v/>
      </c>
    </row>
    <row r="1559" spans="2:80" x14ac:dyDescent="0.25">
      <c r="B1559" s="1"/>
      <c r="C1559" s="1"/>
      <c r="P1559" s="1"/>
      <c r="Q1559" s="1"/>
      <c r="AT1559" t="str">
        <f t="shared" si="600"/>
        <v/>
      </c>
      <c r="AU1559" t="str">
        <f>IF(B1559="","",IFERROR(VLOOKUP(C1559,'Срв квартал'!$A:$D,4,FALSE),""))</f>
        <v/>
      </c>
      <c r="AV1559" t="str">
        <f>IF(B1559="","",VLOOKUP(AT1559,'Срв мо'!$A:$D,4,FALSE))</f>
        <v/>
      </c>
      <c r="AW1559" t="str">
        <f t="shared" si="601"/>
        <v/>
      </c>
      <c r="AX1559" t="str">
        <f t="shared" si="602"/>
        <v/>
      </c>
      <c r="AY1559" s="4" t="str">
        <f t="shared" si="603"/>
        <v/>
      </c>
      <c r="AZ1559" t="str">
        <f>IF(B1559="","",#REF!)</f>
        <v/>
      </c>
      <c r="BA1559" t="str">
        <f t="shared" si="604"/>
        <v/>
      </c>
      <c r="BB1559" t="str">
        <f t="shared" si="605"/>
        <v/>
      </c>
      <c r="BC1559" t="str">
        <f t="shared" si="606"/>
        <v/>
      </c>
      <c r="BD1559" t="str">
        <f t="shared" si="607"/>
        <v/>
      </c>
      <c r="BE1559" t="str">
        <f>IF(B1559="","",IF(L1559="","Отсутствуют предыдущие значения",#REF!=D1559))</f>
        <v/>
      </c>
      <c r="BF1559" t="str">
        <f t="shared" si="608"/>
        <v/>
      </c>
      <c r="BG1559" t="str">
        <f t="shared" si="609"/>
        <v/>
      </c>
      <c r="BH1559" t="str">
        <f t="shared" si="610"/>
        <v/>
      </c>
      <c r="BI1559" t="str">
        <f>IF(B1559="","",#REF!)</f>
        <v/>
      </c>
      <c r="BJ1559" t="str">
        <f>IF(B1559="","",#REF!)</f>
        <v/>
      </c>
      <c r="BK1559" s="26" t="str">
        <f>IF(B1559="","",#REF!)</f>
        <v/>
      </c>
      <c r="BL1559" t="str">
        <f>IF(B1559="","",#REF!)</f>
        <v/>
      </c>
      <c r="BM1559" t="str">
        <f t="shared" si="611"/>
        <v/>
      </c>
      <c r="BN1559" s="6" t="str">
        <f t="shared" si="612"/>
        <v/>
      </c>
      <c r="BO1559" s="7" t="str">
        <f t="shared" si="613"/>
        <v/>
      </c>
      <c r="BP1559" s="7" t="str">
        <f t="shared" si="614"/>
        <v/>
      </c>
      <c r="BQ1559" s="7" t="str">
        <f t="shared" si="615"/>
        <v/>
      </c>
      <c r="BR1559" s="7" t="str">
        <f t="shared" si="616"/>
        <v/>
      </c>
      <c r="BS1559" s="7" t="str">
        <f t="shared" si="617"/>
        <v/>
      </c>
      <c r="BT1559" t="str">
        <f t="shared" si="618"/>
        <v/>
      </c>
      <c r="BU1559" t="str">
        <f t="shared" si="619"/>
        <v/>
      </c>
      <c r="BV1559" t="str">
        <f>IF(B1559="","",VLOOKUP(BU1559,Справочник_ВРИ_Сегментов!$A:$D,4,))</f>
        <v/>
      </c>
      <c r="BW1559" t="str">
        <f t="shared" si="620"/>
        <v/>
      </c>
      <c r="BX1559" t="str">
        <f>IF(B1559="","",VLOOKUP(BW1559,Справочник_ВРИ_Сегментов!$B:$C,2,FALSE))</f>
        <v/>
      </c>
      <c r="BY1559" t="str">
        <f t="shared" si="621"/>
        <v/>
      </c>
      <c r="BZ1559" t="str">
        <f t="shared" si="622"/>
        <v/>
      </c>
      <c r="CA1559" t="str">
        <f t="shared" si="623"/>
        <v>-</v>
      </c>
      <c r="CB1559" t="str">
        <f t="shared" si="624"/>
        <v/>
      </c>
    </row>
    <row r="1560" spans="2:80" x14ac:dyDescent="0.25">
      <c r="B1560" s="1"/>
      <c r="C1560" s="1"/>
      <c r="P1560" s="1"/>
      <c r="Q1560" s="1"/>
      <c r="AT1560" t="str">
        <f t="shared" si="600"/>
        <v/>
      </c>
      <c r="AU1560" t="str">
        <f>IF(B1560="","",IFERROR(VLOOKUP(C1560,'Срв квартал'!$A:$D,4,FALSE),""))</f>
        <v/>
      </c>
      <c r="AV1560" t="str">
        <f>IF(B1560="","",VLOOKUP(AT1560,'Срв мо'!$A:$D,4,FALSE))</f>
        <v/>
      </c>
      <c r="AW1560" t="str">
        <f t="shared" si="601"/>
        <v/>
      </c>
      <c r="AX1560" t="str">
        <f t="shared" si="602"/>
        <v/>
      </c>
      <c r="AY1560" s="4" t="str">
        <f t="shared" si="603"/>
        <v/>
      </c>
      <c r="AZ1560" t="str">
        <f>IF(B1560="","",#REF!)</f>
        <v/>
      </c>
      <c r="BA1560" t="str">
        <f t="shared" si="604"/>
        <v/>
      </c>
      <c r="BB1560" t="str">
        <f t="shared" si="605"/>
        <v/>
      </c>
      <c r="BC1560" t="str">
        <f t="shared" si="606"/>
        <v/>
      </c>
      <c r="BD1560" t="str">
        <f t="shared" si="607"/>
        <v/>
      </c>
      <c r="BE1560" t="str">
        <f>IF(B1560="","",IF(L1560="","Отсутствуют предыдущие значения",#REF!=D1560))</f>
        <v/>
      </c>
      <c r="BF1560" t="str">
        <f t="shared" si="608"/>
        <v/>
      </c>
      <c r="BG1560" t="str">
        <f t="shared" si="609"/>
        <v/>
      </c>
      <c r="BH1560" t="str">
        <f t="shared" si="610"/>
        <v/>
      </c>
      <c r="BI1560" t="str">
        <f>IF(B1560="","",#REF!)</f>
        <v/>
      </c>
      <c r="BJ1560" t="str">
        <f>IF(B1560="","",#REF!)</f>
        <v/>
      </c>
      <c r="BK1560" s="26" t="str">
        <f>IF(B1560="","",#REF!)</f>
        <v/>
      </c>
      <c r="BL1560" t="str">
        <f>IF(B1560="","",#REF!)</f>
        <v/>
      </c>
      <c r="BM1560" t="str">
        <f t="shared" si="611"/>
        <v/>
      </c>
      <c r="BN1560" s="6" t="str">
        <f t="shared" si="612"/>
        <v/>
      </c>
      <c r="BO1560" s="7" t="str">
        <f t="shared" si="613"/>
        <v/>
      </c>
      <c r="BP1560" s="7" t="str">
        <f t="shared" si="614"/>
        <v/>
      </c>
      <c r="BQ1560" s="7" t="str">
        <f t="shared" si="615"/>
        <v/>
      </c>
      <c r="BR1560" s="7" t="str">
        <f t="shared" si="616"/>
        <v/>
      </c>
      <c r="BS1560" s="7" t="str">
        <f t="shared" si="617"/>
        <v/>
      </c>
      <c r="BT1560" t="str">
        <f t="shared" si="618"/>
        <v/>
      </c>
      <c r="BU1560" t="str">
        <f t="shared" si="619"/>
        <v/>
      </c>
      <c r="BV1560" t="str">
        <f>IF(B1560="","",VLOOKUP(BU1560,Справочник_ВРИ_Сегментов!$A:$D,4,))</f>
        <v/>
      </c>
      <c r="BW1560" t="str">
        <f t="shared" si="620"/>
        <v/>
      </c>
      <c r="BX1560" t="str">
        <f>IF(B1560="","",VLOOKUP(BW1560,Справочник_ВРИ_Сегментов!$B:$C,2,FALSE))</f>
        <v/>
      </c>
      <c r="BY1560" t="str">
        <f t="shared" si="621"/>
        <v/>
      </c>
      <c r="BZ1560" t="str">
        <f t="shared" si="622"/>
        <v/>
      </c>
      <c r="CA1560" t="str">
        <f t="shared" si="623"/>
        <v>-</v>
      </c>
      <c r="CB1560" t="str">
        <f t="shared" si="624"/>
        <v/>
      </c>
    </row>
    <row r="1561" spans="2:80" x14ac:dyDescent="0.25">
      <c r="B1561" s="1"/>
      <c r="C1561" s="1"/>
      <c r="P1561" s="1"/>
      <c r="Q1561" s="1"/>
      <c r="AT1561" t="str">
        <f t="shared" si="600"/>
        <v/>
      </c>
      <c r="AU1561" t="str">
        <f>IF(B1561="","",IFERROR(VLOOKUP(C1561,'Срв квартал'!$A:$D,4,FALSE),""))</f>
        <v/>
      </c>
      <c r="AV1561" t="str">
        <f>IF(B1561="","",VLOOKUP(AT1561,'Срв мо'!$A:$D,4,FALSE))</f>
        <v/>
      </c>
      <c r="AW1561" t="str">
        <f t="shared" si="601"/>
        <v/>
      </c>
      <c r="AX1561" t="str">
        <f t="shared" si="602"/>
        <v/>
      </c>
      <c r="AY1561" s="4" t="str">
        <f t="shared" si="603"/>
        <v/>
      </c>
      <c r="AZ1561" t="str">
        <f>IF(B1561="","",#REF!)</f>
        <v/>
      </c>
      <c r="BA1561" t="str">
        <f t="shared" si="604"/>
        <v/>
      </c>
      <c r="BB1561" t="str">
        <f t="shared" si="605"/>
        <v/>
      </c>
      <c r="BC1561" t="str">
        <f t="shared" si="606"/>
        <v/>
      </c>
      <c r="BD1561" t="str">
        <f t="shared" si="607"/>
        <v/>
      </c>
      <c r="BE1561" t="str">
        <f>IF(B1561="","",IF(L1561="","Отсутствуют предыдущие значения",#REF!=D1561))</f>
        <v/>
      </c>
      <c r="BF1561" t="str">
        <f t="shared" si="608"/>
        <v/>
      </c>
      <c r="BG1561" t="str">
        <f t="shared" si="609"/>
        <v/>
      </c>
      <c r="BH1561" t="str">
        <f t="shared" si="610"/>
        <v/>
      </c>
      <c r="BI1561" t="str">
        <f>IF(B1561="","",#REF!)</f>
        <v/>
      </c>
      <c r="BJ1561" t="str">
        <f>IF(B1561="","",#REF!)</f>
        <v/>
      </c>
      <c r="BK1561" s="26" t="str">
        <f>IF(B1561="","",#REF!)</f>
        <v/>
      </c>
      <c r="BL1561" t="str">
        <f>IF(B1561="","",#REF!)</f>
        <v/>
      </c>
      <c r="BM1561" t="str">
        <f t="shared" si="611"/>
        <v/>
      </c>
      <c r="BN1561" s="6" t="str">
        <f t="shared" si="612"/>
        <v/>
      </c>
      <c r="BO1561" s="7" t="str">
        <f t="shared" si="613"/>
        <v/>
      </c>
      <c r="BP1561" s="7" t="str">
        <f t="shared" si="614"/>
        <v/>
      </c>
      <c r="BQ1561" s="7" t="str">
        <f t="shared" si="615"/>
        <v/>
      </c>
      <c r="BR1561" s="7" t="str">
        <f t="shared" si="616"/>
        <v/>
      </c>
      <c r="BS1561" s="7" t="str">
        <f t="shared" si="617"/>
        <v/>
      </c>
      <c r="BT1561" t="str">
        <f t="shared" si="618"/>
        <v/>
      </c>
      <c r="BU1561" t="str">
        <f t="shared" si="619"/>
        <v/>
      </c>
      <c r="BV1561" t="str">
        <f>IF(B1561="","",VLOOKUP(BU1561,Справочник_ВРИ_Сегментов!$A:$D,4,))</f>
        <v/>
      </c>
      <c r="BW1561" t="str">
        <f t="shared" si="620"/>
        <v/>
      </c>
      <c r="BX1561" t="str">
        <f>IF(B1561="","",VLOOKUP(BW1561,Справочник_ВРИ_Сегментов!$B:$C,2,FALSE))</f>
        <v/>
      </c>
      <c r="BY1561" t="str">
        <f t="shared" si="621"/>
        <v/>
      </c>
      <c r="BZ1561" t="str">
        <f t="shared" si="622"/>
        <v/>
      </c>
      <c r="CA1561" t="str">
        <f t="shared" si="623"/>
        <v>-</v>
      </c>
      <c r="CB1561" t="str">
        <f t="shared" si="624"/>
        <v/>
      </c>
    </row>
    <row r="1562" spans="2:80" x14ac:dyDescent="0.25">
      <c r="B1562" s="1"/>
      <c r="C1562" s="1"/>
      <c r="G1562" s="1"/>
      <c r="P1562" s="1"/>
      <c r="Q1562" s="1"/>
      <c r="R1562" s="1"/>
      <c r="AT1562" t="str">
        <f t="shared" si="600"/>
        <v/>
      </c>
      <c r="AU1562" t="str">
        <f>IF(B1562="","",IFERROR(VLOOKUP(C1562,'Срв квартал'!$A:$D,4,FALSE),""))</f>
        <v/>
      </c>
      <c r="AV1562" t="str">
        <f>IF(B1562="","",VLOOKUP(AT1562,'Срв мо'!$A:$D,4,FALSE))</f>
        <v/>
      </c>
      <c r="AW1562" t="str">
        <f t="shared" si="601"/>
        <v/>
      </c>
      <c r="AX1562" t="str">
        <f t="shared" si="602"/>
        <v/>
      </c>
      <c r="AY1562" s="4" t="str">
        <f t="shared" si="603"/>
        <v/>
      </c>
      <c r="AZ1562" t="str">
        <f>IF(B1562="","",#REF!)</f>
        <v/>
      </c>
      <c r="BA1562" t="str">
        <f t="shared" si="604"/>
        <v/>
      </c>
      <c r="BB1562" t="str">
        <f t="shared" si="605"/>
        <v/>
      </c>
      <c r="BC1562" t="str">
        <f t="shared" si="606"/>
        <v/>
      </c>
      <c r="BD1562" t="str">
        <f t="shared" si="607"/>
        <v/>
      </c>
      <c r="BE1562" t="str">
        <f>IF(B1562="","",IF(L1562="","Отсутствуют предыдущие значения",#REF!=D1562))</f>
        <v/>
      </c>
      <c r="BF1562" t="str">
        <f t="shared" si="608"/>
        <v/>
      </c>
      <c r="BG1562" t="str">
        <f t="shared" si="609"/>
        <v/>
      </c>
      <c r="BH1562" t="str">
        <f t="shared" si="610"/>
        <v/>
      </c>
      <c r="BI1562" t="str">
        <f>IF(B1562="","",#REF!)</f>
        <v/>
      </c>
      <c r="BJ1562" t="str">
        <f>IF(B1562="","",#REF!)</f>
        <v/>
      </c>
      <c r="BK1562" s="26" t="str">
        <f>IF(B1562="","",#REF!)</f>
        <v/>
      </c>
      <c r="BL1562" t="str">
        <f>IF(B1562="","",#REF!)</f>
        <v/>
      </c>
      <c r="BM1562" t="str">
        <f t="shared" si="611"/>
        <v/>
      </c>
      <c r="BN1562" s="6" t="str">
        <f t="shared" si="612"/>
        <v/>
      </c>
      <c r="BO1562" s="7" t="str">
        <f t="shared" si="613"/>
        <v/>
      </c>
      <c r="BP1562" s="7" t="str">
        <f t="shared" si="614"/>
        <v/>
      </c>
      <c r="BQ1562" s="7" t="str">
        <f t="shared" si="615"/>
        <v/>
      </c>
      <c r="BR1562" s="7" t="str">
        <f t="shared" si="616"/>
        <v/>
      </c>
      <c r="BS1562" s="7" t="str">
        <f t="shared" si="617"/>
        <v/>
      </c>
      <c r="BT1562" t="str">
        <f t="shared" si="618"/>
        <v/>
      </c>
      <c r="BU1562" t="str">
        <f t="shared" si="619"/>
        <v/>
      </c>
      <c r="BV1562" t="str">
        <f>IF(B1562="","",VLOOKUP(BU1562,Справочник_ВРИ_Сегментов!$A:$D,4,))</f>
        <v/>
      </c>
      <c r="BW1562" t="str">
        <f t="shared" si="620"/>
        <v/>
      </c>
      <c r="BX1562" t="str">
        <f>IF(B1562="","",VLOOKUP(BW1562,Справочник_ВРИ_Сегментов!$B:$C,2,FALSE))</f>
        <v/>
      </c>
      <c r="BY1562" t="str">
        <f t="shared" si="621"/>
        <v/>
      </c>
      <c r="BZ1562" t="str">
        <f t="shared" si="622"/>
        <v/>
      </c>
      <c r="CA1562" t="str">
        <f t="shared" si="623"/>
        <v>-</v>
      </c>
      <c r="CB1562" t="str">
        <f t="shared" si="624"/>
        <v/>
      </c>
    </row>
    <row r="1563" spans="2:80" x14ac:dyDescent="0.25">
      <c r="B1563" s="1"/>
      <c r="C1563" s="1"/>
      <c r="G1563" s="1"/>
      <c r="P1563" s="1"/>
      <c r="Q1563" s="1"/>
      <c r="AT1563" t="str">
        <f t="shared" si="600"/>
        <v/>
      </c>
      <c r="AU1563" t="str">
        <f>IF(B1563="","",IFERROR(VLOOKUP(C1563,'Срв квартал'!$A:$D,4,FALSE),""))</f>
        <v/>
      </c>
      <c r="AV1563" t="str">
        <f>IF(B1563="","",VLOOKUP(AT1563,'Срв мо'!$A:$D,4,FALSE))</f>
        <v/>
      </c>
      <c r="AW1563" t="str">
        <f t="shared" si="601"/>
        <v/>
      </c>
      <c r="AX1563" t="str">
        <f t="shared" si="602"/>
        <v/>
      </c>
      <c r="AY1563" s="4" t="str">
        <f t="shared" si="603"/>
        <v/>
      </c>
      <c r="AZ1563" t="str">
        <f>IF(B1563="","",#REF!)</f>
        <v/>
      </c>
      <c r="BA1563" t="str">
        <f t="shared" si="604"/>
        <v/>
      </c>
      <c r="BB1563" t="str">
        <f t="shared" si="605"/>
        <v/>
      </c>
      <c r="BC1563" t="str">
        <f t="shared" si="606"/>
        <v/>
      </c>
      <c r="BD1563" t="str">
        <f t="shared" si="607"/>
        <v/>
      </c>
      <c r="BE1563" t="str">
        <f>IF(B1563="","",IF(L1563="","Отсутствуют предыдущие значения",#REF!=D1563))</f>
        <v/>
      </c>
      <c r="BF1563" t="str">
        <f t="shared" si="608"/>
        <v/>
      </c>
      <c r="BG1563" t="str">
        <f t="shared" si="609"/>
        <v/>
      </c>
      <c r="BH1563" t="str">
        <f t="shared" si="610"/>
        <v/>
      </c>
      <c r="BI1563" t="str">
        <f>IF(B1563="","",#REF!)</f>
        <v/>
      </c>
      <c r="BJ1563" t="str">
        <f>IF(B1563="","",#REF!)</f>
        <v/>
      </c>
      <c r="BK1563" s="26" t="str">
        <f>IF(B1563="","",#REF!)</f>
        <v/>
      </c>
      <c r="BL1563" t="str">
        <f>IF(B1563="","",#REF!)</f>
        <v/>
      </c>
      <c r="BM1563" t="str">
        <f t="shared" si="611"/>
        <v/>
      </c>
      <c r="BN1563" s="6" t="str">
        <f t="shared" si="612"/>
        <v/>
      </c>
      <c r="BO1563" s="7" t="str">
        <f t="shared" si="613"/>
        <v/>
      </c>
      <c r="BP1563" s="7" t="str">
        <f t="shared" si="614"/>
        <v/>
      </c>
      <c r="BQ1563" s="7" t="str">
        <f t="shared" si="615"/>
        <v/>
      </c>
      <c r="BR1563" s="7" t="str">
        <f t="shared" si="616"/>
        <v/>
      </c>
      <c r="BS1563" s="7" t="str">
        <f t="shared" si="617"/>
        <v/>
      </c>
      <c r="BT1563" t="str">
        <f t="shared" si="618"/>
        <v/>
      </c>
      <c r="BU1563" t="str">
        <f t="shared" si="619"/>
        <v/>
      </c>
      <c r="BV1563" t="str">
        <f>IF(B1563="","",VLOOKUP(BU1563,Справочник_ВРИ_Сегментов!$A:$D,4,))</f>
        <v/>
      </c>
      <c r="BW1563" t="str">
        <f t="shared" si="620"/>
        <v/>
      </c>
      <c r="BX1563" t="str">
        <f>IF(B1563="","",VLOOKUP(BW1563,Справочник_ВРИ_Сегментов!$B:$C,2,FALSE))</f>
        <v/>
      </c>
      <c r="BY1563" t="str">
        <f t="shared" si="621"/>
        <v/>
      </c>
      <c r="BZ1563" t="str">
        <f t="shared" si="622"/>
        <v/>
      </c>
      <c r="CA1563" t="str">
        <f t="shared" si="623"/>
        <v>-</v>
      </c>
      <c r="CB1563" t="str">
        <f t="shared" si="624"/>
        <v/>
      </c>
    </row>
    <row r="1564" spans="2:80" x14ac:dyDescent="0.25">
      <c r="B1564" s="1"/>
      <c r="C1564" s="1"/>
      <c r="P1564" s="1"/>
      <c r="Q1564" s="1"/>
      <c r="AT1564" t="str">
        <f t="shared" si="600"/>
        <v/>
      </c>
      <c r="AU1564" t="str">
        <f>IF(B1564="","",IFERROR(VLOOKUP(C1564,'Срв квартал'!$A:$D,4,FALSE),""))</f>
        <v/>
      </c>
      <c r="AV1564" t="str">
        <f>IF(B1564="","",VLOOKUP(AT1564,'Срв мо'!$A:$D,4,FALSE))</f>
        <v/>
      </c>
      <c r="AW1564" t="str">
        <f t="shared" si="601"/>
        <v/>
      </c>
      <c r="AX1564" t="str">
        <f t="shared" si="602"/>
        <v/>
      </c>
      <c r="AY1564" s="4" t="str">
        <f t="shared" si="603"/>
        <v/>
      </c>
      <c r="AZ1564" t="str">
        <f>IF(B1564="","",#REF!)</f>
        <v/>
      </c>
      <c r="BA1564" t="str">
        <f t="shared" si="604"/>
        <v/>
      </c>
      <c r="BB1564" t="str">
        <f t="shared" si="605"/>
        <v/>
      </c>
      <c r="BC1564" t="str">
        <f t="shared" si="606"/>
        <v/>
      </c>
      <c r="BD1564" t="str">
        <f t="shared" si="607"/>
        <v/>
      </c>
      <c r="BE1564" t="str">
        <f>IF(B1564="","",IF(L1564="","Отсутствуют предыдущие значения",#REF!=D1564))</f>
        <v/>
      </c>
      <c r="BF1564" t="str">
        <f t="shared" si="608"/>
        <v/>
      </c>
      <c r="BG1564" t="str">
        <f t="shared" si="609"/>
        <v/>
      </c>
      <c r="BH1564" t="str">
        <f t="shared" si="610"/>
        <v/>
      </c>
      <c r="BI1564" t="str">
        <f>IF(B1564="","",#REF!)</f>
        <v/>
      </c>
      <c r="BJ1564" t="str">
        <f>IF(B1564="","",#REF!)</f>
        <v/>
      </c>
      <c r="BK1564" s="26" t="str">
        <f>IF(B1564="","",#REF!)</f>
        <v/>
      </c>
      <c r="BL1564" t="str">
        <f>IF(B1564="","",#REF!)</f>
        <v/>
      </c>
      <c r="BM1564" t="str">
        <f t="shared" si="611"/>
        <v/>
      </c>
      <c r="BN1564" s="6" t="str">
        <f t="shared" si="612"/>
        <v/>
      </c>
      <c r="BO1564" s="7" t="str">
        <f t="shared" si="613"/>
        <v/>
      </c>
      <c r="BP1564" s="7" t="str">
        <f t="shared" si="614"/>
        <v/>
      </c>
      <c r="BQ1564" s="7" t="str">
        <f t="shared" si="615"/>
        <v/>
      </c>
      <c r="BR1564" s="7" t="str">
        <f t="shared" si="616"/>
        <v/>
      </c>
      <c r="BS1564" s="7" t="str">
        <f t="shared" si="617"/>
        <v/>
      </c>
      <c r="BT1564" t="str">
        <f t="shared" si="618"/>
        <v/>
      </c>
      <c r="BU1564" t="str">
        <f t="shared" si="619"/>
        <v/>
      </c>
      <c r="BV1564" t="str">
        <f>IF(B1564="","",VLOOKUP(BU1564,Справочник_ВРИ_Сегментов!$A:$D,4,))</f>
        <v/>
      </c>
      <c r="BW1564" t="str">
        <f t="shared" si="620"/>
        <v/>
      </c>
      <c r="BX1564" t="str">
        <f>IF(B1564="","",VLOOKUP(BW1564,Справочник_ВРИ_Сегментов!$B:$C,2,FALSE))</f>
        <v/>
      </c>
      <c r="BY1564" t="str">
        <f t="shared" si="621"/>
        <v/>
      </c>
      <c r="BZ1564" t="str">
        <f t="shared" si="622"/>
        <v/>
      </c>
      <c r="CA1564" t="str">
        <f t="shared" si="623"/>
        <v>-</v>
      </c>
      <c r="CB1564" t="str">
        <f t="shared" si="624"/>
        <v/>
      </c>
    </row>
    <row r="1565" spans="2:80" x14ac:dyDescent="0.25">
      <c r="B1565" s="1"/>
      <c r="C1565" s="1"/>
      <c r="P1565" s="1"/>
      <c r="Q1565" s="1"/>
      <c r="AT1565" t="str">
        <f t="shared" si="600"/>
        <v/>
      </c>
      <c r="AU1565" t="str">
        <f>IF(B1565="","",IFERROR(VLOOKUP(C1565,'Срв квартал'!$A:$D,4,FALSE),""))</f>
        <v/>
      </c>
      <c r="AV1565" t="str">
        <f>IF(B1565="","",VLOOKUP(AT1565,'Срв мо'!$A:$D,4,FALSE))</f>
        <v/>
      </c>
      <c r="AW1565" t="str">
        <f t="shared" si="601"/>
        <v/>
      </c>
      <c r="AX1565" t="str">
        <f t="shared" si="602"/>
        <v/>
      </c>
      <c r="AY1565" s="4" t="str">
        <f t="shared" si="603"/>
        <v/>
      </c>
      <c r="AZ1565" t="str">
        <f>IF(B1565="","",#REF!)</f>
        <v/>
      </c>
      <c r="BA1565" t="str">
        <f t="shared" si="604"/>
        <v/>
      </c>
      <c r="BB1565" t="str">
        <f t="shared" si="605"/>
        <v/>
      </c>
      <c r="BC1565" t="str">
        <f t="shared" si="606"/>
        <v/>
      </c>
      <c r="BD1565" t="str">
        <f t="shared" si="607"/>
        <v/>
      </c>
      <c r="BE1565" t="str">
        <f>IF(B1565="","",IF(L1565="","Отсутствуют предыдущие значения",#REF!=D1565))</f>
        <v/>
      </c>
      <c r="BF1565" t="str">
        <f t="shared" si="608"/>
        <v/>
      </c>
      <c r="BG1565" t="str">
        <f t="shared" si="609"/>
        <v/>
      </c>
      <c r="BH1565" t="str">
        <f t="shared" si="610"/>
        <v/>
      </c>
      <c r="BI1565" t="str">
        <f>IF(B1565="","",#REF!)</f>
        <v/>
      </c>
      <c r="BJ1565" t="str">
        <f>IF(B1565="","",#REF!)</f>
        <v/>
      </c>
      <c r="BK1565" s="26" t="str">
        <f>IF(B1565="","",#REF!)</f>
        <v/>
      </c>
      <c r="BL1565" t="str">
        <f>IF(B1565="","",#REF!)</f>
        <v/>
      </c>
      <c r="BM1565" t="str">
        <f t="shared" si="611"/>
        <v/>
      </c>
      <c r="BN1565" s="6" t="str">
        <f t="shared" si="612"/>
        <v/>
      </c>
      <c r="BO1565" s="7" t="str">
        <f t="shared" si="613"/>
        <v/>
      </c>
      <c r="BP1565" s="7" t="str">
        <f t="shared" si="614"/>
        <v/>
      </c>
      <c r="BQ1565" s="7" t="str">
        <f t="shared" si="615"/>
        <v/>
      </c>
      <c r="BR1565" s="7" t="str">
        <f t="shared" si="616"/>
        <v/>
      </c>
      <c r="BS1565" s="7" t="str">
        <f t="shared" si="617"/>
        <v/>
      </c>
      <c r="BT1565" t="str">
        <f t="shared" si="618"/>
        <v/>
      </c>
      <c r="BU1565" t="str">
        <f t="shared" si="619"/>
        <v/>
      </c>
      <c r="BV1565" t="str">
        <f>IF(B1565="","",VLOOKUP(BU1565,Справочник_ВРИ_Сегментов!$A:$D,4,))</f>
        <v/>
      </c>
      <c r="BW1565" t="str">
        <f t="shared" si="620"/>
        <v/>
      </c>
      <c r="BX1565" t="str">
        <f>IF(B1565="","",VLOOKUP(BW1565,Справочник_ВРИ_Сегментов!$B:$C,2,FALSE))</f>
        <v/>
      </c>
      <c r="BY1565" t="str">
        <f t="shared" si="621"/>
        <v/>
      </c>
      <c r="BZ1565" t="str">
        <f t="shared" si="622"/>
        <v/>
      </c>
      <c r="CA1565" t="str">
        <f t="shared" si="623"/>
        <v>-</v>
      </c>
      <c r="CB1565" t="str">
        <f t="shared" si="624"/>
        <v/>
      </c>
    </row>
    <row r="1566" spans="2:80" x14ac:dyDescent="0.25">
      <c r="B1566" s="1"/>
      <c r="C1566" s="1"/>
      <c r="P1566" s="1"/>
      <c r="Q1566" s="1"/>
      <c r="AT1566" t="str">
        <f t="shared" si="600"/>
        <v/>
      </c>
      <c r="AU1566" t="str">
        <f>IF(B1566="","",IFERROR(VLOOKUP(C1566,'Срв квартал'!$A:$D,4,FALSE),""))</f>
        <v/>
      </c>
      <c r="AV1566" t="str">
        <f>IF(B1566="","",VLOOKUP(AT1566,'Срв мо'!$A:$D,4,FALSE))</f>
        <v/>
      </c>
      <c r="AW1566" t="str">
        <f t="shared" si="601"/>
        <v/>
      </c>
      <c r="AX1566" t="str">
        <f t="shared" si="602"/>
        <v/>
      </c>
      <c r="AY1566" s="4" t="str">
        <f t="shared" si="603"/>
        <v/>
      </c>
      <c r="AZ1566" t="str">
        <f>IF(B1566="","",#REF!)</f>
        <v/>
      </c>
      <c r="BA1566" t="str">
        <f t="shared" si="604"/>
        <v/>
      </c>
      <c r="BB1566" t="str">
        <f t="shared" si="605"/>
        <v/>
      </c>
      <c r="BC1566" t="str">
        <f t="shared" si="606"/>
        <v/>
      </c>
      <c r="BD1566" t="str">
        <f t="shared" si="607"/>
        <v/>
      </c>
      <c r="BE1566" t="str">
        <f>IF(B1566="","",IF(L1566="","Отсутствуют предыдущие значения",#REF!=D1566))</f>
        <v/>
      </c>
      <c r="BF1566" t="str">
        <f t="shared" si="608"/>
        <v/>
      </c>
      <c r="BG1566" t="str">
        <f t="shared" si="609"/>
        <v/>
      </c>
      <c r="BH1566" t="str">
        <f t="shared" si="610"/>
        <v/>
      </c>
      <c r="BI1566" t="str">
        <f>IF(B1566="","",#REF!)</f>
        <v/>
      </c>
      <c r="BJ1566" t="str">
        <f>IF(B1566="","",#REF!)</f>
        <v/>
      </c>
      <c r="BK1566" s="26" t="str">
        <f>IF(B1566="","",#REF!)</f>
        <v/>
      </c>
      <c r="BL1566" t="str">
        <f>IF(B1566="","",#REF!)</f>
        <v/>
      </c>
      <c r="BM1566" t="str">
        <f t="shared" si="611"/>
        <v/>
      </c>
      <c r="BN1566" s="6" t="str">
        <f t="shared" si="612"/>
        <v/>
      </c>
      <c r="BO1566" s="7" t="str">
        <f t="shared" si="613"/>
        <v/>
      </c>
      <c r="BP1566" s="7" t="str">
        <f t="shared" si="614"/>
        <v/>
      </c>
      <c r="BQ1566" s="7" t="str">
        <f t="shared" si="615"/>
        <v/>
      </c>
      <c r="BR1566" s="7" t="str">
        <f t="shared" si="616"/>
        <v/>
      </c>
      <c r="BS1566" s="7" t="str">
        <f t="shared" si="617"/>
        <v/>
      </c>
      <c r="BT1566" t="str">
        <f t="shared" si="618"/>
        <v/>
      </c>
      <c r="BU1566" t="str">
        <f t="shared" si="619"/>
        <v/>
      </c>
      <c r="BV1566" t="str">
        <f>IF(B1566="","",VLOOKUP(BU1566,Справочник_ВРИ_Сегментов!$A:$D,4,))</f>
        <v/>
      </c>
      <c r="BW1566" t="str">
        <f t="shared" si="620"/>
        <v/>
      </c>
      <c r="BX1566" t="str">
        <f>IF(B1566="","",VLOOKUP(BW1566,Справочник_ВРИ_Сегментов!$B:$C,2,FALSE))</f>
        <v/>
      </c>
      <c r="BY1566" t="str">
        <f t="shared" si="621"/>
        <v/>
      </c>
      <c r="BZ1566" t="str">
        <f t="shared" si="622"/>
        <v/>
      </c>
      <c r="CA1566" t="str">
        <f t="shared" si="623"/>
        <v>-</v>
      </c>
      <c r="CB1566" t="str">
        <f t="shared" si="624"/>
        <v/>
      </c>
    </row>
    <row r="1567" spans="2:80" x14ac:dyDescent="0.25">
      <c r="B1567" s="1"/>
      <c r="C1567" s="1"/>
      <c r="P1567" s="1"/>
      <c r="Q1567" s="1"/>
      <c r="AT1567" t="str">
        <f t="shared" si="600"/>
        <v/>
      </c>
      <c r="AU1567" t="str">
        <f>IF(B1567="","",IFERROR(VLOOKUP(C1567,'Срв квартал'!$A:$D,4,FALSE),""))</f>
        <v/>
      </c>
      <c r="AV1567" t="str">
        <f>IF(B1567="","",VLOOKUP(AT1567,'Срв мо'!$A:$D,4,FALSE))</f>
        <v/>
      </c>
      <c r="AW1567" t="str">
        <f t="shared" si="601"/>
        <v/>
      </c>
      <c r="AX1567" t="str">
        <f t="shared" si="602"/>
        <v/>
      </c>
      <c r="AY1567" s="4" t="str">
        <f t="shared" si="603"/>
        <v/>
      </c>
      <c r="AZ1567" t="str">
        <f>IF(B1567="","",#REF!)</f>
        <v/>
      </c>
      <c r="BA1567" t="str">
        <f t="shared" si="604"/>
        <v/>
      </c>
      <c r="BB1567" t="str">
        <f t="shared" si="605"/>
        <v/>
      </c>
      <c r="BC1567" t="str">
        <f t="shared" si="606"/>
        <v/>
      </c>
      <c r="BD1567" t="str">
        <f t="shared" si="607"/>
        <v/>
      </c>
      <c r="BE1567" t="str">
        <f>IF(B1567="","",IF(L1567="","Отсутствуют предыдущие значения",#REF!=D1567))</f>
        <v/>
      </c>
      <c r="BF1567" t="str">
        <f t="shared" si="608"/>
        <v/>
      </c>
      <c r="BG1567" t="str">
        <f t="shared" si="609"/>
        <v/>
      </c>
      <c r="BH1567" t="str">
        <f t="shared" si="610"/>
        <v/>
      </c>
      <c r="BI1567" t="str">
        <f>IF(B1567="","",#REF!)</f>
        <v/>
      </c>
      <c r="BJ1567" t="str">
        <f>IF(B1567="","",#REF!)</f>
        <v/>
      </c>
      <c r="BK1567" s="26" t="str">
        <f>IF(B1567="","",#REF!)</f>
        <v/>
      </c>
      <c r="BL1567" t="str">
        <f>IF(B1567="","",#REF!)</f>
        <v/>
      </c>
      <c r="BM1567" t="str">
        <f t="shared" si="611"/>
        <v/>
      </c>
      <c r="BN1567" s="6" t="str">
        <f t="shared" si="612"/>
        <v/>
      </c>
      <c r="BO1567" s="7" t="str">
        <f t="shared" si="613"/>
        <v/>
      </c>
      <c r="BP1567" s="7" t="str">
        <f t="shared" si="614"/>
        <v/>
      </c>
      <c r="BQ1567" s="7" t="str">
        <f t="shared" si="615"/>
        <v/>
      </c>
      <c r="BR1567" s="7" t="str">
        <f t="shared" si="616"/>
        <v/>
      </c>
      <c r="BS1567" s="7" t="str">
        <f t="shared" si="617"/>
        <v/>
      </c>
      <c r="BT1567" t="str">
        <f t="shared" si="618"/>
        <v/>
      </c>
      <c r="BU1567" t="str">
        <f t="shared" si="619"/>
        <v/>
      </c>
      <c r="BV1567" t="str">
        <f>IF(B1567="","",VLOOKUP(BU1567,Справочник_ВРИ_Сегментов!$A:$D,4,))</f>
        <v/>
      </c>
      <c r="BW1567" t="str">
        <f t="shared" si="620"/>
        <v/>
      </c>
      <c r="BX1567" t="str">
        <f>IF(B1567="","",VLOOKUP(BW1567,Справочник_ВРИ_Сегментов!$B:$C,2,FALSE))</f>
        <v/>
      </c>
      <c r="BY1567" t="str">
        <f t="shared" si="621"/>
        <v/>
      </c>
      <c r="BZ1567" t="str">
        <f t="shared" si="622"/>
        <v/>
      </c>
      <c r="CA1567" t="str">
        <f t="shared" si="623"/>
        <v>-</v>
      </c>
      <c r="CB1567" t="str">
        <f t="shared" si="624"/>
        <v/>
      </c>
    </row>
    <row r="1568" spans="2:80" x14ac:dyDescent="0.25">
      <c r="B1568" s="1"/>
      <c r="C1568" s="1"/>
      <c r="P1568" s="1"/>
      <c r="Q1568" s="1"/>
      <c r="AT1568" t="str">
        <f t="shared" si="600"/>
        <v/>
      </c>
      <c r="AU1568" t="str">
        <f>IF(B1568="","",IFERROR(VLOOKUP(C1568,'Срв квартал'!$A:$D,4,FALSE),""))</f>
        <v/>
      </c>
      <c r="AV1568" t="str">
        <f>IF(B1568="","",VLOOKUP(AT1568,'Срв мо'!$A:$D,4,FALSE))</f>
        <v/>
      </c>
      <c r="AW1568" t="str">
        <f t="shared" si="601"/>
        <v/>
      </c>
      <c r="AX1568" t="str">
        <f t="shared" si="602"/>
        <v/>
      </c>
      <c r="AY1568" s="4" t="str">
        <f t="shared" si="603"/>
        <v/>
      </c>
      <c r="AZ1568" t="str">
        <f>IF(B1568="","",#REF!)</f>
        <v/>
      </c>
      <c r="BA1568" t="str">
        <f t="shared" si="604"/>
        <v/>
      </c>
      <c r="BB1568" t="str">
        <f t="shared" si="605"/>
        <v/>
      </c>
      <c r="BC1568" t="str">
        <f t="shared" si="606"/>
        <v/>
      </c>
      <c r="BD1568" t="str">
        <f t="shared" si="607"/>
        <v/>
      </c>
      <c r="BE1568" t="str">
        <f>IF(B1568="","",IF(L1568="","Отсутствуют предыдущие значения",#REF!=D1568))</f>
        <v/>
      </c>
      <c r="BF1568" t="str">
        <f t="shared" si="608"/>
        <v/>
      </c>
      <c r="BG1568" t="str">
        <f t="shared" si="609"/>
        <v/>
      </c>
      <c r="BH1568" t="str">
        <f t="shared" si="610"/>
        <v/>
      </c>
      <c r="BI1568" t="str">
        <f>IF(B1568="","",#REF!)</f>
        <v/>
      </c>
      <c r="BJ1568" t="str">
        <f>IF(B1568="","",#REF!)</f>
        <v/>
      </c>
      <c r="BK1568" s="26" t="str">
        <f>IF(B1568="","",#REF!)</f>
        <v/>
      </c>
      <c r="BL1568" t="str">
        <f>IF(B1568="","",#REF!)</f>
        <v/>
      </c>
      <c r="BM1568" t="str">
        <f t="shared" si="611"/>
        <v/>
      </c>
      <c r="BN1568" s="6" t="str">
        <f t="shared" si="612"/>
        <v/>
      </c>
      <c r="BO1568" s="7" t="str">
        <f t="shared" si="613"/>
        <v/>
      </c>
      <c r="BP1568" s="7" t="str">
        <f t="shared" si="614"/>
        <v/>
      </c>
      <c r="BQ1568" s="7" t="str">
        <f t="shared" si="615"/>
        <v/>
      </c>
      <c r="BR1568" s="7" t="str">
        <f t="shared" si="616"/>
        <v/>
      </c>
      <c r="BS1568" s="7" t="str">
        <f t="shared" si="617"/>
        <v/>
      </c>
      <c r="BT1568" t="str">
        <f t="shared" si="618"/>
        <v/>
      </c>
      <c r="BU1568" t="str">
        <f t="shared" si="619"/>
        <v/>
      </c>
      <c r="BV1568" t="str">
        <f>IF(B1568="","",VLOOKUP(BU1568,Справочник_ВРИ_Сегментов!$A:$D,4,))</f>
        <v/>
      </c>
      <c r="BW1568" t="str">
        <f t="shared" si="620"/>
        <v/>
      </c>
      <c r="BX1568" t="str">
        <f>IF(B1568="","",VLOOKUP(BW1568,Справочник_ВРИ_Сегментов!$B:$C,2,FALSE))</f>
        <v/>
      </c>
      <c r="BY1568" t="str">
        <f t="shared" si="621"/>
        <v/>
      </c>
      <c r="BZ1568" t="str">
        <f t="shared" si="622"/>
        <v/>
      </c>
      <c r="CA1568" t="str">
        <f t="shared" si="623"/>
        <v>-</v>
      </c>
      <c r="CB1568" t="str">
        <f t="shared" si="624"/>
        <v/>
      </c>
    </row>
    <row r="1569" spans="2:80" x14ac:dyDescent="0.25">
      <c r="B1569" s="1"/>
      <c r="C1569" s="1"/>
      <c r="G1569" s="1"/>
      <c r="P1569" s="1"/>
      <c r="Q1569" s="1"/>
      <c r="R1569" s="1"/>
      <c r="AT1569" t="str">
        <f t="shared" si="600"/>
        <v/>
      </c>
      <c r="AU1569" t="str">
        <f>IF(B1569="","",IFERROR(VLOOKUP(C1569,'Срв квартал'!$A:$D,4,FALSE),""))</f>
        <v/>
      </c>
      <c r="AV1569" t="str">
        <f>IF(B1569="","",VLOOKUP(AT1569,'Срв мо'!$A:$D,4,FALSE))</f>
        <v/>
      </c>
      <c r="AW1569" t="str">
        <f t="shared" si="601"/>
        <v/>
      </c>
      <c r="AX1569" t="str">
        <f t="shared" si="602"/>
        <v/>
      </c>
      <c r="AY1569" s="4" t="str">
        <f t="shared" si="603"/>
        <v/>
      </c>
      <c r="AZ1569" t="str">
        <f>IF(B1569="","",#REF!)</f>
        <v/>
      </c>
      <c r="BA1569" t="str">
        <f t="shared" si="604"/>
        <v/>
      </c>
      <c r="BB1569" t="str">
        <f t="shared" si="605"/>
        <v/>
      </c>
      <c r="BC1569" t="str">
        <f t="shared" si="606"/>
        <v/>
      </c>
      <c r="BD1569" t="str">
        <f t="shared" si="607"/>
        <v/>
      </c>
      <c r="BE1569" t="str">
        <f>IF(B1569="","",IF(L1569="","Отсутствуют предыдущие значения",#REF!=D1569))</f>
        <v/>
      </c>
      <c r="BF1569" t="str">
        <f t="shared" si="608"/>
        <v/>
      </c>
      <c r="BG1569" t="str">
        <f t="shared" si="609"/>
        <v/>
      </c>
      <c r="BH1569" t="str">
        <f t="shared" si="610"/>
        <v/>
      </c>
      <c r="BI1569" t="str">
        <f>IF(B1569="","",#REF!)</f>
        <v/>
      </c>
      <c r="BJ1569" t="str">
        <f>IF(B1569="","",#REF!)</f>
        <v/>
      </c>
      <c r="BK1569" s="26" t="str">
        <f>IF(B1569="","",#REF!)</f>
        <v/>
      </c>
      <c r="BL1569" t="str">
        <f>IF(B1569="","",#REF!)</f>
        <v/>
      </c>
      <c r="BM1569" t="str">
        <f t="shared" si="611"/>
        <v/>
      </c>
      <c r="BN1569" s="6" t="str">
        <f t="shared" si="612"/>
        <v/>
      </c>
      <c r="BO1569" s="7" t="str">
        <f t="shared" si="613"/>
        <v/>
      </c>
      <c r="BP1569" s="7" t="str">
        <f t="shared" si="614"/>
        <v/>
      </c>
      <c r="BQ1569" s="7" t="str">
        <f t="shared" si="615"/>
        <v/>
      </c>
      <c r="BR1569" s="7" t="str">
        <f t="shared" si="616"/>
        <v/>
      </c>
      <c r="BS1569" s="7" t="str">
        <f t="shared" si="617"/>
        <v/>
      </c>
      <c r="BT1569" t="str">
        <f t="shared" si="618"/>
        <v/>
      </c>
      <c r="BU1569" t="str">
        <f t="shared" si="619"/>
        <v/>
      </c>
      <c r="BV1569" t="str">
        <f>IF(B1569="","",VLOOKUP(BU1569,Справочник_ВРИ_Сегментов!$A:$D,4,))</f>
        <v/>
      </c>
      <c r="BW1569" t="str">
        <f t="shared" si="620"/>
        <v/>
      </c>
      <c r="BX1569" t="str">
        <f>IF(B1569="","",VLOOKUP(BW1569,Справочник_ВРИ_Сегментов!$B:$C,2,FALSE))</f>
        <v/>
      </c>
      <c r="BY1569" t="str">
        <f t="shared" si="621"/>
        <v/>
      </c>
      <c r="BZ1569" t="str">
        <f t="shared" si="622"/>
        <v/>
      </c>
      <c r="CA1569" t="str">
        <f t="shared" si="623"/>
        <v>-</v>
      </c>
      <c r="CB1569" t="str">
        <f t="shared" si="624"/>
        <v/>
      </c>
    </row>
    <row r="1570" spans="2:80" x14ac:dyDescent="0.25">
      <c r="B1570" s="1"/>
      <c r="C1570" s="1"/>
      <c r="P1570" s="1"/>
      <c r="Q1570" s="1"/>
      <c r="AT1570" t="str">
        <f t="shared" si="600"/>
        <v/>
      </c>
      <c r="AU1570" t="str">
        <f>IF(B1570="","",IFERROR(VLOOKUP(C1570,'Срв квартал'!$A:$D,4,FALSE),""))</f>
        <v/>
      </c>
      <c r="AV1570" t="str">
        <f>IF(B1570="","",VLOOKUP(AT1570,'Срв мо'!$A:$D,4,FALSE))</f>
        <v/>
      </c>
      <c r="AW1570" t="str">
        <f t="shared" si="601"/>
        <v/>
      </c>
      <c r="AX1570" t="str">
        <f t="shared" si="602"/>
        <v/>
      </c>
      <c r="AY1570" s="4" t="str">
        <f t="shared" si="603"/>
        <v/>
      </c>
      <c r="AZ1570" t="str">
        <f>IF(B1570="","",#REF!)</f>
        <v/>
      </c>
      <c r="BA1570" t="str">
        <f t="shared" si="604"/>
        <v/>
      </c>
      <c r="BB1570" t="str">
        <f t="shared" si="605"/>
        <v/>
      </c>
      <c r="BC1570" t="str">
        <f t="shared" si="606"/>
        <v/>
      </c>
      <c r="BD1570" t="str">
        <f t="shared" si="607"/>
        <v/>
      </c>
      <c r="BE1570" t="str">
        <f>IF(B1570="","",IF(L1570="","Отсутствуют предыдущие значения",#REF!=D1570))</f>
        <v/>
      </c>
      <c r="BF1570" t="str">
        <f t="shared" si="608"/>
        <v/>
      </c>
      <c r="BG1570" t="str">
        <f t="shared" si="609"/>
        <v/>
      </c>
      <c r="BH1570" t="str">
        <f t="shared" si="610"/>
        <v/>
      </c>
      <c r="BI1570" t="str">
        <f>IF(B1570="","",#REF!)</f>
        <v/>
      </c>
      <c r="BJ1570" t="str">
        <f>IF(B1570="","",#REF!)</f>
        <v/>
      </c>
      <c r="BK1570" s="26" t="str">
        <f>IF(B1570="","",#REF!)</f>
        <v/>
      </c>
      <c r="BL1570" t="str">
        <f>IF(B1570="","",#REF!)</f>
        <v/>
      </c>
      <c r="BM1570" t="str">
        <f t="shared" si="611"/>
        <v/>
      </c>
      <c r="BN1570" s="6" t="str">
        <f t="shared" si="612"/>
        <v/>
      </c>
      <c r="BO1570" s="7" t="str">
        <f t="shared" si="613"/>
        <v/>
      </c>
      <c r="BP1570" s="7" t="str">
        <f t="shared" si="614"/>
        <v/>
      </c>
      <c r="BQ1570" s="7" t="str">
        <f t="shared" si="615"/>
        <v/>
      </c>
      <c r="BR1570" s="7" t="str">
        <f t="shared" si="616"/>
        <v/>
      </c>
      <c r="BS1570" s="7" t="str">
        <f t="shared" si="617"/>
        <v/>
      </c>
      <c r="BT1570" t="str">
        <f t="shared" si="618"/>
        <v/>
      </c>
      <c r="BU1570" t="str">
        <f t="shared" si="619"/>
        <v/>
      </c>
      <c r="BV1570" t="str">
        <f>IF(B1570="","",VLOOKUP(BU1570,Справочник_ВРИ_Сегментов!$A:$D,4,))</f>
        <v/>
      </c>
      <c r="BW1570" t="str">
        <f t="shared" si="620"/>
        <v/>
      </c>
      <c r="BX1570" t="str">
        <f>IF(B1570="","",VLOOKUP(BW1570,Справочник_ВРИ_Сегментов!$B:$C,2,FALSE))</f>
        <v/>
      </c>
      <c r="BY1570" t="str">
        <f t="shared" si="621"/>
        <v/>
      </c>
      <c r="BZ1570" t="str">
        <f t="shared" si="622"/>
        <v/>
      </c>
      <c r="CA1570" t="str">
        <f t="shared" si="623"/>
        <v>-</v>
      </c>
      <c r="CB1570" t="str">
        <f t="shared" si="624"/>
        <v/>
      </c>
    </row>
    <row r="1571" spans="2:80" x14ac:dyDescent="0.25">
      <c r="B1571" s="1"/>
      <c r="C1571" s="1"/>
      <c r="P1571" s="1"/>
      <c r="Q1571" s="1"/>
      <c r="AT1571" t="str">
        <f t="shared" si="600"/>
        <v/>
      </c>
      <c r="AU1571" t="str">
        <f>IF(B1571="","",IFERROR(VLOOKUP(C1571,'Срв квартал'!$A:$D,4,FALSE),""))</f>
        <v/>
      </c>
      <c r="AV1571" t="str">
        <f>IF(B1571="","",VLOOKUP(AT1571,'Срв мо'!$A:$D,4,FALSE))</f>
        <v/>
      </c>
      <c r="AW1571" t="str">
        <f t="shared" si="601"/>
        <v/>
      </c>
      <c r="AX1571" t="str">
        <f t="shared" si="602"/>
        <v/>
      </c>
      <c r="AY1571" s="4" t="str">
        <f t="shared" si="603"/>
        <v/>
      </c>
      <c r="AZ1571" t="str">
        <f>IF(B1571="","",#REF!)</f>
        <v/>
      </c>
      <c r="BA1571" t="str">
        <f t="shared" si="604"/>
        <v/>
      </c>
      <c r="BB1571" t="str">
        <f t="shared" si="605"/>
        <v/>
      </c>
      <c r="BC1571" t="str">
        <f t="shared" si="606"/>
        <v/>
      </c>
      <c r="BD1571" t="str">
        <f t="shared" si="607"/>
        <v/>
      </c>
      <c r="BE1571" t="str">
        <f>IF(B1571="","",IF(L1571="","Отсутствуют предыдущие значения",#REF!=D1571))</f>
        <v/>
      </c>
      <c r="BF1571" t="str">
        <f t="shared" si="608"/>
        <v/>
      </c>
      <c r="BG1571" t="str">
        <f t="shared" si="609"/>
        <v/>
      </c>
      <c r="BH1571" t="str">
        <f t="shared" si="610"/>
        <v/>
      </c>
      <c r="BI1571" t="str">
        <f>IF(B1571="","",#REF!)</f>
        <v/>
      </c>
      <c r="BJ1571" t="str">
        <f>IF(B1571="","",#REF!)</f>
        <v/>
      </c>
      <c r="BK1571" s="26" t="str">
        <f>IF(B1571="","",#REF!)</f>
        <v/>
      </c>
      <c r="BL1571" t="str">
        <f>IF(B1571="","",#REF!)</f>
        <v/>
      </c>
      <c r="BM1571" t="str">
        <f t="shared" si="611"/>
        <v/>
      </c>
      <c r="BN1571" s="6" t="str">
        <f t="shared" si="612"/>
        <v/>
      </c>
      <c r="BO1571" s="7" t="str">
        <f t="shared" si="613"/>
        <v/>
      </c>
      <c r="BP1571" s="7" t="str">
        <f t="shared" si="614"/>
        <v/>
      </c>
      <c r="BQ1571" s="7" t="str">
        <f t="shared" si="615"/>
        <v/>
      </c>
      <c r="BR1571" s="7" t="str">
        <f t="shared" si="616"/>
        <v/>
      </c>
      <c r="BS1571" s="7" t="str">
        <f t="shared" si="617"/>
        <v/>
      </c>
      <c r="BT1571" t="str">
        <f t="shared" si="618"/>
        <v/>
      </c>
      <c r="BU1571" t="str">
        <f t="shared" si="619"/>
        <v/>
      </c>
      <c r="BV1571" t="str">
        <f>IF(B1571="","",VLOOKUP(BU1571,Справочник_ВРИ_Сегментов!$A:$D,4,))</f>
        <v/>
      </c>
      <c r="BW1571" t="str">
        <f t="shared" si="620"/>
        <v/>
      </c>
      <c r="BX1571" t="str">
        <f>IF(B1571="","",VLOOKUP(BW1571,Справочник_ВРИ_Сегментов!$B:$C,2,FALSE))</f>
        <v/>
      </c>
      <c r="BY1571" t="str">
        <f t="shared" si="621"/>
        <v/>
      </c>
      <c r="BZ1571" t="str">
        <f t="shared" si="622"/>
        <v/>
      </c>
      <c r="CA1571" t="str">
        <f t="shared" si="623"/>
        <v>-</v>
      </c>
      <c r="CB1571" t="str">
        <f t="shared" si="624"/>
        <v/>
      </c>
    </row>
    <row r="1572" spans="2:80" x14ac:dyDescent="0.25">
      <c r="B1572" s="1"/>
      <c r="C1572" s="1"/>
      <c r="G1572" s="1"/>
      <c r="P1572" s="1"/>
      <c r="Q1572" s="1"/>
      <c r="R1572" s="1"/>
      <c r="AT1572" t="str">
        <f t="shared" si="600"/>
        <v/>
      </c>
      <c r="AU1572" t="str">
        <f>IF(B1572="","",IFERROR(VLOOKUP(C1572,'Срв квартал'!$A:$D,4,FALSE),""))</f>
        <v/>
      </c>
      <c r="AV1572" t="str">
        <f>IF(B1572="","",VLOOKUP(AT1572,'Срв мо'!$A:$D,4,FALSE))</f>
        <v/>
      </c>
      <c r="AW1572" t="str">
        <f t="shared" si="601"/>
        <v/>
      </c>
      <c r="AX1572" t="str">
        <f t="shared" si="602"/>
        <v/>
      </c>
      <c r="AY1572" s="4" t="str">
        <f t="shared" si="603"/>
        <v/>
      </c>
      <c r="AZ1572" t="str">
        <f>IF(B1572="","",#REF!)</f>
        <v/>
      </c>
      <c r="BA1572" t="str">
        <f t="shared" si="604"/>
        <v/>
      </c>
      <c r="BB1572" t="str">
        <f t="shared" si="605"/>
        <v/>
      </c>
      <c r="BC1572" t="str">
        <f t="shared" si="606"/>
        <v/>
      </c>
      <c r="BD1572" t="str">
        <f t="shared" si="607"/>
        <v/>
      </c>
      <c r="BE1572" t="str">
        <f>IF(B1572="","",IF(L1572="","Отсутствуют предыдущие значения",#REF!=D1572))</f>
        <v/>
      </c>
      <c r="BF1572" t="str">
        <f t="shared" si="608"/>
        <v/>
      </c>
      <c r="BG1572" t="str">
        <f t="shared" si="609"/>
        <v/>
      </c>
      <c r="BH1572" t="str">
        <f t="shared" si="610"/>
        <v/>
      </c>
      <c r="BI1572" t="str">
        <f>IF(B1572="","",#REF!)</f>
        <v/>
      </c>
      <c r="BJ1572" t="str">
        <f>IF(B1572="","",#REF!)</f>
        <v/>
      </c>
      <c r="BK1572" s="26" t="str">
        <f>IF(B1572="","",#REF!)</f>
        <v/>
      </c>
      <c r="BL1572" t="str">
        <f>IF(B1572="","",#REF!)</f>
        <v/>
      </c>
      <c r="BM1572" t="str">
        <f t="shared" si="611"/>
        <v/>
      </c>
      <c r="BN1572" s="6" t="str">
        <f t="shared" si="612"/>
        <v/>
      </c>
      <c r="BO1572" s="7" t="str">
        <f t="shared" si="613"/>
        <v/>
      </c>
      <c r="BP1572" s="7" t="str">
        <f t="shared" si="614"/>
        <v/>
      </c>
      <c r="BQ1572" s="7" t="str">
        <f t="shared" si="615"/>
        <v/>
      </c>
      <c r="BR1572" s="7" t="str">
        <f t="shared" si="616"/>
        <v/>
      </c>
      <c r="BS1572" s="7" t="str">
        <f t="shared" si="617"/>
        <v/>
      </c>
      <c r="BT1572" t="str">
        <f t="shared" si="618"/>
        <v/>
      </c>
      <c r="BU1572" t="str">
        <f t="shared" si="619"/>
        <v/>
      </c>
      <c r="BV1572" t="str">
        <f>IF(B1572="","",VLOOKUP(BU1572,Справочник_ВРИ_Сегментов!$A:$D,4,))</f>
        <v/>
      </c>
      <c r="BW1572" t="str">
        <f t="shared" si="620"/>
        <v/>
      </c>
      <c r="BX1572" t="str">
        <f>IF(B1572="","",VLOOKUP(BW1572,Справочник_ВРИ_Сегментов!$B:$C,2,FALSE))</f>
        <v/>
      </c>
      <c r="BY1572" t="str">
        <f t="shared" si="621"/>
        <v/>
      </c>
      <c r="BZ1572" t="str">
        <f t="shared" si="622"/>
        <v/>
      </c>
      <c r="CA1572" t="str">
        <f t="shared" si="623"/>
        <v>-</v>
      </c>
      <c r="CB1572" t="str">
        <f t="shared" si="624"/>
        <v/>
      </c>
    </row>
    <row r="1573" spans="2:80" x14ac:dyDescent="0.25">
      <c r="B1573" s="1"/>
      <c r="C1573" s="1"/>
      <c r="P1573" s="1"/>
      <c r="Q1573" s="1"/>
      <c r="AT1573" t="str">
        <f t="shared" si="600"/>
        <v/>
      </c>
      <c r="AU1573" t="str">
        <f>IF(B1573="","",IFERROR(VLOOKUP(C1573,'Срв квартал'!$A:$D,4,FALSE),""))</f>
        <v/>
      </c>
      <c r="AV1573" t="str">
        <f>IF(B1573="","",VLOOKUP(AT1573,'Срв мо'!$A:$D,4,FALSE))</f>
        <v/>
      </c>
      <c r="AW1573" t="str">
        <f t="shared" si="601"/>
        <v/>
      </c>
      <c r="AX1573" t="str">
        <f t="shared" si="602"/>
        <v/>
      </c>
      <c r="AY1573" s="4" t="str">
        <f t="shared" si="603"/>
        <v/>
      </c>
      <c r="AZ1573" t="str">
        <f>IF(B1573="","",#REF!)</f>
        <v/>
      </c>
      <c r="BA1573" t="str">
        <f t="shared" si="604"/>
        <v/>
      </c>
      <c r="BB1573" t="str">
        <f t="shared" si="605"/>
        <v/>
      </c>
      <c r="BC1573" t="str">
        <f t="shared" si="606"/>
        <v/>
      </c>
      <c r="BD1573" t="str">
        <f t="shared" si="607"/>
        <v/>
      </c>
      <c r="BE1573" t="str">
        <f>IF(B1573="","",IF(L1573="","Отсутствуют предыдущие значения",#REF!=D1573))</f>
        <v/>
      </c>
      <c r="BF1573" t="str">
        <f t="shared" si="608"/>
        <v/>
      </c>
      <c r="BG1573" t="str">
        <f t="shared" si="609"/>
        <v/>
      </c>
      <c r="BH1573" t="str">
        <f t="shared" si="610"/>
        <v/>
      </c>
      <c r="BI1573" t="str">
        <f>IF(B1573="","",#REF!)</f>
        <v/>
      </c>
      <c r="BJ1573" t="str">
        <f>IF(B1573="","",#REF!)</f>
        <v/>
      </c>
      <c r="BK1573" s="26" t="str">
        <f>IF(B1573="","",#REF!)</f>
        <v/>
      </c>
      <c r="BL1573" t="str">
        <f>IF(B1573="","",#REF!)</f>
        <v/>
      </c>
      <c r="BM1573" t="str">
        <f t="shared" si="611"/>
        <v/>
      </c>
      <c r="BN1573" s="6" t="str">
        <f t="shared" si="612"/>
        <v/>
      </c>
      <c r="BO1573" s="7" t="str">
        <f t="shared" si="613"/>
        <v/>
      </c>
      <c r="BP1573" s="7" t="str">
        <f t="shared" si="614"/>
        <v/>
      </c>
      <c r="BQ1573" s="7" t="str">
        <f t="shared" si="615"/>
        <v/>
      </c>
      <c r="BR1573" s="7" t="str">
        <f t="shared" si="616"/>
        <v/>
      </c>
      <c r="BS1573" s="7" t="str">
        <f t="shared" si="617"/>
        <v/>
      </c>
      <c r="BT1573" t="str">
        <f t="shared" si="618"/>
        <v/>
      </c>
      <c r="BU1573" t="str">
        <f t="shared" si="619"/>
        <v/>
      </c>
      <c r="BV1573" t="str">
        <f>IF(B1573="","",VLOOKUP(BU1573,Справочник_ВРИ_Сегментов!$A:$D,4,))</f>
        <v/>
      </c>
      <c r="BW1573" t="str">
        <f t="shared" si="620"/>
        <v/>
      </c>
      <c r="BX1573" t="str">
        <f>IF(B1573="","",VLOOKUP(BW1573,Справочник_ВРИ_Сегментов!$B:$C,2,FALSE))</f>
        <v/>
      </c>
      <c r="BY1573" t="str">
        <f t="shared" si="621"/>
        <v/>
      </c>
      <c r="BZ1573" t="str">
        <f t="shared" si="622"/>
        <v/>
      </c>
      <c r="CA1573" t="str">
        <f t="shared" si="623"/>
        <v>-</v>
      </c>
      <c r="CB1573" t="str">
        <f t="shared" si="624"/>
        <v/>
      </c>
    </row>
    <row r="1574" spans="2:80" x14ac:dyDescent="0.25">
      <c r="B1574" s="1"/>
      <c r="C1574" s="1"/>
      <c r="F1574" s="1"/>
      <c r="P1574" s="1"/>
      <c r="Q1574" s="1"/>
      <c r="R1574" s="1"/>
      <c r="AT1574" t="str">
        <f t="shared" si="600"/>
        <v/>
      </c>
      <c r="AU1574" t="str">
        <f>IF(B1574="","",IFERROR(VLOOKUP(C1574,'Срв квартал'!$A:$D,4,FALSE),""))</f>
        <v/>
      </c>
      <c r="AV1574" t="str">
        <f>IF(B1574="","",VLOOKUP(AT1574,'Срв мо'!$A:$D,4,FALSE))</f>
        <v/>
      </c>
      <c r="AW1574" t="str">
        <f t="shared" si="601"/>
        <v/>
      </c>
      <c r="AX1574" t="str">
        <f t="shared" si="602"/>
        <v/>
      </c>
      <c r="AY1574" s="4" t="str">
        <f t="shared" si="603"/>
        <v/>
      </c>
      <c r="AZ1574" t="str">
        <f>IF(B1574="","",#REF!)</f>
        <v/>
      </c>
      <c r="BA1574" t="str">
        <f t="shared" si="604"/>
        <v/>
      </c>
      <c r="BB1574" t="str">
        <f t="shared" si="605"/>
        <v/>
      </c>
      <c r="BC1574" t="str">
        <f t="shared" si="606"/>
        <v/>
      </c>
      <c r="BD1574" t="str">
        <f t="shared" si="607"/>
        <v/>
      </c>
      <c r="BE1574" t="str">
        <f>IF(B1574="","",IF(L1574="","Отсутствуют предыдущие значения",#REF!=D1574))</f>
        <v/>
      </c>
      <c r="BF1574" t="str">
        <f t="shared" si="608"/>
        <v/>
      </c>
      <c r="BG1574" t="str">
        <f t="shared" si="609"/>
        <v/>
      </c>
      <c r="BH1574" t="str">
        <f t="shared" si="610"/>
        <v/>
      </c>
      <c r="BI1574" t="str">
        <f>IF(B1574="","",#REF!)</f>
        <v/>
      </c>
      <c r="BJ1574" t="str">
        <f>IF(B1574="","",#REF!)</f>
        <v/>
      </c>
      <c r="BK1574" s="26" t="str">
        <f>IF(B1574="","",#REF!)</f>
        <v/>
      </c>
      <c r="BL1574" t="str">
        <f>IF(B1574="","",#REF!)</f>
        <v/>
      </c>
      <c r="BM1574" t="str">
        <f t="shared" si="611"/>
        <v/>
      </c>
      <c r="BN1574" s="6" t="str">
        <f t="shared" si="612"/>
        <v/>
      </c>
      <c r="BO1574" s="7" t="str">
        <f t="shared" si="613"/>
        <v/>
      </c>
      <c r="BP1574" s="7" t="str">
        <f t="shared" si="614"/>
        <v/>
      </c>
      <c r="BQ1574" s="7" t="str">
        <f t="shared" si="615"/>
        <v/>
      </c>
      <c r="BR1574" s="7" t="str">
        <f t="shared" si="616"/>
        <v/>
      </c>
      <c r="BS1574" s="7" t="str">
        <f t="shared" si="617"/>
        <v/>
      </c>
      <c r="BT1574" t="str">
        <f t="shared" si="618"/>
        <v/>
      </c>
      <c r="BU1574" t="str">
        <f t="shared" si="619"/>
        <v/>
      </c>
      <c r="BV1574" t="str">
        <f>IF(B1574="","",VLOOKUP(BU1574,Справочник_ВРИ_Сегментов!$A:$D,4,))</f>
        <v/>
      </c>
      <c r="BW1574" t="str">
        <f t="shared" si="620"/>
        <v/>
      </c>
      <c r="BX1574" t="str">
        <f>IF(B1574="","",VLOOKUP(BW1574,Справочник_ВРИ_Сегментов!$B:$C,2,FALSE))</f>
        <v/>
      </c>
      <c r="BY1574" t="str">
        <f t="shared" si="621"/>
        <v/>
      </c>
      <c r="BZ1574" t="str">
        <f t="shared" si="622"/>
        <v/>
      </c>
      <c r="CA1574" t="str">
        <f t="shared" si="623"/>
        <v>-</v>
      </c>
      <c r="CB1574" t="str">
        <f t="shared" si="624"/>
        <v/>
      </c>
    </row>
    <row r="1575" spans="2:80" x14ac:dyDescent="0.25">
      <c r="B1575" s="1"/>
      <c r="C1575" s="1"/>
      <c r="P1575" s="1"/>
      <c r="Q1575" s="1"/>
      <c r="AT1575" t="str">
        <f t="shared" si="600"/>
        <v/>
      </c>
      <c r="AU1575" t="str">
        <f>IF(B1575="","",IFERROR(VLOOKUP(C1575,'Срв квартал'!$A:$D,4,FALSE),""))</f>
        <v/>
      </c>
      <c r="AV1575" t="str">
        <f>IF(B1575="","",VLOOKUP(AT1575,'Срв мо'!$A:$D,4,FALSE))</f>
        <v/>
      </c>
      <c r="AW1575" t="str">
        <f t="shared" si="601"/>
        <v/>
      </c>
      <c r="AX1575" t="str">
        <f t="shared" si="602"/>
        <v/>
      </c>
      <c r="AY1575" s="4" t="str">
        <f t="shared" si="603"/>
        <v/>
      </c>
      <c r="AZ1575" t="str">
        <f>IF(B1575="","",#REF!)</f>
        <v/>
      </c>
      <c r="BA1575" t="str">
        <f t="shared" si="604"/>
        <v/>
      </c>
      <c r="BB1575" t="str">
        <f t="shared" si="605"/>
        <v/>
      </c>
      <c r="BC1575" t="str">
        <f t="shared" si="606"/>
        <v/>
      </c>
      <c r="BD1575" t="str">
        <f t="shared" si="607"/>
        <v/>
      </c>
      <c r="BE1575" t="str">
        <f>IF(B1575="","",IF(L1575="","Отсутствуют предыдущие значения",#REF!=D1575))</f>
        <v/>
      </c>
      <c r="BF1575" t="str">
        <f t="shared" si="608"/>
        <v/>
      </c>
      <c r="BG1575" t="str">
        <f t="shared" si="609"/>
        <v/>
      </c>
      <c r="BH1575" t="str">
        <f t="shared" si="610"/>
        <v/>
      </c>
      <c r="BI1575" t="str">
        <f>IF(B1575="","",#REF!)</f>
        <v/>
      </c>
      <c r="BJ1575" t="str">
        <f>IF(B1575="","",#REF!)</f>
        <v/>
      </c>
      <c r="BK1575" s="26" t="str">
        <f>IF(B1575="","",#REF!)</f>
        <v/>
      </c>
      <c r="BL1575" t="str">
        <f>IF(B1575="","",#REF!)</f>
        <v/>
      </c>
      <c r="BM1575" t="str">
        <f t="shared" si="611"/>
        <v/>
      </c>
      <c r="BN1575" s="6" t="str">
        <f t="shared" si="612"/>
        <v/>
      </c>
      <c r="BO1575" s="7" t="str">
        <f t="shared" si="613"/>
        <v/>
      </c>
      <c r="BP1575" s="7" t="str">
        <f t="shared" si="614"/>
        <v/>
      </c>
      <c r="BQ1575" s="7" t="str">
        <f t="shared" si="615"/>
        <v/>
      </c>
      <c r="BR1575" s="7" t="str">
        <f t="shared" si="616"/>
        <v/>
      </c>
      <c r="BS1575" s="7" t="str">
        <f t="shared" si="617"/>
        <v/>
      </c>
      <c r="BT1575" t="str">
        <f t="shared" si="618"/>
        <v/>
      </c>
      <c r="BU1575" t="str">
        <f t="shared" si="619"/>
        <v/>
      </c>
      <c r="BV1575" t="str">
        <f>IF(B1575="","",VLOOKUP(BU1575,Справочник_ВРИ_Сегментов!$A:$D,4,))</f>
        <v/>
      </c>
      <c r="BW1575" t="str">
        <f t="shared" si="620"/>
        <v/>
      </c>
      <c r="BX1575" t="str">
        <f>IF(B1575="","",VLOOKUP(BW1575,Справочник_ВРИ_Сегментов!$B:$C,2,FALSE))</f>
        <v/>
      </c>
      <c r="BY1575" t="str">
        <f t="shared" si="621"/>
        <v/>
      </c>
      <c r="BZ1575" t="str">
        <f t="shared" si="622"/>
        <v/>
      </c>
      <c r="CA1575" t="str">
        <f t="shared" si="623"/>
        <v>-</v>
      </c>
      <c r="CB1575" t="str">
        <f t="shared" si="624"/>
        <v/>
      </c>
    </row>
    <row r="1576" spans="2:80" x14ac:dyDescent="0.25">
      <c r="B1576" s="1"/>
      <c r="C1576" s="1"/>
      <c r="P1576" s="1"/>
      <c r="Q1576" s="1"/>
      <c r="R1576" s="1"/>
      <c r="AT1576" t="str">
        <f t="shared" si="600"/>
        <v/>
      </c>
      <c r="AU1576" t="str">
        <f>IF(B1576="","",IFERROR(VLOOKUP(C1576,'Срв квартал'!$A:$D,4,FALSE),""))</f>
        <v/>
      </c>
      <c r="AV1576" t="str">
        <f>IF(B1576="","",VLOOKUP(AT1576,'Срв мо'!$A:$D,4,FALSE))</f>
        <v/>
      </c>
      <c r="AW1576" t="str">
        <f t="shared" si="601"/>
        <v/>
      </c>
      <c r="AX1576" t="str">
        <f t="shared" si="602"/>
        <v/>
      </c>
      <c r="AY1576" s="4" t="str">
        <f t="shared" si="603"/>
        <v/>
      </c>
      <c r="AZ1576" t="str">
        <f>IF(B1576="","",#REF!)</f>
        <v/>
      </c>
      <c r="BA1576" t="str">
        <f t="shared" si="604"/>
        <v/>
      </c>
      <c r="BB1576" t="str">
        <f t="shared" si="605"/>
        <v/>
      </c>
      <c r="BC1576" t="str">
        <f t="shared" si="606"/>
        <v/>
      </c>
      <c r="BD1576" t="str">
        <f t="shared" si="607"/>
        <v/>
      </c>
      <c r="BE1576" t="str">
        <f>IF(B1576="","",IF(L1576="","Отсутствуют предыдущие значения",#REF!=D1576))</f>
        <v/>
      </c>
      <c r="BF1576" t="str">
        <f t="shared" si="608"/>
        <v/>
      </c>
      <c r="BG1576" t="str">
        <f t="shared" si="609"/>
        <v/>
      </c>
      <c r="BH1576" t="str">
        <f t="shared" si="610"/>
        <v/>
      </c>
      <c r="BI1576" t="str">
        <f>IF(B1576="","",#REF!)</f>
        <v/>
      </c>
      <c r="BJ1576" t="str">
        <f>IF(B1576="","",#REF!)</f>
        <v/>
      </c>
      <c r="BK1576" s="26" t="str">
        <f>IF(B1576="","",#REF!)</f>
        <v/>
      </c>
      <c r="BL1576" t="str">
        <f>IF(B1576="","",#REF!)</f>
        <v/>
      </c>
      <c r="BM1576" t="str">
        <f t="shared" si="611"/>
        <v/>
      </c>
      <c r="BN1576" s="6" t="str">
        <f t="shared" si="612"/>
        <v/>
      </c>
      <c r="BO1576" s="7" t="str">
        <f t="shared" si="613"/>
        <v/>
      </c>
      <c r="BP1576" s="7" t="str">
        <f t="shared" si="614"/>
        <v/>
      </c>
      <c r="BQ1576" s="7" t="str">
        <f t="shared" si="615"/>
        <v/>
      </c>
      <c r="BR1576" s="7" t="str">
        <f t="shared" si="616"/>
        <v/>
      </c>
      <c r="BS1576" s="7" t="str">
        <f t="shared" si="617"/>
        <v/>
      </c>
      <c r="BT1576" t="str">
        <f t="shared" si="618"/>
        <v/>
      </c>
      <c r="BU1576" t="str">
        <f t="shared" si="619"/>
        <v/>
      </c>
      <c r="BV1576" t="str">
        <f>IF(B1576="","",VLOOKUP(BU1576,Справочник_ВРИ_Сегментов!$A:$D,4,))</f>
        <v/>
      </c>
      <c r="BW1576" t="str">
        <f t="shared" si="620"/>
        <v/>
      </c>
      <c r="BX1576" t="str">
        <f>IF(B1576="","",VLOOKUP(BW1576,Справочник_ВРИ_Сегментов!$B:$C,2,FALSE))</f>
        <v/>
      </c>
      <c r="BY1576" t="str">
        <f t="shared" si="621"/>
        <v/>
      </c>
      <c r="BZ1576" t="str">
        <f t="shared" si="622"/>
        <v/>
      </c>
      <c r="CA1576" t="str">
        <f t="shared" si="623"/>
        <v>-</v>
      </c>
      <c r="CB1576" t="str">
        <f t="shared" si="624"/>
        <v/>
      </c>
    </row>
    <row r="1577" spans="2:80" x14ac:dyDescent="0.25">
      <c r="B1577" s="1"/>
      <c r="C1577" s="1"/>
      <c r="P1577" s="1"/>
      <c r="Q1577" s="1"/>
      <c r="AT1577" t="str">
        <f t="shared" si="600"/>
        <v/>
      </c>
      <c r="AU1577" t="str">
        <f>IF(B1577="","",IFERROR(VLOOKUP(C1577,'Срв квартал'!$A:$D,4,FALSE),""))</f>
        <v/>
      </c>
      <c r="AV1577" t="str">
        <f>IF(B1577="","",VLOOKUP(AT1577,'Срв мо'!$A:$D,4,FALSE))</f>
        <v/>
      </c>
      <c r="AW1577" t="str">
        <f t="shared" si="601"/>
        <v/>
      </c>
      <c r="AX1577" t="str">
        <f t="shared" si="602"/>
        <v/>
      </c>
      <c r="AY1577" s="4" t="str">
        <f t="shared" si="603"/>
        <v/>
      </c>
      <c r="AZ1577" t="str">
        <f>IF(B1577="","",#REF!)</f>
        <v/>
      </c>
      <c r="BA1577" t="str">
        <f t="shared" si="604"/>
        <v/>
      </c>
      <c r="BB1577" t="str">
        <f t="shared" si="605"/>
        <v/>
      </c>
      <c r="BC1577" t="str">
        <f t="shared" si="606"/>
        <v/>
      </c>
      <c r="BD1577" t="str">
        <f t="shared" si="607"/>
        <v/>
      </c>
      <c r="BE1577" t="str">
        <f>IF(B1577="","",IF(L1577="","Отсутствуют предыдущие значения",#REF!=D1577))</f>
        <v/>
      </c>
      <c r="BF1577" t="str">
        <f t="shared" si="608"/>
        <v/>
      </c>
      <c r="BG1577" t="str">
        <f t="shared" si="609"/>
        <v/>
      </c>
      <c r="BH1577" t="str">
        <f t="shared" si="610"/>
        <v/>
      </c>
      <c r="BI1577" t="str">
        <f>IF(B1577="","",#REF!)</f>
        <v/>
      </c>
      <c r="BJ1577" t="str">
        <f>IF(B1577="","",#REF!)</f>
        <v/>
      </c>
      <c r="BK1577" s="26" t="str">
        <f>IF(B1577="","",#REF!)</f>
        <v/>
      </c>
      <c r="BL1577" t="str">
        <f>IF(B1577="","",#REF!)</f>
        <v/>
      </c>
      <c r="BM1577" t="str">
        <f t="shared" si="611"/>
        <v/>
      </c>
      <c r="BN1577" s="6" t="str">
        <f t="shared" si="612"/>
        <v/>
      </c>
      <c r="BO1577" s="7" t="str">
        <f t="shared" si="613"/>
        <v/>
      </c>
      <c r="BP1577" s="7" t="str">
        <f t="shared" si="614"/>
        <v/>
      </c>
      <c r="BQ1577" s="7" t="str">
        <f t="shared" si="615"/>
        <v/>
      </c>
      <c r="BR1577" s="7" t="str">
        <f t="shared" si="616"/>
        <v/>
      </c>
      <c r="BS1577" s="7" t="str">
        <f t="shared" si="617"/>
        <v/>
      </c>
      <c r="BT1577" t="str">
        <f t="shared" si="618"/>
        <v/>
      </c>
      <c r="BU1577" t="str">
        <f t="shared" si="619"/>
        <v/>
      </c>
      <c r="BV1577" t="str">
        <f>IF(B1577="","",VLOOKUP(BU1577,Справочник_ВРИ_Сегментов!$A:$D,4,))</f>
        <v/>
      </c>
      <c r="BW1577" t="str">
        <f t="shared" si="620"/>
        <v/>
      </c>
      <c r="BX1577" t="str">
        <f>IF(B1577="","",VLOOKUP(BW1577,Справочник_ВРИ_Сегментов!$B:$C,2,FALSE))</f>
        <v/>
      </c>
      <c r="BY1577" t="str">
        <f t="shared" si="621"/>
        <v/>
      </c>
      <c r="BZ1577" t="str">
        <f t="shared" si="622"/>
        <v/>
      </c>
      <c r="CA1577" t="str">
        <f t="shared" si="623"/>
        <v>-</v>
      </c>
      <c r="CB1577" t="str">
        <f t="shared" si="624"/>
        <v/>
      </c>
    </row>
    <row r="1578" spans="2:80" x14ac:dyDescent="0.25">
      <c r="B1578" s="1"/>
      <c r="C1578" s="1"/>
      <c r="P1578" s="1"/>
      <c r="Q1578" s="1"/>
      <c r="AT1578" t="str">
        <f t="shared" si="600"/>
        <v/>
      </c>
      <c r="AU1578" t="str">
        <f>IF(B1578="","",IFERROR(VLOOKUP(C1578,'Срв квартал'!$A:$D,4,FALSE),""))</f>
        <v/>
      </c>
      <c r="AV1578" t="str">
        <f>IF(B1578="","",VLOOKUP(AT1578,'Срв мо'!$A:$D,4,FALSE))</f>
        <v/>
      </c>
      <c r="AW1578" t="str">
        <f t="shared" si="601"/>
        <v/>
      </c>
      <c r="AX1578" t="str">
        <f t="shared" si="602"/>
        <v/>
      </c>
      <c r="AY1578" s="4" t="str">
        <f t="shared" si="603"/>
        <v/>
      </c>
      <c r="AZ1578" t="str">
        <f>IF(B1578="","",#REF!)</f>
        <v/>
      </c>
      <c r="BA1578" t="str">
        <f t="shared" si="604"/>
        <v/>
      </c>
      <c r="BB1578" t="str">
        <f t="shared" si="605"/>
        <v/>
      </c>
      <c r="BC1578" t="str">
        <f t="shared" si="606"/>
        <v/>
      </c>
      <c r="BD1578" t="str">
        <f t="shared" si="607"/>
        <v/>
      </c>
      <c r="BE1578" t="str">
        <f>IF(B1578="","",IF(L1578="","Отсутствуют предыдущие значения",#REF!=D1578))</f>
        <v/>
      </c>
      <c r="BF1578" t="str">
        <f t="shared" si="608"/>
        <v/>
      </c>
      <c r="BG1578" t="str">
        <f t="shared" si="609"/>
        <v/>
      </c>
      <c r="BH1578" t="str">
        <f t="shared" si="610"/>
        <v/>
      </c>
      <c r="BI1578" t="str">
        <f>IF(B1578="","",#REF!)</f>
        <v/>
      </c>
      <c r="BJ1578" t="str">
        <f>IF(B1578="","",#REF!)</f>
        <v/>
      </c>
      <c r="BK1578" s="26" t="str">
        <f>IF(B1578="","",#REF!)</f>
        <v/>
      </c>
      <c r="BL1578" t="str">
        <f>IF(B1578="","",#REF!)</f>
        <v/>
      </c>
      <c r="BM1578" t="str">
        <f t="shared" si="611"/>
        <v/>
      </c>
      <c r="BN1578" s="6" t="str">
        <f t="shared" si="612"/>
        <v/>
      </c>
      <c r="BO1578" s="7" t="str">
        <f t="shared" si="613"/>
        <v/>
      </c>
      <c r="BP1578" s="7" t="str">
        <f t="shared" si="614"/>
        <v/>
      </c>
      <c r="BQ1578" s="7" t="str">
        <f t="shared" si="615"/>
        <v/>
      </c>
      <c r="BR1578" s="7" t="str">
        <f t="shared" si="616"/>
        <v/>
      </c>
      <c r="BS1578" s="7" t="str">
        <f t="shared" si="617"/>
        <v/>
      </c>
      <c r="BT1578" t="str">
        <f t="shared" si="618"/>
        <v/>
      </c>
      <c r="BU1578" t="str">
        <f t="shared" si="619"/>
        <v/>
      </c>
      <c r="BV1578" t="str">
        <f>IF(B1578="","",VLOOKUP(BU1578,Справочник_ВРИ_Сегментов!$A:$D,4,))</f>
        <v/>
      </c>
      <c r="BW1578" t="str">
        <f t="shared" si="620"/>
        <v/>
      </c>
      <c r="BX1578" t="str">
        <f>IF(B1578="","",VLOOKUP(BW1578,Справочник_ВРИ_Сегментов!$B:$C,2,FALSE))</f>
        <v/>
      </c>
      <c r="BY1578" t="str">
        <f t="shared" si="621"/>
        <v/>
      </c>
      <c r="BZ1578" t="str">
        <f t="shared" si="622"/>
        <v/>
      </c>
      <c r="CA1578" t="str">
        <f t="shared" si="623"/>
        <v>-</v>
      </c>
      <c r="CB1578" t="str">
        <f t="shared" si="624"/>
        <v/>
      </c>
    </row>
    <row r="1579" spans="2:80" x14ac:dyDescent="0.25">
      <c r="B1579" s="1"/>
      <c r="C1579" s="1"/>
      <c r="P1579" s="1"/>
      <c r="Q1579" s="1"/>
      <c r="AT1579" t="str">
        <f t="shared" si="600"/>
        <v/>
      </c>
      <c r="AU1579" t="str">
        <f>IF(B1579="","",IFERROR(VLOOKUP(C1579,'Срв квартал'!$A:$D,4,FALSE),""))</f>
        <v/>
      </c>
      <c r="AV1579" t="str">
        <f>IF(B1579="","",VLOOKUP(AT1579,'Срв мо'!$A:$D,4,FALSE))</f>
        <v/>
      </c>
      <c r="AW1579" t="str">
        <f t="shared" si="601"/>
        <v/>
      </c>
      <c r="AX1579" t="str">
        <f t="shared" si="602"/>
        <v/>
      </c>
      <c r="AY1579" s="4" t="str">
        <f t="shared" si="603"/>
        <v/>
      </c>
      <c r="AZ1579" t="str">
        <f>IF(B1579="","",#REF!)</f>
        <v/>
      </c>
      <c r="BA1579" t="str">
        <f t="shared" si="604"/>
        <v/>
      </c>
      <c r="BB1579" t="str">
        <f t="shared" si="605"/>
        <v/>
      </c>
      <c r="BC1579" t="str">
        <f t="shared" si="606"/>
        <v/>
      </c>
      <c r="BD1579" t="str">
        <f t="shared" si="607"/>
        <v/>
      </c>
      <c r="BE1579" t="str">
        <f>IF(B1579="","",IF(L1579="","Отсутствуют предыдущие значения",#REF!=D1579))</f>
        <v/>
      </c>
      <c r="BF1579" t="str">
        <f t="shared" si="608"/>
        <v/>
      </c>
      <c r="BG1579" t="str">
        <f t="shared" si="609"/>
        <v/>
      </c>
      <c r="BH1579" t="str">
        <f t="shared" si="610"/>
        <v/>
      </c>
      <c r="BI1579" t="str">
        <f>IF(B1579="","",#REF!)</f>
        <v/>
      </c>
      <c r="BJ1579" t="str">
        <f>IF(B1579="","",#REF!)</f>
        <v/>
      </c>
      <c r="BK1579" s="26" t="str">
        <f>IF(B1579="","",#REF!)</f>
        <v/>
      </c>
      <c r="BL1579" t="str">
        <f>IF(B1579="","",#REF!)</f>
        <v/>
      </c>
      <c r="BM1579" t="str">
        <f t="shared" si="611"/>
        <v/>
      </c>
      <c r="BN1579" s="6" t="str">
        <f t="shared" si="612"/>
        <v/>
      </c>
      <c r="BO1579" s="7" t="str">
        <f t="shared" si="613"/>
        <v/>
      </c>
      <c r="BP1579" s="7" t="str">
        <f t="shared" si="614"/>
        <v/>
      </c>
      <c r="BQ1579" s="7" t="str">
        <f t="shared" si="615"/>
        <v/>
      </c>
      <c r="BR1579" s="7" t="str">
        <f t="shared" si="616"/>
        <v/>
      </c>
      <c r="BS1579" s="7" t="str">
        <f t="shared" si="617"/>
        <v/>
      </c>
      <c r="BT1579" t="str">
        <f t="shared" si="618"/>
        <v/>
      </c>
      <c r="BU1579" t="str">
        <f t="shared" si="619"/>
        <v/>
      </c>
      <c r="BV1579" t="str">
        <f>IF(B1579="","",VLOOKUP(BU1579,Справочник_ВРИ_Сегментов!$A:$D,4,))</f>
        <v/>
      </c>
      <c r="BW1579" t="str">
        <f t="shared" si="620"/>
        <v/>
      </c>
      <c r="BX1579" t="str">
        <f>IF(B1579="","",VLOOKUP(BW1579,Справочник_ВРИ_Сегментов!$B:$C,2,FALSE))</f>
        <v/>
      </c>
      <c r="BY1579" t="str">
        <f t="shared" si="621"/>
        <v/>
      </c>
      <c r="BZ1579" t="str">
        <f t="shared" si="622"/>
        <v/>
      </c>
      <c r="CA1579" t="str">
        <f t="shared" si="623"/>
        <v>-</v>
      </c>
      <c r="CB1579" t="str">
        <f t="shared" si="624"/>
        <v/>
      </c>
    </row>
    <row r="1580" spans="2:80" x14ac:dyDescent="0.25">
      <c r="B1580" s="1"/>
      <c r="C1580" s="1"/>
      <c r="P1580" s="1"/>
      <c r="Q1580" s="1"/>
      <c r="AT1580" t="str">
        <f t="shared" si="600"/>
        <v/>
      </c>
      <c r="AU1580" t="str">
        <f>IF(B1580="","",IFERROR(VLOOKUP(C1580,'Срв квартал'!$A:$D,4,FALSE),""))</f>
        <v/>
      </c>
      <c r="AV1580" t="str">
        <f>IF(B1580="","",VLOOKUP(AT1580,'Срв мо'!$A:$D,4,FALSE))</f>
        <v/>
      </c>
      <c r="AW1580" t="str">
        <f t="shared" si="601"/>
        <v/>
      </c>
      <c r="AX1580" t="str">
        <f t="shared" si="602"/>
        <v/>
      </c>
      <c r="AY1580" s="4" t="str">
        <f t="shared" si="603"/>
        <v/>
      </c>
      <c r="AZ1580" t="str">
        <f>IF(B1580="","",#REF!)</f>
        <v/>
      </c>
      <c r="BA1580" t="str">
        <f t="shared" si="604"/>
        <v/>
      </c>
      <c r="BB1580" t="str">
        <f t="shared" si="605"/>
        <v/>
      </c>
      <c r="BC1580" t="str">
        <f t="shared" si="606"/>
        <v/>
      </c>
      <c r="BD1580" t="str">
        <f t="shared" si="607"/>
        <v/>
      </c>
      <c r="BE1580" t="str">
        <f>IF(B1580="","",IF(L1580="","Отсутствуют предыдущие значения",#REF!=D1580))</f>
        <v/>
      </c>
      <c r="BF1580" t="str">
        <f t="shared" si="608"/>
        <v/>
      </c>
      <c r="BG1580" t="str">
        <f t="shared" si="609"/>
        <v/>
      </c>
      <c r="BH1580" t="str">
        <f t="shared" si="610"/>
        <v/>
      </c>
      <c r="BI1580" t="str">
        <f>IF(B1580="","",#REF!)</f>
        <v/>
      </c>
      <c r="BJ1580" t="str">
        <f>IF(B1580="","",#REF!)</f>
        <v/>
      </c>
      <c r="BK1580" s="26" t="str">
        <f>IF(B1580="","",#REF!)</f>
        <v/>
      </c>
      <c r="BL1580" t="str">
        <f>IF(B1580="","",#REF!)</f>
        <v/>
      </c>
      <c r="BM1580" t="str">
        <f t="shared" si="611"/>
        <v/>
      </c>
      <c r="BN1580" s="6" t="str">
        <f t="shared" si="612"/>
        <v/>
      </c>
      <c r="BO1580" s="7" t="str">
        <f t="shared" si="613"/>
        <v/>
      </c>
      <c r="BP1580" s="7" t="str">
        <f t="shared" si="614"/>
        <v/>
      </c>
      <c r="BQ1580" s="7" t="str">
        <f t="shared" si="615"/>
        <v/>
      </c>
      <c r="BR1580" s="7" t="str">
        <f t="shared" si="616"/>
        <v/>
      </c>
      <c r="BS1580" s="7" t="str">
        <f t="shared" si="617"/>
        <v/>
      </c>
      <c r="BT1580" t="str">
        <f t="shared" si="618"/>
        <v/>
      </c>
      <c r="BU1580" t="str">
        <f t="shared" si="619"/>
        <v/>
      </c>
      <c r="BV1580" t="str">
        <f>IF(B1580="","",VLOOKUP(BU1580,Справочник_ВРИ_Сегментов!$A:$D,4,))</f>
        <v/>
      </c>
      <c r="BW1580" t="str">
        <f t="shared" si="620"/>
        <v/>
      </c>
      <c r="BX1580" t="str">
        <f>IF(B1580="","",VLOOKUP(BW1580,Справочник_ВРИ_Сегментов!$B:$C,2,FALSE))</f>
        <v/>
      </c>
      <c r="BY1580" t="str">
        <f t="shared" si="621"/>
        <v/>
      </c>
      <c r="BZ1580" t="str">
        <f t="shared" si="622"/>
        <v/>
      </c>
      <c r="CA1580" t="str">
        <f t="shared" si="623"/>
        <v>-</v>
      </c>
      <c r="CB1580" t="str">
        <f t="shared" si="624"/>
        <v/>
      </c>
    </row>
    <row r="1581" spans="2:80" x14ac:dyDescent="0.25">
      <c r="B1581" s="1"/>
      <c r="C1581" s="1"/>
      <c r="P1581" s="1"/>
      <c r="Q1581" s="1"/>
      <c r="AT1581" t="str">
        <f t="shared" si="600"/>
        <v/>
      </c>
      <c r="AU1581" t="str">
        <f>IF(B1581="","",IFERROR(VLOOKUP(C1581,'Срв квартал'!$A:$D,4,FALSE),""))</f>
        <v/>
      </c>
      <c r="AV1581" t="str">
        <f>IF(B1581="","",VLOOKUP(AT1581,'Срв мо'!$A:$D,4,FALSE))</f>
        <v/>
      </c>
      <c r="AW1581" t="str">
        <f t="shared" si="601"/>
        <v/>
      </c>
      <c r="AX1581" t="str">
        <f t="shared" si="602"/>
        <v/>
      </c>
      <c r="AY1581" s="4" t="str">
        <f t="shared" si="603"/>
        <v/>
      </c>
      <c r="AZ1581" t="str">
        <f>IF(B1581="","",#REF!)</f>
        <v/>
      </c>
      <c r="BA1581" t="str">
        <f t="shared" si="604"/>
        <v/>
      </c>
      <c r="BB1581" t="str">
        <f t="shared" si="605"/>
        <v/>
      </c>
      <c r="BC1581" t="str">
        <f t="shared" si="606"/>
        <v/>
      </c>
      <c r="BD1581" t="str">
        <f t="shared" si="607"/>
        <v/>
      </c>
      <c r="BE1581" t="str">
        <f>IF(B1581="","",IF(L1581="","Отсутствуют предыдущие значения",#REF!=D1581))</f>
        <v/>
      </c>
      <c r="BF1581" t="str">
        <f t="shared" si="608"/>
        <v/>
      </c>
      <c r="BG1581" t="str">
        <f t="shared" si="609"/>
        <v/>
      </c>
      <c r="BH1581" t="str">
        <f t="shared" si="610"/>
        <v/>
      </c>
      <c r="BI1581" t="str">
        <f>IF(B1581="","",#REF!)</f>
        <v/>
      </c>
      <c r="BJ1581" t="str">
        <f>IF(B1581="","",#REF!)</f>
        <v/>
      </c>
      <c r="BK1581" s="26" t="str">
        <f>IF(B1581="","",#REF!)</f>
        <v/>
      </c>
      <c r="BL1581" t="str">
        <f>IF(B1581="","",#REF!)</f>
        <v/>
      </c>
      <c r="BM1581" t="str">
        <f t="shared" si="611"/>
        <v/>
      </c>
      <c r="BN1581" s="6" t="str">
        <f t="shared" si="612"/>
        <v/>
      </c>
      <c r="BO1581" s="7" t="str">
        <f t="shared" si="613"/>
        <v/>
      </c>
      <c r="BP1581" s="7" t="str">
        <f t="shared" si="614"/>
        <v/>
      </c>
      <c r="BQ1581" s="7" t="str">
        <f t="shared" si="615"/>
        <v/>
      </c>
      <c r="BR1581" s="7" t="str">
        <f t="shared" si="616"/>
        <v/>
      </c>
      <c r="BS1581" s="7" t="str">
        <f t="shared" si="617"/>
        <v/>
      </c>
      <c r="BT1581" t="str">
        <f t="shared" si="618"/>
        <v/>
      </c>
      <c r="BU1581" t="str">
        <f t="shared" si="619"/>
        <v/>
      </c>
      <c r="BV1581" t="str">
        <f>IF(B1581="","",VLOOKUP(BU1581,Справочник_ВРИ_Сегментов!$A:$D,4,))</f>
        <v/>
      </c>
      <c r="BW1581" t="str">
        <f t="shared" si="620"/>
        <v/>
      </c>
      <c r="BX1581" t="str">
        <f>IF(B1581="","",VLOOKUP(BW1581,Справочник_ВРИ_Сегментов!$B:$C,2,FALSE))</f>
        <v/>
      </c>
      <c r="BY1581" t="str">
        <f t="shared" si="621"/>
        <v/>
      </c>
      <c r="BZ1581" t="str">
        <f t="shared" si="622"/>
        <v/>
      </c>
      <c r="CA1581" t="str">
        <f t="shared" si="623"/>
        <v>-</v>
      </c>
      <c r="CB1581" t="str">
        <f t="shared" si="624"/>
        <v/>
      </c>
    </row>
    <row r="1582" spans="2:80" x14ac:dyDescent="0.25">
      <c r="B1582" s="1"/>
      <c r="C1582" s="1"/>
      <c r="P1582" s="1"/>
      <c r="Q1582" s="1"/>
      <c r="R1582" s="1"/>
      <c r="AT1582" t="str">
        <f t="shared" si="600"/>
        <v/>
      </c>
      <c r="AU1582" t="str">
        <f>IF(B1582="","",IFERROR(VLOOKUP(C1582,'Срв квартал'!$A:$D,4,FALSE),""))</f>
        <v/>
      </c>
      <c r="AV1582" t="str">
        <f>IF(B1582="","",VLOOKUP(AT1582,'Срв мо'!$A:$D,4,FALSE))</f>
        <v/>
      </c>
      <c r="AW1582" t="str">
        <f t="shared" si="601"/>
        <v/>
      </c>
      <c r="AX1582" t="str">
        <f t="shared" si="602"/>
        <v/>
      </c>
      <c r="AY1582" s="4" t="str">
        <f t="shared" si="603"/>
        <v/>
      </c>
      <c r="AZ1582" t="str">
        <f>IF(B1582="","",#REF!)</f>
        <v/>
      </c>
      <c r="BA1582" t="str">
        <f t="shared" si="604"/>
        <v/>
      </c>
      <c r="BB1582" t="str">
        <f t="shared" si="605"/>
        <v/>
      </c>
      <c r="BC1582" t="str">
        <f t="shared" si="606"/>
        <v/>
      </c>
      <c r="BD1582" t="str">
        <f t="shared" si="607"/>
        <v/>
      </c>
      <c r="BE1582" t="str">
        <f>IF(B1582="","",IF(L1582="","Отсутствуют предыдущие значения",#REF!=D1582))</f>
        <v/>
      </c>
      <c r="BF1582" t="str">
        <f t="shared" si="608"/>
        <v/>
      </c>
      <c r="BG1582" t="str">
        <f t="shared" si="609"/>
        <v/>
      </c>
      <c r="BH1582" t="str">
        <f t="shared" si="610"/>
        <v/>
      </c>
      <c r="BI1582" t="str">
        <f>IF(B1582="","",#REF!)</f>
        <v/>
      </c>
      <c r="BJ1582" t="str">
        <f>IF(B1582="","",#REF!)</f>
        <v/>
      </c>
      <c r="BK1582" s="26" t="str">
        <f>IF(B1582="","",#REF!)</f>
        <v/>
      </c>
      <c r="BL1582" t="str">
        <f>IF(B1582="","",#REF!)</f>
        <v/>
      </c>
      <c r="BM1582" t="str">
        <f t="shared" si="611"/>
        <v/>
      </c>
      <c r="BN1582" s="6" t="str">
        <f t="shared" si="612"/>
        <v/>
      </c>
      <c r="BO1582" s="7" t="str">
        <f t="shared" si="613"/>
        <v/>
      </c>
      <c r="BP1582" s="7" t="str">
        <f t="shared" si="614"/>
        <v/>
      </c>
      <c r="BQ1582" s="7" t="str">
        <f t="shared" si="615"/>
        <v/>
      </c>
      <c r="BR1582" s="7" t="str">
        <f t="shared" si="616"/>
        <v/>
      </c>
      <c r="BS1582" s="7" t="str">
        <f t="shared" si="617"/>
        <v/>
      </c>
      <c r="BT1582" t="str">
        <f t="shared" si="618"/>
        <v/>
      </c>
      <c r="BU1582" t="str">
        <f t="shared" si="619"/>
        <v/>
      </c>
      <c r="BV1582" t="str">
        <f>IF(B1582="","",VLOOKUP(BU1582,Справочник_ВРИ_Сегментов!$A:$D,4,))</f>
        <v/>
      </c>
      <c r="BW1582" t="str">
        <f t="shared" si="620"/>
        <v/>
      </c>
      <c r="BX1582" t="str">
        <f>IF(B1582="","",VLOOKUP(BW1582,Справочник_ВРИ_Сегментов!$B:$C,2,FALSE))</f>
        <v/>
      </c>
      <c r="BY1582" t="str">
        <f t="shared" si="621"/>
        <v/>
      </c>
      <c r="BZ1582" t="str">
        <f t="shared" si="622"/>
        <v/>
      </c>
      <c r="CA1582" t="str">
        <f t="shared" si="623"/>
        <v>-</v>
      </c>
      <c r="CB1582" t="str">
        <f t="shared" si="624"/>
        <v/>
      </c>
    </row>
    <row r="1583" spans="2:80" x14ac:dyDescent="0.25">
      <c r="B1583" s="1"/>
      <c r="C1583" s="1"/>
      <c r="P1583" s="1"/>
      <c r="Q1583" s="1"/>
      <c r="AT1583" t="str">
        <f t="shared" si="600"/>
        <v/>
      </c>
      <c r="AU1583" t="str">
        <f>IF(B1583="","",IFERROR(VLOOKUP(C1583,'Срв квартал'!$A:$D,4,FALSE),""))</f>
        <v/>
      </c>
      <c r="AV1583" t="str">
        <f>IF(B1583="","",VLOOKUP(AT1583,'Срв мо'!$A:$D,4,FALSE))</f>
        <v/>
      </c>
      <c r="AW1583" t="str">
        <f t="shared" si="601"/>
        <v/>
      </c>
      <c r="AX1583" t="str">
        <f t="shared" si="602"/>
        <v/>
      </c>
      <c r="AY1583" s="4" t="str">
        <f t="shared" si="603"/>
        <v/>
      </c>
      <c r="AZ1583" t="str">
        <f>IF(B1583="","",#REF!)</f>
        <v/>
      </c>
      <c r="BA1583" t="str">
        <f t="shared" si="604"/>
        <v/>
      </c>
      <c r="BB1583" t="str">
        <f t="shared" si="605"/>
        <v/>
      </c>
      <c r="BC1583" t="str">
        <f t="shared" si="606"/>
        <v/>
      </c>
      <c r="BD1583" t="str">
        <f t="shared" si="607"/>
        <v/>
      </c>
      <c r="BE1583" t="str">
        <f>IF(B1583="","",IF(L1583="","Отсутствуют предыдущие значения",#REF!=D1583))</f>
        <v/>
      </c>
      <c r="BF1583" t="str">
        <f t="shared" si="608"/>
        <v/>
      </c>
      <c r="BG1583" t="str">
        <f t="shared" si="609"/>
        <v/>
      </c>
      <c r="BH1583" t="str">
        <f t="shared" si="610"/>
        <v/>
      </c>
      <c r="BI1583" t="str">
        <f>IF(B1583="","",#REF!)</f>
        <v/>
      </c>
      <c r="BJ1583" t="str">
        <f>IF(B1583="","",#REF!)</f>
        <v/>
      </c>
      <c r="BK1583" s="26" t="str">
        <f>IF(B1583="","",#REF!)</f>
        <v/>
      </c>
      <c r="BL1583" t="str">
        <f>IF(B1583="","",#REF!)</f>
        <v/>
      </c>
      <c r="BM1583" t="str">
        <f t="shared" si="611"/>
        <v/>
      </c>
      <c r="BN1583" s="6" t="str">
        <f t="shared" si="612"/>
        <v/>
      </c>
      <c r="BO1583" s="7" t="str">
        <f t="shared" si="613"/>
        <v/>
      </c>
      <c r="BP1583" s="7" t="str">
        <f t="shared" si="614"/>
        <v/>
      </c>
      <c r="BQ1583" s="7" t="str">
        <f t="shared" si="615"/>
        <v/>
      </c>
      <c r="BR1583" s="7" t="str">
        <f t="shared" si="616"/>
        <v/>
      </c>
      <c r="BS1583" s="7" t="str">
        <f t="shared" si="617"/>
        <v/>
      </c>
      <c r="BT1583" t="str">
        <f t="shared" si="618"/>
        <v/>
      </c>
      <c r="BU1583" t="str">
        <f t="shared" si="619"/>
        <v/>
      </c>
      <c r="BV1583" t="str">
        <f>IF(B1583="","",VLOOKUP(BU1583,Справочник_ВРИ_Сегментов!$A:$D,4,))</f>
        <v/>
      </c>
      <c r="BW1583" t="str">
        <f t="shared" si="620"/>
        <v/>
      </c>
      <c r="BX1583" t="str">
        <f>IF(B1583="","",VLOOKUP(BW1583,Справочник_ВРИ_Сегментов!$B:$C,2,FALSE))</f>
        <v/>
      </c>
      <c r="BY1583" t="str">
        <f t="shared" si="621"/>
        <v/>
      </c>
      <c r="BZ1583" t="str">
        <f t="shared" si="622"/>
        <v/>
      </c>
      <c r="CA1583" t="str">
        <f t="shared" si="623"/>
        <v>-</v>
      </c>
      <c r="CB1583" t="str">
        <f t="shared" si="624"/>
        <v/>
      </c>
    </row>
    <row r="1584" spans="2:80" x14ac:dyDescent="0.25">
      <c r="B1584" s="1"/>
      <c r="C1584" s="1"/>
      <c r="G1584" s="1"/>
      <c r="P1584" s="1"/>
      <c r="Q1584" s="1"/>
      <c r="AT1584" t="str">
        <f t="shared" si="600"/>
        <v/>
      </c>
      <c r="AU1584" t="str">
        <f>IF(B1584="","",IFERROR(VLOOKUP(C1584,'Срв квартал'!$A:$D,4,FALSE),""))</f>
        <v/>
      </c>
      <c r="AV1584" t="str">
        <f>IF(B1584="","",VLOOKUP(AT1584,'Срв мо'!$A:$D,4,FALSE))</f>
        <v/>
      </c>
      <c r="AW1584" t="str">
        <f t="shared" si="601"/>
        <v/>
      </c>
      <c r="AX1584" t="str">
        <f t="shared" si="602"/>
        <v/>
      </c>
      <c r="AY1584" s="4" t="str">
        <f t="shared" si="603"/>
        <v/>
      </c>
      <c r="AZ1584" t="str">
        <f>IF(B1584="","",#REF!)</f>
        <v/>
      </c>
      <c r="BA1584" t="str">
        <f t="shared" si="604"/>
        <v/>
      </c>
      <c r="BB1584" t="str">
        <f t="shared" si="605"/>
        <v/>
      </c>
      <c r="BC1584" t="str">
        <f t="shared" si="606"/>
        <v/>
      </c>
      <c r="BD1584" t="str">
        <f t="shared" si="607"/>
        <v/>
      </c>
      <c r="BE1584" t="str">
        <f>IF(B1584="","",IF(L1584="","Отсутствуют предыдущие значения",#REF!=D1584))</f>
        <v/>
      </c>
      <c r="BF1584" t="str">
        <f t="shared" si="608"/>
        <v/>
      </c>
      <c r="BG1584" t="str">
        <f t="shared" si="609"/>
        <v/>
      </c>
      <c r="BH1584" t="str">
        <f t="shared" si="610"/>
        <v/>
      </c>
      <c r="BI1584" t="str">
        <f>IF(B1584="","",#REF!)</f>
        <v/>
      </c>
      <c r="BJ1584" t="str">
        <f>IF(B1584="","",#REF!)</f>
        <v/>
      </c>
      <c r="BK1584" s="26" t="str">
        <f>IF(B1584="","",#REF!)</f>
        <v/>
      </c>
      <c r="BL1584" t="str">
        <f>IF(B1584="","",#REF!)</f>
        <v/>
      </c>
      <c r="BM1584" t="str">
        <f t="shared" si="611"/>
        <v/>
      </c>
      <c r="BN1584" s="6" t="str">
        <f t="shared" si="612"/>
        <v/>
      </c>
      <c r="BO1584" s="7" t="str">
        <f t="shared" si="613"/>
        <v/>
      </c>
      <c r="BP1584" s="7" t="str">
        <f t="shared" si="614"/>
        <v/>
      </c>
      <c r="BQ1584" s="7" t="str">
        <f t="shared" si="615"/>
        <v/>
      </c>
      <c r="BR1584" s="7" t="str">
        <f t="shared" si="616"/>
        <v/>
      </c>
      <c r="BS1584" s="7" t="str">
        <f t="shared" si="617"/>
        <v/>
      </c>
      <c r="BT1584" t="str">
        <f t="shared" si="618"/>
        <v/>
      </c>
      <c r="BU1584" t="str">
        <f t="shared" si="619"/>
        <v/>
      </c>
      <c r="BV1584" t="str">
        <f>IF(B1584="","",VLOOKUP(BU1584,Справочник_ВРИ_Сегментов!$A:$D,4,))</f>
        <v/>
      </c>
      <c r="BW1584" t="str">
        <f t="shared" si="620"/>
        <v/>
      </c>
      <c r="BX1584" t="str">
        <f>IF(B1584="","",VLOOKUP(BW1584,Справочник_ВРИ_Сегментов!$B:$C,2,FALSE))</f>
        <v/>
      </c>
      <c r="BY1584" t="str">
        <f t="shared" si="621"/>
        <v/>
      </c>
      <c r="BZ1584" t="str">
        <f t="shared" si="622"/>
        <v/>
      </c>
      <c r="CA1584" t="str">
        <f t="shared" si="623"/>
        <v>-</v>
      </c>
      <c r="CB1584" t="str">
        <f t="shared" si="624"/>
        <v/>
      </c>
    </row>
    <row r="1585" spans="2:80" x14ac:dyDescent="0.25">
      <c r="B1585" s="1"/>
      <c r="C1585" s="1"/>
      <c r="P1585" s="1"/>
      <c r="Q1585" s="1"/>
      <c r="AT1585" t="str">
        <f t="shared" si="600"/>
        <v/>
      </c>
      <c r="AU1585" t="str">
        <f>IF(B1585="","",IFERROR(VLOOKUP(C1585,'Срв квартал'!$A:$D,4,FALSE),""))</f>
        <v/>
      </c>
      <c r="AV1585" t="str">
        <f>IF(B1585="","",VLOOKUP(AT1585,'Срв мо'!$A:$D,4,FALSE))</f>
        <v/>
      </c>
      <c r="AW1585" t="str">
        <f t="shared" si="601"/>
        <v/>
      </c>
      <c r="AX1585" t="str">
        <f t="shared" si="602"/>
        <v/>
      </c>
      <c r="AY1585" s="4" t="str">
        <f t="shared" si="603"/>
        <v/>
      </c>
      <c r="AZ1585" t="str">
        <f>IF(B1585="","",#REF!)</f>
        <v/>
      </c>
      <c r="BA1585" t="str">
        <f t="shared" si="604"/>
        <v/>
      </c>
      <c r="BB1585" t="str">
        <f t="shared" si="605"/>
        <v/>
      </c>
      <c r="BC1585" t="str">
        <f t="shared" si="606"/>
        <v/>
      </c>
      <c r="BD1585" t="str">
        <f t="shared" si="607"/>
        <v/>
      </c>
      <c r="BE1585" t="str">
        <f>IF(B1585="","",IF(L1585="","Отсутствуют предыдущие значения",#REF!=D1585))</f>
        <v/>
      </c>
      <c r="BF1585" t="str">
        <f t="shared" si="608"/>
        <v/>
      </c>
      <c r="BG1585" t="str">
        <f t="shared" si="609"/>
        <v/>
      </c>
      <c r="BH1585" t="str">
        <f t="shared" si="610"/>
        <v/>
      </c>
      <c r="BI1585" t="str">
        <f>IF(B1585="","",#REF!)</f>
        <v/>
      </c>
      <c r="BJ1585" t="str">
        <f>IF(B1585="","",#REF!)</f>
        <v/>
      </c>
      <c r="BK1585" s="26" t="str">
        <f>IF(B1585="","",#REF!)</f>
        <v/>
      </c>
      <c r="BL1585" t="str">
        <f>IF(B1585="","",#REF!)</f>
        <v/>
      </c>
      <c r="BM1585" t="str">
        <f t="shared" si="611"/>
        <v/>
      </c>
      <c r="BN1585" s="6" t="str">
        <f t="shared" si="612"/>
        <v/>
      </c>
      <c r="BO1585" s="7" t="str">
        <f t="shared" si="613"/>
        <v/>
      </c>
      <c r="BP1585" s="7" t="str">
        <f t="shared" si="614"/>
        <v/>
      </c>
      <c r="BQ1585" s="7" t="str">
        <f t="shared" si="615"/>
        <v/>
      </c>
      <c r="BR1585" s="7" t="str">
        <f t="shared" si="616"/>
        <v/>
      </c>
      <c r="BS1585" s="7" t="str">
        <f t="shared" si="617"/>
        <v/>
      </c>
      <c r="BT1585" t="str">
        <f t="shared" si="618"/>
        <v/>
      </c>
      <c r="BU1585" t="str">
        <f t="shared" si="619"/>
        <v/>
      </c>
      <c r="BV1585" t="str">
        <f>IF(B1585="","",VLOOKUP(BU1585,Справочник_ВРИ_Сегментов!$A:$D,4,))</f>
        <v/>
      </c>
      <c r="BW1585" t="str">
        <f t="shared" si="620"/>
        <v/>
      </c>
      <c r="BX1585" t="str">
        <f>IF(B1585="","",VLOOKUP(BW1585,Справочник_ВРИ_Сегментов!$B:$C,2,FALSE))</f>
        <v/>
      </c>
      <c r="BY1585" t="str">
        <f t="shared" si="621"/>
        <v/>
      </c>
      <c r="BZ1585" t="str">
        <f t="shared" si="622"/>
        <v/>
      </c>
      <c r="CA1585" t="str">
        <f t="shared" si="623"/>
        <v>-</v>
      </c>
      <c r="CB1585" t="str">
        <f t="shared" si="624"/>
        <v/>
      </c>
    </row>
    <row r="1586" spans="2:80" x14ac:dyDescent="0.25">
      <c r="B1586" s="1"/>
      <c r="C1586" s="1"/>
      <c r="P1586" s="1"/>
      <c r="Q1586" s="1"/>
      <c r="AT1586" t="str">
        <f t="shared" si="600"/>
        <v/>
      </c>
      <c r="AU1586" t="str">
        <f>IF(B1586="","",IFERROR(VLOOKUP(C1586,'Срв квартал'!$A:$D,4,FALSE),""))</f>
        <v/>
      </c>
      <c r="AV1586" t="str">
        <f>IF(B1586="","",VLOOKUP(AT1586,'Срв мо'!$A:$D,4,FALSE))</f>
        <v/>
      </c>
      <c r="AW1586" t="str">
        <f t="shared" si="601"/>
        <v/>
      </c>
      <c r="AX1586" t="str">
        <f t="shared" si="602"/>
        <v/>
      </c>
      <c r="AY1586" s="4" t="str">
        <f t="shared" si="603"/>
        <v/>
      </c>
      <c r="AZ1586" t="str">
        <f>IF(B1586="","",#REF!)</f>
        <v/>
      </c>
      <c r="BA1586" t="str">
        <f t="shared" si="604"/>
        <v/>
      </c>
      <c r="BB1586" t="str">
        <f t="shared" si="605"/>
        <v/>
      </c>
      <c r="BC1586" t="str">
        <f t="shared" si="606"/>
        <v/>
      </c>
      <c r="BD1586" t="str">
        <f t="shared" si="607"/>
        <v/>
      </c>
      <c r="BE1586" t="str">
        <f>IF(B1586="","",IF(L1586="","Отсутствуют предыдущие значения",#REF!=D1586))</f>
        <v/>
      </c>
      <c r="BF1586" t="str">
        <f t="shared" si="608"/>
        <v/>
      </c>
      <c r="BG1586" t="str">
        <f t="shared" si="609"/>
        <v/>
      </c>
      <c r="BH1586" t="str">
        <f t="shared" si="610"/>
        <v/>
      </c>
      <c r="BI1586" t="str">
        <f>IF(B1586="","",#REF!)</f>
        <v/>
      </c>
      <c r="BJ1586" t="str">
        <f>IF(B1586="","",#REF!)</f>
        <v/>
      </c>
      <c r="BK1586" s="26" t="str">
        <f>IF(B1586="","",#REF!)</f>
        <v/>
      </c>
      <c r="BL1586" t="str">
        <f>IF(B1586="","",#REF!)</f>
        <v/>
      </c>
      <c r="BM1586" t="str">
        <f t="shared" si="611"/>
        <v/>
      </c>
      <c r="BN1586" s="6" t="str">
        <f t="shared" si="612"/>
        <v/>
      </c>
      <c r="BO1586" s="7" t="str">
        <f t="shared" si="613"/>
        <v/>
      </c>
      <c r="BP1586" s="7" t="str">
        <f t="shared" si="614"/>
        <v/>
      </c>
      <c r="BQ1586" s="7" t="str">
        <f t="shared" si="615"/>
        <v/>
      </c>
      <c r="BR1586" s="7" t="str">
        <f t="shared" si="616"/>
        <v/>
      </c>
      <c r="BS1586" s="7" t="str">
        <f t="shared" si="617"/>
        <v/>
      </c>
      <c r="BT1586" t="str">
        <f t="shared" si="618"/>
        <v/>
      </c>
      <c r="BU1586" t="str">
        <f t="shared" si="619"/>
        <v/>
      </c>
      <c r="BV1586" t="str">
        <f>IF(B1586="","",VLOOKUP(BU1586,Справочник_ВРИ_Сегментов!$A:$D,4,))</f>
        <v/>
      </c>
      <c r="BW1586" t="str">
        <f t="shared" si="620"/>
        <v/>
      </c>
      <c r="BX1586" t="str">
        <f>IF(B1586="","",VLOOKUP(BW1586,Справочник_ВРИ_Сегментов!$B:$C,2,FALSE))</f>
        <v/>
      </c>
      <c r="BY1586" t="str">
        <f t="shared" si="621"/>
        <v/>
      </c>
      <c r="BZ1586" t="str">
        <f t="shared" si="622"/>
        <v/>
      </c>
      <c r="CA1586" t="str">
        <f t="shared" si="623"/>
        <v>-</v>
      </c>
      <c r="CB1586" t="str">
        <f t="shared" si="624"/>
        <v/>
      </c>
    </row>
    <row r="1587" spans="2:80" x14ac:dyDescent="0.25">
      <c r="B1587" s="1"/>
      <c r="C1587" s="1"/>
      <c r="P1587" s="1"/>
      <c r="Q1587" s="1"/>
      <c r="AT1587" t="str">
        <f t="shared" si="600"/>
        <v/>
      </c>
      <c r="AU1587" t="str">
        <f>IF(B1587="","",IFERROR(VLOOKUP(C1587,'Срв квартал'!$A:$D,4,FALSE),""))</f>
        <v/>
      </c>
      <c r="AV1587" t="str">
        <f>IF(B1587="","",VLOOKUP(AT1587,'Срв мо'!$A:$D,4,FALSE))</f>
        <v/>
      </c>
      <c r="AW1587" t="str">
        <f t="shared" si="601"/>
        <v/>
      </c>
      <c r="AX1587" t="str">
        <f t="shared" si="602"/>
        <v/>
      </c>
      <c r="AY1587" s="4" t="str">
        <f t="shared" si="603"/>
        <v/>
      </c>
      <c r="AZ1587" t="str">
        <f>IF(B1587="","",#REF!)</f>
        <v/>
      </c>
      <c r="BA1587" t="str">
        <f t="shared" si="604"/>
        <v/>
      </c>
      <c r="BB1587" t="str">
        <f t="shared" si="605"/>
        <v/>
      </c>
      <c r="BC1587" t="str">
        <f t="shared" si="606"/>
        <v/>
      </c>
      <c r="BD1587" t="str">
        <f t="shared" si="607"/>
        <v/>
      </c>
      <c r="BE1587" t="str">
        <f>IF(B1587="","",IF(L1587="","Отсутствуют предыдущие значения",#REF!=D1587))</f>
        <v/>
      </c>
      <c r="BF1587" t="str">
        <f t="shared" si="608"/>
        <v/>
      </c>
      <c r="BG1587" t="str">
        <f t="shared" si="609"/>
        <v/>
      </c>
      <c r="BH1587" t="str">
        <f t="shared" si="610"/>
        <v/>
      </c>
      <c r="BI1587" t="str">
        <f>IF(B1587="","",#REF!)</f>
        <v/>
      </c>
      <c r="BJ1587" t="str">
        <f>IF(B1587="","",#REF!)</f>
        <v/>
      </c>
      <c r="BK1587" s="26" t="str">
        <f>IF(B1587="","",#REF!)</f>
        <v/>
      </c>
      <c r="BL1587" t="str">
        <f>IF(B1587="","",#REF!)</f>
        <v/>
      </c>
      <c r="BM1587" t="str">
        <f t="shared" si="611"/>
        <v/>
      </c>
      <c r="BN1587" s="6" t="str">
        <f t="shared" si="612"/>
        <v/>
      </c>
      <c r="BO1587" s="7" t="str">
        <f t="shared" si="613"/>
        <v/>
      </c>
      <c r="BP1587" s="7" t="str">
        <f t="shared" si="614"/>
        <v/>
      </c>
      <c r="BQ1587" s="7" t="str">
        <f t="shared" si="615"/>
        <v/>
      </c>
      <c r="BR1587" s="7" t="str">
        <f t="shared" si="616"/>
        <v/>
      </c>
      <c r="BS1587" s="7" t="str">
        <f t="shared" si="617"/>
        <v/>
      </c>
      <c r="BT1587" t="str">
        <f t="shared" si="618"/>
        <v/>
      </c>
      <c r="BU1587" t="str">
        <f t="shared" si="619"/>
        <v/>
      </c>
      <c r="BV1587" t="str">
        <f>IF(B1587="","",VLOOKUP(BU1587,Справочник_ВРИ_Сегментов!$A:$D,4,))</f>
        <v/>
      </c>
      <c r="BW1587" t="str">
        <f t="shared" si="620"/>
        <v/>
      </c>
      <c r="BX1587" t="str">
        <f>IF(B1587="","",VLOOKUP(BW1587,Справочник_ВРИ_Сегментов!$B:$C,2,FALSE))</f>
        <v/>
      </c>
      <c r="BY1587" t="str">
        <f t="shared" si="621"/>
        <v/>
      </c>
      <c r="BZ1587" t="str">
        <f t="shared" si="622"/>
        <v/>
      </c>
      <c r="CA1587" t="str">
        <f t="shared" si="623"/>
        <v>-</v>
      </c>
      <c r="CB1587" t="str">
        <f t="shared" si="624"/>
        <v/>
      </c>
    </row>
    <row r="1588" spans="2:80" x14ac:dyDescent="0.25">
      <c r="B1588" s="1"/>
      <c r="C1588" s="1"/>
      <c r="G1588" s="1"/>
      <c r="P1588" s="1"/>
      <c r="Q1588" s="1"/>
      <c r="R1588" s="1"/>
      <c r="AT1588" t="str">
        <f t="shared" si="600"/>
        <v/>
      </c>
      <c r="AU1588" t="str">
        <f>IF(B1588="","",IFERROR(VLOOKUP(C1588,'Срв квартал'!$A:$D,4,FALSE),""))</f>
        <v/>
      </c>
      <c r="AV1588" t="str">
        <f>IF(B1588="","",VLOOKUP(AT1588,'Срв мо'!$A:$D,4,FALSE))</f>
        <v/>
      </c>
      <c r="AW1588" t="str">
        <f t="shared" si="601"/>
        <v/>
      </c>
      <c r="AX1588" t="str">
        <f t="shared" si="602"/>
        <v/>
      </c>
      <c r="AY1588" s="4" t="str">
        <f t="shared" si="603"/>
        <v/>
      </c>
      <c r="AZ1588" t="str">
        <f>IF(B1588="","",#REF!)</f>
        <v/>
      </c>
      <c r="BA1588" t="str">
        <f t="shared" si="604"/>
        <v/>
      </c>
      <c r="BB1588" t="str">
        <f t="shared" si="605"/>
        <v/>
      </c>
      <c r="BC1588" t="str">
        <f t="shared" si="606"/>
        <v/>
      </c>
      <c r="BD1588" t="str">
        <f t="shared" si="607"/>
        <v/>
      </c>
      <c r="BE1588" t="str">
        <f>IF(B1588="","",IF(L1588="","Отсутствуют предыдущие значения",#REF!=D1588))</f>
        <v/>
      </c>
      <c r="BF1588" t="str">
        <f t="shared" si="608"/>
        <v/>
      </c>
      <c r="BG1588" t="str">
        <f t="shared" si="609"/>
        <v/>
      </c>
      <c r="BH1588" t="str">
        <f t="shared" si="610"/>
        <v/>
      </c>
      <c r="BI1588" t="str">
        <f>IF(B1588="","",#REF!)</f>
        <v/>
      </c>
      <c r="BJ1588" t="str">
        <f>IF(B1588="","",#REF!)</f>
        <v/>
      </c>
      <c r="BK1588" s="26" t="str">
        <f>IF(B1588="","",#REF!)</f>
        <v/>
      </c>
      <c r="BL1588" t="str">
        <f>IF(B1588="","",#REF!)</f>
        <v/>
      </c>
      <c r="BM1588" t="str">
        <f t="shared" si="611"/>
        <v/>
      </c>
      <c r="BN1588" s="6" t="str">
        <f t="shared" si="612"/>
        <v/>
      </c>
      <c r="BO1588" s="7" t="str">
        <f t="shared" si="613"/>
        <v/>
      </c>
      <c r="BP1588" s="7" t="str">
        <f t="shared" si="614"/>
        <v/>
      </c>
      <c r="BQ1588" s="7" t="str">
        <f t="shared" si="615"/>
        <v/>
      </c>
      <c r="BR1588" s="7" t="str">
        <f t="shared" si="616"/>
        <v/>
      </c>
      <c r="BS1588" s="7" t="str">
        <f t="shared" si="617"/>
        <v/>
      </c>
      <c r="BT1588" t="str">
        <f t="shared" si="618"/>
        <v/>
      </c>
      <c r="BU1588" t="str">
        <f t="shared" si="619"/>
        <v/>
      </c>
      <c r="BV1588" t="str">
        <f>IF(B1588="","",VLOOKUP(BU1588,Справочник_ВРИ_Сегментов!$A:$D,4,))</f>
        <v/>
      </c>
      <c r="BW1588" t="str">
        <f t="shared" si="620"/>
        <v/>
      </c>
      <c r="BX1588" t="str">
        <f>IF(B1588="","",VLOOKUP(BW1588,Справочник_ВРИ_Сегментов!$B:$C,2,FALSE))</f>
        <v/>
      </c>
      <c r="BY1588" t="str">
        <f t="shared" si="621"/>
        <v/>
      </c>
      <c r="BZ1588" t="str">
        <f t="shared" si="622"/>
        <v/>
      </c>
      <c r="CA1588" t="str">
        <f t="shared" si="623"/>
        <v>-</v>
      </c>
      <c r="CB1588" t="str">
        <f t="shared" si="624"/>
        <v/>
      </c>
    </row>
    <row r="1589" spans="2:80" x14ac:dyDescent="0.25">
      <c r="B1589" s="1"/>
      <c r="C1589" s="1"/>
      <c r="P1589" s="1"/>
      <c r="Q1589" s="1"/>
      <c r="R1589" s="1"/>
      <c r="AT1589" t="str">
        <f t="shared" si="600"/>
        <v/>
      </c>
      <c r="AU1589" t="str">
        <f>IF(B1589="","",IFERROR(VLOOKUP(C1589,'Срв квартал'!$A:$D,4,FALSE),""))</f>
        <v/>
      </c>
      <c r="AV1589" t="str">
        <f>IF(B1589="","",VLOOKUP(AT1589,'Срв мо'!$A:$D,4,FALSE))</f>
        <v/>
      </c>
      <c r="AW1589" t="str">
        <f t="shared" si="601"/>
        <v/>
      </c>
      <c r="AX1589" t="str">
        <f t="shared" si="602"/>
        <v/>
      </c>
      <c r="AY1589" s="4" t="str">
        <f t="shared" si="603"/>
        <v/>
      </c>
      <c r="AZ1589" t="str">
        <f>IF(B1589="","",#REF!)</f>
        <v/>
      </c>
      <c r="BA1589" t="str">
        <f t="shared" si="604"/>
        <v/>
      </c>
      <c r="BB1589" t="str">
        <f t="shared" si="605"/>
        <v/>
      </c>
      <c r="BC1589" t="str">
        <f t="shared" si="606"/>
        <v/>
      </c>
      <c r="BD1589" t="str">
        <f t="shared" si="607"/>
        <v/>
      </c>
      <c r="BE1589" t="str">
        <f>IF(B1589="","",IF(L1589="","Отсутствуют предыдущие значения",#REF!=D1589))</f>
        <v/>
      </c>
      <c r="BF1589" t="str">
        <f t="shared" si="608"/>
        <v/>
      </c>
      <c r="BG1589" t="str">
        <f t="shared" si="609"/>
        <v/>
      </c>
      <c r="BH1589" t="str">
        <f t="shared" si="610"/>
        <v/>
      </c>
      <c r="BI1589" t="str">
        <f>IF(B1589="","",#REF!)</f>
        <v/>
      </c>
      <c r="BJ1589" t="str">
        <f>IF(B1589="","",#REF!)</f>
        <v/>
      </c>
      <c r="BK1589" s="26" t="str">
        <f>IF(B1589="","",#REF!)</f>
        <v/>
      </c>
      <c r="BL1589" t="str">
        <f>IF(B1589="","",#REF!)</f>
        <v/>
      </c>
      <c r="BM1589" t="str">
        <f t="shared" si="611"/>
        <v/>
      </c>
      <c r="BN1589" s="6" t="str">
        <f t="shared" si="612"/>
        <v/>
      </c>
      <c r="BO1589" s="7" t="str">
        <f t="shared" si="613"/>
        <v/>
      </c>
      <c r="BP1589" s="7" t="str">
        <f t="shared" si="614"/>
        <v/>
      </c>
      <c r="BQ1589" s="7" t="str">
        <f t="shared" si="615"/>
        <v/>
      </c>
      <c r="BR1589" s="7" t="str">
        <f t="shared" si="616"/>
        <v/>
      </c>
      <c r="BS1589" s="7" t="str">
        <f t="shared" si="617"/>
        <v/>
      </c>
      <c r="BT1589" t="str">
        <f t="shared" si="618"/>
        <v/>
      </c>
      <c r="BU1589" t="str">
        <f t="shared" si="619"/>
        <v/>
      </c>
      <c r="BV1589" t="str">
        <f>IF(B1589="","",VLOOKUP(BU1589,Справочник_ВРИ_Сегментов!$A:$D,4,))</f>
        <v/>
      </c>
      <c r="BW1589" t="str">
        <f t="shared" si="620"/>
        <v/>
      </c>
      <c r="BX1589" t="str">
        <f>IF(B1589="","",VLOOKUP(BW1589,Справочник_ВРИ_Сегментов!$B:$C,2,FALSE))</f>
        <v/>
      </c>
      <c r="BY1589" t="str">
        <f t="shared" si="621"/>
        <v/>
      </c>
      <c r="BZ1589" t="str">
        <f t="shared" si="622"/>
        <v/>
      </c>
      <c r="CA1589" t="str">
        <f t="shared" si="623"/>
        <v>-</v>
      </c>
      <c r="CB1589" t="str">
        <f t="shared" si="624"/>
        <v/>
      </c>
    </row>
    <row r="1590" spans="2:80" x14ac:dyDescent="0.25">
      <c r="B1590" s="1"/>
      <c r="C1590" s="1"/>
      <c r="G1590" s="1"/>
      <c r="P1590" s="1"/>
      <c r="Q1590" s="1"/>
      <c r="R1590" s="1"/>
      <c r="AT1590" t="str">
        <f t="shared" si="600"/>
        <v/>
      </c>
      <c r="AU1590" t="str">
        <f>IF(B1590="","",IFERROR(VLOOKUP(C1590,'Срв квартал'!$A:$D,4,FALSE),""))</f>
        <v/>
      </c>
      <c r="AV1590" t="str">
        <f>IF(B1590="","",VLOOKUP(AT1590,'Срв мо'!$A:$D,4,FALSE))</f>
        <v/>
      </c>
      <c r="AW1590" t="str">
        <f t="shared" si="601"/>
        <v/>
      </c>
      <c r="AX1590" t="str">
        <f t="shared" si="602"/>
        <v/>
      </c>
      <c r="AY1590" s="4" t="str">
        <f t="shared" si="603"/>
        <v/>
      </c>
      <c r="AZ1590" t="str">
        <f>IF(B1590="","",#REF!)</f>
        <v/>
      </c>
      <c r="BA1590" t="str">
        <f t="shared" si="604"/>
        <v/>
      </c>
      <c r="BB1590" t="str">
        <f t="shared" si="605"/>
        <v/>
      </c>
      <c r="BC1590" t="str">
        <f t="shared" si="606"/>
        <v/>
      </c>
      <c r="BD1590" t="str">
        <f t="shared" si="607"/>
        <v/>
      </c>
      <c r="BE1590" t="str">
        <f>IF(B1590="","",IF(L1590="","Отсутствуют предыдущие значения",#REF!=D1590))</f>
        <v/>
      </c>
      <c r="BF1590" t="str">
        <f t="shared" si="608"/>
        <v/>
      </c>
      <c r="BG1590" t="str">
        <f t="shared" si="609"/>
        <v/>
      </c>
      <c r="BH1590" t="str">
        <f t="shared" si="610"/>
        <v/>
      </c>
      <c r="BI1590" t="str">
        <f>IF(B1590="","",#REF!)</f>
        <v/>
      </c>
      <c r="BJ1590" t="str">
        <f>IF(B1590="","",#REF!)</f>
        <v/>
      </c>
      <c r="BK1590" s="26" t="str">
        <f>IF(B1590="","",#REF!)</f>
        <v/>
      </c>
      <c r="BL1590" t="str">
        <f>IF(B1590="","",#REF!)</f>
        <v/>
      </c>
      <c r="BM1590" t="str">
        <f t="shared" si="611"/>
        <v/>
      </c>
      <c r="BN1590" s="6" t="str">
        <f t="shared" si="612"/>
        <v/>
      </c>
      <c r="BO1590" s="7" t="str">
        <f t="shared" si="613"/>
        <v/>
      </c>
      <c r="BP1590" s="7" t="str">
        <f t="shared" si="614"/>
        <v/>
      </c>
      <c r="BQ1590" s="7" t="str">
        <f t="shared" si="615"/>
        <v/>
      </c>
      <c r="BR1590" s="7" t="str">
        <f t="shared" si="616"/>
        <v/>
      </c>
      <c r="BS1590" s="7" t="str">
        <f t="shared" si="617"/>
        <v/>
      </c>
      <c r="BT1590" t="str">
        <f t="shared" si="618"/>
        <v/>
      </c>
      <c r="BU1590" t="str">
        <f t="shared" si="619"/>
        <v/>
      </c>
      <c r="BV1590" t="str">
        <f>IF(B1590="","",VLOOKUP(BU1590,Справочник_ВРИ_Сегментов!$A:$D,4,))</f>
        <v/>
      </c>
      <c r="BW1590" t="str">
        <f t="shared" si="620"/>
        <v/>
      </c>
      <c r="BX1590" t="str">
        <f>IF(B1590="","",VLOOKUP(BW1590,Справочник_ВРИ_Сегментов!$B:$C,2,FALSE))</f>
        <v/>
      </c>
      <c r="BY1590" t="str">
        <f t="shared" si="621"/>
        <v/>
      </c>
      <c r="BZ1590" t="str">
        <f t="shared" si="622"/>
        <v/>
      </c>
      <c r="CA1590" t="str">
        <f t="shared" si="623"/>
        <v>-</v>
      </c>
      <c r="CB1590" t="str">
        <f t="shared" si="624"/>
        <v/>
      </c>
    </row>
    <row r="1591" spans="2:80" x14ac:dyDescent="0.25">
      <c r="B1591" s="1"/>
      <c r="C1591" s="1"/>
      <c r="P1591" s="1"/>
      <c r="Q1591" s="1"/>
      <c r="R1591" s="1"/>
      <c r="AT1591" t="str">
        <f t="shared" si="600"/>
        <v/>
      </c>
      <c r="AU1591" t="str">
        <f>IF(B1591="","",IFERROR(VLOOKUP(C1591,'Срв квартал'!$A:$D,4,FALSE),""))</f>
        <v/>
      </c>
      <c r="AV1591" t="str">
        <f>IF(B1591="","",VLOOKUP(AT1591,'Срв мо'!$A:$D,4,FALSE))</f>
        <v/>
      </c>
      <c r="AW1591" t="str">
        <f t="shared" si="601"/>
        <v/>
      </c>
      <c r="AX1591" t="str">
        <f t="shared" si="602"/>
        <v/>
      </c>
      <c r="AY1591" s="4" t="str">
        <f t="shared" si="603"/>
        <v/>
      </c>
      <c r="AZ1591" t="str">
        <f>IF(B1591="","",#REF!)</f>
        <v/>
      </c>
      <c r="BA1591" t="str">
        <f t="shared" si="604"/>
        <v/>
      </c>
      <c r="BB1591" t="str">
        <f t="shared" si="605"/>
        <v/>
      </c>
      <c r="BC1591" t="str">
        <f t="shared" si="606"/>
        <v/>
      </c>
      <c r="BD1591" t="str">
        <f t="shared" si="607"/>
        <v/>
      </c>
      <c r="BE1591" t="str">
        <f>IF(B1591="","",IF(L1591="","Отсутствуют предыдущие значения",#REF!=D1591))</f>
        <v/>
      </c>
      <c r="BF1591" t="str">
        <f t="shared" si="608"/>
        <v/>
      </c>
      <c r="BG1591" t="str">
        <f t="shared" si="609"/>
        <v/>
      </c>
      <c r="BH1591" t="str">
        <f t="shared" si="610"/>
        <v/>
      </c>
      <c r="BI1591" t="str">
        <f>IF(B1591="","",#REF!)</f>
        <v/>
      </c>
      <c r="BJ1591" t="str">
        <f>IF(B1591="","",#REF!)</f>
        <v/>
      </c>
      <c r="BK1591" s="26" t="str">
        <f>IF(B1591="","",#REF!)</f>
        <v/>
      </c>
      <c r="BL1591" t="str">
        <f>IF(B1591="","",#REF!)</f>
        <v/>
      </c>
      <c r="BM1591" t="str">
        <f t="shared" si="611"/>
        <v/>
      </c>
      <c r="BN1591" s="6" t="str">
        <f t="shared" si="612"/>
        <v/>
      </c>
      <c r="BO1591" s="7" t="str">
        <f t="shared" si="613"/>
        <v/>
      </c>
      <c r="BP1591" s="7" t="str">
        <f t="shared" si="614"/>
        <v/>
      </c>
      <c r="BQ1591" s="7" t="str">
        <f t="shared" si="615"/>
        <v/>
      </c>
      <c r="BR1591" s="7" t="str">
        <f t="shared" si="616"/>
        <v/>
      </c>
      <c r="BS1591" s="7" t="str">
        <f t="shared" si="617"/>
        <v/>
      </c>
      <c r="BT1591" t="str">
        <f t="shared" si="618"/>
        <v/>
      </c>
      <c r="BU1591" t="str">
        <f t="shared" si="619"/>
        <v/>
      </c>
      <c r="BV1591" t="str">
        <f>IF(B1591="","",VLOOKUP(BU1591,Справочник_ВРИ_Сегментов!$A:$D,4,))</f>
        <v/>
      </c>
      <c r="BW1591" t="str">
        <f t="shared" si="620"/>
        <v/>
      </c>
      <c r="BX1591" t="str">
        <f>IF(B1591="","",VLOOKUP(BW1591,Справочник_ВРИ_Сегментов!$B:$C,2,FALSE))</f>
        <v/>
      </c>
      <c r="BY1591" t="str">
        <f t="shared" si="621"/>
        <v/>
      </c>
      <c r="BZ1591" t="str">
        <f t="shared" si="622"/>
        <v/>
      </c>
      <c r="CA1591" t="str">
        <f t="shared" si="623"/>
        <v>-</v>
      </c>
      <c r="CB1591" t="str">
        <f t="shared" si="624"/>
        <v/>
      </c>
    </row>
    <row r="1592" spans="2:80" x14ac:dyDescent="0.25">
      <c r="B1592" s="1"/>
      <c r="C1592" s="1"/>
      <c r="P1592" s="1"/>
      <c r="Q1592" s="1"/>
      <c r="AT1592" t="str">
        <f t="shared" si="600"/>
        <v/>
      </c>
      <c r="AU1592" t="str">
        <f>IF(B1592="","",IFERROR(VLOOKUP(C1592,'Срв квартал'!$A:$D,4,FALSE),""))</f>
        <v/>
      </c>
      <c r="AV1592" t="str">
        <f>IF(B1592="","",VLOOKUP(AT1592,'Срв мо'!$A:$D,4,FALSE))</f>
        <v/>
      </c>
      <c r="AW1592" t="str">
        <f t="shared" si="601"/>
        <v/>
      </c>
      <c r="AX1592" t="str">
        <f t="shared" si="602"/>
        <v/>
      </c>
      <c r="AY1592" s="4" t="str">
        <f t="shared" si="603"/>
        <v/>
      </c>
      <c r="AZ1592" t="str">
        <f>IF(B1592="","",#REF!)</f>
        <v/>
      </c>
      <c r="BA1592" t="str">
        <f t="shared" si="604"/>
        <v/>
      </c>
      <c r="BB1592" t="str">
        <f t="shared" si="605"/>
        <v/>
      </c>
      <c r="BC1592" t="str">
        <f t="shared" si="606"/>
        <v/>
      </c>
      <c r="BD1592" t="str">
        <f t="shared" si="607"/>
        <v/>
      </c>
      <c r="BE1592" t="str">
        <f>IF(B1592="","",IF(L1592="","Отсутствуют предыдущие значения",#REF!=D1592))</f>
        <v/>
      </c>
      <c r="BF1592" t="str">
        <f t="shared" si="608"/>
        <v/>
      </c>
      <c r="BG1592" t="str">
        <f t="shared" si="609"/>
        <v/>
      </c>
      <c r="BH1592" t="str">
        <f t="shared" si="610"/>
        <v/>
      </c>
      <c r="BI1592" t="str">
        <f>IF(B1592="","",#REF!)</f>
        <v/>
      </c>
      <c r="BJ1592" t="str">
        <f>IF(B1592="","",#REF!)</f>
        <v/>
      </c>
      <c r="BK1592" s="26" t="str">
        <f>IF(B1592="","",#REF!)</f>
        <v/>
      </c>
      <c r="BL1592" t="str">
        <f>IF(B1592="","",#REF!)</f>
        <v/>
      </c>
      <c r="BM1592" t="str">
        <f t="shared" si="611"/>
        <v/>
      </c>
      <c r="BN1592" s="6" t="str">
        <f t="shared" si="612"/>
        <v/>
      </c>
      <c r="BO1592" s="7" t="str">
        <f t="shared" si="613"/>
        <v/>
      </c>
      <c r="BP1592" s="7" t="str">
        <f t="shared" si="614"/>
        <v/>
      </c>
      <c r="BQ1592" s="7" t="str">
        <f t="shared" si="615"/>
        <v/>
      </c>
      <c r="BR1592" s="7" t="str">
        <f t="shared" si="616"/>
        <v/>
      </c>
      <c r="BS1592" s="7" t="str">
        <f t="shared" si="617"/>
        <v/>
      </c>
      <c r="BT1592" t="str">
        <f t="shared" si="618"/>
        <v/>
      </c>
      <c r="BU1592" t="str">
        <f t="shared" si="619"/>
        <v/>
      </c>
      <c r="BV1592" t="str">
        <f>IF(B1592="","",VLOOKUP(BU1592,Справочник_ВРИ_Сегментов!$A:$D,4,))</f>
        <v/>
      </c>
      <c r="BW1592" t="str">
        <f t="shared" si="620"/>
        <v/>
      </c>
      <c r="BX1592" t="str">
        <f>IF(B1592="","",VLOOKUP(BW1592,Справочник_ВРИ_Сегментов!$B:$C,2,FALSE))</f>
        <v/>
      </c>
      <c r="BY1592" t="str">
        <f t="shared" si="621"/>
        <v/>
      </c>
      <c r="BZ1592" t="str">
        <f t="shared" si="622"/>
        <v/>
      </c>
      <c r="CA1592" t="str">
        <f t="shared" si="623"/>
        <v>-</v>
      </c>
      <c r="CB1592" t="str">
        <f t="shared" si="624"/>
        <v/>
      </c>
    </row>
    <row r="1593" spans="2:80" x14ac:dyDescent="0.25">
      <c r="B1593" s="1"/>
      <c r="C1593" s="1"/>
      <c r="P1593" s="1"/>
      <c r="Q1593" s="1"/>
      <c r="AT1593" t="str">
        <f t="shared" si="600"/>
        <v/>
      </c>
      <c r="AU1593" t="str">
        <f>IF(B1593="","",IFERROR(VLOOKUP(C1593,'Срв квартал'!$A:$D,4,FALSE),""))</f>
        <v/>
      </c>
      <c r="AV1593" t="str">
        <f>IF(B1593="","",VLOOKUP(AT1593,'Срв мо'!$A:$D,4,FALSE))</f>
        <v/>
      </c>
      <c r="AW1593" t="str">
        <f t="shared" si="601"/>
        <v/>
      </c>
      <c r="AX1593" t="str">
        <f t="shared" si="602"/>
        <v/>
      </c>
      <c r="AY1593" s="4" t="str">
        <f t="shared" si="603"/>
        <v/>
      </c>
      <c r="AZ1593" t="str">
        <f>IF(B1593="","",#REF!)</f>
        <v/>
      </c>
      <c r="BA1593" t="str">
        <f t="shared" si="604"/>
        <v/>
      </c>
      <c r="BB1593" t="str">
        <f t="shared" si="605"/>
        <v/>
      </c>
      <c r="BC1593" t="str">
        <f t="shared" si="606"/>
        <v/>
      </c>
      <c r="BD1593" t="str">
        <f t="shared" si="607"/>
        <v/>
      </c>
      <c r="BE1593" t="str">
        <f>IF(B1593="","",IF(L1593="","Отсутствуют предыдущие значения",#REF!=D1593))</f>
        <v/>
      </c>
      <c r="BF1593" t="str">
        <f t="shared" si="608"/>
        <v/>
      </c>
      <c r="BG1593" t="str">
        <f t="shared" si="609"/>
        <v/>
      </c>
      <c r="BH1593" t="str">
        <f t="shared" si="610"/>
        <v/>
      </c>
      <c r="BI1593" t="str">
        <f>IF(B1593="","",#REF!)</f>
        <v/>
      </c>
      <c r="BJ1593" t="str">
        <f>IF(B1593="","",#REF!)</f>
        <v/>
      </c>
      <c r="BK1593" s="26" t="str">
        <f>IF(B1593="","",#REF!)</f>
        <v/>
      </c>
      <c r="BL1593" t="str">
        <f>IF(B1593="","",#REF!)</f>
        <v/>
      </c>
      <c r="BM1593" t="str">
        <f t="shared" si="611"/>
        <v/>
      </c>
      <c r="BN1593" s="6" t="str">
        <f t="shared" si="612"/>
        <v/>
      </c>
      <c r="BO1593" s="7" t="str">
        <f t="shared" si="613"/>
        <v/>
      </c>
      <c r="BP1593" s="7" t="str">
        <f t="shared" si="614"/>
        <v/>
      </c>
      <c r="BQ1593" s="7" t="str">
        <f t="shared" si="615"/>
        <v/>
      </c>
      <c r="BR1593" s="7" t="str">
        <f t="shared" si="616"/>
        <v/>
      </c>
      <c r="BS1593" s="7" t="str">
        <f t="shared" si="617"/>
        <v/>
      </c>
      <c r="BT1593" t="str">
        <f t="shared" si="618"/>
        <v/>
      </c>
      <c r="BU1593" t="str">
        <f t="shared" si="619"/>
        <v/>
      </c>
      <c r="BV1593" t="str">
        <f>IF(B1593="","",VLOOKUP(BU1593,Справочник_ВРИ_Сегментов!$A:$D,4,))</f>
        <v/>
      </c>
      <c r="BW1593" t="str">
        <f t="shared" si="620"/>
        <v/>
      </c>
      <c r="BX1593" t="str">
        <f>IF(B1593="","",VLOOKUP(BW1593,Справочник_ВРИ_Сегментов!$B:$C,2,FALSE))</f>
        <v/>
      </c>
      <c r="BY1593" t="str">
        <f t="shared" si="621"/>
        <v/>
      </c>
      <c r="BZ1593" t="str">
        <f t="shared" si="622"/>
        <v/>
      </c>
      <c r="CA1593" t="str">
        <f t="shared" si="623"/>
        <v>-</v>
      </c>
      <c r="CB1593" t="str">
        <f t="shared" si="624"/>
        <v/>
      </c>
    </row>
    <row r="1594" spans="2:80" x14ac:dyDescent="0.25">
      <c r="B1594" s="1"/>
      <c r="C1594" s="1"/>
      <c r="P1594" s="1"/>
      <c r="Q1594" s="1"/>
      <c r="AT1594" t="str">
        <f t="shared" si="600"/>
        <v/>
      </c>
      <c r="AU1594" t="str">
        <f>IF(B1594="","",IFERROR(VLOOKUP(C1594,'Срв квартал'!$A:$D,4,FALSE),""))</f>
        <v/>
      </c>
      <c r="AV1594" t="str">
        <f>IF(B1594="","",VLOOKUP(AT1594,'Срв мо'!$A:$D,4,FALSE))</f>
        <v/>
      </c>
      <c r="AW1594" t="str">
        <f t="shared" si="601"/>
        <v/>
      </c>
      <c r="AX1594" t="str">
        <f t="shared" si="602"/>
        <v/>
      </c>
      <c r="AY1594" s="4" t="str">
        <f t="shared" si="603"/>
        <v/>
      </c>
      <c r="AZ1594" t="str">
        <f>IF(B1594="","",#REF!)</f>
        <v/>
      </c>
      <c r="BA1594" t="str">
        <f t="shared" si="604"/>
        <v/>
      </c>
      <c r="BB1594" t="str">
        <f t="shared" si="605"/>
        <v/>
      </c>
      <c r="BC1594" t="str">
        <f t="shared" si="606"/>
        <v/>
      </c>
      <c r="BD1594" t="str">
        <f t="shared" si="607"/>
        <v/>
      </c>
      <c r="BE1594" t="str">
        <f>IF(B1594="","",IF(L1594="","Отсутствуют предыдущие значения",#REF!=D1594))</f>
        <v/>
      </c>
      <c r="BF1594" t="str">
        <f t="shared" si="608"/>
        <v/>
      </c>
      <c r="BG1594" t="str">
        <f t="shared" si="609"/>
        <v/>
      </c>
      <c r="BH1594" t="str">
        <f t="shared" si="610"/>
        <v/>
      </c>
      <c r="BI1594" t="str">
        <f>IF(B1594="","",#REF!)</f>
        <v/>
      </c>
      <c r="BJ1594" t="str">
        <f>IF(B1594="","",#REF!)</f>
        <v/>
      </c>
      <c r="BK1594" s="26" t="str">
        <f>IF(B1594="","",#REF!)</f>
        <v/>
      </c>
      <c r="BL1594" t="str">
        <f>IF(B1594="","",#REF!)</f>
        <v/>
      </c>
      <c r="BM1594" t="str">
        <f t="shared" si="611"/>
        <v/>
      </c>
      <c r="BN1594" s="6" t="str">
        <f t="shared" si="612"/>
        <v/>
      </c>
      <c r="BO1594" s="7" t="str">
        <f t="shared" si="613"/>
        <v/>
      </c>
      <c r="BP1594" s="7" t="str">
        <f t="shared" si="614"/>
        <v/>
      </c>
      <c r="BQ1594" s="7" t="str">
        <f t="shared" si="615"/>
        <v/>
      </c>
      <c r="BR1594" s="7" t="str">
        <f t="shared" si="616"/>
        <v/>
      </c>
      <c r="BS1594" s="7" t="str">
        <f t="shared" si="617"/>
        <v/>
      </c>
      <c r="BT1594" t="str">
        <f t="shared" si="618"/>
        <v/>
      </c>
      <c r="BU1594" t="str">
        <f t="shared" si="619"/>
        <v/>
      </c>
      <c r="BV1594" t="str">
        <f>IF(B1594="","",VLOOKUP(BU1594,Справочник_ВРИ_Сегментов!$A:$D,4,))</f>
        <v/>
      </c>
      <c r="BW1594" t="str">
        <f t="shared" si="620"/>
        <v/>
      </c>
      <c r="BX1594" t="str">
        <f>IF(B1594="","",VLOOKUP(BW1594,Справочник_ВРИ_Сегментов!$B:$C,2,FALSE))</f>
        <v/>
      </c>
      <c r="BY1594" t="str">
        <f t="shared" si="621"/>
        <v/>
      </c>
      <c r="BZ1594" t="str">
        <f t="shared" si="622"/>
        <v/>
      </c>
      <c r="CA1594" t="str">
        <f t="shared" si="623"/>
        <v>-</v>
      </c>
      <c r="CB1594" t="str">
        <f t="shared" si="624"/>
        <v/>
      </c>
    </row>
    <row r="1595" spans="2:80" x14ac:dyDescent="0.25">
      <c r="B1595" s="1"/>
      <c r="C1595" s="1"/>
      <c r="P1595" s="1"/>
      <c r="Q1595" s="1"/>
      <c r="R1595" s="1"/>
      <c r="AT1595" t="str">
        <f t="shared" si="600"/>
        <v/>
      </c>
      <c r="AU1595" t="str">
        <f>IF(B1595="","",IFERROR(VLOOKUP(C1595,'Срв квартал'!$A:$D,4,FALSE),""))</f>
        <v/>
      </c>
      <c r="AV1595" t="str">
        <f>IF(B1595="","",VLOOKUP(AT1595,'Срв мо'!$A:$D,4,FALSE))</f>
        <v/>
      </c>
      <c r="AW1595" t="str">
        <f t="shared" si="601"/>
        <v/>
      </c>
      <c r="AX1595" t="str">
        <f t="shared" si="602"/>
        <v/>
      </c>
      <c r="AY1595" s="4" t="str">
        <f t="shared" si="603"/>
        <v/>
      </c>
      <c r="AZ1595" t="str">
        <f>IF(B1595="","",#REF!)</f>
        <v/>
      </c>
      <c r="BA1595" t="str">
        <f t="shared" si="604"/>
        <v/>
      </c>
      <c r="BB1595" t="str">
        <f t="shared" si="605"/>
        <v/>
      </c>
      <c r="BC1595" t="str">
        <f t="shared" si="606"/>
        <v/>
      </c>
      <c r="BD1595" t="str">
        <f t="shared" si="607"/>
        <v/>
      </c>
      <c r="BE1595" t="str">
        <f>IF(B1595="","",IF(L1595="","Отсутствуют предыдущие значения",#REF!=D1595))</f>
        <v/>
      </c>
      <c r="BF1595" t="str">
        <f t="shared" si="608"/>
        <v/>
      </c>
      <c r="BG1595" t="str">
        <f t="shared" si="609"/>
        <v/>
      </c>
      <c r="BH1595" t="str">
        <f t="shared" si="610"/>
        <v/>
      </c>
      <c r="BI1595" t="str">
        <f>IF(B1595="","",#REF!)</f>
        <v/>
      </c>
      <c r="BJ1595" t="str">
        <f>IF(B1595="","",#REF!)</f>
        <v/>
      </c>
      <c r="BK1595" s="26" t="str">
        <f>IF(B1595="","",#REF!)</f>
        <v/>
      </c>
      <c r="BL1595" t="str">
        <f>IF(B1595="","",#REF!)</f>
        <v/>
      </c>
      <c r="BM1595" t="str">
        <f t="shared" si="611"/>
        <v/>
      </c>
      <c r="BN1595" s="6" t="str">
        <f t="shared" si="612"/>
        <v/>
      </c>
      <c r="BO1595" s="7" t="str">
        <f t="shared" si="613"/>
        <v/>
      </c>
      <c r="BP1595" s="7" t="str">
        <f t="shared" si="614"/>
        <v/>
      </c>
      <c r="BQ1595" s="7" t="str">
        <f t="shared" si="615"/>
        <v/>
      </c>
      <c r="BR1595" s="7" t="str">
        <f t="shared" si="616"/>
        <v/>
      </c>
      <c r="BS1595" s="7" t="str">
        <f t="shared" si="617"/>
        <v/>
      </c>
      <c r="BT1595" t="str">
        <f t="shared" si="618"/>
        <v/>
      </c>
      <c r="BU1595" t="str">
        <f t="shared" si="619"/>
        <v/>
      </c>
      <c r="BV1595" t="str">
        <f>IF(B1595="","",VLOOKUP(BU1595,Справочник_ВРИ_Сегментов!$A:$D,4,))</f>
        <v/>
      </c>
      <c r="BW1595" t="str">
        <f t="shared" si="620"/>
        <v/>
      </c>
      <c r="BX1595" t="str">
        <f>IF(B1595="","",VLOOKUP(BW1595,Справочник_ВРИ_Сегментов!$B:$C,2,FALSE))</f>
        <v/>
      </c>
      <c r="BY1595" t="str">
        <f t="shared" si="621"/>
        <v/>
      </c>
      <c r="BZ1595" t="str">
        <f t="shared" si="622"/>
        <v/>
      </c>
      <c r="CA1595" t="str">
        <f t="shared" si="623"/>
        <v>-</v>
      </c>
      <c r="CB1595" t="str">
        <f t="shared" si="624"/>
        <v/>
      </c>
    </row>
    <row r="1596" spans="2:80" x14ac:dyDescent="0.25">
      <c r="B1596" s="1"/>
      <c r="C1596" s="1"/>
      <c r="P1596" s="1"/>
      <c r="Q1596" s="1"/>
      <c r="AT1596" t="str">
        <f t="shared" si="600"/>
        <v/>
      </c>
      <c r="AU1596" t="str">
        <f>IF(B1596="","",IFERROR(VLOOKUP(C1596,'Срв квартал'!$A:$D,4,FALSE),""))</f>
        <v/>
      </c>
      <c r="AV1596" t="str">
        <f>IF(B1596="","",VLOOKUP(AT1596,'Срв мо'!$A:$D,4,FALSE))</f>
        <v/>
      </c>
      <c r="AW1596" t="str">
        <f t="shared" si="601"/>
        <v/>
      </c>
      <c r="AX1596" t="str">
        <f t="shared" si="602"/>
        <v/>
      </c>
      <c r="AY1596" s="4" t="str">
        <f t="shared" si="603"/>
        <v/>
      </c>
      <c r="AZ1596" t="str">
        <f>IF(B1596="","",#REF!)</f>
        <v/>
      </c>
      <c r="BA1596" t="str">
        <f t="shared" si="604"/>
        <v/>
      </c>
      <c r="BB1596" t="str">
        <f t="shared" si="605"/>
        <v/>
      </c>
      <c r="BC1596" t="str">
        <f t="shared" si="606"/>
        <v/>
      </c>
      <c r="BD1596" t="str">
        <f t="shared" si="607"/>
        <v/>
      </c>
      <c r="BE1596" t="str">
        <f>IF(B1596="","",IF(L1596="","Отсутствуют предыдущие значения",#REF!=D1596))</f>
        <v/>
      </c>
      <c r="BF1596" t="str">
        <f t="shared" si="608"/>
        <v/>
      </c>
      <c r="BG1596" t="str">
        <f t="shared" si="609"/>
        <v/>
      </c>
      <c r="BH1596" t="str">
        <f t="shared" si="610"/>
        <v/>
      </c>
      <c r="BI1596" t="str">
        <f>IF(B1596="","",#REF!)</f>
        <v/>
      </c>
      <c r="BJ1596" t="str">
        <f>IF(B1596="","",#REF!)</f>
        <v/>
      </c>
      <c r="BK1596" s="26" t="str">
        <f>IF(B1596="","",#REF!)</f>
        <v/>
      </c>
      <c r="BL1596" t="str">
        <f>IF(B1596="","",#REF!)</f>
        <v/>
      </c>
      <c r="BM1596" t="str">
        <f t="shared" si="611"/>
        <v/>
      </c>
      <c r="BN1596" s="6" t="str">
        <f t="shared" si="612"/>
        <v/>
      </c>
      <c r="BO1596" s="7" t="str">
        <f t="shared" si="613"/>
        <v/>
      </c>
      <c r="BP1596" s="7" t="str">
        <f t="shared" si="614"/>
        <v/>
      </c>
      <c r="BQ1596" s="7" t="str">
        <f t="shared" si="615"/>
        <v/>
      </c>
      <c r="BR1596" s="7" t="str">
        <f t="shared" si="616"/>
        <v/>
      </c>
      <c r="BS1596" s="7" t="str">
        <f t="shared" si="617"/>
        <v/>
      </c>
      <c r="BT1596" t="str">
        <f t="shared" si="618"/>
        <v/>
      </c>
      <c r="BU1596" t="str">
        <f t="shared" si="619"/>
        <v/>
      </c>
      <c r="BV1596" t="str">
        <f>IF(B1596="","",VLOOKUP(BU1596,Справочник_ВРИ_Сегментов!$A:$D,4,))</f>
        <v/>
      </c>
      <c r="BW1596" t="str">
        <f t="shared" si="620"/>
        <v/>
      </c>
      <c r="BX1596" t="str">
        <f>IF(B1596="","",VLOOKUP(BW1596,Справочник_ВРИ_Сегментов!$B:$C,2,FALSE))</f>
        <v/>
      </c>
      <c r="BY1596" t="str">
        <f t="shared" si="621"/>
        <v/>
      </c>
      <c r="BZ1596" t="str">
        <f t="shared" si="622"/>
        <v/>
      </c>
      <c r="CA1596" t="str">
        <f t="shared" si="623"/>
        <v>-</v>
      </c>
      <c r="CB1596" t="str">
        <f t="shared" si="624"/>
        <v/>
      </c>
    </row>
    <row r="1597" spans="2:80" x14ac:dyDescent="0.25">
      <c r="B1597" s="1"/>
      <c r="C1597" s="1"/>
      <c r="P1597" s="1"/>
      <c r="Q1597" s="1"/>
      <c r="AT1597" t="str">
        <f t="shared" si="600"/>
        <v/>
      </c>
      <c r="AU1597" t="str">
        <f>IF(B1597="","",IFERROR(VLOOKUP(C1597,'Срв квартал'!$A:$D,4,FALSE),""))</f>
        <v/>
      </c>
      <c r="AV1597" t="str">
        <f>IF(B1597="","",VLOOKUP(AT1597,'Срв мо'!$A:$D,4,FALSE))</f>
        <v/>
      </c>
      <c r="AW1597" t="str">
        <f t="shared" si="601"/>
        <v/>
      </c>
      <c r="AX1597" t="str">
        <f t="shared" si="602"/>
        <v/>
      </c>
      <c r="AY1597" s="4" t="str">
        <f t="shared" si="603"/>
        <v/>
      </c>
      <c r="AZ1597" t="str">
        <f>IF(B1597="","",#REF!)</f>
        <v/>
      </c>
      <c r="BA1597" t="str">
        <f t="shared" si="604"/>
        <v/>
      </c>
      <c r="BB1597" t="str">
        <f t="shared" si="605"/>
        <v/>
      </c>
      <c r="BC1597" t="str">
        <f t="shared" si="606"/>
        <v/>
      </c>
      <c r="BD1597" t="str">
        <f t="shared" si="607"/>
        <v/>
      </c>
      <c r="BE1597" t="str">
        <f>IF(B1597="","",IF(L1597="","Отсутствуют предыдущие значения",#REF!=D1597))</f>
        <v/>
      </c>
      <c r="BF1597" t="str">
        <f t="shared" si="608"/>
        <v/>
      </c>
      <c r="BG1597" t="str">
        <f t="shared" si="609"/>
        <v/>
      </c>
      <c r="BH1597" t="str">
        <f t="shared" si="610"/>
        <v/>
      </c>
      <c r="BI1597" t="str">
        <f>IF(B1597="","",#REF!)</f>
        <v/>
      </c>
      <c r="BJ1597" t="str">
        <f>IF(B1597="","",#REF!)</f>
        <v/>
      </c>
      <c r="BK1597" s="26" t="str">
        <f>IF(B1597="","",#REF!)</f>
        <v/>
      </c>
      <c r="BL1597" t="str">
        <f>IF(B1597="","",#REF!)</f>
        <v/>
      </c>
      <c r="BM1597" t="str">
        <f t="shared" si="611"/>
        <v/>
      </c>
      <c r="BN1597" s="6" t="str">
        <f t="shared" si="612"/>
        <v/>
      </c>
      <c r="BO1597" s="7" t="str">
        <f t="shared" si="613"/>
        <v/>
      </c>
      <c r="BP1597" s="7" t="str">
        <f t="shared" si="614"/>
        <v/>
      </c>
      <c r="BQ1597" s="7" t="str">
        <f t="shared" si="615"/>
        <v/>
      </c>
      <c r="BR1597" s="7" t="str">
        <f t="shared" si="616"/>
        <v/>
      </c>
      <c r="BS1597" s="7" t="str">
        <f t="shared" si="617"/>
        <v/>
      </c>
      <c r="BT1597" t="str">
        <f t="shared" si="618"/>
        <v/>
      </c>
      <c r="BU1597" t="str">
        <f t="shared" si="619"/>
        <v/>
      </c>
      <c r="BV1597" t="str">
        <f>IF(B1597="","",VLOOKUP(BU1597,Справочник_ВРИ_Сегментов!$A:$D,4,))</f>
        <v/>
      </c>
      <c r="BW1597" t="str">
        <f t="shared" si="620"/>
        <v/>
      </c>
      <c r="BX1597" t="str">
        <f>IF(B1597="","",VLOOKUP(BW1597,Справочник_ВРИ_Сегментов!$B:$C,2,FALSE))</f>
        <v/>
      </c>
      <c r="BY1597" t="str">
        <f t="shared" si="621"/>
        <v/>
      </c>
      <c r="BZ1597" t="str">
        <f t="shared" si="622"/>
        <v/>
      </c>
      <c r="CA1597" t="str">
        <f t="shared" si="623"/>
        <v>-</v>
      </c>
      <c r="CB1597" t="str">
        <f t="shared" si="624"/>
        <v/>
      </c>
    </row>
    <row r="1598" spans="2:80" x14ac:dyDescent="0.25">
      <c r="B1598" s="1"/>
      <c r="C1598" s="1"/>
      <c r="P1598" s="1"/>
      <c r="Q1598" s="1"/>
      <c r="AT1598" t="str">
        <f t="shared" si="600"/>
        <v/>
      </c>
      <c r="AU1598" t="str">
        <f>IF(B1598="","",IFERROR(VLOOKUP(C1598,'Срв квартал'!$A:$D,4,FALSE),""))</f>
        <v/>
      </c>
      <c r="AV1598" t="str">
        <f>IF(B1598="","",VLOOKUP(AT1598,'Срв мо'!$A:$D,4,FALSE))</f>
        <v/>
      </c>
      <c r="AW1598" t="str">
        <f t="shared" si="601"/>
        <v/>
      </c>
      <c r="AX1598" t="str">
        <f t="shared" si="602"/>
        <v/>
      </c>
      <c r="AY1598" s="4" t="str">
        <f t="shared" si="603"/>
        <v/>
      </c>
      <c r="AZ1598" t="str">
        <f>IF(B1598="","",#REF!)</f>
        <v/>
      </c>
      <c r="BA1598" t="str">
        <f t="shared" si="604"/>
        <v/>
      </c>
      <c r="BB1598" t="str">
        <f t="shared" si="605"/>
        <v/>
      </c>
      <c r="BC1598" t="str">
        <f t="shared" si="606"/>
        <v/>
      </c>
      <c r="BD1598" t="str">
        <f t="shared" si="607"/>
        <v/>
      </c>
      <c r="BE1598" t="str">
        <f>IF(B1598="","",IF(L1598="","Отсутствуют предыдущие значения",#REF!=D1598))</f>
        <v/>
      </c>
      <c r="BF1598" t="str">
        <f t="shared" si="608"/>
        <v/>
      </c>
      <c r="BG1598" t="str">
        <f t="shared" si="609"/>
        <v/>
      </c>
      <c r="BH1598" t="str">
        <f t="shared" si="610"/>
        <v/>
      </c>
      <c r="BI1598" t="str">
        <f>IF(B1598="","",#REF!)</f>
        <v/>
      </c>
      <c r="BJ1598" t="str">
        <f>IF(B1598="","",#REF!)</f>
        <v/>
      </c>
      <c r="BK1598" s="26" t="str">
        <f>IF(B1598="","",#REF!)</f>
        <v/>
      </c>
      <c r="BL1598" t="str">
        <f>IF(B1598="","",#REF!)</f>
        <v/>
      </c>
      <c r="BM1598" t="str">
        <f t="shared" si="611"/>
        <v/>
      </c>
      <c r="BN1598" s="6" t="str">
        <f t="shared" si="612"/>
        <v/>
      </c>
      <c r="BO1598" s="7" t="str">
        <f t="shared" si="613"/>
        <v/>
      </c>
      <c r="BP1598" s="7" t="str">
        <f t="shared" si="614"/>
        <v/>
      </c>
      <c r="BQ1598" s="7" t="str">
        <f t="shared" si="615"/>
        <v/>
      </c>
      <c r="BR1598" s="7" t="str">
        <f t="shared" si="616"/>
        <v/>
      </c>
      <c r="BS1598" s="7" t="str">
        <f t="shared" si="617"/>
        <v/>
      </c>
      <c r="BT1598" t="str">
        <f t="shared" si="618"/>
        <v/>
      </c>
      <c r="BU1598" t="str">
        <f t="shared" si="619"/>
        <v/>
      </c>
      <c r="BV1598" t="str">
        <f>IF(B1598="","",VLOOKUP(BU1598,Справочник_ВРИ_Сегментов!$A:$D,4,))</f>
        <v/>
      </c>
      <c r="BW1598" t="str">
        <f t="shared" si="620"/>
        <v/>
      </c>
      <c r="BX1598" t="str">
        <f>IF(B1598="","",VLOOKUP(BW1598,Справочник_ВРИ_Сегментов!$B:$C,2,FALSE))</f>
        <v/>
      </c>
      <c r="BY1598" t="str">
        <f t="shared" si="621"/>
        <v/>
      </c>
      <c r="BZ1598" t="str">
        <f t="shared" si="622"/>
        <v/>
      </c>
      <c r="CA1598" t="str">
        <f t="shared" si="623"/>
        <v>-</v>
      </c>
      <c r="CB1598" t="str">
        <f t="shared" si="624"/>
        <v/>
      </c>
    </row>
    <row r="1599" spans="2:80" x14ac:dyDescent="0.25">
      <c r="B1599" s="1"/>
      <c r="C1599" s="1"/>
      <c r="P1599" s="1"/>
      <c r="Q1599" s="1"/>
      <c r="U1599" s="1"/>
      <c r="AT1599" t="str">
        <f t="shared" si="600"/>
        <v/>
      </c>
      <c r="AU1599" t="str">
        <f>IF(B1599="","",IFERROR(VLOOKUP(C1599,'Срв квартал'!$A:$D,4,FALSE),""))</f>
        <v/>
      </c>
      <c r="AV1599" t="str">
        <f>IF(B1599="","",VLOOKUP(AT1599,'Срв мо'!$A:$D,4,FALSE))</f>
        <v/>
      </c>
      <c r="AW1599" t="str">
        <f t="shared" si="601"/>
        <v/>
      </c>
      <c r="AX1599" t="str">
        <f t="shared" si="602"/>
        <v/>
      </c>
      <c r="AY1599" s="4" t="str">
        <f t="shared" si="603"/>
        <v/>
      </c>
      <c r="AZ1599" t="str">
        <f>IF(B1599="","",#REF!)</f>
        <v/>
      </c>
      <c r="BA1599" t="str">
        <f t="shared" si="604"/>
        <v/>
      </c>
      <c r="BB1599" t="str">
        <f t="shared" si="605"/>
        <v/>
      </c>
      <c r="BC1599" t="str">
        <f t="shared" si="606"/>
        <v/>
      </c>
      <c r="BD1599" t="str">
        <f t="shared" si="607"/>
        <v/>
      </c>
      <c r="BE1599" t="str">
        <f>IF(B1599="","",IF(L1599="","Отсутствуют предыдущие значения",#REF!=D1599))</f>
        <v/>
      </c>
      <c r="BF1599" t="str">
        <f t="shared" si="608"/>
        <v/>
      </c>
      <c r="BG1599" t="str">
        <f t="shared" si="609"/>
        <v/>
      </c>
      <c r="BH1599" t="str">
        <f t="shared" si="610"/>
        <v/>
      </c>
      <c r="BI1599" t="str">
        <f>IF(B1599="","",#REF!)</f>
        <v/>
      </c>
      <c r="BJ1599" t="str">
        <f>IF(B1599="","",#REF!)</f>
        <v/>
      </c>
      <c r="BK1599" s="26" t="str">
        <f>IF(B1599="","",#REF!)</f>
        <v/>
      </c>
      <c r="BL1599" t="str">
        <f>IF(B1599="","",#REF!)</f>
        <v/>
      </c>
      <c r="BM1599" t="str">
        <f t="shared" si="611"/>
        <v/>
      </c>
      <c r="BN1599" s="6" t="str">
        <f t="shared" si="612"/>
        <v/>
      </c>
      <c r="BO1599" s="7" t="str">
        <f t="shared" si="613"/>
        <v/>
      </c>
      <c r="BP1599" s="7" t="str">
        <f t="shared" si="614"/>
        <v/>
      </c>
      <c r="BQ1599" s="7" t="str">
        <f t="shared" si="615"/>
        <v/>
      </c>
      <c r="BR1599" s="7" t="str">
        <f t="shared" si="616"/>
        <v/>
      </c>
      <c r="BS1599" s="7" t="str">
        <f t="shared" si="617"/>
        <v/>
      </c>
      <c r="BT1599" t="str">
        <f t="shared" si="618"/>
        <v/>
      </c>
      <c r="BU1599" t="str">
        <f t="shared" si="619"/>
        <v/>
      </c>
      <c r="BV1599" t="str">
        <f>IF(B1599="","",VLOOKUP(BU1599,Справочник_ВРИ_Сегментов!$A:$D,4,))</f>
        <v/>
      </c>
      <c r="BW1599" t="str">
        <f t="shared" si="620"/>
        <v/>
      </c>
      <c r="BX1599" t="str">
        <f>IF(B1599="","",VLOOKUP(BW1599,Справочник_ВРИ_Сегментов!$B:$C,2,FALSE))</f>
        <v/>
      </c>
      <c r="BY1599" t="str">
        <f t="shared" si="621"/>
        <v/>
      </c>
      <c r="BZ1599" t="str">
        <f t="shared" si="622"/>
        <v/>
      </c>
      <c r="CA1599" t="str">
        <f t="shared" si="623"/>
        <v>-</v>
      </c>
      <c r="CB1599" t="str">
        <f t="shared" si="624"/>
        <v/>
      </c>
    </row>
    <row r="1600" spans="2:80" x14ac:dyDescent="0.25">
      <c r="B1600" s="1"/>
      <c r="C1600" s="1"/>
      <c r="G1600" s="1"/>
      <c r="P1600" s="1"/>
      <c r="Q1600" s="1"/>
      <c r="R1600" s="1"/>
      <c r="AT1600" t="str">
        <f t="shared" si="600"/>
        <v/>
      </c>
      <c r="AU1600" t="str">
        <f>IF(B1600="","",IFERROR(VLOOKUP(C1600,'Срв квартал'!$A:$D,4,FALSE),""))</f>
        <v/>
      </c>
      <c r="AV1600" t="str">
        <f>IF(B1600="","",VLOOKUP(AT1600,'Срв мо'!$A:$D,4,FALSE))</f>
        <v/>
      </c>
      <c r="AW1600" t="str">
        <f t="shared" si="601"/>
        <v/>
      </c>
      <c r="AX1600" t="str">
        <f t="shared" si="602"/>
        <v/>
      </c>
      <c r="AY1600" s="4" t="str">
        <f t="shared" si="603"/>
        <v/>
      </c>
      <c r="AZ1600" t="str">
        <f>IF(B1600="","",#REF!)</f>
        <v/>
      </c>
      <c r="BA1600" t="str">
        <f t="shared" si="604"/>
        <v/>
      </c>
      <c r="BB1600" t="str">
        <f t="shared" si="605"/>
        <v/>
      </c>
      <c r="BC1600" t="str">
        <f t="shared" si="606"/>
        <v/>
      </c>
      <c r="BD1600" t="str">
        <f t="shared" si="607"/>
        <v/>
      </c>
      <c r="BE1600" t="str">
        <f>IF(B1600="","",IF(L1600="","Отсутствуют предыдущие значения",#REF!=D1600))</f>
        <v/>
      </c>
      <c r="BF1600" t="str">
        <f t="shared" si="608"/>
        <v/>
      </c>
      <c r="BG1600" t="str">
        <f t="shared" si="609"/>
        <v/>
      </c>
      <c r="BH1600" t="str">
        <f t="shared" si="610"/>
        <v/>
      </c>
      <c r="BI1600" t="str">
        <f>IF(B1600="","",#REF!)</f>
        <v/>
      </c>
      <c r="BJ1600" t="str">
        <f>IF(B1600="","",#REF!)</f>
        <v/>
      </c>
      <c r="BK1600" s="26" t="str">
        <f>IF(B1600="","",#REF!)</f>
        <v/>
      </c>
      <c r="BL1600" t="str">
        <f>IF(B1600="","",#REF!)</f>
        <v/>
      </c>
      <c r="BM1600" t="str">
        <f t="shared" si="611"/>
        <v/>
      </c>
      <c r="BN1600" s="6" t="str">
        <f t="shared" si="612"/>
        <v/>
      </c>
      <c r="BO1600" s="7" t="str">
        <f t="shared" si="613"/>
        <v/>
      </c>
      <c r="BP1600" s="7" t="str">
        <f t="shared" si="614"/>
        <v/>
      </c>
      <c r="BQ1600" s="7" t="str">
        <f t="shared" si="615"/>
        <v/>
      </c>
      <c r="BR1600" s="7" t="str">
        <f t="shared" si="616"/>
        <v/>
      </c>
      <c r="BS1600" s="7" t="str">
        <f t="shared" si="617"/>
        <v/>
      </c>
      <c r="BT1600" t="str">
        <f t="shared" si="618"/>
        <v/>
      </c>
      <c r="BU1600" t="str">
        <f t="shared" si="619"/>
        <v/>
      </c>
      <c r="BV1600" t="str">
        <f>IF(B1600="","",VLOOKUP(BU1600,Справочник_ВРИ_Сегментов!$A:$D,4,))</f>
        <v/>
      </c>
      <c r="BW1600" t="str">
        <f t="shared" si="620"/>
        <v/>
      </c>
      <c r="BX1600" t="str">
        <f>IF(B1600="","",VLOOKUP(BW1600,Справочник_ВРИ_Сегментов!$B:$C,2,FALSE))</f>
        <v/>
      </c>
      <c r="BY1600" t="str">
        <f t="shared" si="621"/>
        <v/>
      </c>
      <c r="BZ1600" t="str">
        <f t="shared" si="622"/>
        <v/>
      </c>
      <c r="CA1600" t="str">
        <f t="shared" si="623"/>
        <v>-</v>
      </c>
      <c r="CB1600" t="str">
        <f t="shared" si="624"/>
        <v/>
      </c>
    </row>
    <row r="1601" spans="2:80" x14ac:dyDescent="0.25">
      <c r="B1601" s="1"/>
      <c r="C1601" s="1"/>
      <c r="P1601" s="1"/>
      <c r="Q1601" s="1"/>
      <c r="R1601" s="1"/>
      <c r="AT1601" t="str">
        <f t="shared" si="600"/>
        <v/>
      </c>
      <c r="AU1601" t="str">
        <f>IF(B1601="","",IFERROR(VLOOKUP(C1601,'Срв квартал'!$A:$D,4,FALSE),""))</f>
        <v/>
      </c>
      <c r="AV1601" t="str">
        <f>IF(B1601="","",VLOOKUP(AT1601,'Срв мо'!$A:$D,4,FALSE))</f>
        <v/>
      </c>
      <c r="AW1601" t="str">
        <f t="shared" si="601"/>
        <v/>
      </c>
      <c r="AX1601" t="str">
        <f t="shared" si="602"/>
        <v/>
      </c>
      <c r="AY1601" s="4" t="str">
        <f t="shared" si="603"/>
        <v/>
      </c>
      <c r="AZ1601" t="str">
        <f>IF(B1601="","",#REF!)</f>
        <v/>
      </c>
      <c r="BA1601" t="str">
        <f t="shared" si="604"/>
        <v/>
      </c>
      <c r="BB1601" t="str">
        <f t="shared" si="605"/>
        <v/>
      </c>
      <c r="BC1601" t="str">
        <f t="shared" si="606"/>
        <v/>
      </c>
      <c r="BD1601" t="str">
        <f t="shared" si="607"/>
        <v/>
      </c>
      <c r="BE1601" t="str">
        <f>IF(B1601="","",IF(L1601="","Отсутствуют предыдущие значения",#REF!=D1601))</f>
        <v/>
      </c>
      <c r="BF1601" t="str">
        <f t="shared" si="608"/>
        <v/>
      </c>
      <c r="BG1601" t="str">
        <f t="shared" si="609"/>
        <v/>
      </c>
      <c r="BH1601" t="str">
        <f t="shared" si="610"/>
        <v/>
      </c>
      <c r="BI1601" t="str">
        <f>IF(B1601="","",#REF!)</f>
        <v/>
      </c>
      <c r="BJ1601" t="str">
        <f>IF(B1601="","",#REF!)</f>
        <v/>
      </c>
      <c r="BK1601" s="26" t="str">
        <f>IF(B1601="","",#REF!)</f>
        <v/>
      </c>
      <c r="BL1601" t="str">
        <f>IF(B1601="","",#REF!)</f>
        <v/>
      </c>
      <c r="BM1601" t="str">
        <f t="shared" si="611"/>
        <v/>
      </c>
      <c r="BN1601" s="6" t="str">
        <f t="shared" si="612"/>
        <v/>
      </c>
      <c r="BO1601" s="7" t="str">
        <f t="shared" si="613"/>
        <v/>
      </c>
      <c r="BP1601" s="7" t="str">
        <f t="shared" si="614"/>
        <v/>
      </c>
      <c r="BQ1601" s="7" t="str">
        <f t="shared" si="615"/>
        <v/>
      </c>
      <c r="BR1601" s="7" t="str">
        <f t="shared" si="616"/>
        <v/>
      </c>
      <c r="BS1601" s="7" t="str">
        <f t="shared" si="617"/>
        <v/>
      </c>
      <c r="BT1601" t="str">
        <f t="shared" si="618"/>
        <v/>
      </c>
      <c r="BU1601" t="str">
        <f t="shared" si="619"/>
        <v/>
      </c>
      <c r="BV1601" t="str">
        <f>IF(B1601="","",VLOOKUP(BU1601,Справочник_ВРИ_Сегментов!$A:$D,4,))</f>
        <v/>
      </c>
      <c r="BW1601" t="str">
        <f t="shared" si="620"/>
        <v/>
      </c>
      <c r="BX1601" t="str">
        <f>IF(B1601="","",VLOOKUP(BW1601,Справочник_ВРИ_Сегментов!$B:$C,2,FALSE))</f>
        <v/>
      </c>
      <c r="BY1601" t="str">
        <f t="shared" si="621"/>
        <v/>
      </c>
      <c r="BZ1601" t="str">
        <f t="shared" si="622"/>
        <v/>
      </c>
      <c r="CA1601" t="str">
        <f t="shared" si="623"/>
        <v>-</v>
      </c>
      <c r="CB1601" t="str">
        <f t="shared" si="624"/>
        <v/>
      </c>
    </row>
    <row r="1602" spans="2:80" x14ac:dyDescent="0.25">
      <c r="B1602" s="1"/>
      <c r="C1602" s="1"/>
      <c r="P1602" s="1"/>
      <c r="Q1602" s="1"/>
      <c r="U1602" s="1"/>
      <c r="AT1602" t="str">
        <f t="shared" si="600"/>
        <v/>
      </c>
      <c r="AU1602" t="str">
        <f>IF(B1602="","",IFERROR(VLOOKUP(C1602,'Срв квартал'!$A:$D,4,FALSE),""))</f>
        <v/>
      </c>
      <c r="AV1602" t="str">
        <f>IF(B1602="","",VLOOKUP(AT1602,'Срв мо'!$A:$D,4,FALSE))</f>
        <v/>
      </c>
      <c r="AW1602" t="str">
        <f t="shared" si="601"/>
        <v/>
      </c>
      <c r="AX1602" t="str">
        <f t="shared" si="602"/>
        <v/>
      </c>
      <c r="AY1602" s="4" t="str">
        <f t="shared" si="603"/>
        <v/>
      </c>
      <c r="AZ1602" t="str">
        <f>IF(B1602="","",#REF!)</f>
        <v/>
      </c>
      <c r="BA1602" t="str">
        <f t="shared" si="604"/>
        <v/>
      </c>
      <c r="BB1602" t="str">
        <f t="shared" si="605"/>
        <v/>
      </c>
      <c r="BC1602" t="str">
        <f t="shared" si="606"/>
        <v/>
      </c>
      <c r="BD1602" t="str">
        <f t="shared" si="607"/>
        <v/>
      </c>
      <c r="BE1602" t="str">
        <f>IF(B1602="","",IF(L1602="","Отсутствуют предыдущие значения",#REF!=D1602))</f>
        <v/>
      </c>
      <c r="BF1602" t="str">
        <f t="shared" si="608"/>
        <v/>
      </c>
      <c r="BG1602" t="str">
        <f t="shared" si="609"/>
        <v/>
      </c>
      <c r="BH1602" t="str">
        <f t="shared" si="610"/>
        <v/>
      </c>
      <c r="BI1602" t="str">
        <f>IF(B1602="","",#REF!)</f>
        <v/>
      </c>
      <c r="BJ1602" t="str">
        <f>IF(B1602="","",#REF!)</f>
        <v/>
      </c>
      <c r="BK1602" s="26" t="str">
        <f>IF(B1602="","",#REF!)</f>
        <v/>
      </c>
      <c r="BL1602" t="str">
        <f>IF(B1602="","",#REF!)</f>
        <v/>
      </c>
      <c r="BM1602" t="str">
        <f t="shared" si="611"/>
        <v/>
      </c>
      <c r="BN1602" s="6" t="str">
        <f t="shared" si="612"/>
        <v/>
      </c>
      <c r="BO1602" s="7" t="str">
        <f t="shared" si="613"/>
        <v/>
      </c>
      <c r="BP1602" s="7" t="str">
        <f t="shared" si="614"/>
        <v/>
      </c>
      <c r="BQ1602" s="7" t="str">
        <f t="shared" si="615"/>
        <v/>
      </c>
      <c r="BR1602" s="7" t="str">
        <f t="shared" si="616"/>
        <v/>
      </c>
      <c r="BS1602" s="7" t="str">
        <f t="shared" si="617"/>
        <v/>
      </c>
      <c r="BT1602" t="str">
        <f t="shared" si="618"/>
        <v/>
      </c>
      <c r="BU1602" t="str">
        <f t="shared" si="619"/>
        <v/>
      </c>
      <c r="BV1602" t="str">
        <f>IF(B1602="","",VLOOKUP(BU1602,Справочник_ВРИ_Сегментов!$A:$D,4,))</f>
        <v/>
      </c>
      <c r="BW1602" t="str">
        <f t="shared" si="620"/>
        <v/>
      </c>
      <c r="BX1602" t="str">
        <f>IF(B1602="","",VLOOKUP(BW1602,Справочник_ВРИ_Сегментов!$B:$C,2,FALSE))</f>
        <v/>
      </c>
      <c r="BY1602" t="str">
        <f t="shared" si="621"/>
        <v/>
      </c>
      <c r="BZ1602" t="str">
        <f t="shared" si="622"/>
        <v/>
      </c>
      <c r="CA1602" t="str">
        <f t="shared" si="623"/>
        <v>-</v>
      </c>
      <c r="CB1602" t="str">
        <f t="shared" si="624"/>
        <v/>
      </c>
    </row>
    <row r="1603" spans="2:80" x14ac:dyDescent="0.25">
      <c r="B1603" s="1"/>
      <c r="C1603" s="1"/>
      <c r="P1603" s="1"/>
      <c r="Q1603" s="1"/>
      <c r="AT1603" t="str">
        <f t="shared" ref="AT1603:AT1666" si="625">IF(B1603="","",LEFT(P1603,2))</f>
        <v/>
      </c>
      <c r="AU1603" t="str">
        <f>IF(B1603="","",IFERROR(VLOOKUP(C1603,'Срв квартал'!$A:$D,4,FALSE),""))</f>
        <v/>
      </c>
      <c r="AV1603" t="str">
        <f>IF(B1603="","",VLOOKUP(AT1603,'Срв мо'!$A:$D,4,FALSE))</f>
        <v/>
      </c>
      <c r="AW1603" t="str">
        <f t="shared" ref="AW1603:AW1666" si="626">IF(B1603="","",IF(OR(C1603="0000000",AU1603=""),AV1603,AU1603))</f>
        <v/>
      </c>
      <c r="AX1603" t="str">
        <f t="shared" ref="AX1603:AX1666" si="627">IF(B1603="","",ROUND(AW1603*D1603,2))</f>
        <v/>
      </c>
      <c r="AY1603" s="4" t="str">
        <f t="shared" ref="AY1603:AY1666" si="628">IF(B1603="","",CONCATENATE("СТ16_",BI1603,"_",BJ1603,"_",BK1603,"_",BL1603,"_",BM1603,"_",CB1603))</f>
        <v/>
      </c>
      <c r="AZ1603" t="str">
        <f>IF(B1603="","",#REF!)</f>
        <v/>
      </c>
      <c r="BA1603" t="str">
        <f t="shared" ref="BA1603:BA1666" si="629">IF(B1603="","",AW1603)</f>
        <v/>
      </c>
      <c r="BB1603" t="str">
        <f t="shared" ref="BB1603:BB1666" si="630">IF(B1603="","",B1603)</f>
        <v/>
      </c>
      <c r="BC1603" t="str">
        <f t="shared" ref="BC1603:BC1666" si="631">IF(B1603="","",IF(MID(AM1603,3,1)&lt;&gt;":","ОШИБКА В ФОРМАТЕ КОДА НП",IF(L1603="","Отсутствуют предыдущие значения",AM1603=Q1603)))</f>
        <v/>
      </c>
      <c r="BD1603" t="str">
        <f t="shared" ref="BD1603:BD1666" si="632">IF(B1603="","",IF(L1603="","Отсутствуют предыдущие значения",AO1603=O1603))</f>
        <v/>
      </c>
      <c r="BE1603" t="str">
        <f>IF(B1603="","",IF(L1603="","Отсутствуют предыдущие значения",#REF!=D1603))</f>
        <v/>
      </c>
      <c r="BF1603" t="str">
        <f t="shared" ref="BF1603:BF1666" si="633">IF(B1603="","",IF(L1603="","Отсутствуют предыдущие значения",AW1603=L1603))</f>
        <v/>
      </c>
      <c r="BG1603" t="str">
        <f t="shared" ref="BG1603:BG1666" si="634">IF(B1603="","",IF(M1603="","Отсутствуют предыдущие значения",AX1603=M1603))</f>
        <v/>
      </c>
      <c r="BH1603" t="str">
        <f t="shared" ref="BH1603:BH1666" si="635">IF(B1603="","",IF(AB1603&lt;&gt;"","ОСПАРИВАНИЕ",IF(U1603="","",U1603)))</f>
        <v/>
      </c>
      <c r="BI1603" t="str">
        <f>IF(B1603="","",#REF!)</f>
        <v/>
      </c>
      <c r="BJ1603" t="str">
        <f>IF(B1603="","",#REF!)</f>
        <v/>
      </c>
      <c r="BK1603" s="26" t="str">
        <f>IF(B1603="","",#REF!)</f>
        <v/>
      </c>
      <c r="BL1603" t="str">
        <f>IF(B1603="","",#REF!)</f>
        <v/>
      </c>
      <c r="BM1603" t="str">
        <f t="shared" ref="BM1603:BM1666" si="636">IF(B1603="","",IF(L1603="","Графика по ПКК","Графика на 01012020"))</f>
        <v/>
      </c>
      <c r="BN1603" s="6" t="str">
        <f t="shared" ref="BN1603:BN1666" si="637">IF(B1603="","",B1603)</f>
        <v/>
      </c>
      <c r="BO1603" s="7" t="str">
        <f t="shared" ref="BO1603:BO1666" si="638">IF(B1603="","",AW1603)</f>
        <v/>
      </c>
      <c r="BP1603" s="7" t="str">
        <f t="shared" ref="BP1603:BP1666" si="639">IF(B1603="","",AX1603)</f>
        <v/>
      </c>
      <c r="BQ1603" s="7" t="str">
        <f t="shared" ref="BQ1603:BQ1666" si="640">IF(B1603="","",AY1603)</f>
        <v/>
      </c>
      <c r="BR1603" s="7" t="str">
        <f t="shared" ref="BR1603:BR1666" si="641">IF(B1603="","",AZ1603)</f>
        <v/>
      </c>
      <c r="BS1603" s="7" t="str">
        <f t="shared" ref="BS1603:BS1666" si="642">IF(B1603="","",BA1603)</f>
        <v/>
      </c>
      <c r="BT1603" t="str">
        <f t="shared" ref="BT1603:BT1666" si="643">IF(B1603="","",IF(OR(Y1603&lt;&gt;"",AB1603&lt;&gt;"",BP1603&lt;0,AQ1603&lt;&gt;""),"СТОПЛИСТ",IF(V1603=21,"СТОПЛИСТ",IF(AND(BC1603=TRUE,BE1603=TRUE),"ПЕРЕСЧЕТ НЕ ТРЕБУЕТСЯ",IF(OR(BZ1603="Отсутствует значения предыдущих расчетов",BZ1603="Осуществлен пересчет"),"ГОТОВ","ПЕРЕСЧЕТ НЕ ТРЕБУЕТСЯ")))))</f>
        <v/>
      </c>
      <c r="BU1603" t="str">
        <f t="shared" ref="BU1603:BU1666" si="644">IF(B1603="","",AP1603)</f>
        <v/>
      </c>
      <c r="BV1603" t="str">
        <f>IF(B1603="","",VLOOKUP(BU1603,Справочник_ВРИ_Сегментов!$A:$D,4,))</f>
        <v/>
      </c>
      <c r="BW1603" t="str">
        <f t="shared" ref="BW1603:BW1666" si="645">IF(B1603="","",AM1603)</f>
        <v/>
      </c>
      <c r="BX1603" t="str">
        <f>IF(B1603="","",VLOOKUP(BW1603,Справочник_ВРИ_Сегментов!$B:$C,2,FALSE))</f>
        <v/>
      </c>
      <c r="BY1603" t="str">
        <f t="shared" ref="BY1603:BY1666" si="646">IF(B1603="","",IF(OR(G1603="",G1603="-",G1603="."),H1603,G1603))</f>
        <v/>
      </c>
      <c r="BZ1603" t="str">
        <f t="shared" ref="BZ1603:BZ1666" si="647">IF(B1603="","",IF(M1603="","Отсутствует значения предыдущих расчетов",IF(M1603=AX1603,"Значения КС не изменилось","Осуществлен пересчет")))</f>
        <v/>
      </c>
      <c r="CA1603" t="str">
        <f t="shared" ref="CA1603:CA1666" si="648">IF(B1603="","-",M1603-AX1603)</f>
        <v>-</v>
      </c>
      <c r="CB1603" t="str">
        <f t="shared" ref="CB1603:CB1666" si="649">IF(B1603="","",IF(L1603="","Новый","Измененный"))</f>
        <v/>
      </c>
    </row>
    <row r="1604" spans="2:80" x14ac:dyDescent="0.25">
      <c r="B1604" s="1"/>
      <c r="C1604" s="1"/>
      <c r="P1604" s="1"/>
      <c r="Q1604" s="1"/>
      <c r="AT1604" t="str">
        <f t="shared" si="625"/>
        <v/>
      </c>
      <c r="AU1604" t="str">
        <f>IF(B1604="","",IFERROR(VLOOKUP(C1604,'Срв квартал'!$A:$D,4,FALSE),""))</f>
        <v/>
      </c>
      <c r="AV1604" t="str">
        <f>IF(B1604="","",VLOOKUP(AT1604,'Срв мо'!$A:$D,4,FALSE))</f>
        <v/>
      </c>
      <c r="AW1604" t="str">
        <f t="shared" si="626"/>
        <v/>
      </c>
      <c r="AX1604" t="str">
        <f t="shared" si="627"/>
        <v/>
      </c>
      <c r="AY1604" s="4" t="str">
        <f t="shared" si="628"/>
        <v/>
      </c>
      <c r="AZ1604" t="str">
        <f>IF(B1604="","",#REF!)</f>
        <v/>
      </c>
      <c r="BA1604" t="str">
        <f t="shared" si="629"/>
        <v/>
      </c>
      <c r="BB1604" t="str">
        <f t="shared" si="630"/>
        <v/>
      </c>
      <c r="BC1604" t="str">
        <f t="shared" si="631"/>
        <v/>
      </c>
      <c r="BD1604" t="str">
        <f t="shared" si="632"/>
        <v/>
      </c>
      <c r="BE1604" t="str">
        <f>IF(B1604="","",IF(L1604="","Отсутствуют предыдущие значения",#REF!=D1604))</f>
        <v/>
      </c>
      <c r="BF1604" t="str">
        <f t="shared" si="633"/>
        <v/>
      </c>
      <c r="BG1604" t="str">
        <f t="shared" si="634"/>
        <v/>
      </c>
      <c r="BH1604" t="str">
        <f t="shared" si="635"/>
        <v/>
      </c>
      <c r="BI1604" t="str">
        <f>IF(B1604="","",#REF!)</f>
        <v/>
      </c>
      <c r="BJ1604" t="str">
        <f>IF(B1604="","",#REF!)</f>
        <v/>
      </c>
      <c r="BK1604" s="26" t="str">
        <f>IF(B1604="","",#REF!)</f>
        <v/>
      </c>
      <c r="BL1604" t="str">
        <f>IF(B1604="","",#REF!)</f>
        <v/>
      </c>
      <c r="BM1604" t="str">
        <f t="shared" si="636"/>
        <v/>
      </c>
      <c r="BN1604" s="6" t="str">
        <f t="shared" si="637"/>
        <v/>
      </c>
      <c r="BO1604" s="7" t="str">
        <f t="shared" si="638"/>
        <v/>
      </c>
      <c r="BP1604" s="7" t="str">
        <f t="shared" si="639"/>
        <v/>
      </c>
      <c r="BQ1604" s="7" t="str">
        <f t="shared" si="640"/>
        <v/>
      </c>
      <c r="BR1604" s="7" t="str">
        <f t="shared" si="641"/>
        <v/>
      </c>
      <c r="BS1604" s="7" t="str">
        <f t="shared" si="642"/>
        <v/>
      </c>
      <c r="BT1604" t="str">
        <f t="shared" si="643"/>
        <v/>
      </c>
      <c r="BU1604" t="str">
        <f t="shared" si="644"/>
        <v/>
      </c>
      <c r="BV1604" t="str">
        <f>IF(B1604="","",VLOOKUP(BU1604,Справочник_ВРИ_Сегментов!$A:$D,4,))</f>
        <v/>
      </c>
      <c r="BW1604" t="str">
        <f t="shared" si="645"/>
        <v/>
      </c>
      <c r="BX1604" t="str">
        <f>IF(B1604="","",VLOOKUP(BW1604,Справочник_ВРИ_Сегментов!$B:$C,2,FALSE))</f>
        <v/>
      </c>
      <c r="BY1604" t="str">
        <f t="shared" si="646"/>
        <v/>
      </c>
      <c r="BZ1604" t="str">
        <f t="shared" si="647"/>
        <v/>
      </c>
      <c r="CA1604" t="str">
        <f t="shared" si="648"/>
        <v>-</v>
      </c>
      <c r="CB1604" t="str">
        <f t="shared" si="649"/>
        <v/>
      </c>
    </row>
    <row r="1605" spans="2:80" x14ac:dyDescent="0.25">
      <c r="B1605" s="1"/>
      <c r="C1605" s="1"/>
      <c r="P1605" s="1"/>
      <c r="Q1605" s="1"/>
      <c r="R1605" s="1"/>
      <c r="AT1605" t="str">
        <f t="shared" si="625"/>
        <v/>
      </c>
      <c r="AU1605" t="str">
        <f>IF(B1605="","",IFERROR(VLOOKUP(C1605,'Срв квартал'!$A:$D,4,FALSE),""))</f>
        <v/>
      </c>
      <c r="AV1605" t="str">
        <f>IF(B1605="","",VLOOKUP(AT1605,'Срв мо'!$A:$D,4,FALSE))</f>
        <v/>
      </c>
      <c r="AW1605" t="str">
        <f t="shared" si="626"/>
        <v/>
      </c>
      <c r="AX1605" t="str">
        <f t="shared" si="627"/>
        <v/>
      </c>
      <c r="AY1605" s="4" t="str">
        <f t="shared" si="628"/>
        <v/>
      </c>
      <c r="AZ1605" t="str">
        <f>IF(B1605="","",#REF!)</f>
        <v/>
      </c>
      <c r="BA1605" t="str">
        <f t="shared" si="629"/>
        <v/>
      </c>
      <c r="BB1605" t="str">
        <f t="shared" si="630"/>
        <v/>
      </c>
      <c r="BC1605" t="str">
        <f t="shared" si="631"/>
        <v/>
      </c>
      <c r="BD1605" t="str">
        <f t="shared" si="632"/>
        <v/>
      </c>
      <c r="BE1605" t="str">
        <f>IF(B1605="","",IF(L1605="","Отсутствуют предыдущие значения",#REF!=D1605))</f>
        <v/>
      </c>
      <c r="BF1605" t="str">
        <f t="shared" si="633"/>
        <v/>
      </c>
      <c r="BG1605" t="str">
        <f t="shared" si="634"/>
        <v/>
      </c>
      <c r="BH1605" t="str">
        <f t="shared" si="635"/>
        <v/>
      </c>
      <c r="BI1605" t="str">
        <f>IF(B1605="","",#REF!)</f>
        <v/>
      </c>
      <c r="BJ1605" t="str">
        <f>IF(B1605="","",#REF!)</f>
        <v/>
      </c>
      <c r="BK1605" s="26" t="str">
        <f>IF(B1605="","",#REF!)</f>
        <v/>
      </c>
      <c r="BL1605" t="str">
        <f>IF(B1605="","",#REF!)</f>
        <v/>
      </c>
      <c r="BM1605" t="str">
        <f t="shared" si="636"/>
        <v/>
      </c>
      <c r="BN1605" s="6" t="str">
        <f t="shared" si="637"/>
        <v/>
      </c>
      <c r="BO1605" s="7" t="str">
        <f t="shared" si="638"/>
        <v/>
      </c>
      <c r="BP1605" s="7" t="str">
        <f t="shared" si="639"/>
        <v/>
      </c>
      <c r="BQ1605" s="7" t="str">
        <f t="shared" si="640"/>
        <v/>
      </c>
      <c r="BR1605" s="7" t="str">
        <f t="shared" si="641"/>
        <v/>
      </c>
      <c r="BS1605" s="7" t="str">
        <f t="shared" si="642"/>
        <v/>
      </c>
      <c r="BT1605" t="str">
        <f t="shared" si="643"/>
        <v/>
      </c>
      <c r="BU1605" t="str">
        <f t="shared" si="644"/>
        <v/>
      </c>
      <c r="BV1605" t="str">
        <f>IF(B1605="","",VLOOKUP(BU1605,Справочник_ВРИ_Сегментов!$A:$D,4,))</f>
        <v/>
      </c>
      <c r="BW1605" t="str">
        <f t="shared" si="645"/>
        <v/>
      </c>
      <c r="BX1605" t="str">
        <f>IF(B1605="","",VLOOKUP(BW1605,Справочник_ВРИ_Сегментов!$B:$C,2,FALSE))</f>
        <v/>
      </c>
      <c r="BY1605" t="str">
        <f t="shared" si="646"/>
        <v/>
      </c>
      <c r="BZ1605" t="str">
        <f t="shared" si="647"/>
        <v/>
      </c>
      <c r="CA1605" t="str">
        <f t="shared" si="648"/>
        <v>-</v>
      </c>
      <c r="CB1605" t="str">
        <f t="shared" si="649"/>
        <v/>
      </c>
    </row>
    <row r="1606" spans="2:80" x14ac:dyDescent="0.25">
      <c r="B1606" s="1"/>
      <c r="C1606" s="1"/>
      <c r="G1606" s="1"/>
      <c r="P1606" s="1"/>
      <c r="Q1606" s="1"/>
      <c r="R1606" s="1"/>
      <c r="AT1606" t="str">
        <f t="shared" si="625"/>
        <v/>
      </c>
      <c r="AU1606" t="str">
        <f>IF(B1606="","",IFERROR(VLOOKUP(C1606,'Срв квартал'!$A:$D,4,FALSE),""))</f>
        <v/>
      </c>
      <c r="AV1606" t="str">
        <f>IF(B1606="","",VLOOKUP(AT1606,'Срв мо'!$A:$D,4,FALSE))</f>
        <v/>
      </c>
      <c r="AW1606" t="str">
        <f t="shared" si="626"/>
        <v/>
      </c>
      <c r="AX1606" t="str">
        <f t="shared" si="627"/>
        <v/>
      </c>
      <c r="AY1606" s="4" t="str">
        <f t="shared" si="628"/>
        <v/>
      </c>
      <c r="AZ1606" t="str">
        <f>IF(B1606="","",#REF!)</f>
        <v/>
      </c>
      <c r="BA1606" t="str">
        <f t="shared" si="629"/>
        <v/>
      </c>
      <c r="BB1606" t="str">
        <f t="shared" si="630"/>
        <v/>
      </c>
      <c r="BC1606" t="str">
        <f t="shared" si="631"/>
        <v/>
      </c>
      <c r="BD1606" t="str">
        <f t="shared" si="632"/>
        <v/>
      </c>
      <c r="BE1606" t="str">
        <f>IF(B1606="","",IF(L1606="","Отсутствуют предыдущие значения",#REF!=D1606))</f>
        <v/>
      </c>
      <c r="BF1606" t="str">
        <f t="shared" si="633"/>
        <v/>
      </c>
      <c r="BG1606" t="str">
        <f t="shared" si="634"/>
        <v/>
      </c>
      <c r="BH1606" t="str">
        <f t="shared" si="635"/>
        <v/>
      </c>
      <c r="BI1606" t="str">
        <f>IF(B1606="","",#REF!)</f>
        <v/>
      </c>
      <c r="BJ1606" t="str">
        <f>IF(B1606="","",#REF!)</f>
        <v/>
      </c>
      <c r="BK1606" s="26" t="str">
        <f>IF(B1606="","",#REF!)</f>
        <v/>
      </c>
      <c r="BL1606" t="str">
        <f>IF(B1606="","",#REF!)</f>
        <v/>
      </c>
      <c r="BM1606" t="str">
        <f t="shared" si="636"/>
        <v/>
      </c>
      <c r="BN1606" s="6" t="str">
        <f t="shared" si="637"/>
        <v/>
      </c>
      <c r="BO1606" s="7" t="str">
        <f t="shared" si="638"/>
        <v/>
      </c>
      <c r="BP1606" s="7" t="str">
        <f t="shared" si="639"/>
        <v/>
      </c>
      <c r="BQ1606" s="7" t="str">
        <f t="shared" si="640"/>
        <v/>
      </c>
      <c r="BR1606" s="7" t="str">
        <f t="shared" si="641"/>
        <v/>
      </c>
      <c r="BS1606" s="7" t="str">
        <f t="shared" si="642"/>
        <v/>
      </c>
      <c r="BT1606" t="str">
        <f t="shared" si="643"/>
        <v/>
      </c>
      <c r="BU1606" t="str">
        <f t="shared" si="644"/>
        <v/>
      </c>
      <c r="BV1606" t="str">
        <f>IF(B1606="","",VLOOKUP(BU1606,Справочник_ВРИ_Сегментов!$A:$D,4,))</f>
        <v/>
      </c>
      <c r="BW1606" t="str">
        <f t="shared" si="645"/>
        <v/>
      </c>
      <c r="BX1606" t="str">
        <f>IF(B1606="","",VLOOKUP(BW1606,Справочник_ВРИ_Сегментов!$B:$C,2,FALSE))</f>
        <v/>
      </c>
      <c r="BY1606" t="str">
        <f t="shared" si="646"/>
        <v/>
      </c>
      <c r="BZ1606" t="str">
        <f t="shared" si="647"/>
        <v/>
      </c>
      <c r="CA1606" t="str">
        <f t="shared" si="648"/>
        <v>-</v>
      </c>
      <c r="CB1606" t="str">
        <f t="shared" si="649"/>
        <v/>
      </c>
    </row>
    <row r="1607" spans="2:80" x14ac:dyDescent="0.25">
      <c r="B1607" s="1"/>
      <c r="C1607" s="1"/>
      <c r="P1607" s="1"/>
      <c r="Q1607" s="1"/>
      <c r="AT1607" t="str">
        <f t="shared" si="625"/>
        <v/>
      </c>
      <c r="AU1607" t="str">
        <f>IF(B1607="","",IFERROR(VLOOKUP(C1607,'Срв квартал'!$A:$D,4,FALSE),""))</f>
        <v/>
      </c>
      <c r="AV1607" t="str">
        <f>IF(B1607="","",VLOOKUP(AT1607,'Срв мо'!$A:$D,4,FALSE))</f>
        <v/>
      </c>
      <c r="AW1607" t="str">
        <f t="shared" si="626"/>
        <v/>
      </c>
      <c r="AX1607" t="str">
        <f t="shared" si="627"/>
        <v/>
      </c>
      <c r="AY1607" s="4" t="str">
        <f t="shared" si="628"/>
        <v/>
      </c>
      <c r="AZ1607" t="str">
        <f>IF(B1607="","",#REF!)</f>
        <v/>
      </c>
      <c r="BA1607" t="str">
        <f t="shared" si="629"/>
        <v/>
      </c>
      <c r="BB1607" t="str">
        <f t="shared" si="630"/>
        <v/>
      </c>
      <c r="BC1607" t="str">
        <f t="shared" si="631"/>
        <v/>
      </c>
      <c r="BD1607" t="str">
        <f t="shared" si="632"/>
        <v/>
      </c>
      <c r="BE1607" t="str">
        <f>IF(B1607="","",IF(L1607="","Отсутствуют предыдущие значения",#REF!=D1607))</f>
        <v/>
      </c>
      <c r="BF1607" t="str">
        <f t="shared" si="633"/>
        <v/>
      </c>
      <c r="BG1607" t="str">
        <f t="shared" si="634"/>
        <v/>
      </c>
      <c r="BH1607" t="str">
        <f t="shared" si="635"/>
        <v/>
      </c>
      <c r="BI1607" t="str">
        <f>IF(B1607="","",#REF!)</f>
        <v/>
      </c>
      <c r="BJ1607" t="str">
        <f>IF(B1607="","",#REF!)</f>
        <v/>
      </c>
      <c r="BK1607" s="26" t="str">
        <f>IF(B1607="","",#REF!)</f>
        <v/>
      </c>
      <c r="BL1607" t="str">
        <f>IF(B1607="","",#REF!)</f>
        <v/>
      </c>
      <c r="BM1607" t="str">
        <f t="shared" si="636"/>
        <v/>
      </c>
      <c r="BN1607" s="6" t="str">
        <f t="shared" si="637"/>
        <v/>
      </c>
      <c r="BO1607" s="7" t="str">
        <f t="shared" si="638"/>
        <v/>
      </c>
      <c r="BP1607" s="7" t="str">
        <f t="shared" si="639"/>
        <v/>
      </c>
      <c r="BQ1607" s="7" t="str">
        <f t="shared" si="640"/>
        <v/>
      </c>
      <c r="BR1607" s="7" t="str">
        <f t="shared" si="641"/>
        <v/>
      </c>
      <c r="BS1607" s="7" t="str">
        <f t="shared" si="642"/>
        <v/>
      </c>
      <c r="BT1607" t="str">
        <f t="shared" si="643"/>
        <v/>
      </c>
      <c r="BU1607" t="str">
        <f t="shared" si="644"/>
        <v/>
      </c>
      <c r="BV1607" t="str">
        <f>IF(B1607="","",VLOOKUP(BU1607,Справочник_ВРИ_Сегментов!$A:$D,4,))</f>
        <v/>
      </c>
      <c r="BW1607" t="str">
        <f t="shared" si="645"/>
        <v/>
      </c>
      <c r="BX1607" t="str">
        <f>IF(B1607="","",VLOOKUP(BW1607,Справочник_ВРИ_Сегментов!$B:$C,2,FALSE))</f>
        <v/>
      </c>
      <c r="BY1607" t="str">
        <f t="shared" si="646"/>
        <v/>
      </c>
      <c r="BZ1607" t="str">
        <f t="shared" si="647"/>
        <v/>
      </c>
      <c r="CA1607" t="str">
        <f t="shared" si="648"/>
        <v>-</v>
      </c>
      <c r="CB1607" t="str">
        <f t="shared" si="649"/>
        <v/>
      </c>
    </row>
    <row r="1608" spans="2:80" x14ac:dyDescent="0.25">
      <c r="B1608" s="1"/>
      <c r="C1608" s="1"/>
      <c r="P1608" s="1"/>
      <c r="Q1608" s="1"/>
      <c r="R1608" s="1"/>
      <c r="AT1608" t="str">
        <f t="shared" si="625"/>
        <v/>
      </c>
      <c r="AU1608" t="str">
        <f>IF(B1608="","",IFERROR(VLOOKUP(C1608,'Срв квартал'!$A:$D,4,FALSE),""))</f>
        <v/>
      </c>
      <c r="AV1608" t="str">
        <f>IF(B1608="","",VLOOKUP(AT1608,'Срв мо'!$A:$D,4,FALSE))</f>
        <v/>
      </c>
      <c r="AW1608" t="str">
        <f t="shared" si="626"/>
        <v/>
      </c>
      <c r="AX1608" t="str">
        <f t="shared" si="627"/>
        <v/>
      </c>
      <c r="AY1608" s="4" t="str">
        <f t="shared" si="628"/>
        <v/>
      </c>
      <c r="AZ1608" t="str">
        <f>IF(B1608="","",#REF!)</f>
        <v/>
      </c>
      <c r="BA1608" t="str">
        <f t="shared" si="629"/>
        <v/>
      </c>
      <c r="BB1608" t="str">
        <f t="shared" si="630"/>
        <v/>
      </c>
      <c r="BC1608" t="str">
        <f t="shared" si="631"/>
        <v/>
      </c>
      <c r="BD1608" t="str">
        <f t="shared" si="632"/>
        <v/>
      </c>
      <c r="BE1608" t="str">
        <f>IF(B1608="","",IF(L1608="","Отсутствуют предыдущие значения",#REF!=D1608))</f>
        <v/>
      </c>
      <c r="BF1608" t="str">
        <f t="shared" si="633"/>
        <v/>
      </c>
      <c r="BG1608" t="str">
        <f t="shared" si="634"/>
        <v/>
      </c>
      <c r="BH1608" t="str">
        <f t="shared" si="635"/>
        <v/>
      </c>
      <c r="BI1608" t="str">
        <f>IF(B1608="","",#REF!)</f>
        <v/>
      </c>
      <c r="BJ1608" t="str">
        <f>IF(B1608="","",#REF!)</f>
        <v/>
      </c>
      <c r="BK1608" s="26" t="str">
        <f>IF(B1608="","",#REF!)</f>
        <v/>
      </c>
      <c r="BL1608" t="str">
        <f>IF(B1608="","",#REF!)</f>
        <v/>
      </c>
      <c r="BM1608" t="str">
        <f t="shared" si="636"/>
        <v/>
      </c>
      <c r="BN1608" s="6" t="str">
        <f t="shared" si="637"/>
        <v/>
      </c>
      <c r="BO1608" s="7" t="str">
        <f t="shared" si="638"/>
        <v/>
      </c>
      <c r="BP1608" s="7" t="str">
        <f t="shared" si="639"/>
        <v/>
      </c>
      <c r="BQ1608" s="7" t="str">
        <f t="shared" si="640"/>
        <v/>
      </c>
      <c r="BR1608" s="7" t="str">
        <f t="shared" si="641"/>
        <v/>
      </c>
      <c r="BS1608" s="7" t="str">
        <f t="shared" si="642"/>
        <v/>
      </c>
      <c r="BT1608" t="str">
        <f t="shared" si="643"/>
        <v/>
      </c>
      <c r="BU1608" t="str">
        <f t="shared" si="644"/>
        <v/>
      </c>
      <c r="BV1608" t="str">
        <f>IF(B1608="","",VLOOKUP(BU1608,Справочник_ВРИ_Сегментов!$A:$D,4,))</f>
        <v/>
      </c>
      <c r="BW1608" t="str">
        <f t="shared" si="645"/>
        <v/>
      </c>
      <c r="BX1608" t="str">
        <f>IF(B1608="","",VLOOKUP(BW1608,Справочник_ВРИ_Сегментов!$B:$C,2,FALSE))</f>
        <v/>
      </c>
      <c r="BY1608" t="str">
        <f t="shared" si="646"/>
        <v/>
      </c>
      <c r="BZ1608" t="str">
        <f t="shared" si="647"/>
        <v/>
      </c>
      <c r="CA1608" t="str">
        <f t="shared" si="648"/>
        <v>-</v>
      </c>
      <c r="CB1608" t="str">
        <f t="shared" si="649"/>
        <v/>
      </c>
    </row>
    <row r="1609" spans="2:80" x14ac:dyDescent="0.25">
      <c r="B1609" s="1"/>
      <c r="C1609" s="1"/>
      <c r="P1609" s="1"/>
      <c r="Q1609" s="1"/>
      <c r="R1609" s="1"/>
      <c r="AT1609" t="str">
        <f t="shared" si="625"/>
        <v/>
      </c>
      <c r="AU1609" t="str">
        <f>IF(B1609="","",IFERROR(VLOOKUP(C1609,'Срв квартал'!$A:$D,4,FALSE),""))</f>
        <v/>
      </c>
      <c r="AV1609" t="str">
        <f>IF(B1609="","",VLOOKUP(AT1609,'Срв мо'!$A:$D,4,FALSE))</f>
        <v/>
      </c>
      <c r="AW1609" t="str">
        <f t="shared" si="626"/>
        <v/>
      </c>
      <c r="AX1609" t="str">
        <f t="shared" si="627"/>
        <v/>
      </c>
      <c r="AY1609" s="4" t="str">
        <f t="shared" si="628"/>
        <v/>
      </c>
      <c r="AZ1609" t="str">
        <f>IF(B1609="","",#REF!)</f>
        <v/>
      </c>
      <c r="BA1609" t="str">
        <f t="shared" si="629"/>
        <v/>
      </c>
      <c r="BB1609" t="str">
        <f t="shared" si="630"/>
        <v/>
      </c>
      <c r="BC1609" t="str">
        <f t="shared" si="631"/>
        <v/>
      </c>
      <c r="BD1609" t="str">
        <f t="shared" si="632"/>
        <v/>
      </c>
      <c r="BE1609" t="str">
        <f>IF(B1609="","",IF(L1609="","Отсутствуют предыдущие значения",#REF!=D1609))</f>
        <v/>
      </c>
      <c r="BF1609" t="str">
        <f t="shared" si="633"/>
        <v/>
      </c>
      <c r="BG1609" t="str">
        <f t="shared" si="634"/>
        <v/>
      </c>
      <c r="BH1609" t="str">
        <f t="shared" si="635"/>
        <v/>
      </c>
      <c r="BI1609" t="str">
        <f>IF(B1609="","",#REF!)</f>
        <v/>
      </c>
      <c r="BJ1609" t="str">
        <f>IF(B1609="","",#REF!)</f>
        <v/>
      </c>
      <c r="BK1609" s="26" t="str">
        <f>IF(B1609="","",#REF!)</f>
        <v/>
      </c>
      <c r="BL1609" t="str">
        <f>IF(B1609="","",#REF!)</f>
        <v/>
      </c>
      <c r="BM1609" t="str">
        <f t="shared" si="636"/>
        <v/>
      </c>
      <c r="BN1609" s="6" t="str">
        <f t="shared" si="637"/>
        <v/>
      </c>
      <c r="BO1609" s="7" t="str">
        <f t="shared" si="638"/>
        <v/>
      </c>
      <c r="BP1609" s="7" t="str">
        <f t="shared" si="639"/>
        <v/>
      </c>
      <c r="BQ1609" s="7" t="str">
        <f t="shared" si="640"/>
        <v/>
      </c>
      <c r="BR1609" s="7" t="str">
        <f t="shared" si="641"/>
        <v/>
      </c>
      <c r="BS1609" s="7" t="str">
        <f t="shared" si="642"/>
        <v/>
      </c>
      <c r="BT1609" t="str">
        <f t="shared" si="643"/>
        <v/>
      </c>
      <c r="BU1609" t="str">
        <f t="shared" si="644"/>
        <v/>
      </c>
      <c r="BV1609" t="str">
        <f>IF(B1609="","",VLOOKUP(BU1609,Справочник_ВРИ_Сегментов!$A:$D,4,))</f>
        <v/>
      </c>
      <c r="BW1609" t="str">
        <f t="shared" si="645"/>
        <v/>
      </c>
      <c r="BX1609" t="str">
        <f>IF(B1609="","",VLOOKUP(BW1609,Справочник_ВРИ_Сегментов!$B:$C,2,FALSE))</f>
        <v/>
      </c>
      <c r="BY1609" t="str">
        <f t="shared" si="646"/>
        <v/>
      </c>
      <c r="BZ1609" t="str">
        <f t="shared" si="647"/>
        <v/>
      </c>
      <c r="CA1609" t="str">
        <f t="shared" si="648"/>
        <v>-</v>
      </c>
      <c r="CB1609" t="str">
        <f t="shared" si="649"/>
        <v/>
      </c>
    </row>
    <row r="1610" spans="2:80" x14ac:dyDescent="0.25">
      <c r="B1610" s="1"/>
      <c r="C1610" s="1"/>
      <c r="P1610" s="1"/>
      <c r="Q1610" s="1"/>
      <c r="R1610" s="1"/>
      <c r="AT1610" t="str">
        <f t="shared" si="625"/>
        <v/>
      </c>
      <c r="AU1610" t="str">
        <f>IF(B1610="","",IFERROR(VLOOKUP(C1610,'Срв квартал'!$A:$D,4,FALSE),""))</f>
        <v/>
      </c>
      <c r="AV1610" t="str">
        <f>IF(B1610="","",VLOOKUP(AT1610,'Срв мо'!$A:$D,4,FALSE))</f>
        <v/>
      </c>
      <c r="AW1610" t="str">
        <f t="shared" si="626"/>
        <v/>
      </c>
      <c r="AX1610" t="str">
        <f t="shared" si="627"/>
        <v/>
      </c>
      <c r="AY1610" s="4" t="str">
        <f t="shared" si="628"/>
        <v/>
      </c>
      <c r="AZ1610" t="str">
        <f>IF(B1610="","",#REF!)</f>
        <v/>
      </c>
      <c r="BA1610" t="str">
        <f t="shared" si="629"/>
        <v/>
      </c>
      <c r="BB1610" t="str">
        <f t="shared" si="630"/>
        <v/>
      </c>
      <c r="BC1610" t="str">
        <f t="shared" si="631"/>
        <v/>
      </c>
      <c r="BD1610" t="str">
        <f t="shared" si="632"/>
        <v/>
      </c>
      <c r="BE1610" t="str">
        <f>IF(B1610="","",IF(L1610="","Отсутствуют предыдущие значения",#REF!=D1610))</f>
        <v/>
      </c>
      <c r="BF1610" t="str">
        <f t="shared" si="633"/>
        <v/>
      </c>
      <c r="BG1610" t="str">
        <f t="shared" si="634"/>
        <v/>
      </c>
      <c r="BH1610" t="str">
        <f t="shared" si="635"/>
        <v/>
      </c>
      <c r="BI1610" t="str">
        <f>IF(B1610="","",#REF!)</f>
        <v/>
      </c>
      <c r="BJ1610" t="str">
        <f>IF(B1610="","",#REF!)</f>
        <v/>
      </c>
      <c r="BK1610" s="26" t="str">
        <f>IF(B1610="","",#REF!)</f>
        <v/>
      </c>
      <c r="BL1610" t="str">
        <f>IF(B1610="","",#REF!)</f>
        <v/>
      </c>
      <c r="BM1610" t="str">
        <f t="shared" si="636"/>
        <v/>
      </c>
      <c r="BN1610" s="6" t="str">
        <f t="shared" si="637"/>
        <v/>
      </c>
      <c r="BO1610" s="7" t="str">
        <f t="shared" si="638"/>
        <v/>
      </c>
      <c r="BP1610" s="7" t="str">
        <f t="shared" si="639"/>
        <v/>
      </c>
      <c r="BQ1610" s="7" t="str">
        <f t="shared" si="640"/>
        <v/>
      </c>
      <c r="BR1610" s="7" t="str">
        <f t="shared" si="641"/>
        <v/>
      </c>
      <c r="BS1610" s="7" t="str">
        <f t="shared" si="642"/>
        <v/>
      </c>
      <c r="BT1610" t="str">
        <f t="shared" si="643"/>
        <v/>
      </c>
      <c r="BU1610" t="str">
        <f t="shared" si="644"/>
        <v/>
      </c>
      <c r="BV1610" t="str">
        <f>IF(B1610="","",VLOOKUP(BU1610,Справочник_ВРИ_Сегментов!$A:$D,4,))</f>
        <v/>
      </c>
      <c r="BW1610" t="str">
        <f t="shared" si="645"/>
        <v/>
      </c>
      <c r="BX1610" t="str">
        <f>IF(B1610="","",VLOOKUP(BW1610,Справочник_ВРИ_Сегментов!$B:$C,2,FALSE))</f>
        <v/>
      </c>
      <c r="BY1610" t="str">
        <f t="shared" si="646"/>
        <v/>
      </c>
      <c r="BZ1610" t="str">
        <f t="shared" si="647"/>
        <v/>
      </c>
      <c r="CA1610" t="str">
        <f t="shared" si="648"/>
        <v>-</v>
      </c>
      <c r="CB1610" t="str">
        <f t="shared" si="649"/>
        <v/>
      </c>
    </row>
    <row r="1611" spans="2:80" x14ac:dyDescent="0.25">
      <c r="B1611" s="1"/>
      <c r="C1611" s="1"/>
      <c r="P1611" s="1"/>
      <c r="Q1611" s="1"/>
      <c r="R1611" s="1"/>
      <c r="AT1611" t="str">
        <f t="shared" si="625"/>
        <v/>
      </c>
      <c r="AU1611" t="str">
        <f>IF(B1611="","",IFERROR(VLOOKUP(C1611,'Срв квартал'!$A:$D,4,FALSE),""))</f>
        <v/>
      </c>
      <c r="AV1611" t="str">
        <f>IF(B1611="","",VLOOKUP(AT1611,'Срв мо'!$A:$D,4,FALSE))</f>
        <v/>
      </c>
      <c r="AW1611" t="str">
        <f t="shared" si="626"/>
        <v/>
      </c>
      <c r="AX1611" t="str">
        <f t="shared" si="627"/>
        <v/>
      </c>
      <c r="AY1611" s="4" t="str">
        <f t="shared" si="628"/>
        <v/>
      </c>
      <c r="AZ1611" t="str">
        <f>IF(B1611="","",#REF!)</f>
        <v/>
      </c>
      <c r="BA1611" t="str">
        <f t="shared" si="629"/>
        <v/>
      </c>
      <c r="BB1611" t="str">
        <f t="shared" si="630"/>
        <v/>
      </c>
      <c r="BC1611" t="str">
        <f t="shared" si="631"/>
        <v/>
      </c>
      <c r="BD1611" t="str">
        <f t="shared" si="632"/>
        <v/>
      </c>
      <c r="BE1611" t="str">
        <f>IF(B1611="","",IF(L1611="","Отсутствуют предыдущие значения",#REF!=D1611))</f>
        <v/>
      </c>
      <c r="BF1611" t="str">
        <f t="shared" si="633"/>
        <v/>
      </c>
      <c r="BG1611" t="str">
        <f t="shared" si="634"/>
        <v/>
      </c>
      <c r="BH1611" t="str">
        <f t="shared" si="635"/>
        <v/>
      </c>
      <c r="BI1611" t="str">
        <f>IF(B1611="","",#REF!)</f>
        <v/>
      </c>
      <c r="BJ1611" t="str">
        <f>IF(B1611="","",#REF!)</f>
        <v/>
      </c>
      <c r="BK1611" s="26" t="str">
        <f>IF(B1611="","",#REF!)</f>
        <v/>
      </c>
      <c r="BL1611" t="str">
        <f>IF(B1611="","",#REF!)</f>
        <v/>
      </c>
      <c r="BM1611" t="str">
        <f t="shared" si="636"/>
        <v/>
      </c>
      <c r="BN1611" s="6" t="str">
        <f t="shared" si="637"/>
        <v/>
      </c>
      <c r="BO1611" s="7" t="str">
        <f t="shared" si="638"/>
        <v/>
      </c>
      <c r="BP1611" s="7" t="str">
        <f t="shared" si="639"/>
        <v/>
      </c>
      <c r="BQ1611" s="7" t="str">
        <f t="shared" si="640"/>
        <v/>
      </c>
      <c r="BR1611" s="7" t="str">
        <f t="shared" si="641"/>
        <v/>
      </c>
      <c r="BS1611" s="7" t="str">
        <f t="shared" si="642"/>
        <v/>
      </c>
      <c r="BT1611" t="str">
        <f t="shared" si="643"/>
        <v/>
      </c>
      <c r="BU1611" t="str">
        <f t="shared" si="644"/>
        <v/>
      </c>
      <c r="BV1611" t="str">
        <f>IF(B1611="","",VLOOKUP(BU1611,Справочник_ВРИ_Сегментов!$A:$D,4,))</f>
        <v/>
      </c>
      <c r="BW1611" t="str">
        <f t="shared" si="645"/>
        <v/>
      </c>
      <c r="BX1611" t="str">
        <f>IF(B1611="","",VLOOKUP(BW1611,Справочник_ВРИ_Сегментов!$B:$C,2,FALSE))</f>
        <v/>
      </c>
      <c r="BY1611" t="str">
        <f t="shared" si="646"/>
        <v/>
      </c>
      <c r="BZ1611" t="str">
        <f t="shared" si="647"/>
        <v/>
      </c>
      <c r="CA1611" t="str">
        <f t="shared" si="648"/>
        <v>-</v>
      </c>
      <c r="CB1611" t="str">
        <f t="shared" si="649"/>
        <v/>
      </c>
    </row>
    <row r="1612" spans="2:80" x14ac:dyDescent="0.25">
      <c r="B1612" s="1"/>
      <c r="C1612" s="1"/>
      <c r="P1612" s="1"/>
      <c r="Q1612" s="1"/>
      <c r="AT1612" t="str">
        <f t="shared" si="625"/>
        <v/>
      </c>
      <c r="AU1612" t="str">
        <f>IF(B1612="","",IFERROR(VLOOKUP(C1612,'Срв квартал'!$A:$D,4,FALSE),""))</f>
        <v/>
      </c>
      <c r="AV1612" t="str">
        <f>IF(B1612="","",VLOOKUP(AT1612,'Срв мо'!$A:$D,4,FALSE))</f>
        <v/>
      </c>
      <c r="AW1612" t="str">
        <f t="shared" si="626"/>
        <v/>
      </c>
      <c r="AX1612" t="str">
        <f t="shared" si="627"/>
        <v/>
      </c>
      <c r="AY1612" s="4" t="str">
        <f t="shared" si="628"/>
        <v/>
      </c>
      <c r="AZ1612" t="str">
        <f>IF(B1612="","",#REF!)</f>
        <v/>
      </c>
      <c r="BA1612" t="str">
        <f t="shared" si="629"/>
        <v/>
      </c>
      <c r="BB1612" t="str">
        <f t="shared" si="630"/>
        <v/>
      </c>
      <c r="BC1612" t="str">
        <f t="shared" si="631"/>
        <v/>
      </c>
      <c r="BD1612" t="str">
        <f t="shared" si="632"/>
        <v/>
      </c>
      <c r="BE1612" t="str">
        <f>IF(B1612="","",IF(L1612="","Отсутствуют предыдущие значения",#REF!=D1612))</f>
        <v/>
      </c>
      <c r="BF1612" t="str">
        <f t="shared" si="633"/>
        <v/>
      </c>
      <c r="BG1612" t="str">
        <f t="shared" si="634"/>
        <v/>
      </c>
      <c r="BH1612" t="str">
        <f t="shared" si="635"/>
        <v/>
      </c>
      <c r="BI1612" t="str">
        <f>IF(B1612="","",#REF!)</f>
        <v/>
      </c>
      <c r="BJ1612" t="str">
        <f>IF(B1612="","",#REF!)</f>
        <v/>
      </c>
      <c r="BK1612" s="26" t="str">
        <f>IF(B1612="","",#REF!)</f>
        <v/>
      </c>
      <c r="BL1612" t="str">
        <f>IF(B1612="","",#REF!)</f>
        <v/>
      </c>
      <c r="BM1612" t="str">
        <f t="shared" si="636"/>
        <v/>
      </c>
      <c r="BN1612" s="6" t="str">
        <f t="shared" si="637"/>
        <v/>
      </c>
      <c r="BO1612" s="7" t="str">
        <f t="shared" si="638"/>
        <v/>
      </c>
      <c r="BP1612" s="7" t="str">
        <f t="shared" si="639"/>
        <v/>
      </c>
      <c r="BQ1612" s="7" t="str">
        <f t="shared" si="640"/>
        <v/>
      </c>
      <c r="BR1612" s="7" t="str">
        <f t="shared" si="641"/>
        <v/>
      </c>
      <c r="BS1612" s="7" t="str">
        <f t="shared" si="642"/>
        <v/>
      </c>
      <c r="BT1612" t="str">
        <f t="shared" si="643"/>
        <v/>
      </c>
      <c r="BU1612" t="str">
        <f t="shared" si="644"/>
        <v/>
      </c>
      <c r="BV1612" t="str">
        <f>IF(B1612="","",VLOOKUP(BU1612,Справочник_ВРИ_Сегментов!$A:$D,4,))</f>
        <v/>
      </c>
      <c r="BW1612" t="str">
        <f t="shared" si="645"/>
        <v/>
      </c>
      <c r="BX1612" t="str">
        <f>IF(B1612="","",VLOOKUP(BW1612,Справочник_ВРИ_Сегментов!$B:$C,2,FALSE))</f>
        <v/>
      </c>
      <c r="BY1612" t="str">
        <f t="shared" si="646"/>
        <v/>
      </c>
      <c r="BZ1612" t="str">
        <f t="shared" si="647"/>
        <v/>
      </c>
      <c r="CA1612" t="str">
        <f t="shared" si="648"/>
        <v>-</v>
      </c>
      <c r="CB1612" t="str">
        <f t="shared" si="649"/>
        <v/>
      </c>
    </row>
    <row r="1613" spans="2:80" x14ac:dyDescent="0.25">
      <c r="B1613" s="1"/>
      <c r="C1613" s="1"/>
      <c r="P1613" s="1"/>
      <c r="Q1613" s="1"/>
      <c r="U1613" s="1"/>
      <c r="AT1613" t="str">
        <f t="shared" si="625"/>
        <v/>
      </c>
      <c r="AU1613" t="str">
        <f>IF(B1613="","",IFERROR(VLOOKUP(C1613,'Срв квартал'!$A:$D,4,FALSE),""))</f>
        <v/>
      </c>
      <c r="AV1613" t="str">
        <f>IF(B1613="","",VLOOKUP(AT1613,'Срв мо'!$A:$D,4,FALSE))</f>
        <v/>
      </c>
      <c r="AW1613" t="str">
        <f t="shared" si="626"/>
        <v/>
      </c>
      <c r="AX1613" t="str">
        <f t="shared" si="627"/>
        <v/>
      </c>
      <c r="AY1613" s="4" t="str">
        <f t="shared" si="628"/>
        <v/>
      </c>
      <c r="AZ1613" t="str">
        <f>IF(B1613="","",#REF!)</f>
        <v/>
      </c>
      <c r="BA1613" t="str">
        <f t="shared" si="629"/>
        <v/>
      </c>
      <c r="BB1613" t="str">
        <f t="shared" si="630"/>
        <v/>
      </c>
      <c r="BC1613" t="str">
        <f t="shared" si="631"/>
        <v/>
      </c>
      <c r="BD1613" t="str">
        <f t="shared" si="632"/>
        <v/>
      </c>
      <c r="BE1613" t="str">
        <f>IF(B1613="","",IF(L1613="","Отсутствуют предыдущие значения",#REF!=D1613))</f>
        <v/>
      </c>
      <c r="BF1613" t="str">
        <f t="shared" si="633"/>
        <v/>
      </c>
      <c r="BG1613" t="str">
        <f t="shared" si="634"/>
        <v/>
      </c>
      <c r="BH1613" t="str">
        <f t="shared" si="635"/>
        <v/>
      </c>
      <c r="BI1613" t="str">
        <f>IF(B1613="","",#REF!)</f>
        <v/>
      </c>
      <c r="BJ1613" t="str">
        <f>IF(B1613="","",#REF!)</f>
        <v/>
      </c>
      <c r="BK1613" s="26" t="str">
        <f>IF(B1613="","",#REF!)</f>
        <v/>
      </c>
      <c r="BL1613" t="str">
        <f>IF(B1613="","",#REF!)</f>
        <v/>
      </c>
      <c r="BM1613" t="str">
        <f t="shared" si="636"/>
        <v/>
      </c>
      <c r="BN1613" s="6" t="str">
        <f t="shared" si="637"/>
        <v/>
      </c>
      <c r="BO1613" s="7" t="str">
        <f t="shared" si="638"/>
        <v/>
      </c>
      <c r="BP1613" s="7" t="str">
        <f t="shared" si="639"/>
        <v/>
      </c>
      <c r="BQ1613" s="7" t="str">
        <f t="shared" si="640"/>
        <v/>
      </c>
      <c r="BR1613" s="7" t="str">
        <f t="shared" si="641"/>
        <v/>
      </c>
      <c r="BS1613" s="7" t="str">
        <f t="shared" si="642"/>
        <v/>
      </c>
      <c r="BT1613" t="str">
        <f t="shared" si="643"/>
        <v/>
      </c>
      <c r="BU1613" t="str">
        <f t="shared" si="644"/>
        <v/>
      </c>
      <c r="BV1613" t="str">
        <f>IF(B1613="","",VLOOKUP(BU1613,Справочник_ВРИ_Сегментов!$A:$D,4,))</f>
        <v/>
      </c>
      <c r="BW1613" t="str">
        <f t="shared" si="645"/>
        <v/>
      </c>
      <c r="BX1613" t="str">
        <f>IF(B1613="","",VLOOKUP(BW1613,Справочник_ВРИ_Сегментов!$B:$C,2,FALSE))</f>
        <v/>
      </c>
      <c r="BY1613" t="str">
        <f t="shared" si="646"/>
        <v/>
      </c>
      <c r="BZ1613" t="str">
        <f t="shared" si="647"/>
        <v/>
      </c>
      <c r="CA1613" t="str">
        <f t="shared" si="648"/>
        <v>-</v>
      </c>
      <c r="CB1613" t="str">
        <f t="shared" si="649"/>
        <v/>
      </c>
    </row>
    <row r="1614" spans="2:80" x14ac:dyDescent="0.25">
      <c r="B1614" s="1"/>
      <c r="C1614" s="1"/>
      <c r="P1614" s="1"/>
      <c r="Q1614" s="1"/>
      <c r="AT1614" t="str">
        <f t="shared" si="625"/>
        <v/>
      </c>
      <c r="AU1614" t="str">
        <f>IF(B1614="","",IFERROR(VLOOKUP(C1614,'Срв квартал'!$A:$D,4,FALSE),""))</f>
        <v/>
      </c>
      <c r="AV1614" t="str">
        <f>IF(B1614="","",VLOOKUP(AT1614,'Срв мо'!$A:$D,4,FALSE))</f>
        <v/>
      </c>
      <c r="AW1614" t="str">
        <f t="shared" si="626"/>
        <v/>
      </c>
      <c r="AX1614" t="str">
        <f t="shared" si="627"/>
        <v/>
      </c>
      <c r="AY1614" s="4" t="str">
        <f t="shared" si="628"/>
        <v/>
      </c>
      <c r="AZ1614" t="str">
        <f>IF(B1614="","",#REF!)</f>
        <v/>
      </c>
      <c r="BA1614" t="str">
        <f t="shared" si="629"/>
        <v/>
      </c>
      <c r="BB1614" t="str">
        <f t="shared" si="630"/>
        <v/>
      </c>
      <c r="BC1614" t="str">
        <f t="shared" si="631"/>
        <v/>
      </c>
      <c r="BD1614" t="str">
        <f t="shared" si="632"/>
        <v/>
      </c>
      <c r="BE1614" t="str">
        <f>IF(B1614="","",IF(L1614="","Отсутствуют предыдущие значения",#REF!=D1614))</f>
        <v/>
      </c>
      <c r="BF1614" t="str">
        <f t="shared" si="633"/>
        <v/>
      </c>
      <c r="BG1614" t="str">
        <f t="shared" si="634"/>
        <v/>
      </c>
      <c r="BH1614" t="str">
        <f t="shared" si="635"/>
        <v/>
      </c>
      <c r="BI1614" t="str">
        <f>IF(B1614="","",#REF!)</f>
        <v/>
      </c>
      <c r="BJ1614" t="str">
        <f>IF(B1614="","",#REF!)</f>
        <v/>
      </c>
      <c r="BK1614" s="26" t="str">
        <f>IF(B1614="","",#REF!)</f>
        <v/>
      </c>
      <c r="BL1614" t="str">
        <f>IF(B1614="","",#REF!)</f>
        <v/>
      </c>
      <c r="BM1614" t="str">
        <f t="shared" si="636"/>
        <v/>
      </c>
      <c r="BN1614" s="6" t="str">
        <f t="shared" si="637"/>
        <v/>
      </c>
      <c r="BO1614" s="7" t="str">
        <f t="shared" si="638"/>
        <v/>
      </c>
      <c r="BP1614" s="7" t="str">
        <f t="shared" si="639"/>
        <v/>
      </c>
      <c r="BQ1614" s="7" t="str">
        <f t="shared" si="640"/>
        <v/>
      </c>
      <c r="BR1614" s="7" t="str">
        <f t="shared" si="641"/>
        <v/>
      </c>
      <c r="BS1614" s="7" t="str">
        <f t="shared" si="642"/>
        <v/>
      </c>
      <c r="BT1614" t="str">
        <f t="shared" si="643"/>
        <v/>
      </c>
      <c r="BU1614" t="str">
        <f t="shared" si="644"/>
        <v/>
      </c>
      <c r="BV1614" t="str">
        <f>IF(B1614="","",VLOOKUP(BU1614,Справочник_ВРИ_Сегментов!$A:$D,4,))</f>
        <v/>
      </c>
      <c r="BW1614" t="str">
        <f t="shared" si="645"/>
        <v/>
      </c>
      <c r="BX1614" t="str">
        <f>IF(B1614="","",VLOOKUP(BW1614,Справочник_ВРИ_Сегментов!$B:$C,2,FALSE))</f>
        <v/>
      </c>
      <c r="BY1614" t="str">
        <f t="shared" si="646"/>
        <v/>
      </c>
      <c r="BZ1614" t="str">
        <f t="shared" si="647"/>
        <v/>
      </c>
      <c r="CA1614" t="str">
        <f t="shared" si="648"/>
        <v>-</v>
      </c>
      <c r="CB1614" t="str">
        <f t="shared" si="649"/>
        <v/>
      </c>
    </row>
    <row r="1615" spans="2:80" x14ac:dyDescent="0.25">
      <c r="B1615" s="1"/>
      <c r="C1615" s="1"/>
      <c r="G1615" s="1"/>
      <c r="P1615" s="1"/>
      <c r="Q1615" s="1"/>
      <c r="R1615" s="1"/>
      <c r="AT1615" t="str">
        <f t="shared" si="625"/>
        <v/>
      </c>
      <c r="AU1615" t="str">
        <f>IF(B1615="","",IFERROR(VLOOKUP(C1615,'Срв квартал'!$A:$D,4,FALSE),""))</f>
        <v/>
      </c>
      <c r="AV1615" t="str">
        <f>IF(B1615="","",VLOOKUP(AT1615,'Срв мо'!$A:$D,4,FALSE))</f>
        <v/>
      </c>
      <c r="AW1615" t="str">
        <f t="shared" si="626"/>
        <v/>
      </c>
      <c r="AX1615" t="str">
        <f t="shared" si="627"/>
        <v/>
      </c>
      <c r="AY1615" s="4" t="str">
        <f t="shared" si="628"/>
        <v/>
      </c>
      <c r="AZ1615" t="str">
        <f>IF(B1615="","",#REF!)</f>
        <v/>
      </c>
      <c r="BA1615" t="str">
        <f t="shared" si="629"/>
        <v/>
      </c>
      <c r="BB1615" t="str">
        <f t="shared" si="630"/>
        <v/>
      </c>
      <c r="BC1615" t="str">
        <f t="shared" si="631"/>
        <v/>
      </c>
      <c r="BD1615" t="str">
        <f t="shared" si="632"/>
        <v/>
      </c>
      <c r="BE1615" t="str">
        <f>IF(B1615="","",IF(L1615="","Отсутствуют предыдущие значения",#REF!=D1615))</f>
        <v/>
      </c>
      <c r="BF1615" t="str">
        <f t="shared" si="633"/>
        <v/>
      </c>
      <c r="BG1615" t="str">
        <f t="shared" si="634"/>
        <v/>
      </c>
      <c r="BH1615" t="str">
        <f t="shared" si="635"/>
        <v/>
      </c>
      <c r="BI1615" t="str">
        <f>IF(B1615="","",#REF!)</f>
        <v/>
      </c>
      <c r="BJ1615" t="str">
        <f>IF(B1615="","",#REF!)</f>
        <v/>
      </c>
      <c r="BK1615" s="26" t="str">
        <f>IF(B1615="","",#REF!)</f>
        <v/>
      </c>
      <c r="BL1615" t="str">
        <f>IF(B1615="","",#REF!)</f>
        <v/>
      </c>
      <c r="BM1615" t="str">
        <f t="shared" si="636"/>
        <v/>
      </c>
      <c r="BN1615" s="6" t="str">
        <f t="shared" si="637"/>
        <v/>
      </c>
      <c r="BO1615" s="7" t="str">
        <f t="shared" si="638"/>
        <v/>
      </c>
      <c r="BP1615" s="7" t="str">
        <f t="shared" si="639"/>
        <v/>
      </c>
      <c r="BQ1615" s="7" t="str">
        <f t="shared" si="640"/>
        <v/>
      </c>
      <c r="BR1615" s="7" t="str">
        <f t="shared" si="641"/>
        <v/>
      </c>
      <c r="BS1615" s="7" t="str">
        <f t="shared" si="642"/>
        <v/>
      </c>
      <c r="BT1615" t="str">
        <f t="shared" si="643"/>
        <v/>
      </c>
      <c r="BU1615" t="str">
        <f t="shared" si="644"/>
        <v/>
      </c>
      <c r="BV1615" t="str">
        <f>IF(B1615="","",VLOOKUP(BU1615,Справочник_ВРИ_Сегментов!$A:$D,4,))</f>
        <v/>
      </c>
      <c r="BW1615" t="str">
        <f t="shared" si="645"/>
        <v/>
      </c>
      <c r="BX1615" t="str">
        <f>IF(B1615="","",VLOOKUP(BW1615,Справочник_ВРИ_Сегментов!$B:$C,2,FALSE))</f>
        <v/>
      </c>
      <c r="BY1615" t="str">
        <f t="shared" si="646"/>
        <v/>
      </c>
      <c r="BZ1615" t="str">
        <f t="shared" si="647"/>
        <v/>
      </c>
      <c r="CA1615" t="str">
        <f t="shared" si="648"/>
        <v>-</v>
      </c>
      <c r="CB1615" t="str">
        <f t="shared" si="649"/>
        <v/>
      </c>
    </row>
    <row r="1616" spans="2:80" x14ac:dyDescent="0.25">
      <c r="B1616" s="1"/>
      <c r="C1616" s="1"/>
      <c r="G1616" s="1"/>
      <c r="P1616" s="1"/>
      <c r="Q1616" s="1"/>
      <c r="R1616" s="1"/>
      <c r="AT1616" t="str">
        <f t="shared" si="625"/>
        <v/>
      </c>
      <c r="AU1616" t="str">
        <f>IF(B1616="","",IFERROR(VLOOKUP(C1616,'Срв квартал'!$A:$D,4,FALSE),""))</f>
        <v/>
      </c>
      <c r="AV1616" t="str">
        <f>IF(B1616="","",VLOOKUP(AT1616,'Срв мо'!$A:$D,4,FALSE))</f>
        <v/>
      </c>
      <c r="AW1616" t="str">
        <f t="shared" si="626"/>
        <v/>
      </c>
      <c r="AX1616" t="str">
        <f t="shared" si="627"/>
        <v/>
      </c>
      <c r="AY1616" s="4" t="str">
        <f t="shared" si="628"/>
        <v/>
      </c>
      <c r="AZ1616" t="str">
        <f>IF(B1616="","",#REF!)</f>
        <v/>
      </c>
      <c r="BA1616" t="str">
        <f t="shared" si="629"/>
        <v/>
      </c>
      <c r="BB1616" t="str">
        <f t="shared" si="630"/>
        <v/>
      </c>
      <c r="BC1616" t="str">
        <f t="shared" si="631"/>
        <v/>
      </c>
      <c r="BD1616" t="str">
        <f t="shared" si="632"/>
        <v/>
      </c>
      <c r="BE1616" t="str">
        <f>IF(B1616="","",IF(L1616="","Отсутствуют предыдущие значения",#REF!=D1616))</f>
        <v/>
      </c>
      <c r="BF1616" t="str">
        <f t="shared" si="633"/>
        <v/>
      </c>
      <c r="BG1616" t="str">
        <f t="shared" si="634"/>
        <v/>
      </c>
      <c r="BH1616" t="str">
        <f t="shared" si="635"/>
        <v/>
      </c>
      <c r="BI1616" t="str">
        <f>IF(B1616="","",#REF!)</f>
        <v/>
      </c>
      <c r="BJ1616" t="str">
        <f>IF(B1616="","",#REF!)</f>
        <v/>
      </c>
      <c r="BK1616" s="26" t="str">
        <f>IF(B1616="","",#REF!)</f>
        <v/>
      </c>
      <c r="BL1616" t="str">
        <f>IF(B1616="","",#REF!)</f>
        <v/>
      </c>
      <c r="BM1616" t="str">
        <f t="shared" si="636"/>
        <v/>
      </c>
      <c r="BN1616" s="6" t="str">
        <f t="shared" si="637"/>
        <v/>
      </c>
      <c r="BO1616" s="7" t="str">
        <f t="shared" si="638"/>
        <v/>
      </c>
      <c r="BP1616" s="7" t="str">
        <f t="shared" si="639"/>
        <v/>
      </c>
      <c r="BQ1616" s="7" t="str">
        <f t="shared" si="640"/>
        <v/>
      </c>
      <c r="BR1616" s="7" t="str">
        <f t="shared" si="641"/>
        <v/>
      </c>
      <c r="BS1616" s="7" t="str">
        <f t="shared" si="642"/>
        <v/>
      </c>
      <c r="BT1616" t="str">
        <f t="shared" si="643"/>
        <v/>
      </c>
      <c r="BU1616" t="str">
        <f t="shared" si="644"/>
        <v/>
      </c>
      <c r="BV1616" t="str">
        <f>IF(B1616="","",VLOOKUP(BU1616,Справочник_ВРИ_Сегментов!$A:$D,4,))</f>
        <v/>
      </c>
      <c r="BW1616" t="str">
        <f t="shared" si="645"/>
        <v/>
      </c>
      <c r="BX1616" t="str">
        <f>IF(B1616="","",VLOOKUP(BW1616,Справочник_ВРИ_Сегментов!$B:$C,2,FALSE))</f>
        <v/>
      </c>
      <c r="BY1616" t="str">
        <f t="shared" si="646"/>
        <v/>
      </c>
      <c r="BZ1616" t="str">
        <f t="shared" si="647"/>
        <v/>
      </c>
      <c r="CA1616" t="str">
        <f t="shared" si="648"/>
        <v>-</v>
      </c>
      <c r="CB1616" t="str">
        <f t="shared" si="649"/>
        <v/>
      </c>
    </row>
    <row r="1617" spans="2:80" x14ac:dyDescent="0.25">
      <c r="B1617" s="1"/>
      <c r="C1617" s="1"/>
      <c r="P1617" s="1"/>
      <c r="Q1617" s="1"/>
      <c r="AT1617" t="str">
        <f t="shared" si="625"/>
        <v/>
      </c>
      <c r="AU1617" t="str">
        <f>IF(B1617="","",IFERROR(VLOOKUP(C1617,'Срв квартал'!$A:$D,4,FALSE),""))</f>
        <v/>
      </c>
      <c r="AV1617" t="str">
        <f>IF(B1617="","",VLOOKUP(AT1617,'Срв мо'!$A:$D,4,FALSE))</f>
        <v/>
      </c>
      <c r="AW1617" t="str">
        <f t="shared" si="626"/>
        <v/>
      </c>
      <c r="AX1617" t="str">
        <f t="shared" si="627"/>
        <v/>
      </c>
      <c r="AY1617" s="4" t="str">
        <f t="shared" si="628"/>
        <v/>
      </c>
      <c r="AZ1617" t="str">
        <f>IF(B1617="","",#REF!)</f>
        <v/>
      </c>
      <c r="BA1617" t="str">
        <f t="shared" si="629"/>
        <v/>
      </c>
      <c r="BB1617" t="str">
        <f t="shared" si="630"/>
        <v/>
      </c>
      <c r="BC1617" t="str">
        <f t="shared" si="631"/>
        <v/>
      </c>
      <c r="BD1617" t="str">
        <f t="shared" si="632"/>
        <v/>
      </c>
      <c r="BE1617" t="str">
        <f>IF(B1617="","",IF(L1617="","Отсутствуют предыдущие значения",#REF!=D1617))</f>
        <v/>
      </c>
      <c r="BF1617" t="str">
        <f t="shared" si="633"/>
        <v/>
      </c>
      <c r="BG1617" t="str">
        <f t="shared" si="634"/>
        <v/>
      </c>
      <c r="BH1617" t="str">
        <f t="shared" si="635"/>
        <v/>
      </c>
      <c r="BI1617" t="str">
        <f>IF(B1617="","",#REF!)</f>
        <v/>
      </c>
      <c r="BJ1617" t="str">
        <f>IF(B1617="","",#REF!)</f>
        <v/>
      </c>
      <c r="BK1617" s="26" t="str">
        <f>IF(B1617="","",#REF!)</f>
        <v/>
      </c>
      <c r="BL1617" t="str">
        <f>IF(B1617="","",#REF!)</f>
        <v/>
      </c>
      <c r="BM1617" t="str">
        <f t="shared" si="636"/>
        <v/>
      </c>
      <c r="BN1617" s="6" t="str">
        <f t="shared" si="637"/>
        <v/>
      </c>
      <c r="BO1617" s="7" t="str">
        <f t="shared" si="638"/>
        <v/>
      </c>
      <c r="BP1617" s="7" t="str">
        <f t="shared" si="639"/>
        <v/>
      </c>
      <c r="BQ1617" s="7" t="str">
        <f t="shared" si="640"/>
        <v/>
      </c>
      <c r="BR1617" s="7" t="str">
        <f t="shared" si="641"/>
        <v/>
      </c>
      <c r="BS1617" s="7" t="str">
        <f t="shared" si="642"/>
        <v/>
      </c>
      <c r="BT1617" t="str">
        <f t="shared" si="643"/>
        <v/>
      </c>
      <c r="BU1617" t="str">
        <f t="shared" si="644"/>
        <v/>
      </c>
      <c r="BV1617" t="str">
        <f>IF(B1617="","",VLOOKUP(BU1617,Справочник_ВРИ_Сегментов!$A:$D,4,))</f>
        <v/>
      </c>
      <c r="BW1617" t="str">
        <f t="shared" si="645"/>
        <v/>
      </c>
      <c r="BX1617" t="str">
        <f>IF(B1617="","",VLOOKUP(BW1617,Справочник_ВРИ_Сегментов!$B:$C,2,FALSE))</f>
        <v/>
      </c>
      <c r="BY1617" t="str">
        <f t="shared" si="646"/>
        <v/>
      </c>
      <c r="BZ1617" t="str">
        <f t="shared" si="647"/>
        <v/>
      </c>
      <c r="CA1617" t="str">
        <f t="shared" si="648"/>
        <v>-</v>
      </c>
      <c r="CB1617" t="str">
        <f t="shared" si="649"/>
        <v/>
      </c>
    </row>
    <row r="1618" spans="2:80" x14ac:dyDescent="0.25">
      <c r="B1618" s="1"/>
      <c r="C1618" s="1"/>
      <c r="G1618" s="1"/>
      <c r="P1618" s="1"/>
      <c r="Q1618" s="1"/>
      <c r="R1618" s="1"/>
      <c r="AT1618" t="str">
        <f t="shared" si="625"/>
        <v/>
      </c>
      <c r="AU1618" t="str">
        <f>IF(B1618="","",IFERROR(VLOOKUP(C1618,'Срв квартал'!$A:$D,4,FALSE),""))</f>
        <v/>
      </c>
      <c r="AV1618" t="str">
        <f>IF(B1618="","",VLOOKUP(AT1618,'Срв мо'!$A:$D,4,FALSE))</f>
        <v/>
      </c>
      <c r="AW1618" t="str">
        <f t="shared" si="626"/>
        <v/>
      </c>
      <c r="AX1618" t="str">
        <f t="shared" si="627"/>
        <v/>
      </c>
      <c r="AY1618" s="4" t="str">
        <f t="shared" si="628"/>
        <v/>
      </c>
      <c r="AZ1618" t="str">
        <f>IF(B1618="","",#REF!)</f>
        <v/>
      </c>
      <c r="BA1618" t="str">
        <f t="shared" si="629"/>
        <v/>
      </c>
      <c r="BB1618" t="str">
        <f t="shared" si="630"/>
        <v/>
      </c>
      <c r="BC1618" t="str">
        <f t="shared" si="631"/>
        <v/>
      </c>
      <c r="BD1618" t="str">
        <f t="shared" si="632"/>
        <v/>
      </c>
      <c r="BE1618" t="str">
        <f>IF(B1618="","",IF(L1618="","Отсутствуют предыдущие значения",#REF!=D1618))</f>
        <v/>
      </c>
      <c r="BF1618" t="str">
        <f t="shared" si="633"/>
        <v/>
      </c>
      <c r="BG1618" t="str">
        <f t="shared" si="634"/>
        <v/>
      </c>
      <c r="BH1618" t="str">
        <f t="shared" si="635"/>
        <v/>
      </c>
      <c r="BI1618" t="str">
        <f>IF(B1618="","",#REF!)</f>
        <v/>
      </c>
      <c r="BJ1618" t="str">
        <f>IF(B1618="","",#REF!)</f>
        <v/>
      </c>
      <c r="BK1618" s="26" t="str">
        <f>IF(B1618="","",#REF!)</f>
        <v/>
      </c>
      <c r="BL1618" t="str">
        <f>IF(B1618="","",#REF!)</f>
        <v/>
      </c>
      <c r="BM1618" t="str">
        <f t="shared" si="636"/>
        <v/>
      </c>
      <c r="BN1618" s="6" t="str">
        <f t="shared" si="637"/>
        <v/>
      </c>
      <c r="BO1618" s="7" t="str">
        <f t="shared" si="638"/>
        <v/>
      </c>
      <c r="BP1618" s="7" t="str">
        <f t="shared" si="639"/>
        <v/>
      </c>
      <c r="BQ1618" s="7" t="str">
        <f t="shared" si="640"/>
        <v/>
      </c>
      <c r="BR1618" s="7" t="str">
        <f t="shared" si="641"/>
        <v/>
      </c>
      <c r="BS1618" s="7" t="str">
        <f t="shared" si="642"/>
        <v/>
      </c>
      <c r="BT1618" t="str">
        <f t="shared" si="643"/>
        <v/>
      </c>
      <c r="BU1618" t="str">
        <f t="shared" si="644"/>
        <v/>
      </c>
      <c r="BV1618" t="str">
        <f>IF(B1618="","",VLOOKUP(BU1618,Справочник_ВРИ_Сегментов!$A:$D,4,))</f>
        <v/>
      </c>
      <c r="BW1618" t="str">
        <f t="shared" si="645"/>
        <v/>
      </c>
      <c r="BX1618" t="str">
        <f>IF(B1618="","",VLOOKUP(BW1618,Справочник_ВРИ_Сегментов!$B:$C,2,FALSE))</f>
        <v/>
      </c>
      <c r="BY1618" t="str">
        <f t="shared" si="646"/>
        <v/>
      </c>
      <c r="BZ1618" t="str">
        <f t="shared" si="647"/>
        <v/>
      </c>
      <c r="CA1618" t="str">
        <f t="shared" si="648"/>
        <v>-</v>
      </c>
      <c r="CB1618" t="str">
        <f t="shared" si="649"/>
        <v/>
      </c>
    </row>
    <row r="1619" spans="2:80" x14ac:dyDescent="0.25">
      <c r="B1619" s="1"/>
      <c r="C1619" s="1"/>
      <c r="G1619" s="1"/>
      <c r="P1619" s="1"/>
      <c r="Q1619" s="1"/>
      <c r="R1619" s="1"/>
      <c r="AT1619" t="str">
        <f t="shared" si="625"/>
        <v/>
      </c>
      <c r="AU1619" t="str">
        <f>IF(B1619="","",IFERROR(VLOOKUP(C1619,'Срв квартал'!$A:$D,4,FALSE),""))</f>
        <v/>
      </c>
      <c r="AV1619" t="str">
        <f>IF(B1619="","",VLOOKUP(AT1619,'Срв мо'!$A:$D,4,FALSE))</f>
        <v/>
      </c>
      <c r="AW1619" t="str">
        <f t="shared" si="626"/>
        <v/>
      </c>
      <c r="AX1619" t="str">
        <f t="shared" si="627"/>
        <v/>
      </c>
      <c r="AY1619" s="4" t="str">
        <f t="shared" si="628"/>
        <v/>
      </c>
      <c r="AZ1619" t="str">
        <f>IF(B1619="","",#REF!)</f>
        <v/>
      </c>
      <c r="BA1619" t="str">
        <f t="shared" si="629"/>
        <v/>
      </c>
      <c r="BB1619" t="str">
        <f t="shared" si="630"/>
        <v/>
      </c>
      <c r="BC1619" t="str">
        <f t="shared" si="631"/>
        <v/>
      </c>
      <c r="BD1619" t="str">
        <f t="shared" si="632"/>
        <v/>
      </c>
      <c r="BE1619" t="str">
        <f>IF(B1619="","",IF(L1619="","Отсутствуют предыдущие значения",#REF!=D1619))</f>
        <v/>
      </c>
      <c r="BF1619" t="str">
        <f t="shared" si="633"/>
        <v/>
      </c>
      <c r="BG1619" t="str">
        <f t="shared" si="634"/>
        <v/>
      </c>
      <c r="BH1619" t="str">
        <f t="shared" si="635"/>
        <v/>
      </c>
      <c r="BI1619" t="str">
        <f>IF(B1619="","",#REF!)</f>
        <v/>
      </c>
      <c r="BJ1619" t="str">
        <f>IF(B1619="","",#REF!)</f>
        <v/>
      </c>
      <c r="BK1619" s="26" t="str">
        <f>IF(B1619="","",#REF!)</f>
        <v/>
      </c>
      <c r="BL1619" t="str">
        <f>IF(B1619="","",#REF!)</f>
        <v/>
      </c>
      <c r="BM1619" t="str">
        <f t="shared" si="636"/>
        <v/>
      </c>
      <c r="BN1619" s="6" t="str">
        <f t="shared" si="637"/>
        <v/>
      </c>
      <c r="BO1619" s="7" t="str">
        <f t="shared" si="638"/>
        <v/>
      </c>
      <c r="BP1619" s="7" t="str">
        <f t="shared" si="639"/>
        <v/>
      </c>
      <c r="BQ1619" s="7" t="str">
        <f t="shared" si="640"/>
        <v/>
      </c>
      <c r="BR1619" s="7" t="str">
        <f t="shared" si="641"/>
        <v/>
      </c>
      <c r="BS1619" s="7" t="str">
        <f t="shared" si="642"/>
        <v/>
      </c>
      <c r="BT1619" t="str">
        <f t="shared" si="643"/>
        <v/>
      </c>
      <c r="BU1619" t="str">
        <f t="shared" si="644"/>
        <v/>
      </c>
      <c r="BV1619" t="str">
        <f>IF(B1619="","",VLOOKUP(BU1619,Справочник_ВРИ_Сегментов!$A:$D,4,))</f>
        <v/>
      </c>
      <c r="BW1619" t="str">
        <f t="shared" si="645"/>
        <v/>
      </c>
      <c r="BX1619" t="str">
        <f>IF(B1619="","",VLOOKUP(BW1619,Справочник_ВРИ_Сегментов!$B:$C,2,FALSE))</f>
        <v/>
      </c>
      <c r="BY1619" t="str">
        <f t="shared" si="646"/>
        <v/>
      </c>
      <c r="BZ1619" t="str">
        <f t="shared" si="647"/>
        <v/>
      </c>
      <c r="CA1619" t="str">
        <f t="shared" si="648"/>
        <v>-</v>
      </c>
      <c r="CB1619" t="str">
        <f t="shared" si="649"/>
        <v/>
      </c>
    </row>
    <row r="1620" spans="2:80" x14ac:dyDescent="0.25">
      <c r="B1620" s="1"/>
      <c r="C1620" s="1"/>
      <c r="P1620" s="1"/>
      <c r="Q1620" s="1"/>
      <c r="AT1620" t="str">
        <f t="shared" si="625"/>
        <v/>
      </c>
      <c r="AU1620" t="str">
        <f>IF(B1620="","",IFERROR(VLOOKUP(C1620,'Срв квартал'!$A:$D,4,FALSE),""))</f>
        <v/>
      </c>
      <c r="AV1620" t="str">
        <f>IF(B1620="","",VLOOKUP(AT1620,'Срв мо'!$A:$D,4,FALSE))</f>
        <v/>
      </c>
      <c r="AW1620" t="str">
        <f t="shared" si="626"/>
        <v/>
      </c>
      <c r="AX1620" t="str">
        <f t="shared" si="627"/>
        <v/>
      </c>
      <c r="AY1620" s="4" t="str">
        <f t="shared" si="628"/>
        <v/>
      </c>
      <c r="AZ1620" t="str">
        <f>IF(B1620="","",#REF!)</f>
        <v/>
      </c>
      <c r="BA1620" t="str">
        <f t="shared" si="629"/>
        <v/>
      </c>
      <c r="BB1620" t="str">
        <f t="shared" si="630"/>
        <v/>
      </c>
      <c r="BC1620" t="str">
        <f t="shared" si="631"/>
        <v/>
      </c>
      <c r="BD1620" t="str">
        <f t="shared" si="632"/>
        <v/>
      </c>
      <c r="BE1620" t="str">
        <f>IF(B1620="","",IF(L1620="","Отсутствуют предыдущие значения",#REF!=D1620))</f>
        <v/>
      </c>
      <c r="BF1620" t="str">
        <f t="shared" si="633"/>
        <v/>
      </c>
      <c r="BG1620" t="str">
        <f t="shared" si="634"/>
        <v/>
      </c>
      <c r="BH1620" t="str">
        <f t="shared" si="635"/>
        <v/>
      </c>
      <c r="BI1620" t="str">
        <f>IF(B1620="","",#REF!)</f>
        <v/>
      </c>
      <c r="BJ1620" t="str">
        <f>IF(B1620="","",#REF!)</f>
        <v/>
      </c>
      <c r="BK1620" s="26" t="str">
        <f>IF(B1620="","",#REF!)</f>
        <v/>
      </c>
      <c r="BL1620" t="str">
        <f>IF(B1620="","",#REF!)</f>
        <v/>
      </c>
      <c r="BM1620" t="str">
        <f t="shared" si="636"/>
        <v/>
      </c>
      <c r="BN1620" s="6" t="str">
        <f t="shared" si="637"/>
        <v/>
      </c>
      <c r="BO1620" s="7" t="str">
        <f t="shared" si="638"/>
        <v/>
      </c>
      <c r="BP1620" s="7" t="str">
        <f t="shared" si="639"/>
        <v/>
      </c>
      <c r="BQ1620" s="7" t="str">
        <f t="shared" si="640"/>
        <v/>
      </c>
      <c r="BR1620" s="7" t="str">
        <f t="shared" si="641"/>
        <v/>
      </c>
      <c r="BS1620" s="7" t="str">
        <f t="shared" si="642"/>
        <v/>
      </c>
      <c r="BT1620" t="str">
        <f t="shared" si="643"/>
        <v/>
      </c>
      <c r="BU1620" t="str">
        <f t="shared" si="644"/>
        <v/>
      </c>
      <c r="BV1620" t="str">
        <f>IF(B1620="","",VLOOKUP(BU1620,Справочник_ВРИ_Сегментов!$A:$D,4,))</f>
        <v/>
      </c>
      <c r="BW1620" t="str">
        <f t="shared" si="645"/>
        <v/>
      </c>
      <c r="BX1620" t="str">
        <f>IF(B1620="","",VLOOKUP(BW1620,Справочник_ВРИ_Сегментов!$B:$C,2,FALSE))</f>
        <v/>
      </c>
      <c r="BY1620" t="str">
        <f t="shared" si="646"/>
        <v/>
      </c>
      <c r="BZ1620" t="str">
        <f t="shared" si="647"/>
        <v/>
      </c>
      <c r="CA1620" t="str">
        <f t="shared" si="648"/>
        <v>-</v>
      </c>
      <c r="CB1620" t="str">
        <f t="shared" si="649"/>
        <v/>
      </c>
    </row>
    <row r="1621" spans="2:80" x14ac:dyDescent="0.25">
      <c r="B1621" s="1"/>
      <c r="C1621" s="1"/>
      <c r="P1621" s="1"/>
      <c r="Q1621" s="1"/>
      <c r="R1621" s="1"/>
      <c r="AT1621" t="str">
        <f t="shared" si="625"/>
        <v/>
      </c>
      <c r="AU1621" t="str">
        <f>IF(B1621="","",IFERROR(VLOOKUP(C1621,'Срв квартал'!$A:$D,4,FALSE),""))</f>
        <v/>
      </c>
      <c r="AV1621" t="str">
        <f>IF(B1621="","",VLOOKUP(AT1621,'Срв мо'!$A:$D,4,FALSE))</f>
        <v/>
      </c>
      <c r="AW1621" t="str">
        <f t="shared" si="626"/>
        <v/>
      </c>
      <c r="AX1621" t="str">
        <f t="shared" si="627"/>
        <v/>
      </c>
      <c r="AY1621" s="4" t="str">
        <f t="shared" si="628"/>
        <v/>
      </c>
      <c r="AZ1621" t="str">
        <f>IF(B1621="","",#REF!)</f>
        <v/>
      </c>
      <c r="BA1621" t="str">
        <f t="shared" si="629"/>
        <v/>
      </c>
      <c r="BB1621" t="str">
        <f t="shared" si="630"/>
        <v/>
      </c>
      <c r="BC1621" t="str">
        <f t="shared" si="631"/>
        <v/>
      </c>
      <c r="BD1621" t="str">
        <f t="shared" si="632"/>
        <v/>
      </c>
      <c r="BE1621" t="str">
        <f>IF(B1621="","",IF(L1621="","Отсутствуют предыдущие значения",#REF!=D1621))</f>
        <v/>
      </c>
      <c r="BF1621" t="str">
        <f t="shared" si="633"/>
        <v/>
      </c>
      <c r="BG1621" t="str">
        <f t="shared" si="634"/>
        <v/>
      </c>
      <c r="BH1621" t="str">
        <f t="shared" si="635"/>
        <v/>
      </c>
      <c r="BI1621" t="str">
        <f>IF(B1621="","",#REF!)</f>
        <v/>
      </c>
      <c r="BJ1621" t="str">
        <f>IF(B1621="","",#REF!)</f>
        <v/>
      </c>
      <c r="BK1621" s="26" t="str">
        <f>IF(B1621="","",#REF!)</f>
        <v/>
      </c>
      <c r="BL1621" t="str">
        <f>IF(B1621="","",#REF!)</f>
        <v/>
      </c>
      <c r="BM1621" t="str">
        <f t="shared" si="636"/>
        <v/>
      </c>
      <c r="BN1621" s="6" t="str">
        <f t="shared" si="637"/>
        <v/>
      </c>
      <c r="BO1621" s="7" t="str">
        <f t="shared" si="638"/>
        <v/>
      </c>
      <c r="BP1621" s="7" t="str">
        <f t="shared" si="639"/>
        <v/>
      </c>
      <c r="BQ1621" s="7" t="str">
        <f t="shared" si="640"/>
        <v/>
      </c>
      <c r="BR1621" s="7" t="str">
        <f t="shared" si="641"/>
        <v/>
      </c>
      <c r="BS1621" s="7" t="str">
        <f t="shared" si="642"/>
        <v/>
      </c>
      <c r="BT1621" t="str">
        <f t="shared" si="643"/>
        <v/>
      </c>
      <c r="BU1621" t="str">
        <f t="shared" si="644"/>
        <v/>
      </c>
      <c r="BV1621" t="str">
        <f>IF(B1621="","",VLOOKUP(BU1621,Справочник_ВРИ_Сегментов!$A:$D,4,))</f>
        <v/>
      </c>
      <c r="BW1621" t="str">
        <f t="shared" si="645"/>
        <v/>
      </c>
      <c r="BX1621" t="str">
        <f>IF(B1621="","",VLOOKUP(BW1621,Справочник_ВРИ_Сегментов!$B:$C,2,FALSE))</f>
        <v/>
      </c>
      <c r="BY1621" t="str">
        <f t="shared" si="646"/>
        <v/>
      </c>
      <c r="BZ1621" t="str">
        <f t="shared" si="647"/>
        <v/>
      </c>
      <c r="CA1621" t="str">
        <f t="shared" si="648"/>
        <v>-</v>
      </c>
      <c r="CB1621" t="str">
        <f t="shared" si="649"/>
        <v/>
      </c>
    </row>
    <row r="1622" spans="2:80" x14ac:dyDescent="0.25">
      <c r="B1622" s="1"/>
      <c r="C1622" s="1"/>
      <c r="G1622" s="1"/>
      <c r="P1622" s="1"/>
      <c r="Q1622" s="1"/>
      <c r="R1622" s="1"/>
      <c r="AT1622" t="str">
        <f t="shared" si="625"/>
        <v/>
      </c>
      <c r="AU1622" t="str">
        <f>IF(B1622="","",IFERROR(VLOOKUP(C1622,'Срв квартал'!$A:$D,4,FALSE),""))</f>
        <v/>
      </c>
      <c r="AV1622" t="str">
        <f>IF(B1622="","",VLOOKUP(AT1622,'Срв мо'!$A:$D,4,FALSE))</f>
        <v/>
      </c>
      <c r="AW1622" t="str">
        <f t="shared" si="626"/>
        <v/>
      </c>
      <c r="AX1622" t="str">
        <f t="shared" si="627"/>
        <v/>
      </c>
      <c r="AY1622" s="4" t="str">
        <f t="shared" si="628"/>
        <v/>
      </c>
      <c r="AZ1622" t="str">
        <f>IF(B1622="","",#REF!)</f>
        <v/>
      </c>
      <c r="BA1622" t="str">
        <f t="shared" si="629"/>
        <v/>
      </c>
      <c r="BB1622" t="str">
        <f t="shared" si="630"/>
        <v/>
      </c>
      <c r="BC1622" t="str">
        <f t="shared" si="631"/>
        <v/>
      </c>
      <c r="BD1622" t="str">
        <f t="shared" si="632"/>
        <v/>
      </c>
      <c r="BE1622" t="str">
        <f>IF(B1622="","",IF(L1622="","Отсутствуют предыдущие значения",#REF!=D1622))</f>
        <v/>
      </c>
      <c r="BF1622" t="str">
        <f t="shared" si="633"/>
        <v/>
      </c>
      <c r="BG1622" t="str">
        <f t="shared" si="634"/>
        <v/>
      </c>
      <c r="BH1622" t="str">
        <f t="shared" si="635"/>
        <v/>
      </c>
      <c r="BI1622" t="str">
        <f>IF(B1622="","",#REF!)</f>
        <v/>
      </c>
      <c r="BJ1622" t="str">
        <f>IF(B1622="","",#REF!)</f>
        <v/>
      </c>
      <c r="BK1622" s="26" t="str">
        <f>IF(B1622="","",#REF!)</f>
        <v/>
      </c>
      <c r="BL1622" t="str">
        <f>IF(B1622="","",#REF!)</f>
        <v/>
      </c>
      <c r="BM1622" t="str">
        <f t="shared" si="636"/>
        <v/>
      </c>
      <c r="BN1622" s="6" t="str">
        <f t="shared" si="637"/>
        <v/>
      </c>
      <c r="BO1622" s="7" t="str">
        <f t="shared" si="638"/>
        <v/>
      </c>
      <c r="BP1622" s="7" t="str">
        <f t="shared" si="639"/>
        <v/>
      </c>
      <c r="BQ1622" s="7" t="str">
        <f t="shared" si="640"/>
        <v/>
      </c>
      <c r="BR1622" s="7" t="str">
        <f t="shared" si="641"/>
        <v/>
      </c>
      <c r="BS1622" s="7" t="str">
        <f t="shared" si="642"/>
        <v/>
      </c>
      <c r="BT1622" t="str">
        <f t="shared" si="643"/>
        <v/>
      </c>
      <c r="BU1622" t="str">
        <f t="shared" si="644"/>
        <v/>
      </c>
      <c r="BV1622" t="str">
        <f>IF(B1622="","",VLOOKUP(BU1622,Справочник_ВРИ_Сегментов!$A:$D,4,))</f>
        <v/>
      </c>
      <c r="BW1622" t="str">
        <f t="shared" si="645"/>
        <v/>
      </c>
      <c r="BX1622" t="str">
        <f>IF(B1622="","",VLOOKUP(BW1622,Справочник_ВРИ_Сегментов!$B:$C,2,FALSE))</f>
        <v/>
      </c>
      <c r="BY1622" t="str">
        <f t="shared" si="646"/>
        <v/>
      </c>
      <c r="BZ1622" t="str">
        <f t="shared" si="647"/>
        <v/>
      </c>
      <c r="CA1622" t="str">
        <f t="shared" si="648"/>
        <v>-</v>
      </c>
      <c r="CB1622" t="str">
        <f t="shared" si="649"/>
        <v/>
      </c>
    </row>
    <row r="1623" spans="2:80" x14ac:dyDescent="0.25">
      <c r="B1623" s="1"/>
      <c r="C1623" s="1"/>
      <c r="P1623" s="1"/>
      <c r="Q1623" s="1"/>
      <c r="AT1623" t="str">
        <f t="shared" si="625"/>
        <v/>
      </c>
      <c r="AU1623" t="str">
        <f>IF(B1623="","",IFERROR(VLOOKUP(C1623,'Срв квартал'!$A:$D,4,FALSE),""))</f>
        <v/>
      </c>
      <c r="AV1623" t="str">
        <f>IF(B1623="","",VLOOKUP(AT1623,'Срв мо'!$A:$D,4,FALSE))</f>
        <v/>
      </c>
      <c r="AW1623" t="str">
        <f t="shared" si="626"/>
        <v/>
      </c>
      <c r="AX1623" t="str">
        <f t="shared" si="627"/>
        <v/>
      </c>
      <c r="AY1623" s="4" t="str">
        <f t="shared" si="628"/>
        <v/>
      </c>
      <c r="AZ1623" t="str">
        <f>IF(B1623="","",#REF!)</f>
        <v/>
      </c>
      <c r="BA1623" t="str">
        <f t="shared" si="629"/>
        <v/>
      </c>
      <c r="BB1623" t="str">
        <f t="shared" si="630"/>
        <v/>
      </c>
      <c r="BC1623" t="str">
        <f t="shared" si="631"/>
        <v/>
      </c>
      <c r="BD1623" t="str">
        <f t="shared" si="632"/>
        <v/>
      </c>
      <c r="BE1623" t="str">
        <f>IF(B1623="","",IF(L1623="","Отсутствуют предыдущие значения",#REF!=D1623))</f>
        <v/>
      </c>
      <c r="BF1623" t="str">
        <f t="shared" si="633"/>
        <v/>
      </c>
      <c r="BG1623" t="str">
        <f t="shared" si="634"/>
        <v/>
      </c>
      <c r="BH1623" t="str">
        <f t="shared" si="635"/>
        <v/>
      </c>
      <c r="BI1623" t="str">
        <f>IF(B1623="","",#REF!)</f>
        <v/>
      </c>
      <c r="BJ1623" t="str">
        <f>IF(B1623="","",#REF!)</f>
        <v/>
      </c>
      <c r="BK1623" s="26" t="str">
        <f>IF(B1623="","",#REF!)</f>
        <v/>
      </c>
      <c r="BL1623" t="str">
        <f>IF(B1623="","",#REF!)</f>
        <v/>
      </c>
      <c r="BM1623" t="str">
        <f t="shared" si="636"/>
        <v/>
      </c>
      <c r="BN1623" s="6" t="str">
        <f t="shared" si="637"/>
        <v/>
      </c>
      <c r="BO1623" s="7" t="str">
        <f t="shared" si="638"/>
        <v/>
      </c>
      <c r="BP1623" s="7" t="str">
        <f t="shared" si="639"/>
        <v/>
      </c>
      <c r="BQ1623" s="7" t="str">
        <f t="shared" si="640"/>
        <v/>
      </c>
      <c r="BR1623" s="7" t="str">
        <f t="shared" si="641"/>
        <v/>
      </c>
      <c r="BS1623" s="7" t="str">
        <f t="shared" si="642"/>
        <v/>
      </c>
      <c r="BT1623" t="str">
        <f t="shared" si="643"/>
        <v/>
      </c>
      <c r="BU1623" t="str">
        <f t="shared" si="644"/>
        <v/>
      </c>
      <c r="BV1623" t="str">
        <f>IF(B1623="","",VLOOKUP(BU1623,Справочник_ВРИ_Сегментов!$A:$D,4,))</f>
        <v/>
      </c>
      <c r="BW1623" t="str">
        <f t="shared" si="645"/>
        <v/>
      </c>
      <c r="BX1623" t="str">
        <f>IF(B1623="","",VLOOKUP(BW1623,Справочник_ВРИ_Сегментов!$B:$C,2,FALSE))</f>
        <v/>
      </c>
      <c r="BY1623" t="str">
        <f t="shared" si="646"/>
        <v/>
      </c>
      <c r="BZ1623" t="str">
        <f t="shared" si="647"/>
        <v/>
      </c>
      <c r="CA1623" t="str">
        <f t="shared" si="648"/>
        <v>-</v>
      </c>
      <c r="CB1623" t="str">
        <f t="shared" si="649"/>
        <v/>
      </c>
    </row>
    <row r="1624" spans="2:80" x14ac:dyDescent="0.25">
      <c r="B1624" s="1"/>
      <c r="C1624" s="1"/>
      <c r="G1624" s="1"/>
      <c r="P1624" s="1"/>
      <c r="Q1624" s="1"/>
      <c r="R1624" s="1"/>
      <c r="AT1624" t="str">
        <f t="shared" si="625"/>
        <v/>
      </c>
      <c r="AU1624" t="str">
        <f>IF(B1624="","",IFERROR(VLOOKUP(C1624,'Срв квартал'!$A:$D,4,FALSE),""))</f>
        <v/>
      </c>
      <c r="AV1624" t="str">
        <f>IF(B1624="","",VLOOKUP(AT1624,'Срв мо'!$A:$D,4,FALSE))</f>
        <v/>
      </c>
      <c r="AW1624" t="str">
        <f t="shared" si="626"/>
        <v/>
      </c>
      <c r="AX1624" t="str">
        <f t="shared" si="627"/>
        <v/>
      </c>
      <c r="AY1624" s="4" t="str">
        <f t="shared" si="628"/>
        <v/>
      </c>
      <c r="AZ1624" t="str">
        <f>IF(B1624="","",#REF!)</f>
        <v/>
      </c>
      <c r="BA1624" t="str">
        <f t="shared" si="629"/>
        <v/>
      </c>
      <c r="BB1624" t="str">
        <f t="shared" si="630"/>
        <v/>
      </c>
      <c r="BC1624" t="str">
        <f t="shared" si="631"/>
        <v/>
      </c>
      <c r="BD1624" t="str">
        <f t="shared" si="632"/>
        <v/>
      </c>
      <c r="BE1624" t="str">
        <f>IF(B1624="","",IF(L1624="","Отсутствуют предыдущие значения",#REF!=D1624))</f>
        <v/>
      </c>
      <c r="BF1624" t="str">
        <f t="shared" si="633"/>
        <v/>
      </c>
      <c r="BG1624" t="str">
        <f t="shared" si="634"/>
        <v/>
      </c>
      <c r="BH1624" t="str">
        <f t="shared" si="635"/>
        <v/>
      </c>
      <c r="BI1624" t="str">
        <f>IF(B1624="","",#REF!)</f>
        <v/>
      </c>
      <c r="BJ1624" t="str">
        <f>IF(B1624="","",#REF!)</f>
        <v/>
      </c>
      <c r="BK1624" s="26" t="str">
        <f>IF(B1624="","",#REF!)</f>
        <v/>
      </c>
      <c r="BL1624" t="str">
        <f>IF(B1624="","",#REF!)</f>
        <v/>
      </c>
      <c r="BM1624" t="str">
        <f t="shared" si="636"/>
        <v/>
      </c>
      <c r="BN1624" s="6" t="str">
        <f t="shared" si="637"/>
        <v/>
      </c>
      <c r="BO1624" s="7" t="str">
        <f t="shared" si="638"/>
        <v/>
      </c>
      <c r="BP1624" s="7" t="str">
        <f t="shared" si="639"/>
        <v/>
      </c>
      <c r="BQ1624" s="7" t="str">
        <f t="shared" si="640"/>
        <v/>
      </c>
      <c r="BR1624" s="7" t="str">
        <f t="shared" si="641"/>
        <v/>
      </c>
      <c r="BS1624" s="7" t="str">
        <f t="shared" si="642"/>
        <v/>
      </c>
      <c r="BT1624" t="str">
        <f t="shared" si="643"/>
        <v/>
      </c>
      <c r="BU1624" t="str">
        <f t="shared" si="644"/>
        <v/>
      </c>
      <c r="BV1624" t="str">
        <f>IF(B1624="","",VLOOKUP(BU1624,Справочник_ВРИ_Сегментов!$A:$D,4,))</f>
        <v/>
      </c>
      <c r="BW1624" t="str">
        <f t="shared" si="645"/>
        <v/>
      </c>
      <c r="BX1624" t="str">
        <f>IF(B1624="","",VLOOKUP(BW1624,Справочник_ВРИ_Сегментов!$B:$C,2,FALSE))</f>
        <v/>
      </c>
      <c r="BY1624" t="str">
        <f t="shared" si="646"/>
        <v/>
      </c>
      <c r="BZ1624" t="str">
        <f t="shared" si="647"/>
        <v/>
      </c>
      <c r="CA1624" t="str">
        <f t="shared" si="648"/>
        <v>-</v>
      </c>
      <c r="CB1624" t="str">
        <f t="shared" si="649"/>
        <v/>
      </c>
    </row>
    <row r="1625" spans="2:80" x14ac:dyDescent="0.25">
      <c r="B1625" s="1"/>
      <c r="C1625" s="1"/>
      <c r="P1625" s="1"/>
      <c r="Q1625" s="1"/>
      <c r="R1625" s="1"/>
      <c r="AT1625" t="str">
        <f t="shared" si="625"/>
        <v/>
      </c>
      <c r="AU1625" t="str">
        <f>IF(B1625="","",IFERROR(VLOOKUP(C1625,'Срв квартал'!$A:$D,4,FALSE),""))</f>
        <v/>
      </c>
      <c r="AV1625" t="str">
        <f>IF(B1625="","",VLOOKUP(AT1625,'Срв мо'!$A:$D,4,FALSE))</f>
        <v/>
      </c>
      <c r="AW1625" t="str">
        <f t="shared" si="626"/>
        <v/>
      </c>
      <c r="AX1625" t="str">
        <f t="shared" si="627"/>
        <v/>
      </c>
      <c r="AY1625" s="4" t="str">
        <f t="shared" si="628"/>
        <v/>
      </c>
      <c r="AZ1625" t="str">
        <f>IF(B1625="","",#REF!)</f>
        <v/>
      </c>
      <c r="BA1625" t="str">
        <f t="shared" si="629"/>
        <v/>
      </c>
      <c r="BB1625" t="str">
        <f t="shared" si="630"/>
        <v/>
      </c>
      <c r="BC1625" t="str">
        <f t="shared" si="631"/>
        <v/>
      </c>
      <c r="BD1625" t="str">
        <f t="shared" si="632"/>
        <v/>
      </c>
      <c r="BE1625" t="str">
        <f>IF(B1625="","",IF(L1625="","Отсутствуют предыдущие значения",#REF!=D1625))</f>
        <v/>
      </c>
      <c r="BF1625" t="str">
        <f t="shared" si="633"/>
        <v/>
      </c>
      <c r="BG1625" t="str">
        <f t="shared" si="634"/>
        <v/>
      </c>
      <c r="BH1625" t="str">
        <f t="shared" si="635"/>
        <v/>
      </c>
      <c r="BI1625" t="str">
        <f>IF(B1625="","",#REF!)</f>
        <v/>
      </c>
      <c r="BJ1625" t="str">
        <f>IF(B1625="","",#REF!)</f>
        <v/>
      </c>
      <c r="BK1625" s="26" t="str">
        <f>IF(B1625="","",#REF!)</f>
        <v/>
      </c>
      <c r="BL1625" t="str">
        <f>IF(B1625="","",#REF!)</f>
        <v/>
      </c>
      <c r="BM1625" t="str">
        <f t="shared" si="636"/>
        <v/>
      </c>
      <c r="BN1625" s="6" t="str">
        <f t="shared" si="637"/>
        <v/>
      </c>
      <c r="BO1625" s="7" t="str">
        <f t="shared" si="638"/>
        <v/>
      </c>
      <c r="BP1625" s="7" t="str">
        <f t="shared" si="639"/>
        <v/>
      </c>
      <c r="BQ1625" s="7" t="str">
        <f t="shared" si="640"/>
        <v/>
      </c>
      <c r="BR1625" s="7" t="str">
        <f t="shared" si="641"/>
        <v/>
      </c>
      <c r="BS1625" s="7" t="str">
        <f t="shared" si="642"/>
        <v/>
      </c>
      <c r="BT1625" t="str">
        <f t="shared" si="643"/>
        <v/>
      </c>
      <c r="BU1625" t="str">
        <f t="shared" si="644"/>
        <v/>
      </c>
      <c r="BV1625" t="str">
        <f>IF(B1625="","",VLOOKUP(BU1625,Справочник_ВРИ_Сегментов!$A:$D,4,))</f>
        <v/>
      </c>
      <c r="BW1625" t="str">
        <f t="shared" si="645"/>
        <v/>
      </c>
      <c r="BX1625" t="str">
        <f>IF(B1625="","",VLOOKUP(BW1625,Справочник_ВРИ_Сегментов!$B:$C,2,FALSE))</f>
        <v/>
      </c>
      <c r="BY1625" t="str">
        <f t="shared" si="646"/>
        <v/>
      </c>
      <c r="BZ1625" t="str">
        <f t="shared" si="647"/>
        <v/>
      </c>
      <c r="CA1625" t="str">
        <f t="shared" si="648"/>
        <v>-</v>
      </c>
      <c r="CB1625" t="str">
        <f t="shared" si="649"/>
        <v/>
      </c>
    </row>
    <row r="1626" spans="2:80" x14ac:dyDescent="0.25">
      <c r="B1626" s="1"/>
      <c r="C1626" s="1"/>
      <c r="P1626" s="1"/>
      <c r="Q1626" s="1"/>
      <c r="AT1626" t="str">
        <f t="shared" si="625"/>
        <v/>
      </c>
      <c r="AU1626" t="str">
        <f>IF(B1626="","",IFERROR(VLOOKUP(C1626,'Срв квартал'!$A:$D,4,FALSE),""))</f>
        <v/>
      </c>
      <c r="AV1626" t="str">
        <f>IF(B1626="","",VLOOKUP(AT1626,'Срв мо'!$A:$D,4,FALSE))</f>
        <v/>
      </c>
      <c r="AW1626" t="str">
        <f t="shared" si="626"/>
        <v/>
      </c>
      <c r="AX1626" t="str">
        <f t="shared" si="627"/>
        <v/>
      </c>
      <c r="AY1626" s="4" t="str">
        <f t="shared" si="628"/>
        <v/>
      </c>
      <c r="AZ1626" t="str">
        <f>IF(B1626="","",#REF!)</f>
        <v/>
      </c>
      <c r="BA1626" t="str">
        <f t="shared" si="629"/>
        <v/>
      </c>
      <c r="BB1626" t="str">
        <f t="shared" si="630"/>
        <v/>
      </c>
      <c r="BC1626" t="str">
        <f t="shared" si="631"/>
        <v/>
      </c>
      <c r="BD1626" t="str">
        <f t="shared" si="632"/>
        <v/>
      </c>
      <c r="BE1626" t="str">
        <f>IF(B1626="","",IF(L1626="","Отсутствуют предыдущие значения",#REF!=D1626))</f>
        <v/>
      </c>
      <c r="BF1626" t="str">
        <f t="shared" si="633"/>
        <v/>
      </c>
      <c r="BG1626" t="str">
        <f t="shared" si="634"/>
        <v/>
      </c>
      <c r="BH1626" t="str">
        <f t="shared" si="635"/>
        <v/>
      </c>
      <c r="BI1626" t="str">
        <f>IF(B1626="","",#REF!)</f>
        <v/>
      </c>
      <c r="BJ1626" t="str">
        <f>IF(B1626="","",#REF!)</f>
        <v/>
      </c>
      <c r="BK1626" s="26" t="str">
        <f>IF(B1626="","",#REF!)</f>
        <v/>
      </c>
      <c r="BL1626" t="str">
        <f>IF(B1626="","",#REF!)</f>
        <v/>
      </c>
      <c r="BM1626" t="str">
        <f t="shared" si="636"/>
        <v/>
      </c>
      <c r="BN1626" s="6" t="str">
        <f t="shared" si="637"/>
        <v/>
      </c>
      <c r="BO1626" s="7" t="str">
        <f t="shared" si="638"/>
        <v/>
      </c>
      <c r="BP1626" s="7" t="str">
        <f t="shared" si="639"/>
        <v/>
      </c>
      <c r="BQ1626" s="7" t="str">
        <f t="shared" si="640"/>
        <v/>
      </c>
      <c r="BR1626" s="7" t="str">
        <f t="shared" si="641"/>
        <v/>
      </c>
      <c r="BS1626" s="7" t="str">
        <f t="shared" si="642"/>
        <v/>
      </c>
      <c r="BT1626" t="str">
        <f t="shared" si="643"/>
        <v/>
      </c>
      <c r="BU1626" t="str">
        <f t="shared" si="644"/>
        <v/>
      </c>
      <c r="BV1626" t="str">
        <f>IF(B1626="","",VLOOKUP(BU1626,Справочник_ВРИ_Сегментов!$A:$D,4,))</f>
        <v/>
      </c>
      <c r="BW1626" t="str">
        <f t="shared" si="645"/>
        <v/>
      </c>
      <c r="BX1626" t="str">
        <f>IF(B1626="","",VLOOKUP(BW1626,Справочник_ВРИ_Сегментов!$B:$C,2,FALSE))</f>
        <v/>
      </c>
      <c r="BY1626" t="str">
        <f t="shared" si="646"/>
        <v/>
      </c>
      <c r="BZ1626" t="str">
        <f t="shared" si="647"/>
        <v/>
      </c>
      <c r="CA1626" t="str">
        <f t="shared" si="648"/>
        <v>-</v>
      </c>
      <c r="CB1626" t="str">
        <f t="shared" si="649"/>
        <v/>
      </c>
    </row>
    <row r="1627" spans="2:80" x14ac:dyDescent="0.25">
      <c r="B1627" s="1"/>
      <c r="C1627" s="1"/>
      <c r="P1627" s="1"/>
      <c r="Q1627" s="1"/>
      <c r="AT1627" t="str">
        <f t="shared" si="625"/>
        <v/>
      </c>
      <c r="AU1627" t="str">
        <f>IF(B1627="","",IFERROR(VLOOKUP(C1627,'Срв квартал'!$A:$D,4,FALSE),""))</f>
        <v/>
      </c>
      <c r="AV1627" t="str">
        <f>IF(B1627="","",VLOOKUP(AT1627,'Срв мо'!$A:$D,4,FALSE))</f>
        <v/>
      </c>
      <c r="AW1627" t="str">
        <f t="shared" si="626"/>
        <v/>
      </c>
      <c r="AX1627" t="str">
        <f t="shared" si="627"/>
        <v/>
      </c>
      <c r="AY1627" s="4" t="str">
        <f t="shared" si="628"/>
        <v/>
      </c>
      <c r="AZ1627" t="str">
        <f>IF(B1627="","",#REF!)</f>
        <v/>
      </c>
      <c r="BA1627" t="str">
        <f t="shared" si="629"/>
        <v/>
      </c>
      <c r="BB1627" t="str">
        <f t="shared" si="630"/>
        <v/>
      </c>
      <c r="BC1627" t="str">
        <f t="shared" si="631"/>
        <v/>
      </c>
      <c r="BD1627" t="str">
        <f t="shared" si="632"/>
        <v/>
      </c>
      <c r="BE1627" t="str">
        <f>IF(B1627="","",IF(L1627="","Отсутствуют предыдущие значения",#REF!=D1627))</f>
        <v/>
      </c>
      <c r="BF1627" t="str">
        <f t="shared" si="633"/>
        <v/>
      </c>
      <c r="BG1627" t="str">
        <f t="shared" si="634"/>
        <v/>
      </c>
      <c r="BH1627" t="str">
        <f t="shared" si="635"/>
        <v/>
      </c>
      <c r="BI1627" t="str">
        <f>IF(B1627="","",#REF!)</f>
        <v/>
      </c>
      <c r="BJ1627" t="str">
        <f>IF(B1627="","",#REF!)</f>
        <v/>
      </c>
      <c r="BK1627" s="26" t="str">
        <f>IF(B1627="","",#REF!)</f>
        <v/>
      </c>
      <c r="BL1627" t="str">
        <f>IF(B1627="","",#REF!)</f>
        <v/>
      </c>
      <c r="BM1627" t="str">
        <f t="shared" si="636"/>
        <v/>
      </c>
      <c r="BN1627" s="6" t="str">
        <f t="shared" si="637"/>
        <v/>
      </c>
      <c r="BO1627" s="7" t="str">
        <f t="shared" si="638"/>
        <v/>
      </c>
      <c r="BP1627" s="7" t="str">
        <f t="shared" si="639"/>
        <v/>
      </c>
      <c r="BQ1627" s="7" t="str">
        <f t="shared" si="640"/>
        <v/>
      </c>
      <c r="BR1627" s="7" t="str">
        <f t="shared" si="641"/>
        <v/>
      </c>
      <c r="BS1627" s="7" t="str">
        <f t="shared" si="642"/>
        <v/>
      </c>
      <c r="BT1627" t="str">
        <f t="shared" si="643"/>
        <v/>
      </c>
      <c r="BU1627" t="str">
        <f t="shared" si="644"/>
        <v/>
      </c>
      <c r="BV1627" t="str">
        <f>IF(B1627="","",VLOOKUP(BU1627,Справочник_ВРИ_Сегментов!$A:$D,4,))</f>
        <v/>
      </c>
      <c r="BW1627" t="str">
        <f t="shared" si="645"/>
        <v/>
      </c>
      <c r="BX1627" t="str">
        <f>IF(B1627="","",VLOOKUP(BW1627,Справочник_ВРИ_Сегментов!$B:$C,2,FALSE))</f>
        <v/>
      </c>
      <c r="BY1627" t="str">
        <f t="shared" si="646"/>
        <v/>
      </c>
      <c r="BZ1627" t="str">
        <f t="shared" si="647"/>
        <v/>
      </c>
      <c r="CA1627" t="str">
        <f t="shared" si="648"/>
        <v>-</v>
      </c>
      <c r="CB1627" t="str">
        <f t="shared" si="649"/>
        <v/>
      </c>
    </row>
    <row r="1628" spans="2:80" x14ac:dyDescent="0.25">
      <c r="B1628" s="1"/>
      <c r="C1628" s="1"/>
      <c r="P1628" s="1"/>
      <c r="Q1628" s="1"/>
      <c r="AT1628" t="str">
        <f t="shared" si="625"/>
        <v/>
      </c>
      <c r="AU1628" t="str">
        <f>IF(B1628="","",IFERROR(VLOOKUP(C1628,'Срв квартал'!$A:$D,4,FALSE),""))</f>
        <v/>
      </c>
      <c r="AV1628" t="str">
        <f>IF(B1628="","",VLOOKUP(AT1628,'Срв мо'!$A:$D,4,FALSE))</f>
        <v/>
      </c>
      <c r="AW1628" t="str">
        <f t="shared" si="626"/>
        <v/>
      </c>
      <c r="AX1628" t="str">
        <f t="shared" si="627"/>
        <v/>
      </c>
      <c r="AY1628" s="4" t="str">
        <f t="shared" si="628"/>
        <v/>
      </c>
      <c r="AZ1628" t="str">
        <f>IF(B1628="","",#REF!)</f>
        <v/>
      </c>
      <c r="BA1628" t="str">
        <f t="shared" si="629"/>
        <v/>
      </c>
      <c r="BB1628" t="str">
        <f t="shared" si="630"/>
        <v/>
      </c>
      <c r="BC1628" t="str">
        <f t="shared" si="631"/>
        <v/>
      </c>
      <c r="BD1628" t="str">
        <f t="shared" si="632"/>
        <v/>
      </c>
      <c r="BE1628" t="str">
        <f>IF(B1628="","",IF(L1628="","Отсутствуют предыдущие значения",#REF!=D1628))</f>
        <v/>
      </c>
      <c r="BF1628" t="str">
        <f t="shared" si="633"/>
        <v/>
      </c>
      <c r="BG1628" t="str">
        <f t="shared" si="634"/>
        <v/>
      </c>
      <c r="BH1628" t="str">
        <f t="shared" si="635"/>
        <v/>
      </c>
      <c r="BI1628" t="str">
        <f>IF(B1628="","",#REF!)</f>
        <v/>
      </c>
      <c r="BJ1628" t="str">
        <f>IF(B1628="","",#REF!)</f>
        <v/>
      </c>
      <c r="BK1628" s="26" t="str">
        <f>IF(B1628="","",#REF!)</f>
        <v/>
      </c>
      <c r="BL1628" t="str">
        <f>IF(B1628="","",#REF!)</f>
        <v/>
      </c>
      <c r="BM1628" t="str">
        <f t="shared" si="636"/>
        <v/>
      </c>
      <c r="BN1628" s="6" t="str">
        <f t="shared" si="637"/>
        <v/>
      </c>
      <c r="BO1628" s="7" t="str">
        <f t="shared" si="638"/>
        <v/>
      </c>
      <c r="BP1628" s="7" t="str">
        <f t="shared" si="639"/>
        <v/>
      </c>
      <c r="BQ1628" s="7" t="str">
        <f t="shared" si="640"/>
        <v/>
      </c>
      <c r="BR1628" s="7" t="str">
        <f t="shared" si="641"/>
        <v/>
      </c>
      <c r="BS1628" s="7" t="str">
        <f t="shared" si="642"/>
        <v/>
      </c>
      <c r="BT1628" t="str">
        <f t="shared" si="643"/>
        <v/>
      </c>
      <c r="BU1628" t="str">
        <f t="shared" si="644"/>
        <v/>
      </c>
      <c r="BV1628" t="str">
        <f>IF(B1628="","",VLOOKUP(BU1628,Справочник_ВРИ_Сегментов!$A:$D,4,))</f>
        <v/>
      </c>
      <c r="BW1628" t="str">
        <f t="shared" si="645"/>
        <v/>
      </c>
      <c r="BX1628" t="str">
        <f>IF(B1628="","",VLOOKUP(BW1628,Справочник_ВРИ_Сегментов!$B:$C,2,FALSE))</f>
        <v/>
      </c>
      <c r="BY1628" t="str">
        <f t="shared" si="646"/>
        <v/>
      </c>
      <c r="BZ1628" t="str">
        <f t="shared" si="647"/>
        <v/>
      </c>
      <c r="CA1628" t="str">
        <f t="shared" si="648"/>
        <v>-</v>
      </c>
      <c r="CB1628" t="str">
        <f t="shared" si="649"/>
        <v/>
      </c>
    </row>
    <row r="1629" spans="2:80" x14ac:dyDescent="0.25">
      <c r="B1629" s="1"/>
      <c r="C1629" s="1"/>
      <c r="P1629" s="1"/>
      <c r="Q1629" s="1"/>
      <c r="AT1629" t="str">
        <f t="shared" si="625"/>
        <v/>
      </c>
      <c r="AU1629" t="str">
        <f>IF(B1629="","",IFERROR(VLOOKUP(C1629,'Срв квартал'!$A:$D,4,FALSE),""))</f>
        <v/>
      </c>
      <c r="AV1629" t="str">
        <f>IF(B1629="","",VLOOKUP(AT1629,'Срв мо'!$A:$D,4,FALSE))</f>
        <v/>
      </c>
      <c r="AW1629" t="str">
        <f t="shared" si="626"/>
        <v/>
      </c>
      <c r="AX1629" t="str">
        <f t="shared" si="627"/>
        <v/>
      </c>
      <c r="AY1629" s="4" t="str">
        <f t="shared" si="628"/>
        <v/>
      </c>
      <c r="AZ1629" t="str">
        <f>IF(B1629="","",#REF!)</f>
        <v/>
      </c>
      <c r="BA1629" t="str">
        <f t="shared" si="629"/>
        <v/>
      </c>
      <c r="BB1629" t="str">
        <f t="shared" si="630"/>
        <v/>
      </c>
      <c r="BC1629" t="str">
        <f t="shared" si="631"/>
        <v/>
      </c>
      <c r="BD1629" t="str">
        <f t="shared" si="632"/>
        <v/>
      </c>
      <c r="BE1629" t="str">
        <f>IF(B1629="","",IF(L1629="","Отсутствуют предыдущие значения",#REF!=D1629))</f>
        <v/>
      </c>
      <c r="BF1629" t="str">
        <f t="shared" si="633"/>
        <v/>
      </c>
      <c r="BG1629" t="str">
        <f t="shared" si="634"/>
        <v/>
      </c>
      <c r="BH1629" t="str">
        <f t="shared" si="635"/>
        <v/>
      </c>
      <c r="BI1629" t="str">
        <f>IF(B1629="","",#REF!)</f>
        <v/>
      </c>
      <c r="BJ1629" t="str">
        <f>IF(B1629="","",#REF!)</f>
        <v/>
      </c>
      <c r="BK1629" s="26" t="str">
        <f>IF(B1629="","",#REF!)</f>
        <v/>
      </c>
      <c r="BL1629" t="str">
        <f>IF(B1629="","",#REF!)</f>
        <v/>
      </c>
      <c r="BM1629" t="str">
        <f t="shared" si="636"/>
        <v/>
      </c>
      <c r="BN1629" s="6" t="str">
        <f t="shared" si="637"/>
        <v/>
      </c>
      <c r="BO1629" s="7" t="str">
        <f t="shared" si="638"/>
        <v/>
      </c>
      <c r="BP1629" s="7" t="str">
        <f t="shared" si="639"/>
        <v/>
      </c>
      <c r="BQ1629" s="7" t="str">
        <f t="shared" si="640"/>
        <v/>
      </c>
      <c r="BR1629" s="7" t="str">
        <f t="shared" si="641"/>
        <v/>
      </c>
      <c r="BS1629" s="7" t="str">
        <f t="shared" si="642"/>
        <v/>
      </c>
      <c r="BT1629" t="str">
        <f t="shared" si="643"/>
        <v/>
      </c>
      <c r="BU1629" t="str">
        <f t="shared" si="644"/>
        <v/>
      </c>
      <c r="BV1629" t="str">
        <f>IF(B1629="","",VLOOKUP(BU1629,Справочник_ВРИ_Сегментов!$A:$D,4,))</f>
        <v/>
      </c>
      <c r="BW1629" t="str">
        <f t="shared" si="645"/>
        <v/>
      </c>
      <c r="BX1629" t="str">
        <f>IF(B1629="","",VLOOKUP(BW1629,Справочник_ВРИ_Сегментов!$B:$C,2,FALSE))</f>
        <v/>
      </c>
      <c r="BY1629" t="str">
        <f t="shared" si="646"/>
        <v/>
      </c>
      <c r="BZ1629" t="str">
        <f t="shared" si="647"/>
        <v/>
      </c>
      <c r="CA1629" t="str">
        <f t="shared" si="648"/>
        <v>-</v>
      </c>
      <c r="CB1629" t="str">
        <f t="shared" si="649"/>
        <v/>
      </c>
    </row>
    <row r="1630" spans="2:80" x14ac:dyDescent="0.25">
      <c r="B1630" s="1"/>
      <c r="C1630" s="1"/>
      <c r="P1630" s="1"/>
      <c r="Q1630" s="1"/>
      <c r="R1630" s="1"/>
      <c r="AT1630" t="str">
        <f t="shared" si="625"/>
        <v/>
      </c>
      <c r="AU1630" t="str">
        <f>IF(B1630="","",IFERROR(VLOOKUP(C1630,'Срв квартал'!$A:$D,4,FALSE),""))</f>
        <v/>
      </c>
      <c r="AV1630" t="str">
        <f>IF(B1630="","",VLOOKUP(AT1630,'Срв мо'!$A:$D,4,FALSE))</f>
        <v/>
      </c>
      <c r="AW1630" t="str">
        <f t="shared" si="626"/>
        <v/>
      </c>
      <c r="AX1630" t="str">
        <f t="shared" si="627"/>
        <v/>
      </c>
      <c r="AY1630" s="4" t="str">
        <f t="shared" si="628"/>
        <v/>
      </c>
      <c r="AZ1630" t="str">
        <f>IF(B1630="","",#REF!)</f>
        <v/>
      </c>
      <c r="BA1630" t="str">
        <f t="shared" si="629"/>
        <v/>
      </c>
      <c r="BB1630" t="str">
        <f t="shared" si="630"/>
        <v/>
      </c>
      <c r="BC1630" t="str">
        <f t="shared" si="631"/>
        <v/>
      </c>
      <c r="BD1630" t="str">
        <f t="shared" si="632"/>
        <v/>
      </c>
      <c r="BE1630" t="str">
        <f>IF(B1630="","",IF(L1630="","Отсутствуют предыдущие значения",#REF!=D1630))</f>
        <v/>
      </c>
      <c r="BF1630" t="str">
        <f t="shared" si="633"/>
        <v/>
      </c>
      <c r="BG1630" t="str">
        <f t="shared" si="634"/>
        <v/>
      </c>
      <c r="BH1630" t="str">
        <f t="shared" si="635"/>
        <v/>
      </c>
      <c r="BI1630" t="str">
        <f>IF(B1630="","",#REF!)</f>
        <v/>
      </c>
      <c r="BJ1630" t="str">
        <f>IF(B1630="","",#REF!)</f>
        <v/>
      </c>
      <c r="BK1630" s="26" t="str">
        <f>IF(B1630="","",#REF!)</f>
        <v/>
      </c>
      <c r="BL1630" t="str">
        <f>IF(B1630="","",#REF!)</f>
        <v/>
      </c>
      <c r="BM1630" t="str">
        <f t="shared" si="636"/>
        <v/>
      </c>
      <c r="BN1630" s="6" t="str">
        <f t="shared" si="637"/>
        <v/>
      </c>
      <c r="BO1630" s="7" t="str">
        <f t="shared" si="638"/>
        <v/>
      </c>
      <c r="BP1630" s="7" t="str">
        <f t="shared" si="639"/>
        <v/>
      </c>
      <c r="BQ1630" s="7" t="str">
        <f t="shared" si="640"/>
        <v/>
      </c>
      <c r="BR1630" s="7" t="str">
        <f t="shared" si="641"/>
        <v/>
      </c>
      <c r="BS1630" s="7" t="str">
        <f t="shared" si="642"/>
        <v/>
      </c>
      <c r="BT1630" t="str">
        <f t="shared" si="643"/>
        <v/>
      </c>
      <c r="BU1630" t="str">
        <f t="shared" si="644"/>
        <v/>
      </c>
      <c r="BV1630" t="str">
        <f>IF(B1630="","",VLOOKUP(BU1630,Справочник_ВРИ_Сегментов!$A:$D,4,))</f>
        <v/>
      </c>
      <c r="BW1630" t="str">
        <f t="shared" si="645"/>
        <v/>
      </c>
      <c r="BX1630" t="str">
        <f>IF(B1630="","",VLOOKUP(BW1630,Справочник_ВРИ_Сегментов!$B:$C,2,FALSE))</f>
        <v/>
      </c>
      <c r="BY1630" t="str">
        <f t="shared" si="646"/>
        <v/>
      </c>
      <c r="BZ1630" t="str">
        <f t="shared" si="647"/>
        <v/>
      </c>
      <c r="CA1630" t="str">
        <f t="shared" si="648"/>
        <v>-</v>
      </c>
      <c r="CB1630" t="str">
        <f t="shared" si="649"/>
        <v/>
      </c>
    </row>
    <row r="1631" spans="2:80" x14ac:dyDescent="0.25">
      <c r="B1631" s="1"/>
      <c r="C1631" s="1"/>
      <c r="P1631" s="1"/>
      <c r="Q1631" s="1"/>
      <c r="AT1631" t="str">
        <f t="shared" si="625"/>
        <v/>
      </c>
      <c r="AU1631" t="str">
        <f>IF(B1631="","",IFERROR(VLOOKUP(C1631,'Срв квартал'!$A:$D,4,FALSE),""))</f>
        <v/>
      </c>
      <c r="AV1631" t="str">
        <f>IF(B1631="","",VLOOKUP(AT1631,'Срв мо'!$A:$D,4,FALSE))</f>
        <v/>
      </c>
      <c r="AW1631" t="str">
        <f t="shared" si="626"/>
        <v/>
      </c>
      <c r="AX1631" t="str">
        <f t="shared" si="627"/>
        <v/>
      </c>
      <c r="AY1631" s="4" t="str">
        <f t="shared" si="628"/>
        <v/>
      </c>
      <c r="AZ1631" t="str">
        <f>IF(B1631="","",#REF!)</f>
        <v/>
      </c>
      <c r="BA1631" t="str">
        <f t="shared" si="629"/>
        <v/>
      </c>
      <c r="BB1631" t="str">
        <f t="shared" si="630"/>
        <v/>
      </c>
      <c r="BC1631" t="str">
        <f t="shared" si="631"/>
        <v/>
      </c>
      <c r="BD1631" t="str">
        <f t="shared" si="632"/>
        <v/>
      </c>
      <c r="BE1631" t="str">
        <f>IF(B1631="","",IF(L1631="","Отсутствуют предыдущие значения",#REF!=D1631))</f>
        <v/>
      </c>
      <c r="BF1631" t="str">
        <f t="shared" si="633"/>
        <v/>
      </c>
      <c r="BG1631" t="str">
        <f t="shared" si="634"/>
        <v/>
      </c>
      <c r="BH1631" t="str">
        <f t="shared" si="635"/>
        <v/>
      </c>
      <c r="BI1631" t="str">
        <f>IF(B1631="","",#REF!)</f>
        <v/>
      </c>
      <c r="BJ1631" t="str">
        <f>IF(B1631="","",#REF!)</f>
        <v/>
      </c>
      <c r="BK1631" s="26" t="str">
        <f>IF(B1631="","",#REF!)</f>
        <v/>
      </c>
      <c r="BL1631" t="str">
        <f>IF(B1631="","",#REF!)</f>
        <v/>
      </c>
      <c r="BM1631" t="str">
        <f t="shared" si="636"/>
        <v/>
      </c>
      <c r="BN1631" s="6" t="str">
        <f t="shared" si="637"/>
        <v/>
      </c>
      <c r="BO1631" s="7" t="str">
        <f t="shared" si="638"/>
        <v/>
      </c>
      <c r="BP1631" s="7" t="str">
        <f t="shared" si="639"/>
        <v/>
      </c>
      <c r="BQ1631" s="7" t="str">
        <f t="shared" si="640"/>
        <v/>
      </c>
      <c r="BR1631" s="7" t="str">
        <f t="shared" si="641"/>
        <v/>
      </c>
      <c r="BS1631" s="7" t="str">
        <f t="shared" si="642"/>
        <v/>
      </c>
      <c r="BT1631" t="str">
        <f t="shared" si="643"/>
        <v/>
      </c>
      <c r="BU1631" t="str">
        <f t="shared" si="644"/>
        <v/>
      </c>
      <c r="BV1631" t="str">
        <f>IF(B1631="","",VLOOKUP(BU1631,Справочник_ВРИ_Сегментов!$A:$D,4,))</f>
        <v/>
      </c>
      <c r="BW1631" t="str">
        <f t="shared" si="645"/>
        <v/>
      </c>
      <c r="BX1631" t="str">
        <f>IF(B1631="","",VLOOKUP(BW1631,Справочник_ВРИ_Сегментов!$B:$C,2,FALSE))</f>
        <v/>
      </c>
      <c r="BY1631" t="str">
        <f t="shared" si="646"/>
        <v/>
      </c>
      <c r="BZ1631" t="str">
        <f t="shared" si="647"/>
        <v/>
      </c>
      <c r="CA1631" t="str">
        <f t="shared" si="648"/>
        <v>-</v>
      </c>
      <c r="CB1631" t="str">
        <f t="shared" si="649"/>
        <v/>
      </c>
    </row>
    <row r="1632" spans="2:80" x14ac:dyDescent="0.25">
      <c r="B1632" s="1"/>
      <c r="C1632" s="1"/>
      <c r="P1632" s="1"/>
      <c r="Q1632" s="1"/>
      <c r="AT1632" t="str">
        <f t="shared" si="625"/>
        <v/>
      </c>
      <c r="AU1632" t="str">
        <f>IF(B1632="","",IFERROR(VLOOKUP(C1632,'Срв квартал'!$A:$D,4,FALSE),""))</f>
        <v/>
      </c>
      <c r="AV1632" t="str">
        <f>IF(B1632="","",VLOOKUP(AT1632,'Срв мо'!$A:$D,4,FALSE))</f>
        <v/>
      </c>
      <c r="AW1632" t="str">
        <f t="shared" si="626"/>
        <v/>
      </c>
      <c r="AX1632" t="str">
        <f t="shared" si="627"/>
        <v/>
      </c>
      <c r="AY1632" s="4" t="str">
        <f t="shared" si="628"/>
        <v/>
      </c>
      <c r="AZ1632" t="str">
        <f>IF(B1632="","",#REF!)</f>
        <v/>
      </c>
      <c r="BA1632" t="str">
        <f t="shared" si="629"/>
        <v/>
      </c>
      <c r="BB1632" t="str">
        <f t="shared" si="630"/>
        <v/>
      </c>
      <c r="BC1632" t="str">
        <f t="shared" si="631"/>
        <v/>
      </c>
      <c r="BD1632" t="str">
        <f t="shared" si="632"/>
        <v/>
      </c>
      <c r="BE1632" t="str">
        <f>IF(B1632="","",IF(L1632="","Отсутствуют предыдущие значения",#REF!=D1632))</f>
        <v/>
      </c>
      <c r="BF1632" t="str">
        <f t="shared" si="633"/>
        <v/>
      </c>
      <c r="BG1632" t="str">
        <f t="shared" si="634"/>
        <v/>
      </c>
      <c r="BH1632" t="str">
        <f t="shared" si="635"/>
        <v/>
      </c>
      <c r="BI1632" t="str">
        <f>IF(B1632="","",#REF!)</f>
        <v/>
      </c>
      <c r="BJ1632" t="str">
        <f>IF(B1632="","",#REF!)</f>
        <v/>
      </c>
      <c r="BK1632" s="26" t="str">
        <f>IF(B1632="","",#REF!)</f>
        <v/>
      </c>
      <c r="BL1632" t="str">
        <f>IF(B1632="","",#REF!)</f>
        <v/>
      </c>
      <c r="BM1632" t="str">
        <f t="shared" si="636"/>
        <v/>
      </c>
      <c r="BN1632" s="6" t="str">
        <f t="shared" si="637"/>
        <v/>
      </c>
      <c r="BO1632" s="7" t="str">
        <f t="shared" si="638"/>
        <v/>
      </c>
      <c r="BP1632" s="7" t="str">
        <f t="shared" si="639"/>
        <v/>
      </c>
      <c r="BQ1632" s="7" t="str">
        <f t="shared" si="640"/>
        <v/>
      </c>
      <c r="BR1632" s="7" t="str">
        <f t="shared" si="641"/>
        <v/>
      </c>
      <c r="BS1632" s="7" t="str">
        <f t="shared" si="642"/>
        <v/>
      </c>
      <c r="BT1632" t="str">
        <f t="shared" si="643"/>
        <v/>
      </c>
      <c r="BU1632" t="str">
        <f t="shared" si="644"/>
        <v/>
      </c>
      <c r="BV1632" t="str">
        <f>IF(B1632="","",VLOOKUP(BU1632,Справочник_ВРИ_Сегментов!$A:$D,4,))</f>
        <v/>
      </c>
      <c r="BW1632" t="str">
        <f t="shared" si="645"/>
        <v/>
      </c>
      <c r="BX1632" t="str">
        <f>IF(B1632="","",VLOOKUP(BW1632,Справочник_ВРИ_Сегментов!$B:$C,2,FALSE))</f>
        <v/>
      </c>
      <c r="BY1632" t="str">
        <f t="shared" si="646"/>
        <v/>
      </c>
      <c r="BZ1632" t="str">
        <f t="shared" si="647"/>
        <v/>
      </c>
      <c r="CA1632" t="str">
        <f t="shared" si="648"/>
        <v>-</v>
      </c>
      <c r="CB1632" t="str">
        <f t="shared" si="649"/>
        <v/>
      </c>
    </row>
    <row r="1633" spans="2:80" x14ac:dyDescent="0.25">
      <c r="B1633" s="1"/>
      <c r="C1633" s="1"/>
      <c r="P1633" s="1"/>
      <c r="Q1633" s="1"/>
      <c r="AT1633" t="str">
        <f t="shared" si="625"/>
        <v/>
      </c>
      <c r="AU1633" t="str">
        <f>IF(B1633="","",IFERROR(VLOOKUP(C1633,'Срв квартал'!$A:$D,4,FALSE),""))</f>
        <v/>
      </c>
      <c r="AV1633" t="str">
        <f>IF(B1633="","",VLOOKUP(AT1633,'Срв мо'!$A:$D,4,FALSE))</f>
        <v/>
      </c>
      <c r="AW1633" t="str">
        <f t="shared" si="626"/>
        <v/>
      </c>
      <c r="AX1633" t="str">
        <f t="shared" si="627"/>
        <v/>
      </c>
      <c r="AY1633" s="4" t="str">
        <f t="shared" si="628"/>
        <v/>
      </c>
      <c r="AZ1633" t="str">
        <f>IF(B1633="","",#REF!)</f>
        <v/>
      </c>
      <c r="BA1633" t="str">
        <f t="shared" si="629"/>
        <v/>
      </c>
      <c r="BB1633" t="str">
        <f t="shared" si="630"/>
        <v/>
      </c>
      <c r="BC1633" t="str">
        <f t="shared" si="631"/>
        <v/>
      </c>
      <c r="BD1633" t="str">
        <f t="shared" si="632"/>
        <v/>
      </c>
      <c r="BE1633" t="str">
        <f>IF(B1633="","",IF(L1633="","Отсутствуют предыдущие значения",#REF!=D1633))</f>
        <v/>
      </c>
      <c r="BF1633" t="str">
        <f t="shared" si="633"/>
        <v/>
      </c>
      <c r="BG1633" t="str">
        <f t="shared" si="634"/>
        <v/>
      </c>
      <c r="BH1633" t="str">
        <f t="shared" si="635"/>
        <v/>
      </c>
      <c r="BI1633" t="str">
        <f>IF(B1633="","",#REF!)</f>
        <v/>
      </c>
      <c r="BJ1633" t="str">
        <f>IF(B1633="","",#REF!)</f>
        <v/>
      </c>
      <c r="BK1633" s="26" t="str">
        <f>IF(B1633="","",#REF!)</f>
        <v/>
      </c>
      <c r="BL1633" t="str">
        <f>IF(B1633="","",#REF!)</f>
        <v/>
      </c>
      <c r="BM1633" t="str">
        <f t="shared" si="636"/>
        <v/>
      </c>
      <c r="BN1633" s="6" t="str">
        <f t="shared" si="637"/>
        <v/>
      </c>
      <c r="BO1633" s="7" t="str">
        <f t="shared" si="638"/>
        <v/>
      </c>
      <c r="BP1633" s="7" t="str">
        <f t="shared" si="639"/>
        <v/>
      </c>
      <c r="BQ1633" s="7" t="str">
        <f t="shared" si="640"/>
        <v/>
      </c>
      <c r="BR1633" s="7" t="str">
        <f t="shared" si="641"/>
        <v/>
      </c>
      <c r="BS1633" s="7" t="str">
        <f t="shared" si="642"/>
        <v/>
      </c>
      <c r="BT1633" t="str">
        <f t="shared" si="643"/>
        <v/>
      </c>
      <c r="BU1633" t="str">
        <f t="shared" si="644"/>
        <v/>
      </c>
      <c r="BV1633" t="str">
        <f>IF(B1633="","",VLOOKUP(BU1633,Справочник_ВРИ_Сегментов!$A:$D,4,))</f>
        <v/>
      </c>
      <c r="BW1633" t="str">
        <f t="shared" si="645"/>
        <v/>
      </c>
      <c r="BX1633" t="str">
        <f>IF(B1633="","",VLOOKUP(BW1633,Справочник_ВРИ_Сегментов!$B:$C,2,FALSE))</f>
        <v/>
      </c>
      <c r="BY1633" t="str">
        <f t="shared" si="646"/>
        <v/>
      </c>
      <c r="BZ1633" t="str">
        <f t="shared" si="647"/>
        <v/>
      </c>
      <c r="CA1633" t="str">
        <f t="shared" si="648"/>
        <v>-</v>
      </c>
      <c r="CB1633" t="str">
        <f t="shared" si="649"/>
        <v/>
      </c>
    </row>
    <row r="1634" spans="2:80" x14ac:dyDescent="0.25">
      <c r="B1634" s="1"/>
      <c r="C1634" s="1"/>
      <c r="P1634" s="1"/>
      <c r="Q1634" s="1"/>
      <c r="R1634" s="1"/>
      <c r="AT1634" t="str">
        <f t="shared" si="625"/>
        <v/>
      </c>
      <c r="AU1634" t="str">
        <f>IF(B1634="","",IFERROR(VLOOKUP(C1634,'Срв квартал'!$A:$D,4,FALSE),""))</f>
        <v/>
      </c>
      <c r="AV1634" t="str">
        <f>IF(B1634="","",VLOOKUP(AT1634,'Срв мо'!$A:$D,4,FALSE))</f>
        <v/>
      </c>
      <c r="AW1634" t="str">
        <f t="shared" si="626"/>
        <v/>
      </c>
      <c r="AX1634" t="str">
        <f t="shared" si="627"/>
        <v/>
      </c>
      <c r="AY1634" s="4" t="str">
        <f t="shared" si="628"/>
        <v/>
      </c>
      <c r="AZ1634" t="str">
        <f>IF(B1634="","",#REF!)</f>
        <v/>
      </c>
      <c r="BA1634" t="str">
        <f t="shared" si="629"/>
        <v/>
      </c>
      <c r="BB1634" t="str">
        <f t="shared" si="630"/>
        <v/>
      </c>
      <c r="BC1634" t="str">
        <f t="shared" si="631"/>
        <v/>
      </c>
      <c r="BD1634" t="str">
        <f t="shared" si="632"/>
        <v/>
      </c>
      <c r="BE1634" t="str">
        <f>IF(B1634="","",IF(L1634="","Отсутствуют предыдущие значения",#REF!=D1634))</f>
        <v/>
      </c>
      <c r="BF1634" t="str">
        <f t="shared" si="633"/>
        <v/>
      </c>
      <c r="BG1634" t="str">
        <f t="shared" si="634"/>
        <v/>
      </c>
      <c r="BH1634" t="str">
        <f t="shared" si="635"/>
        <v/>
      </c>
      <c r="BI1634" t="str">
        <f>IF(B1634="","",#REF!)</f>
        <v/>
      </c>
      <c r="BJ1634" t="str">
        <f>IF(B1634="","",#REF!)</f>
        <v/>
      </c>
      <c r="BK1634" s="26" t="str">
        <f>IF(B1634="","",#REF!)</f>
        <v/>
      </c>
      <c r="BL1634" t="str">
        <f>IF(B1634="","",#REF!)</f>
        <v/>
      </c>
      <c r="BM1634" t="str">
        <f t="shared" si="636"/>
        <v/>
      </c>
      <c r="BN1634" s="6" t="str">
        <f t="shared" si="637"/>
        <v/>
      </c>
      <c r="BO1634" s="7" t="str">
        <f t="shared" si="638"/>
        <v/>
      </c>
      <c r="BP1634" s="7" t="str">
        <f t="shared" si="639"/>
        <v/>
      </c>
      <c r="BQ1634" s="7" t="str">
        <f t="shared" si="640"/>
        <v/>
      </c>
      <c r="BR1634" s="7" t="str">
        <f t="shared" si="641"/>
        <v/>
      </c>
      <c r="BS1634" s="7" t="str">
        <f t="shared" si="642"/>
        <v/>
      </c>
      <c r="BT1634" t="str">
        <f t="shared" si="643"/>
        <v/>
      </c>
      <c r="BU1634" t="str">
        <f t="shared" si="644"/>
        <v/>
      </c>
      <c r="BV1634" t="str">
        <f>IF(B1634="","",VLOOKUP(BU1634,Справочник_ВРИ_Сегментов!$A:$D,4,))</f>
        <v/>
      </c>
      <c r="BW1634" t="str">
        <f t="shared" si="645"/>
        <v/>
      </c>
      <c r="BX1634" t="str">
        <f>IF(B1634="","",VLOOKUP(BW1634,Справочник_ВРИ_Сегментов!$B:$C,2,FALSE))</f>
        <v/>
      </c>
      <c r="BY1634" t="str">
        <f t="shared" si="646"/>
        <v/>
      </c>
      <c r="BZ1634" t="str">
        <f t="shared" si="647"/>
        <v/>
      </c>
      <c r="CA1634" t="str">
        <f t="shared" si="648"/>
        <v>-</v>
      </c>
      <c r="CB1634" t="str">
        <f t="shared" si="649"/>
        <v/>
      </c>
    </row>
    <row r="1635" spans="2:80" x14ac:dyDescent="0.25">
      <c r="B1635" s="1"/>
      <c r="C1635" s="1"/>
      <c r="P1635" s="1"/>
      <c r="Q1635" s="1"/>
      <c r="R1635" s="1"/>
      <c r="AT1635" t="str">
        <f t="shared" si="625"/>
        <v/>
      </c>
      <c r="AU1635" t="str">
        <f>IF(B1635="","",IFERROR(VLOOKUP(C1635,'Срв квартал'!$A:$D,4,FALSE),""))</f>
        <v/>
      </c>
      <c r="AV1635" t="str">
        <f>IF(B1635="","",VLOOKUP(AT1635,'Срв мо'!$A:$D,4,FALSE))</f>
        <v/>
      </c>
      <c r="AW1635" t="str">
        <f t="shared" si="626"/>
        <v/>
      </c>
      <c r="AX1635" t="str">
        <f t="shared" si="627"/>
        <v/>
      </c>
      <c r="AY1635" s="4" t="str">
        <f t="shared" si="628"/>
        <v/>
      </c>
      <c r="AZ1635" t="str">
        <f>IF(B1635="","",#REF!)</f>
        <v/>
      </c>
      <c r="BA1635" t="str">
        <f t="shared" si="629"/>
        <v/>
      </c>
      <c r="BB1635" t="str">
        <f t="shared" si="630"/>
        <v/>
      </c>
      <c r="BC1635" t="str">
        <f t="shared" si="631"/>
        <v/>
      </c>
      <c r="BD1635" t="str">
        <f t="shared" si="632"/>
        <v/>
      </c>
      <c r="BE1635" t="str">
        <f>IF(B1635="","",IF(L1635="","Отсутствуют предыдущие значения",#REF!=D1635))</f>
        <v/>
      </c>
      <c r="BF1635" t="str">
        <f t="shared" si="633"/>
        <v/>
      </c>
      <c r="BG1635" t="str">
        <f t="shared" si="634"/>
        <v/>
      </c>
      <c r="BH1635" t="str">
        <f t="shared" si="635"/>
        <v/>
      </c>
      <c r="BI1635" t="str">
        <f>IF(B1635="","",#REF!)</f>
        <v/>
      </c>
      <c r="BJ1635" t="str">
        <f>IF(B1635="","",#REF!)</f>
        <v/>
      </c>
      <c r="BK1635" s="26" t="str">
        <f>IF(B1635="","",#REF!)</f>
        <v/>
      </c>
      <c r="BL1635" t="str">
        <f>IF(B1635="","",#REF!)</f>
        <v/>
      </c>
      <c r="BM1635" t="str">
        <f t="shared" si="636"/>
        <v/>
      </c>
      <c r="BN1635" s="6" t="str">
        <f t="shared" si="637"/>
        <v/>
      </c>
      <c r="BO1635" s="7" t="str">
        <f t="shared" si="638"/>
        <v/>
      </c>
      <c r="BP1635" s="7" t="str">
        <f t="shared" si="639"/>
        <v/>
      </c>
      <c r="BQ1635" s="7" t="str">
        <f t="shared" si="640"/>
        <v/>
      </c>
      <c r="BR1635" s="7" t="str">
        <f t="shared" si="641"/>
        <v/>
      </c>
      <c r="BS1635" s="7" t="str">
        <f t="shared" si="642"/>
        <v/>
      </c>
      <c r="BT1635" t="str">
        <f t="shared" si="643"/>
        <v/>
      </c>
      <c r="BU1635" t="str">
        <f t="shared" si="644"/>
        <v/>
      </c>
      <c r="BV1635" t="str">
        <f>IF(B1635="","",VLOOKUP(BU1635,Справочник_ВРИ_Сегментов!$A:$D,4,))</f>
        <v/>
      </c>
      <c r="BW1635" t="str">
        <f t="shared" si="645"/>
        <v/>
      </c>
      <c r="BX1635" t="str">
        <f>IF(B1635="","",VLOOKUP(BW1635,Справочник_ВРИ_Сегментов!$B:$C,2,FALSE))</f>
        <v/>
      </c>
      <c r="BY1635" t="str">
        <f t="shared" si="646"/>
        <v/>
      </c>
      <c r="BZ1635" t="str">
        <f t="shared" si="647"/>
        <v/>
      </c>
      <c r="CA1635" t="str">
        <f t="shared" si="648"/>
        <v>-</v>
      </c>
      <c r="CB1635" t="str">
        <f t="shared" si="649"/>
        <v/>
      </c>
    </row>
    <row r="1636" spans="2:80" x14ac:dyDescent="0.25">
      <c r="B1636" s="1"/>
      <c r="C1636" s="1"/>
      <c r="P1636" s="1"/>
      <c r="Q1636" s="1"/>
      <c r="AT1636" t="str">
        <f t="shared" si="625"/>
        <v/>
      </c>
      <c r="AU1636" t="str">
        <f>IF(B1636="","",IFERROR(VLOOKUP(C1636,'Срв квартал'!$A:$D,4,FALSE),""))</f>
        <v/>
      </c>
      <c r="AV1636" t="str">
        <f>IF(B1636="","",VLOOKUP(AT1636,'Срв мо'!$A:$D,4,FALSE))</f>
        <v/>
      </c>
      <c r="AW1636" t="str">
        <f t="shared" si="626"/>
        <v/>
      </c>
      <c r="AX1636" t="str">
        <f t="shared" si="627"/>
        <v/>
      </c>
      <c r="AY1636" s="4" t="str">
        <f t="shared" si="628"/>
        <v/>
      </c>
      <c r="AZ1636" t="str">
        <f>IF(B1636="","",#REF!)</f>
        <v/>
      </c>
      <c r="BA1636" t="str">
        <f t="shared" si="629"/>
        <v/>
      </c>
      <c r="BB1636" t="str">
        <f t="shared" si="630"/>
        <v/>
      </c>
      <c r="BC1636" t="str">
        <f t="shared" si="631"/>
        <v/>
      </c>
      <c r="BD1636" t="str">
        <f t="shared" si="632"/>
        <v/>
      </c>
      <c r="BE1636" t="str">
        <f>IF(B1636="","",IF(L1636="","Отсутствуют предыдущие значения",#REF!=D1636))</f>
        <v/>
      </c>
      <c r="BF1636" t="str">
        <f t="shared" si="633"/>
        <v/>
      </c>
      <c r="BG1636" t="str">
        <f t="shared" si="634"/>
        <v/>
      </c>
      <c r="BH1636" t="str">
        <f t="shared" si="635"/>
        <v/>
      </c>
      <c r="BI1636" t="str">
        <f>IF(B1636="","",#REF!)</f>
        <v/>
      </c>
      <c r="BJ1636" t="str">
        <f>IF(B1636="","",#REF!)</f>
        <v/>
      </c>
      <c r="BK1636" s="26" t="str">
        <f>IF(B1636="","",#REF!)</f>
        <v/>
      </c>
      <c r="BL1636" t="str">
        <f>IF(B1636="","",#REF!)</f>
        <v/>
      </c>
      <c r="BM1636" t="str">
        <f t="shared" si="636"/>
        <v/>
      </c>
      <c r="BN1636" s="6" t="str">
        <f t="shared" si="637"/>
        <v/>
      </c>
      <c r="BO1636" s="7" t="str">
        <f t="shared" si="638"/>
        <v/>
      </c>
      <c r="BP1636" s="7" t="str">
        <f t="shared" si="639"/>
        <v/>
      </c>
      <c r="BQ1636" s="7" t="str">
        <f t="shared" si="640"/>
        <v/>
      </c>
      <c r="BR1636" s="7" t="str">
        <f t="shared" si="641"/>
        <v/>
      </c>
      <c r="BS1636" s="7" t="str">
        <f t="shared" si="642"/>
        <v/>
      </c>
      <c r="BT1636" t="str">
        <f t="shared" si="643"/>
        <v/>
      </c>
      <c r="BU1636" t="str">
        <f t="shared" si="644"/>
        <v/>
      </c>
      <c r="BV1636" t="str">
        <f>IF(B1636="","",VLOOKUP(BU1636,Справочник_ВРИ_Сегментов!$A:$D,4,))</f>
        <v/>
      </c>
      <c r="BW1636" t="str">
        <f t="shared" si="645"/>
        <v/>
      </c>
      <c r="BX1636" t="str">
        <f>IF(B1636="","",VLOOKUP(BW1636,Справочник_ВРИ_Сегментов!$B:$C,2,FALSE))</f>
        <v/>
      </c>
      <c r="BY1636" t="str">
        <f t="shared" si="646"/>
        <v/>
      </c>
      <c r="BZ1636" t="str">
        <f t="shared" si="647"/>
        <v/>
      </c>
      <c r="CA1636" t="str">
        <f t="shared" si="648"/>
        <v>-</v>
      </c>
      <c r="CB1636" t="str">
        <f t="shared" si="649"/>
        <v/>
      </c>
    </row>
    <row r="1637" spans="2:80" x14ac:dyDescent="0.25">
      <c r="B1637" s="1"/>
      <c r="C1637" s="1"/>
      <c r="P1637" s="1"/>
      <c r="Q1637" s="1"/>
      <c r="AT1637" t="str">
        <f t="shared" si="625"/>
        <v/>
      </c>
      <c r="AU1637" t="str">
        <f>IF(B1637="","",IFERROR(VLOOKUP(C1637,'Срв квартал'!$A:$D,4,FALSE),""))</f>
        <v/>
      </c>
      <c r="AV1637" t="str">
        <f>IF(B1637="","",VLOOKUP(AT1637,'Срв мо'!$A:$D,4,FALSE))</f>
        <v/>
      </c>
      <c r="AW1637" t="str">
        <f t="shared" si="626"/>
        <v/>
      </c>
      <c r="AX1637" t="str">
        <f t="shared" si="627"/>
        <v/>
      </c>
      <c r="AY1637" s="4" t="str">
        <f t="shared" si="628"/>
        <v/>
      </c>
      <c r="AZ1637" t="str">
        <f>IF(B1637="","",#REF!)</f>
        <v/>
      </c>
      <c r="BA1637" t="str">
        <f t="shared" si="629"/>
        <v/>
      </c>
      <c r="BB1637" t="str">
        <f t="shared" si="630"/>
        <v/>
      </c>
      <c r="BC1637" t="str">
        <f t="shared" si="631"/>
        <v/>
      </c>
      <c r="BD1637" t="str">
        <f t="shared" si="632"/>
        <v/>
      </c>
      <c r="BE1637" t="str">
        <f>IF(B1637="","",IF(L1637="","Отсутствуют предыдущие значения",#REF!=D1637))</f>
        <v/>
      </c>
      <c r="BF1637" t="str">
        <f t="shared" si="633"/>
        <v/>
      </c>
      <c r="BG1637" t="str">
        <f t="shared" si="634"/>
        <v/>
      </c>
      <c r="BH1637" t="str">
        <f t="shared" si="635"/>
        <v/>
      </c>
      <c r="BI1637" t="str">
        <f>IF(B1637="","",#REF!)</f>
        <v/>
      </c>
      <c r="BJ1637" t="str">
        <f>IF(B1637="","",#REF!)</f>
        <v/>
      </c>
      <c r="BK1637" s="26" t="str">
        <f>IF(B1637="","",#REF!)</f>
        <v/>
      </c>
      <c r="BL1637" t="str">
        <f>IF(B1637="","",#REF!)</f>
        <v/>
      </c>
      <c r="BM1637" t="str">
        <f t="shared" si="636"/>
        <v/>
      </c>
      <c r="BN1637" s="6" t="str">
        <f t="shared" si="637"/>
        <v/>
      </c>
      <c r="BO1637" s="7" t="str">
        <f t="shared" si="638"/>
        <v/>
      </c>
      <c r="BP1637" s="7" t="str">
        <f t="shared" si="639"/>
        <v/>
      </c>
      <c r="BQ1637" s="7" t="str">
        <f t="shared" si="640"/>
        <v/>
      </c>
      <c r="BR1637" s="7" t="str">
        <f t="shared" si="641"/>
        <v/>
      </c>
      <c r="BS1637" s="7" t="str">
        <f t="shared" si="642"/>
        <v/>
      </c>
      <c r="BT1637" t="str">
        <f t="shared" si="643"/>
        <v/>
      </c>
      <c r="BU1637" t="str">
        <f t="shared" si="644"/>
        <v/>
      </c>
      <c r="BV1637" t="str">
        <f>IF(B1637="","",VLOOKUP(BU1637,Справочник_ВРИ_Сегментов!$A:$D,4,))</f>
        <v/>
      </c>
      <c r="BW1637" t="str">
        <f t="shared" si="645"/>
        <v/>
      </c>
      <c r="BX1637" t="str">
        <f>IF(B1637="","",VLOOKUP(BW1637,Справочник_ВРИ_Сегментов!$B:$C,2,FALSE))</f>
        <v/>
      </c>
      <c r="BY1637" t="str">
        <f t="shared" si="646"/>
        <v/>
      </c>
      <c r="BZ1637" t="str">
        <f t="shared" si="647"/>
        <v/>
      </c>
      <c r="CA1637" t="str">
        <f t="shared" si="648"/>
        <v>-</v>
      </c>
      <c r="CB1637" t="str">
        <f t="shared" si="649"/>
        <v/>
      </c>
    </row>
    <row r="1638" spans="2:80" x14ac:dyDescent="0.25">
      <c r="B1638" s="1"/>
      <c r="C1638" s="1"/>
      <c r="P1638" s="1"/>
      <c r="Q1638" s="1"/>
      <c r="AT1638" t="str">
        <f t="shared" si="625"/>
        <v/>
      </c>
      <c r="AU1638" t="str">
        <f>IF(B1638="","",IFERROR(VLOOKUP(C1638,'Срв квартал'!$A:$D,4,FALSE),""))</f>
        <v/>
      </c>
      <c r="AV1638" t="str">
        <f>IF(B1638="","",VLOOKUP(AT1638,'Срв мо'!$A:$D,4,FALSE))</f>
        <v/>
      </c>
      <c r="AW1638" t="str">
        <f t="shared" si="626"/>
        <v/>
      </c>
      <c r="AX1638" t="str">
        <f t="shared" si="627"/>
        <v/>
      </c>
      <c r="AY1638" s="4" t="str">
        <f t="shared" si="628"/>
        <v/>
      </c>
      <c r="AZ1638" t="str">
        <f>IF(B1638="","",#REF!)</f>
        <v/>
      </c>
      <c r="BA1638" t="str">
        <f t="shared" si="629"/>
        <v/>
      </c>
      <c r="BB1638" t="str">
        <f t="shared" si="630"/>
        <v/>
      </c>
      <c r="BC1638" t="str">
        <f t="shared" si="631"/>
        <v/>
      </c>
      <c r="BD1638" t="str">
        <f t="shared" si="632"/>
        <v/>
      </c>
      <c r="BE1638" t="str">
        <f>IF(B1638="","",IF(L1638="","Отсутствуют предыдущие значения",#REF!=D1638))</f>
        <v/>
      </c>
      <c r="BF1638" t="str">
        <f t="shared" si="633"/>
        <v/>
      </c>
      <c r="BG1638" t="str">
        <f t="shared" si="634"/>
        <v/>
      </c>
      <c r="BH1638" t="str">
        <f t="shared" si="635"/>
        <v/>
      </c>
      <c r="BI1638" t="str">
        <f>IF(B1638="","",#REF!)</f>
        <v/>
      </c>
      <c r="BJ1638" t="str">
        <f>IF(B1638="","",#REF!)</f>
        <v/>
      </c>
      <c r="BK1638" s="26" t="str">
        <f>IF(B1638="","",#REF!)</f>
        <v/>
      </c>
      <c r="BL1638" t="str">
        <f>IF(B1638="","",#REF!)</f>
        <v/>
      </c>
      <c r="BM1638" t="str">
        <f t="shared" si="636"/>
        <v/>
      </c>
      <c r="BN1638" s="6" t="str">
        <f t="shared" si="637"/>
        <v/>
      </c>
      <c r="BO1638" s="7" t="str">
        <f t="shared" si="638"/>
        <v/>
      </c>
      <c r="BP1638" s="7" t="str">
        <f t="shared" si="639"/>
        <v/>
      </c>
      <c r="BQ1638" s="7" t="str">
        <f t="shared" si="640"/>
        <v/>
      </c>
      <c r="BR1638" s="7" t="str">
        <f t="shared" si="641"/>
        <v/>
      </c>
      <c r="BS1638" s="7" t="str">
        <f t="shared" si="642"/>
        <v/>
      </c>
      <c r="BT1638" t="str">
        <f t="shared" si="643"/>
        <v/>
      </c>
      <c r="BU1638" t="str">
        <f t="shared" si="644"/>
        <v/>
      </c>
      <c r="BV1638" t="str">
        <f>IF(B1638="","",VLOOKUP(BU1638,Справочник_ВРИ_Сегментов!$A:$D,4,))</f>
        <v/>
      </c>
      <c r="BW1638" t="str">
        <f t="shared" si="645"/>
        <v/>
      </c>
      <c r="BX1638" t="str">
        <f>IF(B1638="","",VLOOKUP(BW1638,Справочник_ВРИ_Сегментов!$B:$C,2,FALSE))</f>
        <v/>
      </c>
      <c r="BY1638" t="str">
        <f t="shared" si="646"/>
        <v/>
      </c>
      <c r="BZ1638" t="str">
        <f t="shared" si="647"/>
        <v/>
      </c>
      <c r="CA1638" t="str">
        <f t="shared" si="648"/>
        <v>-</v>
      </c>
      <c r="CB1638" t="str">
        <f t="shared" si="649"/>
        <v/>
      </c>
    </row>
    <row r="1639" spans="2:80" x14ac:dyDescent="0.25">
      <c r="B1639" s="1"/>
      <c r="C1639" s="1"/>
      <c r="F1639" s="1"/>
      <c r="P1639" s="1"/>
      <c r="Q1639" s="1"/>
      <c r="R1639" s="1"/>
      <c r="AT1639" t="str">
        <f t="shared" si="625"/>
        <v/>
      </c>
      <c r="AU1639" t="str">
        <f>IF(B1639="","",IFERROR(VLOOKUP(C1639,'Срв квартал'!$A:$D,4,FALSE),""))</f>
        <v/>
      </c>
      <c r="AV1639" t="str">
        <f>IF(B1639="","",VLOOKUP(AT1639,'Срв мо'!$A:$D,4,FALSE))</f>
        <v/>
      </c>
      <c r="AW1639" t="str">
        <f t="shared" si="626"/>
        <v/>
      </c>
      <c r="AX1639" t="str">
        <f t="shared" si="627"/>
        <v/>
      </c>
      <c r="AY1639" s="4" t="str">
        <f t="shared" si="628"/>
        <v/>
      </c>
      <c r="AZ1639" t="str">
        <f>IF(B1639="","",#REF!)</f>
        <v/>
      </c>
      <c r="BA1639" t="str">
        <f t="shared" si="629"/>
        <v/>
      </c>
      <c r="BB1639" t="str">
        <f t="shared" si="630"/>
        <v/>
      </c>
      <c r="BC1639" t="str">
        <f t="shared" si="631"/>
        <v/>
      </c>
      <c r="BD1639" t="str">
        <f t="shared" si="632"/>
        <v/>
      </c>
      <c r="BE1639" t="str">
        <f>IF(B1639="","",IF(L1639="","Отсутствуют предыдущие значения",#REF!=D1639))</f>
        <v/>
      </c>
      <c r="BF1639" t="str">
        <f t="shared" si="633"/>
        <v/>
      </c>
      <c r="BG1639" t="str">
        <f t="shared" si="634"/>
        <v/>
      </c>
      <c r="BH1639" t="str">
        <f t="shared" si="635"/>
        <v/>
      </c>
      <c r="BI1639" t="str">
        <f>IF(B1639="","",#REF!)</f>
        <v/>
      </c>
      <c r="BJ1639" t="str">
        <f>IF(B1639="","",#REF!)</f>
        <v/>
      </c>
      <c r="BK1639" s="26" t="str">
        <f>IF(B1639="","",#REF!)</f>
        <v/>
      </c>
      <c r="BL1639" t="str">
        <f>IF(B1639="","",#REF!)</f>
        <v/>
      </c>
      <c r="BM1639" t="str">
        <f t="shared" si="636"/>
        <v/>
      </c>
      <c r="BN1639" s="6" t="str">
        <f t="shared" si="637"/>
        <v/>
      </c>
      <c r="BO1639" s="7" t="str">
        <f t="shared" si="638"/>
        <v/>
      </c>
      <c r="BP1639" s="7" t="str">
        <f t="shared" si="639"/>
        <v/>
      </c>
      <c r="BQ1639" s="7" t="str">
        <f t="shared" si="640"/>
        <v/>
      </c>
      <c r="BR1639" s="7" t="str">
        <f t="shared" si="641"/>
        <v/>
      </c>
      <c r="BS1639" s="7" t="str">
        <f t="shared" si="642"/>
        <v/>
      </c>
      <c r="BT1639" t="str">
        <f t="shared" si="643"/>
        <v/>
      </c>
      <c r="BU1639" t="str">
        <f t="shared" si="644"/>
        <v/>
      </c>
      <c r="BV1639" t="str">
        <f>IF(B1639="","",VLOOKUP(BU1639,Справочник_ВРИ_Сегментов!$A:$D,4,))</f>
        <v/>
      </c>
      <c r="BW1639" t="str">
        <f t="shared" si="645"/>
        <v/>
      </c>
      <c r="BX1639" t="str">
        <f>IF(B1639="","",VLOOKUP(BW1639,Справочник_ВРИ_Сегментов!$B:$C,2,FALSE))</f>
        <v/>
      </c>
      <c r="BY1639" t="str">
        <f t="shared" si="646"/>
        <v/>
      </c>
      <c r="BZ1639" t="str">
        <f t="shared" si="647"/>
        <v/>
      </c>
      <c r="CA1639" t="str">
        <f t="shared" si="648"/>
        <v>-</v>
      </c>
      <c r="CB1639" t="str">
        <f t="shared" si="649"/>
        <v/>
      </c>
    </row>
    <row r="1640" spans="2:80" x14ac:dyDescent="0.25">
      <c r="B1640" s="1"/>
      <c r="C1640" s="1"/>
      <c r="P1640" s="1"/>
      <c r="Q1640" s="1"/>
      <c r="AT1640" t="str">
        <f t="shared" si="625"/>
        <v/>
      </c>
      <c r="AU1640" t="str">
        <f>IF(B1640="","",IFERROR(VLOOKUP(C1640,'Срв квартал'!$A:$D,4,FALSE),""))</f>
        <v/>
      </c>
      <c r="AV1640" t="str">
        <f>IF(B1640="","",VLOOKUP(AT1640,'Срв мо'!$A:$D,4,FALSE))</f>
        <v/>
      </c>
      <c r="AW1640" t="str">
        <f t="shared" si="626"/>
        <v/>
      </c>
      <c r="AX1640" t="str">
        <f t="shared" si="627"/>
        <v/>
      </c>
      <c r="AY1640" s="4" t="str">
        <f t="shared" si="628"/>
        <v/>
      </c>
      <c r="AZ1640" t="str">
        <f>IF(B1640="","",#REF!)</f>
        <v/>
      </c>
      <c r="BA1640" t="str">
        <f t="shared" si="629"/>
        <v/>
      </c>
      <c r="BB1640" t="str">
        <f t="shared" si="630"/>
        <v/>
      </c>
      <c r="BC1640" t="str">
        <f t="shared" si="631"/>
        <v/>
      </c>
      <c r="BD1640" t="str">
        <f t="shared" si="632"/>
        <v/>
      </c>
      <c r="BE1640" t="str">
        <f>IF(B1640="","",IF(L1640="","Отсутствуют предыдущие значения",#REF!=D1640))</f>
        <v/>
      </c>
      <c r="BF1640" t="str">
        <f t="shared" si="633"/>
        <v/>
      </c>
      <c r="BG1640" t="str">
        <f t="shared" si="634"/>
        <v/>
      </c>
      <c r="BH1640" t="str">
        <f t="shared" si="635"/>
        <v/>
      </c>
      <c r="BI1640" t="str">
        <f>IF(B1640="","",#REF!)</f>
        <v/>
      </c>
      <c r="BJ1640" t="str">
        <f>IF(B1640="","",#REF!)</f>
        <v/>
      </c>
      <c r="BK1640" s="26" t="str">
        <f>IF(B1640="","",#REF!)</f>
        <v/>
      </c>
      <c r="BL1640" t="str">
        <f>IF(B1640="","",#REF!)</f>
        <v/>
      </c>
      <c r="BM1640" t="str">
        <f t="shared" si="636"/>
        <v/>
      </c>
      <c r="BN1640" s="6" t="str">
        <f t="shared" si="637"/>
        <v/>
      </c>
      <c r="BO1640" s="7" t="str">
        <f t="shared" si="638"/>
        <v/>
      </c>
      <c r="BP1640" s="7" t="str">
        <f t="shared" si="639"/>
        <v/>
      </c>
      <c r="BQ1640" s="7" t="str">
        <f t="shared" si="640"/>
        <v/>
      </c>
      <c r="BR1640" s="7" t="str">
        <f t="shared" si="641"/>
        <v/>
      </c>
      <c r="BS1640" s="7" t="str">
        <f t="shared" si="642"/>
        <v/>
      </c>
      <c r="BT1640" t="str">
        <f t="shared" si="643"/>
        <v/>
      </c>
      <c r="BU1640" t="str">
        <f t="shared" si="644"/>
        <v/>
      </c>
      <c r="BV1640" t="str">
        <f>IF(B1640="","",VLOOKUP(BU1640,Справочник_ВРИ_Сегментов!$A:$D,4,))</f>
        <v/>
      </c>
      <c r="BW1640" t="str">
        <f t="shared" si="645"/>
        <v/>
      </c>
      <c r="BX1640" t="str">
        <f>IF(B1640="","",VLOOKUP(BW1640,Справочник_ВРИ_Сегментов!$B:$C,2,FALSE))</f>
        <v/>
      </c>
      <c r="BY1640" t="str">
        <f t="shared" si="646"/>
        <v/>
      </c>
      <c r="BZ1640" t="str">
        <f t="shared" si="647"/>
        <v/>
      </c>
      <c r="CA1640" t="str">
        <f t="shared" si="648"/>
        <v>-</v>
      </c>
      <c r="CB1640" t="str">
        <f t="shared" si="649"/>
        <v/>
      </c>
    </row>
    <row r="1641" spans="2:80" x14ac:dyDescent="0.25">
      <c r="B1641" s="1"/>
      <c r="C1641" s="1"/>
      <c r="P1641" s="1"/>
      <c r="Q1641" s="1"/>
      <c r="AT1641" t="str">
        <f t="shared" si="625"/>
        <v/>
      </c>
      <c r="AU1641" t="str">
        <f>IF(B1641="","",IFERROR(VLOOKUP(C1641,'Срв квартал'!$A:$D,4,FALSE),""))</f>
        <v/>
      </c>
      <c r="AV1641" t="str">
        <f>IF(B1641="","",VLOOKUP(AT1641,'Срв мо'!$A:$D,4,FALSE))</f>
        <v/>
      </c>
      <c r="AW1641" t="str">
        <f t="shared" si="626"/>
        <v/>
      </c>
      <c r="AX1641" t="str">
        <f t="shared" si="627"/>
        <v/>
      </c>
      <c r="AY1641" s="4" t="str">
        <f t="shared" si="628"/>
        <v/>
      </c>
      <c r="AZ1641" t="str">
        <f>IF(B1641="","",#REF!)</f>
        <v/>
      </c>
      <c r="BA1641" t="str">
        <f t="shared" si="629"/>
        <v/>
      </c>
      <c r="BB1641" t="str">
        <f t="shared" si="630"/>
        <v/>
      </c>
      <c r="BC1641" t="str">
        <f t="shared" si="631"/>
        <v/>
      </c>
      <c r="BD1641" t="str">
        <f t="shared" si="632"/>
        <v/>
      </c>
      <c r="BE1641" t="str">
        <f>IF(B1641="","",IF(L1641="","Отсутствуют предыдущие значения",#REF!=D1641))</f>
        <v/>
      </c>
      <c r="BF1641" t="str">
        <f t="shared" si="633"/>
        <v/>
      </c>
      <c r="BG1641" t="str">
        <f t="shared" si="634"/>
        <v/>
      </c>
      <c r="BH1641" t="str">
        <f t="shared" si="635"/>
        <v/>
      </c>
      <c r="BI1641" t="str">
        <f>IF(B1641="","",#REF!)</f>
        <v/>
      </c>
      <c r="BJ1641" t="str">
        <f>IF(B1641="","",#REF!)</f>
        <v/>
      </c>
      <c r="BK1641" s="26" t="str">
        <f>IF(B1641="","",#REF!)</f>
        <v/>
      </c>
      <c r="BL1641" t="str">
        <f>IF(B1641="","",#REF!)</f>
        <v/>
      </c>
      <c r="BM1641" t="str">
        <f t="shared" si="636"/>
        <v/>
      </c>
      <c r="BN1641" s="6" t="str">
        <f t="shared" si="637"/>
        <v/>
      </c>
      <c r="BO1641" s="7" t="str">
        <f t="shared" si="638"/>
        <v/>
      </c>
      <c r="BP1641" s="7" t="str">
        <f t="shared" si="639"/>
        <v/>
      </c>
      <c r="BQ1641" s="7" t="str">
        <f t="shared" si="640"/>
        <v/>
      </c>
      <c r="BR1641" s="7" t="str">
        <f t="shared" si="641"/>
        <v/>
      </c>
      <c r="BS1641" s="7" t="str">
        <f t="shared" si="642"/>
        <v/>
      </c>
      <c r="BT1641" t="str">
        <f t="shared" si="643"/>
        <v/>
      </c>
      <c r="BU1641" t="str">
        <f t="shared" si="644"/>
        <v/>
      </c>
      <c r="BV1641" t="str">
        <f>IF(B1641="","",VLOOKUP(BU1641,Справочник_ВРИ_Сегментов!$A:$D,4,))</f>
        <v/>
      </c>
      <c r="BW1641" t="str">
        <f t="shared" si="645"/>
        <v/>
      </c>
      <c r="BX1641" t="str">
        <f>IF(B1641="","",VLOOKUP(BW1641,Справочник_ВРИ_Сегментов!$B:$C,2,FALSE))</f>
        <v/>
      </c>
      <c r="BY1641" t="str">
        <f t="shared" si="646"/>
        <v/>
      </c>
      <c r="BZ1641" t="str">
        <f t="shared" si="647"/>
        <v/>
      </c>
      <c r="CA1641" t="str">
        <f t="shared" si="648"/>
        <v>-</v>
      </c>
      <c r="CB1641" t="str">
        <f t="shared" si="649"/>
        <v/>
      </c>
    </row>
    <row r="1642" spans="2:80" x14ac:dyDescent="0.25">
      <c r="B1642" s="1"/>
      <c r="C1642" s="1"/>
      <c r="P1642" s="1"/>
      <c r="Q1642" s="1"/>
      <c r="R1642" s="1"/>
      <c r="AT1642" t="str">
        <f t="shared" si="625"/>
        <v/>
      </c>
      <c r="AU1642" t="str">
        <f>IF(B1642="","",IFERROR(VLOOKUP(C1642,'Срв квартал'!$A:$D,4,FALSE),""))</f>
        <v/>
      </c>
      <c r="AV1642" t="str">
        <f>IF(B1642="","",VLOOKUP(AT1642,'Срв мо'!$A:$D,4,FALSE))</f>
        <v/>
      </c>
      <c r="AW1642" t="str">
        <f t="shared" si="626"/>
        <v/>
      </c>
      <c r="AX1642" t="str">
        <f t="shared" si="627"/>
        <v/>
      </c>
      <c r="AY1642" s="4" t="str">
        <f t="shared" si="628"/>
        <v/>
      </c>
      <c r="AZ1642" t="str">
        <f>IF(B1642="","",#REF!)</f>
        <v/>
      </c>
      <c r="BA1642" t="str">
        <f t="shared" si="629"/>
        <v/>
      </c>
      <c r="BB1642" t="str">
        <f t="shared" si="630"/>
        <v/>
      </c>
      <c r="BC1642" t="str">
        <f t="shared" si="631"/>
        <v/>
      </c>
      <c r="BD1642" t="str">
        <f t="shared" si="632"/>
        <v/>
      </c>
      <c r="BE1642" t="str">
        <f>IF(B1642="","",IF(L1642="","Отсутствуют предыдущие значения",#REF!=D1642))</f>
        <v/>
      </c>
      <c r="BF1642" t="str">
        <f t="shared" si="633"/>
        <v/>
      </c>
      <c r="BG1642" t="str">
        <f t="shared" si="634"/>
        <v/>
      </c>
      <c r="BH1642" t="str">
        <f t="shared" si="635"/>
        <v/>
      </c>
      <c r="BI1642" t="str">
        <f>IF(B1642="","",#REF!)</f>
        <v/>
      </c>
      <c r="BJ1642" t="str">
        <f>IF(B1642="","",#REF!)</f>
        <v/>
      </c>
      <c r="BK1642" s="26" t="str">
        <f>IF(B1642="","",#REF!)</f>
        <v/>
      </c>
      <c r="BL1642" t="str">
        <f>IF(B1642="","",#REF!)</f>
        <v/>
      </c>
      <c r="BM1642" t="str">
        <f t="shared" si="636"/>
        <v/>
      </c>
      <c r="BN1642" s="6" t="str">
        <f t="shared" si="637"/>
        <v/>
      </c>
      <c r="BO1642" s="7" t="str">
        <f t="shared" si="638"/>
        <v/>
      </c>
      <c r="BP1642" s="7" t="str">
        <f t="shared" si="639"/>
        <v/>
      </c>
      <c r="BQ1642" s="7" t="str">
        <f t="shared" si="640"/>
        <v/>
      </c>
      <c r="BR1642" s="7" t="str">
        <f t="shared" si="641"/>
        <v/>
      </c>
      <c r="BS1642" s="7" t="str">
        <f t="shared" si="642"/>
        <v/>
      </c>
      <c r="BT1642" t="str">
        <f t="shared" si="643"/>
        <v/>
      </c>
      <c r="BU1642" t="str">
        <f t="shared" si="644"/>
        <v/>
      </c>
      <c r="BV1642" t="str">
        <f>IF(B1642="","",VLOOKUP(BU1642,Справочник_ВРИ_Сегментов!$A:$D,4,))</f>
        <v/>
      </c>
      <c r="BW1642" t="str">
        <f t="shared" si="645"/>
        <v/>
      </c>
      <c r="BX1642" t="str">
        <f>IF(B1642="","",VLOOKUP(BW1642,Справочник_ВРИ_Сегментов!$B:$C,2,FALSE))</f>
        <v/>
      </c>
      <c r="BY1642" t="str">
        <f t="shared" si="646"/>
        <v/>
      </c>
      <c r="BZ1642" t="str">
        <f t="shared" si="647"/>
        <v/>
      </c>
      <c r="CA1642" t="str">
        <f t="shared" si="648"/>
        <v>-</v>
      </c>
      <c r="CB1642" t="str">
        <f t="shared" si="649"/>
        <v/>
      </c>
    </row>
    <row r="1643" spans="2:80" x14ac:dyDescent="0.25">
      <c r="B1643" s="1"/>
      <c r="C1643" s="1"/>
      <c r="P1643" s="1"/>
      <c r="Q1643" s="1"/>
      <c r="U1643" s="1"/>
      <c r="AT1643" t="str">
        <f t="shared" si="625"/>
        <v/>
      </c>
      <c r="AU1643" t="str">
        <f>IF(B1643="","",IFERROR(VLOOKUP(C1643,'Срв квартал'!$A:$D,4,FALSE),""))</f>
        <v/>
      </c>
      <c r="AV1643" t="str">
        <f>IF(B1643="","",VLOOKUP(AT1643,'Срв мо'!$A:$D,4,FALSE))</f>
        <v/>
      </c>
      <c r="AW1643" t="str">
        <f t="shared" si="626"/>
        <v/>
      </c>
      <c r="AX1643" t="str">
        <f t="shared" si="627"/>
        <v/>
      </c>
      <c r="AY1643" s="4" t="str">
        <f t="shared" si="628"/>
        <v/>
      </c>
      <c r="AZ1643" t="str">
        <f>IF(B1643="","",#REF!)</f>
        <v/>
      </c>
      <c r="BA1643" t="str">
        <f t="shared" si="629"/>
        <v/>
      </c>
      <c r="BB1643" t="str">
        <f t="shared" si="630"/>
        <v/>
      </c>
      <c r="BC1643" t="str">
        <f t="shared" si="631"/>
        <v/>
      </c>
      <c r="BD1643" t="str">
        <f t="shared" si="632"/>
        <v/>
      </c>
      <c r="BE1643" t="str">
        <f>IF(B1643="","",IF(L1643="","Отсутствуют предыдущие значения",#REF!=D1643))</f>
        <v/>
      </c>
      <c r="BF1643" t="str">
        <f t="shared" si="633"/>
        <v/>
      </c>
      <c r="BG1643" t="str">
        <f t="shared" si="634"/>
        <v/>
      </c>
      <c r="BH1643" t="str">
        <f t="shared" si="635"/>
        <v/>
      </c>
      <c r="BI1643" t="str">
        <f>IF(B1643="","",#REF!)</f>
        <v/>
      </c>
      <c r="BJ1643" t="str">
        <f>IF(B1643="","",#REF!)</f>
        <v/>
      </c>
      <c r="BK1643" s="26" t="str">
        <f>IF(B1643="","",#REF!)</f>
        <v/>
      </c>
      <c r="BL1643" t="str">
        <f>IF(B1643="","",#REF!)</f>
        <v/>
      </c>
      <c r="BM1643" t="str">
        <f t="shared" si="636"/>
        <v/>
      </c>
      <c r="BN1643" s="6" t="str">
        <f t="shared" si="637"/>
        <v/>
      </c>
      <c r="BO1643" s="7" t="str">
        <f t="shared" si="638"/>
        <v/>
      </c>
      <c r="BP1643" s="7" t="str">
        <f t="shared" si="639"/>
        <v/>
      </c>
      <c r="BQ1643" s="7" t="str">
        <f t="shared" si="640"/>
        <v/>
      </c>
      <c r="BR1643" s="7" t="str">
        <f t="shared" si="641"/>
        <v/>
      </c>
      <c r="BS1643" s="7" t="str">
        <f t="shared" si="642"/>
        <v/>
      </c>
      <c r="BT1643" t="str">
        <f t="shared" si="643"/>
        <v/>
      </c>
      <c r="BU1643" t="str">
        <f t="shared" si="644"/>
        <v/>
      </c>
      <c r="BV1643" t="str">
        <f>IF(B1643="","",VLOOKUP(BU1643,Справочник_ВРИ_Сегментов!$A:$D,4,))</f>
        <v/>
      </c>
      <c r="BW1643" t="str">
        <f t="shared" si="645"/>
        <v/>
      </c>
      <c r="BX1643" t="str">
        <f>IF(B1643="","",VLOOKUP(BW1643,Справочник_ВРИ_Сегментов!$B:$C,2,FALSE))</f>
        <v/>
      </c>
      <c r="BY1643" t="str">
        <f t="shared" si="646"/>
        <v/>
      </c>
      <c r="BZ1643" t="str">
        <f t="shared" si="647"/>
        <v/>
      </c>
      <c r="CA1643" t="str">
        <f t="shared" si="648"/>
        <v>-</v>
      </c>
      <c r="CB1643" t="str">
        <f t="shared" si="649"/>
        <v/>
      </c>
    </row>
    <row r="1644" spans="2:80" x14ac:dyDescent="0.25">
      <c r="B1644" s="1"/>
      <c r="C1644" s="1"/>
      <c r="P1644" s="1"/>
      <c r="Q1644" s="1"/>
      <c r="AT1644" t="str">
        <f t="shared" si="625"/>
        <v/>
      </c>
      <c r="AU1644" t="str">
        <f>IF(B1644="","",IFERROR(VLOOKUP(C1644,'Срв квартал'!$A:$D,4,FALSE),""))</f>
        <v/>
      </c>
      <c r="AV1644" t="str">
        <f>IF(B1644="","",VLOOKUP(AT1644,'Срв мо'!$A:$D,4,FALSE))</f>
        <v/>
      </c>
      <c r="AW1644" t="str">
        <f t="shared" si="626"/>
        <v/>
      </c>
      <c r="AX1644" t="str">
        <f t="shared" si="627"/>
        <v/>
      </c>
      <c r="AY1644" s="4" t="str">
        <f t="shared" si="628"/>
        <v/>
      </c>
      <c r="AZ1644" t="str">
        <f>IF(B1644="","",#REF!)</f>
        <v/>
      </c>
      <c r="BA1644" t="str">
        <f t="shared" si="629"/>
        <v/>
      </c>
      <c r="BB1644" t="str">
        <f t="shared" si="630"/>
        <v/>
      </c>
      <c r="BC1644" t="str">
        <f t="shared" si="631"/>
        <v/>
      </c>
      <c r="BD1644" t="str">
        <f t="shared" si="632"/>
        <v/>
      </c>
      <c r="BE1644" t="str">
        <f>IF(B1644="","",IF(L1644="","Отсутствуют предыдущие значения",#REF!=D1644))</f>
        <v/>
      </c>
      <c r="BF1644" t="str">
        <f t="shared" si="633"/>
        <v/>
      </c>
      <c r="BG1644" t="str">
        <f t="shared" si="634"/>
        <v/>
      </c>
      <c r="BH1644" t="str">
        <f t="shared" si="635"/>
        <v/>
      </c>
      <c r="BI1644" t="str">
        <f>IF(B1644="","",#REF!)</f>
        <v/>
      </c>
      <c r="BJ1644" t="str">
        <f>IF(B1644="","",#REF!)</f>
        <v/>
      </c>
      <c r="BK1644" s="26" t="str">
        <f>IF(B1644="","",#REF!)</f>
        <v/>
      </c>
      <c r="BL1644" t="str">
        <f>IF(B1644="","",#REF!)</f>
        <v/>
      </c>
      <c r="BM1644" t="str">
        <f t="shared" si="636"/>
        <v/>
      </c>
      <c r="BN1644" s="6" t="str">
        <f t="shared" si="637"/>
        <v/>
      </c>
      <c r="BO1644" s="7" t="str">
        <f t="shared" si="638"/>
        <v/>
      </c>
      <c r="BP1644" s="7" t="str">
        <f t="shared" si="639"/>
        <v/>
      </c>
      <c r="BQ1644" s="7" t="str">
        <f t="shared" si="640"/>
        <v/>
      </c>
      <c r="BR1644" s="7" t="str">
        <f t="shared" si="641"/>
        <v/>
      </c>
      <c r="BS1644" s="7" t="str">
        <f t="shared" si="642"/>
        <v/>
      </c>
      <c r="BT1644" t="str">
        <f t="shared" si="643"/>
        <v/>
      </c>
      <c r="BU1644" t="str">
        <f t="shared" si="644"/>
        <v/>
      </c>
      <c r="BV1644" t="str">
        <f>IF(B1644="","",VLOOKUP(BU1644,Справочник_ВРИ_Сегментов!$A:$D,4,))</f>
        <v/>
      </c>
      <c r="BW1644" t="str">
        <f t="shared" si="645"/>
        <v/>
      </c>
      <c r="BX1644" t="str">
        <f>IF(B1644="","",VLOOKUP(BW1644,Справочник_ВРИ_Сегментов!$B:$C,2,FALSE))</f>
        <v/>
      </c>
      <c r="BY1644" t="str">
        <f t="shared" si="646"/>
        <v/>
      </c>
      <c r="BZ1644" t="str">
        <f t="shared" si="647"/>
        <v/>
      </c>
      <c r="CA1644" t="str">
        <f t="shared" si="648"/>
        <v>-</v>
      </c>
      <c r="CB1644" t="str">
        <f t="shared" si="649"/>
        <v/>
      </c>
    </row>
    <row r="1645" spans="2:80" x14ac:dyDescent="0.25">
      <c r="B1645" s="1"/>
      <c r="C1645" s="1"/>
      <c r="P1645" s="1"/>
      <c r="Q1645" s="1"/>
      <c r="AT1645" t="str">
        <f t="shared" si="625"/>
        <v/>
      </c>
      <c r="AU1645" t="str">
        <f>IF(B1645="","",IFERROR(VLOOKUP(C1645,'Срв квартал'!$A:$D,4,FALSE),""))</f>
        <v/>
      </c>
      <c r="AV1645" t="str">
        <f>IF(B1645="","",VLOOKUP(AT1645,'Срв мо'!$A:$D,4,FALSE))</f>
        <v/>
      </c>
      <c r="AW1645" t="str">
        <f t="shared" si="626"/>
        <v/>
      </c>
      <c r="AX1645" t="str">
        <f t="shared" si="627"/>
        <v/>
      </c>
      <c r="AY1645" s="4" t="str">
        <f t="shared" si="628"/>
        <v/>
      </c>
      <c r="AZ1645" t="str">
        <f>IF(B1645="","",#REF!)</f>
        <v/>
      </c>
      <c r="BA1645" t="str">
        <f t="shared" si="629"/>
        <v/>
      </c>
      <c r="BB1645" t="str">
        <f t="shared" si="630"/>
        <v/>
      </c>
      <c r="BC1645" t="str">
        <f t="shared" si="631"/>
        <v/>
      </c>
      <c r="BD1645" t="str">
        <f t="shared" si="632"/>
        <v/>
      </c>
      <c r="BE1645" t="str">
        <f>IF(B1645="","",IF(L1645="","Отсутствуют предыдущие значения",#REF!=D1645))</f>
        <v/>
      </c>
      <c r="BF1645" t="str">
        <f t="shared" si="633"/>
        <v/>
      </c>
      <c r="BG1645" t="str">
        <f t="shared" si="634"/>
        <v/>
      </c>
      <c r="BH1645" t="str">
        <f t="shared" si="635"/>
        <v/>
      </c>
      <c r="BI1645" t="str">
        <f>IF(B1645="","",#REF!)</f>
        <v/>
      </c>
      <c r="BJ1645" t="str">
        <f>IF(B1645="","",#REF!)</f>
        <v/>
      </c>
      <c r="BK1645" s="26" t="str">
        <f>IF(B1645="","",#REF!)</f>
        <v/>
      </c>
      <c r="BL1645" t="str">
        <f>IF(B1645="","",#REF!)</f>
        <v/>
      </c>
      <c r="BM1645" t="str">
        <f t="shared" si="636"/>
        <v/>
      </c>
      <c r="BN1645" s="6" t="str">
        <f t="shared" si="637"/>
        <v/>
      </c>
      <c r="BO1645" s="7" t="str">
        <f t="shared" si="638"/>
        <v/>
      </c>
      <c r="BP1645" s="7" t="str">
        <f t="shared" si="639"/>
        <v/>
      </c>
      <c r="BQ1645" s="7" t="str">
        <f t="shared" si="640"/>
        <v/>
      </c>
      <c r="BR1645" s="7" t="str">
        <f t="shared" si="641"/>
        <v/>
      </c>
      <c r="BS1645" s="7" t="str">
        <f t="shared" si="642"/>
        <v/>
      </c>
      <c r="BT1645" t="str">
        <f t="shared" si="643"/>
        <v/>
      </c>
      <c r="BU1645" t="str">
        <f t="shared" si="644"/>
        <v/>
      </c>
      <c r="BV1645" t="str">
        <f>IF(B1645="","",VLOOKUP(BU1645,Справочник_ВРИ_Сегментов!$A:$D,4,))</f>
        <v/>
      </c>
      <c r="BW1645" t="str">
        <f t="shared" si="645"/>
        <v/>
      </c>
      <c r="BX1645" t="str">
        <f>IF(B1645="","",VLOOKUP(BW1645,Справочник_ВРИ_Сегментов!$B:$C,2,FALSE))</f>
        <v/>
      </c>
      <c r="BY1645" t="str">
        <f t="shared" si="646"/>
        <v/>
      </c>
      <c r="BZ1645" t="str">
        <f t="shared" si="647"/>
        <v/>
      </c>
      <c r="CA1645" t="str">
        <f t="shared" si="648"/>
        <v>-</v>
      </c>
      <c r="CB1645" t="str">
        <f t="shared" si="649"/>
        <v/>
      </c>
    </row>
    <row r="1646" spans="2:80" x14ac:dyDescent="0.25">
      <c r="B1646" s="1"/>
      <c r="C1646" s="1"/>
      <c r="P1646" s="1"/>
      <c r="Q1646" s="1"/>
      <c r="AT1646" t="str">
        <f t="shared" si="625"/>
        <v/>
      </c>
      <c r="AU1646" t="str">
        <f>IF(B1646="","",IFERROR(VLOOKUP(C1646,'Срв квартал'!$A:$D,4,FALSE),""))</f>
        <v/>
      </c>
      <c r="AV1646" t="str">
        <f>IF(B1646="","",VLOOKUP(AT1646,'Срв мо'!$A:$D,4,FALSE))</f>
        <v/>
      </c>
      <c r="AW1646" t="str">
        <f t="shared" si="626"/>
        <v/>
      </c>
      <c r="AX1646" t="str">
        <f t="shared" si="627"/>
        <v/>
      </c>
      <c r="AY1646" s="4" t="str">
        <f t="shared" si="628"/>
        <v/>
      </c>
      <c r="AZ1646" t="str">
        <f>IF(B1646="","",#REF!)</f>
        <v/>
      </c>
      <c r="BA1646" t="str">
        <f t="shared" si="629"/>
        <v/>
      </c>
      <c r="BB1646" t="str">
        <f t="shared" si="630"/>
        <v/>
      </c>
      <c r="BC1646" t="str">
        <f t="shared" si="631"/>
        <v/>
      </c>
      <c r="BD1646" t="str">
        <f t="shared" si="632"/>
        <v/>
      </c>
      <c r="BE1646" t="str">
        <f>IF(B1646="","",IF(L1646="","Отсутствуют предыдущие значения",#REF!=D1646))</f>
        <v/>
      </c>
      <c r="BF1646" t="str">
        <f t="shared" si="633"/>
        <v/>
      </c>
      <c r="BG1646" t="str">
        <f t="shared" si="634"/>
        <v/>
      </c>
      <c r="BH1646" t="str">
        <f t="shared" si="635"/>
        <v/>
      </c>
      <c r="BI1646" t="str">
        <f>IF(B1646="","",#REF!)</f>
        <v/>
      </c>
      <c r="BJ1646" t="str">
        <f>IF(B1646="","",#REF!)</f>
        <v/>
      </c>
      <c r="BK1646" s="26" t="str">
        <f>IF(B1646="","",#REF!)</f>
        <v/>
      </c>
      <c r="BL1646" t="str">
        <f>IF(B1646="","",#REF!)</f>
        <v/>
      </c>
      <c r="BM1646" t="str">
        <f t="shared" si="636"/>
        <v/>
      </c>
      <c r="BN1646" s="6" t="str">
        <f t="shared" si="637"/>
        <v/>
      </c>
      <c r="BO1646" s="7" t="str">
        <f t="shared" si="638"/>
        <v/>
      </c>
      <c r="BP1646" s="7" t="str">
        <f t="shared" si="639"/>
        <v/>
      </c>
      <c r="BQ1646" s="7" t="str">
        <f t="shared" si="640"/>
        <v/>
      </c>
      <c r="BR1646" s="7" t="str">
        <f t="shared" si="641"/>
        <v/>
      </c>
      <c r="BS1646" s="7" t="str">
        <f t="shared" si="642"/>
        <v/>
      </c>
      <c r="BT1646" t="str">
        <f t="shared" si="643"/>
        <v/>
      </c>
      <c r="BU1646" t="str">
        <f t="shared" si="644"/>
        <v/>
      </c>
      <c r="BV1646" t="str">
        <f>IF(B1646="","",VLOOKUP(BU1646,Справочник_ВРИ_Сегментов!$A:$D,4,))</f>
        <v/>
      </c>
      <c r="BW1646" t="str">
        <f t="shared" si="645"/>
        <v/>
      </c>
      <c r="BX1646" t="str">
        <f>IF(B1646="","",VLOOKUP(BW1646,Справочник_ВРИ_Сегментов!$B:$C,2,FALSE))</f>
        <v/>
      </c>
      <c r="BY1646" t="str">
        <f t="shared" si="646"/>
        <v/>
      </c>
      <c r="BZ1646" t="str">
        <f t="shared" si="647"/>
        <v/>
      </c>
      <c r="CA1646" t="str">
        <f t="shared" si="648"/>
        <v>-</v>
      </c>
      <c r="CB1646" t="str">
        <f t="shared" si="649"/>
        <v/>
      </c>
    </row>
    <row r="1647" spans="2:80" x14ac:dyDescent="0.25">
      <c r="B1647" s="1"/>
      <c r="C1647" s="1"/>
      <c r="F1647" s="1"/>
      <c r="P1647" s="1"/>
      <c r="Q1647" s="1"/>
      <c r="R1647" s="1"/>
      <c r="AT1647" t="str">
        <f t="shared" si="625"/>
        <v/>
      </c>
      <c r="AU1647" t="str">
        <f>IF(B1647="","",IFERROR(VLOOKUP(C1647,'Срв квартал'!$A:$D,4,FALSE),""))</f>
        <v/>
      </c>
      <c r="AV1647" t="str">
        <f>IF(B1647="","",VLOOKUP(AT1647,'Срв мо'!$A:$D,4,FALSE))</f>
        <v/>
      </c>
      <c r="AW1647" t="str">
        <f t="shared" si="626"/>
        <v/>
      </c>
      <c r="AX1647" t="str">
        <f t="shared" si="627"/>
        <v/>
      </c>
      <c r="AY1647" s="4" t="str">
        <f t="shared" si="628"/>
        <v/>
      </c>
      <c r="AZ1647" t="str">
        <f>IF(B1647="","",#REF!)</f>
        <v/>
      </c>
      <c r="BA1647" t="str">
        <f t="shared" si="629"/>
        <v/>
      </c>
      <c r="BB1647" t="str">
        <f t="shared" si="630"/>
        <v/>
      </c>
      <c r="BC1647" t="str">
        <f t="shared" si="631"/>
        <v/>
      </c>
      <c r="BD1647" t="str">
        <f t="shared" si="632"/>
        <v/>
      </c>
      <c r="BE1647" t="str">
        <f>IF(B1647="","",IF(L1647="","Отсутствуют предыдущие значения",#REF!=D1647))</f>
        <v/>
      </c>
      <c r="BF1647" t="str">
        <f t="shared" si="633"/>
        <v/>
      </c>
      <c r="BG1647" t="str">
        <f t="shared" si="634"/>
        <v/>
      </c>
      <c r="BH1647" t="str">
        <f t="shared" si="635"/>
        <v/>
      </c>
      <c r="BI1647" t="str">
        <f>IF(B1647="","",#REF!)</f>
        <v/>
      </c>
      <c r="BJ1647" t="str">
        <f>IF(B1647="","",#REF!)</f>
        <v/>
      </c>
      <c r="BK1647" s="26" t="str">
        <f>IF(B1647="","",#REF!)</f>
        <v/>
      </c>
      <c r="BL1647" t="str">
        <f>IF(B1647="","",#REF!)</f>
        <v/>
      </c>
      <c r="BM1647" t="str">
        <f t="shared" si="636"/>
        <v/>
      </c>
      <c r="BN1647" s="6" t="str">
        <f t="shared" si="637"/>
        <v/>
      </c>
      <c r="BO1647" s="7" t="str">
        <f t="shared" si="638"/>
        <v/>
      </c>
      <c r="BP1647" s="7" t="str">
        <f t="shared" si="639"/>
        <v/>
      </c>
      <c r="BQ1647" s="7" t="str">
        <f t="shared" si="640"/>
        <v/>
      </c>
      <c r="BR1647" s="7" t="str">
        <f t="shared" si="641"/>
        <v/>
      </c>
      <c r="BS1647" s="7" t="str">
        <f t="shared" si="642"/>
        <v/>
      </c>
      <c r="BT1647" t="str">
        <f t="shared" si="643"/>
        <v/>
      </c>
      <c r="BU1647" t="str">
        <f t="shared" si="644"/>
        <v/>
      </c>
      <c r="BV1647" t="str">
        <f>IF(B1647="","",VLOOKUP(BU1647,Справочник_ВРИ_Сегментов!$A:$D,4,))</f>
        <v/>
      </c>
      <c r="BW1647" t="str">
        <f t="shared" si="645"/>
        <v/>
      </c>
      <c r="BX1647" t="str">
        <f>IF(B1647="","",VLOOKUP(BW1647,Справочник_ВРИ_Сегментов!$B:$C,2,FALSE))</f>
        <v/>
      </c>
      <c r="BY1647" t="str">
        <f t="shared" si="646"/>
        <v/>
      </c>
      <c r="BZ1647" t="str">
        <f t="shared" si="647"/>
        <v/>
      </c>
      <c r="CA1647" t="str">
        <f t="shared" si="648"/>
        <v>-</v>
      </c>
      <c r="CB1647" t="str">
        <f t="shared" si="649"/>
        <v/>
      </c>
    </row>
    <row r="1648" spans="2:80" x14ac:dyDescent="0.25">
      <c r="B1648" s="1"/>
      <c r="C1648" s="1"/>
      <c r="P1648" s="1"/>
      <c r="Q1648" s="1"/>
      <c r="AT1648" t="str">
        <f t="shared" si="625"/>
        <v/>
      </c>
      <c r="AU1648" t="str">
        <f>IF(B1648="","",IFERROR(VLOOKUP(C1648,'Срв квартал'!$A:$D,4,FALSE),""))</f>
        <v/>
      </c>
      <c r="AV1648" t="str">
        <f>IF(B1648="","",VLOOKUP(AT1648,'Срв мо'!$A:$D,4,FALSE))</f>
        <v/>
      </c>
      <c r="AW1648" t="str">
        <f t="shared" si="626"/>
        <v/>
      </c>
      <c r="AX1648" t="str">
        <f t="shared" si="627"/>
        <v/>
      </c>
      <c r="AY1648" s="4" t="str">
        <f t="shared" si="628"/>
        <v/>
      </c>
      <c r="AZ1648" t="str">
        <f>IF(B1648="","",#REF!)</f>
        <v/>
      </c>
      <c r="BA1648" t="str">
        <f t="shared" si="629"/>
        <v/>
      </c>
      <c r="BB1648" t="str">
        <f t="shared" si="630"/>
        <v/>
      </c>
      <c r="BC1648" t="str">
        <f t="shared" si="631"/>
        <v/>
      </c>
      <c r="BD1648" t="str">
        <f t="shared" si="632"/>
        <v/>
      </c>
      <c r="BE1648" t="str">
        <f>IF(B1648="","",IF(L1648="","Отсутствуют предыдущие значения",#REF!=D1648))</f>
        <v/>
      </c>
      <c r="BF1648" t="str">
        <f t="shared" si="633"/>
        <v/>
      </c>
      <c r="BG1648" t="str">
        <f t="shared" si="634"/>
        <v/>
      </c>
      <c r="BH1648" t="str">
        <f t="shared" si="635"/>
        <v/>
      </c>
      <c r="BI1648" t="str">
        <f>IF(B1648="","",#REF!)</f>
        <v/>
      </c>
      <c r="BJ1648" t="str">
        <f>IF(B1648="","",#REF!)</f>
        <v/>
      </c>
      <c r="BK1648" s="26" t="str">
        <f>IF(B1648="","",#REF!)</f>
        <v/>
      </c>
      <c r="BL1648" t="str">
        <f>IF(B1648="","",#REF!)</f>
        <v/>
      </c>
      <c r="BM1648" t="str">
        <f t="shared" si="636"/>
        <v/>
      </c>
      <c r="BN1648" s="6" t="str">
        <f t="shared" si="637"/>
        <v/>
      </c>
      <c r="BO1648" s="7" t="str">
        <f t="shared" si="638"/>
        <v/>
      </c>
      <c r="BP1648" s="7" t="str">
        <f t="shared" si="639"/>
        <v/>
      </c>
      <c r="BQ1648" s="7" t="str">
        <f t="shared" si="640"/>
        <v/>
      </c>
      <c r="BR1648" s="7" t="str">
        <f t="shared" si="641"/>
        <v/>
      </c>
      <c r="BS1648" s="7" t="str">
        <f t="shared" si="642"/>
        <v/>
      </c>
      <c r="BT1648" t="str">
        <f t="shared" si="643"/>
        <v/>
      </c>
      <c r="BU1648" t="str">
        <f t="shared" si="644"/>
        <v/>
      </c>
      <c r="BV1648" t="str">
        <f>IF(B1648="","",VLOOKUP(BU1648,Справочник_ВРИ_Сегментов!$A:$D,4,))</f>
        <v/>
      </c>
      <c r="BW1648" t="str">
        <f t="shared" si="645"/>
        <v/>
      </c>
      <c r="BX1648" t="str">
        <f>IF(B1648="","",VLOOKUP(BW1648,Справочник_ВРИ_Сегментов!$B:$C,2,FALSE))</f>
        <v/>
      </c>
      <c r="BY1648" t="str">
        <f t="shared" si="646"/>
        <v/>
      </c>
      <c r="BZ1648" t="str">
        <f t="shared" si="647"/>
        <v/>
      </c>
      <c r="CA1648" t="str">
        <f t="shared" si="648"/>
        <v>-</v>
      </c>
      <c r="CB1648" t="str">
        <f t="shared" si="649"/>
        <v/>
      </c>
    </row>
    <row r="1649" spans="2:80" x14ac:dyDescent="0.25">
      <c r="B1649" s="1"/>
      <c r="C1649" s="1"/>
      <c r="P1649" s="1"/>
      <c r="Q1649" s="1"/>
      <c r="AT1649" t="str">
        <f t="shared" si="625"/>
        <v/>
      </c>
      <c r="AU1649" t="str">
        <f>IF(B1649="","",IFERROR(VLOOKUP(C1649,'Срв квартал'!$A:$D,4,FALSE),""))</f>
        <v/>
      </c>
      <c r="AV1649" t="str">
        <f>IF(B1649="","",VLOOKUP(AT1649,'Срв мо'!$A:$D,4,FALSE))</f>
        <v/>
      </c>
      <c r="AW1649" t="str">
        <f t="shared" si="626"/>
        <v/>
      </c>
      <c r="AX1649" t="str">
        <f t="shared" si="627"/>
        <v/>
      </c>
      <c r="AY1649" s="4" t="str">
        <f t="shared" si="628"/>
        <v/>
      </c>
      <c r="AZ1649" t="str">
        <f>IF(B1649="","",#REF!)</f>
        <v/>
      </c>
      <c r="BA1649" t="str">
        <f t="shared" si="629"/>
        <v/>
      </c>
      <c r="BB1649" t="str">
        <f t="shared" si="630"/>
        <v/>
      </c>
      <c r="BC1649" t="str">
        <f t="shared" si="631"/>
        <v/>
      </c>
      <c r="BD1649" t="str">
        <f t="shared" si="632"/>
        <v/>
      </c>
      <c r="BE1649" t="str">
        <f>IF(B1649="","",IF(L1649="","Отсутствуют предыдущие значения",#REF!=D1649))</f>
        <v/>
      </c>
      <c r="BF1649" t="str">
        <f t="shared" si="633"/>
        <v/>
      </c>
      <c r="BG1649" t="str">
        <f t="shared" si="634"/>
        <v/>
      </c>
      <c r="BH1649" t="str">
        <f t="shared" si="635"/>
        <v/>
      </c>
      <c r="BI1649" t="str">
        <f>IF(B1649="","",#REF!)</f>
        <v/>
      </c>
      <c r="BJ1649" t="str">
        <f>IF(B1649="","",#REF!)</f>
        <v/>
      </c>
      <c r="BK1649" s="26" t="str">
        <f>IF(B1649="","",#REF!)</f>
        <v/>
      </c>
      <c r="BL1649" t="str">
        <f>IF(B1649="","",#REF!)</f>
        <v/>
      </c>
      <c r="BM1649" t="str">
        <f t="shared" si="636"/>
        <v/>
      </c>
      <c r="BN1649" s="6" t="str">
        <f t="shared" si="637"/>
        <v/>
      </c>
      <c r="BO1649" s="7" t="str">
        <f t="shared" si="638"/>
        <v/>
      </c>
      <c r="BP1649" s="7" t="str">
        <f t="shared" si="639"/>
        <v/>
      </c>
      <c r="BQ1649" s="7" t="str">
        <f t="shared" si="640"/>
        <v/>
      </c>
      <c r="BR1649" s="7" t="str">
        <f t="shared" si="641"/>
        <v/>
      </c>
      <c r="BS1649" s="7" t="str">
        <f t="shared" si="642"/>
        <v/>
      </c>
      <c r="BT1649" t="str">
        <f t="shared" si="643"/>
        <v/>
      </c>
      <c r="BU1649" t="str">
        <f t="shared" si="644"/>
        <v/>
      </c>
      <c r="BV1649" t="str">
        <f>IF(B1649="","",VLOOKUP(BU1649,Справочник_ВРИ_Сегментов!$A:$D,4,))</f>
        <v/>
      </c>
      <c r="BW1649" t="str">
        <f t="shared" si="645"/>
        <v/>
      </c>
      <c r="BX1649" t="str">
        <f>IF(B1649="","",VLOOKUP(BW1649,Справочник_ВРИ_Сегментов!$B:$C,2,FALSE))</f>
        <v/>
      </c>
      <c r="BY1649" t="str">
        <f t="shared" si="646"/>
        <v/>
      </c>
      <c r="BZ1649" t="str">
        <f t="shared" si="647"/>
        <v/>
      </c>
      <c r="CA1649" t="str">
        <f t="shared" si="648"/>
        <v>-</v>
      </c>
      <c r="CB1649" t="str">
        <f t="shared" si="649"/>
        <v/>
      </c>
    </row>
    <row r="1650" spans="2:80" x14ac:dyDescent="0.25">
      <c r="B1650" s="1"/>
      <c r="C1650" s="1"/>
      <c r="P1650" s="1"/>
      <c r="Q1650" s="1"/>
      <c r="AT1650" t="str">
        <f t="shared" si="625"/>
        <v/>
      </c>
      <c r="AU1650" t="str">
        <f>IF(B1650="","",IFERROR(VLOOKUP(C1650,'Срв квартал'!$A:$D,4,FALSE),""))</f>
        <v/>
      </c>
      <c r="AV1650" t="str">
        <f>IF(B1650="","",VLOOKUP(AT1650,'Срв мо'!$A:$D,4,FALSE))</f>
        <v/>
      </c>
      <c r="AW1650" t="str">
        <f t="shared" si="626"/>
        <v/>
      </c>
      <c r="AX1650" t="str">
        <f t="shared" si="627"/>
        <v/>
      </c>
      <c r="AY1650" s="4" t="str">
        <f t="shared" si="628"/>
        <v/>
      </c>
      <c r="AZ1650" t="str">
        <f>IF(B1650="","",#REF!)</f>
        <v/>
      </c>
      <c r="BA1650" t="str">
        <f t="shared" si="629"/>
        <v/>
      </c>
      <c r="BB1650" t="str">
        <f t="shared" si="630"/>
        <v/>
      </c>
      <c r="BC1650" t="str">
        <f t="shared" si="631"/>
        <v/>
      </c>
      <c r="BD1650" t="str">
        <f t="shared" si="632"/>
        <v/>
      </c>
      <c r="BE1650" t="str">
        <f>IF(B1650="","",IF(L1650="","Отсутствуют предыдущие значения",#REF!=D1650))</f>
        <v/>
      </c>
      <c r="BF1650" t="str">
        <f t="shared" si="633"/>
        <v/>
      </c>
      <c r="BG1650" t="str">
        <f t="shared" si="634"/>
        <v/>
      </c>
      <c r="BH1650" t="str">
        <f t="shared" si="635"/>
        <v/>
      </c>
      <c r="BI1650" t="str">
        <f>IF(B1650="","",#REF!)</f>
        <v/>
      </c>
      <c r="BJ1650" t="str">
        <f>IF(B1650="","",#REF!)</f>
        <v/>
      </c>
      <c r="BK1650" s="26" t="str">
        <f>IF(B1650="","",#REF!)</f>
        <v/>
      </c>
      <c r="BL1650" t="str">
        <f>IF(B1650="","",#REF!)</f>
        <v/>
      </c>
      <c r="BM1650" t="str">
        <f t="shared" si="636"/>
        <v/>
      </c>
      <c r="BN1650" s="6" t="str">
        <f t="shared" si="637"/>
        <v/>
      </c>
      <c r="BO1650" s="7" t="str">
        <f t="shared" si="638"/>
        <v/>
      </c>
      <c r="BP1650" s="7" t="str">
        <f t="shared" si="639"/>
        <v/>
      </c>
      <c r="BQ1650" s="7" t="str">
        <f t="shared" si="640"/>
        <v/>
      </c>
      <c r="BR1650" s="7" t="str">
        <f t="shared" si="641"/>
        <v/>
      </c>
      <c r="BS1650" s="7" t="str">
        <f t="shared" si="642"/>
        <v/>
      </c>
      <c r="BT1650" t="str">
        <f t="shared" si="643"/>
        <v/>
      </c>
      <c r="BU1650" t="str">
        <f t="shared" si="644"/>
        <v/>
      </c>
      <c r="BV1650" t="str">
        <f>IF(B1650="","",VLOOKUP(BU1650,Справочник_ВРИ_Сегментов!$A:$D,4,))</f>
        <v/>
      </c>
      <c r="BW1650" t="str">
        <f t="shared" si="645"/>
        <v/>
      </c>
      <c r="BX1650" t="str">
        <f>IF(B1650="","",VLOOKUP(BW1650,Справочник_ВРИ_Сегментов!$B:$C,2,FALSE))</f>
        <v/>
      </c>
      <c r="BY1650" t="str">
        <f t="shared" si="646"/>
        <v/>
      </c>
      <c r="BZ1650" t="str">
        <f t="shared" si="647"/>
        <v/>
      </c>
      <c r="CA1650" t="str">
        <f t="shared" si="648"/>
        <v>-</v>
      </c>
      <c r="CB1650" t="str">
        <f t="shared" si="649"/>
        <v/>
      </c>
    </row>
    <row r="1651" spans="2:80" x14ac:dyDescent="0.25">
      <c r="B1651" s="1"/>
      <c r="C1651" s="1"/>
      <c r="P1651" s="1"/>
      <c r="Q1651" s="1"/>
      <c r="R1651" s="1"/>
      <c r="AT1651" t="str">
        <f t="shared" si="625"/>
        <v/>
      </c>
      <c r="AU1651" t="str">
        <f>IF(B1651="","",IFERROR(VLOOKUP(C1651,'Срв квартал'!$A:$D,4,FALSE),""))</f>
        <v/>
      </c>
      <c r="AV1651" t="str">
        <f>IF(B1651="","",VLOOKUP(AT1651,'Срв мо'!$A:$D,4,FALSE))</f>
        <v/>
      </c>
      <c r="AW1651" t="str">
        <f t="shared" si="626"/>
        <v/>
      </c>
      <c r="AX1651" t="str">
        <f t="shared" si="627"/>
        <v/>
      </c>
      <c r="AY1651" s="4" t="str">
        <f t="shared" si="628"/>
        <v/>
      </c>
      <c r="AZ1651" t="str">
        <f>IF(B1651="","",#REF!)</f>
        <v/>
      </c>
      <c r="BA1651" t="str">
        <f t="shared" si="629"/>
        <v/>
      </c>
      <c r="BB1651" t="str">
        <f t="shared" si="630"/>
        <v/>
      </c>
      <c r="BC1651" t="str">
        <f t="shared" si="631"/>
        <v/>
      </c>
      <c r="BD1651" t="str">
        <f t="shared" si="632"/>
        <v/>
      </c>
      <c r="BE1651" t="str">
        <f>IF(B1651="","",IF(L1651="","Отсутствуют предыдущие значения",#REF!=D1651))</f>
        <v/>
      </c>
      <c r="BF1651" t="str">
        <f t="shared" si="633"/>
        <v/>
      </c>
      <c r="BG1651" t="str">
        <f t="shared" si="634"/>
        <v/>
      </c>
      <c r="BH1651" t="str">
        <f t="shared" si="635"/>
        <v/>
      </c>
      <c r="BI1651" t="str">
        <f>IF(B1651="","",#REF!)</f>
        <v/>
      </c>
      <c r="BJ1651" t="str">
        <f>IF(B1651="","",#REF!)</f>
        <v/>
      </c>
      <c r="BK1651" s="26" t="str">
        <f>IF(B1651="","",#REF!)</f>
        <v/>
      </c>
      <c r="BL1651" t="str">
        <f>IF(B1651="","",#REF!)</f>
        <v/>
      </c>
      <c r="BM1651" t="str">
        <f t="shared" si="636"/>
        <v/>
      </c>
      <c r="BN1651" s="6" t="str">
        <f t="shared" si="637"/>
        <v/>
      </c>
      <c r="BO1651" s="7" t="str">
        <f t="shared" si="638"/>
        <v/>
      </c>
      <c r="BP1651" s="7" t="str">
        <f t="shared" si="639"/>
        <v/>
      </c>
      <c r="BQ1651" s="7" t="str">
        <f t="shared" si="640"/>
        <v/>
      </c>
      <c r="BR1651" s="7" t="str">
        <f t="shared" si="641"/>
        <v/>
      </c>
      <c r="BS1651" s="7" t="str">
        <f t="shared" si="642"/>
        <v/>
      </c>
      <c r="BT1651" t="str">
        <f t="shared" si="643"/>
        <v/>
      </c>
      <c r="BU1651" t="str">
        <f t="shared" si="644"/>
        <v/>
      </c>
      <c r="BV1651" t="str">
        <f>IF(B1651="","",VLOOKUP(BU1651,Справочник_ВРИ_Сегментов!$A:$D,4,))</f>
        <v/>
      </c>
      <c r="BW1651" t="str">
        <f t="shared" si="645"/>
        <v/>
      </c>
      <c r="BX1651" t="str">
        <f>IF(B1651="","",VLOOKUP(BW1651,Справочник_ВРИ_Сегментов!$B:$C,2,FALSE))</f>
        <v/>
      </c>
      <c r="BY1651" t="str">
        <f t="shared" si="646"/>
        <v/>
      </c>
      <c r="BZ1651" t="str">
        <f t="shared" si="647"/>
        <v/>
      </c>
      <c r="CA1651" t="str">
        <f t="shared" si="648"/>
        <v>-</v>
      </c>
      <c r="CB1651" t="str">
        <f t="shared" si="649"/>
        <v/>
      </c>
    </row>
    <row r="1652" spans="2:80" x14ac:dyDescent="0.25">
      <c r="B1652" s="1"/>
      <c r="C1652" s="1"/>
      <c r="P1652" s="1"/>
      <c r="Q1652" s="1"/>
      <c r="R1652" s="1"/>
      <c r="AT1652" t="str">
        <f t="shared" si="625"/>
        <v/>
      </c>
      <c r="AU1652" t="str">
        <f>IF(B1652="","",IFERROR(VLOOKUP(C1652,'Срв квартал'!$A:$D,4,FALSE),""))</f>
        <v/>
      </c>
      <c r="AV1652" t="str">
        <f>IF(B1652="","",VLOOKUP(AT1652,'Срв мо'!$A:$D,4,FALSE))</f>
        <v/>
      </c>
      <c r="AW1652" t="str">
        <f t="shared" si="626"/>
        <v/>
      </c>
      <c r="AX1652" t="str">
        <f t="shared" si="627"/>
        <v/>
      </c>
      <c r="AY1652" s="4" t="str">
        <f t="shared" si="628"/>
        <v/>
      </c>
      <c r="AZ1652" t="str">
        <f>IF(B1652="","",#REF!)</f>
        <v/>
      </c>
      <c r="BA1652" t="str">
        <f t="shared" si="629"/>
        <v/>
      </c>
      <c r="BB1652" t="str">
        <f t="shared" si="630"/>
        <v/>
      </c>
      <c r="BC1652" t="str">
        <f t="shared" si="631"/>
        <v/>
      </c>
      <c r="BD1652" t="str">
        <f t="shared" si="632"/>
        <v/>
      </c>
      <c r="BE1652" t="str">
        <f>IF(B1652="","",IF(L1652="","Отсутствуют предыдущие значения",#REF!=D1652))</f>
        <v/>
      </c>
      <c r="BF1652" t="str">
        <f t="shared" si="633"/>
        <v/>
      </c>
      <c r="BG1652" t="str">
        <f t="shared" si="634"/>
        <v/>
      </c>
      <c r="BH1652" t="str">
        <f t="shared" si="635"/>
        <v/>
      </c>
      <c r="BI1652" t="str">
        <f>IF(B1652="","",#REF!)</f>
        <v/>
      </c>
      <c r="BJ1652" t="str">
        <f>IF(B1652="","",#REF!)</f>
        <v/>
      </c>
      <c r="BK1652" s="26" t="str">
        <f>IF(B1652="","",#REF!)</f>
        <v/>
      </c>
      <c r="BL1652" t="str">
        <f>IF(B1652="","",#REF!)</f>
        <v/>
      </c>
      <c r="BM1652" t="str">
        <f t="shared" si="636"/>
        <v/>
      </c>
      <c r="BN1652" s="6" t="str">
        <f t="shared" si="637"/>
        <v/>
      </c>
      <c r="BO1652" s="7" t="str">
        <f t="shared" si="638"/>
        <v/>
      </c>
      <c r="BP1652" s="7" t="str">
        <f t="shared" si="639"/>
        <v/>
      </c>
      <c r="BQ1652" s="7" t="str">
        <f t="shared" si="640"/>
        <v/>
      </c>
      <c r="BR1652" s="7" t="str">
        <f t="shared" si="641"/>
        <v/>
      </c>
      <c r="BS1652" s="7" t="str">
        <f t="shared" si="642"/>
        <v/>
      </c>
      <c r="BT1652" t="str">
        <f t="shared" si="643"/>
        <v/>
      </c>
      <c r="BU1652" t="str">
        <f t="shared" si="644"/>
        <v/>
      </c>
      <c r="BV1652" t="str">
        <f>IF(B1652="","",VLOOKUP(BU1652,Справочник_ВРИ_Сегментов!$A:$D,4,))</f>
        <v/>
      </c>
      <c r="BW1652" t="str">
        <f t="shared" si="645"/>
        <v/>
      </c>
      <c r="BX1652" t="str">
        <f>IF(B1652="","",VLOOKUP(BW1652,Справочник_ВРИ_Сегментов!$B:$C,2,FALSE))</f>
        <v/>
      </c>
      <c r="BY1652" t="str">
        <f t="shared" si="646"/>
        <v/>
      </c>
      <c r="BZ1652" t="str">
        <f t="shared" si="647"/>
        <v/>
      </c>
      <c r="CA1652" t="str">
        <f t="shared" si="648"/>
        <v>-</v>
      </c>
      <c r="CB1652" t="str">
        <f t="shared" si="649"/>
        <v/>
      </c>
    </row>
    <row r="1653" spans="2:80" x14ac:dyDescent="0.25">
      <c r="B1653" s="1"/>
      <c r="C1653" s="1"/>
      <c r="P1653" s="1"/>
      <c r="Q1653" s="1"/>
      <c r="R1653" s="1"/>
      <c r="AT1653" t="str">
        <f t="shared" si="625"/>
        <v/>
      </c>
      <c r="AU1653" t="str">
        <f>IF(B1653="","",IFERROR(VLOOKUP(C1653,'Срв квартал'!$A:$D,4,FALSE),""))</f>
        <v/>
      </c>
      <c r="AV1653" t="str">
        <f>IF(B1653="","",VLOOKUP(AT1653,'Срв мо'!$A:$D,4,FALSE))</f>
        <v/>
      </c>
      <c r="AW1653" t="str">
        <f t="shared" si="626"/>
        <v/>
      </c>
      <c r="AX1653" t="str">
        <f t="shared" si="627"/>
        <v/>
      </c>
      <c r="AY1653" s="4" t="str">
        <f t="shared" si="628"/>
        <v/>
      </c>
      <c r="AZ1653" t="str">
        <f>IF(B1653="","",#REF!)</f>
        <v/>
      </c>
      <c r="BA1653" t="str">
        <f t="shared" si="629"/>
        <v/>
      </c>
      <c r="BB1653" t="str">
        <f t="shared" si="630"/>
        <v/>
      </c>
      <c r="BC1653" t="str">
        <f t="shared" si="631"/>
        <v/>
      </c>
      <c r="BD1653" t="str">
        <f t="shared" si="632"/>
        <v/>
      </c>
      <c r="BE1653" t="str">
        <f>IF(B1653="","",IF(L1653="","Отсутствуют предыдущие значения",#REF!=D1653))</f>
        <v/>
      </c>
      <c r="BF1653" t="str">
        <f t="shared" si="633"/>
        <v/>
      </c>
      <c r="BG1653" t="str">
        <f t="shared" si="634"/>
        <v/>
      </c>
      <c r="BH1653" t="str">
        <f t="shared" si="635"/>
        <v/>
      </c>
      <c r="BI1653" t="str">
        <f>IF(B1653="","",#REF!)</f>
        <v/>
      </c>
      <c r="BJ1653" t="str">
        <f>IF(B1653="","",#REF!)</f>
        <v/>
      </c>
      <c r="BK1653" s="26" t="str">
        <f>IF(B1653="","",#REF!)</f>
        <v/>
      </c>
      <c r="BL1653" t="str">
        <f>IF(B1653="","",#REF!)</f>
        <v/>
      </c>
      <c r="BM1653" t="str">
        <f t="shared" si="636"/>
        <v/>
      </c>
      <c r="BN1653" s="6" t="str">
        <f t="shared" si="637"/>
        <v/>
      </c>
      <c r="BO1653" s="7" t="str">
        <f t="shared" si="638"/>
        <v/>
      </c>
      <c r="BP1653" s="7" t="str">
        <f t="shared" si="639"/>
        <v/>
      </c>
      <c r="BQ1653" s="7" t="str">
        <f t="shared" si="640"/>
        <v/>
      </c>
      <c r="BR1653" s="7" t="str">
        <f t="shared" si="641"/>
        <v/>
      </c>
      <c r="BS1653" s="7" t="str">
        <f t="shared" si="642"/>
        <v/>
      </c>
      <c r="BT1653" t="str">
        <f t="shared" si="643"/>
        <v/>
      </c>
      <c r="BU1653" t="str">
        <f t="shared" si="644"/>
        <v/>
      </c>
      <c r="BV1653" t="str">
        <f>IF(B1653="","",VLOOKUP(BU1653,Справочник_ВРИ_Сегментов!$A:$D,4,))</f>
        <v/>
      </c>
      <c r="BW1653" t="str">
        <f t="shared" si="645"/>
        <v/>
      </c>
      <c r="BX1653" t="str">
        <f>IF(B1653="","",VLOOKUP(BW1653,Справочник_ВРИ_Сегментов!$B:$C,2,FALSE))</f>
        <v/>
      </c>
      <c r="BY1653" t="str">
        <f t="shared" si="646"/>
        <v/>
      </c>
      <c r="BZ1653" t="str">
        <f t="shared" si="647"/>
        <v/>
      </c>
      <c r="CA1653" t="str">
        <f t="shared" si="648"/>
        <v>-</v>
      </c>
      <c r="CB1653" t="str">
        <f t="shared" si="649"/>
        <v/>
      </c>
    </row>
    <row r="1654" spans="2:80" x14ac:dyDescent="0.25">
      <c r="B1654" s="1"/>
      <c r="C1654" s="1"/>
      <c r="G1654" s="1"/>
      <c r="P1654" s="1"/>
      <c r="Q1654" s="1"/>
      <c r="R1654" s="1"/>
      <c r="AT1654" t="str">
        <f t="shared" si="625"/>
        <v/>
      </c>
      <c r="AU1654" t="str">
        <f>IF(B1654="","",IFERROR(VLOOKUP(C1654,'Срв квартал'!$A:$D,4,FALSE),""))</f>
        <v/>
      </c>
      <c r="AV1654" t="str">
        <f>IF(B1654="","",VLOOKUP(AT1654,'Срв мо'!$A:$D,4,FALSE))</f>
        <v/>
      </c>
      <c r="AW1654" t="str">
        <f t="shared" si="626"/>
        <v/>
      </c>
      <c r="AX1654" t="str">
        <f t="shared" si="627"/>
        <v/>
      </c>
      <c r="AY1654" s="4" t="str">
        <f t="shared" si="628"/>
        <v/>
      </c>
      <c r="AZ1654" t="str">
        <f>IF(B1654="","",#REF!)</f>
        <v/>
      </c>
      <c r="BA1654" t="str">
        <f t="shared" si="629"/>
        <v/>
      </c>
      <c r="BB1654" t="str">
        <f t="shared" si="630"/>
        <v/>
      </c>
      <c r="BC1654" t="str">
        <f t="shared" si="631"/>
        <v/>
      </c>
      <c r="BD1654" t="str">
        <f t="shared" si="632"/>
        <v/>
      </c>
      <c r="BE1654" t="str">
        <f>IF(B1654="","",IF(L1654="","Отсутствуют предыдущие значения",#REF!=D1654))</f>
        <v/>
      </c>
      <c r="BF1654" t="str">
        <f t="shared" si="633"/>
        <v/>
      </c>
      <c r="BG1654" t="str">
        <f t="shared" si="634"/>
        <v/>
      </c>
      <c r="BH1654" t="str">
        <f t="shared" si="635"/>
        <v/>
      </c>
      <c r="BI1654" t="str">
        <f>IF(B1654="","",#REF!)</f>
        <v/>
      </c>
      <c r="BJ1654" t="str">
        <f>IF(B1654="","",#REF!)</f>
        <v/>
      </c>
      <c r="BK1654" s="26" t="str">
        <f>IF(B1654="","",#REF!)</f>
        <v/>
      </c>
      <c r="BL1654" t="str">
        <f>IF(B1654="","",#REF!)</f>
        <v/>
      </c>
      <c r="BM1654" t="str">
        <f t="shared" si="636"/>
        <v/>
      </c>
      <c r="BN1654" s="6" t="str">
        <f t="shared" si="637"/>
        <v/>
      </c>
      <c r="BO1654" s="7" t="str">
        <f t="shared" si="638"/>
        <v/>
      </c>
      <c r="BP1654" s="7" t="str">
        <f t="shared" si="639"/>
        <v/>
      </c>
      <c r="BQ1654" s="7" t="str">
        <f t="shared" si="640"/>
        <v/>
      </c>
      <c r="BR1654" s="7" t="str">
        <f t="shared" si="641"/>
        <v/>
      </c>
      <c r="BS1654" s="7" t="str">
        <f t="shared" si="642"/>
        <v/>
      </c>
      <c r="BT1654" t="str">
        <f t="shared" si="643"/>
        <v/>
      </c>
      <c r="BU1654" t="str">
        <f t="shared" si="644"/>
        <v/>
      </c>
      <c r="BV1654" t="str">
        <f>IF(B1654="","",VLOOKUP(BU1654,Справочник_ВРИ_Сегментов!$A:$D,4,))</f>
        <v/>
      </c>
      <c r="BW1654" t="str">
        <f t="shared" si="645"/>
        <v/>
      </c>
      <c r="BX1654" t="str">
        <f>IF(B1654="","",VLOOKUP(BW1654,Справочник_ВРИ_Сегментов!$B:$C,2,FALSE))</f>
        <v/>
      </c>
      <c r="BY1654" t="str">
        <f t="shared" si="646"/>
        <v/>
      </c>
      <c r="BZ1654" t="str">
        <f t="shared" si="647"/>
        <v/>
      </c>
      <c r="CA1654" t="str">
        <f t="shared" si="648"/>
        <v>-</v>
      </c>
      <c r="CB1654" t="str">
        <f t="shared" si="649"/>
        <v/>
      </c>
    </row>
    <row r="1655" spans="2:80" x14ac:dyDescent="0.25">
      <c r="B1655" s="1"/>
      <c r="C1655" s="1"/>
      <c r="P1655" s="1"/>
      <c r="Q1655" s="1"/>
      <c r="AT1655" t="str">
        <f t="shared" si="625"/>
        <v/>
      </c>
      <c r="AU1655" t="str">
        <f>IF(B1655="","",IFERROR(VLOOKUP(C1655,'Срв квартал'!$A:$D,4,FALSE),""))</f>
        <v/>
      </c>
      <c r="AV1655" t="str">
        <f>IF(B1655="","",VLOOKUP(AT1655,'Срв мо'!$A:$D,4,FALSE))</f>
        <v/>
      </c>
      <c r="AW1655" t="str">
        <f t="shared" si="626"/>
        <v/>
      </c>
      <c r="AX1655" t="str">
        <f t="shared" si="627"/>
        <v/>
      </c>
      <c r="AY1655" s="4" t="str">
        <f t="shared" si="628"/>
        <v/>
      </c>
      <c r="AZ1655" t="str">
        <f>IF(B1655="","",#REF!)</f>
        <v/>
      </c>
      <c r="BA1655" t="str">
        <f t="shared" si="629"/>
        <v/>
      </c>
      <c r="BB1655" t="str">
        <f t="shared" si="630"/>
        <v/>
      </c>
      <c r="BC1655" t="str">
        <f t="shared" si="631"/>
        <v/>
      </c>
      <c r="BD1655" t="str">
        <f t="shared" si="632"/>
        <v/>
      </c>
      <c r="BE1655" t="str">
        <f>IF(B1655="","",IF(L1655="","Отсутствуют предыдущие значения",#REF!=D1655))</f>
        <v/>
      </c>
      <c r="BF1655" t="str">
        <f t="shared" si="633"/>
        <v/>
      </c>
      <c r="BG1655" t="str">
        <f t="shared" si="634"/>
        <v/>
      </c>
      <c r="BH1655" t="str">
        <f t="shared" si="635"/>
        <v/>
      </c>
      <c r="BI1655" t="str">
        <f>IF(B1655="","",#REF!)</f>
        <v/>
      </c>
      <c r="BJ1655" t="str">
        <f>IF(B1655="","",#REF!)</f>
        <v/>
      </c>
      <c r="BK1655" s="26" t="str">
        <f>IF(B1655="","",#REF!)</f>
        <v/>
      </c>
      <c r="BL1655" t="str">
        <f>IF(B1655="","",#REF!)</f>
        <v/>
      </c>
      <c r="BM1655" t="str">
        <f t="shared" si="636"/>
        <v/>
      </c>
      <c r="BN1655" s="6" t="str">
        <f t="shared" si="637"/>
        <v/>
      </c>
      <c r="BO1655" s="7" t="str">
        <f t="shared" si="638"/>
        <v/>
      </c>
      <c r="BP1655" s="7" t="str">
        <f t="shared" si="639"/>
        <v/>
      </c>
      <c r="BQ1655" s="7" t="str">
        <f t="shared" si="640"/>
        <v/>
      </c>
      <c r="BR1655" s="7" t="str">
        <f t="shared" si="641"/>
        <v/>
      </c>
      <c r="BS1655" s="7" t="str">
        <f t="shared" si="642"/>
        <v/>
      </c>
      <c r="BT1655" t="str">
        <f t="shared" si="643"/>
        <v/>
      </c>
      <c r="BU1655" t="str">
        <f t="shared" si="644"/>
        <v/>
      </c>
      <c r="BV1655" t="str">
        <f>IF(B1655="","",VLOOKUP(BU1655,Справочник_ВРИ_Сегментов!$A:$D,4,))</f>
        <v/>
      </c>
      <c r="BW1655" t="str">
        <f t="shared" si="645"/>
        <v/>
      </c>
      <c r="BX1655" t="str">
        <f>IF(B1655="","",VLOOKUP(BW1655,Справочник_ВРИ_Сегментов!$B:$C,2,FALSE))</f>
        <v/>
      </c>
      <c r="BY1655" t="str">
        <f t="shared" si="646"/>
        <v/>
      </c>
      <c r="BZ1655" t="str">
        <f t="shared" si="647"/>
        <v/>
      </c>
      <c r="CA1655" t="str">
        <f t="shared" si="648"/>
        <v>-</v>
      </c>
      <c r="CB1655" t="str">
        <f t="shared" si="649"/>
        <v/>
      </c>
    </row>
    <row r="1656" spans="2:80" x14ac:dyDescent="0.25">
      <c r="B1656" s="1"/>
      <c r="C1656" s="1"/>
      <c r="P1656" s="1"/>
      <c r="Q1656" s="1"/>
      <c r="R1656" s="1"/>
      <c r="AT1656" t="str">
        <f t="shared" si="625"/>
        <v/>
      </c>
      <c r="AU1656" t="str">
        <f>IF(B1656="","",IFERROR(VLOOKUP(C1656,'Срв квартал'!$A:$D,4,FALSE),""))</f>
        <v/>
      </c>
      <c r="AV1656" t="str">
        <f>IF(B1656="","",VLOOKUP(AT1656,'Срв мо'!$A:$D,4,FALSE))</f>
        <v/>
      </c>
      <c r="AW1656" t="str">
        <f t="shared" si="626"/>
        <v/>
      </c>
      <c r="AX1656" t="str">
        <f t="shared" si="627"/>
        <v/>
      </c>
      <c r="AY1656" s="4" t="str">
        <f t="shared" si="628"/>
        <v/>
      </c>
      <c r="AZ1656" t="str">
        <f>IF(B1656="","",#REF!)</f>
        <v/>
      </c>
      <c r="BA1656" t="str">
        <f t="shared" si="629"/>
        <v/>
      </c>
      <c r="BB1656" t="str">
        <f t="shared" si="630"/>
        <v/>
      </c>
      <c r="BC1656" t="str">
        <f t="shared" si="631"/>
        <v/>
      </c>
      <c r="BD1656" t="str">
        <f t="shared" si="632"/>
        <v/>
      </c>
      <c r="BE1656" t="str">
        <f>IF(B1656="","",IF(L1656="","Отсутствуют предыдущие значения",#REF!=D1656))</f>
        <v/>
      </c>
      <c r="BF1656" t="str">
        <f t="shared" si="633"/>
        <v/>
      </c>
      <c r="BG1656" t="str">
        <f t="shared" si="634"/>
        <v/>
      </c>
      <c r="BH1656" t="str">
        <f t="shared" si="635"/>
        <v/>
      </c>
      <c r="BI1656" t="str">
        <f>IF(B1656="","",#REF!)</f>
        <v/>
      </c>
      <c r="BJ1656" t="str">
        <f>IF(B1656="","",#REF!)</f>
        <v/>
      </c>
      <c r="BK1656" s="26" t="str">
        <f>IF(B1656="","",#REF!)</f>
        <v/>
      </c>
      <c r="BL1656" t="str">
        <f>IF(B1656="","",#REF!)</f>
        <v/>
      </c>
      <c r="BM1656" t="str">
        <f t="shared" si="636"/>
        <v/>
      </c>
      <c r="BN1656" s="6" t="str">
        <f t="shared" si="637"/>
        <v/>
      </c>
      <c r="BO1656" s="7" t="str">
        <f t="shared" si="638"/>
        <v/>
      </c>
      <c r="BP1656" s="7" t="str">
        <f t="shared" si="639"/>
        <v/>
      </c>
      <c r="BQ1656" s="7" t="str">
        <f t="shared" si="640"/>
        <v/>
      </c>
      <c r="BR1656" s="7" t="str">
        <f t="shared" si="641"/>
        <v/>
      </c>
      <c r="BS1656" s="7" t="str">
        <f t="shared" si="642"/>
        <v/>
      </c>
      <c r="BT1656" t="str">
        <f t="shared" si="643"/>
        <v/>
      </c>
      <c r="BU1656" t="str">
        <f t="shared" si="644"/>
        <v/>
      </c>
      <c r="BV1656" t="str">
        <f>IF(B1656="","",VLOOKUP(BU1656,Справочник_ВРИ_Сегментов!$A:$D,4,))</f>
        <v/>
      </c>
      <c r="BW1656" t="str">
        <f t="shared" si="645"/>
        <v/>
      </c>
      <c r="BX1656" t="str">
        <f>IF(B1656="","",VLOOKUP(BW1656,Справочник_ВРИ_Сегментов!$B:$C,2,FALSE))</f>
        <v/>
      </c>
      <c r="BY1656" t="str">
        <f t="shared" si="646"/>
        <v/>
      </c>
      <c r="BZ1656" t="str">
        <f t="shared" si="647"/>
        <v/>
      </c>
      <c r="CA1656" t="str">
        <f t="shared" si="648"/>
        <v>-</v>
      </c>
      <c r="CB1656" t="str">
        <f t="shared" si="649"/>
        <v/>
      </c>
    </row>
    <row r="1657" spans="2:80" x14ac:dyDescent="0.25">
      <c r="B1657" s="1"/>
      <c r="C1657" s="1"/>
      <c r="P1657" s="1"/>
      <c r="Q1657" s="1"/>
      <c r="AT1657" t="str">
        <f t="shared" si="625"/>
        <v/>
      </c>
      <c r="AU1657" t="str">
        <f>IF(B1657="","",IFERROR(VLOOKUP(C1657,'Срв квартал'!$A:$D,4,FALSE),""))</f>
        <v/>
      </c>
      <c r="AV1657" t="str">
        <f>IF(B1657="","",VLOOKUP(AT1657,'Срв мо'!$A:$D,4,FALSE))</f>
        <v/>
      </c>
      <c r="AW1657" t="str">
        <f t="shared" si="626"/>
        <v/>
      </c>
      <c r="AX1657" t="str">
        <f t="shared" si="627"/>
        <v/>
      </c>
      <c r="AY1657" s="4" t="str">
        <f t="shared" si="628"/>
        <v/>
      </c>
      <c r="AZ1657" t="str">
        <f>IF(B1657="","",#REF!)</f>
        <v/>
      </c>
      <c r="BA1657" t="str">
        <f t="shared" si="629"/>
        <v/>
      </c>
      <c r="BB1657" t="str">
        <f t="shared" si="630"/>
        <v/>
      </c>
      <c r="BC1657" t="str">
        <f t="shared" si="631"/>
        <v/>
      </c>
      <c r="BD1657" t="str">
        <f t="shared" si="632"/>
        <v/>
      </c>
      <c r="BE1657" t="str">
        <f>IF(B1657="","",IF(L1657="","Отсутствуют предыдущие значения",#REF!=D1657))</f>
        <v/>
      </c>
      <c r="BF1657" t="str">
        <f t="shared" si="633"/>
        <v/>
      </c>
      <c r="BG1657" t="str">
        <f t="shared" si="634"/>
        <v/>
      </c>
      <c r="BH1657" t="str">
        <f t="shared" si="635"/>
        <v/>
      </c>
      <c r="BI1657" t="str">
        <f>IF(B1657="","",#REF!)</f>
        <v/>
      </c>
      <c r="BJ1657" t="str">
        <f>IF(B1657="","",#REF!)</f>
        <v/>
      </c>
      <c r="BK1657" s="26" t="str">
        <f>IF(B1657="","",#REF!)</f>
        <v/>
      </c>
      <c r="BL1657" t="str">
        <f>IF(B1657="","",#REF!)</f>
        <v/>
      </c>
      <c r="BM1657" t="str">
        <f t="shared" si="636"/>
        <v/>
      </c>
      <c r="BN1657" s="6" t="str">
        <f t="shared" si="637"/>
        <v/>
      </c>
      <c r="BO1657" s="7" t="str">
        <f t="shared" si="638"/>
        <v/>
      </c>
      <c r="BP1657" s="7" t="str">
        <f t="shared" si="639"/>
        <v/>
      </c>
      <c r="BQ1657" s="7" t="str">
        <f t="shared" si="640"/>
        <v/>
      </c>
      <c r="BR1657" s="7" t="str">
        <f t="shared" si="641"/>
        <v/>
      </c>
      <c r="BS1657" s="7" t="str">
        <f t="shared" si="642"/>
        <v/>
      </c>
      <c r="BT1657" t="str">
        <f t="shared" si="643"/>
        <v/>
      </c>
      <c r="BU1657" t="str">
        <f t="shared" si="644"/>
        <v/>
      </c>
      <c r="BV1657" t="str">
        <f>IF(B1657="","",VLOOKUP(BU1657,Справочник_ВРИ_Сегментов!$A:$D,4,))</f>
        <v/>
      </c>
      <c r="BW1657" t="str">
        <f t="shared" si="645"/>
        <v/>
      </c>
      <c r="BX1657" t="str">
        <f>IF(B1657="","",VLOOKUP(BW1657,Справочник_ВРИ_Сегментов!$B:$C,2,FALSE))</f>
        <v/>
      </c>
      <c r="BY1657" t="str">
        <f t="shared" si="646"/>
        <v/>
      </c>
      <c r="BZ1657" t="str">
        <f t="shared" si="647"/>
        <v/>
      </c>
      <c r="CA1657" t="str">
        <f t="shared" si="648"/>
        <v>-</v>
      </c>
      <c r="CB1657" t="str">
        <f t="shared" si="649"/>
        <v/>
      </c>
    </row>
    <row r="1658" spans="2:80" x14ac:dyDescent="0.25">
      <c r="B1658" s="1"/>
      <c r="C1658" s="1"/>
      <c r="P1658" s="1"/>
      <c r="Q1658" s="1"/>
      <c r="U1658" s="1"/>
      <c r="AT1658" t="str">
        <f t="shared" si="625"/>
        <v/>
      </c>
      <c r="AU1658" t="str">
        <f>IF(B1658="","",IFERROR(VLOOKUP(C1658,'Срв квартал'!$A:$D,4,FALSE),""))</f>
        <v/>
      </c>
      <c r="AV1658" t="str">
        <f>IF(B1658="","",VLOOKUP(AT1658,'Срв мо'!$A:$D,4,FALSE))</f>
        <v/>
      </c>
      <c r="AW1658" t="str">
        <f t="shared" si="626"/>
        <v/>
      </c>
      <c r="AX1658" t="str">
        <f t="shared" si="627"/>
        <v/>
      </c>
      <c r="AY1658" s="4" t="str">
        <f t="shared" si="628"/>
        <v/>
      </c>
      <c r="AZ1658" t="str">
        <f>IF(B1658="","",#REF!)</f>
        <v/>
      </c>
      <c r="BA1658" t="str">
        <f t="shared" si="629"/>
        <v/>
      </c>
      <c r="BB1658" t="str">
        <f t="shared" si="630"/>
        <v/>
      </c>
      <c r="BC1658" t="str">
        <f t="shared" si="631"/>
        <v/>
      </c>
      <c r="BD1658" t="str">
        <f t="shared" si="632"/>
        <v/>
      </c>
      <c r="BE1658" t="str">
        <f>IF(B1658="","",IF(L1658="","Отсутствуют предыдущие значения",#REF!=D1658))</f>
        <v/>
      </c>
      <c r="BF1658" t="str">
        <f t="shared" si="633"/>
        <v/>
      </c>
      <c r="BG1658" t="str">
        <f t="shared" si="634"/>
        <v/>
      </c>
      <c r="BH1658" t="str">
        <f t="shared" si="635"/>
        <v/>
      </c>
      <c r="BI1658" t="str">
        <f>IF(B1658="","",#REF!)</f>
        <v/>
      </c>
      <c r="BJ1658" t="str">
        <f>IF(B1658="","",#REF!)</f>
        <v/>
      </c>
      <c r="BK1658" s="26" t="str">
        <f>IF(B1658="","",#REF!)</f>
        <v/>
      </c>
      <c r="BL1658" t="str">
        <f>IF(B1658="","",#REF!)</f>
        <v/>
      </c>
      <c r="BM1658" t="str">
        <f t="shared" si="636"/>
        <v/>
      </c>
      <c r="BN1658" s="6" t="str">
        <f t="shared" si="637"/>
        <v/>
      </c>
      <c r="BO1658" s="7" t="str">
        <f t="shared" si="638"/>
        <v/>
      </c>
      <c r="BP1658" s="7" t="str">
        <f t="shared" si="639"/>
        <v/>
      </c>
      <c r="BQ1658" s="7" t="str">
        <f t="shared" si="640"/>
        <v/>
      </c>
      <c r="BR1658" s="7" t="str">
        <f t="shared" si="641"/>
        <v/>
      </c>
      <c r="BS1658" s="7" t="str">
        <f t="shared" si="642"/>
        <v/>
      </c>
      <c r="BT1658" t="str">
        <f t="shared" si="643"/>
        <v/>
      </c>
      <c r="BU1658" t="str">
        <f t="shared" si="644"/>
        <v/>
      </c>
      <c r="BV1658" t="str">
        <f>IF(B1658="","",VLOOKUP(BU1658,Справочник_ВРИ_Сегментов!$A:$D,4,))</f>
        <v/>
      </c>
      <c r="BW1658" t="str">
        <f t="shared" si="645"/>
        <v/>
      </c>
      <c r="BX1658" t="str">
        <f>IF(B1658="","",VLOOKUP(BW1658,Справочник_ВРИ_Сегментов!$B:$C,2,FALSE))</f>
        <v/>
      </c>
      <c r="BY1658" t="str">
        <f t="shared" si="646"/>
        <v/>
      </c>
      <c r="BZ1658" t="str">
        <f t="shared" si="647"/>
        <v/>
      </c>
      <c r="CA1658" t="str">
        <f t="shared" si="648"/>
        <v>-</v>
      </c>
      <c r="CB1658" t="str">
        <f t="shared" si="649"/>
        <v/>
      </c>
    </row>
    <row r="1659" spans="2:80" x14ac:dyDescent="0.25">
      <c r="B1659" s="1"/>
      <c r="C1659" s="1"/>
      <c r="G1659" s="1"/>
      <c r="P1659" s="1"/>
      <c r="Q1659" s="1"/>
      <c r="R1659" s="1"/>
      <c r="AT1659" t="str">
        <f t="shared" si="625"/>
        <v/>
      </c>
      <c r="AU1659" t="str">
        <f>IF(B1659="","",IFERROR(VLOOKUP(C1659,'Срв квартал'!$A:$D,4,FALSE),""))</f>
        <v/>
      </c>
      <c r="AV1659" t="str">
        <f>IF(B1659="","",VLOOKUP(AT1659,'Срв мо'!$A:$D,4,FALSE))</f>
        <v/>
      </c>
      <c r="AW1659" t="str">
        <f t="shared" si="626"/>
        <v/>
      </c>
      <c r="AX1659" t="str">
        <f t="shared" si="627"/>
        <v/>
      </c>
      <c r="AY1659" s="4" t="str">
        <f t="shared" si="628"/>
        <v/>
      </c>
      <c r="AZ1659" t="str">
        <f>IF(B1659="","",#REF!)</f>
        <v/>
      </c>
      <c r="BA1659" t="str">
        <f t="shared" si="629"/>
        <v/>
      </c>
      <c r="BB1659" t="str">
        <f t="shared" si="630"/>
        <v/>
      </c>
      <c r="BC1659" t="str">
        <f t="shared" si="631"/>
        <v/>
      </c>
      <c r="BD1659" t="str">
        <f t="shared" si="632"/>
        <v/>
      </c>
      <c r="BE1659" t="str">
        <f>IF(B1659="","",IF(L1659="","Отсутствуют предыдущие значения",#REF!=D1659))</f>
        <v/>
      </c>
      <c r="BF1659" t="str">
        <f t="shared" si="633"/>
        <v/>
      </c>
      <c r="BG1659" t="str">
        <f t="shared" si="634"/>
        <v/>
      </c>
      <c r="BH1659" t="str">
        <f t="shared" si="635"/>
        <v/>
      </c>
      <c r="BI1659" t="str">
        <f>IF(B1659="","",#REF!)</f>
        <v/>
      </c>
      <c r="BJ1659" t="str">
        <f>IF(B1659="","",#REF!)</f>
        <v/>
      </c>
      <c r="BK1659" s="26" t="str">
        <f>IF(B1659="","",#REF!)</f>
        <v/>
      </c>
      <c r="BL1659" t="str">
        <f>IF(B1659="","",#REF!)</f>
        <v/>
      </c>
      <c r="BM1659" t="str">
        <f t="shared" si="636"/>
        <v/>
      </c>
      <c r="BN1659" s="6" t="str">
        <f t="shared" si="637"/>
        <v/>
      </c>
      <c r="BO1659" s="7" t="str">
        <f t="shared" si="638"/>
        <v/>
      </c>
      <c r="BP1659" s="7" t="str">
        <f t="shared" si="639"/>
        <v/>
      </c>
      <c r="BQ1659" s="7" t="str">
        <f t="shared" si="640"/>
        <v/>
      </c>
      <c r="BR1659" s="7" t="str">
        <f t="shared" si="641"/>
        <v/>
      </c>
      <c r="BS1659" s="7" t="str">
        <f t="shared" si="642"/>
        <v/>
      </c>
      <c r="BT1659" t="str">
        <f t="shared" si="643"/>
        <v/>
      </c>
      <c r="BU1659" t="str">
        <f t="shared" si="644"/>
        <v/>
      </c>
      <c r="BV1659" t="str">
        <f>IF(B1659="","",VLOOKUP(BU1659,Справочник_ВРИ_Сегментов!$A:$D,4,))</f>
        <v/>
      </c>
      <c r="BW1659" t="str">
        <f t="shared" si="645"/>
        <v/>
      </c>
      <c r="BX1659" t="str">
        <f>IF(B1659="","",VLOOKUP(BW1659,Справочник_ВРИ_Сегментов!$B:$C,2,FALSE))</f>
        <v/>
      </c>
      <c r="BY1659" t="str">
        <f t="shared" si="646"/>
        <v/>
      </c>
      <c r="BZ1659" t="str">
        <f t="shared" si="647"/>
        <v/>
      </c>
      <c r="CA1659" t="str">
        <f t="shared" si="648"/>
        <v>-</v>
      </c>
      <c r="CB1659" t="str">
        <f t="shared" si="649"/>
        <v/>
      </c>
    </row>
    <row r="1660" spans="2:80" x14ac:dyDescent="0.25">
      <c r="B1660" s="1"/>
      <c r="C1660" s="1"/>
      <c r="P1660" s="1"/>
      <c r="Q1660" s="1"/>
      <c r="AT1660" t="str">
        <f t="shared" si="625"/>
        <v/>
      </c>
      <c r="AU1660" t="str">
        <f>IF(B1660="","",IFERROR(VLOOKUP(C1660,'Срв квартал'!$A:$D,4,FALSE),""))</f>
        <v/>
      </c>
      <c r="AV1660" t="str">
        <f>IF(B1660="","",VLOOKUP(AT1660,'Срв мо'!$A:$D,4,FALSE))</f>
        <v/>
      </c>
      <c r="AW1660" t="str">
        <f t="shared" si="626"/>
        <v/>
      </c>
      <c r="AX1660" t="str">
        <f t="shared" si="627"/>
        <v/>
      </c>
      <c r="AY1660" s="4" t="str">
        <f t="shared" si="628"/>
        <v/>
      </c>
      <c r="AZ1660" t="str">
        <f>IF(B1660="","",#REF!)</f>
        <v/>
      </c>
      <c r="BA1660" t="str">
        <f t="shared" si="629"/>
        <v/>
      </c>
      <c r="BB1660" t="str">
        <f t="shared" si="630"/>
        <v/>
      </c>
      <c r="BC1660" t="str">
        <f t="shared" si="631"/>
        <v/>
      </c>
      <c r="BD1660" t="str">
        <f t="shared" si="632"/>
        <v/>
      </c>
      <c r="BE1660" t="str">
        <f>IF(B1660="","",IF(L1660="","Отсутствуют предыдущие значения",#REF!=D1660))</f>
        <v/>
      </c>
      <c r="BF1660" t="str">
        <f t="shared" si="633"/>
        <v/>
      </c>
      <c r="BG1660" t="str">
        <f t="shared" si="634"/>
        <v/>
      </c>
      <c r="BH1660" t="str">
        <f t="shared" si="635"/>
        <v/>
      </c>
      <c r="BI1660" t="str">
        <f>IF(B1660="","",#REF!)</f>
        <v/>
      </c>
      <c r="BJ1660" t="str">
        <f>IF(B1660="","",#REF!)</f>
        <v/>
      </c>
      <c r="BK1660" s="26" t="str">
        <f>IF(B1660="","",#REF!)</f>
        <v/>
      </c>
      <c r="BL1660" t="str">
        <f>IF(B1660="","",#REF!)</f>
        <v/>
      </c>
      <c r="BM1660" t="str">
        <f t="shared" si="636"/>
        <v/>
      </c>
      <c r="BN1660" s="6" t="str">
        <f t="shared" si="637"/>
        <v/>
      </c>
      <c r="BO1660" s="7" t="str">
        <f t="shared" si="638"/>
        <v/>
      </c>
      <c r="BP1660" s="7" t="str">
        <f t="shared" si="639"/>
        <v/>
      </c>
      <c r="BQ1660" s="7" t="str">
        <f t="shared" si="640"/>
        <v/>
      </c>
      <c r="BR1660" s="7" t="str">
        <f t="shared" si="641"/>
        <v/>
      </c>
      <c r="BS1660" s="7" t="str">
        <f t="shared" si="642"/>
        <v/>
      </c>
      <c r="BT1660" t="str">
        <f t="shared" si="643"/>
        <v/>
      </c>
      <c r="BU1660" t="str">
        <f t="shared" si="644"/>
        <v/>
      </c>
      <c r="BV1660" t="str">
        <f>IF(B1660="","",VLOOKUP(BU1660,Справочник_ВРИ_Сегментов!$A:$D,4,))</f>
        <v/>
      </c>
      <c r="BW1660" t="str">
        <f t="shared" si="645"/>
        <v/>
      </c>
      <c r="BX1660" t="str">
        <f>IF(B1660="","",VLOOKUP(BW1660,Справочник_ВРИ_Сегментов!$B:$C,2,FALSE))</f>
        <v/>
      </c>
      <c r="BY1660" t="str">
        <f t="shared" si="646"/>
        <v/>
      </c>
      <c r="BZ1660" t="str">
        <f t="shared" si="647"/>
        <v/>
      </c>
      <c r="CA1660" t="str">
        <f t="shared" si="648"/>
        <v>-</v>
      </c>
      <c r="CB1660" t="str">
        <f t="shared" si="649"/>
        <v/>
      </c>
    </row>
    <row r="1661" spans="2:80" x14ac:dyDescent="0.25">
      <c r="B1661" s="1"/>
      <c r="C1661" s="1"/>
      <c r="F1661" s="1"/>
      <c r="P1661" s="1"/>
      <c r="Q1661" s="1"/>
      <c r="R1661" s="1"/>
      <c r="AT1661" t="str">
        <f t="shared" si="625"/>
        <v/>
      </c>
      <c r="AU1661" t="str">
        <f>IF(B1661="","",IFERROR(VLOOKUP(C1661,'Срв квартал'!$A:$D,4,FALSE),""))</f>
        <v/>
      </c>
      <c r="AV1661" t="str">
        <f>IF(B1661="","",VLOOKUP(AT1661,'Срв мо'!$A:$D,4,FALSE))</f>
        <v/>
      </c>
      <c r="AW1661" t="str">
        <f t="shared" si="626"/>
        <v/>
      </c>
      <c r="AX1661" t="str">
        <f t="shared" si="627"/>
        <v/>
      </c>
      <c r="AY1661" s="4" t="str">
        <f t="shared" si="628"/>
        <v/>
      </c>
      <c r="AZ1661" t="str">
        <f>IF(B1661="","",#REF!)</f>
        <v/>
      </c>
      <c r="BA1661" t="str">
        <f t="shared" si="629"/>
        <v/>
      </c>
      <c r="BB1661" t="str">
        <f t="shared" si="630"/>
        <v/>
      </c>
      <c r="BC1661" t="str">
        <f t="shared" si="631"/>
        <v/>
      </c>
      <c r="BD1661" t="str">
        <f t="shared" si="632"/>
        <v/>
      </c>
      <c r="BE1661" t="str">
        <f>IF(B1661="","",IF(L1661="","Отсутствуют предыдущие значения",#REF!=D1661))</f>
        <v/>
      </c>
      <c r="BF1661" t="str">
        <f t="shared" si="633"/>
        <v/>
      </c>
      <c r="BG1661" t="str">
        <f t="shared" si="634"/>
        <v/>
      </c>
      <c r="BH1661" t="str">
        <f t="shared" si="635"/>
        <v/>
      </c>
      <c r="BI1661" t="str">
        <f>IF(B1661="","",#REF!)</f>
        <v/>
      </c>
      <c r="BJ1661" t="str">
        <f>IF(B1661="","",#REF!)</f>
        <v/>
      </c>
      <c r="BK1661" s="26" t="str">
        <f>IF(B1661="","",#REF!)</f>
        <v/>
      </c>
      <c r="BL1661" t="str">
        <f>IF(B1661="","",#REF!)</f>
        <v/>
      </c>
      <c r="BM1661" t="str">
        <f t="shared" si="636"/>
        <v/>
      </c>
      <c r="BN1661" s="6" t="str">
        <f t="shared" si="637"/>
        <v/>
      </c>
      <c r="BO1661" s="7" t="str">
        <f t="shared" si="638"/>
        <v/>
      </c>
      <c r="BP1661" s="7" t="str">
        <f t="shared" si="639"/>
        <v/>
      </c>
      <c r="BQ1661" s="7" t="str">
        <f t="shared" si="640"/>
        <v/>
      </c>
      <c r="BR1661" s="7" t="str">
        <f t="shared" si="641"/>
        <v/>
      </c>
      <c r="BS1661" s="7" t="str">
        <f t="shared" si="642"/>
        <v/>
      </c>
      <c r="BT1661" t="str">
        <f t="shared" si="643"/>
        <v/>
      </c>
      <c r="BU1661" t="str">
        <f t="shared" si="644"/>
        <v/>
      </c>
      <c r="BV1661" t="str">
        <f>IF(B1661="","",VLOOKUP(BU1661,Справочник_ВРИ_Сегментов!$A:$D,4,))</f>
        <v/>
      </c>
      <c r="BW1661" t="str">
        <f t="shared" si="645"/>
        <v/>
      </c>
      <c r="BX1661" t="str">
        <f>IF(B1661="","",VLOOKUP(BW1661,Справочник_ВРИ_Сегментов!$B:$C,2,FALSE))</f>
        <v/>
      </c>
      <c r="BY1661" t="str">
        <f t="shared" si="646"/>
        <v/>
      </c>
      <c r="BZ1661" t="str">
        <f t="shared" si="647"/>
        <v/>
      </c>
      <c r="CA1661" t="str">
        <f t="shared" si="648"/>
        <v>-</v>
      </c>
      <c r="CB1661" t="str">
        <f t="shared" si="649"/>
        <v/>
      </c>
    </row>
    <row r="1662" spans="2:80" x14ac:dyDescent="0.25">
      <c r="B1662" s="1"/>
      <c r="C1662" s="1"/>
      <c r="P1662" s="1"/>
      <c r="Q1662" s="1"/>
      <c r="AT1662" t="str">
        <f t="shared" si="625"/>
        <v/>
      </c>
      <c r="AU1662" t="str">
        <f>IF(B1662="","",IFERROR(VLOOKUP(C1662,'Срв квартал'!$A:$D,4,FALSE),""))</f>
        <v/>
      </c>
      <c r="AV1662" t="str">
        <f>IF(B1662="","",VLOOKUP(AT1662,'Срв мо'!$A:$D,4,FALSE))</f>
        <v/>
      </c>
      <c r="AW1662" t="str">
        <f t="shared" si="626"/>
        <v/>
      </c>
      <c r="AX1662" t="str">
        <f t="shared" si="627"/>
        <v/>
      </c>
      <c r="AY1662" s="4" t="str">
        <f t="shared" si="628"/>
        <v/>
      </c>
      <c r="AZ1662" t="str">
        <f>IF(B1662="","",#REF!)</f>
        <v/>
      </c>
      <c r="BA1662" t="str">
        <f t="shared" si="629"/>
        <v/>
      </c>
      <c r="BB1662" t="str">
        <f t="shared" si="630"/>
        <v/>
      </c>
      <c r="BC1662" t="str">
        <f t="shared" si="631"/>
        <v/>
      </c>
      <c r="BD1662" t="str">
        <f t="shared" si="632"/>
        <v/>
      </c>
      <c r="BE1662" t="str">
        <f>IF(B1662="","",IF(L1662="","Отсутствуют предыдущие значения",#REF!=D1662))</f>
        <v/>
      </c>
      <c r="BF1662" t="str">
        <f t="shared" si="633"/>
        <v/>
      </c>
      <c r="BG1662" t="str">
        <f t="shared" si="634"/>
        <v/>
      </c>
      <c r="BH1662" t="str">
        <f t="shared" si="635"/>
        <v/>
      </c>
      <c r="BI1662" t="str">
        <f>IF(B1662="","",#REF!)</f>
        <v/>
      </c>
      <c r="BJ1662" t="str">
        <f>IF(B1662="","",#REF!)</f>
        <v/>
      </c>
      <c r="BK1662" s="26" t="str">
        <f>IF(B1662="","",#REF!)</f>
        <v/>
      </c>
      <c r="BL1662" t="str">
        <f>IF(B1662="","",#REF!)</f>
        <v/>
      </c>
      <c r="BM1662" t="str">
        <f t="shared" si="636"/>
        <v/>
      </c>
      <c r="BN1662" s="6" t="str">
        <f t="shared" si="637"/>
        <v/>
      </c>
      <c r="BO1662" s="7" t="str">
        <f t="shared" si="638"/>
        <v/>
      </c>
      <c r="BP1662" s="7" t="str">
        <f t="shared" si="639"/>
        <v/>
      </c>
      <c r="BQ1662" s="7" t="str">
        <f t="shared" si="640"/>
        <v/>
      </c>
      <c r="BR1662" s="7" t="str">
        <f t="shared" si="641"/>
        <v/>
      </c>
      <c r="BS1662" s="7" t="str">
        <f t="shared" si="642"/>
        <v/>
      </c>
      <c r="BT1662" t="str">
        <f t="shared" si="643"/>
        <v/>
      </c>
      <c r="BU1662" t="str">
        <f t="shared" si="644"/>
        <v/>
      </c>
      <c r="BV1662" t="str">
        <f>IF(B1662="","",VLOOKUP(BU1662,Справочник_ВРИ_Сегментов!$A:$D,4,))</f>
        <v/>
      </c>
      <c r="BW1662" t="str">
        <f t="shared" si="645"/>
        <v/>
      </c>
      <c r="BX1662" t="str">
        <f>IF(B1662="","",VLOOKUP(BW1662,Справочник_ВРИ_Сегментов!$B:$C,2,FALSE))</f>
        <v/>
      </c>
      <c r="BY1662" t="str">
        <f t="shared" si="646"/>
        <v/>
      </c>
      <c r="BZ1662" t="str">
        <f t="shared" si="647"/>
        <v/>
      </c>
      <c r="CA1662" t="str">
        <f t="shared" si="648"/>
        <v>-</v>
      </c>
      <c r="CB1662" t="str">
        <f t="shared" si="649"/>
        <v/>
      </c>
    </row>
    <row r="1663" spans="2:80" x14ac:dyDescent="0.25">
      <c r="B1663" s="1"/>
      <c r="C1663" s="1"/>
      <c r="P1663" s="1"/>
      <c r="Q1663" s="1"/>
      <c r="AT1663" t="str">
        <f t="shared" si="625"/>
        <v/>
      </c>
      <c r="AU1663" t="str">
        <f>IF(B1663="","",IFERROR(VLOOKUP(C1663,'Срв квартал'!$A:$D,4,FALSE),""))</f>
        <v/>
      </c>
      <c r="AV1663" t="str">
        <f>IF(B1663="","",VLOOKUP(AT1663,'Срв мо'!$A:$D,4,FALSE))</f>
        <v/>
      </c>
      <c r="AW1663" t="str">
        <f t="shared" si="626"/>
        <v/>
      </c>
      <c r="AX1663" t="str">
        <f t="shared" si="627"/>
        <v/>
      </c>
      <c r="AY1663" s="4" t="str">
        <f t="shared" si="628"/>
        <v/>
      </c>
      <c r="AZ1663" t="str">
        <f>IF(B1663="","",#REF!)</f>
        <v/>
      </c>
      <c r="BA1663" t="str">
        <f t="shared" si="629"/>
        <v/>
      </c>
      <c r="BB1663" t="str">
        <f t="shared" si="630"/>
        <v/>
      </c>
      <c r="BC1663" t="str">
        <f t="shared" si="631"/>
        <v/>
      </c>
      <c r="BD1663" t="str">
        <f t="shared" si="632"/>
        <v/>
      </c>
      <c r="BE1663" t="str">
        <f>IF(B1663="","",IF(L1663="","Отсутствуют предыдущие значения",#REF!=D1663))</f>
        <v/>
      </c>
      <c r="BF1663" t="str">
        <f t="shared" si="633"/>
        <v/>
      </c>
      <c r="BG1663" t="str">
        <f t="shared" si="634"/>
        <v/>
      </c>
      <c r="BH1663" t="str">
        <f t="shared" si="635"/>
        <v/>
      </c>
      <c r="BI1663" t="str">
        <f>IF(B1663="","",#REF!)</f>
        <v/>
      </c>
      <c r="BJ1663" t="str">
        <f>IF(B1663="","",#REF!)</f>
        <v/>
      </c>
      <c r="BK1663" s="26" t="str">
        <f>IF(B1663="","",#REF!)</f>
        <v/>
      </c>
      <c r="BL1663" t="str">
        <f>IF(B1663="","",#REF!)</f>
        <v/>
      </c>
      <c r="BM1663" t="str">
        <f t="shared" si="636"/>
        <v/>
      </c>
      <c r="BN1663" s="6" t="str">
        <f t="shared" si="637"/>
        <v/>
      </c>
      <c r="BO1663" s="7" t="str">
        <f t="shared" si="638"/>
        <v/>
      </c>
      <c r="BP1663" s="7" t="str">
        <f t="shared" si="639"/>
        <v/>
      </c>
      <c r="BQ1663" s="7" t="str">
        <f t="shared" si="640"/>
        <v/>
      </c>
      <c r="BR1663" s="7" t="str">
        <f t="shared" si="641"/>
        <v/>
      </c>
      <c r="BS1663" s="7" t="str">
        <f t="shared" si="642"/>
        <v/>
      </c>
      <c r="BT1663" t="str">
        <f t="shared" si="643"/>
        <v/>
      </c>
      <c r="BU1663" t="str">
        <f t="shared" si="644"/>
        <v/>
      </c>
      <c r="BV1663" t="str">
        <f>IF(B1663="","",VLOOKUP(BU1663,Справочник_ВРИ_Сегментов!$A:$D,4,))</f>
        <v/>
      </c>
      <c r="BW1663" t="str">
        <f t="shared" si="645"/>
        <v/>
      </c>
      <c r="BX1663" t="str">
        <f>IF(B1663="","",VLOOKUP(BW1663,Справочник_ВРИ_Сегментов!$B:$C,2,FALSE))</f>
        <v/>
      </c>
      <c r="BY1663" t="str">
        <f t="shared" si="646"/>
        <v/>
      </c>
      <c r="BZ1663" t="str">
        <f t="shared" si="647"/>
        <v/>
      </c>
      <c r="CA1663" t="str">
        <f t="shared" si="648"/>
        <v>-</v>
      </c>
      <c r="CB1663" t="str">
        <f t="shared" si="649"/>
        <v/>
      </c>
    </row>
    <row r="1664" spans="2:80" x14ac:dyDescent="0.25">
      <c r="B1664" s="1"/>
      <c r="C1664" s="1"/>
      <c r="P1664" s="1"/>
      <c r="Q1664" s="1"/>
      <c r="R1664" s="1"/>
      <c r="AT1664" t="str">
        <f t="shared" si="625"/>
        <v/>
      </c>
      <c r="AU1664" t="str">
        <f>IF(B1664="","",IFERROR(VLOOKUP(C1664,'Срв квартал'!$A:$D,4,FALSE),""))</f>
        <v/>
      </c>
      <c r="AV1664" t="str">
        <f>IF(B1664="","",VLOOKUP(AT1664,'Срв мо'!$A:$D,4,FALSE))</f>
        <v/>
      </c>
      <c r="AW1664" t="str">
        <f t="shared" si="626"/>
        <v/>
      </c>
      <c r="AX1664" t="str">
        <f t="shared" si="627"/>
        <v/>
      </c>
      <c r="AY1664" s="4" t="str">
        <f t="shared" si="628"/>
        <v/>
      </c>
      <c r="AZ1664" t="str">
        <f>IF(B1664="","",#REF!)</f>
        <v/>
      </c>
      <c r="BA1664" t="str">
        <f t="shared" si="629"/>
        <v/>
      </c>
      <c r="BB1664" t="str">
        <f t="shared" si="630"/>
        <v/>
      </c>
      <c r="BC1664" t="str">
        <f t="shared" si="631"/>
        <v/>
      </c>
      <c r="BD1664" t="str">
        <f t="shared" si="632"/>
        <v/>
      </c>
      <c r="BE1664" t="str">
        <f>IF(B1664="","",IF(L1664="","Отсутствуют предыдущие значения",#REF!=D1664))</f>
        <v/>
      </c>
      <c r="BF1664" t="str">
        <f t="shared" si="633"/>
        <v/>
      </c>
      <c r="BG1664" t="str">
        <f t="shared" si="634"/>
        <v/>
      </c>
      <c r="BH1664" t="str">
        <f t="shared" si="635"/>
        <v/>
      </c>
      <c r="BI1664" t="str">
        <f>IF(B1664="","",#REF!)</f>
        <v/>
      </c>
      <c r="BJ1664" t="str">
        <f>IF(B1664="","",#REF!)</f>
        <v/>
      </c>
      <c r="BK1664" s="26" t="str">
        <f>IF(B1664="","",#REF!)</f>
        <v/>
      </c>
      <c r="BL1664" t="str">
        <f>IF(B1664="","",#REF!)</f>
        <v/>
      </c>
      <c r="BM1664" t="str">
        <f t="shared" si="636"/>
        <v/>
      </c>
      <c r="BN1664" s="6" t="str">
        <f t="shared" si="637"/>
        <v/>
      </c>
      <c r="BO1664" s="7" t="str">
        <f t="shared" si="638"/>
        <v/>
      </c>
      <c r="BP1664" s="7" t="str">
        <f t="shared" si="639"/>
        <v/>
      </c>
      <c r="BQ1664" s="7" t="str">
        <f t="shared" si="640"/>
        <v/>
      </c>
      <c r="BR1664" s="7" t="str">
        <f t="shared" si="641"/>
        <v/>
      </c>
      <c r="BS1664" s="7" t="str">
        <f t="shared" si="642"/>
        <v/>
      </c>
      <c r="BT1664" t="str">
        <f t="shared" si="643"/>
        <v/>
      </c>
      <c r="BU1664" t="str">
        <f t="shared" si="644"/>
        <v/>
      </c>
      <c r="BV1664" t="str">
        <f>IF(B1664="","",VLOOKUP(BU1664,Справочник_ВРИ_Сегментов!$A:$D,4,))</f>
        <v/>
      </c>
      <c r="BW1664" t="str">
        <f t="shared" si="645"/>
        <v/>
      </c>
      <c r="BX1664" t="str">
        <f>IF(B1664="","",VLOOKUP(BW1664,Справочник_ВРИ_Сегментов!$B:$C,2,FALSE))</f>
        <v/>
      </c>
      <c r="BY1664" t="str">
        <f t="shared" si="646"/>
        <v/>
      </c>
      <c r="BZ1664" t="str">
        <f t="shared" si="647"/>
        <v/>
      </c>
      <c r="CA1664" t="str">
        <f t="shared" si="648"/>
        <v>-</v>
      </c>
      <c r="CB1664" t="str">
        <f t="shared" si="649"/>
        <v/>
      </c>
    </row>
    <row r="1665" spans="2:80" x14ac:dyDescent="0.25">
      <c r="B1665" s="1"/>
      <c r="C1665" s="1"/>
      <c r="P1665" s="1"/>
      <c r="Q1665" s="1"/>
      <c r="AT1665" t="str">
        <f t="shared" si="625"/>
        <v/>
      </c>
      <c r="AU1665" t="str">
        <f>IF(B1665="","",IFERROR(VLOOKUP(C1665,'Срв квартал'!$A:$D,4,FALSE),""))</f>
        <v/>
      </c>
      <c r="AV1665" t="str">
        <f>IF(B1665="","",VLOOKUP(AT1665,'Срв мо'!$A:$D,4,FALSE))</f>
        <v/>
      </c>
      <c r="AW1665" t="str">
        <f t="shared" si="626"/>
        <v/>
      </c>
      <c r="AX1665" t="str">
        <f t="shared" si="627"/>
        <v/>
      </c>
      <c r="AY1665" s="4" t="str">
        <f t="shared" si="628"/>
        <v/>
      </c>
      <c r="AZ1665" t="str">
        <f>IF(B1665="","",#REF!)</f>
        <v/>
      </c>
      <c r="BA1665" t="str">
        <f t="shared" si="629"/>
        <v/>
      </c>
      <c r="BB1665" t="str">
        <f t="shared" si="630"/>
        <v/>
      </c>
      <c r="BC1665" t="str">
        <f t="shared" si="631"/>
        <v/>
      </c>
      <c r="BD1665" t="str">
        <f t="shared" si="632"/>
        <v/>
      </c>
      <c r="BE1665" t="str">
        <f>IF(B1665="","",IF(L1665="","Отсутствуют предыдущие значения",#REF!=D1665))</f>
        <v/>
      </c>
      <c r="BF1665" t="str">
        <f t="shared" si="633"/>
        <v/>
      </c>
      <c r="BG1665" t="str">
        <f t="shared" si="634"/>
        <v/>
      </c>
      <c r="BH1665" t="str">
        <f t="shared" si="635"/>
        <v/>
      </c>
      <c r="BI1665" t="str">
        <f>IF(B1665="","",#REF!)</f>
        <v/>
      </c>
      <c r="BJ1665" t="str">
        <f>IF(B1665="","",#REF!)</f>
        <v/>
      </c>
      <c r="BK1665" s="26" t="str">
        <f>IF(B1665="","",#REF!)</f>
        <v/>
      </c>
      <c r="BL1665" t="str">
        <f>IF(B1665="","",#REF!)</f>
        <v/>
      </c>
      <c r="BM1665" t="str">
        <f t="shared" si="636"/>
        <v/>
      </c>
      <c r="BN1665" s="6" t="str">
        <f t="shared" si="637"/>
        <v/>
      </c>
      <c r="BO1665" s="7" t="str">
        <f t="shared" si="638"/>
        <v/>
      </c>
      <c r="BP1665" s="7" t="str">
        <f t="shared" si="639"/>
        <v/>
      </c>
      <c r="BQ1665" s="7" t="str">
        <f t="shared" si="640"/>
        <v/>
      </c>
      <c r="BR1665" s="7" t="str">
        <f t="shared" si="641"/>
        <v/>
      </c>
      <c r="BS1665" s="7" t="str">
        <f t="shared" si="642"/>
        <v/>
      </c>
      <c r="BT1665" t="str">
        <f t="shared" si="643"/>
        <v/>
      </c>
      <c r="BU1665" t="str">
        <f t="shared" si="644"/>
        <v/>
      </c>
      <c r="BV1665" t="str">
        <f>IF(B1665="","",VLOOKUP(BU1665,Справочник_ВРИ_Сегментов!$A:$D,4,))</f>
        <v/>
      </c>
      <c r="BW1665" t="str">
        <f t="shared" si="645"/>
        <v/>
      </c>
      <c r="BX1665" t="str">
        <f>IF(B1665="","",VLOOKUP(BW1665,Справочник_ВРИ_Сегментов!$B:$C,2,FALSE))</f>
        <v/>
      </c>
      <c r="BY1665" t="str">
        <f t="shared" si="646"/>
        <v/>
      </c>
      <c r="BZ1665" t="str">
        <f t="shared" si="647"/>
        <v/>
      </c>
      <c r="CA1665" t="str">
        <f t="shared" si="648"/>
        <v>-</v>
      </c>
      <c r="CB1665" t="str">
        <f t="shared" si="649"/>
        <v/>
      </c>
    </row>
    <row r="1666" spans="2:80" x14ac:dyDescent="0.25">
      <c r="B1666" s="1"/>
      <c r="C1666" s="1"/>
      <c r="P1666" s="1"/>
      <c r="Q1666" s="1"/>
      <c r="AT1666" t="str">
        <f t="shared" si="625"/>
        <v/>
      </c>
      <c r="AU1666" t="str">
        <f>IF(B1666="","",IFERROR(VLOOKUP(C1666,'Срв квартал'!$A:$D,4,FALSE),""))</f>
        <v/>
      </c>
      <c r="AV1666" t="str">
        <f>IF(B1666="","",VLOOKUP(AT1666,'Срв мо'!$A:$D,4,FALSE))</f>
        <v/>
      </c>
      <c r="AW1666" t="str">
        <f t="shared" si="626"/>
        <v/>
      </c>
      <c r="AX1666" t="str">
        <f t="shared" si="627"/>
        <v/>
      </c>
      <c r="AY1666" s="4" t="str">
        <f t="shared" si="628"/>
        <v/>
      </c>
      <c r="AZ1666" t="str">
        <f>IF(B1666="","",#REF!)</f>
        <v/>
      </c>
      <c r="BA1666" t="str">
        <f t="shared" si="629"/>
        <v/>
      </c>
      <c r="BB1666" t="str">
        <f t="shared" si="630"/>
        <v/>
      </c>
      <c r="BC1666" t="str">
        <f t="shared" si="631"/>
        <v/>
      </c>
      <c r="BD1666" t="str">
        <f t="shared" si="632"/>
        <v/>
      </c>
      <c r="BE1666" t="str">
        <f>IF(B1666="","",IF(L1666="","Отсутствуют предыдущие значения",#REF!=D1666))</f>
        <v/>
      </c>
      <c r="BF1666" t="str">
        <f t="shared" si="633"/>
        <v/>
      </c>
      <c r="BG1666" t="str">
        <f t="shared" si="634"/>
        <v/>
      </c>
      <c r="BH1666" t="str">
        <f t="shared" si="635"/>
        <v/>
      </c>
      <c r="BI1666" t="str">
        <f>IF(B1666="","",#REF!)</f>
        <v/>
      </c>
      <c r="BJ1666" t="str">
        <f>IF(B1666="","",#REF!)</f>
        <v/>
      </c>
      <c r="BK1666" s="26" t="str">
        <f>IF(B1666="","",#REF!)</f>
        <v/>
      </c>
      <c r="BL1666" t="str">
        <f>IF(B1666="","",#REF!)</f>
        <v/>
      </c>
      <c r="BM1666" t="str">
        <f t="shared" si="636"/>
        <v/>
      </c>
      <c r="BN1666" s="6" t="str">
        <f t="shared" si="637"/>
        <v/>
      </c>
      <c r="BO1666" s="7" t="str">
        <f t="shared" si="638"/>
        <v/>
      </c>
      <c r="BP1666" s="7" t="str">
        <f t="shared" si="639"/>
        <v/>
      </c>
      <c r="BQ1666" s="7" t="str">
        <f t="shared" si="640"/>
        <v/>
      </c>
      <c r="BR1666" s="7" t="str">
        <f t="shared" si="641"/>
        <v/>
      </c>
      <c r="BS1666" s="7" t="str">
        <f t="shared" si="642"/>
        <v/>
      </c>
      <c r="BT1666" t="str">
        <f t="shared" si="643"/>
        <v/>
      </c>
      <c r="BU1666" t="str">
        <f t="shared" si="644"/>
        <v/>
      </c>
      <c r="BV1666" t="str">
        <f>IF(B1666="","",VLOOKUP(BU1666,Справочник_ВРИ_Сегментов!$A:$D,4,))</f>
        <v/>
      </c>
      <c r="BW1666" t="str">
        <f t="shared" si="645"/>
        <v/>
      </c>
      <c r="BX1666" t="str">
        <f>IF(B1666="","",VLOOKUP(BW1666,Справочник_ВРИ_Сегментов!$B:$C,2,FALSE))</f>
        <v/>
      </c>
      <c r="BY1666" t="str">
        <f t="shared" si="646"/>
        <v/>
      </c>
      <c r="BZ1666" t="str">
        <f t="shared" si="647"/>
        <v/>
      </c>
      <c r="CA1666" t="str">
        <f t="shared" si="648"/>
        <v>-</v>
      </c>
      <c r="CB1666" t="str">
        <f t="shared" si="649"/>
        <v/>
      </c>
    </row>
    <row r="1667" spans="2:80" x14ac:dyDescent="0.25">
      <c r="B1667" s="1"/>
      <c r="C1667" s="1"/>
      <c r="G1667" s="1"/>
      <c r="P1667" s="1"/>
      <c r="Q1667" s="1"/>
      <c r="R1667" s="1"/>
      <c r="AT1667" t="str">
        <f t="shared" ref="AT1667:AT1730" si="650">IF(B1667="","",LEFT(P1667,2))</f>
        <v/>
      </c>
      <c r="AU1667" t="str">
        <f>IF(B1667="","",IFERROR(VLOOKUP(C1667,'Срв квартал'!$A:$D,4,FALSE),""))</f>
        <v/>
      </c>
      <c r="AV1667" t="str">
        <f>IF(B1667="","",VLOOKUP(AT1667,'Срв мо'!$A:$D,4,FALSE))</f>
        <v/>
      </c>
      <c r="AW1667" t="str">
        <f t="shared" ref="AW1667:AW1730" si="651">IF(B1667="","",IF(OR(C1667="0000000",AU1667=""),AV1667,AU1667))</f>
        <v/>
      </c>
      <c r="AX1667" t="str">
        <f t="shared" ref="AX1667:AX1730" si="652">IF(B1667="","",ROUND(AW1667*D1667,2))</f>
        <v/>
      </c>
      <c r="AY1667" s="4" t="str">
        <f t="shared" ref="AY1667:AY1730" si="653">IF(B1667="","",CONCATENATE("СТ16_",BI1667,"_",BJ1667,"_",BK1667,"_",BL1667,"_",BM1667,"_",CB1667))</f>
        <v/>
      </c>
      <c r="AZ1667" t="str">
        <f>IF(B1667="","",#REF!)</f>
        <v/>
      </c>
      <c r="BA1667" t="str">
        <f t="shared" ref="BA1667:BA1730" si="654">IF(B1667="","",AW1667)</f>
        <v/>
      </c>
      <c r="BB1667" t="str">
        <f t="shared" ref="BB1667:BB1730" si="655">IF(B1667="","",B1667)</f>
        <v/>
      </c>
      <c r="BC1667" t="str">
        <f t="shared" ref="BC1667:BC1730" si="656">IF(B1667="","",IF(MID(AM1667,3,1)&lt;&gt;":","ОШИБКА В ФОРМАТЕ КОДА НП",IF(L1667="","Отсутствуют предыдущие значения",AM1667=Q1667)))</f>
        <v/>
      </c>
      <c r="BD1667" t="str">
        <f t="shared" ref="BD1667:BD1730" si="657">IF(B1667="","",IF(L1667="","Отсутствуют предыдущие значения",AO1667=O1667))</f>
        <v/>
      </c>
      <c r="BE1667" t="str">
        <f>IF(B1667="","",IF(L1667="","Отсутствуют предыдущие значения",#REF!=D1667))</f>
        <v/>
      </c>
      <c r="BF1667" t="str">
        <f t="shared" ref="BF1667:BF1730" si="658">IF(B1667="","",IF(L1667="","Отсутствуют предыдущие значения",AW1667=L1667))</f>
        <v/>
      </c>
      <c r="BG1667" t="str">
        <f t="shared" ref="BG1667:BG1730" si="659">IF(B1667="","",IF(M1667="","Отсутствуют предыдущие значения",AX1667=M1667))</f>
        <v/>
      </c>
      <c r="BH1667" t="str">
        <f t="shared" ref="BH1667:BH1730" si="660">IF(B1667="","",IF(AB1667&lt;&gt;"","ОСПАРИВАНИЕ",IF(U1667="","",U1667)))</f>
        <v/>
      </c>
      <c r="BI1667" t="str">
        <f>IF(B1667="","",#REF!)</f>
        <v/>
      </c>
      <c r="BJ1667" t="str">
        <f>IF(B1667="","",#REF!)</f>
        <v/>
      </c>
      <c r="BK1667" s="26" t="str">
        <f>IF(B1667="","",#REF!)</f>
        <v/>
      </c>
      <c r="BL1667" t="str">
        <f>IF(B1667="","",#REF!)</f>
        <v/>
      </c>
      <c r="BM1667" t="str">
        <f t="shared" ref="BM1667:BM1730" si="661">IF(B1667="","",IF(L1667="","Графика по ПКК","Графика на 01012020"))</f>
        <v/>
      </c>
      <c r="BN1667" s="6" t="str">
        <f t="shared" ref="BN1667:BN1730" si="662">IF(B1667="","",B1667)</f>
        <v/>
      </c>
      <c r="BO1667" s="7" t="str">
        <f t="shared" ref="BO1667:BO1730" si="663">IF(B1667="","",AW1667)</f>
        <v/>
      </c>
      <c r="BP1667" s="7" t="str">
        <f t="shared" ref="BP1667:BP1730" si="664">IF(B1667="","",AX1667)</f>
        <v/>
      </c>
      <c r="BQ1667" s="7" t="str">
        <f t="shared" ref="BQ1667:BQ1730" si="665">IF(B1667="","",AY1667)</f>
        <v/>
      </c>
      <c r="BR1667" s="7" t="str">
        <f t="shared" ref="BR1667:BR1730" si="666">IF(B1667="","",AZ1667)</f>
        <v/>
      </c>
      <c r="BS1667" s="7" t="str">
        <f t="shared" ref="BS1667:BS1730" si="667">IF(B1667="","",BA1667)</f>
        <v/>
      </c>
      <c r="BT1667" t="str">
        <f t="shared" ref="BT1667:BT1730" si="668">IF(B1667="","",IF(OR(Y1667&lt;&gt;"",AB1667&lt;&gt;"",BP1667&lt;0,AQ1667&lt;&gt;""),"СТОПЛИСТ",IF(V1667=21,"СТОПЛИСТ",IF(AND(BC1667=TRUE,BE1667=TRUE),"ПЕРЕСЧЕТ НЕ ТРЕБУЕТСЯ",IF(OR(BZ1667="Отсутствует значения предыдущих расчетов",BZ1667="Осуществлен пересчет"),"ГОТОВ","ПЕРЕСЧЕТ НЕ ТРЕБУЕТСЯ")))))</f>
        <v/>
      </c>
      <c r="BU1667" t="str">
        <f t="shared" ref="BU1667:BU1730" si="669">IF(B1667="","",AP1667)</f>
        <v/>
      </c>
      <c r="BV1667" t="str">
        <f>IF(B1667="","",VLOOKUP(BU1667,Справочник_ВРИ_Сегментов!$A:$D,4,))</f>
        <v/>
      </c>
      <c r="BW1667" t="str">
        <f t="shared" ref="BW1667:BW1730" si="670">IF(B1667="","",AM1667)</f>
        <v/>
      </c>
      <c r="BX1667" t="str">
        <f>IF(B1667="","",VLOOKUP(BW1667,Справочник_ВРИ_Сегментов!$B:$C,2,FALSE))</f>
        <v/>
      </c>
      <c r="BY1667" t="str">
        <f t="shared" ref="BY1667:BY1730" si="671">IF(B1667="","",IF(OR(G1667="",G1667="-",G1667="."),H1667,G1667))</f>
        <v/>
      </c>
      <c r="BZ1667" t="str">
        <f t="shared" ref="BZ1667:BZ1730" si="672">IF(B1667="","",IF(M1667="","Отсутствует значения предыдущих расчетов",IF(M1667=AX1667,"Значения КС не изменилось","Осуществлен пересчет")))</f>
        <v/>
      </c>
      <c r="CA1667" t="str">
        <f t="shared" ref="CA1667:CA1730" si="673">IF(B1667="","-",M1667-AX1667)</f>
        <v>-</v>
      </c>
      <c r="CB1667" t="str">
        <f t="shared" ref="CB1667:CB1730" si="674">IF(B1667="","",IF(L1667="","Новый","Измененный"))</f>
        <v/>
      </c>
    </row>
    <row r="1668" spans="2:80" x14ac:dyDescent="0.25">
      <c r="B1668" s="1"/>
      <c r="C1668" s="1"/>
      <c r="P1668" s="1"/>
      <c r="Q1668" s="1"/>
      <c r="AT1668" t="str">
        <f t="shared" si="650"/>
        <v/>
      </c>
      <c r="AU1668" t="str">
        <f>IF(B1668="","",IFERROR(VLOOKUP(C1668,'Срв квартал'!$A:$D,4,FALSE),""))</f>
        <v/>
      </c>
      <c r="AV1668" t="str">
        <f>IF(B1668="","",VLOOKUP(AT1668,'Срв мо'!$A:$D,4,FALSE))</f>
        <v/>
      </c>
      <c r="AW1668" t="str">
        <f t="shared" si="651"/>
        <v/>
      </c>
      <c r="AX1668" t="str">
        <f t="shared" si="652"/>
        <v/>
      </c>
      <c r="AY1668" s="4" t="str">
        <f t="shared" si="653"/>
        <v/>
      </c>
      <c r="AZ1668" t="str">
        <f>IF(B1668="","",#REF!)</f>
        <v/>
      </c>
      <c r="BA1668" t="str">
        <f t="shared" si="654"/>
        <v/>
      </c>
      <c r="BB1668" t="str">
        <f t="shared" si="655"/>
        <v/>
      </c>
      <c r="BC1668" t="str">
        <f t="shared" si="656"/>
        <v/>
      </c>
      <c r="BD1668" t="str">
        <f t="shared" si="657"/>
        <v/>
      </c>
      <c r="BE1668" t="str">
        <f>IF(B1668="","",IF(L1668="","Отсутствуют предыдущие значения",#REF!=D1668))</f>
        <v/>
      </c>
      <c r="BF1668" t="str">
        <f t="shared" si="658"/>
        <v/>
      </c>
      <c r="BG1668" t="str">
        <f t="shared" si="659"/>
        <v/>
      </c>
      <c r="BH1668" t="str">
        <f t="shared" si="660"/>
        <v/>
      </c>
      <c r="BI1668" t="str">
        <f>IF(B1668="","",#REF!)</f>
        <v/>
      </c>
      <c r="BJ1668" t="str">
        <f>IF(B1668="","",#REF!)</f>
        <v/>
      </c>
      <c r="BK1668" s="26" t="str">
        <f>IF(B1668="","",#REF!)</f>
        <v/>
      </c>
      <c r="BL1668" t="str">
        <f>IF(B1668="","",#REF!)</f>
        <v/>
      </c>
      <c r="BM1668" t="str">
        <f t="shared" si="661"/>
        <v/>
      </c>
      <c r="BN1668" s="6" t="str">
        <f t="shared" si="662"/>
        <v/>
      </c>
      <c r="BO1668" s="7" t="str">
        <f t="shared" si="663"/>
        <v/>
      </c>
      <c r="BP1668" s="7" t="str">
        <f t="shared" si="664"/>
        <v/>
      </c>
      <c r="BQ1668" s="7" t="str">
        <f t="shared" si="665"/>
        <v/>
      </c>
      <c r="BR1668" s="7" t="str">
        <f t="shared" si="666"/>
        <v/>
      </c>
      <c r="BS1668" s="7" t="str">
        <f t="shared" si="667"/>
        <v/>
      </c>
      <c r="BT1668" t="str">
        <f t="shared" si="668"/>
        <v/>
      </c>
      <c r="BU1668" t="str">
        <f t="shared" si="669"/>
        <v/>
      </c>
      <c r="BV1668" t="str">
        <f>IF(B1668="","",VLOOKUP(BU1668,Справочник_ВРИ_Сегментов!$A:$D,4,))</f>
        <v/>
      </c>
      <c r="BW1668" t="str">
        <f t="shared" si="670"/>
        <v/>
      </c>
      <c r="BX1668" t="str">
        <f>IF(B1668="","",VLOOKUP(BW1668,Справочник_ВРИ_Сегментов!$B:$C,2,FALSE))</f>
        <v/>
      </c>
      <c r="BY1668" t="str">
        <f t="shared" si="671"/>
        <v/>
      </c>
      <c r="BZ1668" t="str">
        <f t="shared" si="672"/>
        <v/>
      </c>
      <c r="CA1668" t="str">
        <f t="shared" si="673"/>
        <v>-</v>
      </c>
      <c r="CB1668" t="str">
        <f t="shared" si="674"/>
        <v/>
      </c>
    </row>
    <row r="1669" spans="2:80" x14ac:dyDescent="0.25">
      <c r="B1669" s="1"/>
      <c r="C1669" s="1"/>
      <c r="P1669" s="1"/>
      <c r="Q1669" s="1"/>
      <c r="AT1669" t="str">
        <f t="shared" si="650"/>
        <v/>
      </c>
      <c r="AU1669" t="str">
        <f>IF(B1669="","",IFERROR(VLOOKUP(C1669,'Срв квартал'!$A:$D,4,FALSE),""))</f>
        <v/>
      </c>
      <c r="AV1669" t="str">
        <f>IF(B1669="","",VLOOKUP(AT1669,'Срв мо'!$A:$D,4,FALSE))</f>
        <v/>
      </c>
      <c r="AW1669" t="str">
        <f t="shared" si="651"/>
        <v/>
      </c>
      <c r="AX1669" t="str">
        <f t="shared" si="652"/>
        <v/>
      </c>
      <c r="AY1669" s="4" t="str">
        <f t="shared" si="653"/>
        <v/>
      </c>
      <c r="AZ1669" t="str">
        <f>IF(B1669="","",#REF!)</f>
        <v/>
      </c>
      <c r="BA1669" t="str">
        <f t="shared" si="654"/>
        <v/>
      </c>
      <c r="BB1669" t="str">
        <f t="shared" si="655"/>
        <v/>
      </c>
      <c r="BC1669" t="str">
        <f t="shared" si="656"/>
        <v/>
      </c>
      <c r="BD1669" t="str">
        <f t="shared" si="657"/>
        <v/>
      </c>
      <c r="BE1669" t="str">
        <f>IF(B1669="","",IF(L1669="","Отсутствуют предыдущие значения",#REF!=D1669))</f>
        <v/>
      </c>
      <c r="BF1669" t="str">
        <f t="shared" si="658"/>
        <v/>
      </c>
      <c r="BG1669" t="str">
        <f t="shared" si="659"/>
        <v/>
      </c>
      <c r="BH1669" t="str">
        <f t="shared" si="660"/>
        <v/>
      </c>
      <c r="BI1669" t="str">
        <f>IF(B1669="","",#REF!)</f>
        <v/>
      </c>
      <c r="BJ1669" t="str">
        <f>IF(B1669="","",#REF!)</f>
        <v/>
      </c>
      <c r="BK1669" s="26" t="str">
        <f>IF(B1669="","",#REF!)</f>
        <v/>
      </c>
      <c r="BL1669" t="str">
        <f>IF(B1669="","",#REF!)</f>
        <v/>
      </c>
      <c r="BM1669" t="str">
        <f t="shared" si="661"/>
        <v/>
      </c>
      <c r="BN1669" s="6" t="str">
        <f t="shared" si="662"/>
        <v/>
      </c>
      <c r="BO1669" s="7" t="str">
        <f t="shared" si="663"/>
        <v/>
      </c>
      <c r="BP1669" s="7" t="str">
        <f t="shared" si="664"/>
        <v/>
      </c>
      <c r="BQ1669" s="7" t="str">
        <f t="shared" si="665"/>
        <v/>
      </c>
      <c r="BR1669" s="7" t="str">
        <f t="shared" si="666"/>
        <v/>
      </c>
      <c r="BS1669" s="7" t="str">
        <f t="shared" si="667"/>
        <v/>
      </c>
      <c r="BT1669" t="str">
        <f t="shared" si="668"/>
        <v/>
      </c>
      <c r="BU1669" t="str">
        <f t="shared" si="669"/>
        <v/>
      </c>
      <c r="BV1669" t="str">
        <f>IF(B1669="","",VLOOKUP(BU1669,Справочник_ВРИ_Сегментов!$A:$D,4,))</f>
        <v/>
      </c>
      <c r="BW1669" t="str">
        <f t="shared" si="670"/>
        <v/>
      </c>
      <c r="BX1669" t="str">
        <f>IF(B1669="","",VLOOKUP(BW1669,Справочник_ВРИ_Сегментов!$B:$C,2,FALSE))</f>
        <v/>
      </c>
      <c r="BY1669" t="str">
        <f t="shared" si="671"/>
        <v/>
      </c>
      <c r="BZ1669" t="str">
        <f t="shared" si="672"/>
        <v/>
      </c>
      <c r="CA1669" t="str">
        <f t="shared" si="673"/>
        <v>-</v>
      </c>
      <c r="CB1669" t="str">
        <f t="shared" si="674"/>
        <v/>
      </c>
    </row>
    <row r="1670" spans="2:80" x14ac:dyDescent="0.25">
      <c r="B1670" s="1"/>
      <c r="C1670" s="1"/>
      <c r="P1670" s="1"/>
      <c r="Q1670" s="1"/>
      <c r="U1670" s="1"/>
      <c r="AT1670" t="str">
        <f t="shared" si="650"/>
        <v/>
      </c>
      <c r="AU1670" t="str">
        <f>IF(B1670="","",IFERROR(VLOOKUP(C1670,'Срв квартал'!$A:$D,4,FALSE),""))</f>
        <v/>
      </c>
      <c r="AV1670" t="str">
        <f>IF(B1670="","",VLOOKUP(AT1670,'Срв мо'!$A:$D,4,FALSE))</f>
        <v/>
      </c>
      <c r="AW1670" t="str">
        <f t="shared" si="651"/>
        <v/>
      </c>
      <c r="AX1670" t="str">
        <f t="shared" si="652"/>
        <v/>
      </c>
      <c r="AY1670" s="4" t="str">
        <f t="shared" si="653"/>
        <v/>
      </c>
      <c r="AZ1670" t="str">
        <f>IF(B1670="","",#REF!)</f>
        <v/>
      </c>
      <c r="BA1670" t="str">
        <f t="shared" si="654"/>
        <v/>
      </c>
      <c r="BB1670" t="str">
        <f t="shared" si="655"/>
        <v/>
      </c>
      <c r="BC1670" t="str">
        <f t="shared" si="656"/>
        <v/>
      </c>
      <c r="BD1670" t="str">
        <f t="shared" si="657"/>
        <v/>
      </c>
      <c r="BE1670" t="str">
        <f>IF(B1670="","",IF(L1670="","Отсутствуют предыдущие значения",#REF!=D1670))</f>
        <v/>
      </c>
      <c r="BF1670" t="str">
        <f t="shared" si="658"/>
        <v/>
      </c>
      <c r="BG1670" t="str">
        <f t="shared" si="659"/>
        <v/>
      </c>
      <c r="BH1670" t="str">
        <f t="shared" si="660"/>
        <v/>
      </c>
      <c r="BI1670" t="str">
        <f>IF(B1670="","",#REF!)</f>
        <v/>
      </c>
      <c r="BJ1670" t="str">
        <f>IF(B1670="","",#REF!)</f>
        <v/>
      </c>
      <c r="BK1670" s="26" t="str">
        <f>IF(B1670="","",#REF!)</f>
        <v/>
      </c>
      <c r="BL1670" t="str">
        <f>IF(B1670="","",#REF!)</f>
        <v/>
      </c>
      <c r="BM1670" t="str">
        <f t="shared" si="661"/>
        <v/>
      </c>
      <c r="BN1670" s="6" t="str">
        <f t="shared" si="662"/>
        <v/>
      </c>
      <c r="BO1670" s="7" t="str">
        <f t="shared" si="663"/>
        <v/>
      </c>
      <c r="BP1670" s="7" t="str">
        <f t="shared" si="664"/>
        <v/>
      </c>
      <c r="BQ1670" s="7" t="str">
        <f t="shared" si="665"/>
        <v/>
      </c>
      <c r="BR1670" s="7" t="str">
        <f t="shared" si="666"/>
        <v/>
      </c>
      <c r="BS1670" s="7" t="str">
        <f t="shared" si="667"/>
        <v/>
      </c>
      <c r="BT1670" t="str">
        <f t="shared" si="668"/>
        <v/>
      </c>
      <c r="BU1670" t="str">
        <f t="shared" si="669"/>
        <v/>
      </c>
      <c r="BV1670" t="str">
        <f>IF(B1670="","",VLOOKUP(BU1670,Справочник_ВРИ_Сегментов!$A:$D,4,))</f>
        <v/>
      </c>
      <c r="BW1670" t="str">
        <f t="shared" si="670"/>
        <v/>
      </c>
      <c r="BX1670" t="str">
        <f>IF(B1670="","",VLOOKUP(BW1670,Справочник_ВРИ_Сегментов!$B:$C,2,FALSE))</f>
        <v/>
      </c>
      <c r="BY1670" t="str">
        <f t="shared" si="671"/>
        <v/>
      </c>
      <c r="BZ1670" t="str">
        <f t="shared" si="672"/>
        <v/>
      </c>
      <c r="CA1670" t="str">
        <f t="shared" si="673"/>
        <v>-</v>
      </c>
      <c r="CB1670" t="str">
        <f t="shared" si="674"/>
        <v/>
      </c>
    </row>
    <row r="1671" spans="2:80" x14ac:dyDescent="0.25">
      <c r="B1671" s="1"/>
      <c r="C1671" s="1"/>
      <c r="G1671" s="1"/>
      <c r="P1671" s="1"/>
      <c r="Q1671" s="1"/>
      <c r="R1671" s="1"/>
      <c r="AT1671" t="str">
        <f t="shared" si="650"/>
        <v/>
      </c>
      <c r="AU1671" t="str">
        <f>IF(B1671="","",IFERROR(VLOOKUP(C1671,'Срв квартал'!$A:$D,4,FALSE),""))</f>
        <v/>
      </c>
      <c r="AV1671" t="str">
        <f>IF(B1671="","",VLOOKUP(AT1671,'Срв мо'!$A:$D,4,FALSE))</f>
        <v/>
      </c>
      <c r="AW1671" t="str">
        <f t="shared" si="651"/>
        <v/>
      </c>
      <c r="AX1671" t="str">
        <f t="shared" si="652"/>
        <v/>
      </c>
      <c r="AY1671" s="4" t="str">
        <f t="shared" si="653"/>
        <v/>
      </c>
      <c r="AZ1671" t="str">
        <f>IF(B1671="","",#REF!)</f>
        <v/>
      </c>
      <c r="BA1671" t="str">
        <f t="shared" si="654"/>
        <v/>
      </c>
      <c r="BB1671" t="str">
        <f t="shared" si="655"/>
        <v/>
      </c>
      <c r="BC1671" t="str">
        <f t="shared" si="656"/>
        <v/>
      </c>
      <c r="BD1671" t="str">
        <f t="shared" si="657"/>
        <v/>
      </c>
      <c r="BE1671" t="str">
        <f>IF(B1671="","",IF(L1671="","Отсутствуют предыдущие значения",#REF!=D1671))</f>
        <v/>
      </c>
      <c r="BF1671" t="str">
        <f t="shared" si="658"/>
        <v/>
      </c>
      <c r="BG1671" t="str">
        <f t="shared" si="659"/>
        <v/>
      </c>
      <c r="BH1671" t="str">
        <f t="shared" si="660"/>
        <v/>
      </c>
      <c r="BI1671" t="str">
        <f>IF(B1671="","",#REF!)</f>
        <v/>
      </c>
      <c r="BJ1671" t="str">
        <f>IF(B1671="","",#REF!)</f>
        <v/>
      </c>
      <c r="BK1671" s="26" t="str">
        <f>IF(B1671="","",#REF!)</f>
        <v/>
      </c>
      <c r="BL1671" t="str">
        <f>IF(B1671="","",#REF!)</f>
        <v/>
      </c>
      <c r="BM1671" t="str">
        <f t="shared" si="661"/>
        <v/>
      </c>
      <c r="BN1671" s="6" t="str">
        <f t="shared" si="662"/>
        <v/>
      </c>
      <c r="BO1671" s="7" t="str">
        <f t="shared" si="663"/>
        <v/>
      </c>
      <c r="BP1671" s="7" t="str">
        <f t="shared" si="664"/>
        <v/>
      </c>
      <c r="BQ1671" s="7" t="str">
        <f t="shared" si="665"/>
        <v/>
      </c>
      <c r="BR1671" s="7" t="str">
        <f t="shared" si="666"/>
        <v/>
      </c>
      <c r="BS1671" s="7" t="str">
        <f t="shared" si="667"/>
        <v/>
      </c>
      <c r="BT1671" t="str">
        <f t="shared" si="668"/>
        <v/>
      </c>
      <c r="BU1671" t="str">
        <f t="shared" si="669"/>
        <v/>
      </c>
      <c r="BV1671" t="str">
        <f>IF(B1671="","",VLOOKUP(BU1671,Справочник_ВРИ_Сегментов!$A:$D,4,))</f>
        <v/>
      </c>
      <c r="BW1671" t="str">
        <f t="shared" si="670"/>
        <v/>
      </c>
      <c r="BX1671" t="str">
        <f>IF(B1671="","",VLOOKUP(BW1671,Справочник_ВРИ_Сегментов!$B:$C,2,FALSE))</f>
        <v/>
      </c>
      <c r="BY1671" t="str">
        <f t="shared" si="671"/>
        <v/>
      </c>
      <c r="BZ1671" t="str">
        <f t="shared" si="672"/>
        <v/>
      </c>
      <c r="CA1671" t="str">
        <f t="shared" si="673"/>
        <v>-</v>
      </c>
      <c r="CB1671" t="str">
        <f t="shared" si="674"/>
        <v/>
      </c>
    </row>
    <row r="1672" spans="2:80" x14ac:dyDescent="0.25">
      <c r="B1672" s="1"/>
      <c r="C1672" s="1"/>
      <c r="G1672" s="1"/>
      <c r="P1672" s="1"/>
      <c r="Q1672" s="1"/>
      <c r="AT1672" t="str">
        <f t="shared" si="650"/>
        <v/>
      </c>
      <c r="AU1672" t="str">
        <f>IF(B1672="","",IFERROR(VLOOKUP(C1672,'Срв квартал'!$A:$D,4,FALSE),""))</f>
        <v/>
      </c>
      <c r="AV1672" t="str">
        <f>IF(B1672="","",VLOOKUP(AT1672,'Срв мо'!$A:$D,4,FALSE))</f>
        <v/>
      </c>
      <c r="AW1672" t="str">
        <f t="shared" si="651"/>
        <v/>
      </c>
      <c r="AX1672" t="str">
        <f t="shared" si="652"/>
        <v/>
      </c>
      <c r="AY1672" s="4" t="str">
        <f t="shared" si="653"/>
        <v/>
      </c>
      <c r="AZ1672" t="str">
        <f>IF(B1672="","",#REF!)</f>
        <v/>
      </c>
      <c r="BA1672" t="str">
        <f t="shared" si="654"/>
        <v/>
      </c>
      <c r="BB1672" t="str">
        <f t="shared" si="655"/>
        <v/>
      </c>
      <c r="BC1672" t="str">
        <f t="shared" si="656"/>
        <v/>
      </c>
      <c r="BD1672" t="str">
        <f t="shared" si="657"/>
        <v/>
      </c>
      <c r="BE1672" t="str">
        <f>IF(B1672="","",IF(L1672="","Отсутствуют предыдущие значения",#REF!=D1672))</f>
        <v/>
      </c>
      <c r="BF1672" t="str">
        <f t="shared" si="658"/>
        <v/>
      </c>
      <c r="BG1672" t="str">
        <f t="shared" si="659"/>
        <v/>
      </c>
      <c r="BH1672" t="str">
        <f t="shared" si="660"/>
        <v/>
      </c>
      <c r="BI1672" t="str">
        <f>IF(B1672="","",#REF!)</f>
        <v/>
      </c>
      <c r="BJ1672" t="str">
        <f>IF(B1672="","",#REF!)</f>
        <v/>
      </c>
      <c r="BK1672" s="26" t="str">
        <f>IF(B1672="","",#REF!)</f>
        <v/>
      </c>
      <c r="BL1672" t="str">
        <f>IF(B1672="","",#REF!)</f>
        <v/>
      </c>
      <c r="BM1672" t="str">
        <f t="shared" si="661"/>
        <v/>
      </c>
      <c r="BN1672" s="6" t="str">
        <f t="shared" si="662"/>
        <v/>
      </c>
      <c r="BO1672" s="7" t="str">
        <f t="shared" si="663"/>
        <v/>
      </c>
      <c r="BP1672" s="7" t="str">
        <f t="shared" si="664"/>
        <v/>
      </c>
      <c r="BQ1672" s="7" t="str">
        <f t="shared" si="665"/>
        <v/>
      </c>
      <c r="BR1672" s="7" t="str">
        <f t="shared" si="666"/>
        <v/>
      </c>
      <c r="BS1672" s="7" t="str">
        <f t="shared" si="667"/>
        <v/>
      </c>
      <c r="BT1672" t="str">
        <f t="shared" si="668"/>
        <v/>
      </c>
      <c r="BU1672" t="str">
        <f t="shared" si="669"/>
        <v/>
      </c>
      <c r="BV1672" t="str">
        <f>IF(B1672="","",VLOOKUP(BU1672,Справочник_ВРИ_Сегментов!$A:$D,4,))</f>
        <v/>
      </c>
      <c r="BW1672" t="str">
        <f t="shared" si="670"/>
        <v/>
      </c>
      <c r="BX1672" t="str">
        <f>IF(B1672="","",VLOOKUP(BW1672,Справочник_ВРИ_Сегментов!$B:$C,2,FALSE))</f>
        <v/>
      </c>
      <c r="BY1672" t="str">
        <f t="shared" si="671"/>
        <v/>
      </c>
      <c r="BZ1672" t="str">
        <f t="shared" si="672"/>
        <v/>
      </c>
      <c r="CA1672" t="str">
        <f t="shared" si="673"/>
        <v>-</v>
      </c>
      <c r="CB1672" t="str">
        <f t="shared" si="674"/>
        <v/>
      </c>
    </row>
    <row r="1673" spans="2:80" x14ac:dyDescent="0.25">
      <c r="B1673" s="1"/>
      <c r="C1673" s="1"/>
      <c r="P1673" s="1"/>
      <c r="Q1673" s="1"/>
      <c r="AT1673" t="str">
        <f t="shared" si="650"/>
        <v/>
      </c>
      <c r="AU1673" t="str">
        <f>IF(B1673="","",IFERROR(VLOOKUP(C1673,'Срв квартал'!$A:$D,4,FALSE),""))</f>
        <v/>
      </c>
      <c r="AV1673" t="str">
        <f>IF(B1673="","",VLOOKUP(AT1673,'Срв мо'!$A:$D,4,FALSE))</f>
        <v/>
      </c>
      <c r="AW1673" t="str">
        <f t="shared" si="651"/>
        <v/>
      </c>
      <c r="AX1673" t="str">
        <f t="shared" si="652"/>
        <v/>
      </c>
      <c r="AY1673" s="4" t="str">
        <f t="shared" si="653"/>
        <v/>
      </c>
      <c r="AZ1673" t="str">
        <f>IF(B1673="","",#REF!)</f>
        <v/>
      </c>
      <c r="BA1673" t="str">
        <f t="shared" si="654"/>
        <v/>
      </c>
      <c r="BB1673" t="str">
        <f t="shared" si="655"/>
        <v/>
      </c>
      <c r="BC1673" t="str">
        <f t="shared" si="656"/>
        <v/>
      </c>
      <c r="BD1673" t="str">
        <f t="shared" si="657"/>
        <v/>
      </c>
      <c r="BE1673" t="str">
        <f>IF(B1673="","",IF(L1673="","Отсутствуют предыдущие значения",#REF!=D1673))</f>
        <v/>
      </c>
      <c r="BF1673" t="str">
        <f t="shared" si="658"/>
        <v/>
      </c>
      <c r="BG1673" t="str">
        <f t="shared" si="659"/>
        <v/>
      </c>
      <c r="BH1673" t="str">
        <f t="shared" si="660"/>
        <v/>
      </c>
      <c r="BI1673" t="str">
        <f>IF(B1673="","",#REF!)</f>
        <v/>
      </c>
      <c r="BJ1673" t="str">
        <f>IF(B1673="","",#REF!)</f>
        <v/>
      </c>
      <c r="BK1673" s="26" t="str">
        <f>IF(B1673="","",#REF!)</f>
        <v/>
      </c>
      <c r="BL1673" t="str">
        <f>IF(B1673="","",#REF!)</f>
        <v/>
      </c>
      <c r="BM1673" t="str">
        <f t="shared" si="661"/>
        <v/>
      </c>
      <c r="BN1673" s="6" t="str">
        <f t="shared" si="662"/>
        <v/>
      </c>
      <c r="BO1673" s="7" t="str">
        <f t="shared" si="663"/>
        <v/>
      </c>
      <c r="BP1673" s="7" t="str">
        <f t="shared" si="664"/>
        <v/>
      </c>
      <c r="BQ1673" s="7" t="str">
        <f t="shared" si="665"/>
        <v/>
      </c>
      <c r="BR1673" s="7" t="str">
        <f t="shared" si="666"/>
        <v/>
      </c>
      <c r="BS1673" s="7" t="str">
        <f t="shared" si="667"/>
        <v/>
      </c>
      <c r="BT1673" t="str">
        <f t="shared" si="668"/>
        <v/>
      </c>
      <c r="BU1673" t="str">
        <f t="shared" si="669"/>
        <v/>
      </c>
      <c r="BV1673" t="str">
        <f>IF(B1673="","",VLOOKUP(BU1673,Справочник_ВРИ_Сегментов!$A:$D,4,))</f>
        <v/>
      </c>
      <c r="BW1673" t="str">
        <f t="shared" si="670"/>
        <v/>
      </c>
      <c r="BX1673" t="str">
        <f>IF(B1673="","",VLOOKUP(BW1673,Справочник_ВРИ_Сегментов!$B:$C,2,FALSE))</f>
        <v/>
      </c>
      <c r="BY1673" t="str">
        <f t="shared" si="671"/>
        <v/>
      </c>
      <c r="BZ1673" t="str">
        <f t="shared" si="672"/>
        <v/>
      </c>
      <c r="CA1673" t="str">
        <f t="shared" si="673"/>
        <v>-</v>
      </c>
      <c r="CB1673" t="str">
        <f t="shared" si="674"/>
        <v/>
      </c>
    </row>
    <row r="1674" spans="2:80" x14ac:dyDescent="0.25">
      <c r="B1674" s="1"/>
      <c r="C1674" s="1"/>
      <c r="P1674" s="1"/>
      <c r="Q1674" s="1"/>
      <c r="R1674" s="1"/>
      <c r="AT1674" t="str">
        <f t="shared" si="650"/>
        <v/>
      </c>
      <c r="AU1674" t="str">
        <f>IF(B1674="","",IFERROR(VLOOKUP(C1674,'Срв квартал'!$A:$D,4,FALSE),""))</f>
        <v/>
      </c>
      <c r="AV1674" t="str">
        <f>IF(B1674="","",VLOOKUP(AT1674,'Срв мо'!$A:$D,4,FALSE))</f>
        <v/>
      </c>
      <c r="AW1674" t="str">
        <f t="shared" si="651"/>
        <v/>
      </c>
      <c r="AX1674" t="str">
        <f t="shared" si="652"/>
        <v/>
      </c>
      <c r="AY1674" s="4" t="str">
        <f t="shared" si="653"/>
        <v/>
      </c>
      <c r="AZ1674" t="str">
        <f>IF(B1674="","",#REF!)</f>
        <v/>
      </c>
      <c r="BA1674" t="str">
        <f t="shared" si="654"/>
        <v/>
      </c>
      <c r="BB1674" t="str">
        <f t="shared" si="655"/>
        <v/>
      </c>
      <c r="BC1674" t="str">
        <f t="shared" si="656"/>
        <v/>
      </c>
      <c r="BD1674" t="str">
        <f t="shared" si="657"/>
        <v/>
      </c>
      <c r="BE1674" t="str">
        <f>IF(B1674="","",IF(L1674="","Отсутствуют предыдущие значения",#REF!=D1674))</f>
        <v/>
      </c>
      <c r="BF1674" t="str">
        <f t="shared" si="658"/>
        <v/>
      </c>
      <c r="BG1674" t="str">
        <f t="shared" si="659"/>
        <v/>
      </c>
      <c r="BH1674" t="str">
        <f t="shared" si="660"/>
        <v/>
      </c>
      <c r="BI1674" t="str">
        <f>IF(B1674="","",#REF!)</f>
        <v/>
      </c>
      <c r="BJ1674" t="str">
        <f>IF(B1674="","",#REF!)</f>
        <v/>
      </c>
      <c r="BK1674" s="26" t="str">
        <f>IF(B1674="","",#REF!)</f>
        <v/>
      </c>
      <c r="BL1674" t="str">
        <f>IF(B1674="","",#REF!)</f>
        <v/>
      </c>
      <c r="BM1674" t="str">
        <f t="shared" si="661"/>
        <v/>
      </c>
      <c r="BN1674" s="6" t="str">
        <f t="shared" si="662"/>
        <v/>
      </c>
      <c r="BO1674" s="7" t="str">
        <f t="shared" si="663"/>
        <v/>
      </c>
      <c r="BP1674" s="7" t="str">
        <f t="shared" si="664"/>
        <v/>
      </c>
      <c r="BQ1674" s="7" t="str">
        <f t="shared" si="665"/>
        <v/>
      </c>
      <c r="BR1674" s="7" t="str">
        <f t="shared" si="666"/>
        <v/>
      </c>
      <c r="BS1674" s="7" t="str">
        <f t="shared" si="667"/>
        <v/>
      </c>
      <c r="BT1674" t="str">
        <f t="shared" si="668"/>
        <v/>
      </c>
      <c r="BU1674" t="str">
        <f t="shared" si="669"/>
        <v/>
      </c>
      <c r="BV1674" t="str">
        <f>IF(B1674="","",VLOOKUP(BU1674,Справочник_ВРИ_Сегментов!$A:$D,4,))</f>
        <v/>
      </c>
      <c r="BW1674" t="str">
        <f t="shared" si="670"/>
        <v/>
      </c>
      <c r="BX1674" t="str">
        <f>IF(B1674="","",VLOOKUP(BW1674,Справочник_ВРИ_Сегментов!$B:$C,2,FALSE))</f>
        <v/>
      </c>
      <c r="BY1674" t="str">
        <f t="shared" si="671"/>
        <v/>
      </c>
      <c r="BZ1674" t="str">
        <f t="shared" si="672"/>
        <v/>
      </c>
      <c r="CA1674" t="str">
        <f t="shared" si="673"/>
        <v>-</v>
      </c>
      <c r="CB1674" t="str">
        <f t="shared" si="674"/>
        <v/>
      </c>
    </row>
    <row r="1675" spans="2:80" x14ac:dyDescent="0.25">
      <c r="B1675" s="1"/>
      <c r="C1675" s="1"/>
      <c r="P1675" s="1"/>
      <c r="Q1675" s="1"/>
      <c r="AT1675" t="str">
        <f t="shared" si="650"/>
        <v/>
      </c>
      <c r="AU1675" t="str">
        <f>IF(B1675="","",IFERROR(VLOOKUP(C1675,'Срв квартал'!$A:$D,4,FALSE),""))</f>
        <v/>
      </c>
      <c r="AV1675" t="str">
        <f>IF(B1675="","",VLOOKUP(AT1675,'Срв мо'!$A:$D,4,FALSE))</f>
        <v/>
      </c>
      <c r="AW1675" t="str">
        <f t="shared" si="651"/>
        <v/>
      </c>
      <c r="AX1675" t="str">
        <f t="shared" si="652"/>
        <v/>
      </c>
      <c r="AY1675" s="4" t="str">
        <f t="shared" si="653"/>
        <v/>
      </c>
      <c r="AZ1675" t="str">
        <f>IF(B1675="","",#REF!)</f>
        <v/>
      </c>
      <c r="BA1675" t="str">
        <f t="shared" si="654"/>
        <v/>
      </c>
      <c r="BB1675" t="str">
        <f t="shared" si="655"/>
        <v/>
      </c>
      <c r="BC1675" t="str">
        <f t="shared" si="656"/>
        <v/>
      </c>
      <c r="BD1675" t="str">
        <f t="shared" si="657"/>
        <v/>
      </c>
      <c r="BE1675" t="str">
        <f>IF(B1675="","",IF(L1675="","Отсутствуют предыдущие значения",#REF!=D1675))</f>
        <v/>
      </c>
      <c r="BF1675" t="str">
        <f t="shared" si="658"/>
        <v/>
      </c>
      <c r="BG1675" t="str">
        <f t="shared" si="659"/>
        <v/>
      </c>
      <c r="BH1675" t="str">
        <f t="shared" si="660"/>
        <v/>
      </c>
      <c r="BI1675" t="str">
        <f>IF(B1675="","",#REF!)</f>
        <v/>
      </c>
      <c r="BJ1675" t="str">
        <f>IF(B1675="","",#REF!)</f>
        <v/>
      </c>
      <c r="BK1675" s="26" t="str">
        <f>IF(B1675="","",#REF!)</f>
        <v/>
      </c>
      <c r="BL1675" t="str">
        <f>IF(B1675="","",#REF!)</f>
        <v/>
      </c>
      <c r="BM1675" t="str">
        <f t="shared" si="661"/>
        <v/>
      </c>
      <c r="BN1675" s="6" t="str">
        <f t="shared" si="662"/>
        <v/>
      </c>
      <c r="BO1675" s="7" t="str">
        <f t="shared" si="663"/>
        <v/>
      </c>
      <c r="BP1675" s="7" t="str">
        <f t="shared" si="664"/>
        <v/>
      </c>
      <c r="BQ1675" s="7" t="str">
        <f t="shared" si="665"/>
        <v/>
      </c>
      <c r="BR1675" s="7" t="str">
        <f t="shared" si="666"/>
        <v/>
      </c>
      <c r="BS1675" s="7" t="str">
        <f t="shared" si="667"/>
        <v/>
      </c>
      <c r="BT1675" t="str">
        <f t="shared" si="668"/>
        <v/>
      </c>
      <c r="BU1675" t="str">
        <f t="shared" si="669"/>
        <v/>
      </c>
      <c r="BV1675" t="str">
        <f>IF(B1675="","",VLOOKUP(BU1675,Справочник_ВРИ_Сегментов!$A:$D,4,))</f>
        <v/>
      </c>
      <c r="BW1675" t="str">
        <f t="shared" si="670"/>
        <v/>
      </c>
      <c r="BX1675" t="str">
        <f>IF(B1675="","",VLOOKUP(BW1675,Справочник_ВРИ_Сегментов!$B:$C,2,FALSE))</f>
        <v/>
      </c>
      <c r="BY1675" t="str">
        <f t="shared" si="671"/>
        <v/>
      </c>
      <c r="BZ1675" t="str">
        <f t="shared" si="672"/>
        <v/>
      </c>
      <c r="CA1675" t="str">
        <f t="shared" si="673"/>
        <v>-</v>
      </c>
      <c r="CB1675" t="str">
        <f t="shared" si="674"/>
        <v/>
      </c>
    </row>
    <row r="1676" spans="2:80" x14ac:dyDescent="0.25">
      <c r="B1676" s="1"/>
      <c r="C1676" s="1"/>
      <c r="P1676" s="1"/>
      <c r="Q1676" s="1"/>
      <c r="AT1676" t="str">
        <f t="shared" si="650"/>
        <v/>
      </c>
      <c r="AU1676" t="str">
        <f>IF(B1676="","",IFERROR(VLOOKUP(C1676,'Срв квартал'!$A:$D,4,FALSE),""))</f>
        <v/>
      </c>
      <c r="AV1676" t="str">
        <f>IF(B1676="","",VLOOKUP(AT1676,'Срв мо'!$A:$D,4,FALSE))</f>
        <v/>
      </c>
      <c r="AW1676" t="str">
        <f t="shared" si="651"/>
        <v/>
      </c>
      <c r="AX1676" t="str">
        <f t="shared" si="652"/>
        <v/>
      </c>
      <c r="AY1676" s="4" t="str">
        <f t="shared" si="653"/>
        <v/>
      </c>
      <c r="AZ1676" t="str">
        <f>IF(B1676="","",#REF!)</f>
        <v/>
      </c>
      <c r="BA1676" t="str">
        <f t="shared" si="654"/>
        <v/>
      </c>
      <c r="BB1676" t="str">
        <f t="shared" si="655"/>
        <v/>
      </c>
      <c r="BC1676" t="str">
        <f t="shared" si="656"/>
        <v/>
      </c>
      <c r="BD1676" t="str">
        <f t="shared" si="657"/>
        <v/>
      </c>
      <c r="BE1676" t="str">
        <f>IF(B1676="","",IF(L1676="","Отсутствуют предыдущие значения",#REF!=D1676))</f>
        <v/>
      </c>
      <c r="BF1676" t="str">
        <f t="shared" si="658"/>
        <v/>
      </c>
      <c r="BG1676" t="str">
        <f t="shared" si="659"/>
        <v/>
      </c>
      <c r="BH1676" t="str">
        <f t="shared" si="660"/>
        <v/>
      </c>
      <c r="BI1676" t="str">
        <f>IF(B1676="","",#REF!)</f>
        <v/>
      </c>
      <c r="BJ1676" t="str">
        <f>IF(B1676="","",#REF!)</f>
        <v/>
      </c>
      <c r="BK1676" s="26" t="str">
        <f>IF(B1676="","",#REF!)</f>
        <v/>
      </c>
      <c r="BL1676" t="str">
        <f>IF(B1676="","",#REF!)</f>
        <v/>
      </c>
      <c r="BM1676" t="str">
        <f t="shared" si="661"/>
        <v/>
      </c>
      <c r="BN1676" s="6" t="str">
        <f t="shared" si="662"/>
        <v/>
      </c>
      <c r="BO1676" s="7" t="str">
        <f t="shared" si="663"/>
        <v/>
      </c>
      <c r="BP1676" s="7" t="str">
        <f t="shared" si="664"/>
        <v/>
      </c>
      <c r="BQ1676" s="7" t="str">
        <f t="shared" si="665"/>
        <v/>
      </c>
      <c r="BR1676" s="7" t="str">
        <f t="shared" si="666"/>
        <v/>
      </c>
      <c r="BS1676" s="7" t="str">
        <f t="shared" si="667"/>
        <v/>
      </c>
      <c r="BT1676" t="str">
        <f t="shared" si="668"/>
        <v/>
      </c>
      <c r="BU1676" t="str">
        <f t="shared" si="669"/>
        <v/>
      </c>
      <c r="BV1676" t="str">
        <f>IF(B1676="","",VLOOKUP(BU1676,Справочник_ВРИ_Сегментов!$A:$D,4,))</f>
        <v/>
      </c>
      <c r="BW1676" t="str">
        <f t="shared" si="670"/>
        <v/>
      </c>
      <c r="BX1676" t="str">
        <f>IF(B1676="","",VLOOKUP(BW1676,Справочник_ВРИ_Сегментов!$B:$C,2,FALSE))</f>
        <v/>
      </c>
      <c r="BY1676" t="str">
        <f t="shared" si="671"/>
        <v/>
      </c>
      <c r="BZ1676" t="str">
        <f t="shared" si="672"/>
        <v/>
      </c>
      <c r="CA1676" t="str">
        <f t="shared" si="673"/>
        <v>-</v>
      </c>
      <c r="CB1676" t="str">
        <f t="shared" si="674"/>
        <v/>
      </c>
    </row>
    <row r="1677" spans="2:80" x14ac:dyDescent="0.25">
      <c r="B1677" s="1"/>
      <c r="C1677" s="1"/>
      <c r="P1677" s="1"/>
      <c r="Q1677" s="1"/>
      <c r="R1677" s="1"/>
      <c r="AT1677" t="str">
        <f t="shared" si="650"/>
        <v/>
      </c>
      <c r="AU1677" t="str">
        <f>IF(B1677="","",IFERROR(VLOOKUP(C1677,'Срв квартал'!$A:$D,4,FALSE),""))</f>
        <v/>
      </c>
      <c r="AV1677" t="str">
        <f>IF(B1677="","",VLOOKUP(AT1677,'Срв мо'!$A:$D,4,FALSE))</f>
        <v/>
      </c>
      <c r="AW1677" t="str">
        <f t="shared" si="651"/>
        <v/>
      </c>
      <c r="AX1677" t="str">
        <f t="shared" si="652"/>
        <v/>
      </c>
      <c r="AY1677" s="4" t="str">
        <f t="shared" si="653"/>
        <v/>
      </c>
      <c r="AZ1677" t="str">
        <f>IF(B1677="","",#REF!)</f>
        <v/>
      </c>
      <c r="BA1677" t="str">
        <f t="shared" si="654"/>
        <v/>
      </c>
      <c r="BB1677" t="str">
        <f t="shared" si="655"/>
        <v/>
      </c>
      <c r="BC1677" t="str">
        <f t="shared" si="656"/>
        <v/>
      </c>
      <c r="BD1677" t="str">
        <f t="shared" si="657"/>
        <v/>
      </c>
      <c r="BE1677" t="str">
        <f>IF(B1677="","",IF(L1677="","Отсутствуют предыдущие значения",#REF!=D1677))</f>
        <v/>
      </c>
      <c r="BF1677" t="str">
        <f t="shared" si="658"/>
        <v/>
      </c>
      <c r="BG1677" t="str">
        <f t="shared" si="659"/>
        <v/>
      </c>
      <c r="BH1677" t="str">
        <f t="shared" si="660"/>
        <v/>
      </c>
      <c r="BI1677" t="str">
        <f>IF(B1677="","",#REF!)</f>
        <v/>
      </c>
      <c r="BJ1677" t="str">
        <f>IF(B1677="","",#REF!)</f>
        <v/>
      </c>
      <c r="BK1677" s="26" t="str">
        <f>IF(B1677="","",#REF!)</f>
        <v/>
      </c>
      <c r="BL1677" t="str">
        <f>IF(B1677="","",#REF!)</f>
        <v/>
      </c>
      <c r="BM1677" t="str">
        <f t="shared" si="661"/>
        <v/>
      </c>
      <c r="BN1677" s="6" t="str">
        <f t="shared" si="662"/>
        <v/>
      </c>
      <c r="BO1677" s="7" t="str">
        <f t="shared" si="663"/>
        <v/>
      </c>
      <c r="BP1677" s="7" t="str">
        <f t="shared" si="664"/>
        <v/>
      </c>
      <c r="BQ1677" s="7" t="str">
        <f t="shared" si="665"/>
        <v/>
      </c>
      <c r="BR1677" s="7" t="str">
        <f t="shared" si="666"/>
        <v/>
      </c>
      <c r="BS1677" s="7" t="str">
        <f t="shared" si="667"/>
        <v/>
      </c>
      <c r="BT1677" t="str">
        <f t="shared" si="668"/>
        <v/>
      </c>
      <c r="BU1677" t="str">
        <f t="shared" si="669"/>
        <v/>
      </c>
      <c r="BV1677" t="str">
        <f>IF(B1677="","",VLOOKUP(BU1677,Справочник_ВРИ_Сегментов!$A:$D,4,))</f>
        <v/>
      </c>
      <c r="BW1677" t="str">
        <f t="shared" si="670"/>
        <v/>
      </c>
      <c r="BX1677" t="str">
        <f>IF(B1677="","",VLOOKUP(BW1677,Справочник_ВРИ_Сегментов!$B:$C,2,FALSE))</f>
        <v/>
      </c>
      <c r="BY1677" t="str">
        <f t="shared" si="671"/>
        <v/>
      </c>
      <c r="BZ1677" t="str">
        <f t="shared" si="672"/>
        <v/>
      </c>
      <c r="CA1677" t="str">
        <f t="shared" si="673"/>
        <v>-</v>
      </c>
      <c r="CB1677" t="str">
        <f t="shared" si="674"/>
        <v/>
      </c>
    </row>
    <row r="1678" spans="2:80" x14ac:dyDescent="0.25">
      <c r="B1678" s="1"/>
      <c r="C1678" s="1"/>
      <c r="P1678" s="1"/>
      <c r="Q1678" s="1"/>
      <c r="AT1678" t="str">
        <f t="shared" si="650"/>
        <v/>
      </c>
      <c r="AU1678" t="str">
        <f>IF(B1678="","",IFERROR(VLOOKUP(C1678,'Срв квартал'!$A:$D,4,FALSE),""))</f>
        <v/>
      </c>
      <c r="AV1678" t="str">
        <f>IF(B1678="","",VLOOKUP(AT1678,'Срв мо'!$A:$D,4,FALSE))</f>
        <v/>
      </c>
      <c r="AW1678" t="str">
        <f t="shared" si="651"/>
        <v/>
      </c>
      <c r="AX1678" t="str">
        <f t="shared" si="652"/>
        <v/>
      </c>
      <c r="AY1678" s="4" t="str">
        <f t="shared" si="653"/>
        <v/>
      </c>
      <c r="AZ1678" t="str">
        <f>IF(B1678="","",#REF!)</f>
        <v/>
      </c>
      <c r="BA1678" t="str">
        <f t="shared" si="654"/>
        <v/>
      </c>
      <c r="BB1678" t="str">
        <f t="shared" si="655"/>
        <v/>
      </c>
      <c r="BC1678" t="str">
        <f t="shared" si="656"/>
        <v/>
      </c>
      <c r="BD1678" t="str">
        <f t="shared" si="657"/>
        <v/>
      </c>
      <c r="BE1678" t="str">
        <f>IF(B1678="","",IF(L1678="","Отсутствуют предыдущие значения",#REF!=D1678))</f>
        <v/>
      </c>
      <c r="BF1678" t="str">
        <f t="shared" si="658"/>
        <v/>
      </c>
      <c r="BG1678" t="str">
        <f t="shared" si="659"/>
        <v/>
      </c>
      <c r="BH1678" t="str">
        <f t="shared" si="660"/>
        <v/>
      </c>
      <c r="BI1678" t="str">
        <f>IF(B1678="","",#REF!)</f>
        <v/>
      </c>
      <c r="BJ1678" t="str">
        <f>IF(B1678="","",#REF!)</f>
        <v/>
      </c>
      <c r="BK1678" s="26" t="str">
        <f>IF(B1678="","",#REF!)</f>
        <v/>
      </c>
      <c r="BL1678" t="str">
        <f>IF(B1678="","",#REF!)</f>
        <v/>
      </c>
      <c r="BM1678" t="str">
        <f t="shared" si="661"/>
        <v/>
      </c>
      <c r="BN1678" s="6" t="str">
        <f t="shared" si="662"/>
        <v/>
      </c>
      <c r="BO1678" s="7" t="str">
        <f t="shared" si="663"/>
        <v/>
      </c>
      <c r="BP1678" s="7" t="str">
        <f t="shared" si="664"/>
        <v/>
      </c>
      <c r="BQ1678" s="7" t="str">
        <f t="shared" si="665"/>
        <v/>
      </c>
      <c r="BR1678" s="7" t="str">
        <f t="shared" si="666"/>
        <v/>
      </c>
      <c r="BS1678" s="7" t="str">
        <f t="shared" si="667"/>
        <v/>
      </c>
      <c r="BT1678" t="str">
        <f t="shared" si="668"/>
        <v/>
      </c>
      <c r="BU1678" t="str">
        <f t="shared" si="669"/>
        <v/>
      </c>
      <c r="BV1678" t="str">
        <f>IF(B1678="","",VLOOKUP(BU1678,Справочник_ВРИ_Сегментов!$A:$D,4,))</f>
        <v/>
      </c>
      <c r="BW1678" t="str">
        <f t="shared" si="670"/>
        <v/>
      </c>
      <c r="BX1678" t="str">
        <f>IF(B1678="","",VLOOKUP(BW1678,Справочник_ВРИ_Сегментов!$B:$C,2,FALSE))</f>
        <v/>
      </c>
      <c r="BY1678" t="str">
        <f t="shared" si="671"/>
        <v/>
      </c>
      <c r="BZ1678" t="str">
        <f t="shared" si="672"/>
        <v/>
      </c>
      <c r="CA1678" t="str">
        <f t="shared" si="673"/>
        <v>-</v>
      </c>
      <c r="CB1678" t="str">
        <f t="shared" si="674"/>
        <v/>
      </c>
    </row>
    <row r="1679" spans="2:80" x14ac:dyDescent="0.25">
      <c r="B1679" s="1"/>
      <c r="C1679" s="1"/>
      <c r="P1679" s="1"/>
      <c r="Q1679" s="1"/>
      <c r="R1679" s="1"/>
      <c r="AT1679" t="str">
        <f t="shared" si="650"/>
        <v/>
      </c>
      <c r="AU1679" t="str">
        <f>IF(B1679="","",IFERROR(VLOOKUP(C1679,'Срв квартал'!$A:$D,4,FALSE),""))</f>
        <v/>
      </c>
      <c r="AV1679" t="str">
        <f>IF(B1679="","",VLOOKUP(AT1679,'Срв мо'!$A:$D,4,FALSE))</f>
        <v/>
      </c>
      <c r="AW1679" t="str">
        <f t="shared" si="651"/>
        <v/>
      </c>
      <c r="AX1679" t="str">
        <f t="shared" si="652"/>
        <v/>
      </c>
      <c r="AY1679" s="4" t="str">
        <f t="shared" si="653"/>
        <v/>
      </c>
      <c r="AZ1679" t="str">
        <f>IF(B1679="","",#REF!)</f>
        <v/>
      </c>
      <c r="BA1679" t="str">
        <f t="shared" si="654"/>
        <v/>
      </c>
      <c r="BB1679" t="str">
        <f t="shared" si="655"/>
        <v/>
      </c>
      <c r="BC1679" t="str">
        <f t="shared" si="656"/>
        <v/>
      </c>
      <c r="BD1679" t="str">
        <f t="shared" si="657"/>
        <v/>
      </c>
      <c r="BE1679" t="str">
        <f>IF(B1679="","",IF(L1679="","Отсутствуют предыдущие значения",#REF!=D1679))</f>
        <v/>
      </c>
      <c r="BF1679" t="str">
        <f t="shared" si="658"/>
        <v/>
      </c>
      <c r="BG1679" t="str">
        <f t="shared" si="659"/>
        <v/>
      </c>
      <c r="BH1679" t="str">
        <f t="shared" si="660"/>
        <v/>
      </c>
      <c r="BI1679" t="str">
        <f>IF(B1679="","",#REF!)</f>
        <v/>
      </c>
      <c r="BJ1679" t="str">
        <f>IF(B1679="","",#REF!)</f>
        <v/>
      </c>
      <c r="BK1679" s="26" t="str">
        <f>IF(B1679="","",#REF!)</f>
        <v/>
      </c>
      <c r="BL1679" t="str">
        <f>IF(B1679="","",#REF!)</f>
        <v/>
      </c>
      <c r="BM1679" t="str">
        <f t="shared" si="661"/>
        <v/>
      </c>
      <c r="BN1679" s="6" t="str">
        <f t="shared" si="662"/>
        <v/>
      </c>
      <c r="BO1679" s="7" t="str">
        <f t="shared" si="663"/>
        <v/>
      </c>
      <c r="BP1679" s="7" t="str">
        <f t="shared" si="664"/>
        <v/>
      </c>
      <c r="BQ1679" s="7" t="str">
        <f t="shared" si="665"/>
        <v/>
      </c>
      <c r="BR1679" s="7" t="str">
        <f t="shared" si="666"/>
        <v/>
      </c>
      <c r="BS1679" s="7" t="str">
        <f t="shared" si="667"/>
        <v/>
      </c>
      <c r="BT1679" t="str">
        <f t="shared" si="668"/>
        <v/>
      </c>
      <c r="BU1679" t="str">
        <f t="shared" si="669"/>
        <v/>
      </c>
      <c r="BV1679" t="str">
        <f>IF(B1679="","",VLOOKUP(BU1679,Справочник_ВРИ_Сегментов!$A:$D,4,))</f>
        <v/>
      </c>
      <c r="BW1679" t="str">
        <f t="shared" si="670"/>
        <v/>
      </c>
      <c r="BX1679" t="str">
        <f>IF(B1679="","",VLOOKUP(BW1679,Справочник_ВРИ_Сегментов!$B:$C,2,FALSE))</f>
        <v/>
      </c>
      <c r="BY1679" t="str">
        <f t="shared" si="671"/>
        <v/>
      </c>
      <c r="BZ1679" t="str">
        <f t="shared" si="672"/>
        <v/>
      </c>
      <c r="CA1679" t="str">
        <f t="shared" si="673"/>
        <v>-</v>
      </c>
      <c r="CB1679" t="str">
        <f t="shared" si="674"/>
        <v/>
      </c>
    </row>
    <row r="1680" spans="2:80" x14ac:dyDescent="0.25">
      <c r="B1680" s="1"/>
      <c r="C1680" s="1"/>
      <c r="P1680" s="1"/>
      <c r="Q1680" s="1"/>
      <c r="R1680" s="1"/>
      <c r="AT1680" t="str">
        <f t="shared" si="650"/>
        <v/>
      </c>
      <c r="AU1680" t="str">
        <f>IF(B1680="","",IFERROR(VLOOKUP(C1680,'Срв квартал'!$A:$D,4,FALSE),""))</f>
        <v/>
      </c>
      <c r="AV1680" t="str">
        <f>IF(B1680="","",VLOOKUP(AT1680,'Срв мо'!$A:$D,4,FALSE))</f>
        <v/>
      </c>
      <c r="AW1680" t="str">
        <f t="shared" si="651"/>
        <v/>
      </c>
      <c r="AX1680" t="str">
        <f t="shared" si="652"/>
        <v/>
      </c>
      <c r="AY1680" s="4" t="str">
        <f t="shared" si="653"/>
        <v/>
      </c>
      <c r="AZ1680" t="str">
        <f>IF(B1680="","",#REF!)</f>
        <v/>
      </c>
      <c r="BA1680" t="str">
        <f t="shared" si="654"/>
        <v/>
      </c>
      <c r="BB1680" t="str">
        <f t="shared" si="655"/>
        <v/>
      </c>
      <c r="BC1680" t="str">
        <f t="shared" si="656"/>
        <v/>
      </c>
      <c r="BD1680" t="str">
        <f t="shared" si="657"/>
        <v/>
      </c>
      <c r="BE1680" t="str">
        <f>IF(B1680="","",IF(L1680="","Отсутствуют предыдущие значения",#REF!=D1680))</f>
        <v/>
      </c>
      <c r="BF1680" t="str">
        <f t="shared" si="658"/>
        <v/>
      </c>
      <c r="BG1680" t="str">
        <f t="shared" si="659"/>
        <v/>
      </c>
      <c r="BH1680" t="str">
        <f t="shared" si="660"/>
        <v/>
      </c>
      <c r="BI1680" t="str">
        <f>IF(B1680="","",#REF!)</f>
        <v/>
      </c>
      <c r="BJ1680" t="str">
        <f>IF(B1680="","",#REF!)</f>
        <v/>
      </c>
      <c r="BK1680" s="26" t="str">
        <f>IF(B1680="","",#REF!)</f>
        <v/>
      </c>
      <c r="BL1680" t="str">
        <f>IF(B1680="","",#REF!)</f>
        <v/>
      </c>
      <c r="BM1680" t="str">
        <f t="shared" si="661"/>
        <v/>
      </c>
      <c r="BN1680" s="6" t="str">
        <f t="shared" si="662"/>
        <v/>
      </c>
      <c r="BO1680" s="7" t="str">
        <f t="shared" si="663"/>
        <v/>
      </c>
      <c r="BP1680" s="7" t="str">
        <f t="shared" si="664"/>
        <v/>
      </c>
      <c r="BQ1680" s="7" t="str">
        <f t="shared" si="665"/>
        <v/>
      </c>
      <c r="BR1680" s="7" t="str">
        <f t="shared" si="666"/>
        <v/>
      </c>
      <c r="BS1680" s="7" t="str">
        <f t="shared" si="667"/>
        <v/>
      </c>
      <c r="BT1680" t="str">
        <f t="shared" si="668"/>
        <v/>
      </c>
      <c r="BU1680" t="str">
        <f t="shared" si="669"/>
        <v/>
      </c>
      <c r="BV1680" t="str">
        <f>IF(B1680="","",VLOOKUP(BU1680,Справочник_ВРИ_Сегментов!$A:$D,4,))</f>
        <v/>
      </c>
      <c r="BW1680" t="str">
        <f t="shared" si="670"/>
        <v/>
      </c>
      <c r="BX1680" t="str">
        <f>IF(B1680="","",VLOOKUP(BW1680,Справочник_ВРИ_Сегментов!$B:$C,2,FALSE))</f>
        <v/>
      </c>
      <c r="BY1680" t="str">
        <f t="shared" si="671"/>
        <v/>
      </c>
      <c r="BZ1680" t="str">
        <f t="shared" si="672"/>
        <v/>
      </c>
      <c r="CA1680" t="str">
        <f t="shared" si="673"/>
        <v>-</v>
      </c>
      <c r="CB1680" t="str">
        <f t="shared" si="674"/>
        <v/>
      </c>
    </row>
    <row r="1681" spans="2:80" x14ac:dyDescent="0.25">
      <c r="B1681" s="1"/>
      <c r="C1681" s="1"/>
      <c r="P1681" s="1"/>
      <c r="Q1681" s="1"/>
      <c r="AT1681" t="str">
        <f t="shared" si="650"/>
        <v/>
      </c>
      <c r="AU1681" t="str">
        <f>IF(B1681="","",IFERROR(VLOOKUP(C1681,'Срв квартал'!$A:$D,4,FALSE),""))</f>
        <v/>
      </c>
      <c r="AV1681" t="str">
        <f>IF(B1681="","",VLOOKUP(AT1681,'Срв мо'!$A:$D,4,FALSE))</f>
        <v/>
      </c>
      <c r="AW1681" t="str">
        <f t="shared" si="651"/>
        <v/>
      </c>
      <c r="AX1681" t="str">
        <f t="shared" si="652"/>
        <v/>
      </c>
      <c r="AY1681" s="4" t="str">
        <f t="shared" si="653"/>
        <v/>
      </c>
      <c r="AZ1681" t="str">
        <f>IF(B1681="","",#REF!)</f>
        <v/>
      </c>
      <c r="BA1681" t="str">
        <f t="shared" si="654"/>
        <v/>
      </c>
      <c r="BB1681" t="str">
        <f t="shared" si="655"/>
        <v/>
      </c>
      <c r="BC1681" t="str">
        <f t="shared" si="656"/>
        <v/>
      </c>
      <c r="BD1681" t="str">
        <f t="shared" si="657"/>
        <v/>
      </c>
      <c r="BE1681" t="str">
        <f>IF(B1681="","",IF(L1681="","Отсутствуют предыдущие значения",#REF!=D1681))</f>
        <v/>
      </c>
      <c r="BF1681" t="str">
        <f t="shared" si="658"/>
        <v/>
      </c>
      <c r="BG1681" t="str">
        <f t="shared" si="659"/>
        <v/>
      </c>
      <c r="BH1681" t="str">
        <f t="shared" si="660"/>
        <v/>
      </c>
      <c r="BI1681" t="str">
        <f>IF(B1681="","",#REF!)</f>
        <v/>
      </c>
      <c r="BJ1681" t="str">
        <f>IF(B1681="","",#REF!)</f>
        <v/>
      </c>
      <c r="BK1681" s="26" t="str">
        <f>IF(B1681="","",#REF!)</f>
        <v/>
      </c>
      <c r="BL1681" t="str">
        <f>IF(B1681="","",#REF!)</f>
        <v/>
      </c>
      <c r="BM1681" t="str">
        <f t="shared" si="661"/>
        <v/>
      </c>
      <c r="BN1681" s="6" t="str">
        <f t="shared" si="662"/>
        <v/>
      </c>
      <c r="BO1681" s="7" t="str">
        <f t="shared" si="663"/>
        <v/>
      </c>
      <c r="BP1681" s="7" t="str">
        <f t="shared" si="664"/>
        <v/>
      </c>
      <c r="BQ1681" s="7" t="str">
        <f t="shared" si="665"/>
        <v/>
      </c>
      <c r="BR1681" s="7" t="str">
        <f t="shared" si="666"/>
        <v/>
      </c>
      <c r="BS1681" s="7" t="str">
        <f t="shared" si="667"/>
        <v/>
      </c>
      <c r="BT1681" t="str">
        <f t="shared" si="668"/>
        <v/>
      </c>
      <c r="BU1681" t="str">
        <f t="shared" si="669"/>
        <v/>
      </c>
      <c r="BV1681" t="str">
        <f>IF(B1681="","",VLOOKUP(BU1681,Справочник_ВРИ_Сегментов!$A:$D,4,))</f>
        <v/>
      </c>
      <c r="BW1681" t="str">
        <f t="shared" si="670"/>
        <v/>
      </c>
      <c r="BX1681" t="str">
        <f>IF(B1681="","",VLOOKUP(BW1681,Справочник_ВРИ_Сегментов!$B:$C,2,FALSE))</f>
        <v/>
      </c>
      <c r="BY1681" t="str">
        <f t="shared" si="671"/>
        <v/>
      </c>
      <c r="BZ1681" t="str">
        <f t="shared" si="672"/>
        <v/>
      </c>
      <c r="CA1681" t="str">
        <f t="shared" si="673"/>
        <v>-</v>
      </c>
      <c r="CB1681" t="str">
        <f t="shared" si="674"/>
        <v/>
      </c>
    </row>
    <row r="1682" spans="2:80" x14ac:dyDescent="0.25">
      <c r="B1682" s="1"/>
      <c r="C1682" s="1"/>
      <c r="P1682" s="1"/>
      <c r="Q1682" s="1"/>
      <c r="AT1682" t="str">
        <f t="shared" si="650"/>
        <v/>
      </c>
      <c r="AU1682" t="str">
        <f>IF(B1682="","",IFERROR(VLOOKUP(C1682,'Срв квартал'!$A:$D,4,FALSE),""))</f>
        <v/>
      </c>
      <c r="AV1682" t="str">
        <f>IF(B1682="","",VLOOKUP(AT1682,'Срв мо'!$A:$D,4,FALSE))</f>
        <v/>
      </c>
      <c r="AW1682" t="str">
        <f t="shared" si="651"/>
        <v/>
      </c>
      <c r="AX1682" t="str">
        <f t="shared" si="652"/>
        <v/>
      </c>
      <c r="AY1682" s="4" t="str">
        <f t="shared" si="653"/>
        <v/>
      </c>
      <c r="AZ1682" t="str">
        <f>IF(B1682="","",#REF!)</f>
        <v/>
      </c>
      <c r="BA1682" t="str">
        <f t="shared" si="654"/>
        <v/>
      </c>
      <c r="BB1682" t="str">
        <f t="shared" si="655"/>
        <v/>
      </c>
      <c r="BC1682" t="str">
        <f t="shared" si="656"/>
        <v/>
      </c>
      <c r="BD1682" t="str">
        <f t="shared" si="657"/>
        <v/>
      </c>
      <c r="BE1682" t="str">
        <f>IF(B1682="","",IF(L1682="","Отсутствуют предыдущие значения",#REF!=D1682))</f>
        <v/>
      </c>
      <c r="BF1682" t="str">
        <f t="shared" si="658"/>
        <v/>
      </c>
      <c r="BG1682" t="str">
        <f t="shared" si="659"/>
        <v/>
      </c>
      <c r="BH1682" t="str">
        <f t="shared" si="660"/>
        <v/>
      </c>
      <c r="BI1682" t="str">
        <f>IF(B1682="","",#REF!)</f>
        <v/>
      </c>
      <c r="BJ1682" t="str">
        <f>IF(B1682="","",#REF!)</f>
        <v/>
      </c>
      <c r="BK1682" s="26" t="str">
        <f>IF(B1682="","",#REF!)</f>
        <v/>
      </c>
      <c r="BL1682" t="str">
        <f>IF(B1682="","",#REF!)</f>
        <v/>
      </c>
      <c r="BM1682" t="str">
        <f t="shared" si="661"/>
        <v/>
      </c>
      <c r="BN1682" s="6" t="str">
        <f t="shared" si="662"/>
        <v/>
      </c>
      <c r="BO1682" s="7" t="str">
        <f t="shared" si="663"/>
        <v/>
      </c>
      <c r="BP1682" s="7" t="str">
        <f t="shared" si="664"/>
        <v/>
      </c>
      <c r="BQ1682" s="7" t="str">
        <f t="shared" si="665"/>
        <v/>
      </c>
      <c r="BR1682" s="7" t="str">
        <f t="shared" si="666"/>
        <v/>
      </c>
      <c r="BS1682" s="7" t="str">
        <f t="shared" si="667"/>
        <v/>
      </c>
      <c r="BT1682" t="str">
        <f t="shared" si="668"/>
        <v/>
      </c>
      <c r="BU1682" t="str">
        <f t="shared" si="669"/>
        <v/>
      </c>
      <c r="BV1682" t="str">
        <f>IF(B1682="","",VLOOKUP(BU1682,Справочник_ВРИ_Сегментов!$A:$D,4,))</f>
        <v/>
      </c>
      <c r="BW1682" t="str">
        <f t="shared" si="670"/>
        <v/>
      </c>
      <c r="BX1682" t="str">
        <f>IF(B1682="","",VLOOKUP(BW1682,Справочник_ВРИ_Сегментов!$B:$C,2,FALSE))</f>
        <v/>
      </c>
      <c r="BY1682" t="str">
        <f t="shared" si="671"/>
        <v/>
      </c>
      <c r="BZ1682" t="str">
        <f t="shared" si="672"/>
        <v/>
      </c>
      <c r="CA1682" t="str">
        <f t="shared" si="673"/>
        <v>-</v>
      </c>
      <c r="CB1682" t="str">
        <f t="shared" si="674"/>
        <v/>
      </c>
    </row>
    <row r="1683" spans="2:80" x14ac:dyDescent="0.25">
      <c r="B1683" s="1"/>
      <c r="C1683" s="1"/>
      <c r="P1683" s="1"/>
      <c r="Q1683" s="1"/>
      <c r="R1683" s="1"/>
      <c r="AT1683" t="str">
        <f t="shared" si="650"/>
        <v/>
      </c>
      <c r="AU1683" t="str">
        <f>IF(B1683="","",IFERROR(VLOOKUP(C1683,'Срв квартал'!$A:$D,4,FALSE),""))</f>
        <v/>
      </c>
      <c r="AV1683" t="str">
        <f>IF(B1683="","",VLOOKUP(AT1683,'Срв мо'!$A:$D,4,FALSE))</f>
        <v/>
      </c>
      <c r="AW1683" t="str">
        <f t="shared" si="651"/>
        <v/>
      </c>
      <c r="AX1683" t="str">
        <f t="shared" si="652"/>
        <v/>
      </c>
      <c r="AY1683" s="4" t="str">
        <f t="shared" si="653"/>
        <v/>
      </c>
      <c r="AZ1683" t="str">
        <f>IF(B1683="","",#REF!)</f>
        <v/>
      </c>
      <c r="BA1683" t="str">
        <f t="shared" si="654"/>
        <v/>
      </c>
      <c r="BB1683" t="str">
        <f t="shared" si="655"/>
        <v/>
      </c>
      <c r="BC1683" t="str">
        <f t="shared" si="656"/>
        <v/>
      </c>
      <c r="BD1683" t="str">
        <f t="shared" si="657"/>
        <v/>
      </c>
      <c r="BE1683" t="str">
        <f>IF(B1683="","",IF(L1683="","Отсутствуют предыдущие значения",#REF!=D1683))</f>
        <v/>
      </c>
      <c r="BF1683" t="str">
        <f t="shared" si="658"/>
        <v/>
      </c>
      <c r="BG1683" t="str">
        <f t="shared" si="659"/>
        <v/>
      </c>
      <c r="BH1683" t="str">
        <f t="shared" si="660"/>
        <v/>
      </c>
      <c r="BI1683" t="str">
        <f>IF(B1683="","",#REF!)</f>
        <v/>
      </c>
      <c r="BJ1683" t="str">
        <f>IF(B1683="","",#REF!)</f>
        <v/>
      </c>
      <c r="BK1683" s="26" t="str">
        <f>IF(B1683="","",#REF!)</f>
        <v/>
      </c>
      <c r="BL1683" t="str">
        <f>IF(B1683="","",#REF!)</f>
        <v/>
      </c>
      <c r="BM1683" t="str">
        <f t="shared" si="661"/>
        <v/>
      </c>
      <c r="BN1683" s="6" t="str">
        <f t="shared" si="662"/>
        <v/>
      </c>
      <c r="BO1683" s="7" t="str">
        <f t="shared" si="663"/>
        <v/>
      </c>
      <c r="BP1683" s="7" t="str">
        <f t="shared" si="664"/>
        <v/>
      </c>
      <c r="BQ1683" s="7" t="str">
        <f t="shared" si="665"/>
        <v/>
      </c>
      <c r="BR1683" s="7" t="str">
        <f t="shared" si="666"/>
        <v/>
      </c>
      <c r="BS1683" s="7" t="str">
        <f t="shared" si="667"/>
        <v/>
      </c>
      <c r="BT1683" t="str">
        <f t="shared" si="668"/>
        <v/>
      </c>
      <c r="BU1683" t="str">
        <f t="shared" si="669"/>
        <v/>
      </c>
      <c r="BV1683" t="str">
        <f>IF(B1683="","",VLOOKUP(BU1683,Справочник_ВРИ_Сегментов!$A:$D,4,))</f>
        <v/>
      </c>
      <c r="BW1683" t="str">
        <f t="shared" si="670"/>
        <v/>
      </c>
      <c r="BX1683" t="str">
        <f>IF(B1683="","",VLOOKUP(BW1683,Справочник_ВРИ_Сегментов!$B:$C,2,FALSE))</f>
        <v/>
      </c>
      <c r="BY1683" t="str">
        <f t="shared" si="671"/>
        <v/>
      </c>
      <c r="BZ1683" t="str">
        <f t="shared" si="672"/>
        <v/>
      </c>
      <c r="CA1683" t="str">
        <f t="shared" si="673"/>
        <v>-</v>
      </c>
      <c r="CB1683" t="str">
        <f t="shared" si="674"/>
        <v/>
      </c>
    </row>
    <row r="1684" spans="2:80" x14ac:dyDescent="0.25">
      <c r="B1684" s="1"/>
      <c r="C1684" s="1"/>
      <c r="P1684" s="1"/>
      <c r="Q1684" s="1"/>
      <c r="AT1684" t="str">
        <f t="shared" si="650"/>
        <v/>
      </c>
      <c r="AU1684" t="str">
        <f>IF(B1684="","",IFERROR(VLOOKUP(C1684,'Срв квартал'!$A:$D,4,FALSE),""))</f>
        <v/>
      </c>
      <c r="AV1684" t="str">
        <f>IF(B1684="","",VLOOKUP(AT1684,'Срв мо'!$A:$D,4,FALSE))</f>
        <v/>
      </c>
      <c r="AW1684" t="str">
        <f t="shared" si="651"/>
        <v/>
      </c>
      <c r="AX1684" t="str">
        <f t="shared" si="652"/>
        <v/>
      </c>
      <c r="AY1684" s="4" t="str">
        <f t="shared" si="653"/>
        <v/>
      </c>
      <c r="AZ1684" t="str">
        <f>IF(B1684="","",#REF!)</f>
        <v/>
      </c>
      <c r="BA1684" t="str">
        <f t="shared" si="654"/>
        <v/>
      </c>
      <c r="BB1684" t="str">
        <f t="shared" si="655"/>
        <v/>
      </c>
      <c r="BC1684" t="str">
        <f t="shared" si="656"/>
        <v/>
      </c>
      <c r="BD1684" t="str">
        <f t="shared" si="657"/>
        <v/>
      </c>
      <c r="BE1684" t="str">
        <f>IF(B1684="","",IF(L1684="","Отсутствуют предыдущие значения",#REF!=D1684))</f>
        <v/>
      </c>
      <c r="BF1684" t="str">
        <f t="shared" si="658"/>
        <v/>
      </c>
      <c r="BG1684" t="str">
        <f t="shared" si="659"/>
        <v/>
      </c>
      <c r="BH1684" t="str">
        <f t="shared" si="660"/>
        <v/>
      </c>
      <c r="BI1684" t="str">
        <f>IF(B1684="","",#REF!)</f>
        <v/>
      </c>
      <c r="BJ1684" t="str">
        <f>IF(B1684="","",#REF!)</f>
        <v/>
      </c>
      <c r="BK1684" s="26" t="str">
        <f>IF(B1684="","",#REF!)</f>
        <v/>
      </c>
      <c r="BL1684" t="str">
        <f>IF(B1684="","",#REF!)</f>
        <v/>
      </c>
      <c r="BM1684" t="str">
        <f t="shared" si="661"/>
        <v/>
      </c>
      <c r="BN1684" s="6" t="str">
        <f t="shared" si="662"/>
        <v/>
      </c>
      <c r="BO1684" s="7" t="str">
        <f t="shared" si="663"/>
        <v/>
      </c>
      <c r="BP1684" s="7" t="str">
        <f t="shared" si="664"/>
        <v/>
      </c>
      <c r="BQ1684" s="7" t="str">
        <f t="shared" si="665"/>
        <v/>
      </c>
      <c r="BR1684" s="7" t="str">
        <f t="shared" si="666"/>
        <v/>
      </c>
      <c r="BS1684" s="7" t="str">
        <f t="shared" si="667"/>
        <v/>
      </c>
      <c r="BT1684" t="str">
        <f t="shared" si="668"/>
        <v/>
      </c>
      <c r="BU1684" t="str">
        <f t="shared" si="669"/>
        <v/>
      </c>
      <c r="BV1684" t="str">
        <f>IF(B1684="","",VLOOKUP(BU1684,Справочник_ВРИ_Сегментов!$A:$D,4,))</f>
        <v/>
      </c>
      <c r="BW1684" t="str">
        <f t="shared" si="670"/>
        <v/>
      </c>
      <c r="BX1684" t="str">
        <f>IF(B1684="","",VLOOKUP(BW1684,Справочник_ВРИ_Сегментов!$B:$C,2,FALSE))</f>
        <v/>
      </c>
      <c r="BY1684" t="str">
        <f t="shared" si="671"/>
        <v/>
      </c>
      <c r="BZ1684" t="str">
        <f t="shared" si="672"/>
        <v/>
      </c>
      <c r="CA1684" t="str">
        <f t="shared" si="673"/>
        <v>-</v>
      </c>
      <c r="CB1684" t="str">
        <f t="shared" si="674"/>
        <v/>
      </c>
    </row>
    <row r="1685" spans="2:80" x14ac:dyDescent="0.25">
      <c r="B1685" s="1"/>
      <c r="C1685" s="1"/>
      <c r="P1685" s="1"/>
      <c r="Q1685" s="1"/>
      <c r="AT1685" t="str">
        <f t="shared" si="650"/>
        <v/>
      </c>
      <c r="AU1685" t="str">
        <f>IF(B1685="","",IFERROR(VLOOKUP(C1685,'Срв квартал'!$A:$D,4,FALSE),""))</f>
        <v/>
      </c>
      <c r="AV1685" t="str">
        <f>IF(B1685="","",VLOOKUP(AT1685,'Срв мо'!$A:$D,4,FALSE))</f>
        <v/>
      </c>
      <c r="AW1685" t="str">
        <f t="shared" si="651"/>
        <v/>
      </c>
      <c r="AX1685" t="str">
        <f t="shared" si="652"/>
        <v/>
      </c>
      <c r="AY1685" s="4" t="str">
        <f t="shared" si="653"/>
        <v/>
      </c>
      <c r="AZ1685" t="str">
        <f>IF(B1685="","",#REF!)</f>
        <v/>
      </c>
      <c r="BA1685" t="str">
        <f t="shared" si="654"/>
        <v/>
      </c>
      <c r="BB1685" t="str">
        <f t="shared" si="655"/>
        <v/>
      </c>
      <c r="BC1685" t="str">
        <f t="shared" si="656"/>
        <v/>
      </c>
      <c r="BD1685" t="str">
        <f t="shared" si="657"/>
        <v/>
      </c>
      <c r="BE1685" t="str">
        <f>IF(B1685="","",IF(L1685="","Отсутствуют предыдущие значения",#REF!=D1685))</f>
        <v/>
      </c>
      <c r="BF1685" t="str">
        <f t="shared" si="658"/>
        <v/>
      </c>
      <c r="BG1685" t="str">
        <f t="shared" si="659"/>
        <v/>
      </c>
      <c r="BH1685" t="str">
        <f t="shared" si="660"/>
        <v/>
      </c>
      <c r="BI1685" t="str">
        <f>IF(B1685="","",#REF!)</f>
        <v/>
      </c>
      <c r="BJ1685" t="str">
        <f>IF(B1685="","",#REF!)</f>
        <v/>
      </c>
      <c r="BK1685" s="26" t="str">
        <f>IF(B1685="","",#REF!)</f>
        <v/>
      </c>
      <c r="BL1685" t="str">
        <f>IF(B1685="","",#REF!)</f>
        <v/>
      </c>
      <c r="BM1685" t="str">
        <f t="shared" si="661"/>
        <v/>
      </c>
      <c r="BN1685" s="6" t="str">
        <f t="shared" si="662"/>
        <v/>
      </c>
      <c r="BO1685" s="7" t="str">
        <f t="shared" si="663"/>
        <v/>
      </c>
      <c r="BP1685" s="7" t="str">
        <f t="shared" si="664"/>
        <v/>
      </c>
      <c r="BQ1685" s="7" t="str">
        <f t="shared" si="665"/>
        <v/>
      </c>
      <c r="BR1685" s="7" t="str">
        <f t="shared" si="666"/>
        <v/>
      </c>
      <c r="BS1685" s="7" t="str">
        <f t="shared" si="667"/>
        <v/>
      </c>
      <c r="BT1685" t="str">
        <f t="shared" si="668"/>
        <v/>
      </c>
      <c r="BU1685" t="str">
        <f t="shared" si="669"/>
        <v/>
      </c>
      <c r="BV1685" t="str">
        <f>IF(B1685="","",VLOOKUP(BU1685,Справочник_ВРИ_Сегментов!$A:$D,4,))</f>
        <v/>
      </c>
      <c r="BW1685" t="str">
        <f t="shared" si="670"/>
        <v/>
      </c>
      <c r="BX1685" t="str">
        <f>IF(B1685="","",VLOOKUP(BW1685,Справочник_ВРИ_Сегментов!$B:$C,2,FALSE))</f>
        <v/>
      </c>
      <c r="BY1685" t="str">
        <f t="shared" si="671"/>
        <v/>
      </c>
      <c r="BZ1685" t="str">
        <f t="shared" si="672"/>
        <v/>
      </c>
      <c r="CA1685" t="str">
        <f t="shared" si="673"/>
        <v>-</v>
      </c>
      <c r="CB1685" t="str">
        <f t="shared" si="674"/>
        <v/>
      </c>
    </row>
    <row r="1686" spans="2:80" x14ac:dyDescent="0.25">
      <c r="B1686" s="1"/>
      <c r="C1686" s="1"/>
      <c r="P1686" s="1"/>
      <c r="Q1686" s="1"/>
      <c r="AT1686" t="str">
        <f t="shared" si="650"/>
        <v/>
      </c>
      <c r="AU1686" t="str">
        <f>IF(B1686="","",IFERROR(VLOOKUP(C1686,'Срв квартал'!$A:$D,4,FALSE),""))</f>
        <v/>
      </c>
      <c r="AV1686" t="str">
        <f>IF(B1686="","",VLOOKUP(AT1686,'Срв мо'!$A:$D,4,FALSE))</f>
        <v/>
      </c>
      <c r="AW1686" t="str">
        <f t="shared" si="651"/>
        <v/>
      </c>
      <c r="AX1686" t="str">
        <f t="shared" si="652"/>
        <v/>
      </c>
      <c r="AY1686" s="4" t="str">
        <f t="shared" si="653"/>
        <v/>
      </c>
      <c r="AZ1686" t="str">
        <f>IF(B1686="","",#REF!)</f>
        <v/>
      </c>
      <c r="BA1686" t="str">
        <f t="shared" si="654"/>
        <v/>
      </c>
      <c r="BB1686" t="str">
        <f t="shared" si="655"/>
        <v/>
      </c>
      <c r="BC1686" t="str">
        <f t="shared" si="656"/>
        <v/>
      </c>
      <c r="BD1686" t="str">
        <f t="shared" si="657"/>
        <v/>
      </c>
      <c r="BE1686" t="str">
        <f>IF(B1686="","",IF(L1686="","Отсутствуют предыдущие значения",#REF!=D1686))</f>
        <v/>
      </c>
      <c r="BF1686" t="str">
        <f t="shared" si="658"/>
        <v/>
      </c>
      <c r="BG1686" t="str">
        <f t="shared" si="659"/>
        <v/>
      </c>
      <c r="BH1686" t="str">
        <f t="shared" si="660"/>
        <v/>
      </c>
      <c r="BI1686" t="str">
        <f>IF(B1686="","",#REF!)</f>
        <v/>
      </c>
      <c r="BJ1686" t="str">
        <f>IF(B1686="","",#REF!)</f>
        <v/>
      </c>
      <c r="BK1686" s="26" t="str">
        <f>IF(B1686="","",#REF!)</f>
        <v/>
      </c>
      <c r="BL1686" t="str">
        <f>IF(B1686="","",#REF!)</f>
        <v/>
      </c>
      <c r="BM1686" t="str">
        <f t="shared" si="661"/>
        <v/>
      </c>
      <c r="BN1686" s="6" t="str">
        <f t="shared" si="662"/>
        <v/>
      </c>
      <c r="BO1686" s="7" t="str">
        <f t="shared" si="663"/>
        <v/>
      </c>
      <c r="BP1686" s="7" t="str">
        <f t="shared" si="664"/>
        <v/>
      </c>
      <c r="BQ1686" s="7" t="str">
        <f t="shared" si="665"/>
        <v/>
      </c>
      <c r="BR1686" s="7" t="str">
        <f t="shared" si="666"/>
        <v/>
      </c>
      <c r="BS1686" s="7" t="str">
        <f t="shared" si="667"/>
        <v/>
      </c>
      <c r="BT1686" t="str">
        <f t="shared" si="668"/>
        <v/>
      </c>
      <c r="BU1686" t="str">
        <f t="shared" si="669"/>
        <v/>
      </c>
      <c r="BV1686" t="str">
        <f>IF(B1686="","",VLOOKUP(BU1686,Справочник_ВРИ_Сегментов!$A:$D,4,))</f>
        <v/>
      </c>
      <c r="BW1686" t="str">
        <f t="shared" si="670"/>
        <v/>
      </c>
      <c r="BX1686" t="str">
        <f>IF(B1686="","",VLOOKUP(BW1686,Справочник_ВРИ_Сегментов!$B:$C,2,FALSE))</f>
        <v/>
      </c>
      <c r="BY1686" t="str">
        <f t="shared" si="671"/>
        <v/>
      </c>
      <c r="BZ1686" t="str">
        <f t="shared" si="672"/>
        <v/>
      </c>
      <c r="CA1686" t="str">
        <f t="shared" si="673"/>
        <v>-</v>
      </c>
      <c r="CB1686" t="str">
        <f t="shared" si="674"/>
        <v/>
      </c>
    </row>
    <row r="1687" spans="2:80" x14ac:dyDescent="0.25">
      <c r="B1687" s="1"/>
      <c r="C1687" s="1"/>
      <c r="P1687" s="1"/>
      <c r="Q1687" s="1"/>
      <c r="AT1687" t="str">
        <f t="shared" si="650"/>
        <v/>
      </c>
      <c r="AU1687" t="str">
        <f>IF(B1687="","",IFERROR(VLOOKUP(C1687,'Срв квартал'!$A:$D,4,FALSE),""))</f>
        <v/>
      </c>
      <c r="AV1687" t="str">
        <f>IF(B1687="","",VLOOKUP(AT1687,'Срв мо'!$A:$D,4,FALSE))</f>
        <v/>
      </c>
      <c r="AW1687" t="str">
        <f t="shared" si="651"/>
        <v/>
      </c>
      <c r="AX1687" t="str">
        <f t="shared" si="652"/>
        <v/>
      </c>
      <c r="AY1687" s="4" t="str">
        <f t="shared" si="653"/>
        <v/>
      </c>
      <c r="AZ1687" t="str">
        <f>IF(B1687="","",#REF!)</f>
        <v/>
      </c>
      <c r="BA1687" t="str">
        <f t="shared" si="654"/>
        <v/>
      </c>
      <c r="BB1687" t="str">
        <f t="shared" si="655"/>
        <v/>
      </c>
      <c r="BC1687" t="str">
        <f t="shared" si="656"/>
        <v/>
      </c>
      <c r="BD1687" t="str">
        <f t="shared" si="657"/>
        <v/>
      </c>
      <c r="BE1687" t="str">
        <f>IF(B1687="","",IF(L1687="","Отсутствуют предыдущие значения",#REF!=D1687))</f>
        <v/>
      </c>
      <c r="BF1687" t="str">
        <f t="shared" si="658"/>
        <v/>
      </c>
      <c r="BG1687" t="str">
        <f t="shared" si="659"/>
        <v/>
      </c>
      <c r="BH1687" t="str">
        <f t="shared" si="660"/>
        <v/>
      </c>
      <c r="BI1687" t="str">
        <f>IF(B1687="","",#REF!)</f>
        <v/>
      </c>
      <c r="BJ1687" t="str">
        <f>IF(B1687="","",#REF!)</f>
        <v/>
      </c>
      <c r="BK1687" s="26" t="str">
        <f>IF(B1687="","",#REF!)</f>
        <v/>
      </c>
      <c r="BL1687" t="str">
        <f>IF(B1687="","",#REF!)</f>
        <v/>
      </c>
      <c r="BM1687" t="str">
        <f t="shared" si="661"/>
        <v/>
      </c>
      <c r="BN1687" s="6" t="str">
        <f t="shared" si="662"/>
        <v/>
      </c>
      <c r="BO1687" s="7" t="str">
        <f t="shared" si="663"/>
        <v/>
      </c>
      <c r="BP1687" s="7" t="str">
        <f t="shared" si="664"/>
        <v/>
      </c>
      <c r="BQ1687" s="7" t="str">
        <f t="shared" si="665"/>
        <v/>
      </c>
      <c r="BR1687" s="7" t="str">
        <f t="shared" si="666"/>
        <v/>
      </c>
      <c r="BS1687" s="7" t="str">
        <f t="shared" si="667"/>
        <v/>
      </c>
      <c r="BT1687" t="str">
        <f t="shared" si="668"/>
        <v/>
      </c>
      <c r="BU1687" t="str">
        <f t="shared" si="669"/>
        <v/>
      </c>
      <c r="BV1687" t="str">
        <f>IF(B1687="","",VLOOKUP(BU1687,Справочник_ВРИ_Сегментов!$A:$D,4,))</f>
        <v/>
      </c>
      <c r="BW1687" t="str">
        <f t="shared" si="670"/>
        <v/>
      </c>
      <c r="BX1687" t="str">
        <f>IF(B1687="","",VLOOKUP(BW1687,Справочник_ВРИ_Сегментов!$B:$C,2,FALSE))</f>
        <v/>
      </c>
      <c r="BY1687" t="str">
        <f t="shared" si="671"/>
        <v/>
      </c>
      <c r="BZ1687" t="str">
        <f t="shared" si="672"/>
        <v/>
      </c>
      <c r="CA1687" t="str">
        <f t="shared" si="673"/>
        <v>-</v>
      </c>
      <c r="CB1687" t="str">
        <f t="shared" si="674"/>
        <v/>
      </c>
    </row>
    <row r="1688" spans="2:80" x14ac:dyDescent="0.25">
      <c r="B1688" s="1"/>
      <c r="C1688" s="1"/>
      <c r="G1688" s="1"/>
      <c r="P1688" s="1"/>
      <c r="Q1688" s="1"/>
      <c r="AT1688" t="str">
        <f t="shared" si="650"/>
        <v/>
      </c>
      <c r="AU1688" t="str">
        <f>IF(B1688="","",IFERROR(VLOOKUP(C1688,'Срв квартал'!$A:$D,4,FALSE),""))</f>
        <v/>
      </c>
      <c r="AV1688" t="str">
        <f>IF(B1688="","",VLOOKUP(AT1688,'Срв мо'!$A:$D,4,FALSE))</f>
        <v/>
      </c>
      <c r="AW1688" t="str">
        <f t="shared" si="651"/>
        <v/>
      </c>
      <c r="AX1688" t="str">
        <f t="shared" si="652"/>
        <v/>
      </c>
      <c r="AY1688" s="4" t="str">
        <f t="shared" si="653"/>
        <v/>
      </c>
      <c r="AZ1688" t="str">
        <f>IF(B1688="","",#REF!)</f>
        <v/>
      </c>
      <c r="BA1688" t="str">
        <f t="shared" si="654"/>
        <v/>
      </c>
      <c r="BB1688" t="str">
        <f t="shared" si="655"/>
        <v/>
      </c>
      <c r="BC1688" t="str">
        <f t="shared" si="656"/>
        <v/>
      </c>
      <c r="BD1688" t="str">
        <f t="shared" si="657"/>
        <v/>
      </c>
      <c r="BE1688" t="str">
        <f>IF(B1688="","",IF(L1688="","Отсутствуют предыдущие значения",#REF!=D1688))</f>
        <v/>
      </c>
      <c r="BF1688" t="str">
        <f t="shared" si="658"/>
        <v/>
      </c>
      <c r="BG1688" t="str">
        <f t="shared" si="659"/>
        <v/>
      </c>
      <c r="BH1688" t="str">
        <f t="shared" si="660"/>
        <v/>
      </c>
      <c r="BI1688" t="str">
        <f>IF(B1688="","",#REF!)</f>
        <v/>
      </c>
      <c r="BJ1688" t="str">
        <f>IF(B1688="","",#REF!)</f>
        <v/>
      </c>
      <c r="BK1688" s="26" t="str">
        <f>IF(B1688="","",#REF!)</f>
        <v/>
      </c>
      <c r="BL1688" t="str">
        <f>IF(B1688="","",#REF!)</f>
        <v/>
      </c>
      <c r="BM1688" t="str">
        <f t="shared" si="661"/>
        <v/>
      </c>
      <c r="BN1688" s="6" t="str">
        <f t="shared" si="662"/>
        <v/>
      </c>
      <c r="BO1688" s="7" t="str">
        <f t="shared" si="663"/>
        <v/>
      </c>
      <c r="BP1688" s="7" t="str">
        <f t="shared" si="664"/>
        <v/>
      </c>
      <c r="BQ1688" s="7" t="str">
        <f t="shared" si="665"/>
        <v/>
      </c>
      <c r="BR1688" s="7" t="str">
        <f t="shared" si="666"/>
        <v/>
      </c>
      <c r="BS1688" s="7" t="str">
        <f t="shared" si="667"/>
        <v/>
      </c>
      <c r="BT1688" t="str">
        <f t="shared" si="668"/>
        <v/>
      </c>
      <c r="BU1688" t="str">
        <f t="shared" si="669"/>
        <v/>
      </c>
      <c r="BV1688" t="str">
        <f>IF(B1688="","",VLOOKUP(BU1688,Справочник_ВРИ_Сегментов!$A:$D,4,))</f>
        <v/>
      </c>
      <c r="BW1688" t="str">
        <f t="shared" si="670"/>
        <v/>
      </c>
      <c r="BX1688" t="str">
        <f>IF(B1688="","",VLOOKUP(BW1688,Справочник_ВРИ_Сегментов!$B:$C,2,FALSE))</f>
        <v/>
      </c>
      <c r="BY1688" t="str">
        <f t="shared" si="671"/>
        <v/>
      </c>
      <c r="BZ1688" t="str">
        <f t="shared" si="672"/>
        <v/>
      </c>
      <c r="CA1688" t="str">
        <f t="shared" si="673"/>
        <v>-</v>
      </c>
      <c r="CB1688" t="str">
        <f t="shared" si="674"/>
        <v/>
      </c>
    </row>
    <row r="1689" spans="2:80" x14ac:dyDescent="0.25">
      <c r="B1689" s="1"/>
      <c r="C1689" s="1"/>
      <c r="G1689" s="1"/>
      <c r="P1689" s="1"/>
      <c r="Q1689" s="1"/>
      <c r="AT1689" t="str">
        <f t="shared" si="650"/>
        <v/>
      </c>
      <c r="AU1689" t="str">
        <f>IF(B1689="","",IFERROR(VLOOKUP(C1689,'Срв квартал'!$A:$D,4,FALSE),""))</f>
        <v/>
      </c>
      <c r="AV1689" t="str">
        <f>IF(B1689="","",VLOOKUP(AT1689,'Срв мо'!$A:$D,4,FALSE))</f>
        <v/>
      </c>
      <c r="AW1689" t="str">
        <f t="shared" si="651"/>
        <v/>
      </c>
      <c r="AX1689" t="str">
        <f t="shared" si="652"/>
        <v/>
      </c>
      <c r="AY1689" s="4" t="str">
        <f t="shared" si="653"/>
        <v/>
      </c>
      <c r="AZ1689" t="str">
        <f>IF(B1689="","",#REF!)</f>
        <v/>
      </c>
      <c r="BA1689" t="str">
        <f t="shared" si="654"/>
        <v/>
      </c>
      <c r="BB1689" t="str">
        <f t="shared" si="655"/>
        <v/>
      </c>
      <c r="BC1689" t="str">
        <f t="shared" si="656"/>
        <v/>
      </c>
      <c r="BD1689" t="str">
        <f t="shared" si="657"/>
        <v/>
      </c>
      <c r="BE1689" t="str">
        <f>IF(B1689="","",IF(L1689="","Отсутствуют предыдущие значения",#REF!=D1689))</f>
        <v/>
      </c>
      <c r="BF1689" t="str">
        <f t="shared" si="658"/>
        <v/>
      </c>
      <c r="BG1689" t="str">
        <f t="shared" si="659"/>
        <v/>
      </c>
      <c r="BH1689" t="str">
        <f t="shared" si="660"/>
        <v/>
      </c>
      <c r="BI1689" t="str">
        <f>IF(B1689="","",#REF!)</f>
        <v/>
      </c>
      <c r="BJ1689" t="str">
        <f>IF(B1689="","",#REF!)</f>
        <v/>
      </c>
      <c r="BK1689" s="26" t="str">
        <f>IF(B1689="","",#REF!)</f>
        <v/>
      </c>
      <c r="BL1689" t="str">
        <f>IF(B1689="","",#REF!)</f>
        <v/>
      </c>
      <c r="BM1689" t="str">
        <f t="shared" si="661"/>
        <v/>
      </c>
      <c r="BN1689" s="6" t="str">
        <f t="shared" si="662"/>
        <v/>
      </c>
      <c r="BO1689" s="7" t="str">
        <f t="shared" si="663"/>
        <v/>
      </c>
      <c r="BP1689" s="7" t="str">
        <f t="shared" si="664"/>
        <v/>
      </c>
      <c r="BQ1689" s="7" t="str">
        <f t="shared" si="665"/>
        <v/>
      </c>
      <c r="BR1689" s="7" t="str">
        <f t="shared" si="666"/>
        <v/>
      </c>
      <c r="BS1689" s="7" t="str">
        <f t="shared" si="667"/>
        <v/>
      </c>
      <c r="BT1689" t="str">
        <f t="shared" si="668"/>
        <v/>
      </c>
      <c r="BU1689" t="str">
        <f t="shared" si="669"/>
        <v/>
      </c>
      <c r="BV1689" t="str">
        <f>IF(B1689="","",VLOOKUP(BU1689,Справочник_ВРИ_Сегментов!$A:$D,4,))</f>
        <v/>
      </c>
      <c r="BW1689" t="str">
        <f t="shared" si="670"/>
        <v/>
      </c>
      <c r="BX1689" t="str">
        <f>IF(B1689="","",VLOOKUP(BW1689,Справочник_ВРИ_Сегментов!$B:$C,2,FALSE))</f>
        <v/>
      </c>
      <c r="BY1689" t="str">
        <f t="shared" si="671"/>
        <v/>
      </c>
      <c r="BZ1689" t="str">
        <f t="shared" si="672"/>
        <v/>
      </c>
      <c r="CA1689" t="str">
        <f t="shared" si="673"/>
        <v>-</v>
      </c>
      <c r="CB1689" t="str">
        <f t="shared" si="674"/>
        <v/>
      </c>
    </row>
    <row r="1690" spans="2:80" x14ac:dyDescent="0.25">
      <c r="B1690" s="1"/>
      <c r="C1690" s="1"/>
      <c r="P1690" s="1"/>
      <c r="Q1690" s="1"/>
      <c r="U1690" s="1"/>
      <c r="AT1690" t="str">
        <f t="shared" si="650"/>
        <v/>
      </c>
      <c r="AU1690" t="str">
        <f>IF(B1690="","",IFERROR(VLOOKUP(C1690,'Срв квартал'!$A:$D,4,FALSE),""))</f>
        <v/>
      </c>
      <c r="AV1690" t="str">
        <f>IF(B1690="","",VLOOKUP(AT1690,'Срв мо'!$A:$D,4,FALSE))</f>
        <v/>
      </c>
      <c r="AW1690" t="str">
        <f t="shared" si="651"/>
        <v/>
      </c>
      <c r="AX1690" t="str">
        <f t="shared" si="652"/>
        <v/>
      </c>
      <c r="AY1690" s="4" t="str">
        <f t="shared" si="653"/>
        <v/>
      </c>
      <c r="AZ1690" t="str">
        <f>IF(B1690="","",#REF!)</f>
        <v/>
      </c>
      <c r="BA1690" t="str">
        <f t="shared" si="654"/>
        <v/>
      </c>
      <c r="BB1690" t="str">
        <f t="shared" si="655"/>
        <v/>
      </c>
      <c r="BC1690" t="str">
        <f t="shared" si="656"/>
        <v/>
      </c>
      <c r="BD1690" t="str">
        <f t="shared" si="657"/>
        <v/>
      </c>
      <c r="BE1690" t="str">
        <f>IF(B1690="","",IF(L1690="","Отсутствуют предыдущие значения",#REF!=D1690))</f>
        <v/>
      </c>
      <c r="BF1690" t="str">
        <f t="shared" si="658"/>
        <v/>
      </c>
      <c r="BG1690" t="str">
        <f t="shared" si="659"/>
        <v/>
      </c>
      <c r="BH1690" t="str">
        <f t="shared" si="660"/>
        <v/>
      </c>
      <c r="BI1690" t="str">
        <f>IF(B1690="","",#REF!)</f>
        <v/>
      </c>
      <c r="BJ1690" t="str">
        <f>IF(B1690="","",#REF!)</f>
        <v/>
      </c>
      <c r="BK1690" s="26" t="str">
        <f>IF(B1690="","",#REF!)</f>
        <v/>
      </c>
      <c r="BL1690" t="str">
        <f>IF(B1690="","",#REF!)</f>
        <v/>
      </c>
      <c r="BM1690" t="str">
        <f t="shared" si="661"/>
        <v/>
      </c>
      <c r="BN1690" s="6" t="str">
        <f t="shared" si="662"/>
        <v/>
      </c>
      <c r="BO1690" s="7" t="str">
        <f t="shared" si="663"/>
        <v/>
      </c>
      <c r="BP1690" s="7" t="str">
        <f t="shared" si="664"/>
        <v/>
      </c>
      <c r="BQ1690" s="7" t="str">
        <f t="shared" si="665"/>
        <v/>
      </c>
      <c r="BR1690" s="7" t="str">
        <f t="shared" si="666"/>
        <v/>
      </c>
      <c r="BS1690" s="7" t="str">
        <f t="shared" si="667"/>
        <v/>
      </c>
      <c r="BT1690" t="str">
        <f t="shared" si="668"/>
        <v/>
      </c>
      <c r="BU1690" t="str">
        <f t="shared" si="669"/>
        <v/>
      </c>
      <c r="BV1690" t="str">
        <f>IF(B1690="","",VLOOKUP(BU1690,Справочник_ВРИ_Сегментов!$A:$D,4,))</f>
        <v/>
      </c>
      <c r="BW1690" t="str">
        <f t="shared" si="670"/>
        <v/>
      </c>
      <c r="BX1690" t="str">
        <f>IF(B1690="","",VLOOKUP(BW1690,Справочник_ВРИ_Сегментов!$B:$C,2,FALSE))</f>
        <v/>
      </c>
      <c r="BY1690" t="str">
        <f t="shared" si="671"/>
        <v/>
      </c>
      <c r="BZ1690" t="str">
        <f t="shared" si="672"/>
        <v/>
      </c>
      <c r="CA1690" t="str">
        <f t="shared" si="673"/>
        <v>-</v>
      </c>
      <c r="CB1690" t="str">
        <f t="shared" si="674"/>
        <v/>
      </c>
    </row>
    <row r="1691" spans="2:80" x14ac:dyDescent="0.25">
      <c r="B1691" s="1"/>
      <c r="C1691" s="1"/>
      <c r="F1691" s="1"/>
      <c r="P1691" s="1"/>
      <c r="Q1691" s="1"/>
      <c r="R1691" s="1"/>
      <c r="AT1691" t="str">
        <f t="shared" si="650"/>
        <v/>
      </c>
      <c r="AU1691" t="str">
        <f>IF(B1691="","",IFERROR(VLOOKUP(C1691,'Срв квартал'!$A:$D,4,FALSE),""))</f>
        <v/>
      </c>
      <c r="AV1691" t="str">
        <f>IF(B1691="","",VLOOKUP(AT1691,'Срв мо'!$A:$D,4,FALSE))</f>
        <v/>
      </c>
      <c r="AW1691" t="str">
        <f t="shared" si="651"/>
        <v/>
      </c>
      <c r="AX1691" t="str">
        <f t="shared" si="652"/>
        <v/>
      </c>
      <c r="AY1691" s="4" t="str">
        <f t="shared" si="653"/>
        <v/>
      </c>
      <c r="AZ1691" t="str">
        <f>IF(B1691="","",#REF!)</f>
        <v/>
      </c>
      <c r="BA1691" t="str">
        <f t="shared" si="654"/>
        <v/>
      </c>
      <c r="BB1691" t="str">
        <f t="shared" si="655"/>
        <v/>
      </c>
      <c r="BC1691" t="str">
        <f t="shared" si="656"/>
        <v/>
      </c>
      <c r="BD1691" t="str">
        <f t="shared" si="657"/>
        <v/>
      </c>
      <c r="BE1691" t="str">
        <f>IF(B1691="","",IF(L1691="","Отсутствуют предыдущие значения",#REF!=D1691))</f>
        <v/>
      </c>
      <c r="BF1691" t="str">
        <f t="shared" si="658"/>
        <v/>
      </c>
      <c r="BG1691" t="str">
        <f t="shared" si="659"/>
        <v/>
      </c>
      <c r="BH1691" t="str">
        <f t="shared" si="660"/>
        <v/>
      </c>
      <c r="BI1691" t="str">
        <f>IF(B1691="","",#REF!)</f>
        <v/>
      </c>
      <c r="BJ1691" t="str">
        <f>IF(B1691="","",#REF!)</f>
        <v/>
      </c>
      <c r="BK1691" s="26" t="str">
        <f>IF(B1691="","",#REF!)</f>
        <v/>
      </c>
      <c r="BL1691" t="str">
        <f>IF(B1691="","",#REF!)</f>
        <v/>
      </c>
      <c r="BM1691" t="str">
        <f t="shared" si="661"/>
        <v/>
      </c>
      <c r="BN1691" s="6" t="str">
        <f t="shared" si="662"/>
        <v/>
      </c>
      <c r="BO1691" s="7" t="str">
        <f t="shared" si="663"/>
        <v/>
      </c>
      <c r="BP1691" s="7" t="str">
        <f t="shared" si="664"/>
        <v/>
      </c>
      <c r="BQ1691" s="7" t="str">
        <f t="shared" si="665"/>
        <v/>
      </c>
      <c r="BR1691" s="7" t="str">
        <f t="shared" si="666"/>
        <v/>
      </c>
      <c r="BS1691" s="7" t="str">
        <f t="shared" si="667"/>
        <v/>
      </c>
      <c r="BT1691" t="str">
        <f t="shared" si="668"/>
        <v/>
      </c>
      <c r="BU1691" t="str">
        <f t="shared" si="669"/>
        <v/>
      </c>
      <c r="BV1691" t="str">
        <f>IF(B1691="","",VLOOKUP(BU1691,Справочник_ВРИ_Сегментов!$A:$D,4,))</f>
        <v/>
      </c>
      <c r="BW1691" t="str">
        <f t="shared" si="670"/>
        <v/>
      </c>
      <c r="BX1691" t="str">
        <f>IF(B1691="","",VLOOKUP(BW1691,Справочник_ВРИ_Сегментов!$B:$C,2,FALSE))</f>
        <v/>
      </c>
      <c r="BY1691" t="str">
        <f t="shared" si="671"/>
        <v/>
      </c>
      <c r="BZ1691" t="str">
        <f t="shared" si="672"/>
        <v/>
      </c>
      <c r="CA1691" t="str">
        <f t="shared" si="673"/>
        <v>-</v>
      </c>
      <c r="CB1691" t="str">
        <f t="shared" si="674"/>
        <v/>
      </c>
    </row>
    <row r="1692" spans="2:80" x14ac:dyDescent="0.25">
      <c r="B1692" s="1"/>
      <c r="C1692" s="1"/>
      <c r="P1692" s="1"/>
      <c r="Q1692" s="1"/>
      <c r="AT1692" t="str">
        <f t="shared" si="650"/>
        <v/>
      </c>
      <c r="AU1692" t="str">
        <f>IF(B1692="","",IFERROR(VLOOKUP(C1692,'Срв квартал'!$A:$D,4,FALSE),""))</f>
        <v/>
      </c>
      <c r="AV1692" t="str">
        <f>IF(B1692="","",VLOOKUP(AT1692,'Срв мо'!$A:$D,4,FALSE))</f>
        <v/>
      </c>
      <c r="AW1692" t="str">
        <f t="shared" si="651"/>
        <v/>
      </c>
      <c r="AX1692" t="str">
        <f t="shared" si="652"/>
        <v/>
      </c>
      <c r="AY1692" s="4" t="str">
        <f t="shared" si="653"/>
        <v/>
      </c>
      <c r="AZ1692" t="str">
        <f>IF(B1692="","",#REF!)</f>
        <v/>
      </c>
      <c r="BA1692" t="str">
        <f t="shared" si="654"/>
        <v/>
      </c>
      <c r="BB1692" t="str">
        <f t="shared" si="655"/>
        <v/>
      </c>
      <c r="BC1692" t="str">
        <f t="shared" si="656"/>
        <v/>
      </c>
      <c r="BD1692" t="str">
        <f t="shared" si="657"/>
        <v/>
      </c>
      <c r="BE1692" t="str">
        <f>IF(B1692="","",IF(L1692="","Отсутствуют предыдущие значения",#REF!=D1692))</f>
        <v/>
      </c>
      <c r="BF1692" t="str">
        <f t="shared" si="658"/>
        <v/>
      </c>
      <c r="BG1692" t="str">
        <f t="shared" si="659"/>
        <v/>
      </c>
      <c r="BH1692" t="str">
        <f t="shared" si="660"/>
        <v/>
      </c>
      <c r="BI1692" t="str">
        <f>IF(B1692="","",#REF!)</f>
        <v/>
      </c>
      <c r="BJ1692" t="str">
        <f>IF(B1692="","",#REF!)</f>
        <v/>
      </c>
      <c r="BK1692" s="26" t="str">
        <f>IF(B1692="","",#REF!)</f>
        <v/>
      </c>
      <c r="BL1692" t="str">
        <f>IF(B1692="","",#REF!)</f>
        <v/>
      </c>
      <c r="BM1692" t="str">
        <f t="shared" si="661"/>
        <v/>
      </c>
      <c r="BN1692" s="6" t="str">
        <f t="shared" si="662"/>
        <v/>
      </c>
      <c r="BO1692" s="7" t="str">
        <f t="shared" si="663"/>
        <v/>
      </c>
      <c r="BP1692" s="7" t="str">
        <f t="shared" si="664"/>
        <v/>
      </c>
      <c r="BQ1692" s="7" t="str">
        <f t="shared" si="665"/>
        <v/>
      </c>
      <c r="BR1692" s="7" t="str">
        <f t="shared" si="666"/>
        <v/>
      </c>
      <c r="BS1692" s="7" t="str">
        <f t="shared" si="667"/>
        <v/>
      </c>
      <c r="BT1692" t="str">
        <f t="shared" si="668"/>
        <v/>
      </c>
      <c r="BU1692" t="str">
        <f t="shared" si="669"/>
        <v/>
      </c>
      <c r="BV1692" t="str">
        <f>IF(B1692="","",VLOOKUP(BU1692,Справочник_ВРИ_Сегментов!$A:$D,4,))</f>
        <v/>
      </c>
      <c r="BW1692" t="str">
        <f t="shared" si="670"/>
        <v/>
      </c>
      <c r="BX1692" t="str">
        <f>IF(B1692="","",VLOOKUP(BW1692,Справочник_ВРИ_Сегментов!$B:$C,2,FALSE))</f>
        <v/>
      </c>
      <c r="BY1692" t="str">
        <f t="shared" si="671"/>
        <v/>
      </c>
      <c r="BZ1692" t="str">
        <f t="shared" si="672"/>
        <v/>
      </c>
      <c r="CA1692" t="str">
        <f t="shared" si="673"/>
        <v>-</v>
      </c>
      <c r="CB1692" t="str">
        <f t="shared" si="674"/>
        <v/>
      </c>
    </row>
    <row r="1693" spans="2:80" x14ac:dyDescent="0.25">
      <c r="B1693" s="1"/>
      <c r="C1693" s="1"/>
      <c r="G1693" s="1"/>
      <c r="P1693" s="1"/>
      <c r="Q1693" s="1"/>
      <c r="AT1693" t="str">
        <f t="shared" si="650"/>
        <v/>
      </c>
      <c r="AU1693" t="str">
        <f>IF(B1693="","",IFERROR(VLOOKUP(C1693,'Срв квартал'!$A:$D,4,FALSE),""))</f>
        <v/>
      </c>
      <c r="AV1693" t="str">
        <f>IF(B1693="","",VLOOKUP(AT1693,'Срв мо'!$A:$D,4,FALSE))</f>
        <v/>
      </c>
      <c r="AW1693" t="str">
        <f t="shared" si="651"/>
        <v/>
      </c>
      <c r="AX1693" t="str">
        <f t="shared" si="652"/>
        <v/>
      </c>
      <c r="AY1693" s="4" t="str">
        <f t="shared" si="653"/>
        <v/>
      </c>
      <c r="AZ1693" t="str">
        <f>IF(B1693="","",#REF!)</f>
        <v/>
      </c>
      <c r="BA1693" t="str">
        <f t="shared" si="654"/>
        <v/>
      </c>
      <c r="BB1693" t="str">
        <f t="shared" si="655"/>
        <v/>
      </c>
      <c r="BC1693" t="str">
        <f t="shared" si="656"/>
        <v/>
      </c>
      <c r="BD1693" t="str">
        <f t="shared" si="657"/>
        <v/>
      </c>
      <c r="BE1693" t="str">
        <f>IF(B1693="","",IF(L1693="","Отсутствуют предыдущие значения",#REF!=D1693))</f>
        <v/>
      </c>
      <c r="BF1693" t="str">
        <f t="shared" si="658"/>
        <v/>
      </c>
      <c r="BG1693" t="str">
        <f t="shared" si="659"/>
        <v/>
      </c>
      <c r="BH1693" t="str">
        <f t="shared" si="660"/>
        <v/>
      </c>
      <c r="BI1693" t="str">
        <f>IF(B1693="","",#REF!)</f>
        <v/>
      </c>
      <c r="BJ1693" t="str">
        <f>IF(B1693="","",#REF!)</f>
        <v/>
      </c>
      <c r="BK1693" s="26" t="str">
        <f>IF(B1693="","",#REF!)</f>
        <v/>
      </c>
      <c r="BL1693" t="str">
        <f>IF(B1693="","",#REF!)</f>
        <v/>
      </c>
      <c r="BM1693" t="str">
        <f t="shared" si="661"/>
        <v/>
      </c>
      <c r="BN1693" s="6" t="str">
        <f t="shared" si="662"/>
        <v/>
      </c>
      <c r="BO1693" s="7" t="str">
        <f t="shared" si="663"/>
        <v/>
      </c>
      <c r="BP1693" s="7" t="str">
        <f t="shared" si="664"/>
        <v/>
      </c>
      <c r="BQ1693" s="7" t="str">
        <f t="shared" si="665"/>
        <v/>
      </c>
      <c r="BR1693" s="7" t="str">
        <f t="shared" si="666"/>
        <v/>
      </c>
      <c r="BS1693" s="7" t="str">
        <f t="shared" si="667"/>
        <v/>
      </c>
      <c r="BT1693" t="str">
        <f t="shared" si="668"/>
        <v/>
      </c>
      <c r="BU1693" t="str">
        <f t="shared" si="669"/>
        <v/>
      </c>
      <c r="BV1693" t="str">
        <f>IF(B1693="","",VLOOKUP(BU1693,Справочник_ВРИ_Сегментов!$A:$D,4,))</f>
        <v/>
      </c>
      <c r="BW1693" t="str">
        <f t="shared" si="670"/>
        <v/>
      </c>
      <c r="BX1693" t="str">
        <f>IF(B1693="","",VLOOKUP(BW1693,Справочник_ВРИ_Сегментов!$B:$C,2,FALSE))</f>
        <v/>
      </c>
      <c r="BY1693" t="str">
        <f t="shared" si="671"/>
        <v/>
      </c>
      <c r="BZ1693" t="str">
        <f t="shared" si="672"/>
        <v/>
      </c>
      <c r="CA1693" t="str">
        <f t="shared" si="673"/>
        <v>-</v>
      </c>
      <c r="CB1693" t="str">
        <f t="shared" si="674"/>
        <v/>
      </c>
    </row>
    <row r="1694" spans="2:80" x14ac:dyDescent="0.25">
      <c r="B1694" s="1"/>
      <c r="C1694" s="1"/>
      <c r="P1694" s="1"/>
      <c r="Q1694" s="1"/>
      <c r="AT1694" t="str">
        <f t="shared" si="650"/>
        <v/>
      </c>
      <c r="AU1694" t="str">
        <f>IF(B1694="","",IFERROR(VLOOKUP(C1694,'Срв квартал'!$A:$D,4,FALSE),""))</f>
        <v/>
      </c>
      <c r="AV1694" t="str">
        <f>IF(B1694="","",VLOOKUP(AT1694,'Срв мо'!$A:$D,4,FALSE))</f>
        <v/>
      </c>
      <c r="AW1694" t="str">
        <f t="shared" si="651"/>
        <v/>
      </c>
      <c r="AX1694" t="str">
        <f t="shared" si="652"/>
        <v/>
      </c>
      <c r="AY1694" s="4" t="str">
        <f t="shared" si="653"/>
        <v/>
      </c>
      <c r="AZ1694" t="str">
        <f>IF(B1694="","",#REF!)</f>
        <v/>
      </c>
      <c r="BA1694" t="str">
        <f t="shared" si="654"/>
        <v/>
      </c>
      <c r="BB1694" t="str">
        <f t="shared" si="655"/>
        <v/>
      </c>
      <c r="BC1694" t="str">
        <f t="shared" si="656"/>
        <v/>
      </c>
      <c r="BD1694" t="str">
        <f t="shared" si="657"/>
        <v/>
      </c>
      <c r="BE1694" t="str">
        <f>IF(B1694="","",IF(L1694="","Отсутствуют предыдущие значения",#REF!=D1694))</f>
        <v/>
      </c>
      <c r="BF1694" t="str">
        <f t="shared" si="658"/>
        <v/>
      </c>
      <c r="BG1694" t="str">
        <f t="shared" si="659"/>
        <v/>
      </c>
      <c r="BH1694" t="str">
        <f t="shared" si="660"/>
        <v/>
      </c>
      <c r="BI1694" t="str">
        <f>IF(B1694="","",#REF!)</f>
        <v/>
      </c>
      <c r="BJ1694" t="str">
        <f>IF(B1694="","",#REF!)</f>
        <v/>
      </c>
      <c r="BK1694" s="26" t="str">
        <f>IF(B1694="","",#REF!)</f>
        <v/>
      </c>
      <c r="BL1694" t="str">
        <f>IF(B1694="","",#REF!)</f>
        <v/>
      </c>
      <c r="BM1694" t="str">
        <f t="shared" si="661"/>
        <v/>
      </c>
      <c r="BN1694" s="6" t="str">
        <f t="shared" si="662"/>
        <v/>
      </c>
      <c r="BO1694" s="7" t="str">
        <f t="shared" si="663"/>
        <v/>
      </c>
      <c r="BP1694" s="7" t="str">
        <f t="shared" si="664"/>
        <v/>
      </c>
      <c r="BQ1694" s="7" t="str">
        <f t="shared" si="665"/>
        <v/>
      </c>
      <c r="BR1694" s="7" t="str">
        <f t="shared" si="666"/>
        <v/>
      </c>
      <c r="BS1694" s="7" t="str">
        <f t="shared" si="667"/>
        <v/>
      </c>
      <c r="BT1694" t="str">
        <f t="shared" si="668"/>
        <v/>
      </c>
      <c r="BU1694" t="str">
        <f t="shared" si="669"/>
        <v/>
      </c>
      <c r="BV1694" t="str">
        <f>IF(B1694="","",VLOOKUP(BU1694,Справочник_ВРИ_Сегментов!$A:$D,4,))</f>
        <v/>
      </c>
      <c r="BW1694" t="str">
        <f t="shared" si="670"/>
        <v/>
      </c>
      <c r="BX1694" t="str">
        <f>IF(B1694="","",VLOOKUP(BW1694,Справочник_ВРИ_Сегментов!$B:$C,2,FALSE))</f>
        <v/>
      </c>
      <c r="BY1694" t="str">
        <f t="shared" si="671"/>
        <v/>
      </c>
      <c r="BZ1694" t="str">
        <f t="shared" si="672"/>
        <v/>
      </c>
      <c r="CA1694" t="str">
        <f t="shared" si="673"/>
        <v>-</v>
      </c>
      <c r="CB1694" t="str">
        <f t="shared" si="674"/>
        <v/>
      </c>
    </row>
    <row r="1695" spans="2:80" x14ac:dyDescent="0.25">
      <c r="B1695" s="1"/>
      <c r="C1695" s="1"/>
      <c r="P1695" s="1"/>
      <c r="Q1695" s="1"/>
      <c r="AT1695" t="str">
        <f t="shared" si="650"/>
        <v/>
      </c>
      <c r="AU1695" t="str">
        <f>IF(B1695="","",IFERROR(VLOOKUP(C1695,'Срв квартал'!$A:$D,4,FALSE),""))</f>
        <v/>
      </c>
      <c r="AV1695" t="str">
        <f>IF(B1695="","",VLOOKUP(AT1695,'Срв мо'!$A:$D,4,FALSE))</f>
        <v/>
      </c>
      <c r="AW1695" t="str">
        <f t="shared" si="651"/>
        <v/>
      </c>
      <c r="AX1695" t="str">
        <f t="shared" si="652"/>
        <v/>
      </c>
      <c r="AY1695" s="4" t="str">
        <f t="shared" si="653"/>
        <v/>
      </c>
      <c r="AZ1695" t="str">
        <f>IF(B1695="","",#REF!)</f>
        <v/>
      </c>
      <c r="BA1695" t="str">
        <f t="shared" si="654"/>
        <v/>
      </c>
      <c r="BB1695" t="str">
        <f t="shared" si="655"/>
        <v/>
      </c>
      <c r="BC1695" t="str">
        <f t="shared" si="656"/>
        <v/>
      </c>
      <c r="BD1695" t="str">
        <f t="shared" si="657"/>
        <v/>
      </c>
      <c r="BE1695" t="str">
        <f>IF(B1695="","",IF(L1695="","Отсутствуют предыдущие значения",#REF!=D1695))</f>
        <v/>
      </c>
      <c r="BF1695" t="str">
        <f t="shared" si="658"/>
        <v/>
      </c>
      <c r="BG1695" t="str">
        <f t="shared" si="659"/>
        <v/>
      </c>
      <c r="BH1695" t="str">
        <f t="shared" si="660"/>
        <v/>
      </c>
      <c r="BI1695" t="str">
        <f>IF(B1695="","",#REF!)</f>
        <v/>
      </c>
      <c r="BJ1695" t="str">
        <f>IF(B1695="","",#REF!)</f>
        <v/>
      </c>
      <c r="BK1695" s="26" t="str">
        <f>IF(B1695="","",#REF!)</f>
        <v/>
      </c>
      <c r="BL1695" t="str">
        <f>IF(B1695="","",#REF!)</f>
        <v/>
      </c>
      <c r="BM1695" t="str">
        <f t="shared" si="661"/>
        <v/>
      </c>
      <c r="BN1695" s="6" t="str">
        <f t="shared" si="662"/>
        <v/>
      </c>
      <c r="BO1695" s="7" t="str">
        <f t="shared" si="663"/>
        <v/>
      </c>
      <c r="BP1695" s="7" t="str">
        <f t="shared" si="664"/>
        <v/>
      </c>
      <c r="BQ1695" s="7" t="str">
        <f t="shared" si="665"/>
        <v/>
      </c>
      <c r="BR1695" s="7" t="str">
        <f t="shared" si="666"/>
        <v/>
      </c>
      <c r="BS1695" s="7" t="str">
        <f t="shared" si="667"/>
        <v/>
      </c>
      <c r="BT1695" t="str">
        <f t="shared" si="668"/>
        <v/>
      </c>
      <c r="BU1695" t="str">
        <f t="shared" si="669"/>
        <v/>
      </c>
      <c r="BV1695" t="str">
        <f>IF(B1695="","",VLOOKUP(BU1695,Справочник_ВРИ_Сегментов!$A:$D,4,))</f>
        <v/>
      </c>
      <c r="BW1695" t="str">
        <f t="shared" si="670"/>
        <v/>
      </c>
      <c r="BX1695" t="str">
        <f>IF(B1695="","",VLOOKUP(BW1695,Справочник_ВРИ_Сегментов!$B:$C,2,FALSE))</f>
        <v/>
      </c>
      <c r="BY1695" t="str">
        <f t="shared" si="671"/>
        <v/>
      </c>
      <c r="BZ1695" t="str">
        <f t="shared" si="672"/>
        <v/>
      </c>
      <c r="CA1695" t="str">
        <f t="shared" si="673"/>
        <v>-</v>
      </c>
      <c r="CB1695" t="str">
        <f t="shared" si="674"/>
        <v/>
      </c>
    </row>
    <row r="1696" spans="2:80" x14ac:dyDescent="0.25">
      <c r="B1696" s="1"/>
      <c r="C1696" s="1"/>
      <c r="P1696" s="1"/>
      <c r="Q1696" s="1"/>
      <c r="AT1696" t="str">
        <f t="shared" si="650"/>
        <v/>
      </c>
      <c r="AU1696" t="str">
        <f>IF(B1696="","",IFERROR(VLOOKUP(C1696,'Срв квартал'!$A:$D,4,FALSE),""))</f>
        <v/>
      </c>
      <c r="AV1696" t="str">
        <f>IF(B1696="","",VLOOKUP(AT1696,'Срв мо'!$A:$D,4,FALSE))</f>
        <v/>
      </c>
      <c r="AW1696" t="str">
        <f t="shared" si="651"/>
        <v/>
      </c>
      <c r="AX1696" t="str">
        <f t="shared" si="652"/>
        <v/>
      </c>
      <c r="AY1696" s="4" t="str">
        <f t="shared" si="653"/>
        <v/>
      </c>
      <c r="AZ1696" t="str">
        <f>IF(B1696="","",#REF!)</f>
        <v/>
      </c>
      <c r="BA1696" t="str">
        <f t="shared" si="654"/>
        <v/>
      </c>
      <c r="BB1696" t="str">
        <f t="shared" si="655"/>
        <v/>
      </c>
      <c r="BC1696" t="str">
        <f t="shared" si="656"/>
        <v/>
      </c>
      <c r="BD1696" t="str">
        <f t="shared" si="657"/>
        <v/>
      </c>
      <c r="BE1696" t="str">
        <f>IF(B1696="","",IF(L1696="","Отсутствуют предыдущие значения",#REF!=D1696))</f>
        <v/>
      </c>
      <c r="BF1696" t="str">
        <f t="shared" si="658"/>
        <v/>
      </c>
      <c r="BG1696" t="str">
        <f t="shared" si="659"/>
        <v/>
      </c>
      <c r="BH1696" t="str">
        <f t="shared" si="660"/>
        <v/>
      </c>
      <c r="BI1696" t="str">
        <f>IF(B1696="","",#REF!)</f>
        <v/>
      </c>
      <c r="BJ1696" t="str">
        <f>IF(B1696="","",#REF!)</f>
        <v/>
      </c>
      <c r="BK1696" s="26" t="str">
        <f>IF(B1696="","",#REF!)</f>
        <v/>
      </c>
      <c r="BL1696" t="str">
        <f>IF(B1696="","",#REF!)</f>
        <v/>
      </c>
      <c r="BM1696" t="str">
        <f t="shared" si="661"/>
        <v/>
      </c>
      <c r="BN1696" s="6" t="str">
        <f t="shared" si="662"/>
        <v/>
      </c>
      <c r="BO1696" s="7" t="str">
        <f t="shared" si="663"/>
        <v/>
      </c>
      <c r="BP1696" s="7" t="str">
        <f t="shared" si="664"/>
        <v/>
      </c>
      <c r="BQ1696" s="7" t="str">
        <f t="shared" si="665"/>
        <v/>
      </c>
      <c r="BR1696" s="7" t="str">
        <f t="shared" si="666"/>
        <v/>
      </c>
      <c r="BS1696" s="7" t="str">
        <f t="shared" si="667"/>
        <v/>
      </c>
      <c r="BT1696" t="str">
        <f t="shared" si="668"/>
        <v/>
      </c>
      <c r="BU1696" t="str">
        <f t="shared" si="669"/>
        <v/>
      </c>
      <c r="BV1696" t="str">
        <f>IF(B1696="","",VLOOKUP(BU1696,Справочник_ВРИ_Сегментов!$A:$D,4,))</f>
        <v/>
      </c>
      <c r="BW1696" t="str">
        <f t="shared" si="670"/>
        <v/>
      </c>
      <c r="BX1696" t="str">
        <f>IF(B1696="","",VLOOKUP(BW1696,Справочник_ВРИ_Сегментов!$B:$C,2,FALSE))</f>
        <v/>
      </c>
      <c r="BY1696" t="str">
        <f t="shared" si="671"/>
        <v/>
      </c>
      <c r="BZ1696" t="str">
        <f t="shared" si="672"/>
        <v/>
      </c>
      <c r="CA1696" t="str">
        <f t="shared" si="673"/>
        <v>-</v>
      </c>
      <c r="CB1696" t="str">
        <f t="shared" si="674"/>
        <v/>
      </c>
    </row>
    <row r="1697" spans="2:80" x14ac:dyDescent="0.25">
      <c r="B1697" s="1"/>
      <c r="C1697" s="1"/>
      <c r="G1697" s="1"/>
      <c r="P1697" s="1"/>
      <c r="Q1697" s="1"/>
      <c r="R1697" s="1"/>
      <c r="AT1697" t="str">
        <f t="shared" si="650"/>
        <v/>
      </c>
      <c r="AU1697" t="str">
        <f>IF(B1697="","",IFERROR(VLOOKUP(C1697,'Срв квартал'!$A:$D,4,FALSE),""))</f>
        <v/>
      </c>
      <c r="AV1697" t="str">
        <f>IF(B1697="","",VLOOKUP(AT1697,'Срв мо'!$A:$D,4,FALSE))</f>
        <v/>
      </c>
      <c r="AW1697" t="str">
        <f t="shared" si="651"/>
        <v/>
      </c>
      <c r="AX1697" t="str">
        <f t="shared" si="652"/>
        <v/>
      </c>
      <c r="AY1697" s="4" t="str">
        <f t="shared" si="653"/>
        <v/>
      </c>
      <c r="AZ1697" t="str">
        <f>IF(B1697="","",#REF!)</f>
        <v/>
      </c>
      <c r="BA1697" t="str">
        <f t="shared" si="654"/>
        <v/>
      </c>
      <c r="BB1697" t="str">
        <f t="shared" si="655"/>
        <v/>
      </c>
      <c r="BC1697" t="str">
        <f t="shared" si="656"/>
        <v/>
      </c>
      <c r="BD1697" t="str">
        <f t="shared" si="657"/>
        <v/>
      </c>
      <c r="BE1697" t="str">
        <f>IF(B1697="","",IF(L1697="","Отсутствуют предыдущие значения",#REF!=D1697))</f>
        <v/>
      </c>
      <c r="BF1697" t="str">
        <f t="shared" si="658"/>
        <v/>
      </c>
      <c r="BG1697" t="str">
        <f t="shared" si="659"/>
        <v/>
      </c>
      <c r="BH1697" t="str">
        <f t="shared" si="660"/>
        <v/>
      </c>
      <c r="BI1697" t="str">
        <f>IF(B1697="","",#REF!)</f>
        <v/>
      </c>
      <c r="BJ1697" t="str">
        <f>IF(B1697="","",#REF!)</f>
        <v/>
      </c>
      <c r="BK1697" s="26" t="str">
        <f>IF(B1697="","",#REF!)</f>
        <v/>
      </c>
      <c r="BL1697" t="str">
        <f>IF(B1697="","",#REF!)</f>
        <v/>
      </c>
      <c r="BM1697" t="str">
        <f t="shared" si="661"/>
        <v/>
      </c>
      <c r="BN1697" s="6" t="str">
        <f t="shared" si="662"/>
        <v/>
      </c>
      <c r="BO1697" s="7" t="str">
        <f t="shared" si="663"/>
        <v/>
      </c>
      <c r="BP1697" s="7" t="str">
        <f t="shared" si="664"/>
        <v/>
      </c>
      <c r="BQ1697" s="7" t="str">
        <f t="shared" si="665"/>
        <v/>
      </c>
      <c r="BR1697" s="7" t="str">
        <f t="shared" si="666"/>
        <v/>
      </c>
      <c r="BS1697" s="7" t="str">
        <f t="shared" si="667"/>
        <v/>
      </c>
      <c r="BT1697" t="str">
        <f t="shared" si="668"/>
        <v/>
      </c>
      <c r="BU1697" t="str">
        <f t="shared" si="669"/>
        <v/>
      </c>
      <c r="BV1697" t="str">
        <f>IF(B1697="","",VLOOKUP(BU1697,Справочник_ВРИ_Сегментов!$A:$D,4,))</f>
        <v/>
      </c>
      <c r="BW1697" t="str">
        <f t="shared" si="670"/>
        <v/>
      </c>
      <c r="BX1697" t="str">
        <f>IF(B1697="","",VLOOKUP(BW1697,Справочник_ВРИ_Сегментов!$B:$C,2,FALSE))</f>
        <v/>
      </c>
      <c r="BY1697" t="str">
        <f t="shared" si="671"/>
        <v/>
      </c>
      <c r="BZ1697" t="str">
        <f t="shared" si="672"/>
        <v/>
      </c>
      <c r="CA1697" t="str">
        <f t="shared" si="673"/>
        <v>-</v>
      </c>
      <c r="CB1697" t="str">
        <f t="shared" si="674"/>
        <v/>
      </c>
    </row>
    <row r="1698" spans="2:80" x14ac:dyDescent="0.25">
      <c r="B1698" s="1"/>
      <c r="C1698" s="1"/>
      <c r="P1698" s="1"/>
      <c r="Q1698" s="1"/>
      <c r="R1698" s="1"/>
      <c r="AT1698" t="str">
        <f t="shared" si="650"/>
        <v/>
      </c>
      <c r="AU1698" t="str">
        <f>IF(B1698="","",IFERROR(VLOOKUP(C1698,'Срв квартал'!$A:$D,4,FALSE),""))</f>
        <v/>
      </c>
      <c r="AV1698" t="str">
        <f>IF(B1698="","",VLOOKUP(AT1698,'Срв мо'!$A:$D,4,FALSE))</f>
        <v/>
      </c>
      <c r="AW1698" t="str">
        <f t="shared" si="651"/>
        <v/>
      </c>
      <c r="AX1698" t="str">
        <f t="shared" si="652"/>
        <v/>
      </c>
      <c r="AY1698" s="4" t="str">
        <f t="shared" si="653"/>
        <v/>
      </c>
      <c r="AZ1698" t="str">
        <f>IF(B1698="","",#REF!)</f>
        <v/>
      </c>
      <c r="BA1698" t="str">
        <f t="shared" si="654"/>
        <v/>
      </c>
      <c r="BB1698" t="str">
        <f t="shared" si="655"/>
        <v/>
      </c>
      <c r="BC1698" t="str">
        <f t="shared" si="656"/>
        <v/>
      </c>
      <c r="BD1698" t="str">
        <f t="shared" si="657"/>
        <v/>
      </c>
      <c r="BE1698" t="str">
        <f>IF(B1698="","",IF(L1698="","Отсутствуют предыдущие значения",#REF!=D1698))</f>
        <v/>
      </c>
      <c r="BF1698" t="str">
        <f t="shared" si="658"/>
        <v/>
      </c>
      <c r="BG1698" t="str">
        <f t="shared" si="659"/>
        <v/>
      </c>
      <c r="BH1698" t="str">
        <f t="shared" si="660"/>
        <v/>
      </c>
      <c r="BI1698" t="str">
        <f>IF(B1698="","",#REF!)</f>
        <v/>
      </c>
      <c r="BJ1698" t="str">
        <f>IF(B1698="","",#REF!)</f>
        <v/>
      </c>
      <c r="BK1698" s="26" t="str">
        <f>IF(B1698="","",#REF!)</f>
        <v/>
      </c>
      <c r="BL1698" t="str">
        <f>IF(B1698="","",#REF!)</f>
        <v/>
      </c>
      <c r="BM1698" t="str">
        <f t="shared" si="661"/>
        <v/>
      </c>
      <c r="BN1698" s="6" t="str">
        <f t="shared" si="662"/>
        <v/>
      </c>
      <c r="BO1698" s="7" t="str">
        <f t="shared" si="663"/>
        <v/>
      </c>
      <c r="BP1698" s="7" t="str">
        <f t="shared" si="664"/>
        <v/>
      </c>
      <c r="BQ1698" s="7" t="str">
        <f t="shared" si="665"/>
        <v/>
      </c>
      <c r="BR1698" s="7" t="str">
        <f t="shared" si="666"/>
        <v/>
      </c>
      <c r="BS1698" s="7" t="str">
        <f t="shared" si="667"/>
        <v/>
      </c>
      <c r="BT1698" t="str">
        <f t="shared" si="668"/>
        <v/>
      </c>
      <c r="BU1698" t="str">
        <f t="shared" si="669"/>
        <v/>
      </c>
      <c r="BV1698" t="str">
        <f>IF(B1698="","",VLOOKUP(BU1698,Справочник_ВРИ_Сегментов!$A:$D,4,))</f>
        <v/>
      </c>
      <c r="BW1698" t="str">
        <f t="shared" si="670"/>
        <v/>
      </c>
      <c r="BX1698" t="str">
        <f>IF(B1698="","",VLOOKUP(BW1698,Справочник_ВРИ_Сегментов!$B:$C,2,FALSE))</f>
        <v/>
      </c>
      <c r="BY1698" t="str">
        <f t="shared" si="671"/>
        <v/>
      </c>
      <c r="BZ1698" t="str">
        <f t="shared" si="672"/>
        <v/>
      </c>
      <c r="CA1698" t="str">
        <f t="shared" si="673"/>
        <v>-</v>
      </c>
      <c r="CB1698" t="str">
        <f t="shared" si="674"/>
        <v/>
      </c>
    </row>
    <row r="1699" spans="2:80" x14ac:dyDescent="0.25">
      <c r="B1699" s="1"/>
      <c r="C1699" s="1"/>
      <c r="P1699" s="1"/>
      <c r="Q1699" s="1"/>
      <c r="R1699" s="1"/>
      <c r="AT1699" t="str">
        <f t="shared" si="650"/>
        <v/>
      </c>
      <c r="AU1699" t="str">
        <f>IF(B1699="","",IFERROR(VLOOKUP(C1699,'Срв квартал'!$A:$D,4,FALSE),""))</f>
        <v/>
      </c>
      <c r="AV1699" t="str">
        <f>IF(B1699="","",VLOOKUP(AT1699,'Срв мо'!$A:$D,4,FALSE))</f>
        <v/>
      </c>
      <c r="AW1699" t="str">
        <f t="shared" si="651"/>
        <v/>
      </c>
      <c r="AX1699" t="str">
        <f t="shared" si="652"/>
        <v/>
      </c>
      <c r="AY1699" s="4" t="str">
        <f t="shared" si="653"/>
        <v/>
      </c>
      <c r="AZ1699" t="str">
        <f>IF(B1699="","",#REF!)</f>
        <v/>
      </c>
      <c r="BA1699" t="str">
        <f t="shared" si="654"/>
        <v/>
      </c>
      <c r="BB1699" t="str">
        <f t="shared" si="655"/>
        <v/>
      </c>
      <c r="BC1699" t="str">
        <f t="shared" si="656"/>
        <v/>
      </c>
      <c r="BD1699" t="str">
        <f t="shared" si="657"/>
        <v/>
      </c>
      <c r="BE1699" t="str">
        <f>IF(B1699="","",IF(L1699="","Отсутствуют предыдущие значения",#REF!=D1699))</f>
        <v/>
      </c>
      <c r="BF1699" t="str">
        <f t="shared" si="658"/>
        <v/>
      </c>
      <c r="BG1699" t="str">
        <f t="shared" si="659"/>
        <v/>
      </c>
      <c r="BH1699" t="str">
        <f t="shared" si="660"/>
        <v/>
      </c>
      <c r="BI1699" t="str">
        <f>IF(B1699="","",#REF!)</f>
        <v/>
      </c>
      <c r="BJ1699" t="str">
        <f>IF(B1699="","",#REF!)</f>
        <v/>
      </c>
      <c r="BK1699" s="26" t="str">
        <f>IF(B1699="","",#REF!)</f>
        <v/>
      </c>
      <c r="BL1699" t="str">
        <f>IF(B1699="","",#REF!)</f>
        <v/>
      </c>
      <c r="BM1699" t="str">
        <f t="shared" si="661"/>
        <v/>
      </c>
      <c r="BN1699" s="6" t="str">
        <f t="shared" si="662"/>
        <v/>
      </c>
      <c r="BO1699" s="7" t="str">
        <f t="shared" si="663"/>
        <v/>
      </c>
      <c r="BP1699" s="7" t="str">
        <f t="shared" si="664"/>
        <v/>
      </c>
      <c r="BQ1699" s="7" t="str">
        <f t="shared" si="665"/>
        <v/>
      </c>
      <c r="BR1699" s="7" t="str">
        <f t="shared" si="666"/>
        <v/>
      </c>
      <c r="BS1699" s="7" t="str">
        <f t="shared" si="667"/>
        <v/>
      </c>
      <c r="BT1699" t="str">
        <f t="shared" si="668"/>
        <v/>
      </c>
      <c r="BU1699" t="str">
        <f t="shared" si="669"/>
        <v/>
      </c>
      <c r="BV1699" t="str">
        <f>IF(B1699="","",VLOOKUP(BU1699,Справочник_ВРИ_Сегментов!$A:$D,4,))</f>
        <v/>
      </c>
      <c r="BW1699" t="str">
        <f t="shared" si="670"/>
        <v/>
      </c>
      <c r="BX1699" t="str">
        <f>IF(B1699="","",VLOOKUP(BW1699,Справочник_ВРИ_Сегментов!$B:$C,2,FALSE))</f>
        <v/>
      </c>
      <c r="BY1699" t="str">
        <f t="shared" si="671"/>
        <v/>
      </c>
      <c r="BZ1699" t="str">
        <f t="shared" si="672"/>
        <v/>
      </c>
      <c r="CA1699" t="str">
        <f t="shared" si="673"/>
        <v>-</v>
      </c>
      <c r="CB1699" t="str">
        <f t="shared" si="674"/>
        <v/>
      </c>
    </row>
    <row r="1700" spans="2:80" x14ac:dyDescent="0.25">
      <c r="B1700" s="1"/>
      <c r="C1700" s="1"/>
      <c r="G1700" s="1"/>
      <c r="P1700" s="1"/>
      <c r="Q1700" s="1"/>
      <c r="R1700" s="1"/>
      <c r="AT1700" t="str">
        <f t="shared" si="650"/>
        <v/>
      </c>
      <c r="AU1700" t="str">
        <f>IF(B1700="","",IFERROR(VLOOKUP(C1700,'Срв квартал'!$A:$D,4,FALSE),""))</f>
        <v/>
      </c>
      <c r="AV1700" t="str">
        <f>IF(B1700="","",VLOOKUP(AT1700,'Срв мо'!$A:$D,4,FALSE))</f>
        <v/>
      </c>
      <c r="AW1700" t="str">
        <f t="shared" si="651"/>
        <v/>
      </c>
      <c r="AX1700" t="str">
        <f t="shared" si="652"/>
        <v/>
      </c>
      <c r="AY1700" s="4" t="str">
        <f t="shared" si="653"/>
        <v/>
      </c>
      <c r="AZ1700" t="str">
        <f>IF(B1700="","",#REF!)</f>
        <v/>
      </c>
      <c r="BA1700" t="str">
        <f t="shared" si="654"/>
        <v/>
      </c>
      <c r="BB1700" t="str">
        <f t="shared" si="655"/>
        <v/>
      </c>
      <c r="BC1700" t="str">
        <f t="shared" si="656"/>
        <v/>
      </c>
      <c r="BD1700" t="str">
        <f t="shared" si="657"/>
        <v/>
      </c>
      <c r="BE1700" t="str">
        <f>IF(B1700="","",IF(L1700="","Отсутствуют предыдущие значения",#REF!=D1700))</f>
        <v/>
      </c>
      <c r="BF1700" t="str">
        <f t="shared" si="658"/>
        <v/>
      </c>
      <c r="BG1700" t="str">
        <f t="shared" si="659"/>
        <v/>
      </c>
      <c r="BH1700" t="str">
        <f t="shared" si="660"/>
        <v/>
      </c>
      <c r="BI1700" t="str">
        <f>IF(B1700="","",#REF!)</f>
        <v/>
      </c>
      <c r="BJ1700" t="str">
        <f>IF(B1700="","",#REF!)</f>
        <v/>
      </c>
      <c r="BK1700" s="26" t="str">
        <f>IF(B1700="","",#REF!)</f>
        <v/>
      </c>
      <c r="BL1700" t="str">
        <f>IF(B1700="","",#REF!)</f>
        <v/>
      </c>
      <c r="BM1700" t="str">
        <f t="shared" si="661"/>
        <v/>
      </c>
      <c r="BN1700" s="6" t="str">
        <f t="shared" si="662"/>
        <v/>
      </c>
      <c r="BO1700" s="7" t="str">
        <f t="shared" si="663"/>
        <v/>
      </c>
      <c r="BP1700" s="7" t="str">
        <f t="shared" si="664"/>
        <v/>
      </c>
      <c r="BQ1700" s="7" t="str">
        <f t="shared" si="665"/>
        <v/>
      </c>
      <c r="BR1700" s="7" t="str">
        <f t="shared" si="666"/>
        <v/>
      </c>
      <c r="BS1700" s="7" t="str">
        <f t="shared" si="667"/>
        <v/>
      </c>
      <c r="BT1700" t="str">
        <f t="shared" si="668"/>
        <v/>
      </c>
      <c r="BU1700" t="str">
        <f t="shared" si="669"/>
        <v/>
      </c>
      <c r="BV1700" t="str">
        <f>IF(B1700="","",VLOOKUP(BU1700,Справочник_ВРИ_Сегментов!$A:$D,4,))</f>
        <v/>
      </c>
      <c r="BW1700" t="str">
        <f t="shared" si="670"/>
        <v/>
      </c>
      <c r="BX1700" t="str">
        <f>IF(B1700="","",VLOOKUP(BW1700,Справочник_ВРИ_Сегментов!$B:$C,2,FALSE))</f>
        <v/>
      </c>
      <c r="BY1700" t="str">
        <f t="shared" si="671"/>
        <v/>
      </c>
      <c r="BZ1700" t="str">
        <f t="shared" si="672"/>
        <v/>
      </c>
      <c r="CA1700" t="str">
        <f t="shared" si="673"/>
        <v>-</v>
      </c>
      <c r="CB1700" t="str">
        <f t="shared" si="674"/>
        <v/>
      </c>
    </row>
    <row r="1701" spans="2:80" x14ac:dyDescent="0.25">
      <c r="B1701" s="1"/>
      <c r="C1701" s="1"/>
      <c r="P1701" s="1"/>
      <c r="Q1701" s="1"/>
      <c r="AT1701" t="str">
        <f t="shared" si="650"/>
        <v/>
      </c>
      <c r="AU1701" t="str">
        <f>IF(B1701="","",IFERROR(VLOOKUP(C1701,'Срв квартал'!$A:$D,4,FALSE),""))</f>
        <v/>
      </c>
      <c r="AV1701" t="str">
        <f>IF(B1701="","",VLOOKUP(AT1701,'Срв мо'!$A:$D,4,FALSE))</f>
        <v/>
      </c>
      <c r="AW1701" t="str">
        <f t="shared" si="651"/>
        <v/>
      </c>
      <c r="AX1701" t="str">
        <f t="shared" si="652"/>
        <v/>
      </c>
      <c r="AY1701" s="4" t="str">
        <f t="shared" si="653"/>
        <v/>
      </c>
      <c r="AZ1701" t="str">
        <f>IF(B1701="","",#REF!)</f>
        <v/>
      </c>
      <c r="BA1701" t="str">
        <f t="shared" si="654"/>
        <v/>
      </c>
      <c r="BB1701" t="str">
        <f t="shared" si="655"/>
        <v/>
      </c>
      <c r="BC1701" t="str">
        <f t="shared" si="656"/>
        <v/>
      </c>
      <c r="BD1701" t="str">
        <f t="shared" si="657"/>
        <v/>
      </c>
      <c r="BE1701" t="str">
        <f>IF(B1701="","",IF(L1701="","Отсутствуют предыдущие значения",#REF!=D1701))</f>
        <v/>
      </c>
      <c r="BF1701" t="str">
        <f t="shared" si="658"/>
        <v/>
      </c>
      <c r="BG1701" t="str">
        <f t="shared" si="659"/>
        <v/>
      </c>
      <c r="BH1701" t="str">
        <f t="shared" si="660"/>
        <v/>
      </c>
      <c r="BI1701" t="str">
        <f>IF(B1701="","",#REF!)</f>
        <v/>
      </c>
      <c r="BJ1701" t="str">
        <f>IF(B1701="","",#REF!)</f>
        <v/>
      </c>
      <c r="BK1701" s="26" t="str">
        <f>IF(B1701="","",#REF!)</f>
        <v/>
      </c>
      <c r="BL1701" t="str">
        <f>IF(B1701="","",#REF!)</f>
        <v/>
      </c>
      <c r="BM1701" t="str">
        <f t="shared" si="661"/>
        <v/>
      </c>
      <c r="BN1701" s="6" t="str">
        <f t="shared" si="662"/>
        <v/>
      </c>
      <c r="BO1701" s="7" t="str">
        <f t="shared" si="663"/>
        <v/>
      </c>
      <c r="BP1701" s="7" t="str">
        <f t="shared" si="664"/>
        <v/>
      </c>
      <c r="BQ1701" s="7" t="str">
        <f t="shared" si="665"/>
        <v/>
      </c>
      <c r="BR1701" s="7" t="str">
        <f t="shared" si="666"/>
        <v/>
      </c>
      <c r="BS1701" s="7" t="str">
        <f t="shared" si="667"/>
        <v/>
      </c>
      <c r="BT1701" t="str">
        <f t="shared" si="668"/>
        <v/>
      </c>
      <c r="BU1701" t="str">
        <f t="shared" si="669"/>
        <v/>
      </c>
      <c r="BV1701" t="str">
        <f>IF(B1701="","",VLOOKUP(BU1701,Справочник_ВРИ_Сегментов!$A:$D,4,))</f>
        <v/>
      </c>
      <c r="BW1701" t="str">
        <f t="shared" si="670"/>
        <v/>
      </c>
      <c r="BX1701" t="str">
        <f>IF(B1701="","",VLOOKUP(BW1701,Справочник_ВРИ_Сегментов!$B:$C,2,FALSE))</f>
        <v/>
      </c>
      <c r="BY1701" t="str">
        <f t="shared" si="671"/>
        <v/>
      </c>
      <c r="BZ1701" t="str">
        <f t="shared" si="672"/>
        <v/>
      </c>
      <c r="CA1701" t="str">
        <f t="shared" si="673"/>
        <v>-</v>
      </c>
      <c r="CB1701" t="str">
        <f t="shared" si="674"/>
        <v/>
      </c>
    </row>
    <row r="1702" spans="2:80" x14ac:dyDescent="0.25">
      <c r="B1702" s="1"/>
      <c r="C1702" s="1"/>
      <c r="P1702" s="1"/>
      <c r="Q1702" s="1"/>
      <c r="AT1702" t="str">
        <f t="shared" si="650"/>
        <v/>
      </c>
      <c r="AU1702" t="str">
        <f>IF(B1702="","",IFERROR(VLOOKUP(C1702,'Срв квартал'!$A:$D,4,FALSE),""))</f>
        <v/>
      </c>
      <c r="AV1702" t="str">
        <f>IF(B1702="","",VLOOKUP(AT1702,'Срв мо'!$A:$D,4,FALSE))</f>
        <v/>
      </c>
      <c r="AW1702" t="str">
        <f t="shared" si="651"/>
        <v/>
      </c>
      <c r="AX1702" t="str">
        <f t="shared" si="652"/>
        <v/>
      </c>
      <c r="AY1702" s="4" t="str">
        <f t="shared" si="653"/>
        <v/>
      </c>
      <c r="AZ1702" t="str">
        <f>IF(B1702="","",#REF!)</f>
        <v/>
      </c>
      <c r="BA1702" t="str">
        <f t="shared" si="654"/>
        <v/>
      </c>
      <c r="BB1702" t="str">
        <f t="shared" si="655"/>
        <v/>
      </c>
      <c r="BC1702" t="str">
        <f t="shared" si="656"/>
        <v/>
      </c>
      <c r="BD1702" t="str">
        <f t="shared" si="657"/>
        <v/>
      </c>
      <c r="BE1702" t="str">
        <f>IF(B1702="","",IF(L1702="","Отсутствуют предыдущие значения",#REF!=D1702))</f>
        <v/>
      </c>
      <c r="BF1702" t="str">
        <f t="shared" si="658"/>
        <v/>
      </c>
      <c r="BG1702" t="str">
        <f t="shared" si="659"/>
        <v/>
      </c>
      <c r="BH1702" t="str">
        <f t="shared" si="660"/>
        <v/>
      </c>
      <c r="BI1702" t="str">
        <f>IF(B1702="","",#REF!)</f>
        <v/>
      </c>
      <c r="BJ1702" t="str">
        <f>IF(B1702="","",#REF!)</f>
        <v/>
      </c>
      <c r="BK1702" s="26" t="str">
        <f>IF(B1702="","",#REF!)</f>
        <v/>
      </c>
      <c r="BL1702" t="str">
        <f>IF(B1702="","",#REF!)</f>
        <v/>
      </c>
      <c r="BM1702" t="str">
        <f t="shared" si="661"/>
        <v/>
      </c>
      <c r="BN1702" s="6" t="str">
        <f t="shared" si="662"/>
        <v/>
      </c>
      <c r="BO1702" s="7" t="str">
        <f t="shared" si="663"/>
        <v/>
      </c>
      <c r="BP1702" s="7" t="str">
        <f t="shared" si="664"/>
        <v/>
      </c>
      <c r="BQ1702" s="7" t="str">
        <f t="shared" si="665"/>
        <v/>
      </c>
      <c r="BR1702" s="7" t="str">
        <f t="shared" si="666"/>
        <v/>
      </c>
      <c r="BS1702" s="7" t="str">
        <f t="shared" si="667"/>
        <v/>
      </c>
      <c r="BT1702" t="str">
        <f t="shared" si="668"/>
        <v/>
      </c>
      <c r="BU1702" t="str">
        <f t="shared" si="669"/>
        <v/>
      </c>
      <c r="BV1702" t="str">
        <f>IF(B1702="","",VLOOKUP(BU1702,Справочник_ВРИ_Сегментов!$A:$D,4,))</f>
        <v/>
      </c>
      <c r="BW1702" t="str">
        <f t="shared" si="670"/>
        <v/>
      </c>
      <c r="BX1702" t="str">
        <f>IF(B1702="","",VLOOKUP(BW1702,Справочник_ВРИ_Сегментов!$B:$C,2,FALSE))</f>
        <v/>
      </c>
      <c r="BY1702" t="str">
        <f t="shared" si="671"/>
        <v/>
      </c>
      <c r="BZ1702" t="str">
        <f t="shared" si="672"/>
        <v/>
      </c>
      <c r="CA1702" t="str">
        <f t="shared" si="673"/>
        <v>-</v>
      </c>
      <c r="CB1702" t="str">
        <f t="shared" si="674"/>
        <v/>
      </c>
    </row>
    <row r="1703" spans="2:80" x14ac:dyDescent="0.25">
      <c r="B1703" s="1"/>
      <c r="C1703" s="1"/>
      <c r="P1703" s="1"/>
      <c r="Q1703" s="1"/>
      <c r="AT1703" t="str">
        <f t="shared" si="650"/>
        <v/>
      </c>
      <c r="AU1703" t="str">
        <f>IF(B1703="","",IFERROR(VLOOKUP(C1703,'Срв квартал'!$A:$D,4,FALSE),""))</f>
        <v/>
      </c>
      <c r="AV1703" t="str">
        <f>IF(B1703="","",VLOOKUP(AT1703,'Срв мо'!$A:$D,4,FALSE))</f>
        <v/>
      </c>
      <c r="AW1703" t="str">
        <f t="shared" si="651"/>
        <v/>
      </c>
      <c r="AX1703" t="str">
        <f t="shared" si="652"/>
        <v/>
      </c>
      <c r="AY1703" s="4" t="str">
        <f t="shared" si="653"/>
        <v/>
      </c>
      <c r="AZ1703" t="str">
        <f>IF(B1703="","",#REF!)</f>
        <v/>
      </c>
      <c r="BA1703" t="str">
        <f t="shared" si="654"/>
        <v/>
      </c>
      <c r="BB1703" t="str">
        <f t="shared" si="655"/>
        <v/>
      </c>
      <c r="BC1703" t="str">
        <f t="shared" si="656"/>
        <v/>
      </c>
      <c r="BD1703" t="str">
        <f t="shared" si="657"/>
        <v/>
      </c>
      <c r="BE1703" t="str">
        <f>IF(B1703="","",IF(L1703="","Отсутствуют предыдущие значения",#REF!=D1703))</f>
        <v/>
      </c>
      <c r="BF1703" t="str">
        <f t="shared" si="658"/>
        <v/>
      </c>
      <c r="BG1703" t="str">
        <f t="shared" si="659"/>
        <v/>
      </c>
      <c r="BH1703" t="str">
        <f t="shared" si="660"/>
        <v/>
      </c>
      <c r="BI1703" t="str">
        <f>IF(B1703="","",#REF!)</f>
        <v/>
      </c>
      <c r="BJ1703" t="str">
        <f>IF(B1703="","",#REF!)</f>
        <v/>
      </c>
      <c r="BK1703" s="26" t="str">
        <f>IF(B1703="","",#REF!)</f>
        <v/>
      </c>
      <c r="BL1703" t="str">
        <f>IF(B1703="","",#REF!)</f>
        <v/>
      </c>
      <c r="BM1703" t="str">
        <f t="shared" si="661"/>
        <v/>
      </c>
      <c r="BN1703" s="6" t="str">
        <f t="shared" si="662"/>
        <v/>
      </c>
      <c r="BO1703" s="7" t="str">
        <f t="shared" si="663"/>
        <v/>
      </c>
      <c r="BP1703" s="7" t="str">
        <f t="shared" si="664"/>
        <v/>
      </c>
      <c r="BQ1703" s="7" t="str">
        <f t="shared" si="665"/>
        <v/>
      </c>
      <c r="BR1703" s="7" t="str">
        <f t="shared" si="666"/>
        <v/>
      </c>
      <c r="BS1703" s="7" t="str">
        <f t="shared" si="667"/>
        <v/>
      </c>
      <c r="BT1703" t="str">
        <f t="shared" si="668"/>
        <v/>
      </c>
      <c r="BU1703" t="str">
        <f t="shared" si="669"/>
        <v/>
      </c>
      <c r="BV1703" t="str">
        <f>IF(B1703="","",VLOOKUP(BU1703,Справочник_ВРИ_Сегментов!$A:$D,4,))</f>
        <v/>
      </c>
      <c r="BW1703" t="str">
        <f t="shared" si="670"/>
        <v/>
      </c>
      <c r="BX1703" t="str">
        <f>IF(B1703="","",VLOOKUP(BW1703,Справочник_ВРИ_Сегментов!$B:$C,2,FALSE))</f>
        <v/>
      </c>
      <c r="BY1703" t="str">
        <f t="shared" si="671"/>
        <v/>
      </c>
      <c r="BZ1703" t="str">
        <f t="shared" si="672"/>
        <v/>
      </c>
      <c r="CA1703" t="str">
        <f t="shared" si="673"/>
        <v>-</v>
      </c>
      <c r="CB1703" t="str">
        <f t="shared" si="674"/>
        <v/>
      </c>
    </row>
    <row r="1704" spans="2:80" x14ac:dyDescent="0.25">
      <c r="B1704" s="1"/>
      <c r="C1704" s="1"/>
      <c r="P1704" s="1"/>
      <c r="Q1704" s="1"/>
      <c r="AT1704" t="str">
        <f t="shared" si="650"/>
        <v/>
      </c>
      <c r="AU1704" t="str">
        <f>IF(B1704="","",IFERROR(VLOOKUP(C1704,'Срв квартал'!$A:$D,4,FALSE),""))</f>
        <v/>
      </c>
      <c r="AV1704" t="str">
        <f>IF(B1704="","",VLOOKUP(AT1704,'Срв мо'!$A:$D,4,FALSE))</f>
        <v/>
      </c>
      <c r="AW1704" t="str">
        <f t="shared" si="651"/>
        <v/>
      </c>
      <c r="AX1704" t="str">
        <f t="shared" si="652"/>
        <v/>
      </c>
      <c r="AY1704" s="4" t="str">
        <f t="shared" si="653"/>
        <v/>
      </c>
      <c r="AZ1704" t="str">
        <f>IF(B1704="","",#REF!)</f>
        <v/>
      </c>
      <c r="BA1704" t="str">
        <f t="shared" si="654"/>
        <v/>
      </c>
      <c r="BB1704" t="str">
        <f t="shared" si="655"/>
        <v/>
      </c>
      <c r="BC1704" t="str">
        <f t="shared" si="656"/>
        <v/>
      </c>
      <c r="BD1704" t="str">
        <f t="shared" si="657"/>
        <v/>
      </c>
      <c r="BE1704" t="str">
        <f>IF(B1704="","",IF(L1704="","Отсутствуют предыдущие значения",#REF!=D1704))</f>
        <v/>
      </c>
      <c r="BF1704" t="str">
        <f t="shared" si="658"/>
        <v/>
      </c>
      <c r="BG1704" t="str">
        <f t="shared" si="659"/>
        <v/>
      </c>
      <c r="BH1704" t="str">
        <f t="shared" si="660"/>
        <v/>
      </c>
      <c r="BI1704" t="str">
        <f>IF(B1704="","",#REF!)</f>
        <v/>
      </c>
      <c r="BJ1704" t="str">
        <f>IF(B1704="","",#REF!)</f>
        <v/>
      </c>
      <c r="BK1704" s="26" t="str">
        <f>IF(B1704="","",#REF!)</f>
        <v/>
      </c>
      <c r="BL1704" t="str">
        <f>IF(B1704="","",#REF!)</f>
        <v/>
      </c>
      <c r="BM1704" t="str">
        <f t="shared" si="661"/>
        <v/>
      </c>
      <c r="BN1704" s="6" t="str">
        <f t="shared" si="662"/>
        <v/>
      </c>
      <c r="BO1704" s="7" t="str">
        <f t="shared" si="663"/>
        <v/>
      </c>
      <c r="BP1704" s="7" t="str">
        <f t="shared" si="664"/>
        <v/>
      </c>
      <c r="BQ1704" s="7" t="str">
        <f t="shared" si="665"/>
        <v/>
      </c>
      <c r="BR1704" s="7" t="str">
        <f t="shared" si="666"/>
        <v/>
      </c>
      <c r="BS1704" s="7" t="str">
        <f t="shared" si="667"/>
        <v/>
      </c>
      <c r="BT1704" t="str">
        <f t="shared" si="668"/>
        <v/>
      </c>
      <c r="BU1704" t="str">
        <f t="shared" si="669"/>
        <v/>
      </c>
      <c r="BV1704" t="str">
        <f>IF(B1704="","",VLOOKUP(BU1704,Справочник_ВРИ_Сегментов!$A:$D,4,))</f>
        <v/>
      </c>
      <c r="BW1704" t="str">
        <f t="shared" si="670"/>
        <v/>
      </c>
      <c r="BX1704" t="str">
        <f>IF(B1704="","",VLOOKUP(BW1704,Справочник_ВРИ_Сегментов!$B:$C,2,FALSE))</f>
        <v/>
      </c>
      <c r="BY1704" t="str">
        <f t="shared" si="671"/>
        <v/>
      </c>
      <c r="BZ1704" t="str">
        <f t="shared" si="672"/>
        <v/>
      </c>
      <c r="CA1704" t="str">
        <f t="shared" si="673"/>
        <v>-</v>
      </c>
      <c r="CB1704" t="str">
        <f t="shared" si="674"/>
        <v/>
      </c>
    </row>
    <row r="1705" spans="2:80" x14ac:dyDescent="0.25">
      <c r="B1705" s="1"/>
      <c r="C1705" s="1"/>
      <c r="P1705" s="1"/>
      <c r="Q1705" s="1"/>
      <c r="AT1705" t="str">
        <f t="shared" si="650"/>
        <v/>
      </c>
      <c r="AU1705" t="str">
        <f>IF(B1705="","",IFERROR(VLOOKUP(C1705,'Срв квартал'!$A:$D,4,FALSE),""))</f>
        <v/>
      </c>
      <c r="AV1705" t="str">
        <f>IF(B1705="","",VLOOKUP(AT1705,'Срв мо'!$A:$D,4,FALSE))</f>
        <v/>
      </c>
      <c r="AW1705" t="str">
        <f t="shared" si="651"/>
        <v/>
      </c>
      <c r="AX1705" t="str">
        <f t="shared" si="652"/>
        <v/>
      </c>
      <c r="AY1705" s="4" t="str">
        <f t="shared" si="653"/>
        <v/>
      </c>
      <c r="AZ1705" t="str">
        <f>IF(B1705="","",#REF!)</f>
        <v/>
      </c>
      <c r="BA1705" t="str">
        <f t="shared" si="654"/>
        <v/>
      </c>
      <c r="BB1705" t="str">
        <f t="shared" si="655"/>
        <v/>
      </c>
      <c r="BC1705" t="str">
        <f t="shared" si="656"/>
        <v/>
      </c>
      <c r="BD1705" t="str">
        <f t="shared" si="657"/>
        <v/>
      </c>
      <c r="BE1705" t="str">
        <f>IF(B1705="","",IF(L1705="","Отсутствуют предыдущие значения",#REF!=D1705))</f>
        <v/>
      </c>
      <c r="BF1705" t="str">
        <f t="shared" si="658"/>
        <v/>
      </c>
      <c r="BG1705" t="str">
        <f t="shared" si="659"/>
        <v/>
      </c>
      <c r="BH1705" t="str">
        <f t="shared" si="660"/>
        <v/>
      </c>
      <c r="BI1705" t="str">
        <f>IF(B1705="","",#REF!)</f>
        <v/>
      </c>
      <c r="BJ1705" t="str">
        <f>IF(B1705="","",#REF!)</f>
        <v/>
      </c>
      <c r="BK1705" s="26" t="str">
        <f>IF(B1705="","",#REF!)</f>
        <v/>
      </c>
      <c r="BL1705" t="str">
        <f>IF(B1705="","",#REF!)</f>
        <v/>
      </c>
      <c r="BM1705" t="str">
        <f t="shared" si="661"/>
        <v/>
      </c>
      <c r="BN1705" s="6" t="str">
        <f t="shared" si="662"/>
        <v/>
      </c>
      <c r="BO1705" s="7" t="str">
        <f t="shared" si="663"/>
        <v/>
      </c>
      <c r="BP1705" s="7" t="str">
        <f t="shared" si="664"/>
        <v/>
      </c>
      <c r="BQ1705" s="7" t="str">
        <f t="shared" si="665"/>
        <v/>
      </c>
      <c r="BR1705" s="7" t="str">
        <f t="shared" si="666"/>
        <v/>
      </c>
      <c r="BS1705" s="7" t="str">
        <f t="shared" si="667"/>
        <v/>
      </c>
      <c r="BT1705" t="str">
        <f t="shared" si="668"/>
        <v/>
      </c>
      <c r="BU1705" t="str">
        <f t="shared" si="669"/>
        <v/>
      </c>
      <c r="BV1705" t="str">
        <f>IF(B1705="","",VLOOKUP(BU1705,Справочник_ВРИ_Сегментов!$A:$D,4,))</f>
        <v/>
      </c>
      <c r="BW1705" t="str">
        <f t="shared" si="670"/>
        <v/>
      </c>
      <c r="BX1705" t="str">
        <f>IF(B1705="","",VLOOKUP(BW1705,Справочник_ВРИ_Сегментов!$B:$C,2,FALSE))</f>
        <v/>
      </c>
      <c r="BY1705" t="str">
        <f t="shared" si="671"/>
        <v/>
      </c>
      <c r="BZ1705" t="str">
        <f t="shared" si="672"/>
        <v/>
      </c>
      <c r="CA1705" t="str">
        <f t="shared" si="673"/>
        <v>-</v>
      </c>
      <c r="CB1705" t="str">
        <f t="shared" si="674"/>
        <v/>
      </c>
    </row>
    <row r="1706" spans="2:80" x14ac:dyDescent="0.25">
      <c r="B1706" s="1"/>
      <c r="C1706" s="1"/>
      <c r="P1706" s="1"/>
      <c r="Q1706" s="1"/>
      <c r="AT1706" t="str">
        <f t="shared" si="650"/>
        <v/>
      </c>
      <c r="AU1706" t="str">
        <f>IF(B1706="","",IFERROR(VLOOKUP(C1706,'Срв квартал'!$A:$D,4,FALSE),""))</f>
        <v/>
      </c>
      <c r="AV1706" t="str">
        <f>IF(B1706="","",VLOOKUP(AT1706,'Срв мо'!$A:$D,4,FALSE))</f>
        <v/>
      </c>
      <c r="AW1706" t="str">
        <f t="shared" si="651"/>
        <v/>
      </c>
      <c r="AX1706" t="str">
        <f t="shared" si="652"/>
        <v/>
      </c>
      <c r="AY1706" s="4" t="str">
        <f t="shared" si="653"/>
        <v/>
      </c>
      <c r="AZ1706" t="str">
        <f>IF(B1706="","",#REF!)</f>
        <v/>
      </c>
      <c r="BA1706" t="str">
        <f t="shared" si="654"/>
        <v/>
      </c>
      <c r="BB1706" t="str">
        <f t="shared" si="655"/>
        <v/>
      </c>
      <c r="BC1706" t="str">
        <f t="shared" si="656"/>
        <v/>
      </c>
      <c r="BD1706" t="str">
        <f t="shared" si="657"/>
        <v/>
      </c>
      <c r="BE1706" t="str">
        <f>IF(B1706="","",IF(L1706="","Отсутствуют предыдущие значения",#REF!=D1706))</f>
        <v/>
      </c>
      <c r="BF1706" t="str">
        <f t="shared" si="658"/>
        <v/>
      </c>
      <c r="BG1706" t="str">
        <f t="shared" si="659"/>
        <v/>
      </c>
      <c r="BH1706" t="str">
        <f t="shared" si="660"/>
        <v/>
      </c>
      <c r="BI1706" t="str">
        <f>IF(B1706="","",#REF!)</f>
        <v/>
      </c>
      <c r="BJ1706" t="str">
        <f>IF(B1706="","",#REF!)</f>
        <v/>
      </c>
      <c r="BK1706" s="26" t="str">
        <f>IF(B1706="","",#REF!)</f>
        <v/>
      </c>
      <c r="BL1706" t="str">
        <f>IF(B1706="","",#REF!)</f>
        <v/>
      </c>
      <c r="BM1706" t="str">
        <f t="shared" si="661"/>
        <v/>
      </c>
      <c r="BN1706" s="6" t="str">
        <f t="shared" si="662"/>
        <v/>
      </c>
      <c r="BO1706" s="7" t="str">
        <f t="shared" si="663"/>
        <v/>
      </c>
      <c r="BP1706" s="7" t="str">
        <f t="shared" si="664"/>
        <v/>
      </c>
      <c r="BQ1706" s="7" t="str">
        <f t="shared" si="665"/>
        <v/>
      </c>
      <c r="BR1706" s="7" t="str">
        <f t="shared" si="666"/>
        <v/>
      </c>
      <c r="BS1706" s="7" t="str">
        <f t="shared" si="667"/>
        <v/>
      </c>
      <c r="BT1706" t="str">
        <f t="shared" si="668"/>
        <v/>
      </c>
      <c r="BU1706" t="str">
        <f t="shared" si="669"/>
        <v/>
      </c>
      <c r="BV1706" t="str">
        <f>IF(B1706="","",VLOOKUP(BU1706,Справочник_ВРИ_Сегментов!$A:$D,4,))</f>
        <v/>
      </c>
      <c r="BW1706" t="str">
        <f t="shared" si="670"/>
        <v/>
      </c>
      <c r="BX1706" t="str">
        <f>IF(B1706="","",VLOOKUP(BW1706,Справочник_ВРИ_Сегментов!$B:$C,2,FALSE))</f>
        <v/>
      </c>
      <c r="BY1706" t="str">
        <f t="shared" si="671"/>
        <v/>
      </c>
      <c r="BZ1706" t="str">
        <f t="shared" si="672"/>
        <v/>
      </c>
      <c r="CA1706" t="str">
        <f t="shared" si="673"/>
        <v>-</v>
      </c>
      <c r="CB1706" t="str">
        <f t="shared" si="674"/>
        <v/>
      </c>
    </row>
    <row r="1707" spans="2:80" x14ac:dyDescent="0.25">
      <c r="B1707" s="1"/>
      <c r="C1707" s="1"/>
      <c r="G1707" s="1"/>
      <c r="P1707" s="1"/>
      <c r="Q1707" s="1"/>
      <c r="R1707" s="1"/>
      <c r="AT1707" t="str">
        <f t="shared" si="650"/>
        <v/>
      </c>
      <c r="AU1707" t="str">
        <f>IF(B1707="","",IFERROR(VLOOKUP(C1707,'Срв квартал'!$A:$D,4,FALSE),""))</f>
        <v/>
      </c>
      <c r="AV1707" t="str">
        <f>IF(B1707="","",VLOOKUP(AT1707,'Срв мо'!$A:$D,4,FALSE))</f>
        <v/>
      </c>
      <c r="AW1707" t="str">
        <f t="shared" si="651"/>
        <v/>
      </c>
      <c r="AX1707" t="str">
        <f t="shared" si="652"/>
        <v/>
      </c>
      <c r="AY1707" s="4" t="str">
        <f t="shared" si="653"/>
        <v/>
      </c>
      <c r="AZ1707" t="str">
        <f>IF(B1707="","",#REF!)</f>
        <v/>
      </c>
      <c r="BA1707" t="str">
        <f t="shared" si="654"/>
        <v/>
      </c>
      <c r="BB1707" t="str">
        <f t="shared" si="655"/>
        <v/>
      </c>
      <c r="BC1707" t="str">
        <f t="shared" si="656"/>
        <v/>
      </c>
      <c r="BD1707" t="str">
        <f t="shared" si="657"/>
        <v/>
      </c>
      <c r="BE1707" t="str">
        <f>IF(B1707="","",IF(L1707="","Отсутствуют предыдущие значения",#REF!=D1707))</f>
        <v/>
      </c>
      <c r="BF1707" t="str">
        <f t="shared" si="658"/>
        <v/>
      </c>
      <c r="BG1707" t="str">
        <f t="shared" si="659"/>
        <v/>
      </c>
      <c r="BH1707" t="str">
        <f t="shared" si="660"/>
        <v/>
      </c>
      <c r="BI1707" t="str">
        <f>IF(B1707="","",#REF!)</f>
        <v/>
      </c>
      <c r="BJ1707" t="str">
        <f>IF(B1707="","",#REF!)</f>
        <v/>
      </c>
      <c r="BK1707" s="26" t="str">
        <f>IF(B1707="","",#REF!)</f>
        <v/>
      </c>
      <c r="BL1707" t="str">
        <f>IF(B1707="","",#REF!)</f>
        <v/>
      </c>
      <c r="BM1707" t="str">
        <f t="shared" si="661"/>
        <v/>
      </c>
      <c r="BN1707" s="6" t="str">
        <f t="shared" si="662"/>
        <v/>
      </c>
      <c r="BO1707" s="7" t="str">
        <f t="shared" si="663"/>
        <v/>
      </c>
      <c r="BP1707" s="7" t="str">
        <f t="shared" si="664"/>
        <v/>
      </c>
      <c r="BQ1707" s="7" t="str">
        <f t="shared" si="665"/>
        <v/>
      </c>
      <c r="BR1707" s="7" t="str">
        <f t="shared" si="666"/>
        <v/>
      </c>
      <c r="BS1707" s="7" t="str">
        <f t="shared" si="667"/>
        <v/>
      </c>
      <c r="BT1707" t="str">
        <f t="shared" si="668"/>
        <v/>
      </c>
      <c r="BU1707" t="str">
        <f t="shared" si="669"/>
        <v/>
      </c>
      <c r="BV1707" t="str">
        <f>IF(B1707="","",VLOOKUP(BU1707,Справочник_ВРИ_Сегментов!$A:$D,4,))</f>
        <v/>
      </c>
      <c r="BW1707" t="str">
        <f t="shared" si="670"/>
        <v/>
      </c>
      <c r="BX1707" t="str">
        <f>IF(B1707="","",VLOOKUP(BW1707,Справочник_ВРИ_Сегментов!$B:$C,2,FALSE))</f>
        <v/>
      </c>
      <c r="BY1707" t="str">
        <f t="shared" si="671"/>
        <v/>
      </c>
      <c r="BZ1707" t="str">
        <f t="shared" si="672"/>
        <v/>
      </c>
      <c r="CA1707" t="str">
        <f t="shared" si="673"/>
        <v>-</v>
      </c>
      <c r="CB1707" t="str">
        <f t="shared" si="674"/>
        <v/>
      </c>
    </row>
    <row r="1708" spans="2:80" x14ac:dyDescent="0.25">
      <c r="B1708" s="1"/>
      <c r="C1708" s="1"/>
      <c r="P1708" s="1"/>
      <c r="Q1708" s="1"/>
      <c r="AT1708" t="str">
        <f t="shared" si="650"/>
        <v/>
      </c>
      <c r="AU1708" t="str">
        <f>IF(B1708="","",IFERROR(VLOOKUP(C1708,'Срв квартал'!$A:$D,4,FALSE),""))</f>
        <v/>
      </c>
      <c r="AV1708" t="str">
        <f>IF(B1708="","",VLOOKUP(AT1708,'Срв мо'!$A:$D,4,FALSE))</f>
        <v/>
      </c>
      <c r="AW1708" t="str">
        <f t="shared" si="651"/>
        <v/>
      </c>
      <c r="AX1708" t="str">
        <f t="shared" si="652"/>
        <v/>
      </c>
      <c r="AY1708" s="4" t="str">
        <f t="shared" si="653"/>
        <v/>
      </c>
      <c r="AZ1708" t="str">
        <f>IF(B1708="","",#REF!)</f>
        <v/>
      </c>
      <c r="BA1708" t="str">
        <f t="shared" si="654"/>
        <v/>
      </c>
      <c r="BB1708" t="str">
        <f t="shared" si="655"/>
        <v/>
      </c>
      <c r="BC1708" t="str">
        <f t="shared" si="656"/>
        <v/>
      </c>
      <c r="BD1708" t="str">
        <f t="shared" si="657"/>
        <v/>
      </c>
      <c r="BE1708" t="str">
        <f>IF(B1708="","",IF(L1708="","Отсутствуют предыдущие значения",#REF!=D1708))</f>
        <v/>
      </c>
      <c r="BF1708" t="str">
        <f t="shared" si="658"/>
        <v/>
      </c>
      <c r="BG1708" t="str">
        <f t="shared" si="659"/>
        <v/>
      </c>
      <c r="BH1708" t="str">
        <f t="shared" si="660"/>
        <v/>
      </c>
      <c r="BI1708" t="str">
        <f>IF(B1708="","",#REF!)</f>
        <v/>
      </c>
      <c r="BJ1708" t="str">
        <f>IF(B1708="","",#REF!)</f>
        <v/>
      </c>
      <c r="BK1708" s="26" t="str">
        <f>IF(B1708="","",#REF!)</f>
        <v/>
      </c>
      <c r="BL1708" t="str">
        <f>IF(B1708="","",#REF!)</f>
        <v/>
      </c>
      <c r="BM1708" t="str">
        <f t="shared" si="661"/>
        <v/>
      </c>
      <c r="BN1708" s="6" t="str">
        <f t="shared" si="662"/>
        <v/>
      </c>
      <c r="BO1708" s="7" t="str">
        <f t="shared" si="663"/>
        <v/>
      </c>
      <c r="BP1708" s="7" t="str">
        <f t="shared" si="664"/>
        <v/>
      </c>
      <c r="BQ1708" s="7" t="str">
        <f t="shared" si="665"/>
        <v/>
      </c>
      <c r="BR1708" s="7" t="str">
        <f t="shared" si="666"/>
        <v/>
      </c>
      <c r="BS1708" s="7" t="str">
        <f t="shared" si="667"/>
        <v/>
      </c>
      <c r="BT1708" t="str">
        <f t="shared" si="668"/>
        <v/>
      </c>
      <c r="BU1708" t="str">
        <f t="shared" si="669"/>
        <v/>
      </c>
      <c r="BV1708" t="str">
        <f>IF(B1708="","",VLOOKUP(BU1708,Справочник_ВРИ_Сегментов!$A:$D,4,))</f>
        <v/>
      </c>
      <c r="BW1708" t="str">
        <f t="shared" si="670"/>
        <v/>
      </c>
      <c r="BX1708" t="str">
        <f>IF(B1708="","",VLOOKUP(BW1708,Справочник_ВРИ_Сегментов!$B:$C,2,FALSE))</f>
        <v/>
      </c>
      <c r="BY1708" t="str">
        <f t="shared" si="671"/>
        <v/>
      </c>
      <c r="BZ1708" t="str">
        <f t="shared" si="672"/>
        <v/>
      </c>
      <c r="CA1708" t="str">
        <f t="shared" si="673"/>
        <v>-</v>
      </c>
      <c r="CB1708" t="str">
        <f t="shared" si="674"/>
        <v/>
      </c>
    </row>
    <row r="1709" spans="2:80" x14ac:dyDescent="0.25">
      <c r="B1709" s="1"/>
      <c r="C1709" s="1"/>
      <c r="P1709" s="1"/>
      <c r="Q1709" s="1"/>
      <c r="AT1709" t="str">
        <f t="shared" si="650"/>
        <v/>
      </c>
      <c r="AU1709" t="str">
        <f>IF(B1709="","",IFERROR(VLOOKUP(C1709,'Срв квартал'!$A:$D,4,FALSE),""))</f>
        <v/>
      </c>
      <c r="AV1709" t="str">
        <f>IF(B1709="","",VLOOKUP(AT1709,'Срв мо'!$A:$D,4,FALSE))</f>
        <v/>
      </c>
      <c r="AW1709" t="str">
        <f t="shared" si="651"/>
        <v/>
      </c>
      <c r="AX1709" t="str">
        <f t="shared" si="652"/>
        <v/>
      </c>
      <c r="AY1709" s="4" t="str">
        <f t="shared" si="653"/>
        <v/>
      </c>
      <c r="AZ1709" t="str">
        <f>IF(B1709="","",#REF!)</f>
        <v/>
      </c>
      <c r="BA1709" t="str">
        <f t="shared" si="654"/>
        <v/>
      </c>
      <c r="BB1709" t="str">
        <f t="shared" si="655"/>
        <v/>
      </c>
      <c r="BC1709" t="str">
        <f t="shared" si="656"/>
        <v/>
      </c>
      <c r="BD1709" t="str">
        <f t="shared" si="657"/>
        <v/>
      </c>
      <c r="BE1709" t="str">
        <f>IF(B1709="","",IF(L1709="","Отсутствуют предыдущие значения",#REF!=D1709))</f>
        <v/>
      </c>
      <c r="BF1709" t="str">
        <f t="shared" si="658"/>
        <v/>
      </c>
      <c r="BG1709" t="str">
        <f t="shared" si="659"/>
        <v/>
      </c>
      <c r="BH1709" t="str">
        <f t="shared" si="660"/>
        <v/>
      </c>
      <c r="BI1709" t="str">
        <f>IF(B1709="","",#REF!)</f>
        <v/>
      </c>
      <c r="BJ1709" t="str">
        <f>IF(B1709="","",#REF!)</f>
        <v/>
      </c>
      <c r="BK1709" s="26" t="str">
        <f>IF(B1709="","",#REF!)</f>
        <v/>
      </c>
      <c r="BL1709" t="str">
        <f>IF(B1709="","",#REF!)</f>
        <v/>
      </c>
      <c r="BM1709" t="str">
        <f t="shared" si="661"/>
        <v/>
      </c>
      <c r="BN1709" s="6" t="str">
        <f t="shared" si="662"/>
        <v/>
      </c>
      <c r="BO1709" s="7" t="str">
        <f t="shared" si="663"/>
        <v/>
      </c>
      <c r="BP1709" s="7" t="str">
        <f t="shared" si="664"/>
        <v/>
      </c>
      <c r="BQ1709" s="7" t="str">
        <f t="shared" si="665"/>
        <v/>
      </c>
      <c r="BR1709" s="7" t="str">
        <f t="shared" si="666"/>
        <v/>
      </c>
      <c r="BS1709" s="7" t="str">
        <f t="shared" si="667"/>
        <v/>
      </c>
      <c r="BT1709" t="str">
        <f t="shared" si="668"/>
        <v/>
      </c>
      <c r="BU1709" t="str">
        <f t="shared" si="669"/>
        <v/>
      </c>
      <c r="BV1709" t="str">
        <f>IF(B1709="","",VLOOKUP(BU1709,Справочник_ВРИ_Сегментов!$A:$D,4,))</f>
        <v/>
      </c>
      <c r="BW1709" t="str">
        <f t="shared" si="670"/>
        <v/>
      </c>
      <c r="BX1709" t="str">
        <f>IF(B1709="","",VLOOKUP(BW1709,Справочник_ВРИ_Сегментов!$B:$C,2,FALSE))</f>
        <v/>
      </c>
      <c r="BY1709" t="str">
        <f t="shared" si="671"/>
        <v/>
      </c>
      <c r="BZ1709" t="str">
        <f t="shared" si="672"/>
        <v/>
      </c>
      <c r="CA1709" t="str">
        <f t="shared" si="673"/>
        <v>-</v>
      </c>
      <c r="CB1709" t="str">
        <f t="shared" si="674"/>
        <v/>
      </c>
    </row>
    <row r="1710" spans="2:80" x14ac:dyDescent="0.25">
      <c r="B1710" s="1"/>
      <c r="C1710" s="1"/>
      <c r="G1710" s="1"/>
      <c r="P1710" s="1"/>
      <c r="Q1710" s="1"/>
      <c r="R1710" s="1"/>
      <c r="AT1710" t="str">
        <f t="shared" si="650"/>
        <v/>
      </c>
      <c r="AU1710" t="str">
        <f>IF(B1710="","",IFERROR(VLOOKUP(C1710,'Срв квартал'!$A:$D,4,FALSE),""))</f>
        <v/>
      </c>
      <c r="AV1710" t="str">
        <f>IF(B1710="","",VLOOKUP(AT1710,'Срв мо'!$A:$D,4,FALSE))</f>
        <v/>
      </c>
      <c r="AW1710" t="str">
        <f t="shared" si="651"/>
        <v/>
      </c>
      <c r="AX1710" t="str">
        <f t="shared" si="652"/>
        <v/>
      </c>
      <c r="AY1710" s="4" t="str">
        <f t="shared" si="653"/>
        <v/>
      </c>
      <c r="AZ1710" t="str">
        <f>IF(B1710="","",#REF!)</f>
        <v/>
      </c>
      <c r="BA1710" t="str">
        <f t="shared" si="654"/>
        <v/>
      </c>
      <c r="BB1710" t="str">
        <f t="shared" si="655"/>
        <v/>
      </c>
      <c r="BC1710" t="str">
        <f t="shared" si="656"/>
        <v/>
      </c>
      <c r="BD1710" t="str">
        <f t="shared" si="657"/>
        <v/>
      </c>
      <c r="BE1710" t="str">
        <f>IF(B1710="","",IF(L1710="","Отсутствуют предыдущие значения",#REF!=D1710))</f>
        <v/>
      </c>
      <c r="BF1710" t="str">
        <f t="shared" si="658"/>
        <v/>
      </c>
      <c r="BG1710" t="str">
        <f t="shared" si="659"/>
        <v/>
      </c>
      <c r="BH1710" t="str">
        <f t="shared" si="660"/>
        <v/>
      </c>
      <c r="BI1710" t="str">
        <f>IF(B1710="","",#REF!)</f>
        <v/>
      </c>
      <c r="BJ1710" t="str">
        <f>IF(B1710="","",#REF!)</f>
        <v/>
      </c>
      <c r="BK1710" s="26" t="str">
        <f>IF(B1710="","",#REF!)</f>
        <v/>
      </c>
      <c r="BL1710" t="str">
        <f>IF(B1710="","",#REF!)</f>
        <v/>
      </c>
      <c r="BM1710" t="str">
        <f t="shared" si="661"/>
        <v/>
      </c>
      <c r="BN1710" s="6" t="str">
        <f t="shared" si="662"/>
        <v/>
      </c>
      <c r="BO1710" s="7" t="str">
        <f t="shared" si="663"/>
        <v/>
      </c>
      <c r="BP1710" s="7" t="str">
        <f t="shared" si="664"/>
        <v/>
      </c>
      <c r="BQ1710" s="7" t="str">
        <f t="shared" si="665"/>
        <v/>
      </c>
      <c r="BR1710" s="7" t="str">
        <f t="shared" si="666"/>
        <v/>
      </c>
      <c r="BS1710" s="7" t="str">
        <f t="shared" si="667"/>
        <v/>
      </c>
      <c r="BT1710" t="str">
        <f t="shared" si="668"/>
        <v/>
      </c>
      <c r="BU1710" t="str">
        <f t="shared" si="669"/>
        <v/>
      </c>
      <c r="BV1710" t="str">
        <f>IF(B1710="","",VLOOKUP(BU1710,Справочник_ВРИ_Сегментов!$A:$D,4,))</f>
        <v/>
      </c>
      <c r="BW1710" t="str">
        <f t="shared" si="670"/>
        <v/>
      </c>
      <c r="BX1710" t="str">
        <f>IF(B1710="","",VLOOKUP(BW1710,Справочник_ВРИ_Сегментов!$B:$C,2,FALSE))</f>
        <v/>
      </c>
      <c r="BY1710" t="str">
        <f t="shared" si="671"/>
        <v/>
      </c>
      <c r="BZ1710" t="str">
        <f t="shared" si="672"/>
        <v/>
      </c>
      <c r="CA1710" t="str">
        <f t="shared" si="673"/>
        <v>-</v>
      </c>
      <c r="CB1710" t="str">
        <f t="shared" si="674"/>
        <v/>
      </c>
    </row>
    <row r="1711" spans="2:80" x14ac:dyDescent="0.25">
      <c r="B1711" s="1"/>
      <c r="C1711" s="1"/>
      <c r="P1711" s="1"/>
      <c r="Q1711" s="1"/>
      <c r="AT1711" t="str">
        <f t="shared" si="650"/>
        <v/>
      </c>
      <c r="AU1711" t="str">
        <f>IF(B1711="","",IFERROR(VLOOKUP(C1711,'Срв квартал'!$A:$D,4,FALSE),""))</f>
        <v/>
      </c>
      <c r="AV1711" t="str">
        <f>IF(B1711="","",VLOOKUP(AT1711,'Срв мо'!$A:$D,4,FALSE))</f>
        <v/>
      </c>
      <c r="AW1711" t="str">
        <f t="shared" si="651"/>
        <v/>
      </c>
      <c r="AX1711" t="str">
        <f t="shared" si="652"/>
        <v/>
      </c>
      <c r="AY1711" s="4" t="str">
        <f t="shared" si="653"/>
        <v/>
      </c>
      <c r="AZ1711" t="str">
        <f>IF(B1711="","",#REF!)</f>
        <v/>
      </c>
      <c r="BA1711" t="str">
        <f t="shared" si="654"/>
        <v/>
      </c>
      <c r="BB1711" t="str">
        <f t="shared" si="655"/>
        <v/>
      </c>
      <c r="BC1711" t="str">
        <f t="shared" si="656"/>
        <v/>
      </c>
      <c r="BD1711" t="str">
        <f t="shared" si="657"/>
        <v/>
      </c>
      <c r="BE1711" t="str">
        <f>IF(B1711="","",IF(L1711="","Отсутствуют предыдущие значения",#REF!=D1711))</f>
        <v/>
      </c>
      <c r="BF1711" t="str">
        <f t="shared" si="658"/>
        <v/>
      </c>
      <c r="BG1711" t="str">
        <f t="shared" si="659"/>
        <v/>
      </c>
      <c r="BH1711" t="str">
        <f t="shared" si="660"/>
        <v/>
      </c>
      <c r="BI1711" t="str">
        <f>IF(B1711="","",#REF!)</f>
        <v/>
      </c>
      <c r="BJ1711" t="str">
        <f>IF(B1711="","",#REF!)</f>
        <v/>
      </c>
      <c r="BK1711" s="26" t="str">
        <f>IF(B1711="","",#REF!)</f>
        <v/>
      </c>
      <c r="BL1711" t="str">
        <f>IF(B1711="","",#REF!)</f>
        <v/>
      </c>
      <c r="BM1711" t="str">
        <f t="shared" si="661"/>
        <v/>
      </c>
      <c r="BN1711" s="6" t="str">
        <f t="shared" si="662"/>
        <v/>
      </c>
      <c r="BO1711" s="7" t="str">
        <f t="shared" si="663"/>
        <v/>
      </c>
      <c r="BP1711" s="7" t="str">
        <f t="shared" si="664"/>
        <v/>
      </c>
      <c r="BQ1711" s="7" t="str">
        <f t="shared" si="665"/>
        <v/>
      </c>
      <c r="BR1711" s="7" t="str">
        <f t="shared" si="666"/>
        <v/>
      </c>
      <c r="BS1711" s="7" t="str">
        <f t="shared" si="667"/>
        <v/>
      </c>
      <c r="BT1711" t="str">
        <f t="shared" si="668"/>
        <v/>
      </c>
      <c r="BU1711" t="str">
        <f t="shared" si="669"/>
        <v/>
      </c>
      <c r="BV1711" t="str">
        <f>IF(B1711="","",VLOOKUP(BU1711,Справочник_ВРИ_Сегментов!$A:$D,4,))</f>
        <v/>
      </c>
      <c r="BW1711" t="str">
        <f t="shared" si="670"/>
        <v/>
      </c>
      <c r="BX1711" t="str">
        <f>IF(B1711="","",VLOOKUP(BW1711,Справочник_ВРИ_Сегментов!$B:$C,2,FALSE))</f>
        <v/>
      </c>
      <c r="BY1711" t="str">
        <f t="shared" si="671"/>
        <v/>
      </c>
      <c r="BZ1711" t="str">
        <f t="shared" si="672"/>
        <v/>
      </c>
      <c r="CA1711" t="str">
        <f t="shared" si="673"/>
        <v>-</v>
      </c>
      <c r="CB1711" t="str">
        <f t="shared" si="674"/>
        <v/>
      </c>
    </row>
    <row r="1712" spans="2:80" x14ac:dyDescent="0.25">
      <c r="B1712" s="1"/>
      <c r="C1712" s="1"/>
      <c r="P1712" s="1"/>
      <c r="Q1712" s="1"/>
      <c r="AT1712" t="str">
        <f t="shared" si="650"/>
        <v/>
      </c>
      <c r="AU1712" t="str">
        <f>IF(B1712="","",IFERROR(VLOOKUP(C1712,'Срв квартал'!$A:$D,4,FALSE),""))</f>
        <v/>
      </c>
      <c r="AV1712" t="str">
        <f>IF(B1712="","",VLOOKUP(AT1712,'Срв мо'!$A:$D,4,FALSE))</f>
        <v/>
      </c>
      <c r="AW1712" t="str">
        <f t="shared" si="651"/>
        <v/>
      </c>
      <c r="AX1712" t="str">
        <f t="shared" si="652"/>
        <v/>
      </c>
      <c r="AY1712" s="4" t="str">
        <f t="shared" si="653"/>
        <v/>
      </c>
      <c r="AZ1712" t="str">
        <f>IF(B1712="","",#REF!)</f>
        <v/>
      </c>
      <c r="BA1712" t="str">
        <f t="shared" si="654"/>
        <v/>
      </c>
      <c r="BB1712" t="str">
        <f t="shared" si="655"/>
        <v/>
      </c>
      <c r="BC1712" t="str">
        <f t="shared" si="656"/>
        <v/>
      </c>
      <c r="BD1712" t="str">
        <f t="shared" si="657"/>
        <v/>
      </c>
      <c r="BE1712" t="str">
        <f>IF(B1712="","",IF(L1712="","Отсутствуют предыдущие значения",#REF!=D1712))</f>
        <v/>
      </c>
      <c r="BF1712" t="str">
        <f t="shared" si="658"/>
        <v/>
      </c>
      <c r="BG1712" t="str">
        <f t="shared" si="659"/>
        <v/>
      </c>
      <c r="BH1712" t="str">
        <f t="shared" si="660"/>
        <v/>
      </c>
      <c r="BI1712" t="str">
        <f>IF(B1712="","",#REF!)</f>
        <v/>
      </c>
      <c r="BJ1712" t="str">
        <f>IF(B1712="","",#REF!)</f>
        <v/>
      </c>
      <c r="BK1712" s="26" t="str">
        <f>IF(B1712="","",#REF!)</f>
        <v/>
      </c>
      <c r="BL1712" t="str">
        <f>IF(B1712="","",#REF!)</f>
        <v/>
      </c>
      <c r="BM1712" t="str">
        <f t="shared" si="661"/>
        <v/>
      </c>
      <c r="BN1712" s="6" t="str">
        <f t="shared" si="662"/>
        <v/>
      </c>
      <c r="BO1712" s="7" t="str">
        <f t="shared" si="663"/>
        <v/>
      </c>
      <c r="BP1712" s="7" t="str">
        <f t="shared" si="664"/>
        <v/>
      </c>
      <c r="BQ1712" s="7" t="str">
        <f t="shared" si="665"/>
        <v/>
      </c>
      <c r="BR1712" s="7" t="str">
        <f t="shared" si="666"/>
        <v/>
      </c>
      <c r="BS1712" s="7" t="str">
        <f t="shared" si="667"/>
        <v/>
      </c>
      <c r="BT1712" t="str">
        <f t="shared" si="668"/>
        <v/>
      </c>
      <c r="BU1712" t="str">
        <f t="shared" si="669"/>
        <v/>
      </c>
      <c r="BV1712" t="str">
        <f>IF(B1712="","",VLOOKUP(BU1712,Справочник_ВРИ_Сегментов!$A:$D,4,))</f>
        <v/>
      </c>
      <c r="BW1712" t="str">
        <f t="shared" si="670"/>
        <v/>
      </c>
      <c r="BX1712" t="str">
        <f>IF(B1712="","",VLOOKUP(BW1712,Справочник_ВРИ_Сегментов!$B:$C,2,FALSE))</f>
        <v/>
      </c>
      <c r="BY1712" t="str">
        <f t="shared" si="671"/>
        <v/>
      </c>
      <c r="BZ1712" t="str">
        <f t="shared" si="672"/>
        <v/>
      </c>
      <c r="CA1712" t="str">
        <f t="shared" si="673"/>
        <v>-</v>
      </c>
      <c r="CB1712" t="str">
        <f t="shared" si="674"/>
        <v/>
      </c>
    </row>
    <row r="1713" spans="2:80" x14ac:dyDescent="0.25">
      <c r="B1713" s="1"/>
      <c r="C1713" s="1"/>
      <c r="P1713" s="1"/>
      <c r="Q1713" s="1"/>
      <c r="AT1713" t="str">
        <f t="shared" si="650"/>
        <v/>
      </c>
      <c r="AU1713" t="str">
        <f>IF(B1713="","",IFERROR(VLOOKUP(C1713,'Срв квартал'!$A:$D,4,FALSE),""))</f>
        <v/>
      </c>
      <c r="AV1713" t="str">
        <f>IF(B1713="","",VLOOKUP(AT1713,'Срв мо'!$A:$D,4,FALSE))</f>
        <v/>
      </c>
      <c r="AW1713" t="str">
        <f t="shared" si="651"/>
        <v/>
      </c>
      <c r="AX1713" t="str">
        <f t="shared" si="652"/>
        <v/>
      </c>
      <c r="AY1713" s="4" t="str">
        <f t="shared" si="653"/>
        <v/>
      </c>
      <c r="AZ1713" t="str">
        <f>IF(B1713="","",#REF!)</f>
        <v/>
      </c>
      <c r="BA1713" t="str">
        <f t="shared" si="654"/>
        <v/>
      </c>
      <c r="BB1713" t="str">
        <f t="shared" si="655"/>
        <v/>
      </c>
      <c r="BC1713" t="str">
        <f t="shared" si="656"/>
        <v/>
      </c>
      <c r="BD1713" t="str">
        <f t="shared" si="657"/>
        <v/>
      </c>
      <c r="BE1713" t="str">
        <f>IF(B1713="","",IF(L1713="","Отсутствуют предыдущие значения",#REF!=D1713))</f>
        <v/>
      </c>
      <c r="BF1713" t="str">
        <f t="shared" si="658"/>
        <v/>
      </c>
      <c r="BG1713" t="str">
        <f t="shared" si="659"/>
        <v/>
      </c>
      <c r="BH1713" t="str">
        <f t="shared" si="660"/>
        <v/>
      </c>
      <c r="BI1713" t="str">
        <f>IF(B1713="","",#REF!)</f>
        <v/>
      </c>
      <c r="BJ1713" t="str">
        <f>IF(B1713="","",#REF!)</f>
        <v/>
      </c>
      <c r="BK1713" s="26" t="str">
        <f>IF(B1713="","",#REF!)</f>
        <v/>
      </c>
      <c r="BL1713" t="str">
        <f>IF(B1713="","",#REF!)</f>
        <v/>
      </c>
      <c r="BM1713" t="str">
        <f t="shared" si="661"/>
        <v/>
      </c>
      <c r="BN1713" s="6" t="str">
        <f t="shared" si="662"/>
        <v/>
      </c>
      <c r="BO1713" s="7" t="str">
        <f t="shared" si="663"/>
        <v/>
      </c>
      <c r="BP1713" s="7" t="str">
        <f t="shared" si="664"/>
        <v/>
      </c>
      <c r="BQ1713" s="7" t="str">
        <f t="shared" si="665"/>
        <v/>
      </c>
      <c r="BR1713" s="7" t="str">
        <f t="shared" si="666"/>
        <v/>
      </c>
      <c r="BS1713" s="7" t="str">
        <f t="shared" si="667"/>
        <v/>
      </c>
      <c r="BT1713" t="str">
        <f t="shared" si="668"/>
        <v/>
      </c>
      <c r="BU1713" t="str">
        <f t="shared" si="669"/>
        <v/>
      </c>
      <c r="BV1713" t="str">
        <f>IF(B1713="","",VLOOKUP(BU1713,Справочник_ВРИ_Сегментов!$A:$D,4,))</f>
        <v/>
      </c>
      <c r="BW1713" t="str">
        <f t="shared" si="670"/>
        <v/>
      </c>
      <c r="BX1713" t="str">
        <f>IF(B1713="","",VLOOKUP(BW1713,Справочник_ВРИ_Сегментов!$B:$C,2,FALSE))</f>
        <v/>
      </c>
      <c r="BY1713" t="str">
        <f t="shared" si="671"/>
        <v/>
      </c>
      <c r="BZ1713" t="str">
        <f t="shared" si="672"/>
        <v/>
      </c>
      <c r="CA1713" t="str">
        <f t="shared" si="673"/>
        <v>-</v>
      </c>
      <c r="CB1713" t="str">
        <f t="shared" si="674"/>
        <v/>
      </c>
    </row>
    <row r="1714" spans="2:80" x14ac:dyDescent="0.25">
      <c r="B1714" s="1"/>
      <c r="C1714" s="1"/>
      <c r="P1714" s="1"/>
      <c r="Q1714" s="1"/>
      <c r="AT1714" t="str">
        <f t="shared" si="650"/>
        <v/>
      </c>
      <c r="AU1714" t="str">
        <f>IF(B1714="","",IFERROR(VLOOKUP(C1714,'Срв квартал'!$A:$D,4,FALSE),""))</f>
        <v/>
      </c>
      <c r="AV1714" t="str">
        <f>IF(B1714="","",VLOOKUP(AT1714,'Срв мо'!$A:$D,4,FALSE))</f>
        <v/>
      </c>
      <c r="AW1714" t="str">
        <f t="shared" si="651"/>
        <v/>
      </c>
      <c r="AX1714" t="str">
        <f t="shared" si="652"/>
        <v/>
      </c>
      <c r="AY1714" s="4" t="str">
        <f t="shared" si="653"/>
        <v/>
      </c>
      <c r="AZ1714" t="str">
        <f>IF(B1714="","",#REF!)</f>
        <v/>
      </c>
      <c r="BA1714" t="str">
        <f t="shared" si="654"/>
        <v/>
      </c>
      <c r="BB1714" t="str">
        <f t="shared" si="655"/>
        <v/>
      </c>
      <c r="BC1714" t="str">
        <f t="shared" si="656"/>
        <v/>
      </c>
      <c r="BD1714" t="str">
        <f t="shared" si="657"/>
        <v/>
      </c>
      <c r="BE1714" t="str">
        <f>IF(B1714="","",IF(L1714="","Отсутствуют предыдущие значения",#REF!=D1714))</f>
        <v/>
      </c>
      <c r="BF1714" t="str">
        <f t="shared" si="658"/>
        <v/>
      </c>
      <c r="BG1714" t="str">
        <f t="shared" si="659"/>
        <v/>
      </c>
      <c r="BH1714" t="str">
        <f t="shared" si="660"/>
        <v/>
      </c>
      <c r="BI1714" t="str">
        <f>IF(B1714="","",#REF!)</f>
        <v/>
      </c>
      <c r="BJ1714" t="str">
        <f>IF(B1714="","",#REF!)</f>
        <v/>
      </c>
      <c r="BK1714" s="26" t="str">
        <f>IF(B1714="","",#REF!)</f>
        <v/>
      </c>
      <c r="BL1714" t="str">
        <f>IF(B1714="","",#REF!)</f>
        <v/>
      </c>
      <c r="BM1714" t="str">
        <f t="shared" si="661"/>
        <v/>
      </c>
      <c r="BN1714" s="6" t="str">
        <f t="shared" si="662"/>
        <v/>
      </c>
      <c r="BO1714" s="7" t="str">
        <f t="shared" si="663"/>
        <v/>
      </c>
      <c r="BP1714" s="7" t="str">
        <f t="shared" si="664"/>
        <v/>
      </c>
      <c r="BQ1714" s="7" t="str">
        <f t="shared" si="665"/>
        <v/>
      </c>
      <c r="BR1714" s="7" t="str">
        <f t="shared" si="666"/>
        <v/>
      </c>
      <c r="BS1714" s="7" t="str">
        <f t="shared" si="667"/>
        <v/>
      </c>
      <c r="BT1714" t="str">
        <f t="shared" si="668"/>
        <v/>
      </c>
      <c r="BU1714" t="str">
        <f t="shared" si="669"/>
        <v/>
      </c>
      <c r="BV1714" t="str">
        <f>IF(B1714="","",VLOOKUP(BU1714,Справочник_ВРИ_Сегментов!$A:$D,4,))</f>
        <v/>
      </c>
      <c r="BW1714" t="str">
        <f t="shared" si="670"/>
        <v/>
      </c>
      <c r="BX1714" t="str">
        <f>IF(B1714="","",VLOOKUP(BW1714,Справочник_ВРИ_Сегментов!$B:$C,2,FALSE))</f>
        <v/>
      </c>
      <c r="BY1714" t="str">
        <f t="shared" si="671"/>
        <v/>
      </c>
      <c r="BZ1714" t="str">
        <f t="shared" si="672"/>
        <v/>
      </c>
      <c r="CA1714" t="str">
        <f t="shared" si="673"/>
        <v>-</v>
      </c>
      <c r="CB1714" t="str">
        <f t="shared" si="674"/>
        <v/>
      </c>
    </row>
    <row r="1715" spans="2:80" x14ac:dyDescent="0.25">
      <c r="B1715" s="1"/>
      <c r="C1715" s="1"/>
      <c r="P1715" s="1"/>
      <c r="Q1715" s="1"/>
      <c r="R1715" s="1"/>
      <c r="AT1715" t="str">
        <f t="shared" si="650"/>
        <v/>
      </c>
      <c r="AU1715" t="str">
        <f>IF(B1715="","",IFERROR(VLOOKUP(C1715,'Срв квартал'!$A:$D,4,FALSE),""))</f>
        <v/>
      </c>
      <c r="AV1715" t="str">
        <f>IF(B1715="","",VLOOKUP(AT1715,'Срв мо'!$A:$D,4,FALSE))</f>
        <v/>
      </c>
      <c r="AW1715" t="str">
        <f t="shared" si="651"/>
        <v/>
      </c>
      <c r="AX1715" t="str">
        <f t="shared" si="652"/>
        <v/>
      </c>
      <c r="AY1715" s="4" t="str">
        <f t="shared" si="653"/>
        <v/>
      </c>
      <c r="AZ1715" t="str">
        <f>IF(B1715="","",#REF!)</f>
        <v/>
      </c>
      <c r="BA1715" t="str">
        <f t="shared" si="654"/>
        <v/>
      </c>
      <c r="BB1715" t="str">
        <f t="shared" si="655"/>
        <v/>
      </c>
      <c r="BC1715" t="str">
        <f t="shared" si="656"/>
        <v/>
      </c>
      <c r="BD1715" t="str">
        <f t="shared" si="657"/>
        <v/>
      </c>
      <c r="BE1715" t="str">
        <f>IF(B1715="","",IF(L1715="","Отсутствуют предыдущие значения",#REF!=D1715))</f>
        <v/>
      </c>
      <c r="BF1715" t="str">
        <f t="shared" si="658"/>
        <v/>
      </c>
      <c r="BG1715" t="str">
        <f t="shared" si="659"/>
        <v/>
      </c>
      <c r="BH1715" t="str">
        <f t="shared" si="660"/>
        <v/>
      </c>
      <c r="BI1715" t="str">
        <f>IF(B1715="","",#REF!)</f>
        <v/>
      </c>
      <c r="BJ1715" t="str">
        <f>IF(B1715="","",#REF!)</f>
        <v/>
      </c>
      <c r="BK1715" s="26" t="str">
        <f>IF(B1715="","",#REF!)</f>
        <v/>
      </c>
      <c r="BL1715" t="str">
        <f>IF(B1715="","",#REF!)</f>
        <v/>
      </c>
      <c r="BM1715" t="str">
        <f t="shared" si="661"/>
        <v/>
      </c>
      <c r="BN1715" s="6" t="str">
        <f t="shared" si="662"/>
        <v/>
      </c>
      <c r="BO1715" s="7" t="str">
        <f t="shared" si="663"/>
        <v/>
      </c>
      <c r="BP1715" s="7" t="str">
        <f t="shared" si="664"/>
        <v/>
      </c>
      <c r="BQ1715" s="7" t="str">
        <f t="shared" si="665"/>
        <v/>
      </c>
      <c r="BR1715" s="7" t="str">
        <f t="shared" si="666"/>
        <v/>
      </c>
      <c r="BS1715" s="7" t="str">
        <f t="shared" si="667"/>
        <v/>
      </c>
      <c r="BT1715" t="str">
        <f t="shared" si="668"/>
        <v/>
      </c>
      <c r="BU1715" t="str">
        <f t="shared" si="669"/>
        <v/>
      </c>
      <c r="BV1715" t="str">
        <f>IF(B1715="","",VLOOKUP(BU1715,Справочник_ВРИ_Сегментов!$A:$D,4,))</f>
        <v/>
      </c>
      <c r="BW1715" t="str">
        <f t="shared" si="670"/>
        <v/>
      </c>
      <c r="BX1715" t="str">
        <f>IF(B1715="","",VLOOKUP(BW1715,Справочник_ВРИ_Сегментов!$B:$C,2,FALSE))</f>
        <v/>
      </c>
      <c r="BY1715" t="str">
        <f t="shared" si="671"/>
        <v/>
      </c>
      <c r="BZ1715" t="str">
        <f t="shared" si="672"/>
        <v/>
      </c>
      <c r="CA1715" t="str">
        <f t="shared" si="673"/>
        <v>-</v>
      </c>
      <c r="CB1715" t="str">
        <f t="shared" si="674"/>
        <v/>
      </c>
    </row>
    <row r="1716" spans="2:80" x14ac:dyDescent="0.25">
      <c r="B1716" s="1"/>
      <c r="C1716" s="1"/>
      <c r="P1716" s="1"/>
      <c r="Q1716" s="1"/>
      <c r="R1716" s="1"/>
      <c r="AT1716" t="str">
        <f t="shared" si="650"/>
        <v/>
      </c>
      <c r="AU1716" t="str">
        <f>IF(B1716="","",IFERROR(VLOOKUP(C1716,'Срв квартал'!$A:$D,4,FALSE),""))</f>
        <v/>
      </c>
      <c r="AV1716" t="str">
        <f>IF(B1716="","",VLOOKUP(AT1716,'Срв мо'!$A:$D,4,FALSE))</f>
        <v/>
      </c>
      <c r="AW1716" t="str">
        <f t="shared" si="651"/>
        <v/>
      </c>
      <c r="AX1716" t="str">
        <f t="shared" si="652"/>
        <v/>
      </c>
      <c r="AY1716" s="4" t="str">
        <f t="shared" si="653"/>
        <v/>
      </c>
      <c r="AZ1716" t="str">
        <f>IF(B1716="","",#REF!)</f>
        <v/>
      </c>
      <c r="BA1716" t="str">
        <f t="shared" si="654"/>
        <v/>
      </c>
      <c r="BB1716" t="str">
        <f t="shared" si="655"/>
        <v/>
      </c>
      <c r="BC1716" t="str">
        <f t="shared" si="656"/>
        <v/>
      </c>
      <c r="BD1716" t="str">
        <f t="shared" si="657"/>
        <v/>
      </c>
      <c r="BE1716" t="str">
        <f>IF(B1716="","",IF(L1716="","Отсутствуют предыдущие значения",#REF!=D1716))</f>
        <v/>
      </c>
      <c r="BF1716" t="str">
        <f t="shared" si="658"/>
        <v/>
      </c>
      <c r="BG1716" t="str">
        <f t="shared" si="659"/>
        <v/>
      </c>
      <c r="BH1716" t="str">
        <f t="shared" si="660"/>
        <v/>
      </c>
      <c r="BI1716" t="str">
        <f>IF(B1716="","",#REF!)</f>
        <v/>
      </c>
      <c r="BJ1716" t="str">
        <f>IF(B1716="","",#REF!)</f>
        <v/>
      </c>
      <c r="BK1716" s="26" t="str">
        <f>IF(B1716="","",#REF!)</f>
        <v/>
      </c>
      <c r="BL1716" t="str">
        <f>IF(B1716="","",#REF!)</f>
        <v/>
      </c>
      <c r="BM1716" t="str">
        <f t="shared" si="661"/>
        <v/>
      </c>
      <c r="BN1716" s="6" t="str">
        <f t="shared" si="662"/>
        <v/>
      </c>
      <c r="BO1716" s="7" t="str">
        <f t="shared" si="663"/>
        <v/>
      </c>
      <c r="BP1716" s="7" t="str">
        <f t="shared" si="664"/>
        <v/>
      </c>
      <c r="BQ1716" s="7" t="str">
        <f t="shared" si="665"/>
        <v/>
      </c>
      <c r="BR1716" s="7" t="str">
        <f t="shared" si="666"/>
        <v/>
      </c>
      <c r="BS1716" s="7" t="str">
        <f t="shared" si="667"/>
        <v/>
      </c>
      <c r="BT1716" t="str">
        <f t="shared" si="668"/>
        <v/>
      </c>
      <c r="BU1716" t="str">
        <f t="shared" si="669"/>
        <v/>
      </c>
      <c r="BV1716" t="str">
        <f>IF(B1716="","",VLOOKUP(BU1716,Справочник_ВРИ_Сегментов!$A:$D,4,))</f>
        <v/>
      </c>
      <c r="BW1716" t="str">
        <f t="shared" si="670"/>
        <v/>
      </c>
      <c r="BX1716" t="str">
        <f>IF(B1716="","",VLOOKUP(BW1716,Справочник_ВРИ_Сегментов!$B:$C,2,FALSE))</f>
        <v/>
      </c>
      <c r="BY1716" t="str">
        <f t="shared" si="671"/>
        <v/>
      </c>
      <c r="BZ1716" t="str">
        <f t="shared" si="672"/>
        <v/>
      </c>
      <c r="CA1716" t="str">
        <f t="shared" si="673"/>
        <v>-</v>
      </c>
      <c r="CB1716" t="str">
        <f t="shared" si="674"/>
        <v/>
      </c>
    </row>
    <row r="1717" spans="2:80" x14ac:dyDescent="0.25">
      <c r="B1717" s="1"/>
      <c r="C1717" s="1"/>
      <c r="P1717" s="1"/>
      <c r="Q1717" s="1"/>
      <c r="R1717" s="1"/>
      <c r="AT1717" t="str">
        <f t="shared" si="650"/>
        <v/>
      </c>
      <c r="AU1717" t="str">
        <f>IF(B1717="","",IFERROR(VLOOKUP(C1717,'Срв квартал'!$A:$D,4,FALSE),""))</f>
        <v/>
      </c>
      <c r="AV1717" t="str">
        <f>IF(B1717="","",VLOOKUP(AT1717,'Срв мо'!$A:$D,4,FALSE))</f>
        <v/>
      </c>
      <c r="AW1717" t="str">
        <f t="shared" si="651"/>
        <v/>
      </c>
      <c r="AX1717" t="str">
        <f t="shared" si="652"/>
        <v/>
      </c>
      <c r="AY1717" s="4" t="str">
        <f t="shared" si="653"/>
        <v/>
      </c>
      <c r="AZ1717" t="str">
        <f>IF(B1717="","",#REF!)</f>
        <v/>
      </c>
      <c r="BA1717" t="str">
        <f t="shared" si="654"/>
        <v/>
      </c>
      <c r="BB1717" t="str">
        <f t="shared" si="655"/>
        <v/>
      </c>
      <c r="BC1717" t="str">
        <f t="shared" si="656"/>
        <v/>
      </c>
      <c r="BD1717" t="str">
        <f t="shared" si="657"/>
        <v/>
      </c>
      <c r="BE1717" t="str">
        <f>IF(B1717="","",IF(L1717="","Отсутствуют предыдущие значения",#REF!=D1717))</f>
        <v/>
      </c>
      <c r="BF1717" t="str">
        <f t="shared" si="658"/>
        <v/>
      </c>
      <c r="BG1717" t="str">
        <f t="shared" si="659"/>
        <v/>
      </c>
      <c r="BH1717" t="str">
        <f t="shared" si="660"/>
        <v/>
      </c>
      <c r="BI1717" t="str">
        <f>IF(B1717="","",#REF!)</f>
        <v/>
      </c>
      <c r="BJ1717" t="str">
        <f>IF(B1717="","",#REF!)</f>
        <v/>
      </c>
      <c r="BK1717" s="26" t="str">
        <f>IF(B1717="","",#REF!)</f>
        <v/>
      </c>
      <c r="BL1717" t="str">
        <f>IF(B1717="","",#REF!)</f>
        <v/>
      </c>
      <c r="BM1717" t="str">
        <f t="shared" si="661"/>
        <v/>
      </c>
      <c r="BN1717" s="6" t="str">
        <f t="shared" si="662"/>
        <v/>
      </c>
      <c r="BO1717" s="7" t="str">
        <f t="shared" si="663"/>
        <v/>
      </c>
      <c r="BP1717" s="7" t="str">
        <f t="shared" si="664"/>
        <v/>
      </c>
      <c r="BQ1717" s="7" t="str">
        <f t="shared" si="665"/>
        <v/>
      </c>
      <c r="BR1717" s="7" t="str">
        <f t="shared" si="666"/>
        <v/>
      </c>
      <c r="BS1717" s="7" t="str">
        <f t="shared" si="667"/>
        <v/>
      </c>
      <c r="BT1717" t="str">
        <f t="shared" si="668"/>
        <v/>
      </c>
      <c r="BU1717" t="str">
        <f t="shared" si="669"/>
        <v/>
      </c>
      <c r="BV1717" t="str">
        <f>IF(B1717="","",VLOOKUP(BU1717,Справочник_ВРИ_Сегментов!$A:$D,4,))</f>
        <v/>
      </c>
      <c r="BW1717" t="str">
        <f t="shared" si="670"/>
        <v/>
      </c>
      <c r="BX1717" t="str">
        <f>IF(B1717="","",VLOOKUP(BW1717,Справочник_ВРИ_Сегментов!$B:$C,2,FALSE))</f>
        <v/>
      </c>
      <c r="BY1717" t="str">
        <f t="shared" si="671"/>
        <v/>
      </c>
      <c r="BZ1717" t="str">
        <f t="shared" si="672"/>
        <v/>
      </c>
      <c r="CA1717" t="str">
        <f t="shared" si="673"/>
        <v>-</v>
      </c>
      <c r="CB1717" t="str">
        <f t="shared" si="674"/>
        <v/>
      </c>
    </row>
    <row r="1718" spans="2:80" x14ac:dyDescent="0.25">
      <c r="B1718" s="1"/>
      <c r="C1718" s="1"/>
      <c r="P1718" s="1"/>
      <c r="Q1718" s="1"/>
      <c r="R1718" s="1"/>
      <c r="AT1718" t="str">
        <f t="shared" si="650"/>
        <v/>
      </c>
      <c r="AU1718" t="str">
        <f>IF(B1718="","",IFERROR(VLOOKUP(C1718,'Срв квартал'!$A:$D,4,FALSE),""))</f>
        <v/>
      </c>
      <c r="AV1718" t="str">
        <f>IF(B1718="","",VLOOKUP(AT1718,'Срв мо'!$A:$D,4,FALSE))</f>
        <v/>
      </c>
      <c r="AW1718" t="str">
        <f t="shared" si="651"/>
        <v/>
      </c>
      <c r="AX1718" t="str">
        <f t="shared" si="652"/>
        <v/>
      </c>
      <c r="AY1718" s="4" t="str">
        <f t="shared" si="653"/>
        <v/>
      </c>
      <c r="AZ1718" t="str">
        <f>IF(B1718="","",#REF!)</f>
        <v/>
      </c>
      <c r="BA1718" t="str">
        <f t="shared" si="654"/>
        <v/>
      </c>
      <c r="BB1718" t="str">
        <f t="shared" si="655"/>
        <v/>
      </c>
      <c r="BC1718" t="str">
        <f t="shared" si="656"/>
        <v/>
      </c>
      <c r="BD1718" t="str">
        <f t="shared" si="657"/>
        <v/>
      </c>
      <c r="BE1718" t="str">
        <f>IF(B1718="","",IF(L1718="","Отсутствуют предыдущие значения",#REF!=D1718))</f>
        <v/>
      </c>
      <c r="BF1718" t="str">
        <f t="shared" si="658"/>
        <v/>
      </c>
      <c r="BG1718" t="str">
        <f t="shared" si="659"/>
        <v/>
      </c>
      <c r="BH1718" t="str">
        <f t="shared" si="660"/>
        <v/>
      </c>
      <c r="BI1718" t="str">
        <f>IF(B1718="","",#REF!)</f>
        <v/>
      </c>
      <c r="BJ1718" t="str">
        <f>IF(B1718="","",#REF!)</f>
        <v/>
      </c>
      <c r="BK1718" s="26" t="str">
        <f>IF(B1718="","",#REF!)</f>
        <v/>
      </c>
      <c r="BL1718" t="str">
        <f>IF(B1718="","",#REF!)</f>
        <v/>
      </c>
      <c r="BM1718" t="str">
        <f t="shared" si="661"/>
        <v/>
      </c>
      <c r="BN1718" s="6" t="str">
        <f t="shared" si="662"/>
        <v/>
      </c>
      <c r="BO1718" s="7" t="str">
        <f t="shared" si="663"/>
        <v/>
      </c>
      <c r="BP1718" s="7" t="str">
        <f t="shared" si="664"/>
        <v/>
      </c>
      <c r="BQ1718" s="7" t="str">
        <f t="shared" si="665"/>
        <v/>
      </c>
      <c r="BR1718" s="7" t="str">
        <f t="shared" si="666"/>
        <v/>
      </c>
      <c r="BS1718" s="7" t="str">
        <f t="shared" si="667"/>
        <v/>
      </c>
      <c r="BT1718" t="str">
        <f t="shared" si="668"/>
        <v/>
      </c>
      <c r="BU1718" t="str">
        <f t="shared" si="669"/>
        <v/>
      </c>
      <c r="BV1718" t="str">
        <f>IF(B1718="","",VLOOKUP(BU1718,Справочник_ВРИ_Сегментов!$A:$D,4,))</f>
        <v/>
      </c>
      <c r="BW1718" t="str">
        <f t="shared" si="670"/>
        <v/>
      </c>
      <c r="BX1718" t="str">
        <f>IF(B1718="","",VLOOKUP(BW1718,Справочник_ВРИ_Сегментов!$B:$C,2,FALSE))</f>
        <v/>
      </c>
      <c r="BY1718" t="str">
        <f t="shared" si="671"/>
        <v/>
      </c>
      <c r="BZ1718" t="str">
        <f t="shared" si="672"/>
        <v/>
      </c>
      <c r="CA1718" t="str">
        <f t="shared" si="673"/>
        <v>-</v>
      </c>
      <c r="CB1718" t="str">
        <f t="shared" si="674"/>
        <v/>
      </c>
    </row>
    <row r="1719" spans="2:80" x14ac:dyDescent="0.25">
      <c r="B1719" s="1"/>
      <c r="C1719" s="1"/>
      <c r="P1719" s="1"/>
      <c r="Q1719" s="1"/>
      <c r="AT1719" t="str">
        <f t="shared" si="650"/>
        <v/>
      </c>
      <c r="AU1719" t="str">
        <f>IF(B1719="","",IFERROR(VLOOKUP(C1719,'Срв квартал'!$A:$D,4,FALSE),""))</f>
        <v/>
      </c>
      <c r="AV1719" t="str">
        <f>IF(B1719="","",VLOOKUP(AT1719,'Срв мо'!$A:$D,4,FALSE))</f>
        <v/>
      </c>
      <c r="AW1719" t="str">
        <f t="shared" si="651"/>
        <v/>
      </c>
      <c r="AX1719" t="str">
        <f t="shared" si="652"/>
        <v/>
      </c>
      <c r="AY1719" s="4" t="str">
        <f t="shared" si="653"/>
        <v/>
      </c>
      <c r="AZ1719" t="str">
        <f>IF(B1719="","",#REF!)</f>
        <v/>
      </c>
      <c r="BA1719" t="str">
        <f t="shared" si="654"/>
        <v/>
      </c>
      <c r="BB1719" t="str">
        <f t="shared" si="655"/>
        <v/>
      </c>
      <c r="BC1719" t="str">
        <f t="shared" si="656"/>
        <v/>
      </c>
      <c r="BD1719" t="str">
        <f t="shared" si="657"/>
        <v/>
      </c>
      <c r="BE1719" t="str">
        <f>IF(B1719="","",IF(L1719="","Отсутствуют предыдущие значения",#REF!=D1719))</f>
        <v/>
      </c>
      <c r="BF1719" t="str">
        <f t="shared" si="658"/>
        <v/>
      </c>
      <c r="BG1719" t="str">
        <f t="shared" si="659"/>
        <v/>
      </c>
      <c r="BH1719" t="str">
        <f t="shared" si="660"/>
        <v/>
      </c>
      <c r="BI1719" t="str">
        <f>IF(B1719="","",#REF!)</f>
        <v/>
      </c>
      <c r="BJ1719" t="str">
        <f>IF(B1719="","",#REF!)</f>
        <v/>
      </c>
      <c r="BK1719" s="26" t="str">
        <f>IF(B1719="","",#REF!)</f>
        <v/>
      </c>
      <c r="BL1719" t="str">
        <f>IF(B1719="","",#REF!)</f>
        <v/>
      </c>
      <c r="BM1719" t="str">
        <f t="shared" si="661"/>
        <v/>
      </c>
      <c r="BN1719" s="6" t="str">
        <f t="shared" si="662"/>
        <v/>
      </c>
      <c r="BO1719" s="7" t="str">
        <f t="shared" si="663"/>
        <v/>
      </c>
      <c r="BP1719" s="7" t="str">
        <f t="shared" si="664"/>
        <v/>
      </c>
      <c r="BQ1719" s="7" t="str">
        <f t="shared" si="665"/>
        <v/>
      </c>
      <c r="BR1719" s="7" t="str">
        <f t="shared" si="666"/>
        <v/>
      </c>
      <c r="BS1719" s="7" t="str">
        <f t="shared" si="667"/>
        <v/>
      </c>
      <c r="BT1719" t="str">
        <f t="shared" si="668"/>
        <v/>
      </c>
      <c r="BU1719" t="str">
        <f t="shared" si="669"/>
        <v/>
      </c>
      <c r="BV1719" t="str">
        <f>IF(B1719="","",VLOOKUP(BU1719,Справочник_ВРИ_Сегментов!$A:$D,4,))</f>
        <v/>
      </c>
      <c r="BW1719" t="str">
        <f t="shared" si="670"/>
        <v/>
      </c>
      <c r="BX1719" t="str">
        <f>IF(B1719="","",VLOOKUP(BW1719,Справочник_ВРИ_Сегментов!$B:$C,2,FALSE))</f>
        <v/>
      </c>
      <c r="BY1719" t="str">
        <f t="shared" si="671"/>
        <v/>
      </c>
      <c r="BZ1719" t="str">
        <f t="shared" si="672"/>
        <v/>
      </c>
      <c r="CA1719" t="str">
        <f t="shared" si="673"/>
        <v>-</v>
      </c>
      <c r="CB1719" t="str">
        <f t="shared" si="674"/>
        <v/>
      </c>
    </row>
    <row r="1720" spans="2:80" x14ac:dyDescent="0.25">
      <c r="B1720" s="1"/>
      <c r="C1720" s="1"/>
      <c r="P1720" s="1"/>
      <c r="Q1720" s="1"/>
      <c r="AT1720" t="str">
        <f t="shared" si="650"/>
        <v/>
      </c>
      <c r="AU1720" t="str">
        <f>IF(B1720="","",IFERROR(VLOOKUP(C1720,'Срв квартал'!$A:$D,4,FALSE),""))</f>
        <v/>
      </c>
      <c r="AV1720" t="str">
        <f>IF(B1720="","",VLOOKUP(AT1720,'Срв мо'!$A:$D,4,FALSE))</f>
        <v/>
      </c>
      <c r="AW1720" t="str">
        <f t="shared" si="651"/>
        <v/>
      </c>
      <c r="AX1720" t="str">
        <f t="shared" si="652"/>
        <v/>
      </c>
      <c r="AY1720" s="4" t="str">
        <f t="shared" si="653"/>
        <v/>
      </c>
      <c r="AZ1720" t="str">
        <f>IF(B1720="","",#REF!)</f>
        <v/>
      </c>
      <c r="BA1720" t="str">
        <f t="shared" si="654"/>
        <v/>
      </c>
      <c r="BB1720" t="str">
        <f t="shared" si="655"/>
        <v/>
      </c>
      <c r="BC1720" t="str">
        <f t="shared" si="656"/>
        <v/>
      </c>
      <c r="BD1720" t="str">
        <f t="shared" si="657"/>
        <v/>
      </c>
      <c r="BE1720" t="str">
        <f>IF(B1720="","",IF(L1720="","Отсутствуют предыдущие значения",#REF!=D1720))</f>
        <v/>
      </c>
      <c r="BF1720" t="str">
        <f t="shared" si="658"/>
        <v/>
      </c>
      <c r="BG1720" t="str">
        <f t="shared" si="659"/>
        <v/>
      </c>
      <c r="BH1720" t="str">
        <f t="shared" si="660"/>
        <v/>
      </c>
      <c r="BI1720" t="str">
        <f>IF(B1720="","",#REF!)</f>
        <v/>
      </c>
      <c r="BJ1720" t="str">
        <f>IF(B1720="","",#REF!)</f>
        <v/>
      </c>
      <c r="BK1720" s="26" t="str">
        <f>IF(B1720="","",#REF!)</f>
        <v/>
      </c>
      <c r="BL1720" t="str">
        <f>IF(B1720="","",#REF!)</f>
        <v/>
      </c>
      <c r="BM1720" t="str">
        <f t="shared" si="661"/>
        <v/>
      </c>
      <c r="BN1720" s="6" t="str">
        <f t="shared" si="662"/>
        <v/>
      </c>
      <c r="BO1720" s="7" t="str">
        <f t="shared" si="663"/>
        <v/>
      </c>
      <c r="BP1720" s="7" t="str">
        <f t="shared" si="664"/>
        <v/>
      </c>
      <c r="BQ1720" s="7" t="str">
        <f t="shared" si="665"/>
        <v/>
      </c>
      <c r="BR1720" s="7" t="str">
        <f t="shared" si="666"/>
        <v/>
      </c>
      <c r="BS1720" s="7" t="str">
        <f t="shared" si="667"/>
        <v/>
      </c>
      <c r="BT1720" t="str">
        <f t="shared" si="668"/>
        <v/>
      </c>
      <c r="BU1720" t="str">
        <f t="shared" si="669"/>
        <v/>
      </c>
      <c r="BV1720" t="str">
        <f>IF(B1720="","",VLOOKUP(BU1720,Справочник_ВРИ_Сегментов!$A:$D,4,))</f>
        <v/>
      </c>
      <c r="BW1720" t="str">
        <f t="shared" si="670"/>
        <v/>
      </c>
      <c r="BX1720" t="str">
        <f>IF(B1720="","",VLOOKUP(BW1720,Справочник_ВРИ_Сегментов!$B:$C,2,FALSE))</f>
        <v/>
      </c>
      <c r="BY1720" t="str">
        <f t="shared" si="671"/>
        <v/>
      </c>
      <c r="BZ1720" t="str">
        <f t="shared" si="672"/>
        <v/>
      </c>
      <c r="CA1720" t="str">
        <f t="shared" si="673"/>
        <v>-</v>
      </c>
      <c r="CB1720" t="str">
        <f t="shared" si="674"/>
        <v/>
      </c>
    </row>
    <row r="1721" spans="2:80" x14ac:dyDescent="0.25">
      <c r="B1721" s="1"/>
      <c r="C1721" s="1"/>
      <c r="G1721" s="1"/>
      <c r="P1721" s="1"/>
      <c r="Q1721" s="1"/>
      <c r="R1721" s="1"/>
      <c r="AT1721" t="str">
        <f t="shared" si="650"/>
        <v/>
      </c>
      <c r="AU1721" t="str">
        <f>IF(B1721="","",IFERROR(VLOOKUP(C1721,'Срв квартал'!$A:$D,4,FALSE),""))</f>
        <v/>
      </c>
      <c r="AV1721" t="str">
        <f>IF(B1721="","",VLOOKUP(AT1721,'Срв мо'!$A:$D,4,FALSE))</f>
        <v/>
      </c>
      <c r="AW1721" t="str">
        <f t="shared" si="651"/>
        <v/>
      </c>
      <c r="AX1721" t="str">
        <f t="shared" si="652"/>
        <v/>
      </c>
      <c r="AY1721" s="4" t="str">
        <f t="shared" si="653"/>
        <v/>
      </c>
      <c r="AZ1721" t="str">
        <f>IF(B1721="","",#REF!)</f>
        <v/>
      </c>
      <c r="BA1721" t="str">
        <f t="shared" si="654"/>
        <v/>
      </c>
      <c r="BB1721" t="str">
        <f t="shared" si="655"/>
        <v/>
      </c>
      <c r="BC1721" t="str">
        <f t="shared" si="656"/>
        <v/>
      </c>
      <c r="BD1721" t="str">
        <f t="shared" si="657"/>
        <v/>
      </c>
      <c r="BE1721" t="str">
        <f>IF(B1721="","",IF(L1721="","Отсутствуют предыдущие значения",#REF!=D1721))</f>
        <v/>
      </c>
      <c r="BF1721" t="str">
        <f t="shared" si="658"/>
        <v/>
      </c>
      <c r="BG1721" t="str">
        <f t="shared" si="659"/>
        <v/>
      </c>
      <c r="BH1721" t="str">
        <f t="shared" si="660"/>
        <v/>
      </c>
      <c r="BI1721" t="str">
        <f>IF(B1721="","",#REF!)</f>
        <v/>
      </c>
      <c r="BJ1721" t="str">
        <f>IF(B1721="","",#REF!)</f>
        <v/>
      </c>
      <c r="BK1721" s="26" t="str">
        <f>IF(B1721="","",#REF!)</f>
        <v/>
      </c>
      <c r="BL1721" t="str">
        <f>IF(B1721="","",#REF!)</f>
        <v/>
      </c>
      <c r="BM1721" t="str">
        <f t="shared" si="661"/>
        <v/>
      </c>
      <c r="BN1721" s="6" t="str">
        <f t="shared" si="662"/>
        <v/>
      </c>
      <c r="BO1721" s="7" t="str">
        <f t="shared" si="663"/>
        <v/>
      </c>
      <c r="BP1721" s="7" t="str">
        <f t="shared" si="664"/>
        <v/>
      </c>
      <c r="BQ1721" s="7" t="str">
        <f t="shared" si="665"/>
        <v/>
      </c>
      <c r="BR1721" s="7" t="str">
        <f t="shared" si="666"/>
        <v/>
      </c>
      <c r="BS1721" s="7" t="str">
        <f t="shared" si="667"/>
        <v/>
      </c>
      <c r="BT1721" t="str">
        <f t="shared" si="668"/>
        <v/>
      </c>
      <c r="BU1721" t="str">
        <f t="shared" si="669"/>
        <v/>
      </c>
      <c r="BV1721" t="str">
        <f>IF(B1721="","",VLOOKUP(BU1721,Справочник_ВРИ_Сегментов!$A:$D,4,))</f>
        <v/>
      </c>
      <c r="BW1721" t="str">
        <f t="shared" si="670"/>
        <v/>
      </c>
      <c r="BX1721" t="str">
        <f>IF(B1721="","",VLOOKUP(BW1721,Справочник_ВРИ_Сегментов!$B:$C,2,FALSE))</f>
        <v/>
      </c>
      <c r="BY1721" t="str">
        <f t="shared" si="671"/>
        <v/>
      </c>
      <c r="BZ1721" t="str">
        <f t="shared" si="672"/>
        <v/>
      </c>
      <c r="CA1721" t="str">
        <f t="shared" si="673"/>
        <v>-</v>
      </c>
      <c r="CB1721" t="str">
        <f t="shared" si="674"/>
        <v/>
      </c>
    </row>
    <row r="1722" spans="2:80" x14ac:dyDescent="0.25">
      <c r="B1722" s="1"/>
      <c r="C1722" s="1"/>
      <c r="P1722" s="1"/>
      <c r="Q1722" s="1"/>
      <c r="AT1722" t="str">
        <f t="shared" si="650"/>
        <v/>
      </c>
      <c r="AU1722" t="str">
        <f>IF(B1722="","",IFERROR(VLOOKUP(C1722,'Срв квартал'!$A:$D,4,FALSE),""))</f>
        <v/>
      </c>
      <c r="AV1722" t="str">
        <f>IF(B1722="","",VLOOKUP(AT1722,'Срв мо'!$A:$D,4,FALSE))</f>
        <v/>
      </c>
      <c r="AW1722" t="str">
        <f t="shared" si="651"/>
        <v/>
      </c>
      <c r="AX1722" t="str">
        <f t="shared" si="652"/>
        <v/>
      </c>
      <c r="AY1722" s="4" t="str">
        <f t="shared" si="653"/>
        <v/>
      </c>
      <c r="AZ1722" t="str">
        <f>IF(B1722="","",#REF!)</f>
        <v/>
      </c>
      <c r="BA1722" t="str">
        <f t="shared" si="654"/>
        <v/>
      </c>
      <c r="BB1722" t="str">
        <f t="shared" si="655"/>
        <v/>
      </c>
      <c r="BC1722" t="str">
        <f t="shared" si="656"/>
        <v/>
      </c>
      <c r="BD1722" t="str">
        <f t="shared" si="657"/>
        <v/>
      </c>
      <c r="BE1722" t="str">
        <f>IF(B1722="","",IF(L1722="","Отсутствуют предыдущие значения",#REF!=D1722))</f>
        <v/>
      </c>
      <c r="BF1722" t="str">
        <f t="shared" si="658"/>
        <v/>
      </c>
      <c r="BG1722" t="str">
        <f t="shared" si="659"/>
        <v/>
      </c>
      <c r="BH1722" t="str">
        <f t="shared" si="660"/>
        <v/>
      </c>
      <c r="BI1722" t="str">
        <f>IF(B1722="","",#REF!)</f>
        <v/>
      </c>
      <c r="BJ1722" t="str">
        <f>IF(B1722="","",#REF!)</f>
        <v/>
      </c>
      <c r="BK1722" s="26" t="str">
        <f>IF(B1722="","",#REF!)</f>
        <v/>
      </c>
      <c r="BL1722" t="str">
        <f>IF(B1722="","",#REF!)</f>
        <v/>
      </c>
      <c r="BM1722" t="str">
        <f t="shared" si="661"/>
        <v/>
      </c>
      <c r="BN1722" s="6" t="str">
        <f t="shared" si="662"/>
        <v/>
      </c>
      <c r="BO1722" s="7" t="str">
        <f t="shared" si="663"/>
        <v/>
      </c>
      <c r="BP1722" s="7" t="str">
        <f t="shared" si="664"/>
        <v/>
      </c>
      <c r="BQ1722" s="7" t="str">
        <f t="shared" si="665"/>
        <v/>
      </c>
      <c r="BR1722" s="7" t="str">
        <f t="shared" si="666"/>
        <v/>
      </c>
      <c r="BS1722" s="7" t="str">
        <f t="shared" si="667"/>
        <v/>
      </c>
      <c r="BT1722" t="str">
        <f t="shared" si="668"/>
        <v/>
      </c>
      <c r="BU1722" t="str">
        <f t="shared" si="669"/>
        <v/>
      </c>
      <c r="BV1722" t="str">
        <f>IF(B1722="","",VLOOKUP(BU1722,Справочник_ВРИ_Сегментов!$A:$D,4,))</f>
        <v/>
      </c>
      <c r="BW1722" t="str">
        <f t="shared" si="670"/>
        <v/>
      </c>
      <c r="BX1722" t="str">
        <f>IF(B1722="","",VLOOKUP(BW1722,Справочник_ВРИ_Сегментов!$B:$C,2,FALSE))</f>
        <v/>
      </c>
      <c r="BY1722" t="str">
        <f t="shared" si="671"/>
        <v/>
      </c>
      <c r="BZ1722" t="str">
        <f t="shared" si="672"/>
        <v/>
      </c>
      <c r="CA1722" t="str">
        <f t="shared" si="673"/>
        <v>-</v>
      </c>
      <c r="CB1722" t="str">
        <f t="shared" si="674"/>
        <v/>
      </c>
    </row>
    <row r="1723" spans="2:80" x14ac:dyDescent="0.25">
      <c r="B1723" s="1"/>
      <c r="C1723" s="1"/>
      <c r="G1723" s="1"/>
      <c r="P1723" s="1"/>
      <c r="Q1723" s="1"/>
      <c r="R1723" s="1"/>
      <c r="AT1723" t="str">
        <f t="shared" si="650"/>
        <v/>
      </c>
      <c r="AU1723" t="str">
        <f>IF(B1723="","",IFERROR(VLOOKUP(C1723,'Срв квартал'!$A:$D,4,FALSE),""))</f>
        <v/>
      </c>
      <c r="AV1723" t="str">
        <f>IF(B1723="","",VLOOKUP(AT1723,'Срв мо'!$A:$D,4,FALSE))</f>
        <v/>
      </c>
      <c r="AW1723" t="str">
        <f t="shared" si="651"/>
        <v/>
      </c>
      <c r="AX1723" t="str">
        <f t="shared" si="652"/>
        <v/>
      </c>
      <c r="AY1723" s="4" t="str">
        <f t="shared" si="653"/>
        <v/>
      </c>
      <c r="AZ1723" t="str">
        <f>IF(B1723="","",#REF!)</f>
        <v/>
      </c>
      <c r="BA1723" t="str">
        <f t="shared" si="654"/>
        <v/>
      </c>
      <c r="BB1723" t="str">
        <f t="shared" si="655"/>
        <v/>
      </c>
      <c r="BC1723" t="str">
        <f t="shared" si="656"/>
        <v/>
      </c>
      <c r="BD1723" t="str">
        <f t="shared" si="657"/>
        <v/>
      </c>
      <c r="BE1723" t="str">
        <f>IF(B1723="","",IF(L1723="","Отсутствуют предыдущие значения",#REF!=D1723))</f>
        <v/>
      </c>
      <c r="BF1723" t="str">
        <f t="shared" si="658"/>
        <v/>
      </c>
      <c r="BG1723" t="str">
        <f t="shared" si="659"/>
        <v/>
      </c>
      <c r="BH1723" t="str">
        <f t="shared" si="660"/>
        <v/>
      </c>
      <c r="BI1723" t="str">
        <f>IF(B1723="","",#REF!)</f>
        <v/>
      </c>
      <c r="BJ1723" t="str">
        <f>IF(B1723="","",#REF!)</f>
        <v/>
      </c>
      <c r="BK1723" s="26" t="str">
        <f>IF(B1723="","",#REF!)</f>
        <v/>
      </c>
      <c r="BL1723" t="str">
        <f>IF(B1723="","",#REF!)</f>
        <v/>
      </c>
      <c r="BM1723" t="str">
        <f t="shared" si="661"/>
        <v/>
      </c>
      <c r="BN1723" s="6" t="str">
        <f t="shared" si="662"/>
        <v/>
      </c>
      <c r="BO1723" s="7" t="str">
        <f t="shared" si="663"/>
        <v/>
      </c>
      <c r="BP1723" s="7" t="str">
        <f t="shared" si="664"/>
        <v/>
      </c>
      <c r="BQ1723" s="7" t="str">
        <f t="shared" si="665"/>
        <v/>
      </c>
      <c r="BR1723" s="7" t="str">
        <f t="shared" si="666"/>
        <v/>
      </c>
      <c r="BS1723" s="7" t="str">
        <f t="shared" si="667"/>
        <v/>
      </c>
      <c r="BT1723" t="str">
        <f t="shared" si="668"/>
        <v/>
      </c>
      <c r="BU1723" t="str">
        <f t="shared" si="669"/>
        <v/>
      </c>
      <c r="BV1723" t="str">
        <f>IF(B1723="","",VLOOKUP(BU1723,Справочник_ВРИ_Сегментов!$A:$D,4,))</f>
        <v/>
      </c>
      <c r="BW1723" t="str">
        <f t="shared" si="670"/>
        <v/>
      </c>
      <c r="BX1723" t="str">
        <f>IF(B1723="","",VLOOKUP(BW1723,Справочник_ВРИ_Сегментов!$B:$C,2,FALSE))</f>
        <v/>
      </c>
      <c r="BY1723" t="str">
        <f t="shared" si="671"/>
        <v/>
      </c>
      <c r="BZ1723" t="str">
        <f t="shared" si="672"/>
        <v/>
      </c>
      <c r="CA1723" t="str">
        <f t="shared" si="673"/>
        <v>-</v>
      </c>
      <c r="CB1723" t="str">
        <f t="shared" si="674"/>
        <v/>
      </c>
    </row>
    <row r="1724" spans="2:80" x14ac:dyDescent="0.25">
      <c r="B1724" s="1"/>
      <c r="C1724" s="1"/>
      <c r="G1724" s="1"/>
      <c r="P1724" s="1"/>
      <c r="Q1724" s="1"/>
      <c r="R1724" s="1"/>
      <c r="AT1724" t="str">
        <f t="shared" si="650"/>
        <v/>
      </c>
      <c r="AU1724" t="str">
        <f>IF(B1724="","",IFERROR(VLOOKUP(C1724,'Срв квартал'!$A:$D,4,FALSE),""))</f>
        <v/>
      </c>
      <c r="AV1724" t="str">
        <f>IF(B1724="","",VLOOKUP(AT1724,'Срв мо'!$A:$D,4,FALSE))</f>
        <v/>
      </c>
      <c r="AW1724" t="str">
        <f t="shared" si="651"/>
        <v/>
      </c>
      <c r="AX1724" t="str">
        <f t="shared" si="652"/>
        <v/>
      </c>
      <c r="AY1724" s="4" t="str">
        <f t="shared" si="653"/>
        <v/>
      </c>
      <c r="AZ1724" t="str">
        <f>IF(B1724="","",#REF!)</f>
        <v/>
      </c>
      <c r="BA1724" t="str">
        <f t="shared" si="654"/>
        <v/>
      </c>
      <c r="BB1724" t="str">
        <f t="shared" si="655"/>
        <v/>
      </c>
      <c r="BC1724" t="str">
        <f t="shared" si="656"/>
        <v/>
      </c>
      <c r="BD1724" t="str">
        <f t="shared" si="657"/>
        <v/>
      </c>
      <c r="BE1724" t="str">
        <f>IF(B1724="","",IF(L1724="","Отсутствуют предыдущие значения",#REF!=D1724))</f>
        <v/>
      </c>
      <c r="BF1724" t="str">
        <f t="shared" si="658"/>
        <v/>
      </c>
      <c r="BG1724" t="str">
        <f t="shared" si="659"/>
        <v/>
      </c>
      <c r="BH1724" t="str">
        <f t="shared" si="660"/>
        <v/>
      </c>
      <c r="BI1724" t="str">
        <f>IF(B1724="","",#REF!)</f>
        <v/>
      </c>
      <c r="BJ1724" t="str">
        <f>IF(B1724="","",#REF!)</f>
        <v/>
      </c>
      <c r="BK1724" s="26" t="str">
        <f>IF(B1724="","",#REF!)</f>
        <v/>
      </c>
      <c r="BL1724" t="str">
        <f>IF(B1724="","",#REF!)</f>
        <v/>
      </c>
      <c r="BM1724" t="str">
        <f t="shared" si="661"/>
        <v/>
      </c>
      <c r="BN1724" s="6" t="str">
        <f t="shared" si="662"/>
        <v/>
      </c>
      <c r="BO1724" s="7" t="str">
        <f t="shared" si="663"/>
        <v/>
      </c>
      <c r="BP1724" s="7" t="str">
        <f t="shared" si="664"/>
        <v/>
      </c>
      <c r="BQ1724" s="7" t="str">
        <f t="shared" si="665"/>
        <v/>
      </c>
      <c r="BR1724" s="7" t="str">
        <f t="shared" si="666"/>
        <v/>
      </c>
      <c r="BS1724" s="7" t="str">
        <f t="shared" si="667"/>
        <v/>
      </c>
      <c r="BT1724" t="str">
        <f t="shared" si="668"/>
        <v/>
      </c>
      <c r="BU1724" t="str">
        <f t="shared" si="669"/>
        <v/>
      </c>
      <c r="BV1724" t="str">
        <f>IF(B1724="","",VLOOKUP(BU1724,Справочник_ВРИ_Сегментов!$A:$D,4,))</f>
        <v/>
      </c>
      <c r="BW1724" t="str">
        <f t="shared" si="670"/>
        <v/>
      </c>
      <c r="BX1724" t="str">
        <f>IF(B1724="","",VLOOKUP(BW1724,Справочник_ВРИ_Сегментов!$B:$C,2,FALSE))</f>
        <v/>
      </c>
      <c r="BY1724" t="str">
        <f t="shared" si="671"/>
        <v/>
      </c>
      <c r="BZ1724" t="str">
        <f t="shared" si="672"/>
        <v/>
      </c>
      <c r="CA1724" t="str">
        <f t="shared" si="673"/>
        <v>-</v>
      </c>
      <c r="CB1724" t="str">
        <f t="shared" si="674"/>
        <v/>
      </c>
    </row>
    <row r="1725" spans="2:80" x14ac:dyDescent="0.25">
      <c r="B1725" s="1"/>
      <c r="C1725" s="1"/>
      <c r="P1725" s="1"/>
      <c r="Q1725" s="1"/>
      <c r="AT1725" t="str">
        <f t="shared" si="650"/>
        <v/>
      </c>
      <c r="AU1725" t="str">
        <f>IF(B1725="","",IFERROR(VLOOKUP(C1725,'Срв квартал'!$A:$D,4,FALSE),""))</f>
        <v/>
      </c>
      <c r="AV1725" t="str">
        <f>IF(B1725="","",VLOOKUP(AT1725,'Срв мо'!$A:$D,4,FALSE))</f>
        <v/>
      </c>
      <c r="AW1725" t="str">
        <f t="shared" si="651"/>
        <v/>
      </c>
      <c r="AX1725" t="str">
        <f t="shared" si="652"/>
        <v/>
      </c>
      <c r="AY1725" s="4" t="str">
        <f t="shared" si="653"/>
        <v/>
      </c>
      <c r="AZ1725" t="str">
        <f>IF(B1725="","",#REF!)</f>
        <v/>
      </c>
      <c r="BA1725" t="str">
        <f t="shared" si="654"/>
        <v/>
      </c>
      <c r="BB1725" t="str">
        <f t="shared" si="655"/>
        <v/>
      </c>
      <c r="BC1725" t="str">
        <f t="shared" si="656"/>
        <v/>
      </c>
      <c r="BD1725" t="str">
        <f t="shared" si="657"/>
        <v/>
      </c>
      <c r="BE1725" t="str">
        <f>IF(B1725="","",IF(L1725="","Отсутствуют предыдущие значения",#REF!=D1725))</f>
        <v/>
      </c>
      <c r="BF1725" t="str">
        <f t="shared" si="658"/>
        <v/>
      </c>
      <c r="BG1725" t="str">
        <f t="shared" si="659"/>
        <v/>
      </c>
      <c r="BH1725" t="str">
        <f t="shared" si="660"/>
        <v/>
      </c>
      <c r="BI1725" t="str">
        <f>IF(B1725="","",#REF!)</f>
        <v/>
      </c>
      <c r="BJ1725" t="str">
        <f>IF(B1725="","",#REF!)</f>
        <v/>
      </c>
      <c r="BK1725" s="26" t="str">
        <f>IF(B1725="","",#REF!)</f>
        <v/>
      </c>
      <c r="BL1725" t="str">
        <f>IF(B1725="","",#REF!)</f>
        <v/>
      </c>
      <c r="BM1725" t="str">
        <f t="shared" si="661"/>
        <v/>
      </c>
      <c r="BN1725" s="6" t="str">
        <f t="shared" si="662"/>
        <v/>
      </c>
      <c r="BO1725" s="7" t="str">
        <f t="shared" si="663"/>
        <v/>
      </c>
      <c r="BP1725" s="7" t="str">
        <f t="shared" si="664"/>
        <v/>
      </c>
      <c r="BQ1725" s="7" t="str">
        <f t="shared" si="665"/>
        <v/>
      </c>
      <c r="BR1725" s="7" t="str">
        <f t="shared" si="666"/>
        <v/>
      </c>
      <c r="BS1725" s="7" t="str">
        <f t="shared" si="667"/>
        <v/>
      </c>
      <c r="BT1725" t="str">
        <f t="shared" si="668"/>
        <v/>
      </c>
      <c r="BU1725" t="str">
        <f t="shared" si="669"/>
        <v/>
      </c>
      <c r="BV1725" t="str">
        <f>IF(B1725="","",VLOOKUP(BU1725,Справочник_ВРИ_Сегментов!$A:$D,4,))</f>
        <v/>
      </c>
      <c r="BW1725" t="str">
        <f t="shared" si="670"/>
        <v/>
      </c>
      <c r="BX1725" t="str">
        <f>IF(B1725="","",VLOOKUP(BW1725,Справочник_ВРИ_Сегментов!$B:$C,2,FALSE))</f>
        <v/>
      </c>
      <c r="BY1725" t="str">
        <f t="shared" si="671"/>
        <v/>
      </c>
      <c r="BZ1725" t="str">
        <f t="shared" si="672"/>
        <v/>
      </c>
      <c r="CA1725" t="str">
        <f t="shared" si="673"/>
        <v>-</v>
      </c>
      <c r="CB1725" t="str">
        <f t="shared" si="674"/>
        <v/>
      </c>
    </row>
    <row r="1726" spans="2:80" x14ac:dyDescent="0.25">
      <c r="B1726" s="1"/>
      <c r="C1726" s="1"/>
      <c r="G1726" s="1"/>
      <c r="P1726" s="1"/>
      <c r="Q1726" s="1"/>
      <c r="AT1726" t="str">
        <f t="shared" si="650"/>
        <v/>
      </c>
      <c r="AU1726" t="str">
        <f>IF(B1726="","",IFERROR(VLOOKUP(C1726,'Срв квартал'!$A:$D,4,FALSE),""))</f>
        <v/>
      </c>
      <c r="AV1726" t="str">
        <f>IF(B1726="","",VLOOKUP(AT1726,'Срв мо'!$A:$D,4,FALSE))</f>
        <v/>
      </c>
      <c r="AW1726" t="str">
        <f t="shared" si="651"/>
        <v/>
      </c>
      <c r="AX1726" t="str">
        <f t="shared" si="652"/>
        <v/>
      </c>
      <c r="AY1726" s="4" t="str">
        <f t="shared" si="653"/>
        <v/>
      </c>
      <c r="AZ1726" t="str">
        <f>IF(B1726="","",#REF!)</f>
        <v/>
      </c>
      <c r="BA1726" t="str">
        <f t="shared" si="654"/>
        <v/>
      </c>
      <c r="BB1726" t="str">
        <f t="shared" si="655"/>
        <v/>
      </c>
      <c r="BC1726" t="str">
        <f t="shared" si="656"/>
        <v/>
      </c>
      <c r="BD1726" t="str">
        <f t="shared" si="657"/>
        <v/>
      </c>
      <c r="BE1726" t="str">
        <f>IF(B1726="","",IF(L1726="","Отсутствуют предыдущие значения",#REF!=D1726))</f>
        <v/>
      </c>
      <c r="BF1726" t="str">
        <f t="shared" si="658"/>
        <v/>
      </c>
      <c r="BG1726" t="str">
        <f t="shared" si="659"/>
        <v/>
      </c>
      <c r="BH1726" t="str">
        <f t="shared" si="660"/>
        <v/>
      </c>
      <c r="BI1726" t="str">
        <f>IF(B1726="","",#REF!)</f>
        <v/>
      </c>
      <c r="BJ1726" t="str">
        <f>IF(B1726="","",#REF!)</f>
        <v/>
      </c>
      <c r="BK1726" s="26" t="str">
        <f>IF(B1726="","",#REF!)</f>
        <v/>
      </c>
      <c r="BL1726" t="str">
        <f>IF(B1726="","",#REF!)</f>
        <v/>
      </c>
      <c r="BM1726" t="str">
        <f t="shared" si="661"/>
        <v/>
      </c>
      <c r="BN1726" s="6" t="str">
        <f t="shared" si="662"/>
        <v/>
      </c>
      <c r="BO1726" s="7" t="str">
        <f t="shared" si="663"/>
        <v/>
      </c>
      <c r="BP1726" s="7" t="str">
        <f t="shared" si="664"/>
        <v/>
      </c>
      <c r="BQ1726" s="7" t="str">
        <f t="shared" si="665"/>
        <v/>
      </c>
      <c r="BR1726" s="7" t="str">
        <f t="shared" si="666"/>
        <v/>
      </c>
      <c r="BS1726" s="7" t="str">
        <f t="shared" si="667"/>
        <v/>
      </c>
      <c r="BT1726" t="str">
        <f t="shared" si="668"/>
        <v/>
      </c>
      <c r="BU1726" t="str">
        <f t="shared" si="669"/>
        <v/>
      </c>
      <c r="BV1726" t="str">
        <f>IF(B1726="","",VLOOKUP(BU1726,Справочник_ВРИ_Сегментов!$A:$D,4,))</f>
        <v/>
      </c>
      <c r="BW1726" t="str">
        <f t="shared" si="670"/>
        <v/>
      </c>
      <c r="BX1726" t="str">
        <f>IF(B1726="","",VLOOKUP(BW1726,Справочник_ВРИ_Сегментов!$B:$C,2,FALSE))</f>
        <v/>
      </c>
      <c r="BY1726" t="str">
        <f t="shared" si="671"/>
        <v/>
      </c>
      <c r="BZ1726" t="str">
        <f t="shared" si="672"/>
        <v/>
      </c>
      <c r="CA1726" t="str">
        <f t="shared" si="673"/>
        <v>-</v>
      </c>
      <c r="CB1726" t="str">
        <f t="shared" si="674"/>
        <v/>
      </c>
    </row>
    <row r="1727" spans="2:80" x14ac:dyDescent="0.25">
      <c r="B1727" s="1"/>
      <c r="C1727" s="1"/>
      <c r="P1727" s="1"/>
      <c r="Q1727" s="1"/>
      <c r="AT1727" t="str">
        <f t="shared" si="650"/>
        <v/>
      </c>
      <c r="AU1727" t="str">
        <f>IF(B1727="","",IFERROR(VLOOKUP(C1727,'Срв квартал'!$A:$D,4,FALSE),""))</f>
        <v/>
      </c>
      <c r="AV1727" t="str">
        <f>IF(B1727="","",VLOOKUP(AT1727,'Срв мо'!$A:$D,4,FALSE))</f>
        <v/>
      </c>
      <c r="AW1727" t="str">
        <f t="shared" si="651"/>
        <v/>
      </c>
      <c r="AX1727" t="str">
        <f t="shared" si="652"/>
        <v/>
      </c>
      <c r="AY1727" s="4" t="str">
        <f t="shared" si="653"/>
        <v/>
      </c>
      <c r="AZ1727" t="str">
        <f>IF(B1727="","",#REF!)</f>
        <v/>
      </c>
      <c r="BA1727" t="str">
        <f t="shared" si="654"/>
        <v/>
      </c>
      <c r="BB1727" t="str">
        <f t="shared" si="655"/>
        <v/>
      </c>
      <c r="BC1727" t="str">
        <f t="shared" si="656"/>
        <v/>
      </c>
      <c r="BD1727" t="str">
        <f t="shared" si="657"/>
        <v/>
      </c>
      <c r="BE1727" t="str">
        <f>IF(B1727="","",IF(L1727="","Отсутствуют предыдущие значения",#REF!=D1727))</f>
        <v/>
      </c>
      <c r="BF1727" t="str">
        <f t="shared" si="658"/>
        <v/>
      </c>
      <c r="BG1727" t="str">
        <f t="shared" si="659"/>
        <v/>
      </c>
      <c r="BH1727" t="str">
        <f t="shared" si="660"/>
        <v/>
      </c>
      <c r="BI1727" t="str">
        <f>IF(B1727="","",#REF!)</f>
        <v/>
      </c>
      <c r="BJ1727" t="str">
        <f>IF(B1727="","",#REF!)</f>
        <v/>
      </c>
      <c r="BK1727" s="26" t="str">
        <f>IF(B1727="","",#REF!)</f>
        <v/>
      </c>
      <c r="BL1727" t="str">
        <f>IF(B1727="","",#REF!)</f>
        <v/>
      </c>
      <c r="BM1727" t="str">
        <f t="shared" si="661"/>
        <v/>
      </c>
      <c r="BN1727" s="6" t="str">
        <f t="shared" si="662"/>
        <v/>
      </c>
      <c r="BO1727" s="7" t="str">
        <f t="shared" si="663"/>
        <v/>
      </c>
      <c r="BP1727" s="7" t="str">
        <f t="shared" si="664"/>
        <v/>
      </c>
      <c r="BQ1727" s="7" t="str">
        <f t="shared" si="665"/>
        <v/>
      </c>
      <c r="BR1727" s="7" t="str">
        <f t="shared" si="666"/>
        <v/>
      </c>
      <c r="BS1727" s="7" t="str">
        <f t="shared" si="667"/>
        <v/>
      </c>
      <c r="BT1727" t="str">
        <f t="shared" si="668"/>
        <v/>
      </c>
      <c r="BU1727" t="str">
        <f t="shared" si="669"/>
        <v/>
      </c>
      <c r="BV1727" t="str">
        <f>IF(B1727="","",VLOOKUP(BU1727,Справочник_ВРИ_Сегментов!$A:$D,4,))</f>
        <v/>
      </c>
      <c r="BW1727" t="str">
        <f t="shared" si="670"/>
        <v/>
      </c>
      <c r="BX1727" t="str">
        <f>IF(B1727="","",VLOOKUP(BW1727,Справочник_ВРИ_Сегментов!$B:$C,2,FALSE))</f>
        <v/>
      </c>
      <c r="BY1727" t="str">
        <f t="shared" si="671"/>
        <v/>
      </c>
      <c r="BZ1727" t="str">
        <f t="shared" si="672"/>
        <v/>
      </c>
      <c r="CA1727" t="str">
        <f t="shared" si="673"/>
        <v>-</v>
      </c>
      <c r="CB1727" t="str">
        <f t="shared" si="674"/>
        <v/>
      </c>
    </row>
    <row r="1728" spans="2:80" x14ac:dyDescent="0.25">
      <c r="B1728" s="1"/>
      <c r="C1728" s="1"/>
      <c r="G1728" s="1"/>
      <c r="P1728" s="1"/>
      <c r="Q1728" s="1"/>
      <c r="R1728" s="1"/>
      <c r="AT1728" t="str">
        <f t="shared" si="650"/>
        <v/>
      </c>
      <c r="AU1728" t="str">
        <f>IF(B1728="","",IFERROR(VLOOKUP(C1728,'Срв квартал'!$A:$D,4,FALSE),""))</f>
        <v/>
      </c>
      <c r="AV1728" t="str">
        <f>IF(B1728="","",VLOOKUP(AT1728,'Срв мо'!$A:$D,4,FALSE))</f>
        <v/>
      </c>
      <c r="AW1728" t="str">
        <f t="shared" si="651"/>
        <v/>
      </c>
      <c r="AX1728" t="str">
        <f t="shared" si="652"/>
        <v/>
      </c>
      <c r="AY1728" s="4" t="str">
        <f t="shared" si="653"/>
        <v/>
      </c>
      <c r="AZ1728" t="str">
        <f>IF(B1728="","",#REF!)</f>
        <v/>
      </c>
      <c r="BA1728" t="str">
        <f t="shared" si="654"/>
        <v/>
      </c>
      <c r="BB1728" t="str">
        <f t="shared" si="655"/>
        <v/>
      </c>
      <c r="BC1728" t="str">
        <f t="shared" si="656"/>
        <v/>
      </c>
      <c r="BD1728" t="str">
        <f t="shared" si="657"/>
        <v/>
      </c>
      <c r="BE1728" t="str">
        <f>IF(B1728="","",IF(L1728="","Отсутствуют предыдущие значения",#REF!=D1728))</f>
        <v/>
      </c>
      <c r="BF1728" t="str">
        <f t="shared" si="658"/>
        <v/>
      </c>
      <c r="BG1728" t="str">
        <f t="shared" si="659"/>
        <v/>
      </c>
      <c r="BH1728" t="str">
        <f t="shared" si="660"/>
        <v/>
      </c>
      <c r="BI1728" t="str">
        <f>IF(B1728="","",#REF!)</f>
        <v/>
      </c>
      <c r="BJ1728" t="str">
        <f>IF(B1728="","",#REF!)</f>
        <v/>
      </c>
      <c r="BK1728" s="26" t="str">
        <f>IF(B1728="","",#REF!)</f>
        <v/>
      </c>
      <c r="BL1728" t="str">
        <f>IF(B1728="","",#REF!)</f>
        <v/>
      </c>
      <c r="BM1728" t="str">
        <f t="shared" si="661"/>
        <v/>
      </c>
      <c r="BN1728" s="6" t="str">
        <f t="shared" si="662"/>
        <v/>
      </c>
      <c r="BO1728" s="7" t="str">
        <f t="shared" si="663"/>
        <v/>
      </c>
      <c r="BP1728" s="7" t="str">
        <f t="shared" si="664"/>
        <v/>
      </c>
      <c r="BQ1728" s="7" t="str">
        <f t="shared" si="665"/>
        <v/>
      </c>
      <c r="BR1728" s="7" t="str">
        <f t="shared" si="666"/>
        <v/>
      </c>
      <c r="BS1728" s="7" t="str">
        <f t="shared" si="667"/>
        <v/>
      </c>
      <c r="BT1728" t="str">
        <f t="shared" si="668"/>
        <v/>
      </c>
      <c r="BU1728" t="str">
        <f t="shared" si="669"/>
        <v/>
      </c>
      <c r="BV1728" t="str">
        <f>IF(B1728="","",VLOOKUP(BU1728,Справочник_ВРИ_Сегментов!$A:$D,4,))</f>
        <v/>
      </c>
      <c r="BW1728" t="str">
        <f t="shared" si="670"/>
        <v/>
      </c>
      <c r="BX1728" t="str">
        <f>IF(B1728="","",VLOOKUP(BW1728,Справочник_ВРИ_Сегментов!$B:$C,2,FALSE))</f>
        <v/>
      </c>
      <c r="BY1728" t="str">
        <f t="shared" si="671"/>
        <v/>
      </c>
      <c r="BZ1728" t="str">
        <f t="shared" si="672"/>
        <v/>
      </c>
      <c r="CA1728" t="str">
        <f t="shared" si="673"/>
        <v>-</v>
      </c>
      <c r="CB1728" t="str">
        <f t="shared" si="674"/>
        <v/>
      </c>
    </row>
    <row r="1729" spans="2:80" x14ac:dyDescent="0.25">
      <c r="B1729" s="1"/>
      <c r="C1729" s="1"/>
      <c r="P1729" s="1"/>
      <c r="Q1729" s="1"/>
      <c r="AT1729" t="str">
        <f t="shared" si="650"/>
        <v/>
      </c>
      <c r="AU1729" t="str">
        <f>IF(B1729="","",IFERROR(VLOOKUP(C1729,'Срв квартал'!$A:$D,4,FALSE),""))</f>
        <v/>
      </c>
      <c r="AV1729" t="str">
        <f>IF(B1729="","",VLOOKUP(AT1729,'Срв мо'!$A:$D,4,FALSE))</f>
        <v/>
      </c>
      <c r="AW1729" t="str">
        <f t="shared" si="651"/>
        <v/>
      </c>
      <c r="AX1729" t="str">
        <f t="shared" si="652"/>
        <v/>
      </c>
      <c r="AY1729" s="4" t="str">
        <f t="shared" si="653"/>
        <v/>
      </c>
      <c r="AZ1729" t="str">
        <f>IF(B1729="","",#REF!)</f>
        <v/>
      </c>
      <c r="BA1729" t="str">
        <f t="shared" si="654"/>
        <v/>
      </c>
      <c r="BB1729" t="str">
        <f t="shared" si="655"/>
        <v/>
      </c>
      <c r="BC1729" t="str">
        <f t="shared" si="656"/>
        <v/>
      </c>
      <c r="BD1729" t="str">
        <f t="shared" si="657"/>
        <v/>
      </c>
      <c r="BE1729" t="str">
        <f>IF(B1729="","",IF(L1729="","Отсутствуют предыдущие значения",#REF!=D1729))</f>
        <v/>
      </c>
      <c r="BF1729" t="str">
        <f t="shared" si="658"/>
        <v/>
      </c>
      <c r="BG1729" t="str">
        <f t="shared" si="659"/>
        <v/>
      </c>
      <c r="BH1729" t="str">
        <f t="shared" si="660"/>
        <v/>
      </c>
      <c r="BI1729" t="str">
        <f>IF(B1729="","",#REF!)</f>
        <v/>
      </c>
      <c r="BJ1729" t="str">
        <f>IF(B1729="","",#REF!)</f>
        <v/>
      </c>
      <c r="BK1729" s="26" t="str">
        <f>IF(B1729="","",#REF!)</f>
        <v/>
      </c>
      <c r="BL1729" t="str">
        <f>IF(B1729="","",#REF!)</f>
        <v/>
      </c>
      <c r="BM1729" t="str">
        <f t="shared" si="661"/>
        <v/>
      </c>
      <c r="BN1729" s="6" t="str">
        <f t="shared" si="662"/>
        <v/>
      </c>
      <c r="BO1729" s="7" t="str">
        <f t="shared" si="663"/>
        <v/>
      </c>
      <c r="BP1729" s="7" t="str">
        <f t="shared" si="664"/>
        <v/>
      </c>
      <c r="BQ1729" s="7" t="str">
        <f t="shared" si="665"/>
        <v/>
      </c>
      <c r="BR1729" s="7" t="str">
        <f t="shared" si="666"/>
        <v/>
      </c>
      <c r="BS1729" s="7" t="str">
        <f t="shared" si="667"/>
        <v/>
      </c>
      <c r="BT1729" t="str">
        <f t="shared" si="668"/>
        <v/>
      </c>
      <c r="BU1729" t="str">
        <f t="shared" si="669"/>
        <v/>
      </c>
      <c r="BV1729" t="str">
        <f>IF(B1729="","",VLOOKUP(BU1729,Справочник_ВРИ_Сегментов!$A:$D,4,))</f>
        <v/>
      </c>
      <c r="BW1729" t="str">
        <f t="shared" si="670"/>
        <v/>
      </c>
      <c r="BX1729" t="str">
        <f>IF(B1729="","",VLOOKUP(BW1729,Справочник_ВРИ_Сегментов!$B:$C,2,FALSE))</f>
        <v/>
      </c>
      <c r="BY1729" t="str">
        <f t="shared" si="671"/>
        <v/>
      </c>
      <c r="BZ1729" t="str">
        <f t="shared" si="672"/>
        <v/>
      </c>
      <c r="CA1729" t="str">
        <f t="shared" si="673"/>
        <v>-</v>
      </c>
      <c r="CB1729" t="str">
        <f t="shared" si="674"/>
        <v/>
      </c>
    </row>
    <row r="1730" spans="2:80" x14ac:dyDescent="0.25">
      <c r="B1730" s="1"/>
      <c r="C1730" s="1"/>
      <c r="P1730" s="1"/>
      <c r="Q1730" s="1"/>
      <c r="AT1730" t="str">
        <f t="shared" si="650"/>
        <v/>
      </c>
      <c r="AU1730" t="str">
        <f>IF(B1730="","",IFERROR(VLOOKUP(C1730,'Срв квартал'!$A:$D,4,FALSE),""))</f>
        <v/>
      </c>
      <c r="AV1730" t="str">
        <f>IF(B1730="","",VLOOKUP(AT1730,'Срв мо'!$A:$D,4,FALSE))</f>
        <v/>
      </c>
      <c r="AW1730" t="str">
        <f t="shared" si="651"/>
        <v/>
      </c>
      <c r="AX1730" t="str">
        <f t="shared" si="652"/>
        <v/>
      </c>
      <c r="AY1730" s="4" t="str">
        <f t="shared" si="653"/>
        <v/>
      </c>
      <c r="AZ1730" t="str">
        <f>IF(B1730="","",#REF!)</f>
        <v/>
      </c>
      <c r="BA1730" t="str">
        <f t="shared" si="654"/>
        <v/>
      </c>
      <c r="BB1730" t="str">
        <f t="shared" si="655"/>
        <v/>
      </c>
      <c r="BC1730" t="str">
        <f t="shared" si="656"/>
        <v/>
      </c>
      <c r="BD1730" t="str">
        <f t="shared" si="657"/>
        <v/>
      </c>
      <c r="BE1730" t="str">
        <f>IF(B1730="","",IF(L1730="","Отсутствуют предыдущие значения",#REF!=D1730))</f>
        <v/>
      </c>
      <c r="BF1730" t="str">
        <f t="shared" si="658"/>
        <v/>
      </c>
      <c r="BG1730" t="str">
        <f t="shared" si="659"/>
        <v/>
      </c>
      <c r="BH1730" t="str">
        <f t="shared" si="660"/>
        <v/>
      </c>
      <c r="BI1730" t="str">
        <f>IF(B1730="","",#REF!)</f>
        <v/>
      </c>
      <c r="BJ1730" t="str">
        <f>IF(B1730="","",#REF!)</f>
        <v/>
      </c>
      <c r="BK1730" s="26" t="str">
        <f>IF(B1730="","",#REF!)</f>
        <v/>
      </c>
      <c r="BL1730" t="str">
        <f>IF(B1730="","",#REF!)</f>
        <v/>
      </c>
      <c r="BM1730" t="str">
        <f t="shared" si="661"/>
        <v/>
      </c>
      <c r="BN1730" s="6" t="str">
        <f t="shared" si="662"/>
        <v/>
      </c>
      <c r="BO1730" s="7" t="str">
        <f t="shared" si="663"/>
        <v/>
      </c>
      <c r="BP1730" s="7" t="str">
        <f t="shared" si="664"/>
        <v/>
      </c>
      <c r="BQ1730" s="7" t="str">
        <f t="shared" si="665"/>
        <v/>
      </c>
      <c r="BR1730" s="7" t="str">
        <f t="shared" si="666"/>
        <v/>
      </c>
      <c r="BS1730" s="7" t="str">
        <f t="shared" si="667"/>
        <v/>
      </c>
      <c r="BT1730" t="str">
        <f t="shared" si="668"/>
        <v/>
      </c>
      <c r="BU1730" t="str">
        <f t="shared" si="669"/>
        <v/>
      </c>
      <c r="BV1730" t="str">
        <f>IF(B1730="","",VLOOKUP(BU1730,Справочник_ВРИ_Сегментов!$A:$D,4,))</f>
        <v/>
      </c>
      <c r="BW1730" t="str">
        <f t="shared" si="670"/>
        <v/>
      </c>
      <c r="BX1730" t="str">
        <f>IF(B1730="","",VLOOKUP(BW1730,Справочник_ВРИ_Сегментов!$B:$C,2,FALSE))</f>
        <v/>
      </c>
      <c r="BY1730" t="str">
        <f t="shared" si="671"/>
        <v/>
      </c>
      <c r="BZ1730" t="str">
        <f t="shared" si="672"/>
        <v/>
      </c>
      <c r="CA1730" t="str">
        <f t="shared" si="673"/>
        <v>-</v>
      </c>
      <c r="CB1730" t="str">
        <f t="shared" si="674"/>
        <v/>
      </c>
    </row>
    <row r="1731" spans="2:80" x14ac:dyDescent="0.25">
      <c r="B1731" s="1"/>
      <c r="C1731" s="1"/>
      <c r="G1731" s="1"/>
      <c r="P1731" s="1"/>
      <c r="Q1731" s="1"/>
      <c r="R1731" s="1"/>
      <c r="AT1731" t="str">
        <f t="shared" ref="AT1731:AT1794" si="675">IF(B1731="","",LEFT(P1731,2))</f>
        <v/>
      </c>
      <c r="AU1731" t="str">
        <f>IF(B1731="","",IFERROR(VLOOKUP(C1731,'Срв квартал'!$A:$D,4,FALSE),""))</f>
        <v/>
      </c>
      <c r="AV1731" t="str">
        <f>IF(B1731="","",VLOOKUP(AT1731,'Срв мо'!$A:$D,4,FALSE))</f>
        <v/>
      </c>
      <c r="AW1731" t="str">
        <f t="shared" ref="AW1731:AW1794" si="676">IF(B1731="","",IF(OR(C1731="0000000",AU1731=""),AV1731,AU1731))</f>
        <v/>
      </c>
      <c r="AX1731" t="str">
        <f t="shared" ref="AX1731:AX1794" si="677">IF(B1731="","",ROUND(AW1731*D1731,2))</f>
        <v/>
      </c>
      <c r="AY1731" s="4" t="str">
        <f t="shared" ref="AY1731:AY1794" si="678">IF(B1731="","",CONCATENATE("СТ16_",BI1731,"_",BJ1731,"_",BK1731,"_",BL1731,"_",BM1731,"_",CB1731))</f>
        <v/>
      </c>
      <c r="AZ1731" t="str">
        <f>IF(B1731="","",#REF!)</f>
        <v/>
      </c>
      <c r="BA1731" t="str">
        <f t="shared" ref="BA1731:BA1794" si="679">IF(B1731="","",AW1731)</f>
        <v/>
      </c>
      <c r="BB1731" t="str">
        <f t="shared" ref="BB1731:BB1794" si="680">IF(B1731="","",B1731)</f>
        <v/>
      </c>
      <c r="BC1731" t="str">
        <f t="shared" ref="BC1731:BC1794" si="681">IF(B1731="","",IF(MID(AM1731,3,1)&lt;&gt;":","ОШИБКА В ФОРМАТЕ КОДА НП",IF(L1731="","Отсутствуют предыдущие значения",AM1731=Q1731)))</f>
        <v/>
      </c>
      <c r="BD1731" t="str">
        <f t="shared" ref="BD1731:BD1794" si="682">IF(B1731="","",IF(L1731="","Отсутствуют предыдущие значения",AO1731=O1731))</f>
        <v/>
      </c>
      <c r="BE1731" t="str">
        <f>IF(B1731="","",IF(L1731="","Отсутствуют предыдущие значения",#REF!=D1731))</f>
        <v/>
      </c>
      <c r="BF1731" t="str">
        <f t="shared" ref="BF1731:BF1794" si="683">IF(B1731="","",IF(L1731="","Отсутствуют предыдущие значения",AW1731=L1731))</f>
        <v/>
      </c>
      <c r="BG1731" t="str">
        <f t="shared" ref="BG1731:BG1794" si="684">IF(B1731="","",IF(M1731="","Отсутствуют предыдущие значения",AX1731=M1731))</f>
        <v/>
      </c>
      <c r="BH1731" t="str">
        <f t="shared" ref="BH1731:BH1794" si="685">IF(B1731="","",IF(AB1731&lt;&gt;"","ОСПАРИВАНИЕ",IF(U1731="","",U1731)))</f>
        <v/>
      </c>
      <c r="BI1731" t="str">
        <f>IF(B1731="","",#REF!)</f>
        <v/>
      </c>
      <c r="BJ1731" t="str">
        <f>IF(B1731="","",#REF!)</f>
        <v/>
      </c>
      <c r="BK1731" s="26" t="str">
        <f>IF(B1731="","",#REF!)</f>
        <v/>
      </c>
      <c r="BL1731" t="str">
        <f>IF(B1731="","",#REF!)</f>
        <v/>
      </c>
      <c r="BM1731" t="str">
        <f t="shared" ref="BM1731:BM1794" si="686">IF(B1731="","",IF(L1731="","Графика по ПКК","Графика на 01012020"))</f>
        <v/>
      </c>
      <c r="BN1731" s="6" t="str">
        <f t="shared" ref="BN1731:BN1794" si="687">IF(B1731="","",B1731)</f>
        <v/>
      </c>
      <c r="BO1731" s="7" t="str">
        <f t="shared" ref="BO1731:BO1794" si="688">IF(B1731="","",AW1731)</f>
        <v/>
      </c>
      <c r="BP1731" s="7" t="str">
        <f t="shared" ref="BP1731:BP1794" si="689">IF(B1731="","",AX1731)</f>
        <v/>
      </c>
      <c r="BQ1731" s="7" t="str">
        <f t="shared" ref="BQ1731:BQ1794" si="690">IF(B1731="","",AY1731)</f>
        <v/>
      </c>
      <c r="BR1731" s="7" t="str">
        <f t="shared" ref="BR1731:BR1794" si="691">IF(B1731="","",AZ1731)</f>
        <v/>
      </c>
      <c r="BS1731" s="7" t="str">
        <f t="shared" ref="BS1731:BS1794" si="692">IF(B1731="","",BA1731)</f>
        <v/>
      </c>
      <c r="BT1731" t="str">
        <f t="shared" ref="BT1731:BT1794" si="693">IF(B1731="","",IF(OR(Y1731&lt;&gt;"",AB1731&lt;&gt;"",BP1731&lt;0,AQ1731&lt;&gt;""),"СТОПЛИСТ",IF(V1731=21,"СТОПЛИСТ",IF(AND(BC1731=TRUE,BE1731=TRUE),"ПЕРЕСЧЕТ НЕ ТРЕБУЕТСЯ",IF(OR(BZ1731="Отсутствует значения предыдущих расчетов",BZ1731="Осуществлен пересчет"),"ГОТОВ","ПЕРЕСЧЕТ НЕ ТРЕБУЕТСЯ")))))</f>
        <v/>
      </c>
      <c r="BU1731" t="str">
        <f t="shared" ref="BU1731:BU1794" si="694">IF(B1731="","",AP1731)</f>
        <v/>
      </c>
      <c r="BV1731" t="str">
        <f>IF(B1731="","",VLOOKUP(BU1731,Справочник_ВРИ_Сегментов!$A:$D,4,))</f>
        <v/>
      </c>
      <c r="BW1731" t="str">
        <f t="shared" ref="BW1731:BW1794" si="695">IF(B1731="","",AM1731)</f>
        <v/>
      </c>
      <c r="BX1731" t="str">
        <f>IF(B1731="","",VLOOKUP(BW1731,Справочник_ВРИ_Сегментов!$B:$C,2,FALSE))</f>
        <v/>
      </c>
      <c r="BY1731" t="str">
        <f t="shared" ref="BY1731:BY1794" si="696">IF(B1731="","",IF(OR(G1731="",G1731="-",G1731="."),H1731,G1731))</f>
        <v/>
      </c>
      <c r="BZ1731" t="str">
        <f t="shared" ref="BZ1731:BZ1794" si="697">IF(B1731="","",IF(M1731="","Отсутствует значения предыдущих расчетов",IF(M1731=AX1731,"Значения КС не изменилось","Осуществлен пересчет")))</f>
        <v/>
      </c>
      <c r="CA1731" t="str">
        <f t="shared" ref="CA1731:CA1794" si="698">IF(B1731="","-",M1731-AX1731)</f>
        <v>-</v>
      </c>
      <c r="CB1731" t="str">
        <f t="shared" ref="CB1731:CB1794" si="699">IF(B1731="","",IF(L1731="","Новый","Измененный"))</f>
        <v/>
      </c>
    </row>
    <row r="1732" spans="2:80" x14ac:dyDescent="0.25">
      <c r="B1732" s="1"/>
      <c r="C1732" s="1"/>
      <c r="P1732" s="1"/>
      <c r="Q1732" s="1"/>
      <c r="R1732" s="1"/>
      <c r="AT1732" t="str">
        <f t="shared" si="675"/>
        <v/>
      </c>
      <c r="AU1732" t="str">
        <f>IF(B1732="","",IFERROR(VLOOKUP(C1732,'Срв квартал'!$A:$D,4,FALSE),""))</f>
        <v/>
      </c>
      <c r="AV1732" t="str">
        <f>IF(B1732="","",VLOOKUP(AT1732,'Срв мо'!$A:$D,4,FALSE))</f>
        <v/>
      </c>
      <c r="AW1732" t="str">
        <f t="shared" si="676"/>
        <v/>
      </c>
      <c r="AX1732" t="str">
        <f t="shared" si="677"/>
        <v/>
      </c>
      <c r="AY1732" s="4" t="str">
        <f t="shared" si="678"/>
        <v/>
      </c>
      <c r="AZ1732" t="str">
        <f>IF(B1732="","",#REF!)</f>
        <v/>
      </c>
      <c r="BA1732" t="str">
        <f t="shared" si="679"/>
        <v/>
      </c>
      <c r="BB1732" t="str">
        <f t="shared" si="680"/>
        <v/>
      </c>
      <c r="BC1732" t="str">
        <f t="shared" si="681"/>
        <v/>
      </c>
      <c r="BD1732" t="str">
        <f t="shared" si="682"/>
        <v/>
      </c>
      <c r="BE1732" t="str">
        <f>IF(B1732="","",IF(L1732="","Отсутствуют предыдущие значения",#REF!=D1732))</f>
        <v/>
      </c>
      <c r="BF1732" t="str">
        <f t="shared" si="683"/>
        <v/>
      </c>
      <c r="BG1732" t="str">
        <f t="shared" si="684"/>
        <v/>
      </c>
      <c r="BH1732" t="str">
        <f t="shared" si="685"/>
        <v/>
      </c>
      <c r="BI1732" t="str">
        <f>IF(B1732="","",#REF!)</f>
        <v/>
      </c>
      <c r="BJ1732" t="str">
        <f>IF(B1732="","",#REF!)</f>
        <v/>
      </c>
      <c r="BK1732" s="26" t="str">
        <f>IF(B1732="","",#REF!)</f>
        <v/>
      </c>
      <c r="BL1732" t="str">
        <f>IF(B1732="","",#REF!)</f>
        <v/>
      </c>
      <c r="BM1732" t="str">
        <f t="shared" si="686"/>
        <v/>
      </c>
      <c r="BN1732" s="6" t="str">
        <f t="shared" si="687"/>
        <v/>
      </c>
      <c r="BO1732" s="7" t="str">
        <f t="shared" si="688"/>
        <v/>
      </c>
      <c r="BP1732" s="7" t="str">
        <f t="shared" si="689"/>
        <v/>
      </c>
      <c r="BQ1732" s="7" t="str">
        <f t="shared" si="690"/>
        <v/>
      </c>
      <c r="BR1732" s="7" t="str">
        <f t="shared" si="691"/>
        <v/>
      </c>
      <c r="BS1732" s="7" t="str">
        <f t="shared" si="692"/>
        <v/>
      </c>
      <c r="BT1732" t="str">
        <f t="shared" si="693"/>
        <v/>
      </c>
      <c r="BU1732" t="str">
        <f t="shared" si="694"/>
        <v/>
      </c>
      <c r="BV1732" t="str">
        <f>IF(B1732="","",VLOOKUP(BU1732,Справочник_ВРИ_Сегментов!$A:$D,4,))</f>
        <v/>
      </c>
      <c r="BW1732" t="str">
        <f t="shared" si="695"/>
        <v/>
      </c>
      <c r="BX1732" t="str">
        <f>IF(B1732="","",VLOOKUP(BW1732,Справочник_ВРИ_Сегментов!$B:$C,2,FALSE))</f>
        <v/>
      </c>
      <c r="BY1732" t="str">
        <f t="shared" si="696"/>
        <v/>
      </c>
      <c r="BZ1732" t="str">
        <f t="shared" si="697"/>
        <v/>
      </c>
      <c r="CA1732" t="str">
        <f t="shared" si="698"/>
        <v>-</v>
      </c>
      <c r="CB1732" t="str">
        <f t="shared" si="699"/>
        <v/>
      </c>
    </row>
    <row r="1733" spans="2:80" x14ac:dyDescent="0.25">
      <c r="B1733" s="1"/>
      <c r="C1733" s="1"/>
      <c r="P1733" s="1"/>
      <c r="Q1733" s="1"/>
      <c r="AT1733" t="str">
        <f t="shared" si="675"/>
        <v/>
      </c>
      <c r="AU1733" t="str">
        <f>IF(B1733="","",IFERROR(VLOOKUP(C1733,'Срв квартал'!$A:$D,4,FALSE),""))</f>
        <v/>
      </c>
      <c r="AV1733" t="str">
        <f>IF(B1733="","",VLOOKUP(AT1733,'Срв мо'!$A:$D,4,FALSE))</f>
        <v/>
      </c>
      <c r="AW1733" t="str">
        <f t="shared" si="676"/>
        <v/>
      </c>
      <c r="AX1733" t="str">
        <f t="shared" si="677"/>
        <v/>
      </c>
      <c r="AY1733" s="4" t="str">
        <f t="shared" si="678"/>
        <v/>
      </c>
      <c r="AZ1733" t="str">
        <f>IF(B1733="","",#REF!)</f>
        <v/>
      </c>
      <c r="BA1733" t="str">
        <f t="shared" si="679"/>
        <v/>
      </c>
      <c r="BB1733" t="str">
        <f t="shared" si="680"/>
        <v/>
      </c>
      <c r="BC1733" t="str">
        <f t="shared" si="681"/>
        <v/>
      </c>
      <c r="BD1733" t="str">
        <f t="shared" si="682"/>
        <v/>
      </c>
      <c r="BE1733" t="str">
        <f>IF(B1733="","",IF(L1733="","Отсутствуют предыдущие значения",#REF!=D1733))</f>
        <v/>
      </c>
      <c r="BF1733" t="str">
        <f t="shared" si="683"/>
        <v/>
      </c>
      <c r="BG1733" t="str">
        <f t="shared" si="684"/>
        <v/>
      </c>
      <c r="BH1733" t="str">
        <f t="shared" si="685"/>
        <v/>
      </c>
      <c r="BI1733" t="str">
        <f>IF(B1733="","",#REF!)</f>
        <v/>
      </c>
      <c r="BJ1733" t="str">
        <f>IF(B1733="","",#REF!)</f>
        <v/>
      </c>
      <c r="BK1733" s="26" t="str">
        <f>IF(B1733="","",#REF!)</f>
        <v/>
      </c>
      <c r="BL1733" t="str">
        <f>IF(B1733="","",#REF!)</f>
        <v/>
      </c>
      <c r="BM1733" t="str">
        <f t="shared" si="686"/>
        <v/>
      </c>
      <c r="BN1733" s="6" t="str">
        <f t="shared" si="687"/>
        <v/>
      </c>
      <c r="BO1733" s="7" t="str">
        <f t="shared" si="688"/>
        <v/>
      </c>
      <c r="BP1733" s="7" t="str">
        <f t="shared" si="689"/>
        <v/>
      </c>
      <c r="BQ1733" s="7" t="str">
        <f t="shared" si="690"/>
        <v/>
      </c>
      <c r="BR1733" s="7" t="str">
        <f t="shared" si="691"/>
        <v/>
      </c>
      <c r="BS1733" s="7" t="str">
        <f t="shared" si="692"/>
        <v/>
      </c>
      <c r="BT1733" t="str">
        <f t="shared" si="693"/>
        <v/>
      </c>
      <c r="BU1733" t="str">
        <f t="shared" si="694"/>
        <v/>
      </c>
      <c r="BV1733" t="str">
        <f>IF(B1733="","",VLOOKUP(BU1733,Справочник_ВРИ_Сегментов!$A:$D,4,))</f>
        <v/>
      </c>
      <c r="BW1733" t="str">
        <f t="shared" si="695"/>
        <v/>
      </c>
      <c r="BX1733" t="str">
        <f>IF(B1733="","",VLOOKUP(BW1733,Справочник_ВРИ_Сегментов!$B:$C,2,FALSE))</f>
        <v/>
      </c>
      <c r="BY1733" t="str">
        <f t="shared" si="696"/>
        <v/>
      </c>
      <c r="BZ1733" t="str">
        <f t="shared" si="697"/>
        <v/>
      </c>
      <c r="CA1733" t="str">
        <f t="shared" si="698"/>
        <v>-</v>
      </c>
      <c r="CB1733" t="str">
        <f t="shared" si="699"/>
        <v/>
      </c>
    </row>
    <row r="1734" spans="2:80" x14ac:dyDescent="0.25">
      <c r="B1734" s="1"/>
      <c r="C1734" s="1"/>
      <c r="P1734" s="1"/>
      <c r="Q1734" s="1"/>
      <c r="R1734" s="1"/>
      <c r="AT1734" t="str">
        <f t="shared" si="675"/>
        <v/>
      </c>
      <c r="AU1734" t="str">
        <f>IF(B1734="","",IFERROR(VLOOKUP(C1734,'Срв квартал'!$A:$D,4,FALSE),""))</f>
        <v/>
      </c>
      <c r="AV1734" t="str">
        <f>IF(B1734="","",VLOOKUP(AT1734,'Срв мо'!$A:$D,4,FALSE))</f>
        <v/>
      </c>
      <c r="AW1734" t="str">
        <f t="shared" si="676"/>
        <v/>
      </c>
      <c r="AX1734" t="str">
        <f t="shared" si="677"/>
        <v/>
      </c>
      <c r="AY1734" s="4" t="str">
        <f t="shared" si="678"/>
        <v/>
      </c>
      <c r="AZ1734" t="str">
        <f>IF(B1734="","",#REF!)</f>
        <v/>
      </c>
      <c r="BA1734" t="str">
        <f t="shared" si="679"/>
        <v/>
      </c>
      <c r="BB1734" t="str">
        <f t="shared" si="680"/>
        <v/>
      </c>
      <c r="BC1734" t="str">
        <f t="shared" si="681"/>
        <v/>
      </c>
      <c r="BD1734" t="str">
        <f t="shared" si="682"/>
        <v/>
      </c>
      <c r="BE1734" t="str">
        <f>IF(B1734="","",IF(L1734="","Отсутствуют предыдущие значения",#REF!=D1734))</f>
        <v/>
      </c>
      <c r="BF1734" t="str">
        <f t="shared" si="683"/>
        <v/>
      </c>
      <c r="BG1734" t="str">
        <f t="shared" si="684"/>
        <v/>
      </c>
      <c r="BH1734" t="str">
        <f t="shared" si="685"/>
        <v/>
      </c>
      <c r="BI1734" t="str">
        <f>IF(B1734="","",#REF!)</f>
        <v/>
      </c>
      <c r="BJ1734" t="str">
        <f>IF(B1734="","",#REF!)</f>
        <v/>
      </c>
      <c r="BK1734" s="26" t="str">
        <f>IF(B1734="","",#REF!)</f>
        <v/>
      </c>
      <c r="BL1734" t="str">
        <f>IF(B1734="","",#REF!)</f>
        <v/>
      </c>
      <c r="BM1734" t="str">
        <f t="shared" si="686"/>
        <v/>
      </c>
      <c r="BN1734" s="6" t="str">
        <f t="shared" si="687"/>
        <v/>
      </c>
      <c r="BO1734" s="7" t="str">
        <f t="shared" si="688"/>
        <v/>
      </c>
      <c r="BP1734" s="7" t="str">
        <f t="shared" si="689"/>
        <v/>
      </c>
      <c r="BQ1734" s="7" t="str">
        <f t="shared" si="690"/>
        <v/>
      </c>
      <c r="BR1734" s="7" t="str">
        <f t="shared" si="691"/>
        <v/>
      </c>
      <c r="BS1734" s="7" t="str">
        <f t="shared" si="692"/>
        <v/>
      </c>
      <c r="BT1734" t="str">
        <f t="shared" si="693"/>
        <v/>
      </c>
      <c r="BU1734" t="str">
        <f t="shared" si="694"/>
        <v/>
      </c>
      <c r="BV1734" t="str">
        <f>IF(B1734="","",VLOOKUP(BU1734,Справочник_ВРИ_Сегментов!$A:$D,4,))</f>
        <v/>
      </c>
      <c r="BW1734" t="str">
        <f t="shared" si="695"/>
        <v/>
      </c>
      <c r="BX1734" t="str">
        <f>IF(B1734="","",VLOOKUP(BW1734,Справочник_ВРИ_Сегментов!$B:$C,2,FALSE))</f>
        <v/>
      </c>
      <c r="BY1734" t="str">
        <f t="shared" si="696"/>
        <v/>
      </c>
      <c r="BZ1734" t="str">
        <f t="shared" si="697"/>
        <v/>
      </c>
      <c r="CA1734" t="str">
        <f t="shared" si="698"/>
        <v>-</v>
      </c>
      <c r="CB1734" t="str">
        <f t="shared" si="699"/>
        <v/>
      </c>
    </row>
    <row r="1735" spans="2:80" x14ac:dyDescent="0.25">
      <c r="B1735" s="1"/>
      <c r="C1735" s="1"/>
      <c r="P1735" s="1"/>
      <c r="Q1735" s="1"/>
      <c r="R1735" s="1"/>
      <c r="AT1735" t="str">
        <f t="shared" si="675"/>
        <v/>
      </c>
      <c r="AU1735" t="str">
        <f>IF(B1735="","",IFERROR(VLOOKUP(C1735,'Срв квартал'!$A:$D,4,FALSE),""))</f>
        <v/>
      </c>
      <c r="AV1735" t="str">
        <f>IF(B1735="","",VLOOKUP(AT1735,'Срв мо'!$A:$D,4,FALSE))</f>
        <v/>
      </c>
      <c r="AW1735" t="str">
        <f t="shared" si="676"/>
        <v/>
      </c>
      <c r="AX1735" t="str">
        <f t="shared" si="677"/>
        <v/>
      </c>
      <c r="AY1735" s="4" t="str">
        <f t="shared" si="678"/>
        <v/>
      </c>
      <c r="AZ1735" t="str">
        <f>IF(B1735="","",#REF!)</f>
        <v/>
      </c>
      <c r="BA1735" t="str">
        <f t="shared" si="679"/>
        <v/>
      </c>
      <c r="BB1735" t="str">
        <f t="shared" si="680"/>
        <v/>
      </c>
      <c r="BC1735" t="str">
        <f t="shared" si="681"/>
        <v/>
      </c>
      <c r="BD1735" t="str">
        <f t="shared" si="682"/>
        <v/>
      </c>
      <c r="BE1735" t="str">
        <f>IF(B1735="","",IF(L1735="","Отсутствуют предыдущие значения",#REF!=D1735))</f>
        <v/>
      </c>
      <c r="BF1735" t="str">
        <f t="shared" si="683"/>
        <v/>
      </c>
      <c r="BG1735" t="str">
        <f t="shared" si="684"/>
        <v/>
      </c>
      <c r="BH1735" t="str">
        <f t="shared" si="685"/>
        <v/>
      </c>
      <c r="BI1735" t="str">
        <f>IF(B1735="","",#REF!)</f>
        <v/>
      </c>
      <c r="BJ1735" t="str">
        <f>IF(B1735="","",#REF!)</f>
        <v/>
      </c>
      <c r="BK1735" s="26" t="str">
        <f>IF(B1735="","",#REF!)</f>
        <v/>
      </c>
      <c r="BL1735" t="str">
        <f>IF(B1735="","",#REF!)</f>
        <v/>
      </c>
      <c r="BM1735" t="str">
        <f t="shared" si="686"/>
        <v/>
      </c>
      <c r="BN1735" s="6" t="str">
        <f t="shared" si="687"/>
        <v/>
      </c>
      <c r="BO1735" s="7" t="str">
        <f t="shared" si="688"/>
        <v/>
      </c>
      <c r="BP1735" s="7" t="str">
        <f t="shared" si="689"/>
        <v/>
      </c>
      <c r="BQ1735" s="7" t="str">
        <f t="shared" si="690"/>
        <v/>
      </c>
      <c r="BR1735" s="7" t="str">
        <f t="shared" si="691"/>
        <v/>
      </c>
      <c r="BS1735" s="7" t="str">
        <f t="shared" si="692"/>
        <v/>
      </c>
      <c r="BT1735" t="str">
        <f t="shared" si="693"/>
        <v/>
      </c>
      <c r="BU1735" t="str">
        <f t="shared" si="694"/>
        <v/>
      </c>
      <c r="BV1735" t="str">
        <f>IF(B1735="","",VLOOKUP(BU1735,Справочник_ВРИ_Сегментов!$A:$D,4,))</f>
        <v/>
      </c>
      <c r="BW1735" t="str">
        <f t="shared" si="695"/>
        <v/>
      </c>
      <c r="BX1735" t="str">
        <f>IF(B1735="","",VLOOKUP(BW1735,Справочник_ВРИ_Сегментов!$B:$C,2,FALSE))</f>
        <v/>
      </c>
      <c r="BY1735" t="str">
        <f t="shared" si="696"/>
        <v/>
      </c>
      <c r="BZ1735" t="str">
        <f t="shared" si="697"/>
        <v/>
      </c>
      <c r="CA1735" t="str">
        <f t="shared" si="698"/>
        <v>-</v>
      </c>
      <c r="CB1735" t="str">
        <f t="shared" si="699"/>
        <v/>
      </c>
    </row>
    <row r="1736" spans="2:80" x14ac:dyDescent="0.25">
      <c r="B1736" s="1"/>
      <c r="C1736" s="1"/>
      <c r="P1736" s="1"/>
      <c r="Q1736" s="1"/>
      <c r="R1736" s="1"/>
      <c r="AT1736" t="str">
        <f t="shared" si="675"/>
        <v/>
      </c>
      <c r="AU1736" t="str">
        <f>IF(B1736="","",IFERROR(VLOOKUP(C1736,'Срв квартал'!$A:$D,4,FALSE),""))</f>
        <v/>
      </c>
      <c r="AV1736" t="str">
        <f>IF(B1736="","",VLOOKUP(AT1736,'Срв мо'!$A:$D,4,FALSE))</f>
        <v/>
      </c>
      <c r="AW1736" t="str">
        <f t="shared" si="676"/>
        <v/>
      </c>
      <c r="AX1736" t="str">
        <f t="shared" si="677"/>
        <v/>
      </c>
      <c r="AY1736" s="4" t="str">
        <f t="shared" si="678"/>
        <v/>
      </c>
      <c r="AZ1736" t="str">
        <f>IF(B1736="","",#REF!)</f>
        <v/>
      </c>
      <c r="BA1736" t="str">
        <f t="shared" si="679"/>
        <v/>
      </c>
      <c r="BB1736" t="str">
        <f t="shared" si="680"/>
        <v/>
      </c>
      <c r="BC1736" t="str">
        <f t="shared" si="681"/>
        <v/>
      </c>
      <c r="BD1736" t="str">
        <f t="shared" si="682"/>
        <v/>
      </c>
      <c r="BE1736" t="str">
        <f>IF(B1736="","",IF(L1736="","Отсутствуют предыдущие значения",#REF!=D1736))</f>
        <v/>
      </c>
      <c r="BF1736" t="str">
        <f t="shared" si="683"/>
        <v/>
      </c>
      <c r="BG1736" t="str">
        <f t="shared" si="684"/>
        <v/>
      </c>
      <c r="BH1736" t="str">
        <f t="shared" si="685"/>
        <v/>
      </c>
      <c r="BI1736" t="str">
        <f>IF(B1736="","",#REF!)</f>
        <v/>
      </c>
      <c r="BJ1736" t="str">
        <f>IF(B1736="","",#REF!)</f>
        <v/>
      </c>
      <c r="BK1736" s="26" t="str">
        <f>IF(B1736="","",#REF!)</f>
        <v/>
      </c>
      <c r="BL1736" t="str">
        <f>IF(B1736="","",#REF!)</f>
        <v/>
      </c>
      <c r="BM1736" t="str">
        <f t="shared" si="686"/>
        <v/>
      </c>
      <c r="BN1736" s="6" t="str">
        <f t="shared" si="687"/>
        <v/>
      </c>
      <c r="BO1736" s="7" t="str">
        <f t="shared" si="688"/>
        <v/>
      </c>
      <c r="BP1736" s="7" t="str">
        <f t="shared" si="689"/>
        <v/>
      </c>
      <c r="BQ1736" s="7" t="str">
        <f t="shared" si="690"/>
        <v/>
      </c>
      <c r="BR1736" s="7" t="str">
        <f t="shared" si="691"/>
        <v/>
      </c>
      <c r="BS1736" s="7" t="str">
        <f t="shared" si="692"/>
        <v/>
      </c>
      <c r="BT1736" t="str">
        <f t="shared" si="693"/>
        <v/>
      </c>
      <c r="BU1736" t="str">
        <f t="shared" si="694"/>
        <v/>
      </c>
      <c r="BV1736" t="str">
        <f>IF(B1736="","",VLOOKUP(BU1736,Справочник_ВРИ_Сегментов!$A:$D,4,))</f>
        <v/>
      </c>
      <c r="BW1736" t="str">
        <f t="shared" si="695"/>
        <v/>
      </c>
      <c r="BX1736" t="str">
        <f>IF(B1736="","",VLOOKUP(BW1736,Справочник_ВРИ_Сегментов!$B:$C,2,FALSE))</f>
        <v/>
      </c>
      <c r="BY1736" t="str">
        <f t="shared" si="696"/>
        <v/>
      </c>
      <c r="BZ1736" t="str">
        <f t="shared" si="697"/>
        <v/>
      </c>
      <c r="CA1736" t="str">
        <f t="shared" si="698"/>
        <v>-</v>
      </c>
      <c r="CB1736" t="str">
        <f t="shared" si="699"/>
        <v/>
      </c>
    </row>
    <row r="1737" spans="2:80" x14ac:dyDescent="0.25">
      <c r="B1737" s="1"/>
      <c r="C1737" s="1"/>
      <c r="G1737" s="1"/>
      <c r="P1737" s="1"/>
      <c r="Q1737" s="1"/>
      <c r="R1737" s="1"/>
      <c r="AT1737" t="str">
        <f t="shared" si="675"/>
        <v/>
      </c>
      <c r="AU1737" t="str">
        <f>IF(B1737="","",IFERROR(VLOOKUP(C1737,'Срв квартал'!$A:$D,4,FALSE),""))</f>
        <v/>
      </c>
      <c r="AV1737" t="str">
        <f>IF(B1737="","",VLOOKUP(AT1737,'Срв мо'!$A:$D,4,FALSE))</f>
        <v/>
      </c>
      <c r="AW1737" t="str">
        <f t="shared" si="676"/>
        <v/>
      </c>
      <c r="AX1737" t="str">
        <f t="shared" si="677"/>
        <v/>
      </c>
      <c r="AY1737" s="4" t="str">
        <f t="shared" si="678"/>
        <v/>
      </c>
      <c r="AZ1737" t="str">
        <f>IF(B1737="","",#REF!)</f>
        <v/>
      </c>
      <c r="BA1737" t="str">
        <f t="shared" si="679"/>
        <v/>
      </c>
      <c r="BB1737" t="str">
        <f t="shared" si="680"/>
        <v/>
      </c>
      <c r="BC1737" t="str">
        <f t="shared" si="681"/>
        <v/>
      </c>
      <c r="BD1737" t="str">
        <f t="shared" si="682"/>
        <v/>
      </c>
      <c r="BE1737" t="str">
        <f>IF(B1737="","",IF(L1737="","Отсутствуют предыдущие значения",#REF!=D1737))</f>
        <v/>
      </c>
      <c r="BF1737" t="str">
        <f t="shared" si="683"/>
        <v/>
      </c>
      <c r="BG1737" t="str">
        <f t="shared" si="684"/>
        <v/>
      </c>
      <c r="BH1737" t="str">
        <f t="shared" si="685"/>
        <v/>
      </c>
      <c r="BI1737" t="str">
        <f>IF(B1737="","",#REF!)</f>
        <v/>
      </c>
      <c r="BJ1737" t="str">
        <f>IF(B1737="","",#REF!)</f>
        <v/>
      </c>
      <c r="BK1737" s="26" t="str">
        <f>IF(B1737="","",#REF!)</f>
        <v/>
      </c>
      <c r="BL1737" t="str">
        <f>IF(B1737="","",#REF!)</f>
        <v/>
      </c>
      <c r="BM1737" t="str">
        <f t="shared" si="686"/>
        <v/>
      </c>
      <c r="BN1737" s="6" t="str">
        <f t="shared" si="687"/>
        <v/>
      </c>
      <c r="BO1737" s="7" t="str">
        <f t="shared" si="688"/>
        <v/>
      </c>
      <c r="BP1737" s="7" t="str">
        <f t="shared" si="689"/>
        <v/>
      </c>
      <c r="BQ1737" s="7" t="str">
        <f t="shared" si="690"/>
        <v/>
      </c>
      <c r="BR1737" s="7" t="str">
        <f t="shared" si="691"/>
        <v/>
      </c>
      <c r="BS1737" s="7" t="str">
        <f t="shared" si="692"/>
        <v/>
      </c>
      <c r="BT1737" t="str">
        <f t="shared" si="693"/>
        <v/>
      </c>
      <c r="BU1737" t="str">
        <f t="shared" si="694"/>
        <v/>
      </c>
      <c r="BV1737" t="str">
        <f>IF(B1737="","",VLOOKUP(BU1737,Справочник_ВРИ_Сегментов!$A:$D,4,))</f>
        <v/>
      </c>
      <c r="BW1737" t="str">
        <f t="shared" si="695"/>
        <v/>
      </c>
      <c r="BX1737" t="str">
        <f>IF(B1737="","",VLOOKUP(BW1737,Справочник_ВРИ_Сегментов!$B:$C,2,FALSE))</f>
        <v/>
      </c>
      <c r="BY1737" t="str">
        <f t="shared" si="696"/>
        <v/>
      </c>
      <c r="BZ1737" t="str">
        <f t="shared" si="697"/>
        <v/>
      </c>
      <c r="CA1737" t="str">
        <f t="shared" si="698"/>
        <v>-</v>
      </c>
      <c r="CB1737" t="str">
        <f t="shared" si="699"/>
        <v/>
      </c>
    </row>
    <row r="1738" spans="2:80" x14ac:dyDescent="0.25">
      <c r="B1738" s="1"/>
      <c r="C1738" s="1"/>
      <c r="G1738" s="1"/>
      <c r="P1738" s="1"/>
      <c r="Q1738" s="1"/>
      <c r="AT1738" t="str">
        <f t="shared" si="675"/>
        <v/>
      </c>
      <c r="AU1738" t="str">
        <f>IF(B1738="","",IFERROR(VLOOKUP(C1738,'Срв квартал'!$A:$D,4,FALSE),""))</f>
        <v/>
      </c>
      <c r="AV1738" t="str">
        <f>IF(B1738="","",VLOOKUP(AT1738,'Срв мо'!$A:$D,4,FALSE))</f>
        <v/>
      </c>
      <c r="AW1738" t="str">
        <f t="shared" si="676"/>
        <v/>
      </c>
      <c r="AX1738" t="str">
        <f t="shared" si="677"/>
        <v/>
      </c>
      <c r="AY1738" s="4" t="str">
        <f t="shared" si="678"/>
        <v/>
      </c>
      <c r="AZ1738" t="str">
        <f>IF(B1738="","",#REF!)</f>
        <v/>
      </c>
      <c r="BA1738" t="str">
        <f t="shared" si="679"/>
        <v/>
      </c>
      <c r="BB1738" t="str">
        <f t="shared" si="680"/>
        <v/>
      </c>
      <c r="BC1738" t="str">
        <f t="shared" si="681"/>
        <v/>
      </c>
      <c r="BD1738" t="str">
        <f t="shared" si="682"/>
        <v/>
      </c>
      <c r="BE1738" t="str">
        <f>IF(B1738="","",IF(L1738="","Отсутствуют предыдущие значения",#REF!=D1738))</f>
        <v/>
      </c>
      <c r="BF1738" t="str">
        <f t="shared" si="683"/>
        <v/>
      </c>
      <c r="BG1738" t="str">
        <f t="shared" si="684"/>
        <v/>
      </c>
      <c r="BH1738" t="str">
        <f t="shared" si="685"/>
        <v/>
      </c>
      <c r="BI1738" t="str">
        <f>IF(B1738="","",#REF!)</f>
        <v/>
      </c>
      <c r="BJ1738" t="str">
        <f>IF(B1738="","",#REF!)</f>
        <v/>
      </c>
      <c r="BK1738" s="26" t="str">
        <f>IF(B1738="","",#REF!)</f>
        <v/>
      </c>
      <c r="BL1738" t="str">
        <f>IF(B1738="","",#REF!)</f>
        <v/>
      </c>
      <c r="BM1738" t="str">
        <f t="shared" si="686"/>
        <v/>
      </c>
      <c r="BN1738" s="6" t="str">
        <f t="shared" si="687"/>
        <v/>
      </c>
      <c r="BO1738" s="7" t="str">
        <f t="shared" si="688"/>
        <v/>
      </c>
      <c r="BP1738" s="7" t="str">
        <f t="shared" si="689"/>
        <v/>
      </c>
      <c r="BQ1738" s="7" t="str">
        <f t="shared" si="690"/>
        <v/>
      </c>
      <c r="BR1738" s="7" t="str">
        <f t="shared" si="691"/>
        <v/>
      </c>
      <c r="BS1738" s="7" t="str">
        <f t="shared" si="692"/>
        <v/>
      </c>
      <c r="BT1738" t="str">
        <f t="shared" si="693"/>
        <v/>
      </c>
      <c r="BU1738" t="str">
        <f t="shared" si="694"/>
        <v/>
      </c>
      <c r="BV1738" t="str">
        <f>IF(B1738="","",VLOOKUP(BU1738,Справочник_ВРИ_Сегментов!$A:$D,4,))</f>
        <v/>
      </c>
      <c r="BW1738" t="str">
        <f t="shared" si="695"/>
        <v/>
      </c>
      <c r="BX1738" t="str">
        <f>IF(B1738="","",VLOOKUP(BW1738,Справочник_ВРИ_Сегментов!$B:$C,2,FALSE))</f>
        <v/>
      </c>
      <c r="BY1738" t="str">
        <f t="shared" si="696"/>
        <v/>
      </c>
      <c r="BZ1738" t="str">
        <f t="shared" si="697"/>
        <v/>
      </c>
      <c r="CA1738" t="str">
        <f t="shared" si="698"/>
        <v>-</v>
      </c>
      <c r="CB1738" t="str">
        <f t="shared" si="699"/>
        <v/>
      </c>
    </row>
    <row r="1739" spans="2:80" x14ac:dyDescent="0.25">
      <c r="B1739" s="1"/>
      <c r="C1739" s="1"/>
      <c r="P1739" s="1"/>
      <c r="Q1739" s="1"/>
      <c r="R1739" s="1"/>
      <c r="AT1739" t="str">
        <f t="shared" si="675"/>
        <v/>
      </c>
      <c r="AU1739" t="str">
        <f>IF(B1739="","",IFERROR(VLOOKUP(C1739,'Срв квартал'!$A:$D,4,FALSE),""))</f>
        <v/>
      </c>
      <c r="AV1739" t="str">
        <f>IF(B1739="","",VLOOKUP(AT1739,'Срв мо'!$A:$D,4,FALSE))</f>
        <v/>
      </c>
      <c r="AW1739" t="str">
        <f t="shared" si="676"/>
        <v/>
      </c>
      <c r="AX1739" t="str">
        <f t="shared" si="677"/>
        <v/>
      </c>
      <c r="AY1739" s="4" t="str">
        <f t="shared" si="678"/>
        <v/>
      </c>
      <c r="AZ1739" t="str">
        <f>IF(B1739="","",#REF!)</f>
        <v/>
      </c>
      <c r="BA1739" t="str">
        <f t="shared" si="679"/>
        <v/>
      </c>
      <c r="BB1739" t="str">
        <f t="shared" si="680"/>
        <v/>
      </c>
      <c r="BC1739" t="str">
        <f t="shared" si="681"/>
        <v/>
      </c>
      <c r="BD1739" t="str">
        <f t="shared" si="682"/>
        <v/>
      </c>
      <c r="BE1739" t="str">
        <f>IF(B1739="","",IF(L1739="","Отсутствуют предыдущие значения",#REF!=D1739))</f>
        <v/>
      </c>
      <c r="BF1739" t="str">
        <f t="shared" si="683"/>
        <v/>
      </c>
      <c r="BG1739" t="str">
        <f t="shared" si="684"/>
        <v/>
      </c>
      <c r="BH1739" t="str">
        <f t="shared" si="685"/>
        <v/>
      </c>
      <c r="BI1739" t="str">
        <f>IF(B1739="","",#REF!)</f>
        <v/>
      </c>
      <c r="BJ1739" t="str">
        <f>IF(B1739="","",#REF!)</f>
        <v/>
      </c>
      <c r="BK1739" s="26" t="str">
        <f>IF(B1739="","",#REF!)</f>
        <v/>
      </c>
      <c r="BL1739" t="str">
        <f>IF(B1739="","",#REF!)</f>
        <v/>
      </c>
      <c r="BM1739" t="str">
        <f t="shared" si="686"/>
        <v/>
      </c>
      <c r="BN1739" s="6" t="str">
        <f t="shared" si="687"/>
        <v/>
      </c>
      <c r="BO1739" s="7" t="str">
        <f t="shared" si="688"/>
        <v/>
      </c>
      <c r="BP1739" s="7" t="str">
        <f t="shared" si="689"/>
        <v/>
      </c>
      <c r="BQ1739" s="7" t="str">
        <f t="shared" si="690"/>
        <v/>
      </c>
      <c r="BR1739" s="7" t="str">
        <f t="shared" si="691"/>
        <v/>
      </c>
      <c r="BS1739" s="7" t="str">
        <f t="shared" si="692"/>
        <v/>
      </c>
      <c r="BT1739" t="str">
        <f t="shared" si="693"/>
        <v/>
      </c>
      <c r="BU1739" t="str">
        <f t="shared" si="694"/>
        <v/>
      </c>
      <c r="BV1739" t="str">
        <f>IF(B1739="","",VLOOKUP(BU1739,Справочник_ВРИ_Сегментов!$A:$D,4,))</f>
        <v/>
      </c>
      <c r="BW1739" t="str">
        <f t="shared" si="695"/>
        <v/>
      </c>
      <c r="BX1739" t="str">
        <f>IF(B1739="","",VLOOKUP(BW1739,Справочник_ВРИ_Сегментов!$B:$C,2,FALSE))</f>
        <v/>
      </c>
      <c r="BY1739" t="str">
        <f t="shared" si="696"/>
        <v/>
      </c>
      <c r="BZ1739" t="str">
        <f t="shared" si="697"/>
        <v/>
      </c>
      <c r="CA1739" t="str">
        <f t="shared" si="698"/>
        <v>-</v>
      </c>
      <c r="CB1739" t="str">
        <f t="shared" si="699"/>
        <v/>
      </c>
    </row>
    <row r="1740" spans="2:80" x14ac:dyDescent="0.25">
      <c r="B1740" s="1"/>
      <c r="C1740" s="1"/>
      <c r="P1740" s="1"/>
      <c r="Q1740" s="1"/>
      <c r="R1740" s="1"/>
      <c r="AT1740" t="str">
        <f t="shared" si="675"/>
        <v/>
      </c>
      <c r="AU1740" t="str">
        <f>IF(B1740="","",IFERROR(VLOOKUP(C1740,'Срв квартал'!$A:$D,4,FALSE),""))</f>
        <v/>
      </c>
      <c r="AV1740" t="str">
        <f>IF(B1740="","",VLOOKUP(AT1740,'Срв мо'!$A:$D,4,FALSE))</f>
        <v/>
      </c>
      <c r="AW1740" t="str">
        <f t="shared" si="676"/>
        <v/>
      </c>
      <c r="AX1740" t="str">
        <f t="shared" si="677"/>
        <v/>
      </c>
      <c r="AY1740" s="4" t="str">
        <f t="shared" si="678"/>
        <v/>
      </c>
      <c r="AZ1740" t="str">
        <f>IF(B1740="","",#REF!)</f>
        <v/>
      </c>
      <c r="BA1740" t="str">
        <f t="shared" si="679"/>
        <v/>
      </c>
      <c r="BB1740" t="str">
        <f t="shared" si="680"/>
        <v/>
      </c>
      <c r="BC1740" t="str">
        <f t="shared" si="681"/>
        <v/>
      </c>
      <c r="BD1740" t="str">
        <f t="shared" si="682"/>
        <v/>
      </c>
      <c r="BE1740" t="str">
        <f>IF(B1740="","",IF(L1740="","Отсутствуют предыдущие значения",#REF!=D1740))</f>
        <v/>
      </c>
      <c r="BF1740" t="str">
        <f t="shared" si="683"/>
        <v/>
      </c>
      <c r="BG1740" t="str">
        <f t="shared" si="684"/>
        <v/>
      </c>
      <c r="BH1740" t="str">
        <f t="shared" si="685"/>
        <v/>
      </c>
      <c r="BI1740" t="str">
        <f>IF(B1740="","",#REF!)</f>
        <v/>
      </c>
      <c r="BJ1740" t="str">
        <f>IF(B1740="","",#REF!)</f>
        <v/>
      </c>
      <c r="BK1740" s="26" t="str">
        <f>IF(B1740="","",#REF!)</f>
        <v/>
      </c>
      <c r="BL1740" t="str">
        <f>IF(B1740="","",#REF!)</f>
        <v/>
      </c>
      <c r="BM1740" t="str">
        <f t="shared" si="686"/>
        <v/>
      </c>
      <c r="BN1740" s="6" t="str">
        <f t="shared" si="687"/>
        <v/>
      </c>
      <c r="BO1740" s="7" t="str">
        <f t="shared" si="688"/>
        <v/>
      </c>
      <c r="BP1740" s="7" t="str">
        <f t="shared" si="689"/>
        <v/>
      </c>
      <c r="BQ1740" s="7" t="str">
        <f t="shared" si="690"/>
        <v/>
      </c>
      <c r="BR1740" s="7" t="str">
        <f t="shared" si="691"/>
        <v/>
      </c>
      <c r="BS1740" s="7" t="str">
        <f t="shared" si="692"/>
        <v/>
      </c>
      <c r="BT1740" t="str">
        <f t="shared" si="693"/>
        <v/>
      </c>
      <c r="BU1740" t="str">
        <f t="shared" si="694"/>
        <v/>
      </c>
      <c r="BV1740" t="str">
        <f>IF(B1740="","",VLOOKUP(BU1740,Справочник_ВРИ_Сегментов!$A:$D,4,))</f>
        <v/>
      </c>
      <c r="BW1740" t="str">
        <f t="shared" si="695"/>
        <v/>
      </c>
      <c r="BX1740" t="str">
        <f>IF(B1740="","",VLOOKUP(BW1740,Справочник_ВРИ_Сегментов!$B:$C,2,FALSE))</f>
        <v/>
      </c>
      <c r="BY1740" t="str">
        <f t="shared" si="696"/>
        <v/>
      </c>
      <c r="BZ1740" t="str">
        <f t="shared" si="697"/>
        <v/>
      </c>
      <c r="CA1740" t="str">
        <f t="shared" si="698"/>
        <v>-</v>
      </c>
      <c r="CB1740" t="str">
        <f t="shared" si="699"/>
        <v/>
      </c>
    </row>
    <row r="1741" spans="2:80" x14ac:dyDescent="0.25">
      <c r="B1741" s="1"/>
      <c r="C1741" s="1"/>
      <c r="F1741" s="1"/>
      <c r="P1741" s="1"/>
      <c r="Q1741" s="1"/>
      <c r="R1741" s="1"/>
      <c r="AT1741" t="str">
        <f t="shared" si="675"/>
        <v/>
      </c>
      <c r="AU1741" t="str">
        <f>IF(B1741="","",IFERROR(VLOOKUP(C1741,'Срв квартал'!$A:$D,4,FALSE),""))</f>
        <v/>
      </c>
      <c r="AV1741" t="str">
        <f>IF(B1741="","",VLOOKUP(AT1741,'Срв мо'!$A:$D,4,FALSE))</f>
        <v/>
      </c>
      <c r="AW1741" t="str">
        <f t="shared" si="676"/>
        <v/>
      </c>
      <c r="AX1741" t="str">
        <f t="shared" si="677"/>
        <v/>
      </c>
      <c r="AY1741" s="4" t="str">
        <f t="shared" si="678"/>
        <v/>
      </c>
      <c r="AZ1741" t="str">
        <f>IF(B1741="","",#REF!)</f>
        <v/>
      </c>
      <c r="BA1741" t="str">
        <f t="shared" si="679"/>
        <v/>
      </c>
      <c r="BB1741" t="str">
        <f t="shared" si="680"/>
        <v/>
      </c>
      <c r="BC1741" t="str">
        <f t="shared" si="681"/>
        <v/>
      </c>
      <c r="BD1741" t="str">
        <f t="shared" si="682"/>
        <v/>
      </c>
      <c r="BE1741" t="str">
        <f>IF(B1741="","",IF(L1741="","Отсутствуют предыдущие значения",#REF!=D1741))</f>
        <v/>
      </c>
      <c r="BF1741" t="str">
        <f t="shared" si="683"/>
        <v/>
      </c>
      <c r="BG1741" t="str">
        <f t="shared" si="684"/>
        <v/>
      </c>
      <c r="BH1741" t="str">
        <f t="shared" si="685"/>
        <v/>
      </c>
      <c r="BI1741" t="str">
        <f>IF(B1741="","",#REF!)</f>
        <v/>
      </c>
      <c r="BJ1741" t="str">
        <f>IF(B1741="","",#REF!)</f>
        <v/>
      </c>
      <c r="BK1741" s="26" t="str">
        <f>IF(B1741="","",#REF!)</f>
        <v/>
      </c>
      <c r="BL1741" t="str">
        <f>IF(B1741="","",#REF!)</f>
        <v/>
      </c>
      <c r="BM1741" t="str">
        <f t="shared" si="686"/>
        <v/>
      </c>
      <c r="BN1741" s="6" t="str">
        <f t="shared" si="687"/>
        <v/>
      </c>
      <c r="BO1741" s="7" t="str">
        <f t="shared" si="688"/>
        <v/>
      </c>
      <c r="BP1741" s="7" t="str">
        <f t="shared" si="689"/>
        <v/>
      </c>
      <c r="BQ1741" s="7" t="str">
        <f t="shared" si="690"/>
        <v/>
      </c>
      <c r="BR1741" s="7" t="str">
        <f t="shared" si="691"/>
        <v/>
      </c>
      <c r="BS1741" s="7" t="str">
        <f t="shared" si="692"/>
        <v/>
      </c>
      <c r="BT1741" t="str">
        <f t="shared" si="693"/>
        <v/>
      </c>
      <c r="BU1741" t="str">
        <f t="shared" si="694"/>
        <v/>
      </c>
      <c r="BV1741" t="str">
        <f>IF(B1741="","",VLOOKUP(BU1741,Справочник_ВРИ_Сегментов!$A:$D,4,))</f>
        <v/>
      </c>
      <c r="BW1741" t="str">
        <f t="shared" si="695"/>
        <v/>
      </c>
      <c r="BX1741" t="str">
        <f>IF(B1741="","",VLOOKUP(BW1741,Справочник_ВРИ_Сегментов!$B:$C,2,FALSE))</f>
        <v/>
      </c>
      <c r="BY1741" t="str">
        <f t="shared" si="696"/>
        <v/>
      </c>
      <c r="BZ1741" t="str">
        <f t="shared" si="697"/>
        <v/>
      </c>
      <c r="CA1741" t="str">
        <f t="shared" si="698"/>
        <v>-</v>
      </c>
      <c r="CB1741" t="str">
        <f t="shared" si="699"/>
        <v/>
      </c>
    </row>
    <row r="1742" spans="2:80" x14ac:dyDescent="0.25">
      <c r="B1742" s="1"/>
      <c r="C1742" s="1"/>
      <c r="P1742" s="1"/>
      <c r="Q1742" s="1"/>
      <c r="AT1742" t="str">
        <f t="shared" si="675"/>
        <v/>
      </c>
      <c r="AU1742" t="str">
        <f>IF(B1742="","",IFERROR(VLOOKUP(C1742,'Срв квартал'!$A:$D,4,FALSE),""))</f>
        <v/>
      </c>
      <c r="AV1742" t="str">
        <f>IF(B1742="","",VLOOKUP(AT1742,'Срв мо'!$A:$D,4,FALSE))</f>
        <v/>
      </c>
      <c r="AW1742" t="str">
        <f t="shared" si="676"/>
        <v/>
      </c>
      <c r="AX1742" t="str">
        <f t="shared" si="677"/>
        <v/>
      </c>
      <c r="AY1742" s="4" t="str">
        <f t="shared" si="678"/>
        <v/>
      </c>
      <c r="AZ1742" t="str">
        <f>IF(B1742="","",#REF!)</f>
        <v/>
      </c>
      <c r="BA1742" t="str">
        <f t="shared" si="679"/>
        <v/>
      </c>
      <c r="BB1742" t="str">
        <f t="shared" si="680"/>
        <v/>
      </c>
      <c r="BC1742" t="str">
        <f t="shared" si="681"/>
        <v/>
      </c>
      <c r="BD1742" t="str">
        <f t="shared" si="682"/>
        <v/>
      </c>
      <c r="BE1742" t="str">
        <f>IF(B1742="","",IF(L1742="","Отсутствуют предыдущие значения",#REF!=D1742))</f>
        <v/>
      </c>
      <c r="BF1742" t="str">
        <f t="shared" si="683"/>
        <v/>
      </c>
      <c r="BG1742" t="str">
        <f t="shared" si="684"/>
        <v/>
      </c>
      <c r="BH1742" t="str">
        <f t="shared" si="685"/>
        <v/>
      </c>
      <c r="BI1742" t="str">
        <f>IF(B1742="","",#REF!)</f>
        <v/>
      </c>
      <c r="BJ1742" t="str">
        <f>IF(B1742="","",#REF!)</f>
        <v/>
      </c>
      <c r="BK1742" s="26" t="str">
        <f>IF(B1742="","",#REF!)</f>
        <v/>
      </c>
      <c r="BL1742" t="str">
        <f>IF(B1742="","",#REF!)</f>
        <v/>
      </c>
      <c r="BM1742" t="str">
        <f t="shared" si="686"/>
        <v/>
      </c>
      <c r="BN1742" s="6" t="str">
        <f t="shared" si="687"/>
        <v/>
      </c>
      <c r="BO1742" s="7" t="str">
        <f t="shared" si="688"/>
        <v/>
      </c>
      <c r="BP1742" s="7" t="str">
        <f t="shared" si="689"/>
        <v/>
      </c>
      <c r="BQ1742" s="7" t="str">
        <f t="shared" si="690"/>
        <v/>
      </c>
      <c r="BR1742" s="7" t="str">
        <f t="shared" si="691"/>
        <v/>
      </c>
      <c r="BS1742" s="7" t="str">
        <f t="shared" si="692"/>
        <v/>
      </c>
      <c r="BT1742" t="str">
        <f t="shared" si="693"/>
        <v/>
      </c>
      <c r="BU1742" t="str">
        <f t="shared" si="694"/>
        <v/>
      </c>
      <c r="BV1742" t="str">
        <f>IF(B1742="","",VLOOKUP(BU1742,Справочник_ВРИ_Сегментов!$A:$D,4,))</f>
        <v/>
      </c>
      <c r="BW1742" t="str">
        <f t="shared" si="695"/>
        <v/>
      </c>
      <c r="BX1742" t="str">
        <f>IF(B1742="","",VLOOKUP(BW1742,Справочник_ВРИ_Сегментов!$B:$C,2,FALSE))</f>
        <v/>
      </c>
      <c r="BY1742" t="str">
        <f t="shared" si="696"/>
        <v/>
      </c>
      <c r="BZ1742" t="str">
        <f t="shared" si="697"/>
        <v/>
      </c>
      <c r="CA1742" t="str">
        <f t="shared" si="698"/>
        <v>-</v>
      </c>
      <c r="CB1742" t="str">
        <f t="shared" si="699"/>
        <v/>
      </c>
    </row>
    <row r="1743" spans="2:80" x14ac:dyDescent="0.25">
      <c r="B1743" s="1"/>
      <c r="C1743" s="1"/>
      <c r="P1743" s="1"/>
      <c r="Q1743" s="1"/>
      <c r="AT1743" t="str">
        <f t="shared" si="675"/>
        <v/>
      </c>
      <c r="AU1743" t="str">
        <f>IF(B1743="","",IFERROR(VLOOKUP(C1743,'Срв квартал'!$A:$D,4,FALSE),""))</f>
        <v/>
      </c>
      <c r="AV1743" t="str">
        <f>IF(B1743="","",VLOOKUP(AT1743,'Срв мо'!$A:$D,4,FALSE))</f>
        <v/>
      </c>
      <c r="AW1743" t="str">
        <f t="shared" si="676"/>
        <v/>
      </c>
      <c r="AX1743" t="str">
        <f t="shared" si="677"/>
        <v/>
      </c>
      <c r="AY1743" s="4" t="str">
        <f t="shared" si="678"/>
        <v/>
      </c>
      <c r="AZ1743" t="str">
        <f>IF(B1743="","",#REF!)</f>
        <v/>
      </c>
      <c r="BA1743" t="str">
        <f t="shared" si="679"/>
        <v/>
      </c>
      <c r="BB1743" t="str">
        <f t="shared" si="680"/>
        <v/>
      </c>
      <c r="BC1743" t="str">
        <f t="shared" si="681"/>
        <v/>
      </c>
      <c r="BD1743" t="str">
        <f t="shared" si="682"/>
        <v/>
      </c>
      <c r="BE1743" t="str">
        <f>IF(B1743="","",IF(L1743="","Отсутствуют предыдущие значения",#REF!=D1743))</f>
        <v/>
      </c>
      <c r="BF1743" t="str">
        <f t="shared" si="683"/>
        <v/>
      </c>
      <c r="BG1743" t="str">
        <f t="shared" si="684"/>
        <v/>
      </c>
      <c r="BH1743" t="str">
        <f t="shared" si="685"/>
        <v/>
      </c>
      <c r="BI1743" t="str">
        <f>IF(B1743="","",#REF!)</f>
        <v/>
      </c>
      <c r="BJ1743" t="str">
        <f>IF(B1743="","",#REF!)</f>
        <v/>
      </c>
      <c r="BK1743" s="26" t="str">
        <f>IF(B1743="","",#REF!)</f>
        <v/>
      </c>
      <c r="BL1743" t="str">
        <f>IF(B1743="","",#REF!)</f>
        <v/>
      </c>
      <c r="BM1743" t="str">
        <f t="shared" si="686"/>
        <v/>
      </c>
      <c r="BN1743" s="6" t="str">
        <f t="shared" si="687"/>
        <v/>
      </c>
      <c r="BO1743" s="7" t="str">
        <f t="shared" si="688"/>
        <v/>
      </c>
      <c r="BP1743" s="7" t="str">
        <f t="shared" si="689"/>
        <v/>
      </c>
      <c r="BQ1743" s="7" t="str">
        <f t="shared" si="690"/>
        <v/>
      </c>
      <c r="BR1743" s="7" t="str">
        <f t="shared" si="691"/>
        <v/>
      </c>
      <c r="BS1743" s="7" t="str">
        <f t="shared" si="692"/>
        <v/>
      </c>
      <c r="BT1743" t="str">
        <f t="shared" si="693"/>
        <v/>
      </c>
      <c r="BU1743" t="str">
        <f t="shared" si="694"/>
        <v/>
      </c>
      <c r="BV1743" t="str">
        <f>IF(B1743="","",VLOOKUP(BU1743,Справочник_ВРИ_Сегментов!$A:$D,4,))</f>
        <v/>
      </c>
      <c r="BW1743" t="str">
        <f t="shared" si="695"/>
        <v/>
      </c>
      <c r="BX1743" t="str">
        <f>IF(B1743="","",VLOOKUP(BW1743,Справочник_ВРИ_Сегментов!$B:$C,2,FALSE))</f>
        <v/>
      </c>
      <c r="BY1743" t="str">
        <f t="shared" si="696"/>
        <v/>
      </c>
      <c r="BZ1743" t="str">
        <f t="shared" si="697"/>
        <v/>
      </c>
      <c r="CA1743" t="str">
        <f t="shared" si="698"/>
        <v>-</v>
      </c>
      <c r="CB1743" t="str">
        <f t="shared" si="699"/>
        <v/>
      </c>
    </row>
    <row r="1744" spans="2:80" x14ac:dyDescent="0.25">
      <c r="B1744" s="1"/>
      <c r="C1744" s="1"/>
      <c r="F1744" s="1"/>
      <c r="P1744" s="1"/>
      <c r="Q1744" s="1"/>
      <c r="R1744" s="1"/>
      <c r="AT1744" t="str">
        <f t="shared" si="675"/>
        <v/>
      </c>
      <c r="AU1744" t="str">
        <f>IF(B1744="","",IFERROR(VLOOKUP(C1744,'Срв квартал'!$A:$D,4,FALSE),""))</f>
        <v/>
      </c>
      <c r="AV1744" t="str">
        <f>IF(B1744="","",VLOOKUP(AT1744,'Срв мо'!$A:$D,4,FALSE))</f>
        <v/>
      </c>
      <c r="AW1744" t="str">
        <f t="shared" si="676"/>
        <v/>
      </c>
      <c r="AX1744" t="str">
        <f t="shared" si="677"/>
        <v/>
      </c>
      <c r="AY1744" s="4" t="str">
        <f t="shared" si="678"/>
        <v/>
      </c>
      <c r="AZ1744" t="str">
        <f>IF(B1744="","",#REF!)</f>
        <v/>
      </c>
      <c r="BA1744" t="str">
        <f t="shared" si="679"/>
        <v/>
      </c>
      <c r="BB1744" t="str">
        <f t="shared" si="680"/>
        <v/>
      </c>
      <c r="BC1744" t="str">
        <f t="shared" si="681"/>
        <v/>
      </c>
      <c r="BD1744" t="str">
        <f t="shared" si="682"/>
        <v/>
      </c>
      <c r="BE1744" t="str">
        <f>IF(B1744="","",IF(L1744="","Отсутствуют предыдущие значения",#REF!=D1744))</f>
        <v/>
      </c>
      <c r="BF1744" t="str">
        <f t="shared" si="683"/>
        <v/>
      </c>
      <c r="BG1744" t="str">
        <f t="shared" si="684"/>
        <v/>
      </c>
      <c r="BH1744" t="str">
        <f t="shared" si="685"/>
        <v/>
      </c>
      <c r="BI1744" t="str">
        <f>IF(B1744="","",#REF!)</f>
        <v/>
      </c>
      <c r="BJ1744" t="str">
        <f>IF(B1744="","",#REF!)</f>
        <v/>
      </c>
      <c r="BK1744" s="26" t="str">
        <f>IF(B1744="","",#REF!)</f>
        <v/>
      </c>
      <c r="BL1744" t="str">
        <f>IF(B1744="","",#REF!)</f>
        <v/>
      </c>
      <c r="BM1744" t="str">
        <f t="shared" si="686"/>
        <v/>
      </c>
      <c r="BN1744" s="6" t="str">
        <f t="shared" si="687"/>
        <v/>
      </c>
      <c r="BO1744" s="7" t="str">
        <f t="shared" si="688"/>
        <v/>
      </c>
      <c r="BP1744" s="7" t="str">
        <f t="shared" si="689"/>
        <v/>
      </c>
      <c r="BQ1744" s="7" t="str">
        <f t="shared" si="690"/>
        <v/>
      </c>
      <c r="BR1744" s="7" t="str">
        <f t="shared" si="691"/>
        <v/>
      </c>
      <c r="BS1744" s="7" t="str">
        <f t="shared" si="692"/>
        <v/>
      </c>
      <c r="BT1744" t="str">
        <f t="shared" si="693"/>
        <v/>
      </c>
      <c r="BU1744" t="str">
        <f t="shared" si="694"/>
        <v/>
      </c>
      <c r="BV1744" t="str">
        <f>IF(B1744="","",VLOOKUP(BU1744,Справочник_ВРИ_Сегментов!$A:$D,4,))</f>
        <v/>
      </c>
      <c r="BW1744" t="str">
        <f t="shared" si="695"/>
        <v/>
      </c>
      <c r="BX1744" t="str">
        <f>IF(B1744="","",VLOOKUP(BW1744,Справочник_ВРИ_Сегментов!$B:$C,2,FALSE))</f>
        <v/>
      </c>
      <c r="BY1744" t="str">
        <f t="shared" si="696"/>
        <v/>
      </c>
      <c r="BZ1744" t="str">
        <f t="shared" si="697"/>
        <v/>
      </c>
      <c r="CA1744" t="str">
        <f t="shared" si="698"/>
        <v>-</v>
      </c>
      <c r="CB1744" t="str">
        <f t="shared" si="699"/>
        <v/>
      </c>
    </row>
    <row r="1745" spans="2:80" x14ac:dyDescent="0.25">
      <c r="B1745" s="1"/>
      <c r="C1745" s="1"/>
      <c r="P1745" s="1"/>
      <c r="Q1745" s="1"/>
      <c r="AT1745" t="str">
        <f t="shared" si="675"/>
        <v/>
      </c>
      <c r="AU1745" t="str">
        <f>IF(B1745="","",IFERROR(VLOOKUP(C1745,'Срв квартал'!$A:$D,4,FALSE),""))</f>
        <v/>
      </c>
      <c r="AV1745" t="str">
        <f>IF(B1745="","",VLOOKUP(AT1745,'Срв мо'!$A:$D,4,FALSE))</f>
        <v/>
      </c>
      <c r="AW1745" t="str">
        <f t="shared" si="676"/>
        <v/>
      </c>
      <c r="AX1745" t="str">
        <f t="shared" si="677"/>
        <v/>
      </c>
      <c r="AY1745" s="4" t="str">
        <f t="shared" si="678"/>
        <v/>
      </c>
      <c r="AZ1745" t="str">
        <f>IF(B1745="","",#REF!)</f>
        <v/>
      </c>
      <c r="BA1745" t="str">
        <f t="shared" si="679"/>
        <v/>
      </c>
      <c r="BB1745" t="str">
        <f t="shared" si="680"/>
        <v/>
      </c>
      <c r="BC1745" t="str">
        <f t="shared" si="681"/>
        <v/>
      </c>
      <c r="BD1745" t="str">
        <f t="shared" si="682"/>
        <v/>
      </c>
      <c r="BE1745" t="str">
        <f>IF(B1745="","",IF(L1745="","Отсутствуют предыдущие значения",#REF!=D1745))</f>
        <v/>
      </c>
      <c r="BF1745" t="str">
        <f t="shared" si="683"/>
        <v/>
      </c>
      <c r="BG1745" t="str">
        <f t="shared" si="684"/>
        <v/>
      </c>
      <c r="BH1745" t="str">
        <f t="shared" si="685"/>
        <v/>
      </c>
      <c r="BI1745" t="str">
        <f>IF(B1745="","",#REF!)</f>
        <v/>
      </c>
      <c r="BJ1745" t="str">
        <f>IF(B1745="","",#REF!)</f>
        <v/>
      </c>
      <c r="BK1745" s="26" t="str">
        <f>IF(B1745="","",#REF!)</f>
        <v/>
      </c>
      <c r="BL1745" t="str">
        <f>IF(B1745="","",#REF!)</f>
        <v/>
      </c>
      <c r="BM1745" t="str">
        <f t="shared" si="686"/>
        <v/>
      </c>
      <c r="BN1745" s="6" t="str">
        <f t="shared" si="687"/>
        <v/>
      </c>
      <c r="BO1745" s="7" t="str">
        <f t="shared" si="688"/>
        <v/>
      </c>
      <c r="BP1745" s="7" t="str">
        <f t="shared" si="689"/>
        <v/>
      </c>
      <c r="BQ1745" s="7" t="str">
        <f t="shared" si="690"/>
        <v/>
      </c>
      <c r="BR1745" s="7" t="str">
        <f t="shared" si="691"/>
        <v/>
      </c>
      <c r="BS1745" s="7" t="str">
        <f t="shared" si="692"/>
        <v/>
      </c>
      <c r="BT1745" t="str">
        <f t="shared" si="693"/>
        <v/>
      </c>
      <c r="BU1745" t="str">
        <f t="shared" si="694"/>
        <v/>
      </c>
      <c r="BV1745" t="str">
        <f>IF(B1745="","",VLOOKUP(BU1745,Справочник_ВРИ_Сегментов!$A:$D,4,))</f>
        <v/>
      </c>
      <c r="BW1745" t="str">
        <f t="shared" si="695"/>
        <v/>
      </c>
      <c r="BX1745" t="str">
        <f>IF(B1745="","",VLOOKUP(BW1745,Справочник_ВРИ_Сегментов!$B:$C,2,FALSE))</f>
        <v/>
      </c>
      <c r="BY1745" t="str">
        <f t="shared" si="696"/>
        <v/>
      </c>
      <c r="BZ1745" t="str">
        <f t="shared" si="697"/>
        <v/>
      </c>
      <c r="CA1745" t="str">
        <f t="shared" si="698"/>
        <v>-</v>
      </c>
      <c r="CB1745" t="str">
        <f t="shared" si="699"/>
        <v/>
      </c>
    </row>
    <row r="1746" spans="2:80" x14ac:dyDescent="0.25">
      <c r="B1746" s="1"/>
      <c r="C1746" s="1"/>
      <c r="G1746" s="1"/>
      <c r="P1746" s="1"/>
      <c r="Q1746" s="1"/>
      <c r="R1746" s="1"/>
      <c r="AT1746" t="str">
        <f t="shared" si="675"/>
        <v/>
      </c>
      <c r="AU1746" t="str">
        <f>IF(B1746="","",IFERROR(VLOOKUP(C1746,'Срв квартал'!$A:$D,4,FALSE),""))</f>
        <v/>
      </c>
      <c r="AV1746" t="str">
        <f>IF(B1746="","",VLOOKUP(AT1746,'Срв мо'!$A:$D,4,FALSE))</f>
        <v/>
      </c>
      <c r="AW1746" t="str">
        <f t="shared" si="676"/>
        <v/>
      </c>
      <c r="AX1746" t="str">
        <f t="shared" si="677"/>
        <v/>
      </c>
      <c r="AY1746" s="4" t="str">
        <f t="shared" si="678"/>
        <v/>
      </c>
      <c r="AZ1746" t="str">
        <f>IF(B1746="","",#REF!)</f>
        <v/>
      </c>
      <c r="BA1746" t="str">
        <f t="shared" si="679"/>
        <v/>
      </c>
      <c r="BB1746" t="str">
        <f t="shared" si="680"/>
        <v/>
      </c>
      <c r="BC1746" t="str">
        <f t="shared" si="681"/>
        <v/>
      </c>
      <c r="BD1746" t="str">
        <f t="shared" si="682"/>
        <v/>
      </c>
      <c r="BE1746" t="str">
        <f>IF(B1746="","",IF(L1746="","Отсутствуют предыдущие значения",#REF!=D1746))</f>
        <v/>
      </c>
      <c r="BF1746" t="str">
        <f t="shared" si="683"/>
        <v/>
      </c>
      <c r="BG1746" t="str">
        <f t="shared" si="684"/>
        <v/>
      </c>
      <c r="BH1746" t="str">
        <f t="shared" si="685"/>
        <v/>
      </c>
      <c r="BI1746" t="str">
        <f>IF(B1746="","",#REF!)</f>
        <v/>
      </c>
      <c r="BJ1746" t="str">
        <f>IF(B1746="","",#REF!)</f>
        <v/>
      </c>
      <c r="BK1746" s="26" t="str">
        <f>IF(B1746="","",#REF!)</f>
        <v/>
      </c>
      <c r="BL1746" t="str">
        <f>IF(B1746="","",#REF!)</f>
        <v/>
      </c>
      <c r="BM1746" t="str">
        <f t="shared" si="686"/>
        <v/>
      </c>
      <c r="BN1746" s="6" t="str">
        <f t="shared" si="687"/>
        <v/>
      </c>
      <c r="BO1746" s="7" t="str">
        <f t="shared" si="688"/>
        <v/>
      </c>
      <c r="BP1746" s="7" t="str">
        <f t="shared" si="689"/>
        <v/>
      </c>
      <c r="BQ1746" s="7" t="str">
        <f t="shared" si="690"/>
        <v/>
      </c>
      <c r="BR1746" s="7" t="str">
        <f t="shared" si="691"/>
        <v/>
      </c>
      <c r="BS1746" s="7" t="str">
        <f t="shared" si="692"/>
        <v/>
      </c>
      <c r="BT1746" t="str">
        <f t="shared" si="693"/>
        <v/>
      </c>
      <c r="BU1746" t="str">
        <f t="shared" si="694"/>
        <v/>
      </c>
      <c r="BV1746" t="str">
        <f>IF(B1746="","",VLOOKUP(BU1746,Справочник_ВРИ_Сегментов!$A:$D,4,))</f>
        <v/>
      </c>
      <c r="BW1746" t="str">
        <f t="shared" si="695"/>
        <v/>
      </c>
      <c r="BX1746" t="str">
        <f>IF(B1746="","",VLOOKUP(BW1746,Справочник_ВРИ_Сегментов!$B:$C,2,FALSE))</f>
        <v/>
      </c>
      <c r="BY1746" t="str">
        <f t="shared" si="696"/>
        <v/>
      </c>
      <c r="BZ1746" t="str">
        <f t="shared" si="697"/>
        <v/>
      </c>
      <c r="CA1746" t="str">
        <f t="shared" si="698"/>
        <v>-</v>
      </c>
      <c r="CB1746" t="str">
        <f t="shared" si="699"/>
        <v/>
      </c>
    </row>
    <row r="1747" spans="2:80" x14ac:dyDescent="0.25">
      <c r="B1747" s="1"/>
      <c r="C1747" s="1"/>
      <c r="G1747" s="1"/>
      <c r="P1747" s="1"/>
      <c r="Q1747" s="1"/>
      <c r="R1747" s="1"/>
      <c r="AT1747" t="str">
        <f t="shared" si="675"/>
        <v/>
      </c>
      <c r="AU1747" t="str">
        <f>IF(B1747="","",IFERROR(VLOOKUP(C1747,'Срв квартал'!$A:$D,4,FALSE),""))</f>
        <v/>
      </c>
      <c r="AV1747" t="str">
        <f>IF(B1747="","",VLOOKUP(AT1747,'Срв мо'!$A:$D,4,FALSE))</f>
        <v/>
      </c>
      <c r="AW1747" t="str">
        <f t="shared" si="676"/>
        <v/>
      </c>
      <c r="AX1747" t="str">
        <f t="shared" si="677"/>
        <v/>
      </c>
      <c r="AY1747" s="4" t="str">
        <f t="shared" si="678"/>
        <v/>
      </c>
      <c r="AZ1747" t="str">
        <f>IF(B1747="","",#REF!)</f>
        <v/>
      </c>
      <c r="BA1747" t="str">
        <f t="shared" si="679"/>
        <v/>
      </c>
      <c r="BB1747" t="str">
        <f t="shared" si="680"/>
        <v/>
      </c>
      <c r="BC1747" t="str">
        <f t="shared" si="681"/>
        <v/>
      </c>
      <c r="BD1747" t="str">
        <f t="shared" si="682"/>
        <v/>
      </c>
      <c r="BE1747" t="str">
        <f>IF(B1747="","",IF(L1747="","Отсутствуют предыдущие значения",#REF!=D1747))</f>
        <v/>
      </c>
      <c r="BF1747" t="str">
        <f t="shared" si="683"/>
        <v/>
      </c>
      <c r="BG1747" t="str">
        <f t="shared" si="684"/>
        <v/>
      </c>
      <c r="BH1747" t="str">
        <f t="shared" si="685"/>
        <v/>
      </c>
      <c r="BI1747" t="str">
        <f>IF(B1747="","",#REF!)</f>
        <v/>
      </c>
      <c r="BJ1747" t="str">
        <f>IF(B1747="","",#REF!)</f>
        <v/>
      </c>
      <c r="BK1747" s="26" t="str">
        <f>IF(B1747="","",#REF!)</f>
        <v/>
      </c>
      <c r="BL1747" t="str">
        <f>IF(B1747="","",#REF!)</f>
        <v/>
      </c>
      <c r="BM1747" t="str">
        <f t="shared" si="686"/>
        <v/>
      </c>
      <c r="BN1747" s="6" t="str">
        <f t="shared" si="687"/>
        <v/>
      </c>
      <c r="BO1747" s="7" t="str">
        <f t="shared" si="688"/>
        <v/>
      </c>
      <c r="BP1747" s="7" t="str">
        <f t="shared" si="689"/>
        <v/>
      </c>
      <c r="BQ1747" s="7" t="str">
        <f t="shared" si="690"/>
        <v/>
      </c>
      <c r="BR1747" s="7" t="str">
        <f t="shared" si="691"/>
        <v/>
      </c>
      <c r="BS1747" s="7" t="str">
        <f t="shared" si="692"/>
        <v/>
      </c>
      <c r="BT1747" t="str">
        <f t="shared" si="693"/>
        <v/>
      </c>
      <c r="BU1747" t="str">
        <f t="shared" si="694"/>
        <v/>
      </c>
      <c r="BV1747" t="str">
        <f>IF(B1747="","",VLOOKUP(BU1747,Справочник_ВРИ_Сегментов!$A:$D,4,))</f>
        <v/>
      </c>
      <c r="BW1747" t="str">
        <f t="shared" si="695"/>
        <v/>
      </c>
      <c r="BX1747" t="str">
        <f>IF(B1747="","",VLOOKUP(BW1747,Справочник_ВРИ_Сегментов!$B:$C,2,FALSE))</f>
        <v/>
      </c>
      <c r="BY1747" t="str">
        <f t="shared" si="696"/>
        <v/>
      </c>
      <c r="BZ1747" t="str">
        <f t="shared" si="697"/>
        <v/>
      </c>
      <c r="CA1747" t="str">
        <f t="shared" si="698"/>
        <v>-</v>
      </c>
      <c r="CB1747" t="str">
        <f t="shared" si="699"/>
        <v/>
      </c>
    </row>
    <row r="1748" spans="2:80" x14ac:dyDescent="0.25">
      <c r="B1748" s="1"/>
      <c r="C1748" s="1"/>
      <c r="P1748" s="1"/>
      <c r="Q1748" s="1"/>
      <c r="R1748" s="1"/>
      <c r="AT1748" t="str">
        <f t="shared" si="675"/>
        <v/>
      </c>
      <c r="AU1748" t="str">
        <f>IF(B1748="","",IFERROR(VLOOKUP(C1748,'Срв квартал'!$A:$D,4,FALSE),""))</f>
        <v/>
      </c>
      <c r="AV1748" t="str">
        <f>IF(B1748="","",VLOOKUP(AT1748,'Срв мо'!$A:$D,4,FALSE))</f>
        <v/>
      </c>
      <c r="AW1748" t="str">
        <f t="shared" si="676"/>
        <v/>
      </c>
      <c r="AX1748" t="str">
        <f t="shared" si="677"/>
        <v/>
      </c>
      <c r="AY1748" s="4" t="str">
        <f t="shared" si="678"/>
        <v/>
      </c>
      <c r="AZ1748" t="str">
        <f>IF(B1748="","",#REF!)</f>
        <v/>
      </c>
      <c r="BA1748" t="str">
        <f t="shared" si="679"/>
        <v/>
      </c>
      <c r="BB1748" t="str">
        <f t="shared" si="680"/>
        <v/>
      </c>
      <c r="BC1748" t="str">
        <f t="shared" si="681"/>
        <v/>
      </c>
      <c r="BD1748" t="str">
        <f t="shared" si="682"/>
        <v/>
      </c>
      <c r="BE1748" t="str">
        <f>IF(B1748="","",IF(L1748="","Отсутствуют предыдущие значения",#REF!=D1748))</f>
        <v/>
      </c>
      <c r="BF1748" t="str">
        <f t="shared" si="683"/>
        <v/>
      </c>
      <c r="BG1748" t="str">
        <f t="shared" si="684"/>
        <v/>
      </c>
      <c r="BH1748" t="str">
        <f t="shared" si="685"/>
        <v/>
      </c>
      <c r="BI1748" t="str">
        <f>IF(B1748="","",#REF!)</f>
        <v/>
      </c>
      <c r="BJ1748" t="str">
        <f>IF(B1748="","",#REF!)</f>
        <v/>
      </c>
      <c r="BK1748" s="26" t="str">
        <f>IF(B1748="","",#REF!)</f>
        <v/>
      </c>
      <c r="BL1748" t="str">
        <f>IF(B1748="","",#REF!)</f>
        <v/>
      </c>
      <c r="BM1748" t="str">
        <f t="shared" si="686"/>
        <v/>
      </c>
      <c r="BN1748" s="6" t="str">
        <f t="shared" si="687"/>
        <v/>
      </c>
      <c r="BO1748" s="7" t="str">
        <f t="shared" si="688"/>
        <v/>
      </c>
      <c r="BP1748" s="7" t="str">
        <f t="shared" si="689"/>
        <v/>
      </c>
      <c r="BQ1748" s="7" t="str">
        <f t="shared" si="690"/>
        <v/>
      </c>
      <c r="BR1748" s="7" t="str">
        <f t="shared" si="691"/>
        <v/>
      </c>
      <c r="BS1748" s="7" t="str">
        <f t="shared" si="692"/>
        <v/>
      </c>
      <c r="BT1748" t="str">
        <f t="shared" si="693"/>
        <v/>
      </c>
      <c r="BU1748" t="str">
        <f t="shared" si="694"/>
        <v/>
      </c>
      <c r="BV1748" t="str">
        <f>IF(B1748="","",VLOOKUP(BU1748,Справочник_ВРИ_Сегментов!$A:$D,4,))</f>
        <v/>
      </c>
      <c r="BW1748" t="str">
        <f t="shared" si="695"/>
        <v/>
      </c>
      <c r="BX1748" t="str">
        <f>IF(B1748="","",VLOOKUP(BW1748,Справочник_ВРИ_Сегментов!$B:$C,2,FALSE))</f>
        <v/>
      </c>
      <c r="BY1748" t="str">
        <f t="shared" si="696"/>
        <v/>
      </c>
      <c r="BZ1748" t="str">
        <f t="shared" si="697"/>
        <v/>
      </c>
      <c r="CA1748" t="str">
        <f t="shared" si="698"/>
        <v>-</v>
      </c>
      <c r="CB1748" t="str">
        <f t="shared" si="699"/>
        <v/>
      </c>
    </row>
    <row r="1749" spans="2:80" x14ac:dyDescent="0.25">
      <c r="B1749" s="1"/>
      <c r="C1749" s="1"/>
      <c r="P1749" s="1"/>
      <c r="Q1749" s="1"/>
      <c r="AT1749" t="str">
        <f t="shared" si="675"/>
        <v/>
      </c>
      <c r="AU1749" t="str">
        <f>IF(B1749="","",IFERROR(VLOOKUP(C1749,'Срв квартал'!$A:$D,4,FALSE),""))</f>
        <v/>
      </c>
      <c r="AV1749" t="str">
        <f>IF(B1749="","",VLOOKUP(AT1749,'Срв мо'!$A:$D,4,FALSE))</f>
        <v/>
      </c>
      <c r="AW1749" t="str">
        <f t="shared" si="676"/>
        <v/>
      </c>
      <c r="AX1749" t="str">
        <f t="shared" si="677"/>
        <v/>
      </c>
      <c r="AY1749" s="4" t="str">
        <f t="shared" si="678"/>
        <v/>
      </c>
      <c r="AZ1749" t="str">
        <f>IF(B1749="","",#REF!)</f>
        <v/>
      </c>
      <c r="BA1749" t="str">
        <f t="shared" si="679"/>
        <v/>
      </c>
      <c r="BB1749" t="str">
        <f t="shared" si="680"/>
        <v/>
      </c>
      <c r="BC1749" t="str">
        <f t="shared" si="681"/>
        <v/>
      </c>
      <c r="BD1749" t="str">
        <f t="shared" si="682"/>
        <v/>
      </c>
      <c r="BE1749" t="str">
        <f>IF(B1749="","",IF(L1749="","Отсутствуют предыдущие значения",#REF!=D1749))</f>
        <v/>
      </c>
      <c r="BF1749" t="str">
        <f t="shared" si="683"/>
        <v/>
      </c>
      <c r="BG1749" t="str">
        <f t="shared" si="684"/>
        <v/>
      </c>
      <c r="BH1749" t="str">
        <f t="shared" si="685"/>
        <v/>
      </c>
      <c r="BI1749" t="str">
        <f>IF(B1749="","",#REF!)</f>
        <v/>
      </c>
      <c r="BJ1749" t="str">
        <f>IF(B1749="","",#REF!)</f>
        <v/>
      </c>
      <c r="BK1749" s="26" t="str">
        <f>IF(B1749="","",#REF!)</f>
        <v/>
      </c>
      <c r="BL1749" t="str">
        <f>IF(B1749="","",#REF!)</f>
        <v/>
      </c>
      <c r="BM1749" t="str">
        <f t="shared" si="686"/>
        <v/>
      </c>
      <c r="BN1749" s="6" t="str">
        <f t="shared" si="687"/>
        <v/>
      </c>
      <c r="BO1749" s="7" t="str">
        <f t="shared" si="688"/>
        <v/>
      </c>
      <c r="BP1749" s="7" t="str">
        <f t="shared" si="689"/>
        <v/>
      </c>
      <c r="BQ1749" s="7" t="str">
        <f t="shared" si="690"/>
        <v/>
      </c>
      <c r="BR1749" s="7" t="str">
        <f t="shared" si="691"/>
        <v/>
      </c>
      <c r="BS1749" s="7" t="str">
        <f t="shared" si="692"/>
        <v/>
      </c>
      <c r="BT1749" t="str">
        <f t="shared" si="693"/>
        <v/>
      </c>
      <c r="BU1749" t="str">
        <f t="shared" si="694"/>
        <v/>
      </c>
      <c r="BV1749" t="str">
        <f>IF(B1749="","",VLOOKUP(BU1749,Справочник_ВРИ_Сегментов!$A:$D,4,))</f>
        <v/>
      </c>
      <c r="BW1749" t="str">
        <f t="shared" si="695"/>
        <v/>
      </c>
      <c r="BX1749" t="str">
        <f>IF(B1749="","",VLOOKUP(BW1749,Справочник_ВРИ_Сегментов!$B:$C,2,FALSE))</f>
        <v/>
      </c>
      <c r="BY1749" t="str">
        <f t="shared" si="696"/>
        <v/>
      </c>
      <c r="BZ1749" t="str">
        <f t="shared" si="697"/>
        <v/>
      </c>
      <c r="CA1749" t="str">
        <f t="shared" si="698"/>
        <v>-</v>
      </c>
      <c r="CB1749" t="str">
        <f t="shared" si="699"/>
        <v/>
      </c>
    </row>
    <row r="1750" spans="2:80" x14ac:dyDescent="0.25">
      <c r="B1750" s="1"/>
      <c r="C1750" s="1"/>
      <c r="P1750" s="1"/>
      <c r="Q1750" s="1"/>
      <c r="AT1750" t="str">
        <f t="shared" si="675"/>
        <v/>
      </c>
      <c r="AU1750" t="str">
        <f>IF(B1750="","",IFERROR(VLOOKUP(C1750,'Срв квартал'!$A:$D,4,FALSE),""))</f>
        <v/>
      </c>
      <c r="AV1750" t="str">
        <f>IF(B1750="","",VLOOKUP(AT1750,'Срв мо'!$A:$D,4,FALSE))</f>
        <v/>
      </c>
      <c r="AW1750" t="str">
        <f t="shared" si="676"/>
        <v/>
      </c>
      <c r="AX1750" t="str">
        <f t="shared" si="677"/>
        <v/>
      </c>
      <c r="AY1750" s="4" t="str">
        <f t="shared" si="678"/>
        <v/>
      </c>
      <c r="AZ1750" t="str">
        <f>IF(B1750="","",#REF!)</f>
        <v/>
      </c>
      <c r="BA1750" t="str">
        <f t="shared" si="679"/>
        <v/>
      </c>
      <c r="BB1750" t="str">
        <f t="shared" si="680"/>
        <v/>
      </c>
      <c r="BC1750" t="str">
        <f t="shared" si="681"/>
        <v/>
      </c>
      <c r="BD1750" t="str">
        <f t="shared" si="682"/>
        <v/>
      </c>
      <c r="BE1750" t="str">
        <f>IF(B1750="","",IF(L1750="","Отсутствуют предыдущие значения",#REF!=D1750))</f>
        <v/>
      </c>
      <c r="BF1750" t="str">
        <f t="shared" si="683"/>
        <v/>
      </c>
      <c r="BG1750" t="str">
        <f t="shared" si="684"/>
        <v/>
      </c>
      <c r="BH1750" t="str">
        <f t="shared" si="685"/>
        <v/>
      </c>
      <c r="BI1750" t="str">
        <f>IF(B1750="","",#REF!)</f>
        <v/>
      </c>
      <c r="BJ1750" t="str">
        <f>IF(B1750="","",#REF!)</f>
        <v/>
      </c>
      <c r="BK1750" s="26" t="str">
        <f>IF(B1750="","",#REF!)</f>
        <v/>
      </c>
      <c r="BL1750" t="str">
        <f>IF(B1750="","",#REF!)</f>
        <v/>
      </c>
      <c r="BM1750" t="str">
        <f t="shared" si="686"/>
        <v/>
      </c>
      <c r="BN1750" s="6" t="str">
        <f t="shared" si="687"/>
        <v/>
      </c>
      <c r="BO1750" s="7" t="str">
        <f t="shared" si="688"/>
        <v/>
      </c>
      <c r="BP1750" s="7" t="str">
        <f t="shared" si="689"/>
        <v/>
      </c>
      <c r="BQ1750" s="7" t="str">
        <f t="shared" si="690"/>
        <v/>
      </c>
      <c r="BR1750" s="7" t="str">
        <f t="shared" si="691"/>
        <v/>
      </c>
      <c r="BS1750" s="7" t="str">
        <f t="shared" si="692"/>
        <v/>
      </c>
      <c r="BT1750" t="str">
        <f t="shared" si="693"/>
        <v/>
      </c>
      <c r="BU1750" t="str">
        <f t="shared" si="694"/>
        <v/>
      </c>
      <c r="BV1750" t="str">
        <f>IF(B1750="","",VLOOKUP(BU1750,Справочник_ВРИ_Сегментов!$A:$D,4,))</f>
        <v/>
      </c>
      <c r="BW1750" t="str">
        <f t="shared" si="695"/>
        <v/>
      </c>
      <c r="BX1750" t="str">
        <f>IF(B1750="","",VLOOKUP(BW1750,Справочник_ВРИ_Сегментов!$B:$C,2,FALSE))</f>
        <v/>
      </c>
      <c r="BY1750" t="str">
        <f t="shared" si="696"/>
        <v/>
      </c>
      <c r="BZ1750" t="str">
        <f t="shared" si="697"/>
        <v/>
      </c>
      <c r="CA1750" t="str">
        <f t="shared" si="698"/>
        <v>-</v>
      </c>
      <c r="CB1750" t="str">
        <f t="shared" si="699"/>
        <v/>
      </c>
    </row>
    <row r="1751" spans="2:80" x14ac:dyDescent="0.25">
      <c r="B1751" s="1"/>
      <c r="C1751" s="1"/>
      <c r="P1751" s="1"/>
      <c r="Q1751" s="1"/>
      <c r="AT1751" t="str">
        <f t="shared" si="675"/>
        <v/>
      </c>
      <c r="AU1751" t="str">
        <f>IF(B1751="","",IFERROR(VLOOKUP(C1751,'Срв квартал'!$A:$D,4,FALSE),""))</f>
        <v/>
      </c>
      <c r="AV1751" t="str">
        <f>IF(B1751="","",VLOOKUP(AT1751,'Срв мо'!$A:$D,4,FALSE))</f>
        <v/>
      </c>
      <c r="AW1751" t="str">
        <f t="shared" si="676"/>
        <v/>
      </c>
      <c r="AX1751" t="str">
        <f t="shared" si="677"/>
        <v/>
      </c>
      <c r="AY1751" s="4" t="str">
        <f t="shared" si="678"/>
        <v/>
      </c>
      <c r="AZ1751" t="str">
        <f>IF(B1751="","",#REF!)</f>
        <v/>
      </c>
      <c r="BA1751" t="str">
        <f t="shared" si="679"/>
        <v/>
      </c>
      <c r="BB1751" t="str">
        <f t="shared" si="680"/>
        <v/>
      </c>
      <c r="BC1751" t="str">
        <f t="shared" si="681"/>
        <v/>
      </c>
      <c r="BD1751" t="str">
        <f t="shared" si="682"/>
        <v/>
      </c>
      <c r="BE1751" t="str">
        <f>IF(B1751="","",IF(L1751="","Отсутствуют предыдущие значения",#REF!=D1751))</f>
        <v/>
      </c>
      <c r="BF1751" t="str">
        <f t="shared" si="683"/>
        <v/>
      </c>
      <c r="BG1751" t="str">
        <f t="shared" si="684"/>
        <v/>
      </c>
      <c r="BH1751" t="str">
        <f t="shared" si="685"/>
        <v/>
      </c>
      <c r="BI1751" t="str">
        <f>IF(B1751="","",#REF!)</f>
        <v/>
      </c>
      <c r="BJ1751" t="str">
        <f>IF(B1751="","",#REF!)</f>
        <v/>
      </c>
      <c r="BK1751" s="26" t="str">
        <f>IF(B1751="","",#REF!)</f>
        <v/>
      </c>
      <c r="BL1751" t="str">
        <f>IF(B1751="","",#REF!)</f>
        <v/>
      </c>
      <c r="BM1751" t="str">
        <f t="shared" si="686"/>
        <v/>
      </c>
      <c r="BN1751" s="6" t="str">
        <f t="shared" si="687"/>
        <v/>
      </c>
      <c r="BO1751" s="7" t="str">
        <f t="shared" si="688"/>
        <v/>
      </c>
      <c r="BP1751" s="7" t="str">
        <f t="shared" si="689"/>
        <v/>
      </c>
      <c r="BQ1751" s="7" t="str">
        <f t="shared" si="690"/>
        <v/>
      </c>
      <c r="BR1751" s="7" t="str">
        <f t="shared" si="691"/>
        <v/>
      </c>
      <c r="BS1751" s="7" t="str">
        <f t="shared" si="692"/>
        <v/>
      </c>
      <c r="BT1751" t="str">
        <f t="shared" si="693"/>
        <v/>
      </c>
      <c r="BU1751" t="str">
        <f t="shared" si="694"/>
        <v/>
      </c>
      <c r="BV1751" t="str">
        <f>IF(B1751="","",VLOOKUP(BU1751,Справочник_ВРИ_Сегментов!$A:$D,4,))</f>
        <v/>
      </c>
      <c r="BW1751" t="str">
        <f t="shared" si="695"/>
        <v/>
      </c>
      <c r="BX1751" t="str">
        <f>IF(B1751="","",VLOOKUP(BW1751,Справочник_ВРИ_Сегментов!$B:$C,2,FALSE))</f>
        <v/>
      </c>
      <c r="BY1751" t="str">
        <f t="shared" si="696"/>
        <v/>
      </c>
      <c r="BZ1751" t="str">
        <f t="shared" si="697"/>
        <v/>
      </c>
      <c r="CA1751" t="str">
        <f t="shared" si="698"/>
        <v>-</v>
      </c>
      <c r="CB1751" t="str">
        <f t="shared" si="699"/>
        <v/>
      </c>
    </row>
    <row r="1752" spans="2:80" x14ac:dyDescent="0.25">
      <c r="B1752" s="1"/>
      <c r="C1752" s="1"/>
      <c r="P1752" s="1"/>
      <c r="Q1752" s="1"/>
      <c r="AT1752" t="str">
        <f t="shared" si="675"/>
        <v/>
      </c>
      <c r="AU1752" t="str">
        <f>IF(B1752="","",IFERROR(VLOOKUP(C1752,'Срв квартал'!$A:$D,4,FALSE),""))</f>
        <v/>
      </c>
      <c r="AV1752" t="str">
        <f>IF(B1752="","",VLOOKUP(AT1752,'Срв мо'!$A:$D,4,FALSE))</f>
        <v/>
      </c>
      <c r="AW1752" t="str">
        <f t="shared" si="676"/>
        <v/>
      </c>
      <c r="AX1752" t="str">
        <f t="shared" si="677"/>
        <v/>
      </c>
      <c r="AY1752" s="4" t="str">
        <f t="shared" si="678"/>
        <v/>
      </c>
      <c r="AZ1752" t="str">
        <f>IF(B1752="","",#REF!)</f>
        <v/>
      </c>
      <c r="BA1752" t="str">
        <f t="shared" si="679"/>
        <v/>
      </c>
      <c r="BB1752" t="str">
        <f t="shared" si="680"/>
        <v/>
      </c>
      <c r="BC1752" t="str">
        <f t="shared" si="681"/>
        <v/>
      </c>
      <c r="BD1752" t="str">
        <f t="shared" si="682"/>
        <v/>
      </c>
      <c r="BE1752" t="str">
        <f>IF(B1752="","",IF(L1752="","Отсутствуют предыдущие значения",#REF!=D1752))</f>
        <v/>
      </c>
      <c r="BF1752" t="str">
        <f t="shared" si="683"/>
        <v/>
      </c>
      <c r="BG1752" t="str">
        <f t="shared" si="684"/>
        <v/>
      </c>
      <c r="BH1752" t="str">
        <f t="shared" si="685"/>
        <v/>
      </c>
      <c r="BI1752" t="str">
        <f>IF(B1752="","",#REF!)</f>
        <v/>
      </c>
      <c r="BJ1752" t="str">
        <f>IF(B1752="","",#REF!)</f>
        <v/>
      </c>
      <c r="BK1752" s="26" t="str">
        <f>IF(B1752="","",#REF!)</f>
        <v/>
      </c>
      <c r="BL1752" t="str">
        <f>IF(B1752="","",#REF!)</f>
        <v/>
      </c>
      <c r="BM1752" t="str">
        <f t="shared" si="686"/>
        <v/>
      </c>
      <c r="BN1752" s="6" t="str">
        <f t="shared" si="687"/>
        <v/>
      </c>
      <c r="BO1752" s="7" t="str">
        <f t="shared" si="688"/>
        <v/>
      </c>
      <c r="BP1752" s="7" t="str">
        <f t="shared" si="689"/>
        <v/>
      </c>
      <c r="BQ1752" s="7" t="str">
        <f t="shared" si="690"/>
        <v/>
      </c>
      <c r="BR1752" s="7" t="str">
        <f t="shared" si="691"/>
        <v/>
      </c>
      <c r="BS1752" s="7" t="str">
        <f t="shared" si="692"/>
        <v/>
      </c>
      <c r="BT1752" t="str">
        <f t="shared" si="693"/>
        <v/>
      </c>
      <c r="BU1752" t="str">
        <f t="shared" si="694"/>
        <v/>
      </c>
      <c r="BV1752" t="str">
        <f>IF(B1752="","",VLOOKUP(BU1752,Справочник_ВРИ_Сегментов!$A:$D,4,))</f>
        <v/>
      </c>
      <c r="BW1752" t="str">
        <f t="shared" si="695"/>
        <v/>
      </c>
      <c r="BX1752" t="str">
        <f>IF(B1752="","",VLOOKUP(BW1752,Справочник_ВРИ_Сегментов!$B:$C,2,FALSE))</f>
        <v/>
      </c>
      <c r="BY1752" t="str">
        <f t="shared" si="696"/>
        <v/>
      </c>
      <c r="BZ1752" t="str">
        <f t="shared" si="697"/>
        <v/>
      </c>
      <c r="CA1752" t="str">
        <f t="shared" si="698"/>
        <v>-</v>
      </c>
      <c r="CB1752" t="str">
        <f t="shared" si="699"/>
        <v/>
      </c>
    </row>
    <row r="1753" spans="2:80" x14ac:dyDescent="0.25">
      <c r="B1753" s="1"/>
      <c r="C1753" s="1"/>
      <c r="G1753" s="1"/>
      <c r="P1753" s="1"/>
      <c r="Q1753" s="1"/>
      <c r="AT1753" t="str">
        <f t="shared" si="675"/>
        <v/>
      </c>
      <c r="AU1753" t="str">
        <f>IF(B1753="","",IFERROR(VLOOKUP(C1753,'Срв квартал'!$A:$D,4,FALSE),""))</f>
        <v/>
      </c>
      <c r="AV1753" t="str">
        <f>IF(B1753="","",VLOOKUP(AT1753,'Срв мо'!$A:$D,4,FALSE))</f>
        <v/>
      </c>
      <c r="AW1753" t="str">
        <f t="shared" si="676"/>
        <v/>
      </c>
      <c r="AX1753" t="str">
        <f t="shared" si="677"/>
        <v/>
      </c>
      <c r="AY1753" s="4" t="str">
        <f t="shared" si="678"/>
        <v/>
      </c>
      <c r="AZ1753" t="str">
        <f>IF(B1753="","",#REF!)</f>
        <v/>
      </c>
      <c r="BA1753" t="str">
        <f t="shared" si="679"/>
        <v/>
      </c>
      <c r="BB1753" t="str">
        <f t="shared" si="680"/>
        <v/>
      </c>
      <c r="BC1753" t="str">
        <f t="shared" si="681"/>
        <v/>
      </c>
      <c r="BD1753" t="str">
        <f t="shared" si="682"/>
        <v/>
      </c>
      <c r="BE1753" t="str">
        <f>IF(B1753="","",IF(L1753="","Отсутствуют предыдущие значения",#REF!=D1753))</f>
        <v/>
      </c>
      <c r="BF1753" t="str">
        <f t="shared" si="683"/>
        <v/>
      </c>
      <c r="BG1753" t="str">
        <f t="shared" si="684"/>
        <v/>
      </c>
      <c r="BH1753" t="str">
        <f t="shared" si="685"/>
        <v/>
      </c>
      <c r="BI1753" t="str">
        <f>IF(B1753="","",#REF!)</f>
        <v/>
      </c>
      <c r="BJ1753" t="str">
        <f>IF(B1753="","",#REF!)</f>
        <v/>
      </c>
      <c r="BK1753" s="26" t="str">
        <f>IF(B1753="","",#REF!)</f>
        <v/>
      </c>
      <c r="BL1753" t="str">
        <f>IF(B1753="","",#REF!)</f>
        <v/>
      </c>
      <c r="BM1753" t="str">
        <f t="shared" si="686"/>
        <v/>
      </c>
      <c r="BN1753" s="6" t="str">
        <f t="shared" si="687"/>
        <v/>
      </c>
      <c r="BO1753" s="7" t="str">
        <f t="shared" si="688"/>
        <v/>
      </c>
      <c r="BP1753" s="7" t="str">
        <f t="shared" si="689"/>
        <v/>
      </c>
      <c r="BQ1753" s="7" t="str">
        <f t="shared" si="690"/>
        <v/>
      </c>
      <c r="BR1753" s="7" t="str">
        <f t="shared" si="691"/>
        <v/>
      </c>
      <c r="BS1753" s="7" t="str">
        <f t="shared" si="692"/>
        <v/>
      </c>
      <c r="BT1753" t="str">
        <f t="shared" si="693"/>
        <v/>
      </c>
      <c r="BU1753" t="str">
        <f t="shared" si="694"/>
        <v/>
      </c>
      <c r="BV1753" t="str">
        <f>IF(B1753="","",VLOOKUP(BU1753,Справочник_ВРИ_Сегментов!$A:$D,4,))</f>
        <v/>
      </c>
      <c r="BW1753" t="str">
        <f t="shared" si="695"/>
        <v/>
      </c>
      <c r="BX1753" t="str">
        <f>IF(B1753="","",VLOOKUP(BW1753,Справочник_ВРИ_Сегментов!$B:$C,2,FALSE))</f>
        <v/>
      </c>
      <c r="BY1753" t="str">
        <f t="shared" si="696"/>
        <v/>
      </c>
      <c r="BZ1753" t="str">
        <f t="shared" si="697"/>
        <v/>
      </c>
      <c r="CA1753" t="str">
        <f t="shared" si="698"/>
        <v>-</v>
      </c>
      <c r="CB1753" t="str">
        <f t="shared" si="699"/>
        <v/>
      </c>
    </row>
    <row r="1754" spans="2:80" x14ac:dyDescent="0.25">
      <c r="B1754" s="1"/>
      <c r="C1754" s="1"/>
      <c r="P1754" s="1"/>
      <c r="Q1754" s="1"/>
      <c r="AT1754" t="str">
        <f t="shared" si="675"/>
        <v/>
      </c>
      <c r="AU1754" t="str">
        <f>IF(B1754="","",IFERROR(VLOOKUP(C1754,'Срв квартал'!$A:$D,4,FALSE),""))</f>
        <v/>
      </c>
      <c r="AV1754" t="str">
        <f>IF(B1754="","",VLOOKUP(AT1754,'Срв мо'!$A:$D,4,FALSE))</f>
        <v/>
      </c>
      <c r="AW1754" t="str">
        <f t="shared" si="676"/>
        <v/>
      </c>
      <c r="AX1754" t="str">
        <f t="shared" si="677"/>
        <v/>
      </c>
      <c r="AY1754" s="4" t="str">
        <f t="shared" si="678"/>
        <v/>
      </c>
      <c r="AZ1754" t="str">
        <f>IF(B1754="","",#REF!)</f>
        <v/>
      </c>
      <c r="BA1754" t="str">
        <f t="shared" si="679"/>
        <v/>
      </c>
      <c r="BB1754" t="str">
        <f t="shared" si="680"/>
        <v/>
      </c>
      <c r="BC1754" t="str">
        <f t="shared" si="681"/>
        <v/>
      </c>
      <c r="BD1754" t="str">
        <f t="shared" si="682"/>
        <v/>
      </c>
      <c r="BE1754" t="str">
        <f>IF(B1754="","",IF(L1754="","Отсутствуют предыдущие значения",#REF!=D1754))</f>
        <v/>
      </c>
      <c r="BF1754" t="str">
        <f t="shared" si="683"/>
        <v/>
      </c>
      <c r="BG1754" t="str">
        <f t="shared" si="684"/>
        <v/>
      </c>
      <c r="BH1754" t="str">
        <f t="shared" si="685"/>
        <v/>
      </c>
      <c r="BI1754" t="str">
        <f>IF(B1754="","",#REF!)</f>
        <v/>
      </c>
      <c r="BJ1754" t="str">
        <f>IF(B1754="","",#REF!)</f>
        <v/>
      </c>
      <c r="BK1754" s="26" t="str">
        <f>IF(B1754="","",#REF!)</f>
        <v/>
      </c>
      <c r="BL1754" t="str">
        <f>IF(B1754="","",#REF!)</f>
        <v/>
      </c>
      <c r="BM1754" t="str">
        <f t="shared" si="686"/>
        <v/>
      </c>
      <c r="BN1754" s="6" t="str">
        <f t="shared" si="687"/>
        <v/>
      </c>
      <c r="BO1754" s="7" t="str">
        <f t="shared" si="688"/>
        <v/>
      </c>
      <c r="BP1754" s="7" t="str">
        <f t="shared" si="689"/>
        <v/>
      </c>
      <c r="BQ1754" s="7" t="str">
        <f t="shared" si="690"/>
        <v/>
      </c>
      <c r="BR1754" s="7" t="str">
        <f t="shared" si="691"/>
        <v/>
      </c>
      <c r="BS1754" s="7" t="str">
        <f t="shared" si="692"/>
        <v/>
      </c>
      <c r="BT1754" t="str">
        <f t="shared" si="693"/>
        <v/>
      </c>
      <c r="BU1754" t="str">
        <f t="shared" si="694"/>
        <v/>
      </c>
      <c r="BV1754" t="str">
        <f>IF(B1754="","",VLOOKUP(BU1754,Справочник_ВРИ_Сегментов!$A:$D,4,))</f>
        <v/>
      </c>
      <c r="BW1754" t="str">
        <f t="shared" si="695"/>
        <v/>
      </c>
      <c r="BX1754" t="str">
        <f>IF(B1754="","",VLOOKUP(BW1754,Справочник_ВРИ_Сегментов!$B:$C,2,FALSE))</f>
        <v/>
      </c>
      <c r="BY1754" t="str">
        <f t="shared" si="696"/>
        <v/>
      </c>
      <c r="BZ1754" t="str">
        <f t="shared" si="697"/>
        <v/>
      </c>
      <c r="CA1754" t="str">
        <f t="shared" si="698"/>
        <v>-</v>
      </c>
      <c r="CB1754" t="str">
        <f t="shared" si="699"/>
        <v/>
      </c>
    </row>
    <row r="1755" spans="2:80" x14ac:dyDescent="0.25">
      <c r="B1755" s="1"/>
      <c r="C1755" s="1"/>
      <c r="P1755" s="1"/>
      <c r="Q1755" s="1"/>
      <c r="AT1755" t="str">
        <f t="shared" si="675"/>
        <v/>
      </c>
      <c r="AU1755" t="str">
        <f>IF(B1755="","",IFERROR(VLOOKUP(C1755,'Срв квартал'!$A:$D,4,FALSE),""))</f>
        <v/>
      </c>
      <c r="AV1755" t="str">
        <f>IF(B1755="","",VLOOKUP(AT1755,'Срв мо'!$A:$D,4,FALSE))</f>
        <v/>
      </c>
      <c r="AW1755" t="str">
        <f t="shared" si="676"/>
        <v/>
      </c>
      <c r="AX1755" t="str">
        <f t="shared" si="677"/>
        <v/>
      </c>
      <c r="AY1755" s="4" t="str">
        <f t="shared" si="678"/>
        <v/>
      </c>
      <c r="AZ1755" t="str">
        <f>IF(B1755="","",#REF!)</f>
        <v/>
      </c>
      <c r="BA1755" t="str">
        <f t="shared" si="679"/>
        <v/>
      </c>
      <c r="BB1755" t="str">
        <f t="shared" si="680"/>
        <v/>
      </c>
      <c r="BC1755" t="str">
        <f t="shared" si="681"/>
        <v/>
      </c>
      <c r="BD1755" t="str">
        <f t="shared" si="682"/>
        <v/>
      </c>
      <c r="BE1755" t="str">
        <f>IF(B1755="","",IF(L1755="","Отсутствуют предыдущие значения",#REF!=D1755))</f>
        <v/>
      </c>
      <c r="BF1755" t="str">
        <f t="shared" si="683"/>
        <v/>
      </c>
      <c r="BG1755" t="str">
        <f t="shared" si="684"/>
        <v/>
      </c>
      <c r="BH1755" t="str">
        <f t="shared" si="685"/>
        <v/>
      </c>
      <c r="BI1755" t="str">
        <f>IF(B1755="","",#REF!)</f>
        <v/>
      </c>
      <c r="BJ1755" t="str">
        <f>IF(B1755="","",#REF!)</f>
        <v/>
      </c>
      <c r="BK1755" s="26" t="str">
        <f>IF(B1755="","",#REF!)</f>
        <v/>
      </c>
      <c r="BL1755" t="str">
        <f>IF(B1755="","",#REF!)</f>
        <v/>
      </c>
      <c r="BM1755" t="str">
        <f t="shared" si="686"/>
        <v/>
      </c>
      <c r="BN1755" s="6" t="str">
        <f t="shared" si="687"/>
        <v/>
      </c>
      <c r="BO1755" s="7" t="str">
        <f t="shared" si="688"/>
        <v/>
      </c>
      <c r="BP1755" s="7" t="str">
        <f t="shared" si="689"/>
        <v/>
      </c>
      <c r="BQ1755" s="7" t="str">
        <f t="shared" si="690"/>
        <v/>
      </c>
      <c r="BR1755" s="7" t="str">
        <f t="shared" si="691"/>
        <v/>
      </c>
      <c r="BS1755" s="7" t="str">
        <f t="shared" si="692"/>
        <v/>
      </c>
      <c r="BT1755" t="str">
        <f t="shared" si="693"/>
        <v/>
      </c>
      <c r="BU1755" t="str">
        <f t="shared" si="694"/>
        <v/>
      </c>
      <c r="BV1755" t="str">
        <f>IF(B1755="","",VLOOKUP(BU1755,Справочник_ВРИ_Сегментов!$A:$D,4,))</f>
        <v/>
      </c>
      <c r="BW1755" t="str">
        <f t="shared" si="695"/>
        <v/>
      </c>
      <c r="BX1755" t="str">
        <f>IF(B1755="","",VLOOKUP(BW1755,Справочник_ВРИ_Сегментов!$B:$C,2,FALSE))</f>
        <v/>
      </c>
      <c r="BY1755" t="str">
        <f t="shared" si="696"/>
        <v/>
      </c>
      <c r="BZ1755" t="str">
        <f t="shared" si="697"/>
        <v/>
      </c>
      <c r="CA1755" t="str">
        <f t="shared" si="698"/>
        <v>-</v>
      </c>
      <c r="CB1755" t="str">
        <f t="shared" si="699"/>
        <v/>
      </c>
    </row>
    <row r="1756" spans="2:80" x14ac:dyDescent="0.25">
      <c r="B1756" s="1"/>
      <c r="C1756" s="1"/>
      <c r="P1756" s="1"/>
      <c r="Q1756" s="1"/>
      <c r="AT1756" t="str">
        <f t="shared" si="675"/>
        <v/>
      </c>
      <c r="AU1756" t="str">
        <f>IF(B1756="","",IFERROR(VLOOKUP(C1756,'Срв квартал'!$A:$D,4,FALSE),""))</f>
        <v/>
      </c>
      <c r="AV1756" t="str">
        <f>IF(B1756="","",VLOOKUP(AT1756,'Срв мо'!$A:$D,4,FALSE))</f>
        <v/>
      </c>
      <c r="AW1756" t="str">
        <f t="shared" si="676"/>
        <v/>
      </c>
      <c r="AX1756" t="str">
        <f t="shared" si="677"/>
        <v/>
      </c>
      <c r="AY1756" s="4" t="str">
        <f t="shared" si="678"/>
        <v/>
      </c>
      <c r="AZ1756" t="str">
        <f>IF(B1756="","",#REF!)</f>
        <v/>
      </c>
      <c r="BA1756" t="str">
        <f t="shared" si="679"/>
        <v/>
      </c>
      <c r="BB1756" t="str">
        <f t="shared" si="680"/>
        <v/>
      </c>
      <c r="BC1756" t="str">
        <f t="shared" si="681"/>
        <v/>
      </c>
      <c r="BD1756" t="str">
        <f t="shared" si="682"/>
        <v/>
      </c>
      <c r="BE1756" t="str">
        <f>IF(B1756="","",IF(L1756="","Отсутствуют предыдущие значения",#REF!=D1756))</f>
        <v/>
      </c>
      <c r="BF1756" t="str">
        <f t="shared" si="683"/>
        <v/>
      </c>
      <c r="BG1756" t="str">
        <f t="shared" si="684"/>
        <v/>
      </c>
      <c r="BH1756" t="str">
        <f t="shared" si="685"/>
        <v/>
      </c>
      <c r="BI1756" t="str">
        <f>IF(B1756="","",#REF!)</f>
        <v/>
      </c>
      <c r="BJ1756" t="str">
        <f>IF(B1756="","",#REF!)</f>
        <v/>
      </c>
      <c r="BK1756" s="26" t="str">
        <f>IF(B1756="","",#REF!)</f>
        <v/>
      </c>
      <c r="BL1756" t="str">
        <f>IF(B1756="","",#REF!)</f>
        <v/>
      </c>
      <c r="BM1756" t="str">
        <f t="shared" si="686"/>
        <v/>
      </c>
      <c r="BN1756" s="6" t="str">
        <f t="shared" si="687"/>
        <v/>
      </c>
      <c r="BO1756" s="7" t="str">
        <f t="shared" si="688"/>
        <v/>
      </c>
      <c r="BP1756" s="7" t="str">
        <f t="shared" si="689"/>
        <v/>
      </c>
      <c r="BQ1756" s="7" t="str">
        <f t="shared" si="690"/>
        <v/>
      </c>
      <c r="BR1756" s="7" t="str">
        <f t="shared" si="691"/>
        <v/>
      </c>
      <c r="BS1756" s="7" t="str">
        <f t="shared" si="692"/>
        <v/>
      </c>
      <c r="BT1756" t="str">
        <f t="shared" si="693"/>
        <v/>
      </c>
      <c r="BU1756" t="str">
        <f t="shared" si="694"/>
        <v/>
      </c>
      <c r="BV1756" t="str">
        <f>IF(B1756="","",VLOOKUP(BU1756,Справочник_ВРИ_Сегментов!$A:$D,4,))</f>
        <v/>
      </c>
      <c r="BW1756" t="str">
        <f t="shared" si="695"/>
        <v/>
      </c>
      <c r="BX1756" t="str">
        <f>IF(B1756="","",VLOOKUP(BW1756,Справочник_ВРИ_Сегментов!$B:$C,2,FALSE))</f>
        <v/>
      </c>
      <c r="BY1756" t="str">
        <f t="shared" si="696"/>
        <v/>
      </c>
      <c r="BZ1756" t="str">
        <f t="shared" si="697"/>
        <v/>
      </c>
      <c r="CA1756" t="str">
        <f t="shared" si="698"/>
        <v>-</v>
      </c>
      <c r="CB1756" t="str">
        <f t="shared" si="699"/>
        <v/>
      </c>
    </row>
    <row r="1757" spans="2:80" x14ac:dyDescent="0.25">
      <c r="B1757" s="1"/>
      <c r="C1757" s="1"/>
      <c r="P1757" s="1"/>
      <c r="Q1757" s="1"/>
      <c r="AT1757" t="str">
        <f t="shared" si="675"/>
        <v/>
      </c>
      <c r="AU1757" t="str">
        <f>IF(B1757="","",IFERROR(VLOOKUP(C1757,'Срв квартал'!$A:$D,4,FALSE),""))</f>
        <v/>
      </c>
      <c r="AV1757" t="str">
        <f>IF(B1757="","",VLOOKUP(AT1757,'Срв мо'!$A:$D,4,FALSE))</f>
        <v/>
      </c>
      <c r="AW1757" t="str">
        <f t="shared" si="676"/>
        <v/>
      </c>
      <c r="AX1757" t="str">
        <f t="shared" si="677"/>
        <v/>
      </c>
      <c r="AY1757" s="4" t="str">
        <f t="shared" si="678"/>
        <v/>
      </c>
      <c r="AZ1757" t="str">
        <f>IF(B1757="","",#REF!)</f>
        <v/>
      </c>
      <c r="BA1757" t="str">
        <f t="shared" si="679"/>
        <v/>
      </c>
      <c r="BB1757" t="str">
        <f t="shared" si="680"/>
        <v/>
      </c>
      <c r="BC1757" t="str">
        <f t="shared" si="681"/>
        <v/>
      </c>
      <c r="BD1757" t="str">
        <f t="shared" si="682"/>
        <v/>
      </c>
      <c r="BE1757" t="str">
        <f>IF(B1757="","",IF(L1757="","Отсутствуют предыдущие значения",#REF!=D1757))</f>
        <v/>
      </c>
      <c r="BF1757" t="str">
        <f t="shared" si="683"/>
        <v/>
      </c>
      <c r="BG1757" t="str">
        <f t="shared" si="684"/>
        <v/>
      </c>
      <c r="BH1757" t="str">
        <f t="shared" si="685"/>
        <v/>
      </c>
      <c r="BI1757" t="str">
        <f>IF(B1757="","",#REF!)</f>
        <v/>
      </c>
      <c r="BJ1757" t="str">
        <f>IF(B1757="","",#REF!)</f>
        <v/>
      </c>
      <c r="BK1757" s="26" t="str">
        <f>IF(B1757="","",#REF!)</f>
        <v/>
      </c>
      <c r="BL1757" t="str">
        <f>IF(B1757="","",#REF!)</f>
        <v/>
      </c>
      <c r="BM1757" t="str">
        <f t="shared" si="686"/>
        <v/>
      </c>
      <c r="BN1757" s="6" t="str">
        <f t="shared" si="687"/>
        <v/>
      </c>
      <c r="BO1757" s="7" t="str">
        <f t="shared" si="688"/>
        <v/>
      </c>
      <c r="BP1757" s="7" t="str">
        <f t="shared" si="689"/>
        <v/>
      </c>
      <c r="BQ1757" s="7" t="str">
        <f t="shared" si="690"/>
        <v/>
      </c>
      <c r="BR1757" s="7" t="str">
        <f t="shared" si="691"/>
        <v/>
      </c>
      <c r="BS1757" s="7" t="str">
        <f t="shared" si="692"/>
        <v/>
      </c>
      <c r="BT1757" t="str">
        <f t="shared" si="693"/>
        <v/>
      </c>
      <c r="BU1757" t="str">
        <f t="shared" si="694"/>
        <v/>
      </c>
      <c r="BV1757" t="str">
        <f>IF(B1757="","",VLOOKUP(BU1757,Справочник_ВРИ_Сегментов!$A:$D,4,))</f>
        <v/>
      </c>
      <c r="BW1757" t="str">
        <f t="shared" si="695"/>
        <v/>
      </c>
      <c r="BX1757" t="str">
        <f>IF(B1757="","",VLOOKUP(BW1757,Справочник_ВРИ_Сегментов!$B:$C,2,FALSE))</f>
        <v/>
      </c>
      <c r="BY1757" t="str">
        <f t="shared" si="696"/>
        <v/>
      </c>
      <c r="BZ1757" t="str">
        <f t="shared" si="697"/>
        <v/>
      </c>
      <c r="CA1757" t="str">
        <f t="shared" si="698"/>
        <v>-</v>
      </c>
      <c r="CB1757" t="str">
        <f t="shared" si="699"/>
        <v/>
      </c>
    </row>
    <row r="1758" spans="2:80" x14ac:dyDescent="0.25">
      <c r="B1758" s="1"/>
      <c r="C1758" s="1"/>
      <c r="P1758" s="1"/>
      <c r="Q1758" s="1"/>
      <c r="AT1758" t="str">
        <f t="shared" si="675"/>
        <v/>
      </c>
      <c r="AU1758" t="str">
        <f>IF(B1758="","",IFERROR(VLOOKUP(C1758,'Срв квартал'!$A:$D,4,FALSE),""))</f>
        <v/>
      </c>
      <c r="AV1758" t="str">
        <f>IF(B1758="","",VLOOKUP(AT1758,'Срв мо'!$A:$D,4,FALSE))</f>
        <v/>
      </c>
      <c r="AW1758" t="str">
        <f t="shared" si="676"/>
        <v/>
      </c>
      <c r="AX1758" t="str">
        <f t="shared" si="677"/>
        <v/>
      </c>
      <c r="AY1758" s="4" t="str">
        <f t="shared" si="678"/>
        <v/>
      </c>
      <c r="AZ1758" t="str">
        <f>IF(B1758="","",#REF!)</f>
        <v/>
      </c>
      <c r="BA1758" t="str">
        <f t="shared" si="679"/>
        <v/>
      </c>
      <c r="BB1758" t="str">
        <f t="shared" si="680"/>
        <v/>
      </c>
      <c r="BC1758" t="str">
        <f t="shared" si="681"/>
        <v/>
      </c>
      <c r="BD1758" t="str">
        <f t="shared" si="682"/>
        <v/>
      </c>
      <c r="BE1758" t="str">
        <f>IF(B1758="","",IF(L1758="","Отсутствуют предыдущие значения",#REF!=D1758))</f>
        <v/>
      </c>
      <c r="BF1758" t="str">
        <f t="shared" si="683"/>
        <v/>
      </c>
      <c r="BG1758" t="str">
        <f t="shared" si="684"/>
        <v/>
      </c>
      <c r="BH1758" t="str">
        <f t="shared" si="685"/>
        <v/>
      </c>
      <c r="BI1758" t="str">
        <f>IF(B1758="","",#REF!)</f>
        <v/>
      </c>
      <c r="BJ1758" t="str">
        <f>IF(B1758="","",#REF!)</f>
        <v/>
      </c>
      <c r="BK1758" s="26" t="str">
        <f>IF(B1758="","",#REF!)</f>
        <v/>
      </c>
      <c r="BL1758" t="str">
        <f>IF(B1758="","",#REF!)</f>
        <v/>
      </c>
      <c r="BM1758" t="str">
        <f t="shared" si="686"/>
        <v/>
      </c>
      <c r="BN1758" s="6" t="str">
        <f t="shared" si="687"/>
        <v/>
      </c>
      <c r="BO1758" s="7" t="str">
        <f t="shared" si="688"/>
        <v/>
      </c>
      <c r="BP1758" s="7" t="str">
        <f t="shared" si="689"/>
        <v/>
      </c>
      <c r="BQ1758" s="7" t="str">
        <f t="shared" si="690"/>
        <v/>
      </c>
      <c r="BR1758" s="7" t="str">
        <f t="shared" si="691"/>
        <v/>
      </c>
      <c r="BS1758" s="7" t="str">
        <f t="shared" si="692"/>
        <v/>
      </c>
      <c r="BT1758" t="str">
        <f t="shared" si="693"/>
        <v/>
      </c>
      <c r="BU1758" t="str">
        <f t="shared" si="694"/>
        <v/>
      </c>
      <c r="BV1758" t="str">
        <f>IF(B1758="","",VLOOKUP(BU1758,Справочник_ВРИ_Сегментов!$A:$D,4,))</f>
        <v/>
      </c>
      <c r="BW1758" t="str">
        <f t="shared" si="695"/>
        <v/>
      </c>
      <c r="BX1758" t="str">
        <f>IF(B1758="","",VLOOKUP(BW1758,Справочник_ВРИ_Сегментов!$B:$C,2,FALSE))</f>
        <v/>
      </c>
      <c r="BY1758" t="str">
        <f t="shared" si="696"/>
        <v/>
      </c>
      <c r="BZ1758" t="str">
        <f t="shared" si="697"/>
        <v/>
      </c>
      <c r="CA1758" t="str">
        <f t="shared" si="698"/>
        <v>-</v>
      </c>
      <c r="CB1758" t="str">
        <f t="shared" si="699"/>
        <v/>
      </c>
    </row>
    <row r="1759" spans="2:80" x14ac:dyDescent="0.25">
      <c r="B1759" s="1"/>
      <c r="C1759" s="1"/>
      <c r="P1759" s="1"/>
      <c r="Q1759" s="1"/>
      <c r="R1759" s="1"/>
      <c r="AT1759" t="str">
        <f t="shared" si="675"/>
        <v/>
      </c>
      <c r="AU1759" t="str">
        <f>IF(B1759="","",IFERROR(VLOOKUP(C1759,'Срв квартал'!$A:$D,4,FALSE),""))</f>
        <v/>
      </c>
      <c r="AV1759" t="str">
        <f>IF(B1759="","",VLOOKUP(AT1759,'Срв мо'!$A:$D,4,FALSE))</f>
        <v/>
      </c>
      <c r="AW1759" t="str">
        <f t="shared" si="676"/>
        <v/>
      </c>
      <c r="AX1759" t="str">
        <f t="shared" si="677"/>
        <v/>
      </c>
      <c r="AY1759" s="4" t="str">
        <f t="shared" si="678"/>
        <v/>
      </c>
      <c r="AZ1759" t="str">
        <f>IF(B1759="","",#REF!)</f>
        <v/>
      </c>
      <c r="BA1759" t="str">
        <f t="shared" si="679"/>
        <v/>
      </c>
      <c r="BB1759" t="str">
        <f t="shared" si="680"/>
        <v/>
      </c>
      <c r="BC1759" t="str">
        <f t="shared" si="681"/>
        <v/>
      </c>
      <c r="BD1759" t="str">
        <f t="shared" si="682"/>
        <v/>
      </c>
      <c r="BE1759" t="str">
        <f>IF(B1759="","",IF(L1759="","Отсутствуют предыдущие значения",#REF!=D1759))</f>
        <v/>
      </c>
      <c r="BF1759" t="str">
        <f t="shared" si="683"/>
        <v/>
      </c>
      <c r="BG1759" t="str">
        <f t="shared" si="684"/>
        <v/>
      </c>
      <c r="BH1759" t="str">
        <f t="shared" si="685"/>
        <v/>
      </c>
      <c r="BI1759" t="str">
        <f>IF(B1759="","",#REF!)</f>
        <v/>
      </c>
      <c r="BJ1759" t="str">
        <f>IF(B1759="","",#REF!)</f>
        <v/>
      </c>
      <c r="BK1759" s="26" t="str">
        <f>IF(B1759="","",#REF!)</f>
        <v/>
      </c>
      <c r="BL1759" t="str">
        <f>IF(B1759="","",#REF!)</f>
        <v/>
      </c>
      <c r="BM1759" t="str">
        <f t="shared" si="686"/>
        <v/>
      </c>
      <c r="BN1759" s="6" t="str">
        <f t="shared" si="687"/>
        <v/>
      </c>
      <c r="BO1759" s="7" t="str">
        <f t="shared" si="688"/>
        <v/>
      </c>
      <c r="BP1759" s="7" t="str">
        <f t="shared" si="689"/>
        <v/>
      </c>
      <c r="BQ1759" s="7" t="str">
        <f t="shared" si="690"/>
        <v/>
      </c>
      <c r="BR1759" s="7" t="str">
        <f t="shared" si="691"/>
        <v/>
      </c>
      <c r="BS1759" s="7" t="str">
        <f t="shared" si="692"/>
        <v/>
      </c>
      <c r="BT1759" t="str">
        <f t="shared" si="693"/>
        <v/>
      </c>
      <c r="BU1759" t="str">
        <f t="shared" si="694"/>
        <v/>
      </c>
      <c r="BV1759" t="str">
        <f>IF(B1759="","",VLOOKUP(BU1759,Справочник_ВРИ_Сегментов!$A:$D,4,))</f>
        <v/>
      </c>
      <c r="BW1759" t="str">
        <f t="shared" si="695"/>
        <v/>
      </c>
      <c r="BX1759" t="str">
        <f>IF(B1759="","",VLOOKUP(BW1759,Справочник_ВРИ_Сегментов!$B:$C,2,FALSE))</f>
        <v/>
      </c>
      <c r="BY1759" t="str">
        <f t="shared" si="696"/>
        <v/>
      </c>
      <c r="BZ1759" t="str">
        <f t="shared" si="697"/>
        <v/>
      </c>
      <c r="CA1759" t="str">
        <f t="shared" si="698"/>
        <v>-</v>
      </c>
      <c r="CB1759" t="str">
        <f t="shared" si="699"/>
        <v/>
      </c>
    </row>
    <row r="1760" spans="2:80" x14ac:dyDescent="0.25">
      <c r="B1760" s="1"/>
      <c r="C1760" s="1"/>
      <c r="P1760" s="1"/>
      <c r="Q1760" s="1"/>
      <c r="AT1760" t="str">
        <f t="shared" si="675"/>
        <v/>
      </c>
      <c r="AU1760" t="str">
        <f>IF(B1760="","",IFERROR(VLOOKUP(C1760,'Срв квартал'!$A:$D,4,FALSE),""))</f>
        <v/>
      </c>
      <c r="AV1760" t="str">
        <f>IF(B1760="","",VLOOKUP(AT1760,'Срв мо'!$A:$D,4,FALSE))</f>
        <v/>
      </c>
      <c r="AW1760" t="str">
        <f t="shared" si="676"/>
        <v/>
      </c>
      <c r="AX1760" t="str">
        <f t="shared" si="677"/>
        <v/>
      </c>
      <c r="AY1760" s="4" t="str">
        <f t="shared" si="678"/>
        <v/>
      </c>
      <c r="AZ1760" t="str">
        <f>IF(B1760="","",#REF!)</f>
        <v/>
      </c>
      <c r="BA1760" t="str">
        <f t="shared" si="679"/>
        <v/>
      </c>
      <c r="BB1760" t="str">
        <f t="shared" si="680"/>
        <v/>
      </c>
      <c r="BC1760" t="str">
        <f t="shared" si="681"/>
        <v/>
      </c>
      <c r="BD1760" t="str">
        <f t="shared" si="682"/>
        <v/>
      </c>
      <c r="BE1760" t="str">
        <f>IF(B1760="","",IF(L1760="","Отсутствуют предыдущие значения",#REF!=D1760))</f>
        <v/>
      </c>
      <c r="BF1760" t="str">
        <f t="shared" si="683"/>
        <v/>
      </c>
      <c r="BG1760" t="str">
        <f t="shared" si="684"/>
        <v/>
      </c>
      <c r="BH1760" t="str">
        <f t="shared" si="685"/>
        <v/>
      </c>
      <c r="BI1760" t="str">
        <f>IF(B1760="","",#REF!)</f>
        <v/>
      </c>
      <c r="BJ1760" t="str">
        <f>IF(B1760="","",#REF!)</f>
        <v/>
      </c>
      <c r="BK1760" s="26" t="str">
        <f>IF(B1760="","",#REF!)</f>
        <v/>
      </c>
      <c r="BL1760" t="str">
        <f>IF(B1760="","",#REF!)</f>
        <v/>
      </c>
      <c r="BM1760" t="str">
        <f t="shared" si="686"/>
        <v/>
      </c>
      <c r="BN1760" s="6" t="str">
        <f t="shared" si="687"/>
        <v/>
      </c>
      <c r="BO1760" s="7" t="str">
        <f t="shared" si="688"/>
        <v/>
      </c>
      <c r="BP1760" s="7" t="str">
        <f t="shared" si="689"/>
        <v/>
      </c>
      <c r="BQ1760" s="7" t="str">
        <f t="shared" si="690"/>
        <v/>
      </c>
      <c r="BR1760" s="7" t="str">
        <f t="shared" si="691"/>
        <v/>
      </c>
      <c r="BS1760" s="7" t="str">
        <f t="shared" si="692"/>
        <v/>
      </c>
      <c r="BT1760" t="str">
        <f t="shared" si="693"/>
        <v/>
      </c>
      <c r="BU1760" t="str">
        <f t="shared" si="694"/>
        <v/>
      </c>
      <c r="BV1760" t="str">
        <f>IF(B1760="","",VLOOKUP(BU1760,Справочник_ВРИ_Сегментов!$A:$D,4,))</f>
        <v/>
      </c>
      <c r="BW1760" t="str">
        <f t="shared" si="695"/>
        <v/>
      </c>
      <c r="BX1760" t="str">
        <f>IF(B1760="","",VLOOKUP(BW1760,Справочник_ВРИ_Сегментов!$B:$C,2,FALSE))</f>
        <v/>
      </c>
      <c r="BY1760" t="str">
        <f t="shared" si="696"/>
        <v/>
      </c>
      <c r="BZ1760" t="str">
        <f t="shared" si="697"/>
        <v/>
      </c>
      <c r="CA1760" t="str">
        <f t="shared" si="698"/>
        <v>-</v>
      </c>
      <c r="CB1760" t="str">
        <f t="shared" si="699"/>
        <v/>
      </c>
    </row>
    <row r="1761" spans="2:80" x14ac:dyDescent="0.25">
      <c r="B1761" s="1"/>
      <c r="C1761" s="1"/>
      <c r="P1761" s="1"/>
      <c r="Q1761" s="1"/>
      <c r="AT1761" t="str">
        <f t="shared" si="675"/>
        <v/>
      </c>
      <c r="AU1761" t="str">
        <f>IF(B1761="","",IFERROR(VLOOKUP(C1761,'Срв квартал'!$A:$D,4,FALSE),""))</f>
        <v/>
      </c>
      <c r="AV1761" t="str">
        <f>IF(B1761="","",VLOOKUP(AT1761,'Срв мо'!$A:$D,4,FALSE))</f>
        <v/>
      </c>
      <c r="AW1761" t="str">
        <f t="shared" si="676"/>
        <v/>
      </c>
      <c r="AX1761" t="str">
        <f t="shared" si="677"/>
        <v/>
      </c>
      <c r="AY1761" s="4" t="str">
        <f t="shared" si="678"/>
        <v/>
      </c>
      <c r="AZ1761" t="str">
        <f>IF(B1761="","",#REF!)</f>
        <v/>
      </c>
      <c r="BA1761" t="str">
        <f t="shared" si="679"/>
        <v/>
      </c>
      <c r="BB1761" t="str">
        <f t="shared" si="680"/>
        <v/>
      </c>
      <c r="BC1761" t="str">
        <f t="shared" si="681"/>
        <v/>
      </c>
      <c r="BD1761" t="str">
        <f t="shared" si="682"/>
        <v/>
      </c>
      <c r="BE1761" t="str">
        <f>IF(B1761="","",IF(L1761="","Отсутствуют предыдущие значения",#REF!=D1761))</f>
        <v/>
      </c>
      <c r="BF1761" t="str">
        <f t="shared" si="683"/>
        <v/>
      </c>
      <c r="BG1761" t="str">
        <f t="shared" si="684"/>
        <v/>
      </c>
      <c r="BH1761" t="str">
        <f t="shared" si="685"/>
        <v/>
      </c>
      <c r="BI1761" t="str">
        <f>IF(B1761="","",#REF!)</f>
        <v/>
      </c>
      <c r="BJ1761" t="str">
        <f>IF(B1761="","",#REF!)</f>
        <v/>
      </c>
      <c r="BK1761" s="26" t="str">
        <f>IF(B1761="","",#REF!)</f>
        <v/>
      </c>
      <c r="BL1761" t="str">
        <f>IF(B1761="","",#REF!)</f>
        <v/>
      </c>
      <c r="BM1761" t="str">
        <f t="shared" si="686"/>
        <v/>
      </c>
      <c r="BN1761" s="6" t="str">
        <f t="shared" si="687"/>
        <v/>
      </c>
      <c r="BO1761" s="7" t="str">
        <f t="shared" si="688"/>
        <v/>
      </c>
      <c r="BP1761" s="7" t="str">
        <f t="shared" si="689"/>
        <v/>
      </c>
      <c r="BQ1761" s="7" t="str">
        <f t="shared" si="690"/>
        <v/>
      </c>
      <c r="BR1761" s="7" t="str">
        <f t="shared" si="691"/>
        <v/>
      </c>
      <c r="BS1761" s="7" t="str">
        <f t="shared" si="692"/>
        <v/>
      </c>
      <c r="BT1761" t="str">
        <f t="shared" si="693"/>
        <v/>
      </c>
      <c r="BU1761" t="str">
        <f t="shared" si="694"/>
        <v/>
      </c>
      <c r="BV1761" t="str">
        <f>IF(B1761="","",VLOOKUP(BU1761,Справочник_ВРИ_Сегментов!$A:$D,4,))</f>
        <v/>
      </c>
      <c r="BW1761" t="str">
        <f t="shared" si="695"/>
        <v/>
      </c>
      <c r="BX1761" t="str">
        <f>IF(B1761="","",VLOOKUP(BW1761,Справочник_ВРИ_Сегментов!$B:$C,2,FALSE))</f>
        <v/>
      </c>
      <c r="BY1761" t="str">
        <f t="shared" si="696"/>
        <v/>
      </c>
      <c r="BZ1761" t="str">
        <f t="shared" si="697"/>
        <v/>
      </c>
      <c r="CA1761" t="str">
        <f t="shared" si="698"/>
        <v>-</v>
      </c>
      <c r="CB1761" t="str">
        <f t="shared" si="699"/>
        <v/>
      </c>
    </row>
    <row r="1762" spans="2:80" x14ac:dyDescent="0.25">
      <c r="B1762" s="1"/>
      <c r="C1762" s="1"/>
      <c r="P1762" s="1"/>
      <c r="Q1762" s="1"/>
      <c r="R1762" s="1"/>
      <c r="AT1762" t="str">
        <f t="shared" si="675"/>
        <v/>
      </c>
      <c r="AU1762" t="str">
        <f>IF(B1762="","",IFERROR(VLOOKUP(C1762,'Срв квартал'!$A:$D,4,FALSE),""))</f>
        <v/>
      </c>
      <c r="AV1762" t="str">
        <f>IF(B1762="","",VLOOKUP(AT1762,'Срв мо'!$A:$D,4,FALSE))</f>
        <v/>
      </c>
      <c r="AW1762" t="str">
        <f t="shared" si="676"/>
        <v/>
      </c>
      <c r="AX1762" t="str">
        <f t="shared" si="677"/>
        <v/>
      </c>
      <c r="AY1762" s="4" t="str">
        <f t="shared" si="678"/>
        <v/>
      </c>
      <c r="AZ1762" t="str">
        <f>IF(B1762="","",#REF!)</f>
        <v/>
      </c>
      <c r="BA1762" t="str">
        <f t="shared" si="679"/>
        <v/>
      </c>
      <c r="BB1762" t="str">
        <f t="shared" si="680"/>
        <v/>
      </c>
      <c r="BC1762" t="str">
        <f t="shared" si="681"/>
        <v/>
      </c>
      <c r="BD1762" t="str">
        <f t="shared" si="682"/>
        <v/>
      </c>
      <c r="BE1762" t="str">
        <f>IF(B1762="","",IF(L1762="","Отсутствуют предыдущие значения",#REF!=D1762))</f>
        <v/>
      </c>
      <c r="BF1762" t="str">
        <f t="shared" si="683"/>
        <v/>
      </c>
      <c r="BG1762" t="str">
        <f t="shared" si="684"/>
        <v/>
      </c>
      <c r="BH1762" t="str">
        <f t="shared" si="685"/>
        <v/>
      </c>
      <c r="BI1762" t="str">
        <f>IF(B1762="","",#REF!)</f>
        <v/>
      </c>
      <c r="BJ1762" t="str">
        <f>IF(B1762="","",#REF!)</f>
        <v/>
      </c>
      <c r="BK1762" s="26" t="str">
        <f>IF(B1762="","",#REF!)</f>
        <v/>
      </c>
      <c r="BL1762" t="str">
        <f>IF(B1762="","",#REF!)</f>
        <v/>
      </c>
      <c r="BM1762" t="str">
        <f t="shared" si="686"/>
        <v/>
      </c>
      <c r="BN1762" s="6" t="str">
        <f t="shared" si="687"/>
        <v/>
      </c>
      <c r="BO1762" s="7" t="str">
        <f t="shared" si="688"/>
        <v/>
      </c>
      <c r="BP1762" s="7" t="str">
        <f t="shared" si="689"/>
        <v/>
      </c>
      <c r="BQ1762" s="7" t="str">
        <f t="shared" si="690"/>
        <v/>
      </c>
      <c r="BR1762" s="7" t="str">
        <f t="shared" si="691"/>
        <v/>
      </c>
      <c r="BS1762" s="7" t="str">
        <f t="shared" si="692"/>
        <v/>
      </c>
      <c r="BT1762" t="str">
        <f t="shared" si="693"/>
        <v/>
      </c>
      <c r="BU1762" t="str">
        <f t="shared" si="694"/>
        <v/>
      </c>
      <c r="BV1762" t="str">
        <f>IF(B1762="","",VLOOKUP(BU1762,Справочник_ВРИ_Сегментов!$A:$D,4,))</f>
        <v/>
      </c>
      <c r="BW1762" t="str">
        <f t="shared" si="695"/>
        <v/>
      </c>
      <c r="BX1762" t="str">
        <f>IF(B1762="","",VLOOKUP(BW1762,Справочник_ВРИ_Сегментов!$B:$C,2,FALSE))</f>
        <v/>
      </c>
      <c r="BY1762" t="str">
        <f t="shared" si="696"/>
        <v/>
      </c>
      <c r="BZ1762" t="str">
        <f t="shared" si="697"/>
        <v/>
      </c>
      <c r="CA1762" t="str">
        <f t="shared" si="698"/>
        <v>-</v>
      </c>
      <c r="CB1762" t="str">
        <f t="shared" si="699"/>
        <v/>
      </c>
    </row>
    <row r="1763" spans="2:80" x14ac:dyDescent="0.25">
      <c r="B1763" s="1"/>
      <c r="C1763" s="1"/>
      <c r="G1763" s="1"/>
      <c r="P1763" s="1"/>
      <c r="Q1763" s="1"/>
      <c r="R1763" s="1"/>
      <c r="AT1763" t="str">
        <f t="shared" si="675"/>
        <v/>
      </c>
      <c r="AU1763" t="str">
        <f>IF(B1763="","",IFERROR(VLOOKUP(C1763,'Срв квартал'!$A:$D,4,FALSE),""))</f>
        <v/>
      </c>
      <c r="AV1763" t="str">
        <f>IF(B1763="","",VLOOKUP(AT1763,'Срв мо'!$A:$D,4,FALSE))</f>
        <v/>
      </c>
      <c r="AW1763" t="str">
        <f t="shared" si="676"/>
        <v/>
      </c>
      <c r="AX1763" t="str">
        <f t="shared" si="677"/>
        <v/>
      </c>
      <c r="AY1763" s="4" t="str">
        <f t="shared" si="678"/>
        <v/>
      </c>
      <c r="AZ1763" t="str">
        <f>IF(B1763="","",#REF!)</f>
        <v/>
      </c>
      <c r="BA1763" t="str">
        <f t="shared" si="679"/>
        <v/>
      </c>
      <c r="BB1763" t="str">
        <f t="shared" si="680"/>
        <v/>
      </c>
      <c r="BC1763" t="str">
        <f t="shared" si="681"/>
        <v/>
      </c>
      <c r="BD1763" t="str">
        <f t="shared" si="682"/>
        <v/>
      </c>
      <c r="BE1763" t="str">
        <f>IF(B1763="","",IF(L1763="","Отсутствуют предыдущие значения",#REF!=D1763))</f>
        <v/>
      </c>
      <c r="BF1763" t="str">
        <f t="shared" si="683"/>
        <v/>
      </c>
      <c r="BG1763" t="str">
        <f t="shared" si="684"/>
        <v/>
      </c>
      <c r="BH1763" t="str">
        <f t="shared" si="685"/>
        <v/>
      </c>
      <c r="BI1763" t="str">
        <f>IF(B1763="","",#REF!)</f>
        <v/>
      </c>
      <c r="BJ1763" t="str">
        <f>IF(B1763="","",#REF!)</f>
        <v/>
      </c>
      <c r="BK1763" s="26" t="str">
        <f>IF(B1763="","",#REF!)</f>
        <v/>
      </c>
      <c r="BL1763" t="str">
        <f>IF(B1763="","",#REF!)</f>
        <v/>
      </c>
      <c r="BM1763" t="str">
        <f t="shared" si="686"/>
        <v/>
      </c>
      <c r="BN1763" s="6" t="str">
        <f t="shared" si="687"/>
        <v/>
      </c>
      <c r="BO1763" s="7" t="str">
        <f t="shared" si="688"/>
        <v/>
      </c>
      <c r="BP1763" s="7" t="str">
        <f t="shared" si="689"/>
        <v/>
      </c>
      <c r="BQ1763" s="7" t="str">
        <f t="shared" si="690"/>
        <v/>
      </c>
      <c r="BR1763" s="7" t="str">
        <f t="shared" si="691"/>
        <v/>
      </c>
      <c r="BS1763" s="7" t="str">
        <f t="shared" si="692"/>
        <v/>
      </c>
      <c r="BT1763" t="str">
        <f t="shared" si="693"/>
        <v/>
      </c>
      <c r="BU1763" t="str">
        <f t="shared" si="694"/>
        <v/>
      </c>
      <c r="BV1763" t="str">
        <f>IF(B1763="","",VLOOKUP(BU1763,Справочник_ВРИ_Сегментов!$A:$D,4,))</f>
        <v/>
      </c>
      <c r="BW1763" t="str">
        <f t="shared" si="695"/>
        <v/>
      </c>
      <c r="BX1763" t="str">
        <f>IF(B1763="","",VLOOKUP(BW1763,Справочник_ВРИ_Сегментов!$B:$C,2,FALSE))</f>
        <v/>
      </c>
      <c r="BY1763" t="str">
        <f t="shared" si="696"/>
        <v/>
      </c>
      <c r="BZ1763" t="str">
        <f t="shared" si="697"/>
        <v/>
      </c>
      <c r="CA1763" t="str">
        <f t="shared" si="698"/>
        <v>-</v>
      </c>
      <c r="CB1763" t="str">
        <f t="shared" si="699"/>
        <v/>
      </c>
    </row>
    <row r="1764" spans="2:80" x14ac:dyDescent="0.25">
      <c r="B1764" s="1"/>
      <c r="C1764" s="1"/>
      <c r="F1764" s="1"/>
      <c r="P1764" s="1"/>
      <c r="Q1764" s="1"/>
      <c r="R1764" s="1"/>
      <c r="AT1764" t="str">
        <f t="shared" si="675"/>
        <v/>
      </c>
      <c r="AU1764" t="str">
        <f>IF(B1764="","",IFERROR(VLOOKUP(C1764,'Срв квартал'!$A:$D,4,FALSE),""))</f>
        <v/>
      </c>
      <c r="AV1764" t="str">
        <f>IF(B1764="","",VLOOKUP(AT1764,'Срв мо'!$A:$D,4,FALSE))</f>
        <v/>
      </c>
      <c r="AW1764" t="str">
        <f t="shared" si="676"/>
        <v/>
      </c>
      <c r="AX1764" t="str">
        <f t="shared" si="677"/>
        <v/>
      </c>
      <c r="AY1764" s="4" t="str">
        <f t="shared" si="678"/>
        <v/>
      </c>
      <c r="AZ1764" t="str">
        <f>IF(B1764="","",#REF!)</f>
        <v/>
      </c>
      <c r="BA1764" t="str">
        <f t="shared" si="679"/>
        <v/>
      </c>
      <c r="BB1764" t="str">
        <f t="shared" si="680"/>
        <v/>
      </c>
      <c r="BC1764" t="str">
        <f t="shared" si="681"/>
        <v/>
      </c>
      <c r="BD1764" t="str">
        <f t="shared" si="682"/>
        <v/>
      </c>
      <c r="BE1764" t="str">
        <f>IF(B1764="","",IF(L1764="","Отсутствуют предыдущие значения",#REF!=D1764))</f>
        <v/>
      </c>
      <c r="BF1764" t="str">
        <f t="shared" si="683"/>
        <v/>
      </c>
      <c r="BG1764" t="str">
        <f t="shared" si="684"/>
        <v/>
      </c>
      <c r="BH1764" t="str">
        <f t="shared" si="685"/>
        <v/>
      </c>
      <c r="BI1764" t="str">
        <f>IF(B1764="","",#REF!)</f>
        <v/>
      </c>
      <c r="BJ1764" t="str">
        <f>IF(B1764="","",#REF!)</f>
        <v/>
      </c>
      <c r="BK1764" s="26" t="str">
        <f>IF(B1764="","",#REF!)</f>
        <v/>
      </c>
      <c r="BL1764" t="str">
        <f>IF(B1764="","",#REF!)</f>
        <v/>
      </c>
      <c r="BM1764" t="str">
        <f t="shared" si="686"/>
        <v/>
      </c>
      <c r="BN1764" s="6" t="str">
        <f t="shared" si="687"/>
        <v/>
      </c>
      <c r="BO1764" s="7" t="str">
        <f t="shared" si="688"/>
        <v/>
      </c>
      <c r="BP1764" s="7" t="str">
        <f t="shared" si="689"/>
        <v/>
      </c>
      <c r="BQ1764" s="7" t="str">
        <f t="shared" si="690"/>
        <v/>
      </c>
      <c r="BR1764" s="7" t="str">
        <f t="shared" si="691"/>
        <v/>
      </c>
      <c r="BS1764" s="7" t="str">
        <f t="shared" si="692"/>
        <v/>
      </c>
      <c r="BT1764" t="str">
        <f t="shared" si="693"/>
        <v/>
      </c>
      <c r="BU1764" t="str">
        <f t="shared" si="694"/>
        <v/>
      </c>
      <c r="BV1764" t="str">
        <f>IF(B1764="","",VLOOKUP(BU1764,Справочник_ВРИ_Сегментов!$A:$D,4,))</f>
        <v/>
      </c>
      <c r="BW1764" t="str">
        <f t="shared" si="695"/>
        <v/>
      </c>
      <c r="BX1764" t="str">
        <f>IF(B1764="","",VLOOKUP(BW1764,Справочник_ВРИ_Сегментов!$B:$C,2,FALSE))</f>
        <v/>
      </c>
      <c r="BY1764" t="str">
        <f t="shared" si="696"/>
        <v/>
      </c>
      <c r="BZ1764" t="str">
        <f t="shared" si="697"/>
        <v/>
      </c>
      <c r="CA1764" t="str">
        <f t="shared" si="698"/>
        <v>-</v>
      </c>
      <c r="CB1764" t="str">
        <f t="shared" si="699"/>
        <v/>
      </c>
    </row>
    <row r="1765" spans="2:80" x14ac:dyDescent="0.25">
      <c r="B1765" s="1"/>
      <c r="C1765" s="1"/>
      <c r="P1765" s="1"/>
      <c r="Q1765" s="1"/>
      <c r="R1765" s="1"/>
      <c r="AT1765" t="str">
        <f t="shared" si="675"/>
        <v/>
      </c>
      <c r="AU1765" t="str">
        <f>IF(B1765="","",IFERROR(VLOOKUP(C1765,'Срв квартал'!$A:$D,4,FALSE),""))</f>
        <v/>
      </c>
      <c r="AV1765" t="str">
        <f>IF(B1765="","",VLOOKUP(AT1765,'Срв мо'!$A:$D,4,FALSE))</f>
        <v/>
      </c>
      <c r="AW1765" t="str">
        <f t="shared" si="676"/>
        <v/>
      </c>
      <c r="AX1765" t="str">
        <f t="shared" si="677"/>
        <v/>
      </c>
      <c r="AY1765" s="4" t="str">
        <f t="shared" si="678"/>
        <v/>
      </c>
      <c r="AZ1765" t="str">
        <f>IF(B1765="","",#REF!)</f>
        <v/>
      </c>
      <c r="BA1765" t="str">
        <f t="shared" si="679"/>
        <v/>
      </c>
      <c r="BB1765" t="str">
        <f t="shared" si="680"/>
        <v/>
      </c>
      <c r="BC1765" t="str">
        <f t="shared" si="681"/>
        <v/>
      </c>
      <c r="BD1765" t="str">
        <f t="shared" si="682"/>
        <v/>
      </c>
      <c r="BE1765" t="str">
        <f>IF(B1765="","",IF(L1765="","Отсутствуют предыдущие значения",#REF!=D1765))</f>
        <v/>
      </c>
      <c r="BF1765" t="str">
        <f t="shared" si="683"/>
        <v/>
      </c>
      <c r="BG1765" t="str">
        <f t="shared" si="684"/>
        <v/>
      </c>
      <c r="BH1765" t="str">
        <f t="shared" si="685"/>
        <v/>
      </c>
      <c r="BI1765" t="str">
        <f>IF(B1765="","",#REF!)</f>
        <v/>
      </c>
      <c r="BJ1765" t="str">
        <f>IF(B1765="","",#REF!)</f>
        <v/>
      </c>
      <c r="BK1765" s="26" t="str">
        <f>IF(B1765="","",#REF!)</f>
        <v/>
      </c>
      <c r="BL1765" t="str">
        <f>IF(B1765="","",#REF!)</f>
        <v/>
      </c>
      <c r="BM1765" t="str">
        <f t="shared" si="686"/>
        <v/>
      </c>
      <c r="BN1765" s="6" t="str">
        <f t="shared" si="687"/>
        <v/>
      </c>
      <c r="BO1765" s="7" t="str">
        <f t="shared" si="688"/>
        <v/>
      </c>
      <c r="BP1765" s="7" t="str">
        <f t="shared" si="689"/>
        <v/>
      </c>
      <c r="BQ1765" s="7" t="str">
        <f t="shared" si="690"/>
        <v/>
      </c>
      <c r="BR1765" s="7" t="str">
        <f t="shared" si="691"/>
        <v/>
      </c>
      <c r="BS1765" s="7" t="str">
        <f t="shared" si="692"/>
        <v/>
      </c>
      <c r="BT1765" t="str">
        <f t="shared" si="693"/>
        <v/>
      </c>
      <c r="BU1765" t="str">
        <f t="shared" si="694"/>
        <v/>
      </c>
      <c r="BV1765" t="str">
        <f>IF(B1765="","",VLOOKUP(BU1765,Справочник_ВРИ_Сегментов!$A:$D,4,))</f>
        <v/>
      </c>
      <c r="BW1765" t="str">
        <f t="shared" si="695"/>
        <v/>
      </c>
      <c r="BX1765" t="str">
        <f>IF(B1765="","",VLOOKUP(BW1765,Справочник_ВРИ_Сегментов!$B:$C,2,FALSE))</f>
        <v/>
      </c>
      <c r="BY1765" t="str">
        <f t="shared" si="696"/>
        <v/>
      </c>
      <c r="BZ1765" t="str">
        <f t="shared" si="697"/>
        <v/>
      </c>
      <c r="CA1765" t="str">
        <f t="shared" si="698"/>
        <v>-</v>
      </c>
      <c r="CB1765" t="str">
        <f t="shared" si="699"/>
        <v/>
      </c>
    </row>
    <row r="1766" spans="2:80" x14ac:dyDescent="0.25">
      <c r="B1766" s="1"/>
      <c r="C1766" s="1"/>
      <c r="G1766" s="1"/>
      <c r="P1766" s="1"/>
      <c r="Q1766" s="1"/>
      <c r="R1766" s="1"/>
      <c r="AT1766" t="str">
        <f t="shared" si="675"/>
        <v/>
      </c>
      <c r="AU1766" t="str">
        <f>IF(B1766="","",IFERROR(VLOOKUP(C1766,'Срв квартал'!$A:$D,4,FALSE),""))</f>
        <v/>
      </c>
      <c r="AV1766" t="str">
        <f>IF(B1766="","",VLOOKUP(AT1766,'Срв мо'!$A:$D,4,FALSE))</f>
        <v/>
      </c>
      <c r="AW1766" t="str">
        <f t="shared" si="676"/>
        <v/>
      </c>
      <c r="AX1766" t="str">
        <f t="shared" si="677"/>
        <v/>
      </c>
      <c r="AY1766" s="4" t="str">
        <f t="shared" si="678"/>
        <v/>
      </c>
      <c r="AZ1766" t="str">
        <f>IF(B1766="","",#REF!)</f>
        <v/>
      </c>
      <c r="BA1766" t="str">
        <f t="shared" si="679"/>
        <v/>
      </c>
      <c r="BB1766" t="str">
        <f t="shared" si="680"/>
        <v/>
      </c>
      <c r="BC1766" t="str">
        <f t="shared" si="681"/>
        <v/>
      </c>
      <c r="BD1766" t="str">
        <f t="shared" si="682"/>
        <v/>
      </c>
      <c r="BE1766" t="str">
        <f>IF(B1766="","",IF(L1766="","Отсутствуют предыдущие значения",#REF!=D1766))</f>
        <v/>
      </c>
      <c r="BF1766" t="str">
        <f t="shared" si="683"/>
        <v/>
      </c>
      <c r="BG1766" t="str">
        <f t="shared" si="684"/>
        <v/>
      </c>
      <c r="BH1766" t="str">
        <f t="shared" si="685"/>
        <v/>
      </c>
      <c r="BI1766" t="str">
        <f>IF(B1766="","",#REF!)</f>
        <v/>
      </c>
      <c r="BJ1766" t="str">
        <f>IF(B1766="","",#REF!)</f>
        <v/>
      </c>
      <c r="BK1766" s="26" t="str">
        <f>IF(B1766="","",#REF!)</f>
        <v/>
      </c>
      <c r="BL1766" t="str">
        <f>IF(B1766="","",#REF!)</f>
        <v/>
      </c>
      <c r="BM1766" t="str">
        <f t="shared" si="686"/>
        <v/>
      </c>
      <c r="BN1766" s="6" t="str">
        <f t="shared" si="687"/>
        <v/>
      </c>
      <c r="BO1766" s="7" t="str">
        <f t="shared" si="688"/>
        <v/>
      </c>
      <c r="BP1766" s="7" t="str">
        <f t="shared" si="689"/>
        <v/>
      </c>
      <c r="BQ1766" s="7" t="str">
        <f t="shared" si="690"/>
        <v/>
      </c>
      <c r="BR1766" s="7" t="str">
        <f t="shared" si="691"/>
        <v/>
      </c>
      <c r="BS1766" s="7" t="str">
        <f t="shared" si="692"/>
        <v/>
      </c>
      <c r="BT1766" t="str">
        <f t="shared" si="693"/>
        <v/>
      </c>
      <c r="BU1766" t="str">
        <f t="shared" si="694"/>
        <v/>
      </c>
      <c r="BV1766" t="str">
        <f>IF(B1766="","",VLOOKUP(BU1766,Справочник_ВРИ_Сегментов!$A:$D,4,))</f>
        <v/>
      </c>
      <c r="BW1766" t="str">
        <f t="shared" si="695"/>
        <v/>
      </c>
      <c r="BX1766" t="str">
        <f>IF(B1766="","",VLOOKUP(BW1766,Справочник_ВРИ_Сегментов!$B:$C,2,FALSE))</f>
        <v/>
      </c>
      <c r="BY1766" t="str">
        <f t="shared" si="696"/>
        <v/>
      </c>
      <c r="BZ1766" t="str">
        <f t="shared" si="697"/>
        <v/>
      </c>
      <c r="CA1766" t="str">
        <f t="shared" si="698"/>
        <v>-</v>
      </c>
      <c r="CB1766" t="str">
        <f t="shared" si="699"/>
        <v/>
      </c>
    </row>
    <row r="1767" spans="2:80" x14ac:dyDescent="0.25">
      <c r="B1767" s="1"/>
      <c r="C1767" s="1"/>
      <c r="F1767" s="1"/>
      <c r="P1767" s="1"/>
      <c r="Q1767" s="1"/>
      <c r="R1767" s="1"/>
      <c r="AT1767" t="str">
        <f t="shared" si="675"/>
        <v/>
      </c>
      <c r="AU1767" t="str">
        <f>IF(B1767="","",IFERROR(VLOOKUP(C1767,'Срв квартал'!$A:$D,4,FALSE),""))</f>
        <v/>
      </c>
      <c r="AV1767" t="str">
        <f>IF(B1767="","",VLOOKUP(AT1767,'Срв мо'!$A:$D,4,FALSE))</f>
        <v/>
      </c>
      <c r="AW1767" t="str">
        <f t="shared" si="676"/>
        <v/>
      </c>
      <c r="AX1767" t="str">
        <f t="shared" si="677"/>
        <v/>
      </c>
      <c r="AY1767" s="4" t="str">
        <f t="shared" si="678"/>
        <v/>
      </c>
      <c r="AZ1767" t="str">
        <f>IF(B1767="","",#REF!)</f>
        <v/>
      </c>
      <c r="BA1767" t="str">
        <f t="shared" si="679"/>
        <v/>
      </c>
      <c r="BB1767" t="str">
        <f t="shared" si="680"/>
        <v/>
      </c>
      <c r="BC1767" t="str">
        <f t="shared" si="681"/>
        <v/>
      </c>
      <c r="BD1767" t="str">
        <f t="shared" si="682"/>
        <v/>
      </c>
      <c r="BE1767" t="str">
        <f>IF(B1767="","",IF(L1767="","Отсутствуют предыдущие значения",#REF!=D1767))</f>
        <v/>
      </c>
      <c r="BF1767" t="str">
        <f t="shared" si="683"/>
        <v/>
      </c>
      <c r="BG1767" t="str">
        <f t="shared" si="684"/>
        <v/>
      </c>
      <c r="BH1767" t="str">
        <f t="shared" si="685"/>
        <v/>
      </c>
      <c r="BI1767" t="str">
        <f>IF(B1767="","",#REF!)</f>
        <v/>
      </c>
      <c r="BJ1767" t="str">
        <f>IF(B1767="","",#REF!)</f>
        <v/>
      </c>
      <c r="BK1767" s="26" t="str">
        <f>IF(B1767="","",#REF!)</f>
        <v/>
      </c>
      <c r="BL1767" t="str">
        <f>IF(B1767="","",#REF!)</f>
        <v/>
      </c>
      <c r="BM1767" t="str">
        <f t="shared" si="686"/>
        <v/>
      </c>
      <c r="BN1767" s="6" t="str">
        <f t="shared" si="687"/>
        <v/>
      </c>
      <c r="BO1767" s="7" t="str">
        <f t="shared" si="688"/>
        <v/>
      </c>
      <c r="BP1767" s="7" t="str">
        <f t="shared" si="689"/>
        <v/>
      </c>
      <c r="BQ1767" s="7" t="str">
        <f t="shared" si="690"/>
        <v/>
      </c>
      <c r="BR1767" s="7" t="str">
        <f t="shared" si="691"/>
        <v/>
      </c>
      <c r="BS1767" s="7" t="str">
        <f t="shared" si="692"/>
        <v/>
      </c>
      <c r="BT1767" t="str">
        <f t="shared" si="693"/>
        <v/>
      </c>
      <c r="BU1767" t="str">
        <f t="shared" si="694"/>
        <v/>
      </c>
      <c r="BV1767" t="str">
        <f>IF(B1767="","",VLOOKUP(BU1767,Справочник_ВРИ_Сегментов!$A:$D,4,))</f>
        <v/>
      </c>
      <c r="BW1767" t="str">
        <f t="shared" si="695"/>
        <v/>
      </c>
      <c r="BX1767" t="str">
        <f>IF(B1767="","",VLOOKUP(BW1767,Справочник_ВРИ_Сегментов!$B:$C,2,FALSE))</f>
        <v/>
      </c>
      <c r="BY1767" t="str">
        <f t="shared" si="696"/>
        <v/>
      </c>
      <c r="BZ1767" t="str">
        <f t="shared" si="697"/>
        <v/>
      </c>
      <c r="CA1767" t="str">
        <f t="shared" si="698"/>
        <v>-</v>
      </c>
      <c r="CB1767" t="str">
        <f t="shared" si="699"/>
        <v/>
      </c>
    </row>
    <row r="1768" spans="2:80" x14ac:dyDescent="0.25">
      <c r="B1768" s="1"/>
      <c r="C1768" s="1"/>
      <c r="P1768" s="1"/>
      <c r="Q1768" s="1"/>
      <c r="R1768" s="1"/>
      <c r="AT1768" t="str">
        <f t="shared" si="675"/>
        <v/>
      </c>
      <c r="AU1768" t="str">
        <f>IF(B1768="","",IFERROR(VLOOKUP(C1768,'Срв квартал'!$A:$D,4,FALSE),""))</f>
        <v/>
      </c>
      <c r="AV1768" t="str">
        <f>IF(B1768="","",VLOOKUP(AT1768,'Срв мо'!$A:$D,4,FALSE))</f>
        <v/>
      </c>
      <c r="AW1768" t="str">
        <f t="shared" si="676"/>
        <v/>
      </c>
      <c r="AX1768" t="str">
        <f t="shared" si="677"/>
        <v/>
      </c>
      <c r="AY1768" s="4" t="str">
        <f t="shared" si="678"/>
        <v/>
      </c>
      <c r="AZ1768" t="str">
        <f>IF(B1768="","",#REF!)</f>
        <v/>
      </c>
      <c r="BA1768" t="str">
        <f t="shared" si="679"/>
        <v/>
      </c>
      <c r="BB1768" t="str">
        <f t="shared" si="680"/>
        <v/>
      </c>
      <c r="BC1768" t="str">
        <f t="shared" si="681"/>
        <v/>
      </c>
      <c r="BD1768" t="str">
        <f t="shared" si="682"/>
        <v/>
      </c>
      <c r="BE1768" t="str">
        <f>IF(B1768="","",IF(L1768="","Отсутствуют предыдущие значения",#REF!=D1768))</f>
        <v/>
      </c>
      <c r="BF1768" t="str">
        <f t="shared" si="683"/>
        <v/>
      </c>
      <c r="BG1768" t="str">
        <f t="shared" si="684"/>
        <v/>
      </c>
      <c r="BH1768" t="str">
        <f t="shared" si="685"/>
        <v/>
      </c>
      <c r="BI1768" t="str">
        <f>IF(B1768="","",#REF!)</f>
        <v/>
      </c>
      <c r="BJ1768" t="str">
        <f>IF(B1768="","",#REF!)</f>
        <v/>
      </c>
      <c r="BK1768" s="26" t="str">
        <f>IF(B1768="","",#REF!)</f>
        <v/>
      </c>
      <c r="BL1768" t="str">
        <f>IF(B1768="","",#REF!)</f>
        <v/>
      </c>
      <c r="BM1768" t="str">
        <f t="shared" si="686"/>
        <v/>
      </c>
      <c r="BN1768" s="6" t="str">
        <f t="shared" si="687"/>
        <v/>
      </c>
      <c r="BO1768" s="7" t="str">
        <f t="shared" si="688"/>
        <v/>
      </c>
      <c r="BP1768" s="7" t="str">
        <f t="shared" si="689"/>
        <v/>
      </c>
      <c r="BQ1768" s="7" t="str">
        <f t="shared" si="690"/>
        <v/>
      </c>
      <c r="BR1768" s="7" t="str">
        <f t="shared" si="691"/>
        <v/>
      </c>
      <c r="BS1768" s="7" t="str">
        <f t="shared" si="692"/>
        <v/>
      </c>
      <c r="BT1768" t="str">
        <f t="shared" si="693"/>
        <v/>
      </c>
      <c r="BU1768" t="str">
        <f t="shared" si="694"/>
        <v/>
      </c>
      <c r="BV1768" t="str">
        <f>IF(B1768="","",VLOOKUP(BU1768,Справочник_ВРИ_Сегментов!$A:$D,4,))</f>
        <v/>
      </c>
      <c r="BW1768" t="str">
        <f t="shared" si="695"/>
        <v/>
      </c>
      <c r="BX1768" t="str">
        <f>IF(B1768="","",VLOOKUP(BW1768,Справочник_ВРИ_Сегментов!$B:$C,2,FALSE))</f>
        <v/>
      </c>
      <c r="BY1768" t="str">
        <f t="shared" si="696"/>
        <v/>
      </c>
      <c r="BZ1768" t="str">
        <f t="shared" si="697"/>
        <v/>
      </c>
      <c r="CA1768" t="str">
        <f t="shared" si="698"/>
        <v>-</v>
      </c>
      <c r="CB1768" t="str">
        <f t="shared" si="699"/>
        <v/>
      </c>
    </row>
    <row r="1769" spans="2:80" x14ac:dyDescent="0.25">
      <c r="B1769" s="1"/>
      <c r="C1769" s="1"/>
      <c r="G1769" s="1"/>
      <c r="P1769" s="1"/>
      <c r="Q1769" s="1"/>
      <c r="R1769" s="1"/>
      <c r="AT1769" t="str">
        <f t="shared" si="675"/>
        <v/>
      </c>
      <c r="AU1769" t="str">
        <f>IF(B1769="","",IFERROR(VLOOKUP(C1769,'Срв квартал'!$A:$D,4,FALSE),""))</f>
        <v/>
      </c>
      <c r="AV1769" t="str">
        <f>IF(B1769="","",VLOOKUP(AT1769,'Срв мо'!$A:$D,4,FALSE))</f>
        <v/>
      </c>
      <c r="AW1769" t="str">
        <f t="shared" si="676"/>
        <v/>
      </c>
      <c r="AX1769" t="str">
        <f t="shared" si="677"/>
        <v/>
      </c>
      <c r="AY1769" s="4" t="str">
        <f t="shared" si="678"/>
        <v/>
      </c>
      <c r="AZ1769" t="str">
        <f>IF(B1769="","",#REF!)</f>
        <v/>
      </c>
      <c r="BA1769" t="str">
        <f t="shared" si="679"/>
        <v/>
      </c>
      <c r="BB1769" t="str">
        <f t="shared" si="680"/>
        <v/>
      </c>
      <c r="BC1769" t="str">
        <f t="shared" si="681"/>
        <v/>
      </c>
      <c r="BD1769" t="str">
        <f t="shared" si="682"/>
        <v/>
      </c>
      <c r="BE1769" t="str">
        <f>IF(B1769="","",IF(L1769="","Отсутствуют предыдущие значения",#REF!=D1769))</f>
        <v/>
      </c>
      <c r="BF1769" t="str">
        <f t="shared" si="683"/>
        <v/>
      </c>
      <c r="BG1769" t="str">
        <f t="shared" si="684"/>
        <v/>
      </c>
      <c r="BH1769" t="str">
        <f t="shared" si="685"/>
        <v/>
      </c>
      <c r="BI1769" t="str">
        <f>IF(B1769="","",#REF!)</f>
        <v/>
      </c>
      <c r="BJ1769" t="str">
        <f>IF(B1769="","",#REF!)</f>
        <v/>
      </c>
      <c r="BK1769" s="26" t="str">
        <f>IF(B1769="","",#REF!)</f>
        <v/>
      </c>
      <c r="BL1769" t="str">
        <f>IF(B1769="","",#REF!)</f>
        <v/>
      </c>
      <c r="BM1769" t="str">
        <f t="shared" si="686"/>
        <v/>
      </c>
      <c r="BN1769" s="6" t="str">
        <f t="shared" si="687"/>
        <v/>
      </c>
      <c r="BO1769" s="7" t="str">
        <f t="shared" si="688"/>
        <v/>
      </c>
      <c r="BP1769" s="7" t="str">
        <f t="shared" si="689"/>
        <v/>
      </c>
      <c r="BQ1769" s="7" t="str">
        <f t="shared" si="690"/>
        <v/>
      </c>
      <c r="BR1769" s="7" t="str">
        <f t="shared" si="691"/>
        <v/>
      </c>
      <c r="BS1769" s="7" t="str">
        <f t="shared" si="692"/>
        <v/>
      </c>
      <c r="BT1769" t="str">
        <f t="shared" si="693"/>
        <v/>
      </c>
      <c r="BU1769" t="str">
        <f t="shared" si="694"/>
        <v/>
      </c>
      <c r="BV1769" t="str">
        <f>IF(B1769="","",VLOOKUP(BU1769,Справочник_ВРИ_Сегментов!$A:$D,4,))</f>
        <v/>
      </c>
      <c r="BW1769" t="str">
        <f t="shared" si="695"/>
        <v/>
      </c>
      <c r="BX1769" t="str">
        <f>IF(B1769="","",VLOOKUP(BW1769,Справочник_ВРИ_Сегментов!$B:$C,2,FALSE))</f>
        <v/>
      </c>
      <c r="BY1769" t="str">
        <f t="shared" si="696"/>
        <v/>
      </c>
      <c r="BZ1769" t="str">
        <f t="shared" si="697"/>
        <v/>
      </c>
      <c r="CA1769" t="str">
        <f t="shared" si="698"/>
        <v>-</v>
      </c>
      <c r="CB1769" t="str">
        <f t="shared" si="699"/>
        <v/>
      </c>
    </row>
    <row r="1770" spans="2:80" x14ac:dyDescent="0.25">
      <c r="B1770" s="1"/>
      <c r="C1770" s="1"/>
      <c r="P1770" s="1"/>
      <c r="Q1770" s="1"/>
      <c r="AT1770" t="str">
        <f t="shared" si="675"/>
        <v/>
      </c>
      <c r="AU1770" t="str">
        <f>IF(B1770="","",IFERROR(VLOOKUP(C1770,'Срв квартал'!$A:$D,4,FALSE),""))</f>
        <v/>
      </c>
      <c r="AV1770" t="str">
        <f>IF(B1770="","",VLOOKUP(AT1770,'Срв мо'!$A:$D,4,FALSE))</f>
        <v/>
      </c>
      <c r="AW1770" t="str">
        <f t="shared" si="676"/>
        <v/>
      </c>
      <c r="AX1770" t="str">
        <f t="shared" si="677"/>
        <v/>
      </c>
      <c r="AY1770" s="4" t="str">
        <f t="shared" si="678"/>
        <v/>
      </c>
      <c r="AZ1770" t="str">
        <f>IF(B1770="","",#REF!)</f>
        <v/>
      </c>
      <c r="BA1770" t="str">
        <f t="shared" si="679"/>
        <v/>
      </c>
      <c r="BB1770" t="str">
        <f t="shared" si="680"/>
        <v/>
      </c>
      <c r="BC1770" t="str">
        <f t="shared" si="681"/>
        <v/>
      </c>
      <c r="BD1770" t="str">
        <f t="shared" si="682"/>
        <v/>
      </c>
      <c r="BE1770" t="str">
        <f>IF(B1770="","",IF(L1770="","Отсутствуют предыдущие значения",#REF!=D1770))</f>
        <v/>
      </c>
      <c r="BF1770" t="str">
        <f t="shared" si="683"/>
        <v/>
      </c>
      <c r="BG1770" t="str">
        <f t="shared" si="684"/>
        <v/>
      </c>
      <c r="BH1770" t="str">
        <f t="shared" si="685"/>
        <v/>
      </c>
      <c r="BI1770" t="str">
        <f>IF(B1770="","",#REF!)</f>
        <v/>
      </c>
      <c r="BJ1770" t="str">
        <f>IF(B1770="","",#REF!)</f>
        <v/>
      </c>
      <c r="BK1770" s="26" t="str">
        <f>IF(B1770="","",#REF!)</f>
        <v/>
      </c>
      <c r="BL1770" t="str">
        <f>IF(B1770="","",#REF!)</f>
        <v/>
      </c>
      <c r="BM1770" t="str">
        <f t="shared" si="686"/>
        <v/>
      </c>
      <c r="BN1770" s="6" t="str">
        <f t="shared" si="687"/>
        <v/>
      </c>
      <c r="BO1770" s="7" t="str">
        <f t="shared" si="688"/>
        <v/>
      </c>
      <c r="BP1770" s="7" t="str">
        <f t="shared" si="689"/>
        <v/>
      </c>
      <c r="BQ1770" s="7" t="str">
        <f t="shared" si="690"/>
        <v/>
      </c>
      <c r="BR1770" s="7" t="str">
        <f t="shared" si="691"/>
        <v/>
      </c>
      <c r="BS1770" s="7" t="str">
        <f t="shared" si="692"/>
        <v/>
      </c>
      <c r="BT1770" t="str">
        <f t="shared" si="693"/>
        <v/>
      </c>
      <c r="BU1770" t="str">
        <f t="shared" si="694"/>
        <v/>
      </c>
      <c r="BV1770" t="str">
        <f>IF(B1770="","",VLOOKUP(BU1770,Справочник_ВРИ_Сегментов!$A:$D,4,))</f>
        <v/>
      </c>
      <c r="BW1770" t="str">
        <f t="shared" si="695"/>
        <v/>
      </c>
      <c r="BX1770" t="str">
        <f>IF(B1770="","",VLOOKUP(BW1770,Справочник_ВРИ_Сегментов!$B:$C,2,FALSE))</f>
        <v/>
      </c>
      <c r="BY1770" t="str">
        <f t="shared" si="696"/>
        <v/>
      </c>
      <c r="BZ1770" t="str">
        <f t="shared" si="697"/>
        <v/>
      </c>
      <c r="CA1770" t="str">
        <f t="shared" si="698"/>
        <v>-</v>
      </c>
      <c r="CB1770" t="str">
        <f t="shared" si="699"/>
        <v/>
      </c>
    </row>
    <row r="1771" spans="2:80" x14ac:dyDescent="0.25">
      <c r="B1771" s="1"/>
      <c r="C1771" s="1"/>
      <c r="P1771" s="1"/>
      <c r="Q1771" s="1"/>
      <c r="AT1771" t="str">
        <f t="shared" si="675"/>
        <v/>
      </c>
      <c r="AU1771" t="str">
        <f>IF(B1771="","",IFERROR(VLOOKUP(C1771,'Срв квартал'!$A:$D,4,FALSE),""))</f>
        <v/>
      </c>
      <c r="AV1771" t="str">
        <f>IF(B1771="","",VLOOKUP(AT1771,'Срв мо'!$A:$D,4,FALSE))</f>
        <v/>
      </c>
      <c r="AW1771" t="str">
        <f t="shared" si="676"/>
        <v/>
      </c>
      <c r="AX1771" t="str">
        <f t="shared" si="677"/>
        <v/>
      </c>
      <c r="AY1771" s="4" t="str">
        <f t="shared" si="678"/>
        <v/>
      </c>
      <c r="AZ1771" t="str">
        <f>IF(B1771="","",#REF!)</f>
        <v/>
      </c>
      <c r="BA1771" t="str">
        <f t="shared" si="679"/>
        <v/>
      </c>
      <c r="BB1771" t="str">
        <f t="shared" si="680"/>
        <v/>
      </c>
      <c r="BC1771" t="str">
        <f t="shared" si="681"/>
        <v/>
      </c>
      <c r="BD1771" t="str">
        <f t="shared" si="682"/>
        <v/>
      </c>
      <c r="BE1771" t="str">
        <f>IF(B1771="","",IF(L1771="","Отсутствуют предыдущие значения",#REF!=D1771))</f>
        <v/>
      </c>
      <c r="BF1771" t="str">
        <f t="shared" si="683"/>
        <v/>
      </c>
      <c r="BG1771" t="str">
        <f t="shared" si="684"/>
        <v/>
      </c>
      <c r="BH1771" t="str">
        <f t="shared" si="685"/>
        <v/>
      </c>
      <c r="BI1771" t="str">
        <f>IF(B1771="","",#REF!)</f>
        <v/>
      </c>
      <c r="BJ1771" t="str">
        <f>IF(B1771="","",#REF!)</f>
        <v/>
      </c>
      <c r="BK1771" s="26" t="str">
        <f>IF(B1771="","",#REF!)</f>
        <v/>
      </c>
      <c r="BL1771" t="str">
        <f>IF(B1771="","",#REF!)</f>
        <v/>
      </c>
      <c r="BM1771" t="str">
        <f t="shared" si="686"/>
        <v/>
      </c>
      <c r="BN1771" s="6" t="str">
        <f t="shared" si="687"/>
        <v/>
      </c>
      <c r="BO1771" s="7" t="str">
        <f t="shared" si="688"/>
        <v/>
      </c>
      <c r="BP1771" s="7" t="str">
        <f t="shared" si="689"/>
        <v/>
      </c>
      <c r="BQ1771" s="7" t="str">
        <f t="shared" si="690"/>
        <v/>
      </c>
      <c r="BR1771" s="7" t="str">
        <f t="shared" si="691"/>
        <v/>
      </c>
      <c r="BS1771" s="7" t="str">
        <f t="shared" si="692"/>
        <v/>
      </c>
      <c r="BT1771" t="str">
        <f t="shared" si="693"/>
        <v/>
      </c>
      <c r="BU1771" t="str">
        <f t="shared" si="694"/>
        <v/>
      </c>
      <c r="BV1771" t="str">
        <f>IF(B1771="","",VLOOKUP(BU1771,Справочник_ВРИ_Сегментов!$A:$D,4,))</f>
        <v/>
      </c>
      <c r="BW1771" t="str">
        <f t="shared" si="695"/>
        <v/>
      </c>
      <c r="BX1771" t="str">
        <f>IF(B1771="","",VLOOKUP(BW1771,Справочник_ВРИ_Сегментов!$B:$C,2,FALSE))</f>
        <v/>
      </c>
      <c r="BY1771" t="str">
        <f t="shared" si="696"/>
        <v/>
      </c>
      <c r="BZ1771" t="str">
        <f t="shared" si="697"/>
        <v/>
      </c>
      <c r="CA1771" t="str">
        <f t="shared" si="698"/>
        <v>-</v>
      </c>
      <c r="CB1771" t="str">
        <f t="shared" si="699"/>
        <v/>
      </c>
    </row>
    <row r="1772" spans="2:80" x14ac:dyDescent="0.25">
      <c r="B1772" s="1"/>
      <c r="C1772" s="1"/>
      <c r="P1772" s="1"/>
      <c r="Q1772" s="1"/>
      <c r="AT1772" t="str">
        <f t="shared" si="675"/>
        <v/>
      </c>
      <c r="AU1772" t="str">
        <f>IF(B1772="","",IFERROR(VLOOKUP(C1772,'Срв квартал'!$A:$D,4,FALSE),""))</f>
        <v/>
      </c>
      <c r="AV1772" t="str">
        <f>IF(B1772="","",VLOOKUP(AT1772,'Срв мо'!$A:$D,4,FALSE))</f>
        <v/>
      </c>
      <c r="AW1772" t="str">
        <f t="shared" si="676"/>
        <v/>
      </c>
      <c r="AX1772" t="str">
        <f t="shared" si="677"/>
        <v/>
      </c>
      <c r="AY1772" s="4" t="str">
        <f t="shared" si="678"/>
        <v/>
      </c>
      <c r="AZ1772" t="str">
        <f>IF(B1772="","",#REF!)</f>
        <v/>
      </c>
      <c r="BA1772" t="str">
        <f t="shared" si="679"/>
        <v/>
      </c>
      <c r="BB1772" t="str">
        <f t="shared" si="680"/>
        <v/>
      </c>
      <c r="BC1772" t="str">
        <f t="shared" si="681"/>
        <v/>
      </c>
      <c r="BD1772" t="str">
        <f t="shared" si="682"/>
        <v/>
      </c>
      <c r="BE1772" t="str">
        <f>IF(B1772="","",IF(L1772="","Отсутствуют предыдущие значения",#REF!=D1772))</f>
        <v/>
      </c>
      <c r="BF1772" t="str">
        <f t="shared" si="683"/>
        <v/>
      </c>
      <c r="BG1772" t="str">
        <f t="shared" si="684"/>
        <v/>
      </c>
      <c r="BH1772" t="str">
        <f t="shared" si="685"/>
        <v/>
      </c>
      <c r="BI1772" t="str">
        <f>IF(B1772="","",#REF!)</f>
        <v/>
      </c>
      <c r="BJ1772" t="str">
        <f>IF(B1772="","",#REF!)</f>
        <v/>
      </c>
      <c r="BK1772" s="26" t="str">
        <f>IF(B1772="","",#REF!)</f>
        <v/>
      </c>
      <c r="BL1772" t="str">
        <f>IF(B1772="","",#REF!)</f>
        <v/>
      </c>
      <c r="BM1772" t="str">
        <f t="shared" si="686"/>
        <v/>
      </c>
      <c r="BN1772" s="6" t="str">
        <f t="shared" si="687"/>
        <v/>
      </c>
      <c r="BO1772" s="7" t="str">
        <f t="shared" si="688"/>
        <v/>
      </c>
      <c r="BP1772" s="7" t="str">
        <f t="shared" si="689"/>
        <v/>
      </c>
      <c r="BQ1772" s="7" t="str">
        <f t="shared" si="690"/>
        <v/>
      </c>
      <c r="BR1772" s="7" t="str">
        <f t="shared" si="691"/>
        <v/>
      </c>
      <c r="BS1772" s="7" t="str">
        <f t="shared" si="692"/>
        <v/>
      </c>
      <c r="BT1772" t="str">
        <f t="shared" si="693"/>
        <v/>
      </c>
      <c r="BU1772" t="str">
        <f t="shared" si="694"/>
        <v/>
      </c>
      <c r="BV1772" t="str">
        <f>IF(B1772="","",VLOOKUP(BU1772,Справочник_ВРИ_Сегментов!$A:$D,4,))</f>
        <v/>
      </c>
      <c r="BW1772" t="str">
        <f t="shared" si="695"/>
        <v/>
      </c>
      <c r="BX1772" t="str">
        <f>IF(B1772="","",VLOOKUP(BW1772,Справочник_ВРИ_Сегментов!$B:$C,2,FALSE))</f>
        <v/>
      </c>
      <c r="BY1772" t="str">
        <f t="shared" si="696"/>
        <v/>
      </c>
      <c r="BZ1772" t="str">
        <f t="shared" si="697"/>
        <v/>
      </c>
      <c r="CA1772" t="str">
        <f t="shared" si="698"/>
        <v>-</v>
      </c>
      <c r="CB1772" t="str">
        <f t="shared" si="699"/>
        <v/>
      </c>
    </row>
    <row r="1773" spans="2:80" x14ac:dyDescent="0.25">
      <c r="B1773" s="1"/>
      <c r="C1773" s="1"/>
      <c r="P1773" s="1"/>
      <c r="Q1773" s="1"/>
      <c r="AT1773" t="str">
        <f t="shared" si="675"/>
        <v/>
      </c>
      <c r="AU1773" t="str">
        <f>IF(B1773="","",IFERROR(VLOOKUP(C1773,'Срв квартал'!$A:$D,4,FALSE),""))</f>
        <v/>
      </c>
      <c r="AV1773" t="str">
        <f>IF(B1773="","",VLOOKUP(AT1773,'Срв мо'!$A:$D,4,FALSE))</f>
        <v/>
      </c>
      <c r="AW1773" t="str">
        <f t="shared" si="676"/>
        <v/>
      </c>
      <c r="AX1773" t="str">
        <f t="shared" si="677"/>
        <v/>
      </c>
      <c r="AY1773" s="4" t="str">
        <f t="shared" si="678"/>
        <v/>
      </c>
      <c r="AZ1773" t="str">
        <f>IF(B1773="","",#REF!)</f>
        <v/>
      </c>
      <c r="BA1773" t="str">
        <f t="shared" si="679"/>
        <v/>
      </c>
      <c r="BB1773" t="str">
        <f t="shared" si="680"/>
        <v/>
      </c>
      <c r="BC1773" t="str">
        <f t="shared" si="681"/>
        <v/>
      </c>
      <c r="BD1773" t="str">
        <f t="shared" si="682"/>
        <v/>
      </c>
      <c r="BE1773" t="str">
        <f>IF(B1773="","",IF(L1773="","Отсутствуют предыдущие значения",#REF!=D1773))</f>
        <v/>
      </c>
      <c r="BF1773" t="str">
        <f t="shared" si="683"/>
        <v/>
      </c>
      <c r="BG1773" t="str">
        <f t="shared" si="684"/>
        <v/>
      </c>
      <c r="BH1773" t="str">
        <f t="shared" si="685"/>
        <v/>
      </c>
      <c r="BI1773" t="str">
        <f>IF(B1773="","",#REF!)</f>
        <v/>
      </c>
      <c r="BJ1773" t="str">
        <f>IF(B1773="","",#REF!)</f>
        <v/>
      </c>
      <c r="BK1773" s="26" t="str">
        <f>IF(B1773="","",#REF!)</f>
        <v/>
      </c>
      <c r="BL1773" t="str">
        <f>IF(B1773="","",#REF!)</f>
        <v/>
      </c>
      <c r="BM1773" t="str">
        <f t="shared" si="686"/>
        <v/>
      </c>
      <c r="BN1773" s="6" t="str">
        <f t="shared" si="687"/>
        <v/>
      </c>
      <c r="BO1773" s="7" t="str">
        <f t="shared" si="688"/>
        <v/>
      </c>
      <c r="BP1773" s="7" t="str">
        <f t="shared" si="689"/>
        <v/>
      </c>
      <c r="BQ1773" s="7" t="str">
        <f t="shared" si="690"/>
        <v/>
      </c>
      <c r="BR1773" s="7" t="str">
        <f t="shared" si="691"/>
        <v/>
      </c>
      <c r="BS1773" s="7" t="str">
        <f t="shared" si="692"/>
        <v/>
      </c>
      <c r="BT1773" t="str">
        <f t="shared" si="693"/>
        <v/>
      </c>
      <c r="BU1773" t="str">
        <f t="shared" si="694"/>
        <v/>
      </c>
      <c r="BV1773" t="str">
        <f>IF(B1773="","",VLOOKUP(BU1773,Справочник_ВРИ_Сегментов!$A:$D,4,))</f>
        <v/>
      </c>
      <c r="BW1773" t="str">
        <f t="shared" si="695"/>
        <v/>
      </c>
      <c r="BX1773" t="str">
        <f>IF(B1773="","",VLOOKUP(BW1773,Справочник_ВРИ_Сегментов!$B:$C,2,FALSE))</f>
        <v/>
      </c>
      <c r="BY1773" t="str">
        <f t="shared" si="696"/>
        <v/>
      </c>
      <c r="BZ1773" t="str">
        <f t="shared" si="697"/>
        <v/>
      </c>
      <c r="CA1773" t="str">
        <f t="shared" si="698"/>
        <v>-</v>
      </c>
      <c r="CB1773" t="str">
        <f t="shared" si="699"/>
        <v/>
      </c>
    </row>
    <row r="1774" spans="2:80" x14ac:dyDescent="0.25">
      <c r="B1774" s="1"/>
      <c r="C1774" s="1"/>
      <c r="P1774" s="1"/>
      <c r="Q1774" s="1"/>
      <c r="AT1774" t="str">
        <f t="shared" si="675"/>
        <v/>
      </c>
      <c r="AU1774" t="str">
        <f>IF(B1774="","",IFERROR(VLOOKUP(C1774,'Срв квартал'!$A:$D,4,FALSE),""))</f>
        <v/>
      </c>
      <c r="AV1774" t="str">
        <f>IF(B1774="","",VLOOKUP(AT1774,'Срв мо'!$A:$D,4,FALSE))</f>
        <v/>
      </c>
      <c r="AW1774" t="str">
        <f t="shared" si="676"/>
        <v/>
      </c>
      <c r="AX1774" t="str">
        <f t="shared" si="677"/>
        <v/>
      </c>
      <c r="AY1774" s="4" t="str">
        <f t="shared" si="678"/>
        <v/>
      </c>
      <c r="AZ1774" t="str">
        <f>IF(B1774="","",#REF!)</f>
        <v/>
      </c>
      <c r="BA1774" t="str">
        <f t="shared" si="679"/>
        <v/>
      </c>
      <c r="BB1774" t="str">
        <f t="shared" si="680"/>
        <v/>
      </c>
      <c r="BC1774" t="str">
        <f t="shared" si="681"/>
        <v/>
      </c>
      <c r="BD1774" t="str">
        <f t="shared" si="682"/>
        <v/>
      </c>
      <c r="BE1774" t="str">
        <f>IF(B1774="","",IF(L1774="","Отсутствуют предыдущие значения",#REF!=D1774))</f>
        <v/>
      </c>
      <c r="BF1774" t="str">
        <f t="shared" si="683"/>
        <v/>
      </c>
      <c r="BG1774" t="str">
        <f t="shared" si="684"/>
        <v/>
      </c>
      <c r="BH1774" t="str">
        <f t="shared" si="685"/>
        <v/>
      </c>
      <c r="BI1774" t="str">
        <f>IF(B1774="","",#REF!)</f>
        <v/>
      </c>
      <c r="BJ1774" t="str">
        <f>IF(B1774="","",#REF!)</f>
        <v/>
      </c>
      <c r="BK1774" s="26" t="str">
        <f>IF(B1774="","",#REF!)</f>
        <v/>
      </c>
      <c r="BL1774" t="str">
        <f>IF(B1774="","",#REF!)</f>
        <v/>
      </c>
      <c r="BM1774" t="str">
        <f t="shared" si="686"/>
        <v/>
      </c>
      <c r="BN1774" s="6" t="str">
        <f t="shared" si="687"/>
        <v/>
      </c>
      <c r="BO1774" s="7" t="str">
        <f t="shared" si="688"/>
        <v/>
      </c>
      <c r="BP1774" s="7" t="str">
        <f t="shared" si="689"/>
        <v/>
      </c>
      <c r="BQ1774" s="7" t="str">
        <f t="shared" si="690"/>
        <v/>
      </c>
      <c r="BR1774" s="7" t="str">
        <f t="shared" si="691"/>
        <v/>
      </c>
      <c r="BS1774" s="7" t="str">
        <f t="shared" si="692"/>
        <v/>
      </c>
      <c r="BT1774" t="str">
        <f t="shared" si="693"/>
        <v/>
      </c>
      <c r="BU1774" t="str">
        <f t="shared" si="694"/>
        <v/>
      </c>
      <c r="BV1774" t="str">
        <f>IF(B1774="","",VLOOKUP(BU1774,Справочник_ВРИ_Сегментов!$A:$D,4,))</f>
        <v/>
      </c>
      <c r="BW1774" t="str">
        <f t="shared" si="695"/>
        <v/>
      </c>
      <c r="BX1774" t="str">
        <f>IF(B1774="","",VLOOKUP(BW1774,Справочник_ВРИ_Сегментов!$B:$C,2,FALSE))</f>
        <v/>
      </c>
      <c r="BY1774" t="str">
        <f t="shared" si="696"/>
        <v/>
      </c>
      <c r="BZ1774" t="str">
        <f t="shared" si="697"/>
        <v/>
      </c>
      <c r="CA1774" t="str">
        <f t="shared" si="698"/>
        <v>-</v>
      </c>
      <c r="CB1774" t="str">
        <f t="shared" si="699"/>
        <v/>
      </c>
    </row>
    <row r="1775" spans="2:80" x14ac:dyDescent="0.25">
      <c r="B1775" s="1"/>
      <c r="C1775" s="1"/>
      <c r="P1775" s="1"/>
      <c r="Q1775" s="1"/>
      <c r="AT1775" t="str">
        <f t="shared" si="675"/>
        <v/>
      </c>
      <c r="AU1775" t="str">
        <f>IF(B1775="","",IFERROR(VLOOKUP(C1775,'Срв квартал'!$A:$D,4,FALSE),""))</f>
        <v/>
      </c>
      <c r="AV1775" t="str">
        <f>IF(B1775="","",VLOOKUP(AT1775,'Срв мо'!$A:$D,4,FALSE))</f>
        <v/>
      </c>
      <c r="AW1775" t="str">
        <f t="shared" si="676"/>
        <v/>
      </c>
      <c r="AX1775" t="str">
        <f t="shared" si="677"/>
        <v/>
      </c>
      <c r="AY1775" s="4" t="str">
        <f t="shared" si="678"/>
        <v/>
      </c>
      <c r="AZ1775" t="str">
        <f>IF(B1775="","",#REF!)</f>
        <v/>
      </c>
      <c r="BA1775" t="str">
        <f t="shared" si="679"/>
        <v/>
      </c>
      <c r="BB1775" t="str">
        <f t="shared" si="680"/>
        <v/>
      </c>
      <c r="BC1775" t="str">
        <f t="shared" si="681"/>
        <v/>
      </c>
      <c r="BD1775" t="str">
        <f t="shared" si="682"/>
        <v/>
      </c>
      <c r="BE1775" t="str">
        <f>IF(B1775="","",IF(L1775="","Отсутствуют предыдущие значения",#REF!=D1775))</f>
        <v/>
      </c>
      <c r="BF1775" t="str">
        <f t="shared" si="683"/>
        <v/>
      </c>
      <c r="BG1775" t="str">
        <f t="shared" si="684"/>
        <v/>
      </c>
      <c r="BH1775" t="str">
        <f t="shared" si="685"/>
        <v/>
      </c>
      <c r="BI1775" t="str">
        <f>IF(B1775="","",#REF!)</f>
        <v/>
      </c>
      <c r="BJ1775" t="str">
        <f>IF(B1775="","",#REF!)</f>
        <v/>
      </c>
      <c r="BK1775" s="26" t="str">
        <f>IF(B1775="","",#REF!)</f>
        <v/>
      </c>
      <c r="BL1775" t="str">
        <f>IF(B1775="","",#REF!)</f>
        <v/>
      </c>
      <c r="BM1775" t="str">
        <f t="shared" si="686"/>
        <v/>
      </c>
      <c r="BN1775" s="6" t="str">
        <f t="shared" si="687"/>
        <v/>
      </c>
      <c r="BO1775" s="7" t="str">
        <f t="shared" si="688"/>
        <v/>
      </c>
      <c r="BP1775" s="7" t="str">
        <f t="shared" si="689"/>
        <v/>
      </c>
      <c r="BQ1775" s="7" t="str">
        <f t="shared" si="690"/>
        <v/>
      </c>
      <c r="BR1775" s="7" t="str">
        <f t="shared" si="691"/>
        <v/>
      </c>
      <c r="BS1775" s="7" t="str">
        <f t="shared" si="692"/>
        <v/>
      </c>
      <c r="BT1775" t="str">
        <f t="shared" si="693"/>
        <v/>
      </c>
      <c r="BU1775" t="str">
        <f t="shared" si="694"/>
        <v/>
      </c>
      <c r="BV1775" t="str">
        <f>IF(B1775="","",VLOOKUP(BU1775,Справочник_ВРИ_Сегментов!$A:$D,4,))</f>
        <v/>
      </c>
      <c r="BW1775" t="str">
        <f t="shared" si="695"/>
        <v/>
      </c>
      <c r="BX1775" t="str">
        <f>IF(B1775="","",VLOOKUP(BW1775,Справочник_ВРИ_Сегментов!$B:$C,2,FALSE))</f>
        <v/>
      </c>
      <c r="BY1775" t="str">
        <f t="shared" si="696"/>
        <v/>
      </c>
      <c r="BZ1775" t="str">
        <f t="shared" si="697"/>
        <v/>
      </c>
      <c r="CA1775" t="str">
        <f t="shared" si="698"/>
        <v>-</v>
      </c>
      <c r="CB1775" t="str">
        <f t="shared" si="699"/>
        <v/>
      </c>
    </row>
    <row r="1776" spans="2:80" x14ac:dyDescent="0.25">
      <c r="B1776" s="1"/>
      <c r="C1776" s="1"/>
      <c r="P1776" s="1"/>
      <c r="Q1776" s="1"/>
      <c r="R1776" s="1"/>
      <c r="AT1776" t="str">
        <f t="shared" si="675"/>
        <v/>
      </c>
      <c r="AU1776" t="str">
        <f>IF(B1776="","",IFERROR(VLOOKUP(C1776,'Срв квартал'!$A:$D,4,FALSE),""))</f>
        <v/>
      </c>
      <c r="AV1776" t="str">
        <f>IF(B1776="","",VLOOKUP(AT1776,'Срв мо'!$A:$D,4,FALSE))</f>
        <v/>
      </c>
      <c r="AW1776" t="str">
        <f t="shared" si="676"/>
        <v/>
      </c>
      <c r="AX1776" t="str">
        <f t="shared" si="677"/>
        <v/>
      </c>
      <c r="AY1776" s="4" t="str">
        <f t="shared" si="678"/>
        <v/>
      </c>
      <c r="AZ1776" t="str">
        <f>IF(B1776="","",#REF!)</f>
        <v/>
      </c>
      <c r="BA1776" t="str">
        <f t="shared" si="679"/>
        <v/>
      </c>
      <c r="BB1776" t="str">
        <f t="shared" si="680"/>
        <v/>
      </c>
      <c r="BC1776" t="str">
        <f t="shared" si="681"/>
        <v/>
      </c>
      <c r="BD1776" t="str">
        <f t="shared" si="682"/>
        <v/>
      </c>
      <c r="BE1776" t="str">
        <f>IF(B1776="","",IF(L1776="","Отсутствуют предыдущие значения",#REF!=D1776))</f>
        <v/>
      </c>
      <c r="BF1776" t="str">
        <f t="shared" si="683"/>
        <v/>
      </c>
      <c r="BG1776" t="str">
        <f t="shared" si="684"/>
        <v/>
      </c>
      <c r="BH1776" t="str">
        <f t="shared" si="685"/>
        <v/>
      </c>
      <c r="BI1776" t="str">
        <f>IF(B1776="","",#REF!)</f>
        <v/>
      </c>
      <c r="BJ1776" t="str">
        <f>IF(B1776="","",#REF!)</f>
        <v/>
      </c>
      <c r="BK1776" s="26" t="str">
        <f>IF(B1776="","",#REF!)</f>
        <v/>
      </c>
      <c r="BL1776" t="str">
        <f>IF(B1776="","",#REF!)</f>
        <v/>
      </c>
      <c r="BM1776" t="str">
        <f t="shared" si="686"/>
        <v/>
      </c>
      <c r="BN1776" s="6" t="str">
        <f t="shared" si="687"/>
        <v/>
      </c>
      <c r="BO1776" s="7" t="str">
        <f t="shared" si="688"/>
        <v/>
      </c>
      <c r="BP1776" s="7" t="str">
        <f t="shared" si="689"/>
        <v/>
      </c>
      <c r="BQ1776" s="7" t="str">
        <f t="shared" si="690"/>
        <v/>
      </c>
      <c r="BR1776" s="7" t="str">
        <f t="shared" si="691"/>
        <v/>
      </c>
      <c r="BS1776" s="7" t="str">
        <f t="shared" si="692"/>
        <v/>
      </c>
      <c r="BT1776" t="str">
        <f t="shared" si="693"/>
        <v/>
      </c>
      <c r="BU1776" t="str">
        <f t="shared" si="694"/>
        <v/>
      </c>
      <c r="BV1776" t="str">
        <f>IF(B1776="","",VLOOKUP(BU1776,Справочник_ВРИ_Сегментов!$A:$D,4,))</f>
        <v/>
      </c>
      <c r="BW1776" t="str">
        <f t="shared" si="695"/>
        <v/>
      </c>
      <c r="BX1776" t="str">
        <f>IF(B1776="","",VLOOKUP(BW1776,Справочник_ВРИ_Сегментов!$B:$C,2,FALSE))</f>
        <v/>
      </c>
      <c r="BY1776" t="str">
        <f t="shared" si="696"/>
        <v/>
      </c>
      <c r="BZ1776" t="str">
        <f t="shared" si="697"/>
        <v/>
      </c>
      <c r="CA1776" t="str">
        <f t="shared" si="698"/>
        <v>-</v>
      </c>
      <c r="CB1776" t="str">
        <f t="shared" si="699"/>
        <v/>
      </c>
    </row>
    <row r="1777" spans="2:80" x14ac:dyDescent="0.25">
      <c r="B1777" s="1"/>
      <c r="C1777" s="1"/>
      <c r="P1777" s="1"/>
      <c r="Q1777" s="1"/>
      <c r="AT1777" t="str">
        <f t="shared" si="675"/>
        <v/>
      </c>
      <c r="AU1777" t="str">
        <f>IF(B1777="","",IFERROR(VLOOKUP(C1777,'Срв квартал'!$A:$D,4,FALSE),""))</f>
        <v/>
      </c>
      <c r="AV1777" t="str">
        <f>IF(B1777="","",VLOOKUP(AT1777,'Срв мо'!$A:$D,4,FALSE))</f>
        <v/>
      </c>
      <c r="AW1777" t="str">
        <f t="shared" si="676"/>
        <v/>
      </c>
      <c r="AX1777" t="str">
        <f t="shared" si="677"/>
        <v/>
      </c>
      <c r="AY1777" s="4" t="str">
        <f t="shared" si="678"/>
        <v/>
      </c>
      <c r="AZ1777" t="str">
        <f>IF(B1777="","",#REF!)</f>
        <v/>
      </c>
      <c r="BA1777" t="str">
        <f t="shared" si="679"/>
        <v/>
      </c>
      <c r="BB1777" t="str">
        <f t="shared" si="680"/>
        <v/>
      </c>
      <c r="BC1777" t="str">
        <f t="shared" si="681"/>
        <v/>
      </c>
      <c r="BD1777" t="str">
        <f t="shared" si="682"/>
        <v/>
      </c>
      <c r="BE1777" t="str">
        <f>IF(B1777="","",IF(L1777="","Отсутствуют предыдущие значения",#REF!=D1777))</f>
        <v/>
      </c>
      <c r="BF1777" t="str">
        <f t="shared" si="683"/>
        <v/>
      </c>
      <c r="BG1777" t="str">
        <f t="shared" si="684"/>
        <v/>
      </c>
      <c r="BH1777" t="str">
        <f t="shared" si="685"/>
        <v/>
      </c>
      <c r="BI1777" t="str">
        <f>IF(B1777="","",#REF!)</f>
        <v/>
      </c>
      <c r="BJ1777" t="str">
        <f>IF(B1777="","",#REF!)</f>
        <v/>
      </c>
      <c r="BK1777" s="26" t="str">
        <f>IF(B1777="","",#REF!)</f>
        <v/>
      </c>
      <c r="BL1777" t="str">
        <f>IF(B1777="","",#REF!)</f>
        <v/>
      </c>
      <c r="BM1777" t="str">
        <f t="shared" si="686"/>
        <v/>
      </c>
      <c r="BN1777" s="6" t="str">
        <f t="shared" si="687"/>
        <v/>
      </c>
      <c r="BO1777" s="7" t="str">
        <f t="shared" si="688"/>
        <v/>
      </c>
      <c r="BP1777" s="7" t="str">
        <f t="shared" si="689"/>
        <v/>
      </c>
      <c r="BQ1777" s="7" t="str">
        <f t="shared" si="690"/>
        <v/>
      </c>
      <c r="BR1777" s="7" t="str">
        <f t="shared" si="691"/>
        <v/>
      </c>
      <c r="BS1777" s="7" t="str">
        <f t="shared" si="692"/>
        <v/>
      </c>
      <c r="BT1777" t="str">
        <f t="shared" si="693"/>
        <v/>
      </c>
      <c r="BU1777" t="str">
        <f t="shared" si="694"/>
        <v/>
      </c>
      <c r="BV1777" t="str">
        <f>IF(B1777="","",VLOOKUP(BU1777,Справочник_ВРИ_Сегментов!$A:$D,4,))</f>
        <v/>
      </c>
      <c r="BW1777" t="str">
        <f t="shared" si="695"/>
        <v/>
      </c>
      <c r="BX1777" t="str">
        <f>IF(B1777="","",VLOOKUP(BW1777,Справочник_ВРИ_Сегментов!$B:$C,2,FALSE))</f>
        <v/>
      </c>
      <c r="BY1777" t="str">
        <f t="shared" si="696"/>
        <v/>
      </c>
      <c r="BZ1777" t="str">
        <f t="shared" si="697"/>
        <v/>
      </c>
      <c r="CA1777" t="str">
        <f t="shared" si="698"/>
        <v>-</v>
      </c>
      <c r="CB1777" t="str">
        <f t="shared" si="699"/>
        <v/>
      </c>
    </row>
    <row r="1778" spans="2:80" x14ac:dyDescent="0.25">
      <c r="B1778" s="1"/>
      <c r="C1778" s="1"/>
      <c r="G1778" s="1"/>
      <c r="P1778" s="1"/>
      <c r="Q1778" s="1"/>
      <c r="R1778" s="1"/>
      <c r="AT1778" t="str">
        <f t="shared" si="675"/>
        <v/>
      </c>
      <c r="AU1778" t="str">
        <f>IF(B1778="","",IFERROR(VLOOKUP(C1778,'Срв квартал'!$A:$D,4,FALSE),""))</f>
        <v/>
      </c>
      <c r="AV1778" t="str">
        <f>IF(B1778="","",VLOOKUP(AT1778,'Срв мо'!$A:$D,4,FALSE))</f>
        <v/>
      </c>
      <c r="AW1778" t="str">
        <f t="shared" si="676"/>
        <v/>
      </c>
      <c r="AX1778" t="str">
        <f t="shared" si="677"/>
        <v/>
      </c>
      <c r="AY1778" s="4" t="str">
        <f t="shared" si="678"/>
        <v/>
      </c>
      <c r="AZ1778" t="str">
        <f>IF(B1778="","",#REF!)</f>
        <v/>
      </c>
      <c r="BA1778" t="str">
        <f t="shared" si="679"/>
        <v/>
      </c>
      <c r="BB1778" t="str">
        <f t="shared" si="680"/>
        <v/>
      </c>
      <c r="BC1778" t="str">
        <f t="shared" si="681"/>
        <v/>
      </c>
      <c r="BD1778" t="str">
        <f t="shared" si="682"/>
        <v/>
      </c>
      <c r="BE1778" t="str">
        <f>IF(B1778="","",IF(L1778="","Отсутствуют предыдущие значения",#REF!=D1778))</f>
        <v/>
      </c>
      <c r="BF1778" t="str">
        <f t="shared" si="683"/>
        <v/>
      </c>
      <c r="BG1778" t="str">
        <f t="shared" si="684"/>
        <v/>
      </c>
      <c r="BH1778" t="str">
        <f t="shared" si="685"/>
        <v/>
      </c>
      <c r="BI1778" t="str">
        <f>IF(B1778="","",#REF!)</f>
        <v/>
      </c>
      <c r="BJ1778" t="str">
        <f>IF(B1778="","",#REF!)</f>
        <v/>
      </c>
      <c r="BK1778" s="26" t="str">
        <f>IF(B1778="","",#REF!)</f>
        <v/>
      </c>
      <c r="BL1778" t="str">
        <f>IF(B1778="","",#REF!)</f>
        <v/>
      </c>
      <c r="BM1778" t="str">
        <f t="shared" si="686"/>
        <v/>
      </c>
      <c r="BN1778" s="6" t="str">
        <f t="shared" si="687"/>
        <v/>
      </c>
      <c r="BO1778" s="7" t="str">
        <f t="shared" si="688"/>
        <v/>
      </c>
      <c r="BP1778" s="7" t="str">
        <f t="shared" si="689"/>
        <v/>
      </c>
      <c r="BQ1778" s="7" t="str">
        <f t="shared" si="690"/>
        <v/>
      </c>
      <c r="BR1778" s="7" t="str">
        <f t="shared" si="691"/>
        <v/>
      </c>
      <c r="BS1778" s="7" t="str">
        <f t="shared" si="692"/>
        <v/>
      </c>
      <c r="BT1778" t="str">
        <f t="shared" si="693"/>
        <v/>
      </c>
      <c r="BU1778" t="str">
        <f t="shared" si="694"/>
        <v/>
      </c>
      <c r="BV1778" t="str">
        <f>IF(B1778="","",VLOOKUP(BU1778,Справочник_ВРИ_Сегментов!$A:$D,4,))</f>
        <v/>
      </c>
      <c r="BW1778" t="str">
        <f t="shared" si="695"/>
        <v/>
      </c>
      <c r="BX1778" t="str">
        <f>IF(B1778="","",VLOOKUP(BW1778,Справочник_ВРИ_Сегментов!$B:$C,2,FALSE))</f>
        <v/>
      </c>
      <c r="BY1778" t="str">
        <f t="shared" si="696"/>
        <v/>
      </c>
      <c r="BZ1778" t="str">
        <f t="shared" si="697"/>
        <v/>
      </c>
      <c r="CA1778" t="str">
        <f t="shared" si="698"/>
        <v>-</v>
      </c>
      <c r="CB1778" t="str">
        <f t="shared" si="699"/>
        <v/>
      </c>
    </row>
    <row r="1779" spans="2:80" x14ac:dyDescent="0.25">
      <c r="B1779" s="1"/>
      <c r="C1779" s="1"/>
      <c r="P1779" s="1"/>
      <c r="Q1779" s="1"/>
      <c r="AT1779" t="str">
        <f t="shared" si="675"/>
        <v/>
      </c>
      <c r="AU1779" t="str">
        <f>IF(B1779="","",IFERROR(VLOOKUP(C1779,'Срв квартал'!$A:$D,4,FALSE),""))</f>
        <v/>
      </c>
      <c r="AV1779" t="str">
        <f>IF(B1779="","",VLOOKUP(AT1779,'Срв мо'!$A:$D,4,FALSE))</f>
        <v/>
      </c>
      <c r="AW1779" t="str">
        <f t="shared" si="676"/>
        <v/>
      </c>
      <c r="AX1779" t="str">
        <f t="shared" si="677"/>
        <v/>
      </c>
      <c r="AY1779" s="4" t="str">
        <f t="shared" si="678"/>
        <v/>
      </c>
      <c r="AZ1779" t="str">
        <f>IF(B1779="","",#REF!)</f>
        <v/>
      </c>
      <c r="BA1779" t="str">
        <f t="shared" si="679"/>
        <v/>
      </c>
      <c r="BB1779" t="str">
        <f t="shared" si="680"/>
        <v/>
      </c>
      <c r="BC1779" t="str">
        <f t="shared" si="681"/>
        <v/>
      </c>
      <c r="BD1779" t="str">
        <f t="shared" si="682"/>
        <v/>
      </c>
      <c r="BE1779" t="str">
        <f>IF(B1779="","",IF(L1779="","Отсутствуют предыдущие значения",#REF!=D1779))</f>
        <v/>
      </c>
      <c r="BF1779" t="str">
        <f t="shared" si="683"/>
        <v/>
      </c>
      <c r="BG1779" t="str">
        <f t="shared" si="684"/>
        <v/>
      </c>
      <c r="BH1779" t="str">
        <f t="shared" si="685"/>
        <v/>
      </c>
      <c r="BI1779" t="str">
        <f>IF(B1779="","",#REF!)</f>
        <v/>
      </c>
      <c r="BJ1779" t="str">
        <f>IF(B1779="","",#REF!)</f>
        <v/>
      </c>
      <c r="BK1779" s="26" t="str">
        <f>IF(B1779="","",#REF!)</f>
        <v/>
      </c>
      <c r="BL1779" t="str">
        <f>IF(B1779="","",#REF!)</f>
        <v/>
      </c>
      <c r="BM1779" t="str">
        <f t="shared" si="686"/>
        <v/>
      </c>
      <c r="BN1779" s="6" t="str">
        <f t="shared" si="687"/>
        <v/>
      </c>
      <c r="BO1779" s="7" t="str">
        <f t="shared" si="688"/>
        <v/>
      </c>
      <c r="BP1779" s="7" t="str">
        <f t="shared" si="689"/>
        <v/>
      </c>
      <c r="BQ1779" s="7" t="str">
        <f t="shared" si="690"/>
        <v/>
      </c>
      <c r="BR1779" s="7" t="str">
        <f t="shared" si="691"/>
        <v/>
      </c>
      <c r="BS1779" s="7" t="str">
        <f t="shared" si="692"/>
        <v/>
      </c>
      <c r="BT1779" t="str">
        <f t="shared" si="693"/>
        <v/>
      </c>
      <c r="BU1779" t="str">
        <f t="shared" si="694"/>
        <v/>
      </c>
      <c r="BV1779" t="str">
        <f>IF(B1779="","",VLOOKUP(BU1779,Справочник_ВРИ_Сегментов!$A:$D,4,))</f>
        <v/>
      </c>
      <c r="BW1779" t="str">
        <f t="shared" si="695"/>
        <v/>
      </c>
      <c r="BX1779" t="str">
        <f>IF(B1779="","",VLOOKUP(BW1779,Справочник_ВРИ_Сегментов!$B:$C,2,FALSE))</f>
        <v/>
      </c>
      <c r="BY1779" t="str">
        <f t="shared" si="696"/>
        <v/>
      </c>
      <c r="BZ1779" t="str">
        <f t="shared" si="697"/>
        <v/>
      </c>
      <c r="CA1779" t="str">
        <f t="shared" si="698"/>
        <v>-</v>
      </c>
      <c r="CB1779" t="str">
        <f t="shared" si="699"/>
        <v/>
      </c>
    </row>
    <row r="1780" spans="2:80" x14ac:dyDescent="0.25">
      <c r="B1780" s="1"/>
      <c r="C1780" s="1"/>
      <c r="P1780" s="1"/>
      <c r="Q1780" s="1"/>
      <c r="R1780" s="1"/>
      <c r="AT1780" t="str">
        <f t="shared" si="675"/>
        <v/>
      </c>
      <c r="AU1780" t="str">
        <f>IF(B1780="","",IFERROR(VLOOKUP(C1780,'Срв квартал'!$A:$D,4,FALSE),""))</f>
        <v/>
      </c>
      <c r="AV1780" t="str">
        <f>IF(B1780="","",VLOOKUP(AT1780,'Срв мо'!$A:$D,4,FALSE))</f>
        <v/>
      </c>
      <c r="AW1780" t="str">
        <f t="shared" si="676"/>
        <v/>
      </c>
      <c r="AX1780" t="str">
        <f t="shared" si="677"/>
        <v/>
      </c>
      <c r="AY1780" s="4" t="str">
        <f t="shared" si="678"/>
        <v/>
      </c>
      <c r="AZ1780" t="str">
        <f>IF(B1780="","",#REF!)</f>
        <v/>
      </c>
      <c r="BA1780" t="str">
        <f t="shared" si="679"/>
        <v/>
      </c>
      <c r="BB1780" t="str">
        <f t="shared" si="680"/>
        <v/>
      </c>
      <c r="BC1780" t="str">
        <f t="shared" si="681"/>
        <v/>
      </c>
      <c r="BD1780" t="str">
        <f t="shared" si="682"/>
        <v/>
      </c>
      <c r="BE1780" t="str">
        <f>IF(B1780="","",IF(L1780="","Отсутствуют предыдущие значения",#REF!=D1780))</f>
        <v/>
      </c>
      <c r="BF1780" t="str">
        <f t="shared" si="683"/>
        <v/>
      </c>
      <c r="BG1780" t="str">
        <f t="shared" si="684"/>
        <v/>
      </c>
      <c r="BH1780" t="str">
        <f t="shared" si="685"/>
        <v/>
      </c>
      <c r="BI1780" t="str">
        <f>IF(B1780="","",#REF!)</f>
        <v/>
      </c>
      <c r="BJ1780" t="str">
        <f>IF(B1780="","",#REF!)</f>
        <v/>
      </c>
      <c r="BK1780" s="26" t="str">
        <f>IF(B1780="","",#REF!)</f>
        <v/>
      </c>
      <c r="BL1780" t="str">
        <f>IF(B1780="","",#REF!)</f>
        <v/>
      </c>
      <c r="BM1780" t="str">
        <f t="shared" si="686"/>
        <v/>
      </c>
      <c r="BN1780" s="6" t="str">
        <f t="shared" si="687"/>
        <v/>
      </c>
      <c r="BO1780" s="7" t="str">
        <f t="shared" si="688"/>
        <v/>
      </c>
      <c r="BP1780" s="7" t="str">
        <f t="shared" si="689"/>
        <v/>
      </c>
      <c r="BQ1780" s="7" t="str">
        <f t="shared" si="690"/>
        <v/>
      </c>
      <c r="BR1780" s="7" t="str">
        <f t="shared" si="691"/>
        <v/>
      </c>
      <c r="BS1780" s="7" t="str">
        <f t="shared" si="692"/>
        <v/>
      </c>
      <c r="BT1780" t="str">
        <f t="shared" si="693"/>
        <v/>
      </c>
      <c r="BU1780" t="str">
        <f t="shared" si="694"/>
        <v/>
      </c>
      <c r="BV1780" t="str">
        <f>IF(B1780="","",VLOOKUP(BU1780,Справочник_ВРИ_Сегментов!$A:$D,4,))</f>
        <v/>
      </c>
      <c r="BW1780" t="str">
        <f t="shared" si="695"/>
        <v/>
      </c>
      <c r="BX1780" t="str">
        <f>IF(B1780="","",VLOOKUP(BW1780,Справочник_ВРИ_Сегментов!$B:$C,2,FALSE))</f>
        <v/>
      </c>
      <c r="BY1780" t="str">
        <f t="shared" si="696"/>
        <v/>
      </c>
      <c r="BZ1780" t="str">
        <f t="shared" si="697"/>
        <v/>
      </c>
      <c r="CA1780" t="str">
        <f t="shared" si="698"/>
        <v>-</v>
      </c>
      <c r="CB1780" t="str">
        <f t="shared" si="699"/>
        <v/>
      </c>
    </row>
    <row r="1781" spans="2:80" x14ac:dyDescent="0.25">
      <c r="B1781" s="1"/>
      <c r="C1781" s="1"/>
      <c r="P1781" s="1"/>
      <c r="Q1781" s="1"/>
      <c r="R1781" s="1"/>
      <c r="AT1781" t="str">
        <f t="shared" si="675"/>
        <v/>
      </c>
      <c r="AU1781" t="str">
        <f>IF(B1781="","",IFERROR(VLOOKUP(C1781,'Срв квартал'!$A:$D,4,FALSE),""))</f>
        <v/>
      </c>
      <c r="AV1781" t="str">
        <f>IF(B1781="","",VLOOKUP(AT1781,'Срв мо'!$A:$D,4,FALSE))</f>
        <v/>
      </c>
      <c r="AW1781" t="str">
        <f t="shared" si="676"/>
        <v/>
      </c>
      <c r="AX1781" t="str">
        <f t="shared" si="677"/>
        <v/>
      </c>
      <c r="AY1781" s="4" t="str">
        <f t="shared" si="678"/>
        <v/>
      </c>
      <c r="AZ1781" t="str">
        <f>IF(B1781="","",#REF!)</f>
        <v/>
      </c>
      <c r="BA1781" t="str">
        <f t="shared" si="679"/>
        <v/>
      </c>
      <c r="BB1781" t="str">
        <f t="shared" si="680"/>
        <v/>
      </c>
      <c r="BC1781" t="str">
        <f t="shared" si="681"/>
        <v/>
      </c>
      <c r="BD1781" t="str">
        <f t="shared" si="682"/>
        <v/>
      </c>
      <c r="BE1781" t="str">
        <f>IF(B1781="","",IF(L1781="","Отсутствуют предыдущие значения",#REF!=D1781))</f>
        <v/>
      </c>
      <c r="BF1781" t="str">
        <f t="shared" si="683"/>
        <v/>
      </c>
      <c r="BG1781" t="str">
        <f t="shared" si="684"/>
        <v/>
      </c>
      <c r="BH1781" t="str">
        <f t="shared" si="685"/>
        <v/>
      </c>
      <c r="BI1781" t="str">
        <f>IF(B1781="","",#REF!)</f>
        <v/>
      </c>
      <c r="BJ1781" t="str">
        <f>IF(B1781="","",#REF!)</f>
        <v/>
      </c>
      <c r="BK1781" s="26" t="str">
        <f>IF(B1781="","",#REF!)</f>
        <v/>
      </c>
      <c r="BL1781" t="str">
        <f>IF(B1781="","",#REF!)</f>
        <v/>
      </c>
      <c r="BM1781" t="str">
        <f t="shared" si="686"/>
        <v/>
      </c>
      <c r="BN1781" s="6" t="str">
        <f t="shared" si="687"/>
        <v/>
      </c>
      <c r="BO1781" s="7" t="str">
        <f t="shared" si="688"/>
        <v/>
      </c>
      <c r="BP1781" s="7" t="str">
        <f t="shared" si="689"/>
        <v/>
      </c>
      <c r="BQ1781" s="7" t="str">
        <f t="shared" si="690"/>
        <v/>
      </c>
      <c r="BR1781" s="7" t="str">
        <f t="shared" si="691"/>
        <v/>
      </c>
      <c r="BS1781" s="7" t="str">
        <f t="shared" si="692"/>
        <v/>
      </c>
      <c r="BT1781" t="str">
        <f t="shared" si="693"/>
        <v/>
      </c>
      <c r="BU1781" t="str">
        <f t="shared" si="694"/>
        <v/>
      </c>
      <c r="BV1781" t="str">
        <f>IF(B1781="","",VLOOKUP(BU1781,Справочник_ВРИ_Сегментов!$A:$D,4,))</f>
        <v/>
      </c>
      <c r="BW1781" t="str">
        <f t="shared" si="695"/>
        <v/>
      </c>
      <c r="BX1781" t="str">
        <f>IF(B1781="","",VLOOKUP(BW1781,Справочник_ВРИ_Сегментов!$B:$C,2,FALSE))</f>
        <v/>
      </c>
      <c r="BY1781" t="str">
        <f t="shared" si="696"/>
        <v/>
      </c>
      <c r="BZ1781" t="str">
        <f t="shared" si="697"/>
        <v/>
      </c>
      <c r="CA1781" t="str">
        <f t="shared" si="698"/>
        <v>-</v>
      </c>
      <c r="CB1781" t="str">
        <f t="shared" si="699"/>
        <v/>
      </c>
    </row>
    <row r="1782" spans="2:80" x14ac:dyDescent="0.25">
      <c r="B1782" s="1"/>
      <c r="C1782" s="1"/>
      <c r="P1782" s="1"/>
      <c r="Q1782" s="1"/>
      <c r="AT1782" t="str">
        <f t="shared" si="675"/>
        <v/>
      </c>
      <c r="AU1782" t="str">
        <f>IF(B1782="","",IFERROR(VLOOKUP(C1782,'Срв квартал'!$A:$D,4,FALSE),""))</f>
        <v/>
      </c>
      <c r="AV1782" t="str">
        <f>IF(B1782="","",VLOOKUP(AT1782,'Срв мо'!$A:$D,4,FALSE))</f>
        <v/>
      </c>
      <c r="AW1782" t="str">
        <f t="shared" si="676"/>
        <v/>
      </c>
      <c r="AX1782" t="str">
        <f t="shared" si="677"/>
        <v/>
      </c>
      <c r="AY1782" s="4" t="str">
        <f t="shared" si="678"/>
        <v/>
      </c>
      <c r="AZ1782" t="str">
        <f>IF(B1782="","",#REF!)</f>
        <v/>
      </c>
      <c r="BA1782" t="str">
        <f t="shared" si="679"/>
        <v/>
      </c>
      <c r="BB1782" t="str">
        <f t="shared" si="680"/>
        <v/>
      </c>
      <c r="BC1782" t="str">
        <f t="shared" si="681"/>
        <v/>
      </c>
      <c r="BD1782" t="str">
        <f t="shared" si="682"/>
        <v/>
      </c>
      <c r="BE1782" t="str">
        <f>IF(B1782="","",IF(L1782="","Отсутствуют предыдущие значения",#REF!=D1782))</f>
        <v/>
      </c>
      <c r="BF1782" t="str">
        <f t="shared" si="683"/>
        <v/>
      </c>
      <c r="BG1782" t="str">
        <f t="shared" si="684"/>
        <v/>
      </c>
      <c r="BH1782" t="str">
        <f t="shared" si="685"/>
        <v/>
      </c>
      <c r="BI1782" t="str">
        <f>IF(B1782="","",#REF!)</f>
        <v/>
      </c>
      <c r="BJ1782" t="str">
        <f>IF(B1782="","",#REF!)</f>
        <v/>
      </c>
      <c r="BK1782" s="26" t="str">
        <f>IF(B1782="","",#REF!)</f>
        <v/>
      </c>
      <c r="BL1782" t="str">
        <f>IF(B1782="","",#REF!)</f>
        <v/>
      </c>
      <c r="BM1782" t="str">
        <f t="shared" si="686"/>
        <v/>
      </c>
      <c r="BN1782" s="6" t="str">
        <f t="shared" si="687"/>
        <v/>
      </c>
      <c r="BO1782" s="7" t="str">
        <f t="shared" si="688"/>
        <v/>
      </c>
      <c r="BP1782" s="7" t="str">
        <f t="shared" si="689"/>
        <v/>
      </c>
      <c r="BQ1782" s="7" t="str">
        <f t="shared" si="690"/>
        <v/>
      </c>
      <c r="BR1782" s="7" t="str">
        <f t="shared" si="691"/>
        <v/>
      </c>
      <c r="BS1782" s="7" t="str">
        <f t="shared" si="692"/>
        <v/>
      </c>
      <c r="BT1782" t="str">
        <f t="shared" si="693"/>
        <v/>
      </c>
      <c r="BU1782" t="str">
        <f t="shared" si="694"/>
        <v/>
      </c>
      <c r="BV1782" t="str">
        <f>IF(B1782="","",VLOOKUP(BU1782,Справочник_ВРИ_Сегментов!$A:$D,4,))</f>
        <v/>
      </c>
      <c r="BW1782" t="str">
        <f t="shared" si="695"/>
        <v/>
      </c>
      <c r="BX1782" t="str">
        <f>IF(B1782="","",VLOOKUP(BW1782,Справочник_ВРИ_Сегментов!$B:$C,2,FALSE))</f>
        <v/>
      </c>
      <c r="BY1782" t="str">
        <f t="shared" si="696"/>
        <v/>
      </c>
      <c r="BZ1782" t="str">
        <f t="shared" si="697"/>
        <v/>
      </c>
      <c r="CA1782" t="str">
        <f t="shared" si="698"/>
        <v>-</v>
      </c>
      <c r="CB1782" t="str">
        <f t="shared" si="699"/>
        <v/>
      </c>
    </row>
    <row r="1783" spans="2:80" x14ac:dyDescent="0.25">
      <c r="B1783" s="1"/>
      <c r="C1783" s="1"/>
      <c r="P1783" s="1"/>
      <c r="Q1783" s="1"/>
      <c r="R1783" s="1"/>
      <c r="AT1783" t="str">
        <f t="shared" si="675"/>
        <v/>
      </c>
      <c r="AU1783" t="str">
        <f>IF(B1783="","",IFERROR(VLOOKUP(C1783,'Срв квартал'!$A:$D,4,FALSE),""))</f>
        <v/>
      </c>
      <c r="AV1783" t="str">
        <f>IF(B1783="","",VLOOKUP(AT1783,'Срв мо'!$A:$D,4,FALSE))</f>
        <v/>
      </c>
      <c r="AW1783" t="str">
        <f t="shared" si="676"/>
        <v/>
      </c>
      <c r="AX1783" t="str">
        <f t="shared" si="677"/>
        <v/>
      </c>
      <c r="AY1783" s="4" t="str">
        <f t="shared" si="678"/>
        <v/>
      </c>
      <c r="AZ1783" t="str">
        <f>IF(B1783="","",#REF!)</f>
        <v/>
      </c>
      <c r="BA1783" t="str">
        <f t="shared" si="679"/>
        <v/>
      </c>
      <c r="BB1783" t="str">
        <f t="shared" si="680"/>
        <v/>
      </c>
      <c r="BC1783" t="str">
        <f t="shared" si="681"/>
        <v/>
      </c>
      <c r="BD1783" t="str">
        <f t="shared" si="682"/>
        <v/>
      </c>
      <c r="BE1783" t="str">
        <f>IF(B1783="","",IF(L1783="","Отсутствуют предыдущие значения",#REF!=D1783))</f>
        <v/>
      </c>
      <c r="BF1783" t="str">
        <f t="shared" si="683"/>
        <v/>
      </c>
      <c r="BG1783" t="str">
        <f t="shared" si="684"/>
        <v/>
      </c>
      <c r="BH1783" t="str">
        <f t="shared" si="685"/>
        <v/>
      </c>
      <c r="BI1783" t="str">
        <f>IF(B1783="","",#REF!)</f>
        <v/>
      </c>
      <c r="BJ1783" t="str">
        <f>IF(B1783="","",#REF!)</f>
        <v/>
      </c>
      <c r="BK1783" s="26" t="str">
        <f>IF(B1783="","",#REF!)</f>
        <v/>
      </c>
      <c r="BL1783" t="str">
        <f>IF(B1783="","",#REF!)</f>
        <v/>
      </c>
      <c r="BM1783" t="str">
        <f t="shared" si="686"/>
        <v/>
      </c>
      <c r="BN1783" s="6" t="str">
        <f t="shared" si="687"/>
        <v/>
      </c>
      <c r="BO1783" s="7" t="str">
        <f t="shared" si="688"/>
        <v/>
      </c>
      <c r="BP1783" s="7" t="str">
        <f t="shared" si="689"/>
        <v/>
      </c>
      <c r="BQ1783" s="7" t="str">
        <f t="shared" si="690"/>
        <v/>
      </c>
      <c r="BR1783" s="7" t="str">
        <f t="shared" si="691"/>
        <v/>
      </c>
      <c r="BS1783" s="7" t="str">
        <f t="shared" si="692"/>
        <v/>
      </c>
      <c r="BT1783" t="str">
        <f t="shared" si="693"/>
        <v/>
      </c>
      <c r="BU1783" t="str">
        <f t="shared" si="694"/>
        <v/>
      </c>
      <c r="BV1783" t="str">
        <f>IF(B1783="","",VLOOKUP(BU1783,Справочник_ВРИ_Сегментов!$A:$D,4,))</f>
        <v/>
      </c>
      <c r="BW1783" t="str">
        <f t="shared" si="695"/>
        <v/>
      </c>
      <c r="BX1783" t="str">
        <f>IF(B1783="","",VLOOKUP(BW1783,Справочник_ВРИ_Сегментов!$B:$C,2,FALSE))</f>
        <v/>
      </c>
      <c r="BY1783" t="str">
        <f t="shared" si="696"/>
        <v/>
      </c>
      <c r="BZ1783" t="str">
        <f t="shared" si="697"/>
        <v/>
      </c>
      <c r="CA1783" t="str">
        <f t="shared" si="698"/>
        <v>-</v>
      </c>
      <c r="CB1783" t="str">
        <f t="shared" si="699"/>
        <v/>
      </c>
    </row>
    <row r="1784" spans="2:80" x14ac:dyDescent="0.25">
      <c r="B1784" s="1"/>
      <c r="C1784" s="1"/>
      <c r="P1784" s="1"/>
      <c r="Q1784" s="1"/>
      <c r="AT1784" t="str">
        <f t="shared" si="675"/>
        <v/>
      </c>
      <c r="AU1784" t="str">
        <f>IF(B1784="","",IFERROR(VLOOKUP(C1784,'Срв квартал'!$A:$D,4,FALSE),""))</f>
        <v/>
      </c>
      <c r="AV1784" t="str">
        <f>IF(B1784="","",VLOOKUP(AT1784,'Срв мо'!$A:$D,4,FALSE))</f>
        <v/>
      </c>
      <c r="AW1784" t="str">
        <f t="shared" si="676"/>
        <v/>
      </c>
      <c r="AX1784" t="str">
        <f t="shared" si="677"/>
        <v/>
      </c>
      <c r="AY1784" s="4" t="str">
        <f t="shared" si="678"/>
        <v/>
      </c>
      <c r="AZ1784" t="str">
        <f>IF(B1784="","",#REF!)</f>
        <v/>
      </c>
      <c r="BA1784" t="str">
        <f t="shared" si="679"/>
        <v/>
      </c>
      <c r="BB1784" t="str">
        <f t="shared" si="680"/>
        <v/>
      </c>
      <c r="BC1784" t="str">
        <f t="shared" si="681"/>
        <v/>
      </c>
      <c r="BD1784" t="str">
        <f t="shared" si="682"/>
        <v/>
      </c>
      <c r="BE1784" t="str">
        <f>IF(B1784="","",IF(L1784="","Отсутствуют предыдущие значения",#REF!=D1784))</f>
        <v/>
      </c>
      <c r="BF1784" t="str">
        <f t="shared" si="683"/>
        <v/>
      </c>
      <c r="BG1784" t="str">
        <f t="shared" si="684"/>
        <v/>
      </c>
      <c r="BH1784" t="str">
        <f t="shared" si="685"/>
        <v/>
      </c>
      <c r="BI1784" t="str">
        <f>IF(B1784="","",#REF!)</f>
        <v/>
      </c>
      <c r="BJ1784" t="str">
        <f>IF(B1784="","",#REF!)</f>
        <v/>
      </c>
      <c r="BK1784" s="26" t="str">
        <f>IF(B1784="","",#REF!)</f>
        <v/>
      </c>
      <c r="BL1784" t="str">
        <f>IF(B1784="","",#REF!)</f>
        <v/>
      </c>
      <c r="BM1784" t="str">
        <f t="shared" si="686"/>
        <v/>
      </c>
      <c r="BN1784" s="6" t="str">
        <f t="shared" si="687"/>
        <v/>
      </c>
      <c r="BO1784" s="7" t="str">
        <f t="shared" si="688"/>
        <v/>
      </c>
      <c r="BP1784" s="7" t="str">
        <f t="shared" si="689"/>
        <v/>
      </c>
      <c r="BQ1784" s="7" t="str">
        <f t="shared" si="690"/>
        <v/>
      </c>
      <c r="BR1784" s="7" t="str">
        <f t="shared" si="691"/>
        <v/>
      </c>
      <c r="BS1784" s="7" t="str">
        <f t="shared" si="692"/>
        <v/>
      </c>
      <c r="BT1784" t="str">
        <f t="shared" si="693"/>
        <v/>
      </c>
      <c r="BU1784" t="str">
        <f t="shared" si="694"/>
        <v/>
      </c>
      <c r="BV1784" t="str">
        <f>IF(B1784="","",VLOOKUP(BU1784,Справочник_ВРИ_Сегментов!$A:$D,4,))</f>
        <v/>
      </c>
      <c r="BW1784" t="str">
        <f t="shared" si="695"/>
        <v/>
      </c>
      <c r="BX1784" t="str">
        <f>IF(B1784="","",VLOOKUP(BW1784,Справочник_ВРИ_Сегментов!$B:$C,2,FALSE))</f>
        <v/>
      </c>
      <c r="BY1784" t="str">
        <f t="shared" si="696"/>
        <v/>
      </c>
      <c r="BZ1784" t="str">
        <f t="shared" si="697"/>
        <v/>
      </c>
      <c r="CA1784" t="str">
        <f t="shared" si="698"/>
        <v>-</v>
      </c>
      <c r="CB1784" t="str">
        <f t="shared" si="699"/>
        <v/>
      </c>
    </row>
    <row r="1785" spans="2:80" x14ac:dyDescent="0.25">
      <c r="B1785" s="1"/>
      <c r="C1785" s="1"/>
      <c r="P1785" s="1"/>
      <c r="Q1785" s="1"/>
      <c r="AT1785" t="str">
        <f t="shared" si="675"/>
        <v/>
      </c>
      <c r="AU1785" t="str">
        <f>IF(B1785="","",IFERROR(VLOOKUP(C1785,'Срв квартал'!$A:$D,4,FALSE),""))</f>
        <v/>
      </c>
      <c r="AV1785" t="str">
        <f>IF(B1785="","",VLOOKUP(AT1785,'Срв мо'!$A:$D,4,FALSE))</f>
        <v/>
      </c>
      <c r="AW1785" t="str">
        <f t="shared" si="676"/>
        <v/>
      </c>
      <c r="AX1785" t="str">
        <f t="shared" si="677"/>
        <v/>
      </c>
      <c r="AY1785" s="4" t="str">
        <f t="shared" si="678"/>
        <v/>
      </c>
      <c r="AZ1785" t="str">
        <f>IF(B1785="","",#REF!)</f>
        <v/>
      </c>
      <c r="BA1785" t="str">
        <f t="shared" si="679"/>
        <v/>
      </c>
      <c r="BB1785" t="str">
        <f t="shared" si="680"/>
        <v/>
      </c>
      <c r="BC1785" t="str">
        <f t="shared" si="681"/>
        <v/>
      </c>
      <c r="BD1785" t="str">
        <f t="shared" si="682"/>
        <v/>
      </c>
      <c r="BE1785" t="str">
        <f>IF(B1785="","",IF(L1785="","Отсутствуют предыдущие значения",#REF!=D1785))</f>
        <v/>
      </c>
      <c r="BF1785" t="str">
        <f t="shared" si="683"/>
        <v/>
      </c>
      <c r="BG1785" t="str">
        <f t="shared" si="684"/>
        <v/>
      </c>
      <c r="BH1785" t="str">
        <f t="shared" si="685"/>
        <v/>
      </c>
      <c r="BI1785" t="str">
        <f>IF(B1785="","",#REF!)</f>
        <v/>
      </c>
      <c r="BJ1785" t="str">
        <f>IF(B1785="","",#REF!)</f>
        <v/>
      </c>
      <c r="BK1785" s="26" t="str">
        <f>IF(B1785="","",#REF!)</f>
        <v/>
      </c>
      <c r="BL1785" t="str">
        <f>IF(B1785="","",#REF!)</f>
        <v/>
      </c>
      <c r="BM1785" t="str">
        <f t="shared" si="686"/>
        <v/>
      </c>
      <c r="BN1785" s="6" t="str">
        <f t="shared" si="687"/>
        <v/>
      </c>
      <c r="BO1785" s="7" t="str">
        <f t="shared" si="688"/>
        <v/>
      </c>
      <c r="BP1785" s="7" t="str">
        <f t="shared" si="689"/>
        <v/>
      </c>
      <c r="BQ1785" s="7" t="str">
        <f t="shared" si="690"/>
        <v/>
      </c>
      <c r="BR1785" s="7" t="str">
        <f t="shared" si="691"/>
        <v/>
      </c>
      <c r="BS1785" s="7" t="str">
        <f t="shared" si="692"/>
        <v/>
      </c>
      <c r="BT1785" t="str">
        <f t="shared" si="693"/>
        <v/>
      </c>
      <c r="BU1785" t="str">
        <f t="shared" si="694"/>
        <v/>
      </c>
      <c r="BV1785" t="str">
        <f>IF(B1785="","",VLOOKUP(BU1785,Справочник_ВРИ_Сегментов!$A:$D,4,))</f>
        <v/>
      </c>
      <c r="BW1785" t="str">
        <f t="shared" si="695"/>
        <v/>
      </c>
      <c r="BX1785" t="str">
        <f>IF(B1785="","",VLOOKUP(BW1785,Справочник_ВРИ_Сегментов!$B:$C,2,FALSE))</f>
        <v/>
      </c>
      <c r="BY1785" t="str">
        <f t="shared" si="696"/>
        <v/>
      </c>
      <c r="BZ1785" t="str">
        <f t="shared" si="697"/>
        <v/>
      </c>
      <c r="CA1785" t="str">
        <f t="shared" si="698"/>
        <v>-</v>
      </c>
      <c r="CB1785" t="str">
        <f t="shared" si="699"/>
        <v/>
      </c>
    </row>
    <row r="1786" spans="2:80" x14ac:dyDescent="0.25">
      <c r="B1786" s="1"/>
      <c r="C1786" s="1"/>
      <c r="P1786" s="1"/>
      <c r="Q1786" s="1"/>
      <c r="AT1786" t="str">
        <f t="shared" si="675"/>
        <v/>
      </c>
      <c r="AU1786" t="str">
        <f>IF(B1786="","",IFERROR(VLOOKUP(C1786,'Срв квартал'!$A:$D,4,FALSE),""))</f>
        <v/>
      </c>
      <c r="AV1786" t="str">
        <f>IF(B1786="","",VLOOKUP(AT1786,'Срв мо'!$A:$D,4,FALSE))</f>
        <v/>
      </c>
      <c r="AW1786" t="str">
        <f t="shared" si="676"/>
        <v/>
      </c>
      <c r="AX1786" t="str">
        <f t="shared" si="677"/>
        <v/>
      </c>
      <c r="AY1786" s="4" t="str">
        <f t="shared" si="678"/>
        <v/>
      </c>
      <c r="AZ1786" t="str">
        <f>IF(B1786="","",#REF!)</f>
        <v/>
      </c>
      <c r="BA1786" t="str">
        <f t="shared" si="679"/>
        <v/>
      </c>
      <c r="BB1786" t="str">
        <f t="shared" si="680"/>
        <v/>
      </c>
      <c r="BC1786" t="str">
        <f t="shared" si="681"/>
        <v/>
      </c>
      <c r="BD1786" t="str">
        <f t="shared" si="682"/>
        <v/>
      </c>
      <c r="BE1786" t="str">
        <f>IF(B1786="","",IF(L1786="","Отсутствуют предыдущие значения",#REF!=D1786))</f>
        <v/>
      </c>
      <c r="BF1786" t="str">
        <f t="shared" si="683"/>
        <v/>
      </c>
      <c r="BG1786" t="str">
        <f t="shared" si="684"/>
        <v/>
      </c>
      <c r="BH1786" t="str">
        <f t="shared" si="685"/>
        <v/>
      </c>
      <c r="BI1786" t="str">
        <f>IF(B1786="","",#REF!)</f>
        <v/>
      </c>
      <c r="BJ1786" t="str">
        <f>IF(B1786="","",#REF!)</f>
        <v/>
      </c>
      <c r="BK1786" s="26" t="str">
        <f>IF(B1786="","",#REF!)</f>
        <v/>
      </c>
      <c r="BL1786" t="str">
        <f>IF(B1786="","",#REF!)</f>
        <v/>
      </c>
      <c r="BM1786" t="str">
        <f t="shared" si="686"/>
        <v/>
      </c>
      <c r="BN1786" s="6" t="str">
        <f t="shared" si="687"/>
        <v/>
      </c>
      <c r="BO1786" s="7" t="str">
        <f t="shared" si="688"/>
        <v/>
      </c>
      <c r="BP1786" s="7" t="str">
        <f t="shared" si="689"/>
        <v/>
      </c>
      <c r="BQ1786" s="7" t="str">
        <f t="shared" si="690"/>
        <v/>
      </c>
      <c r="BR1786" s="7" t="str">
        <f t="shared" si="691"/>
        <v/>
      </c>
      <c r="BS1786" s="7" t="str">
        <f t="shared" si="692"/>
        <v/>
      </c>
      <c r="BT1786" t="str">
        <f t="shared" si="693"/>
        <v/>
      </c>
      <c r="BU1786" t="str">
        <f t="shared" si="694"/>
        <v/>
      </c>
      <c r="BV1786" t="str">
        <f>IF(B1786="","",VLOOKUP(BU1786,Справочник_ВРИ_Сегментов!$A:$D,4,))</f>
        <v/>
      </c>
      <c r="BW1786" t="str">
        <f t="shared" si="695"/>
        <v/>
      </c>
      <c r="BX1786" t="str">
        <f>IF(B1786="","",VLOOKUP(BW1786,Справочник_ВРИ_Сегментов!$B:$C,2,FALSE))</f>
        <v/>
      </c>
      <c r="BY1786" t="str">
        <f t="shared" si="696"/>
        <v/>
      </c>
      <c r="BZ1786" t="str">
        <f t="shared" si="697"/>
        <v/>
      </c>
      <c r="CA1786" t="str">
        <f t="shared" si="698"/>
        <v>-</v>
      </c>
      <c r="CB1786" t="str">
        <f t="shared" si="699"/>
        <v/>
      </c>
    </row>
    <row r="1787" spans="2:80" x14ac:dyDescent="0.25">
      <c r="B1787" s="1"/>
      <c r="C1787" s="1"/>
      <c r="F1787" s="1"/>
      <c r="P1787" s="1"/>
      <c r="Q1787" s="1"/>
      <c r="R1787" s="1"/>
      <c r="AT1787" t="str">
        <f t="shared" si="675"/>
        <v/>
      </c>
      <c r="AU1787" t="str">
        <f>IF(B1787="","",IFERROR(VLOOKUP(C1787,'Срв квартал'!$A:$D,4,FALSE),""))</f>
        <v/>
      </c>
      <c r="AV1787" t="str">
        <f>IF(B1787="","",VLOOKUP(AT1787,'Срв мо'!$A:$D,4,FALSE))</f>
        <v/>
      </c>
      <c r="AW1787" t="str">
        <f t="shared" si="676"/>
        <v/>
      </c>
      <c r="AX1787" t="str">
        <f t="shared" si="677"/>
        <v/>
      </c>
      <c r="AY1787" s="4" t="str">
        <f t="shared" si="678"/>
        <v/>
      </c>
      <c r="AZ1787" t="str">
        <f>IF(B1787="","",#REF!)</f>
        <v/>
      </c>
      <c r="BA1787" t="str">
        <f t="shared" si="679"/>
        <v/>
      </c>
      <c r="BB1787" t="str">
        <f t="shared" si="680"/>
        <v/>
      </c>
      <c r="BC1787" t="str">
        <f t="shared" si="681"/>
        <v/>
      </c>
      <c r="BD1787" t="str">
        <f t="shared" si="682"/>
        <v/>
      </c>
      <c r="BE1787" t="str">
        <f>IF(B1787="","",IF(L1787="","Отсутствуют предыдущие значения",#REF!=D1787))</f>
        <v/>
      </c>
      <c r="BF1787" t="str">
        <f t="shared" si="683"/>
        <v/>
      </c>
      <c r="BG1787" t="str">
        <f t="shared" si="684"/>
        <v/>
      </c>
      <c r="BH1787" t="str">
        <f t="shared" si="685"/>
        <v/>
      </c>
      <c r="BI1787" t="str">
        <f>IF(B1787="","",#REF!)</f>
        <v/>
      </c>
      <c r="BJ1787" t="str">
        <f>IF(B1787="","",#REF!)</f>
        <v/>
      </c>
      <c r="BK1787" s="26" t="str">
        <f>IF(B1787="","",#REF!)</f>
        <v/>
      </c>
      <c r="BL1787" t="str">
        <f>IF(B1787="","",#REF!)</f>
        <v/>
      </c>
      <c r="BM1787" t="str">
        <f t="shared" si="686"/>
        <v/>
      </c>
      <c r="BN1787" s="6" t="str">
        <f t="shared" si="687"/>
        <v/>
      </c>
      <c r="BO1787" s="7" t="str">
        <f t="shared" si="688"/>
        <v/>
      </c>
      <c r="BP1787" s="7" t="str">
        <f t="shared" si="689"/>
        <v/>
      </c>
      <c r="BQ1787" s="7" t="str">
        <f t="shared" si="690"/>
        <v/>
      </c>
      <c r="BR1787" s="7" t="str">
        <f t="shared" si="691"/>
        <v/>
      </c>
      <c r="BS1787" s="7" t="str">
        <f t="shared" si="692"/>
        <v/>
      </c>
      <c r="BT1787" t="str">
        <f t="shared" si="693"/>
        <v/>
      </c>
      <c r="BU1787" t="str">
        <f t="shared" si="694"/>
        <v/>
      </c>
      <c r="BV1787" t="str">
        <f>IF(B1787="","",VLOOKUP(BU1787,Справочник_ВРИ_Сегментов!$A:$D,4,))</f>
        <v/>
      </c>
      <c r="BW1787" t="str">
        <f t="shared" si="695"/>
        <v/>
      </c>
      <c r="BX1787" t="str">
        <f>IF(B1787="","",VLOOKUP(BW1787,Справочник_ВРИ_Сегментов!$B:$C,2,FALSE))</f>
        <v/>
      </c>
      <c r="BY1787" t="str">
        <f t="shared" si="696"/>
        <v/>
      </c>
      <c r="BZ1787" t="str">
        <f t="shared" si="697"/>
        <v/>
      </c>
      <c r="CA1787" t="str">
        <f t="shared" si="698"/>
        <v>-</v>
      </c>
      <c r="CB1787" t="str">
        <f t="shared" si="699"/>
        <v/>
      </c>
    </row>
    <row r="1788" spans="2:80" x14ac:dyDescent="0.25">
      <c r="B1788" s="1"/>
      <c r="C1788" s="1"/>
      <c r="G1788" s="1"/>
      <c r="P1788" s="1"/>
      <c r="Q1788" s="1"/>
      <c r="R1788" s="1"/>
      <c r="AT1788" t="str">
        <f t="shared" si="675"/>
        <v/>
      </c>
      <c r="AU1788" t="str">
        <f>IF(B1788="","",IFERROR(VLOOKUP(C1788,'Срв квартал'!$A:$D,4,FALSE),""))</f>
        <v/>
      </c>
      <c r="AV1788" t="str">
        <f>IF(B1788="","",VLOOKUP(AT1788,'Срв мо'!$A:$D,4,FALSE))</f>
        <v/>
      </c>
      <c r="AW1788" t="str">
        <f t="shared" si="676"/>
        <v/>
      </c>
      <c r="AX1788" t="str">
        <f t="shared" si="677"/>
        <v/>
      </c>
      <c r="AY1788" s="4" t="str">
        <f t="shared" si="678"/>
        <v/>
      </c>
      <c r="AZ1788" t="str">
        <f>IF(B1788="","",#REF!)</f>
        <v/>
      </c>
      <c r="BA1788" t="str">
        <f t="shared" si="679"/>
        <v/>
      </c>
      <c r="BB1788" t="str">
        <f t="shared" si="680"/>
        <v/>
      </c>
      <c r="BC1788" t="str">
        <f t="shared" si="681"/>
        <v/>
      </c>
      <c r="BD1788" t="str">
        <f t="shared" si="682"/>
        <v/>
      </c>
      <c r="BE1788" t="str">
        <f>IF(B1788="","",IF(L1788="","Отсутствуют предыдущие значения",#REF!=D1788))</f>
        <v/>
      </c>
      <c r="BF1788" t="str">
        <f t="shared" si="683"/>
        <v/>
      </c>
      <c r="BG1788" t="str">
        <f t="shared" si="684"/>
        <v/>
      </c>
      <c r="BH1788" t="str">
        <f t="shared" si="685"/>
        <v/>
      </c>
      <c r="BI1788" t="str">
        <f>IF(B1788="","",#REF!)</f>
        <v/>
      </c>
      <c r="BJ1788" t="str">
        <f>IF(B1788="","",#REF!)</f>
        <v/>
      </c>
      <c r="BK1788" s="26" t="str">
        <f>IF(B1788="","",#REF!)</f>
        <v/>
      </c>
      <c r="BL1788" t="str">
        <f>IF(B1788="","",#REF!)</f>
        <v/>
      </c>
      <c r="BM1788" t="str">
        <f t="shared" si="686"/>
        <v/>
      </c>
      <c r="BN1788" s="6" t="str">
        <f t="shared" si="687"/>
        <v/>
      </c>
      <c r="BO1788" s="7" t="str">
        <f t="shared" si="688"/>
        <v/>
      </c>
      <c r="BP1788" s="7" t="str">
        <f t="shared" si="689"/>
        <v/>
      </c>
      <c r="BQ1788" s="7" t="str">
        <f t="shared" si="690"/>
        <v/>
      </c>
      <c r="BR1788" s="7" t="str">
        <f t="shared" si="691"/>
        <v/>
      </c>
      <c r="BS1788" s="7" t="str">
        <f t="shared" si="692"/>
        <v/>
      </c>
      <c r="BT1788" t="str">
        <f t="shared" si="693"/>
        <v/>
      </c>
      <c r="BU1788" t="str">
        <f t="shared" si="694"/>
        <v/>
      </c>
      <c r="BV1788" t="str">
        <f>IF(B1788="","",VLOOKUP(BU1788,Справочник_ВРИ_Сегментов!$A:$D,4,))</f>
        <v/>
      </c>
      <c r="BW1788" t="str">
        <f t="shared" si="695"/>
        <v/>
      </c>
      <c r="BX1788" t="str">
        <f>IF(B1788="","",VLOOKUP(BW1788,Справочник_ВРИ_Сегментов!$B:$C,2,FALSE))</f>
        <v/>
      </c>
      <c r="BY1788" t="str">
        <f t="shared" si="696"/>
        <v/>
      </c>
      <c r="BZ1788" t="str">
        <f t="shared" si="697"/>
        <v/>
      </c>
      <c r="CA1788" t="str">
        <f t="shared" si="698"/>
        <v>-</v>
      </c>
      <c r="CB1788" t="str">
        <f t="shared" si="699"/>
        <v/>
      </c>
    </row>
    <row r="1789" spans="2:80" x14ac:dyDescent="0.25">
      <c r="B1789" s="1"/>
      <c r="C1789" s="1"/>
      <c r="P1789" s="1"/>
      <c r="Q1789" s="1"/>
      <c r="AT1789" t="str">
        <f t="shared" si="675"/>
        <v/>
      </c>
      <c r="AU1789" t="str">
        <f>IF(B1789="","",IFERROR(VLOOKUP(C1789,'Срв квартал'!$A:$D,4,FALSE),""))</f>
        <v/>
      </c>
      <c r="AV1789" t="str">
        <f>IF(B1789="","",VLOOKUP(AT1789,'Срв мо'!$A:$D,4,FALSE))</f>
        <v/>
      </c>
      <c r="AW1789" t="str">
        <f t="shared" si="676"/>
        <v/>
      </c>
      <c r="AX1789" t="str">
        <f t="shared" si="677"/>
        <v/>
      </c>
      <c r="AY1789" s="4" t="str">
        <f t="shared" si="678"/>
        <v/>
      </c>
      <c r="AZ1789" t="str">
        <f>IF(B1789="","",#REF!)</f>
        <v/>
      </c>
      <c r="BA1789" t="str">
        <f t="shared" si="679"/>
        <v/>
      </c>
      <c r="BB1789" t="str">
        <f t="shared" si="680"/>
        <v/>
      </c>
      <c r="BC1789" t="str">
        <f t="shared" si="681"/>
        <v/>
      </c>
      <c r="BD1789" t="str">
        <f t="shared" si="682"/>
        <v/>
      </c>
      <c r="BE1789" t="str">
        <f>IF(B1789="","",IF(L1789="","Отсутствуют предыдущие значения",#REF!=D1789))</f>
        <v/>
      </c>
      <c r="BF1789" t="str">
        <f t="shared" si="683"/>
        <v/>
      </c>
      <c r="BG1789" t="str">
        <f t="shared" si="684"/>
        <v/>
      </c>
      <c r="BH1789" t="str">
        <f t="shared" si="685"/>
        <v/>
      </c>
      <c r="BI1789" t="str">
        <f>IF(B1789="","",#REF!)</f>
        <v/>
      </c>
      <c r="BJ1789" t="str">
        <f>IF(B1789="","",#REF!)</f>
        <v/>
      </c>
      <c r="BK1789" s="26" t="str">
        <f>IF(B1789="","",#REF!)</f>
        <v/>
      </c>
      <c r="BL1789" t="str">
        <f>IF(B1789="","",#REF!)</f>
        <v/>
      </c>
      <c r="BM1789" t="str">
        <f t="shared" si="686"/>
        <v/>
      </c>
      <c r="BN1789" s="6" t="str">
        <f t="shared" si="687"/>
        <v/>
      </c>
      <c r="BO1789" s="7" t="str">
        <f t="shared" si="688"/>
        <v/>
      </c>
      <c r="BP1789" s="7" t="str">
        <f t="shared" si="689"/>
        <v/>
      </c>
      <c r="BQ1789" s="7" t="str">
        <f t="shared" si="690"/>
        <v/>
      </c>
      <c r="BR1789" s="7" t="str">
        <f t="shared" si="691"/>
        <v/>
      </c>
      <c r="BS1789" s="7" t="str">
        <f t="shared" si="692"/>
        <v/>
      </c>
      <c r="BT1789" t="str">
        <f t="shared" si="693"/>
        <v/>
      </c>
      <c r="BU1789" t="str">
        <f t="shared" si="694"/>
        <v/>
      </c>
      <c r="BV1789" t="str">
        <f>IF(B1789="","",VLOOKUP(BU1789,Справочник_ВРИ_Сегментов!$A:$D,4,))</f>
        <v/>
      </c>
      <c r="BW1789" t="str">
        <f t="shared" si="695"/>
        <v/>
      </c>
      <c r="BX1789" t="str">
        <f>IF(B1789="","",VLOOKUP(BW1789,Справочник_ВРИ_Сегментов!$B:$C,2,FALSE))</f>
        <v/>
      </c>
      <c r="BY1789" t="str">
        <f t="shared" si="696"/>
        <v/>
      </c>
      <c r="BZ1789" t="str">
        <f t="shared" si="697"/>
        <v/>
      </c>
      <c r="CA1789" t="str">
        <f t="shared" si="698"/>
        <v>-</v>
      </c>
      <c r="CB1789" t="str">
        <f t="shared" si="699"/>
        <v/>
      </c>
    </row>
    <row r="1790" spans="2:80" x14ac:dyDescent="0.25">
      <c r="B1790" s="1"/>
      <c r="C1790" s="1"/>
      <c r="P1790" s="1"/>
      <c r="Q1790" s="1"/>
      <c r="AT1790" t="str">
        <f t="shared" si="675"/>
        <v/>
      </c>
      <c r="AU1790" t="str">
        <f>IF(B1790="","",IFERROR(VLOOKUP(C1790,'Срв квартал'!$A:$D,4,FALSE),""))</f>
        <v/>
      </c>
      <c r="AV1790" t="str">
        <f>IF(B1790="","",VLOOKUP(AT1790,'Срв мо'!$A:$D,4,FALSE))</f>
        <v/>
      </c>
      <c r="AW1790" t="str">
        <f t="shared" si="676"/>
        <v/>
      </c>
      <c r="AX1790" t="str">
        <f t="shared" si="677"/>
        <v/>
      </c>
      <c r="AY1790" s="4" t="str">
        <f t="shared" si="678"/>
        <v/>
      </c>
      <c r="AZ1790" t="str">
        <f>IF(B1790="","",#REF!)</f>
        <v/>
      </c>
      <c r="BA1790" t="str">
        <f t="shared" si="679"/>
        <v/>
      </c>
      <c r="BB1790" t="str">
        <f t="shared" si="680"/>
        <v/>
      </c>
      <c r="BC1790" t="str">
        <f t="shared" si="681"/>
        <v/>
      </c>
      <c r="BD1790" t="str">
        <f t="shared" si="682"/>
        <v/>
      </c>
      <c r="BE1790" t="str">
        <f>IF(B1790="","",IF(L1790="","Отсутствуют предыдущие значения",#REF!=D1790))</f>
        <v/>
      </c>
      <c r="BF1790" t="str">
        <f t="shared" si="683"/>
        <v/>
      </c>
      <c r="BG1790" t="str">
        <f t="shared" si="684"/>
        <v/>
      </c>
      <c r="BH1790" t="str">
        <f t="shared" si="685"/>
        <v/>
      </c>
      <c r="BI1790" t="str">
        <f>IF(B1790="","",#REF!)</f>
        <v/>
      </c>
      <c r="BJ1790" t="str">
        <f>IF(B1790="","",#REF!)</f>
        <v/>
      </c>
      <c r="BK1790" s="26" t="str">
        <f>IF(B1790="","",#REF!)</f>
        <v/>
      </c>
      <c r="BL1790" t="str">
        <f>IF(B1790="","",#REF!)</f>
        <v/>
      </c>
      <c r="BM1790" t="str">
        <f t="shared" si="686"/>
        <v/>
      </c>
      <c r="BN1790" s="6" t="str">
        <f t="shared" si="687"/>
        <v/>
      </c>
      <c r="BO1790" s="7" t="str">
        <f t="shared" si="688"/>
        <v/>
      </c>
      <c r="BP1790" s="7" t="str">
        <f t="shared" si="689"/>
        <v/>
      </c>
      <c r="BQ1790" s="7" t="str">
        <f t="shared" si="690"/>
        <v/>
      </c>
      <c r="BR1790" s="7" t="str">
        <f t="shared" si="691"/>
        <v/>
      </c>
      <c r="BS1790" s="7" t="str">
        <f t="shared" si="692"/>
        <v/>
      </c>
      <c r="BT1790" t="str">
        <f t="shared" si="693"/>
        <v/>
      </c>
      <c r="BU1790" t="str">
        <f t="shared" si="694"/>
        <v/>
      </c>
      <c r="BV1790" t="str">
        <f>IF(B1790="","",VLOOKUP(BU1790,Справочник_ВРИ_Сегментов!$A:$D,4,))</f>
        <v/>
      </c>
      <c r="BW1790" t="str">
        <f t="shared" si="695"/>
        <v/>
      </c>
      <c r="BX1790" t="str">
        <f>IF(B1790="","",VLOOKUP(BW1790,Справочник_ВРИ_Сегментов!$B:$C,2,FALSE))</f>
        <v/>
      </c>
      <c r="BY1790" t="str">
        <f t="shared" si="696"/>
        <v/>
      </c>
      <c r="BZ1790" t="str">
        <f t="shared" si="697"/>
        <v/>
      </c>
      <c r="CA1790" t="str">
        <f t="shared" si="698"/>
        <v>-</v>
      </c>
      <c r="CB1790" t="str">
        <f t="shared" si="699"/>
        <v/>
      </c>
    </row>
    <row r="1791" spans="2:80" x14ac:dyDescent="0.25">
      <c r="B1791" s="1"/>
      <c r="C1791" s="1"/>
      <c r="P1791" s="1"/>
      <c r="Q1791" s="1"/>
      <c r="AT1791" t="str">
        <f t="shared" si="675"/>
        <v/>
      </c>
      <c r="AU1791" t="str">
        <f>IF(B1791="","",IFERROR(VLOOKUP(C1791,'Срв квартал'!$A:$D,4,FALSE),""))</f>
        <v/>
      </c>
      <c r="AV1791" t="str">
        <f>IF(B1791="","",VLOOKUP(AT1791,'Срв мо'!$A:$D,4,FALSE))</f>
        <v/>
      </c>
      <c r="AW1791" t="str">
        <f t="shared" si="676"/>
        <v/>
      </c>
      <c r="AX1791" t="str">
        <f t="shared" si="677"/>
        <v/>
      </c>
      <c r="AY1791" s="4" t="str">
        <f t="shared" si="678"/>
        <v/>
      </c>
      <c r="AZ1791" t="str">
        <f>IF(B1791="","",#REF!)</f>
        <v/>
      </c>
      <c r="BA1791" t="str">
        <f t="shared" si="679"/>
        <v/>
      </c>
      <c r="BB1791" t="str">
        <f t="shared" si="680"/>
        <v/>
      </c>
      <c r="BC1791" t="str">
        <f t="shared" si="681"/>
        <v/>
      </c>
      <c r="BD1791" t="str">
        <f t="shared" si="682"/>
        <v/>
      </c>
      <c r="BE1791" t="str">
        <f>IF(B1791="","",IF(L1791="","Отсутствуют предыдущие значения",#REF!=D1791))</f>
        <v/>
      </c>
      <c r="BF1791" t="str">
        <f t="shared" si="683"/>
        <v/>
      </c>
      <c r="BG1791" t="str">
        <f t="shared" si="684"/>
        <v/>
      </c>
      <c r="BH1791" t="str">
        <f t="shared" si="685"/>
        <v/>
      </c>
      <c r="BI1791" t="str">
        <f>IF(B1791="","",#REF!)</f>
        <v/>
      </c>
      <c r="BJ1791" t="str">
        <f>IF(B1791="","",#REF!)</f>
        <v/>
      </c>
      <c r="BK1791" s="26" t="str">
        <f>IF(B1791="","",#REF!)</f>
        <v/>
      </c>
      <c r="BL1791" t="str">
        <f>IF(B1791="","",#REF!)</f>
        <v/>
      </c>
      <c r="BM1791" t="str">
        <f t="shared" si="686"/>
        <v/>
      </c>
      <c r="BN1791" s="6" t="str">
        <f t="shared" si="687"/>
        <v/>
      </c>
      <c r="BO1791" s="7" t="str">
        <f t="shared" si="688"/>
        <v/>
      </c>
      <c r="BP1791" s="7" t="str">
        <f t="shared" si="689"/>
        <v/>
      </c>
      <c r="BQ1791" s="7" t="str">
        <f t="shared" si="690"/>
        <v/>
      </c>
      <c r="BR1791" s="7" t="str">
        <f t="shared" si="691"/>
        <v/>
      </c>
      <c r="BS1791" s="7" t="str">
        <f t="shared" si="692"/>
        <v/>
      </c>
      <c r="BT1791" t="str">
        <f t="shared" si="693"/>
        <v/>
      </c>
      <c r="BU1791" t="str">
        <f t="shared" si="694"/>
        <v/>
      </c>
      <c r="BV1791" t="str">
        <f>IF(B1791="","",VLOOKUP(BU1791,Справочник_ВРИ_Сегментов!$A:$D,4,))</f>
        <v/>
      </c>
      <c r="BW1791" t="str">
        <f t="shared" si="695"/>
        <v/>
      </c>
      <c r="BX1791" t="str">
        <f>IF(B1791="","",VLOOKUP(BW1791,Справочник_ВРИ_Сегментов!$B:$C,2,FALSE))</f>
        <v/>
      </c>
      <c r="BY1791" t="str">
        <f t="shared" si="696"/>
        <v/>
      </c>
      <c r="BZ1791" t="str">
        <f t="shared" si="697"/>
        <v/>
      </c>
      <c r="CA1791" t="str">
        <f t="shared" si="698"/>
        <v>-</v>
      </c>
      <c r="CB1791" t="str">
        <f t="shared" si="699"/>
        <v/>
      </c>
    </row>
    <row r="1792" spans="2:80" x14ac:dyDescent="0.25">
      <c r="B1792" s="1"/>
      <c r="C1792" s="1"/>
      <c r="P1792" s="1"/>
      <c r="Q1792" s="1"/>
      <c r="R1792" s="1"/>
      <c r="AT1792" t="str">
        <f t="shared" si="675"/>
        <v/>
      </c>
      <c r="AU1792" t="str">
        <f>IF(B1792="","",IFERROR(VLOOKUP(C1792,'Срв квартал'!$A:$D,4,FALSE),""))</f>
        <v/>
      </c>
      <c r="AV1792" t="str">
        <f>IF(B1792="","",VLOOKUP(AT1792,'Срв мо'!$A:$D,4,FALSE))</f>
        <v/>
      </c>
      <c r="AW1792" t="str">
        <f t="shared" si="676"/>
        <v/>
      </c>
      <c r="AX1792" t="str">
        <f t="shared" si="677"/>
        <v/>
      </c>
      <c r="AY1792" s="4" t="str">
        <f t="shared" si="678"/>
        <v/>
      </c>
      <c r="AZ1792" t="str">
        <f>IF(B1792="","",#REF!)</f>
        <v/>
      </c>
      <c r="BA1792" t="str">
        <f t="shared" si="679"/>
        <v/>
      </c>
      <c r="BB1792" t="str">
        <f t="shared" si="680"/>
        <v/>
      </c>
      <c r="BC1792" t="str">
        <f t="shared" si="681"/>
        <v/>
      </c>
      <c r="BD1792" t="str">
        <f t="shared" si="682"/>
        <v/>
      </c>
      <c r="BE1792" t="str">
        <f>IF(B1792="","",IF(L1792="","Отсутствуют предыдущие значения",#REF!=D1792))</f>
        <v/>
      </c>
      <c r="BF1792" t="str">
        <f t="shared" si="683"/>
        <v/>
      </c>
      <c r="BG1792" t="str">
        <f t="shared" si="684"/>
        <v/>
      </c>
      <c r="BH1792" t="str">
        <f t="shared" si="685"/>
        <v/>
      </c>
      <c r="BI1792" t="str">
        <f>IF(B1792="","",#REF!)</f>
        <v/>
      </c>
      <c r="BJ1792" t="str">
        <f>IF(B1792="","",#REF!)</f>
        <v/>
      </c>
      <c r="BK1792" s="26" t="str">
        <f>IF(B1792="","",#REF!)</f>
        <v/>
      </c>
      <c r="BL1792" t="str">
        <f>IF(B1792="","",#REF!)</f>
        <v/>
      </c>
      <c r="BM1792" t="str">
        <f t="shared" si="686"/>
        <v/>
      </c>
      <c r="BN1792" s="6" t="str">
        <f t="shared" si="687"/>
        <v/>
      </c>
      <c r="BO1792" s="7" t="str">
        <f t="shared" si="688"/>
        <v/>
      </c>
      <c r="BP1792" s="7" t="str">
        <f t="shared" si="689"/>
        <v/>
      </c>
      <c r="BQ1792" s="7" t="str">
        <f t="shared" si="690"/>
        <v/>
      </c>
      <c r="BR1792" s="7" t="str">
        <f t="shared" si="691"/>
        <v/>
      </c>
      <c r="BS1792" s="7" t="str">
        <f t="shared" si="692"/>
        <v/>
      </c>
      <c r="BT1792" t="str">
        <f t="shared" si="693"/>
        <v/>
      </c>
      <c r="BU1792" t="str">
        <f t="shared" si="694"/>
        <v/>
      </c>
      <c r="BV1792" t="str">
        <f>IF(B1792="","",VLOOKUP(BU1792,Справочник_ВРИ_Сегментов!$A:$D,4,))</f>
        <v/>
      </c>
      <c r="BW1792" t="str">
        <f t="shared" si="695"/>
        <v/>
      </c>
      <c r="BX1792" t="str">
        <f>IF(B1792="","",VLOOKUP(BW1792,Справочник_ВРИ_Сегментов!$B:$C,2,FALSE))</f>
        <v/>
      </c>
      <c r="BY1792" t="str">
        <f t="shared" si="696"/>
        <v/>
      </c>
      <c r="BZ1792" t="str">
        <f t="shared" si="697"/>
        <v/>
      </c>
      <c r="CA1792" t="str">
        <f t="shared" si="698"/>
        <v>-</v>
      </c>
      <c r="CB1792" t="str">
        <f t="shared" si="699"/>
        <v/>
      </c>
    </row>
    <row r="1793" spans="2:80" x14ac:dyDescent="0.25">
      <c r="B1793" s="1"/>
      <c r="C1793" s="1"/>
      <c r="F1793" s="1"/>
      <c r="P1793" s="1"/>
      <c r="Q1793" s="1"/>
      <c r="R1793" s="1"/>
      <c r="AT1793" t="str">
        <f t="shared" si="675"/>
        <v/>
      </c>
      <c r="AU1793" t="str">
        <f>IF(B1793="","",IFERROR(VLOOKUP(C1793,'Срв квартал'!$A:$D,4,FALSE),""))</f>
        <v/>
      </c>
      <c r="AV1793" t="str">
        <f>IF(B1793="","",VLOOKUP(AT1793,'Срв мо'!$A:$D,4,FALSE))</f>
        <v/>
      </c>
      <c r="AW1793" t="str">
        <f t="shared" si="676"/>
        <v/>
      </c>
      <c r="AX1793" t="str">
        <f t="shared" si="677"/>
        <v/>
      </c>
      <c r="AY1793" s="4" t="str">
        <f t="shared" si="678"/>
        <v/>
      </c>
      <c r="AZ1793" t="str">
        <f>IF(B1793="","",#REF!)</f>
        <v/>
      </c>
      <c r="BA1793" t="str">
        <f t="shared" si="679"/>
        <v/>
      </c>
      <c r="BB1793" t="str">
        <f t="shared" si="680"/>
        <v/>
      </c>
      <c r="BC1793" t="str">
        <f t="shared" si="681"/>
        <v/>
      </c>
      <c r="BD1793" t="str">
        <f t="shared" si="682"/>
        <v/>
      </c>
      <c r="BE1793" t="str">
        <f>IF(B1793="","",IF(L1793="","Отсутствуют предыдущие значения",#REF!=D1793))</f>
        <v/>
      </c>
      <c r="BF1793" t="str">
        <f t="shared" si="683"/>
        <v/>
      </c>
      <c r="BG1793" t="str">
        <f t="shared" si="684"/>
        <v/>
      </c>
      <c r="BH1793" t="str">
        <f t="shared" si="685"/>
        <v/>
      </c>
      <c r="BI1793" t="str">
        <f>IF(B1793="","",#REF!)</f>
        <v/>
      </c>
      <c r="BJ1793" t="str">
        <f>IF(B1793="","",#REF!)</f>
        <v/>
      </c>
      <c r="BK1793" s="26" t="str">
        <f>IF(B1793="","",#REF!)</f>
        <v/>
      </c>
      <c r="BL1793" t="str">
        <f>IF(B1793="","",#REF!)</f>
        <v/>
      </c>
      <c r="BM1793" t="str">
        <f t="shared" si="686"/>
        <v/>
      </c>
      <c r="BN1793" s="6" t="str">
        <f t="shared" si="687"/>
        <v/>
      </c>
      <c r="BO1793" s="7" t="str">
        <f t="shared" si="688"/>
        <v/>
      </c>
      <c r="BP1793" s="7" t="str">
        <f t="shared" si="689"/>
        <v/>
      </c>
      <c r="BQ1793" s="7" t="str">
        <f t="shared" si="690"/>
        <v/>
      </c>
      <c r="BR1793" s="7" t="str">
        <f t="shared" si="691"/>
        <v/>
      </c>
      <c r="BS1793" s="7" t="str">
        <f t="shared" si="692"/>
        <v/>
      </c>
      <c r="BT1793" t="str">
        <f t="shared" si="693"/>
        <v/>
      </c>
      <c r="BU1793" t="str">
        <f t="shared" si="694"/>
        <v/>
      </c>
      <c r="BV1793" t="str">
        <f>IF(B1793="","",VLOOKUP(BU1793,Справочник_ВРИ_Сегментов!$A:$D,4,))</f>
        <v/>
      </c>
      <c r="BW1793" t="str">
        <f t="shared" si="695"/>
        <v/>
      </c>
      <c r="BX1793" t="str">
        <f>IF(B1793="","",VLOOKUP(BW1793,Справочник_ВРИ_Сегментов!$B:$C,2,FALSE))</f>
        <v/>
      </c>
      <c r="BY1793" t="str">
        <f t="shared" si="696"/>
        <v/>
      </c>
      <c r="BZ1793" t="str">
        <f t="shared" si="697"/>
        <v/>
      </c>
      <c r="CA1793" t="str">
        <f t="shared" si="698"/>
        <v>-</v>
      </c>
      <c r="CB1793" t="str">
        <f t="shared" si="699"/>
        <v/>
      </c>
    </row>
    <row r="1794" spans="2:80" x14ac:dyDescent="0.25">
      <c r="B1794" s="1"/>
      <c r="C1794" s="1"/>
      <c r="F1794" s="1"/>
      <c r="P1794" s="1"/>
      <c r="Q1794" s="1"/>
      <c r="R1794" s="1"/>
      <c r="AT1794" t="str">
        <f t="shared" si="675"/>
        <v/>
      </c>
      <c r="AU1794" t="str">
        <f>IF(B1794="","",IFERROR(VLOOKUP(C1794,'Срв квартал'!$A:$D,4,FALSE),""))</f>
        <v/>
      </c>
      <c r="AV1794" t="str">
        <f>IF(B1794="","",VLOOKUP(AT1794,'Срв мо'!$A:$D,4,FALSE))</f>
        <v/>
      </c>
      <c r="AW1794" t="str">
        <f t="shared" si="676"/>
        <v/>
      </c>
      <c r="AX1794" t="str">
        <f t="shared" si="677"/>
        <v/>
      </c>
      <c r="AY1794" s="4" t="str">
        <f t="shared" si="678"/>
        <v/>
      </c>
      <c r="AZ1794" t="str">
        <f>IF(B1794="","",#REF!)</f>
        <v/>
      </c>
      <c r="BA1794" t="str">
        <f t="shared" si="679"/>
        <v/>
      </c>
      <c r="BB1794" t="str">
        <f t="shared" si="680"/>
        <v/>
      </c>
      <c r="BC1794" t="str">
        <f t="shared" si="681"/>
        <v/>
      </c>
      <c r="BD1794" t="str">
        <f t="shared" si="682"/>
        <v/>
      </c>
      <c r="BE1794" t="str">
        <f>IF(B1794="","",IF(L1794="","Отсутствуют предыдущие значения",#REF!=D1794))</f>
        <v/>
      </c>
      <c r="BF1794" t="str">
        <f t="shared" si="683"/>
        <v/>
      </c>
      <c r="BG1794" t="str">
        <f t="shared" si="684"/>
        <v/>
      </c>
      <c r="BH1794" t="str">
        <f t="shared" si="685"/>
        <v/>
      </c>
      <c r="BI1794" t="str">
        <f>IF(B1794="","",#REF!)</f>
        <v/>
      </c>
      <c r="BJ1794" t="str">
        <f>IF(B1794="","",#REF!)</f>
        <v/>
      </c>
      <c r="BK1794" s="26" t="str">
        <f>IF(B1794="","",#REF!)</f>
        <v/>
      </c>
      <c r="BL1794" t="str">
        <f>IF(B1794="","",#REF!)</f>
        <v/>
      </c>
      <c r="BM1794" t="str">
        <f t="shared" si="686"/>
        <v/>
      </c>
      <c r="BN1794" s="6" t="str">
        <f t="shared" si="687"/>
        <v/>
      </c>
      <c r="BO1794" s="7" t="str">
        <f t="shared" si="688"/>
        <v/>
      </c>
      <c r="BP1794" s="7" t="str">
        <f t="shared" si="689"/>
        <v/>
      </c>
      <c r="BQ1794" s="7" t="str">
        <f t="shared" si="690"/>
        <v/>
      </c>
      <c r="BR1794" s="7" t="str">
        <f t="shared" si="691"/>
        <v/>
      </c>
      <c r="BS1794" s="7" t="str">
        <f t="shared" si="692"/>
        <v/>
      </c>
      <c r="BT1794" t="str">
        <f t="shared" si="693"/>
        <v/>
      </c>
      <c r="BU1794" t="str">
        <f t="shared" si="694"/>
        <v/>
      </c>
      <c r="BV1794" t="str">
        <f>IF(B1794="","",VLOOKUP(BU1794,Справочник_ВРИ_Сегментов!$A:$D,4,))</f>
        <v/>
      </c>
      <c r="BW1794" t="str">
        <f t="shared" si="695"/>
        <v/>
      </c>
      <c r="BX1794" t="str">
        <f>IF(B1794="","",VLOOKUP(BW1794,Справочник_ВРИ_Сегментов!$B:$C,2,FALSE))</f>
        <v/>
      </c>
      <c r="BY1794" t="str">
        <f t="shared" si="696"/>
        <v/>
      </c>
      <c r="BZ1794" t="str">
        <f t="shared" si="697"/>
        <v/>
      </c>
      <c r="CA1794" t="str">
        <f t="shared" si="698"/>
        <v>-</v>
      </c>
      <c r="CB1794" t="str">
        <f t="shared" si="699"/>
        <v/>
      </c>
    </row>
    <row r="1795" spans="2:80" x14ac:dyDescent="0.25">
      <c r="B1795" s="1"/>
      <c r="C1795" s="1"/>
      <c r="P1795" s="1"/>
      <c r="Q1795" s="1"/>
      <c r="R1795" s="1"/>
      <c r="AT1795" t="str">
        <f t="shared" ref="AT1795:AT1858" si="700">IF(B1795="","",LEFT(P1795,2))</f>
        <v/>
      </c>
      <c r="AU1795" t="str">
        <f>IF(B1795="","",IFERROR(VLOOKUP(C1795,'Срв квартал'!$A:$D,4,FALSE),""))</f>
        <v/>
      </c>
      <c r="AV1795" t="str">
        <f>IF(B1795="","",VLOOKUP(AT1795,'Срв мо'!$A:$D,4,FALSE))</f>
        <v/>
      </c>
      <c r="AW1795" t="str">
        <f t="shared" ref="AW1795:AW1858" si="701">IF(B1795="","",IF(OR(C1795="0000000",AU1795=""),AV1795,AU1795))</f>
        <v/>
      </c>
      <c r="AX1795" t="str">
        <f t="shared" ref="AX1795:AX1858" si="702">IF(B1795="","",ROUND(AW1795*D1795,2))</f>
        <v/>
      </c>
      <c r="AY1795" s="4" t="str">
        <f t="shared" ref="AY1795:AY1858" si="703">IF(B1795="","",CONCATENATE("СТ16_",BI1795,"_",BJ1795,"_",BK1795,"_",BL1795,"_",BM1795,"_",CB1795))</f>
        <v/>
      </c>
      <c r="AZ1795" t="str">
        <f>IF(B1795="","",#REF!)</f>
        <v/>
      </c>
      <c r="BA1795" t="str">
        <f t="shared" ref="BA1795:BA1858" si="704">IF(B1795="","",AW1795)</f>
        <v/>
      </c>
      <c r="BB1795" t="str">
        <f t="shared" ref="BB1795:BB1858" si="705">IF(B1795="","",B1795)</f>
        <v/>
      </c>
      <c r="BC1795" t="str">
        <f t="shared" ref="BC1795:BC1858" si="706">IF(B1795="","",IF(MID(AM1795,3,1)&lt;&gt;":","ОШИБКА В ФОРМАТЕ КОДА НП",IF(L1795="","Отсутствуют предыдущие значения",AM1795=Q1795)))</f>
        <v/>
      </c>
      <c r="BD1795" t="str">
        <f t="shared" ref="BD1795:BD1858" si="707">IF(B1795="","",IF(L1795="","Отсутствуют предыдущие значения",AO1795=O1795))</f>
        <v/>
      </c>
      <c r="BE1795" t="str">
        <f>IF(B1795="","",IF(L1795="","Отсутствуют предыдущие значения",#REF!=D1795))</f>
        <v/>
      </c>
      <c r="BF1795" t="str">
        <f t="shared" ref="BF1795:BF1858" si="708">IF(B1795="","",IF(L1795="","Отсутствуют предыдущие значения",AW1795=L1795))</f>
        <v/>
      </c>
      <c r="BG1795" t="str">
        <f t="shared" ref="BG1795:BG1858" si="709">IF(B1795="","",IF(M1795="","Отсутствуют предыдущие значения",AX1795=M1795))</f>
        <v/>
      </c>
      <c r="BH1795" t="str">
        <f t="shared" ref="BH1795:BH1858" si="710">IF(B1795="","",IF(AB1795&lt;&gt;"","ОСПАРИВАНИЕ",IF(U1795="","",U1795)))</f>
        <v/>
      </c>
      <c r="BI1795" t="str">
        <f>IF(B1795="","",#REF!)</f>
        <v/>
      </c>
      <c r="BJ1795" t="str">
        <f>IF(B1795="","",#REF!)</f>
        <v/>
      </c>
      <c r="BK1795" s="26" t="str">
        <f>IF(B1795="","",#REF!)</f>
        <v/>
      </c>
      <c r="BL1795" t="str">
        <f>IF(B1795="","",#REF!)</f>
        <v/>
      </c>
      <c r="BM1795" t="str">
        <f t="shared" ref="BM1795:BM1858" si="711">IF(B1795="","",IF(L1795="","Графика по ПКК","Графика на 01012020"))</f>
        <v/>
      </c>
      <c r="BN1795" s="6" t="str">
        <f t="shared" ref="BN1795:BN1858" si="712">IF(B1795="","",B1795)</f>
        <v/>
      </c>
      <c r="BO1795" s="7" t="str">
        <f t="shared" ref="BO1795:BO1858" si="713">IF(B1795="","",AW1795)</f>
        <v/>
      </c>
      <c r="BP1795" s="7" t="str">
        <f t="shared" ref="BP1795:BP1858" si="714">IF(B1795="","",AX1795)</f>
        <v/>
      </c>
      <c r="BQ1795" s="7" t="str">
        <f t="shared" ref="BQ1795:BQ1858" si="715">IF(B1795="","",AY1795)</f>
        <v/>
      </c>
      <c r="BR1795" s="7" t="str">
        <f t="shared" ref="BR1795:BR1858" si="716">IF(B1795="","",AZ1795)</f>
        <v/>
      </c>
      <c r="BS1795" s="7" t="str">
        <f t="shared" ref="BS1795:BS1858" si="717">IF(B1795="","",BA1795)</f>
        <v/>
      </c>
      <c r="BT1795" t="str">
        <f t="shared" ref="BT1795:BT1858" si="718">IF(B1795="","",IF(OR(Y1795&lt;&gt;"",AB1795&lt;&gt;"",BP1795&lt;0,AQ1795&lt;&gt;""),"СТОПЛИСТ",IF(V1795=21,"СТОПЛИСТ",IF(AND(BC1795=TRUE,BE1795=TRUE),"ПЕРЕСЧЕТ НЕ ТРЕБУЕТСЯ",IF(OR(BZ1795="Отсутствует значения предыдущих расчетов",BZ1795="Осуществлен пересчет"),"ГОТОВ","ПЕРЕСЧЕТ НЕ ТРЕБУЕТСЯ")))))</f>
        <v/>
      </c>
      <c r="BU1795" t="str">
        <f t="shared" ref="BU1795:BU1858" si="719">IF(B1795="","",AP1795)</f>
        <v/>
      </c>
      <c r="BV1795" t="str">
        <f>IF(B1795="","",VLOOKUP(BU1795,Справочник_ВРИ_Сегментов!$A:$D,4,))</f>
        <v/>
      </c>
      <c r="BW1795" t="str">
        <f t="shared" ref="BW1795:BW1858" si="720">IF(B1795="","",AM1795)</f>
        <v/>
      </c>
      <c r="BX1795" t="str">
        <f>IF(B1795="","",VLOOKUP(BW1795,Справочник_ВРИ_Сегментов!$B:$C,2,FALSE))</f>
        <v/>
      </c>
      <c r="BY1795" t="str">
        <f t="shared" ref="BY1795:BY1858" si="721">IF(B1795="","",IF(OR(G1795="",G1795="-",G1795="."),H1795,G1795))</f>
        <v/>
      </c>
      <c r="BZ1795" t="str">
        <f t="shared" ref="BZ1795:BZ1858" si="722">IF(B1795="","",IF(M1795="","Отсутствует значения предыдущих расчетов",IF(M1795=AX1795,"Значения КС не изменилось","Осуществлен пересчет")))</f>
        <v/>
      </c>
      <c r="CA1795" t="str">
        <f t="shared" ref="CA1795:CA1858" si="723">IF(B1795="","-",M1795-AX1795)</f>
        <v>-</v>
      </c>
      <c r="CB1795" t="str">
        <f t="shared" ref="CB1795:CB1858" si="724">IF(B1795="","",IF(L1795="","Новый","Измененный"))</f>
        <v/>
      </c>
    </row>
    <row r="1796" spans="2:80" x14ac:dyDescent="0.25">
      <c r="B1796" s="1"/>
      <c r="C1796" s="1"/>
      <c r="G1796" s="1"/>
      <c r="P1796" s="1"/>
      <c r="Q1796" s="1"/>
      <c r="R1796" s="1"/>
      <c r="AT1796" t="str">
        <f t="shared" si="700"/>
        <v/>
      </c>
      <c r="AU1796" t="str">
        <f>IF(B1796="","",IFERROR(VLOOKUP(C1796,'Срв квартал'!$A:$D,4,FALSE),""))</f>
        <v/>
      </c>
      <c r="AV1796" t="str">
        <f>IF(B1796="","",VLOOKUP(AT1796,'Срв мо'!$A:$D,4,FALSE))</f>
        <v/>
      </c>
      <c r="AW1796" t="str">
        <f t="shared" si="701"/>
        <v/>
      </c>
      <c r="AX1796" t="str">
        <f t="shared" si="702"/>
        <v/>
      </c>
      <c r="AY1796" s="4" t="str">
        <f t="shared" si="703"/>
        <v/>
      </c>
      <c r="AZ1796" t="str">
        <f>IF(B1796="","",#REF!)</f>
        <v/>
      </c>
      <c r="BA1796" t="str">
        <f t="shared" si="704"/>
        <v/>
      </c>
      <c r="BB1796" t="str">
        <f t="shared" si="705"/>
        <v/>
      </c>
      <c r="BC1796" t="str">
        <f t="shared" si="706"/>
        <v/>
      </c>
      <c r="BD1796" t="str">
        <f t="shared" si="707"/>
        <v/>
      </c>
      <c r="BE1796" t="str">
        <f>IF(B1796="","",IF(L1796="","Отсутствуют предыдущие значения",#REF!=D1796))</f>
        <v/>
      </c>
      <c r="BF1796" t="str">
        <f t="shared" si="708"/>
        <v/>
      </c>
      <c r="BG1796" t="str">
        <f t="shared" si="709"/>
        <v/>
      </c>
      <c r="BH1796" t="str">
        <f t="shared" si="710"/>
        <v/>
      </c>
      <c r="BI1796" t="str">
        <f>IF(B1796="","",#REF!)</f>
        <v/>
      </c>
      <c r="BJ1796" t="str">
        <f>IF(B1796="","",#REF!)</f>
        <v/>
      </c>
      <c r="BK1796" s="26" t="str">
        <f>IF(B1796="","",#REF!)</f>
        <v/>
      </c>
      <c r="BL1796" t="str">
        <f>IF(B1796="","",#REF!)</f>
        <v/>
      </c>
      <c r="BM1796" t="str">
        <f t="shared" si="711"/>
        <v/>
      </c>
      <c r="BN1796" s="6" t="str">
        <f t="shared" si="712"/>
        <v/>
      </c>
      <c r="BO1796" s="7" t="str">
        <f t="shared" si="713"/>
        <v/>
      </c>
      <c r="BP1796" s="7" t="str">
        <f t="shared" si="714"/>
        <v/>
      </c>
      <c r="BQ1796" s="7" t="str">
        <f t="shared" si="715"/>
        <v/>
      </c>
      <c r="BR1796" s="7" t="str">
        <f t="shared" si="716"/>
        <v/>
      </c>
      <c r="BS1796" s="7" t="str">
        <f t="shared" si="717"/>
        <v/>
      </c>
      <c r="BT1796" t="str">
        <f t="shared" si="718"/>
        <v/>
      </c>
      <c r="BU1796" t="str">
        <f t="shared" si="719"/>
        <v/>
      </c>
      <c r="BV1796" t="str">
        <f>IF(B1796="","",VLOOKUP(BU1796,Справочник_ВРИ_Сегментов!$A:$D,4,))</f>
        <v/>
      </c>
      <c r="BW1796" t="str">
        <f t="shared" si="720"/>
        <v/>
      </c>
      <c r="BX1796" t="str">
        <f>IF(B1796="","",VLOOKUP(BW1796,Справочник_ВРИ_Сегментов!$B:$C,2,FALSE))</f>
        <v/>
      </c>
      <c r="BY1796" t="str">
        <f t="shared" si="721"/>
        <v/>
      </c>
      <c r="BZ1796" t="str">
        <f t="shared" si="722"/>
        <v/>
      </c>
      <c r="CA1796" t="str">
        <f t="shared" si="723"/>
        <v>-</v>
      </c>
      <c r="CB1796" t="str">
        <f t="shared" si="724"/>
        <v/>
      </c>
    </row>
    <row r="1797" spans="2:80" x14ac:dyDescent="0.25">
      <c r="B1797" s="1"/>
      <c r="C1797" s="1"/>
      <c r="P1797" s="1"/>
      <c r="Q1797" s="1"/>
      <c r="AT1797" t="str">
        <f t="shared" si="700"/>
        <v/>
      </c>
      <c r="AU1797" t="str">
        <f>IF(B1797="","",IFERROR(VLOOKUP(C1797,'Срв квартал'!$A:$D,4,FALSE),""))</f>
        <v/>
      </c>
      <c r="AV1797" t="str">
        <f>IF(B1797="","",VLOOKUP(AT1797,'Срв мо'!$A:$D,4,FALSE))</f>
        <v/>
      </c>
      <c r="AW1797" t="str">
        <f t="shared" si="701"/>
        <v/>
      </c>
      <c r="AX1797" t="str">
        <f t="shared" si="702"/>
        <v/>
      </c>
      <c r="AY1797" s="4" t="str">
        <f t="shared" si="703"/>
        <v/>
      </c>
      <c r="AZ1797" t="str">
        <f>IF(B1797="","",#REF!)</f>
        <v/>
      </c>
      <c r="BA1797" t="str">
        <f t="shared" si="704"/>
        <v/>
      </c>
      <c r="BB1797" t="str">
        <f t="shared" si="705"/>
        <v/>
      </c>
      <c r="BC1797" t="str">
        <f t="shared" si="706"/>
        <v/>
      </c>
      <c r="BD1797" t="str">
        <f t="shared" si="707"/>
        <v/>
      </c>
      <c r="BE1797" t="str">
        <f>IF(B1797="","",IF(L1797="","Отсутствуют предыдущие значения",#REF!=D1797))</f>
        <v/>
      </c>
      <c r="BF1797" t="str">
        <f t="shared" si="708"/>
        <v/>
      </c>
      <c r="BG1797" t="str">
        <f t="shared" si="709"/>
        <v/>
      </c>
      <c r="BH1797" t="str">
        <f t="shared" si="710"/>
        <v/>
      </c>
      <c r="BI1797" t="str">
        <f>IF(B1797="","",#REF!)</f>
        <v/>
      </c>
      <c r="BJ1797" t="str">
        <f>IF(B1797="","",#REF!)</f>
        <v/>
      </c>
      <c r="BK1797" s="26" t="str">
        <f>IF(B1797="","",#REF!)</f>
        <v/>
      </c>
      <c r="BL1797" t="str">
        <f>IF(B1797="","",#REF!)</f>
        <v/>
      </c>
      <c r="BM1797" t="str">
        <f t="shared" si="711"/>
        <v/>
      </c>
      <c r="BN1797" s="6" t="str">
        <f t="shared" si="712"/>
        <v/>
      </c>
      <c r="BO1797" s="7" t="str">
        <f t="shared" si="713"/>
        <v/>
      </c>
      <c r="BP1797" s="7" t="str">
        <f t="shared" si="714"/>
        <v/>
      </c>
      <c r="BQ1797" s="7" t="str">
        <f t="shared" si="715"/>
        <v/>
      </c>
      <c r="BR1797" s="7" t="str">
        <f t="shared" si="716"/>
        <v/>
      </c>
      <c r="BS1797" s="7" t="str">
        <f t="shared" si="717"/>
        <v/>
      </c>
      <c r="BT1797" t="str">
        <f t="shared" si="718"/>
        <v/>
      </c>
      <c r="BU1797" t="str">
        <f t="shared" si="719"/>
        <v/>
      </c>
      <c r="BV1797" t="str">
        <f>IF(B1797="","",VLOOKUP(BU1797,Справочник_ВРИ_Сегментов!$A:$D,4,))</f>
        <v/>
      </c>
      <c r="BW1797" t="str">
        <f t="shared" si="720"/>
        <v/>
      </c>
      <c r="BX1797" t="str">
        <f>IF(B1797="","",VLOOKUP(BW1797,Справочник_ВРИ_Сегментов!$B:$C,2,FALSE))</f>
        <v/>
      </c>
      <c r="BY1797" t="str">
        <f t="shared" si="721"/>
        <v/>
      </c>
      <c r="BZ1797" t="str">
        <f t="shared" si="722"/>
        <v/>
      </c>
      <c r="CA1797" t="str">
        <f t="shared" si="723"/>
        <v>-</v>
      </c>
      <c r="CB1797" t="str">
        <f t="shared" si="724"/>
        <v/>
      </c>
    </row>
    <row r="1798" spans="2:80" x14ac:dyDescent="0.25">
      <c r="B1798" s="1"/>
      <c r="C1798" s="1"/>
      <c r="F1798" s="1"/>
      <c r="P1798" s="1"/>
      <c r="Q1798" s="1"/>
      <c r="R1798" s="1"/>
      <c r="AT1798" t="str">
        <f t="shared" si="700"/>
        <v/>
      </c>
      <c r="AU1798" t="str">
        <f>IF(B1798="","",IFERROR(VLOOKUP(C1798,'Срв квартал'!$A:$D,4,FALSE),""))</f>
        <v/>
      </c>
      <c r="AV1798" t="str">
        <f>IF(B1798="","",VLOOKUP(AT1798,'Срв мо'!$A:$D,4,FALSE))</f>
        <v/>
      </c>
      <c r="AW1798" t="str">
        <f t="shared" si="701"/>
        <v/>
      </c>
      <c r="AX1798" t="str">
        <f t="shared" si="702"/>
        <v/>
      </c>
      <c r="AY1798" s="4" t="str">
        <f t="shared" si="703"/>
        <v/>
      </c>
      <c r="AZ1798" t="str">
        <f>IF(B1798="","",#REF!)</f>
        <v/>
      </c>
      <c r="BA1798" t="str">
        <f t="shared" si="704"/>
        <v/>
      </c>
      <c r="BB1798" t="str">
        <f t="shared" si="705"/>
        <v/>
      </c>
      <c r="BC1798" t="str">
        <f t="shared" si="706"/>
        <v/>
      </c>
      <c r="BD1798" t="str">
        <f t="shared" si="707"/>
        <v/>
      </c>
      <c r="BE1798" t="str">
        <f>IF(B1798="","",IF(L1798="","Отсутствуют предыдущие значения",#REF!=D1798))</f>
        <v/>
      </c>
      <c r="BF1798" t="str">
        <f t="shared" si="708"/>
        <v/>
      </c>
      <c r="BG1798" t="str">
        <f t="shared" si="709"/>
        <v/>
      </c>
      <c r="BH1798" t="str">
        <f t="shared" si="710"/>
        <v/>
      </c>
      <c r="BI1798" t="str">
        <f>IF(B1798="","",#REF!)</f>
        <v/>
      </c>
      <c r="BJ1798" t="str">
        <f>IF(B1798="","",#REF!)</f>
        <v/>
      </c>
      <c r="BK1798" s="26" t="str">
        <f>IF(B1798="","",#REF!)</f>
        <v/>
      </c>
      <c r="BL1798" t="str">
        <f>IF(B1798="","",#REF!)</f>
        <v/>
      </c>
      <c r="BM1798" t="str">
        <f t="shared" si="711"/>
        <v/>
      </c>
      <c r="BN1798" s="6" t="str">
        <f t="shared" si="712"/>
        <v/>
      </c>
      <c r="BO1798" s="7" t="str">
        <f t="shared" si="713"/>
        <v/>
      </c>
      <c r="BP1798" s="7" t="str">
        <f t="shared" si="714"/>
        <v/>
      </c>
      <c r="BQ1798" s="7" t="str">
        <f t="shared" si="715"/>
        <v/>
      </c>
      <c r="BR1798" s="7" t="str">
        <f t="shared" si="716"/>
        <v/>
      </c>
      <c r="BS1798" s="7" t="str">
        <f t="shared" si="717"/>
        <v/>
      </c>
      <c r="BT1798" t="str">
        <f t="shared" si="718"/>
        <v/>
      </c>
      <c r="BU1798" t="str">
        <f t="shared" si="719"/>
        <v/>
      </c>
      <c r="BV1798" t="str">
        <f>IF(B1798="","",VLOOKUP(BU1798,Справочник_ВРИ_Сегментов!$A:$D,4,))</f>
        <v/>
      </c>
      <c r="BW1798" t="str">
        <f t="shared" si="720"/>
        <v/>
      </c>
      <c r="BX1798" t="str">
        <f>IF(B1798="","",VLOOKUP(BW1798,Справочник_ВРИ_Сегментов!$B:$C,2,FALSE))</f>
        <v/>
      </c>
      <c r="BY1798" t="str">
        <f t="shared" si="721"/>
        <v/>
      </c>
      <c r="BZ1798" t="str">
        <f t="shared" si="722"/>
        <v/>
      </c>
      <c r="CA1798" t="str">
        <f t="shared" si="723"/>
        <v>-</v>
      </c>
      <c r="CB1798" t="str">
        <f t="shared" si="724"/>
        <v/>
      </c>
    </row>
    <row r="1799" spans="2:80" x14ac:dyDescent="0.25">
      <c r="B1799" s="1"/>
      <c r="C1799" s="1"/>
      <c r="G1799" s="1"/>
      <c r="P1799" s="1"/>
      <c r="Q1799" s="1"/>
      <c r="R1799" s="1"/>
      <c r="AT1799" t="str">
        <f t="shared" si="700"/>
        <v/>
      </c>
      <c r="AU1799" t="str">
        <f>IF(B1799="","",IFERROR(VLOOKUP(C1799,'Срв квартал'!$A:$D,4,FALSE),""))</f>
        <v/>
      </c>
      <c r="AV1799" t="str">
        <f>IF(B1799="","",VLOOKUP(AT1799,'Срв мо'!$A:$D,4,FALSE))</f>
        <v/>
      </c>
      <c r="AW1799" t="str">
        <f t="shared" si="701"/>
        <v/>
      </c>
      <c r="AX1799" t="str">
        <f t="shared" si="702"/>
        <v/>
      </c>
      <c r="AY1799" s="4" t="str">
        <f t="shared" si="703"/>
        <v/>
      </c>
      <c r="AZ1799" t="str">
        <f>IF(B1799="","",#REF!)</f>
        <v/>
      </c>
      <c r="BA1799" t="str">
        <f t="shared" si="704"/>
        <v/>
      </c>
      <c r="BB1799" t="str">
        <f t="shared" si="705"/>
        <v/>
      </c>
      <c r="BC1799" t="str">
        <f t="shared" si="706"/>
        <v/>
      </c>
      <c r="BD1799" t="str">
        <f t="shared" si="707"/>
        <v/>
      </c>
      <c r="BE1799" t="str">
        <f>IF(B1799="","",IF(L1799="","Отсутствуют предыдущие значения",#REF!=D1799))</f>
        <v/>
      </c>
      <c r="BF1799" t="str">
        <f t="shared" si="708"/>
        <v/>
      </c>
      <c r="BG1799" t="str">
        <f t="shared" si="709"/>
        <v/>
      </c>
      <c r="BH1799" t="str">
        <f t="shared" si="710"/>
        <v/>
      </c>
      <c r="BI1799" t="str">
        <f>IF(B1799="","",#REF!)</f>
        <v/>
      </c>
      <c r="BJ1799" t="str">
        <f>IF(B1799="","",#REF!)</f>
        <v/>
      </c>
      <c r="BK1799" s="26" t="str">
        <f>IF(B1799="","",#REF!)</f>
        <v/>
      </c>
      <c r="BL1799" t="str">
        <f>IF(B1799="","",#REF!)</f>
        <v/>
      </c>
      <c r="BM1799" t="str">
        <f t="shared" si="711"/>
        <v/>
      </c>
      <c r="BN1799" s="6" t="str">
        <f t="shared" si="712"/>
        <v/>
      </c>
      <c r="BO1799" s="7" t="str">
        <f t="shared" si="713"/>
        <v/>
      </c>
      <c r="BP1799" s="7" t="str">
        <f t="shared" si="714"/>
        <v/>
      </c>
      <c r="BQ1799" s="7" t="str">
        <f t="shared" si="715"/>
        <v/>
      </c>
      <c r="BR1799" s="7" t="str">
        <f t="shared" si="716"/>
        <v/>
      </c>
      <c r="BS1799" s="7" t="str">
        <f t="shared" si="717"/>
        <v/>
      </c>
      <c r="BT1799" t="str">
        <f t="shared" si="718"/>
        <v/>
      </c>
      <c r="BU1799" t="str">
        <f t="shared" si="719"/>
        <v/>
      </c>
      <c r="BV1799" t="str">
        <f>IF(B1799="","",VLOOKUP(BU1799,Справочник_ВРИ_Сегментов!$A:$D,4,))</f>
        <v/>
      </c>
      <c r="BW1799" t="str">
        <f t="shared" si="720"/>
        <v/>
      </c>
      <c r="BX1799" t="str">
        <f>IF(B1799="","",VLOOKUP(BW1799,Справочник_ВРИ_Сегментов!$B:$C,2,FALSE))</f>
        <v/>
      </c>
      <c r="BY1799" t="str">
        <f t="shared" si="721"/>
        <v/>
      </c>
      <c r="BZ1799" t="str">
        <f t="shared" si="722"/>
        <v/>
      </c>
      <c r="CA1799" t="str">
        <f t="shared" si="723"/>
        <v>-</v>
      </c>
      <c r="CB1799" t="str">
        <f t="shared" si="724"/>
        <v/>
      </c>
    </row>
    <row r="1800" spans="2:80" x14ac:dyDescent="0.25">
      <c r="B1800" s="1"/>
      <c r="C1800" s="1"/>
      <c r="P1800" s="1"/>
      <c r="Q1800" s="1"/>
      <c r="R1800" s="1"/>
      <c r="AT1800" t="str">
        <f t="shared" si="700"/>
        <v/>
      </c>
      <c r="AU1800" t="str">
        <f>IF(B1800="","",IFERROR(VLOOKUP(C1800,'Срв квартал'!$A:$D,4,FALSE),""))</f>
        <v/>
      </c>
      <c r="AV1800" t="str">
        <f>IF(B1800="","",VLOOKUP(AT1800,'Срв мо'!$A:$D,4,FALSE))</f>
        <v/>
      </c>
      <c r="AW1800" t="str">
        <f t="shared" si="701"/>
        <v/>
      </c>
      <c r="AX1800" t="str">
        <f t="shared" si="702"/>
        <v/>
      </c>
      <c r="AY1800" s="4" t="str">
        <f t="shared" si="703"/>
        <v/>
      </c>
      <c r="AZ1800" t="str">
        <f>IF(B1800="","",#REF!)</f>
        <v/>
      </c>
      <c r="BA1800" t="str">
        <f t="shared" si="704"/>
        <v/>
      </c>
      <c r="BB1800" t="str">
        <f t="shared" si="705"/>
        <v/>
      </c>
      <c r="BC1800" t="str">
        <f t="shared" si="706"/>
        <v/>
      </c>
      <c r="BD1800" t="str">
        <f t="shared" si="707"/>
        <v/>
      </c>
      <c r="BE1800" t="str">
        <f>IF(B1800="","",IF(L1800="","Отсутствуют предыдущие значения",#REF!=D1800))</f>
        <v/>
      </c>
      <c r="BF1800" t="str">
        <f t="shared" si="708"/>
        <v/>
      </c>
      <c r="BG1800" t="str">
        <f t="shared" si="709"/>
        <v/>
      </c>
      <c r="BH1800" t="str">
        <f t="shared" si="710"/>
        <v/>
      </c>
      <c r="BI1800" t="str">
        <f>IF(B1800="","",#REF!)</f>
        <v/>
      </c>
      <c r="BJ1800" t="str">
        <f>IF(B1800="","",#REF!)</f>
        <v/>
      </c>
      <c r="BK1800" s="26" t="str">
        <f>IF(B1800="","",#REF!)</f>
        <v/>
      </c>
      <c r="BL1800" t="str">
        <f>IF(B1800="","",#REF!)</f>
        <v/>
      </c>
      <c r="BM1800" t="str">
        <f t="shared" si="711"/>
        <v/>
      </c>
      <c r="BN1800" s="6" t="str">
        <f t="shared" si="712"/>
        <v/>
      </c>
      <c r="BO1800" s="7" t="str">
        <f t="shared" si="713"/>
        <v/>
      </c>
      <c r="BP1800" s="7" t="str">
        <f t="shared" si="714"/>
        <v/>
      </c>
      <c r="BQ1800" s="7" t="str">
        <f t="shared" si="715"/>
        <v/>
      </c>
      <c r="BR1800" s="7" t="str">
        <f t="shared" si="716"/>
        <v/>
      </c>
      <c r="BS1800" s="7" t="str">
        <f t="shared" si="717"/>
        <v/>
      </c>
      <c r="BT1800" t="str">
        <f t="shared" si="718"/>
        <v/>
      </c>
      <c r="BU1800" t="str">
        <f t="shared" si="719"/>
        <v/>
      </c>
      <c r="BV1800" t="str">
        <f>IF(B1800="","",VLOOKUP(BU1800,Справочник_ВРИ_Сегментов!$A:$D,4,))</f>
        <v/>
      </c>
      <c r="BW1800" t="str">
        <f t="shared" si="720"/>
        <v/>
      </c>
      <c r="BX1800" t="str">
        <f>IF(B1800="","",VLOOKUP(BW1800,Справочник_ВРИ_Сегментов!$B:$C,2,FALSE))</f>
        <v/>
      </c>
      <c r="BY1800" t="str">
        <f t="shared" si="721"/>
        <v/>
      </c>
      <c r="BZ1800" t="str">
        <f t="shared" si="722"/>
        <v/>
      </c>
      <c r="CA1800" t="str">
        <f t="shared" si="723"/>
        <v>-</v>
      </c>
      <c r="CB1800" t="str">
        <f t="shared" si="724"/>
        <v/>
      </c>
    </row>
    <row r="1801" spans="2:80" x14ac:dyDescent="0.25">
      <c r="B1801" s="1"/>
      <c r="C1801" s="1"/>
      <c r="P1801" s="1"/>
      <c r="Q1801" s="1"/>
      <c r="R1801" s="1"/>
      <c r="AT1801" t="str">
        <f t="shared" si="700"/>
        <v/>
      </c>
      <c r="AU1801" t="str">
        <f>IF(B1801="","",IFERROR(VLOOKUP(C1801,'Срв квартал'!$A:$D,4,FALSE),""))</f>
        <v/>
      </c>
      <c r="AV1801" t="str">
        <f>IF(B1801="","",VLOOKUP(AT1801,'Срв мо'!$A:$D,4,FALSE))</f>
        <v/>
      </c>
      <c r="AW1801" t="str">
        <f t="shared" si="701"/>
        <v/>
      </c>
      <c r="AX1801" t="str">
        <f t="shared" si="702"/>
        <v/>
      </c>
      <c r="AY1801" s="4" t="str">
        <f t="shared" si="703"/>
        <v/>
      </c>
      <c r="AZ1801" t="str">
        <f>IF(B1801="","",#REF!)</f>
        <v/>
      </c>
      <c r="BA1801" t="str">
        <f t="shared" si="704"/>
        <v/>
      </c>
      <c r="BB1801" t="str">
        <f t="shared" si="705"/>
        <v/>
      </c>
      <c r="BC1801" t="str">
        <f t="shared" si="706"/>
        <v/>
      </c>
      <c r="BD1801" t="str">
        <f t="shared" si="707"/>
        <v/>
      </c>
      <c r="BE1801" t="str">
        <f>IF(B1801="","",IF(L1801="","Отсутствуют предыдущие значения",#REF!=D1801))</f>
        <v/>
      </c>
      <c r="BF1801" t="str">
        <f t="shared" si="708"/>
        <v/>
      </c>
      <c r="BG1801" t="str">
        <f t="shared" si="709"/>
        <v/>
      </c>
      <c r="BH1801" t="str">
        <f t="shared" si="710"/>
        <v/>
      </c>
      <c r="BI1801" t="str">
        <f>IF(B1801="","",#REF!)</f>
        <v/>
      </c>
      <c r="BJ1801" t="str">
        <f>IF(B1801="","",#REF!)</f>
        <v/>
      </c>
      <c r="BK1801" s="26" t="str">
        <f>IF(B1801="","",#REF!)</f>
        <v/>
      </c>
      <c r="BL1801" t="str">
        <f>IF(B1801="","",#REF!)</f>
        <v/>
      </c>
      <c r="BM1801" t="str">
        <f t="shared" si="711"/>
        <v/>
      </c>
      <c r="BN1801" s="6" t="str">
        <f t="shared" si="712"/>
        <v/>
      </c>
      <c r="BO1801" s="7" t="str">
        <f t="shared" si="713"/>
        <v/>
      </c>
      <c r="BP1801" s="7" t="str">
        <f t="shared" si="714"/>
        <v/>
      </c>
      <c r="BQ1801" s="7" t="str">
        <f t="shared" si="715"/>
        <v/>
      </c>
      <c r="BR1801" s="7" t="str">
        <f t="shared" si="716"/>
        <v/>
      </c>
      <c r="BS1801" s="7" t="str">
        <f t="shared" si="717"/>
        <v/>
      </c>
      <c r="BT1801" t="str">
        <f t="shared" si="718"/>
        <v/>
      </c>
      <c r="BU1801" t="str">
        <f t="shared" si="719"/>
        <v/>
      </c>
      <c r="BV1801" t="str">
        <f>IF(B1801="","",VLOOKUP(BU1801,Справочник_ВРИ_Сегментов!$A:$D,4,))</f>
        <v/>
      </c>
      <c r="BW1801" t="str">
        <f t="shared" si="720"/>
        <v/>
      </c>
      <c r="BX1801" t="str">
        <f>IF(B1801="","",VLOOKUP(BW1801,Справочник_ВРИ_Сегментов!$B:$C,2,FALSE))</f>
        <v/>
      </c>
      <c r="BY1801" t="str">
        <f t="shared" si="721"/>
        <v/>
      </c>
      <c r="BZ1801" t="str">
        <f t="shared" si="722"/>
        <v/>
      </c>
      <c r="CA1801" t="str">
        <f t="shared" si="723"/>
        <v>-</v>
      </c>
      <c r="CB1801" t="str">
        <f t="shared" si="724"/>
        <v/>
      </c>
    </row>
    <row r="1802" spans="2:80" x14ac:dyDescent="0.25">
      <c r="B1802" s="1"/>
      <c r="C1802" s="1"/>
      <c r="P1802" s="1"/>
      <c r="Q1802" s="1"/>
      <c r="AT1802" t="str">
        <f t="shared" si="700"/>
        <v/>
      </c>
      <c r="AU1802" t="str">
        <f>IF(B1802="","",IFERROR(VLOOKUP(C1802,'Срв квартал'!$A:$D,4,FALSE),""))</f>
        <v/>
      </c>
      <c r="AV1802" t="str">
        <f>IF(B1802="","",VLOOKUP(AT1802,'Срв мо'!$A:$D,4,FALSE))</f>
        <v/>
      </c>
      <c r="AW1802" t="str">
        <f t="shared" si="701"/>
        <v/>
      </c>
      <c r="AX1802" t="str">
        <f t="shared" si="702"/>
        <v/>
      </c>
      <c r="AY1802" s="4" t="str">
        <f t="shared" si="703"/>
        <v/>
      </c>
      <c r="AZ1802" t="str">
        <f>IF(B1802="","",#REF!)</f>
        <v/>
      </c>
      <c r="BA1802" t="str">
        <f t="shared" si="704"/>
        <v/>
      </c>
      <c r="BB1802" t="str">
        <f t="shared" si="705"/>
        <v/>
      </c>
      <c r="BC1802" t="str">
        <f t="shared" si="706"/>
        <v/>
      </c>
      <c r="BD1802" t="str">
        <f t="shared" si="707"/>
        <v/>
      </c>
      <c r="BE1802" t="str">
        <f>IF(B1802="","",IF(L1802="","Отсутствуют предыдущие значения",#REF!=D1802))</f>
        <v/>
      </c>
      <c r="BF1802" t="str">
        <f t="shared" si="708"/>
        <v/>
      </c>
      <c r="BG1802" t="str">
        <f t="shared" si="709"/>
        <v/>
      </c>
      <c r="BH1802" t="str">
        <f t="shared" si="710"/>
        <v/>
      </c>
      <c r="BI1802" t="str">
        <f>IF(B1802="","",#REF!)</f>
        <v/>
      </c>
      <c r="BJ1802" t="str">
        <f>IF(B1802="","",#REF!)</f>
        <v/>
      </c>
      <c r="BK1802" s="26" t="str">
        <f>IF(B1802="","",#REF!)</f>
        <v/>
      </c>
      <c r="BL1802" t="str">
        <f>IF(B1802="","",#REF!)</f>
        <v/>
      </c>
      <c r="BM1802" t="str">
        <f t="shared" si="711"/>
        <v/>
      </c>
      <c r="BN1802" s="6" t="str">
        <f t="shared" si="712"/>
        <v/>
      </c>
      <c r="BO1802" s="7" t="str">
        <f t="shared" si="713"/>
        <v/>
      </c>
      <c r="BP1802" s="7" t="str">
        <f t="shared" si="714"/>
        <v/>
      </c>
      <c r="BQ1802" s="7" t="str">
        <f t="shared" si="715"/>
        <v/>
      </c>
      <c r="BR1802" s="7" t="str">
        <f t="shared" si="716"/>
        <v/>
      </c>
      <c r="BS1802" s="7" t="str">
        <f t="shared" si="717"/>
        <v/>
      </c>
      <c r="BT1802" t="str">
        <f t="shared" si="718"/>
        <v/>
      </c>
      <c r="BU1802" t="str">
        <f t="shared" si="719"/>
        <v/>
      </c>
      <c r="BV1802" t="str">
        <f>IF(B1802="","",VLOOKUP(BU1802,Справочник_ВРИ_Сегментов!$A:$D,4,))</f>
        <v/>
      </c>
      <c r="BW1802" t="str">
        <f t="shared" si="720"/>
        <v/>
      </c>
      <c r="BX1802" t="str">
        <f>IF(B1802="","",VLOOKUP(BW1802,Справочник_ВРИ_Сегментов!$B:$C,2,FALSE))</f>
        <v/>
      </c>
      <c r="BY1802" t="str">
        <f t="shared" si="721"/>
        <v/>
      </c>
      <c r="BZ1802" t="str">
        <f t="shared" si="722"/>
        <v/>
      </c>
      <c r="CA1802" t="str">
        <f t="shared" si="723"/>
        <v>-</v>
      </c>
      <c r="CB1802" t="str">
        <f t="shared" si="724"/>
        <v/>
      </c>
    </row>
    <row r="1803" spans="2:80" x14ac:dyDescent="0.25">
      <c r="B1803" s="1"/>
      <c r="C1803" s="1"/>
      <c r="P1803" s="1"/>
      <c r="Q1803" s="1"/>
      <c r="AT1803" t="str">
        <f t="shared" si="700"/>
        <v/>
      </c>
      <c r="AU1803" t="str">
        <f>IF(B1803="","",IFERROR(VLOOKUP(C1803,'Срв квартал'!$A:$D,4,FALSE),""))</f>
        <v/>
      </c>
      <c r="AV1803" t="str">
        <f>IF(B1803="","",VLOOKUP(AT1803,'Срв мо'!$A:$D,4,FALSE))</f>
        <v/>
      </c>
      <c r="AW1803" t="str">
        <f t="shared" si="701"/>
        <v/>
      </c>
      <c r="AX1803" t="str">
        <f t="shared" si="702"/>
        <v/>
      </c>
      <c r="AY1803" s="4" t="str">
        <f t="shared" si="703"/>
        <v/>
      </c>
      <c r="AZ1803" t="str">
        <f>IF(B1803="","",#REF!)</f>
        <v/>
      </c>
      <c r="BA1803" t="str">
        <f t="shared" si="704"/>
        <v/>
      </c>
      <c r="BB1803" t="str">
        <f t="shared" si="705"/>
        <v/>
      </c>
      <c r="BC1803" t="str">
        <f t="shared" si="706"/>
        <v/>
      </c>
      <c r="BD1803" t="str">
        <f t="shared" si="707"/>
        <v/>
      </c>
      <c r="BE1803" t="str">
        <f>IF(B1803="","",IF(L1803="","Отсутствуют предыдущие значения",#REF!=D1803))</f>
        <v/>
      </c>
      <c r="BF1803" t="str">
        <f t="shared" si="708"/>
        <v/>
      </c>
      <c r="BG1803" t="str">
        <f t="shared" si="709"/>
        <v/>
      </c>
      <c r="BH1803" t="str">
        <f t="shared" si="710"/>
        <v/>
      </c>
      <c r="BI1803" t="str">
        <f>IF(B1803="","",#REF!)</f>
        <v/>
      </c>
      <c r="BJ1803" t="str">
        <f>IF(B1803="","",#REF!)</f>
        <v/>
      </c>
      <c r="BK1803" s="26" t="str">
        <f>IF(B1803="","",#REF!)</f>
        <v/>
      </c>
      <c r="BL1803" t="str">
        <f>IF(B1803="","",#REF!)</f>
        <v/>
      </c>
      <c r="BM1803" t="str">
        <f t="shared" si="711"/>
        <v/>
      </c>
      <c r="BN1803" s="6" t="str">
        <f t="shared" si="712"/>
        <v/>
      </c>
      <c r="BO1803" s="7" t="str">
        <f t="shared" si="713"/>
        <v/>
      </c>
      <c r="BP1803" s="7" t="str">
        <f t="shared" si="714"/>
        <v/>
      </c>
      <c r="BQ1803" s="7" t="str">
        <f t="shared" si="715"/>
        <v/>
      </c>
      <c r="BR1803" s="7" t="str">
        <f t="shared" si="716"/>
        <v/>
      </c>
      <c r="BS1803" s="7" t="str">
        <f t="shared" si="717"/>
        <v/>
      </c>
      <c r="BT1803" t="str">
        <f t="shared" si="718"/>
        <v/>
      </c>
      <c r="BU1803" t="str">
        <f t="shared" si="719"/>
        <v/>
      </c>
      <c r="BV1803" t="str">
        <f>IF(B1803="","",VLOOKUP(BU1803,Справочник_ВРИ_Сегментов!$A:$D,4,))</f>
        <v/>
      </c>
      <c r="BW1803" t="str">
        <f t="shared" si="720"/>
        <v/>
      </c>
      <c r="BX1803" t="str">
        <f>IF(B1803="","",VLOOKUP(BW1803,Справочник_ВРИ_Сегментов!$B:$C,2,FALSE))</f>
        <v/>
      </c>
      <c r="BY1803" t="str">
        <f t="shared" si="721"/>
        <v/>
      </c>
      <c r="BZ1803" t="str">
        <f t="shared" si="722"/>
        <v/>
      </c>
      <c r="CA1803" t="str">
        <f t="shared" si="723"/>
        <v>-</v>
      </c>
      <c r="CB1803" t="str">
        <f t="shared" si="724"/>
        <v/>
      </c>
    </row>
    <row r="1804" spans="2:80" x14ac:dyDescent="0.25">
      <c r="B1804" s="1"/>
      <c r="C1804" s="1"/>
      <c r="P1804" s="1"/>
      <c r="Q1804" s="1"/>
      <c r="R1804" s="1"/>
      <c r="AT1804" t="str">
        <f t="shared" si="700"/>
        <v/>
      </c>
      <c r="AU1804" t="str">
        <f>IF(B1804="","",IFERROR(VLOOKUP(C1804,'Срв квартал'!$A:$D,4,FALSE),""))</f>
        <v/>
      </c>
      <c r="AV1804" t="str">
        <f>IF(B1804="","",VLOOKUP(AT1804,'Срв мо'!$A:$D,4,FALSE))</f>
        <v/>
      </c>
      <c r="AW1804" t="str">
        <f t="shared" si="701"/>
        <v/>
      </c>
      <c r="AX1804" t="str">
        <f t="shared" si="702"/>
        <v/>
      </c>
      <c r="AY1804" s="4" t="str">
        <f t="shared" si="703"/>
        <v/>
      </c>
      <c r="AZ1804" t="str">
        <f>IF(B1804="","",#REF!)</f>
        <v/>
      </c>
      <c r="BA1804" t="str">
        <f t="shared" si="704"/>
        <v/>
      </c>
      <c r="BB1804" t="str">
        <f t="shared" si="705"/>
        <v/>
      </c>
      <c r="BC1804" t="str">
        <f t="shared" si="706"/>
        <v/>
      </c>
      <c r="BD1804" t="str">
        <f t="shared" si="707"/>
        <v/>
      </c>
      <c r="BE1804" t="str">
        <f>IF(B1804="","",IF(L1804="","Отсутствуют предыдущие значения",#REF!=D1804))</f>
        <v/>
      </c>
      <c r="BF1804" t="str">
        <f t="shared" si="708"/>
        <v/>
      </c>
      <c r="BG1804" t="str">
        <f t="shared" si="709"/>
        <v/>
      </c>
      <c r="BH1804" t="str">
        <f t="shared" si="710"/>
        <v/>
      </c>
      <c r="BI1804" t="str">
        <f>IF(B1804="","",#REF!)</f>
        <v/>
      </c>
      <c r="BJ1804" t="str">
        <f>IF(B1804="","",#REF!)</f>
        <v/>
      </c>
      <c r="BK1804" s="26" t="str">
        <f>IF(B1804="","",#REF!)</f>
        <v/>
      </c>
      <c r="BL1804" t="str">
        <f>IF(B1804="","",#REF!)</f>
        <v/>
      </c>
      <c r="BM1804" t="str">
        <f t="shared" si="711"/>
        <v/>
      </c>
      <c r="BN1804" s="6" t="str">
        <f t="shared" si="712"/>
        <v/>
      </c>
      <c r="BO1804" s="7" t="str">
        <f t="shared" si="713"/>
        <v/>
      </c>
      <c r="BP1804" s="7" t="str">
        <f t="shared" si="714"/>
        <v/>
      </c>
      <c r="BQ1804" s="7" t="str">
        <f t="shared" si="715"/>
        <v/>
      </c>
      <c r="BR1804" s="7" t="str">
        <f t="shared" si="716"/>
        <v/>
      </c>
      <c r="BS1804" s="7" t="str">
        <f t="shared" si="717"/>
        <v/>
      </c>
      <c r="BT1804" t="str">
        <f t="shared" si="718"/>
        <v/>
      </c>
      <c r="BU1804" t="str">
        <f t="shared" si="719"/>
        <v/>
      </c>
      <c r="BV1804" t="str">
        <f>IF(B1804="","",VLOOKUP(BU1804,Справочник_ВРИ_Сегментов!$A:$D,4,))</f>
        <v/>
      </c>
      <c r="BW1804" t="str">
        <f t="shared" si="720"/>
        <v/>
      </c>
      <c r="BX1804" t="str">
        <f>IF(B1804="","",VLOOKUP(BW1804,Справочник_ВРИ_Сегментов!$B:$C,2,FALSE))</f>
        <v/>
      </c>
      <c r="BY1804" t="str">
        <f t="shared" si="721"/>
        <v/>
      </c>
      <c r="BZ1804" t="str">
        <f t="shared" si="722"/>
        <v/>
      </c>
      <c r="CA1804" t="str">
        <f t="shared" si="723"/>
        <v>-</v>
      </c>
      <c r="CB1804" t="str">
        <f t="shared" si="724"/>
        <v/>
      </c>
    </row>
    <row r="1805" spans="2:80" x14ac:dyDescent="0.25">
      <c r="B1805" s="1"/>
      <c r="C1805" s="1"/>
      <c r="P1805" s="1"/>
      <c r="Q1805" s="1"/>
      <c r="R1805" s="1"/>
      <c r="AT1805" t="str">
        <f t="shared" si="700"/>
        <v/>
      </c>
      <c r="AU1805" t="str">
        <f>IF(B1805="","",IFERROR(VLOOKUP(C1805,'Срв квартал'!$A:$D,4,FALSE),""))</f>
        <v/>
      </c>
      <c r="AV1805" t="str">
        <f>IF(B1805="","",VLOOKUP(AT1805,'Срв мо'!$A:$D,4,FALSE))</f>
        <v/>
      </c>
      <c r="AW1805" t="str">
        <f t="shared" si="701"/>
        <v/>
      </c>
      <c r="AX1805" t="str">
        <f t="shared" si="702"/>
        <v/>
      </c>
      <c r="AY1805" s="4" t="str">
        <f t="shared" si="703"/>
        <v/>
      </c>
      <c r="AZ1805" t="str">
        <f>IF(B1805="","",#REF!)</f>
        <v/>
      </c>
      <c r="BA1805" t="str">
        <f t="shared" si="704"/>
        <v/>
      </c>
      <c r="BB1805" t="str">
        <f t="shared" si="705"/>
        <v/>
      </c>
      <c r="BC1805" t="str">
        <f t="shared" si="706"/>
        <v/>
      </c>
      <c r="BD1805" t="str">
        <f t="shared" si="707"/>
        <v/>
      </c>
      <c r="BE1805" t="str">
        <f>IF(B1805="","",IF(L1805="","Отсутствуют предыдущие значения",#REF!=D1805))</f>
        <v/>
      </c>
      <c r="BF1805" t="str">
        <f t="shared" si="708"/>
        <v/>
      </c>
      <c r="BG1805" t="str">
        <f t="shared" si="709"/>
        <v/>
      </c>
      <c r="BH1805" t="str">
        <f t="shared" si="710"/>
        <v/>
      </c>
      <c r="BI1805" t="str">
        <f>IF(B1805="","",#REF!)</f>
        <v/>
      </c>
      <c r="BJ1805" t="str">
        <f>IF(B1805="","",#REF!)</f>
        <v/>
      </c>
      <c r="BK1805" s="26" t="str">
        <f>IF(B1805="","",#REF!)</f>
        <v/>
      </c>
      <c r="BL1805" t="str">
        <f>IF(B1805="","",#REF!)</f>
        <v/>
      </c>
      <c r="BM1805" t="str">
        <f t="shared" si="711"/>
        <v/>
      </c>
      <c r="BN1805" s="6" t="str">
        <f t="shared" si="712"/>
        <v/>
      </c>
      <c r="BO1805" s="7" t="str">
        <f t="shared" si="713"/>
        <v/>
      </c>
      <c r="BP1805" s="7" t="str">
        <f t="shared" si="714"/>
        <v/>
      </c>
      <c r="BQ1805" s="7" t="str">
        <f t="shared" si="715"/>
        <v/>
      </c>
      <c r="BR1805" s="7" t="str">
        <f t="shared" si="716"/>
        <v/>
      </c>
      <c r="BS1805" s="7" t="str">
        <f t="shared" si="717"/>
        <v/>
      </c>
      <c r="BT1805" t="str">
        <f t="shared" si="718"/>
        <v/>
      </c>
      <c r="BU1805" t="str">
        <f t="shared" si="719"/>
        <v/>
      </c>
      <c r="BV1805" t="str">
        <f>IF(B1805="","",VLOOKUP(BU1805,Справочник_ВРИ_Сегментов!$A:$D,4,))</f>
        <v/>
      </c>
      <c r="BW1805" t="str">
        <f t="shared" si="720"/>
        <v/>
      </c>
      <c r="BX1805" t="str">
        <f>IF(B1805="","",VLOOKUP(BW1805,Справочник_ВРИ_Сегментов!$B:$C,2,FALSE))</f>
        <v/>
      </c>
      <c r="BY1805" t="str">
        <f t="shared" si="721"/>
        <v/>
      </c>
      <c r="BZ1805" t="str">
        <f t="shared" si="722"/>
        <v/>
      </c>
      <c r="CA1805" t="str">
        <f t="shared" si="723"/>
        <v>-</v>
      </c>
      <c r="CB1805" t="str">
        <f t="shared" si="724"/>
        <v/>
      </c>
    </row>
    <row r="1806" spans="2:80" x14ac:dyDescent="0.25">
      <c r="B1806" s="1"/>
      <c r="C1806" s="1"/>
      <c r="P1806" s="1"/>
      <c r="Q1806" s="1"/>
      <c r="R1806" s="1"/>
      <c r="AT1806" t="str">
        <f t="shared" si="700"/>
        <v/>
      </c>
      <c r="AU1806" t="str">
        <f>IF(B1806="","",IFERROR(VLOOKUP(C1806,'Срв квартал'!$A:$D,4,FALSE),""))</f>
        <v/>
      </c>
      <c r="AV1806" t="str">
        <f>IF(B1806="","",VLOOKUP(AT1806,'Срв мо'!$A:$D,4,FALSE))</f>
        <v/>
      </c>
      <c r="AW1806" t="str">
        <f t="shared" si="701"/>
        <v/>
      </c>
      <c r="AX1806" t="str">
        <f t="shared" si="702"/>
        <v/>
      </c>
      <c r="AY1806" s="4" t="str">
        <f t="shared" si="703"/>
        <v/>
      </c>
      <c r="AZ1806" t="str">
        <f>IF(B1806="","",#REF!)</f>
        <v/>
      </c>
      <c r="BA1806" t="str">
        <f t="shared" si="704"/>
        <v/>
      </c>
      <c r="BB1806" t="str">
        <f t="shared" si="705"/>
        <v/>
      </c>
      <c r="BC1806" t="str">
        <f t="shared" si="706"/>
        <v/>
      </c>
      <c r="BD1806" t="str">
        <f t="shared" si="707"/>
        <v/>
      </c>
      <c r="BE1806" t="str">
        <f>IF(B1806="","",IF(L1806="","Отсутствуют предыдущие значения",#REF!=D1806))</f>
        <v/>
      </c>
      <c r="BF1806" t="str">
        <f t="shared" si="708"/>
        <v/>
      </c>
      <c r="BG1806" t="str">
        <f t="shared" si="709"/>
        <v/>
      </c>
      <c r="BH1806" t="str">
        <f t="shared" si="710"/>
        <v/>
      </c>
      <c r="BI1806" t="str">
        <f>IF(B1806="","",#REF!)</f>
        <v/>
      </c>
      <c r="BJ1806" t="str">
        <f>IF(B1806="","",#REF!)</f>
        <v/>
      </c>
      <c r="BK1806" s="26" t="str">
        <f>IF(B1806="","",#REF!)</f>
        <v/>
      </c>
      <c r="BL1806" t="str">
        <f>IF(B1806="","",#REF!)</f>
        <v/>
      </c>
      <c r="BM1806" t="str">
        <f t="shared" si="711"/>
        <v/>
      </c>
      <c r="BN1806" s="6" t="str">
        <f t="shared" si="712"/>
        <v/>
      </c>
      <c r="BO1806" s="7" t="str">
        <f t="shared" si="713"/>
        <v/>
      </c>
      <c r="BP1806" s="7" t="str">
        <f t="shared" si="714"/>
        <v/>
      </c>
      <c r="BQ1806" s="7" t="str">
        <f t="shared" si="715"/>
        <v/>
      </c>
      <c r="BR1806" s="7" t="str">
        <f t="shared" si="716"/>
        <v/>
      </c>
      <c r="BS1806" s="7" t="str">
        <f t="shared" si="717"/>
        <v/>
      </c>
      <c r="BT1806" t="str">
        <f t="shared" si="718"/>
        <v/>
      </c>
      <c r="BU1806" t="str">
        <f t="shared" si="719"/>
        <v/>
      </c>
      <c r="BV1806" t="str">
        <f>IF(B1806="","",VLOOKUP(BU1806,Справочник_ВРИ_Сегментов!$A:$D,4,))</f>
        <v/>
      </c>
      <c r="BW1806" t="str">
        <f t="shared" si="720"/>
        <v/>
      </c>
      <c r="BX1806" t="str">
        <f>IF(B1806="","",VLOOKUP(BW1806,Справочник_ВРИ_Сегментов!$B:$C,2,FALSE))</f>
        <v/>
      </c>
      <c r="BY1806" t="str">
        <f t="shared" si="721"/>
        <v/>
      </c>
      <c r="BZ1806" t="str">
        <f t="shared" si="722"/>
        <v/>
      </c>
      <c r="CA1806" t="str">
        <f t="shared" si="723"/>
        <v>-</v>
      </c>
      <c r="CB1806" t="str">
        <f t="shared" si="724"/>
        <v/>
      </c>
    </row>
    <row r="1807" spans="2:80" x14ac:dyDescent="0.25">
      <c r="B1807" s="1"/>
      <c r="C1807" s="1"/>
      <c r="G1807" s="1"/>
      <c r="P1807" s="1"/>
      <c r="Q1807" s="1"/>
      <c r="R1807" s="1"/>
      <c r="AT1807" t="str">
        <f t="shared" si="700"/>
        <v/>
      </c>
      <c r="AU1807" t="str">
        <f>IF(B1807="","",IFERROR(VLOOKUP(C1807,'Срв квартал'!$A:$D,4,FALSE),""))</f>
        <v/>
      </c>
      <c r="AV1807" t="str">
        <f>IF(B1807="","",VLOOKUP(AT1807,'Срв мо'!$A:$D,4,FALSE))</f>
        <v/>
      </c>
      <c r="AW1807" t="str">
        <f t="shared" si="701"/>
        <v/>
      </c>
      <c r="AX1807" t="str">
        <f t="shared" si="702"/>
        <v/>
      </c>
      <c r="AY1807" s="4" t="str">
        <f t="shared" si="703"/>
        <v/>
      </c>
      <c r="AZ1807" t="str">
        <f>IF(B1807="","",#REF!)</f>
        <v/>
      </c>
      <c r="BA1807" t="str">
        <f t="shared" si="704"/>
        <v/>
      </c>
      <c r="BB1807" t="str">
        <f t="shared" si="705"/>
        <v/>
      </c>
      <c r="BC1807" t="str">
        <f t="shared" si="706"/>
        <v/>
      </c>
      <c r="BD1807" t="str">
        <f t="shared" si="707"/>
        <v/>
      </c>
      <c r="BE1807" t="str">
        <f>IF(B1807="","",IF(L1807="","Отсутствуют предыдущие значения",#REF!=D1807))</f>
        <v/>
      </c>
      <c r="BF1807" t="str">
        <f t="shared" si="708"/>
        <v/>
      </c>
      <c r="BG1807" t="str">
        <f t="shared" si="709"/>
        <v/>
      </c>
      <c r="BH1807" t="str">
        <f t="shared" si="710"/>
        <v/>
      </c>
      <c r="BI1807" t="str">
        <f>IF(B1807="","",#REF!)</f>
        <v/>
      </c>
      <c r="BJ1807" t="str">
        <f>IF(B1807="","",#REF!)</f>
        <v/>
      </c>
      <c r="BK1807" s="26" t="str">
        <f>IF(B1807="","",#REF!)</f>
        <v/>
      </c>
      <c r="BL1807" t="str">
        <f>IF(B1807="","",#REF!)</f>
        <v/>
      </c>
      <c r="BM1807" t="str">
        <f t="shared" si="711"/>
        <v/>
      </c>
      <c r="BN1807" s="6" t="str">
        <f t="shared" si="712"/>
        <v/>
      </c>
      <c r="BO1807" s="7" t="str">
        <f t="shared" si="713"/>
        <v/>
      </c>
      <c r="BP1807" s="7" t="str">
        <f t="shared" si="714"/>
        <v/>
      </c>
      <c r="BQ1807" s="7" t="str">
        <f t="shared" si="715"/>
        <v/>
      </c>
      <c r="BR1807" s="7" t="str">
        <f t="shared" si="716"/>
        <v/>
      </c>
      <c r="BS1807" s="7" t="str">
        <f t="shared" si="717"/>
        <v/>
      </c>
      <c r="BT1807" t="str">
        <f t="shared" si="718"/>
        <v/>
      </c>
      <c r="BU1807" t="str">
        <f t="shared" si="719"/>
        <v/>
      </c>
      <c r="BV1807" t="str">
        <f>IF(B1807="","",VLOOKUP(BU1807,Справочник_ВРИ_Сегментов!$A:$D,4,))</f>
        <v/>
      </c>
      <c r="BW1807" t="str">
        <f t="shared" si="720"/>
        <v/>
      </c>
      <c r="BX1807" t="str">
        <f>IF(B1807="","",VLOOKUP(BW1807,Справочник_ВРИ_Сегментов!$B:$C,2,FALSE))</f>
        <v/>
      </c>
      <c r="BY1807" t="str">
        <f t="shared" si="721"/>
        <v/>
      </c>
      <c r="BZ1807" t="str">
        <f t="shared" si="722"/>
        <v/>
      </c>
      <c r="CA1807" t="str">
        <f t="shared" si="723"/>
        <v>-</v>
      </c>
      <c r="CB1807" t="str">
        <f t="shared" si="724"/>
        <v/>
      </c>
    </row>
    <row r="1808" spans="2:80" x14ac:dyDescent="0.25">
      <c r="B1808" s="1"/>
      <c r="C1808" s="1"/>
      <c r="P1808" s="1"/>
      <c r="Q1808" s="1"/>
      <c r="R1808" s="1"/>
      <c r="AT1808" t="str">
        <f t="shared" si="700"/>
        <v/>
      </c>
      <c r="AU1808" t="str">
        <f>IF(B1808="","",IFERROR(VLOOKUP(C1808,'Срв квартал'!$A:$D,4,FALSE),""))</f>
        <v/>
      </c>
      <c r="AV1808" t="str">
        <f>IF(B1808="","",VLOOKUP(AT1808,'Срв мо'!$A:$D,4,FALSE))</f>
        <v/>
      </c>
      <c r="AW1808" t="str">
        <f t="shared" si="701"/>
        <v/>
      </c>
      <c r="AX1808" t="str">
        <f t="shared" si="702"/>
        <v/>
      </c>
      <c r="AY1808" s="4" t="str">
        <f t="shared" si="703"/>
        <v/>
      </c>
      <c r="AZ1808" t="str">
        <f>IF(B1808="","",#REF!)</f>
        <v/>
      </c>
      <c r="BA1808" t="str">
        <f t="shared" si="704"/>
        <v/>
      </c>
      <c r="BB1808" t="str">
        <f t="shared" si="705"/>
        <v/>
      </c>
      <c r="BC1808" t="str">
        <f t="shared" si="706"/>
        <v/>
      </c>
      <c r="BD1808" t="str">
        <f t="shared" si="707"/>
        <v/>
      </c>
      <c r="BE1808" t="str">
        <f>IF(B1808="","",IF(L1808="","Отсутствуют предыдущие значения",#REF!=D1808))</f>
        <v/>
      </c>
      <c r="BF1808" t="str">
        <f t="shared" si="708"/>
        <v/>
      </c>
      <c r="BG1808" t="str">
        <f t="shared" si="709"/>
        <v/>
      </c>
      <c r="BH1808" t="str">
        <f t="shared" si="710"/>
        <v/>
      </c>
      <c r="BI1808" t="str">
        <f>IF(B1808="","",#REF!)</f>
        <v/>
      </c>
      <c r="BJ1808" t="str">
        <f>IF(B1808="","",#REF!)</f>
        <v/>
      </c>
      <c r="BK1808" s="26" t="str">
        <f>IF(B1808="","",#REF!)</f>
        <v/>
      </c>
      <c r="BL1808" t="str">
        <f>IF(B1808="","",#REF!)</f>
        <v/>
      </c>
      <c r="BM1808" t="str">
        <f t="shared" si="711"/>
        <v/>
      </c>
      <c r="BN1808" s="6" t="str">
        <f t="shared" si="712"/>
        <v/>
      </c>
      <c r="BO1808" s="7" t="str">
        <f t="shared" si="713"/>
        <v/>
      </c>
      <c r="BP1808" s="7" t="str">
        <f t="shared" si="714"/>
        <v/>
      </c>
      <c r="BQ1808" s="7" t="str">
        <f t="shared" si="715"/>
        <v/>
      </c>
      <c r="BR1808" s="7" t="str">
        <f t="shared" si="716"/>
        <v/>
      </c>
      <c r="BS1808" s="7" t="str">
        <f t="shared" si="717"/>
        <v/>
      </c>
      <c r="BT1808" t="str">
        <f t="shared" si="718"/>
        <v/>
      </c>
      <c r="BU1808" t="str">
        <f t="shared" si="719"/>
        <v/>
      </c>
      <c r="BV1808" t="str">
        <f>IF(B1808="","",VLOOKUP(BU1808,Справочник_ВРИ_Сегментов!$A:$D,4,))</f>
        <v/>
      </c>
      <c r="BW1808" t="str">
        <f t="shared" si="720"/>
        <v/>
      </c>
      <c r="BX1808" t="str">
        <f>IF(B1808="","",VLOOKUP(BW1808,Справочник_ВРИ_Сегментов!$B:$C,2,FALSE))</f>
        <v/>
      </c>
      <c r="BY1808" t="str">
        <f t="shared" si="721"/>
        <v/>
      </c>
      <c r="BZ1808" t="str">
        <f t="shared" si="722"/>
        <v/>
      </c>
      <c r="CA1808" t="str">
        <f t="shared" si="723"/>
        <v>-</v>
      </c>
      <c r="CB1808" t="str">
        <f t="shared" si="724"/>
        <v/>
      </c>
    </row>
    <row r="1809" spans="2:80" x14ac:dyDescent="0.25">
      <c r="B1809" s="1"/>
      <c r="C1809" s="1"/>
      <c r="P1809" s="1"/>
      <c r="Q1809" s="1"/>
      <c r="R1809" s="1"/>
      <c r="AT1809" t="str">
        <f t="shared" si="700"/>
        <v/>
      </c>
      <c r="AU1809" t="str">
        <f>IF(B1809="","",IFERROR(VLOOKUP(C1809,'Срв квартал'!$A:$D,4,FALSE),""))</f>
        <v/>
      </c>
      <c r="AV1809" t="str">
        <f>IF(B1809="","",VLOOKUP(AT1809,'Срв мо'!$A:$D,4,FALSE))</f>
        <v/>
      </c>
      <c r="AW1809" t="str">
        <f t="shared" si="701"/>
        <v/>
      </c>
      <c r="AX1809" t="str">
        <f t="shared" si="702"/>
        <v/>
      </c>
      <c r="AY1809" s="4" t="str">
        <f t="shared" si="703"/>
        <v/>
      </c>
      <c r="AZ1809" t="str">
        <f>IF(B1809="","",#REF!)</f>
        <v/>
      </c>
      <c r="BA1809" t="str">
        <f t="shared" si="704"/>
        <v/>
      </c>
      <c r="BB1809" t="str">
        <f t="shared" si="705"/>
        <v/>
      </c>
      <c r="BC1809" t="str">
        <f t="shared" si="706"/>
        <v/>
      </c>
      <c r="BD1809" t="str">
        <f t="shared" si="707"/>
        <v/>
      </c>
      <c r="BE1809" t="str">
        <f>IF(B1809="","",IF(L1809="","Отсутствуют предыдущие значения",#REF!=D1809))</f>
        <v/>
      </c>
      <c r="BF1809" t="str">
        <f t="shared" si="708"/>
        <v/>
      </c>
      <c r="BG1809" t="str">
        <f t="shared" si="709"/>
        <v/>
      </c>
      <c r="BH1809" t="str">
        <f t="shared" si="710"/>
        <v/>
      </c>
      <c r="BI1809" t="str">
        <f>IF(B1809="","",#REF!)</f>
        <v/>
      </c>
      <c r="BJ1809" t="str">
        <f>IF(B1809="","",#REF!)</f>
        <v/>
      </c>
      <c r="BK1809" s="26" t="str">
        <f>IF(B1809="","",#REF!)</f>
        <v/>
      </c>
      <c r="BL1809" t="str">
        <f>IF(B1809="","",#REF!)</f>
        <v/>
      </c>
      <c r="BM1809" t="str">
        <f t="shared" si="711"/>
        <v/>
      </c>
      <c r="BN1809" s="6" t="str">
        <f t="shared" si="712"/>
        <v/>
      </c>
      <c r="BO1809" s="7" t="str">
        <f t="shared" si="713"/>
        <v/>
      </c>
      <c r="BP1809" s="7" t="str">
        <f t="shared" si="714"/>
        <v/>
      </c>
      <c r="BQ1809" s="7" t="str">
        <f t="shared" si="715"/>
        <v/>
      </c>
      <c r="BR1809" s="7" t="str">
        <f t="shared" si="716"/>
        <v/>
      </c>
      <c r="BS1809" s="7" t="str">
        <f t="shared" si="717"/>
        <v/>
      </c>
      <c r="BT1809" t="str">
        <f t="shared" si="718"/>
        <v/>
      </c>
      <c r="BU1809" t="str">
        <f t="shared" si="719"/>
        <v/>
      </c>
      <c r="BV1809" t="str">
        <f>IF(B1809="","",VLOOKUP(BU1809,Справочник_ВРИ_Сегментов!$A:$D,4,))</f>
        <v/>
      </c>
      <c r="BW1809" t="str">
        <f t="shared" si="720"/>
        <v/>
      </c>
      <c r="BX1809" t="str">
        <f>IF(B1809="","",VLOOKUP(BW1809,Справочник_ВРИ_Сегментов!$B:$C,2,FALSE))</f>
        <v/>
      </c>
      <c r="BY1809" t="str">
        <f t="shared" si="721"/>
        <v/>
      </c>
      <c r="BZ1809" t="str">
        <f t="shared" si="722"/>
        <v/>
      </c>
      <c r="CA1809" t="str">
        <f t="shared" si="723"/>
        <v>-</v>
      </c>
      <c r="CB1809" t="str">
        <f t="shared" si="724"/>
        <v/>
      </c>
    </row>
    <row r="1810" spans="2:80" x14ac:dyDescent="0.25">
      <c r="B1810" s="1"/>
      <c r="C1810" s="1"/>
      <c r="G1810" s="1"/>
      <c r="P1810" s="1"/>
      <c r="Q1810" s="1"/>
      <c r="AT1810" t="str">
        <f t="shared" si="700"/>
        <v/>
      </c>
      <c r="AU1810" t="str">
        <f>IF(B1810="","",IFERROR(VLOOKUP(C1810,'Срв квартал'!$A:$D,4,FALSE),""))</f>
        <v/>
      </c>
      <c r="AV1810" t="str">
        <f>IF(B1810="","",VLOOKUP(AT1810,'Срв мо'!$A:$D,4,FALSE))</f>
        <v/>
      </c>
      <c r="AW1810" t="str">
        <f t="shared" si="701"/>
        <v/>
      </c>
      <c r="AX1810" t="str">
        <f t="shared" si="702"/>
        <v/>
      </c>
      <c r="AY1810" s="4" t="str">
        <f t="shared" si="703"/>
        <v/>
      </c>
      <c r="AZ1810" t="str">
        <f>IF(B1810="","",#REF!)</f>
        <v/>
      </c>
      <c r="BA1810" t="str">
        <f t="shared" si="704"/>
        <v/>
      </c>
      <c r="BB1810" t="str">
        <f t="shared" si="705"/>
        <v/>
      </c>
      <c r="BC1810" t="str">
        <f t="shared" si="706"/>
        <v/>
      </c>
      <c r="BD1810" t="str">
        <f t="shared" si="707"/>
        <v/>
      </c>
      <c r="BE1810" t="str">
        <f>IF(B1810="","",IF(L1810="","Отсутствуют предыдущие значения",#REF!=D1810))</f>
        <v/>
      </c>
      <c r="BF1810" t="str">
        <f t="shared" si="708"/>
        <v/>
      </c>
      <c r="BG1810" t="str">
        <f t="shared" si="709"/>
        <v/>
      </c>
      <c r="BH1810" t="str">
        <f t="shared" si="710"/>
        <v/>
      </c>
      <c r="BI1810" t="str">
        <f>IF(B1810="","",#REF!)</f>
        <v/>
      </c>
      <c r="BJ1810" t="str">
        <f>IF(B1810="","",#REF!)</f>
        <v/>
      </c>
      <c r="BK1810" s="26" t="str">
        <f>IF(B1810="","",#REF!)</f>
        <v/>
      </c>
      <c r="BL1810" t="str">
        <f>IF(B1810="","",#REF!)</f>
        <v/>
      </c>
      <c r="BM1810" t="str">
        <f t="shared" si="711"/>
        <v/>
      </c>
      <c r="BN1810" s="6" t="str">
        <f t="shared" si="712"/>
        <v/>
      </c>
      <c r="BO1810" s="7" t="str">
        <f t="shared" si="713"/>
        <v/>
      </c>
      <c r="BP1810" s="7" t="str">
        <f t="shared" si="714"/>
        <v/>
      </c>
      <c r="BQ1810" s="7" t="str">
        <f t="shared" si="715"/>
        <v/>
      </c>
      <c r="BR1810" s="7" t="str">
        <f t="shared" si="716"/>
        <v/>
      </c>
      <c r="BS1810" s="7" t="str">
        <f t="shared" si="717"/>
        <v/>
      </c>
      <c r="BT1810" t="str">
        <f t="shared" si="718"/>
        <v/>
      </c>
      <c r="BU1810" t="str">
        <f t="shared" si="719"/>
        <v/>
      </c>
      <c r="BV1810" t="str">
        <f>IF(B1810="","",VLOOKUP(BU1810,Справочник_ВРИ_Сегментов!$A:$D,4,))</f>
        <v/>
      </c>
      <c r="BW1810" t="str">
        <f t="shared" si="720"/>
        <v/>
      </c>
      <c r="BX1810" t="str">
        <f>IF(B1810="","",VLOOKUP(BW1810,Справочник_ВРИ_Сегментов!$B:$C,2,FALSE))</f>
        <v/>
      </c>
      <c r="BY1810" t="str">
        <f t="shared" si="721"/>
        <v/>
      </c>
      <c r="BZ1810" t="str">
        <f t="shared" si="722"/>
        <v/>
      </c>
      <c r="CA1810" t="str">
        <f t="shared" si="723"/>
        <v>-</v>
      </c>
      <c r="CB1810" t="str">
        <f t="shared" si="724"/>
        <v/>
      </c>
    </row>
    <row r="1811" spans="2:80" x14ac:dyDescent="0.25">
      <c r="B1811" s="1"/>
      <c r="C1811" s="1"/>
      <c r="G1811" s="1"/>
      <c r="P1811" s="1"/>
      <c r="Q1811" s="1"/>
      <c r="R1811" s="1"/>
      <c r="AT1811" t="str">
        <f t="shared" si="700"/>
        <v/>
      </c>
      <c r="AU1811" t="str">
        <f>IF(B1811="","",IFERROR(VLOOKUP(C1811,'Срв квартал'!$A:$D,4,FALSE),""))</f>
        <v/>
      </c>
      <c r="AV1811" t="str">
        <f>IF(B1811="","",VLOOKUP(AT1811,'Срв мо'!$A:$D,4,FALSE))</f>
        <v/>
      </c>
      <c r="AW1811" t="str">
        <f t="shared" si="701"/>
        <v/>
      </c>
      <c r="AX1811" t="str">
        <f t="shared" si="702"/>
        <v/>
      </c>
      <c r="AY1811" s="4" t="str">
        <f t="shared" si="703"/>
        <v/>
      </c>
      <c r="AZ1811" t="str">
        <f>IF(B1811="","",#REF!)</f>
        <v/>
      </c>
      <c r="BA1811" t="str">
        <f t="shared" si="704"/>
        <v/>
      </c>
      <c r="BB1811" t="str">
        <f t="shared" si="705"/>
        <v/>
      </c>
      <c r="BC1811" t="str">
        <f t="shared" si="706"/>
        <v/>
      </c>
      <c r="BD1811" t="str">
        <f t="shared" si="707"/>
        <v/>
      </c>
      <c r="BE1811" t="str">
        <f>IF(B1811="","",IF(L1811="","Отсутствуют предыдущие значения",#REF!=D1811))</f>
        <v/>
      </c>
      <c r="BF1811" t="str">
        <f t="shared" si="708"/>
        <v/>
      </c>
      <c r="BG1811" t="str">
        <f t="shared" si="709"/>
        <v/>
      </c>
      <c r="BH1811" t="str">
        <f t="shared" si="710"/>
        <v/>
      </c>
      <c r="BI1811" t="str">
        <f>IF(B1811="","",#REF!)</f>
        <v/>
      </c>
      <c r="BJ1811" t="str">
        <f>IF(B1811="","",#REF!)</f>
        <v/>
      </c>
      <c r="BK1811" s="26" t="str">
        <f>IF(B1811="","",#REF!)</f>
        <v/>
      </c>
      <c r="BL1811" t="str">
        <f>IF(B1811="","",#REF!)</f>
        <v/>
      </c>
      <c r="BM1811" t="str">
        <f t="shared" si="711"/>
        <v/>
      </c>
      <c r="BN1811" s="6" t="str">
        <f t="shared" si="712"/>
        <v/>
      </c>
      <c r="BO1811" s="7" t="str">
        <f t="shared" si="713"/>
        <v/>
      </c>
      <c r="BP1811" s="7" t="str">
        <f t="shared" si="714"/>
        <v/>
      </c>
      <c r="BQ1811" s="7" t="str">
        <f t="shared" si="715"/>
        <v/>
      </c>
      <c r="BR1811" s="7" t="str">
        <f t="shared" si="716"/>
        <v/>
      </c>
      <c r="BS1811" s="7" t="str">
        <f t="shared" si="717"/>
        <v/>
      </c>
      <c r="BT1811" t="str">
        <f t="shared" si="718"/>
        <v/>
      </c>
      <c r="BU1811" t="str">
        <f t="shared" si="719"/>
        <v/>
      </c>
      <c r="BV1811" t="str">
        <f>IF(B1811="","",VLOOKUP(BU1811,Справочник_ВРИ_Сегментов!$A:$D,4,))</f>
        <v/>
      </c>
      <c r="BW1811" t="str">
        <f t="shared" si="720"/>
        <v/>
      </c>
      <c r="BX1811" t="str">
        <f>IF(B1811="","",VLOOKUP(BW1811,Справочник_ВРИ_Сегментов!$B:$C,2,FALSE))</f>
        <v/>
      </c>
      <c r="BY1811" t="str">
        <f t="shared" si="721"/>
        <v/>
      </c>
      <c r="BZ1811" t="str">
        <f t="shared" si="722"/>
        <v/>
      </c>
      <c r="CA1811" t="str">
        <f t="shared" si="723"/>
        <v>-</v>
      </c>
      <c r="CB1811" t="str">
        <f t="shared" si="724"/>
        <v/>
      </c>
    </row>
    <row r="1812" spans="2:80" x14ac:dyDescent="0.25">
      <c r="B1812" s="1"/>
      <c r="C1812" s="1"/>
      <c r="G1812" s="1"/>
      <c r="P1812" s="1"/>
      <c r="Q1812" s="1"/>
      <c r="R1812" s="1"/>
      <c r="AT1812" t="str">
        <f t="shared" si="700"/>
        <v/>
      </c>
      <c r="AU1812" t="str">
        <f>IF(B1812="","",IFERROR(VLOOKUP(C1812,'Срв квартал'!$A:$D,4,FALSE),""))</f>
        <v/>
      </c>
      <c r="AV1812" t="str">
        <f>IF(B1812="","",VLOOKUP(AT1812,'Срв мо'!$A:$D,4,FALSE))</f>
        <v/>
      </c>
      <c r="AW1812" t="str">
        <f t="shared" si="701"/>
        <v/>
      </c>
      <c r="AX1812" t="str">
        <f t="shared" si="702"/>
        <v/>
      </c>
      <c r="AY1812" s="4" t="str">
        <f t="shared" si="703"/>
        <v/>
      </c>
      <c r="AZ1812" t="str">
        <f>IF(B1812="","",#REF!)</f>
        <v/>
      </c>
      <c r="BA1812" t="str">
        <f t="shared" si="704"/>
        <v/>
      </c>
      <c r="BB1812" t="str">
        <f t="shared" si="705"/>
        <v/>
      </c>
      <c r="BC1812" t="str">
        <f t="shared" si="706"/>
        <v/>
      </c>
      <c r="BD1812" t="str">
        <f t="shared" si="707"/>
        <v/>
      </c>
      <c r="BE1812" t="str">
        <f>IF(B1812="","",IF(L1812="","Отсутствуют предыдущие значения",#REF!=D1812))</f>
        <v/>
      </c>
      <c r="BF1812" t="str">
        <f t="shared" si="708"/>
        <v/>
      </c>
      <c r="BG1812" t="str">
        <f t="shared" si="709"/>
        <v/>
      </c>
      <c r="BH1812" t="str">
        <f t="shared" si="710"/>
        <v/>
      </c>
      <c r="BI1812" t="str">
        <f>IF(B1812="","",#REF!)</f>
        <v/>
      </c>
      <c r="BJ1812" t="str">
        <f>IF(B1812="","",#REF!)</f>
        <v/>
      </c>
      <c r="BK1812" s="26" t="str">
        <f>IF(B1812="","",#REF!)</f>
        <v/>
      </c>
      <c r="BL1812" t="str">
        <f>IF(B1812="","",#REF!)</f>
        <v/>
      </c>
      <c r="BM1812" t="str">
        <f t="shared" si="711"/>
        <v/>
      </c>
      <c r="BN1812" s="6" t="str">
        <f t="shared" si="712"/>
        <v/>
      </c>
      <c r="BO1812" s="7" t="str">
        <f t="shared" si="713"/>
        <v/>
      </c>
      <c r="BP1812" s="7" t="str">
        <f t="shared" si="714"/>
        <v/>
      </c>
      <c r="BQ1812" s="7" t="str">
        <f t="shared" si="715"/>
        <v/>
      </c>
      <c r="BR1812" s="7" t="str">
        <f t="shared" si="716"/>
        <v/>
      </c>
      <c r="BS1812" s="7" t="str">
        <f t="shared" si="717"/>
        <v/>
      </c>
      <c r="BT1812" t="str">
        <f t="shared" si="718"/>
        <v/>
      </c>
      <c r="BU1812" t="str">
        <f t="shared" si="719"/>
        <v/>
      </c>
      <c r="BV1812" t="str">
        <f>IF(B1812="","",VLOOKUP(BU1812,Справочник_ВРИ_Сегментов!$A:$D,4,))</f>
        <v/>
      </c>
      <c r="BW1812" t="str">
        <f t="shared" si="720"/>
        <v/>
      </c>
      <c r="BX1812" t="str">
        <f>IF(B1812="","",VLOOKUP(BW1812,Справочник_ВРИ_Сегментов!$B:$C,2,FALSE))</f>
        <v/>
      </c>
      <c r="BY1812" t="str">
        <f t="shared" si="721"/>
        <v/>
      </c>
      <c r="BZ1812" t="str">
        <f t="shared" si="722"/>
        <v/>
      </c>
      <c r="CA1812" t="str">
        <f t="shared" si="723"/>
        <v>-</v>
      </c>
      <c r="CB1812" t="str">
        <f t="shared" si="724"/>
        <v/>
      </c>
    </row>
    <row r="1813" spans="2:80" x14ac:dyDescent="0.25">
      <c r="B1813" s="1"/>
      <c r="C1813" s="1"/>
      <c r="P1813" s="1"/>
      <c r="Q1813" s="1"/>
      <c r="R1813" s="1"/>
      <c r="AT1813" t="str">
        <f t="shared" si="700"/>
        <v/>
      </c>
      <c r="AU1813" t="str">
        <f>IF(B1813="","",IFERROR(VLOOKUP(C1813,'Срв квартал'!$A:$D,4,FALSE),""))</f>
        <v/>
      </c>
      <c r="AV1813" t="str">
        <f>IF(B1813="","",VLOOKUP(AT1813,'Срв мо'!$A:$D,4,FALSE))</f>
        <v/>
      </c>
      <c r="AW1813" t="str">
        <f t="shared" si="701"/>
        <v/>
      </c>
      <c r="AX1813" t="str">
        <f t="shared" si="702"/>
        <v/>
      </c>
      <c r="AY1813" s="4" t="str">
        <f t="shared" si="703"/>
        <v/>
      </c>
      <c r="AZ1813" t="str">
        <f>IF(B1813="","",#REF!)</f>
        <v/>
      </c>
      <c r="BA1813" t="str">
        <f t="shared" si="704"/>
        <v/>
      </c>
      <c r="BB1813" t="str">
        <f t="shared" si="705"/>
        <v/>
      </c>
      <c r="BC1813" t="str">
        <f t="shared" si="706"/>
        <v/>
      </c>
      <c r="BD1813" t="str">
        <f t="shared" si="707"/>
        <v/>
      </c>
      <c r="BE1813" t="str">
        <f>IF(B1813="","",IF(L1813="","Отсутствуют предыдущие значения",#REF!=D1813))</f>
        <v/>
      </c>
      <c r="BF1813" t="str">
        <f t="shared" si="708"/>
        <v/>
      </c>
      <c r="BG1813" t="str">
        <f t="shared" si="709"/>
        <v/>
      </c>
      <c r="BH1813" t="str">
        <f t="shared" si="710"/>
        <v/>
      </c>
      <c r="BI1813" t="str">
        <f>IF(B1813="","",#REF!)</f>
        <v/>
      </c>
      <c r="BJ1813" t="str">
        <f>IF(B1813="","",#REF!)</f>
        <v/>
      </c>
      <c r="BK1813" s="26" t="str">
        <f>IF(B1813="","",#REF!)</f>
        <v/>
      </c>
      <c r="BL1813" t="str">
        <f>IF(B1813="","",#REF!)</f>
        <v/>
      </c>
      <c r="BM1813" t="str">
        <f t="shared" si="711"/>
        <v/>
      </c>
      <c r="BN1813" s="6" t="str">
        <f t="shared" si="712"/>
        <v/>
      </c>
      <c r="BO1813" s="7" t="str">
        <f t="shared" si="713"/>
        <v/>
      </c>
      <c r="BP1813" s="7" t="str">
        <f t="shared" si="714"/>
        <v/>
      </c>
      <c r="BQ1813" s="7" t="str">
        <f t="shared" si="715"/>
        <v/>
      </c>
      <c r="BR1813" s="7" t="str">
        <f t="shared" si="716"/>
        <v/>
      </c>
      <c r="BS1813" s="7" t="str">
        <f t="shared" si="717"/>
        <v/>
      </c>
      <c r="BT1813" t="str">
        <f t="shared" si="718"/>
        <v/>
      </c>
      <c r="BU1813" t="str">
        <f t="shared" si="719"/>
        <v/>
      </c>
      <c r="BV1813" t="str">
        <f>IF(B1813="","",VLOOKUP(BU1813,Справочник_ВРИ_Сегментов!$A:$D,4,))</f>
        <v/>
      </c>
      <c r="BW1813" t="str">
        <f t="shared" si="720"/>
        <v/>
      </c>
      <c r="BX1813" t="str">
        <f>IF(B1813="","",VLOOKUP(BW1813,Справочник_ВРИ_Сегментов!$B:$C,2,FALSE))</f>
        <v/>
      </c>
      <c r="BY1813" t="str">
        <f t="shared" si="721"/>
        <v/>
      </c>
      <c r="BZ1813" t="str">
        <f t="shared" si="722"/>
        <v/>
      </c>
      <c r="CA1813" t="str">
        <f t="shared" si="723"/>
        <v>-</v>
      </c>
      <c r="CB1813" t="str">
        <f t="shared" si="724"/>
        <v/>
      </c>
    </row>
    <row r="1814" spans="2:80" x14ac:dyDescent="0.25">
      <c r="B1814" s="1"/>
      <c r="C1814" s="1"/>
      <c r="P1814" s="1"/>
      <c r="Q1814" s="1"/>
      <c r="R1814" s="1"/>
      <c r="AT1814" t="str">
        <f t="shared" si="700"/>
        <v/>
      </c>
      <c r="AU1814" t="str">
        <f>IF(B1814="","",IFERROR(VLOOKUP(C1814,'Срв квартал'!$A:$D,4,FALSE),""))</f>
        <v/>
      </c>
      <c r="AV1814" t="str">
        <f>IF(B1814="","",VLOOKUP(AT1814,'Срв мо'!$A:$D,4,FALSE))</f>
        <v/>
      </c>
      <c r="AW1814" t="str">
        <f t="shared" si="701"/>
        <v/>
      </c>
      <c r="AX1814" t="str">
        <f t="shared" si="702"/>
        <v/>
      </c>
      <c r="AY1814" s="4" t="str">
        <f t="shared" si="703"/>
        <v/>
      </c>
      <c r="AZ1814" t="str">
        <f>IF(B1814="","",#REF!)</f>
        <v/>
      </c>
      <c r="BA1814" t="str">
        <f t="shared" si="704"/>
        <v/>
      </c>
      <c r="BB1814" t="str">
        <f t="shared" si="705"/>
        <v/>
      </c>
      <c r="BC1814" t="str">
        <f t="shared" si="706"/>
        <v/>
      </c>
      <c r="BD1814" t="str">
        <f t="shared" si="707"/>
        <v/>
      </c>
      <c r="BE1814" t="str">
        <f>IF(B1814="","",IF(L1814="","Отсутствуют предыдущие значения",#REF!=D1814))</f>
        <v/>
      </c>
      <c r="BF1814" t="str">
        <f t="shared" si="708"/>
        <v/>
      </c>
      <c r="BG1814" t="str">
        <f t="shared" si="709"/>
        <v/>
      </c>
      <c r="BH1814" t="str">
        <f t="shared" si="710"/>
        <v/>
      </c>
      <c r="BI1814" t="str">
        <f>IF(B1814="","",#REF!)</f>
        <v/>
      </c>
      <c r="BJ1814" t="str">
        <f>IF(B1814="","",#REF!)</f>
        <v/>
      </c>
      <c r="BK1814" s="26" t="str">
        <f>IF(B1814="","",#REF!)</f>
        <v/>
      </c>
      <c r="BL1814" t="str">
        <f>IF(B1814="","",#REF!)</f>
        <v/>
      </c>
      <c r="BM1814" t="str">
        <f t="shared" si="711"/>
        <v/>
      </c>
      <c r="BN1814" s="6" t="str">
        <f t="shared" si="712"/>
        <v/>
      </c>
      <c r="BO1814" s="7" t="str">
        <f t="shared" si="713"/>
        <v/>
      </c>
      <c r="BP1814" s="7" t="str">
        <f t="shared" si="714"/>
        <v/>
      </c>
      <c r="BQ1814" s="7" t="str">
        <f t="shared" si="715"/>
        <v/>
      </c>
      <c r="BR1814" s="7" t="str">
        <f t="shared" si="716"/>
        <v/>
      </c>
      <c r="BS1814" s="7" t="str">
        <f t="shared" si="717"/>
        <v/>
      </c>
      <c r="BT1814" t="str">
        <f t="shared" si="718"/>
        <v/>
      </c>
      <c r="BU1814" t="str">
        <f t="shared" si="719"/>
        <v/>
      </c>
      <c r="BV1814" t="str">
        <f>IF(B1814="","",VLOOKUP(BU1814,Справочник_ВРИ_Сегментов!$A:$D,4,))</f>
        <v/>
      </c>
      <c r="BW1814" t="str">
        <f t="shared" si="720"/>
        <v/>
      </c>
      <c r="BX1814" t="str">
        <f>IF(B1814="","",VLOOKUP(BW1814,Справочник_ВРИ_Сегментов!$B:$C,2,FALSE))</f>
        <v/>
      </c>
      <c r="BY1814" t="str">
        <f t="shared" si="721"/>
        <v/>
      </c>
      <c r="BZ1814" t="str">
        <f t="shared" si="722"/>
        <v/>
      </c>
      <c r="CA1814" t="str">
        <f t="shared" si="723"/>
        <v>-</v>
      </c>
      <c r="CB1814" t="str">
        <f t="shared" si="724"/>
        <v/>
      </c>
    </row>
    <row r="1815" spans="2:80" x14ac:dyDescent="0.25">
      <c r="B1815" s="1"/>
      <c r="C1815" s="1"/>
      <c r="P1815" s="1"/>
      <c r="Q1815" s="1"/>
      <c r="AT1815" t="str">
        <f t="shared" si="700"/>
        <v/>
      </c>
      <c r="AU1815" t="str">
        <f>IF(B1815="","",IFERROR(VLOOKUP(C1815,'Срв квартал'!$A:$D,4,FALSE),""))</f>
        <v/>
      </c>
      <c r="AV1815" t="str">
        <f>IF(B1815="","",VLOOKUP(AT1815,'Срв мо'!$A:$D,4,FALSE))</f>
        <v/>
      </c>
      <c r="AW1815" t="str">
        <f t="shared" si="701"/>
        <v/>
      </c>
      <c r="AX1815" t="str">
        <f t="shared" si="702"/>
        <v/>
      </c>
      <c r="AY1815" s="4" t="str">
        <f t="shared" si="703"/>
        <v/>
      </c>
      <c r="AZ1815" t="str">
        <f>IF(B1815="","",#REF!)</f>
        <v/>
      </c>
      <c r="BA1815" t="str">
        <f t="shared" si="704"/>
        <v/>
      </c>
      <c r="BB1815" t="str">
        <f t="shared" si="705"/>
        <v/>
      </c>
      <c r="BC1815" t="str">
        <f t="shared" si="706"/>
        <v/>
      </c>
      <c r="BD1815" t="str">
        <f t="shared" si="707"/>
        <v/>
      </c>
      <c r="BE1815" t="str">
        <f>IF(B1815="","",IF(L1815="","Отсутствуют предыдущие значения",#REF!=D1815))</f>
        <v/>
      </c>
      <c r="BF1815" t="str">
        <f t="shared" si="708"/>
        <v/>
      </c>
      <c r="BG1815" t="str">
        <f t="shared" si="709"/>
        <v/>
      </c>
      <c r="BH1815" t="str">
        <f t="shared" si="710"/>
        <v/>
      </c>
      <c r="BI1815" t="str">
        <f>IF(B1815="","",#REF!)</f>
        <v/>
      </c>
      <c r="BJ1815" t="str">
        <f>IF(B1815="","",#REF!)</f>
        <v/>
      </c>
      <c r="BK1815" s="26" t="str">
        <f>IF(B1815="","",#REF!)</f>
        <v/>
      </c>
      <c r="BL1815" t="str">
        <f>IF(B1815="","",#REF!)</f>
        <v/>
      </c>
      <c r="BM1815" t="str">
        <f t="shared" si="711"/>
        <v/>
      </c>
      <c r="BN1815" s="6" t="str">
        <f t="shared" si="712"/>
        <v/>
      </c>
      <c r="BO1815" s="7" t="str">
        <f t="shared" si="713"/>
        <v/>
      </c>
      <c r="BP1815" s="7" t="str">
        <f t="shared" si="714"/>
        <v/>
      </c>
      <c r="BQ1815" s="7" t="str">
        <f t="shared" si="715"/>
        <v/>
      </c>
      <c r="BR1815" s="7" t="str">
        <f t="shared" si="716"/>
        <v/>
      </c>
      <c r="BS1815" s="7" t="str">
        <f t="shared" si="717"/>
        <v/>
      </c>
      <c r="BT1815" t="str">
        <f t="shared" si="718"/>
        <v/>
      </c>
      <c r="BU1815" t="str">
        <f t="shared" si="719"/>
        <v/>
      </c>
      <c r="BV1815" t="str">
        <f>IF(B1815="","",VLOOKUP(BU1815,Справочник_ВРИ_Сегментов!$A:$D,4,))</f>
        <v/>
      </c>
      <c r="BW1815" t="str">
        <f t="shared" si="720"/>
        <v/>
      </c>
      <c r="BX1815" t="str">
        <f>IF(B1815="","",VLOOKUP(BW1815,Справочник_ВРИ_Сегментов!$B:$C,2,FALSE))</f>
        <v/>
      </c>
      <c r="BY1815" t="str">
        <f t="shared" si="721"/>
        <v/>
      </c>
      <c r="BZ1815" t="str">
        <f t="shared" si="722"/>
        <v/>
      </c>
      <c r="CA1815" t="str">
        <f t="shared" si="723"/>
        <v>-</v>
      </c>
      <c r="CB1815" t="str">
        <f t="shared" si="724"/>
        <v/>
      </c>
    </row>
    <row r="1816" spans="2:80" x14ac:dyDescent="0.25">
      <c r="B1816" s="1"/>
      <c r="C1816" s="1"/>
      <c r="P1816" s="1"/>
      <c r="Q1816" s="1"/>
      <c r="AT1816" t="str">
        <f t="shared" si="700"/>
        <v/>
      </c>
      <c r="AU1816" t="str">
        <f>IF(B1816="","",IFERROR(VLOOKUP(C1816,'Срв квартал'!$A:$D,4,FALSE),""))</f>
        <v/>
      </c>
      <c r="AV1816" t="str">
        <f>IF(B1816="","",VLOOKUP(AT1816,'Срв мо'!$A:$D,4,FALSE))</f>
        <v/>
      </c>
      <c r="AW1816" t="str">
        <f t="shared" si="701"/>
        <v/>
      </c>
      <c r="AX1816" t="str">
        <f t="shared" si="702"/>
        <v/>
      </c>
      <c r="AY1816" s="4" t="str">
        <f t="shared" si="703"/>
        <v/>
      </c>
      <c r="AZ1816" t="str">
        <f>IF(B1816="","",#REF!)</f>
        <v/>
      </c>
      <c r="BA1816" t="str">
        <f t="shared" si="704"/>
        <v/>
      </c>
      <c r="BB1816" t="str">
        <f t="shared" si="705"/>
        <v/>
      </c>
      <c r="BC1816" t="str">
        <f t="shared" si="706"/>
        <v/>
      </c>
      <c r="BD1816" t="str">
        <f t="shared" si="707"/>
        <v/>
      </c>
      <c r="BE1816" t="str">
        <f>IF(B1816="","",IF(L1816="","Отсутствуют предыдущие значения",#REF!=D1816))</f>
        <v/>
      </c>
      <c r="BF1816" t="str">
        <f t="shared" si="708"/>
        <v/>
      </c>
      <c r="BG1816" t="str">
        <f t="shared" si="709"/>
        <v/>
      </c>
      <c r="BH1816" t="str">
        <f t="shared" si="710"/>
        <v/>
      </c>
      <c r="BI1816" t="str">
        <f>IF(B1816="","",#REF!)</f>
        <v/>
      </c>
      <c r="BJ1816" t="str">
        <f>IF(B1816="","",#REF!)</f>
        <v/>
      </c>
      <c r="BK1816" s="26" t="str">
        <f>IF(B1816="","",#REF!)</f>
        <v/>
      </c>
      <c r="BL1816" t="str">
        <f>IF(B1816="","",#REF!)</f>
        <v/>
      </c>
      <c r="BM1816" t="str">
        <f t="shared" si="711"/>
        <v/>
      </c>
      <c r="BN1816" s="6" t="str">
        <f t="shared" si="712"/>
        <v/>
      </c>
      <c r="BO1816" s="7" t="str">
        <f t="shared" si="713"/>
        <v/>
      </c>
      <c r="BP1816" s="7" t="str">
        <f t="shared" si="714"/>
        <v/>
      </c>
      <c r="BQ1816" s="7" t="str">
        <f t="shared" si="715"/>
        <v/>
      </c>
      <c r="BR1816" s="7" t="str">
        <f t="shared" si="716"/>
        <v/>
      </c>
      <c r="BS1816" s="7" t="str">
        <f t="shared" si="717"/>
        <v/>
      </c>
      <c r="BT1816" t="str">
        <f t="shared" si="718"/>
        <v/>
      </c>
      <c r="BU1816" t="str">
        <f t="shared" si="719"/>
        <v/>
      </c>
      <c r="BV1816" t="str">
        <f>IF(B1816="","",VLOOKUP(BU1816,Справочник_ВРИ_Сегментов!$A:$D,4,))</f>
        <v/>
      </c>
      <c r="BW1816" t="str">
        <f t="shared" si="720"/>
        <v/>
      </c>
      <c r="BX1816" t="str">
        <f>IF(B1816="","",VLOOKUP(BW1816,Справочник_ВРИ_Сегментов!$B:$C,2,FALSE))</f>
        <v/>
      </c>
      <c r="BY1816" t="str">
        <f t="shared" si="721"/>
        <v/>
      </c>
      <c r="BZ1816" t="str">
        <f t="shared" si="722"/>
        <v/>
      </c>
      <c r="CA1816" t="str">
        <f t="shared" si="723"/>
        <v>-</v>
      </c>
      <c r="CB1816" t="str">
        <f t="shared" si="724"/>
        <v/>
      </c>
    </row>
    <row r="1817" spans="2:80" x14ac:dyDescent="0.25">
      <c r="B1817" s="1"/>
      <c r="C1817" s="1"/>
      <c r="P1817" s="1"/>
      <c r="Q1817" s="1"/>
      <c r="R1817" s="1"/>
      <c r="AT1817" t="str">
        <f t="shared" si="700"/>
        <v/>
      </c>
      <c r="AU1817" t="str">
        <f>IF(B1817="","",IFERROR(VLOOKUP(C1817,'Срв квартал'!$A:$D,4,FALSE),""))</f>
        <v/>
      </c>
      <c r="AV1817" t="str">
        <f>IF(B1817="","",VLOOKUP(AT1817,'Срв мо'!$A:$D,4,FALSE))</f>
        <v/>
      </c>
      <c r="AW1817" t="str">
        <f t="shared" si="701"/>
        <v/>
      </c>
      <c r="AX1817" t="str">
        <f t="shared" si="702"/>
        <v/>
      </c>
      <c r="AY1817" s="4" t="str">
        <f t="shared" si="703"/>
        <v/>
      </c>
      <c r="AZ1817" t="str">
        <f>IF(B1817="","",#REF!)</f>
        <v/>
      </c>
      <c r="BA1817" t="str">
        <f t="shared" si="704"/>
        <v/>
      </c>
      <c r="BB1817" t="str">
        <f t="shared" si="705"/>
        <v/>
      </c>
      <c r="BC1817" t="str">
        <f t="shared" si="706"/>
        <v/>
      </c>
      <c r="BD1817" t="str">
        <f t="shared" si="707"/>
        <v/>
      </c>
      <c r="BE1817" t="str">
        <f>IF(B1817="","",IF(L1817="","Отсутствуют предыдущие значения",#REF!=D1817))</f>
        <v/>
      </c>
      <c r="BF1817" t="str">
        <f t="shared" si="708"/>
        <v/>
      </c>
      <c r="BG1817" t="str">
        <f t="shared" si="709"/>
        <v/>
      </c>
      <c r="BH1817" t="str">
        <f t="shared" si="710"/>
        <v/>
      </c>
      <c r="BI1817" t="str">
        <f>IF(B1817="","",#REF!)</f>
        <v/>
      </c>
      <c r="BJ1817" t="str">
        <f>IF(B1817="","",#REF!)</f>
        <v/>
      </c>
      <c r="BK1817" s="26" t="str">
        <f>IF(B1817="","",#REF!)</f>
        <v/>
      </c>
      <c r="BL1817" t="str">
        <f>IF(B1817="","",#REF!)</f>
        <v/>
      </c>
      <c r="BM1817" t="str">
        <f t="shared" si="711"/>
        <v/>
      </c>
      <c r="BN1817" s="6" t="str">
        <f t="shared" si="712"/>
        <v/>
      </c>
      <c r="BO1817" s="7" t="str">
        <f t="shared" si="713"/>
        <v/>
      </c>
      <c r="BP1817" s="7" t="str">
        <f t="shared" si="714"/>
        <v/>
      </c>
      <c r="BQ1817" s="7" t="str">
        <f t="shared" si="715"/>
        <v/>
      </c>
      <c r="BR1817" s="7" t="str">
        <f t="shared" si="716"/>
        <v/>
      </c>
      <c r="BS1817" s="7" t="str">
        <f t="shared" si="717"/>
        <v/>
      </c>
      <c r="BT1817" t="str">
        <f t="shared" si="718"/>
        <v/>
      </c>
      <c r="BU1817" t="str">
        <f t="shared" si="719"/>
        <v/>
      </c>
      <c r="BV1817" t="str">
        <f>IF(B1817="","",VLOOKUP(BU1817,Справочник_ВРИ_Сегментов!$A:$D,4,))</f>
        <v/>
      </c>
      <c r="BW1817" t="str">
        <f t="shared" si="720"/>
        <v/>
      </c>
      <c r="BX1817" t="str">
        <f>IF(B1817="","",VLOOKUP(BW1817,Справочник_ВРИ_Сегментов!$B:$C,2,FALSE))</f>
        <v/>
      </c>
      <c r="BY1817" t="str">
        <f t="shared" si="721"/>
        <v/>
      </c>
      <c r="BZ1817" t="str">
        <f t="shared" si="722"/>
        <v/>
      </c>
      <c r="CA1817" t="str">
        <f t="shared" si="723"/>
        <v>-</v>
      </c>
      <c r="CB1817" t="str">
        <f t="shared" si="724"/>
        <v/>
      </c>
    </row>
    <row r="1818" spans="2:80" x14ac:dyDescent="0.25">
      <c r="B1818" s="1"/>
      <c r="C1818" s="1"/>
      <c r="P1818" s="1"/>
      <c r="Q1818" s="1"/>
      <c r="R1818" s="1"/>
      <c r="AT1818" t="str">
        <f t="shared" si="700"/>
        <v/>
      </c>
      <c r="AU1818" t="str">
        <f>IF(B1818="","",IFERROR(VLOOKUP(C1818,'Срв квартал'!$A:$D,4,FALSE),""))</f>
        <v/>
      </c>
      <c r="AV1818" t="str">
        <f>IF(B1818="","",VLOOKUP(AT1818,'Срв мо'!$A:$D,4,FALSE))</f>
        <v/>
      </c>
      <c r="AW1818" t="str">
        <f t="shared" si="701"/>
        <v/>
      </c>
      <c r="AX1818" t="str">
        <f t="shared" si="702"/>
        <v/>
      </c>
      <c r="AY1818" s="4" t="str">
        <f t="shared" si="703"/>
        <v/>
      </c>
      <c r="AZ1818" t="str">
        <f>IF(B1818="","",#REF!)</f>
        <v/>
      </c>
      <c r="BA1818" t="str">
        <f t="shared" si="704"/>
        <v/>
      </c>
      <c r="BB1818" t="str">
        <f t="shared" si="705"/>
        <v/>
      </c>
      <c r="BC1818" t="str">
        <f t="shared" si="706"/>
        <v/>
      </c>
      <c r="BD1818" t="str">
        <f t="shared" si="707"/>
        <v/>
      </c>
      <c r="BE1818" t="str">
        <f>IF(B1818="","",IF(L1818="","Отсутствуют предыдущие значения",#REF!=D1818))</f>
        <v/>
      </c>
      <c r="BF1818" t="str">
        <f t="shared" si="708"/>
        <v/>
      </c>
      <c r="BG1818" t="str">
        <f t="shared" si="709"/>
        <v/>
      </c>
      <c r="BH1818" t="str">
        <f t="shared" si="710"/>
        <v/>
      </c>
      <c r="BI1818" t="str">
        <f>IF(B1818="","",#REF!)</f>
        <v/>
      </c>
      <c r="BJ1818" t="str">
        <f>IF(B1818="","",#REF!)</f>
        <v/>
      </c>
      <c r="BK1818" s="26" t="str">
        <f>IF(B1818="","",#REF!)</f>
        <v/>
      </c>
      <c r="BL1818" t="str">
        <f>IF(B1818="","",#REF!)</f>
        <v/>
      </c>
      <c r="BM1818" t="str">
        <f t="shared" si="711"/>
        <v/>
      </c>
      <c r="BN1818" s="6" t="str">
        <f t="shared" si="712"/>
        <v/>
      </c>
      <c r="BO1818" s="7" t="str">
        <f t="shared" si="713"/>
        <v/>
      </c>
      <c r="BP1818" s="7" t="str">
        <f t="shared" si="714"/>
        <v/>
      </c>
      <c r="BQ1818" s="7" t="str">
        <f t="shared" si="715"/>
        <v/>
      </c>
      <c r="BR1818" s="7" t="str">
        <f t="shared" si="716"/>
        <v/>
      </c>
      <c r="BS1818" s="7" t="str">
        <f t="shared" si="717"/>
        <v/>
      </c>
      <c r="BT1818" t="str">
        <f t="shared" si="718"/>
        <v/>
      </c>
      <c r="BU1818" t="str">
        <f t="shared" si="719"/>
        <v/>
      </c>
      <c r="BV1818" t="str">
        <f>IF(B1818="","",VLOOKUP(BU1818,Справочник_ВРИ_Сегментов!$A:$D,4,))</f>
        <v/>
      </c>
      <c r="BW1818" t="str">
        <f t="shared" si="720"/>
        <v/>
      </c>
      <c r="BX1818" t="str">
        <f>IF(B1818="","",VLOOKUP(BW1818,Справочник_ВРИ_Сегментов!$B:$C,2,FALSE))</f>
        <v/>
      </c>
      <c r="BY1818" t="str">
        <f t="shared" si="721"/>
        <v/>
      </c>
      <c r="BZ1818" t="str">
        <f t="shared" si="722"/>
        <v/>
      </c>
      <c r="CA1818" t="str">
        <f t="shared" si="723"/>
        <v>-</v>
      </c>
      <c r="CB1818" t="str">
        <f t="shared" si="724"/>
        <v/>
      </c>
    </row>
    <row r="1819" spans="2:80" x14ac:dyDescent="0.25">
      <c r="B1819" s="1"/>
      <c r="C1819" s="1"/>
      <c r="G1819" s="1"/>
      <c r="P1819" s="1"/>
      <c r="Q1819" s="1"/>
      <c r="R1819" s="1"/>
      <c r="AT1819" t="str">
        <f t="shared" si="700"/>
        <v/>
      </c>
      <c r="AU1819" t="str">
        <f>IF(B1819="","",IFERROR(VLOOKUP(C1819,'Срв квартал'!$A:$D,4,FALSE),""))</f>
        <v/>
      </c>
      <c r="AV1819" t="str">
        <f>IF(B1819="","",VLOOKUP(AT1819,'Срв мо'!$A:$D,4,FALSE))</f>
        <v/>
      </c>
      <c r="AW1819" t="str">
        <f t="shared" si="701"/>
        <v/>
      </c>
      <c r="AX1819" t="str">
        <f t="shared" si="702"/>
        <v/>
      </c>
      <c r="AY1819" s="4" t="str">
        <f t="shared" si="703"/>
        <v/>
      </c>
      <c r="AZ1819" t="str">
        <f>IF(B1819="","",#REF!)</f>
        <v/>
      </c>
      <c r="BA1819" t="str">
        <f t="shared" si="704"/>
        <v/>
      </c>
      <c r="BB1819" t="str">
        <f t="shared" si="705"/>
        <v/>
      </c>
      <c r="BC1819" t="str">
        <f t="shared" si="706"/>
        <v/>
      </c>
      <c r="BD1819" t="str">
        <f t="shared" si="707"/>
        <v/>
      </c>
      <c r="BE1819" t="str">
        <f>IF(B1819="","",IF(L1819="","Отсутствуют предыдущие значения",#REF!=D1819))</f>
        <v/>
      </c>
      <c r="BF1819" t="str">
        <f t="shared" si="708"/>
        <v/>
      </c>
      <c r="BG1819" t="str">
        <f t="shared" si="709"/>
        <v/>
      </c>
      <c r="BH1819" t="str">
        <f t="shared" si="710"/>
        <v/>
      </c>
      <c r="BI1819" t="str">
        <f>IF(B1819="","",#REF!)</f>
        <v/>
      </c>
      <c r="BJ1819" t="str">
        <f>IF(B1819="","",#REF!)</f>
        <v/>
      </c>
      <c r="BK1819" s="26" t="str">
        <f>IF(B1819="","",#REF!)</f>
        <v/>
      </c>
      <c r="BL1819" t="str">
        <f>IF(B1819="","",#REF!)</f>
        <v/>
      </c>
      <c r="BM1819" t="str">
        <f t="shared" si="711"/>
        <v/>
      </c>
      <c r="BN1819" s="6" t="str">
        <f t="shared" si="712"/>
        <v/>
      </c>
      <c r="BO1819" s="7" t="str">
        <f t="shared" si="713"/>
        <v/>
      </c>
      <c r="BP1819" s="7" t="str">
        <f t="shared" si="714"/>
        <v/>
      </c>
      <c r="BQ1819" s="7" t="str">
        <f t="shared" si="715"/>
        <v/>
      </c>
      <c r="BR1819" s="7" t="str">
        <f t="shared" si="716"/>
        <v/>
      </c>
      <c r="BS1819" s="7" t="str">
        <f t="shared" si="717"/>
        <v/>
      </c>
      <c r="BT1819" t="str">
        <f t="shared" si="718"/>
        <v/>
      </c>
      <c r="BU1819" t="str">
        <f t="shared" si="719"/>
        <v/>
      </c>
      <c r="BV1819" t="str">
        <f>IF(B1819="","",VLOOKUP(BU1819,Справочник_ВРИ_Сегментов!$A:$D,4,))</f>
        <v/>
      </c>
      <c r="BW1819" t="str">
        <f t="shared" si="720"/>
        <v/>
      </c>
      <c r="BX1819" t="str">
        <f>IF(B1819="","",VLOOKUP(BW1819,Справочник_ВРИ_Сегментов!$B:$C,2,FALSE))</f>
        <v/>
      </c>
      <c r="BY1819" t="str">
        <f t="shared" si="721"/>
        <v/>
      </c>
      <c r="BZ1819" t="str">
        <f t="shared" si="722"/>
        <v/>
      </c>
      <c r="CA1819" t="str">
        <f t="shared" si="723"/>
        <v>-</v>
      </c>
      <c r="CB1819" t="str">
        <f t="shared" si="724"/>
        <v/>
      </c>
    </row>
    <row r="1820" spans="2:80" x14ac:dyDescent="0.25">
      <c r="B1820" s="1"/>
      <c r="C1820" s="1"/>
      <c r="P1820" s="1"/>
      <c r="Q1820" s="1"/>
      <c r="AT1820" t="str">
        <f t="shared" si="700"/>
        <v/>
      </c>
      <c r="AU1820" t="str">
        <f>IF(B1820="","",IFERROR(VLOOKUP(C1820,'Срв квартал'!$A:$D,4,FALSE),""))</f>
        <v/>
      </c>
      <c r="AV1820" t="str">
        <f>IF(B1820="","",VLOOKUP(AT1820,'Срв мо'!$A:$D,4,FALSE))</f>
        <v/>
      </c>
      <c r="AW1820" t="str">
        <f t="shared" si="701"/>
        <v/>
      </c>
      <c r="AX1820" t="str">
        <f t="shared" si="702"/>
        <v/>
      </c>
      <c r="AY1820" s="4" t="str">
        <f t="shared" si="703"/>
        <v/>
      </c>
      <c r="AZ1820" t="str">
        <f>IF(B1820="","",#REF!)</f>
        <v/>
      </c>
      <c r="BA1820" t="str">
        <f t="shared" si="704"/>
        <v/>
      </c>
      <c r="BB1820" t="str">
        <f t="shared" si="705"/>
        <v/>
      </c>
      <c r="BC1820" t="str">
        <f t="shared" si="706"/>
        <v/>
      </c>
      <c r="BD1820" t="str">
        <f t="shared" si="707"/>
        <v/>
      </c>
      <c r="BE1820" t="str">
        <f>IF(B1820="","",IF(L1820="","Отсутствуют предыдущие значения",#REF!=D1820))</f>
        <v/>
      </c>
      <c r="BF1820" t="str">
        <f t="shared" si="708"/>
        <v/>
      </c>
      <c r="BG1820" t="str">
        <f t="shared" si="709"/>
        <v/>
      </c>
      <c r="BH1820" t="str">
        <f t="shared" si="710"/>
        <v/>
      </c>
      <c r="BI1820" t="str">
        <f>IF(B1820="","",#REF!)</f>
        <v/>
      </c>
      <c r="BJ1820" t="str">
        <f>IF(B1820="","",#REF!)</f>
        <v/>
      </c>
      <c r="BK1820" s="26" t="str">
        <f>IF(B1820="","",#REF!)</f>
        <v/>
      </c>
      <c r="BL1820" t="str">
        <f>IF(B1820="","",#REF!)</f>
        <v/>
      </c>
      <c r="BM1820" t="str">
        <f t="shared" si="711"/>
        <v/>
      </c>
      <c r="BN1820" s="6" t="str">
        <f t="shared" si="712"/>
        <v/>
      </c>
      <c r="BO1820" s="7" t="str">
        <f t="shared" si="713"/>
        <v/>
      </c>
      <c r="BP1820" s="7" t="str">
        <f t="shared" si="714"/>
        <v/>
      </c>
      <c r="BQ1820" s="7" t="str">
        <f t="shared" si="715"/>
        <v/>
      </c>
      <c r="BR1820" s="7" t="str">
        <f t="shared" si="716"/>
        <v/>
      </c>
      <c r="BS1820" s="7" t="str">
        <f t="shared" si="717"/>
        <v/>
      </c>
      <c r="BT1820" t="str">
        <f t="shared" si="718"/>
        <v/>
      </c>
      <c r="BU1820" t="str">
        <f t="shared" si="719"/>
        <v/>
      </c>
      <c r="BV1820" t="str">
        <f>IF(B1820="","",VLOOKUP(BU1820,Справочник_ВРИ_Сегментов!$A:$D,4,))</f>
        <v/>
      </c>
      <c r="BW1820" t="str">
        <f t="shared" si="720"/>
        <v/>
      </c>
      <c r="BX1820" t="str">
        <f>IF(B1820="","",VLOOKUP(BW1820,Справочник_ВРИ_Сегментов!$B:$C,2,FALSE))</f>
        <v/>
      </c>
      <c r="BY1820" t="str">
        <f t="shared" si="721"/>
        <v/>
      </c>
      <c r="BZ1820" t="str">
        <f t="shared" si="722"/>
        <v/>
      </c>
      <c r="CA1820" t="str">
        <f t="shared" si="723"/>
        <v>-</v>
      </c>
      <c r="CB1820" t="str">
        <f t="shared" si="724"/>
        <v/>
      </c>
    </row>
    <row r="1821" spans="2:80" x14ac:dyDescent="0.25">
      <c r="B1821" s="1"/>
      <c r="C1821" s="1"/>
      <c r="G1821" s="1"/>
      <c r="P1821" s="1"/>
      <c r="Q1821" s="1"/>
      <c r="R1821" s="1"/>
      <c r="AT1821" t="str">
        <f t="shared" si="700"/>
        <v/>
      </c>
      <c r="AU1821" t="str">
        <f>IF(B1821="","",IFERROR(VLOOKUP(C1821,'Срв квартал'!$A:$D,4,FALSE),""))</f>
        <v/>
      </c>
      <c r="AV1821" t="str">
        <f>IF(B1821="","",VLOOKUP(AT1821,'Срв мо'!$A:$D,4,FALSE))</f>
        <v/>
      </c>
      <c r="AW1821" t="str">
        <f t="shared" si="701"/>
        <v/>
      </c>
      <c r="AX1821" t="str">
        <f t="shared" si="702"/>
        <v/>
      </c>
      <c r="AY1821" s="4" t="str">
        <f t="shared" si="703"/>
        <v/>
      </c>
      <c r="AZ1821" t="str">
        <f>IF(B1821="","",#REF!)</f>
        <v/>
      </c>
      <c r="BA1821" t="str">
        <f t="shared" si="704"/>
        <v/>
      </c>
      <c r="BB1821" t="str">
        <f t="shared" si="705"/>
        <v/>
      </c>
      <c r="BC1821" t="str">
        <f t="shared" si="706"/>
        <v/>
      </c>
      <c r="BD1821" t="str">
        <f t="shared" si="707"/>
        <v/>
      </c>
      <c r="BE1821" t="str">
        <f>IF(B1821="","",IF(L1821="","Отсутствуют предыдущие значения",#REF!=D1821))</f>
        <v/>
      </c>
      <c r="BF1821" t="str">
        <f t="shared" si="708"/>
        <v/>
      </c>
      <c r="BG1821" t="str">
        <f t="shared" si="709"/>
        <v/>
      </c>
      <c r="BH1821" t="str">
        <f t="shared" si="710"/>
        <v/>
      </c>
      <c r="BI1821" t="str">
        <f>IF(B1821="","",#REF!)</f>
        <v/>
      </c>
      <c r="BJ1821" t="str">
        <f>IF(B1821="","",#REF!)</f>
        <v/>
      </c>
      <c r="BK1821" s="26" t="str">
        <f>IF(B1821="","",#REF!)</f>
        <v/>
      </c>
      <c r="BL1821" t="str">
        <f>IF(B1821="","",#REF!)</f>
        <v/>
      </c>
      <c r="BM1821" t="str">
        <f t="shared" si="711"/>
        <v/>
      </c>
      <c r="BN1821" s="6" t="str">
        <f t="shared" si="712"/>
        <v/>
      </c>
      <c r="BO1821" s="7" t="str">
        <f t="shared" si="713"/>
        <v/>
      </c>
      <c r="BP1821" s="7" t="str">
        <f t="shared" si="714"/>
        <v/>
      </c>
      <c r="BQ1821" s="7" t="str">
        <f t="shared" si="715"/>
        <v/>
      </c>
      <c r="BR1821" s="7" t="str">
        <f t="shared" si="716"/>
        <v/>
      </c>
      <c r="BS1821" s="7" t="str">
        <f t="shared" si="717"/>
        <v/>
      </c>
      <c r="BT1821" t="str">
        <f t="shared" si="718"/>
        <v/>
      </c>
      <c r="BU1821" t="str">
        <f t="shared" si="719"/>
        <v/>
      </c>
      <c r="BV1821" t="str">
        <f>IF(B1821="","",VLOOKUP(BU1821,Справочник_ВРИ_Сегментов!$A:$D,4,))</f>
        <v/>
      </c>
      <c r="BW1821" t="str">
        <f t="shared" si="720"/>
        <v/>
      </c>
      <c r="BX1821" t="str">
        <f>IF(B1821="","",VLOOKUP(BW1821,Справочник_ВРИ_Сегментов!$B:$C,2,FALSE))</f>
        <v/>
      </c>
      <c r="BY1821" t="str">
        <f t="shared" si="721"/>
        <v/>
      </c>
      <c r="BZ1821" t="str">
        <f t="shared" si="722"/>
        <v/>
      </c>
      <c r="CA1821" t="str">
        <f t="shared" si="723"/>
        <v>-</v>
      </c>
      <c r="CB1821" t="str">
        <f t="shared" si="724"/>
        <v/>
      </c>
    </row>
    <row r="1822" spans="2:80" x14ac:dyDescent="0.25">
      <c r="B1822" s="1"/>
      <c r="C1822" s="1"/>
      <c r="P1822" s="1"/>
      <c r="Q1822" s="1"/>
      <c r="AT1822" t="str">
        <f t="shared" si="700"/>
        <v/>
      </c>
      <c r="AU1822" t="str">
        <f>IF(B1822="","",IFERROR(VLOOKUP(C1822,'Срв квартал'!$A:$D,4,FALSE),""))</f>
        <v/>
      </c>
      <c r="AV1822" t="str">
        <f>IF(B1822="","",VLOOKUP(AT1822,'Срв мо'!$A:$D,4,FALSE))</f>
        <v/>
      </c>
      <c r="AW1822" t="str">
        <f t="shared" si="701"/>
        <v/>
      </c>
      <c r="AX1822" t="str">
        <f t="shared" si="702"/>
        <v/>
      </c>
      <c r="AY1822" s="4" t="str">
        <f t="shared" si="703"/>
        <v/>
      </c>
      <c r="AZ1822" t="str">
        <f>IF(B1822="","",#REF!)</f>
        <v/>
      </c>
      <c r="BA1822" t="str">
        <f t="shared" si="704"/>
        <v/>
      </c>
      <c r="BB1822" t="str">
        <f t="shared" si="705"/>
        <v/>
      </c>
      <c r="BC1822" t="str">
        <f t="shared" si="706"/>
        <v/>
      </c>
      <c r="BD1822" t="str">
        <f t="shared" si="707"/>
        <v/>
      </c>
      <c r="BE1822" t="str">
        <f>IF(B1822="","",IF(L1822="","Отсутствуют предыдущие значения",#REF!=D1822))</f>
        <v/>
      </c>
      <c r="BF1822" t="str">
        <f t="shared" si="708"/>
        <v/>
      </c>
      <c r="BG1822" t="str">
        <f t="shared" si="709"/>
        <v/>
      </c>
      <c r="BH1822" t="str">
        <f t="shared" si="710"/>
        <v/>
      </c>
      <c r="BI1822" t="str">
        <f>IF(B1822="","",#REF!)</f>
        <v/>
      </c>
      <c r="BJ1822" t="str">
        <f>IF(B1822="","",#REF!)</f>
        <v/>
      </c>
      <c r="BK1822" s="26" t="str">
        <f>IF(B1822="","",#REF!)</f>
        <v/>
      </c>
      <c r="BL1822" t="str">
        <f>IF(B1822="","",#REF!)</f>
        <v/>
      </c>
      <c r="BM1822" t="str">
        <f t="shared" si="711"/>
        <v/>
      </c>
      <c r="BN1822" s="6" t="str">
        <f t="shared" si="712"/>
        <v/>
      </c>
      <c r="BO1822" s="7" t="str">
        <f t="shared" si="713"/>
        <v/>
      </c>
      <c r="BP1822" s="7" t="str">
        <f t="shared" si="714"/>
        <v/>
      </c>
      <c r="BQ1822" s="7" t="str">
        <f t="shared" si="715"/>
        <v/>
      </c>
      <c r="BR1822" s="7" t="str">
        <f t="shared" si="716"/>
        <v/>
      </c>
      <c r="BS1822" s="7" t="str">
        <f t="shared" si="717"/>
        <v/>
      </c>
      <c r="BT1822" t="str">
        <f t="shared" si="718"/>
        <v/>
      </c>
      <c r="BU1822" t="str">
        <f t="shared" si="719"/>
        <v/>
      </c>
      <c r="BV1822" t="str">
        <f>IF(B1822="","",VLOOKUP(BU1822,Справочник_ВРИ_Сегментов!$A:$D,4,))</f>
        <v/>
      </c>
      <c r="BW1822" t="str">
        <f t="shared" si="720"/>
        <v/>
      </c>
      <c r="BX1822" t="str">
        <f>IF(B1822="","",VLOOKUP(BW1822,Справочник_ВРИ_Сегментов!$B:$C,2,FALSE))</f>
        <v/>
      </c>
      <c r="BY1822" t="str">
        <f t="shared" si="721"/>
        <v/>
      </c>
      <c r="BZ1822" t="str">
        <f t="shared" si="722"/>
        <v/>
      </c>
      <c r="CA1822" t="str">
        <f t="shared" si="723"/>
        <v>-</v>
      </c>
      <c r="CB1822" t="str">
        <f t="shared" si="724"/>
        <v/>
      </c>
    </row>
    <row r="1823" spans="2:80" x14ac:dyDescent="0.25">
      <c r="B1823" s="1"/>
      <c r="C1823" s="1"/>
      <c r="P1823" s="1"/>
      <c r="Q1823" s="1"/>
      <c r="AT1823" t="str">
        <f t="shared" si="700"/>
        <v/>
      </c>
      <c r="AU1823" t="str">
        <f>IF(B1823="","",IFERROR(VLOOKUP(C1823,'Срв квартал'!$A:$D,4,FALSE),""))</f>
        <v/>
      </c>
      <c r="AV1823" t="str">
        <f>IF(B1823="","",VLOOKUP(AT1823,'Срв мо'!$A:$D,4,FALSE))</f>
        <v/>
      </c>
      <c r="AW1823" t="str">
        <f t="shared" si="701"/>
        <v/>
      </c>
      <c r="AX1823" t="str">
        <f t="shared" si="702"/>
        <v/>
      </c>
      <c r="AY1823" s="4" t="str">
        <f t="shared" si="703"/>
        <v/>
      </c>
      <c r="AZ1823" t="str">
        <f>IF(B1823="","",#REF!)</f>
        <v/>
      </c>
      <c r="BA1823" t="str">
        <f t="shared" si="704"/>
        <v/>
      </c>
      <c r="BB1823" t="str">
        <f t="shared" si="705"/>
        <v/>
      </c>
      <c r="BC1823" t="str">
        <f t="shared" si="706"/>
        <v/>
      </c>
      <c r="BD1823" t="str">
        <f t="shared" si="707"/>
        <v/>
      </c>
      <c r="BE1823" t="str">
        <f>IF(B1823="","",IF(L1823="","Отсутствуют предыдущие значения",#REF!=D1823))</f>
        <v/>
      </c>
      <c r="BF1823" t="str">
        <f t="shared" si="708"/>
        <v/>
      </c>
      <c r="BG1823" t="str">
        <f t="shared" si="709"/>
        <v/>
      </c>
      <c r="BH1823" t="str">
        <f t="shared" si="710"/>
        <v/>
      </c>
      <c r="BI1823" t="str">
        <f>IF(B1823="","",#REF!)</f>
        <v/>
      </c>
      <c r="BJ1823" t="str">
        <f>IF(B1823="","",#REF!)</f>
        <v/>
      </c>
      <c r="BK1823" s="26" t="str">
        <f>IF(B1823="","",#REF!)</f>
        <v/>
      </c>
      <c r="BL1823" t="str">
        <f>IF(B1823="","",#REF!)</f>
        <v/>
      </c>
      <c r="BM1823" t="str">
        <f t="shared" si="711"/>
        <v/>
      </c>
      <c r="BN1823" s="6" t="str">
        <f t="shared" si="712"/>
        <v/>
      </c>
      <c r="BO1823" s="7" t="str">
        <f t="shared" si="713"/>
        <v/>
      </c>
      <c r="BP1823" s="7" t="str">
        <f t="shared" si="714"/>
        <v/>
      </c>
      <c r="BQ1823" s="7" t="str">
        <f t="shared" si="715"/>
        <v/>
      </c>
      <c r="BR1823" s="7" t="str">
        <f t="shared" si="716"/>
        <v/>
      </c>
      <c r="BS1823" s="7" t="str">
        <f t="shared" si="717"/>
        <v/>
      </c>
      <c r="BT1823" t="str">
        <f t="shared" si="718"/>
        <v/>
      </c>
      <c r="BU1823" t="str">
        <f t="shared" si="719"/>
        <v/>
      </c>
      <c r="BV1823" t="str">
        <f>IF(B1823="","",VLOOKUP(BU1823,Справочник_ВРИ_Сегментов!$A:$D,4,))</f>
        <v/>
      </c>
      <c r="BW1823" t="str">
        <f t="shared" si="720"/>
        <v/>
      </c>
      <c r="BX1823" t="str">
        <f>IF(B1823="","",VLOOKUP(BW1823,Справочник_ВРИ_Сегментов!$B:$C,2,FALSE))</f>
        <v/>
      </c>
      <c r="BY1823" t="str">
        <f t="shared" si="721"/>
        <v/>
      </c>
      <c r="BZ1823" t="str">
        <f t="shared" si="722"/>
        <v/>
      </c>
      <c r="CA1823" t="str">
        <f t="shared" si="723"/>
        <v>-</v>
      </c>
      <c r="CB1823" t="str">
        <f t="shared" si="724"/>
        <v/>
      </c>
    </row>
    <row r="1824" spans="2:80" x14ac:dyDescent="0.25">
      <c r="B1824" s="1"/>
      <c r="C1824" s="1"/>
      <c r="P1824" s="1"/>
      <c r="Q1824" s="1"/>
      <c r="AT1824" t="str">
        <f t="shared" si="700"/>
        <v/>
      </c>
      <c r="AU1824" t="str">
        <f>IF(B1824="","",IFERROR(VLOOKUP(C1824,'Срв квартал'!$A:$D,4,FALSE),""))</f>
        <v/>
      </c>
      <c r="AV1824" t="str">
        <f>IF(B1824="","",VLOOKUP(AT1824,'Срв мо'!$A:$D,4,FALSE))</f>
        <v/>
      </c>
      <c r="AW1824" t="str">
        <f t="shared" si="701"/>
        <v/>
      </c>
      <c r="AX1824" t="str">
        <f t="shared" si="702"/>
        <v/>
      </c>
      <c r="AY1824" s="4" t="str">
        <f t="shared" si="703"/>
        <v/>
      </c>
      <c r="AZ1824" t="str">
        <f>IF(B1824="","",#REF!)</f>
        <v/>
      </c>
      <c r="BA1824" t="str">
        <f t="shared" si="704"/>
        <v/>
      </c>
      <c r="BB1824" t="str">
        <f t="shared" si="705"/>
        <v/>
      </c>
      <c r="BC1824" t="str">
        <f t="shared" si="706"/>
        <v/>
      </c>
      <c r="BD1824" t="str">
        <f t="shared" si="707"/>
        <v/>
      </c>
      <c r="BE1824" t="str">
        <f>IF(B1824="","",IF(L1824="","Отсутствуют предыдущие значения",#REF!=D1824))</f>
        <v/>
      </c>
      <c r="BF1824" t="str">
        <f t="shared" si="708"/>
        <v/>
      </c>
      <c r="BG1824" t="str">
        <f t="shared" si="709"/>
        <v/>
      </c>
      <c r="BH1824" t="str">
        <f t="shared" si="710"/>
        <v/>
      </c>
      <c r="BI1824" t="str">
        <f>IF(B1824="","",#REF!)</f>
        <v/>
      </c>
      <c r="BJ1824" t="str">
        <f>IF(B1824="","",#REF!)</f>
        <v/>
      </c>
      <c r="BK1824" s="26" t="str">
        <f>IF(B1824="","",#REF!)</f>
        <v/>
      </c>
      <c r="BL1824" t="str">
        <f>IF(B1824="","",#REF!)</f>
        <v/>
      </c>
      <c r="BM1824" t="str">
        <f t="shared" si="711"/>
        <v/>
      </c>
      <c r="BN1824" s="6" t="str">
        <f t="shared" si="712"/>
        <v/>
      </c>
      <c r="BO1824" s="7" t="str">
        <f t="shared" si="713"/>
        <v/>
      </c>
      <c r="BP1824" s="7" t="str">
        <f t="shared" si="714"/>
        <v/>
      </c>
      <c r="BQ1824" s="7" t="str">
        <f t="shared" si="715"/>
        <v/>
      </c>
      <c r="BR1824" s="7" t="str">
        <f t="shared" si="716"/>
        <v/>
      </c>
      <c r="BS1824" s="7" t="str">
        <f t="shared" si="717"/>
        <v/>
      </c>
      <c r="BT1824" t="str">
        <f t="shared" si="718"/>
        <v/>
      </c>
      <c r="BU1824" t="str">
        <f t="shared" si="719"/>
        <v/>
      </c>
      <c r="BV1824" t="str">
        <f>IF(B1824="","",VLOOKUP(BU1824,Справочник_ВРИ_Сегментов!$A:$D,4,))</f>
        <v/>
      </c>
      <c r="BW1824" t="str">
        <f t="shared" si="720"/>
        <v/>
      </c>
      <c r="BX1824" t="str">
        <f>IF(B1824="","",VLOOKUP(BW1824,Справочник_ВРИ_Сегментов!$B:$C,2,FALSE))</f>
        <v/>
      </c>
      <c r="BY1824" t="str">
        <f t="shared" si="721"/>
        <v/>
      </c>
      <c r="BZ1824" t="str">
        <f t="shared" si="722"/>
        <v/>
      </c>
      <c r="CA1824" t="str">
        <f t="shared" si="723"/>
        <v>-</v>
      </c>
      <c r="CB1824" t="str">
        <f t="shared" si="724"/>
        <v/>
      </c>
    </row>
    <row r="1825" spans="2:80" x14ac:dyDescent="0.25">
      <c r="B1825" s="1"/>
      <c r="C1825" s="1"/>
      <c r="P1825" s="1"/>
      <c r="Q1825" s="1"/>
      <c r="R1825" s="1"/>
      <c r="AT1825" t="str">
        <f t="shared" si="700"/>
        <v/>
      </c>
      <c r="AU1825" t="str">
        <f>IF(B1825="","",IFERROR(VLOOKUP(C1825,'Срв квартал'!$A:$D,4,FALSE),""))</f>
        <v/>
      </c>
      <c r="AV1825" t="str">
        <f>IF(B1825="","",VLOOKUP(AT1825,'Срв мо'!$A:$D,4,FALSE))</f>
        <v/>
      </c>
      <c r="AW1825" t="str">
        <f t="shared" si="701"/>
        <v/>
      </c>
      <c r="AX1825" t="str">
        <f t="shared" si="702"/>
        <v/>
      </c>
      <c r="AY1825" s="4" t="str">
        <f t="shared" si="703"/>
        <v/>
      </c>
      <c r="AZ1825" t="str">
        <f>IF(B1825="","",#REF!)</f>
        <v/>
      </c>
      <c r="BA1825" t="str">
        <f t="shared" si="704"/>
        <v/>
      </c>
      <c r="BB1825" t="str">
        <f t="shared" si="705"/>
        <v/>
      </c>
      <c r="BC1825" t="str">
        <f t="shared" si="706"/>
        <v/>
      </c>
      <c r="BD1825" t="str">
        <f t="shared" si="707"/>
        <v/>
      </c>
      <c r="BE1825" t="str">
        <f>IF(B1825="","",IF(L1825="","Отсутствуют предыдущие значения",#REF!=D1825))</f>
        <v/>
      </c>
      <c r="BF1825" t="str">
        <f t="shared" si="708"/>
        <v/>
      </c>
      <c r="BG1825" t="str">
        <f t="shared" si="709"/>
        <v/>
      </c>
      <c r="BH1825" t="str">
        <f t="shared" si="710"/>
        <v/>
      </c>
      <c r="BI1825" t="str">
        <f>IF(B1825="","",#REF!)</f>
        <v/>
      </c>
      <c r="BJ1825" t="str">
        <f>IF(B1825="","",#REF!)</f>
        <v/>
      </c>
      <c r="BK1825" s="26" t="str">
        <f>IF(B1825="","",#REF!)</f>
        <v/>
      </c>
      <c r="BL1825" t="str">
        <f>IF(B1825="","",#REF!)</f>
        <v/>
      </c>
      <c r="BM1825" t="str">
        <f t="shared" si="711"/>
        <v/>
      </c>
      <c r="BN1825" s="6" t="str">
        <f t="shared" si="712"/>
        <v/>
      </c>
      <c r="BO1825" s="7" t="str">
        <f t="shared" si="713"/>
        <v/>
      </c>
      <c r="BP1825" s="7" t="str">
        <f t="shared" si="714"/>
        <v/>
      </c>
      <c r="BQ1825" s="7" t="str">
        <f t="shared" si="715"/>
        <v/>
      </c>
      <c r="BR1825" s="7" t="str">
        <f t="shared" si="716"/>
        <v/>
      </c>
      <c r="BS1825" s="7" t="str">
        <f t="shared" si="717"/>
        <v/>
      </c>
      <c r="BT1825" t="str">
        <f t="shared" si="718"/>
        <v/>
      </c>
      <c r="BU1825" t="str">
        <f t="shared" si="719"/>
        <v/>
      </c>
      <c r="BV1825" t="str">
        <f>IF(B1825="","",VLOOKUP(BU1825,Справочник_ВРИ_Сегментов!$A:$D,4,))</f>
        <v/>
      </c>
      <c r="BW1825" t="str">
        <f t="shared" si="720"/>
        <v/>
      </c>
      <c r="BX1825" t="str">
        <f>IF(B1825="","",VLOOKUP(BW1825,Справочник_ВРИ_Сегментов!$B:$C,2,FALSE))</f>
        <v/>
      </c>
      <c r="BY1825" t="str">
        <f t="shared" si="721"/>
        <v/>
      </c>
      <c r="BZ1825" t="str">
        <f t="shared" si="722"/>
        <v/>
      </c>
      <c r="CA1825" t="str">
        <f t="shared" si="723"/>
        <v>-</v>
      </c>
      <c r="CB1825" t="str">
        <f t="shared" si="724"/>
        <v/>
      </c>
    </row>
    <row r="1826" spans="2:80" x14ac:dyDescent="0.25">
      <c r="B1826" s="1"/>
      <c r="C1826" s="1"/>
      <c r="P1826" s="1"/>
      <c r="Q1826" s="1"/>
      <c r="AT1826" t="str">
        <f t="shared" si="700"/>
        <v/>
      </c>
      <c r="AU1826" t="str">
        <f>IF(B1826="","",IFERROR(VLOOKUP(C1826,'Срв квартал'!$A:$D,4,FALSE),""))</f>
        <v/>
      </c>
      <c r="AV1826" t="str">
        <f>IF(B1826="","",VLOOKUP(AT1826,'Срв мо'!$A:$D,4,FALSE))</f>
        <v/>
      </c>
      <c r="AW1826" t="str">
        <f t="shared" si="701"/>
        <v/>
      </c>
      <c r="AX1826" t="str">
        <f t="shared" si="702"/>
        <v/>
      </c>
      <c r="AY1826" s="4" t="str">
        <f t="shared" si="703"/>
        <v/>
      </c>
      <c r="AZ1826" t="str">
        <f>IF(B1826="","",#REF!)</f>
        <v/>
      </c>
      <c r="BA1826" t="str">
        <f t="shared" si="704"/>
        <v/>
      </c>
      <c r="BB1826" t="str">
        <f t="shared" si="705"/>
        <v/>
      </c>
      <c r="BC1826" t="str">
        <f t="shared" si="706"/>
        <v/>
      </c>
      <c r="BD1826" t="str">
        <f t="shared" si="707"/>
        <v/>
      </c>
      <c r="BE1826" t="str">
        <f>IF(B1826="","",IF(L1826="","Отсутствуют предыдущие значения",#REF!=D1826))</f>
        <v/>
      </c>
      <c r="BF1826" t="str">
        <f t="shared" si="708"/>
        <v/>
      </c>
      <c r="BG1826" t="str">
        <f t="shared" si="709"/>
        <v/>
      </c>
      <c r="BH1826" t="str">
        <f t="shared" si="710"/>
        <v/>
      </c>
      <c r="BI1826" t="str">
        <f>IF(B1826="","",#REF!)</f>
        <v/>
      </c>
      <c r="BJ1826" t="str">
        <f>IF(B1826="","",#REF!)</f>
        <v/>
      </c>
      <c r="BK1826" s="26" t="str">
        <f>IF(B1826="","",#REF!)</f>
        <v/>
      </c>
      <c r="BL1826" t="str">
        <f>IF(B1826="","",#REF!)</f>
        <v/>
      </c>
      <c r="BM1826" t="str">
        <f t="shared" si="711"/>
        <v/>
      </c>
      <c r="BN1826" s="6" t="str">
        <f t="shared" si="712"/>
        <v/>
      </c>
      <c r="BO1826" s="7" t="str">
        <f t="shared" si="713"/>
        <v/>
      </c>
      <c r="BP1826" s="7" t="str">
        <f t="shared" si="714"/>
        <v/>
      </c>
      <c r="BQ1826" s="7" t="str">
        <f t="shared" si="715"/>
        <v/>
      </c>
      <c r="BR1826" s="7" t="str">
        <f t="shared" si="716"/>
        <v/>
      </c>
      <c r="BS1826" s="7" t="str">
        <f t="shared" si="717"/>
        <v/>
      </c>
      <c r="BT1826" t="str">
        <f t="shared" si="718"/>
        <v/>
      </c>
      <c r="BU1826" t="str">
        <f t="shared" si="719"/>
        <v/>
      </c>
      <c r="BV1826" t="str">
        <f>IF(B1826="","",VLOOKUP(BU1826,Справочник_ВРИ_Сегментов!$A:$D,4,))</f>
        <v/>
      </c>
      <c r="BW1826" t="str">
        <f t="shared" si="720"/>
        <v/>
      </c>
      <c r="BX1826" t="str">
        <f>IF(B1826="","",VLOOKUP(BW1826,Справочник_ВРИ_Сегментов!$B:$C,2,FALSE))</f>
        <v/>
      </c>
      <c r="BY1826" t="str">
        <f t="shared" si="721"/>
        <v/>
      </c>
      <c r="BZ1826" t="str">
        <f t="shared" si="722"/>
        <v/>
      </c>
      <c r="CA1826" t="str">
        <f t="shared" si="723"/>
        <v>-</v>
      </c>
      <c r="CB1826" t="str">
        <f t="shared" si="724"/>
        <v/>
      </c>
    </row>
    <row r="1827" spans="2:80" x14ac:dyDescent="0.25">
      <c r="B1827" s="1"/>
      <c r="C1827" s="1"/>
      <c r="P1827" s="1"/>
      <c r="Q1827" s="1"/>
      <c r="R1827" s="1"/>
      <c r="AT1827" t="str">
        <f t="shared" si="700"/>
        <v/>
      </c>
      <c r="AU1827" t="str">
        <f>IF(B1827="","",IFERROR(VLOOKUP(C1827,'Срв квартал'!$A:$D,4,FALSE),""))</f>
        <v/>
      </c>
      <c r="AV1827" t="str">
        <f>IF(B1827="","",VLOOKUP(AT1827,'Срв мо'!$A:$D,4,FALSE))</f>
        <v/>
      </c>
      <c r="AW1827" t="str">
        <f t="shared" si="701"/>
        <v/>
      </c>
      <c r="AX1827" t="str">
        <f t="shared" si="702"/>
        <v/>
      </c>
      <c r="AY1827" s="4" t="str">
        <f t="shared" si="703"/>
        <v/>
      </c>
      <c r="AZ1827" t="str">
        <f>IF(B1827="","",#REF!)</f>
        <v/>
      </c>
      <c r="BA1827" t="str">
        <f t="shared" si="704"/>
        <v/>
      </c>
      <c r="BB1827" t="str">
        <f t="shared" si="705"/>
        <v/>
      </c>
      <c r="BC1827" t="str">
        <f t="shared" si="706"/>
        <v/>
      </c>
      <c r="BD1827" t="str">
        <f t="shared" si="707"/>
        <v/>
      </c>
      <c r="BE1827" t="str">
        <f>IF(B1827="","",IF(L1827="","Отсутствуют предыдущие значения",#REF!=D1827))</f>
        <v/>
      </c>
      <c r="BF1827" t="str">
        <f t="shared" si="708"/>
        <v/>
      </c>
      <c r="BG1827" t="str">
        <f t="shared" si="709"/>
        <v/>
      </c>
      <c r="BH1827" t="str">
        <f t="shared" si="710"/>
        <v/>
      </c>
      <c r="BI1827" t="str">
        <f>IF(B1827="","",#REF!)</f>
        <v/>
      </c>
      <c r="BJ1827" t="str">
        <f>IF(B1827="","",#REF!)</f>
        <v/>
      </c>
      <c r="BK1827" s="26" t="str">
        <f>IF(B1827="","",#REF!)</f>
        <v/>
      </c>
      <c r="BL1827" t="str">
        <f>IF(B1827="","",#REF!)</f>
        <v/>
      </c>
      <c r="BM1827" t="str">
        <f t="shared" si="711"/>
        <v/>
      </c>
      <c r="BN1827" s="6" t="str">
        <f t="shared" si="712"/>
        <v/>
      </c>
      <c r="BO1827" s="7" t="str">
        <f t="shared" si="713"/>
        <v/>
      </c>
      <c r="BP1827" s="7" t="str">
        <f t="shared" si="714"/>
        <v/>
      </c>
      <c r="BQ1827" s="7" t="str">
        <f t="shared" si="715"/>
        <v/>
      </c>
      <c r="BR1827" s="7" t="str">
        <f t="shared" si="716"/>
        <v/>
      </c>
      <c r="BS1827" s="7" t="str">
        <f t="shared" si="717"/>
        <v/>
      </c>
      <c r="BT1827" t="str">
        <f t="shared" si="718"/>
        <v/>
      </c>
      <c r="BU1827" t="str">
        <f t="shared" si="719"/>
        <v/>
      </c>
      <c r="BV1827" t="str">
        <f>IF(B1827="","",VLOOKUP(BU1827,Справочник_ВРИ_Сегментов!$A:$D,4,))</f>
        <v/>
      </c>
      <c r="BW1827" t="str">
        <f t="shared" si="720"/>
        <v/>
      </c>
      <c r="BX1827" t="str">
        <f>IF(B1827="","",VLOOKUP(BW1827,Справочник_ВРИ_Сегментов!$B:$C,2,FALSE))</f>
        <v/>
      </c>
      <c r="BY1827" t="str">
        <f t="shared" si="721"/>
        <v/>
      </c>
      <c r="BZ1827" t="str">
        <f t="shared" si="722"/>
        <v/>
      </c>
      <c r="CA1827" t="str">
        <f t="shared" si="723"/>
        <v>-</v>
      </c>
      <c r="CB1827" t="str">
        <f t="shared" si="724"/>
        <v/>
      </c>
    </row>
    <row r="1828" spans="2:80" x14ac:dyDescent="0.25">
      <c r="B1828" s="1"/>
      <c r="C1828" s="1"/>
      <c r="P1828" s="1"/>
      <c r="Q1828" s="1"/>
      <c r="AT1828" t="str">
        <f t="shared" si="700"/>
        <v/>
      </c>
      <c r="AU1828" t="str">
        <f>IF(B1828="","",IFERROR(VLOOKUP(C1828,'Срв квартал'!$A:$D,4,FALSE),""))</f>
        <v/>
      </c>
      <c r="AV1828" t="str">
        <f>IF(B1828="","",VLOOKUP(AT1828,'Срв мо'!$A:$D,4,FALSE))</f>
        <v/>
      </c>
      <c r="AW1828" t="str">
        <f t="shared" si="701"/>
        <v/>
      </c>
      <c r="AX1828" t="str">
        <f t="shared" si="702"/>
        <v/>
      </c>
      <c r="AY1828" s="4" t="str">
        <f t="shared" si="703"/>
        <v/>
      </c>
      <c r="AZ1828" t="str">
        <f>IF(B1828="","",#REF!)</f>
        <v/>
      </c>
      <c r="BA1828" t="str">
        <f t="shared" si="704"/>
        <v/>
      </c>
      <c r="BB1828" t="str">
        <f t="shared" si="705"/>
        <v/>
      </c>
      <c r="BC1828" t="str">
        <f t="shared" si="706"/>
        <v/>
      </c>
      <c r="BD1828" t="str">
        <f t="shared" si="707"/>
        <v/>
      </c>
      <c r="BE1828" t="str">
        <f>IF(B1828="","",IF(L1828="","Отсутствуют предыдущие значения",#REF!=D1828))</f>
        <v/>
      </c>
      <c r="BF1828" t="str">
        <f t="shared" si="708"/>
        <v/>
      </c>
      <c r="BG1828" t="str">
        <f t="shared" si="709"/>
        <v/>
      </c>
      <c r="BH1828" t="str">
        <f t="shared" si="710"/>
        <v/>
      </c>
      <c r="BI1828" t="str">
        <f>IF(B1828="","",#REF!)</f>
        <v/>
      </c>
      <c r="BJ1828" t="str">
        <f>IF(B1828="","",#REF!)</f>
        <v/>
      </c>
      <c r="BK1828" s="26" t="str">
        <f>IF(B1828="","",#REF!)</f>
        <v/>
      </c>
      <c r="BL1828" t="str">
        <f>IF(B1828="","",#REF!)</f>
        <v/>
      </c>
      <c r="BM1828" t="str">
        <f t="shared" si="711"/>
        <v/>
      </c>
      <c r="BN1828" s="6" t="str">
        <f t="shared" si="712"/>
        <v/>
      </c>
      <c r="BO1828" s="7" t="str">
        <f t="shared" si="713"/>
        <v/>
      </c>
      <c r="BP1828" s="7" t="str">
        <f t="shared" si="714"/>
        <v/>
      </c>
      <c r="BQ1828" s="7" t="str">
        <f t="shared" si="715"/>
        <v/>
      </c>
      <c r="BR1828" s="7" t="str">
        <f t="shared" si="716"/>
        <v/>
      </c>
      <c r="BS1828" s="7" t="str">
        <f t="shared" si="717"/>
        <v/>
      </c>
      <c r="BT1828" t="str">
        <f t="shared" si="718"/>
        <v/>
      </c>
      <c r="BU1828" t="str">
        <f t="shared" si="719"/>
        <v/>
      </c>
      <c r="BV1828" t="str">
        <f>IF(B1828="","",VLOOKUP(BU1828,Справочник_ВРИ_Сегментов!$A:$D,4,))</f>
        <v/>
      </c>
      <c r="BW1828" t="str">
        <f t="shared" si="720"/>
        <v/>
      </c>
      <c r="BX1828" t="str">
        <f>IF(B1828="","",VLOOKUP(BW1828,Справочник_ВРИ_Сегментов!$B:$C,2,FALSE))</f>
        <v/>
      </c>
      <c r="BY1828" t="str">
        <f t="shared" si="721"/>
        <v/>
      </c>
      <c r="BZ1828" t="str">
        <f t="shared" si="722"/>
        <v/>
      </c>
      <c r="CA1828" t="str">
        <f t="shared" si="723"/>
        <v>-</v>
      </c>
      <c r="CB1828" t="str">
        <f t="shared" si="724"/>
        <v/>
      </c>
    </row>
    <row r="1829" spans="2:80" x14ac:dyDescent="0.25">
      <c r="B1829" s="1"/>
      <c r="C1829" s="1"/>
      <c r="P1829" s="1"/>
      <c r="Q1829" s="1"/>
      <c r="AT1829" t="str">
        <f t="shared" si="700"/>
        <v/>
      </c>
      <c r="AU1829" t="str">
        <f>IF(B1829="","",IFERROR(VLOOKUP(C1829,'Срв квартал'!$A:$D,4,FALSE),""))</f>
        <v/>
      </c>
      <c r="AV1829" t="str">
        <f>IF(B1829="","",VLOOKUP(AT1829,'Срв мо'!$A:$D,4,FALSE))</f>
        <v/>
      </c>
      <c r="AW1829" t="str">
        <f t="shared" si="701"/>
        <v/>
      </c>
      <c r="AX1829" t="str">
        <f t="shared" si="702"/>
        <v/>
      </c>
      <c r="AY1829" s="4" t="str">
        <f t="shared" si="703"/>
        <v/>
      </c>
      <c r="AZ1829" t="str">
        <f>IF(B1829="","",#REF!)</f>
        <v/>
      </c>
      <c r="BA1829" t="str">
        <f t="shared" si="704"/>
        <v/>
      </c>
      <c r="BB1829" t="str">
        <f t="shared" si="705"/>
        <v/>
      </c>
      <c r="BC1829" t="str">
        <f t="shared" si="706"/>
        <v/>
      </c>
      <c r="BD1829" t="str">
        <f t="shared" si="707"/>
        <v/>
      </c>
      <c r="BE1829" t="str">
        <f>IF(B1829="","",IF(L1829="","Отсутствуют предыдущие значения",#REF!=D1829))</f>
        <v/>
      </c>
      <c r="BF1829" t="str">
        <f t="shared" si="708"/>
        <v/>
      </c>
      <c r="BG1829" t="str">
        <f t="shared" si="709"/>
        <v/>
      </c>
      <c r="BH1829" t="str">
        <f t="shared" si="710"/>
        <v/>
      </c>
      <c r="BI1829" t="str">
        <f>IF(B1829="","",#REF!)</f>
        <v/>
      </c>
      <c r="BJ1829" t="str">
        <f>IF(B1829="","",#REF!)</f>
        <v/>
      </c>
      <c r="BK1829" s="26" t="str">
        <f>IF(B1829="","",#REF!)</f>
        <v/>
      </c>
      <c r="BL1829" t="str">
        <f>IF(B1829="","",#REF!)</f>
        <v/>
      </c>
      <c r="BM1829" t="str">
        <f t="shared" si="711"/>
        <v/>
      </c>
      <c r="BN1829" s="6" t="str">
        <f t="shared" si="712"/>
        <v/>
      </c>
      <c r="BO1829" s="7" t="str">
        <f t="shared" si="713"/>
        <v/>
      </c>
      <c r="BP1829" s="7" t="str">
        <f t="shared" si="714"/>
        <v/>
      </c>
      <c r="BQ1829" s="7" t="str">
        <f t="shared" si="715"/>
        <v/>
      </c>
      <c r="BR1829" s="7" t="str">
        <f t="shared" si="716"/>
        <v/>
      </c>
      <c r="BS1829" s="7" t="str">
        <f t="shared" si="717"/>
        <v/>
      </c>
      <c r="BT1829" t="str">
        <f t="shared" si="718"/>
        <v/>
      </c>
      <c r="BU1829" t="str">
        <f t="shared" si="719"/>
        <v/>
      </c>
      <c r="BV1829" t="str">
        <f>IF(B1829="","",VLOOKUP(BU1829,Справочник_ВРИ_Сегментов!$A:$D,4,))</f>
        <v/>
      </c>
      <c r="BW1829" t="str">
        <f t="shared" si="720"/>
        <v/>
      </c>
      <c r="BX1829" t="str">
        <f>IF(B1829="","",VLOOKUP(BW1829,Справочник_ВРИ_Сегментов!$B:$C,2,FALSE))</f>
        <v/>
      </c>
      <c r="BY1829" t="str">
        <f t="shared" si="721"/>
        <v/>
      </c>
      <c r="BZ1829" t="str">
        <f t="shared" si="722"/>
        <v/>
      </c>
      <c r="CA1829" t="str">
        <f t="shared" si="723"/>
        <v>-</v>
      </c>
      <c r="CB1829" t="str">
        <f t="shared" si="724"/>
        <v/>
      </c>
    </row>
    <row r="1830" spans="2:80" x14ac:dyDescent="0.25">
      <c r="B1830" s="1"/>
      <c r="C1830" s="1"/>
      <c r="P1830" s="1"/>
      <c r="Q1830" s="1"/>
      <c r="AT1830" t="str">
        <f t="shared" si="700"/>
        <v/>
      </c>
      <c r="AU1830" t="str">
        <f>IF(B1830="","",IFERROR(VLOOKUP(C1830,'Срв квартал'!$A:$D,4,FALSE),""))</f>
        <v/>
      </c>
      <c r="AV1830" t="str">
        <f>IF(B1830="","",VLOOKUP(AT1830,'Срв мо'!$A:$D,4,FALSE))</f>
        <v/>
      </c>
      <c r="AW1830" t="str">
        <f t="shared" si="701"/>
        <v/>
      </c>
      <c r="AX1830" t="str">
        <f t="shared" si="702"/>
        <v/>
      </c>
      <c r="AY1830" s="4" t="str">
        <f t="shared" si="703"/>
        <v/>
      </c>
      <c r="AZ1830" t="str">
        <f>IF(B1830="","",#REF!)</f>
        <v/>
      </c>
      <c r="BA1830" t="str">
        <f t="shared" si="704"/>
        <v/>
      </c>
      <c r="BB1830" t="str">
        <f t="shared" si="705"/>
        <v/>
      </c>
      <c r="BC1830" t="str">
        <f t="shared" si="706"/>
        <v/>
      </c>
      <c r="BD1830" t="str">
        <f t="shared" si="707"/>
        <v/>
      </c>
      <c r="BE1830" t="str">
        <f>IF(B1830="","",IF(L1830="","Отсутствуют предыдущие значения",#REF!=D1830))</f>
        <v/>
      </c>
      <c r="BF1830" t="str">
        <f t="shared" si="708"/>
        <v/>
      </c>
      <c r="BG1830" t="str">
        <f t="shared" si="709"/>
        <v/>
      </c>
      <c r="BH1830" t="str">
        <f t="shared" si="710"/>
        <v/>
      </c>
      <c r="BI1830" t="str">
        <f>IF(B1830="","",#REF!)</f>
        <v/>
      </c>
      <c r="BJ1830" t="str">
        <f>IF(B1830="","",#REF!)</f>
        <v/>
      </c>
      <c r="BK1830" s="26" t="str">
        <f>IF(B1830="","",#REF!)</f>
        <v/>
      </c>
      <c r="BL1830" t="str">
        <f>IF(B1830="","",#REF!)</f>
        <v/>
      </c>
      <c r="BM1830" t="str">
        <f t="shared" si="711"/>
        <v/>
      </c>
      <c r="BN1830" s="6" t="str">
        <f t="shared" si="712"/>
        <v/>
      </c>
      <c r="BO1830" s="7" t="str">
        <f t="shared" si="713"/>
        <v/>
      </c>
      <c r="BP1830" s="7" t="str">
        <f t="shared" si="714"/>
        <v/>
      </c>
      <c r="BQ1830" s="7" t="str">
        <f t="shared" si="715"/>
        <v/>
      </c>
      <c r="BR1830" s="7" t="str">
        <f t="shared" si="716"/>
        <v/>
      </c>
      <c r="BS1830" s="7" t="str">
        <f t="shared" si="717"/>
        <v/>
      </c>
      <c r="BT1830" t="str">
        <f t="shared" si="718"/>
        <v/>
      </c>
      <c r="BU1830" t="str">
        <f t="shared" si="719"/>
        <v/>
      </c>
      <c r="BV1830" t="str">
        <f>IF(B1830="","",VLOOKUP(BU1830,Справочник_ВРИ_Сегментов!$A:$D,4,))</f>
        <v/>
      </c>
      <c r="BW1830" t="str">
        <f t="shared" si="720"/>
        <v/>
      </c>
      <c r="BX1830" t="str">
        <f>IF(B1830="","",VLOOKUP(BW1830,Справочник_ВРИ_Сегментов!$B:$C,2,FALSE))</f>
        <v/>
      </c>
      <c r="BY1830" t="str">
        <f t="shared" si="721"/>
        <v/>
      </c>
      <c r="BZ1830" t="str">
        <f t="shared" si="722"/>
        <v/>
      </c>
      <c r="CA1830" t="str">
        <f t="shared" si="723"/>
        <v>-</v>
      </c>
      <c r="CB1830" t="str">
        <f t="shared" si="724"/>
        <v/>
      </c>
    </row>
    <row r="1831" spans="2:80" x14ac:dyDescent="0.25">
      <c r="B1831" s="1"/>
      <c r="C1831" s="1"/>
      <c r="P1831" s="1"/>
      <c r="Q1831" s="1"/>
      <c r="R1831" s="1"/>
      <c r="AT1831" t="str">
        <f t="shared" si="700"/>
        <v/>
      </c>
      <c r="AU1831" t="str">
        <f>IF(B1831="","",IFERROR(VLOOKUP(C1831,'Срв квартал'!$A:$D,4,FALSE),""))</f>
        <v/>
      </c>
      <c r="AV1831" t="str">
        <f>IF(B1831="","",VLOOKUP(AT1831,'Срв мо'!$A:$D,4,FALSE))</f>
        <v/>
      </c>
      <c r="AW1831" t="str">
        <f t="shared" si="701"/>
        <v/>
      </c>
      <c r="AX1831" t="str">
        <f t="shared" si="702"/>
        <v/>
      </c>
      <c r="AY1831" s="4" t="str">
        <f t="shared" si="703"/>
        <v/>
      </c>
      <c r="AZ1831" t="str">
        <f>IF(B1831="","",#REF!)</f>
        <v/>
      </c>
      <c r="BA1831" t="str">
        <f t="shared" si="704"/>
        <v/>
      </c>
      <c r="BB1831" t="str">
        <f t="shared" si="705"/>
        <v/>
      </c>
      <c r="BC1831" t="str">
        <f t="shared" si="706"/>
        <v/>
      </c>
      <c r="BD1831" t="str">
        <f t="shared" si="707"/>
        <v/>
      </c>
      <c r="BE1831" t="str">
        <f>IF(B1831="","",IF(L1831="","Отсутствуют предыдущие значения",#REF!=D1831))</f>
        <v/>
      </c>
      <c r="BF1831" t="str">
        <f t="shared" si="708"/>
        <v/>
      </c>
      <c r="BG1831" t="str">
        <f t="shared" si="709"/>
        <v/>
      </c>
      <c r="BH1831" t="str">
        <f t="shared" si="710"/>
        <v/>
      </c>
      <c r="BI1831" t="str">
        <f>IF(B1831="","",#REF!)</f>
        <v/>
      </c>
      <c r="BJ1831" t="str">
        <f>IF(B1831="","",#REF!)</f>
        <v/>
      </c>
      <c r="BK1831" s="26" t="str">
        <f>IF(B1831="","",#REF!)</f>
        <v/>
      </c>
      <c r="BL1831" t="str">
        <f>IF(B1831="","",#REF!)</f>
        <v/>
      </c>
      <c r="BM1831" t="str">
        <f t="shared" si="711"/>
        <v/>
      </c>
      <c r="BN1831" s="6" t="str">
        <f t="shared" si="712"/>
        <v/>
      </c>
      <c r="BO1831" s="7" t="str">
        <f t="shared" si="713"/>
        <v/>
      </c>
      <c r="BP1831" s="7" t="str">
        <f t="shared" si="714"/>
        <v/>
      </c>
      <c r="BQ1831" s="7" t="str">
        <f t="shared" si="715"/>
        <v/>
      </c>
      <c r="BR1831" s="7" t="str">
        <f t="shared" si="716"/>
        <v/>
      </c>
      <c r="BS1831" s="7" t="str">
        <f t="shared" si="717"/>
        <v/>
      </c>
      <c r="BT1831" t="str">
        <f t="shared" si="718"/>
        <v/>
      </c>
      <c r="BU1831" t="str">
        <f t="shared" si="719"/>
        <v/>
      </c>
      <c r="BV1831" t="str">
        <f>IF(B1831="","",VLOOKUP(BU1831,Справочник_ВРИ_Сегментов!$A:$D,4,))</f>
        <v/>
      </c>
      <c r="BW1831" t="str">
        <f t="shared" si="720"/>
        <v/>
      </c>
      <c r="BX1831" t="str">
        <f>IF(B1831="","",VLOOKUP(BW1831,Справочник_ВРИ_Сегментов!$B:$C,2,FALSE))</f>
        <v/>
      </c>
      <c r="BY1831" t="str">
        <f t="shared" si="721"/>
        <v/>
      </c>
      <c r="BZ1831" t="str">
        <f t="shared" si="722"/>
        <v/>
      </c>
      <c r="CA1831" t="str">
        <f t="shared" si="723"/>
        <v>-</v>
      </c>
      <c r="CB1831" t="str">
        <f t="shared" si="724"/>
        <v/>
      </c>
    </row>
    <row r="1832" spans="2:80" x14ac:dyDescent="0.25">
      <c r="B1832" s="1"/>
      <c r="C1832" s="1"/>
      <c r="P1832" s="1"/>
      <c r="Q1832" s="1"/>
      <c r="AT1832" t="str">
        <f t="shared" si="700"/>
        <v/>
      </c>
      <c r="AU1832" t="str">
        <f>IF(B1832="","",IFERROR(VLOOKUP(C1832,'Срв квартал'!$A:$D,4,FALSE),""))</f>
        <v/>
      </c>
      <c r="AV1832" t="str">
        <f>IF(B1832="","",VLOOKUP(AT1832,'Срв мо'!$A:$D,4,FALSE))</f>
        <v/>
      </c>
      <c r="AW1832" t="str">
        <f t="shared" si="701"/>
        <v/>
      </c>
      <c r="AX1832" t="str">
        <f t="shared" si="702"/>
        <v/>
      </c>
      <c r="AY1832" s="4" t="str">
        <f t="shared" si="703"/>
        <v/>
      </c>
      <c r="AZ1832" t="str">
        <f>IF(B1832="","",#REF!)</f>
        <v/>
      </c>
      <c r="BA1832" t="str">
        <f t="shared" si="704"/>
        <v/>
      </c>
      <c r="BB1832" t="str">
        <f t="shared" si="705"/>
        <v/>
      </c>
      <c r="BC1832" t="str">
        <f t="shared" si="706"/>
        <v/>
      </c>
      <c r="BD1832" t="str">
        <f t="shared" si="707"/>
        <v/>
      </c>
      <c r="BE1832" t="str">
        <f>IF(B1832="","",IF(L1832="","Отсутствуют предыдущие значения",#REF!=D1832))</f>
        <v/>
      </c>
      <c r="BF1832" t="str">
        <f t="shared" si="708"/>
        <v/>
      </c>
      <c r="BG1832" t="str">
        <f t="shared" si="709"/>
        <v/>
      </c>
      <c r="BH1832" t="str">
        <f t="shared" si="710"/>
        <v/>
      </c>
      <c r="BI1832" t="str">
        <f>IF(B1832="","",#REF!)</f>
        <v/>
      </c>
      <c r="BJ1832" t="str">
        <f>IF(B1832="","",#REF!)</f>
        <v/>
      </c>
      <c r="BK1832" s="26" t="str">
        <f>IF(B1832="","",#REF!)</f>
        <v/>
      </c>
      <c r="BL1832" t="str">
        <f>IF(B1832="","",#REF!)</f>
        <v/>
      </c>
      <c r="BM1832" t="str">
        <f t="shared" si="711"/>
        <v/>
      </c>
      <c r="BN1832" s="6" t="str">
        <f t="shared" si="712"/>
        <v/>
      </c>
      <c r="BO1832" s="7" t="str">
        <f t="shared" si="713"/>
        <v/>
      </c>
      <c r="BP1832" s="7" t="str">
        <f t="shared" si="714"/>
        <v/>
      </c>
      <c r="BQ1832" s="7" t="str">
        <f t="shared" si="715"/>
        <v/>
      </c>
      <c r="BR1832" s="7" t="str">
        <f t="shared" si="716"/>
        <v/>
      </c>
      <c r="BS1832" s="7" t="str">
        <f t="shared" si="717"/>
        <v/>
      </c>
      <c r="BT1832" t="str">
        <f t="shared" si="718"/>
        <v/>
      </c>
      <c r="BU1832" t="str">
        <f t="shared" si="719"/>
        <v/>
      </c>
      <c r="BV1832" t="str">
        <f>IF(B1832="","",VLOOKUP(BU1832,Справочник_ВРИ_Сегментов!$A:$D,4,))</f>
        <v/>
      </c>
      <c r="BW1832" t="str">
        <f t="shared" si="720"/>
        <v/>
      </c>
      <c r="BX1832" t="str">
        <f>IF(B1832="","",VLOOKUP(BW1832,Справочник_ВРИ_Сегментов!$B:$C,2,FALSE))</f>
        <v/>
      </c>
      <c r="BY1832" t="str">
        <f t="shared" si="721"/>
        <v/>
      </c>
      <c r="BZ1832" t="str">
        <f t="shared" si="722"/>
        <v/>
      </c>
      <c r="CA1832" t="str">
        <f t="shared" si="723"/>
        <v>-</v>
      </c>
      <c r="CB1832" t="str">
        <f t="shared" si="724"/>
        <v/>
      </c>
    </row>
    <row r="1833" spans="2:80" x14ac:dyDescent="0.25">
      <c r="B1833" s="1"/>
      <c r="C1833" s="1"/>
      <c r="G1833" s="1"/>
      <c r="P1833" s="1"/>
      <c r="Q1833" s="1"/>
      <c r="R1833" s="1"/>
      <c r="AT1833" t="str">
        <f t="shared" si="700"/>
        <v/>
      </c>
      <c r="AU1833" t="str">
        <f>IF(B1833="","",IFERROR(VLOOKUP(C1833,'Срв квартал'!$A:$D,4,FALSE),""))</f>
        <v/>
      </c>
      <c r="AV1833" t="str">
        <f>IF(B1833="","",VLOOKUP(AT1833,'Срв мо'!$A:$D,4,FALSE))</f>
        <v/>
      </c>
      <c r="AW1833" t="str">
        <f t="shared" si="701"/>
        <v/>
      </c>
      <c r="AX1833" t="str">
        <f t="shared" si="702"/>
        <v/>
      </c>
      <c r="AY1833" s="4" t="str">
        <f t="shared" si="703"/>
        <v/>
      </c>
      <c r="AZ1833" t="str">
        <f>IF(B1833="","",#REF!)</f>
        <v/>
      </c>
      <c r="BA1833" t="str">
        <f t="shared" si="704"/>
        <v/>
      </c>
      <c r="BB1833" t="str">
        <f t="shared" si="705"/>
        <v/>
      </c>
      <c r="BC1833" t="str">
        <f t="shared" si="706"/>
        <v/>
      </c>
      <c r="BD1833" t="str">
        <f t="shared" si="707"/>
        <v/>
      </c>
      <c r="BE1833" t="str">
        <f>IF(B1833="","",IF(L1833="","Отсутствуют предыдущие значения",#REF!=D1833))</f>
        <v/>
      </c>
      <c r="BF1833" t="str">
        <f t="shared" si="708"/>
        <v/>
      </c>
      <c r="BG1833" t="str">
        <f t="shared" si="709"/>
        <v/>
      </c>
      <c r="BH1833" t="str">
        <f t="shared" si="710"/>
        <v/>
      </c>
      <c r="BI1833" t="str">
        <f>IF(B1833="","",#REF!)</f>
        <v/>
      </c>
      <c r="BJ1833" t="str">
        <f>IF(B1833="","",#REF!)</f>
        <v/>
      </c>
      <c r="BK1833" s="26" t="str">
        <f>IF(B1833="","",#REF!)</f>
        <v/>
      </c>
      <c r="BL1833" t="str">
        <f>IF(B1833="","",#REF!)</f>
        <v/>
      </c>
      <c r="BM1833" t="str">
        <f t="shared" si="711"/>
        <v/>
      </c>
      <c r="BN1833" s="6" t="str">
        <f t="shared" si="712"/>
        <v/>
      </c>
      <c r="BO1833" s="7" t="str">
        <f t="shared" si="713"/>
        <v/>
      </c>
      <c r="BP1833" s="7" t="str">
        <f t="shared" si="714"/>
        <v/>
      </c>
      <c r="BQ1833" s="7" t="str">
        <f t="shared" si="715"/>
        <v/>
      </c>
      <c r="BR1833" s="7" t="str">
        <f t="shared" si="716"/>
        <v/>
      </c>
      <c r="BS1833" s="7" t="str">
        <f t="shared" si="717"/>
        <v/>
      </c>
      <c r="BT1833" t="str">
        <f t="shared" si="718"/>
        <v/>
      </c>
      <c r="BU1833" t="str">
        <f t="shared" si="719"/>
        <v/>
      </c>
      <c r="BV1833" t="str">
        <f>IF(B1833="","",VLOOKUP(BU1833,Справочник_ВРИ_Сегментов!$A:$D,4,))</f>
        <v/>
      </c>
      <c r="BW1833" t="str">
        <f t="shared" si="720"/>
        <v/>
      </c>
      <c r="BX1833" t="str">
        <f>IF(B1833="","",VLOOKUP(BW1833,Справочник_ВРИ_Сегментов!$B:$C,2,FALSE))</f>
        <v/>
      </c>
      <c r="BY1833" t="str">
        <f t="shared" si="721"/>
        <v/>
      </c>
      <c r="BZ1833" t="str">
        <f t="shared" si="722"/>
        <v/>
      </c>
      <c r="CA1833" t="str">
        <f t="shared" si="723"/>
        <v>-</v>
      </c>
      <c r="CB1833" t="str">
        <f t="shared" si="724"/>
        <v/>
      </c>
    </row>
    <row r="1834" spans="2:80" x14ac:dyDescent="0.25">
      <c r="B1834" s="1"/>
      <c r="C1834" s="1"/>
      <c r="G1834" s="1"/>
      <c r="P1834" s="1"/>
      <c r="Q1834" s="1"/>
      <c r="R1834" s="1"/>
      <c r="AT1834" t="str">
        <f t="shared" si="700"/>
        <v/>
      </c>
      <c r="AU1834" t="str">
        <f>IF(B1834="","",IFERROR(VLOOKUP(C1834,'Срв квартал'!$A:$D,4,FALSE),""))</f>
        <v/>
      </c>
      <c r="AV1834" t="str">
        <f>IF(B1834="","",VLOOKUP(AT1834,'Срв мо'!$A:$D,4,FALSE))</f>
        <v/>
      </c>
      <c r="AW1834" t="str">
        <f t="shared" si="701"/>
        <v/>
      </c>
      <c r="AX1834" t="str">
        <f t="shared" si="702"/>
        <v/>
      </c>
      <c r="AY1834" s="4" t="str">
        <f t="shared" si="703"/>
        <v/>
      </c>
      <c r="AZ1834" t="str">
        <f>IF(B1834="","",#REF!)</f>
        <v/>
      </c>
      <c r="BA1834" t="str">
        <f t="shared" si="704"/>
        <v/>
      </c>
      <c r="BB1834" t="str">
        <f t="shared" si="705"/>
        <v/>
      </c>
      <c r="BC1834" t="str">
        <f t="shared" si="706"/>
        <v/>
      </c>
      <c r="BD1834" t="str">
        <f t="shared" si="707"/>
        <v/>
      </c>
      <c r="BE1834" t="str">
        <f>IF(B1834="","",IF(L1834="","Отсутствуют предыдущие значения",#REF!=D1834))</f>
        <v/>
      </c>
      <c r="BF1834" t="str">
        <f t="shared" si="708"/>
        <v/>
      </c>
      <c r="BG1834" t="str">
        <f t="shared" si="709"/>
        <v/>
      </c>
      <c r="BH1834" t="str">
        <f t="shared" si="710"/>
        <v/>
      </c>
      <c r="BI1834" t="str">
        <f>IF(B1834="","",#REF!)</f>
        <v/>
      </c>
      <c r="BJ1834" t="str">
        <f>IF(B1834="","",#REF!)</f>
        <v/>
      </c>
      <c r="BK1834" s="26" t="str">
        <f>IF(B1834="","",#REF!)</f>
        <v/>
      </c>
      <c r="BL1834" t="str">
        <f>IF(B1834="","",#REF!)</f>
        <v/>
      </c>
      <c r="BM1834" t="str">
        <f t="shared" si="711"/>
        <v/>
      </c>
      <c r="BN1834" s="6" t="str">
        <f t="shared" si="712"/>
        <v/>
      </c>
      <c r="BO1834" s="7" t="str">
        <f t="shared" si="713"/>
        <v/>
      </c>
      <c r="BP1834" s="7" t="str">
        <f t="shared" si="714"/>
        <v/>
      </c>
      <c r="BQ1834" s="7" t="str">
        <f t="shared" si="715"/>
        <v/>
      </c>
      <c r="BR1834" s="7" t="str">
        <f t="shared" si="716"/>
        <v/>
      </c>
      <c r="BS1834" s="7" t="str">
        <f t="shared" si="717"/>
        <v/>
      </c>
      <c r="BT1834" t="str">
        <f t="shared" si="718"/>
        <v/>
      </c>
      <c r="BU1834" t="str">
        <f t="shared" si="719"/>
        <v/>
      </c>
      <c r="BV1834" t="str">
        <f>IF(B1834="","",VLOOKUP(BU1834,Справочник_ВРИ_Сегментов!$A:$D,4,))</f>
        <v/>
      </c>
      <c r="BW1834" t="str">
        <f t="shared" si="720"/>
        <v/>
      </c>
      <c r="BX1834" t="str">
        <f>IF(B1834="","",VLOOKUP(BW1834,Справочник_ВРИ_Сегментов!$B:$C,2,FALSE))</f>
        <v/>
      </c>
      <c r="BY1834" t="str">
        <f t="shared" si="721"/>
        <v/>
      </c>
      <c r="BZ1834" t="str">
        <f t="shared" si="722"/>
        <v/>
      </c>
      <c r="CA1834" t="str">
        <f t="shared" si="723"/>
        <v>-</v>
      </c>
      <c r="CB1834" t="str">
        <f t="shared" si="724"/>
        <v/>
      </c>
    </row>
    <row r="1835" spans="2:80" x14ac:dyDescent="0.25">
      <c r="B1835" s="1"/>
      <c r="C1835" s="1"/>
      <c r="P1835" s="1"/>
      <c r="Q1835" s="1"/>
      <c r="R1835" s="1"/>
      <c r="AT1835" t="str">
        <f t="shared" si="700"/>
        <v/>
      </c>
      <c r="AU1835" t="str">
        <f>IF(B1835="","",IFERROR(VLOOKUP(C1835,'Срв квартал'!$A:$D,4,FALSE),""))</f>
        <v/>
      </c>
      <c r="AV1835" t="str">
        <f>IF(B1835="","",VLOOKUP(AT1835,'Срв мо'!$A:$D,4,FALSE))</f>
        <v/>
      </c>
      <c r="AW1835" t="str">
        <f t="shared" si="701"/>
        <v/>
      </c>
      <c r="AX1835" t="str">
        <f t="shared" si="702"/>
        <v/>
      </c>
      <c r="AY1835" s="4" t="str">
        <f t="shared" si="703"/>
        <v/>
      </c>
      <c r="AZ1835" t="str">
        <f>IF(B1835="","",#REF!)</f>
        <v/>
      </c>
      <c r="BA1835" t="str">
        <f t="shared" si="704"/>
        <v/>
      </c>
      <c r="BB1835" t="str">
        <f t="shared" si="705"/>
        <v/>
      </c>
      <c r="BC1835" t="str">
        <f t="shared" si="706"/>
        <v/>
      </c>
      <c r="BD1835" t="str">
        <f t="shared" si="707"/>
        <v/>
      </c>
      <c r="BE1835" t="str">
        <f>IF(B1835="","",IF(L1835="","Отсутствуют предыдущие значения",#REF!=D1835))</f>
        <v/>
      </c>
      <c r="BF1835" t="str">
        <f t="shared" si="708"/>
        <v/>
      </c>
      <c r="BG1835" t="str">
        <f t="shared" si="709"/>
        <v/>
      </c>
      <c r="BH1835" t="str">
        <f t="shared" si="710"/>
        <v/>
      </c>
      <c r="BI1835" t="str">
        <f>IF(B1835="","",#REF!)</f>
        <v/>
      </c>
      <c r="BJ1835" t="str">
        <f>IF(B1835="","",#REF!)</f>
        <v/>
      </c>
      <c r="BK1835" s="26" t="str">
        <f>IF(B1835="","",#REF!)</f>
        <v/>
      </c>
      <c r="BL1835" t="str">
        <f>IF(B1835="","",#REF!)</f>
        <v/>
      </c>
      <c r="BM1835" t="str">
        <f t="shared" si="711"/>
        <v/>
      </c>
      <c r="BN1835" s="6" t="str">
        <f t="shared" si="712"/>
        <v/>
      </c>
      <c r="BO1835" s="7" t="str">
        <f t="shared" si="713"/>
        <v/>
      </c>
      <c r="BP1835" s="7" t="str">
        <f t="shared" si="714"/>
        <v/>
      </c>
      <c r="BQ1835" s="7" t="str">
        <f t="shared" si="715"/>
        <v/>
      </c>
      <c r="BR1835" s="7" t="str">
        <f t="shared" si="716"/>
        <v/>
      </c>
      <c r="BS1835" s="7" t="str">
        <f t="shared" si="717"/>
        <v/>
      </c>
      <c r="BT1835" t="str">
        <f t="shared" si="718"/>
        <v/>
      </c>
      <c r="BU1835" t="str">
        <f t="shared" si="719"/>
        <v/>
      </c>
      <c r="BV1835" t="str">
        <f>IF(B1835="","",VLOOKUP(BU1835,Справочник_ВРИ_Сегментов!$A:$D,4,))</f>
        <v/>
      </c>
      <c r="BW1835" t="str">
        <f t="shared" si="720"/>
        <v/>
      </c>
      <c r="BX1835" t="str">
        <f>IF(B1835="","",VLOOKUP(BW1835,Справочник_ВРИ_Сегментов!$B:$C,2,FALSE))</f>
        <v/>
      </c>
      <c r="BY1835" t="str">
        <f t="shared" si="721"/>
        <v/>
      </c>
      <c r="BZ1835" t="str">
        <f t="shared" si="722"/>
        <v/>
      </c>
      <c r="CA1835" t="str">
        <f t="shared" si="723"/>
        <v>-</v>
      </c>
      <c r="CB1835" t="str">
        <f t="shared" si="724"/>
        <v/>
      </c>
    </row>
    <row r="1836" spans="2:80" x14ac:dyDescent="0.25">
      <c r="B1836" s="1"/>
      <c r="C1836" s="1"/>
      <c r="P1836" s="1"/>
      <c r="Q1836" s="1"/>
      <c r="AT1836" t="str">
        <f t="shared" si="700"/>
        <v/>
      </c>
      <c r="AU1836" t="str">
        <f>IF(B1836="","",IFERROR(VLOOKUP(C1836,'Срв квартал'!$A:$D,4,FALSE),""))</f>
        <v/>
      </c>
      <c r="AV1836" t="str">
        <f>IF(B1836="","",VLOOKUP(AT1836,'Срв мо'!$A:$D,4,FALSE))</f>
        <v/>
      </c>
      <c r="AW1836" t="str">
        <f t="shared" si="701"/>
        <v/>
      </c>
      <c r="AX1836" t="str">
        <f t="shared" si="702"/>
        <v/>
      </c>
      <c r="AY1836" s="4" t="str">
        <f t="shared" si="703"/>
        <v/>
      </c>
      <c r="AZ1836" t="str">
        <f>IF(B1836="","",#REF!)</f>
        <v/>
      </c>
      <c r="BA1836" t="str">
        <f t="shared" si="704"/>
        <v/>
      </c>
      <c r="BB1836" t="str">
        <f t="shared" si="705"/>
        <v/>
      </c>
      <c r="BC1836" t="str">
        <f t="shared" si="706"/>
        <v/>
      </c>
      <c r="BD1836" t="str">
        <f t="shared" si="707"/>
        <v/>
      </c>
      <c r="BE1836" t="str">
        <f>IF(B1836="","",IF(L1836="","Отсутствуют предыдущие значения",#REF!=D1836))</f>
        <v/>
      </c>
      <c r="BF1836" t="str">
        <f t="shared" si="708"/>
        <v/>
      </c>
      <c r="BG1836" t="str">
        <f t="shared" si="709"/>
        <v/>
      </c>
      <c r="BH1836" t="str">
        <f t="shared" si="710"/>
        <v/>
      </c>
      <c r="BI1836" t="str">
        <f>IF(B1836="","",#REF!)</f>
        <v/>
      </c>
      <c r="BJ1836" t="str">
        <f>IF(B1836="","",#REF!)</f>
        <v/>
      </c>
      <c r="BK1836" s="26" t="str">
        <f>IF(B1836="","",#REF!)</f>
        <v/>
      </c>
      <c r="BL1836" t="str">
        <f>IF(B1836="","",#REF!)</f>
        <v/>
      </c>
      <c r="BM1836" t="str">
        <f t="shared" si="711"/>
        <v/>
      </c>
      <c r="BN1836" s="6" t="str">
        <f t="shared" si="712"/>
        <v/>
      </c>
      <c r="BO1836" s="7" t="str">
        <f t="shared" si="713"/>
        <v/>
      </c>
      <c r="BP1836" s="7" t="str">
        <f t="shared" si="714"/>
        <v/>
      </c>
      <c r="BQ1836" s="7" t="str">
        <f t="shared" si="715"/>
        <v/>
      </c>
      <c r="BR1836" s="7" t="str">
        <f t="shared" si="716"/>
        <v/>
      </c>
      <c r="BS1836" s="7" t="str">
        <f t="shared" si="717"/>
        <v/>
      </c>
      <c r="BT1836" t="str">
        <f t="shared" si="718"/>
        <v/>
      </c>
      <c r="BU1836" t="str">
        <f t="shared" si="719"/>
        <v/>
      </c>
      <c r="BV1836" t="str">
        <f>IF(B1836="","",VLOOKUP(BU1836,Справочник_ВРИ_Сегментов!$A:$D,4,))</f>
        <v/>
      </c>
      <c r="BW1836" t="str">
        <f t="shared" si="720"/>
        <v/>
      </c>
      <c r="BX1836" t="str">
        <f>IF(B1836="","",VLOOKUP(BW1836,Справочник_ВРИ_Сегментов!$B:$C,2,FALSE))</f>
        <v/>
      </c>
      <c r="BY1836" t="str">
        <f t="shared" si="721"/>
        <v/>
      </c>
      <c r="BZ1836" t="str">
        <f t="shared" si="722"/>
        <v/>
      </c>
      <c r="CA1836" t="str">
        <f t="shared" si="723"/>
        <v>-</v>
      </c>
      <c r="CB1836" t="str">
        <f t="shared" si="724"/>
        <v/>
      </c>
    </row>
    <row r="1837" spans="2:80" x14ac:dyDescent="0.25">
      <c r="B1837" s="1"/>
      <c r="C1837" s="1"/>
      <c r="G1837" s="1"/>
      <c r="P1837" s="1"/>
      <c r="Q1837" s="1"/>
      <c r="R1837" s="1"/>
      <c r="AT1837" t="str">
        <f t="shared" si="700"/>
        <v/>
      </c>
      <c r="AU1837" t="str">
        <f>IF(B1837="","",IFERROR(VLOOKUP(C1837,'Срв квартал'!$A:$D,4,FALSE),""))</f>
        <v/>
      </c>
      <c r="AV1837" t="str">
        <f>IF(B1837="","",VLOOKUP(AT1837,'Срв мо'!$A:$D,4,FALSE))</f>
        <v/>
      </c>
      <c r="AW1837" t="str">
        <f t="shared" si="701"/>
        <v/>
      </c>
      <c r="AX1837" t="str">
        <f t="shared" si="702"/>
        <v/>
      </c>
      <c r="AY1837" s="4" t="str">
        <f t="shared" si="703"/>
        <v/>
      </c>
      <c r="AZ1837" t="str">
        <f>IF(B1837="","",#REF!)</f>
        <v/>
      </c>
      <c r="BA1837" t="str">
        <f t="shared" si="704"/>
        <v/>
      </c>
      <c r="BB1837" t="str">
        <f t="shared" si="705"/>
        <v/>
      </c>
      <c r="BC1837" t="str">
        <f t="shared" si="706"/>
        <v/>
      </c>
      <c r="BD1837" t="str">
        <f t="shared" si="707"/>
        <v/>
      </c>
      <c r="BE1837" t="str">
        <f>IF(B1837="","",IF(L1837="","Отсутствуют предыдущие значения",#REF!=D1837))</f>
        <v/>
      </c>
      <c r="BF1837" t="str">
        <f t="shared" si="708"/>
        <v/>
      </c>
      <c r="BG1837" t="str">
        <f t="shared" si="709"/>
        <v/>
      </c>
      <c r="BH1837" t="str">
        <f t="shared" si="710"/>
        <v/>
      </c>
      <c r="BI1837" t="str">
        <f>IF(B1837="","",#REF!)</f>
        <v/>
      </c>
      <c r="BJ1837" t="str">
        <f>IF(B1837="","",#REF!)</f>
        <v/>
      </c>
      <c r="BK1837" s="26" t="str">
        <f>IF(B1837="","",#REF!)</f>
        <v/>
      </c>
      <c r="BL1837" t="str">
        <f>IF(B1837="","",#REF!)</f>
        <v/>
      </c>
      <c r="BM1837" t="str">
        <f t="shared" si="711"/>
        <v/>
      </c>
      <c r="BN1837" s="6" t="str">
        <f t="shared" si="712"/>
        <v/>
      </c>
      <c r="BO1837" s="7" t="str">
        <f t="shared" si="713"/>
        <v/>
      </c>
      <c r="BP1837" s="7" t="str">
        <f t="shared" si="714"/>
        <v/>
      </c>
      <c r="BQ1837" s="7" t="str">
        <f t="shared" si="715"/>
        <v/>
      </c>
      <c r="BR1837" s="7" t="str">
        <f t="shared" si="716"/>
        <v/>
      </c>
      <c r="BS1837" s="7" t="str">
        <f t="shared" si="717"/>
        <v/>
      </c>
      <c r="BT1837" t="str">
        <f t="shared" si="718"/>
        <v/>
      </c>
      <c r="BU1837" t="str">
        <f t="shared" si="719"/>
        <v/>
      </c>
      <c r="BV1837" t="str">
        <f>IF(B1837="","",VLOOKUP(BU1837,Справочник_ВРИ_Сегментов!$A:$D,4,))</f>
        <v/>
      </c>
      <c r="BW1837" t="str">
        <f t="shared" si="720"/>
        <v/>
      </c>
      <c r="BX1837" t="str">
        <f>IF(B1837="","",VLOOKUP(BW1837,Справочник_ВРИ_Сегментов!$B:$C,2,FALSE))</f>
        <v/>
      </c>
      <c r="BY1837" t="str">
        <f t="shared" si="721"/>
        <v/>
      </c>
      <c r="BZ1837" t="str">
        <f t="shared" si="722"/>
        <v/>
      </c>
      <c r="CA1837" t="str">
        <f t="shared" si="723"/>
        <v>-</v>
      </c>
      <c r="CB1837" t="str">
        <f t="shared" si="724"/>
        <v/>
      </c>
    </row>
    <row r="1838" spans="2:80" x14ac:dyDescent="0.25">
      <c r="B1838" s="1"/>
      <c r="C1838" s="1"/>
      <c r="P1838" s="1"/>
      <c r="Q1838" s="1"/>
      <c r="AT1838" t="str">
        <f t="shared" si="700"/>
        <v/>
      </c>
      <c r="AU1838" t="str">
        <f>IF(B1838="","",IFERROR(VLOOKUP(C1838,'Срв квартал'!$A:$D,4,FALSE),""))</f>
        <v/>
      </c>
      <c r="AV1838" t="str">
        <f>IF(B1838="","",VLOOKUP(AT1838,'Срв мо'!$A:$D,4,FALSE))</f>
        <v/>
      </c>
      <c r="AW1838" t="str">
        <f t="shared" si="701"/>
        <v/>
      </c>
      <c r="AX1838" t="str">
        <f t="shared" si="702"/>
        <v/>
      </c>
      <c r="AY1838" s="4" t="str">
        <f t="shared" si="703"/>
        <v/>
      </c>
      <c r="AZ1838" t="str">
        <f>IF(B1838="","",#REF!)</f>
        <v/>
      </c>
      <c r="BA1838" t="str">
        <f t="shared" si="704"/>
        <v/>
      </c>
      <c r="BB1838" t="str">
        <f t="shared" si="705"/>
        <v/>
      </c>
      <c r="BC1838" t="str">
        <f t="shared" si="706"/>
        <v/>
      </c>
      <c r="BD1838" t="str">
        <f t="shared" si="707"/>
        <v/>
      </c>
      <c r="BE1838" t="str">
        <f>IF(B1838="","",IF(L1838="","Отсутствуют предыдущие значения",#REF!=D1838))</f>
        <v/>
      </c>
      <c r="BF1838" t="str">
        <f t="shared" si="708"/>
        <v/>
      </c>
      <c r="BG1838" t="str">
        <f t="shared" si="709"/>
        <v/>
      </c>
      <c r="BH1838" t="str">
        <f t="shared" si="710"/>
        <v/>
      </c>
      <c r="BI1838" t="str">
        <f>IF(B1838="","",#REF!)</f>
        <v/>
      </c>
      <c r="BJ1838" t="str">
        <f>IF(B1838="","",#REF!)</f>
        <v/>
      </c>
      <c r="BK1838" s="26" t="str">
        <f>IF(B1838="","",#REF!)</f>
        <v/>
      </c>
      <c r="BL1838" t="str">
        <f>IF(B1838="","",#REF!)</f>
        <v/>
      </c>
      <c r="BM1838" t="str">
        <f t="shared" si="711"/>
        <v/>
      </c>
      <c r="BN1838" s="6" t="str">
        <f t="shared" si="712"/>
        <v/>
      </c>
      <c r="BO1838" s="7" t="str">
        <f t="shared" si="713"/>
        <v/>
      </c>
      <c r="BP1838" s="7" t="str">
        <f t="shared" si="714"/>
        <v/>
      </c>
      <c r="BQ1838" s="7" t="str">
        <f t="shared" si="715"/>
        <v/>
      </c>
      <c r="BR1838" s="7" t="str">
        <f t="shared" si="716"/>
        <v/>
      </c>
      <c r="BS1838" s="7" t="str">
        <f t="shared" si="717"/>
        <v/>
      </c>
      <c r="BT1838" t="str">
        <f t="shared" si="718"/>
        <v/>
      </c>
      <c r="BU1838" t="str">
        <f t="shared" si="719"/>
        <v/>
      </c>
      <c r="BV1838" t="str">
        <f>IF(B1838="","",VLOOKUP(BU1838,Справочник_ВРИ_Сегментов!$A:$D,4,))</f>
        <v/>
      </c>
      <c r="BW1838" t="str">
        <f t="shared" si="720"/>
        <v/>
      </c>
      <c r="BX1838" t="str">
        <f>IF(B1838="","",VLOOKUP(BW1838,Справочник_ВРИ_Сегментов!$B:$C,2,FALSE))</f>
        <v/>
      </c>
      <c r="BY1838" t="str">
        <f t="shared" si="721"/>
        <v/>
      </c>
      <c r="BZ1838" t="str">
        <f t="shared" si="722"/>
        <v/>
      </c>
      <c r="CA1838" t="str">
        <f t="shared" si="723"/>
        <v>-</v>
      </c>
      <c r="CB1838" t="str">
        <f t="shared" si="724"/>
        <v/>
      </c>
    </row>
    <row r="1839" spans="2:80" x14ac:dyDescent="0.25">
      <c r="B1839" s="1"/>
      <c r="C1839" s="1"/>
      <c r="P1839" s="1"/>
      <c r="Q1839" s="1"/>
      <c r="AT1839" t="str">
        <f t="shared" si="700"/>
        <v/>
      </c>
      <c r="AU1839" t="str">
        <f>IF(B1839="","",IFERROR(VLOOKUP(C1839,'Срв квартал'!$A:$D,4,FALSE),""))</f>
        <v/>
      </c>
      <c r="AV1839" t="str">
        <f>IF(B1839="","",VLOOKUP(AT1839,'Срв мо'!$A:$D,4,FALSE))</f>
        <v/>
      </c>
      <c r="AW1839" t="str">
        <f t="shared" si="701"/>
        <v/>
      </c>
      <c r="AX1839" t="str">
        <f t="shared" si="702"/>
        <v/>
      </c>
      <c r="AY1839" s="4" t="str">
        <f t="shared" si="703"/>
        <v/>
      </c>
      <c r="AZ1839" t="str">
        <f>IF(B1839="","",#REF!)</f>
        <v/>
      </c>
      <c r="BA1839" t="str">
        <f t="shared" si="704"/>
        <v/>
      </c>
      <c r="BB1839" t="str">
        <f t="shared" si="705"/>
        <v/>
      </c>
      <c r="BC1839" t="str">
        <f t="shared" si="706"/>
        <v/>
      </c>
      <c r="BD1839" t="str">
        <f t="shared" si="707"/>
        <v/>
      </c>
      <c r="BE1839" t="str">
        <f>IF(B1839="","",IF(L1839="","Отсутствуют предыдущие значения",#REF!=D1839))</f>
        <v/>
      </c>
      <c r="BF1839" t="str">
        <f t="shared" si="708"/>
        <v/>
      </c>
      <c r="BG1839" t="str">
        <f t="shared" si="709"/>
        <v/>
      </c>
      <c r="BH1839" t="str">
        <f t="shared" si="710"/>
        <v/>
      </c>
      <c r="BI1839" t="str">
        <f>IF(B1839="","",#REF!)</f>
        <v/>
      </c>
      <c r="BJ1839" t="str">
        <f>IF(B1839="","",#REF!)</f>
        <v/>
      </c>
      <c r="BK1839" s="26" t="str">
        <f>IF(B1839="","",#REF!)</f>
        <v/>
      </c>
      <c r="BL1839" t="str">
        <f>IF(B1839="","",#REF!)</f>
        <v/>
      </c>
      <c r="BM1839" t="str">
        <f t="shared" si="711"/>
        <v/>
      </c>
      <c r="BN1839" s="6" t="str">
        <f t="shared" si="712"/>
        <v/>
      </c>
      <c r="BO1839" s="7" t="str">
        <f t="shared" si="713"/>
        <v/>
      </c>
      <c r="BP1839" s="7" t="str">
        <f t="shared" si="714"/>
        <v/>
      </c>
      <c r="BQ1839" s="7" t="str">
        <f t="shared" si="715"/>
        <v/>
      </c>
      <c r="BR1839" s="7" t="str">
        <f t="shared" si="716"/>
        <v/>
      </c>
      <c r="BS1839" s="7" t="str">
        <f t="shared" si="717"/>
        <v/>
      </c>
      <c r="BT1839" t="str">
        <f t="shared" si="718"/>
        <v/>
      </c>
      <c r="BU1839" t="str">
        <f t="shared" si="719"/>
        <v/>
      </c>
      <c r="BV1839" t="str">
        <f>IF(B1839="","",VLOOKUP(BU1839,Справочник_ВРИ_Сегментов!$A:$D,4,))</f>
        <v/>
      </c>
      <c r="BW1839" t="str">
        <f t="shared" si="720"/>
        <v/>
      </c>
      <c r="BX1839" t="str">
        <f>IF(B1839="","",VLOOKUP(BW1839,Справочник_ВРИ_Сегментов!$B:$C,2,FALSE))</f>
        <v/>
      </c>
      <c r="BY1839" t="str">
        <f t="shared" si="721"/>
        <v/>
      </c>
      <c r="BZ1839" t="str">
        <f t="shared" si="722"/>
        <v/>
      </c>
      <c r="CA1839" t="str">
        <f t="shared" si="723"/>
        <v>-</v>
      </c>
      <c r="CB1839" t="str">
        <f t="shared" si="724"/>
        <v/>
      </c>
    </row>
    <row r="1840" spans="2:80" x14ac:dyDescent="0.25">
      <c r="B1840" s="1"/>
      <c r="C1840" s="1"/>
      <c r="P1840" s="1"/>
      <c r="Q1840" s="1"/>
      <c r="AT1840" t="str">
        <f t="shared" si="700"/>
        <v/>
      </c>
      <c r="AU1840" t="str">
        <f>IF(B1840="","",IFERROR(VLOOKUP(C1840,'Срв квартал'!$A:$D,4,FALSE),""))</f>
        <v/>
      </c>
      <c r="AV1840" t="str">
        <f>IF(B1840="","",VLOOKUP(AT1840,'Срв мо'!$A:$D,4,FALSE))</f>
        <v/>
      </c>
      <c r="AW1840" t="str">
        <f t="shared" si="701"/>
        <v/>
      </c>
      <c r="AX1840" t="str">
        <f t="shared" si="702"/>
        <v/>
      </c>
      <c r="AY1840" s="4" t="str">
        <f t="shared" si="703"/>
        <v/>
      </c>
      <c r="AZ1840" t="str">
        <f>IF(B1840="","",#REF!)</f>
        <v/>
      </c>
      <c r="BA1840" t="str">
        <f t="shared" si="704"/>
        <v/>
      </c>
      <c r="BB1840" t="str">
        <f t="shared" si="705"/>
        <v/>
      </c>
      <c r="BC1840" t="str">
        <f t="shared" si="706"/>
        <v/>
      </c>
      <c r="BD1840" t="str">
        <f t="shared" si="707"/>
        <v/>
      </c>
      <c r="BE1840" t="str">
        <f>IF(B1840="","",IF(L1840="","Отсутствуют предыдущие значения",#REF!=D1840))</f>
        <v/>
      </c>
      <c r="BF1840" t="str">
        <f t="shared" si="708"/>
        <v/>
      </c>
      <c r="BG1840" t="str">
        <f t="shared" si="709"/>
        <v/>
      </c>
      <c r="BH1840" t="str">
        <f t="shared" si="710"/>
        <v/>
      </c>
      <c r="BI1840" t="str">
        <f>IF(B1840="","",#REF!)</f>
        <v/>
      </c>
      <c r="BJ1840" t="str">
        <f>IF(B1840="","",#REF!)</f>
        <v/>
      </c>
      <c r="BK1840" s="26" t="str">
        <f>IF(B1840="","",#REF!)</f>
        <v/>
      </c>
      <c r="BL1840" t="str">
        <f>IF(B1840="","",#REF!)</f>
        <v/>
      </c>
      <c r="BM1840" t="str">
        <f t="shared" si="711"/>
        <v/>
      </c>
      <c r="BN1840" s="6" t="str">
        <f t="shared" si="712"/>
        <v/>
      </c>
      <c r="BO1840" s="7" t="str">
        <f t="shared" si="713"/>
        <v/>
      </c>
      <c r="BP1840" s="7" t="str">
        <f t="shared" si="714"/>
        <v/>
      </c>
      <c r="BQ1840" s="7" t="str">
        <f t="shared" si="715"/>
        <v/>
      </c>
      <c r="BR1840" s="7" t="str">
        <f t="shared" si="716"/>
        <v/>
      </c>
      <c r="BS1840" s="7" t="str">
        <f t="shared" si="717"/>
        <v/>
      </c>
      <c r="BT1840" t="str">
        <f t="shared" si="718"/>
        <v/>
      </c>
      <c r="BU1840" t="str">
        <f t="shared" si="719"/>
        <v/>
      </c>
      <c r="BV1840" t="str">
        <f>IF(B1840="","",VLOOKUP(BU1840,Справочник_ВРИ_Сегментов!$A:$D,4,))</f>
        <v/>
      </c>
      <c r="BW1840" t="str">
        <f t="shared" si="720"/>
        <v/>
      </c>
      <c r="BX1840" t="str">
        <f>IF(B1840="","",VLOOKUP(BW1840,Справочник_ВРИ_Сегментов!$B:$C,2,FALSE))</f>
        <v/>
      </c>
      <c r="BY1840" t="str">
        <f t="shared" si="721"/>
        <v/>
      </c>
      <c r="BZ1840" t="str">
        <f t="shared" si="722"/>
        <v/>
      </c>
      <c r="CA1840" t="str">
        <f t="shared" si="723"/>
        <v>-</v>
      </c>
      <c r="CB1840" t="str">
        <f t="shared" si="724"/>
        <v/>
      </c>
    </row>
    <row r="1841" spans="2:80" x14ac:dyDescent="0.25">
      <c r="B1841" s="1"/>
      <c r="C1841" s="1"/>
      <c r="P1841" s="1"/>
      <c r="Q1841" s="1"/>
      <c r="AT1841" t="str">
        <f t="shared" si="700"/>
        <v/>
      </c>
      <c r="AU1841" t="str">
        <f>IF(B1841="","",IFERROR(VLOOKUP(C1841,'Срв квартал'!$A:$D,4,FALSE),""))</f>
        <v/>
      </c>
      <c r="AV1841" t="str">
        <f>IF(B1841="","",VLOOKUP(AT1841,'Срв мо'!$A:$D,4,FALSE))</f>
        <v/>
      </c>
      <c r="AW1841" t="str">
        <f t="shared" si="701"/>
        <v/>
      </c>
      <c r="AX1841" t="str">
        <f t="shared" si="702"/>
        <v/>
      </c>
      <c r="AY1841" s="4" t="str">
        <f t="shared" si="703"/>
        <v/>
      </c>
      <c r="AZ1841" t="str">
        <f>IF(B1841="","",#REF!)</f>
        <v/>
      </c>
      <c r="BA1841" t="str">
        <f t="shared" si="704"/>
        <v/>
      </c>
      <c r="BB1841" t="str">
        <f t="shared" si="705"/>
        <v/>
      </c>
      <c r="BC1841" t="str">
        <f t="shared" si="706"/>
        <v/>
      </c>
      <c r="BD1841" t="str">
        <f t="shared" si="707"/>
        <v/>
      </c>
      <c r="BE1841" t="str">
        <f>IF(B1841="","",IF(L1841="","Отсутствуют предыдущие значения",#REF!=D1841))</f>
        <v/>
      </c>
      <c r="BF1841" t="str">
        <f t="shared" si="708"/>
        <v/>
      </c>
      <c r="BG1841" t="str">
        <f t="shared" si="709"/>
        <v/>
      </c>
      <c r="BH1841" t="str">
        <f t="shared" si="710"/>
        <v/>
      </c>
      <c r="BI1841" t="str">
        <f>IF(B1841="","",#REF!)</f>
        <v/>
      </c>
      <c r="BJ1841" t="str">
        <f>IF(B1841="","",#REF!)</f>
        <v/>
      </c>
      <c r="BK1841" s="26" t="str">
        <f>IF(B1841="","",#REF!)</f>
        <v/>
      </c>
      <c r="BL1841" t="str">
        <f>IF(B1841="","",#REF!)</f>
        <v/>
      </c>
      <c r="BM1841" t="str">
        <f t="shared" si="711"/>
        <v/>
      </c>
      <c r="BN1841" s="6" t="str">
        <f t="shared" si="712"/>
        <v/>
      </c>
      <c r="BO1841" s="7" t="str">
        <f t="shared" si="713"/>
        <v/>
      </c>
      <c r="BP1841" s="7" t="str">
        <f t="shared" si="714"/>
        <v/>
      </c>
      <c r="BQ1841" s="7" t="str">
        <f t="shared" si="715"/>
        <v/>
      </c>
      <c r="BR1841" s="7" t="str">
        <f t="shared" si="716"/>
        <v/>
      </c>
      <c r="BS1841" s="7" t="str">
        <f t="shared" si="717"/>
        <v/>
      </c>
      <c r="BT1841" t="str">
        <f t="shared" si="718"/>
        <v/>
      </c>
      <c r="BU1841" t="str">
        <f t="shared" si="719"/>
        <v/>
      </c>
      <c r="BV1841" t="str">
        <f>IF(B1841="","",VLOOKUP(BU1841,Справочник_ВРИ_Сегментов!$A:$D,4,))</f>
        <v/>
      </c>
      <c r="BW1841" t="str">
        <f t="shared" si="720"/>
        <v/>
      </c>
      <c r="BX1841" t="str">
        <f>IF(B1841="","",VLOOKUP(BW1841,Справочник_ВРИ_Сегментов!$B:$C,2,FALSE))</f>
        <v/>
      </c>
      <c r="BY1841" t="str">
        <f t="shared" si="721"/>
        <v/>
      </c>
      <c r="BZ1841" t="str">
        <f t="shared" si="722"/>
        <v/>
      </c>
      <c r="CA1841" t="str">
        <f t="shared" si="723"/>
        <v>-</v>
      </c>
      <c r="CB1841" t="str">
        <f t="shared" si="724"/>
        <v/>
      </c>
    </row>
    <row r="1842" spans="2:80" x14ac:dyDescent="0.25">
      <c r="B1842" s="1"/>
      <c r="C1842" s="1"/>
      <c r="F1842" s="1"/>
      <c r="P1842" s="1"/>
      <c r="Q1842" s="1"/>
      <c r="R1842" s="1"/>
      <c r="AT1842" t="str">
        <f t="shared" si="700"/>
        <v/>
      </c>
      <c r="AU1842" t="str">
        <f>IF(B1842="","",IFERROR(VLOOKUP(C1842,'Срв квартал'!$A:$D,4,FALSE),""))</f>
        <v/>
      </c>
      <c r="AV1842" t="str">
        <f>IF(B1842="","",VLOOKUP(AT1842,'Срв мо'!$A:$D,4,FALSE))</f>
        <v/>
      </c>
      <c r="AW1842" t="str">
        <f t="shared" si="701"/>
        <v/>
      </c>
      <c r="AX1842" t="str">
        <f t="shared" si="702"/>
        <v/>
      </c>
      <c r="AY1842" s="4" t="str">
        <f t="shared" si="703"/>
        <v/>
      </c>
      <c r="AZ1842" t="str">
        <f>IF(B1842="","",#REF!)</f>
        <v/>
      </c>
      <c r="BA1842" t="str">
        <f t="shared" si="704"/>
        <v/>
      </c>
      <c r="BB1842" t="str">
        <f t="shared" si="705"/>
        <v/>
      </c>
      <c r="BC1842" t="str">
        <f t="shared" si="706"/>
        <v/>
      </c>
      <c r="BD1842" t="str">
        <f t="shared" si="707"/>
        <v/>
      </c>
      <c r="BE1842" t="str">
        <f>IF(B1842="","",IF(L1842="","Отсутствуют предыдущие значения",#REF!=D1842))</f>
        <v/>
      </c>
      <c r="BF1842" t="str">
        <f t="shared" si="708"/>
        <v/>
      </c>
      <c r="BG1842" t="str">
        <f t="shared" si="709"/>
        <v/>
      </c>
      <c r="BH1842" t="str">
        <f t="shared" si="710"/>
        <v/>
      </c>
      <c r="BI1842" t="str">
        <f>IF(B1842="","",#REF!)</f>
        <v/>
      </c>
      <c r="BJ1842" t="str">
        <f>IF(B1842="","",#REF!)</f>
        <v/>
      </c>
      <c r="BK1842" s="26" t="str">
        <f>IF(B1842="","",#REF!)</f>
        <v/>
      </c>
      <c r="BL1842" t="str">
        <f>IF(B1842="","",#REF!)</f>
        <v/>
      </c>
      <c r="BM1842" t="str">
        <f t="shared" si="711"/>
        <v/>
      </c>
      <c r="BN1842" s="6" t="str">
        <f t="shared" si="712"/>
        <v/>
      </c>
      <c r="BO1842" s="7" t="str">
        <f t="shared" si="713"/>
        <v/>
      </c>
      <c r="BP1842" s="7" t="str">
        <f t="shared" si="714"/>
        <v/>
      </c>
      <c r="BQ1842" s="7" t="str">
        <f t="shared" si="715"/>
        <v/>
      </c>
      <c r="BR1842" s="7" t="str">
        <f t="shared" si="716"/>
        <v/>
      </c>
      <c r="BS1842" s="7" t="str">
        <f t="shared" si="717"/>
        <v/>
      </c>
      <c r="BT1842" t="str">
        <f t="shared" si="718"/>
        <v/>
      </c>
      <c r="BU1842" t="str">
        <f t="shared" si="719"/>
        <v/>
      </c>
      <c r="BV1842" t="str">
        <f>IF(B1842="","",VLOOKUP(BU1842,Справочник_ВРИ_Сегментов!$A:$D,4,))</f>
        <v/>
      </c>
      <c r="BW1842" t="str">
        <f t="shared" si="720"/>
        <v/>
      </c>
      <c r="BX1842" t="str">
        <f>IF(B1842="","",VLOOKUP(BW1842,Справочник_ВРИ_Сегментов!$B:$C,2,FALSE))</f>
        <v/>
      </c>
      <c r="BY1842" t="str">
        <f t="shared" si="721"/>
        <v/>
      </c>
      <c r="BZ1842" t="str">
        <f t="shared" si="722"/>
        <v/>
      </c>
      <c r="CA1842" t="str">
        <f t="shared" si="723"/>
        <v>-</v>
      </c>
      <c r="CB1842" t="str">
        <f t="shared" si="724"/>
        <v/>
      </c>
    </row>
    <row r="1843" spans="2:80" x14ac:dyDescent="0.25">
      <c r="B1843" s="1"/>
      <c r="C1843" s="1"/>
      <c r="P1843" s="1"/>
      <c r="Q1843" s="1"/>
      <c r="AT1843" t="str">
        <f t="shared" si="700"/>
        <v/>
      </c>
      <c r="AU1843" t="str">
        <f>IF(B1843="","",IFERROR(VLOOKUP(C1843,'Срв квартал'!$A:$D,4,FALSE),""))</f>
        <v/>
      </c>
      <c r="AV1843" t="str">
        <f>IF(B1843="","",VLOOKUP(AT1843,'Срв мо'!$A:$D,4,FALSE))</f>
        <v/>
      </c>
      <c r="AW1843" t="str">
        <f t="shared" si="701"/>
        <v/>
      </c>
      <c r="AX1843" t="str">
        <f t="shared" si="702"/>
        <v/>
      </c>
      <c r="AY1843" s="4" t="str">
        <f t="shared" si="703"/>
        <v/>
      </c>
      <c r="AZ1843" t="str">
        <f>IF(B1843="","",#REF!)</f>
        <v/>
      </c>
      <c r="BA1843" t="str">
        <f t="shared" si="704"/>
        <v/>
      </c>
      <c r="BB1843" t="str">
        <f t="shared" si="705"/>
        <v/>
      </c>
      <c r="BC1843" t="str">
        <f t="shared" si="706"/>
        <v/>
      </c>
      <c r="BD1843" t="str">
        <f t="shared" si="707"/>
        <v/>
      </c>
      <c r="BE1843" t="str">
        <f>IF(B1843="","",IF(L1843="","Отсутствуют предыдущие значения",#REF!=D1843))</f>
        <v/>
      </c>
      <c r="BF1843" t="str">
        <f t="shared" si="708"/>
        <v/>
      </c>
      <c r="BG1843" t="str">
        <f t="shared" si="709"/>
        <v/>
      </c>
      <c r="BH1843" t="str">
        <f t="shared" si="710"/>
        <v/>
      </c>
      <c r="BI1843" t="str">
        <f>IF(B1843="","",#REF!)</f>
        <v/>
      </c>
      <c r="BJ1843" t="str">
        <f>IF(B1843="","",#REF!)</f>
        <v/>
      </c>
      <c r="BK1843" s="26" t="str">
        <f>IF(B1843="","",#REF!)</f>
        <v/>
      </c>
      <c r="BL1843" t="str">
        <f>IF(B1843="","",#REF!)</f>
        <v/>
      </c>
      <c r="BM1843" t="str">
        <f t="shared" si="711"/>
        <v/>
      </c>
      <c r="BN1843" s="6" t="str">
        <f t="shared" si="712"/>
        <v/>
      </c>
      <c r="BO1843" s="7" t="str">
        <f t="shared" si="713"/>
        <v/>
      </c>
      <c r="BP1843" s="7" t="str">
        <f t="shared" si="714"/>
        <v/>
      </c>
      <c r="BQ1843" s="7" t="str">
        <f t="shared" si="715"/>
        <v/>
      </c>
      <c r="BR1843" s="7" t="str">
        <f t="shared" si="716"/>
        <v/>
      </c>
      <c r="BS1843" s="7" t="str">
        <f t="shared" si="717"/>
        <v/>
      </c>
      <c r="BT1843" t="str">
        <f t="shared" si="718"/>
        <v/>
      </c>
      <c r="BU1843" t="str">
        <f t="shared" si="719"/>
        <v/>
      </c>
      <c r="BV1843" t="str">
        <f>IF(B1843="","",VLOOKUP(BU1843,Справочник_ВРИ_Сегментов!$A:$D,4,))</f>
        <v/>
      </c>
      <c r="BW1843" t="str">
        <f t="shared" si="720"/>
        <v/>
      </c>
      <c r="BX1843" t="str">
        <f>IF(B1843="","",VLOOKUP(BW1843,Справочник_ВРИ_Сегментов!$B:$C,2,FALSE))</f>
        <v/>
      </c>
      <c r="BY1843" t="str">
        <f t="shared" si="721"/>
        <v/>
      </c>
      <c r="BZ1843" t="str">
        <f t="shared" si="722"/>
        <v/>
      </c>
      <c r="CA1843" t="str">
        <f t="shared" si="723"/>
        <v>-</v>
      </c>
      <c r="CB1843" t="str">
        <f t="shared" si="724"/>
        <v/>
      </c>
    </row>
    <row r="1844" spans="2:80" x14ac:dyDescent="0.25">
      <c r="B1844" s="1"/>
      <c r="C1844" s="1"/>
      <c r="P1844" s="1"/>
      <c r="Q1844" s="1"/>
      <c r="AT1844" t="str">
        <f t="shared" si="700"/>
        <v/>
      </c>
      <c r="AU1844" t="str">
        <f>IF(B1844="","",IFERROR(VLOOKUP(C1844,'Срв квартал'!$A:$D,4,FALSE),""))</f>
        <v/>
      </c>
      <c r="AV1844" t="str">
        <f>IF(B1844="","",VLOOKUP(AT1844,'Срв мо'!$A:$D,4,FALSE))</f>
        <v/>
      </c>
      <c r="AW1844" t="str">
        <f t="shared" si="701"/>
        <v/>
      </c>
      <c r="AX1844" t="str">
        <f t="shared" si="702"/>
        <v/>
      </c>
      <c r="AY1844" s="4" t="str">
        <f t="shared" si="703"/>
        <v/>
      </c>
      <c r="AZ1844" t="str">
        <f>IF(B1844="","",#REF!)</f>
        <v/>
      </c>
      <c r="BA1844" t="str">
        <f t="shared" si="704"/>
        <v/>
      </c>
      <c r="BB1844" t="str">
        <f t="shared" si="705"/>
        <v/>
      </c>
      <c r="BC1844" t="str">
        <f t="shared" si="706"/>
        <v/>
      </c>
      <c r="BD1844" t="str">
        <f t="shared" si="707"/>
        <v/>
      </c>
      <c r="BE1844" t="str">
        <f>IF(B1844="","",IF(L1844="","Отсутствуют предыдущие значения",#REF!=D1844))</f>
        <v/>
      </c>
      <c r="BF1844" t="str">
        <f t="shared" si="708"/>
        <v/>
      </c>
      <c r="BG1844" t="str">
        <f t="shared" si="709"/>
        <v/>
      </c>
      <c r="BH1844" t="str">
        <f t="shared" si="710"/>
        <v/>
      </c>
      <c r="BI1844" t="str">
        <f>IF(B1844="","",#REF!)</f>
        <v/>
      </c>
      <c r="BJ1844" t="str">
        <f>IF(B1844="","",#REF!)</f>
        <v/>
      </c>
      <c r="BK1844" s="26" t="str">
        <f>IF(B1844="","",#REF!)</f>
        <v/>
      </c>
      <c r="BL1844" t="str">
        <f>IF(B1844="","",#REF!)</f>
        <v/>
      </c>
      <c r="BM1844" t="str">
        <f t="shared" si="711"/>
        <v/>
      </c>
      <c r="BN1844" s="6" t="str">
        <f t="shared" si="712"/>
        <v/>
      </c>
      <c r="BO1844" s="7" t="str">
        <f t="shared" si="713"/>
        <v/>
      </c>
      <c r="BP1844" s="7" t="str">
        <f t="shared" si="714"/>
        <v/>
      </c>
      <c r="BQ1844" s="7" t="str">
        <f t="shared" si="715"/>
        <v/>
      </c>
      <c r="BR1844" s="7" t="str">
        <f t="shared" si="716"/>
        <v/>
      </c>
      <c r="BS1844" s="7" t="str">
        <f t="shared" si="717"/>
        <v/>
      </c>
      <c r="BT1844" t="str">
        <f t="shared" si="718"/>
        <v/>
      </c>
      <c r="BU1844" t="str">
        <f t="shared" si="719"/>
        <v/>
      </c>
      <c r="BV1844" t="str">
        <f>IF(B1844="","",VLOOKUP(BU1844,Справочник_ВРИ_Сегментов!$A:$D,4,))</f>
        <v/>
      </c>
      <c r="BW1844" t="str">
        <f t="shared" si="720"/>
        <v/>
      </c>
      <c r="BX1844" t="str">
        <f>IF(B1844="","",VLOOKUP(BW1844,Справочник_ВРИ_Сегментов!$B:$C,2,FALSE))</f>
        <v/>
      </c>
      <c r="BY1844" t="str">
        <f t="shared" si="721"/>
        <v/>
      </c>
      <c r="BZ1844" t="str">
        <f t="shared" si="722"/>
        <v/>
      </c>
      <c r="CA1844" t="str">
        <f t="shared" si="723"/>
        <v>-</v>
      </c>
      <c r="CB1844" t="str">
        <f t="shared" si="724"/>
        <v/>
      </c>
    </row>
    <row r="1845" spans="2:80" x14ac:dyDescent="0.25">
      <c r="B1845" s="1"/>
      <c r="C1845" s="1"/>
      <c r="F1845" s="1"/>
      <c r="P1845" s="1"/>
      <c r="Q1845" s="1"/>
      <c r="R1845" s="1"/>
      <c r="AT1845" t="str">
        <f t="shared" si="700"/>
        <v/>
      </c>
      <c r="AU1845" t="str">
        <f>IF(B1845="","",IFERROR(VLOOKUP(C1845,'Срв квартал'!$A:$D,4,FALSE),""))</f>
        <v/>
      </c>
      <c r="AV1845" t="str">
        <f>IF(B1845="","",VLOOKUP(AT1845,'Срв мо'!$A:$D,4,FALSE))</f>
        <v/>
      </c>
      <c r="AW1845" t="str">
        <f t="shared" si="701"/>
        <v/>
      </c>
      <c r="AX1845" t="str">
        <f t="shared" si="702"/>
        <v/>
      </c>
      <c r="AY1845" s="4" t="str">
        <f t="shared" si="703"/>
        <v/>
      </c>
      <c r="AZ1845" t="str">
        <f>IF(B1845="","",#REF!)</f>
        <v/>
      </c>
      <c r="BA1845" t="str">
        <f t="shared" si="704"/>
        <v/>
      </c>
      <c r="BB1845" t="str">
        <f t="shared" si="705"/>
        <v/>
      </c>
      <c r="BC1845" t="str">
        <f t="shared" si="706"/>
        <v/>
      </c>
      <c r="BD1845" t="str">
        <f t="shared" si="707"/>
        <v/>
      </c>
      <c r="BE1845" t="str">
        <f>IF(B1845="","",IF(L1845="","Отсутствуют предыдущие значения",#REF!=D1845))</f>
        <v/>
      </c>
      <c r="BF1845" t="str">
        <f t="shared" si="708"/>
        <v/>
      </c>
      <c r="BG1845" t="str">
        <f t="shared" si="709"/>
        <v/>
      </c>
      <c r="BH1845" t="str">
        <f t="shared" si="710"/>
        <v/>
      </c>
      <c r="BI1845" t="str">
        <f>IF(B1845="","",#REF!)</f>
        <v/>
      </c>
      <c r="BJ1845" t="str">
        <f>IF(B1845="","",#REF!)</f>
        <v/>
      </c>
      <c r="BK1845" s="26" t="str">
        <f>IF(B1845="","",#REF!)</f>
        <v/>
      </c>
      <c r="BL1845" t="str">
        <f>IF(B1845="","",#REF!)</f>
        <v/>
      </c>
      <c r="BM1845" t="str">
        <f t="shared" si="711"/>
        <v/>
      </c>
      <c r="BN1845" s="6" t="str">
        <f t="shared" si="712"/>
        <v/>
      </c>
      <c r="BO1845" s="7" t="str">
        <f t="shared" si="713"/>
        <v/>
      </c>
      <c r="BP1845" s="7" t="str">
        <f t="shared" si="714"/>
        <v/>
      </c>
      <c r="BQ1845" s="7" t="str">
        <f t="shared" si="715"/>
        <v/>
      </c>
      <c r="BR1845" s="7" t="str">
        <f t="shared" si="716"/>
        <v/>
      </c>
      <c r="BS1845" s="7" t="str">
        <f t="shared" si="717"/>
        <v/>
      </c>
      <c r="BT1845" t="str">
        <f t="shared" si="718"/>
        <v/>
      </c>
      <c r="BU1845" t="str">
        <f t="shared" si="719"/>
        <v/>
      </c>
      <c r="BV1845" t="str">
        <f>IF(B1845="","",VLOOKUP(BU1845,Справочник_ВРИ_Сегментов!$A:$D,4,))</f>
        <v/>
      </c>
      <c r="BW1845" t="str">
        <f t="shared" si="720"/>
        <v/>
      </c>
      <c r="BX1845" t="str">
        <f>IF(B1845="","",VLOOKUP(BW1845,Справочник_ВРИ_Сегментов!$B:$C,2,FALSE))</f>
        <v/>
      </c>
      <c r="BY1845" t="str">
        <f t="shared" si="721"/>
        <v/>
      </c>
      <c r="BZ1845" t="str">
        <f t="shared" si="722"/>
        <v/>
      </c>
      <c r="CA1845" t="str">
        <f t="shared" si="723"/>
        <v>-</v>
      </c>
      <c r="CB1845" t="str">
        <f t="shared" si="724"/>
        <v/>
      </c>
    </row>
    <row r="1846" spans="2:80" x14ac:dyDescent="0.25">
      <c r="B1846" s="1"/>
      <c r="C1846" s="1"/>
      <c r="P1846" s="1"/>
      <c r="Q1846" s="1"/>
      <c r="AT1846" t="str">
        <f t="shared" si="700"/>
        <v/>
      </c>
      <c r="AU1846" t="str">
        <f>IF(B1846="","",IFERROR(VLOOKUP(C1846,'Срв квартал'!$A:$D,4,FALSE),""))</f>
        <v/>
      </c>
      <c r="AV1846" t="str">
        <f>IF(B1846="","",VLOOKUP(AT1846,'Срв мо'!$A:$D,4,FALSE))</f>
        <v/>
      </c>
      <c r="AW1846" t="str">
        <f t="shared" si="701"/>
        <v/>
      </c>
      <c r="AX1846" t="str">
        <f t="shared" si="702"/>
        <v/>
      </c>
      <c r="AY1846" s="4" t="str">
        <f t="shared" si="703"/>
        <v/>
      </c>
      <c r="AZ1846" t="str">
        <f>IF(B1846="","",#REF!)</f>
        <v/>
      </c>
      <c r="BA1846" t="str">
        <f t="shared" si="704"/>
        <v/>
      </c>
      <c r="BB1846" t="str">
        <f t="shared" si="705"/>
        <v/>
      </c>
      <c r="BC1846" t="str">
        <f t="shared" si="706"/>
        <v/>
      </c>
      <c r="BD1846" t="str">
        <f t="shared" si="707"/>
        <v/>
      </c>
      <c r="BE1846" t="str">
        <f>IF(B1846="","",IF(L1846="","Отсутствуют предыдущие значения",#REF!=D1846))</f>
        <v/>
      </c>
      <c r="BF1846" t="str">
        <f t="shared" si="708"/>
        <v/>
      </c>
      <c r="BG1846" t="str">
        <f t="shared" si="709"/>
        <v/>
      </c>
      <c r="BH1846" t="str">
        <f t="shared" si="710"/>
        <v/>
      </c>
      <c r="BI1846" t="str">
        <f>IF(B1846="","",#REF!)</f>
        <v/>
      </c>
      <c r="BJ1846" t="str">
        <f>IF(B1846="","",#REF!)</f>
        <v/>
      </c>
      <c r="BK1846" s="26" t="str">
        <f>IF(B1846="","",#REF!)</f>
        <v/>
      </c>
      <c r="BL1846" t="str">
        <f>IF(B1846="","",#REF!)</f>
        <v/>
      </c>
      <c r="BM1846" t="str">
        <f t="shared" si="711"/>
        <v/>
      </c>
      <c r="BN1846" s="6" t="str">
        <f t="shared" si="712"/>
        <v/>
      </c>
      <c r="BO1846" s="7" t="str">
        <f t="shared" si="713"/>
        <v/>
      </c>
      <c r="BP1846" s="7" t="str">
        <f t="shared" si="714"/>
        <v/>
      </c>
      <c r="BQ1846" s="7" t="str">
        <f t="shared" si="715"/>
        <v/>
      </c>
      <c r="BR1846" s="7" t="str">
        <f t="shared" si="716"/>
        <v/>
      </c>
      <c r="BS1846" s="7" t="str">
        <f t="shared" si="717"/>
        <v/>
      </c>
      <c r="BT1846" t="str">
        <f t="shared" si="718"/>
        <v/>
      </c>
      <c r="BU1846" t="str">
        <f t="shared" si="719"/>
        <v/>
      </c>
      <c r="BV1846" t="str">
        <f>IF(B1846="","",VLOOKUP(BU1846,Справочник_ВРИ_Сегментов!$A:$D,4,))</f>
        <v/>
      </c>
      <c r="BW1846" t="str">
        <f t="shared" si="720"/>
        <v/>
      </c>
      <c r="BX1846" t="str">
        <f>IF(B1846="","",VLOOKUP(BW1846,Справочник_ВРИ_Сегментов!$B:$C,2,FALSE))</f>
        <v/>
      </c>
      <c r="BY1846" t="str">
        <f t="shared" si="721"/>
        <v/>
      </c>
      <c r="BZ1846" t="str">
        <f t="shared" si="722"/>
        <v/>
      </c>
      <c r="CA1846" t="str">
        <f t="shared" si="723"/>
        <v>-</v>
      </c>
      <c r="CB1846" t="str">
        <f t="shared" si="724"/>
        <v/>
      </c>
    </row>
    <row r="1847" spans="2:80" x14ac:dyDescent="0.25">
      <c r="B1847" s="1"/>
      <c r="C1847" s="1"/>
      <c r="P1847" s="1"/>
      <c r="Q1847" s="1"/>
      <c r="R1847" s="1"/>
      <c r="AT1847" t="str">
        <f t="shared" si="700"/>
        <v/>
      </c>
      <c r="AU1847" t="str">
        <f>IF(B1847="","",IFERROR(VLOOKUP(C1847,'Срв квартал'!$A:$D,4,FALSE),""))</f>
        <v/>
      </c>
      <c r="AV1847" t="str">
        <f>IF(B1847="","",VLOOKUP(AT1847,'Срв мо'!$A:$D,4,FALSE))</f>
        <v/>
      </c>
      <c r="AW1847" t="str">
        <f t="shared" si="701"/>
        <v/>
      </c>
      <c r="AX1847" t="str">
        <f t="shared" si="702"/>
        <v/>
      </c>
      <c r="AY1847" s="4" t="str">
        <f t="shared" si="703"/>
        <v/>
      </c>
      <c r="AZ1847" t="str">
        <f>IF(B1847="","",#REF!)</f>
        <v/>
      </c>
      <c r="BA1847" t="str">
        <f t="shared" si="704"/>
        <v/>
      </c>
      <c r="BB1847" t="str">
        <f t="shared" si="705"/>
        <v/>
      </c>
      <c r="BC1847" t="str">
        <f t="shared" si="706"/>
        <v/>
      </c>
      <c r="BD1847" t="str">
        <f t="shared" si="707"/>
        <v/>
      </c>
      <c r="BE1847" t="str">
        <f>IF(B1847="","",IF(L1847="","Отсутствуют предыдущие значения",#REF!=D1847))</f>
        <v/>
      </c>
      <c r="BF1847" t="str">
        <f t="shared" si="708"/>
        <v/>
      </c>
      <c r="BG1847" t="str">
        <f t="shared" si="709"/>
        <v/>
      </c>
      <c r="BH1847" t="str">
        <f t="shared" si="710"/>
        <v/>
      </c>
      <c r="BI1847" t="str">
        <f>IF(B1847="","",#REF!)</f>
        <v/>
      </c>
      <c r="BJ1847" t="str">
        <f>IF(B1847="","",#REF!)</f>
        <v/>
      </c>
      <c r="BK1847" s="26" t="str">
        <f>IF(B1847="","",#REF!)</f>
        <v/>
      </c>
      <c r="BL1847" t="str">
        <f>IF(B1847="","",#REF!)</f>
        <v/>
      </c>
      <c r="BM1847" t="str">
        <f t="shared" si="711"/>
        <v/>
      </c>
      <c r="BN1847" s="6" t="str">
        <f t="shared" si="712"/>
        <v/>
      </c>
      <c r="BO1847" s="7" t="str">
        <f t="shared" si="713"/>
        <v/>
      </c>
      <c r="BP1847" s="7" t="str">
        <f t="shared" si="714"/>
        <v/>
      </c>
      <c r="BQ1847" s="7" t="str">
        <f t="shared" si="715"/>
        <v/>
      </c>
      <c r="BR1847" s="7" t="str">
        <f t="shared" si="716"/>
        <v/>
      </c>
      <c r="BS1847" s="7" t="str">
        <f t="shared" si="717"/>
        <v/>
      </c>
      <c r="BT1847" t="str">
        <f t="shared" si="718"/>
        <v/>
      </c>
      <c r="BU1847" t="str">
        <f t="shared" si="719"/>
        <v/>
      </c>
      <c r="BV1847" t="str">
        <f>IF(B1847="","",VLOOKUP(BU1847,Справочник_ВРИ_Сегментов!$A:$D,4,))</f>
        <v/>
      </c>
      <c r="BW1847" t="str">
        <f t="shared" si="720"/>
        <v/>
      </c>
      <c r="BX1847" t="str">
        <f>IF(B1847="","",VLOOKUP(BW1847,Справочник_ВРИ_Сегментов!$B:$C,2,FALSE))</f>
        <v/>
      </c>
      <c r="BY1847" t="str">
        <f t="shared" si="721"/>
        <v/>
      </c>
      <c r="BZ1847" t="str">
        <f t="shared" si="722"/>
        <v/>
      </c>
      <c r="CA1847" t="str">
        <f t="shared" si="723"/>
        <v>-</v>
      </c>
      <c r="CB1847" t="str">
        <f t="shared" si="724"/>
        <v/>
      </c>
    </row>
    <row r="1848" spans="2:80" x14ac:dyDescent="0.25">
      <c r="B1848" s="1"/>
      <c r="C1848" s="1"/>
      <c r="P1848" s="1"/>
      <c r="Q1848" s="1"/>
      <c r="R1848" s="1"/>
      <c r="AT1848" t="str">
        <f t="shared" si="700"/>
        <v/>
      </c>
      <c r="AU1848" t="str">
        <f>IF(B1848="","",IFERROR(VLOOKUP(C1848,'Срв квартал'!$A:$D,4,FALSE),""))</f>
        <v/>
      </c>
      <c r="AV1848" t="str">
        <f>IF(B1848="","",VLOOKUP(AT1848,'Срв мо'!$A:$D,4,FALSE))</f>
        <v/>
      </c>
      <c r="AW1848" t="str">
        <f t="shared" si="701"/>
        <v/>
      </c>
      <c r="AX1848" t="str">
        <f t="shared" si="702"/>
        <v/>
      </c>
      <c r="AY1848" s="4" t="str">
        <f t="shared" si="703"/>
        <v/>
      </c>
      <c r="AZ1848" t="str">
        <f>IF(B1848="","",#REF!)</f>
        <v/>
      </c>
      <c r="BA1848" t="str">
        <f t="shared" si="704"/>
        <v/>
      </c>
      <c r="BB1848" t="str">
        <f t="shared" si="705"/>
        <v/>
      </c>
      <c r="BC1848" t="str">
        <f t="shared" si="706"/>
        <v/>
      </c>
      <c r="BD1848" t="str">
        <f t="shared" si="707"/>
        <v/>
      </c>
      <c r="BE1848" t="str">
        <f>IF(B1848="","",IF(L1848="","Отсутствуют предыдущие значения",#REF!=D1848))</f>
        <v/>
      </c>
      <c r="BF1848" t="str">
        <f t="shared" si="708"/>
        <v/>
      </c>
      <c r="BG1848" t="str">
        <f t="shared" si="709"/>
        <v/>
      </c>
      <c r="BH1848" t="str">
        <f t="shared" si="710"/>
        <v/>
      </c>
      <c r="BI1848" t="str">
        <f>IF(B1848="","",#REF!)</f>
        <v/>
      </c>
      <c r="BJ1848" t="str">
        <f>IF(B1848="","",#REF!)</f>
        <v/>
      </c>
      <c r="BK1848" s="26" t="str">
        <f>IF(B1848="","",#REF!)</f>
        <v/>
      </c>
      <c r="BL1848" t="str">
        <f>IF(B1848="","",#REF!)</f>
        <v/>
      </c>
      <c r="BM1848" t="str">
        <f t="shared" si="711"/>
        <v/>
      </c>
      <c r="BN1848" s="6" t="str">
        <f t="shared" si="712"/>
        <v/>
      </c>
      <c r="BO1848" s="7" t="str">
        <f t="shared" si="713"/>
        <v/>
      </c>
      <c r="BP1848" s="7" t="str">
        <f t="shared" si="714"/>
        <v/>
      </c>
      <c r="BQ1848" s="7" t="str">
        <f t="shared" si="715"/>
        <v/>
      </c>
      <c r="BR1848" s="7" t="str">
        <f t="shared" si="716"/>
        <v/>
      </c>
      <c r="BS1848" s="7" t="str">
        <f t="shared" si="717"/>
        <v/>
      </c>
      <c r="BT1848" t="str">
        <f t="shared" si="718"/>
        <v/>
      </c>
      <c r="BU1848" t="str">
        <f t="shared" si="719"/>
        <v/>
      </c>
      <c r="BV1848" t="str">
        <f>IF(B1848="","",VLOOKUP(BU1848,Справочник_ВРИ_Сегментов!$A:$D,4,))</f>
        <v/>
      </c>
      <c r="BW1848" t="str">
        <f t="shared" si="720"/>
        <v/>
      </c>
      <c r="BX1848" t="str">
        <f>IF(B1848="","",VLOOKUP(BW1848,Справочник_ВРИ_Сегментов!$B:$C,2,FALSE))</f>
        <v/>
      </c>
      <c r="BY1848" t="str">
        <f t="shared" si="721"/>
        <v/>
      </c>
      <c r="BZ1848" t="str">
        <f t="shared" si="722"/>
        <v/>
      </c>
      <c r="CA1848" t="str">
        <f t="shared" si="723"/>
        <v>-</v>
      </c>
      <c r="CB1848" t="str">
        <f t="shared" si="724"/>
        <v/>
      </c>
    </row>
    <row r="1849" spans="2:80" x14ac:dyDescent="0.25">
      <c r="B1849" s="1"/>
      <c r="C1849" s="1"/>
      <c r="P1849" s="1"/>
      <c r="Q1849" s="1"/>
      <c r="R1849" s="1"/>
      <c r="AT1849" t="str">
        <f t="shared" si="700"/>
        <v/>
      </c>
      <c r="AU1849" t="str">
        <f>IF(B1849="","",IFERROR(VLOOKUP(C1849,'Срв квартал'!$A:$D,4,FALSE),""))</f>
        <v/>
      </c>
      <c r="AV1849" t="str">
        <f>IF(B1849="","",VLOOKUP(AT1849,'Срв мо'!$A:$D,4,FALSE))</f>
        <v/>
      </c>
      <c r="AW1849" t="str">
        <f t="shared" si="701"/>
        <v/>
      </c>
      <c r="AX1849" t="str">
        <f t="shared" si="702"/>
        <v/>
      </c>
      <c r="AY1849" s="4" t="str">
        <f t="shared" si="703"/>
        <v/>
      </c>
      <c r="AZ1849" t="str">
        <f>IF(B1849="","",#REF!)</f>
        <v/>
      </c>
      <c r="BA1849" t="str">
        <f t="shared" si="704"/>
        <v/>
      </c>
      <c r="BB1849" t="str">
        <f t="shared" si="705"/>
        <v/>
      </c>
      <c r="BC1849" t="str">
        <f t="shared" si="706"/>
        <v/>
      </c>
      <c r="BD1849" t="str">
        <f t="shared" si="707"/>
        <v/>
      </c>
      <c r="BE1849" t="str">
        <f>IF(B1849="","",IF(L1849="","Отсутствуют предыдущие значения",#REF!=D1849))</f>
        <v/>
      </c>
      <c r="BF1849" t="str">
        <f t="shared" si="708"/>
        <v/>
      </c>
      <c r="BG1849" t="str">
        <f t="shared" si="709"/>
        <v/>
      </c>
      <c r="BH1849" t="str">
        <f t="shared" si="710"/>
        <v/>
      </c>
      <c r="BI1849" t="str">
        <f>IF(B1849="","",#REF!)</f>
        <v/>
      </c>
      <c r="BJ1849" t="str">
        <f>IF(B1849="","",#REF!)</f>
        <v/>
      </c>
      <c r="BK1849" s="26" t="str">
        <f>IF(B1849="","",#REF!)</f>
        <v/>
      </c>
      <c r="BL1849" t="str">
        <f>IF(B1849="","",#REF!)</f>
        <v/>
      </c>
      <c r="BM1849" t="str">
        <f t="shared" si="711"/>
        <v/>
      </c>
      <c r="BN1849" s="6" t="str">
        <f t="shared" si="712"/>
        <v/>
      </c>
      <c r="BO1849" s="7" t="str">
        <f t="shared" si="713"/>
        <v/>
      </c>
      <c r="BP1849" s="7" t="str">
        <f t="shared" si="714"/>
        <v/>
      </c>
      <c r="BQ1849" s="7" t="str">
        <f t="shared" si="715"/>
        <v/>
      </c>
      <c r="BR1849" s="7" t="str">
        <f t="shared" si="716"/>
        <v/>
      </c>
      <c r="BS1849" s="7" t="str">
        <f t="shared" si="717"/>
        <v/>
      </c>
      <c r="BT1849" t="str">
        <f t="shared" si="718"/>
        <v/>
      </c>
      <c r="BU1849" t="str">
        <f t="shared" si="719"/>
        <v/>
      </c>
      <c r="BV1849" t="str">
        <f>IF(B1849="","",VLOOKUP(BU1849,Справочник_ВРИ_Сегментов!$A:$D,4,))</f>
        <v/>
      </c>
      <c r="BW1849" t="str">
        <f t="shared" si="720"/>
        <v/>
      </c>
      <c r="BX1849" t="str">
        <f>IF(B1849="","",VLOOKUP(BW1849,Справочник_ВРИ_Сегментов!$B:$C,2,FALSE))</f>
        <v/>
      </c>
      <c r="BY1849" t="str">
        <f t="shared" si="721"/>
        <v/>
      </c>
      <c r="BZ1849" t="str">
        <f t="shared" si="722"/>
        <v/>
      </c>
      <c r="CA1849" t="str">
        <f t="shared" si="723"/>
        <v>-</v>
      </c>
      <c r="CB1849" t="str">
        <f t="shared" si="724"/>
        <v/>
      </c>
    </row>
    <row r="1850" spans="2:80" x14ac:dyDescent="0.25">
      <c r="B1850" s="1"/>
      <c r="C1850" s="1"/>
      <c r="F1850" s="1"/>
      <c r="P1850" s="1"/>
      <c r="Q1850" s="1"/>
      <c r="R1850" s="1"/>
      <c r="AT1850" t="str">
        <f t="shared" si="700"/>
        <v/>
      </c>
      <c r="AU1850" t="str">
        <f>IF(B1850="","",IFERROR(VLOOKUP(C1850,'Срв квартал'!$A:$D,4,FALSE),""))</f>
        <v/>
      </c>
      <c r="AV1850" t="str">
        <f>IF(B1850="","",VLOOKUP(AT1850,'Срв мо'!$A:$D,4,FALSE))</f>
        <v/>
      </c>
      <c r="AW1850" t="str">
        <f t="shared" si="701"/>
        <v/>
      </c>
      <c r="AX1850" t="str">
        <f t="shared" si="702"/>
        <v/>
      </c>
      <c r="AY1850" s="4" t="str">
        <f t="shared" si="703"/>
        <v/>
      </c>
      <c r="AZ1850" t="str">
        <f>IF(B1850="","",#REF!)</f>
        <v/>
      </c>
      <c r="BA1850" t="str">
        <f t="shared" si="704"/>
        <v/>
      </c>
      <c r="BB1850" t="str">
        <f t="shared" si="705"/>
        <v/>
      </c>
      <c r="BC1850" t="str">
        <f t="shared" si="706"/>
        <v/>
      </c>
      <c r="BD1850" t="str">
        <f t="shared" si="707"/>
        <v/>
      </c>
      <c r="BE1850" t="str">
        <f>IF(B1850="","",IF(L1850="","Отсутствуют предыдущие значения",#REF!=D1850))</f>
        <v/>
      </c>
      <c r="BF1850" t="str">
        <f t="shared" si="708"/>
        <v/>
      </c>
      <c r="BG1850" t="str">
        <f t="shared" si="709"/>
        <v/>
      </c>
      <c r="BH1850" t="str">
        <f t="shared" si="710"/>
        <v/>
      </c>
      <c r="BI1850" t="str">
        <f>IF(B1850="","",#REF!)</f>
        <v/>
      </c>
      <c r="BJ1850" t="str">
        <f>IF(B1850="","",#REF!)</f>
        <v/>
      </c>
      <c r="BK1850" s="26" t="str">
        <f>IF(B1850="","",#REF!)</f>
        <v/>
      </c>
      <c r="BL1850" t="str">
        <f>IF(B1850="","",#REF!)</f>
        <v/>
      </c>
      <c r="BM1850" t="str">
        <f t="shared" si="711"/>
        <v/>
      </c>
      <c r="BN1850" s="6" t="str">
        <f t="shared" si="712"/>
        <v/>
      </c>
      <c r="BO1850" s="7" t="str">
        <f t="shared" si="713"/>
        <v/>
      </c>
      <c r="BP1850" s="7" t="str">
        <f t="shared" si="714"/>
        <v/>
      </c>
      <c r="BQ1850" s="7" t="str">
        <f t="shared" si="715"/>
        <v/>
      </c>
      <c r="BR1850" s="7" t="str">
        <f t="shared" si="716"/>
        <v/>
      </c>
      <c r="BS1850" s="7" t="str">
        <f t="shared" si="717"/>
        <v/>
      </c>
      <c r="BT1850" t="str">
        <f t="shared" si="718"/>
        <v/>
      </c>
      <c r="BU1850" t="str">
        <f t="shared" si="719"/>
        <v/>
      </c>
      <c r="BV1850" t="str">
        <f>IF(B1850="","",VLOOKUP(BU1850,Справочник_ВРИ_Сегментов!$A:$D,4,))</f>
        <v/>
      </c>
      <c r="BW1850" t="str">
        <f t="shared" si="720"/>
        <v/>
      </c>
      <c r="BX1850" t="str">
        <f>IF(B1850="","",VLOOKUP(BW1850,Справочник_ВРИ_Сегментов!$B:$C,2,FALSE))</f>
        <v/>
      </c>
      <c r="BY1850" t="str">
        <f t="shared" si="721"/>
        <v/>
      </c>
      <c r="BZ1850" t="str">
        <f t="shared" si="722"/>
        <v/>
      </c>
      <c r="CA1850" t="str">
        <f t="shared" si="723"/>
        <v>-</v>
      </c>
      <c r="CB1850" t="str">
        <f t="shared" si="724"/>
        <v/>
      </c>
    </row>
    <row r="1851" spans="2:80" x14ac:dyDescent="0.25">
      <c r="B1851" s="1"/>
      <c r="C1851" s="1"/>
      <c r="P1851" s="1"/>
      <c r="Q1851" s="1"/>
      <c r="AT1851" t="str">
        <f t="shared" si="700"/>
        <v/>
      </c>
      <c r="AU1851" t="str">
        <f>IF(B1851="","",IFERROR(VLOOKUP(C1851,'Срв квартал'!$A:$D,4,FALSE),""))</f>
        <v/>
      </c>
      <c r="AV1851" t="str">
        <f>IF(B1851="","",VLOOKUP(AT1851,'Срв мо'!$A:$D,4,FALSE))</f>
        <v/>
      </c>
      <c r="AW1851" t="str">
        <f t="shared" si="701"/>
        <v/>
      </c>
      <c r="AX1851" t="str">
        <f t="shared" si="702"/>
        <v/>
      </c>
      <c r="AY1851" s="4" t="str">
        <f t="shared" si="703"/>
        <v/>
      </c>
      <c r="AZ1851" t="str">
        <f>IF(B1851="","",#REF!)</f>
        <v/>
      </c>
      <c r="BA1851" t="str">
        <f t="shared" si="704"/>
        <v/>
      </c>
      <c r="BB1851" t="str">
        <f t="shared" si="705"/>
        <v/>
      </c>
      <c r="BC1851" t="str">
        <f t="shared" si="706"/>
        <v/>
      </c>
      <c r="BD1851" t="str">
        <f t="shared" si="707"/>
        <v/>
      </c>
      <c r="BE1851" t="str">
        <f>IF(B1851="","",IF(L1851="","Отсутствуют предыдущие значения",#REF!=D1851))</f>
        <v/>
      </c>
      <c r="BF1851" t="str">
        <f t="shared" si="708"/>
        <v/>
      </c>
      <c r="BG1851" t="str">
        <f t="shared" si="709"/>
        <v/>
      </c>
      <c r="BH1851" t="str">
        <f t="shared" si="710"/>
        <v/>
      </c>
      <c r="BI1851" t="str">
        <f>IF(B1851="","",#REF!)</f>
        <v/>
      </c>
      <c r="BJ1851" t="str">
        <f>IF(B1851="","",#REF!)</f>
        <v/>
      </c>
      <c r="BK1851" s="26" t="str">
        <f>IF(B1851="","",#REF!)</f>
        <v/>
      </c>
      <c r="BL1851" t="str">
        <f>IF(B1851="","",#REF!)</f>
        <v/>
      </c>
      <c r="BM1851" t="str">
        <f t="shared" si="711"/>
        <v/>
      </c>
      <c r="BN1851" s="6" t="str">
        <f t="shared" si="712"/>
        <v/>
      </c>
      <c r="BO1851" s="7" t="str">
        <f t="shared" si="713"/>
        <v/>
      </c>
      <c r="BP1851" s="7" t="str">
        <f t="shared" si="714"/>
        <v/>
      </c>
      <c r="BQ1851" s="7" t="str">
        <f t="shared" si="715"/>
        <v/>
      </c>
      <c r="BR1851" s="7" t="str">
        <f t="shared" si="716"/>
        <v/>
      </c>
      <c r="BS1851" s="7" t="str">
        <f t="shared" si="717"/>
        <v/>
      </c>
      <c r="BT1851" t="str">
        <f t="shared" si="718"/>
        <v/>
      </c>
      <c r="BU1851" t="str">
        <f t="shared" si="719"/>
        <v/>
      </c>
      <c r="BV1851" t="str">
        <f>IF(B1851="","",VLOOKUP(BU1851,Справочник_ВРИ_Сегментов!$A:$D,4,))</f>
        <v/>
      </c>
      <c r="BW1851" t="str">
        <f t="shared" si="720"/>
        <v/>
      </c>
      <c r="BX1851" t="str">
        <f>IF(B1851="","",VLOOKUP(BW1851,Справочник_ВРИ_Сегментов!$B:$C,2,FALSE))</f>
        <v/>
      </c>
      <c r="BY1851" t="str">
        <f t="shared" si="721"/>
        <v/>
      </c>
      <c r="BZ1851" t="str">
        <f t="shared" si="722"/>
        <v/>
      </c>
      <c r="CA1851" t="str">
        <f t="shared" si="723"/>
        <v>-</v>
      </c>
      <c r="CB1851" t="str">
        <f t="shared" si="724"/>
        <v/>
      </c>
    </row>
    <row r="1852" spans="2:80" x14ac:dyDescent="0.25">
      <c r="B1852" s="1"/>
      <c r="C1852" s="1"/>
      <c r="P1852" s="1"/>
      <c r="Q1852" s="1"/>
      <c r="AT1852" t="str">
        <f t="shared" si="700"/>
        <v/>
      </c>
      <c r="AU1852" t="str">
        <f>IF(B1852="","",IFERROR(VLOOKUP(C1852,'Срв квартал'!$A:$D,4,FALSE),""))</f>
        <v/>
      </c>
      <c r="AV1852" t="str">
        <f>IF(B1852="","",VLOOKUP(AT1852,'Срв мо'!$A:$D,4,FALSE))</f>
        <v/>
      </c>
      <c r="AW1852" t="str">
        <f t="shared" si="701"/>
        <v/>
      </c>
      <c r="AX1852" t="str">
        <f t="shared" si="702"/>
        <v/>
      </c>
      <c r="AY1852" s="4" t="str">
        <f t="shared" si="703"/>
        <v/>
      </c>
      <c r="AZ1852" t="str">
        <f>IF(B1852="","",#REF!)</f>
        <v/>
      </c>
      <c r="BA1852" t="str">
        <f t="shared" si="704"/>
        <v/>
      </c>
      <c r="BB1852" t="str">
        <f t="shared" si="705"/>
        <v/>
      </c>
      <c r="BC1852" t="str">
        <f t="shared" si="706"/>
        <v/>
      </c>
      <c r="BD1852" t="str">
        <f t="shared" si="707"/>
        <v/>
      </c>
      <c r="BE1852" t="str">
        <f>IF(B1852="","",IF(L1852="","Отсутствуют предыдущие значения",#REF!=D1852))</f>
        <v/>
      </c>
      <c r="BF1852" t="str">
        <f t="shared" si="708"/>
        <v/>
      </c>
      <c r="BG1852" t="str">
        <f t="shared" si="709"/>
        <v/>
      </c>
      <c r="BH1852" t="str">
        <f t="shared" si="710"/>
        <v/>
      </c>
      <c r="BI1852" t="str">
        <f>IF(B1852="","",#REF!)</f>
        <v/>
      </c>
      <c r="BJ1852" t="str">
        <f>IF(B1852="","",#REF!)</f>
        <v/>
      </c>
      <c r="BK1852" s="26" t="str">
        <f>IF(B1852="","",#REF!)</f>
        <v/>
      </c>
      <c r="BL1852" t="str">
        <f>IF(B1852="","",#REF!)</f>
        <v/>
      </c>
      <c r="BM1852" t="str">
        <f t="shared" si="711"/>
        <v/>
      </c>
      <c r="BN1852" s="6" t="str">
        <f t="shared" si="712"/>
        <v/>
      </c>
      <c r="BO1852" s="7" t="str">
        <f t="shared" si="713"/>
        <v/>
      </c>
      <c r="BP1852" s="7" t="str">
        <f t="shared" si="714"/>
        <v/>
      </c>
      <c r="BQ1852" s="7" t="str">
        <f t="shared" si="715"/>
        <v/>
      </c>
      <c r="BR1852" s="7" t="str">
        <f t="shared" si="716"/>
        <v/>
      </c>
      <c r="BS1852" s="7" t="str">
        <f t="shared" si="717"/>
        <v/>
      </c>
      <c r="BT1852" t="str">
        <f t="shared" si="718"/>
        <v/>
      </c>
      <c r="BU1852" t="str">
        <f t="shared" si="719"/>
        <v/>
      </c>
      <c r="BV1852" t="str">
        <f>IF(B1852="","",VLOOKUP(BU1852,Справочник_ВРИ_Сегментов!$A:$D,4,))</f>
        <v/>
      </c>
      <c r="BW1852" t="str">
        <f t="shared" si="720"/>
        <v/>
      </c>
      <c r="BX1852" t="str">
        <f>IF(B1852="","",VLOOKUP(BW1852,Справочник_ВРИ_Сегментов!$B:$C,2,FALSE))</f>
        <v/>
      </c>
      <c r="BY1852" t="str">
        <f t="shared" si="721"/>
        <v/>
      </c>
      <c r="BZ1852" t="str">
        <f t="shared" si="722"/>
        <v/>
      </c>
      <c r="CA1852" t="str">
        <f t="shared" si="723"/>
        <v>-</v>
      </c>
      <c r="CB1852" t="str">
        <f t="shared" si="724"/>
        <v/>
      </c>
    </row>
    <row r="1853" spans="2:80" x14ac:dyDescent="0.25">
      <c r="B1853" s="1"/>
      <c r="C1853" s="1"/>
      <c r="P1853" s="1"/>
      <c r="Q1853" s="1"/>
      <c r="AT1853" t="str">
        <f t="shared" si="700"/>
        <v/>
      </c>
      <c r="AU1853" t="str">
        <f>IF(B1853="","",IFERROR(VLOOKUP(C1853,'Срв квартал'!$A:$D,4,FALSE),""))</f>
        <v/>
      </c>
      <c r="AV1853" t="str">
        <f>IF(B1853="","",VLOOKUP(AT1853,'Срв мо'!$A:$D,4,FALSE))</f>
        <v/>
      </c>
      <c r="AW1853" t="str">
        <f t="shared" si="701"/>
        <v/>
      </c>
      <c r="AX1853" t="str">
        <f t="shared" si="702"/>
        <v/>
      </c>
      <c r="AY1853" s="4" t="str">
        <f t="shared" si="703"/>
        <v/>
      </c>
      <c r="AZ1853" t="str">
        <f>IF(B1853="","",#REF!)</f>
        <v/>
      </c>
      <c r="BA1853" t="str">
        <f t="shared" si="704"/>
        <v/>
      </c>
      <c r="BB1853" t="str">
        <f t="shared" si="705"/>
        <v/>
      </c>
      <c r="BC1853" t="str">
        <f t="shared" si="706"/>
        <v/>
      </c>
      <c r="BD1853" t="str">
        <f t="shared" si="707"/>
        <v/>
      </c>
      <c r="BE1853" t="str">
        <f>IF(B1853="","",IF(L1853="","Отсутствуют предыдущие значения",#REF!=D1853))</f>
        <v/>
      </c>
      <c r="BF1853" t="str">
        <f t="shared" si="708"/>
        <v/>
      </c>
      <c r="BG1853" t="str">
        <f t="shared" si="709"/>
        <v/>
      </c>
      <c r="BH1853" t="str">
        <f t="shared" si="710"/>
        <v/>
      </c>
      <c r="BI1853" t="str">
        <f>IF(B1853="","",#REF!)</f>
        <v/>
      </c>
      <c r="BJ1853" t="str">
        <f>IF(B1853="","",#REF!)</f>
        <v/>
      </c>
      <c r="BK1853" s="26" t="str">
        <f>IF(B1853="","",#REF!)</f>
        <v/>
      </c>
      <c r="BL1853" t="str">
        <f>IF(B1853="","",#REF!)</f>
        <v/>
      </c>
      <c r="BM1853" t="str">
        <f t="shared" si="711"/>
        <v/>
      </c>
      <c r="BN1853" s="6" t="str">
        <f t="shared" si="712"/>
        <v/>
      </c>
      <c r="BO1853" s="7" t="str">
        <f t="shared" si="713"/>
        <v/>
      </c>
      <c r="BP1853" s="7" t="str">
        <f t="shared" si="714"/>
        <v/>
      </c>
      <c r="BQ1853" s="7" t="str">
        <f t="shared" si="715"/>
        <v/>
      </c>
      <c r="BR1853" s="7" t="str">
        <f t="shared" si="716"/>
        <v/>
      </c>
      <c r="BS1853" s="7" t="str">
        <f t="shared" si="717"/>
        <v/>
      </c>
      <c r="BT1853" t="str">
        <f t="shared" si="718"/>
        <v/>
      </c>
      <c r="BU1853" t="str">
        <f t="shared" si="719"/>
        <v/>
      </c>
      <c r="BV1853" t="str">
        <f>IF(B1853="","",VLOOKUP(BU1853,Справочник_ВРИ_Сегментов!$A:$D,4,))</f>
        <v/>
      </c>
      <c r="BW1853" t="str">
        <f t="shared" si="720"/>
        <v/>
      </c>
      <c r="BX1853" t="str">
        <f>IF(B1853="","",VLOOKUP(BW1853,Справочник_ВРИ_Сегментов!$B:$C,2,FALSE))</f>
        <v/>
      </c>
      <c r="BY1853" t="str">
        <f t="shared" si="721"/>
        <v/>
      </c>
      <c r="BZ1853" t="str">
        <f t="shared" si="722"/>
        <v/>
      </c>
      <c r="CA1853" t="str">
        <f t="shared" si="723"/>
        <v>-</v>
      </c>
      <c r="CB1853" t="str">
        <f t="shared" si="724"/>
        <v/>
      </c>
    </row>
    <row r="1854" spans="2:80" x14ac:dyDescent="0.25">
      <c r="B1854" s="1"/>
      <c r="C1854" s="1"/>
      <c r="P1854" s="1"/>
      <c r="Q1854" s="1"/>
      <c r="AT1854" t="str">
        <f t="shared" si="700"/>
        <v/>
      </c>
      <c r="AU1854" t="str">
        <f>IF(B1854="","",IFERROR(VLOOKUP(C1854,'Срв квартал'!$A:$D,4,FALSE),""))</f>
        <v/>
      </c>
      <c r="AV1854" t="str">
        <f>IF(B1854="","",VLOOKUP(AT1854,'Срв мо'!$A:$D,4,FALSE))</f>
        <v/>
      </c>
      <c r="AW1854" t="str">
        <f t="shared" si="701"/>
        <v/>
      </c>
      <c r="AX1854" t="str">
        <f t="shared" si="702"/>
        <v/>
      </c>
      <c r="AY1854" s="4" t="str">
        <f t="shared" si="703"/>
        <v/>
      </c>
      <c r="AZ1854" t="str">
        <f>IF(B1854="","",#REF!)</f>
        <v/>
      </c>
      <c r="BA1854" t="str">
        <f t="shared" si="704"/>
        <v/>
      </c>
      <c r="BB1854" t="str">
        <f t="shared" si="705"/>
        <v/>
      </c>
      <c r="BC1854" t="str">
        <f t="shared" si="706"/>
        <v/>
      </c>
      <c r="BD1854" t="str">
        <f t="shared" si="707"/>
        <v/>
      </c>
      <c r="BE1854" t="str">
        <f>IF(B1854="","",IF(L1854="","Отсутствуют предыдущие значения",#REF!=D1854))</f>
        <v/>
      </c>
      <c r="BF1854" t="str">
        <f t="shared" si="708"/>
        <v/>
      </c>
      <c r="BG1854" t="str">
        <f t="shared" si="709"/>
        <v/>
      </c>
      <c r="BH1854" t="str">
        <f t="shared" si="710"/>
        <v/>
      </c>
      <c r="BI1854" t="str">
        <f>IF(B1854="","",#REF!)</f>
        <v/>
      </c>
      <c r="BJ1854" t="str">
        <f>IF(B1854="","",#REF!)</f>
        <v/>
      </c>
      <c r="BK1854" s="26" t="str">
        <f>IF(B1854="","",#REF!)</f>
        <v/>
      </c>
      <c r="BL1854" t="str">
        <f>IF(B1854="","",#REF!)</f>
        <v/>
      </c>
      <c r="BM1854" t="str">
        <f t="shared" si="711"/>
        <v/>
      </c>
      <c r="BN1854" s="6" t="str">
        <f t="shared" si="712"/>
        <v/>
      </c>
      <c r="BO1854" s="7" t="str">
        <f t="shared" si="713"/>
        <v/>
      </c>
      <c r="BP1854" s="7" t="str">
        <f t="shared" si="714"/>
        <v/>
      </c>
      <c r="BQ1854" s="7" t="str">
        <f t="shared" si="715"/>
        <v/>
      </c>
      <c r="BR1854" s="7" t="str">
        <f t="shared" si="716"/>
        <v/>
      </c>
      <c r="BS1854" s="7" t="str">
        <f t="shared" si="717"/>
        <v/>
      </c>
      <c r="BT1854" t="str">
        <f t="shared" si="718"/>
        <v/>
      </c>
      <c r="BU1854" t="str">
        <f t="shared" si="719"/>
        <v/>
      </c>
      <c r="BV1854" t="str">
        <f>IF(B1854="","",VLOOKUP(BU1854,Справочник_ВРИ_Сегментов!$A:$D,4,))</f>
        <v/>
      </c>
      <c r="BW1854" t="str">
        <f t="shared" si="720"/>
        <v/>
      </c>
      <c r="BX1854" t="str">
        <f>IF(B1854="","",VLOOKUP(BW1854,Справочник_ВРИ_Сегментов!$B:$C,2,FALSE))</f>
        <v/>
      </c>
      <c r="BY1854" t="str">
        <f t="shared" si="721"/>
        <v/>
      </c>
      <c r="BZ1854" t="str">
        <f t="shared" si="722"/>
        <v/>
      </c>
      <c r="CA1854" t="str">
        <f t="shared" si="723"/>
        <v>-</v>
      </c>
      <c r="CB1854" t="str">
        <f t="shared" si="724"/>
        <v/>
      </c>
    </row>
    <row r="1855" spans="2:80" x14ac:dyDescent="0.25">
      <c r="B1855" s="1"/>
      <c r="C1855" s="1"/>
      <c r="P1855" s="1"/>
      <c r="Q1855" s="1"/>
      <c r="R1855" s="1"/>
      <c r="AT1855" t="str">
        <f t="shared" si="700"/>
        <v/>
      </c>
      <c r="AU1855" t="str">
        <f>IF(B1855="","",IFERROR(VLOOKUP(C1855,'Срв квартал'!$A:$D,4,FALSE),""))</f>
        <v/>
      </c>
      <c r="AV1855" t="str">
        <f>IF(B1855="","",VLOOKUP(AT1855,'Срв мо'!$A:$D,4,FALSE))</f>
        <v/>
      </c>
      <c r="AW1855" t="str">
        <f t="shared" si="701"/>
        <v/>
      </c>
      <c r="AX1855" t="str">
        <f t="shared" si="702"/>
        <v/>
      </c>
      <c r="AY1855" s="4" t="str">
        <f t="shared" si="703"/>
        <v/>
      </c>
      <c r="AZ1855" t="str">
        <f>IF(B1855="","",#REF!)</f>
        <v/>
      </c>
      <c r="BA1855" t="str">
        <f t="shared" si="704"/>
        <v/>
      </c>
      <c r="BB1855" t="str">
        <f t="shared" si="705"/>
        <v/>
      </c>
      <c r="BC1855" t="str">
        <f t="shared" si="706"/>
        <v/>
      </c>
      <c r="BD1855" t="str">
        <f t="shared" si="707"/>
        <v/>
      </c>
      <c r="BE1855" t="str">
        <f>IF(B1855="","",IF(L1855="","Отсутствуют предыдущие значения",#REF!=D1855))</f>
        <v/>
      </c>
      <c r="BF1855" t="str">
        <f t="shared" si="708"/>
        <v/>
      </c>
      <c r="BG1855" t="str">
        <f t="shared" si="709"/>
        <v/>
      </c>
      <c r="BH1855" t="str">
        <f t="shared" si="710"/>
        <v/>
      </c>
      <c r="BI1855" t="str">
        <f>IF(B1855="","",#REF!)</f>
        <v/>
      </c>
      <c r="BJ1855" t="str">
        <f>IF(B1855="","",#REF!)</f>
        <v/>
      </c>
      <c r="BK1855" s="26" t="str">
        <f>IF(B1855="","",#REF!)</f>
        <v/>
      </c>
      <c r="BL1855" t="str">
        <f>IF(B1855="","",#REF!)</f>
        <v/>
      </c>
      <c r="BM1855" t="str">
        <f t="shared" si="711"/>
        <v/>
      </c>
      <c r="BN1855" s="6" t="str">
        <f t="shared" si="712"/>
        <v/>
      </c>
      <c r="BO1855" s="7" t="str">
        <f t="shared" si="713"/>
        <v/>
      </c>
      <c r="BP1855" s="7" t="str">
        <f t="shared" si="714"/>
        <v/>
      </c>
      <c r="BQ1855" s="7" t="str">
        <f t="shared" si="715"/>
        <v/>
      </c>
      <c r="BR1855" s="7" t="str">
        <f t="shared" si="716"/>
        <v/>
      </c>
      <c r="BS1855" s="7" t="str">
        <f t="shared" si="717"/>
        <v/>
      </c>
      <c r="BT1855" t="str">
        <f t="shared" si="718"/>
        <v/>
      </c>
      <c r="BU1855" t="str">
        <f t="shared" si="719"/>
        <v/>
      </c>
      <c r="BV1855" t="str">
        <f>IF(B1855="","",VLOOKUP(BU1855,Справочник_ВРИ_Сегментов!$A:$D,4,))</f>
        <v/>
      </c>
      <c r="BW1855" t="str">
        <f t="shared" si="720"/>
        <v/>
      </c>
      <c r="BX1855" t="str">
        <f>IF(B1855="","",VLOOKUP(BW1855,Справочник_ВРИ_Сегментов!$B:$C,2,FALSE))</f>
        <v/>
      </c>
      <c r="BY1855" t="str">
        <f t="shared" si="721"/>
        <v/>
      </c>
      <c r="BZ1855" t="str">
        <f t="shared" si="722"/>
        <v/>
      </c>
      <c r="CA1855" t="str">
        <f t="shared" si="723"/>
        <v>-</v>
      </c>
      <c r="CB1855" t="str">
        <f t="shared" si="724"/>
        <v/>
      </c>
    </row>
    <row r="1856" spans="2:80" x14ac:dyDescent="0.25">
      <c r="B1856" s="1"/>
      <c r="C1856" s="1"/>
      <c r="P1856" s="1"/>
      <c r="Q1856" s="1"/>
      <c r="AT1856" t="str">
        <f t="shared" si="700"/>
        <v/>
      </c>
      <c r="AU1856" t="str">
        <f>IF(B1856="","",IFERROR(VLOOKUP(C1856,'Срв квартал'!$A:$D,4,FALSE),""))</f>
        <v/>
      </c>
      <c r="AV1856" t="str">
        <f>IF(B1856="","",VLOOKUP(AT1856,'Срв мо'!$A:$D,4,FALSE))</f>
        <v/>
      </c>
      <c r="AW1856" t="str">
        <f t="shared" si="701"/>
        <v/>
      </c>
      <c r="AX1856" t="str">
        <f t="shared" si="702"/>
        <v/>
      </c>
      <c r="AY1856" s="4" t="str">
        <f t="shared" si="703"/>
        <v/>
      </c>
      <c r="AZ1856" t="str">
        <f>IF(B1856="","",#REF!)</f>
        <v/>
      </c>
      <c r="BA1856" t="str">
        <f t="shared" si="704"/>
        <v/>
      </c>
      <c r="BB1856" t="str">
        <f t="shared" si="705"/>
        <v/>
      </c>
      <c r="BC1856" t="str">
        <f t="shared" si="706"/>
        <v/>
      </c>
      <c r="BD1856" t="str">
        <f t="shared" si="707"/>
        <v/>
      </c>
      <c r="BE1856" t="str">
        <f>IF(B1856="","",IF(L1856="","Отсутствуют предыдущие значения",#REF!=D1856))</f>
        <v/>
      </c>
      <c r="BF1856" t="str">
        <f t="shared" si="708"/>
        <v/>
      </c>
      <c r="BG1856" t="str">
        <f t="shared" si="709"/>
        <v/>
      </c>
      <c r="BH1856" t="str">
        <f t="shared" si="710"/>
        <v/>
      </c>
      <c r="BI1856" t="str">
        <f>IF(B1856="","",#REF!)</f>
        <v/>
      </c>
      <c r="BJ1856" t="str">
        <f>IF(B1856="","",#REF!)</f>
        <v/>
      </c>
      <c r="BK1856" s="26" t="str">
        <f>IF(B1856="","",#REF!)</f>
        <v/>
      </c>
      <c r="BL1856" t="str">
        <f>IF(B1856="","",#REF!)</f>
        <v/>
      </c>
      <c r="BM1856" t="str">
        <f t="shared" si="711"/>
        <v/>
      </c>
      <c r="BN1856" s="6" t="str">
        <f t="shared" si="712"/>
        <v/>
      </c>
      <c r="BO1856" s="7" t="str">
        <f t="shared" si="713"/>
        <v/>
      </c>
      <c r="BP1856" s="7" t="str">
        <f t="shared" si="714"/>
        <v/>
      </c>
      <c r="BQ1856" s="7" t="str">
        <f t="shared" si="715"/>
        <v/>
      </c>
      <c r="BR1856" s="7" t="str">
        <f t="shared" si="716"/>
        <v/>
      </c>
      <c r="BS1856" s="7" t="str">
        <f t="shared" si="717"/>
        <v/>
      </c>
      <c r="BT1856" t="str">
        <f t="shared" si="718"/>
        <v/>
      </c>
      <c r="BU1856" t="str">
        <f t="shared" si="719"/>
        <v/>
      </c>
      <c r="BV1856" t="str">
        <f>IF(B1856="","",VLOOKUP(BU1856,Справочник_ВРИ_Сегментов!$A:$D,4,))</f>
        <v/>
      </c>
      <c r="BW1856" t="str">
        <f t="shared" si="720"/>
        <v/>
      </c>
      <c r="BX1856" t="str">
        <f>IF(B1856="","",VLOOKUP(BW1856,Справочник_ВРИ_Сегментов!$B:$C,2,FALSE))</f>
        <v/>
      </c>
      <c r="BY1856" t="str">
        <f t="shared" si="721"/>
        <v/>
      </c>
      <c r="BZ1856" t="str">
        <f t="shared" si="722"/>
        <v/>
      </c>
      <c r="CA1856" t="str">
        <f t="shared" si="723"/>
        <v>-</v>
      </c>
      <c r="CB1856" t="str">
        <f t="shared" si="724"/>
        <v/>
      </c>
    </row>
    <row r="1857" spans="2:80" x14ac:dyDescent="0.25">
      <c r="B1857" s="1"/>
      <c r="C1857" s="1"/>
      <c r="P1857" s="1"/>
      <c r="Q1857" s="1"/>
      <c r="R1857" s="1"/>
      <c r="AT1857" t="str">
        <f t="shared" si="700"/>
        <v/>
      </c>
      <c r="AU1857" t="str">
        <f>IF(B1857="","",IFERROR(VLOOKUP(C1857,'Срв квартал'!$A:$D,4,FALSE),""))</f>
        <v/>
      </c>
      <c r="AV1857" t="str">
        <f>IF(B1857="","",VLOOKUP(AT1857,'Срв мо'!$A:$D,4,FALSE))</f>
        <v/>
      </c>
      <c r="AW1857" t="str">
        <f t="shared" si="701"/>
        <v/>
      </c>
      <c r="AX1857" t="str">
        <f t="shared" si="702"/>
        <v/>
      </c>
      <c r="AY1857" s="4" t="str">
        <f t="shared" si="703"/>
        <v/>
      </c>
      <c r="AZ1857" t="str">
        <f>IF(B1857="","",#REF!)</f>
        <v/>
      </c>
      <c r="BA1857" t="str">
        <f t="shared" si="704"/>
        <v/>
      </c>
      <c r="BB1857" t="str">
        <f t="shared" si="705"/>
        <v/>
      </c>
      <c r="BC1857" t="str">
        <f t="shared" si="706"/>
        <v/>
      </c>
      <c r="BD1857" t="str">
        <f t="shared" si="707"/>
        <v/>
      </c>
      <c r="BE1857" t="str">
        <f>IF(B1857="","",IF(L1857="","Отсутствуют предыдущие значения",#REF!=D1857))</f>
        <v/>
      </c>
      <c r="BF1857" t="str">
        <f t="shared" si="708"/>
        <v/>
      </c>
      <c r="BG1857" t="str">
        <f t="shared" si="709"/>
        <v/>
      </c>
      <c r="BH1857" t="str">
        <f t="shared" si="710"/>
        <v/>
      </c>
      <c r="BI1857" t="str">
        <f>IF(B1857="","",#REF!)</f>
        <v/>
      </c>
      <c r="BJ1857" t="str">
        <f>IF(B1857="","",#REF!)</f>
        <v/>
      </c>
      <c r="BK1857" s="26" t="str">
        <f>IF(B1857="","",#REF!)</f>
        <v/>
      </c>
      <c r="BL1857" t="str">
        <f>IF(B1857="","",#REF!)</f>
        <v/>
      </c>
      <c r="BM1857" t="str">
        <f t="shared" si="711"/>
        <v/>
      </c>
      <c r="BN1857" s="6" t="str">
        <f t="shared" si="712"/>
        <v/>
      </c>
      <c r="BO1857" s="7" t="str">
        <f t="shared" si="713"/>
        <v/>
      </c>
      <c r="BP1857" s="7" t="str">
        <f t="shared" si="714"/>
        <v/>
      </c>
      <c r="BQ1857" s="7" t="str">
        <f t="shared" si="715"/>
        <v/>
      </c>
      <c r="BR1857" s="7" t="str">
        <f t="shared" si="716"/>
        <v/>
      </c>
      <c r="BS1857" s="7" t="str">
        <f t="shared" si="717"/>
        <v/>
      </c>
      <c r="BT1857" t="str">
        <f t="shared" si="718"/>
        <v/>
      </c>
      <c r="BU1857" t="str">
        <f t="shared" si="719"/>
        <v/>
      </c>
      <c r="BV1857" t="str">
        <f>IF(B1857="","",VLOOKUP(BU1857,Справочник_ВРИ_Сегментов!$A:$D,4,))</f>
        <v/>
      </c>
      <c r="BW1857" t="str">
        <f t="shared" si="720"/>
        <v/>
      </c>
      <c r="BX1857" t="str">
        <f>IF(B1857="","",VLOOKUP(BW1857,Справочник_ВРИ_Сегментов!$B:$C,2,FALSE))</f>
        <v/>
      </c>
      <c r="BY1857" t="str">
        <f t="shared" si="721"/>
        <v/>
      </c>
      <c r="BZ1857" t="str">
        <f t="shared" si="722"/>
        <v/>
      </c>
      <c r="CA1857" t="str">
        <f t="shared" si="723"/>
        <v>-</v>
      </c>
      <c r="CB1857" t="str">
        <f t="shared" si="724"/>
        <v/>
      </c>
    </row>
    <row r="1858" spans="2:80" x14ac:dyDescent="0.25">
      <c r="B1858" s="1"/>
      <c r="C1858" s="1"/>
      <c r="P1858" s="1"/>
      <c r="Q1858" s="1"/>
      <c r="AT1858" t="str">
        <f t="shared" si="700"/>
        <v/>
      </c>
      <c r="AU1858" t="str">
        <f>IF(B1858="","",IFERROR(VLOOKUP(C1858,'Срв квартал'!$A:$D,4,FALSE),""))</f>
        <v/>
      </c>
      <c r="AV1858" t="str">
        <f>IF(B1858="","",VLOOKUP(AT1858,'Срв мо'!$A:$D,4,FALSE))</f>
        <v/>
      </c>
      <c r="AW1858" t="str">
        <f t="shared" si="701"/>
        <v/>
      </c>
      <c r="AX1858" t="str">
        <f t="shared" si="702"/>
        <v/>
      </c>
      <c r="AY1858" s="4" t="str">
        <f t="shared" si="703"/>
        <v/>
      </c>
      <c r="AZ1858" t="str">
        <f>IF(B1858="","",#REF!)</f>
        <v/>
      </c>
      <c r="BA1858" t="str">
        <f t="shared" si="704"/>
        <v/>
      </c>
      <c r="BB1858" t="str">
        <f t="shared" si="705"/>
        <v/>
      </c>
      <c r="BC1858" t="str">
        <f t="shared" si="706"/>
        <v/>
      </c>
      <c r="BD1858" t="str">
        <f t="shared" si="707"/>
        <v/>
      </c>
      <c r="BE1858" t="str">
        <f>IF(B1858="","",IF(L1858="","Отсутствуют предыдущие значения",#REF!=D1858))</f>
        <v/>
      </c>
      <c r="BF1858" t="str">
        <f t="shared" si="708"/>
        <v/>
      </c>
      <c r="BG1858" t="str">
        <f t="shared" si="709"/>
        <v/>
      </c>
      <c r="BH1858" t="str">
        <f t="shared" si="710"/>
        <v/>
      </c>
      <c r="BI1858" t="str">
        <f>IF(B1858="","",#REF!)</f>
        <v/>
      </c>
      <c r="BJ1858" t="str">
        <f>IF(B1858="","",#REF!)</f>
        <v/>
      </c>
      <c r="BK1858" s="26" t="str">
        <f>IF(B1858="","",#REF!)</f>
        <v/>
      </c>
      <c r="BL1858" t="str">
        <f>IF(B1858="","",#REF!)</f>
        <v/>
      </c>
      <c r="BM1858" t="str">
        <f t="shared" si="711"/>
        <v/>
      </c>
      <c r="BN1858" s="6" t="str">
        <f t="shared" si="712"/>
        <v/>
      </c>
      <c r="BO1858" s="7" t="str">
        <f t="shared" si="713"/>
        <v/>
      </c>
      <c r="BP1858" s="7" t="str">
        <f t="shared" si="714"/>
        <v/>
      </c>
      <c r="BQ1858" s="7" t="str">
        <f t="shared" si="715"/>
        <v/>
      </c>
      <c r="BR1858" s="7" t="str">
        <f t="shared" si="716"/>
        <v/>
      </c>
      <c r="BS1858" s="7" t="str">
        <f t="shared" si="717"/>
        <v/>
      </c>
      <c r="BT1858" t="str">
        <f t="shared" si="718"/>
        <v/>
      </c>
      <c r="BU1858" t="str">
        <f t="shared" si="719"/>
        <v/>
      </c>
      <c r="BV1858" t="str">
        <f>IF(B1858="","",VLOOKUP(BU1858,Справочник_ВРИ_Сегментов!$A:$D,4,))</f>
        <v/>
      </c>
      <c r="BW1858" t="str">
        <f t="shared" si="720"/>
        <v/>
      </c>
      <c r="BX1858" t="str">
        <f>IF(B1858="","",VLOOKUP(BW1858,Справочник_ВРИ_Сегментов!$B:$C,2,FALSE))</f>
        <v/>
      </c>
      <c r="BY1858" t="str">
        <f t="shared" si="721"/>
        <v/>
      </c>
      <c r="BZ1858" t="str">
        <f t="shared" si="722"/>
        <v/>
      </c>
      <c r="CA1858" t="str">
        <f t="shared" si="723"/>
        <v>-</v>
      </c>
      <c r="CB1858" t="str">
        <f t="shared" si="724"/>
        <v/>
      </c>
    </row>
    <row r="1859" spans="2:80" x14ac:dyDescent="0.25">
      <c r="B1859" s="1"/>
      <c r="C1859" s="1"/>
      <c r="G1859" s="1"/>
      <c r="P1859" s="1"/>
      <c r="Q1859" s="1"/>
      <c r="R1859" s="1"/>
      <c r="AT1859" t="str">
        <f t="shared" ref="AT1859:AT1922" si="725">IF(B1859="","",LEFT(P1859,2))</f>
        <v/>
      </c>
      <c r="AU1859" t="str">
        <f>IF(B1859="","",IFERROR(VLOOKUP(C1859,'Срв квартал'!$A:$D,4,FALSE),""))</f>
        <v/>
      </c>
      <c r="AV1859" t="str">
        <f>IF(B1859="","",VLOOKUP(AT1859,'Срв мо'!$A:$D,4,FALSE))</f>
        <v/>
      </c>
      <c r="AW1859" t="str">
        <f t="shared" ref="AW1859:AW1922" si="726">IF(B1859="","",IF(OR(C1859="0000000",AU1859=""),AV1859,AU1859))</f>
        <v/>
      </c>
      <c r="AX1859" t="str">
        <f t="shared" ref="AX1859:AX1922" si="727">IF(B1859="","",ROUND(AW1859*D1859,2))</f>
        <v/>
      </c>
      <c r="AY1859" s="4" t="str">
        <f t="shared" ref="AY1859:AY1922" si="728">IF(B1859="","",CONCATENATE("СТ16_",BI1859,"_",BJ1859,"_",BK1859,"_",BL1859,"_",BM1859,"_",CB1859))</f>
        <v/>
      </c>
      <c r="AZ1859" t="str">
        <f>IF(B1859="","",#REF!)</f>
        <v/>
      </c>
      <c r="BA1859" t="str">
        <f t="shared" ref="BA1859:BA1922" si="729">IF(B1859="","",AW1859)</f>
        <v/>
      </c>
      <c r="BB1859" t="str">
        <f t="shared" ref="BB1859:BB1922" si="730">IF(B1859="","",B1859)</f>
        <v/>
      </c>
      <c r="BC1859" t="str">
        <f t="shared" ref="BC1859:BC1922" si="731">IF(B1859="","",IF(MID(AM1859,3,1)&lt;&gt;":","ОШИБКА В ФОРМАТЕ КОДА НП",IF(L1859="","Отсутствуют предыдущие значения",AM1859=Q1859)))</f>
        <v/>
      </c>
      <c r="BD1859" t="str">
        <f t="shared" ref="BD1859:BD1922" si="732">IF(B1859="","",IF(L1859="","Отсутствуют предыдущие значения",AO1859=O1859))</f>
        <v/>
      </c>
      <c r="BE1859" t="str">
        <f>IF(B1859="","",IF(L1859="","Отсутствуют предыдущие значения",#REF!=D1859))</f>
        <v/>
      </c>
      <c r="BF1859" t="str">
        <f t="shared" ref="BF1859:BF1922" si="733">IF(B1859="","",IF(L1859="","Отсутствуют предыдущие значения",AW1859=L1859))</f>
        <v/>
      </c>
      <c r="BG1859" t="str">
        <f t="shared" ref="BG1859:BG1922" si="734">IF(B1859="","",IF(M1859="","Отсутствуют предыдущие значения",AX1859=M1859))</f>
        <v/>
      </c>
      <c r="BH1859" t="str">
        <f t="shared" ref="BH1859:BH1922" si="735">IF(B1859="","",IF(AB1859&lt;&gt;"","ОСПАРИВАНИЕ",IF(U1859="","",U1859)))</f>
        <v/>
      </c>
      <c r="BI1859" t="str">
        <f>IF(B1859="","",#REF!)</f>
        <v/>
      </c>
      <c r="BJ1859" t="str">
        <f>IF(B1859="","",#REF!)</f>
        <v/>
      </c>
      <c r="BK1859" s="26" t="str">
        <f>IF(B1859="","",#REF!)</f>
        <v/>
      </c>
      <c r="BL1859" t="str">
        <f>IF(B1859="","",#REF!)</f>
        <v/>
      </c>
      <c r="BM1859" t="str">
        <f t="shared" ref="BM1859:BM1922" si="736">IF(B1859="","",IF(L1859="","Графика по ПКК","Графика на 01012020"))</f>
        <v/>
      </c>
      <c r="BN1859" s="6" t="str">
        <f t="shared" ref="BN1859:BN1922" si="737">IF(B1859="","",B1859)</f>
        <v/>
      </c>
      <c r="BO1859" s="7" t="str">
        <f t="shared" ref="BO1859:BO1922" si="738">IF(B1859="","",AW1859)</f>
        <v/>
      </c>
      <c r="BP1859" s="7" t="str">
        <f t="shared" ref="BP1859:BP1922" si="739">IF(B1859="","",AX1859)</f>
        <v/>
      </c>
      <c r="BQ1859" s="7" t="str">
        <f t="shared" ref="BQ1859:BQ1922" si="740">IF(B1859="","",AY1859)</f>
        <v/>
      </c>
      <c r="BR1859" s="7" t="str">
        <f t="shared" ref="BR1859:BR1922" si="741">IF(B1859="","",AZ1859)</f>
        <v/>
      </c>
      <c r="BS1859" s="7" t="str">
        <f t="shared" ref="BS1859:BS1922" si="742">IF(B1859="","",BA1859)</f>
        <v/>
      </c>
      <c r="BT1859" t="str">
        <f t="shared" ref="BT1859:BT1922" si="743">IF(B1859="","",IF(OR(Y1859&lt;&gt;"",AB1859&lt;&gt;"",BP1859&lt;0,AQ1859&lt;&gt;""),"СТОПЛИСТ",IF(V1859=21,"СТОПЛИСТ",IF(AND(BC1859=TRUE,BE1859=TRUE),"ПЕРЕСЧЕТ НЕ ТРЕБУЕТСЯ",IF(OR(BZ1859="Отсутствует значения предыдущих расчетов",BZ1859="Осуществлен пересчет"),"ГОТОВ","ПЕРЕСЧЕТ НЕ ТРЕБУЕТСЯ")))))</f>
        <v/>
      </c>
      <c r="BU1859" t="str">
        <f t="shared" ref="BU1859:BU1922" si="744">IF(B1859="","",AP1859)</f>
        <v/>
      </c>
      <c r="BV1859" t="str">
        <f>IF(B1859="","",VLOOKUP(BU1859,Справочник_ВРИ_Сегментов!$A:$D,4,))</f>
        <v/>
      </c>
      <c r="BW1859" t="str">
        <f t="shared" ref="BW1859:BW1922" si="745">IF(B1859="","",AM1859)</f>
        <v/>
      </c>
      <c r="BX1859" t="str">
        <f>IF(B1859="","",VLOOKUP(BW1859,Справочник_ВРИ_Сегментов!$B:$C,2,FALSE))</f>
        <v/>
      </c>
      <c r="BY1859" t="str">
        <f t="shared" ref="BY1859:BY1922" si="746">IF(B1859="","",IF(OR(G1859="",G1859="-",G1859="."),H1859,G1859))</f>
        <v/>
      </c>
      <c r="BZ1859" t="str">
        <f t="shared" ref="BZ1859:BZ1922" si="747">IF(B1859="","",IF(M1859="","Отсутствует значения предыдущих расчетов",IF(M1859=AX1859,"Значения КС не изменилось","Осуществлен пересчет")))</f>
        <v/>
      </c>
      <c r="CA1859" t="str">
        <f t="shared" ref="CA1859:CA1922" si="748">IF(B1859="","-",M1859-AX1859)</f>
        <v>-</v>
      </c>
      <c r="CB1859" t="str">
        <f t="shared" ref="CB1859:CB1922" si="749">IF(B1859="","",IF(L1859="","Новый","Измененный"))</f>
        <v/>
      </c>
    </row>
    <row r="1860" spans="2:80" x14ac:dyDescent="0.25">
      <c r="B1860" s="1"/>
      <c r="C1860" s="1"/>
      <c r="G1860" s="1"/>
      <c r="P1860" s="1"/>
      <c r="Q1860" s="1"/>
      <c r="R1860" s="1"/>
      <c r="AT1860" t="str">
        <f t="shared" si="725"/>
        <v/>
      </c>
      <c r="AU1860" t="str">
        <f>IF(B1860="","",IFERROR(VLOOKUP(C1860,'Срв квартал'!$A:$D,4,FALSE),""))</f>
        <v/>
      </c>
      <c r="AV1860" t="str">
        <f>IF(B1860="","",VLOOKUP(AT1860,'Срв мо'!$A:$D,4,FALSE))</f>
        <v/>
      </c>
      <c r="AW1860" t="str">
        <f t="shared" si="726"/>
        <v/>
      </c>
      <c r="AX1860" t="str">
        <f t="shared" si="727"/>
        <v/>
      </c>
      <c r="AY1860" s="4" t="str">
        <f t="shared" si="728"/>
        <v/>
      </c>
      <c r="AZ1860" t="str">
        <f>IF(B1860="","",#REF!)</f>
        <v/>
      </c>
      <c r="BA1860" t="str">
        <f t="shared" si="729"/>
        <v/>
      </c>
      <c r="BB1860" t="str">
        <f t="shared" si="730"/>
        <v/>
      </c>
      <c r="BC1860" t="str">
        <f t="shared" si="731"/>
        <v/>
      </c>
      <c r="BD1860" t="str">
        <f t="shared" si="732"/>
        <v/>
      </c>
      <c r="BE1860" t="str">
        <f>IF(B1860="","",IF(L1860="","Отсутствуют предыдущие значения",#REF!=D1860))</f>
        <v/>
      </c>
      <c r="BF1860" t="str">
        <f t="shared" si="733"/>
        <v/>
      </c>
      <c r="BG1860" t="str">
        <f t="shared" si="734"/>
        <v/>
      </c>
      <c r="BH1860" t="str">
        <f t="shared" si="735"/>
        <v/>
      </c>
      <c r="BI1860" t="str">
        <f>IF(B1860="","",#REF!)</f>
        <v/>
      </c>
      <c r="BJ1860" t="str">
        <f>IF(B1860="","",#REF!)</f>
        <v/>
      </c>
      <c r="BK1860" s="26" t="str">
        <f>IF(B1860="","",#REF!)</f>
        <v/>
      </c>
      <c r="BL1860" t="str">
        <f>IF(B1860="","",#REF!)</f>
        <v/>
      </c>
      <c r="BM1860" t="str">
        <f t="shared" si="736"/>
        <v/>
      </c>
      <c r="BN1860" s="6" t="str">
        <f t="shared" si="737"/>
        <v/>
      </c>
      <c r="BO1860" s="7" t="str">
        <f t="shared" si="738"/>
        <v/>
      </c>
      <c r="BP1860" s="7" t="str">
        <f t="shared" si="739"/>
        <v/>
      </c>
      <c r="BQ1860" s="7" t="str">
        <f t="shared" si="740"/>
        <v/>
      </c>
      <c r="BR1860" s="7" t="str">
        <f t="shared" si="741"/>
        <v/>
      </c>
      <c r="BS1860" s="7" t="str">
        <f t="shared" si="742"/>
        <v/>
      </c>
      <c r="BT1860" t="str">
        <f t="shared" si="743"/>
        <v/>
      </c>
      <c r="BU1860" t="str">
        <f t="shared" si="744"/>
        <v/>
      </c>
      <c r="BV1860" t="str">
        <f>IF(B1860="","",VLOOKUP(BU1860,Справочник_ВРИ_Сегментов!$A:$D,4,))</f>
        <v/>
      </c>
      <c r="BW1860" t="str">
        <f t="shared" si="745"/>
        <v/>
      </c>
      <c r="BX1860" t="str">
        <f>IF(B1860="","",VLOOKUP(BW1860,Справочник_ВРИ_Сегментов!$B:$C,2,FALSE))</f>
        <v/>
      </c>
      <c r="BY1860" t="str">
        <f t="shared" si="746"/>
        <v/>
      </c>
      <c r="BZ1860" t="str">
        <f t="shared" si="747"/>
        <v/>
      </c>
      <c r="CA1860" t="str">
        <f t="shared" si="748"/>
        <v>-</v>
      </c>
      <c r="CB1860" t="str">
        <f t="shared" si="749"/>
        <v/>
      </c>
    </row>
    <row r="1861" spans="2:80" x14ac:dyDescent="0.25">
      <c r="B1861" s="1"/>
      <c r="C1861" s="1"/>
      <c r="P1861" s="1"/>
      <c r="Q1861" s="1"/>
      <c r="R1861" s="1"/>
      <c r="AT1861" t="str">
        <f t="shared" si="725"/>
        <v/>
      </c>
      <c r="AU1861" t="str">
        <f>IF(B1861="","",IFERROR(VLOOKUP(C1861,'Срв квартал'!$A:$D,4,FALSE),""))</f>
        <v/>
      </c>
      <c r="AV1861" t="str">
        <f>IF(B1861="","",VLOOKUP(AT1861,'Срв мо'!$A:$D,4,FALSE))</f>
        <v/>
      </c>
      <c r="AW1861" t="str">
        <f t="shared" si="726"/>
        <v/>
      </c>
      <c r="AX1861" t="str">
        <f t="shared" si="727"/>
        <v/>
      </c>
      <c r="AY1861" s="4" t="str">
        <f t="shared" si="728"/>
        <v/>
      </c>
      <c r="AZ1861" t="str">
        <f>IF(B1861="","",#REF!)</f>
        <v/>
      </c>
      <c r="BA1861" t="str">
        <f t="shared" si="729"/>
        <v/>
      </c>
      <c r="BB1861" t="str">
        <f t="shared" si="730"/>
        <v/>
      </c>
      <c r="BC1861" t="str">
        <f t="shared" si="731"/>
        <v/>
      </c>
      <c r="BD1861" t="str">
        <f t="shared" si="732"/>
        <v/>
      </c>
      <c r="BE1861" t="str">
        <f>IF(B1861="","",IF(L1861="","Отсутствуют предыдущие значения",#REF!=D1861))</f>
        <v/>
      </c>
      <c r="BF1861" t="str">
        <f t="shared" si="733"/>
        <v/>
      </c>
      <c r="BG1861" t="str">
        <f t="shared" si="734"/>
        <v/>
      </c>
      <c r="BH1861" t="str">
        <f t="shared" si="735"/>
        <v/>
      </c>
      <c r="BI1861" t="str">
        <f>IF(B1861="","",#REF!)</f>
        <v/>
      </c>
      <c r="BJ1861" t="str">
        <f>IF(B1861="","",#REF!)</f>
        <v/>
      </c>
      <c r="BK1861" s="26" t="str">
        <f>IF(B1861="","",#REF!)</f>
        <v/>
      </c>
      <c r="BL1861" t="str">
        <f>IF(B1861="","",#REF!)</f>
        <v/>
      </c>
      <c r="BM1861" t="str">
        <f t="shared" si="736"/>
        <v/>
      </c>
      <c r="BN1861" s="6" t="str">
        <f t="shared" si="737"/>
        <v/>
      </c>
      <c r="BO1861" s="7" t="str">
        <f t="shared" si="738"/>
        <v/>
      </c>
      <c r="BP1861" s="7" t="str">
        <f t="shared" si="739"/>
        <v/>
      </c>
      <c r="BQ1861" s="7" t="str">
        <f t="shared" si="740"/>
        <v/>
      </c>
      <c r="BR1861" s="7" t="str">
        <f t="shared" si="741"/>
        <v/>
      </c>
      <c r="BS1861" s="7" t="str">
        <f t="shared" si="742"/>
        <v/>
      </c>
      <c r="BT1861" t="str">
        <f t="shared" si="743"/>
        <v/>
      </c>
      <c r="BU1861" t="str">
        <f t="shared" si="744"/>
        <v/>
      </c>
      <c r="BV1861" t="str">
        <f>IF(B1861="","",VLOOKUP(BU1861,Справочник_ВРИ_Сегментов!$A:$D,4,))</f>
        <v/>
      </c>
      <c r="BW1861" t="str">
        <f t="shared" si="745"/>
        <v/>
      </c>
      <c r="BX1861" t="str">
        <f>IF(B1861="","",VLOOKUP(BW1861,Справочник_ВРИ_Сегментов!$B:$C,2,FALSE))</f>
        <v/>
      </c>
      <c r="BY1861" t="str">
        <f t="shared" si="746"/>
        <v/>
      </c>
      <c r="BZ1861" t="str">
        <f t="shared" si="747"/>
        <v/>
      </c>
      <c r="CA1861" t="str">
        <f t="shared" si="748"/>
        <v>-</v>
      </c>
      <c r="CB1861" t="str">
        <f t="shared" si="749"/>
        <v/>
      </c>
    </row>
    <row r="1862" spans="2:80" x14ac:dyDescent="0.25">
      <c r="B1862" s="1"/>
      <c r="C1862" s="1"/>
      <c r="P1862" s="1"/>
      <c r="Q1862" s="1"/>
      <c r="AT1862" t="str">
        <f t="shared" si="725"/>
        <v/>
      </c>
      <c r="AU1862" t="str">
        <f>IF(B1862="","",IFERROR(VLOOKUP(C1862,'Срв квартал'!$A:$D,4,FALSE),""))</f>
        <v/>
      </c>
      <c r="AV1862" t="str">
        <f>IF(B1862="","",VLOOKUP(AT1862,'Срв мо'!$A:$D,4,FALSE))</f>
        <v/>
      </c>
      <c r="AW1862" t="str">
        <f t="shared" si="726"/>
        <v/>
      </c>
      <c r="AX1862" t="str">
        <f t="shared" si="727"/>
        <v/>
      </c>
      <c r="AY1862" s="4" t="str">
        <f t="shared" si="728"/>
        <v/>
      </c>
      <c r="AZ1862" t="str">
        <f>IF(B1862="","",#REF!)</f>
        <v/>
      </c>
      <c r="BA1862" t="str">
        <f t="shared" si="729"/>
        <v/>
      </c>
      <c r="BB1862" t="str">
        <f t="shared" si="730"/>
        <v/>
      </c>
      <c r="BC1862" t="str">
        <f t="shared" si="731"/>
        <v/>
      </c>
      <c r="BD1862" t="str">
        <f t="shared" si="732"/>
        <v/>
      </c>
      <c r="BE1862" t="str">
        <f>IF(B1862="","",IF(L1862="","Отсутствуют предыдущие значения",#REF!=D1862))</f>
        <v/>
      </c>
      <c r="BF1862" t="str">
        <f t="shared" si="733"/>
        <v/>
      </c>
      <c r="BG1862" t="str">
        <f t="shared" si="734"/>
        <v/>
      </c>
      <c r="BH1862" t="str">
        <f t="shared" si="735"/>
        <v/>
      </c>
      <c r="BI1862" t="str">
        <f>IF(B1862="","",#REF!)</f>
        <v/>
      </c>
      <c r="BJ1862" t="str">
        <f>IF(B1862="","",#REF!)</f>
        <v/>
      </c>
      <c r="BK1862" s="26" t="str">
        <f>IF(B1862="","",#REF!)</f>
        <v/>
      </c>
      <c r="BL1862" t="str">
        <f>IF(B1862="","",#REF!)</f>
        <v/>
      </c>
      <c r="BM1862" t="str">
        <f t="shared" si="736"/>
        <v/>
      </c>
      <c r="BN1862" s="6" t="str">
        <f t="shared" si="737"/>
        <v/>
      </c>
      <c r="BO1862" s="7" t="str">
        <f t="shared" si="738"/>
        <v/>
      </c>
      <c r="BP1862" s="7" t="str">
        <f t="shared" si="739"/>
        <v/>
      </c>
      <c r="BQ1862" s="7" t="str">
        <f t="shared" si="740"/>
        <v/>
      </c>
      <c r="BR1862" s="7" t="str">
        <f t="shared" si="741"/>
        <v/>
      </c>
      <c r="BS1862" s="7" t="str">
        <f t="shared" si="742"/>
        <v/>
      </c>
      <c r="BT1862" t="str">
        <f t="shared" si="743"/>
        <v/>
      </c>
      <c r="BU1862" t="str">
        <f t="shared" si="744"/>
        <v/>
      </c>
      <c r="BV1862" t="str">
        <f>IF(B1862="","",VLOOKUP(BU1862,Справочник_ВРИ_Сегментов!$A:$D,4,))</f>
        <v/>
      </c>
      <c r="BW1862" t="str">
        <f t="shared" si="745"/>
        <v/>
      </c>
      <c r="BX1862" t="str">
        <f>IF(B1862="","",VLOOKUP(BW1862,Справочник_ВРИ_Сегментов!$B:$C,2,FALSE))</f>
        <v/>
      </c>
      <c r="BY1862" t="str">
        <f t="shared" si="746"/>
        <v/>
      </c>
      <c r="BZ1862" t="str">
        <f t="shared" si="747"/>
        <v/>
      </c>
      <c r="CA1862" t="str">
        <f t="shared" si="748"/>
        <v>-</v>
      </c>
      <c r="CB1862" t="str">
        <f t="shared" si="749"/>
        <v/>
      </c>
    </row>
    <row r="1863" spans="2:80" x14ac:dyDescent="0.25">
      <c r="B1863" s="1"/>
      <c r="C1863" s="1"/>
      <c r="P1863" s="1"/>
      <c r="Q1863" s="1"/>
      <c r="AT1863" t="str">
        <f t="shared" si="725"/>
        <v/>
      </c>
      <c r="AU1863" t="str">
        <f>IF(B1863="","",IFERROR(VLOOKUP(C1863,'Срв квартал'!$A:$D,4,FALSE),""))</f>
        <v/>
      </c>
      <c r="AV1863" t="str">
        <f>IF(B1863="","",VLOOKUP(AT1863,'Срв мо'!$A:$D,4,FALSE))</f>
        <v/>
      </c>
      <c r="AW1863" t="str">
        <f t="shared" si="726"/>
        <v/>
      </c>
      <c r="AX1863" t="str">
        <f t="shared" si="727"/>
        <v/>
      </c>
      <c r="AY1863" s="4" t="str">
        <f t="shared" si="728"/>
        <v/>
      </c>
      <c r="AZ1863" t="str">
        <f>IF(B1863="","",#REF!)</f>
        <v/>
      </c>
      <c r="BA1863" t="str">
        <f t="shared" si="729"/>
        <v/>
      </c>
      <c r="BB1863" t="str">
        <f t="shared" si="730"/>
        <v/>
      </c>
      <c r="BC1863" t="str">
        <f t="shared" si="731"/>
        <v/>
      </c>
      <c r="BD1863" t="str">
        <f t="shared" si="732"/>
        <v/>
      </c>
      <c r="BE1863" t="str">
        <f>IF(B1863="","",IF(L1863="","Отсутствуют предыдущие значения",#REF!=D1863))</f>
        <v/>
      </c>
      <c r="BF1863" t="str">
        <f t="shared" si="733"/>
        <v/>
      </c>
      <c r="BG1863" t="str">
        <f t="shared" si="734"/>
        <v/>
      </c>
      <c r="BH1863" t="str">
        <f t="shared" si="735"/>
        <v/>
      </c>
      <c r="BI1863" t="str">
        <f>IF(B1863="","",#REF!)</f>
        <v/>
      </c>
      <c r="BJ1863" t="str">
        <f>IF(B1863="","",#REF!)</f>
        <v/>
      </c>
      <c r="BK1863" s="26" t="str">
        <f>IF(B1863="","",#REF!)</f>
        <v/>
      </c>
      <c r="BL1863" t="str">
        <f>IF(B1863="","",#REF!)</f>
        <v/>
      </c>
      <c r="BM1863" t="str">
        <f t="shared" si="736"/>
        <v/>
      </c>
      <c r="BN1863" s="6" t="str">
        <f t="shared" si="737"/>
        <v/>
      </c>
      <c r="BO1863" s="7" t="str">
        <f t="shared" si="738"/>
        <v/>
      </c>
      <c r="BP1863" s="7" t="str">
        <f t="shared" si="739"/>
        <v/>
      </c>
      <c r="BQ1863" s="7" t="str">
        <f t="shared" si="740"/>
        <v/>
      </c>
      <c r="BR1863" s="7" t="str">
        <f t="shared" si="741"/>
        <v/>
      </c>
      <c r="BS1863" s="7" t="str">
        <f t="shared" si="742"/>
        <v/>
      </c>
      <c r="BT1863" t="str">
        <f t="shared" si="743"/>
        <v/>
      </c>
      <c r="BU1863" t="str">
        <f t="shared" si="744"/>
        <v/>
      </c>
      <c r="BV1863" t="str">
        <f>IF(B1863="","",VLOOKUP(BU1863,Справочник_ВРИ_Сегментов!$A:$D,4,))</f>
        <v/>
      </c>
      <c r="BW1863" t="str">
        <f t="shared" si="745"/>
        <v/>
      </c>
      <c r="BX1863" t="str">
        <f>IF(B1863="","",VLOOKUP(BW1863,Справочник_ВРИ_Сегментов!$B:$C,2,FALSE))</f>
        <v/>
      </c>
      <c r="BY1863" t="str">
        <f t="shared" si="746"/>
        <v/>
      </c>
      <c r="BZ1863" t="str">
        <f t="shared" si="747"/>
        <v/>
      </c>
      <c r="CA1863" t="str">
        <f t="shared" si="748"/>
        <v>-</v>
      </c>
      <c r="CB1863" t="str">
        <f t="shared" si="749"/>
        <v/>
      </c>
    </row>
    <row r="1864" spans="2:80" x14ac:dyDescent="0.25">
      <c r="B1864" s="1"/>
      <c r="C1864" s="1"/>
      <c r="P1864" s="1"/>
      <c r="Q1864" s="1"/>
      <c r="AT1864" t="str">
        <f t="shared" si="725"/>
        <v/>
      </c>
      <c r="AU1864" t="str">
        <f>IF(B1864="","",IFERROR(VLOOKUP(C1864,'Срв квартал'!$A:$D,4,FALSE),""))</f>
        <v/>
      </c>
      <c r="AV1864" t="str">
        <f>IF(B1864="","",VLOOKUP(AT1864,'Срв мо'!$A:$D,4,FALSE))</f>
        <v/>
      </c>
      <c r="AW1864" t="str">
        <f t="shared" si="726"/>
        <v/>
      </c>
      <c r="AX1864" t="str">
        <f t="shared" si="727"/>
        <v/>
      </c>
      <c r="AY1864" s="4" t="str">
        <f t="shared" si="728"/>
        <v/>
      </c>
      <c r="AZ1864" t="str">
        <f>IF(B1864="","",#REF!)</f>
        <v/>
      </c>
      <c r="BA1864" t="str">
        <f t="shared" si="729"/>
        <v/>
      </c>
      <c r="BB1864" t="str">
        <f t="shared" si="730"/>
        <v/>
      </c>
      <c r="BC1864" t="str">
        <f t="shared" si="731"/>
        <v/>
      </c>
      <c r="BD1864" t="str">
        <f t="shared" si="732"/>
        <v/>
      </c>
      <c r="BE1864" t="str">
        <f>IF(B1864="","",IF(L1864="","Отсутствуют предыдущие значения",#REF!=D1864))</f>
        <v/>
      </c>
      <c r="BF1864" t="str">
        <f t="shared" si="733"/>
        <v/>
      </c>
      <c r="BG1864" t="str">
        <f t="shared" si="734"/>
        <v/>
      </c>
      <c r="BH1864" t="str">
        <f t="shared" si="735"/>
        <v/>
      </c>
      <c r="BI1864" t="str">
        <f>IF(B1864="","",#REF!)</f>
        <v/>
      </c>
      <c r="BJ1864" t="str">
        <f>IF(B1864="","",#REF!)</f>
        <v/>
      </c>
      <c r="BK1864" s="26" t="str">
        <f>IF(B1864="","",#REF!)</f>
        <v/>
      </c>
      <c r="BL1864" t="str">
        <f>IF(B1864="","",#REF!)</f>
        <v/>
      </c>
      <c r="BM1864" t="str">
        <f t="shared" si="736"/>
        <v/>
      </c>
      <c r="BN1864" s="6" t="str">
        <f t="shared" si="737"/>
        <v/>
      </c>
      <c r="BO1864" s="7" t="str">
        <f t="shared" si="738"/>
        <v/>
      </c>
      <c r="BP1864" s="7" t="str">
        <f t="shared" si="739"/>
        <v/>
      </c>
      <c r="BQ1864" s="7" t="str">
        <f t="shared" si="740"/>
        <v/>
      </c>
      <c r="BR1864" s="7" t="str">
        <f t="shared" si="741"/>
        <v/>
      </c>
      <c r="BS1864" s="7" t="str">
        <f t="shared" si="742"/>
        <v/>
      </c>
      <c r="BT1864" t="str">
        <f t="shared" si="743"/>
        <v/>
      </c>
      <c r="BU1864" t="str">
        <f t="shared" si="744"/>
        <v/>
      </c>
      <c r="BV1864" t="str">
        <f>IF(B1864="","",VLOOKUP(BU1864,Справочник_ВРИ_Сегментов!$A:$D,4,))</f>
        <v/>
      </c>
      <c r="BW1864" t="str">
        <f t="shared" si="745"/>
        <v/>
      </c>
      <c r="BX1864" t="str">
        <f>IF(B1864="","",VLOOKUP(BW1864,Справочник_ВРИ_Сегментов!$B:$C,2,FALSE))</f>
        <v/>
      </c>
      <c r="BY1864" t="str">
        <f t="shared" si="746"/>
        <v/>
      </c>
      <c r="BZ1864" t="str">
        <f t="shared" si="747"/>
        <v/>
      </c>
      <c r="CA1864" t="str">
        <f t="shared" si="748"/>
        <v>-</v>
      </c>
      <c r="CB1864" t="str">
        <f t="shared" si="749"/>
        <v/>
      </c>
    </row>
    <row r="1865" spans="2:80" x14ac:dyDescent="0.25">
      <c r="B1865" s="1"/>
      <c r="C1865" s="1"/>
      <c r="P1865" s="1"/>
      <c r="Q1865" s="1"/>
      <c r="AT1865" t="str">
        <f t="shared" si="725"/>
        <v/>
      </c>
      <c r="AU1865" t="str">
        <f>IF(B1865="","",IFERROR(VLOOKUP(C1865,'Срв квартал'!$A:$D,4,FALSE),""))</f>
        <v/>
      </c>
      <c r="AV1865" t="str">
        <f>IF(B1865="","",VLOOKUP(AT1865,'Срв мо'!$A:$D,4,FALSE))</f>
        <v/>
      </c>
      <c r="AW1865" t="str">
        <f t="shared" si="726"/>
        <v/>
      </c>
      <c r="AX1865" t="str">
        <f t="shared" si="727"/>
        <v/>
      </c>
      <c r="AY1865" s="4" t="str">
        <f t="shared" si="728"/>
        <v/>
      </c>
      <c r="AZ1865" t="str">
        <f>IF(B1865="","",#REF!)</f>
        <v/>
      </c>
      <c r="BA1865" t="str">
        <f t="shared" si="729"/>
        <v/>
      </c>
      <c r="BB1865" t="str">
        <f t="shared" si="730"/>
        <v/>
      </c>
      <c r="BC1865" t="str">
        <f t="shared" si="731"/>
        <v/>
      </c>
      <c r="BD1865" t="str">
        <f t="shared" si="732"/>
        <v/>
      </c>
      <c r="BE1865" t="str">
        <f>IF(B1865="","",IF(L1865="","Отсутствуют предыдущие значения",#REF!=D1865))</f>
        <v/>
      </c>
      <c r="BF1865" t="str">
        <f t="shared" si="733"/>
        <v/>
      </c>
      <c r="BG1865" t="str">
        <f t="shared" si="734"/>
        <v/>
      </c>
      <c r="BH1865" t="str">
        <f t="shared" si="735"/>
        <v/>
      </c>
      <c r="BI1865" t="str">
        <f>IF(B1865="","",#REF!)</f>
        <v/>
      </c>
      <c r="BJ1865" t="str">
        <f>IF(B1865="","",#REF!)</f>
        <v/>
      </c>
      <c r="BK1865" s="26" t="str">
        <f>IF(B1865="","",#REF!)</f>
        <v/>
      </c>
      <c r="BL1865" t="str">
        <f>IF(B1865="","",#REF!)</f>
        <v/>
      </c>
      <c r="BM1865" t="str">
        <f t="shared" si="736"/>
        <v/>
      </c>
      <c r="BN1865" s="6" t="str">
        <f t="shared" si="737"/>
        <v/>
      </c>
      <c r="BO1865" s="7" t="str">
        <f t="shared" si="738"/>
        <v/>
      </c>
      <c r="BP1865" s="7" t="str">
        <f t="shared" si="739"/>
        <v/>
      </c>
      <c r="BQ1865" s="7" t="str">
        <f t="shared" si="740"/>
        <v/>
      </c>
      <c r="BR1865" s="7" t="str">
        <f t="shared" si="741"/>
        <v/>
      </c>
      <c r="BS1865" s="7" t="str">
        <f t="shared" si="742"/>
        <v/>
      </c>
      <c r="BT1865" t="str">
        <f t="shared" si="743"/>
        <v/>
      </c>
      <c r="BU1865" t="str">
        <f t="shared" si="744"/>
        <v/>
      </c>
      <c r="BV1865" t="str">
        <f>IF(B1865="","",VLOOKUP(BU1865,Справочник_ВРИ_Сегментов!$A:$D,4,))</f>
        <v/>
      </c>
      <c r="BW1865" t="str">
        <f t="shared" si="745"/>
        <v/>
      </c>
      <c r="BX1865" t="str">
        <f>IF(B1865="","",VLOOKUP(BW1865,Справочник_ВРИ_Сегментов!$B:$C,2,FALSE))</f>
        <v/>
      </c>
      <c r="BY1865" t="str">
        <f t="shared" si="746"/>
        <v/>
      </c>
      <c r="BZ1865" t="str">
        <f t="shared" si="747"/>
        <v/>
      </c>
      <c r="CA1865" t="str">
        <f t="shared" si="748"/>
        <v>-</v>
      </c>
      <c r="CB1865" t="str">
        <f t="shared" si="749"/>
        <v/>
      </c>
    </row>
    <row r="1866" spans="2:80" x14ac:dyDescent="0.25">
      <c r="B1866" s="1"/>
      <c r="C1866" s="1"/>
      <c r="P1866" s="1"/>
      <c r="Q1866" s="1"/>
      <c r="R1866" s="1"/>
      <c r="AT1866" t="str">
        <f t="shared" si="725"/>
        <v/>
      </c>
      <c r="AU1866" t="str">
        <f>IF(B1866="","",IFERROR(VLOOKUP(C1866,'Срв квартал'!$A:$D,4,FALSE),""))</f>
        <v/>
      </c>
      <c r="AV1866" t="str">
        <f>IF(B1866="","",VLOOKUP(AT1866,'Срв мо'!$A:$D,4,FALSE))</f>
        <v/>
      </c>
      <c r="AW1866" t="str">
        <f t="shared" si="726"/>
        <v/>
      </c>
      <c r="AX1866" t="str">
        <f t="shared" si="727"/>
        <v/>
      </c>
      <c r="AY1866" s="4" t="str">
        <f t="shared" si="728"/>
        <v/>
      </c>
      <c r="AZ1866" t="str">
        <f>IF(B1866="","",#REF!)</f>
        <v/>
      </c>
      <c r="BA1866" t="str">
        <f t="shared" si="729"/>
        <v/>
      </c>
      <c r="BB1866" t="str">
        <f t="shared" si="730"/>
        <v/>
      </c>
      <c r="BC1866" t="str">
        <f t="shared" si="731"/>
        <v/>
      </c>
      <c r="BD1866" t="str">
        <f t="shared" si="732"/>
        <v/>
      </c>
      <c r="BE1866" t="str">
        <f>IF(B1866="","",IF(L1866="","Отсутствуют предыдущие значения",#REF!=D1866))</f>
        <v/>
      </c>
      <c r="BF1866" t="str">
        <f t="shared" si="733"/>
        <v/>
      </c>
      <c r="BG1866" t="str">
        <f t="shared" si="734"/>
        <v/>
      </c>
      <c r="BH1866" t="str">
        <f t="shared" si="735"/>
        <v/>
      </c>
      <c r="BI1866" t="str">
        <f>IF(B1866="","",#REF!)</f>
        <v/>
      </c>
      <c r="BJ1866" t="str">
        <f>IF(B1866="","",#REF!)</f>
        <v/>
      </c>
      <c r="BK1866" s="26" t="str">
        <f>IF(B1866="","",#REF!)</f>
        <v/>
      </c>
      <c r="BL1866" t="str">
        <f>IF(B1866="","",#REF!)</f>
        <v/>
      </c>
      <c r="BM1866" t="str">
        <f t="shared" si="736"/>
        <v/>
      </c>
      <c r="BN1866" s="6" t="str">
        <f t="shared" si="737"/>
        <v/>
      </c>
      <c r="BO1866" s="7" t="str">
        <f t="shared" si="738"/>
        <v/>
      </c>
      <c r="BP1866" s="7" t="str">
        <f t="shared" si="739"/>
        <v/>
      </c>
      <c r="BQ1866" s="7" t="str">
        <f t="shared" si="740"/>
        <v/>
      </c>
      <c r="BR1866" s="7" t="str">
        <f t="shared" si="741"/>
        <v/>
      </c>
      <c r="BS1866" s="7" t="str">
        <f t="shared" si="742"/>
        <v/>
      </c>
      <c r="BT1866" t="str">
        <f t="shared" si="743"/>
        <v/>
      </c>
      <c r="BU1866" t="str">
        <f t="shared" si="744"/>
        <v/>
      </c>
      <c r="BV1866" t="str">
        <f>IF(B1866="","",VLOOKUP(BU1866,Справочник_ВРИ_Сегментов!$A:$D,4,))</f>
        <v/>
      </c>
      <c r="BW1866" t="str">
        <f t="shared" si="745"/>
        <v/>
      </c>
      <c r="BX1866" t="str">
        <f>IF(B1866="","",VLOOKUP(BW1866,Справочник_ВРИ_Сегментов!$B:$C,2,FALSE))</f>
        <v/>
      </c>
      <c r="BY1866" t="str">
        <f t="shared" si="746"/>
        <v/>
      </c>
      <c r="BZ1866" t="str">
        <f t="shared" si="747"/>
        <v/>
      </c>
      <c r="CA1866" t="str">
        <f t="shared" si="748"/>
        <v>-</v>
      </c>
      <c r="CB1866" t="str">
        <f t="shared" si="749"/>
        <v/>
      </c>
    </row>
    <row r="1867" spans="2:80" x14ac:dyDescent="0.25">
      <c r="B1867" s="1"/>
      <c r="C1867" s="1"/>
      <c r="P1867" s="1"/>
      <c r="Q1867" s="1"/>
      <c r="AT1867" t="str">
        <f t="shared" si="725"/>
        <v/>
      </c>
      <c r="AU1867" t="str">
        <f>IF(B1867="","",IFERROR(VLOOKUP(C1867,'Срв квартал'!$A:$D,4,FALSE),""))</f>
        <v/>
      </c>
      <c r="AV1867" t="str">
        <f>IF(B1867="","",VLOOKUP(AT1867,'Срв мо'!$A:$D,4,FALSE))</f>
        <v/>
      </c>
      <c r="AW1867" t="str">
        <f t="shared" si="726"/>
        <v/>
      </c>
      <c r="AX1867" t="str">
        <f t="shared" si="727"/>
        <v/>
      </c>
      <c r="AY1867" s="4" t="str">
        <f t="shared" si="728"/>
        <v/>
      </c>
      <c r="AZ1867" t="str">
        <f>IF(B1867="","",#REF!)</f>
        <v/>
      </c>
      <c r="BA1867" t="str">
        <f t="shared" si="729"/>
        <v/>
      </c>
      <c r="BB1867" t="str">
        <f t="shared" si="730"/>
        <v/>
      </c>
      <c r="BC1867" t="str">
        <f t="shared" si="731"/>
        <v/>
      </c>
      <c r="BD1867" t="str">
        <f t="shared" si="732"/>
        <v/>
      </c>
      <c r="BE1867" t="str">
        <f>IF(B1867="","",IF(L1867="","Отсутствуют предыдущие значения",#REF!=D1867))</f>
        <v/>
      </c>
      <c r="BF1867" t="str">
        <f t="shared" si="733"/>
        <v/>
      </c>
      <c r="BG1867" t="str">
        <f t="shared" si="734"/>
        <v/>
      </c>
      <c r="BH1867" t="str">
        <f t="shared" si="735"/>
        <v/>
      </c>
      <c r="BI1867" t="str">
        <f>IF(B1867="","",#REF!)</f>
        <v/>
      </c>
      <c r="BJ1867" t="str">
        <f>IF(B1867="","",#REF!)</f>
        <v/>
      </c>
      <c r="BK1867" s="26" t="str">
        <f>IF(B1867="","",#REF!)</f>
        <v/>
      </c>
      <c r="BL1867" t="str">
        <f>IF(B1867="","",#REF!)</f>
        <v/>
      </c>
      <c r="BM1867" t="str">
        <f t="shared" si="736"/>
        <v/>
      </c>
      <c r="BN1867" s="6" t="str">
        <f t="shared" si="737"/>
        <v/>
      </c>
      <c r="BO1867" s="7" t="str">
        <f t="shared" si="738"/>
        <v/>
      </c>
      <c r="BP1867" s="7" t="str">
        <f t="shared" si="739"/>
        <v/>
      </c>
      <c r="BQ1867" s="7" t="str">
        <f t="shared" si="740"/>
        <v/>
      </c>
      <c r="BR1867" s="7" t="str">
        <f t="shared" si="741"/>
        <v/>
      </c>
      <c r="BS1867" s="7" t="str">
        <f t="shared" si="742"/>
        <v/>
      </c>
      <c r="BT1867" t="str">
        <f t="shared" si="743"/>
        <v/>
      </c>
      <c r="BU1867" t="str">
        <f t="shared" si="744"/>
        <v/>
      </c>
      <c r="BV1867" t="str">
        <f>IF(B1867="","",VLOOKUP(BU1867,Справочник_ВРИ_Сегментов!$A:$D,4,))</f>
        <v/>
      </c>
      <c r="BW1867" t="str">
        <f t="shared" si="745"/>
        <v/>
      </c>
      <c r="BX1867" t="str">
        <f>IF(B1867="","",VLOOKUP(BW1867,Справочник_ВРИ_Сегментов!$B:$C,2,FALSE))</f>
        <v/>
      </c>
      <c r="BY1867" t="str">
        <f t="shared" si="746"/>
        <v/>
      </c>
      <c r="BZ1867" t="str">
        <f t="shared" si="747"/>
        <v/>
      </c>
      <c r="CA1867" t="str">
        <f t="shared" si="748"/>
        <v>-</v>
      </c>
      <c r="CB1867" t="str">
        <f t="shared" si="749"/>
        <v/>
      </c>
    </row>
    <row r="1868" spans="2:80" x14ac:dyDescent="0.25">
      <c r="B1868" s="1"/>
      <c r="C1868" s="1"/>
      <c r="P1868" s="1"/>
      <c r="Q1868" s="1"/>
      <c r="AT1868" t="str">
        <f t="shared" si="725"/>
        <v/>
      </c>
      <c r="AU1868" t="str">
        <f>IF(B1868="","",IFERROR(VLOOKUP(C1868,'Срв квартал'!$A:$D,4,FALSE),""))</f>
        <v/>
      </c>
      <c r="AV1868" t="str">
        <f>IF(B1868="","",VLOOKUP(AT1868,'Срв мо'!$A:$D,4,FALSE))</f>
        <v/>
      </c>
      <c r="AW1868" t="str">
        <f t="shared" si="726"/>
        <v/>
      </c>
      <c r="AX1868" t="str">
        <f t="shared" si="727"/>
        <v/>
      </c>
      <c r="AY1868" s="4" t="str">
        <f t="shared" si="728"/>
        <v/>
      </c>
      <c r="AZ1868" t="str">
        <f>IF(B1868="","",#REF!)</f>
        <v/>
      </c>
      <c r="BA1868" t="str">
        <f t="shared" si="729"/>
        <v/>
      </c>
      <c r="BB1868" t="str">
        <f t="shared" si="730"/>
        <v/>
      </c>
      <c r="BC1868" t="str">
        <f t="shared" si="731"/>
        <v/>
      </c>
      <c r="BD1868" t="str">
        <f t="shared" si="732"/>
        <v/>
      </c>
      <c r="BE1868" t="str">
        <f>IF(B1868="","",IF(L1868="","Отсутствуют предыдущие значения",#REF!=D1868))</f>
        <v/>
      </c>
      <c r="BF1868" t="str">
        <f t="shared" si="733"/>
        <v/>
      </c>
      <c r="BG1868" t="str">
        <f t="shared" si="734"/>
        <v/>
      </c>
      <c r="BH1868" t="str">
        <f t="shared" si="735"/>
        <v/>
      </c>
      <c r="BI1868" t="str">
        <f>IF(B1868="","",#REF!)</f>
        <v/>
      </c>
      <c r="BJ1868" t="str">
        <f>IF(B1868="","",#REF!)</f>
        <v/>
      </c>
      <c r="BK1868" s="26" t="str">
        <f>IF(B1868="","",#REF!)</f>
        <v/>
      </c>
      <c r="BL1868" t="str">
        <f>IF(B1868="","",#REF!)</f>
        <v/>
      </c>
      <c r="BM1868" t="str">
        <f t="shared" si="736"/>
        <v/>
      </c>
      <c r="BN1868" s="6" t="str">
        <f t="shared" si="737"/>
        <v/>
      </c>
      <c r="BO1868" s="7" t="str">
        <f t="shared" si="738"/>
        <v/>
      </c>
      <c r="BP1868" s="7" t="str">
        <f t="shared" si="739"/>
        <v/>
      </c>
      <c r="BQ1868" s="7" t="str">
        <f t="shared" si="740"/>
        <v/>
      </c>
      <c r="BR1868" s="7" t="str">
        <f t="shared" si="741"/>
        <v/>
      </c>
      <c r="BS1868" s="7" t="str">
        <f t="shared" si="742"/>
        <v/>
      </c>
      <c r="BT1868" t="str">
        <f t="shared" si="743"/>
        <v/>
      </c>
      <c r="BU1868" t="str">
        <f t="shared" si="744"/>
        <v/>
      </c>
      <c r="BV1868" t="str">
        <f>IF(B1868="","",VLOOKUP(BU1868,Справочник_ВРИ_Сегментов!$A:$D,4,))</f>
        <v/>
      </c>
      <c r="BW1868" t="str">
        <f t="shared" si="745"/>
        <v/>
      </c>
      <c r="BX1868" t="str">
        <f>IF(B1868="","",VLOOKUP(BW1868,Справочник_ВРИ_Сегментов!$B:$C,2,FALSE))</f>
        <v/>
      </c>
      <c r="BY1868" t="str">
        <f t="shared" si="746"/>
        <v/>
      </c>
      <c r="BZ1868" t="str">
        <f t="shared" si="747"/>
        <v/>
      </c>
      <c r="CA1868" t="str">
        <f t="shared" si="748"/>
        <v>-</v>
      </c>
      <c r="CB1868" t="str">
        <f t="shared" si="749"/>
        <v/>
      </c>
    </row>
    <row r="1869" spans="2:80" x14ac:dyDescent="0.25">
      <c r="B1869" s="1"/>
      <c r="C1869" s="1"/>
      <c r="G1869" s="1"/>
      <c r="P1869" s="1"/>
      <c r="Q1869" s="1"/>
      <c r="R1869" s="1"/>
      <c r="AT1869" t="str">
        <f t="shared" si="725"/>
        <v/>
      </c>
      <c r="AU1869" t="str">
        <f>IF(B1869="","",IFERROR(VLOOKUP(C1869,'Срв квартал'!$A:$D,4,FALSE),""))</f>
        <v/>
      </c>
      <c r="AV1869" t="str">
        <f>IF(B1869="","",VLOOKUP(AT1869,'Срв мо'!$A:$D,4,FALSE))</f>
        <v/>
      </c>
      <c r="AW1869" t="str">
        <f t="shared" si="726"/>
        <v/>
      </c>
      <c r="AX1869" t="str">
        <f t="shared" si="727"/>
        <v/>
      </c>
      <c r="AY1869" s="4" t="str">
        <f t="shared" si="728"/>
        <v/>
      </c>
      <c r="AZ1869" t="str">
        <f>IF(B1869="","",#REF!)</f>
        <v/>
      </c>
      <c r="BA1869" t="str">
        <f t="shared" si="729"/>
        <v/>
      </c>
      <c r="BB1869" t="str">
        <f t="shared" si="730"/>
        <v/>
      </c>
      <c r="BC1869" t="str">
        <f t="shared" si="731"/>
        <v/>
      </c>
      <c r="BD1869" t="str">
        <f t="shared" si="732"/>
        <v/>
      </c>
      <c r="BE1869" t="str">
        <f>IF(B1869="","",IF(L1869="","Отсутствуют предыдущие значения",#REF!=D1869))</f>
        <v/>
      </c>
      <c r="BF1869" t="str">
        <f t="shared" si="733"/>
        <v/>
      </c>
      <c r="BG1869" t="str">
        <f t="shared" si="734"/>
        <v/>
      </c>
      <c r="BH1869" t="str">
        <f t="shared" si="735"/>
        <v/>
      </c>
      <c r="BI1869" t="str">
        <f>IF(B1869="","",#REF!)</f>
        <v/>
      </c>
      <c r="BJ1869" t="str">
        <f>IF(B1869="","",#REF!)</f>
        <v/>
      </c>
      <c r="BK1869" s="26" t="str">
        <f>IF(B1869="","",#REF!)</f>
        <v/>
      </c>
      <c r="BL1869" t="str">
        <f>IF(B1869="","",#REF!)</f>
        <v/>
      </c>
      <c r="BM1869" t="str">
        <f t="shared" si="736"/>
        <v/>
      </c>
      <c r="BN1869" s="6" t="str">
        <f t="shared" si="737"/>
        <v/>
      </c>
      <c r="BO1869" s="7" t="str">
        <f t="shared" si="738"/>
        <v/>
      </c>
      <c r="BP1869" s="7" t="str">
        <f t="shared" si="739"/>
        <v/>
      </c>
      <c r="BQ1869" s="7" t="str">
        <f t="shared" si="740"/>
        <v/>
      </c>
      <c r="BR1869" s="7" t="str">
        <f t="shared" si="741"/>
        <v/>
      </c>
      <c r="BS1869" s="7" t="str">
        <f t="shared" si="742"/>
        <v/>
      </c>
      <c r="BT1869" t="str">
        <f t="shared" si="743"/>
        <v/>
      </c>
      <c r="BU1869" t="str">
        <f t="shared" si="744"/>
        <v/>
      </c>
      <c r="BV1869" t="str">
        <f>IF(B1869="","",VLOOKUP(BU1869,Справочник_ВРИ_Сегментов!$A:$D,4,))</f>
        <v/>
      </c>
      <c r="BW1869" t="str">
        <f t="shared" si="745"/>
        <v/>
      </c>
      <c r="BX1869" t="str">
        <f>IF(B1869="","",VLOOKUP(BW1869,Справочник_ВРИ_Сегментов!$B:$C,2,FALSE))</f>
        <v/>
      </c>
      <c r="BY1869" t="str">
        <f t="shared" si="746"/>
        <v/>
      </c>
      <c r="BZ1869" t="str">
        <f t="shared" si="747"/>
        <v/>
      </c>
      <c r="CA1869" t="str">
        <f t="shared" si="748"/>
        <v>-</v>
      </c>
      <c r="CB1869" t="str">
        <f t="shared" si="749"/>
        <v/>
      </c>
    </row>
    <row r="1870" spans="2:80" x14ac:dyDescent="0.25">
      <c r="B1870" s="1"/>
      <c r="C1870" s="1"/>
      <c r="P1870" s="1"/>
      <c r="Q1870" s="1"/>
      <c r="AT1870" t="str">
        <f t="shared" si="725"/>
        <v/>
      </c>
      <c r="AU1870" t="str">
        <f>IF(B1870="","",IFERROR(VLOOKUP(C1870,'Срв квартал'!$A:$D,4,FALSE),""))</f>
        <v/>
      </c>
      <c r="AV1870" t="str">
        <f>IF(B1870="","",VLOOKUP(AT1870,'Срв мо'!$A:$D,4,FALSE))</f>
        <v/>
      </c>
      <c r="AW1870" t="str">
        <f t="shared" si="726"/>
        <v/>
      </c>
      <c r="AX1870" t="str">
        <f t="shared" si="727"/>
        <v/>
      </c>
      <c r="AY1870" s="4" t="str">
        <f t="shared" si="728"/>
        <v/>
      </c>
      <c r="AZ1870" t="str">
        <f>IF(B1870="","",#REF!)</f>
        <v/>
      </c>
      <c r="BA1870" t="str">
        <f t="shared" si="729"/>
        <v/>
      </c>
      <c r="BB1870" t="str">
        <f t="shared" si="730"/>
        <v/>
      </c>
      <c r="BC1870" t="str">
        <f t="shared" si="731"/>
        <v/>
      </c>
      <c r="BD1870" t="str">
        <f t="shared" si="732"/>
        <v/>
      </c>
      <c r="BE1870" t="str">
        <f>IF(B1870="","",IF(L1870="","Отсутствуют предыдущие значения",#REF!=D1870))</f>
        <v/>
      </c>
      <c r="BF1870" t="str">
        <f t="shared" si="733"/>
        <v/>
      </c>
      <c r="BG1870" t="str">
        <f t="shared" si="734"/>
        <v/>
      </c>
      <c r="BH1870" t="str">
        <f t="shared" si="735"/>
        <v/>
      </c>
      <c r="BI1870" t="str">
        <f>IF(B1870="","",#REF!)</f>
        <v/>
      </c>
      <c r="BJ1870" t="str">
        <f>IF(B1870="","",#REF!)</f>
        <v/>
      </c>
      <c r="BK1870" s="26" t="str">
        <f>IF(B1870="","",#REF!)</f>
        <v/>
      </c>
      <c r="BL1870" t="str">
        <f>IF(B1870="","",#REF!)</f>
        <v/>
      </c>
      <c r="BM1870" t="str">
        <f t="shared" si="736"/>
        <v/>
      </c>
      <c r="BN1870" s="6" t="str">
        <f t="shared" si="737"/>
        <v/>
      </c>
      <c r="BO1870" s="7" t="str">
        <f t="shared" si="738"/>
        <v/>
      </c>
      <c r="BP1870" s="7" t="str">
        <f t="shared" si="739"/>
        <v/>
      </c>
      <c r="BQ1870" s="7" t="str">
        <f t="shared" si="740"/>
        <v/>
      </c>
      <c r="BR1870" s="7" t="str">
        <f t="shared" si="741"/>
        <v/>
      </c>
      <c r="BS1870" s="7" t="str">
        <f t="shared" si="742"/>
        <v/>
      </c>
      <c r="BT1870" t="str">
        <f t="shared" si="743"/>
        <v/>
      </c>
      <c r="BU1870" t="str">
        <f t="shared" si="744"/>
        <v/>
      </c>
      <c r="BV1870" t="str">
        <f>IF(B1870="","",VLOOKUP(BU1870,Справочник_ВРИ_Сегментов!$A:$D,4,))</f>
        <v/>
      </c>
      <c r="BW1870" t="str">
        <f t="shared" si="745"/>
        <v/>
      </c>
      <c r="BX1870" t="str">
        <f>IF(B1870="","",VLOOKUP(BW1870,Справочник_ВРИ_Сегментов!$B:$C,2,FALSE))</f>
        <v/>
      </c>
      <c r="BY1870" t="str">
        <f t="shared" si="746"/>
        <v/>
      </c>
      <c r="BZ1870" t="str">
        <f t="shared" si="747"/>
        <v/>
      </c>
      <c r="CA1870" t="str">
        <f t="shared" si="748"/>
        <v>-</v>
      </c>
      <c r="CB1870" t="str">
        <f t="shared" si="749"/>
        <v/>
      </c>
    </row>
    <row r="1871" spans="2:80" x14ac:dyDescent="0.25">
      <c r="B1871" s="1"/>
      <c r="C1871" s="1"/>
      <c r="P1871" s="1"/>
      <c r="Q1871" s="1"/>
      <c r="AT1871" t="str">
        <f t="shared" si="725"/>
        <v/>
      </c>
      <c r="AU1871" t="str">
        <f>IF(B1871="","",IFERROR(VLOOKUP(C1871,'Срв квартал'!$A:$D,4,FALSE),""))</f>
        <v/>
      </c>
      <c r="AV1871" t="str">
        <f>IF(B1871="","",VLOOKUP(AT1871,'Срв мо'!$A:$D,4,FALSE))</f>
        <v/>
      </c>
      <c r="AW1871" t="str">
        <f t="shared" si="726"/>
        <v/>
      </c>
      <c r="AX1871" t="str">
        <f t="shared" si="727"/>
        <v/>
      </c>
      <c r="AY1871" s="4" t="str">
        <f t="shared" si="728"/>
        <v/>
      </c>
      <c r="AZ1871" t="str">
        <f>IF(B1871="","",#REF!)</f>
        <v/>
      </c>
      <c r="BA1871" t="str">
        <f t="shared" si="729"/>
        <v/>
      </c>
      <c r="BB1871" t="str">
        <f t="shared" si="730"/>
        <v/>
      </c>
      <c r="BC1871" t="str">
        <f t="shared" si="731"/>
        <v/>
      </c>
      <c r="BD1871" t="str">
        <f t="shared" si="732"/>
        <v/>
      </c>
      <c r="BE1871" t="str">
        <f>IF(B1871="","",IF(L1871="","Отсутствуют предыдущие значения",#REF!=D1871))</f>
        <v/>
      </c>
      <c r="BF1871" t="str">
        <f t="shared" si="733"/>
        <v/>
      </c>
      <c r="BG1871" t="str">
        <f t="shared" si="734"/>
        <v/>
      </c>
      <c r="BH1871" t="str">
        <f t="shared" si="735"/>
        <v/>
      </c>
      <c r="BI1871" t="str">
        <f>IF(B1871="","",#REF!)</f>
        <v/>
      </c>
      <c r="BJ1871" t="str">
        <f>IF(B1871="","",#REF!)</f>
        <v/>
      </c>
      <c r="BK1871" s="26" t="str">
        <f>IF(B1871="","",#REF!)</f>
        <v/>
      </c>
      <c r="BL1871" t="str">
        <f>IF(B1871="","",#REF!)</f>
        <v/>
      </c>
      <c r="BM1871" t="str">
        <f t="shared" si="736"/>
        <v/>
      </c>
      <c r="BN1871" s="6" t="str">
        <f t="shared" si="737"/>
        <v/>
      </c>
      <c r="BO1871" s="7" t="str">
        <f t="shared" si="738"/>
        <v/>
      </c>
      <c r="BP1871" s="7" t="str">
        <f t="shared" si="739"/>
        <v/>
      </c>
      <c r="BQ1871" s="7" t="str">
        <f t="shared" si="740"/>
        <v/>
      </c>
      <c r="BR1871" s="7" t="str">
        <f t="shared" si="741"/>
        <v/>
      </c>
      <c r="BS1871" s="7" t="str">
        <f t="shared" si="742"/>
        <v/>
      </c>
      <c r="BT1871" t="str">
        <f t="shared" si="743"/>
        <v/>
      </c>
      <c r="BU1871" t="str">
        <f t="shared" si="744"/>
        <v/>
      </c>
      <c r="BV1871" t="str">
        <f>IF(B1871="","",VLOOKUP(BU1871,Справочник_ВРИ_Сегментов!$A:$D,4,))</f>
        <v/>
      </c>
      <c r="BW1871" t="str">
        <f t="shared" si="745"/>
        <v/>
      </c>
      <c r="BX1871" t="str">
        <f>IF(B1871="","",VLOOKUP(BW1871,Справочник_ВРИ_Сегментов!$B:$C,2,FALSE))</f>
        <v/>
      </c>
      <c r="BY1871" t="str">
        <f t="shared" si="746"/>
        <v/>
      </c>
      <c r="BZ1871" t="str">
        <f t="shared" si="747"/>
        <v/>
      </c>
      <c r="CA1871" t="str">
        <f t="shared" si="748"/>
        <v>-</v>
      </c>
      <c r="CB1871" t="str">
        <f t="shared" si="749"/>
        <v/>
      </c>
    </row>
    <row r="1872" spans="2:80" x14ac:dyDescent="0.25">
      <c r="B1872" s="1"/>
      <c r="C1872" s="1"/>
      <c r="G1872" s="1"/>
      <c r="P1872" s="1"/>
      <c r="Q1872" s="1"/>
      <c r="R1872" s="1"/>
      <c r="AT1872" t="str">
        <f t="shared" si="725"/>
        <v/>
      </c>
      <c r="AU1872" t="str">
        <f>IF(B1872="","",IFERROR(VLOOKUP(C1872,'Срв квартал'!$A:$D,4,FALSE),""))</f>
        <v/>
      </c>
      <c r="AV1872" t="str">
        <f>IF(B1872="","",VLOOKUP(AT1872,'Срв мо'!$A:$D,4,FALSE))</f>
        <v/>
      </c>
      <c r="AW1872" t="str">
        <f t="shared" si="726"/>
        <v/>
      </c>
      <c r="AX1872" t="str">
        <f t="shared" si="727"/>
        <v/>
      </c>
      <c r="AY1872" s="4" t="str">
        <f t="shared" si="728"/>
        <v/>
      </c>
      <c r="AZ1872" t="str">
        <f>IF(B1872="","",#REF!)</f>
        <v/>
      </c>
      <c r="BA1872" t="str">
        <f t="shared" si="729"/>
        <v/>
      </c>
      <c r="BB1872" t="str">
        <f t="shared" si="730"/>
        <v/>
      </c>
      <c r="BC1872" t="str">
        <f t="shared" si="731"/>
        <v/>
      </c>
      <c r="BD1872" t="str">
        <f t="shared" si="732"/>
        <v/>
      </c>
      <c r="BE1872" t="str">
        <f>IF(B1872="","",IF(L1872="","Отсутствуют предыдущие значения",#REF!=D1872))</f>
        <v/>
      </c>
      <c r="BF1872" t="str">
        <f t="shared" si="733"/>
        <v/>
      </c>
      <c r="BG1872" t="str">
        <f t="shared" si="734"/>
        <v/>
      </c>
      <c r="BH1872" t="str">
        <f t="shared" si="735"/>
        <v/>
      </c>
      <c r="BI1872" t="str">
        <f>IF(B1872="","",#REF!)</f>
        <v/>
      </c>
      <c r="BJ1872" t="str">
        <f>IF(B1872="","",#REF!)</f>
        <v/>
      </c>
      <c r="BK1872" s="26" t="str">
        <f>IF(B1872="","",#REF!)</f>
        <v/>
      </c>
      <c r="BL1872" t="str">
        <f>IF(B1872="","",#REF!)</f>
        <v/>
      </c>
      <c r="BM1872" t="str">
        <f t="shared" si="736"/>
        <v/>
      </c>
      <c r="BN1872" s="6" t="str">
        <f t="shared" si="737"/>
        <v/>
      </c>
      <c r="BO1872" s="7" t="str">
        <f t="shared" si="738"/>
        <v/>
      </c>
      <c r="BP1872" s="7" t="str">
        <f t="shared" si="739"/>
        <v/>
      </c>
      <c r="BQ1872" s="7" t="str">
        <f t="shared" si="740"/>
        <v/>
      </c>
      <c r="BR1872" s="7" t="str">
        <f t="shared" si="741"/>
        <v/>
      </c>
      <c r="BS1872" s="7" t="str">
        <f t="shared" si="742"/>
        <v/>
      </c>
      <c r="BT1872" t="str">
        <f t="shared" si="743"/>
        <v/>
      </c>
      <c r="BU1872" t="str">
        <f t="shared" si="744"/>
        <v/>
      </c>
      <c r="BV1872" t="str">
        <f>IF(B1872="","",VLOOKUP(BU1872,Справочник_ВРИ_Сегментов!$A:$D,4,))</f>
        <v/>
      </c>
      <c r="BW1872" t="str">
        <f t="shared" si="745"/>
        <v/>
      </c>
      <c r="BX1872" t="str">
        <f>IF(B1872="","",VLOOKUP(BW1872,Справочник_ВРИ_Сегментов!$B:$C,2,FALSE))</f>
        <v/>
      </c>
      <c r="BY1872" t="str">
        <f t="shared" si="746"/>
        <v/>
      </c>
      <c r="BZ1872" t="str">
        <f t="shared" si="747"/>
        <v/>
      </c>
      <c r="CA1872" t="str">
        <f t="shared" si="748"/>
        <v>-</v>
      </c>
      <c r="CB1872" t="str">
        <f t="shared" si="749"/>
        <v/>
      </c>
    </row>
    <row r="1873" spans="2:80" x14ac:dyDescent="0.25">
      <c r="B1873" s="1"/>
      <c r="C1873" s="1"/>
      <c r="P1873" s="1"/>
      <c r="Q1873" s="1"/>
      <c r="AT1873" t="str">
        <f t="shared" si="725"/>
        <v/>
      </c>
      <c r="AU1873" t="str">
        <f>IF(B1873="","",IFERROR(VLOOKUP(C1873,'Срв квартал'!$A:$D,4,FALSE),""))</f>
        <v/>
      </c>
      <c r="AV1873" t="str">
        <f>IF(B1873="","",VLOOKUP(AT1873,'Срв мо'!$A:$D,4,FALSE))</f>
        <v/>
      </c>
      <c r="AW1873" t="str">
        <f t="shared" si="726"/>
        <v/>
      </c>
      <c r="AX1873" t="str">
        <f t="shared" si="727"/>
        <v/>
      </c>
      <c r="AY1873" s="4" t="str">
        <f t="shared" si="728"/>
        <v/>
      </c>
      <c r="AZ1873" t="str">
        <f>IF(B1873="","",#REF!)</f>
        <v/>
      </c>
      <c r="BA1873" t="str">
        <f t="shared" si="729"/>
        <v/>
      </c>
      <c r="BB1873" t="str">
        <f t="shared" si="730"/>
        <v/>
      </c>
      <c r="BC1873" t="str">
        <f t="shared" si="731"/>
        <v/>
      </c>
      <c r="BD1873" t="str">
        <f t="shared" si="732"/>
        <v/>
      </c>
      <c r="BE1873" t="str">
        <f>IF(B1873="","",IF(L1873="","Отсутствуют предыдущие значения",#REF!=D1873))</f>
        <v/>
      </c>
      <c r="BF1873" t="str">
        <f t="shared" si="733"/>
        <v/>
      </c>
      <c r="BG1873" t="str">
        <f t="shared" si="734"/>
        <v/>
      </c>
      <c r="BH1873" t="str">
        <f t="shared" si="735"/>
        <v/>
      </c>
      <c r="BI1873" t="str">
        <f>IF(B1873="","",#REF!)</f>
        <v/>
      </c>
      <c r="BJ1873" t="str">
        <f>IF(B1873="","",#REF!)</f>
        <v/>
      </c>
      <c r="BK1873" s="26" t="str">
        <f>IF(B1873="","",#REF!)</f>
        <v/>
      </c>
      <c r="BL1873" t="str">
        <f>IF(B1873="","",#REF!)</f>
        <v/>
      </c>
      <c r="BM1873" t="str">
        <f t="shared" si="736"/>
        <v/>
      </c>
      <c r="BN1873" s="6" t="str">
        <f t="shared" si="737"/>
        <v/>
      </c>
      <c r="BO1873" s="7" t="str">
        <f t="shared" si="738"/>
        <v/>
      </c>
      <c r="BP1873" s="7" t="str">
        <f t="shared" si="739"/>
        <v/>
      </c>
      <c r="BQ1873" s="7" t="str">
        <f t="shared" si="740"/>
        <v/>
      </c>
      <c r="BR1873" s="7" t="str">
        <f t="shared" si="741"/>
        <v/>
      </c>
      <c r="BS1873" s="7" t="str">
        <f t="shared" si="742"/>
        <v/>
      </c>
      <c r="BT1873" t="str">
        <f t="shared" si="743"/>
        <v/>
      </c>
      <c r="BU1873" t="str">
        <f t="shared" si="744"/>
        <v/>
      </c>
      <c r="BV1873" t="str">
        <f>IF(B1873="","",VLOOKUP(BU1873,Справочник_ВРИ_Сегментов!$A:$D,4,))</f>
        <v/>
      </c>
      <c r="BW1873" t="str">
        <f t="shared" si="745"/>
        <v/>
      </c>
      <c r="BX1873" t="str">
        <f>IF(B1873="","",VLOOKUP(BW1873,Справочник_ВРИ_Сегментов!$B:$C,2,FALSE))</f>
        <v/>
      </c>
      <c r="BY1873" t="str">
        <f t="shared" si="746"/>
        <v/>
      </c>
      <c r="BZ1873" t="str">
        <f t="shared" si="747"/>
        <v/>
      </c>
      <c r="CA1873" t="str">
        <f t="shared" si="748"/>
        <v>-</v>
      </c>
      <c r="CB1873" t="str">
        <f t="shared" si="749"/>
        <v/>
      </c>
    </row>
    <row r="1874" spans="2:80" x14ac:dyDescent="0.25">
      <c r="B1874" s="1"/>
      <c r="C1874" s="1"/>
      <c r="P1874" s="1"/>
      <c r="Q1874" s="1"/>
      <c r="AT1874" t="str">
        <f t="shared" si="725"/>
        <v/>
      </c>
      <c r="AU1874" t="str">
        <f>IF(B1874="","",IFERROR(VLOOKUP(C1874,'Срв квартал'!$A:$D,4,FALSE),""))</f>
        <v/>
      </c>
      <c r="AV1874" t="str">
        <f>IF(B1874="","",VLOOKUP(AT1874,'Срв мо'!$A:$D,4,FALSE))</f>
        <v/>
      </c>
      <c r="AW1874" t="str">
        <f t="shared" si="726"/>
        <v/>
      </c>
      <c r="AX1874" t="str">
        <f t="shared" si="727"/>
        <v/>
      </c>
      <c r="AY1874" s="4" t="str">
        <f t="shared" si="728"/>
        <v/>
      </c>
      <c r="AZ1874" t="str">
        <f>IF(B1874="","",#REF!)</f>
        <v/>
      </c>
      <c r="BA1874" t="str">
        <f t="shared" si="729"/>
        <v/>
      </c>
      <c r="BB1874" t="str">
        <f t="shared" si="730"/>
        <v/>
      </c>
      <c r="BC1874" t="str">
        <f t="shared" si="731"/>
        <v/>
      </c>
      <c r="BD1874" t="str">
        <f t="shared" si="732"/>
        <v/>
      </c>
      <c r="BE1874" t="str">
        <f>IF(B1874="","",IF(L1874="","Отсутствуют предыдущие значения",#REF!=D1874))</f>
        <v/>
      </c>
      <c r="BF1874" t="str">
        <f t="shared" si="733"/>
        <v/>
      </c>
      <c r="BG1874" t="str">
        <f t="shared" si="734"/>
        <v/>
      </c>
      <c r="BH1874" t="str">
        <f t="shared" si="735"/>
        <v/>
      </c>
      <c r="BI1874" t="str">
        <f>IF(B1874="","",#REF!)</f>
        <v/>
      </c>
      <c r="BJ1874" t="str">
        <f>IF(B1874="","",#REF!)</f>
        <v/>
      </c>
      <c r="BK1874" s="26" t="str">
        <f>IF(B1874="","",#REF!)</f>
        <v/>
      </c>
      <c r="BL1874" t="str">
        <f>IF(B1874="","",#REF!)</f>
        <v/>
      </c>
      <c r="BM1874" t="str">
        <f t="shared" si="736"/>
        <v/>
      </c>
      <c r="BN1874" s="6" t="str">
        <f t="shared" si="737"/>
        <v/>
      </c>
      <c r="BO1874" s="7" t="str">
        <f t="shared" si="738"/>
        <v/>
      </c>
      <c r="BP1874" s="7" t="str">
        <f t="shared" si="739"/>
        <v/>
      </c>
      <c r="BQ1874" s="7" t="str">
        <f t="shared" si="740"/>
        <v/>
      </c>
      <c r="BR1874" s="7" t="str">
        <f t="shared" si="741"/>
        <v/>
      </c>
      <c r="BS1874" s="7" t="str">
        <f t="shared" si="742"/>
        <v/>
      </c>
      <c r="BT1874" t="str">
        <f t="shared" si="743"/>
        <v/>
      </c>
      <c r="BU1874" t="str">
        <f t="shared" si="744"/>
        <v/>
      </c>
      <c r="BV1874" t="str">
        <f>IF(B1874="","",VLOOKUP(BU1874,Справочник_ВРИ_Сегментов!$A:$D,4,))</f>
        <v/>
      </c>
      <c r="BW1874" t="str">
        <f t="shared" si="745"/>
        <v/>
      </c>
      <c r="BX1874" t="str">
        <f>IF(B1874="","",VLOOKUP(BW1874,Справочник_ВРИ_Сегментов!$B:$C,2,FALSE))</f>
        <v/>
      </c>
      <c r="BY1874" t="str">
        <f t="shared" si="746"/>
        <v/>
      </c>
      <c r="BZ1874" t="str">
        <f t="shared" si="747"/>
        <v/>
      </c>
      <c r="CA1874" t="str">
        <f t="shared" si="748"/>
        <v>-</v>
      </c>
      <c r="CB1874" t="str">
        <f t="shared" si="749"/>
        <v/>
      </c>
    </row>
    <row r="1875" spans="2:80" x14ac:dyDescent="0.25">
      <c r="B1875" s="1"/>
      <c r="C1875" s="1"/>
      <c r="P1875" s="1"/>
      <c r="Q1875" s="1"/>
      <c r="AT1875" t="str">
        <f t="shared" si="725"/>
        <v/>
      </c>
      <c r="AU1875" t="str">
        <f>IF(B1875="","",IFERROR(VLOOKUP(C1875,'Срв квартал'!$A:$D,4,FALSE),""))</f>
        <v/>
      </c>
      <c r="AV1875" t="str">
        <f>IF(B1875="","",VLOOKUP(AT1875,'Срв мо'!$A:$D,4,FALSE))</f>
        <v/>
      </c>
      <c r="AW1875" t="str">
        <f t="shared" si="726"/>
        <v/>
      </c>
      <c r="AX1875" t="str">
        <f t="shared" si="727"/>
        <v/>
      </c>
      <c r="AY1875" s="4" t="str">
        <f t="shared" si="728"/>
        <v/>
      </c>
      <c r="AZ1875" t="str">
        <f>IF(B1875="","",#REF!)</f>
        <v/>
      </c>
      <c r="BA1875" t="str">
        <f t="shared" si="729"/>
        <v/>
      </c>
      <c r="BB1875" t="str">
        <f t="shared" si="730"/>
        <v/>
      </c>
      <c r="BC1875" t="str">
        <f t="shared" si="731"/>
        <v/>
      </c>
      <c r="BD1875" t="str">
        <f t="shared" si="732"/>
        <v/>
      </c>
      <c r="BE1875" t="str">
        <f>IF(B1875="","",IF(L1875="","Отсутствуют предыдущие значения",#REF!=D1875))</f>
        <v/>
      </c>
      <c r="BF1875" t="str">
        <f t="shared" si="733"/>
        <v/>
      </c>
      <c r="BG1875" t="str">
        <f t="shared" si="734"/>
        <v/>
      </c>
      <c r="BH1875" t="str">
        <f t="shared" si="735"/>
        <v/>
      </c>
      <c r="BI1875" t="str">
        <f>IF(B1875="","",#REF!)</f>
        <v/>
      </c>
      <c r="BJ1875" t="str">
        <f>IF(B1875="","",#REF!)</f>
        <v/>
      </c>
      <c r="BK1875" s="26" t="str">
        <f>IF(B1875="","",#REF!)</f>
        <v/>
      </c>
      <c r="BL1875" t="str">
        <f>IF(B1875="","",#REF!)</f>
        <v/>
      </c>
      <c r="BM1875" t="str">
        <f t="shared" si="736"/>
        <v/>
      </c>
      <c r="BN1875" s="6" t="str">
        <f t="shared" si="737"/>
        <v/>
      </c>
      <c r="BO1875" s="7" t="str">
        <f t="shared" si="738"/>
        <v/>
      </c>
      <c r="BP1875" s="7" t="str">
        <f t="shared" si="739"/>
        <v/>
      </c>
      <c r="BQ1875" s="7" t="str">
        <f t="shared" si="740"/>
        <v/>
      </c>
      <c r="BR1875" s="7" t="str">
        <f t="shared" si="741"/>
        <v/>
      </c>
      <c r="BS1875" s="7" t="str">
        <f t="shared" si="742"/>
        <v/>
      </c>
      <c r="BT1875" t="str">
        <f t="shared" si="743"/>
        <v/>
      </c>
      <c r="BU1875" t="str">
        <f t="shared" si="744"/>
        <v/>
      </c>
      <c r="BV1875" t="str">
        <f>IF(B1875="","",VLOOKUP(BU1875,Справочник_ВРИ_Сегментов!$A:$D,4,))</f>
        <v/>
      </c>
      <c r="BW1875" t="str">
        <f t="shared" si="745"/>
        <v/>
      </c>
      <c r="BX1875" t="str">
        <f>IF(B1875="","",VLOOKUP(BW1875,Справочник_ВРИ_Сегментов!$B:$C,2,FALSE))</f>
        <v/>
      </c>
      <c r="BY1875" t="str">
        <f t="shared" si="746"/>
        <v/>
      </c>
      <c r="BZ1875" t="str">
        <f t="shared" si="747"/>
        <v/>
      </c>
      <c r="CA1875" t="str">
        <f t="shared" si="748"/>
        <v>-</v>
      </c>
      <c r="CB1875" t="str">
        <f t="shared" si="749"/>
        <v/>
      </c>
    </row>
    <row r="1876" spans="2:80" x14ac:dyDescent="0.25">
      <c r="B1876" s="1"/>
      <c r="C1876" s="1"/>
      <c r="P1876" s="1"/>
      <c r="Q1876" s="1"/>
      <c r="AT1876" t="str">
        <f t="shared" si="725"/>
        <v/>
      </c>
      <c r="AU1876" t="str">
        <f>IF(B1876="","",IFERROR(VLOOKUP(C1876,'Срв квартал'!$A:$D,4,FALSE),""))</f>
        <v/>
      </c>
      <c r="AV1876" t="str">
        <f>IF(B1876="","",VLOOKUP(AT1876,'Срв мо'!$A:$D,4,FALSE))</f>
        <v/>
      </c>
      <c r="AW1876" t="str">
        <f t="shared" si="726"/>
        <v/>
      </c>
      <c r="AX1876" t="str">
        <f t="shared" si="727"/>
        <v/>
      </c>
      <c r="AY1876" s="4" t="str">
        <f t="shared" si="728"/>
        <v/>
      </c>
      <c r="AZ1876" t="str">
        <f>IF(B1876="","",#REF!)</f>
        <v/>
      </c>
      <c r="BA1876" t="str">
        <f t="shared" si="729"/>
        <v/>
      </c>
      <c r="BB1876" t="str">
        <f t="shared" si="730"/>
        <v/>
      </c>
      <c r="BC1876" t="str">
        <f t="shared" si="731"/>
        <v/>
      </c>
      <c r="BD1876" t="str">
        <f t="shared" si="732"/>
        <v/>
      </c>
      <c r="BE1876" t="str">
        <f>IF(B1876="","",IF(L1876="","Отсутствуют предыдущие значения",#REF!=D1876))</f>
        <v/>
      </c>
      <c r="BF1876" t="str">
        <f t="shared" si="733"/>
        <v/>
      </c>
      <c r="BG1876" t="str">
        <f t="shared" si="734"/>
        <v/>
      </c>
      <c r="BH1876" t="str">
        <f t="shared" si="735"/>
        <v/>
      </c>
      <c r="BI1876" t="str">
        <f>IF(B1876="","",#REF!)</f>
        <v/>
      </c>
      <c r="BJ1876" t="str">
        <f>IF(B1876="","",#REF!)</f>
        <v/>
      </c>
      <c r="BK1876" s="26" t="str">
        <f>IF(B1876="","",#REF!)</f>
        <v/>
      </c>
      <c r="BL1876" t="str">
        <f>IF(B1876="","",#REF!)</f>
        <v/>
      </c>
      <c r="BM1876" t="str">
        <f t="shared" si="736"/>
        <v/>
      </c>
      <c r="BN1876" s="6" t="str">
        <f t="shared" si="737"/>
        <v/>
      </c>
      <c r="BO1876" s="7" t="str">
        <f t="shared" si="738"/>
        <v/>
      </c>
      <c r="BP1876" s="7" t="str">
        <f t="shared" si="739"/>
        <v/>
      </c>
      <c r="BQ1876" s="7" t="str">
        <f t="shared" si="740"/>
        <v/>
      </c>
      <c r="BR1876" s="7" t="str">
        <f t="shared" si="741"/>
        <v/>
      </c>
      <c r="BS1876" s="7" t="str">
        <f t="shared" si="742"/>
        <v/>
      </c>
      <c r="BT1876" t="str">
        <f t="shared" si="743"/>
        <v/>
      </c>
      <c r="BU1876" t="str">
        <f t="shared" si="744"/>
        <v/>
      </c>
      <c r="BV1876" t="str">
        <f>IF(B1876="","",VLOOKUP(BU1876,Справочник_ВРИ_Сегментов!$A:$D,4,))</f>
        <v/>
      </c>
      <c r="BW1876" t="str">
        <f t="shared" si="745"/>
        <v/>
      </c>
      <c r="BX1876" t="str">
        <f>IF(B1876="","",VLOOKUP(BW1876,Справочник_ВРИ_Сегментов!$B:$C,2,FALSE))</f>
        <v/>
      </c>
      <c r="BY1876" t="str">
        <f t="shared" si="746"/>
        <v/>
      </c>
      <c r="BZ1876" t="str">
        <f t="shared" si="747"/>
        <v/>
      </c>
      <c r="CA1876" t="str">
        <f t="shared" si="748"/>
        <v>-</v>
      </c>
      <c r="CB1876" t="str">
        <f t="shared" si="749"/>
        <v/>
      </c>
    </row>
    <row r="1877" spans="2:80" x14ac:dyDescent="0.25">
      <c r="B1877" s="1"/>
      <c r="C1877" s="1"/>
      <c r="P1877" s="1"/>
      <c r="Q1877" s="1"/>
      <c r="AT1877" t="str">
        <f t="shared" si="725"/>
        <v/>
      </c>
      <c r="AU1877" t="str">
        <f>IF(B1877="","",IFERROR(VLOOKUP(C1877,'Срв квартал'!$A:$D,4,FALSE),""))</f>
        <v/>
      </c>
      <c r="AV1877" t="str">
        <f>IF(B1877="","",VLOOKUP(AT1877,'Срв мо'!$A:$D,4,FALSE))</f>
        <v/>
      </c>
      <c r="AW1877" t="str">
        <f t="shared" si="726"/>
        <v/>
      </c>
      <c r="AX1877" t="str">
        <f t="shared" si="727"/>
        <v/>
      </c>
      <c r="AY1877" s="4" t="str">
        <f t="shared" si="728"/>
        <v/>
      </c>
      <c r="AZ1877" t="str">
        <f>IF(B1877="","",#REF!)</f>
        <v/>
      </c>
      <c r="BA1877" t="str">
        <f t="shared" si="729"/>
        <v/>
      </c>
      <c r="BB1877" t="str">
        <f t="shared" si="730"/>
        <v/>
      </c>
      <c r="BC1877" t="str">
        <f t="shared" si="731"/>
        <v/>
      </c>
      <c r="BD1877" t="str">
        <f t="shared" si="732"/>
        <v/>
      </c>
      <c r="BE1877" t="str">
        <f>IF(B1877="","",IF(L1877="","Отсутствуют предыдущие значения",#REF!=D1877))</f>
        <v/>
      </c>
      <c r="BF1877" t="str">
        <f t="shared" si="733"/>
        <v/>
      </c>
      <c r="BG1877" t="str">
        <f t="shared" si="734"/>
        <v/>
      </c>
      <c r="BH1877" t="str">
        <f t="shared" si="735"/>
        <v/>
      </c>
      <c r="BI1877" t="str">
        <f>IF(B1877="","",#REF!)</f>
        <v/>
      </c>
      <c r="BJ1877" t="str">
        <f>IF(B1877="","",#REF!)</f>
        <v/>
      </c>
      <c r="BK1877" s="26" t="str">
        <f>IF(B1877="","",#REF!)</f>
        <v/>
      </c>
      <c r="BL1877" t="str">
        <f>IF(B1877="","",#REF!)</f>
        <v/>
      </c>
      <c r="BM1877" t="str">
        <f t="shared" si="736"/>
        <v/>
      </c>
      <c r="BN1877" s="6" t="str">
        <f t="shared" si="737"/>
        <v/>
      </c>
      <c r="BO1877" s="7" t="str">
        <f t="shared" si="738"/>
        <v/>
      </c>
      <c r="BP1877" s="7" t="str">
        <f t="shared" si="739"/>
        <v/>
      </c>
      <c r="BQ1877" s="7" t="str">
        <f t="shared" si="740"/>
        <v/>
      </c>
      <c r="BR1877" s="7" t="str">
        <f t="shared" si="741"/>
        <v/>
      </c>
      <c r="BS1877" s="7" t="str">
        <f t="shared" si="742"/>
        <v/>
      </c>
      <c r="BT1877" t="str">
        <f t="shared" si="743"/>
        <v/>
      </c>
      <c r="BU1877" t="str">
        <f t="shared" si="744"/>
        <v/>
      </c>
      <c r="BV1877" t="str">
        <f>IF(B1877="","",VLOOKUP(BU1877,Справочник_ВРИ_Сегментов!$A:$D,4,))</f>
        <v/>
      </c>
      <c r="BW1877" t="str">
        <f t="shared" si="745"/>
        <v/>
      </c>
      <c r="BX1877" t="str">
        <f>IF(B1877="","",VLOOKUP(BW1877,Справочник_ВРИ_Сегментов!$B:$C,2,FALSE))</f>
        <v/>
      </c>
      <c r="BY1877" t="str">
        <f t="shared" si="746"/>
        <v/>
      </c>
      <c r="BZ1877" t="str">
        <f t="shared" si="747"/>
        <v/>
      </c>
      <c r="CA1877" t="str">
        <f t="shared" si="748"/>
        <v>-</v>
      </c>
      <c r="CB1877" t="str">
        <f t="shared" si="749"/>
        <v/>
      </c>
    </row>
    <row r="1878" spans="2:80" x14ac:dyDescent="0.25">
      <c r="B1878" s="1"/>
      <c r="C1878" s="1"/>
      <c r="G1878" s="1"/>
      <c r="P1878" s="1"/>
      <c r="Q1878" s="1"/>
      <c r="R1878" s="1"/>
      <c r="AT1878" t="str">
        <f t="shared" si="725"/>
        <v/>
      </c>
      <c r="AU1878" t="str">
        <f>IF(B1878="","",IFERROR(VLOOKUP(C1878,'Срв квартал'!$A:$D,4,FALSE),""))</f>
        <v/>
      </c>
      <c r="AV1878" t="str">
        <f>IF(B1878="","",VLOOKUP(AT1878,'Срв мо'!$A:$D,4,FALSE))</f>
        <v/>
      </c>
      <c r="AW1878" t="str">
        <f t="shared" si="726"/>
        <v/>
      </c>
      <c r="AX1878" t="str">
        <f t="shared" si="727"/>
        <v/>
      </c>
      <c r="AY1878" s="4" t="str">
        <f t="shared" si="728"/>
        <v/>
      </c>
      <c r="AZ1878" t="str">
        <f>IF(B1878="","",#REF!)</f>
        <v/>
      </c>
      <c r="BA1878" t="str">
        <f t="shared" si="729"/>
        <v/>
      </c>
      <c r="BB1878" t="str">
        <f t="shared" si="730"/>
        <v/>
      </c>
      <c r="BC1878" t="str">
        <f t="shared" si="731"/>
        <v/>
      </c>
      <c r="BD1878" t="str">
        <f t="shared" si="732"/>
        <v/>
      </c>
      <c r="BE1878" t="str">
        <f>IF(B1878="","",IF(L1878="","Отсутствуют предыдущие значения",#REF!=D1878))</f>
        <v/>
      </c>
      <c r="BF1878" t="str">
        <f t="shared" si="733"/>
        <v/>
      </c>
      <c r="BG1878" t="str">
        <f t="shared" si="734"/>
        <v/>
      </c>
      <c r="BH1878" t="str">
        <f t="shared" si="735"/>
        <v/>
      </c>
      <c r="BI1878" t="str">
        <f>IF(B1878="","",#REF!)</f>
        <v/>
      </c>
      <c r="BJ1878" t="str">
        <f>IF(B1878="","",#REF!)</f>
        <v/>
      </c>
      <c r="BK1878" s="26" t="str">
        <f>IF(B1878="","",#REF!)</f>
        <v/>
      </c>
      <c r="BL1878" t="str">
        <f>IF(B1878="","",#REF!)</f>
        <v/>
      </c>
      <c r="BM1878" t="str">
        <f t="shared" si="736"/>
        <v/>
      </c>
      <c r="BN1878" s="6" t="str">
        <f t="shared" si="737"/>
        <v/>
      </c>
      <c r="BO1878" s="7" t="str">
        <f t="shared" si="738"/>
        <v/>
      </c>
      <c r="BP1878" s="7" t="str">
        <f t="shared" si="739"/>
        <v/>
      </c>
      <c r="BQ1878" s="7" t="str">
        <f t="shared" si="740"/>
        <v/>
      </c>
      <c r="BR1878" s="7" t="str">
        <f t="shared" si="741"/>
        <v/>
      </c>
      <c r="BS1878" s="7" t="str">
        <f t="shared" si="742"/>
        <v/>
      </c>
      <c r="BT1878" t="str">
        <f t="shared" si="743"/>
        <v/>
      </c>
      <c r="BU1878" t="str">
        <f t="shared" si="744"/>
        <v/>
      </c>
      <c r="BV1878" t="str">
        <f>IF(B1878="","",VLOOKUP(BU1878,Справочник_ВРИ_Сегментов!$A:$D,4,))</f>
        <v/>
      </c>
      <c r="BW1878" t="str">
        <f t="shared" si="745"/>
        <v/>
      </c>
      <c r="BX1878" t="str">
        <f>IF(B1878="","",VLOOKUP(BW1878,Справочник_ВРИ_Сегментов!$B:$C,2,FALSE))</f>
        <v/>
      </c>
      <c r="BY1878" t="str">
        <f t="shared" si="746"/>
        <v/>
      </c>
      <c r="BZ1878" t="str">
        <f t="shared" si="747"/>
        <v/>
      </c>
      <c r="CA1878" t="str">
        <f t="shared" si="748"/>
        <v>-</v>
      </c>
      <c r="CB1878" t="str">
        <f t="shared" si="749"/>
        <v/>
      </c>
    </row>
    <row r="1879" spans="2:80" x14ac:dyDescent="0.25">
      <c r="B1879" s="1"/>
      <c r="C1879" s="1"/>
      <c r="P1879" s="1"/>
      <c r="Q1879" s="1"/>
      <c r="R1879" s="1"/>
      <c r="AT1879" t="str">
        <f t="shared" si="725"/>
        <v/>
      </c>
      <c r="AU1879" t="str">
        <f>IF(B1879="","",IFERROR(VLOOKUP(C1879,'Срв квартал'!$A:$D,4,FALSE),""))</f>
        <v/>
      </c>
      <c r="AV1879" t="str">
        <f>IF(B1879="","",VLOOKUP(AT1879,'Срв мо'!$A:$D,4,FALSE))</f>
        <v/>
      </c>
      <c r="AW1879" t="str">
        <f t="shared" si="726"/>
        <v/>
      </c>
      <c r="AX1879" t="str">
        <f t="shared" si="727"/>
        <v/>
      </c>
      <c r="AY1879" s="4" t="str">
        <f t="shared" si="728"/>
        <v/>
      </c>
      <c r="AZ1879" t="str">
        <f>IF(B1879="","",#REF!)</f>
        <v/>
      </c>
      <c r="BA1879" t="str">
        <f t="shared" si="729"/>
        <v/>
      </c>
      <c r="BB1879" t="str">
        <f t="shared" si="730"/>
        <v/>
      </c>
      <c r="BC1879" t="str">
        <f t="shared" si="731"/>
        <v/>
      </c>
      <c r="BD1879" t="str">
        <f t="shared" si="732"/>
        <v/>
      </c>
      <c r="BE1879" t="str">
        <f>IF(B1879="","",IF(L1879="","Отсутствуют предыдущие значения",#REF!=D1879))</f>
        <v/>
      </c>
      <c r="BF1879" t="str">
        <f t="shared" si="733"/>
        <v/>
      </c>
      <c r="BG1879" t="str">
        <f t="shared" si="734"/>
        <v/>
      </c>
      <c r="BH1879" t="str">
        <f t="shared" si="735"/>
        <v/>
      </c>
      <c r="BI1879" t="str">
        <f>IF(B1879="","",#REF!)</f>
        <v/>
      </c>
      <c r="BJ1879" t="str">
        <f>IF(B1879="","",#REF!)</f>
        <v/>
      </c>
      <c r="BK1879" s="26" t="str">
        <f>IF(B1879="","",#REF!)</f>
        <v/>
      </c>
      <c r="BL1879" t="str">
        <f>IF(B1879="","",#REF!)</f>
        <v/>
      </c>
      <c r="BM1879" t="str">
        <f t="shared" si="736"/>
        <v/>
      </c>
      <c r="BN1879" s="6" t="str">
        <f t="shared" si="737"/>
        <v/>
      </c>
      <c r="BO1879" s="7" t="str">
        <f t="shared" si="738"/>
        <v/>
      </c>
      <c r="BP1879" s="7" t="str">
        <f t="shared" si="739"/>
        <v/>
      </c>
      <c r="BQ1879" s="7" t="str">
        <f t="shared" si="740"/>
        <v/>
      </c>
      <c r="BR1879" s="7" t="str">
        <f t="shared" si="741"/>
        <v/>
      </c>
      <c r="BS1879" s="7" t="str">
        <f t="shared" si="742"/>
        <v/>
      </c>
      <c r="BT1879" t="str">
        <f t="shared" si="743"/>
        <v/>
      </c>
      <c r="BU1879" t="str">
        <f t="shared" si="744"/>
        <v/>
      </c>
      <c r="BV1879" t="str">
        <f>IF(B1879="","",VLOOKUP(BU1879,Справочник_ВРИ_Сегментов!$A:$D,4,))</f>
        <v/>
      </c>
      <c r="BW1879" t="str">
        <f t="shared" si="745"/>
        <v/>
      </c>
      <c r="BX1879" t="str">
        <f>IF(B1879="","",VLOOKUP(BW1879,Справочник_ВРИ_Сегментов!$B:$C,2,FALSE))</f>
        <v/>
      </c>
      <c r="BY1879" t="str">
        <f t="shared" si="746"/>
        <v/>
      </c>
      <c r="BZ1879" t="str">
        <f t="shared" si="747"/>
        <v/>
      </c>
      <c r="CA1879" t="str">
        <f t="shared" si="748"/>
        <v>-</v>
      </c>
      <c r="CB1879" t="str">
        <f t="shared" si="749"/>
        <v/>
      </c>
    </row>
    <row r="1880" spans="2:80" x14ac:dyDescent="0.25">
      <c r="B1880" s="1"/>
      <c r="C1880" s="1"/>
      <c r="P1880" s="1"/>
      <c r="Q1880" s="1"/>
      <c r="AT1880" t="str">
        <f t="shared" si="725"/>
        <v/>
      </c>
      <c r="AU1880" t="str">
        <f>IF(B1880="","",IFERROR(VLOOKUP(C1880,'Срв квартал'!$A:$D,4,FALSE),""))</f>
        <v/>
      </c>
      <c r="AV1880" t="str">
        <f>IF(B1880="","",VLOOKUP(AT1880,'Срв мо'!$A:$D,4,FALSE))</f>
        <v/>
      </c>
      <c r="AW1880" t="str">
        <f t="shared" si="726"/>
        <v/>
      </c>
      <c r="AX1880" t="str">
        <f t="shared" si="727"/>
        <v/>
      </c>
      <c r="AY1880" s="4" t="str">
        <f t="shared" si="728"/>
        <v/>
      </c>
      <c r="AZ1880" t="str">
        <f>IF(B1880="","",#REF!)</f>
        <v/>
      </c>
      <c r="BA1880" t="str">
        <f t="shared" si="729"/>
        <v/>
      </c>
      <c r="BB1880" t="str">
        <f t="shared" si="730"/>
        <v/>
      </c>
      <c r="BC1880" t="str">
        <f t="shared" si="731"/>
        <v/>
      </c>
      <c r="BD1880" t="str">
        <f t="shared" si="732"/>
        <v/>
      </c>
      <c r="BE1880" t="str">
        <f>IF(B1880="","",IF(L1880="","Отсутствуют предыдущие значения",#REF!=D1880))</f>
        <v/>
      </c>
      <c r="BF1880" t="str">
        <f t="shared" si="733"/>
        <v/>
      </c>
      <c r="BG1880" t="str">
        <f t="shared" si="734"/>
        <v/>
      </c>
      <c r="BH1880" t="str">
        <f t="shared" si="735"/>
        <v/>
      </c>
      <c r="BI1880" t="str">
        <f>IF(B1880="","",#REF!)</f>
        <v/>
      </c>
      <c r="BJ1880" t="str">
        <f>IF(B1880="","",#REF!)</f>
        <v/>
      </c>
      <c r="BK1880" s="26" t="str">
        <f>IF(B1880="","",#REF!)</f>
        <v/>
      </c>
      <c r="BL1880" t="str">
        <f>IF(B1880="","",#REF!)</f>
        <v/>
      </c>
      <c r="BM1880" t="str">
        <f t="shared" si="736"/>
        <v/>
      </c>
      <c r="BN1880" s="6" t="str">
        <f t="shared" si="737"/>
        <v/>
      </c>
      <c r="BO1880" s="7" t="str">
        <f t="shared" si="738"/>
        <v/>
      </c>
      <c r="BP1880" s="7" t="str">
        <f t="shared" si="739"/>
        <v/>
      </c>
      <c r="BQ1880" s="7" t="str">
        <f t="shared" si="740"/>
        <v/>
      </c>
      <c r="BR1880" s="7" t="str">
        <f t="shared" si="741"/>
        <v/>
      </c>
      <c r="BS1880" s="7" t="str">
        <f t="shared" si="742"/>
        <v/>
      </c>
      <c r="BT1880" t="str">
        <f t="shared" si="743"/>
        <v/>
      </c>
      <c r="BU1880" t="str">
        <f t="shared" si="744"/>
        <v/>
      </c>
      <c r="BV1880" t="str">
        <f>IF(B1880="","",VLOOKUP(BU1880,Справочник_ВРИ_Сегментов!$A:$D,4,))</f>
        <v/>
      </c>
      <c r="BW1880" t="str">
        <f t="shared" si="745"/>
        <v/>
      </c>
      <c r="BX1880" t="str">
        <f>IF(B1880="","",VLOOKUP(BW1880,Справочник_ВРИ_Сегментов!$B:$C,2,FALSE))</f>
        <v/>
      </c>
      <c r="BY1880" t="str">
        <f t="shared" si="746"/>
        <v/>
      </c>
      <c r="BZ1880" t="str">
        <f t="shared" si="747"/>
        <v/>
      </c>
      <c r="CA1880" t="str">
        <f t="shared" si="748"/>
        <v>-</v>
      </c>
      <c r="CB1880" t="str">
        <f t="shared" si="749"/>
        <v/>
      </c>
    </row>
    <row r="1881" spans="2:80" x14ac:dyDescent="0.25">
      <c r="B1881" s="1"/>
      <c r="C1881" s="1"/>
      <c r="P1881" s="1"/>
      <c r="Q1881" s="1"/>
      <c r="AT1881" t="str">
        <f t="shared" si="725"/>
        <v/>
      </c>
      <c r="AU1881" t="str">
        <f>IF(B1881="","",IFERROR(VLOOKUP(C1881,'Срв квартал'!$A:$D,4,FALSE),""))</f>
        <v/>
      </c>
      <c r="AV1881" t="str">
        <f>IF(B1881="","",VLOOKUP(AT1881,'Срв мо'!$A:$D,4,FALSE))</f>
        <v/>
      </c>
      <c r="AW1881" t="str">
        <f t="shared" si="726"/>
        <v/>
      </c>
      <c r="AX1881" t="str">
        <f t="shared" si="727"/>
        <v/>
      </c>
      <c r="AY1881" s="4" t="str">
        <f t="shared" si="728"/>
        <v/>
      </c>
      <c r="AZ1881" t="str">
        <f>IF(B1881="","",#REF!)</f>
        <v/>
      </c>
      <c r="BA1881" t="str">
        <f t="shared" si="729"/>
        <v/>
      </c>
      <c r="BB1881" t="str">
        <f t="shared" si="730"/>
        <v/>
      </c>
      <c r="BC1881" t="str">
        <f t="shared" si="731"/>
        <v/>
      </c>
      <c r="BD1881" t="str">
        <f t="shared" si="732"/>
        <v/>
      </c>
      <c r="BE1881" t="str">
        <f>IF(B1881="","",IF(L1881="","Отсутствуют предыдущие значения",#REF!=D1881))</f>
        <v/>
      </c>
      <c r="BF1881" t="str">
        <f t="shared" si="733"/>
        <v/>
      </c>
      <c r="BG1881" t="str">
        <f t="shared" si="734"/>
        <v/>
      </c>
      <c r="BH1881" t="str">
        <f t="shared" si="735"/>
        <v/>
      </c>
      <c r="BI1881" t="str">
        <f>IF(B1881="","",#REF!)</f>
        <v/>
      </c>
      <c r="BJ1881" t="str">
        <f>IF(B1881="","",#REF!)</f>
        <v/>
      </c>
      <c r="BK1881" s="26" t="str">
        <f>IF(B1881="","",#REF!)</f>
        <v/>
      </c>
      <c r="BL1881" t="str">
        <f>IF(B1881="","",#REF!)</f>
        <v/>
      </c>
      <c r="BM1881" t="str">
        <f t="shared" si="736"/>
        <v/>
      </c>
      <c r="BN1881" s="6" t="str">
        <f t="shared" si="737"/>
        <v/>
      </c>
      <c r="BO1881" s="7" t="str">
        <f t="shared" si="738"/>
        <v/>
      </c>
      <c r="BP1881" s="7" t="str">
        <f t="shared" si="739"/>
        <v/>
      </c>
      <c r="BQ1881" s="7" t="str">
        <f t="shared" si="740"/>
        <v/>
      </c>
      <c r="BR1881" s="7" t="str">
        <f t="shared" si="741"/>
        <v/>
      </c>
      <c r="BS1881" s="7" t="str">
        <f t="shared" si="742"/>
        <v/>
      </c>
      <c r="BT1881" t="str">
        <f t="shared" si="743"/>
        <v/>
      </c>
      <c r="BU1881" t="str">
        <f t="shared" si="744"/>
        <v/>
      </c>
      <c r="BV1881" t="str">
        <f>IF(B1881="","",VLOOKUP(BU1881,Справочник_ВРИ_Сегментов!$A:$D,4,))</f>
        <v/>
      </c>
      <c r="BW1881" t="str">
        <f t="shared" si="745"/>
        <v/>
      </c>
      <c r="BX1881" t="str">
        <f>IF(B1881="","",VLOOKUP(BW1881,Справочник_ВРИ_Сегментов!$B:$C,2,FALSE))</f>
        <v/>
      </c>
      <c r="BY1881" t="str">
        <f t="shared" si="746"/>
        <v/>
      </c>
      <c r="BZ1881" t="str">
        <f t="shared" si="747"/>
        <v/>
      </c>
      <c r="CA1881" t="str">
        <f t="shared" si="748"/>
        <v>-</v>
      </c>
      <c r="CB1881" t="str">
        <f t="shared" si="749"/>
        <v/>
      </c>
    </row>
    <row r="1882" spans="2:80" x14ac:dyDescent="0.25">
      <c r="B1882" s="1"/>
      <c r="C1882" s="1"/>
      <c r="P1882" s="1"/>
      <c r="Q1882" s="1"/>
      <c r="AT1882" t="str">
        <f t="shared" si="725"/>
        <v/>
      </c>
      <c r="AU1882" t="str">
        <f>IF(B1882="","",IFERROR(VLOOKUP(C1882,'Срв квартал'!$A:$D,4,FALSE),""))</f>
        <v/>
      </c>
      <c r="AV1882" t="str">
        <f>IF(B1882="","",VLOOKUP(AT1882,'Срв мо'!$A:$D,4,FALSE))</f>
        <v/>
      </c>
      <c r="AW1882" t="str">
        <f t="shared" si="726"/>
        <v/>
      </c>
      <c r="AX1882" t="str">
        <f t="shared" si="727"/>
        <v/>
      </c>
      <c r="AY1882" s="4" t="str">
        <f t="shared" si="728"/>
        <v/>
      </c>
      <c r="AZ1882" t="str">
        <f>IF(B1882="","",#REF!)</f>
        <v/>
      </c>
      <c r="BA1882" t="str">
        <f t="shared" si="729"/>
        <v/>
      </c>
      <c r="BB1882" t="str">
        <f t="shared" si="730"/>
        <v/>
      </c>
      <c r="BC1882" t="str">
        <f t="shared" si="731"/>
        <v/>
      </c>
      <c r="BD1882" t="str">
        <f t="shared" si="732"/>
        <v/>
      </c>
      <c r="BE1882" t="str">
        <f>IF(B1882="","",IF(L1882="","Отсутствуют предыдущие значения",#REF!=D1882))</f>
        <v/>
      </c>
      <c r="BF1882" t="str">
        <f t="shared" si="733"/>
        <v/>
      </c>
      <c r="BG1882" t="str">
        <f t="shared" si="734"/>
        <v/>
      </c>
      <c r="BH1882" t="str">
        <f t="shared" si="735"/>
        <v/>
      </c>
      <c r="BI1882" t="str">
        <f>IF(B1882="","",#REF!)</f>
        <v/>
      </c>
      <c r="BJ1882" t="str">
        <f>IF(B1882="","",#REF!)</f>
        <v/>
      </c>
      <c r="BK1882" s="26" t="str">
        <f>IF(B1882="","",#REF!)</f>
        <v/>
      </c>
      <c r="BL1882" t="str">
        <f>IF(B1882="","",#REF!)</f>
        <v/>
      </c>
      <c r="BM1882" t="str">
        <f t="shared" si="736"/>
        <v/>
      </c>
      <c r="BN1882" s="6" t="str">
        <f t="shared" si="737"/>
        <v/>
      </c>
      <c r="BO1882" s="7" t="str">
        <f t="shared" si="738"/>
        <v/>
      </c>
      <c r="BP1882" s="7" t="str">
        <f t="shared" si="739"/>
        <v/>
      </c>
      <c r="BQ1882" s="7" t="str">
        <f t="shared" si="740"/>
        <v/>
      </c>
      <c r="BR1882" s="7" t="str">
        <f t="shared" si="741"/>
        <v/>
      </c>
      <c r="BS1882" s="7" t="str">
        <f t="shared" si="742"/>
        <v/>
      </c>
      <c r="BT1882" t="str">
        <f t="shared" si="743"/>
        <v/>
      </c>
      <c r="BU1882" t="str">
        <f t="shared" si="744"/>
        <v/>
      </c>
      <c r="BV1882" t="str">
        <f>IF(B1882="","",VLOOKUP(BU1882,Справочник_ВРИ_Сегментов!$A:$D,4,))</f>
        <v/>
      </c>
      <c r="BW1882" t="str">
        <f t="shared" si="745"/>
        <v/>
      </c>
      <c r="BX1882" t="str">
        <f>IF(B1882="","",VLOOKUP(BW1882,Справочник_ВРИ_Сегментов!$B:$C,2,FALSE))</f>
        <v/>
      </c>
      <c r="BY1882" t="str">
        <f t="shared" si="746"/>
        <v/>
      </c>
      <c r="BZ1882" t="str">
        <f t="shared" si="747"/>
        <v/>
      </c>
      <c r="CA1882" t="str">
        <f t="shared" si="748"/>
        <v>-</v>
      </c>
      <c r="CB1882" t="str">
        <f t="shared" si="749"/>
        <v/>
      </c>
    </row>
    <row r="1883" spans="2:80" x14ac:dyDescent="0.25">
      <c r="B1883" s="1"/>
      <c r="C1883" s="1"/>
      <c r="P1883" s="1"/>
      <c r="Q1883" s="1"/>
      <c r="AT1883" t="str">
        <f t="shared" si="725"/>
        <v/>
      </c>
      <c r="AU1883" t="str">
        <f>IF(B1883="","",IFERROR(VLOOKUP(C1883,'Срв квартал'!$A:$D,4,FALSE),""))</f>
        <v/>
      </c>
      <c r="AV1883" t="str">
        <f>IF(B1883="","",VLOOKUP(AT1883,'Срв мо'!$A:$D,4,FALSE))</f>
        <v/>
      </c>
      <c r="AW1883" t="str">
        <f t="shared" si="726"/>
        <v/>
      </c>
      <c r="AX1883" t="str">
        <f t="shared" si="727"/>
        <v/>
      </c>
      <c r="AY1883" s="4" t="str">
        <f t="shared" si="728"/>
        <v/>
      </c>
      <c r="AZ1883" t="str">
        <f>IF(B1883="","",#REF!)</f>
        <v/>
      </c>
      <c r="BA1883" t="str">
        <f t="shared" si="729"/>
        <v/>
      </c>
      <c r="BB1883" t="str">
        <f t="shared" si="730"/>
        <v/>
      </c>
      <c r="BC1883" t="str">
        <f t="shared" si="731"/>
        <v/>
      </c>
      <c r="BD1883" t="str">
        <f t="shared" si="732"/>
        <v/>
      </c>
      <c r="BE1883" t="str">
        <f>IF(B1883="","",IF(L1883="","Отсутствуют предыдущие значения",#REF!=D1883))</f>
        <v/>
      </c>
      <c r="BF1883" t="str">
        <f t="shared" si="733"/>
        <v/>
      </c>
      <c r="BG1883" t="str">
        <f t="shared" si="734"/>
        <v/>
      </c>
      <c r="BH1883" t="str">
        <f t="shared" si="735"/>
        <v/>
      </c>
      <c r="BI1883" t="str">
        <f>IF(B1883="","",#REF!)</f>
        <v/>
      </c>
      <c r="BJ1883" t="str">
        <f>IF(B1883="","",#REF!)</f>
        <v/>
      </c>
      <c r="BK1883" s="26" t="str">
        <f>IF(B1883="","",#REF!)</f>
        <v/>
      </c>
      <c r="BL1883" t="str">
        <f>IF(B1883="","",#REF!)</f>
        <v/>
      </c>
      <c r="BM1883" t="str">
        <f t="shared" si="736"/>
        <v/>
      </c>
      <c r="BN1883" s="6" t="str">
        <f t="shared" si="737"/>
        <v/>
      </c>
      <c r="BO1883" s="7" t="str">
        <f t="shared" si="738"/>
        <v/>
      </c>
      <c r="BP1883" s="7" t="str">
        <f t="shared" si="739"/>
        <v/>
      </c>
      <c r="BQ1883" s="7" t="str">
        <f t="shared" si="740"/>
        <v/>
      </c>
      <c r="BR1883" s="7" t="str">
        <f t="shared" si="741"/>
        <v/>
      </c>
      <c r="BS1883" s="7" t="str">
        <f t="shared" si="742"/>
        <v/>
      </c>
      <c r="BT1883" t="str">
        <f t="shared" si="743"/>
        <v/>
      </c>
      <c r="BU1883" t="str">
        <f t="shared" si="744"/>
        <v/>
      </c>
      <c r="BV1883" t="str">
        <f>IF(B1883="","",VLOOKUP(BU1883,Справочник_ВРИ_Сегментов!$A:$D,4,))</f>
        <v/>
      </c>
      <c r="BW1883" t="str">
        <f t="shared" si="745"/>
        <v/>
      </c>
      <c r="BX1883" t="str">
        <f>IF(B1883="","",VLOOKUP(BW1883,Справочник_ВРИ_Сегментов!$B:$C,2,FALSE))</f>
        <v/>
      </c>
      <c r="BY1883" t="str">
        <f t="shared" si="746"/>
        <v/>
      </c>
      <c r="BZ1883" t="str">
        <f t="shared" si="747"/>
        <v/>
      </c>
      <c r="CA1883" t="str">
        <f t="shared" si="748"/>
        <v>-</v>
      </c>
      <c r="CB1883" t="str">
        <f t="shared" si="749"/>
        <v/>
      </c>
    </row>
    <row r="1884" spans="2:80" x14ac:dyDescent="0.25">
      <c r="B1884" s="1"/>
      <c r="C1884" s="1"/>
      <c r="G1884" s="1"/>
      <c r="P1884" s="1"/>
      <c r="Q1884" s="1"/>
      <c r="R1884" s="1"/>
      <c r="AT1884" t="str">
        <f t="shared" si="725"/>
        <v/>
      </c>
      <c r="AU1884" t="str">
        <f>IF(B1884="","",IFERROR(VLOOKUP(C1884,'Срв квартал'!$A:$D,4,FALSE),""))</f>
        <v/>
      </c>
      <c r="AV1884" t="str">
        <f>IF(B1884="","",VLOOKUP(AT1884,'Срв мо'!$A:$D,4,FALSE))</f>
        <v/>
      </c>
      <c r="AW1884" t="str">
        <f t="shared" si="726"/>
        <v/>
      </c>
      <c r="AX1884" t="str">
        <f t="shared" si="727"/>
        <v/>
      </c>
      <c r="AY1884" s="4" t="str">
        <f t="shared" si="728"/>
        <v/>
      </c>
      <c r="AZ1884" t="str">
        <f>IF(B1884="","",#REF!)</f>
        <v/>
      </c>
      <c r="BA1884" t="str">
        <f t="shared" si="729"/>
        <v/>
      </c>
      <c r="BB1884" t="str">
        <f t="shared" si="730"/>
        <v/>
      </c>
      <c r="BC1884" t="str">
        <f t="shared" si="731"/>
        <v/>
      </c>
      <c r="BD1884" t="str">
        <f t="shared" si="732"/>
        <v/>
      </c>
      <c r="BE1884" t="str">
        <f>IF(B1884="","",IF(L1884="","Отсутствуют предыдущие значения",#REF!=D1884))</f>
        <v/>
      </c>
      <c r="BF1884" t="str">
        <f t="shared" si="733"/>
        <v/>
      </c>
      <c r="BG1884" t="str">
        <f t="shared" si="734"/>
        <v/>
      </c>
      <c r="BH1884" t="str">
        <f t="shared" si="735"/>
        <v/>
      </c>
      <c r="BI1884" t="str">
        <f>IF(B1884="","",#REF!)</f>
        <v/>
      </c>
      <c r="BJ1884" t="str">
        <f>IF(B1884="","",#REF!)</f>
        <v/>
      </c>
      <c r="BK1884" s="26" t="str">
        <f>IF(B1884="","",#REF!)</f>
        <v/>
      </c>
      <c r="BL1884" t="str">
        <f>IF(B1884="","",#REF!)</f>
        <v/>
      </c>
      <c r="BM1884" t="str">
        <f t="shared" si="736"/>
        <v/>
      </c>
      <c r="BN1884" s="6" t="str">
        <f t="shared" si="737"/>
        <v/>
      </c>
      <c r="BO1884" s="7" t="str">
        <f t="shared" si="738"/>
        <v/>
      </c>
      <c r="BP1884" s="7" t="str">
        <f t="shared" si="739"/>
        <v/>
      </c>
      <c r="BQ1884" s="7" t="str">
        <f t="shared" si="740"/>
        <v/>
      </c>
      <c r="BR1884" s="7" t="str">
        <f t="shared" si="741"/>
        <v/>
      </c>
      <c r="BS1884" s="7" t="str">
        <f t="shared" si="742"/>
        <v/>
      </c>
      <c r="BT1884" t="str">
        <f t="shared" si="743"/>
        <v/>
      </c>
      <c r="BU1884" t="str">
        <f t="shared" si="744"/>
        <v/>
      </c>
      <c r="BV1884" t="str">
        <f>IF(B1884="","",VLOOKUP(BU1884,Справочник_ВРИ_Сегментов!$A:$D,4,))</f>
        <v/>
      </c>
      <c r="BW1884" t="str">
        <f t="shared" si="745"/>
        <v/>
      </c>
      <c r="BX1884" t="str">
        <f>IF(B1884="","",VLOOKUP(BW1884,Справочник_ВРИ_Сегментов!$B:$C,2,FALSE))</f>
        <v/>
      </c>
      <c r="BY1884" t="str">
        <f t="shared" si="746"/>
        <v/>
      </c>
      <c r="BZ1884" t="str">
        <f t="shared" si="747"/>
        <v/>
      </c>
      <c r="CA1884" t="str">
        <f t="shared" si="748"/>
        <v>-</v>
      </c>
      <c r="CB1884" t="str">
        <f t="shared" si="749"/>
        <v/>
      </c>
    </row>
    <row r="1885" spans="2:80" x14ac:dyDescent="0.25">
      <c r="B1885" s="1"/>
      <c r="C1885" s="1"/>
      <c r="G1885" s="1"/>
      <c r="P1885" s="1"/>
      <c r="Q1885" s="1"/>
      <c r="R1885" s="1"/>
      <c r="AT1885" t="str">
        <f t="shared" si="725"/>
        <v/>
      </c>
      <c r="AU1885" t="str">
        <f>IF(B1885="","",IFERROR(VLOOKUP(C1885,'Срв квартал'!$A:$D,4,FALSE),""))</f>
        <v/>
      </c>
      <c r="AV1885" t="str">
        <f>IF(B1885="","",VLOOKUP(AT1885,'Срв мо'!$A:$D,4,FALSE))</f>
        <v/>
      </c>
      <c r="AW1885" t="str">
        <f t="shared" si="726"/>
        <v/>
      </c>
      <c r="AX1885" t="str">
        <f t="shared" si="727"/>
        <v/>
      </c>
      <c r="AY1885" s="4" t="str">
        <f t="shared" si="728"/>
        <v/>
      </c>
      <c r="AZ1885" t="str">
        <f>IF(B1885="","",#REF!)</f>
        <v/>
      </c>
      <c r="BA1885" t="str">
        <f t="shared" si="729"/>
        <v/>
      </c>
      <c r="BB1885" t="str">
        <f t="shared" si="730"/>
        <v/>
      </c>
      <c r="BC1885" t="str">
        <f t="shared" si="731"/>
        <v/>
      </c>
      <c r="BD1885" t="str">
        <f t="shared" si="732"/>
        <v/>
      </c>
      <c r="BE1885" t="str">
        <f>IF(B1885="","",IF(L1885="","Отсутствуют предыдущие значения",#REF!=D1885))</f>
        <v/>
      </c>
      <c r="BF1885" t="str">
        <f t="shared" si="733"/>
        <v/>
      </c>
      <c r="BG1885" t="str">
        <f t="shared" si="734"/>
        <v/>
      </c>
      <c r="BH1885" t="str">
        <f t="shared" si="735"/>
        <v/>
      </c>
      <c r="BI1885" t="str">
        <f>IF(B1885="","",#REF!)</f>
        <v/>
      </c>
      <c r="BJ1885" t="str">
        <f>IF(B1885="","",#REF!)</f>
        <v/>
      </c>
      <c r="BK1885" s="26" t="str">
        <f>IF(B1885="","",#REF!)</f>
        <v/>
      </c>
      <c r="BL1885" t="str">
        <f>IF(B1885="","",#REF!)</f>
        <v/>
      </c>
      <c r="BM1885" t="str">
        <f t="shared" si="736"/>
        <v/>
      </c>
      <c r="BN1885" s="6" t="str">
        <f t="shared" si="737"/>
        <v/>
      </c>
      <c r="BO1885" s="7" t="str">
        <f t="shared" si="738"/>
        <v/>
      </c>
      <c r="BP1885" s="7" t="str">
        <f t="shared" si="739"/>
        <v/>
      </c>
      <c r="BQ1885" s="7" t="str">
        <f t="shared" si="740"/>
        <v/>
      </c>
      <c r="BR1885" s="7" t="str">
        <f t="shared" si="741"/>
        <v/>
      </c>
      <c r="BS1885" s="7" t="str">
        <f t="shared" si="742"/>
        <v/>
      </c>
      <c r="BT1885" t="str">
        <f t="shared" si="743"/>
        <v/>
      </c>
      <c r="BU1885" t="str">
        <f t="shared" si="744"/>
        <v/>
      </c>
      <c r="BV1885" t="str">
        <f>IF(B1885="","",VLOOKUP(BU1885,Справочник_ВРИ_Сегментов!$A:$D,4,))</f>
        <v/>
      </c>
      <c r="BW1885" t="str">
        <f t="shared" si="745"/>
        <v/>
      </c>
      <c r="BX1885" t="str">
        <f>IF(B1885="","",VLOOKUP(BW1885,Справочник_ВРИ_Сегментов!$B:$C,2,FALSE))</f>
        <v/>
      </c>
      <c r="BY1885" t="str">
        <f t="shared" si="746"/>
        <v/>
      </c>
      <c r="BZ1885" t="str">
        <f t="shared" si="747"/>
        <v/>
      </c>
      <c r="CA1885" t="str">
        <f t="shared" si="748"/>
        <v>-</v>
      </c>
      <c r="CB1885" t="str">
        <f t="shared" si="749"/>
        <v/>
      </c>
    </row>
    <row r="1886" spans="2:80" x14ac:dyDescent="0.25">
      <c r="B1886" s="1"/>
      <c r="C1886" s="1"/>
      <c r="P1886" s="1"/>
      <c r="Q1886" s="1"/>
      <c r="R1886" s="1"/>
      <c r="AT1886" t="str">
        <f t="shared" si="725"/>
        <v/>
      </c>
      <c r="AU1886" t="str">
        <f>IF(B1886="","",IFERROR(VLOOKUP(C1886,'Срв квартал'!$A:$D,4,FALSE),""))</f>
        <v/>
      </c>
      <c r="AV1886" t="str">
        <f>IF(B1886="","",VLOOKUP(AT1886,'Срв мо'!$A:$D,4,FALSE))</f>
        <v/>
      </c>
      <c r="AW1886" t="str">
        <f t="shared" si="726"/>
        <v/>
      </c>
      <c r="AX1886" t="str">
        <f t="shared" si="727"/>
        <v/>
      </c>
      <c r="AY1886" s="4" t="str">
        <f t="shared" si="728"/>
        <v/>
      </c>
      <c r="AZ1886" t="str">
        <f>IF(B1886="","",#REF!)</f>
        <v/>
      </c>
      <c r="BA1886" t="str">
        <f t="shared" si="729"/>
        <v/>
      </c>
      <c r="BB1886" t="str">
        <f t="shared" si="730"/>
        <v/>
      </c>
      <c r="BC1886" t="str">
        <f t="shared" si="731"/>
        <v/>
      </c>
      <c r="BD1886" t="str">
        <f t="shared" si="732"/>
        <v/>
      </c>
      <c r="BE1886" t="str">
        <f>IF(B1886="","",IF(L1886="","Отсутствуют предыдущие значения",#REF!=D1886))</f>
        <v/>
      </c>
      <c r="BF1886" t="str">
        <f t="shared" si="733"/>
        <v/>
      </c>
      <c r="BG1886" t="str">
        <f t="shared" si="734"/>
        <v/>
      </c>
      <c r="BH1886" t="str">
        <f t="shared" si="735"/>
        <v/>
      </c>
      <c r="BI1886" t="str">
        <f>IF(B1886="","",#REF!)</f>
        <v/>
      </c>
      <c r="BJ1886" t="str">
        <f>IF(B1886="","",#REF!)</f>
        <v/>
      </c>
      <c r="BK1886" s="26" t="str">
        <f>IF(B1886="","",#REF!)</f>
        <v/>
      </c>
      <c r="BL1886" t="str">
        <f>IF(B1886="","",#REF!)</f>
        <v/>
      </c>
      <c r="BM1886" t="str">
        <f t="shared" si="736"/>
        <v/>
      </c>
      <c r="BN1886" s="6" t="str">
        <f t="shared" si="737"/>
        <v/>
      </c>
      <c r="BO1886" s="7" t="str">
        <f t="shared" si="738"/>
        <v/>
      </c>
      <c r="BP1886" s="7" t="str">
        <f t="shared" si="739"/>
        <v/>
      </c>
      <c r="BQ1886" s="7" t="str">
        <f t="shared" si="740"/>
        <v/>
      </c>
      <c r="BR1886" s="7" t="str">
        <f t="shared" si="741"/>
        <v/>
      </c>
      <c r="BS1886" s="7" t="str">
        <f t="shared" si="742"/>
        <v/>
      </c>
      <c r="BT1886" t="str">
        <f t="shared" si="743"/>
        <v/>
      </c>
      <c r="BU1886" t="str">
        <f t="shared" si="744"/>
        <v/>
      </c>
      <c r="BV1886" t="str">
        <f>IF(B1886="","",VLOOKUP(BU1886,Справочник_ВРИ_Сегментов!$A:$D,4,))</f>
        <v/>
      </c>
      <c r="BW1886" t="str">
        <f t="shared" si="745"/>
        <v/>
      </c>
      <c r="BX1886" t="str">
        <f>IF(B1886="","",VLOOKUP(BW1886,Справочник_ВРИ_Сегментов!$B:$C,2,FALSE))</f>
        <v/>
      </c>
      <c r="BY1886" t="str">
        <f t="shared" si="746"/>
        <v/>
      </c>
      <c r="BZ1886" t="str">
        <f t="shared" si="747"/>
        <v/>
      </c>
      <c r="CA1886" t="str">
        <f t="shared" si="748"/>
        <v>-</v>
      </c>
      <c r="CB1886" t="str">
        <f t="shared" si="749"/>
        <v/>
      </c>
    </row>
    <row r="1887" spans="2:80" x14ac:dyDescent="0.25">
      <c r="B1887" s="1"/>
      <c r="C1887" s="1"/>
      <c r="G1887" s="1"/>
      <c r="P1887" s="1"/>
      <c r="Q1887" s="1"/>
      <c r="R1887" s="1"/>
      <c r="AT1887" t="str">
        <f t="shared" si="725"/>
        <v/>
      </c>
      <c r="AU1887" t="str">
        <f>IF(B1887="","",IFERROR(VLOOKUP(C1887,'Срв квартал'!$A:$D,4,FALSE),""))</f>
        <v/>
      </c>
      <c r="AV1887" t="str">
        <f>IF(B1887="","",VLOOKUP(AT1887,'Срв мо'!$A:$D,4,FALSE))</f>
        <v/>
      </c>
      <c r="AW1887" t="str">
        <f t="shared" si="726"/>
        <v/>
      </c>
      <c r="AX1887" t="str">
        <f t="shared" si="727"/>
        <v/>
      </c>
      <c r="AY1887" s="4" t="str">
        <f t="shared" si="728"/>
        <v/>
      </c>
      <c r="AZ1887" t="str">
        <f>IF(B1887="","",#REF!)</f>
        <v/>
      </c>
      <c r="BA1887" t="str">
        <f t="shared" si="729"/>
        <v/>
      </c>
      <c r="BB1887" t="str">
        <f t="shared" si="730"/>
        <v/>
      </c>
      <c r="BC1887" t="str">
        <f t="shared" si="731"/>
        <v/>
      </c>
      <c r="BD1887" t="str">
        <f t="shared" si="732"/>
        <v/>
      </c>
      <c r="BE1887" t="str">
        <f>IF(B1887="","",IF(L1887="","Отсутствуют предыдущие значения",#REF!=D1887))</f>
        <v/>
      </c>
      <c r="BF1887" t="str">
        <f t="shared" si="733"/>
        <v/>
      </c>
      <c r="BG1887" t="str">
        <f t="shared" si="734"/>
        <v/>
      </c>
      <c r="BH1887" t="str">
        <f t="shared" si="735"/>
        <v/>
      </c>
      <c r="BI1887" t="str">
        <f>IF(B1887="","",#REF!)</f>
        <v/>
      </c>
      <c r="BJ1887" t="str">
        <f>IF(B1887="","",#REF!)</f>
        <v/>
      </c>
      <c r="BK1887" s="26" t="str">
        <f>IF(B1887="","",#REF!)</f>
        <v/>
      </c>
      <c r="BL1887" t="str">
        <f>IF(B1887="","",#REF!)</f>
        <v/>
      </c>
      <c r="BM1887" t="str">
        <f t="shared" si="736"/>
        <v/>
      </c>
      <c r="BN1887" s="6" t="str">
        <f t="shared" si="737"/>
        <v/>
      </c>
      <c r="BO1887" s="7" t="str">
        <f t="shared" si="738"/>
        <v/>
      </c>
      <c r="BP1887" s="7" t="str">
        <f t="shared" si="739"/>
        <v/>
      </c>
      <c r="BQ1887" s="7" t="str">
        <f t="shared" si="740"/>
        <v/>
      </c>
      <c r="BR1887" s="7" t="str">
        <f t="shared" si="741"/>
        <v/>
      </c>
      <c r="BS1887" s="7" t="str">
        <f t="shared" si="742"/>
        <v/>
      </c>
      <c r="BT1887" t="str">
        <f t="shared" si="743"/>
        <v/>
      </c>
      <c r="BU1887" t="str">
        <f t="shared" si="744"/>
        <v/>
      </c>
      <c r="BV1887" t="str">
        <f>IF(B1887="","",VLOOKUP(BU1887,Справочник_ВРИ_Сегментов!$A:$D,4,))</f>
        <v/>
      </c>
      <c r="BW1887" t="str">
        <f t="shared" si="745"/>
        <v/>
      </c>
      <c r="BX1887" t="str">
        <f>IF(B1887="","",VLOOKUP(BW1887,Справочник_ВРИ_Сегментов!$B:$C,2,FALSE))</f>
        <v/>
      </c>
      <c r="BY1887" t="str">
        <f t="shared" si="746"/>
        <v/>
      </c>
      <c r="BZ1887" t="str">
        <f t="shared" si="747"/>
        <v/>
      </c>
      <c r="CA1887" t="str">
        <f t="shared" si="748"/>
        <v>-</v>
      </c>
      <c r="CB1887" t="str">
        <f t="shared" si="749"/>
        <v/>
      </c>
    </row>
    <row r="1888" spans="2:80" x14ac:dyDescent="0.25">
      <c r="B1888" s="1"/>
      <c r="C1888" s="1"/>
      <c r="G1888" s="1"/>
      <c r="P1888" s="1"/>
      <c r="Q1888" s="1"/>
      <c r="AT1888" t="str">
        <f t="shared" si="725"/>
        <v/>
      </c>
      <c r="AU1888" t="str">
        <f>IF(B1888="","",IFERROR(VLOOKUP(C1888,'Срв квартал'!$A:$D,4,FALSE),""))</f>
        <v/>
      </c>
      <c r="AV1888" t="str">
        <f>IF(B1888="","",VLOOKUP(AT1888,'Срв мо'!$A:$D,4,FALSE))</f>
        <v/>
      </c>
      <c r="AW1888" t="str">
        <f t="shared" si="726"/>
        <v/>
      </c>
      <c r="AX1888" t="str">
        <f t="shared" si="727"/>
        <v/>
      </c>
      <c r="AY1888" s="4" t="str">
        <f t="shared" si="728"/>
        <v/>
      </c>
      <c r="AZ1888" t="str">
        <f>IF(B1888="","",#REF!)</f>
        <v/>
      </c>
      <c r="BA1888" t="str">
        <f t="shared" si="729"/>
        <v/>
      </c>
      <c r="BB1888" t="str">
        <f t="shared" si="730"/>
        <v/>
      </c>
      <c r="BC1888" t="str">
        <f t="shared" si="731"/>
        <v/>
      </c>
      <c r="BD1888" t="str">
        <f t="shared" si="732"/>
        <v/>
      </c>
      <c r="BE1888" t="str">
        <f>IF(B1888="","",IF(L1888="","Отсутствуют предыдущие значения",#REF!=D1888))</f>
        <v/>
      </c>
      <c r="BF1888" t="str">
        <f t="shared" si="733"/>
        <v/>
      </c>
      <c r="BG1888" t="str">
        <f t="shared" si="734"/>
        <v/>
      </c>
      <c r="BH1888" t="str">
        <f t="shared" si="735"/>
        <v/>
      </c>
      <c r="BI1888" t="str">
        <f>IF(B1888="","",#REF!)</f>
        <v/>
      </c>
      <c r="BJ1888" t="str">
        <f>IF(B1888="","",#REF!)</f>
        <v/>
      </c>
      <c r="BK1888" s="26" t="str">
        <f>IF(B1888="","",#REF!)</f>
        <v/>
      </c>
      <c r="BL1888" t="str">
        <f>IF(B1888="","",#REF!)</f>
        <v/>
      </c>
      <c r="BM1888" t="str">
        <f t="shared" si="736"/>
        <v/>
      </c>
      <c r="BN1888" s="6" t="str">
        <f t="shared" si="737"/>
        <v/>
      </c>
      <c r="BO1888" s="7" t="str">
        <f t="shared" si="738"/>
        <v/>
      </c>
      <c r="BP1888" s="7" t="str">
        <f t="shared" si="739"/>
        <v/>
      </c>
      <c r="BQ1888" s="7" t="str">
        <f t="shared" si="740"/>
        <v/>
      </c>
      <c r="BR1888" s="7" t="str">
        <f t="shared" si="741"/>
        <v/>
      </c>
      <c r="BS1888" s="7" t="str">
        <f t="shared" si="742"/>
        <v/>
      </c>
      <c r="BT1888" t="str">
        <f t="shared" si="743"/>
        <v/>
      </c>
      <c r="BU1888" t="str">
        <f t="shared" si="744"/>
        <v/>
      </c>
      <c r="BV1888" t="str">
        <f>IF(B1888="","",VLOOKUP(BU1888,Справочник_ВРИ_Сегментов!$A:$D,4,))</f>
        <v/>
      </c>
      <c r="BW1888" t="str">
        <f t="shared" si="745"/>
        <v/>
      </c>
      <c r="BX1888" t="str">
        <f>IF(B1888="","",VLOOKUP(BW1888,Справочник_ВРИ_Сегментов!$B:$C,2,FALSE))</f>
        <v/>
      </c>
      <c r="BY1888" t="str">
        <f t="shared" si="746"/>
        <v/>
      </c>
      <c r="BZ1888" t="str">
        <f t="shared" si="747"/>
        <v/>
      </c>
      <c r="CA1888" t="str">
        <f t="shared" si="748"/>
        <v>-</v>
      </c>
      <c r="CB1888" t="str">
        <f t="shared" si="749"/>
        <v/>
      </c>
    </row>
    <row r="1889" spans="2:80" x14ac:dyDescent="0.25">
      <c r="B1889" s="1"/>
      <c r="C1889" s="1"/>
      <c r="G1889" s="1"/>
      <c r="P1889" s="1"/>
      <c r="Q1889" s="1"/>
      <c r="R1889" s="1"/>
      <c r="AT1889" t="str">
        <f t="shared" si="725"/>
        <v/>
      </c>
      <c r="AU1889" t="str">
        <f>IF(B1889="","",IFERROR(VLOOKUP(C1889,'Срв квартал'!$A:$D,4,FALSE),""))</f>
        <v/>
      </c>
      <c r="AV1889" t="str">
        <f>IF(B1889="","",VLOOKUP(AT1889,'Срв мо'!$A:$D,4,FALSE))</f>
        <v/>
      </c>
      <c r="AW1889" t="str">
        <f t="shared" si="726"/>
        <v/>
      </c>
      <c r="AX1889" t="str">
        <f t="shared" si="727"/>
        <v/>
      </c>
      <c r="AY1889" s="4" t="str">
        <f t="shared" si="728"/>
        <v/>
      </c>
      <c r="AZ1889" t="str">
        <f>IF(B1889="","",#REF!)</f>
        <v/>
      </c>
      <c r="BA1889" t="str">
        <f t="shared" si="729"/>
        <v/>
      </c>
      <c r="BB1889" t="str">
        <f t="shared" si="730"/>
        <v/>
      </c>
      <c r="BC1889" t="str">
        <f t="shared" si="731"/>
        <v/>
      </c>
      <c r="BD1889" t="str">
        <f t="shared" si="732"/>
        <v/>
      </c>
      <c r="BE1889" t="str">
        <f>IF(B1889="","",IF(L1889="","Отсутствуют предыдущие значения",#REF!=D1889))</f>
        <v/>
      </c>
      <c r="BF1889" t="str">
        <f t="shared" si="733"/>
        <v/>
      </c>
      <c r="BG1889" t="str">
        <f t="shared" si="734"/>
        <v/>
      </c>
      <c r="BH1889" t="str">
        <f t="shared" si="735"/>
        <v/>
      </c>
      <c r="BI1889" t="str">
        <f>IF(B1889="","",#REF!)</f>
        <v/>
      </c>
      <c r="BJ1889" t="str">
        <f>IF(B1889="","",#REF!)</f>
        <v/>
      </c>
      <c r="BK1889" s="26" t="str">
        <f>IF(B1889="","",#REF!)</f>
        <v/>
      </c>
      <c r="BL1889" t="str">
        <f>IF(B1889="","",#REF!)</f>
        <v/>
      </c>
      <c r="BM1889" t="str">
        <f t="shared" si="736"/>
        <v/>
      </c>
      <c r="BN1889" s="6" t="str">
        <f t="shared" si="737"/>
        <v/>
      </c>
      <c r="BO1889" s="7" t="str">
        <f t="shared" si="738"/>
        <v/>
      </c>
      <c r="BP1889" s="7" t="str">
        <f t="shared" si="739"/>
        <v/>
      </c>
      <c r="BQ1889" s="7" t="str">
        <f t="shared" si="740"/>
        <v/>
      </c>
      <c r="BR1889" s="7" t="str">
        <f t="shared" si="741"/>
        <v/>
      </c>
      <c r="BS1889" s="7" t="str">
        <f t="shared" si="742"/>
        <v/>
      </c>
      <c r="BT1889" t="str">
        <f t="shared" si="743"/>
        <v/>
      </c>
      <c r="BU1889" t="str">
        <f t="shared" si="744"/>
        <v/>
      </c>
      <c r="BV1889" t="str">
        <f>IF(B1889="","",VLOOKUP(BU1889,Справочник_ВРИ_Сегментов!$A:$D,4,))</f>
        <v/>
      </c>
      <c r="BW1889" t="str">
        <f t="shared" si="745"/>
        <v/>
      </c>
      <c r="BX1889" t="str">
        <f>IF(B1889="","",VLOOKUP(BW1889,Справочник_ВРИ_Сегментов!$B:$C,2,FALSE))</f>
        <v/>
      </c>
      <c r="BY1889" t="str">
        <f t="shared" si="746"/>
        <v/>
      </c>
      <c r="BZ1889" t="str">
        <f t="shared" si="747"/>
        <v/>
      </c>
      <c r="CA1889" t="str">
        <f t="shared" si="748"/>
        <v>-</v>
      </c>
      <c r="CB1889" t="str">
        <f t="shared" si="749"/>
        <v/>
      </c>
    </row>
    <row r="1890" spans="2:80" x14ac:dyDescent="0.25">
      <c r="B1890" s="1"/>
      <c r="C1890" s="1"/>
      <c r="P1890" s="1"/>
      <c r="Q1890" s="1"/>
      <c r="AT1890" t="str">
        <f t="shared" si="725"/>
        <v/>
      </c>
      <c r="AU1890" t="str">
        <f>IF(B1890="","",IFERROR(VLOOKUP(C1890,'Срв квартал'!$A:$D,4,FALSE),""))</f>
        <v/>
      </c>
      <c r="AV1890" t="str">
        <f>IF(B1890="","",VLOOKUP(AT1890,'Срв мо'!$A:$D,4,FALSE))</f>
        <v/>
      </c>
      <c r="AW1890" t="str">
        <f t="shared" si="726"/>
        <v/>
      </c>
      <c r="AX1890" t="str">
        <f t="shared" si="727"/>
        <v/>
      </c>
      <c r="AY1890" s="4" t="str">
        <f t="shared" si="728"/>
        <v/>
      </c>
      <c r="AZ1890" t="str">
        <f>IF(B1890="","",#REF!)</f>
        <v/>
      </c>
      <c r="BA1890" t="str">
        <f t="shared" si="729"/>
        <v/>
      </c>
      <c r="BB1890" t="str">
        <f t="shared" si="730"/>
        <v/>
      </c>
      <c r="BC1890" t="str">
        <f t="shared" si="731"/>
        <v/>
      </c>
      <c r="BD1890" t="str">
        <f t="shared" si="732"/>
        <v/>
      </c>
      <c r="BE1890" t="str">
        <f>IF(B1890="","",IF(L1890="","Отсутствуют предыдущие значения",#REF!=D1890))</f>
        <v/>
      </c>
      <c r="BF1890" t="str">
        <f t="shared" si="733"/>
        <v/>
      </c>
      <c r="BG1890" t="str">
        <f t="shared" si="734"/>
        <v/>
      </c>
      <c r="BH1890" t="str">
        <f t="shared" si="735"/>
        <v/>
      </c>
      <c r="BI1890" t="str">
        <f>IF(B1890="","",#REF!)</f>
        <v/>
      </c>
      <c r="BJ1890" t="str">
        <f>IF(B1890="","",#REF!)</f>
        <v/>
      </c>
      <c r="BK1890" s="26" t="str">
        <f>IF(B1890="","",#REF!)</f>
        <v/>
      </c>
      <c r="BL1890" t="str">
        <f>IF(B1890="","",#REF!)</f>
        <v/>
      </c>
      <c r="BM1890" t="str">
        <f t="shared" si="736"/>
        <v/>
      </c>
      <c r="BN1890" s="6" t="str">
        <f t="shared" si="737"/>
        <v/>
      </c>
      <c r="BO1890" s="7" t="str">
        <f t="shared" si="738"/>
        <v/>
      </c>
      <c r="BP1890" s="7" t="str">
        <f t="shared" si="739"/>
        <v/>
      </c>
      <c r="BQ1890" s="7" t="str">
        <f t="shared" si="740"/>
        <v/>
      </c>
      <c r="BR1890" s="7" t="str">
        <f t="shared" si="741"/>
        <v/>
      </c>
      <c r="BS1890" s="7" t="str">
        <f t="shared" si="742"/>
        <v/>
      </c>
      <c r="BT1890" t="str">
        <f t="shared" si="743"/>
        <v/>
      </c>
      <c r="BU1890" t="str">
        <f t="shared" si="744"/>
        <v/>
      </c>
      <c r="BV1890" t="str">
        <f>IF(B1890="","",VLOOKUP(BU1890,Справочник_ВРИ_Сегментов!$A:$D,4,))</f>
        <v/>
      </c>
      <c r="BW1890" t="str">
        <f t="shared" si="745"/>
        <v/>
      </c>
      <c r="BX1890" t="str">
        <f>IF(B1890="","",VLOOKUP(BW1890,Справочник_ВРИ_Сегментов!$B:$C,2,FALSE))</f>
        <v/>
      </c>
      <c r="BY1890" t="str">
        <f t="shared" si="746"/>
        <v/>
      </c>
      <c r="BZ1890" t="str">
        <f t="shared" si="747"/>
        <v/>
      </c>
      <c r="CA1890" t="str">
        <f t="shared" si="748"/>
        <v>-</v>
      </c>
      <c r="CB1890" t="str">
        <f t="shared" si="749"/>
        <v/>
      </c>
    </row>
    <row r="1891" spans="2:80" x14ac:dyDescent="0.25">
      <c r="B1891" s="1"/>
      <c r="C1891" s="1"/>
      <c r="P1891" s="1"/>
      <c r="Q1891" s="1"/>
      <c r="AT1891" t="str">
        <f t="shared" si="725"/>
        <v/>
      </c>
      <c r="AU1891" t="str">
        <f>IF(B1891="","",IFERROR(VLOOKUP(C1891,'Срв квартал'!$A:$D,4,FALSE),""))</f>
        <v/>
      </c>
      <c r="AV1891" t="str">
        <f>IF(B1891="","",VLOOKUP(AT1891,'Срв мо'!$A:$D,4,FALSE))</f>
        <v/>
      </c>
      <c r="AW1891" t="str">
        <f t="shared" si="726"/>
        <v/>
      </c>
      <c r="AX1891" t="str">
        <f t="shared" si="727"/>
        <v/>
      </c>
      <c r="AY1891" s="4" t="str">
        <f t="shared" si="728"/>
        <v/>
      </c>
      <c r="AZ1891" t="str">
        <f>IF(B1891="","",#REF!)</f>
        <v/>
      </c>
      <c r="BA1891" t="str">
        <f t="shared" si="729"/>
        <v/>
      </c>
      <c r="BB1891" t="str">
        <f t="shared" si="730"/>
        <v/>
      </c>
      <c r="BC1891" t="str">
        <f t="shared" si="731"/>
        <v/>
      </c>
      <c r="BD1891" t="str">
        <f t="shared" si="732"/>
        <v/>
      </c>
      <c r="BE1891" t="str">
        <f>IF(B1891="","",IF(L1891="","Отсутствуют предыдущие значения",#REF!=D1891))</f>
        <v/>
      </c>
      <c r="BF1891" t="str">
        <f t="shared" si="733"/>
        <v/>
      </c>
      <c r="BG1891" t="str">
        <f t="shared" si="734"/>
        <v/>
      </c>
      <c r="BH1891" t="str">
        <f t="shared" si="735"/>
        <v/>
      </c>
      <c r="BI1891" t="str">
        <f>IF(B1891="","",#REF!)</f>
        <v/>
      </c>
      <c r="BJ1891" t="str">
        <f>IF(B1891="","",#REF!)</f>
        <v/>
      </c>
      <c r="BK1891" s="26" t="str">
        <f>IF(B1891="","",#REF!)</f>
        <v/>
      </c>
      <c r="BL1891" t="str">
        <f>IF(B1891="","",#REF!)</f>
        <v/>
      </c>
      <c r="BM1891" t="str">
        <f t="shared" si="736"/>
        <v/>
      </c>
      <c r="BN1891" s="6" t="str">
        <f t="shared" si="737"/>
        <v/>
      </c>
      <c r="BO1891" s="7" t="str">
        <f t="shared" si="738"/>
        <v/>
      </c>
      <c r="BP1891" s="7" t="str">
        <f t="shared" si="739"/>
        <v/>
      </c>
      <c r="BQ1891" s="7" t="str">
        <f t="shared" si="740"/>
        <v/>
      </c>
      <c r="BR1891" s="7" t="str">
        <f t="shared" si="741"/>
        <v/>
      </c>
      <c r="BS1891" s="7" t="str">
        <f t="shared" si="742"/>
        <v/>
      </c>
      <c r="BT1891" t="str">
        <f t="shared" si="743"/>
        <v/>
      </c>
      <c r="BU1891" t="str">
        <f t="shared" si="744"/>
        <v/>
      </c>
      <c r="BV1891" t="str">
        <f>IF(B1891="","",VLOOKUP(BU1891,Справочник_ВРИ_Сегментов!$A:$D,4,))</f>
        <v/>
      </c>
      <c r="BW1891" t="str">
        <f t="shared" si="745"/>
        <v/>
      </c>
      <c r="BX1891" t="str">
        <f>IF(B1891="","",VLOOKUP(BW1891,Справочник_ВРИ_Сегментов!$B:$C,2,FALSE))</f>
        <v/>
      </c>
      <c r="BY1891" t="str">
        <f t="shared" si="746"/>
        <v/>
      </c>
      <c r="BZ1891" t="str">
        <f t="shared" si="747"/>
        <v/>
      </c>
      <c r="CA1891" t="str">
        <f t="shared" si="748"/>
        <v>-</v>
      </c>
      <c r="CB1891" t="str">
        <f t="shared" si="749"/>
        <v/>
      </c>
    </row>
    <row r="1892" spans="2:80" x14ac:dyDescent="0.25">
      <c r="B1892" s="1"/>
      <c r="C1892" s="1"/>
      <c r="G1892" s="1"/>
      <c r="P1892" s="1"/>
      <c r="Q1892" s="1"/>
      <c r="AT1892" t="str">
        <f t="shared" si="725"/>
        <v/>
      </c>
      <c r="AU1892" t="str">
        <f>IF(B1892="","",IFERROR(VLOOKUP(C1892,'Срв квартал'!$A:$D,4,FALSE),""))</f>
        <v/>
      </c>
      <c r="AV1892" t="str">
        <f>IF(B1892="","",VLOOKUP(AT1892,'Срв мо'!$A:$D,4,FALSE))</f>
        <v/>
      </c>
      <c r="AW1892" t="str">
        <f t="shared" si="726"/>
        <v/>
      </c>
      <c r="AX1892" t="str">
        <f t="shared" si="727"/>
        <v/>
      </c>
      <c r="AY1892" s="4" t="str">
        <f t="shared" si="728"/>
        <v/>
      </c>
      <c r="AZ1892" t="str">
        <f>IF(B1892="","",#REF!)</f>
        <v/>
      </c>
      <c r="BA1892" t="str">
        <f t="shared" si="729"/>
        <v/>
      </c>
      <c r="BB1892" t="str">
        <f t="shared" si="730"/>
        <v/>
      </c>
      <c r="BC1892" t="str">
        <f t="shared" si="731"/>
        <v/>
      </c>
      <c r="BD1892" t="str">
        <f t="shared" si="732"/>
        <v/>
      </c>
      <c r="BE1892" t="str">
        <f>IF(B1892="","",IF(L1892="","Отсутствуют предыдущие значения",#REF!=D1892))</f>
        <v/>
      </c>
      <c r="BF1892" t="str">
        <f t="shared" si="733"/>
        <v/>
      </c>
      <c r="BG1892" t="str">
        <f t="shared" si="734"/>
        <v/>
      </c>
      <c r="BH1892" t="str">
        <f t="shared" si="735"/>
        <v/>
      </c>
      <c r="BI1892" t="str">
        <f>IF(B1892="","",#REF!)</f>
        <v/>
      </c>
      <c r="BJ1892" t="str">
        <f>IF(B1892="","",#REF!)</f>
        <v/>
      </c>
      <c r="BK1892" s="26" t="str">
        <f>IF(B1892="","",#REF!)</f>
        <v/>
      </c>
      <c r="BL1892" t="str">
        <f>IF(B1892="","",#REF!)</f>
        <v/>
      </c>
      <c r="BM1892" t="str">
        <f t="shared" si="736"/>
        <v/>
      </c>
      <c r="BN1892" s="6" t="str">
        <f t="shared" si="737"/>
        <v/>
      </c>
      <c r="BO1892" s="7" t="str">
        <f t="shared" si="738"/>
        <v/>
      </c>
      <c r="BP1892" s="7" t="str">
        <f t="shared" si="739"/>
        <v/>
      </c>
      <c r="BQ1892" s="7" t="str">
        <f t="shared" si="740"/>
        <v/>
      </c>
      <c r="BR1892" s="7" t="str">
        <f t="shared" si="741"/>
        <v/>
      </c>
      <c r="BS1892" s="7" t="str">
        <f t="shared" si="742"/>
        <v/>
      </c>
      <c r="BT1892" t="str">
        <f t="shared" si="743"/>
        <v/>
      </c>
      <c r="BU1892" t="str">
        <f t="shared" si="744"/>
        <v/>
      </c>
      <c r="BV1892" t="str">
        <f>IF(B1892="","",VLOOKUP(BU1892,Справочник_ВРИ_Сегментов!$A:$D,4,))</f>
        <v/>
      </c>
      <c r="BW1892" t="str">
        <f t="shared" si="745"/>
        <v/>
      </c>
      <c r="BX1892" t="str">
        <f>IF(B1892="","",VLOOKUP(BW1892,Справочник_ВРИ_Сегментов!$B:$C,2,FALSE))</f>
        <v/>
      </c>
      <c r="BY1892" t="str">
        <f t="shared" si="746"/>
        <v/>
      </c>
      <c r="BZ1892" t="str">
        <f t="shared" si="747"/>
        <v/>
      </c>
      <c r="CA1892" t="str">
        <f t="shared" si="748"/>
        <v>-</v>
      </c>
      <c r="CB1892" t="str">
        <f t="shared" si="749"/>
        <v/>
      </c>
    </row>
    <row r="1893" spans="2:80" x14ac:dyDescent="0.25">
      <c r="B1893" s="1"/>
      <c r="C1893" s="1"/>
      <c r="P1893" s="1"/>
      <c r="Q1893" s="1"/>
      <c r="AT1893" t="str">
        <f t="shared" si="725"/>
        <v/>
      </c>
      <c r="AU1893" t="str">
        <f>IF(B1893="","",IFERROR(VLOOKUP(C1893,'Срв квартал'!$A:$D,4,FALSE),""))</f>
        <v/>
      </c>
      <c r="AV1893" t="str">
        <f>IF(B1893="","",VLOOKUP(AT1893,'Срв мо'!$A:$D,4,FALSE))</f>
        <v/>
      </c>
      <c r="AW1893" t="str">
        <f t="shared" si="726"/>
        <v/>
      </c>
      <c r="AX1893" t="str">
        <f t="shared" si="727"/>
        <v/>
      </c>
      <c r="AY1893" s="4" t="str">
        <f t="shared" si="728"/>
        <v/>
      </c>
      <c r="AZ1893" t="str">
        <f>IF(B1893="","",#REF!)</f>
        <v/>
      </c>
      <c r="BA1893" t="str">
        <f t="shared" si="729"/>
        <v/>
      </c>
      <c r="BB1893" t="str">
        <f t="shared" si="730"/>
        <v/>
      </c>
      <c r="BC1893" t="str">
        <f t="shared" si="731"/>
        <v/>
      </c>
      <c r="BD1893" t="str">
        <f t="shared" si="732"/>
        <v/>
      </c>
      <c r="BE1893" t="str">
        <f>IF(B1893="","",IF(L1893="","Отсутствуют предыдущие значения",#REF!=D1893))</f>
        <v/>
      </c>
      <c r="BF1893" t="str">
        <f t="shared" si="733"/>
        <v/>
      </c>
      <c r="BG1893" t="str">
        <f t="shared" si="734"/>
        <v/>
      </c>
      <c r="BH1893" t="str">
        <f t="shared" si="735"/>
        <v/>
      </c>
      <c r="BI1893" t="str">
        <f>IF(B1893="","",#REF!)</f>
        <v/>
      </c>
      <c r="BJ1893" t="str">
        <f>IF(B1893="","",#REF!)</f>
        <v/>
      </c>
      <c r="BK1893" s="26" t="str">
        <f>IF(B1893="","",#REF!)</f>
        <v/>
      </c>
      <c r="BL1893" t="str">
        <f>IF(B1893="","",#REF!)</f>
        <v/>
      </c>
      <c r="BM1893" t="str">
        <f t="shared" si="736"/>
        <v/>
      </c>
      <c r="BN1893" s="6" t="str">
        <f t="shared" si="737"/>
        <v/>
      </c>
      <c r="BO1893" s="7" t="str">
        <f t="shared" si="738"/>
        <v/>
      </c>
      <c r="BP1893" s="7" t="str">
        <f t="shared" si="739"/>
        <v/>
      </c>
      <c r="BQ1893" s="7" t="str">
        <f t="shared" si="740"/>
        <v/>
      </c>
      <c r="BR1893" s="7" t="str">
        <f t="shared" si="741"/>
        <v/>
      </c>
      <c r="BS1893" s="7" t="str">
        <f t="shared" si="742"/>
        <v/>
      </c>
      <c r="BT1893" t="str">
        <f t="shared" si="743"/>
        <v/>
      </c>
      <c r="BU1893" t="str">
        <f t="shared" si="744"/>
        <v/>
      </c>
      <c r="BV1893" t="str">
        <f>IF(B1893="","",VLOOKUP(BU1893,Справочник_ВРИ_Сегментов!$A:$D,4,))</f>
        <v/>
      </c>
      <c r="BW1893" t="str">
        <f t="shared" si="745"/>
        <v/>
      </c>
      <c r="BX1893" t="str">
        <f>IF(B1893="","",VLOOKUP(BW1893,Справочник_ВРИ_Сегментов!$B:$C,2,FALSE))</f>
        <v/>
      </c>
      <c r="BY1893" t="str">
        <f t="shared" si="746"/>
        <v/>
      </c>
      <c r="BZ1893" t="str">
        <f t="shared" si="747"/>
        <v/>
      </c>
      <c r="CA1893" t="str">
        <f t="shared" si="748"/>
        <v>-</v>
      </c>
      <c r="CB1893" t="str">
        <f t="shared" si="749"/>
        <v/>
      </c>
    </row>
    <row r="1894" spans="2:80" x14ac:dyDescent="0.25">
      <c r="B1894" s="1"/>
      <c r="C1894" s="1"/>
      <c r="P1894" s="1"/>
      <c r="Q1894" s="1"/>
      <c r="AT1894" t="str">
        <f t="shared" si="725"/>
        <v/>
      </c>
      <c r="AU1894" t="str">
        <f>IF(B1894="","",IFERROR(VLOOKUP(C1894,'Срв квартал'!$A:$D,4,FALSE),""))</f>
        <v/>
      </c>
      <c r="AV1894" t="str">
        <f>IF(B1894="","",VLOOKUP(AT1894,'Срв мо'!$A:$D,4,FALSE))</f>
        <v/>
      </c>
      <c r="AW1894" t="str">
        <f t="shared" si="726"/>
        <v/>
      </c>
      <c r="AX1894" t="str">
        <f t="shared" si="727"/>
        <v/>
      </c>
      <c r="AY1894" s="4" t="str">
        <f t="shared" si="728"/>
        <v/>
      </c>
      <c r="AZ1894" t="str">
        <f>IF(B1894="","",#REF!)</f>
        <v/>
      </c>
      <c r="BA1894" t="str">
        <f t="shared" si="729"/>
        <v/>
      </c>
      <c r="BB1894" t="str">
        <f t="shared" si="730"/>
        <v/>
      </c>
      <c r="BC1894" t="str">
        <f t="shared" si="731"/>
        <v/>
      </c>
      <c r="BD1894" t="str">
        <f t="shared" si="732"/>
        <v/>
      </c>
      <c r="BE1894" t="str">
        <f>IF(B1894="","",IF(L1894="","Отсутствуют предыдущие значения",#REF!=D1894))</f>
        <v/>
      </c>
      <c r="BF1894" t="str">
        <f t="shared" si="733"/>
        <v/>
      </c>
      <c r="BG1894" t="str">
        <f t="shared" si="734"/>
        <v/>
      </c>
      <c r="BH1894" t="str">
        <f t="shared" si="735"/>
        <v/>
      </c>
      <c r="BI1894" t="str">
        <f>IF(B1894="","",#REF!)</f>
        <v/>
      </c>
      <c r="BJ1894" t="str">
        <f>IF(B1894="","",#REF!)</f>
        <v/>
      </c>
      <c r="BK1894" s="26" t="str">
        <f>IF(B1894="","",#REF!)</f>
        <v/>
      </c>
      <c r="BL1894" t="str">
        <f>IF(B1894="","",#REF!)</f>
        <v/>
      </c>
      <c r="BM1894" t="str">
        <f t="shared" si="736"/>
        <v/>
      </c>
      <c r="BN1894" s="6" t="str">
        <f t="shared" si="737"/>
        <v/>
      </c>
      <c r="BO1894" s="7" t="str">
        <f t="shared" si="738"/>
        <v/>
      </c>
      <c r="BP1894" s="7" t="str">
        <f t="shared" si="739"/>
        <v/>
      </c>
      <c r="BQ1894" s="7" t="str">
        <f t="shared" si="740"/>
        <v/>
      </c>
      <c r="BR1894" s="7" t="str">
        <f t="shared" si="741"/>
        <v/>
      </c>
      <c r="BS1894" s="7" t="str">
        <f t="shared" si="742"/>
        <v/>
      </c>
      <c r="BT1894" t="str">
        <f t="shared" si="743"/>
        <v/>
      </c>
      <c r="BU1894" t="str">
        <f t="shared" si="744"/>
        <v/>
      </c>
      <c r="BV1894" t="str">
        <f>IF(B1894="","",VLOOKUP(BU1894,Справочник_ВРИ_Сегментов!$A:$D,4,))</f>
        <v/>
      </c>
      <c r="BW1894" t="str">
        <f t="shared" si="745"/>
        <v/>
      </c>
      <c r="BX1894" t="str">
        <f>IF(B1894="","",VLOOKUP(BW1894,Справочник_ВРИ_Сегментов!$B:$C,2,FALSE))</f>
        <v/>
      </c>
      <c r="BY1894" t="str">
        <f t="shared" si="746"/>
        <v/>
      </c>
      <c r="BZ1894" t="str">
        <f t="shared" si="747"/>
        <v/>
      </c>
      <c r="CA1894" t="str">
        <f t="shared" si="748"/>
        <v>-</v>
      </c>
      <c r="CB1894" t="str">
        <f t="shared" si="749"/>
        <v/>
      </c>
    </row>
    <row r="1895" spans="2:80" x14ac:dyDescent="0.25">
      <c r="B1895" s="1"/>
      <c r="C1895" s="1"/>
      <c r="G1895" s="1"/>
      <c r="P1895" s="1"/>
      <c r="Q1895" s="1"/>
      <c r="AT1895" t="str">
        <f t="shared" si="725"/>
        <v/>
      </c>
      <c r="AU1895" t="str">
        <f>IF(B1895="","",IFERROR(VLOOKUP(C1895,'Срв квартал'!$A:$D,4,FALSE),""))</f>
        <v/>
      </c>
      <c r="AV1895" t="str">
        <f>IF(B1895="","",VLOOKUP(AT1895,'Срв мо'!$A:$D,4,FALSE))</f>
        <v/>
      </c>
      <c r="AW1895" t="str">
        <f t="shared" si="726"/>
        <v/>
      </c>
      <c r="AX1895" t="str">
        <f t="shared" si="727"/>
        <v/>
      </c>
      <c r="AY1895" s="4" t="str">
        <f t="shared" si="728"/>
        <v/>
      </c>
      <c r="AZ1895" t="str">
        <f>IF(B1895="","",#REF!)</f>
        <v/>
      </c>
      <c r="BA1895" t="str">
        <f t="shared" si="729"/>
        <v/>
      </c>
      <c r="BB1895" t="str">
        <f t="shared" si="730"/>
        <v/>
      </c>
      <c r="BC1895" t="str">
        <f t="shared" si="731"/>
        <v/>
      </c>
      <c r="BD1895" t="str">
        <f t="shared" si="732"/>
        <v/>
      </c>
      <c r="BE1895" t="str">
        <f>IF(B1895="","",IF(L1895="","Отсутствуют предыдущие значения",#REF!=D1895))</f>
        <v/>
      </c>
      <c r="BF1895" t="str">
        <f t="shared" si="733"/>
        <v/>
      </c>
      <c r="BG1895" t="str">
        <f t="shared" si="734"/>
        <v/>
      </c>
      <c r="BH1895" t="str">
        <f t="shared" si="735"/>
        <v/>
      </c>
      <c r="BI1895" t="str">
        <f>IF(B1895="","",#REF!)</f>
        <v/>
      </c>
      <c r="BJ1895" t="str">
        <f>IF(B1895="","",#REF!)</f>
        <v/>
      </c>
      <c r="BK1895" s="26" t="str">
        <f>IF(B1895="","",#REF!)</f>
        <v/>
      </c>
      <c r="BL1895" t="str">
        <f>IF(B1895="","",#REF!)</f>
        <v/>
      </c>
      <c r="BM1895" t="str">
        <f t="shared" si="736"/>
        <v/>
      </c>
      <c r="BN1895" s="6" t="str">
        <f t="shared" si="737"/>
        <v/>
      </c>
      <c r="BO1895" s="7" t="str">
        <f t="shared" si="738"/>
        <v/>
      </c>
      <c r="BP1895" s="7" t="str">
        <f t="shared" si="739"/>
        <v/>
      </c>
      <c r="BQ1895" s="7" t="str">
        <f t="shared" si="740"/>
        <v/>
      </c>
      <c r="BR1895" s="7" t="str">
        <f t="shared" si="741"/>
        <v/>
      </c>
      <c r="BS1895" s="7" t="str">
        <f t="shared" si="742"/>
        <v/>
      </c>
      <c r="BT1895" t="str">
        <f t="shared" si="743"/>
        <v/>
      </c>
      <c r="BU1895" t="str">
        <f t="shared" si="744"/>
        <v/>
      </c>
      <c r="BV1895" t="str">
        <f>IF(B1895="","",VLOOKUP(BU1895,Справочник_ВРИ_Сегментов!$A:$D,4,))</f>
        <v/>
      </c>
      <c r="BW1895" t="str">
        <f t="shared" si="745"/>
        <v/>
      </c>
      <c r="BX1895" t="str">
        <f>IF(B1895="","",VLOOKUP(BW1895,Справочник_ВРИ_Сегментов!$B:$C,2,FALSE))</f>
        <v/>
      </c>
      <c r="BY1895" t="str">
        <f t="shared" si="746"/>
        <v/>
      </c>
      <c r="BZ1895" t="str">
        <f t="shared" si="747"/>
        <v/>
      </c>
      <c r="CA1895" t="str">
        <f t="shared" si="748"/>
        <v>-</v>
      </c>
      <c r="CB1895" t="str">
        <f t="shared" si="749"/>
        <v/>
      </c>
    </row>
    <row r="1896" spans="2:80" x14ac:dyDescent="0.25">
      <c r="B1896" s="1"/>
      <c r="C1896" s="1"/>
      <c r="G1896" s="1"/>
      <c r="P1896" s="1"/>
      <c r="Q1896" s="1"/>
      <c r="R1896" s="1"/>
      <c r="AT1896" t="str">
        <f t="shared" si="725"/>
        <v/>
      </c>
      <c r="AU1896" t="str">
        <f>IF(B1896="","",IFERROR(VLOOKUP(C1896,'Срв квартал'!$A:$D,4,FALSE),""))</f>
        <v/>
      </c>
      <c r="AV1896" t="str">
        <f>IF(B1896="","",VLOOKUP(AT1896,'Срв мо'!$A:$D,4,FALSE))</f>
        <v/>
      </c>
      <c r="AW1896" t="str">
        <f t="shared" si="726"/>
        <v/>
      </c>
      <c r="AX1896" t="str">
        <f t="shared" si="727"/>
        <v/>
      </c>
      <c r="AY1896" s="4" t="str">
        <f t="shared" si="728"/>
        <v/>
      </c>
      <c r="AZ1896" t="str">
        <f>IF(B1896="","",#REF!)</f>
        <v/>
      </c>
      <c r="BA1896" t="str">
        <f t="shared" si="729"/>
        <v/>
      </c>
      <c r="BB1896" t="str">
        <f t="shared" si="730"/>
        <v/>
      </c>
      <c r="BC1896" t="str">
        <f t="shared" si="731"/>
        <v/>
      </c>
      <c r="BD1896" t="str">
        <f t="shared" si="732"/>
        <v/>
      </c>
      <c r="BE1896" t="str">
        <f>IF(B1896="","",IF(L1896="","Отсутствуют предыдущие значения",#REF!=D1896))</f>
        <v/>
      </c>
      <c r="BF1896" t="str">
        <f t="shared" si="733"/>
        <v/>
      </c>
      <c r="BG1896" t="str">
        <f t="shared" si="734"/>
        <v/>
      </c>
      <c r="BH1896" t="str">
        <f t="shared" si="735"/>
        <v/>
      </c>
      <c r="BI1896" t="str">
        <f>IF(B1896="","",#REF!)</f>
        <v/>
      </c>
      <c r="BJ1896" t="str">
        <f>IF(B1896="","",#REF!)</f>
        <v/>
      </c>
      <c r="BK1896" s="26" t="str">
        <f>IF(B1896="","",#REF!)</f>
        <v/>
      </c>
      <c r="BL1896" t="str">
        <f>IF(B1896="","",#REF!)</f>
        <v/>
      </c>
      <c r="BM1896" t="str">
        <f t="shared" si="736"/>
        <v/>
      </c>
      <c r="BN1896" s="6" t="str">
        <f t="shared" si="737"/>
        <v/>
      </c>
      <c r="BO1896" s="7" t="str">
        <f t="shared" si="738"/>
        <v/>
      </c>
      <c r="BP1896" s="7" t="str">
        <f t="shared" si="739"/>
        <v/>
      </c>
      <c r="BQ1896" s="7" t="str">
        <f t="shared" si="740"/>
        <v/>
      </c>
      <c r="BR1896" s="7" t="str">
        <f t="shared" si="741"/>
        <v/>
      </c>
      <c r="BS1896" s="7" t="str">
        <f t="shared" si="742"/>
        <v/>
      </c>
      <c r="BT1896" t="str">
        <f t="shared" si="743"/>
        <v/>
      </c>
      <c r="BU1896" t="str">
        <f t="shared" si="744"/>
        <v/>
      </c>
      <c r="BV1896" t="str">
        <f>IF(B1896="","",VLOOKUP(BU1896,Справочник_ВРИ_Сегментов!$A:$D,4,))</f>
        <v/>
      </c>
      <c r="BW1896" t="str">
        <f t="shared" si="745"/>
        <v/>
      </c>
      <c r="BX1896" t="str">
        <f>IF(B1896="","",VLOOKUP(BW1896,Справочник_ВРИ_Сегментов!$B:$C,2,FALSE))</f>
        <v/>
      </c>
      <c r="BY1896" t="str">
        <f t="shared" si="746"/>
        <v/>
      </c>
      <c r="BZ1896" t="str">
        <f t="shared" si="747"/>
        <v/>
      </c>
      <c r="CA1896" t="str">
        <f t="shared" si="748"/>
        <v>-</v>
      </c>
      <c r="CB1896" t="str">
        <f t="shared" si="749"/>
        <v/>
      </c>
    </row>
    <row r="1897" spans="2:80" x14ac:dyDescent="0.25">
      <c r="B1897" s="1"/>
      <c r="C1897" s="1"/>
      <c r="P1897" s="1"/>
      <c r="Q1897" s="1"/>
      <c r="AT1897" t="str">
        <f t="shared" si="725"/>
        <v/>
      </c>
      <c r="AU1897" t="str">
        <f>IF(B1897="","",IFERROR(VLOOKUP(C1897,'Срв квартал'!$A:$D,4,FALSE),""))</f>
        <v/>
      </c>
      <c r="AV1897" t="str">
        <f>IF(B1897="","",VLOOKUP(AT1897,'Срв мо'!$A:$D,4,FALSE))</f>
        <v/>
      </c>
      <c r="AW1897" t="str">
        <f t="shared" si="726"/>
        <v/>
      </c>
      <c r="AX1897" t="str">
        <f t="shared" si="727"/>
        <v/>
      </c>
      <c r="AY1897" s="4" t="str">
        <f t="shared" si="728"/>
        <v/>
      </c>
      <c r="AZ1897" t="str">
        <f>IF(B1897="","",#REF!)</f>
        <v/>
      </c>
      <c r="BA1897" t="str">
        <f t="shared" si="729"/>
        <v/>
      </c>
      <c r="BB1897" t="str">
        <f t="shared" si="730"/>
        <v/>
      </c>
      <c r="BC1897" t="str">
        <f t="shared" si="731"/>
        <v/>
      </c>
      <c r="BD1897" t="str">
        <f t="shared" si="732"/>
        <v/>
      </c>
      <c r="BE1897" t="str">
        <f>IF(B1897="","",IF(L1897="","Отсутствуют предыдущие значения",#REF!=D1897))</f>
        <v/>
      </c>
      <c r="BF1897" t="str">
        <f t="shared" si="733"/>
        <v/>
      </c>
      <c r="BG1897" t="str">
        <f t="shared" si="734"/>
        <v/>
      </c>
      <c r="BH1897" t="str">
        <f t="shared" si="735"/>
        <v/>
      </c>
      <c r="BI1897" t="str">
        <f>IF(B1897="","",#REF!)</f>
        <v/>
      </c>
      <c r="BJ1897" t="str">
        <f>IF(B1897="","",#REF!)</f>
        <v/>
      </c>
      <c r="BK1897" s="26" t="str">
        <f>IF(B1897="","",#REF!)</f>
        <v/>
      </c>
      <c r="BL1897" t="str">
        <f>IF(B1897="","",#REF!)</f>
        <v/>
      </c>
      <c r="BM1897" t="str">
        <f t="shared" si="736"/>
        <v/>
      </c>
      <c r="BN1897" s="6" t="str">
        <f t="shared" si="737"/>
        <v/>
      </c>
      <c r="BO1897" s="7" t="str">
        <f t="shared" si="738"/>
        <v/>
      </c>
      <c r="BP1897" s="7" t="str">
        <f t="shared" si="739"/>
        <v/>
      </c>
      <c r="BQ1897" s="7" t="str">
        <f t="shared" si="740"/>
        <v/>
      </c>
      <c r="BR1897" s="7" t="str">
        <f t="shared" si="741"/>
        <v/>
      </c>
      <c r="BS1897" s="7" t="str">
        <f t="shared" si="742"/>
        <v/>
      </c>
      <c r="BT1897" t="str">
        <f t="shared" si="743"/>
        <v/>
      </c>
      <c r="BU1897" t="str">
        <f t="shared" si="744"/>
        <v/>
      </c>
      <c r="BV1897" t="str">
        <f>IF(B1897="","",VLOOKUP(BU1897,Справочник_ВРИ_Сегментов!$A:$D,4,))</f>
        <v/>
      </c>
      <c r="BW1897" t="str">
        <f t="shared" si="745"/>
        <v/>
      </c>
      <c r="BX1897" t="str">
        <f>IF(B1897="","",VLOOKUP(BW1897,Справочник_ВРИ_Сегментов!$B:$C,2,FALSE))</f>
        <v/>
      </c>
      <c r="BY1897" t="str">
        <f t="shared" si="746"/>
        <v/>
      </c>
      <c r="BZ1897" t="str">
        <f t="shared" si="747"/>
        <v/>
      </c>
      <c r="CA1897" t="str">
        <f t="shared" si="748"/>
        <v>-</v>
      </c>
      <c r="CB1897" t="str">
        <f t="shared" si="749"/>
        <v/>
      </c>
    </row>
    <row r="1898" spans="2:80" x14ac:dyDescent="0.25">
      <c r="B1898" s="1"/>
      <c r="C1898" s="1"/>
      <c r="P1898" s="1"/>
      <c r="Q1898" s="1"/>
      <c r="AT1898" t="str">
        <f t="shared" si="725"/>
        <v/>
      </c>
      <c r="AU1898" t="str">
        <f>IF(B1898="","",IFERROR(VLOOKUP(C1898,'Срв квартал'!$A:$D,4,FALSE),""))</f>
        <v/>
      </c>
      <c r="AV1898" t="str">
        <f>IF(B1898="","",VLOOKUP(AT1898,'Срв мо'!$A:$D,4,FALSE))</f>
        <v/>
      </c>
      <c r="AW1898" t="str">
        <f t="shared" si="726"/>
        <v/>
      </c>
      <c r="AX1898" t="str">
        <f t="shared" si="727"/>
        <v/>
      </c>
      <c r="AY1898" s="4" t="str">
        <f t="shared" si="728"/>
        <v/>
      </c>
      <c r="AZ1898" t="str">
        <f>IF(B1898="","",#REF!)</f>
        <v/>
      </c>
      <c r="BA1898" t="str">
        <f t="shared" si="729"/>
        <v/>
      </c>
      <c r="BB1898" t="str">
        <f t="shared" si="730"/>
        <v/>
      </c>
      <c r="BC1898" t="str">
        <f t="shared" si="731"/>
        <v/>
      </c>
      <c r="BD1898" t="str">
        <f t="shared" si="732"/>
        <v/>
      </c>
      <c r="BE1898" t="str">
        <f>IF(B1898="","",IF(L1898="","Отсутствуют предыдущие значения",#REF!=D1898))</f>
        <v/>
      </c>
      <c r="BF1898" t="str">
        <f t="shared" si="733"/>
        <v/>
      </c>
      <c r="BG1898" t="str">
        <f t="shared" si="734"/>
        <v/>
      </c>
      <c r="BH1898" t="str">
        <f t="shared" si="735"/>
        <v/>
      </c>
      <c r="BI1898" t="str">
        <f>IF(B1898="","",#REF!)</f>
        <v/>
      </c>
      <c r="BJ1898" t="str">
        <f>IF(B1898="","",#REF!)</f>
        <v/>
      </c>
      <c r="BK1898" s="26" t="str">
        <f>IF(B1898="","",#REF!)</f>
        <v/>
      </c>
      <c r="BL1898" t="str">
        <f>IF(B1898="","",#REF!)</f>
        <v/>
      </c>
      <c r="BM1898" t="str">
        <f t="shared" si="736"/>
        <v/>
      </c>
      <c r="BN1898" s="6" t="str">
        <f t="shared" si="737"/>
        <v/>
      </c>
      <c r="BO1898" s="7" t="str">
        <f t="shared" si="738"/>
        <v/>
      </c>
      <c r="BP1898" s="7" t="str">
        <f t="shared" si="739"/>
        <v/>
      </c>
      <c r="BQ1898" s="7" t="str">
        <f t="shared" si="740"/>
        <v/>
      </c>
      <c r="BR1898" s="7" t="str">
        <f t="shared" si="741"/>
        <v/>
      </c>
      <c r="BS1898" s="7" t="str">
        <f t="shared" si="742"/>
        <v/>
      </c>
      <c r="BT1898" t="str">
        <f t="shared" si="743"/>
        <v/>
      </c>
      <c r="BU1898" t="str">
        <f t="shared" si="744"/>
        <v/>
      </c>
      <c r="BV1898" t="str">
        <f>IF(B1898="","",VLOOKUP(BU1898,Справочник_ВРИ_Сегментов!$A:$D,4,))</f>
        <v/>
      </c>
      <c r="BW1898" t="str">
        <f t="shared" si="745"/>
        <v/>
      </c>
      <c r="BX1898" t="str">
        <f>IF(B1898="","",VLOOKUP(BW1898,Справочник_ВРИ_Сегментов!$B:$C,2,FALSE))</f>
        <v/>
      </c>
      <c r="BY1898" t="str">
        <f t="shared" si="746"/>
        <v/>
      </c>
      <c r="BZ1898" t="str">
        <f t="shared" si="747"/>
        <v/>
      </c>
      <c r="CA1898" t="str">
        <f t="shared" si="748"/>
        <v>-</v>
      </c>
      <c r="CB1898" t="str">
        <f t="shared" si="749"/>
        <v/>
      </c>
    </row>
    <row r="1899" spans="2:80" x14ac:dyDescent="0.25">
      <c r="B1899" s="1"/>
      <c r="C1899" s="1"/>
      <c r="P1899" s="1"/>
      <c r="Q1899" s="1"/>
      <c r="AT1899" t="str">
        <f t="shared" si="725"/>
        <v/>
      </c>
      <c r="AU1899" t="str">
        <f>IF(B1899="","",IFERROR(VLOOKUP(C1899,'Срв квартал'!$A:$D,4,FALSE),""))</f>
        <v/>
      </c>
      <c r="AV1899" t="str">
        <f>IF(B1899="","",VLOOKUP(AT1899,'Срв мо'!$A:$D,4,FALSE))</f>
        <v/>
      </c>
      <c r="AW1899" t="str">
        <f t="shared" si="726"/>
        <v/>
      </c>
      <c r="AX1899" t="str">
        <f t="shared" si="727"/>
        <v/>
      </c>
      <c r="AY1899" s="4" t="str">
        <f t="shared" si="728"/>
        <v/>
      </c>
      <c r="AZ1899" t="str">
        <f>IF(B1899="","",#REF!)</f>
        <v/>
      </c>
      <c r="BA1899" t="str">
        <f t="shared" si="729"/>
        <v/>
      </c>
      <c r="BB1899" t="str">
        <f t="shared" si="730"/>
        <v/>
      </c>
      <c r="BC1899" t="str">
        <f t="shared" si="731"/>
        <v/>
      </c>
      <c r="BD1899" t="str">
        <f t="shared" si="732"/>
        <v/>
      </c>
      <c r="BE1899" t="str">
        <f>IF(B1899="","",IF(L1899="","Отсутствуют предыдущие значения",#REF!=D1899))</f>
        <v/>
      </c>
      <c r="BF1899" t="str">
        <f t="shared" si="733"/>
        <v/>
      </c>
      <c r="BG1899" t="str">
        <f t="shared" si="734"/>
        <v/>
      </c>
      <c r="BH1899" t="str">
        <f t="shared" si="735"/>
        <v/>
      </c>
      <c r="BI1899" t="str">
        <f>IF(B1899="","",#REF!)</f>
        <v/>
      </c>
      <c r="BJ1899" t="str">
        <f>IF(B1899="","",#REF!)</f>
        <v/>
      </c>
      <c r="BK1899" s="26" t="str">
        <f>IF(B1899="","",#REF!)</f>
        <v/>
      </c>
      <c r="BL1899" t="str">
        <f>IF(B1899="","",#REF!)</f>
        <v/>
      </c>
      <c r="BM1899" t="str">
        <f t="shared" si="736"/>
        <v/>
      </c>
      <c r="BN1899" s="6" t="str">
        <f t="shared" si="737"/>
        <v/>
      </c>
      <c r="BO1899" s="7" t="str">
        <f t="shared" si="738"/>
        <v/>
      </c>
      <c r="BP1899" s="7" t="str">
        <f t="shared" si="739"/>
        <v/>
      </c>
      <c r="BQ1899" s="7" t="str">
        <f t="shared" si="740"/>
        <v/>
      </c>
      <c r="BR1899" s="7" t="str">
        <f t="shared" si="741"/>
        <v/>
      </c>
      <c r="BS1899" s="7" t="str">
        <f t="shared" si="742"/>
        <v/>
      </c>
      <c r="BT1899" t="str">
        <f t="shared" si="743"/>
        <v/>
      </c>
      <c r="BU1899" t="str">
        <f t="shared" si="744"/>
        <v/>
      </c>
      <c r="BV1899" t="str">
        <f>IF(B1899="","",VLOOKUP(BU1899,Справочник_ВРИ_Сегментов!$A:$D,4,))</f>
        <v/>
      </c>
      <c r="BW1899" t="str">
        <f t="shared" si="745"/>
        <v/>
      </c>
      <c r="BX1899" t="str">
        <f>IF(B1899="","",VLOOKUP(BW1899,Справочник_ВРИ_Сегментов!$B:$C,2,FALSE))</f>
        <v/>
      </c>
      <c r="BY1899" t="str">
        <f t="shared" si="746"/>
        <v/>
      </c>
      <c r="BZ1899" t="str">
        <f t="shared" si="747"/>
        <v/>
      </c>
      <c r="CA1899" t="str">
        <f t="shared" si="748"/>
        <v>-</v>
      </c>
      <c r="CB1899" t="str">
        <f t="shared" si="749"/>
        <v/>
      </c>
    </row>
    <row r="1900" spans="2:80" x14ac:dyDescent="0.25">
      <c r="B1900" s="1"/>
      <c r="C1900" s="1"/>
      <c r="G1900" s="1"/>
      <c r="P1900" s="1"/>
      <c r="Q1900" s="1"/>
      <c r="R1900" s="1"/>
      <c r="AT1900" t="str">
        <f t="shared" si="725"/>
        <v/>
      </c>
      <c r="AU1900" t="str">
        <f>IF(B1900="","",IFERROR(VLOOKUP(C1900,'Срв квартал'!$A:$D,4,FALSE),""))</f>
        <v/>
      </c>
      <c r="AV1900" t="str">
        <f>IF(B1900="","",VLOOKUP(AT1900,'Срв мо'!$A:$D,4,FALSE))</f>
        <v/>
      </c>
      <c r="AW1900" t="str">
        <f t="shared" si="726"/>
        <v/>
      </c>
      <c r="AX1900" t="str">
        <f t="shared" si="727"/>
        <v/>
      </c>
      <c r="AY1900" s="4" t="str">
        <f t="shared" si="728"/>
        <v/>
      </c>
      <c r="AZ1900" t="str">
        <f>IF(B1900="","",#REF!)</f>
        <v/>
      </c>
      <c r="BA1900" t="str">
        <f t="shared" si="729"/>
        <v/>
      </c>
      <c r="BB1900" t="str">
        <f t="shared" si="730"/>
        <v/>
      </c>
      <c r="BC1900" t="str">
        <f t="shared" si="731"/>
        <v/>
      </c>
      <c r="BD1900" t="str">
        <f t="shared" si="732"/>
        <v/>
      </c>
      <c r="BE1900" t="str">
        <f>IF(B1900="","",IF(L1900="","Отсутствуют предыдущие значения",#REF!=D1900))</f>
        <v/>
      </c>
      <c r="BF1900" t="str">
        <f t="shared" si="733"/>
        <v/>
      </c>
      <c r="BG1900" t="str">
        <f t="shared" si="734"/>
        <v/>
      </c>
      <c r="BH1900" t="str">
        <f t="shared" si="735"/>
        <v/>
      </c>
      <c r="BI1900" t="str">
        <f>IF(B1900="","",#REF!)</f>
        <v/>
      </c>
      <c r="BJ1900" t="str">
        <f>IF(B1900="","",#REF!)</f>
        <v/>
      </c>
      <c r="BK1900" s="26" t="str">
        <f>IF(B1900="","",#REF!)</f>
        <v/>
      </c>
      <c r="BL1900" t="str">
        <f>IF(B1900="","",#REF!)</f>
        <v/>
      </c>
      <c r="BM1900" t="str">
        <f t="shared" si="736"/>
        <v/>
      </c>
      <c r="BN1900" s="6" t="str">
        <f t="shared" si="737"/>
        <v/>
      </c>
      <c r="BO1900" s="7" t="str">
        <f t="shared" si="738"/>
        <v/>
      </c>
      <c r="BP1900" s="7" t="str">
        <f t="shared" si="739"/>
        <v/>
      </c>
      <c r="BQ1900" s="7" t="str">
        <f t="shared" si="740"/>
        <v/>
      </c>
      <c r="BR1900" s="7" t="str">
        <f t="shared" si="741"/>
        <v/>
      </c>
      <c r="BS1900" s="7" t="str">
        <f t="shared" si="742"/>
        <v/>
      </c>
      <c r="BT1900" t="str">
        <f t="shared" si="743"/>
        <v/>
      </c>
      <c r="BU1900" t="str">
        <f t="shared" si="744"/>
        <v/>
      </c>
      <c r="BV1900" t="str">
        <f>IF(B1900="","",VLOOKUP(BU1900,Справочник_ВРИ_Сегментов!$A:$D,4,))</f>
        <v/>
      </c>
      <c r="BW1900" t="str">
        <f t="shared" si="745"/>
        <v/>
      </c>
      <c r="BX1900" t="str">
        <f>IF(B1900="","",VLOOKUP(BW1900,Справочник_ВРИ_Сегментов!$B:$C,2,FALSE))</f>
        <v/>
      </c>
      <c r="BY1900" t="str">
        <f t="shared" si="746"/>
        <v/>
      </c>
      <c r="BZ1900" t="str">
        <f t="shared" si="747"/>
        <v/>
      </c>
      <c r="CA1900" t="str">
        <f t="shared" si="748"/>
        <v>-</v>
      </c>
      <c r="CB1900" t="str">
        <f t="shared" si="749"/>
        <v/>
      </c>
    </row>
    <row r="1901" spans="2:80" x14ac:dyDescent="0.25">
      <c r="B1901" s="1"/>
      <c r="C1901" s="1"/>
      <c r="P1901" s="1"/>
      <c r="Q1901" s="1"/>
      <c r="AT1901" t="str">
        <f t="shared" si="725"/>
        <v/>
      </c>
      <c r="AU1901" t="str">
        <f>IF(B1901="","",IFERROR(VLOOKUP(C1901,'Срв квартал'!$A:$D,4,FALSE),""))</f>
        <v/>
      </c>
      <c r="AV1901" t="str">
        <f>IF(B1901="","",VLOOKUP(AT1901,'Срв мо'!$A:$D,4,FALSE))</f>
        <v/>
      </c>
      <c r="AW1901" t="str">
        <f t="shared" si="726"/>
        <v/>
      </c>
      <c r="AX1901" t="str">
        <f t="shared" si="727"/>
        <v/>
      </c>
      <c r="AY1901" s="4" t="str">
        <f t="shared" si="728"/>
        <v/>
      </c>
      <c r="AZ1901" t="str">
        <f>IF(B1901="","",#REF!)</f>
        <v/>
      </c>
      <c r="BA1901" t="str">
        <f t="shared" si="729"/>
        <v/>
      </c>
      <c r="BB1901" t="str">
        <f t="shared" si="730"/>
        <v/>
      </c>
      <c r="BC1901" t="str">
        <f t="shared" si="731"/>
        <v/>
      </c>
      <c r="BD1901" t="str">
        <f t="shared" si="732"/>
        <v/>
      </c>
      <c r="BE1901" t="str">
        <f>IF(B1901="","",IF(L1901="","Отсутствуют предыдущие значения",#REF!=D1901))</f>
        <v/>
      </c>
      <c r="BF1901" t="str">
        <f t="shared" si="733"/>
        <v/>
      </c>
      <c r="BG1901" t="str">
        <f t="shared" si="734"/>
        <v/>
      </c>
      <c r="BH1901" t="str">
        <f t="shared" si="735"/>
        <v/>
      </c>
      <c r="BI1901" t="str">
        <f>IF(B1901="","",#REF!)</f>
        <v/>
      </c>
      <c r="BJ1901" t="str">
        <f>IF(B1901="","",#REF!)</f>
        <v/>
      </c>
      <c r="BK1901" s="26" t="str">
        <f>IF(B1901="","",#REF!)</f>
        <v/>
      </c>
      <c r="BL1901" t="str">
        <f>IF(B1901="","",#REF!)</f>
        <v/>
      </c>
      <c r="BM1901" t="str">
        <f t="shared" si="736"/>
        <v/>
      </c>
      <c r="BN1901" s="6" t="str">
        <f t="shared" si="737"/>
        <v/>
      </c>
      <c r="BO1901" s="7" t="str">
        <f t="shared" si="738"/>
        <v/>
      </c>
      <c r="BP1901" s="7" t="str">
        <f t="shared" si="739"/>
        <v/>
      </c>
      <c r="BQ1901" s="7" t="str">
        <f t="shared" si="740"/>
        <v/>
      </c>
      <c r="BR1901" s="7" t="str">
        <f t="shared" si="741"/>
        <v/>
      </c>
      <c r="BS1901" s="7" t="str">
        <f t="shared" si="742"/>
        <v/>
      </c>
      <c r="BT1901" t="str">
        <f t="shared" si="743"/>
        <v/>
      </c>
      <c r="BU1901" t="str">
        <f t="shared" si="744"/>
        <v/>
      </c>
      <c r="BV1901" t="str">
        <f>IF(B1901="","",VLOOKUP(BU1901,Справочник_ВРИ_Сегментов!$A:$D,4,))</f>
        <v/>
      </c>
      <c r="BW1901" t="str">
        <f t="shared" si="745"/>
        <v/>
      </c>
      <c r="BX1901" t="str">
        <f>IF(B1901="","",VLOOKUP(BW1901,Справочник_ВРИ_Сегментов!$B:$C,2,FALSE))</f>
        <v/>
      </c>
      <c r="BY1901" t="str">
        <f t="shared" si="746"/>
        <v/>
      </c>
      <c r="BZ1901" t="str">
        <f t="shared" si="747"/>
        <v/>
      </c>
      <c r="CA1901" t="str">
        <f t="shared" si="748"/>
        <v>-</v>
      </c>
      <c r="CB1901" t="str">
        <f t="shared" si="749"/>
        <v/>
      </c>
    </row>
    <row r="1902" spans="2:80" x14ac:dyDescent="0.25">
      <c r="B1902" s="1"/>
      <c r="C1902" s="1"/>
      <c r="P1902" s="1"/>
      <c r="Q1902" s="1"/>
      <c r="AT1902" t="str">
        <f t="shared" si="725"/>
        <v/>
      </c>
      <c r="AU1902" t="str">
        <f>IF(B1902="","",IFERROR(VLOOKUP(C1902,'Срв квартал'!$A:$D,4,FALSE),""))</f>
        <v/>
      </c>
      <c r="AV1902" t="str">
        <f>IF(B1902="","",VLOOKUP(AT1902,'Срв мо'!$A:$D,4,FALSE))</f>
        <v/>
      </c>
      <c r="AW1902" t="str">
        <f t="shared" si="726"/>
        <v/>
      </c>
      <c r="AX1902" t="str">
        <f t="shared" si="727"/>
        <v/>
      </c>
      <c r="AY1902" s="4" t="str">
        <f t="shared" si="728"/>
        <v/>
      </c>
      <c r="AZ1902" t="str">
        <f>IF(B1902="","",#REF!)</f>
        <v/>
      </c>
      <c r="BA1902" t="str">
        <f t="shared" si="729"/>
        <v/>
      </c>
      <c r="BB1902" t="str">
        <f t="shared" si="730"/>
        <v/>
      </c>
      <c r="BC1902" t="str">
        <f t="shared" si="731"/>
        <v/>
      </c>
      <c r="BD1902" t="str">
        <f t="shared" si="732"/>
        <v/>
      </c>
      <c r="BE1902" t="str">
        <f>IF(B1902="","",IF(L1902="","Отсутствуют предыдущие значения",#REF!=D1902))</f>
        <v/>
      </c>
      <c r="BF1902" t="str">
        <f t="shared" si="733"/>
        <v/>
      </c>
      <c r="BG1902" t="str">
        <f t="shared" si="734"/>
        <v/>
      </c>
      <c r="BH1902" t="str">
        <f t="shared" si="735"/>
        <v/>
      </c>
      <c r="BI1902" t="str">
        <f>IF(B1902="","",#REF!)</f>
        <v/>
      </c>
      <c r="BJ1902" t="str">
        <f>IF(B1902="","",#REF!)</f>
        <v/>
      </c>
      <c r="BK1902" s="26" t="str">
        <f>IF(B1902="","",#REF!)</f>
        <v/>
      </c>
      <c r="BL1902" t="str">
        <f>IF(B1902="","",#REF!)</f>
        <v/>
      </c>
      <c r="BM1902" t="str">
        <f t="shared" si="736"/>
        <v/>
      </c>
      <c r="BN1902" s="6" t="str">
        <f t="shared" si="737"/>
        <v/>
      </c>
      <c r="BO1902" s="7" t="str">
        <f t="shared" si="738"/>
        <v/>
      </c>
      <c r="BP1902" s="7" t="str">
        <f t="shared" si="739"/>
        <v/>
      </c>
      <c r="BQ1902" s="7" t="str">
        <f t="shared" si="740"/>
        <v/>
      </c>
      <c r="BR1902" s="7" t="str">
        <f t="shared" si="741"/>
        <v/>
      </c>
      <c r="BS1902" s="7" t="str">
        <f t="shared" si="742"/>
        <v/>
      </c>
      <c r="BT1902" t="str">
        <f t="shared" si="743"/>
        <v/>
      </c>
      <c r="BU1902" t="str">
        <f t="shared" si="744"/>
        <v/>
      </c>
      <c r="BV1902" t="str">
        <f>IF(B1902="","",VLOOKUP(BU1902,Справочник_ВРИ_Сегментов!$A:$D,4,))</f>
        <v/>
      </c>
      <c r="BW1902" t="str">
        <f t="shared" si="745"/>
        <v/>
      </c>
      <c r="BX1902" t="str">
        <f>IF(B1902="","",VLOOKUP(BW1902,Справочник_ВРИ_Сегментов!$B:$C,2,FALSE))</f>
        <v/>
      </c>
      <c r="BY1902" t="str">
        <f t="shared" si="746"/>
        <v/>
      </c>
      <c r="BZ1902" t="str">
        <f t="shared" si="747"/>
        <v/>
      </c>
      <c r="CA1902" t="str">
        <f t="shared" si="748"/>
        <v>-</v>
      </c>
      <c r="CB1902" t="str">
        <f t="shared" si="749"/>
        <v/>
      </c>
    </row>
    <row r="1903" spans="2:80" x14ac:dyDescent="0.25">
      <c r="B1903" s="1"/>
      <c r="C1903" s="1"/>
      <c r="P1903" s="1"/>
      <c r="Q1903" s="1"/>
      <c r="R1903" s="1"/>
      <c r="AT1903" t="str">
        <f t="shared" si="725"/>
        <v/>
      </c>
      <c r="AU1903" t="str">
        <f>IF(B1903="","",IFERROR(VLOOKUP(C1903,'Срв квартал'!$A:$D,4,FALSE),""))</f>
        <v/>
      </c>
      <c r="AV1903" t="str">
        <f>IF(B1903="","",VLOOKUP(AT1903,'Срв мо'!$A:$D,4,FALSE))</f>
        <v/>
      </c>
      <c r="AW1903" t="str">
        <f t="shared" si="726"/>
        <v/>
      </c>
      <c r="AX1903" t="str">
        <f t="shared" si="727"/>
        <v/>
      </c>
      <c r="AY1903" s="4" t="str">
        <f t="shared" si="728"/>
        <v/>
      </c>
      <c r="AZ1903" t="str">
        <f>IF(B1903="","",#REF!)</f>
        <v/>
      </c>
      <c r="BA1903" t="str">
        <f t="shared" si="729"/>
        <v/>
      </c>
      <c r="BB1903" t="str">
        <f t="shared" si="730"/>
        <v/>
      </c>
      <c r="BC1903" t="str">
        <f t="shared" si="731"/>
        <v/>
      </c>
      <c r="BD1903" t="str">
        <f t="shared" si="732"/>
        <v/>
      </c>
      <c r="BE1903" t="str">
        <f>IF(B1903="","",IF(L1903="","Отсутствуют предыдущие значения",#REF!=D1903))</f>
        <v/>
      </c>
      <c r="BF1903" t="str">
        <f t="shared" si="733"/>
        <v/>
      </c>
      <c r="BG1903" t="str">
        <f t="shared" si="734"/>
        <v/>
      </c>
      <c r="BH1903" t="str">
        <f t="shared" si="735"/>
        <v/>
      </c>
      <c r="BI1903" t="str">
        <f>IF(B1903="","",#REF!)</f>
        <v/>
      </c>
      <c r="BJ1903" t="str">
        <f>IF(B1903="","",#REF!)</f>
        <v/>
      </c>
      <c r="BK1903" s="26" t="str">
        <f>IF(B1903="","",#REF!)</f>
        <v/>
      </c>
      <c r="BL1903" t="str">
        <f>IF(B1903="","",#REF!)</f>
        <v/>
      </c>
      <c r="BM1903" t="str">
        <f t="shared" si="736"/>
        <v/>
      </c>
      <c r="BN1903" s="6" t="str">
        <f t="shared" si="737"/>
        <v/>
      </c>
      <c r="BO1903" s="7" t="str">
        <f t="shared" si="738"/>
        <v/>
      </c>
      <c r="BP1903" s="7" t="str">
        <f t="shared" si="739"/>
        <v/>
      </c>
      <c r="BQ1903" s="7" t="str">
        <f t="shared" si="740"/>
        <v/>
      </c>
      <c r="BR1903" s="7" t="str">
        <f t="shared" si="741"/>
        <v/>
      </c>
      <c r="BS1903" s="7" t="str">
        <f t="shared" si="742"/>
        <v/>
      </c>
      <c r="BT1903" t="str">
        <f t="shared" si="743"/>
        <v/>
      </c>
      <c r="BU1903" t="str">
        <f t="shared" si="744"/>
        <v/>
      </c>
      <c r="BV1903" t="str">
        <f>IF(B1903="","",VLOOKUP(BU1903,Справочник_ВРИ_Сегментов!$A:$D,4,))</f>
        <v/>
      </c>
      <c r="BW1903" t="str">
        <f t="shared" si="745"/>
        <v/>
      </c>
      <c r="BX1903" t="str">
        <f>IF(B1903="","",VLOOKUP(BW1903,Справочник_ВРИ_Сегментов!$B:$C,2,FALSE))</f>
        <v/>
      </c>
      <c r="BY1903" t="str">
        <f t="shared" si="746"/>
        <v/>
      </c>
      <c r="BZ1903" t="str">
        <f t="shared" si="747"/>
        <v/>
      </c>
      <c r="CA1903" t="str">
        <f t="shared" si="748"/>
        <v>-</v>
      </c>
      <c r="CB1903" t="str">
        <f t="shared" si="749"/>
        <v/>
      </c>
    </row>
    <row r="1904" spans="2:80" x14ac:dyDescent="0.25">
      <c r="B1904" s="1"/>
      <c r="C1904" s="1"/>
      <c r="P1904" s="1"/>
      <c r="Q1904" s="1"/>
      <c r="R1904" s="1"/>
      <c r="AT1904" t="str">
        <f t="shared" si="725"/>
        <v/>
      </c>
      <c r="AU1904" t="str">
        <f>IF(B1904="","",IFERROR(VLOOKUP(C1904,'Срв квартал'!$A:$D,4,FALSE),""))</f>
        <v/>
      </c>
      <c r="AV1904" t="str">
        <f>IF(B1904="","",VLOOKUP(AT1904,'Срв мо'!$A:$D,4,FALSE))</f>
        <v/>
      </c>
      <c r="AW1904" t="str">
        <f t="shared" si="726"/>
        <v/>
      </c>
      <c r="AX1904" t="str">
        <f t="shared" si="727"/>
        <v/>
      </c>
      <c r="AY1904" s="4" t="str">
        <f t="shared" si="728"/>
        <v/>
      </c>
      <c r="AZ1904" t="str">
        <f>IF(B1904="","",#REF!)</f>
        <v/>
      </c>
      <c r="BA1904" t="str">
        <f t="shared" si="729"/>
        <v/>
      </c>
      <c r="BB1904" t="str">
        <f t="shared" si="730"/>
        <v/>
      </c>
      <c r="BC1904" t="str">
        <f t="shared" si="731"/>
        <v/>
      </c>
      <c r="BD1904" t="str">
        <f t="shared" si="732"/>
        <v/>
      </c>
      <c r="BE1904" t="str">
        <f>IF(B1904="","",IF(L1904="","Отсутствуют предыдущие значения",#REF!=D1904))</f>
        <v/>
      </c>
      <c r="BF1904" t="str">
        <f t="shared" si="733"/>
        <v/>
      </c>
      <c r="BG1904" t="str">
        <f t="shared" si="734"/>
        <v/>
      </c>
      <c r="BH1904" t="str">
        <f t="shared" si="735"/>
        <v/>
      </c>
      <c r="BI1904" t="str">
        <f>IF(B1904="","",#REF!)</f>
        <v/>
      </c>
      <c r="BJ1904" t="str">
        <f>IF(B1904="","",#REF!)</f>
        <v/>
      </c>
      <c r="BK1904" s="26" t="str">
        <f>IF(B1904="","",#REF!)</f>
        <v/>
      </c>
      <c r="BL1904" t="str">
        <f>IF(B1904="","",#REF!)</f>
        <v/>
      </c>
      <c r="BM1904" t="str">
        <f t="shared" si="736"/>
        <v/>
      </c>
      <c r="BN1904" s="6" t="str">
        <f t="shared" si="737"/>
        <v/>
      </c>
      <c r="BO1904" s="7" t="str">
        <f t="shared" si="738"/>
        <v/>
      </c>
      <c r="BP1904" s="7" t="str">
        <f t="shared" si="739"/>
        <v/>
      </c>
      <c r="BQ1904" s="7" t="str">
        <f t="shared" si="740"/>
        <v/>
      </c>
      <c r="BR1904" s="7" t="str">
        <f t="shared" si="741"/>
        <v/>
      </c>
      <c r="BS1904" s="7" t="str">
        <f t="shared" si="742"/>
        <v/>
      </c>
      <c r="BT1904" t="str">
        <f t="shared" si="743"/>
        <v/>
      </c>
      <c r="BU1904" t="str">
        <f t="shared" si="744"/>
        <v/>
      </c>
      <c r="BV1904" t="str">
        <f>IF(B1904="","",VLOOKUP(BU1904,Справочник_ВРИ_Сегментов!$A:$D,4,))</f>
        <v/>
      </c>
      <c r="BW1904" t="str">
        <f t="shared" si="745"/>
        <v/>
      </c>
      <c r="BX1904" t="str">
        <f>IF(B1904="","",VLOOKUP(BW1904,Справочник_ВРИ_Сегментов!$B:$C,2,FALSE))</f>
        <v/>
      </c>
      <c r="BY1904" t="str">
        <f t="shared" si="746"/>
        <v/>
      </c>
      <c r="BZ1904" t="str">
        <f t="shared" si="747"/>
        <v/>
      </c>
      <c r="CA1904" t="str">
        <f t="shared" si="748"/>
        <v>-</v>
      </c>
      <c r="CB1904" t="str">
        <f t="shared" si="749"/>
        <v/>
      </c>
    </row>
    <row r="1905" spans="2:80" x14ac:dyDescent="0.25">
      <c r="B1905" s="1"/>
      <c r="C1905" s="1"/>
      <c r="P1905" s="1"/>
      <c r="Q1905" s="1"/>
      <c r="AT1905" t="str">
        <f t="shared" si="725"/>
        <v/>
      </c>
      <c r="AU1905" t="str">
        <f>IF(B1905="","",IFERROR(VLOOKUP(C1905,'Срв квартал'!$A:$D,4,FALSE),""))</f>
        <v/>
      </c>
      <c r="AV1905" t="str">
        <f>IF(B1905="","",VLOOKUP(AT1905,'Срв мо'!$A:$D,4,FALSE))</f>
        <v/>
      </c>
      <c r="AW1905" t="str">
        <f t="shared" si="726"/>
        <v/>
      </c>
      <c r="AX1905" t="str">
        <f t="shared" si="727"/>
        <v/>
      </c>
      <c r="AY1905" s="4" t="str">
        <f t="shared" si="728"/>
        <v/>
      </c>
      <c r="AZ1905" t="str">
        <f>IF(B1905="","",#REF!)</f>
        <v/>
      </c>
      <c r="BA1905" t="str">
        <f t="shared" si="729"/>
        <v/>
      </c>
      <c r="BB1905" t="str">
        <f t="shared" si="730"/>
        <v/>
      </c>
      <c r="BC1905" t="str">
        <f t="shared" si="731"/>
        <v/>
      </c>
      <c r="BD1905" t="str">
        <f t="shared" si="732"/>
        <v/>
      </c>
      <c r="BE1905" t="str">
        <f>IF(B1905="","",IF(L1905="","Отсутствуют предыдущие значения",#REF!=D1905))</f>
        <v/>
      </c>
      <c r="BF1905" t="str">
        <f t="shared" si="733"/>
        <v/>
      </c>
      <c r="BG1905" t="str">
        <f t="shared" si="734"/>
        <v/>
      </c>
      <c r="BH1905" t="str">
        <f t="shared" si="735"/>
        <v/>
      </c>
      <c r="BI1905" t="str">
        <f>IF(B1905="","",#REF!)</f>
        <v/>
      </c>
      <c r="BJ1905" t="str">
        <f>IF(B1905="","",#REF!)</f>
        <v/>
      </c>
      <c r="BK1905" s="26" t="str">
        <f>IF(B1905="","",#REF!)</f>
        <v/>
      </c>
      <c r="BL1905" t="str">
        <f>IF(B1905="","",#REF!)</f>
        <v/>
      </c>
      <c r="BM1905" t="str">
        <f t="shared" si="736"/>
        <v/>
      </c>
      <c r="BN1905" s="6" t="str">
        <f t="shared" si="737"/>
        <v/>
      </c>
      <c r="BO1905" s="7" t="str">
        <f t="shared" si="738"/>
        <v/>
      </c>
      <c r="BP1905" s="7" t="str">
        <f t="shared" si="739"/>
        <v/>
      </c>
      <c r="BQ1905" s="7" t="str">
        <f t="shared" si="740"/>
        <v/>
      </c>
      <c r="BR1905" s="7" t="str">
        <f t="shared" si="741"/>
        <v/>
      </c>
      <c r="BS1905" s="7" t="str">
        <f t="shared" si="742"/>
        <v/>
      </c>
      <c r="BT1905" t="str">
        <f t="shared" si="743"/>
        <v/>
      </c>
      <c r="BU1905" t="str">
        <f t="shared" si="744"/>
        <v/>
      </c>
      <c r="BV1905" t="str">
        <f>IF(B1905="","",VLOOKUP(BU1905,Справочник_ВРИ_Сегментов!$A:$D,4,))</f>
        <v/>
      </c>
      <c r="BW1905" t="str">
        <f t="shared" si="745"/>
        <v/>
      </c>
      <c r="BX1905" t="str">
        <f>IF(B1905="","",VLOOKUP(BW1905,Справочник_ВРИ_Сегментов!$B:$C,2,FALSE))</f>
        <v/>
      </c>
      <c r="BY1905" t="str">
        <f t="shared" si="746"/>
        <v/>
      </c>
      <c r="BZ1905" t="str">
        <f t="shared" si="747"/>
        <v/>
      </c>
      <c r="CA1905" t="str">
        <f t="shared" si="748"/>
        <v>-</v>
      </c>
      <c r="CB1905" t="str">
        <f t="shared" si="749"/>
        <v/>
      </c>
    </row>
    <row r="1906" spans="2:80" x14ac:dyDescent="0.25">
      <c r="B1906" s="1"/>
      <c r="C1906" s="1"/>
      <c r="G1906" s="1"/>
      <c r="P1906" s="1"/>
      <c r="Q1906" s="1"/>
      <c r="AT1906" t="str">
        <f t="shared" si="725"/>
        <v/>
      </c>
      <c r="AU1906" t="str">
        <f>IF(B1906="","",IFERROR(VLOOKUP(C1906,'Срв квартал'!$A:$D,4,FALSE),""))</f>
        <v/>
      </c>
      <c r="AV1906" t="str">
        <f>IF(B1906="","",VLOOKUP(AT1906,'Срв мо'!$A:$D,4,FALSE))</f>
        <v/>
      </c>
      <c r="AW1906" t="str">
        <f t="shared" si="726"/>
        <v/>
      </c>
      <c r="AX1906" t="str">
        <f t="shared" si="727"/>
        <v/>
      </c>
      <c r="AY1906" s="4" t="str">
        <f t="shared" si="728"/>
        <v/>
      </c>
      <c r="AZ1906" t="str">
        <f>IF(B1906="","",#REF!)</f>
        <v/>
      </c>
      <c r="BA1906" t="str">
        <f t="shared" si="729"/>
        <v/>
      </c>
      <c r="BB1906" t="str">
        <f t="shared" si="730"/>
        <v/>
      </c>
      <c r="BC1906" t="str">
        <f t="shared" si="731"/>
        <v/>
      </c>
      <c r="BD1906" t="str">
        <f t="shared" si="732"/>
        <v/>
      </c>
      <c r="BE1906" t="str">
        <f>IF(B1906="","",IF(L1906="","Отсутствуют предыдущие значения",#REF!=D1906))</f>
        <v/>
      </c>
      <c r="BF1906" t="str">
        <f t="shared" si="733"/>
        <v/>
      </c>
      <c r="BG1906" t="str">
        <f t="shared" si="734"/>
        <v/>
      </c>
      <c r="BH1906" t="str">
        <f t="shared" si="735"/>
        <v/>
      </c>
      <c r="BI1906" t="str">
        <f>IF(B1906="","",#REF!)</f>
        <v/>
      </c>
      <c r="BJ1906" t="str">
        <f>IF(B1906="","",#REF!)</f>
        <v/>
      </c>
      <c r="BK1906" s="26" t="str">
        <f>IF(B1906="","",#REF!)</f>
        <v/>
      </c>
      <c r="BL1906" t="str">
        <f>IF(B1906="","",#REF!)</f>
        <v/>
      </c>
      <c r="BM1906" t="str">
        <f t="shared" si="736"/>
        <v/>
      </c>
      <c r="BN1906" s="6" t="str">
        <f t="shared" si="737"/>
        <v/>
      </c>
      <c r="BO1906" s="7" t="str">
        <f t="shared" si="738"/>
        <v/>
      </c>
      <c r="BP1906" s="7" t="str">
        <f t="shared" si="739"/>
        <v/>
      </c>
      <c r="BQ1906" s="7" t="str">
        <f t="shared" si="740"/>
        <v/>
      </c>
      <c r="BR1906" s="7" t="str">
        <f t="shared" si="741"/>
        <v/>
      </c>
      <c r="BS1906" s="7" t="str">
        <f t="shared" si="742"/>
        <v/>
      </c>
      <c r="BT1906" t="str">
        <f t="shared" si="743"/>
        <v/>
      </c>
      <c r="BU1906" t="str">
        <f t="shared" si="744"/>
        <v/>
      </c>
      <c r="BV1906" t="str">
        <f>IF(B1906="","",VLOOKUP(BU1906,Справочник_ВРИ_Сегментов!$A:$D,4,))</f>
        <v/>
      </c>
      <c r="BW1906" t="str">
        <f t="shared" si="745"/>
        <v/>
      </c>
      <c r="BX1906" t="str">
        <f>IF(B1906="","",VLOOKUP(BW1906,Справочник_ВРИ_Сегментов!$B:$C,2,FALSE))</f>
        <v/>
      </c>
      <c r="BY1906" t="str">
        <f t="shared" si="746"/>
        <v/>
      </c>
      <c r="BZ1906" t="str">
        <f t="shared" si="747"/>
        <v/>
      </c>
      <c r="CA1906" t="str">
        <f t="shared" si="748"/>
        <v>-</v>
      </c>
      <c r="CB1906" t="str">
        <f t="shared" si="749"/>
        <v/>
      </c>
    </row>
    <row r="1907" spans="2:80" x14ac:dyDescent="0.25">
      <c r="B1907" s="1"/>
      <c r="C1907" s="1"/>
      <c r="P1907" s="1"/>
      <c r="Q1907" s="1"/>
      <c r="R1907" s="1"/>
      <c r="AT1907" t="str">
        <f t="shared" si="725"/>
        <v/>
      </c>
      <c r="AU1907" t="str">
        <f>IF(B1907="","",IFERROR(VLOOKUP(C1907,'Срв квартал'!$A:$D,4,FALSE),""))</f>
        <v/>
      </c>
      <c r="AV1907" t="str">
        <f>IF(B1907="","",VLOOKUP(AT1907,'Срв мо'!$A:$D,4,FALSE))</f>
        <v/>
      </c>
      <c r="AW1907" t="str">
        <f t="shared" si="726"/>
        <v/>
      </c>
      <c r="AX1907" t="str">
        <f t="shared" si="727"/>
        <v/>
      </c>
      <c r="AY1907" s="4" t="str">
        <f t="shared" si="728"/>
        <v/>
      </c>
      <c r="AZ1907" t="str">
        <f>IF(B1907="","",#REF!)</f>
        <v/>
      </c>
      <c r="BA1907" t="str">
        <f t="shared" si="729"/>
        <v/>
      </c>
      <c r="BB1907" t="str">
        <f t="shared" si="730"/>
        <v/>
      </c>
      <c r="BC1907" t="str">
        <f t="shared" si="731"/>
        <v/>
      </c>
      <c r="BD1907" t="str">
        <f t="shared" si="732"/>
        <v/>
      </c>
      <c r="BE1907" t="str">
        <f>IF(B1907="","",IF(L1907="","Отсутствуют предыдущие значения",#REF!=D1907))</f>
        <v/>
      </c>
      <c r="BF1907" t="str">
        <f t="shared" si="733"/>
        <v/>
      </c>
      <c r="BG1907" t="str">
        <f t="shared" si="734"/>
        <v/>
      </c>
      <c r="BH1907" t="str">
        <f t="shared" si="735"/>
        <v/>
      </c>
      <c r="BI1907" t="str">
        <f>IF(B1907="","",#REF!)</f>
        <v/>
      </c>
      <c r="BJ1907" t="str">
        <f>IF(B1907="","",#REF!)</f>
        <v/>
      </c>
      <c r="BK1907" s="26" t="str">
        <f>IF(B1907="","",#REF!)</f>
        <v/>
      </c>
      <c r="BL1907" t="str">
        <f>IF(B1907="","",#REF!)</f>
        <v/>
      </c>
      <c r="BM1907" t="str">
        <f t="shared" si="736"/>
        <v/>
      </c>
      <c r="BN1907" s="6" t="str">
        <f t="shared" si="737"/>
        <v/>
      </c>
      <c r="BO1907" s="7" t="str">
        <f t="shared" si="738"/>
        <v/>
      </c>
      <c r="BP1907" s="7" t="str">
        <f t="shared" si="739"/>
        <v/>
      </c>
      <c r="BQ1907" s="7" t="str">
        <f t="shared" si="740"/>
        <v/>
      </c>
      <c r="BR1907" s="7" t="str">
        <f t="shared" si="741"/>
        <v/>
      </c>
      <c r="BS1907" s="7" t="str">
        <f t="shared" si="742"/>
        <v/>
      </c>
      <c r="BT1907" t="str">
        <f t="shared" si="743"/>
        <v/>
      </c>
      <c r="BU1907" t="str">
        <f t="shared" si="744"/>
        <v/>
      </c>
      <c r="BV1907" t="str">
        <f>IF(B1907="","",VLOOKUP(BU1907,Справочник_ВРИ_Сегментов!$A:$D,4,))</f>
        <v/>
      </c>
      <c r="BW1907" t="str">
        <f t="shared" si="745"/>
        <v/>
      </c>
      <c r="BX1907" t="str">
        <f>IF(B1907="","",VLOOKUP(BW1907,Справочник_ВРИ_Сегментов!$B:$C,2,FALSE))</f>
        <v/>
      </c>
      <c r="BY1907" t="str">
        <f t="shared" si="746"/>
        <v/>
      </c>
      <c r="BZ1907" t="str">
        <f t="shared" si="747"/>
        <v/>
      </c>
      <c r="CA1907" t="str">
        <f t="shared" si="748"/>
        <v>-</v>
      </c>
      <c r="CB1907" t="str">
        <f t="shared" si="749"/>
        <v/>
      </c>
    </row>
    <row r="1908" spans="2:80" x14ac:dyDescent="0.25">
      <c r="B1908" s="1"/>
      <c r="C1908" s="1"/>
      <c r="P1908" s="1"/>
      <c r="Q1908" s="1"/>
      <c r="AT1908" t="str">
        <f t="shared" si="725"/>
        <v/>
      </c>
      <c r="AU1908" t="str">
        <f>IF(B1908="","",IFERROR(VLOOKUP(C1908,'Срв квартал'!$A:$D,4,FALSE),""))</f>
        <v/>
      </c>
      <c r="AV1908" t="str">
        <f>IF(B1908="","",VLOOKUP(AT1908,'Срв мо'!$A:$D,4,FALSE))</f>
        <v/>
      </c>
      <c r="AW1908" t="str">
        <f t="shared" si="726"/>
        <v/>
      </c>
      <c r="AX1908" t="str">
        <f t="shared" si="727"/>
        <v/>
      </c>
      <c r="AY1908" s="4" t="str">
        <f t="shared" si="728"/>
        <v/>
      </c>
      <c r="AZ1908" t="str">
        <f>IF(B1908="","",#REF!)</f>
        <v/>
      </c>
      <c r="BA1908" t="str">
        <f t="shared" si="729"/>
        <v/>
      </c>
      <c r="BB1908" t="str">
        <f t="shared" si="730"/>
        <v/>
      </c>
      <c r="BC1908" t="str">
        <f t="shared" si="731"/>
        <v/>
      </c>
      <c r="BD1908" t="str">
        <f t="shared" si="732"/>
        <v/>
      </c>
      <c r="BE1908" t="str">
        <f>IF(B1908="","",IF(L1908="","Отсутствуют предыдущие значения",#REF!=D1908))</f>
        <v/>
      </c>
      <c r="BF1908" t="str">
        <f t="shared" si="733"/>
        <v/>
      </c>
      <c r="BG1908" t="str">
        <f t="shared" si="734"/>
        <v/>
      </c>
      <c r="BH1908" t="str">
        <f t="shared" si="735"/>
        <v/>
      </c>
      <c r="BI1908" t="str">
        <f>IF(B1908="","",#REF!)</f>
        <v/>
      </c>
      <c r="BJ1908" t="str">
        <f>IF(B1908="","",#REF!)</f>
        <v/>
      </c>
      <c r="BK1908" s="26" t="str">
        <f>IF(B1908="","",#REF!)</f>
        <v/>
      </c>
      <c r="BL1908" t="str">
        <f>IF(B1908="","",#REF!)</f>
        <v/>
      </c>
      <c r="BM1908" t="str">
        <f t="shared" si="736"/>
        <v/>
      </c>
      <c r="BN1908" s="6" t="str">
        <f t="shared" si="737"/>
        <v/>
      </c>
      <c r="BO1908" s="7" t="str">
        <f t="shared" si="738"/>
        <v/>
      </c>
      <c r="BP1908" s="7" t="str">
        <f t="shared" si="739"/>
        <v/>
      </c>
      <c r="BQ1908" s="7" t="str">
        <f t="shared" si="740"/>
        <v/>
      </c>
      <c r="BR1908" s="7" t="str">
        <f t="shared" si="741"/>
        <v/>
      </c>
      <c r="BS1908" s="7" t="str">
        <f t="shared" si="742"/>
        <v/>
      </c>
      <c r="BT1908" t="str">
        <f t="shared" si="743"/>
        <v/>
      </c>
      <c r="BU1908" t="str">
        <f t="shared" si="744"/>
        <v/>
      </c>
      <c r="BV1908" t="str">
        <f>IF(B1908="","",VLOOKUP(BU1908,Справочник_ВРИ_Сегментов!$A:$D,4,))</f>
        <v/>
      </c>
      <c r="BW1908" t="str">
        <f t="shared" si="745"/>
        <v/>
      </c>
      <c r="BX1908" t="str">
        <f>IF(B1908="","",VLOOKUP(BW1908,Справочник_ВРИ_Сегментов!$B:$C,2,FALSE))</f>
        <v/>
      </c>
      <c r="BY1908" t="str">
        <f t="shared" si="746"/>
        <v/>
      </c>
      <c r="BZ1908" t="str">
        <f t="shared" si="747"/>
        <v/>
      </c>
      <c r="CA1908" t="str">
        <f t="shared" si="748"/>
        <v>-</v>
      </c>
      <c r="CB1908" t="str">
        <f t="shared" si="749"/>
        <v/>
      </c>
    </row>
    <row r="1909" spans="2:80" x14ac:dyDescent="0.25">
      <c r="B1909" s="1"/>
      <c r="C1909" s="1"/>
      <c r="G1909" s="1"/>
      <c r="P1909" s="1"/>
      <c r="Q1909" s="1"/>
      <c r="R1909" s="1"/>
      <c r="AT1909" t="str">
        <f t="shared" si="725"/>
        <v/>
      </c>
      <c r="AU1909" t="str">
        <f>IF(B1909="","",IFERROR(VLOOKUP(C1909,'Срв квартал'!$A:$D,4,FALSE),""))</f>
        <v/>
      </c>
      <c r="AV1909" t="str">
        <f>IF(B1909="","",VLOOKUP(AT1909,'Срв мо'!$A:$D,4,FALSE))</f>
        <v/>
      </c>
      <c r="AW1909" t="str">
        <f t="shared" si="726"/>
        <v/>
      </c>
      <c r="AX1909" t="str">
        <f t="shared" si="727"/>
        <v/>
      </c>
      <c r="AY1909" s="4" t="str">
        <f t="shared" si="728"/>
        <v/>
      </c>
      <c r="AZ1909" t="str">
        <f>IF(B1909="","",#REF!)</f>
        <v/>
      </c>
      <c r="BA1909" t="str">
        <f t="shared" si="729"/>
        <v/>
      </c>
      <c r="BB1909" t="str">
        <f t="shared" si="730"/>
        <v/>
      </c>
      <c r="BC1909" t="str">
        <f t="shared" si="731"/>
        <v/>
      </c>
      <c r="BD1909" t="str">
        <f t="shared" si="732"/>
        <v/>
      </c>
      <c r="BE1909" t="str">
        <f>IF(B1909="","",IF(L1909="","Отсутствуют предыдущие значения",#REF!=D1909))</f>
        <v/>
      </c>
      <c r="BF1909" t="str">
        <f t="shared" si="733"/>
        <v/>
      </c>
      <c r="BG1909" t="str">
        <f t="shared" si="734"/>
        <v/>
      </c>
      <c r="BH1909" t="str">
        <f t="shared" si="735"/>
        <v/>
      </c>
      <c r="BI1909" t="str">
        <f>IF(B1909="","",#REF!)</f>
        <v/>
      </c>
      <c r="BJ1909" t="str">
        <f>IF(B1909="","",#REF!)</f>
        <v/>
      </c>
      <c r="BK1909" s="26" t="str">
        <f>IF(B1909="","",#REF!)</f>
        <v/>
      </c>
      <c r="BL1909" t="str">
        <f>IF(B1909="","",#REF!)</f>
        <v/>
      </c>
      <c r="BM1909" t="str">
        <f t="shared" si="736"/>
        <v/>
      </c>
      <c r="BN1909" s="6" t="str">
        <f t="shared" si="737"/>
        <v/>
      </c>
      <c r="BO1909" s="7" t="str">
        <f t="shared" si="738"/>
        <v/>
      </c>
      <c r="BP1909" s="7" t="str">
        <f t="shared" si="739"/>
        <v/>
      </c>
      <c r="BQ1909" s="7" t="str">
        <f t="shared" si="740"/>
        <v/>
      </c>
      <c r="BR1909" s="7" t="str">
        <f t="shared" si="741"/>
        <v/>
      </c>
      <c r="BS1909" s="7" t="str">
        <f t="shared" si="742"/>
        <v/>
      </c>
      <c r="BT1909" t="str">
        <f t="shared" si="743"/>
        <v/>
      </c>
      <c r="BU1909" t="str">
        <f t="shared" si="744"/>
        <v/>
      </c>
      <c r="BV1909" t="str">
        <f>IF(B1909="","",VLOOKUP(BU1909,Справочник_ВРИ_Сегментов!$A:$D,4,))</f>
        <v/>
      </c>
      <c r="BW1909" t="str">
        <f t="shared" si="745"/>
        <v/>
      </c>
      <c r="BX1909" t="str">
        <f>IF(B1909="","",VLOOKUP(BW1909,Справочник_ВРИ_Сегментов!$B:$C,2,FALSE))</f>
        <v/>
      </c>
      <c r="BY1909" t="str">
        <f t="shared" si="746"/>
        <v/>
      </c>
      <c r="BZ1909" t="str">
        <f t="shared" si="747"/>
        <v/>
      </c>
      <c r="CA1909" t="str">
        <f t="shared" si="748"/>
        <v>-</v>
      </c>
      <c r="CB1909" t="str">
        <f t="shared" si="749"/>
        <v/>
      </c>
    </row>
    <row r="1910" spans="2:80" x14ac:dyDescent="0.25">
      <c r="B1910" s="1"/>
      <c r="C1910" s="1"/>
      <c r="P1910" s="1"/>
      <c r="Q1910" s="1"/>
      <c r="AT1910" t="str">
        <f t="shared" si="725"/>
        <v/>
      </c>
      <c r="AU1910" t="str">
        <f>IF(B1910="","",IFERROR(VLOOKUP(C1910,'Срв квартал'!$A:$D,4,FALSE),""))</f>
        <v/>
      </c>
      <c r="AV1910" t="str">
        <f>IF(B1910="","",VLOOKUP(AT1910,'Срв мо'!$A:$D,4,FALSE))</f>
        <v/>
      </c>
      <c r="AW1910" t="str">
        <f t="shared" si="726"/>
        <v/>
      </c>
      <c r="AX1910" t="str">
        <f t="shared" si="727"/>
        <v/>
      </c>
      <c r="AY1910" s="4" t="str">
        <f t="shared" si="728"/>
        <v/>
      </c>
      <c r="AZ1910" t="str">
        <f>IF(B1910="","",#REF!)</f>
        <v/>
      </c>
      <c r="BA1910" t="str">
        <f t="shared" si="729"/>
        <v/>
      </c>
      <c r="BB1910" t="str">
        <f t="shared" si="730"/>
        <v/>
      </c>
      <c r="BC1910" t="str">
        <f t="shared" si="731"/>
        <v/>
      </c>
      <c r="BD1910" t="str">
        <f t="shared" si="732"/>
        <v/>
      </c>
      <c r="BE1910" t="str">
        <f>IF(B1910="","",IF(L1910="","Отсутствуют предыдущие значения",#REF!=D1910))</f>
        <v/>
      </c>
      <c r="BF1910" t="str">
        <f t="shared" si="733"/>
        <v/>
      </c>
      <c r="BG1910" t="str">
        <f t="shared" si="734"/>
        <v/>
      </c>
      <c r="BH1910" t="str">
        <f t="shared" si="735"/>
        <v/>
      </c>
      <c r="BI1910" t="str">
        <f>IF(B1910="","",#REF!)</f>
        <v/>
      </c>
      <c r="BJ1910" t="str">
        <f>IF(B1910="","",#REF!)</f>
        <v/>
      </c>
      <c r="BK1910" s="26" t="str">
        <f>IF(B1910="","",#REF!)</f>
        <v/>
      </c>
      <c r="BL1910" t="str">
        <f>IF(B1910="","",#REF!)</f>
        <v/>
      </c>
      <c r="BM1910" t="str">
        <f t="shared" si="736"/>
        <v/>
      </c>
      <c r="BN1910" s="6" t="str">
        <f t="shared" si="737"/>
        <v/>
      </c>
      <c r="BO1910" s="7" t="str">
        <f t="shared" si="738"/>
        <v/>
      </c>
      <c r="BP1910" s="7" t="str">
        <f t="shared" si="739"/>
        <v/>
      </c>
      <c r="BQ1910" s="7" t="str">
        <f t="shared" si="740"/>
        <v/>
      </c>
      <c r="BR1910" s="7" t="str">
        <f t="shared" si="741"/>
        <v/>
      </c>
      <c r="BS1910" s="7" t="str">
        <f t="shared" si="742"/>
        <v/>
      </c>
      <c r="BT1910" t="str">
        <f t="shared" si="743"/>
        <v/>
      </c>
      <c r="BU1910" t="str">
        <f t="shared" si="744"/>
        <v/>
      </c>
      <c r="BV1910" t="str">
        <f>IF(B1910="","",VLOOKUP(BU1910,Справочник_ВРИ_Сегментов!$A:$D,4,))</f>
        <v/>
      </c>
      <c r="BW1910" t="str">
        <f t="shared" si="745"/>
        <v/>
      </c>
      <c r="BX1910" t="str">
        <f>IF(B1910="","",VLOOKUP(BW1910,Справочник_ВРИ_Сегментов!$B:$C,2,FALSE))</f>
        <v/>
      </c>
      <c r="BY1910" t="str">
        <f t="shared" si="746"/>
        <v/>
      </c>
      <c r="BZ1910" t="str">
        <f t="shared" si="747"/>
        <v/>
      </c>
      <c r="CA1910" t="str">
        <f t="shared" si="748"/>
        <v>-</v>
      </c>
      <c r="CB1910" t="str">
        <f t="shared" si="749"/>
        <v/>
      </c>
    </row>
    <row r="1911" spans="2:80" x14ac:dyDescent="0.25">
      <c r="B1911" s="1"/>
      <c r="C1911" s="1"/>
      <c r="P1911" s="1"/>
      <c r="Q1911" s="1"/>
      <c r="AT1911" t="str">
        <f t="shared" si="725"/>
        <v/>
      </c>
      <c r="AU1911" t="str">
        <f>IF(B1911="","",IFERROR(VLOOKUP(C1911,'Срв квартал'!$A:$D,4,FALSE),""))</f>
        <v/>
      </c>
      <c r="AV1911" t="str">
        <f>IF(B1911="","",VLOOKUP(AT1911,'Срв мо'!$A:$D,4,FALSE))</f>
        <v/>
      </c>
      <c r="AW1911" t="str">
        <f t="shared" si="726"/>
        <v/>
      </c>
      <c r="AX1911" t="str">
        <f t="shared" si="727"/>
        <v/>
      </c>
      <c r="AY1911" s="4" t="str">
        <f t="shared" si="728"/>
        <v/>
      </c>
      <c r="AZ1911" t="str">
        <f>IF(B1911="","",#REF!)</f>
        <v/>
      </c>
      <c r="BA1911" t="str">
        <f t="shared" si="729"/>
        <v/>
      </c>
      <c r="BB1911" t="str">
        <f t="shared" si="730"/>
        <v/>
      </c>
      <c r="BC1911" t="str">
        <f t="shared" si="731"/>
        <v/>
      </c>
      <c r="BD1911" t="str">
        <f t="shared" si="732"/>
        <v/>
      </c>
      <c r="BE1911" t="str">
        <f>IF(B1911="","",IF(L1911="","Отсутствуют предыдущие значения",#REF!=D1911))</f>
        <v/>
      </c>
      <c r="BF1911" t="str">
        <f t="shared" si="733"/>
        <v/>
      </c>
      <c r="BG1911" t="str">
        <f t="shared" si="734"/>
        <v/>
      </c>
      <c r="BH1911" t="str">
        <f t="shared" si="735"/>
        <v/>
      </c>
      <c r="BI1911" t="str">
        <f>IF(B1911="","",#REF!)</f>
        <v/>
      </c>
      <c r="BJ1911" t="str">
        <f>IF(B1911="","",#REF!)</f>
        <v/>
      </c>
      <c r="BK1911" s="26" t="str">
        <f>IF(B1911="","",#REF!)</f>
        <v/>
      </c>
      <c r="BL1911" t="str">
        <f>IF(B1911="","",#REF!)</f>
        <v/>
      </c>
      <c r="BM1911" t="str">
        <f t="shared" si="736"/>
        <v/>
      </c>
      <c r="BN1911" s="6" t="str">
        <f t="shared" si="737"/>
        <v/>
      </c>
      <c r="BO1911" s="7" t="str">
        <f t="shared" si="738"/>
        <v/>
      </c>
      <c r="BP1911" s="7" t="str">
        <f t="shared" si="739"/>
        <v/>
      </c>
      <c r="BQ1911" s="7" t="str">
        <f t="shared" si="740"/>
        <v/>
      </c>
      <c r="BR1911" s="7" t="str">
        <f t="shared" si="741"/>
        <v/>
      </c>
      <c r="BS1911" s="7" t="str">
        <f t="shared" si="742"/>
        <v/>
      </c>
      <c r="BT1911" t="str">
        <f t="shared" si="743"/>
        <v/>
      </c>
      <c r="BU1911" t="str">
        <f t="shared" si="744"/>
        <v/>
      </c>
      <c r="BV1911" t="str">
        <f>IF(B1911="","",VLOOKUP(BU1911,Справочник_ВРИ_Сегментов!$A:$D,4,))</f>
        <v/>
      </c>
      <c r="BW1911" t="str">
        <f t="shared" si="745"/>
        <v/>
      </c>
      <c r="BX1911" t="str">
        <f>IF(B1911="","",VLOOKUP(BW1911,Справочник_ВРИ_Сегментов!$B:$C,2,FALSE))</f>
        <v/>
      </c>
      <c r="BY1911" t="str">
        <f t="shared" si="746"/>
        <v/>
      </c>
      <c r="BZ1911" t="str">
        <f t="shared" si="747"/>
        <v/>
      </c>
      <c r="CA1911" t="str">
        <f t="shared" si="748"/>
        <v>-</v>
      </c>
      <c r="CB1911" t="str">
        <f t="shared" si="749"/>
        <v/>
      </c>
    </row>
    <row r="1912" spans="2:80" x14ac:dyDescent="0.25">
      <c r="B1912" s="1"/>
      <c r="C1912" s="1"/>
      <c r="G1912" s="1"/>
      <c r="P1912" s="1"/>
      <c r="Q1912" s="1"/>
      <c r="R1912" s="1"/>
      <c r="AT1912" t="str">
        <f t="shared" si="725"/>
        <v/>
      </c>
      <c r="AU1912" t="str">
        <f>IF(B1912="","",IFERROR(VLOOKUP(C1912,'Срв квартал'!$A:$D,4,FALSE),""))</f>
        <v/>
      </c>
      <c r="AV1912" t="str">
        <f>IF(B1912="","",VLOOKUP(AT1912,'Срв мо'!$A:$D,4,FALSE))</f>
        <v/>
      </c>
      <c r="AW1912" t="str">
        <f t="shared" si="726"/>
        <v/>
      </c>
      <c r="AX1912" t="str">
        <f t="shared" si="727"/>
        <v/>
      </c>
      <c r="AY1912" s="4" t="str">
        <f t="shared" si="728"/>
        <v/>
      </c>
      <c r="AZ1912" t="str">
        <f>IF(B1912="","",#REF!)</f>
        <v/>
      </c>
      <c r="BA1912" t="str">
        <f t="shared" si="729"/>
        <v/>
      </c>
      <c r="BB1912" t="str">
        <f t="shared" si="730"/>
        <v/>
      </c>
      <c r="BC1912" t="str">
        <f t="shared" si="731"/>
        <v/>
      </c>
      <c r="BD1912" t="str">
        <f t="shared" si="732"/>
        <v/>
      </c>
      <c r="BE1912" t="str">
        <f>IF(B1912="","",IF(L1912="","Отсутствуют предыдущие значения",#REF!=D1912))</f>
        <v/>
      </c>
      <c r="BF1912" t="str">
        <f t="shared" si="733"/>
        <v/>
      </c>
      <c r="BG1912" t="str">
        <f t="shared" si="734"/>
        <v/>
      </c>
      <c r="BH1912" t="str">
        <f t="shared" si="735"/>
        <v/>
      </c>
      <c r="BI1912" t="str">
        <f>IF(B1912="","",#REF!)</f>
        <v/>
      </c>
      <c r="BJ1912" t="str">
        <f>IF(B1912="","",#REF!)</f>
        <v/>
      </c>
      <c r="BK1912" s="26" t="str">
        <f>IF(B1912="","",#REF!)</f>
        <v/>
      </c>
      <c r="BL1912" t="str">
        <f>IF(B1912="","",#REF!)</f>
        <v/>
      </c>
      <c r="BM1912" t="str">
        <f t="shared" si="736"/>
        <v/>
      </c>
      <c r="BN1912" s="6" t="str">
        <f t="shared" si="737"/>
        <v/>
      </c>
      <c r="BO1912" s="7" t="str">
        <f t="shared" si="738"/>
        <v/>
      </c>
      <c r="BP1912" s="7" t="str">
        <f t="shared" si="739"/>
        <v/>
      </c>
      <c r="BQ1912" s="7" t="str">
        <f t="shared" si="740"/>
        <v/>
      </c>
      <c r="BR1912" s="7" t="str">
        <f t="shared" si="741"/>
        <v/>
      </c>
      <c r="BS1912" s="7" t="str">
        <f t="shared" si="742"/>
        <v/>
      </c>
      <c r="BT1912" t="str">
        <f t="shared" si="743"/>
        <v/>
      </c>
      <c r="BU1912" t="str">
        <f t="shared" si="744"/>
        <v/>
      </c>
      <c r="BV1912" t="str">
        <f>IF(B1912="","",VLOOKUP(BU1912,Справочник_ВРИ_Сегментов!$A:$D,4,))</f>
        <v/>
      </c>
      <c r="BW1912" t="str">
        <f t="shared" si="745"/>
        <v/>
      </c>
      <c r="BX1912" t="str">
        <f>IF(B1912="","",VLOOKUP(BW1912,Справочник_ВРИ_Сегментов!$B:$C,2,FALSE))</f>
        <v/>
      </c>
      <c r="BY1912" t="str">
        <f t="shared" si="746"/>
        <v/>
      </c>
      <c r="BZ1912" t="str">
        <f t="shared" si="747"/>
        <v/>
      </c>
      <c r="CA1912" t="str">
        <f t="shared" si="748"/>
        <v>-</v>
      </c>
      <c r="CB1912" t="str">
        <f t="shared" si="749"/>
        <v/>
      </c>
    </row>
    <row r="1913" spans="2:80" x14ac:dyDescent="0.25">
      <c r="B1913" s="1"/>
      <c r="C1913" s="1"/>
      <c r="P1913" s="1"/>
      <c r="Q1913" s="1"/>
      <c r="R1913" s="1"/>
      <c r="AT1913" t="str">
        <f t="shared" si="725"/>
        <v/>
      </c>
      <c r="AU1913" t="str">
        <f>IF(B1913="","",IFERROR(VLOOKUP(C1913,'Срв квартал'!$A:$D,4,FALSE),""))</f>
        <v/>
      </c>
      <c r="AV1913" t="str">
        <f>IF(B1913="","",VLOOKUP(AT1913,'Срв мо'!$A:$D,4,FALSE))</f>
        <v/>
      </c>
      <c r="AW1913" t="str">
        <f t="shared" si="726"/>
        <v/>
      </c>
      <c r="AX1913" t="str">
        <f t="shared" si="727"/>
        <v/>
      </c>
      <c r="AY1913" s="4" t="str">
        <f t="shared" si="728"/>
        <v/>
      </c>
      <c r="AZ1913" t="str">
        <f>IF(B1913="","",#REF!)</f>
        <v/>
      </c>
      <c r="BA1913" t="str">
        <f t="shared" si="729"/>
        <v/>
      </c>
      <c r="BB1913" t="str">
        <f t="shared" si="730"/>
        <v/>
      </c>
      <c r="BC1913" t="str">
        <f t="shared" si="731"/>
        <v/>
      </c>
      <c r="BD1913" t="str">
        <f t="shared" si="732"/>
        <v/>
      </c>
      <c r="BE1913" t="str">
        <f>IF(B1913="","",IF(L1913="","Отсутствуют предыдущие значения",#REF!=D1913))</f>
        <v/>
      </c>
      <c r="BF1913" t="str">
        <f t="shared" si="733"/>
        <v/>
      </c>
      <c r="BG1913" t="str">
        <f t="shared" si="734"/>
        <v/>
      </c>
      <c r="BH1913" t="str">
        <f t="shared" si="735"/>
        <v/>
      </c>
      <c r="BI1913" t="str">
        <f>IF(B1913="","",#REF!)</f>
        <v/>
      </c>
      <c r="BJ1913" t="str">
        <f>IF(B1913="","",#REF!)</f>
        <v/>
      </c>
      <c r="BK1913" s="26" t="str">
        <f>IF(B1913="","",#REF!)</f>
        <v/>
      </c>
      <c r="BL1913" t="str">
        <f>IF(B1913="","",#REF!)</f>
        <v/>
      </c>
      <c r="BM1913" t="str">
        <f t="shared" si="736"/>
        <v/>
      </c>
      <c r="BN1913" s="6" t="str">
        <f t="shared" si="737"/>
        <v/>
      </c>
      <c r="BO1913" s="7" t="str">
        <f t="shared" si="738"/>
        <v/>
      </c>
      <c r="BP1913" s="7" t="str">
        <f t="shared" si="739"/>
        <v/>
      </c>
      <c r="BQ1913" s="7" t="str">
        <f t="shared" si="740"/>
        <v/>
      </c>
      <c r="BR1913" s="7" t="str">
        <f t="shared" si="741"/>
        <v/>
      </c>
      <c r="BS1913" s="7" t="str">
        <f t="shared" si="742"/>
        <v/>
      </c>
      <c r="BT1913" t="str">
        <f t="shared" si="743"/>
        <v/>
      </c>
      <c r="BU1913" t="str">
        <f t="shared" si="744"/>
        <v/>
      </c>
      <c r="BV1913" t="str">
        <f>IF(B1913="","",VLOOKUP(BU1913,Справочник_ВРИ_Сегментов!$A:$D,4,))</f>
        <v/>
      </c>
      <c r="BW1913" t="str">
        <f t="shared" si="745"/>
        <v/>
      </c>
      <c r="BX1913" t="str">
        <f>IF(B1913="","",VLOOKUP(BW1913,Справочник_ВРИ_Сегментов!$B:$C,2,FALSE))</f>
        <v/>
      </c>
      <c r="BY1913" t="str">
        <f t="shared" si="746"/>
        <v/>
      </c>
      <c r="BZ1913" t="str">
        <f t="shared" si="747"/>
        <v/>
      </c>
      <c r="CA1913" t="str">
        <f t="shared" si="748"/>
        <v>-</v>
      </c>
      <c r="CB1913" t="str">
        <f t="shared" si="749"/>
        <v/>
      </c>
    </row>
    <row r="1914" spans="2:80" x14ac:dyDescent="0.25">
      <c r="B1914" s="1"/>
      <c r="C1914" s="1"/>
      <c r="P1914" s="1"/>
      <c r="Q1914" s="1"/>
      <c r="R1914" s="1"/>
      <c r="AT1914" t="str">
        <f t="shared" si="725"/>
        <v/>
      </c>
      <c r="AU1914" t="str">
        <f>IF(B1914="","",IFERROR(VLOOKUP(C1914,'Срв квартал'!$A:$D,4,FALSE),""))</f>
        <v/>
      </c>
      <c r="AV1914" t="str">
        <f>IF(B1914="","",VLOOKUP(AT1914,'Срв мо'!$A:$D,4,FALSE))</f>
        <v/>
      </c>
      <c r="AW1914" t="str">
        <f t="shared" si="726"/>
        <v/>
      </c>
      <c r="AX1914" t="str">
        <f t="shared" si="727"/>
        <v/>
      </c>
      <c r="AY1914" s="4" t="str">
        <f t="shared" si="728"/>
        <v/>
      </c>
      <c r="AZ1914" t="str">
        <f>IF(B1914="","",#REF!)</f>
        <v/>
      </c>
      <c r="BA1914" t="str">
        <f t="shared" si="729"/>
        <v/>
      </c>
      <c r="BB1914" t="str">
        <f t="shared" si="730"/>
        <v/>
      </c>
      <c r="BC1914" t="str">
        <f t="shared" si="731"/>
        <v/>
      </c>
      <c r="BD1914" t="str">
        <f t="shared" si="732"/>
        <v/>
      </c>
      <c r="BE1914" t="str">
        <f>IF(B1914="","",IF(L1914="","Отсутствуют предыдущие значения",#REF!=D1914))</f>
        <v/>
      </c>
      <c r="BF1914" t="str">
        <f t="shared" si="733"/>
        <v/>
      </c>
      <c r="BG1914" t="str">
        <f t="shared" si="734"/>
        <v/>
      </c>
      <c r="BH1914" t="str">
        <f t="shared" si="735"/>
        <v/>
      </c>
      <c r="BI1914" t="str">
        <f>IF(B1914="","",#REF!)</f>
        <v/>
      </c>
      <c r="BJ1914" t="str">
        <f>IF(B1914="","",#REF!)</f>
        <v/>
      </c>
      <c r="BK1914" s="26" t="str">
        <f>IF(B1914="","",#REF!)</f>
        <v/>
      </c>
      <c r="BL1914" t="str">
        <f>IF(B1914="","",#REF!)</f>
        <v/>
      </c>
      <c r="BM1914" t="str">
        <f t="shared" si="736"/>
        <v/>
      </c>
      <c r="BN1914" s="6" t="str">
        <f t="shared" si="737"/>
        <v/>
      </c>
      <c r="BO1914" s="7" t="str">
        <f t="shared" si="738"/>
        <v/>
      </c>
      <c r="BP1914" s="7" t="str">
        <f t="shared" si="739"/>
        <v/>
      </c>
      <c r="BQ1914" s="7" t="str">
        <f t="shared" si="740"/>
        <v/>
      </c>
      <c r="BR1914" s="7" t="str">
        <f t="shared" si="741"/>
        <v/>
      </c>
      <c r="BS1914" s="7" t="str">
        <f t="shared" si="742"/>
        <v/>
      </c>
      <c r="BT1914" t="str">
        <f t="shared" si="743"/>
        <v/>
      </c>
      <c r="BU1914" t="str">
        <f t="shared" si="744"/>
        <v/>
      </c>
      <c r="BV1914" t="str">
        <f>IF(B1914="","",VLOOKUP(BU1914,Справочник_ВРИ_Сегментов!$A:$D,4,))</f>
        <v/>
      </c>
      <c r="BW1914" t="str">
        <f t="shared" si="745"/>
        <v/>
      </c>
      <c r="BX1914" t="str">
        <f>IF(B1914="","",VLOOKUP(BW1914,Справочник_ВРИ_Сегментов!$B:$C,2,FALSE))</f>
        <v/>
      </c>
      <c r="BY1914" t="str">
        <f t="shared" si="746"/>
        <v/>
      </c>
      <c r="BZ1914" t="str">
        <f t="shared" si="747"/>
        <v/>
      </c>
      <c r="CA1914" t="str">
        <f t="shared" si="748"/>
        <v>-</v>
      </c>
      <c r="CB1914" t="str">
        <f t="shared" si="749"/>
        <v/>
      </c>
    </row>
    <row r="1915" spans="2:80" x14ac:dyDescent="0.25">
      <c r="B1915" s="1"/>
      <c r="C1915" s="1"/>
      <c r="F1915" s="1"/>
      <c r="P1915" s="1"/>
      <c r="Q1915" s="1"/>
      <c r="R1915" s="1"/>
      <c r="AT1915" t="str">
        <f t="shared" si="725"/>
        <v/>
      </c>
      <c r="AU1915" t="str">
        <f>IF(B1915="","",IFERROR(VLOOKUP(C1915,'Срв квартал'!$A:$D,4,FALSE),""))</f>
        <v/>
      </c>
      <c r="AV1915" t="str">
        <f>IF(B1915="","",VLOOKUP(AT1915,'Срв мо'!$A:$D,4,FALSE))</f>
        <v/>
      </c>
      <c r="AW1915" t="str">
        <f t="shared" si="726"/>
        <v/>
      </c>
      <c r="AX1915" t="str">
        <f t="shared" si="727"/>
        <v/>
      </c>
      <c r="AY1915" s="4" t="str">
        <f t="shared" si="728"/>
        <v/>
      </c>
      <c r="AZ1915" t="str">
        <f>IF(B1915="","",#REF!)</f>
        <v/>
      </c>
      <c r="BA1915" t="str">
        <f t="shared" si="729"/>
        <v/>
      </c>
      <c r="BB1915" t="str">
        <f t="shared" si="730"/>
        <v/>
      </c>
      <c r="BC1915" t="str">
        <f t="shared" si="731"/>
        <v/>
      </c>
      <c r="BD1915" t="str">
        <f t="shared" si="732"/>
        <v/>
      </c>
      <c r="BE1915" t="str">
        <f>IF(B1915="","",IF(L1915="","Отсутствуют предыдущие значения",#REF!=D1915))</f>
        <v/>
      </c>
      <c r="BF1915" t="str">
        <f t="shared" si="733"/>
        <v/>
      </c>
      <c r="BG1915" t="str">
        <f t="shared" si="734"/>
        <v/>
      </c>
      <c r="BH1915" t="str">
        <f t="shared" si="735"/>
        <v/>
      </c>
      <c r="BI1915" t="str">
        <f>IF(B1915="","",#REF!)</f>
        <v/>
      </c>
      <c r="BJ1915" t="str">
        <f>IF(B1915="","",#REF!)</f>
        <v/>
      </c>
      <c r="BK1915" s="26" t="str">
        <f>IF(B1915="","",#REF!)</f>
        <v/>
      </c>
      <c r="BL1915" t="str">
        <f>IF(B1915="","",#REF!)</f>
        <v/>
      </c>
      <c r="BM1915" t="str">
        <f t="shared" si="736"/>
        <v/>
      </c>
      <c r="BN1915" s="6" t="str">
        <f t="shared" si="737"/>
        <v/>
      </c>
      <c r="BO1915" s="7" t="str">
        <f t="shared" si="738"/>
        <v/>
      </c>
      <c r="BP1915" s="7" t="str">
        <f t="shared" si="739"/>
        <v/>
      </c>
      <c r="BQ1915" s="7" t="str">
        <f t="shared" si="740"/>
        <v/>
      </c>
      <c r="BR1915" s="7" t="str">
        <f t="shared" si="741"/>
        <v/>
      </c>
      <c r="BS1915" s="7" t="str">
        <f t="shared" si="742"/>
        <v/>
      </c>
      <c r="BT1915" t="str">
        <f t="shared" si="743"/>
        <v/>
      </c>
      <c r="BU1915" t="str">
        <f t="shared" si="744"/>
        <v/>
      </c>
      <c r="BV1915" t="str">
        <f>IF(B1915="","",VLOOKUP(BU1915,Справочник_ВРИ_Сегментов!$A:$D,4,))</f>
        <v/>
      </c>
      <c r="BW1915" t="str">
        <f t="shared" si="745"/>
        <v/>
      </c>
      <c r="BX1915" t="str">
        <f>IF(B1915="","",VLOOKUP(BW1915,Справочник_ВРИ_Сегментов!$B:$C,2,FALSE))</f>
        <v/>
      </c>
      <c r="BY1915" t="str">
        <f t="shared" si="746"/>
        <v/>
      </c>
      <c r="BZ1915" t="str">
        <f t="shared" si="747"/>
        <v/>
      </c>
      <c r="CA1915" t="str">
        <f t="shared" si="748"/>
        <v>-</v>
      </c>
      <c r="CB1915" t="str">
        <f t="shared" si="749"/>
        <v/>
      </c>
    </row>
    <row r="1916" spans="2:80" x14ac:dyDescent="0.25">
      <c r="B1916" s="1"/>
      <c r="C1916" s="1"/>
      <c r="P1916" s="1"/>
      <c r="Q1916" s="1"/>
      <c r="AT1916" t="str">
        <f t="shared" si="725"/>
        <v/>
      </c>
      <c r="AU1916" t="str">
        <f>IF(B1916="","",IFERROR(VLOOKUP(C1916,'Срв квартал'!$A:$D,4,FALSE),""))</f>
        <v/>
      </c>
      <c r="AV1916" t="str">
        <f>IF(B1916="","",VLOOKUP(AT1916,'Срв мо'!$A:$D,4,FALSE))</f>
        <v/>
      </c>
      <c r="AW1916" t="str">
        <f t="shared" si="726"/>
        <v/>
      </c>
      <c r="AX1916" t="str">
        <f t="shared" si="727"/>
        <v/>
      </c>
      <c r="AY1916" s="4" t="str">
        <f t="shared" si="728"/>
        <v/>
      </c>
      <c r="AZ1916" t="str">
        <f>IF(B1916="","",#REF!)</f>
        <v/>
      </c>
      <c r="BA1916" t="str">
        <f t="shared" si="729"/>
        <v/>
      </c>
      <c r="BB1916" t="str">
        <f t="shared" si="730"/>
        <v/>
      </c>
      <c r="BC1916" t="str">
        <f t="shared" si="731"/>
        <v/>
      </c>
      <c r="BD1916" t="str">
        <f t="shared" si="732"/>
        <v/>
      </c>
      <c r="BE1916" t="str">
        <f>IF(B1916="","",IF(L1916="","Отсутствуют предыдущие значения",#REF!=D1916))</f>
        <v/>
      </c>
      <c r="BF1916" t="str">
        <f t="shared" si="733"/>
        <v/>
      </c>
      <c r="BG1916" t="str">
        <f t="shared" si="734"/>
        <v/>
      </c>
      <c r="BH1916" t="str">
        <f t="shared" si="735"/>
        <v/>
      </c>
      <c r="BI1916" t="str">
        <f>IF(B1916="","",#REF!)</f>
        <v/>
      </c>
      <c r="BJ1916" t="str">
        <f>IF(B1916="","",#REF!)</f>
        <v/>
      </c>
      <c r="BK1916" s="26" t="str">
        <f>IF(B1916="","",#REF!)</f>
        <v/>
      </c>
      <c r="BL1916" t="str">
        <f>IF(B1916="","",#REF!)</f>
        <v/>
      </c>
      <c r="BM1916" t="str">
        <f t="shared" si="736"/>
        <v/>
      </c>
      <c r="BN1916" s="6" t="str">
        <f t="shared" si="737"/>
        <v/>
      </c>
      <c r="BO1916" s="7" t="str">
        <f t="shared" si="738"/>
        <v/>
      </c>
      <c r="BP1916" s="7" t="str">
        <f t="shared" si="739"/>
        <v/>
      </c>
      <c r="BQ1916" s="7" t="str">
        <f t="shared" si="740"/>
        <v/>
      </c>
      <c r="BR1916" s="7" t="str">
        <f t="shared" si="741"/>
        <v/>
      </c>
      <c r="BS1916" s="7" t="str">
        <f t="shared" si="742"/>
        <v/>
      </c>
      <c r="BT1916" t="str">
        <f t="shared" si="743"/>
        <v/>
      </c>
      <c r="BU1916" t="str">
        <f t="shared" si="744"/>
        <v/>
      </c>
      <c r="BV1916" t="str">
        <f>IF(B1916="","",VLOOKUP(BU1916,Справочник_ВРИ_Сегментов!$A:$D,4,))</f>
        <v/>
      </c>
      <c r="BW1916" t="str">
        <f t="shared" si="745"/>
        <v/>
      </c>
      <c r="BX1916" t="str">
        <f>IF(B1916="","",VLOOKUP(BW1916,Справочник_ВРИ_Сегментов!$B:$C,2,FALSE))</f>
        <v/>
      </c>
      <c r="BY1916" t="str">
        <f t="shared" si="746"/>
        <v/>
      </c>
      <c r="BZ1916" t="str">
        <f t="shared" si="747"/>
        <v/>
      </c>
      <c r="CA1916" t="str">
        <f t="shared" si="748"/>
        <v>-</v>
      </c>
      <c r="CB1916" t="str">
        <f t="shared" si="749"/>
        <v/>
      </c>
    </row>
    <row r="1917" spans="2:80" x14ac:dyDescent="0.25">
      <c r="B1917" s="1"/>
      <c r="C1917" s="1"/>
      <c r="P1917" s="1"/>
      <c r="Q1917" s="1"/>
      <c r="AT1917" t="str">
        <f t="shared" si="725"/>
        <v/>
      </c>
      <c r="AU1917" t="str">
        <f>IF(B1917="","",IFERROR(VLOOKUP(C1917,'Срв квартал'!$A:$D,4,FALSE),""))</f>
        <v/>
      </c>
      <c r="AV1917" t="str">
        <f>IF(B1917="","",VLOOKUP(AT1917,'Срв мо'!$A:$D,4,FALSE))</f>
        <v/>
      </c>
      <c r="AW1917" t="str">
        <f t="shared" si="726"/>
        <v/>
      </c>
      <c r="AX1917" t="str">
        <f t="shared" si="727"/>
        <v/>
      </c>
      <c r="AY1917" s="4" t="str">
        <f t="shared" si="728"/>
        <v/>
      </c>
      <c r="AZ1917" t="str">
        <f>IF(B1917="","",#REF!)</f>
        <v/>
      </c>
      <c r="BA1917" t="str">
        <f t="shared" si="729"/>
        <v/>
      </c>
      <c r="BB1917" t="str">
        <f t="shared" si="730"/>
        <v/>
      </c>
      <c r="BC1917" t="str">
        <f t="shared" si="731"/>
        <v/>
      </c>
      <c r="BD1917" t="str">
        <f t="shared" si="732"/>
        <v/>
      </c>
      <c r="BE1917" t="str">
        <f>IF(B1917="","",IF(L1917="","Отсутствуют предыдущие значения",#REF!=D1917))</f>
        <v/>
      </c>
      <c r="BF1917" t="str">
        <f t="shared" si="733"/>
        <v/>
      </c>
      <c r="BG1917" t="str">
        <f t="shared" si="734"/>
        <v/>
      </c>
      <c r="BH1917" t="str">
        <f t="shared" si="735"/>
        <v/>
      </c>
      <c r="BI1917" t="str">
        <f>IF(B1917="","",#REF!)</f>
        <v/>
      </c>
      <c r="BJ1917" t="str">
        <f>IF(B1917="","",#REF!)</f>
        <v/>
      </c>
      <c r="BK1917" s="26" t="str">
        <f>IF(B1917="","",#REF!)</f>
        <v/>
      </c>
      <c r="BL1917" t="str">
        <f>IF(B1917="","",#REF!)</f>
        <v/>
      </c>
      <c r="BM1917" t="str">
        <f t="shared" si="736"/>
        <v/>
      </c>
      <c r="BN1917" s="6" t="str">
        <f t="shared" si="737"/>
        <v/>
      </c>
      <c r="BO1917" s="7" t="str">
        <f t="shared" si="738"/>
        <v/>
      </c>
      <c r="BP1917" s="7" t="str">
        <f t="shared" si="739"/>
        <v/>
      </c>
      <c r="BQ1917" s="7" t="str">
        <f t="shared" si="740"/>
        <v/>
      </c>
      <c r="BR1917" s="7" t="str">
        <f t="shared" si="741"/>
        <v/>
      </c>
      <c r="BS1917" s="7" t="str">
        <f t="shared" si="742"/>
        <v/>
      </c>
      <c r="BT1917" t="str">
        <f t="shared" si="743"/>
        <v/>
      </c>
      <c r="BU1917" t="str">
        <f t="shared" si="744"/>
        <v/>
      </c>
      <c r="BV1917" t="str">
        <f>IF(B1917="","",VLOOKUP(BU1917,Справочник_ВРИ_Сегментов!$A:$D,4,))</f>
        <v/>
      </c>
      <c r="BW1917" t="str">
        <f t="shared" si="745"/>
        <v/>
      </c>
      <c r="BX1917" t="str">
        <f>IF(B1917="","",VLOOKUP(BW1917,Справочник_ВРИ_Сегментов!$B:$C,2,FALSE))</f>
        <v/>
      </c>
      <c r="BY1917" t="str">
        <f t="shared" si="746"/>
        <v/>
      </c>
      <c r="BZ1917" t="str">
        <f t="shared" si="747"/>
        <v/>
      </c>
      <c r="CA1917" t="str">
        <f t="shared" si="748"/>
        <v>-</v>
      </c>
      <c r="CB1917" t="str">
        <f t="shared" si="749"/>
        <v/>
      </c>
    </row>
    <row r="1918" spans="2:80" x14ac:dyDescent="0.25">
      <c r="B1918" s="1"/>
      <c r="C1918" s="1"/>
      <c r="P1918" s="1"/>
      <c r="Q1918" s="1"/>
      <c r="AT1918" t="str">
        <f t="shared" si="725"/>
        <v/>
      </c>
      <c r="AU1918" t="str">
        <f>IF(B1918="","",IFERROR(VLOOKUP(C1918,'Срв квартал'!$A:$D,4,FALSE),""))</f>
        <v/>
      </c>
      <c r="AV1918" t="str">
        <f>IF(B1918="","",VLOOKUP(AT1918,'Срв мо'!$A:$D,4,FALSE))</f>
        <v/>
      </c>
      <c r="AW1918" t="str">
        <f t="shared" si="726"/>
        <v/>
      </c>
      <c r="AX1918" t="str">
        <f t="shared" si="727"/>
        <v/>
      </c>
      <c r="AY1918" s="4" t="str">
        <f t="shared" si="728"/>
        <v/>
      </c>
      <c r="AZ1918" t="str">
        <f>IF(B1918="","",#REF!)</f>
        <v/>
      </c>
      <c r="BA1918" t="str">
        <f t="shared" si="729"/>
        <v/>
      </c>
      <c r="BB1918" t="str">
        <f t="shared" si="730"/>
        <v/>
      </c>
      <c r="BC1918" t="str">
        <f t="shared" si="731"/>
        <v/>
      </c>
      <c r="BD1918" t="str">
        <f t="shared" si="732"/>
        <v/>
      </c>
      <c r="BE1918" t="str">
        <f>IF(B1918="","",IF(L1918="","Отсутствуют предыдущие значения",#REF!=D1918))</f>
        <v/>
      </c>
      <c r="BF1918" t="str">
        <f t="shared" si="733"/>
        <v/>
      </c>
      <c r="BG1918" t="str">
        <f t="shared" si="734"/>
        <v/>
      </c>
      <c r="BH1918" t="str">
        <f t="shared" si="735"/>
        <v/>
      </c>
      <c r="BI1918" t="str">
        <f>IF(B1918="","",#REF!)</f>
        <v/>
      </c>
      <c r="BJ1918" t="str">
        <f>IF(B1918="","",#REF!)</f>
        <v/>
      </c>
      <c r="BK1918" s="26" t="str">
        <f>IF(B1918="","",#REF!)</f>
        <v/>
      </c>
      <c r="BL1918" t="str">
        <f>IF(B1918="","",#REF!)</f>
        <v/>
      </c>
      <c r="BM1918" t="str">
        <f t="shared" si="736"/>
        <v/>
      </c>
      <c r="BN1918" s="6" t="str">
        <f t="shared" si="737"/>
        <v/>
      </c>
      <c r="BO1918" s="7" t="str">
        <f t="shared" si="738"/>
        <v/>
      </c>
      <c r="BP1918" s="7" t="str">
        <f t="shared" si="739"/>
        <v/>
      </c>
      <c r="BQ1918" s="7" t="str">
        <f t="shared" si="740"/>
        <v/>
      </c>
      <c r="BR1918" s="7" t="str">
        <f t="shared" si="741"/>
        <v/>
      </c>
      <c r="BS1918" s="7" t="str">
        <f t="shared" si="742"/>
        <v/>
      </c>
      <c r="BT1918" t="str">
        <f t="shared" si="743"/>
        <v/>
      </c>
      <c r="BU1918" t="str">
        <f t="shared" si="744"/>
        <v/>
      </c>
      <c r="BV1918" t="str">
        <f>IF(B1918="","",VLOOKUP(BU1918,Справочник_ВРИ_Сегментов!$A:$D,4,))</f>
        <v/>
      </c>
      <c r="BW1918" t="str">
        <f t="shared" si="745"/>
        <v/>
      </c>
      <c r="BX1918" t="str">
        <f>IF(B1918="","",VLOOKUP(BW1918,Справочник_ВРИ_Сегментов!$B:$C,2,FALSE))</f>
        <v/>
      </c>
      <c r="BY1918" t="str">
        <f t="shared" si="746"/>
        <v/>
      </c>
      <c r="BZ1918" t="str">
        <f t="shared" si="747"/>
        <v/>
      </c>
      <c r="CA1918" t="str">
        <f t="shared" si="748"/>
        <v>-</v>
      </c>
      <c r="CB1918" t="str">
        <f t="shared" si="749"/>
        <v/>
      </c>
    </row>
    <row r="1919" spans="2:80" x14ac:dyDescent="0.25">
      <c r="B1919" s="1"/>
      <c r="C1919" s="1"/>
      <c r="P1919" s="1"/>
      <c r="Q1919" s="1"/>
      <c r="AT1919" t="str">
        <f t="shared" si="725"/>
        <v/>
      </c>
      <c r="AU1919" t="str">
        <f>IF(B1919="","",IFERROR(VLOOKUP(C1919,'Срв квартал'!$A:$D,4,FALSE),""))</f>
        <v/>
      </c>
      <c r="AV1919" t="str">
        <f>IF(B1919="","",VLOOKUP(AT1919,'Срв мо'!$A:$D,4,FALSE))</f>
        <v/>
      </c>
      <c r="AW1919" t="str">
        <f t="shared" si="726"/>
        <v/>
      </c>
      <c r="AX1919" t="str">
        <f t="shared" si="727"/>
        <v/>
      </c>
      <c r="AY1919" s="4" t="str">
        <f t="shared" si="728"/>
        <v/>
      </c>
      <c r="AZ1919" t="str">
        <f>IF(B1919="","",#REF!)</f>
        <v/>
      </c>
      <c r="BA1919" t="str">
        <f t="shared" si="729"/>
        <v/>
      </c>
      <c r="BB1919" t="str">
        <f t="shared" si="730"/>
        <v/>
      </c>
      <c r="BC1919" t="str">
        <f t="shared" si="731"/>
        <v/>
      </c>
      <c r="BD1919" t="str">
        <f t="shared" si="732"/>
        <v/>
      </c>
      <c r="BE1919" t="str">
        <f>IF(B1919="","",IF(L1919="","Отсутствуют предыдущие значения",#REF!=D1919))</f>
        <v/>
      </c>
      <c r="BF1919" t="str">
        <f t="shared" si="733"/>
        <v/>
      </c>
      <c r="BG1919" t="str">
        <f t="shared" si="734"/>
        <v/>
      </c>
      <c r="BH1919" t="str">
        <f t="shared" si="735"/>
        <v/>
      </c>
      <c r="BI1919" t="str">
        <f>IF(B1919="","",#REF!)</f>
        <v/>
      </c>
      <c r="BJ1919" t="str">
        <f>IF(B1919="","",#REF!)</f>
        <v/>
      </c>
      <c r="BK1919" s="26" t="str">
        <f>IF(B1919="","",#REF!)</f>
        <v/>
      </c>
      <c r="BL1919" t="str">
        <f>IF(B1919="","",#REF!)</f>
        <v/>
      </c>
      <c r="BM1919" t="str">
        <f t="shared" si="736"/>
        <v/>
      </c>
      <c r="BN1919" s="6" t="str">
        <f t="shared" si="737"/>
        <v/>
      </c>
      <c r="BO1919" s="7" t="str">
        <f t="shared" si="738"/>
        <v/>
      </c>
      <c r="BP1919" s="7" t="str">
        <f t="shared" si="739"/>
        <v/>
      </c>
      <c r="BQ1919" s="7" t="str">
        <f t="shared" si="740"/>
        <v/>
      </c>
      <c r="BR1919" s="7" t="str">
        <f t="shared" si="741"/>
        <v/>
      </c>
      <c r="BS1919" s="7" t="str">
        <f t="shared" si="742"/>
        <v/>
      </c>
      <c r="BT1919" t="str">
        <f t="shared" si="743"/>
        <v/>
      </c>
      <c r="BU1919" t="str">
        <f t="shared" si="744"/>
        <v/>
      </c>
      <c r="BV1919" t="str">
        <f>IF(B1919="","",VLOOKUP(BU1919,Справочник_ВРИ_Сегментов!$A:$D,4,))</f>
        <v/>
      </c>
      <c r="BW1919" t="str">
        <f t="shared" si="745"/>
        <v/>
      </c>
      <c r="BX1919" t="str">
        <f>IF(B1919="","",VLOOKUP(BW1919,Справочник_ВРИ_Сегментов!$B:$C,2,FALSE))</f>
        <v/>
      </c>
      <c r="BY1919" t="str">
        <f t="shared" si="746"/>
        <v/>
      </c>
      <c r="BZ1919" t="str">
        <f t="shared" si="747"/>
        <v/>
      </c>
      <c r="CA1919" t="str">
        <f t="shared" si="748"/>
        <v>-</v>
      </c>
      <c r="CB1919" t="str">
        <f t="shared" si="749"/>
        <v/>
      </c>
    </row>
    <row r="1920" spans="2:80" x14ac:dyDescent="0.25">
      <c r="B1920" s="1"/>
      <c r="C1920" s="1"/>
      <c r="G1920" s="1"/>
      <c r="P1920" s="1"/>
      <c r="Q1920" s="1"/>
      <c r="AT1920" t="str">
        <f t="shared" si="725"/>
        <v/>
      </c>
      <c r="AU1920" t="str">
        <f>IF(B1920="","",IFERROR(VLOOKUP(C1920,'Срв квартал'!$A:$D,4,FALSE),""))</f>
        <v/>
      </c>
      <c r="AV1920" t="str">
        <f>IF(B1920="","",VLOOKUP(AT1920,'Срв мо'!$A:$D,4,FALSE))</f>
        <v/>
      </c>
      <c r="AW1920" t="str">
        <f t="shared" si="726"/>
        <v/>
      </c>
      <c r="AX1920" t="str">
        <f t="shared" si="727"/>
        <v/>
      </c>
      <c r="AY1920" s="4" t="str">
        <f t="shared" si="728"/>
        <v/>
      </c>
      <c r="AZ1920" t="str">
        <f>IF(B1920="","",#REF!)</f>
        <v/>
      </c>
      <c r="BA1920" t="str">
        <f t="shared" si="729"/>
        <v/>
      </c>
      <c r="BB1920" t="str">
        <f t="shared" si="730"/>
        <v/>
      </c>
      <c r="BC1920" t="str">
        <f t="shared" si="731"/>
        <v/>
      </c>
      <c r="BD1920" t="str">
        <f t="shared" si="732"/>
        <v/>
      </c>
      <c r="BE1920" t="str">
        <f>IF(B1920="","",IF(L1920="","Отсутствуют предыдущие значения",#REF!=D1920))</f>
        <v/>
      </c>
      <c r="BF1920" t="str">
        <f t="shared" si="733"/>
        <v/>
      </c>
      <c r="BG1920" t="str">
        <f t="shared" si="734"/>
        <v/>
      </c>
      <c r="BH1920" t="str">
        <f t="shared" si="735"/>
        <v/>
      </c>
      <c r="BI1920" t="str">
        <f>IF(B1920="","",#REF!)</f>
        <v/>
      </c>
      <c r="BJ1920" t="str">
        <f>IF(B1920="","",#REF!)</f>
        <v/>
      </c>
      <c r="BK1920" s="26" t="str">
        <f>IF(B1920="","",#REF!)</f>
        <v/>
      </c>
      <c r="BL1920" t="str">
        <f>IF(B1920="","",#REF!)</f>
        <v/>
      </c>
      <c r="BM1920" t="str">
        <f t="shared" si="736"/>
        <v/>
      </c>
      <c r="BN1920" s="6" t="str">
        <f t="shared" si="737"/>
        <v/>
      </c>
      <c r="BO1920" s="7" t="str">
        <f t="shared" si="738"/>
        <v/>
      </c>
      <c r="BP1920" s="7" t="str">
        <f t="shared" si="739"/>
        <v/>
      </c>
      <c r="BQ1920" s="7" t="str">
        <f t="shared" si="740"/>
        <v/>
      </c>
      <c r="BR1920" s="7" t="str">
        <f t="shared" si="741"/>
        <v/>
      </c>
      <c r="BS1920" s="7" t="str">
        <f t="shared" si="742"/>
        <v/>
      </c>
      <c r="BT1920" t="str">
        <f t="shared" si="743"/>
        <v/>
      </c>
      <c r="BU1920" t="str">
        <f t="shared" si="744"/>
        <v/>
      </c>
      <c r="BV1920" t="str">
        <f>IF(B1920="","",VLOOKUP(BU1920,Справочник_ВРИ_Сегментов!$A:$D,4,))</f>
        <v/>
      </c>
      <c r="BW1920" t="str">
        <f t="shared" si="745"/>
        <v/>
      </c>
      <c r="BX1920" t="str">
        <f>IF(B1920="","",VLOOKUP(BW1920,Справочник_ВРИ_Сегментов!$B:$C,2,FALSE))</f>
        <v/>
      </c>
      <c r="BY1920" t="str">
        <f t="shared" si="746"/>
        <v/>
      </c>
      <c r="BZ1920" t="str">
        <f t="shared" si="747"/>
        <v/>
      </c>
      <c r="CA1920" t="str">
        <f t="shared" si="748"/>
        <v>-</v>
      </c>
      <c r="CB1920" t="str">
        <f t="shared" si="749"/>
        <v/>
      </c>
    </row>
    <row r="1921" spans="2:80" x14ac:dyDescent="0.25">
      <c r="B1921" s="1"/>
      <c r="C1921" s="1"/>
      <c r="P1921" s="1"/>
      <c r="Q1921" s="1"/>
      <c r="R1921" s="1"/>
      <c r="AT1921" t="str">
        <f t="shared" si="725"/>
        <v/>
      </c>
      <c r="AU1921" t="str">
        <f>IF(B1921="","",IFERROR(VLOOKUP(C1921,'Срв квартал'!$A:$D,4,FALSE),""))</f>
        <v/>
      </c>
      <c r="AV1921" t="str">
        <f>IF(B1921="","",VLOOKUP(AT1921,'Срв мо'!$A:$D,4,FALSE))</f>
        <v/>
      </c>
      <c r="AW1921" t="str">
        <f t="shared" si="726"/>
        <v/>
      </c>
      <c r="AX1921" t="str">
        <f t="shared" si="727"/>
        <v/>
      </c>
      <c r="AY1921" s="4" t="str">
        <f t="shared" si="728"/>
        <v/>
      </c>
      <c r="AZ1921" t="str">
        <f>IF(B1921="","",#REF!)</f>
        <v/>
      </c>
      <c r="BA1921" t="str">
        <f t="shared" si="729"/>
        <v/>
      </c>
      <c r="BB1921" t="str">
        <f t="shared" si="730"/>
        <v/>
      </c>
      <c r="BC1921" t="str">
        <f t="shared" si="731"/>
        <v/>
      </c>
      <c r="BD1921" t="str">
        <f t="shared" si="732"/>
        <v/>
      </c>
      <c r="BE1921" t="str">
        <f>IF(B1921="","",IF(L1921="","Отсутствуют предыдущие значения",#REF!=D1921))</f>
        <v/>
      </c>
      <c r="BF1921" t="str">
        <f t="shared" si="733"/>
        <v/>
      </c>
      <c r="BG1921" t="str">
        <f t="shared" si="734"/>
        <v/>
      </c>
      <c r="BH1921" t="str">
        <f t="shared" si="735"/>
        <v/>
      </c>
      <c r="BI1921" t="str">
        <f>IF(B1921="","",#REF!)</f>
        <v/>
      </c>
      <c r="BJ1921" t="str">
        <f>IF(B1921="","",#REF!)</f>
        <v/>
      </c>
      <c r="BK1921" s="26" t="str">
        <f>IF(B1921="","",#REF!)</f>
        <v/>
      </c>
      <c r="BL1921" t="str">
        <f>IF(B1921="","",#REF!)</f>
        <v/>
      </c>
      <c r="BM1921" t="str">
        <f t="shared" si="736"/>
        <v/>
      </c>
      <c r="BN1921" s="6" t="str">
        <f t="shared" si="737"/>
        <v/>
      </c>
      <c r="BO1921" s="7" t="str">
        <f t="shared" si="738"/>
        <v/>
      </c>
      <c r="BP1921" s="7" t="str">
        <f t="shared" si="739"/>
        <v/>
      </c>
      <c r="BQ1921" s="7" t="str">
        <f t="shared" si="740"/>
        <v/>
      </c>
      <c r="BR1921" s="7" t="str">
        <f t="shared" si="741"/>
        <v/>
      </c>
      <c r="BS1921" s="7" t="str">
        <f t="shared" si="742"/>
        <v/>
      </c>
      <c r="BT1921" t="str">
        <f t="shared" si="743"/>
        <v/>
      </c>
      <c r="BU1921" t="str">
        <f t="shared" si="744"/>
        <v/>
      </c>
      <c r="BV1921" t="str">
        <f>IF(B1921="","",VLOOKUP(BU1921,Справочник_ВРИ_Сегментов!$A:$D,4,))</f>
        <v/>
      </c>
      <c r="BW1921" t="str">
        <f t="shared" si="745"/>
        <v/>
      </c>
      <c r="BX1921" t="str">
        <f>IF(B1921="","",VLOOKUP(BW1921,Справочник_ВРИ_Сегментов!$B:$C,2,FALSE))</f>
        <v/>
      </c>
      <c r="BY1921" t="str">
        <f t="shared" si="746"/>
        <v/>
      </c>
      <c r="BZ1921" t="str">
        <f t="shared" si="747"/>
        <v/>
      </c>
      <c r="CA1921" t="str">
        <f t="shared" si="748"/>
        <v>-</v>
      </c>
      <c r="CB1921" t="str">
        <f t="shared" si="749"/>
        <v/>
      </c>
    </row>
    <row r="1922" spans="2:80" x14ac:dyDescent="0.25">
      <c r="B1922" s="1"/>
      <c r="C1922" s="1"/>
      <c r="P1922" s="1"/>
      <c r="Q1922" s="1"/>
      <c r="AT1922" t="str">
        <f t="shared" si="725"/>
        <v/>
      </c>
      <c r="AU1922" t="str">
        <f>IF(B1922="","",IFERROR(VLOOKUP(C1922,'Срв квартал'!$A:$D,4,FALSE),""))</f>
        <v/>
      </c>
      <c r="AV1922" t="str">
        <f>IF(B1922="","",VLOOKUP(AT1922,'Срв мо'!$A:$D,4,FALSE))</f>
        <v/>
      </c>
      <c r="AW1922" t="str">
        <f t="shared" si="726"/>
        <v/>
      </c>
      <c r="AX1922" t="str">
        <f t="shared" si="727"/>
        <v/>
      </c>
      <c r="AY1922" s="4" t="str">
        <f t="shared" si="728"/>
        <v/>
      </c>
      <c r="AZ1922" t="str">
        <f>IF(B1922="","",#REF!)</f>
        <v/>
      </c>
      <c r="BA1922" t="str">
        <f t="shared" si="729"/>
        <v/>
      </c>
      <c r="BB1922" t="str">
        <f t="shared" si="730"/>
        <v/>
      </c>
      <c r="BC1922" t="str">
        <f t="shared" si="731"/>
        <v/>
      </c>
      <c r="BD1922" t="str">
        <f t="shared" si="732"/>
        <v/>
      </c>
      <c r="BE1922" t="str">
        <f>IF(B1922="","",IF(L1922="","Отсутствуют предыдущие значения",#REF!=D1922))</f>
        <v/>
      </c>
      <c r="BF1922" t="str">
        <f t="shared" si="733"/>
        <v/>
      </c>
      <c r="BG1922" t="str">
        <f t="shared" si="734"/>
        <v/>
      </c>
      <c r="BH1922" t="str">
        <f t="shared" si="735"/>
        <v/>
      </c>
      <c r="BI1922" t="str">
        <f>IF(B1922="","",#REF!)</f>
        <v/>
      </c>
      <c r="BJ1922" t="str">
        <f>IF(B1922="","",#REF!)</f>
        <v/>
      </c>
      <c r="BK1922" s="26" t="str">
        <f>IF(B1922="","",#REF!)</f>
        <v/>
      </c>
      <c r="BL1922" t="str">
        <f>IF(B1922="","",#REF!)</f>
        <v/>
      </c>
      <c r="BM1922" t="str">
        <f t="shared" si="736"/>
        <v/>
      </c>
      <c r="BN1922" s="6" t="str">
        <f t="shared" si="737"/>
        <v/>
      </c>
      <c r="BO1922" s="7" t="str">
        <f t="shared" si="738"/>
        <v/>
      </c>
      <c r="BP1922" s="7" t="str">
        <f t="shared" si="739"/>
        <v/>
      </c>
      <c r="BQ1922" s="7" t="str">
        <f t="shared" si="740"/>
        <v/>
      </c>
      <c r="BR1922" s="7" t="str">
        <f t="shared" si="741"/>
        <v/>
      </c>
      <c r="BS1922" s="7" t="str">
        <f t="shared" si="742"/>
        <v/>
      </c>
      <c r="BT1922" t="str">
        <f t="shared" si="743"/>
        <v/>
      </c>
      <c r="BU1922" t="str">
        <f t="shared" si="744"/>
        <v/>
      </c>
      <c r="BV1922" t="str">
        <f>IF(B1922="","",VLOOKUP(BU1922,Справочник_ВРИ_Сегментов!$A:$D,4,))</f>
        <v/>
      </c>
      <c r="BW1922" t="str">
        <f t="shared" si="745"/>
        <v/>
      </c>
      <c r="BX1922" t="str">
        <f>IF(B1922="","",VLOOKUP(BW1922,Справочник_ВРИ_Сегментов!$B:$C,2,FALSE))</f>
        <v/>
      </c>
      <c r="BY1922" t="str">
        <f t="shared" si="746"/>
        <v/>
      </c>
      <c r="BZ1922" t="str">
        <f t="shared" si="747"/>
        <v/>
      </c>
      <c r="CA1922" t="str">
        <f t="shared" si="748"/>
        <v>-</v>
      </c>
      <c r="CB1922" t="str">
        <f t="shared" si="749"/>
        <v/>
      </c>
    </row>
    <row r="1923" spans="2:80" x14ac:dyDescent="0.25">
      <c r="B1923" s="1"/>
      <c r="C1923" s="1"/>
      <c r="F1923" s="1"/>
      <c r="P1923" s="1"/>
      <c r="Q1923" s="1"/>
      <c r="R1923" s="1"/>
      <c r="AT1923" t="str">
        <f t="shared" ref="AT1923:AT1986" si="750">IF(B1923="","",LEFT(P1923,2))</f>
        <v/>
      </c>
      <c r="AU1923" t="str">
        <f>IF(B1923="","",IFERROR(VLOOKUP(C1923,'Срв квартал'!$A:$D,4,FALSE),""))</f>
        <v/>
      </c>
      <c r="AV1923" t="str">
        <f>IF(B1923="","",VLOOKUP(AT1923,'Срв мо'!$A:$D,4,FALSE))</f>
        <v/>
      </c>
      <c r="AW1923" t="str">
        <f t="shared" ref="AW1923:AW1986" si="751">IF(B1923="","",IF(OR(C1923="0000000",AU1923=""),AV1923,AU1923))</f>
        <v/>
      </c>
      <c r="AX1923" t="str">
        <f t="shared" ref="AX1923:AX1986" si="752">IF(B1923="","",ROUND(AW1923*D1923,2))</f>
        <v/>
      </c>
      <c r="AY1923" s="4" t="str">
        <f t="shared" ref="AY1923:AY1986" si="753">IF(B1923="","",CONCATENATE("СТ16_",BI1923,"_",BJ1923,"_",BK1923,"_",BL1923,"_",BM1923,"_",CB1923))</f>
        <v/>
      </c>
      <c r="AZ1923" t="str">
        <f>IF(B1923="","",#REF!)</f>
        <v/>
      </c>
      <c r="BA1923" t="str">
        <f t="shared" ref="BA1923:BA1986" si="754">IF(B1923="","",AW1923)</f>
        <v/>
      </c>
      <c r="BB1923" t="str">
        <f t="shared" ref="BB1923:BB1986" si="755">IF(B1923="","",B1923)</f>
        <v/>
      </c>
      <c r="BC1923" t="str">
        <f t="shared" ref="BC1923:BC1986" si="756">IF(B1923="","",IF(MID(AM1923,3,1)&lt;&gt;":","ОШИБКА В ФОРМАТЕ КОДА НП",IF(L1923="","Отсутствуют предыдущие значения",AM1923=Q1923)))</f>
        <v/>
      </c>
      <c r="BD1923" t="str">
        <f t="shared" ref="BD1923:BD1986" si="757">IF(B1923="","",IF(L1923="","Отсутствуют предыдущие значения",AO1923=O1923))</f>
        <v/>
      </c>
      <c r="BE1923" t="str">
        <f>IF(B1923="","",IF(L1923="","Отсутствуют предыдущие значения",#REF!=D1923))</f>
        <v/>
      </c>
      <c r="BF1923" t="str">
        <f t="shared" ref="BF1923:BF1986" si="758">IF(B1923="","",IF(L1923="","Отсутствуют предыдущие значения",AW1923=L1923))</f>
        <v/>
      </c>
      <c r="BG1923" t="str">
        <f t="shared" ref="BG1923:BG1986" si="759">IF(B1923="","",IF(M1923="","Отсутствуют предыдущие значения",AX1923=M1923))</f>
        <v/>
      </c>
      <c r="BH1923" t="str">
        <f t="shared" ref="BH1923:BH1986" si="760">IF(B1923="","",IF(AB1923&lt;&gt;"","ОСПАРИВАНИЕ",IF(U1923="","",U1923)))</f>
        <v/>
      </c>
      <c r="BI1923" t="str">
        <f>IF(B1923="","",#REF!)</f>
        <v/>
      </c>
      <c r="BJ1923" t="str">
        <f>IF(B1923="","",#REF!)</f>
        <v/>
      </c>
      <c r="BK1923" s="26" t="str">
        <f>IF(B1923="","",#REF!)</f>
        <v/>
      </c>
      <c r="BL1923" t="str">
        <f>IF(B1923="","",#REF!)</f>
        <v/>
      </c>
      <c r="BM1923" t="str">
        <f t="shared" ref="BM1923:BM1986" si="761">IF(B1923="","",IF(L1923="","Графика по ПКК","Графика на 01012020"))</f>
        <v/>
      </c>
      <c r="BN1923" s="6" t="str">
        <f t="shared" ref="BN1923:BN1986" si="762">IF(B1923="","",B1923)</f>
        <v/>
      </c>
      <c r="BO1923" s="7" t="str">
        <f t="shared" ref="BO1923:BO1986" si="763">IF(B1923="","",AW1923)</f>
        <v/>
      </c>
      <c r="BP1923" s="7" t="str">
        <f t="shared" ref="BP1923:BP1986" si="764">IF(B1923="","",AX1923)</f>
        <v/>
      </c>
      <c r="BQ1923" s="7" t="str">
        <f t="shared" ref="BQ1923:BQ1986" si="765">IF(B1923="","",AY1923)</f>
        <v/>
      </c>
      <c r="BR1923" s="7" t="str">
        <f t="shared" ref="BR1923:BR1986" si="766">IF(B1923="","",AZ1923)</f>
        <v/>
      </c>
      <c r="BS1923" s="7" t="str">
        <f t="shared" ref="BS1923:BS1986" si="767">IF(B1923="","",BA1923)</f>
        <v/>
      </c>
      <c r="BT1923" t="str">
        <f t="shared" ref="BT1923:BT1986" si="768">IF(B1923="","",IF(OR(Y1923&lt;&gt;"",AB1923&lt;&gt;"",BP1923&lt;0,AQ1923&lt;&gt;""),"СТОПЛИСТ",IF(V1923=21,"СТОПЛИСТ",IF(AND(BC1923=TRUE,BE1923=TRUE),"ПЕРЕСЧЕТ НЕ ТРЕБУЕТСЯ",IF(OR(BZ1923="Отсутствует значения предыдущих расчетов",BZ1923="Осуществлен пересчет"),"ГОТОВ","ПЕРЕСЧЕТ НЕ ТРЕБУЕТСЯ")))))</f>
        <v/>
      </c>
      <c r="BU1923" t="str">
        <f t="shared" ref="BU1923:BU1986" si="769">IF(B1923="","",AP1923)</f>
        <v/>
      </c>
      <c r="BV1923" t="str">
        <f>IF(B1923="","",VLOOKUP(BU1923,Справочник_ВРИ_Сегментов!$A:$D,4,))</f>
        <v/>
      </c>
      <c r="BW1923" t="str">
        <f t="shared" ref="BW1923:BW1986" si="770">IF(B1923="","",AM1923)</f>
        <v/>
      </c>
      <c r="BX1923" t="str">
        <f>IF(B1923="","",VLOOKUP(BW1923,Справочник_ВРИ_Сегментов!$B:$C,2,FALSE))</f>
        <v/>
      </c>
      <c r="BY1923" t="str">
        <f t="shared" ref="BY1923:BY1987" si="771">IF(B1923="","",IF(OR(G1923="",G1923="-",G1923="."),H1923,G1923))</f>
        <v/>
      </c>
      <c r="BZ1923" t="str">
        <f t="shared" ref="BZ1923:BZ1986" si="772">IF(B1923="","",IF(M1923="","Отсутствует значения предыдущих расчетов",IF(M1923=AX1923,"Значения КС не изменилось","Осуществлен пересчет")))</f>
        <v/>
      </c>
      <c r="CA1923" t="str">
        <f t="shared" ref="CA1923:CA1986" si="773">IF(B1923="","-",M1923-AX1923)</f>
        <v>-</v>
      </c>
      <c r="CB1923" t="str">
        <f t="shared" ref="CB1923:CB1987" si="774">IF(B1923="","",IF(L1923="","Новый","Измененный"))</f>
        <v/>
      </c>
    </row>
    <row r="1924" spans="2:80" x14ac:dyDescent="0.25">
      <c r="B1924" s="1"/>
      <c r="C1924" s="1"/>
      <c r="P1924" s="1"/>
      <c r="Q1924" s="1"/>
      <c r="AT1924" t="str">
        <f t="shared" si="750"/>
        <v/>
      </c>
      <c r="AU1924" t="str">
        <f>IF(B1924="","",IFERROR(VLOOKUP(C1924,'Срв квартал'!$A:$D,4,FALSE),""))</f>
        <v/>
      </c>
      <c r="AV1924" t="str">
        <f>IF(B1924="","",VLOOKUP(AT1924,'Срв мо'!$A:$D,4,FALSE))</f>
        <v/>
      </c>
      <c r="AW1924" t="str">
        <f t="shared" si="751"/>
        <v/>
      </c>
      <c r="AX1924" t="str">
        <f t="shared" si="752"/>
        <v/>
      </c>
      <c r="AY1924" s="4" t="str">
        <f t="shared" si="753"/>
        <v/>
      </c>
      <c r="AZ1924" t="str">
        <f>IF(B1924="","",#REF!)</f>
        <v/>
      </c>
      <c r="BA1924" t="str">
        <f t="shared" si="754"/>
        <v/>
      </c>
      <c r="BB1924" t="str">
        <f t="shared" si="755"/>
        <v/>
      </c>
      <c r="BC1924" t="str">
        <f t="shared" si="756"/>
        <v/>
      </c>
      <c r="BD1924" t="str">
        <f t="shared" si="757"/>
        <v/>
      </c>
      <c r="BE1924" t="str">
        <f>IF(B1924="","",IF(L1924="","Отсутствуют предыдущие значения",#REF!=D1924))</f>
        <v/>
      </c>
      <c r="BF1924" t="str">
        <f t="shared" si="758"/>
        <v/>
      </c>
      <c r="BG1924" t="str">
        <f t="shared" si="759"/>
        <v/>
      </c>
      <c r="BH1924" t="str">
        <f t="shared" si="760"/>
        <v/>
      </c>
      <c r="BI1924" t="str">
        <f>IF(B1924="","",#REF!)</f>
        <v/>
      </c>
      <c r="BJ1924" t="str">
        <f>IF(B1924="","",#REF!)</f>
        <v/>
      </c>
      <c r="BK1924" s="26" t="str">
        <f>IF(B1924="","",#REF!)</f>
        <v/>
      </c>
      <c r="BL1924" t="str">
        <f>IF(B1924="","",#REF!)</f>
        <v/>
      </c>
      <c r="BM1924" t="str">
        <f t="shared" si="761"/>
        <v/>
      </c>
      <c r="BN1924" s="6" t="str">
        <f t="shared" si="762"/>
        <v/>
      </c>
      <c r="BO1924" s="7" t="str">
        <f t="shared" si="763"/>
        <v/>
      </c>
      <c r="BP1924" s="7" t="str">
        <f t="shared" si="764"/>
        <v/>
      </c>
      <c r="BQ1924" s="7" t="str">
        <f t="shared" si="765"/>
        <v/>
      </c>
      <c r="BR1924" s="7" t="str">
        <f t="shared" si="766"/>
        <v/>
      </c>
      <c r="BS1924" s="7" t="str">
        <f t="shared" si="767"/>
        <v/>
      </c>
      <c r="BT1924" t="str">
        <f t="shared" si="768"/>
        <v/>
      </c>
      <c r="BU1924" t="str">
        <f t="shared" si="769"/>
        <v/>
      </c>
      <c r="BV1924" t="str">
        <f>IF(B1924="","",VLOOKUP(BU1924,Справочник_ВРИ_Сегментов!$A:$D,4,))</f>
        <v/>
      </c>
      <c r="BW1924" t="str">
        <f t="shared" si="770"/>
        <v/>
      </c>
      <c r="BX1924" t="str">
        <f>IF(B1924="","",VLOOKUP(BW1924,Справочник_ВРИ_Сегментов!$B:$C,2,FALSE))</f>
        <v/>
      </c>
      <c r="BY1924" t="str">
        <f t="shared" si="771"/>
        <v/>
      </c>
      <c r="BZ1924" t="str">
        <f t="shared" si="772"/>
        <v/>
      </c>
      <c r="CA1924" t="str">
        <f t="shared" si="773"/>
        <v>-</v>
      </c>
      <c r="CB1924" t="str">
        <f t="shared" si="774"/>
        <v/>
      </c>
    </row>
    <row r="1925" spans="2:80" x14ac:dyDescent="0.25">
      <c r="B1925" s="1"/>
      <c r="C1925" s="1"/>
      <c r="G1925" s="1"/>
      <c r="P1925" s="1"/>
      <c r="Q1925" s="1"/>
      <c r="R1925" s="1"/>
      <c r="AT1925" t="str">
        <f t="shared" si="750"/>
        <v/>
      </c>
      <c r="AU1925" t="str">
        <f>IF(B1925="","",IFERROR(VLOOKUP(C1925,'Срв квартал'!$A:$D,4,FALSE),""))</f>
        <v/>
      </c>
      <c r="AV1925" t="str">
        <f>IF(B1925="","",VLOOKUP(AT1925,'Срв мо'!$A:$D,4,FALSE))</f>
        <v/>
      </c>
      <c r="AW1925" t="str">
        <f t="shared" si="751"/>
        <v/>
      </c>
      <c r="AX1925" t="str">
        <f t="shared" si="752"/>
        <v/>
      </c>
      <c r="AY1925" s="4" t="str">
        <f t="shared" si="753"/>
        <v/>
      </c>
      <c r="AZ1925" t="str">
        <f>IF(B1925="","",#REF!)</f>
        <v/>
      </c>
      <c r="BA1925" t="str">
        <f t="shared" si="754"/>
        <v/>
      </c>
      <c r="BB1925" t="str">
        <f t="shared" si="755"/>
        <v/>
      </c>
      <c r="BC1925" t="str">
        <f t="shared" si="756"/>
        <v/>
      </c>
      <c r="BD1925" t="str">
        <f t="shared" si="757"/>
        <v/>
      </c>
      <c r="BE1925" t="str">
        <f>IF(B1925="","",IF(L1925="","Отсутствуют предыдущие значения",#REF!=D1925))</f>
        <v/>
      </c>
      <c r="BF1925" t="str">
        <f t="shared" si="758"/>
        <v/>
      </c>
      <c r="BG1925" t="str">
        <f t="shared" si="759"/>
        <v/>
      </c>
      <c r="BH1925" t="str">
        <f t="shared" si="760"/>
        <v/>
      </c>
      <c r="BI1925" t="str">
        <f>IF(B1925="","",#REF!)</f>
        <v/>
      </c>
      <c r="BJ1925" t="str">
        <f>IF(B1925="","",#REF!)</f>
        <v/>
      </c>
      <c r="BK1925" s="26" t="str">
        <f>IF(B1925="","",#REF!)</f>
        <v/>
      </c>
      <c r="BL1925" t="str">
        <f>IF(B1925="","",#REF!)</f>
        <v/>
      </c>
      <c r="BM1925" t="str">
        <f t="shared" si="761"/>
        <v/>
      </c>
      <c r="BN1925" s="6" t="str">
        <f t="shared" si="762"/>
        <v/>
      </c>
      <c r="BO1925" s="7" t="str">
        <f t="shared" si="763"/>
        <v/>
      </c>
      <c r="BP1925" s="7" t="str">
        <f t="shared" si="764"/>
        <v/>
      </c>
      <c r="BQ1925" s="7" t="str">
        <f t="shared" si="765"/>
        <v/>
      </c>
      <c r="BR1925" s="7" t="str">
        <f t="shared" si="766"/>
        <v/>
      </c>
      <c r="BS1925" s="7" t="str">
        <f t="shared" si="767"/>
        <v/>
      </c>
      <c r="BT1925" t="str">
        <f t="shared" si="768"/>
        <v/>
      </c>
      <c r="BU1925" t="str">
        <f t="shared" si="769"/>
        <v/>
      </c>
      <c r="BV1925" t="str">
        <f>IF(B1925="","",VLOOKUP(BU1925,Справочник_ВРИ_Сегментов!$A:$D,4,))</f>
        <v/>
      </c>
      <c r="BW1925" t="str">
        <f t="shared" si="770"/>
        <v/>
      </c>
      <c r="BX1925" t="str">
        <f>IF(B1925="","",VLOOKUP(BW1925,Справочник_ВРИ_Сегментов!$B:$C,2,FALSE))</f>
        <v/>
      </c>
      <c r="BY1925" t="str">
        <f t="shared" si="771"/>
        <v/>
      </c>
      <c r="BZ1925" t="str">
        <f t="shared" si="772"/>
        <v/>
      </c>
      <c r="CA1925" t="str">
        <f t="shared" si="773"/>
        <v>-</v>
      </c>
      <c r="CB1925" t="str">
        <f t="shared" si="774"/>
        <v/>
      </c>
    </row>
    <row r="1926" spans="2:80" x14ac:dyDescent="0.25">
      <c r="B1926" s="1"/>
      <c r="C1926" s="1"/>
      <c r="P1926" s="1"/>
      <c r="Q1926" s="1"/>
      <c r="R1926" s="1"/>
      <c r="AT1926" t="str">
        <f t="shared" si="750"/>
        <v/>
      </c>
      <c r="AU1926" t="str">
        <f>IF(B1926="","",IFERROR(VLOOKUP(C1926,'Срв квартал'!$A:$D,4,FALSE),""))</f>
        <v/>
      </c>
      <c r="AV1926" t="str">
        <f>IF(B1926="","",VLOOKUP(AT1926,'Срв мо'!$A:$D,4,FALSE))</f>
        <v/>
      </c>
      <c r="AW1926" t="str">
        <f t="shared" si="751"/>
        <v/>
      </c>
      <c r="AX1926" t="str">
        <f t="shared" si="752"/>
        <v/>
      </c>
      <c r="AY1926" s="4" t="str">
        <f t="shared" si="753"/>
        <v/>
      </c>
      <c r="AZ1926" t="str">
        <f>IF(B1926="","",#REF!)</f>
        <v/>
      </c>
      <c r="BA1926" t="str">
        <f t="shared" si="754"/>
        <v/>
      </c>
      <c r="BB1926" t="str">
        <f t="shared" si="755"/>
        <v/>
      </c>
      <c r="BC1926" t="str">
        <f t="shared" si="756"/>
        <v/>
      </c>
      <c r="BD1926" t="str">
        <f t="shared" si="757"/>
        <v/>
      </c>
      <c r="BE1926" t="str">
        <f>IF(B1926="","",IF(L1926="","Отсутствуют предыдущие значения",#REF!=D1926))</f>
        <v/>
      </c>
      <c r="BF1926" t="str">
        <f t="shared" si="758"/>
        <v/>
      </c>
      <c r="BG1926" t="str">
        <f t="shared" si="759"/>
        <v/>
      </c>
      <c r="BH1926" t="str">
        <f t="shared" si="760"/>
        <v/>
      </c>
      <c r="BI1926" t="str">
        <f>IF(B1926="","",#REF!)</f>
        <v/>
      </c>
      <c r="BJ1926" t="str">
        <f>IF(B1926="","",#REF!)</f>
        <v/>
      </c>
      <c r="BK1926" s="26" t="str">
        <f>IF(B1926="","",#REF!)</f>
        <v/>
      </c>
      <c r="BL1926" t="str">
        <f>IF(B1926="","",#REF!)</f>
        <v/>
      </c>
      <c r="BM1926" t="str">
        <f t="shared" si="761"/>
        <v/>
      </c>
      <c r="BN1926" s="6" t="str">
        <f t="shared" si="762"/>
        <v/>
      </c>
      <c r="BO1926" s="7" t="str">
        <f t="shared" si="763"/>
        <v/>
      </c>
      <c r="BP1926" s="7" t="str">
        <f t="shared" si="764"/>
        <v/>
      </c>
      <c r="BQ1926" s="7" t="str">
        <f t="shared" si="765"/>
        <v/>
      </c>
      <c r="BR1926" s="7" t="str">
        <f t="shared" si="766"/>
        <v/>
      </c>
      <c r="BS1926" s="7" t="str">
        <f t="shared" si="767"/>
        <v/>
      </c>
      <c r="BT1926" t="str">
        <f t="shared" si="768"/>
        <v/>
      </c>
      <c r="BU1926" t="str">
        <f t="shared" si="769"/>
        <v/>
      </c>
      <c r="BV1926" t="str">
        <f>IF(B1926="","",VLOOKUP(BU1926,Справочник_ВРИ_Сегментов!$A:$D,4,))</f>
        <v/>
      </c>
      <c r="BW1926" t="str">
        <f t="shared" si="770"/>
        <v/>
      </c>
      <c r="BX1926" t="str">
        <f>IF(B1926="","",VLOOKUP(BW1926,Справочник_ВРИ_Сегментов!$B:$C,2,FALSE))</f>
        <v/>
      </c>
      <c r="BY1926" t="str">
        <f t="shared" si="771"/>
        <v/>
      </c>
      <c r="BZ1926" t="str">
        <f t="shared" si="772"/>
        <v/>
      </c>
      <c r="CA1926" t="str">
        <f t="shared" si="773"/>
        <v>-</v>
      </c>
      <c r="CB1926" t="str">
        <f t="shared" si="774"/>
        <v/>
      </c>
    </row>
    <row r="1927" spans="2:80" x14ac:dyDescent="0.25">
      <c r="B1927" s="1"/>
      <c r="C1927" s="1"/>
      <c r="G1927" s="1"/>
      <c r="P1927" s="1"/>
      <c r="Q1927" s="1"/>
      <c r="R1927" s="1"/>
      <c r="AT1927" t="str">
        <f t="shared" si="750"/>
        <v/>
      </c>
      <c r="AU1927" t="str">
        <f>IF(B1927="","",IFERROR(VLOOKUP(C1927,'Срв квартал'!$A:$D,4,FALSE),""))</f>
        <v/>
      </c>
      <c r="AV1927" t="str">
        <f>IF(B1927="","",VLOOKUP(AT1927,'Срв мо'!$A:$D,4,FALSE))</f>
        <v/>
      </c>
      <c r="AW1927" t="str">
        <f t="shared" si="751"/>
        <v/>
      </c>
      <c r="AX1927" t="str">
        <f t="shared" si="752"/>
        <v/>
      </c>
      <c r="AY1927" s="4" t="str">
        <f t="shared" si="753"/>
        <v/>
      </c>
      <c r="AZ1927" t="str">
        <f>IF(B1927="","",#REF!)</f>
        <v/>
      </c>
      <c r="BA1927" t="str">
        <f t="shared" si="754"/>
        <v/>
      </c>
      <c r="BB1927" t="str">
        <f t="shared" si="755"/>
        <v/>
      </c>
      <c r="BC1927" t="str">
        <f t="shared" si="756"/>
        <v/>
      </c>
      <c r="BD1927" t="str">
        <f t="shared" si="757"/>
        <v/>
      </c>
      <c r="BE1927" t="str">
        <f>IF(B1927="","",IF(L1927="","Отсутствуют предыдущие значения",#REF!=D1927))</f>
        <v/>
      </c>
      <c r="BF1927" t="str">
        <f t="shared" si="758"/>
        <v/>
      </c>
      <c r="BG1927" t="str">
        <f t="shared" si="759"/>
        <v/>
      </c>
      <c r="BH1927" t="str">
        <f t="shared" si="760"/>
        <v/>
      </c>
      <c r="BI1927" t="str">
        <f>IF(B1927="","",#REF!)</f>
        <v/>
      </c>
      <c r="BJ1927" t="str">
        <f>IF(B1927="","",#REF!)</f>
        <v/>
      </c>
      <c r="BK1927" s="26" t="str">
        <f>IF(B1927="","",#REF!)</f>
        <v/>
      </c>
      <c r="BL1927" t="str">
        <f>IF(B1927="","",#REF!)</f>
        <v/>
      </c>
      <c r="BM1927" t="str">
        <f t="shared" si="761"/>
        <v/>
      </c>
      <c r="BN1927" s="6" t="str">
        <f t="shared" si="762"/>
        <v/>
      </c>
      <c r="BO1927" s="7" t="str">
        <f t="shared" si="763"/>
        <v/>
      </c>
      <c r="BP1927" s="7" t="str">
        <f t="shared" si="764"/>
        <v/>
      </c>
      <c r="BQ1927" s="7" t="str">
        <f t="shared" si="765"/>
        <v/>
      </c>
      <c r="BR1927" s="7" t="str">
        <f t="shared" si="766"/>
        <v/>
      </c>
      <c r="BS1927" s="7" t="str">
        <f t="shared" si="767"/>
        <v/>
      </c>
      <c r="BT1927" t="str">
        <f t="shared" si="768"/>
        <v/>
      </c>
      <c r="BU1927" t="str">
        <f t="shared" si="769"/>
        <v/>
      </c>
      <c r="BV1927" t="str">
        <f>IF(B1927="","",VLOOKUP(BU1927,Справочник_ВРИ_Сегментов!$A:$D,4,))</f>
        <v/>
      </c>
      <c r="BW1927" t="str">
        <f t="shared" si="770"/>
        <v/>
      </c>
      <c r="BX1927" t="str">
        <f>IF(B1927="","",VLOOKUP(BW1927,Справочник_ВРИ_Сегментов!$B:$C,2,FALSE))</f>
        <v/>
      </c>
      <c r="BY1927" t="str">
        <f t="shared" si="771"/>
        <v/>
      </c>
      <c r="BZ1927" t="str">
        <f t="shared" si="772"/>
        <v/>
      </c>
      <c r="CA1927" t="str">
        <f t="shared" si="773"/>
        <v>-</v>
      </c>
      <c r="CB1927" t="str">
        <f t="shared" si="774"/>
        <v/>
      </c>
    </row>
    <row r="1928" spans="2:80" x14ac:dyDescent="0.25">
      <c r="B1928" s="1"/>
      <c r="C1928" s="1"/>
      <c r="P1928" s="1"/>
      <c r="Q1928" s="1"/>
      <c r="R1928" s="1"/>
      <c r="AT1928" t="str">
        <f t="shared" si="750"/>
        <v/>
      </c>
      <c r="AU1928" t="str">
        <f>IF(B1928="","",IFERROR(VLOOKUP(C1928,'Срв квартал'!$A:$D,4,FALSE),""))</f>
        <v/>
      </c>
      <c r="AV1928" t="str">
        <f>IF(B1928="","",VLOOKUP(AT1928,'Срв мо'!$A:$D,4,FALSE))</f>
        <v/>
      </c>
      <c r="AW1928" t="str">
        <f t="shared" si="751"/>
        <v/>
      </c>
      <c r="AX1928" t="str">
        <f t="shared" si="752"/>
        <v/>
      </c>
      <c r="AY1928" s="4" t="str">
        <f t="shared" si="753"/>
        <v/>
      </c>
      <c r="AZ1928" t="str">
        <f>IF(B1928="","",#REF!)</f>
        <v/>
      </c>
      <c r="BA1928" t="str">
        <f t="shared" si="754"/>
        <v/>
      </c>
      <c r="BB1928" t="str">
        <f t="shared" si="755"/>
        <v/>
      </c>
      <c r="BC1928" t="str">
        <f t="shared" si="756"/>
        <v/>
      </c>
      <c r="BD1928" t="str">
        <f t="shared" si="757"/>
        <v/>
      </c>
      <c r="BE1928" t="str">
        <f>IF(B1928="","",IF(L1928="","Отсутствуют предыдущие значения",#REF!=D1928))</f>
        <v/>
      </c>
      <c r="BF1928" t="str">
        <f t="shared" si="758"/>
        <v/>
      </c>
      <c r="BG1928" t="str">
        <f t="shared" si="759"/>
        <v/>
      </c>
      <c r="BH1928" t="str">
        <f t="shared" si="760"/>
        <v/>
      </c>
      <c r="BI1928" t="str">
        <f>IF(B1928="","",#REF!)</f>
        <v/>
      </c>
      <c r="BJ1928" t="str">
        <f>IF(B1928="","",#REF!)</f>
        <v/>
      </c>
      <c r="BK1928" s="26" t="str">
        <f>IF(B1928="","",#REF!)</f>
        <v/>
      </c>
      <c r="BL1928" t="str">
        <f>IF(B1928="","",#REF!)</f>
        <v/>
      </c>
      <c r="BM1928" t="str">
        <f t="shared" si="761"/>
        <v/>
      </c>
      <c r="BN1928" s="6" t="str">
        <f t="shared" si="762"/>
        <v/>
      </c>
      <c r="BO1928" s="7" t="str">
        <f t="shared" si="763"/>
        <v/>
      </c>
      <c r="BP1928" s="7" t="str">
        <f t="shared" si="764"/>
        <v/>
      </c>
      <c r="BQ1928" s="7" t="str">
        <f t="shared" si="765"/>
        <v/>
      </c>
      <c r="BR1928" s="7" t="str">
        <f t="shared" si="766"/>
        <v/>
      </c>
      <c r="BS1928" s="7" t="str">
        <f t="shared" si="767"/>
        <v/>
      </c>
      <c r="BT1928" t="str">
        <f t="shared" si="768"/>
        <v/>
      </c>
      <c r="BU1928" t="str">
        <f t="shared" si="769"/>
        <v/>
      </c>
      <c r="BV1928" t="str">
        <f>IF(B1928="","",VLOOKUP(BU1928,Справочник_ВРИ_Сегментов!$A:$D,4,))</f>
        <v/>
      </c>
      <c r="BW1928" t="str">
        <f t="shared" si="770"/>
        <v/>
      </c>
      <c r="BX1928" t="str">
        <f>IF(B1928="","",VLOOKUP(BW1928,Справочник_ВРИ_Сегментов!$B:$C,2,FALSE))</f>
        <v/>
      </c>
      <c r="BY1928" t="str">
        <f t="shared" si="771"/>
        <v/>
      </c>
      <c r="BZ1928" t="str">
        <f t="shared" si="772"/>
        <v/>
      </c>
      <c r="CA1928" t="str">
        <f t="shared" si="773"/>
        <v>-</v>
      </c>
      <c r="CB1928" t="str">
        <f t="shared" si="774"/>
        <v/>
      </c>
    </row>
    <row r="1929" spans="2:80" x14ac:dyDescent="0.25">
      <c r="B1929" s="1"/>
      <c r="C1929" s="1"/>
      <c r="G1929" s="1"/>
      <c r="P1929" s="1"/>
      <c r="Q1929" s="1"/>
      <c r="R1929" s="1"/>
      <c r="AT1929" t="str">
        <f t="shared" si="750"/>
        <v/>
      </c>
      <c r="AU1929" t="str">
        <f>IF(B1929="","",IFERROR(VLOOKUP(C1929,'Срв квартал'!$A:$D,4,FALSE),""))</f>
        <v/>
      </c>
      <c r="AV1929" t="str">
        <f>IF(B1929="","",VLOOKUP(AT1929,'Срв мо'!$A:$D,4,FALSE))</f>
        <v/>
      </c>
      <c r="AW1929" t="str">
        <f t="shared" si="751"/>
        <v/>
      </c>
      <c r="AX1929" t="str">
        <f t="shared" si="752"/>
        <v/>
      </c>
      <c r="AY1929" s="4" t="str">
        <f t="shared" si="753"/>
        <v/>
      </c>
      <c r="AZ1929" t="str">
        <f>IF(B1929="","",#REF!)</f>
        <v/>
      </c>
      <c r="BA1929" t="str">
        <f t="shared" si="754"/>
        <v/>
      </c>
      <c r="BB1929" t="str">
        <f t="shared" si="755"/>
        <v/>
      </c>
      <c r="BC1929" t="str">
        <f t="shared" si="756"/>
        <v/>
      </c>
      <c r="BD1929" t="str">
        <f t="shared" si="757"/>
        <v/>
      </c>
      <c r="BE1929" t="str">
        <f>IF(B1929="","",IF(L1929="","Отсутствуют предыдущие значения",#REF!=D1929))</f>
        <v/>
      </c>
      <c r="BF1929" t="str">
        <f t="shared" si="758"/>
        <v/>
      </c>
      <c r="BG1929" t="str">
        <f t="shared" si="759"/>
        <v/>
      </c>
      <c r="BH1929" t="str">
        <f t="shared" si="760"/>
        <v/>
      </c>
      <c r="BI1929" t="str">
        <f>IF(B1929="","",#REF!)</f>
        <v/>
      </c>
      <c r="BJ1929" t="str">
        <f>IF(B1929="","",#REF!)</f>
        <v/>
      </c>
      <c r="BK1929" s="26" t="str">
        <f>IF(B1929="","",#REF!)</f>
        <v/>
      </c>
      <c r="BL1929" t="str">
        <f>IF(B1929="","",#REF!)</f>
        <v/>
      </c>
      <c r="BM1929" t="str">
        <f t="shared" si="761"/>
        <v/>
      </c>
      <c r="BN1929" s="6" t="str">
        <f t="shared" si="762"/>
        <v/>
      </c>
      <c r="BO1929" s="7" t="str">
        <f t="shared" si="763"/>
        <v/>
      </c>
      <c r="BP1929" s="7" t="str">
        <f t="shared" si="764"/>
        <v/>
      </c>
      <c r="BQ1929" s="7" t="str">
        <f t="shared" si="765"/>
        <v/>
      </c>
      <c r="BR1929" s="7" t="str">
        <f t="shared" si="766"/>
        <v/>
      </c>
      <c r="BS1929" s="7" t="str">
        <f t="shared" si="767"/>
        <v/>
      </c>
      <c r="BT1929" t="str">
        <f t="shared" si="768"/>
        <v/>
      </c>
      <c r="BU1929" t="str">
        <f t="shared" si="769"/>
        <v/>
      </c>
      <c r="BV1929" t="str">
        <f>IF(B1929="","",VLOOKUP(BU1929,Справочник_ВРИ_Сегментов!$A:$D,4,))</f>
        <v/>
      </c>
      <c r="BW1929" t="str">
        <f t="shared" si="770"/>
        <v/>
      </c>
      <c r="BX1929" t="str">
        <f>IF(B1929="","",VLOOKUP(BW1929,Справочник_ВРИ_Сегментов!$B:$C,2,FALSE))</f>
        <v/>
      </c>
      <c r="BY1929" t="str">
        <f t="shared" si="771"/>
        <v/>
      </c>
      <c r="BZ1929" t="str">
        <f t="shared" si="772"/>
        <v/>
      </c>
      <c r="CA1929" t="str">
        <f t="shared" si="773"/>
        <v>-</v>
      </c>
      <c r="CB1929" t="str">
        <f t="shared" si="774"/>
        <v/>
      </c>
    </row>
    <row r="1930" spans="2:80" x14ac:dyDescent="0.25">
      <c r="B1930" s="1"/>
      <c r="C1930" s="1"/>
      <c r="P1930" s="1"/>
      <c r="Q1930" s="1"/>
      <c r="AT1930" t="str">
        <f t="shared" si="750"/>
        <v/>
      </c>
      <c r="AU1930" t="str">
        <f>IF(B1930="","",IFERROR(VLOOKUP(C1930,'Срв квартал'!$A:$D,4,FALSE),""))</f>
        <v/>
      </c>
      <c r="AV1930" t="str">
        <f>IF(B1930="","",VLOOKUP(AT1930,'Срв мо'!$A:$D,4,FALSE))</f>
        <v/>
      </c>
      <c r="AW1930" t="str">
        <f t="shared" si="751"/>
        <v/>
      </c>
      <c r="AX1930" t="str">
        <f t="shared" si="752"/>
        <v/>
      </c>
      <c r="AY1930" s="4" t="str">
        <f t="shared" si="753"/>
        <v/>
      </c>
      <c r="AZ1930" t="str">
        <f>IF(B1930="","",#REF!)</f>
        <v/>
      </c>
      <c r="BA1930" t="str">
        <f t="shared" si="754"/>
        <v/>
      </c>
      <c r="BB1930" t="str">
        <f t="shared" si="755"/>
        <v/>
      </c>
      <c r="BC1930" t="str">
        <f t="shared" si="756"/>
        <v/>
      </c>
      <c r="BD1930" t="str">
        <f t="shared" si="757"/>
        <v/>
      </c>
      <c r="BE1930" t="str">
        <f>IF(B1930="","",IF(L1930="","Отсутствуют предыдущие значения",#REF!=D1930))</f>
        <v/>
      </c>
      <c r="BF1930" t="str">
        <f t="shared" si="758"/>
        <v/>
      </c>
      <c r="BG1930" t="str">
        <f t="shared" si="759"/>
        <v/>
      </c>
      <c r="BH1930" t="str">
        <f t="shared" si="760"/>
        <v/>
      </c>
      <c r="BI1930" t="str">
        <f>IF(B1930="","",#REF!)</f>
        <v/>
      </c>
      <c r="BJ1930" t="str">
        <f>IF(B1930="","",#REF!)</f>
        <v/>
      </c>
      <c r="BK1930" s="26" t="str">
        <f>IF(B1930="","",#REF!)</f>
        <v/>
      </c>
      <c r="BL1930" t="str">
        <f>IF(B1930="","",#REF!)</f>
        <v/>
      </c>
      <c r="BM1930" t="str">
        <f t="shared" si="761"/>
        <v/>
      </c>
      <c r="BN1930" s="6" t="str">
        <f t="shared" si="762"/>
        <v/>
      </c>
      <c r="BO1930" s="7" t="str">
        <f t="shared" si="763"/>
        <v/>
      </c>
      <c r="BP1930" s="7" t="str">
        <f t="shared" si="764"/>
        <v/>
      </c>
      <c r="BQ1930" s="7" t="str">
        <f t="shared" si="765"/>
        <v/>
      </c>
      <c r="BR1930" s="7" t="str">
        <f t="shared" si="766"/>
        <v/>
      </c>
      <c r="BS1930" s="7" t="str">
        <f t="shared" si="767"/>
        <v/>
      </c>
      <c r="BT1930" t="str">
        <f t="shared" si="768"/>
        <v/>
      </c>
      <c r="BU1930" t="str">
        <f t="shared" si="769"/>
        <v/>
      </c>
      <c r="BV1930" t="str">
        <f>IF(B1930="","",VLOOKUP(BU1930,Справочник_ВРИ_Сегментов!$A:$D,4,))</f>
        <v/>
      </c>
      <c r="BW1930" t="str">
        <f t="shared" si="770"/>
        <v/>
      </c>
      <c r="BX1930" t="str">
        <f>IF(B1930="","",VLOOKUP(BW1930,Справочник_ВРИ_Сегментов!$B:$C,2,FALSE))</f>
        <v/>
      </c>
      <c r="BY1930" t="str">
        <f t="shared" si="771"/>
        <v/>
      </c>
      <c r="BZ1930" t="str">
        <f t="shared" si="772"/>
        <v/>
      </c>
      <c r="CA1930" t="str">
        <f t="shared" si="773"/>
        <v>-</v>
      </c>
      <c r="CB1930" t="str">
        <f t="shared" si="774"/>
        <v/>
      </c>
    </row>
    <row r="1931" spans="2:80" x14ac:dyDescent="0.25">
      <c r="B1931" s="1"/>
      <c r="C1931" s="1"/>
      <c r="P1931" s="1"/>
      <c r="Q1931" s="1"/>
      <c r="AT1931" t="str">
        <f t="shared" si="750"/>
        <v/>
      </c>
      <c r="AU1931" t="str">
        <f>IF(B1931="","",IFERROR(VLOOKUP(C1931,'Срв квартал'!$A:$D,4,FALSE),""))</f>
        <v/>
      </c>
      <c r="AV1931" t="str">
        <f>IF(B1931="","",VLOOKUP(AT1931,'Срв мо'!$A:$D,4,FALSE))</f>
        <v/>
      </c>
      <c r="AW1931" t="str">
        <f t="shared" si="751"/>
        <v/>
      </c>
      <c r="AX1931" t="str">
        <f t="shared" si="752"/>
        <v/>
      </c>
      <c r="AY1931" s="4" t="str">
        <f t="shared" si="753"/>
        <v/>
      </c>
      <c r="AZ1931" t="str">
        <f>IF(B1931="","",#REF!)</f>
        <v/>
      </c>
      <c r="BA1931" t="str">
        <f t="shared" si="754"/>
        <v/>
      </c>
      <c r="BB1931" t="str">
        <f t="shared" si="755"/>
        <v/>
      </c>
      <c r="BC1931" t="str">
        <f t="shared" si="756"/>
        <v/>
      </c>
      <c r="BD1931" t="str">
        <f t="shared" si="757"/>
        <v/>
      </c>
      <c r="BE1931" t="str">
        <f>IF(B1931="","",IF(L1931="","Отсутствуют предыдущие значения",#REF!=D1931))</f>
        <v/>
      </c>
      <c r="BF1931" t="str">
        <f t="shared" si="758"/>
        <v/>
      </c>
      <c r="BG1931" t="str">
        <f t="shared" si="759"/>
        <v/>
      </c>
      <c r="BH1931" t="str">
        <f t="shared" si="760"/>
        <v/>
      </c>
      <c r="BI1931" t="str">
        <f>IF(B1931="","",#REF!)</f>
        <v/>
      </c>
      <c r="BJ1931" t="str">
        <f>IF(B1931="","",#REF!)</f>
        <v/>
      </c>
      <c r="BK1931" s="26" t="str">
        <f>IF(B1931="","",#REF!)</f>
        <v/>
      </c>
      <c r="BL1931" t="str">
        <f>IF(B1931="","",#REF!)</f>
        <v/>
      </c>
      <c r="BM1931" t="str">
        <f t="shared" si="761"/>
        <v/>
      </c>
      <c r="BN1931" s="6" t="str">
        <f t="shared" si="762"/>
        <v/>
      </c>
      <c r="BO1931" s="7" t="str">
        <f t="shared" si="763"/>
        <v/>
      </c>
      <c r="BP1931" s="7" t="str">
        <f t="shared" si="764"/>
        <v/>
      </c>
      <c r="BQ1931" s="7" t="str">
        <f t="shared" si="765"/>
        <v/>
      </c>
      <c r="BR1931" s="7" t="str">
        <f t="shared" si="766"/>
        <v/>
      </c>
      <c r="BS1931" s="7" t="str">
        <f t="shared" si="767"/>
        <v/>
      </c>
      <c r="BT1931" t="str">
        <f t="shared" si="768"/>
        <v/>
      </c>
      <c r="BU1931" t="str">
        <f t="shared" si="769"/>
        <v/>
      </c>
      <c r="BV1931" t="str">
        <f>IF(B1931="","",VLOOKUP(BU1931,Справочник_ВРИ_Сегментов!$A:$D,4,))</f>
        <v/>
      </c>
      <c r="BW1931" t="str">
        <f t="shared" si="770"/>
        <v/>
      </c>
      <c r="BX1931" t="str">
        <f>IF(B1931="","",VLOOKUP(BW1931,Справочник_ВРИ_Сегментов!$B:$C,2,FALSE))</f>
        <v/>
      </c>
      <c r="BY1931" t="str">
        <f t="shared" si="771"/>
        <v/>
      </c>
      <c r="BZ1931" t="str">
        <f t="shared" si="772"/>
        <v/>
      </c>
      <c r="CA1931" t="str">
        <f t="shared" si="773"/>
        <v>-</v>
      </c>
      <c r="CB1931" t="str">
        <f t="shared" si="774"/>
        <v/>
      </c>
    </row>
    <row r="1932" spans="2:80" x14ac:dyDescent="0.25">
      <c r="B1932" s="1"/>
      <c r="C1932" s="1"/>
      <c r="G1932" s="1"/>
      <c r="P1932" s="1"/>
      <c r="Q1932" s="1"/>
      <c r="R1932" s="1"/>
      <c r="AT1932" t="str">
        <f t="shared" si="750"/>
        <v/>
      </c>
      <c r="AU1932" t="str">
        <f>IF(B1932="","",IFERROR(VLOOKUP(C1932,'Срв квартал'!$A:$D,4,FALSE),""))</f>
        <v/>
      </c>
      <c r="AV1932" t="str">
        <f>IF(B1932="","",VLOOKUP(AT1932,'Срв мо'!$A:$D,4,FALSE))</f>
        <v/>
      </c>
      <c r="AW1932" t="str">
        <f t="shared" si="751"/>
        <v/>
      </c>
      <c r="AX1932" t="str">
        <f t="shared" si="752"/>
        <v/>
      </c>
      <c r="AY1932" s="4" t="str">
        <f t="shared" si="753"/>
        <v/>
      </c>
      <c r="AZ1932" t="str">
        <f>IF(B1932="","",#REF!)</f>
        <v/>
      </c>
      <c r="BA1932" t="str">
        <f t="shared" si="754"/>
        <v/>
      </c>
      <c r="BB1932" t="str">
        <f t="shared" si="755"/>
        <v/>
      </c>
      <c r="BC1932" t="str">
        <f t="shared" si="756"/>
        <v/>
      </c>
      <c r="BD1932" t="str">
        <f t="shared" si="757"/>
        <v/>
      </c>
      <c r="BE1932" t="str">
        <f>IF(B1932="","",IF(L1932="","Отсутствуют предыдущие значения",#REF!=D1932))</f>
        <v/>
      </c>
      <c r="BF1932" t="str">
        <f t="shared" si="758"/>
        <v/>
      </c>
      <c r="BG1932" t="str">
        <f t="shared" si="759"/>
        <v/>
      </c>
      <c r="BH1932" t="str">
        <f t="shared" si="760"/>
        <v/>
      </c>
      <c r="BI1932" t="str">
        <f>IF(B1932="","",#REF!)</f>
        <v/>
      </c>
      <c r="BJ1932" t="str">
        <f>IF(B1932="","",#REF!)</f>
        <v/>
      </c>
      <c r="BK1932" s="26" t="str">
        <f>IF(B1932="","",#REF!)</f>
        <v/>
      </c>
      <c r="BL1932" t="str">
        <f>IF(B1932="","",#REF!)</f>
        <v/>
      </c>
      <c r="BM1932" t="str">
        <f t="shared" si="761"/>
        <v/>
      </c>
      <c r="BN1932" s="6" t="str">
        <f t="shared" si="762"/>
        <v/>
      </c>
      <c r="BO1932" s="7" t="str">
        <f t="shared" si="763"/>
        <v/>
      </c>
      <c r="BP1932" s="7" t="str">
        <f t="shared" si="764"/>
        <v/>
      </c>
      <c r="BQ1932" s="7" t="str">
        <f t="shared" si="765"/>
        <v/>
      </c>
      <c r="BR1932" s="7" t="str">
        <f t="shared" si="766"/>
        <v/>
      </c>
      <c r="BS1932" s="7" t="str">
        <f t="shared" si="767"/>
        <v/>
      </c>
      <c r="BT1932" t="str">
        <f t="shared" si="768"/>
        <v/>
      </c>
      <c r="BU1932" t="str">
        <f t="shared" si="769"/>
        <v/>
      </c>
      <c r="BV1932" t="str">
        <f>IF(B1932="","",VLOOKUP(BU1932,Справочник_ВРИ_Сегментов!$A:$D,4,))</f>
        <v/>
      </c>
      <c r="BW1932" t="str">
        <f t="shared" si="770"/>
        <v/>
      </c>
      <c r="BX1932" t="str">
        <f>IF(B1932="","",VLOOKUP(BW1932,Справочник_ВРИ_Сегментов!$B:$C,2,FALSE))</f>
        <v/>
      </c>
      <c r="BY1932" t="str">
        <f t="shared" si="771"/>
        <v/>
      </c>
      <c r="BZ1932" t="str">
        <f t="shared" si="772"/>
        <v/>
      </c>
      <c r="CA1932" t="str">
        <f t="shared" si="773"/>
        <v>-</v>
      </c>
      <c r="CB1932" t="str">
        <f t="shared" si="774"/>
        <v/>
      </c>
    </row>
    <row r="1933" spans="2:80" x14ac:dyDescent="0.25">
      <c r="B1933" s="1"/>
      <c r="C1933" s="1"/>
      <c r="G1933" s="1"/>
      <c r="P1933" s="1"/>
      <c r="Q1933" s="1"/>
      <c r="R1933" s="1"/>
      <c r="AT1933" t="str">
        <f t="shared" si="750"/>
        <v/>
      </c>
      <c r="AU1933" t="str">
        <f>IF(B1933="","",IFERROR(VLOOKUP(C1933,'Срв квартал'!$A:$D,4,FALSE),""))</f>
        <v/>
      </c>
      <c r="AV1933" t="str">
        <f>IF(B1933="","",VLOOKUP(AT1933,'Срв мо'!$A:$D,4,FALSE))</f>
        <v/>
      </c>
      <c r="AW1933" t="str">
        <f t="shared" si="751"/>
        <v/>
      </c>
      <c r="AX1933" t="str">
        <f t="shared" si="752"/>
        <v/>
      </c>
      <c r="AY1933" s="4" t="str">
        <f t="shared" si="753"/>
        <v/>
      </c>
      <c r="AZ1933" t="str">
        <f>IF(B1933="","",#REF!)</f>
        <v/>
      </c>
      <c r="BA1933" t="str">
        <f t="shared" si="754"/>
        <v/>
      </c>
      <c r="BB1933" t="str">
        <f t="shared" si="755"/>
        <v/>
      </c>
      <c r="BC1933" t="str">
        <f t="shared" si="756"/>
        <v/>
      </c>
      <c r="BD1933" t="str">
        <f t="shared" si="757"/>
        <v/>
      </c>
      <c r="BE1933" t="str">
        <f>IF(B1933="","",IF(L1933="","Отсутствуют предыдущие значения",#REF!=D1933))</f>
        <v/>
      </c>
      <c r="BF1933" t="str">
        <f t="shared" si="758"/>
        <v/>
      </c>
      <c r="BG1933" t="str">
        <f t="shared" si="759"/>
        <v/>
      </c>
      <c r="BH1933" t="str">
        <f t="shared" si="760"/>
        <v/>
      </c>
      <c r="BI1933" t="str">
        <f>IF(B1933="","",#REF!)</f>
        <v/>
      </c>
      <c r="BJ1933" t="str">
        <f>IF(B1933="","",#REF!)</f>
        <v/>
      </c>
      <c r="BK1933" s="26" t="str">
        <f>IF(B1933="","",#REF!)</f>
        <v/>
      </c>
      <c r="BL1933" t="str">
        <f>IF(B1933="","",#REF!)</f>
        <v/>
      </c>
      <c r="BM1933" t="str">
        <f t="shared" si="761"/>
        <v/>
      </c>
      <c r="BN1933" s="6" t="str">
        <f t="shared" si="762"/>
        <v/>
      </c>
      <c r="BO1933" s="7" t="str">
        <f t="shared" si="763"/>
        <v/>
      </c>
      <c r="BP1933" s="7" t="str">
        <f t="shared" si="764"/>
        <v/>
      </c>
      <c r="BQ1933" s="7" t="str">
        <f t="shared" si="765"/>
        <v/>
      </c>
      <c r="BR1933" s="7" t="str">
        <f t="shared" si="766"/>
        <v/>
      </c>
      <c r="BS1933" s="7" t="str">
        <f t="shared" si="767"/>
        <v/>
      </c>
      <c r="BT1933" t="str">
        <f t="shared" si="768"/>
        <v/>
      </c>
      <c r="BU1933" t="str">
        <f t="shared" si="769"/>
        <v/>
      </c>
      <c r="BV1933" t="str">
        <f>IF(B1933="","",VLOOKUP(BU1933,Справочник_ВРИ_Сегментов!$A:$D,4,))</f>
        <v/>
      </c>
      <c r="BW1933" t="str">
        <f t="shared" si="770"/>
        <v/>
      </c>
      <c r="BX1933" t="str">
        <f>IF(B1933="","",VLOOKUP(BW1933,Справочник_ВРИ_Сегментов!$B:$C,2,FALSE))</f>
        <v/>
      </c>
      <c r="BY1933" t="str">
        <f t="shared" si="771"/>
        <v/>
      </c>
      <c r="BZ1933" t="str">
        <f t="shared" si="772"/>
        <v/>
      </c>
      <c r="CA1933" t="str">
        <f t="shared" si="773"/>
        <v>-</v>
      </c>
      <c r="CB1933" t="str">
        <f t="shared" si="774"/>
        <v/>
      </c>
    </row>
    <row r="1934" spans="2:80" x14ac:dyDescent="0.25">
      <c r="B1934" s="1"/>
      <c r="C1934" s="1"/>
      <c r="P1934" s="1"/>
      <c r="Q1934" s="1"/>
      <c r="R1934" s="1"/>
      <c r="AT1934" t="str">
        <f t="shared" si="750"/>
        <v/>
      </c>
      <c r="AU1934" t="str">
        <f>IF(B1934="","",IFERROR(VLOOKUP(C1934,'Срв квартал'!$A:$D,4,FALSE),""))</f>
        <v/>
      </c>
      <c r="AV1934" t="str">
        <f>IF(B1934="","",VLOOKUP(AT1934,'Срв мо'!$A:$D,4,FALSE))</f>
        <v/>
      </c>
      <c r="AW1934" t="str">
        <f t="shared" si="751"/>
        <v/>
      </c>
      <c r="AX1934" t="str">
        <f t="shared" si="752"/>
        <v/>
      </c>
      <c r="AY1934" s="4" t="str">
        <f t="shared" si="753"/>
        <v/>
      </c>
      <c r="AZ1934" t="str">
        <f>IF(B1934="","",#REF!)</f>
        <v/>
      </c>
      <c r="BA1934" t="str">
        <f t="shared" si="754"/>
        <v/>
      </c>
      <c r="BB1934" t="str">
        <f t="shared" si="755"/>
        <v/>
      </c>
      <c r="BC1934" t="str">
        <f t="shared" si="756"/>
        <v/>
      </c>
      <c r="BD1934" t="str">
        <f t="shared" si="757"/>
        <v/>
      </c>
      <c r="BE1934" t="str">
        <f>IF(B1934="","",IF(L1934="","Отсутствуют предыдущие значения",#REF!=D1934))</f>
        <v/>
      </c>
      <c r="BF1934" t="str">
        <f t="shared" si="758"/>
        <v/>
      </c>
      <c r="BG1934" t="str">
        <f t="shared" si="759"/>
        <v/>
      </c>
      <c r="BH1934" t="str">
        <f t="shared" si="760"/>
        <v/>
      </c>
      <c r="BI1934" t="str">
        <f>IF(B1934="","",#REF!)</f>
        <v/>
      </c>
      <c r="BJ1934" t="str">
        <f>IF(B1934="","",#REF!)</f>
        <v/>
      </c>
      <c r="BK1934" s="26" t="str">
        <f>IF(B1934="","",#REF!)</f>
        <v/>
      </c>
      <c r="BL1934" t="str">
        <f>IF(B1934="","",#REF!)</f>
        <v/>
      </c>
      <c r="BM1934" t="str">
        <f t="shared" si="761"/>
        <v/>
      </c>
      <c r="BN1934" s="6" t="str">
        <f t="shared" si="762"/>
        <v/>
      </c>
      <c r="BO1934" s="7" t="str">
        <f t="shared" si="763"/>
        <v/>
      </c>
      <c r="BP1934" s="7" t="str">
        <f t="shared" si="764"/>
        <v/>
      </c>
      <c r="BQ1934" s="7" t="str">
        <f t="shared" si="765"/>
        <v/>
      </c>
      <c r="BR1934" s="7" t="str">
        <f t="shared" si="766"/>
        <v/>
      </c>
      <c r="BS1934" s="7" t="str">
        <f t="shared" si="767"/>
        <v/>
      </c>
      <c r="BT1934" t="str">
        <f t="shared" si="768"/>
        <v/>
      </c>
      <c r="BU1934" t="str">
        <f t="shared" si="769"/>
        <v/>
      </c>
      <c r="BV1934" t="str">
        <f>IF(B1934="","",VLOOKUP(BU1934,Справочник_ВРИ_Сегментов!$A:$D,4,))</f>
        <v/>
      </c>
      <c r="BW1934" t="str">
        <f t="shared" si="770"/>
        <v/>
      </c>
      <c r="BX1934" t="str">
        <f>IF(B1934="","",VLOOKUP(BW1934,Справочник_ВРИ_Сегментов!$B:$C,2,FALSE))</f>
        <v/>
      </c>
      <c r="BY1934" t="str">
        <f t="shared" si="771"/>
        <v/>
      </c>
      <c r="BZ1934" t="str">
        <f t="shared" si="772"/>
        <v/>
      </c>
      <c r="CA1934" t="str">
        <f t="shared" si="773"/>
        <v>-</v>
      </c>
      <c r="CB1934" t="str">
        <f t="shared" si="774"/>
        <v/>
      </c>
    </row>
    <row r="1935" spans="2:80" x14ac:dyDescent="0.25">
      <c r="B1935" s="1"/>
      <c r="C1935" s="1"/>
      <c r="P1935" s="1"/>
      <c r="Q1935" s="1"/>
      <c r="AT1935" t="str">
        <f t="shared" si="750"/>
        <v/>
      </c>
      <c r="AU1935" t="str">
        <f>IF(B1935="","",IFERROR(VLOOKUP(C1935,'Срв квартал'!$A:$D,4,FALSE),""))</f>
        <v/>
      </c>
      <c r="AV1935" t="str">
        <f>IF(B1935="","",VLOOKUP(AT1935,'Срв мо'!$A:$D,4,FALSE))</f>
        <v/>
      </c>
      <c r="AW1935" t="str">
        <f t="shared" si="751"/>
        <v/>
      </c>
      <c r="AX1935" t="str">
        <f t="shared" si="752"/>
        <v/>
      </c>
      <c r="AY1935" s="4" t="str">
        <f t="shared" si="753"/>
        <v/>
      </c>
      <c r="AZ1935" t="str">
        <f>IF(B1935="","",#REF!)</f>
        <v/>
      </c>
      <c r="BA1935" t="str">
        <f t="shared" si="754"/>
        <v/>
      </c>
      <c r="BB1935" t="str">
        <f t="shared" si="755"/>
        <v/>
      </c>
      <c r="BC1935" t="str">
        <f t="shared" si="756"/>
        <v/>
      </c>
      <c r="BD1935" t="str">
        <f t="shared" si="757"/>
        <v/>
      </c>
      <c r="BE1935" t="str">
        <f>IF(B1935="","",IF(L1935="","Отсутствуют предыдущие значения",#REF!=D1935))</f>
        <v/>
      </c>
      <c r="BF1935" t="str">
        <f t="shared" si="758"/>
        <v/>
      </c>
      <c r="BG1935" t="str">
        <f t="shared" si="759"/>
        <v/>
      </c>
      <c r="BH1935" t="str">
        <f t="shared" si="760"/>
        <v/>
      </c>
      <c r="BI1935" t="str">
        <f>IF(B1935="","",#REF!)</f>
        <v/>
      </c>
      <c r="BJ1935" t="str">
        <f>IF(B1935="","",#REF!)</f>
        <v/>
      </c>
      <c r="BK1935" s="26" t="str">
        <f>IF(B1935="","",#REF!)</f>
        <v/>
      </c>
      <c r="BL1935" t="str">
        <f>IF(B1935="","",#REF!)</f>
        <v/>
      </c>
      <c r="BM1935" t="str">
        <f t="shared" si="761"/>
        <v/>
      </c>
      <c r="BN1935" s="6" t="str">
        <f t="shared" si="762"/>
        <v/>
      </c>
      <c r="BO1935" s="7" t="str">
        <f t="shared" si="763"/>
        <v/>
      </c>
      <c r="BP1935" s="7" t="str">
        <f t="shared" si="764"/>
        <v/>
      </c>
      <c r="BQ1935" s="7" t="str">
        <f t="shared" si="765"/>
        <v/>
      </c>
      <c r="BR1935" s="7" t="str">
        <f t="shared" si="766"/>
        <v/>
      </c>
      <c r="BS1935" s="7" t="str">
        <f t="shared" si="767"/>
        <v/>
      </c>
      <c r="BT1935" t="str">
        <f t="shared" si="768"/>
        <v/>
      </c>
      <c r="BU1935" t="str">
        <f t="shared" si="769"/>
        <v/>
      </c>
      <c r="BV1935" t="str">
        <f>IF(B1935="","",VLOOKUP(BU1935,Справочник_ВРИ_Сегментов!$A:$D,4,))</f>
        <v/>
      </c>
      <c r="BW1935" t="str">
        <f t="shared" si="770"/>
        <v/>
      </c>
      <c r="BX1935" t="str">
        <f>IF(B1935="","",VLOOKUP(BW1935,Справочник_ВРИ_Сегментов!$B:$C,2,FALSE))</f>
        <v/>
      </c>
      <c r="BY1935" t="str">
        <f t="shared" si="771"/>
        <v/>
      </c>
      <c r="BZ1935" t="str">
        <f t="shared" si="772"/>
        <v/>
      </c>
      <c r="CA1935" t="str">
        <f t="shared" si="773"/>
        <v>-</v>
      </c>
      <c r="CB1935" t="str">
        <f t="shared" si="774"/>
        <v/>
      </c>
    </row>
    <row r="1936" spans="2:80" x14ac:dyDescent="0.25">
      <c r="B1936" s="1"/>
      <c r="C1936" s="1"/>
      <c r="P1936" s="1"/>
      <c r="Q1936" s="1"/>
      <c r="R1936" s="1"/>
      <c r="AT1936" t="str">
        <f t="shared" si="750"/>
        <v/>
      </c>
      <c r="AU1936" t="str">
        <f>IF(B1936="","",IFERROR(VLOOKUP(C1936,'Срв квартал'!$A:$D,4,FALSE),""))</f>
        <v/>
      </c>
      <c r="AV1936" t="str">
        <f>IF(B1936="","",VLOOKUP(AT1936,'Срв мо'!$A:$D,4,FALSE))</f>
        <v/>
      </c>
      <c r="AW1936" t="str">
        <f t="shared" si="751"/>
        <v/>
      </c>
      <c r="AX1936" t="str">
        <f t="shared" si="752"/>
        <v/>
      </c>
      <c r="AY1936" s="4" t="str">
        <f t="shared" si="753"/>
        <v/>
      </c>
      <c r="AZ1936" t="str">
        <f>IF(B1936="","",#REF!)</f>
        <v/>
      </c>
      <c r="BA1936" t="str">
        <f t="shared" si="754"/>
        <v/>
      </c>
      <c r="BB1936" t="str">
        <f t="shared" si="755"/>
        <v/>
      </c>
      <c r="BC1936" t="str">
        <f t="shared" si="756"/>
        <v/>
      </c>
      <c r="BD1936" t="str">
        <f t="shared" si="757"/>
        <v/>
      </c>
      <c r="BE1936" t="str">
        <f>IF(B1936="","",IF(L1936="","Отсутствуют предыдущие значения",#REF!=D1936))</f>
        <v/>
      </c>
      <c r="BF1936" t="str">
        <f t="shared" si="758"/>
        <v/>
      </c>
      <c r="BG1936" t="str">
        <f t="shared" si="759"/>
        <v/>
      </c>
      <c r="BH1936" t="str">
        <f t="shared" si="760"/>
        <v/>
      </c>
      <c r="BI1936" t="str">
        <f>IF(B1936="","",#REF!)</f>
        <v/>
      </c>
      <c r="BJ1936" t="str">
        <f>IF(B1936="","",#REF!)</f>
        <v/>
      </c>
      <c r="BK1936" s="26" t="str">
        <f>IF(B1936="","",#REF!)</f>
        <v/>
      </c>
      <c r="BL1936" t="str">
        <f>IF(B1936="","",#REF!)</f>
        <v/>
      </c>
      <c r="BM1936" t="str">
        <f t="shared" si="761"/>
        <v/>
      </c>
      <c r="BN1936" s="6" t="str">
        <f t="shared" si="762"/>
        <v/>
      </c>
      <c r="BO1936" s="7" t="str">
        <f t="shared" si="763"/>
        <v/>
      </c>
      <c r="BP1936" s="7" t="str">
        <f t="shared" si="764"/>
        <v/>
      </c>
      <c r="BQ1936" s="7" t="str">
        <f t="shared" si="765"/>
        <v/>
      </c>
      <c r="BR1936" s="7" t="str">
        <f t="shared" si="766"/>
        <v/>
      </c>
      <c r="BS1936" s="7" t="str">
        <f t="shared" si="767"/>
        <v/>
      </c>
      <c r="BT1936" t="str">
        <f t="shared" si="768"/>
        <v/>
      </c>
      <c r="BU1936" t="str">
        <f t="shared" si="769"/>
        <v/>
      </c>
      <c r="BV1936" t="str">
        <f>IF(B1936="","",VLOOKUP(BU1936,Справочник_ВРИ_Сегментов!$A:$D,4,))</f>
        <v/>
      </c>
      <c r="BW1936" t="str">
        <f t="shared" si="770"/>
        <v/>
      </c>
      <c r="BX1936" t="str">
        <f>IF(B1936="","",VLOOKUP(BW1936,Справочник_ВРИ_Сегментов!$B:$C,2,FALSE))</f>
        <v/>
      </c>
      <c r="BY1936" t="str">
        <f t="shared" si="771"/>
        <v/>
      </c>
      <c r="BZ1936" t="str">
        <f t="shared" si="772"/>
        <v/>
      </c>
      <c r="CA1936" t="str">
        <f t="shared" si="773"/>
        <v>-</v>
      </c>
      <c r="CB1936" t="str">
        <f t="shared" si="774"/>
        <v/>
      </c>
    </row>
    <row r="1937" spans="2:80" x14ac:dyDescent="0.25">
      <c r="B1937" s="1"/>
      <c r="C1937" s="1"/>
      <c r="G1937" s="1"/>
      <c r="P1937" s="1"/>
      <c r="Q1937" s="1"/>
      <c r="AT1937" t="str">
        <f t="shared" si="750"/>
        <v/>
      </c>
      <c r="AU1937" t="str">
        <f>IF(B1937="","",IFERROR(VLOOKUP(C1937,'Срв квартал'!$A:$D,4,FALSE),""))</f>
        <v/>
      </c>
      <c r="AV1937" t="str">
        <f>IF(B1937="","",VLOOKUP(AT1937,'Срв мо'!$A:$D,4,FALSE))</f>
        <v/>
      </c>
      <c r="AW1937" t="str">
        <f t="shared" si="751"/>
        <v/>
      </c>
      <c r="AX1937" t="str">
        <f t="shared" si="752"/>
        <v/>
      </c>
      <c r="AY1937" s="4" t="str">
        <f t="shared" si="753"/>
        <v/>
      </c>
      <c r="AZ1937" t="str">
        <f>IF(B1937="","",#REF!)</f>
        <v/>
      </c>
      <c r="BA1937" t="str">
        <f t="shared" si="754"/>
        <v/>
      </c>
      <c r="BB1937" t="str">
        <f t="shared" si="755"/>
        <v/>
      </c>
      <c r="BC1937" t="str">
        <f t="shared" si="756"/>
        <v/>
      </c>
      <c r="BD1937" t="str">
        <f t="shared" si="757"/>
        <v/>
      </c>
      <c r="BE1937" t="str">
        <f>IF(B1937="","",IF(L1937="","Отсутствуют предыдущие значения",#REF!=D1937))</f>
        <v/>
      </c>
      <c r="BF1937" t="str">
        <f t="shared" si="758"/>
        <v/>
      </c>
      <c r="BG1937" t="str">
        <f t="shared" si="759"/>
        <v/>
      </c>
      <c r="BH1937" t="str">
        <f t="shared" si="760"/>
        <v/>
      </c>
      <c r="BI1937" t="str">
        <f>IF(B1937="","",#REF!)</f>
        <v/>
      </c>
      <c r="BJ1937" t="str">
        <f>IF(B1937="","",#REF!)</f>
        <v/>
      </c>
      <c r="BK1937" s="26" t="str">
        <f>IF(B1937="","",#REF!)</f>
        <v/>
      </c>
      <c r="BL1937" t="str">
        <f>IF(B1937="","",#REF!)</f>
        <v/>
      </c>
      <c r="BM1937" t="str">
        <f t="shared" si="761"/>
        <v/>
      </c>
      <c r="BN1937" s="6" t="str">
        <f t="shared" si="762"/>
        <v/>
      </c>
      <c r="BO1937" s="7" t="str">
        <f t="shared" si="763"/>
        <v/>
      </c>
      <c r="BP1937" s="7" t="str">
        <f t="shared" si="764"/>
        <v/>
      </c>
      <c r="BQ1937" s="7" t="str">
        <f t="shared" si="765"/>
        <v/>
      </c>
      <c r="BR1937" s="7" t="str">
        <f t="shared" si="766"/>
        <v/>
      </c>
      <c r="BS1937" s="7" t="str">
        <f t="shared" si="767"/>
        <v/>
      </c>
      <c r="BT1937" t="str">
        <f t="shared" si="768"/>
        <v/>
      </c>
      <c r="BU1937" t="str">
        <f t="shared" si="769"/>
        <v/>
      </c>
      <c r="BV1937" t="str">
        <f>IF(B1937="","",VLOOKUP(BU1937,Справочник_ВРИ_Сегментов!$A:$D,4,))</f>
        <v/>
      </c>
      <c r="BW1937" t="str">
        <f t="shared" si="770"/>
        <v/>
      </c>
      <c r="BX1937" t="str">
        <f>IF(B1937="","",VLOOKUP(BW1937,Справочник_ВРИ_Сегментов!$B:$C,2,FALSE))</f>
        <v/>
      </c>
      <c r="BY1937" t="str">
        <f t="shared" si="771"/>
        <v/>
      </c>
      <c r="BZ1937" t="str">
        <f t="shared" si="772"/>
        <v/>
      </c>
      <c r="CA1937" t="str">
        <f t="shared" si="773"/>
        <v>-</v>
      </c>
      <c r="CB1937" t="str">
        <f t="shared" si="774"/>
        <v/>
      </c>
    </row>
    <row r="1938" spans="2:80" x14ac:dyDescent="0.25">
      <c r="B1938" s="1"/>
      <c r="C1938" s="1"/>
      <c r="G1938" s="1"/>
      <c r="P1938" s="1"/>
      <c r="Q1938" s="1"/>
      <c r="AT1938" t="str">
        <f t="shared" si="750"/>
        <v/>
      </c>
      <c r="AU1938" t="str">
        <f>IF(B1938="","",IFERROR(VLOOKUP(C1938,'Срв квартал'!$A:$D,4,FALSE),""))</f>
        <v/>
      </c>
      <c r="AV1938" t="str">
        <f>IF(B1938="","",VLOOKUP(AT1938,'Срв мо'!$A:$D,4,FALSE))</f>
        <v/>
      </c>
      <c r="AW1938" t="str">
        <f t="shared" si="751"/>
        <v/>
      </c>
      <c r="AX1938" t="str">
        <f t="shared" si="752"/>
        <v/>
      </c>
      <c r="AY1938" s="4" t="str">
        <f t="shared" si="753"/>
        <v/>
      </c>
      <c r="AZ1938" t="str">
        <f>IF(B1938="","",#REF!)</f>
        <v/>
      </c>
      <c r="BA1938" t="str">
        <f t="shared" si="754"/>
        <v/>
      </c>
      <c r="BB1938" t="str">
        <f t="shared" si="755"/>
        <v/>
      </c>
      <c r="BC1938" t="str">
        <f t="shared" si="756"/>
        <v/>
      </c>
      <c r="BD1938" t="str">
        <f t="shared" si="757"/>
        <v/>
      </c>
      <c r="BE1938" t="str">
        <f>IF(B1938="","",IF(L1938="","Отсутствуют предыдущие значения",#REF!=D1938))</f>
        <v/>
      </c>
      <c r="BF1938" t="str">
        <f t="shared" si="758"/>
        <v/>
      </c>
      <c r="BG1938" t="str">
        <f t="shared" si="759"/>
        <v/>
      </c>
      <c r="BH1938" t="str">
        <f t="shared" si="760"/>
        <v/>
      </c>
      <c r="BI1938" t="str">
        <f>IF(B1938="","",#REF!)</f>
        <v/>
      </c>
      <c r="BJ1938" t="str">
        <f>IF(B1938="","",#REF!)</f>
        <v/>
      </c>
      <c r="BK1938" s="26" t="str">
        <f>IF(B1938="","",#REF!)</f>
        <v/>
      </c>
      <c r="BL1938" t="str">
        <f>IF(B1938="","",#REF!)</f>
        <v/>
      </c>
      <c r="BM1938" t="str">
        <f t="shared" si="761"/>
        <v/>
      </c>
      <c r="BN1938" s="6" t="str">
        <f t="shared" si="762"/>
        <v/>
      </c>
      <c r="BO1938" s="7" t="str">
        <f t="shared" si="763"/>
        <v/>
      </c>
      <c r="BP1938" s="7" t="str">
        <f t="shared" si="764"/>
        <v/>
      </c>
      <c r="BQ1938" s="7" t="str">
        <f t="shared" si="765"/>
        <v/>
      </c>
      <c r="BR1938" s="7" t="str">
        <f t="shared" si="766"/>
        <v/>
      </c>
      <c r="BS1938" s="7" t="str">
        <f t="shared" si="767"/>
        <v/>
      </c>
      <c r="BT1938" t="str">
        <f t="shared" si="768"/>
        <v/>
      </c>
      <c r="BU1938" t="str">
        <f t="shared" si="769"/>
        <v/>
      </c>
      <c r="BV1938" t="str">
        <f>IF(B1938="","",VLOOKUP(BU1938,Справочник_ВРИ_Сегментов!$A:$D,4,))</f>
        <v/>
      </c>
      <c r="BW1938" t="str">
        <f t="shared" si="770"/>
        <v/>
      </c>
      <c r="BX1938" t="str">
        <f>IF(B1938="","",VLOOKUP(BW1938,Справочник_ВРИ_Сегментов!$B:$C,2,FALSE))</f>
        <v/>
      </c>
      <c r="BY1938" t="str">
        <f t="shared" si="771"/>
        <v/>
      </c>
      <c r="BZ1938" t="str">
        <f t="shared" si="772"/>
        <v/>
      </c>
      <c r="CA1938" t="str">
        <f t="shared" si="773"/>
        <v>-</v>
      </c>
      <c r="CB1938" t="str">
        <f t="shared" si="774"/>
        <v/>
      </c>
    </row>
    <row r="1939" spans="2:80" x14ac:dyDescent="0.25">
      <c r="B1939" s="1"/>
      <c r="C1939" s="1"/>
      <c r="P1939" s="1"/>
      <c r="Q1939" s="1"/>
      <c r="AT1939" t="str">
        <f t="shared" si="750"/>
        <v/>
      </c>
      <c r="AU1939" t="str">
        <f>IF(B1939="","",IFERROR(VLOOKUP(C1939,'Срв квартал'!$A:$D,4,FALSE),""))</f>
        <v/>
      </c>
      <c r="AV1939" t="str">
        <f>IF(B1939="","",VLOOKUP(AT1939,'Срв мо'!$A:$D,4,FALSE))</f>
        <v/>
      </c>
      <c r="AW1939" t="str">
        <f t="shared" si="751"/>
        <v/>
      </c>
      <c r="AX1939" t="str">
        <f t="shared" si="752"/>
        <v/>
      </c>
      <c r="AY1939" s="4" t="str">
        <f t="shared" si="753"/>
        <v/>
      </c>
      <c r="AZ1939" t="str">
        <f>IF(B1939="","",#REF!)</f>
        <v/>
      </c>
      <c r="BA1939" t="str">
        <f t="shared" si="754"/>
        <v/>
      </c>
      <c r="BB1939" t="str">
        <f t="shared" si="755"/>
        <v/>
      </c>
      <c r="BC1939" t="str">
        <f t="shared" si="756"/>
        <v/>
      </c>
      <c r="BD1939" t="str">
        <f t="shared" si="757"/>
        <v/>
      </c>
      <c r="BE1939" t="str">
        <f>IF(B1939="","",IF(L1939="","Отсутствуют предыдущие значения",#REF!=D1939))</f>
        <v/>
      </c>
      <c r="BF1939" t="str">
        <f t="shared" si="758"/>
        <v/>
      </c>
      <c r="BG1939" t="str">
        <f t="shared" si="759"/>
        <v/>
      </c>
      <c r="BH1939" t="str">
        <f t="shared" si="760"/>
        <v/>
      </c>
      <c r="BI1939" t="str">
        <f>IF(B1939="","",#REF!)</f>
        <v/>
      </c>
      <c r="BJ1939" t="str">
        <f>IF(B1939="","",#REF!)</f>
        <v/>
      </c>
      <c r="BK1939" s="26" t="str">
        <f>IF(B1939="","",#REF!)</f>
        <v/>
      </c>
      <c r="BL1939" t="str">
        <f>IF(B1939="","",#REF!)</f>
        <v/>
      </c>
      <c r="BM1939" t="str">
        <f t="shared" si="761"/>
        <v/>
      </c>
      <c r="BN1939" s="6" t="str">
        <f t="shared" si="762"/>
        <v/>
      </c>
      <c r="BO1939" s="7" t="str">
        <f t="shared" si="763"/>
        <v/>
      </c>
      <c r="BP1939" s="7" t="str">
        <f t="shared" si="764"/>
        <v/>
      </c>
      <c r="BQ1939" s="7" t="str">
        <f t="shared" si="765"/>
        <v/>
      </c>
      <c r="BR1939" s="7" t="str">
        <f t="shared" si="766"/>
        <v/>
      </c>
      <c r="BS1939" s="7" t="str">
        <f t="shared" si="767"/>
        <v/>
      </c>
      <c r="BT1939" t="str">
        <f t="shared" si="768"/>
        <v/>
      </c>
      <c r="BU1939" t="str">
        <f t="shared" si="769"/>
        <v/>
      </c>
      <c r="BV1939" t="str">
        <f>IF(B1939="","",VLOOKUP(BU1939,Справочник_ВРИ_Сегментов!$A:$D,4,))</f>
        <v/>
      </c>
      <c r="BW1939" t="str">
        <f t="shared" si="770"/>
        <v/>
      </c>
      <c r="BX1939" t="str">
        <f>IF(B1939="","",VLOOKUP(BW1939,Справочник_ВРИ_Сегментов!$B:$C,2,FALSE))</f>
        <v/>
      </c>
      <c r="BY1939" t="str">
        <f t="shared" si="771"/>
        <v/>
      </c>
      <c r="BZ1939" t="str">
        <f t="shared" si="772"/>
        <v/>
      </c>
      <c r="CA1939" t="str">
        <f t="shared" si="773"/>
        <v>-</v>
      </c>
      <c r="CB1939" t="str">
        <f t="shared" si="774"/>
        <v/>
      </c>
    </row>
    <row r="1940" spans="2:80" x14ac:dyDescent="0.25">
      <c r="B1940" s="1"/>
      <c r="C1940" s="1"/>
      <c r="P1940" s="1"/>
      <c r="Q1940" s="1"/>
      <c r="AT1940" t="str">
        <f t="shared" si="750"/>
        <v/>
      </c>
      <c r="AU1940" t="str">
        <f>IF(B1940="","",IFERROR(VLOOKUP(C1940,'Срв квартал'!$A:$D,4,FALSE),""))</f>
        <v/>
      </c>
      <c r="AV1940" t="str">
        <f>IF(B1940="","",VLOOKUP(AT1940,'Срв мо'!$A:$D,4,FALSE))</f>
        <v/>
      </c>
      <c r="AW1940" t="str">
        <f t="shared" si="751"/>
        <v/>
      </c>
      <c r="AX1940" t="str">
        <f t="shared" si="752"/>
        <v/>
      </c>
      <c r="AY1940" s="4" t="str">
        <f t="shared" si="753"/>
        <v/>
      </c>
      <c r="AZ1940" t="str">
        <f>IF(B1940="","",#REF!)</f>
        <v/>
      </c>
      <c r="BA1940" t="str">
        <f t="shared" si="754"/>
        <v/>
      </c>
      <c r="BB1940" t="str">
        <f t="shared" si="755"/>
        <v/>
      </c>
      <c r="BC1940" t="str">
        <f t="shared" si="756"/>
        <v/>
      </c>
      <c r="BD1940" t="str">
        <f t="shared" si="757"/>
        <v/>
      </c>
      <c r="BE1940" t="str">
        <f>IF(B1940="","",IF(L1940="","Отсутствуют предыдущие значения",#REF!=D1940))</f>
        <v/>
      </c>
      <c r="BF1940" t="str">
        <f t="shared" si="758"/>
        <v/>
      </c>
      <c r="BG1940" t="str">
        <f t="shared" si="759"/>
        <v/>
      </c>
      <c r="BH1940" t="str">
        <f t="shared" si="760"/>
        <v/>
      </c>
      <c r="BI1940" t="str">
        <f>IF(B1940="","",#REF!)</f>
        <v/>
      </c>
      <c r="BJ1940" t="str">
        <f>IF(B1940="","",#REF!)</f>
        <v/>
      </c>
      <c r="BK1940" s="26" t="str">
        <f>IF(B1940="","",#REF!)</f>
        <v/>
      </c>
      <c r="BL1940" t="str">
        <f>IF(B1940="","",#REF!)</f>
        <v/>
      </c>
      <c r="BM1940" t="str">
        <f t="shared" si="761"/>
        <v/>
      </c>
      <c r="BN1940" s="6" t="str">
        <f t="shared" si="762"/>
        <v/>
      </c>
      <c r="BO1940" s="7" t="str">
        <f t="shared" si="763"/>
        <v/>
      </c>
      <c r="BP1940" s="7" t="str">
        <f t="shared" si="764"/>
        <v/>
      </c>
      <c r="BQ1940" s="7" t="str">
        <f t="shared" si="765"/>
        <v/>
      </c>
      <c r="BR1940" s="7" t="str">
        <f t="shared" si="766"/>
        <v/>
      </c>
      <c r="BS1940" s="7" t="str">
        <f t="shared" si="767"/>
        <v/>
      </c>
      <c r="BT1940" t="str">
        <f t="shared" si="768"/>
        <v/>
      </c>
      <c r="BU1940" t="str">
        <f t="shared" si="769"/>
        <v/>
      </c>
      <c r="BV1940" t="str">
        <f>IF(B1940="","",VLOOKUP(BU1940,Справочник_ВРИ_Сегментов!$A:$D,4,))</f>
        <v/>
      </c>
      <c r="BW1940" t="str">
        <f t="shared" si="770"/>
        <v/>
      </c>
      <c r="BX1940" t="str">
        <f>IF(B1940="","",VLOOKUP(BW1940,Справочник_ВРИ_Сегментов!$B:$C,2,FALSE))</f>
        <v/>
      </c>
      <c r="BY1940" t="str">
        <f t="shared" si="771"/>
        <v/>
      </c>
      <c r="BZ1940" t="str">
        <f t="shared" si="772"/>
        <v/>
      </c>
      <c r="CA1940" t="str">
        <f t="shared" si="773"/>
        <v>-</v>
      </c>
      <c r="CB1940" t="str">
        <f t="shared" si="774"/>
        <v/>
      </c>
    </row>
    <row r="1941" spans="2:80" x14ac:dyDescent="0.25">
      <c r="B1941" s="1"/>
      <c r="C1941" s="1"/>
      <c r="P1941" s="1"/>
      <c r="Q1941" s="1"/>
      <c r="AT1941" t="str">
        <f t="shared" si="750"/>
        <v/>
      </c>
      <c r="AU1941" t="str">
        <f>IF(B1941="","",IFERROR(VLOOKUP(C1941,'Срв квартал'!$A:$D,4,FALSE),""))</f>
        <v/>
      </c>
      <c r="AV1941" t="str">
        <f>IF(B1941="","",VLOOKUP(AT1941,'Срв мо'!$A:$D,4,FALSE))</f>
        <v/>
      </c>
      <c r="AW1941" t="str">
        <f t="shared" si="751"/>
        <v/>
      </c>
      <c r="AX1941" t="str">
        <f t="shared" si="752"/>
        <v/>
      </c>
      <c r="AY1941" s="4" t="str">
        <f t="shared" si="753"/>
        <v/>
      </c>
      <c r="AZ1941" t="str">
        <f>IF(B1941="","",#REF!)</f>
        <v/>
      </c>
      <c r="BA1941" t="str">
        <f t="shared" si="754"/>
        <v/>
      </c>
      <c r="BB1941" t="str">
        <f t="shared" si="755"/>
        <v/>
      </c>
      <c r="BC1941" t="str">
        <f t="shared" si="756"/>
        <v/>
      </c>
      <c r="BD1941" t="str">
        <f t="shared" si="757"/>
        <v/>
      </c>
      <c r="BE1941" t="str">
        <f>IF(B1941="","",IF(L1941="","Отсутствуют предыдущие значения",#REF!=D1941))</f>
        <v/>
      </c>
      <c r="BF1941" t="str">
        <f t="shared" si="758"/>
        <v/>
      </c>
      <c r="BG1941" t="str">
        <f t="shared" si="759"/>
        <v/>
      </c>
      <c r="BH1941" t="str">
        <f t="shared" si="760"/>
        <v/>
      </c>
      <c r="BI1941" t="str">
        <f>IF(B1941="","",#REF!)</f>
        <v/>
      </c>
      <c r="BJ1941" t="str">
        <f>IF(B1941="","",#REF!)</f>
        <v/>
      </c>
      <c r="BK1941" s="26" t="str">
        <f>IF(B1941="","",#REF!)</f>
        <v/>
      </c>
      <c r="BL1941" t="str">
        <f>IF(B1941="","",#REF!)</f>
        <v/>
      </c>
      <c r="BM1941" t="str">
        <f t="shared" si="761"/>
        <v/>
      </c>
      <c r="BN1941" s="6" t="str">
        <f t="shared" si="762"/>
        <v/>
      </c>
      <c r="BO1941" s="7" t="str">
        <f t="shared" si="763"/>
        <v/>
      </c>
      <c r="BP1941" s="7" t="str">
        <f t="shared" si="764"/>
        <v/>
      </c>
      <c r="BQ1941" s="7" t="str">
        <f t="shared" si="765"/>
        <v/>
      </c>
      <c r="BR1941" s="7" t="str">
        <f t="shared" si="766"/>
        <v/>
      </c>
      <c r="BS1941" s="7" t="str">
        <f t="shared" si="767"/>
        <v/>
      </c>
      <c r="BT1941" t="str">
        <f t="shared" si="768"/>
        <v/>
      </c>
      <c r="BU1941" t="str">
        <f t="shared" si="769"/>
        <v/>
      </c>
      <c r="BV1941" t="str">
        <f>IF(B1941="","",VLOOKUP(BU1941,Справочник_ВРИ_Сегментов!$A:$D,4,))</f>
        <v/>
      </c>
      <c r="BW1941" t="str">
        <f t="shared" si="770"/>
        <v/>
      </c>
      <c r="BX1941" t="str">
        <f>IF(B1941="","",VLOOKUP(BW1941,Справочник_ВРИ_Сегментов!$B:$C,2,FALSE))</f>
        <v/>
      </c>
      <c r="BY1941" t="str">
        <f t="shared" si="771"/>
        <v/>
      </c>
      <c r="BZ1941" t="str">
        <f t="shared" si="772"/>
        <v/>
      </c>
      <c r="CA1941" t="str">
        <f t="shared" si="773"/>
        <v>-</v>
      </c>
      <c r="CB1941" t="str">
        <f t="shared" si="774"/>
        <v/>
      </c>
    </row>
    <row r="1942" spans="2:80" x14ac:dyDescent="0.25">
      <c r="B1942" s="1"/>
      <c r="C1942" s="1"/>
      <c r="G1942" s="1"/>
      <c r="P1942" s="1"/>
      <c r="Q1942" s="1"/>
      <c r="AT1942" t="str">
        <f t="shared" si="750"/>
        <v/>
      </c>
      <c r="AU1942" t="str">
        <f>IF(B1942="","",IFERROR(VLOOKUP(C1942,'Срв квартал'!$A:$D,4,FALSE),""))</f>
        <v/>
      </c>
      <c r="AV1942" t="str">
        <f>IF(B1942="","",VLOOKUP(AT1942,'Срв мо'!$A:$D,4,FALSE))</f>
        <v/>
      </c>
      <c r="AW1942" t="str">
        <f t="shared" si="751"/>
        <v/>
      </c>
      <c r="AX1942" t="str">
        <f t="shared" si="752"/>
        <v/>
      </c>
      <c r="AY1942" s="4" t="str">
        <f t="shared" si="753"/>
        <v/>
      </c>
      <c r="AZ1942" t="str">
        <f>IF(B1942="","",#REF!)</f>
        <v/>
      </c>
      <c r="BA1942" t="str">
        <f t="shared" si="754"/>
        <v/>
      </c>
      <c r="BB1942" t="str">
        <f t="shared" si="755"/>
        <v/>
      </c>
      <c r="BC1942" t="str">
        <f t="shared" si="756"/>
        <v/>
      </c>
      <c r="BD1942" t="str">
        <f t="shared" si="757"/>
        <v/>
      </c>
      <c r="BE1942" t="str">
        <f>IF(B1942="","",IF(L1942="","Отсутствуют предыдущие значения",#REF!=D1942))</f>
        <v/>
      </c>
      <c r="BF1942" t="str">
        <f t="shared" si="758"/>
        <v/>
      </c>
      <c r="BG1942" t="str">
        <f t="shared" si="759"/>
        <v/>
      </c>
      <c r="BH1942" t="str">
        <f t="shared" si="760"/>
        <v/>
      </c>
      <c r="BI1942" t="str">
        <f>IF(B1942="","",#REF!)</f>
        <v/>
      </c>
      <c r="BJ1942" t="str">
        <f>IF(B1942="","",#REF!)</f>
        <v/>
      </c>
      <c r="BK1942" s="26" t="str">
        <f>IF(B1942="","",#REF!)</f>
        <v/>
      </c>
      <c r="BL1942" t="str">
        <f>IF(B1942="","",#REF!)</f>
        <v/>
      </c>
      <c r="BM1942" t="str">
        <f t="shared" si="761"/>
        <v/>
      </c>
      <c r="BN1942" s="6" t="str">
        <f t="shared" si="762"/>
        <v/>
      </c>
      <c r="BO1942" s="7" t="str">
        <f t="shared" si="763"/>
        <v/>
      </c>
      <c r="BP1942" s="7" t="str">
        <f t="shared" si="764"/>
        <v/>
      </c>
      <c r="BQ1942" s="7" t="str">
        <f t="shared" si="765"/>
        <v/>
      </c>
      <c r="BR1942" s="7" t="str">
        <f t="shared" si="766"/>
        <v/>
      </c>
      <c r="BS1942" s="7" t="str">
        <f t="shared" si="767"/>
        <v/>
      </c>
      <c r="BT1942" t="str">
        <f t="shared" si="768"/>
        <v/>
      </c>
      <c r="BU1942" t="str">
        <f t="shared" si="769"/>
        <v/>
      </c>
      <c r="BV1942" t="str">
        <f>IF(B1942="","",VLOOKUP(BU1942,Справочник_ВРИ_Сегментов!$A:$D,4,))</f>
        <v/>
      </c>
      <c r="BW1942" t="str">
        <f t="shared" si="770"/>
        <v/>
      </c>
      <c r="BX1942" t="str">
        <f>IF(B1942="","",VLOOKUP(BW1942,Справочник_ВРИ_Сегментов!$B:$C,2,FALSE))</f>
        <v/>
      </c>
      <c r="BY1942" t="str">
        <f t="shared" si="771"/>
        <v/>
      </c>
      <c r="BZ1942" t="str">
        <f t="shared" si="772"/>
        <v/>
      </c>
      <c r="CA1942" t="str">
        <f t="shared" si="773"/>
        <v>-</v>
      </c>
      <c r="CB1942" t="str">
        <f t="shared" si="774"/>
        <v/>
      </c>
    </row>
    <row r="1943" spans="2:80" x14ac:dyDescent="0.25">
      <c r="B1943" s="1"/>
      <c r="C1943" s="1"/>
      <c r="P1943" s="1"/>
      <c r="Q1943" s="1"/>
      <c r="AT1943" t="str">
        <f t="shared" si="750"/>
        <v/>
      </c>
      <c r="AU1943" t="str">
        <f>IF(B1943="","",IFERROR(VLOOKUP(C1943,'Срв квартал'!$A:$D,4,FALSE),""))</f>
        <v/>
      </c>
      <c r="AV1943" t="str">
        <f>IF(B1943="","",VLOOKUP(AT1943,'Срв мо'!$A:$D,4,FALSE))</f>
        <v/>
      </c>
      <c r="AW1943" t="str">
        <f t="shared" si="751"/>
        <v/>
      </c>
      <c r="AX1943" t="str">
        <f t="shared" si="752"/>
        <v/>
      </c>
      <c r="AY1943" s="4" t="str">
        <f t="shared" si="753"/>
        <v/>
      </c>
      <c r="AZ1943" t="str">
        <f>IF(B1943="","",#REF!)</f>
        <v/>
      </c>
      <c r="BA1943" t="str">
        <f t="shared" si="754"/>
        <v/>
      </c>
      <c r="BB1943" t="str">
        <f t="shared" si="755"/>
        <v/>
      </c>
      <c r="BC1943" t="str">
        <f t="shared" si="756"/>
        <v/>
      </c>
      <c r="BD1943" t="str">
        <f t="shared" si="757"/>
        <v/>
      </c>
      <c r="BE1943" t="str">
        <f>IF(B1943="","",IF(L1943="","Отсутствуют предыдущие значения",#REF!=D1943))</f>
        <v/>
      </c>
      <c r="BF1943" t="str">
        <f t="shared" si="758"/>
        <v/>
      </c>
      <c r="BG1943" t="str">
        <f t="shared" si="759"/>
        <v/>
      </c>
      <c r="BH1943" t="str">
        <f t="shared" si="760"/>
        <v/>
      </c>
      <c r="BI1943" t="str">
        <f>IF(B1943="","",#REF!)</f>
        <v/>
      </c>
      <c r="BJ1943" t="str">
        <f>IF(B1943="","",#REF!)</f>
        <v/>
      </c>
      <c r="BK1943" s="26" t="str">
        <f>IF(B1943="","",#REF!)</f>
        <v/>
      </c>
      <c r="BL1943" t="str">
        <f>IF(B1943="","",#REF!)</f>
        <v/>
      </c>
      <c r="BM1943" t="str">
        <f t="shared" si="761"/>
        <v/>
      </c>
      <c r="BN1943" s="6" t="str">
        <f t="shared" si="762"/>
        <v/>
      </c>
      <c r="BO1943" s="7" t="str">
        <f t="shared" si="763"/>
        <v/>
      </c>
      <c r="BP1943" s="7" t="str">
        <f t="shared" si="764"/>
        <v/>
      </c>
      <c r="BQ1943" s="7" t="str">
        <f t="shared" si="765"/>
        <v/>
      </c>
      <c r="BR1943" s="7" t="str">
        <f t="shared" si="766"/>
        <v/>
      </c>
      <c r="BS1943" s="7" t="str">
        <f t="shared" si="767"/>
        <v/>
      </c>
      <c r="BT1943" t="str">
        <f t="shared" si="768"/>
        <v/>
      </c>
      <c r="BU1943" t="str">
        <f t="shared" si="769"/>
        <v/>
      </c>
      <c r="BV1943" t="str">
        <f>IF(B1943="","",VLOOKUP(BU1943,Справочник_ВРИ_Сегментов!$A:$D,4,))</f>
        <v/>
      </c>
      <c r="BW1943" t="str">
        <f t="shared" si="770"/>
        <v/>
      </c>
      <c r="BX1943" t="str">
        <f>IF(B1943="","",VLOOKUP(BW1943,Справочник_ВРИ_Сегментов!$B:$C,2,FALSE))</f>
        <v/>
      </c>
      <c r="BY1943" t="str">
        <f t="shared" si="771"/>
        <v/>
      </c>
      <c r="BZ1943" t="str">
        <f t="shared" si="772"/>
        <v/>
      </c>
      <c r="CA1943" t="str">
        <f t="shared" si="773"/>
        <v>-</v>
      </c>
      <c r="CB1943" t="str">
        <f t="shared" si="774"/>
        <v/>
      </c>
    </row>
    <row r="1944" spans="2:80" x14ac:dyDescent="0.25">
      <c r="B1944" s="1"/>
      <c r="C1944" s="1"/>
      <c r="P1944" s="1"/>
      <c r="Q1944" s="1"/>
      <c r="AT1944" t="str">
        <f t="shared" si="750"/>
        <v/>
      </c>
      <c r="AU1944" t="str">
        <f>IF(B1944="","",IFERROR(VLOOKUP(C1944,'Срв квартал'!$A:$D,4,FALSE),""))</f>
        <v/>
      </c>
      <c r="AV1944" t="str">
        <f>IF(B1944="","",VLOOKUP(AT1944,'Срв мо'!$A:$D,4,FALSE))</f>
        <v/>
      </c>
      <c r="AW1944" t="str">
        <f t="shared" si="751"/>
        <v/>
      </c>
      <c r="AX1944" t="str">
        <f t="shared" si="752"/>
        <v/>
      </c>
      <c r="AY1944" s="4" t="str">
        <f t="shared" si="753"/>
        <v/>
      </c>
      <c r="AZ1944" t="str">
        <f>IF(B1944="","",#REF!)</f>
        <v/>
      </c>
      <c r="BA1944" t="str">
        <f t="shared" si="754"/>
        <v/>
      </c>
      <c r="BB1944" t="str">
        <f t="shared" si="755"/>
        <v/>
      </c>
      <c r="BC1944" t="str">
        <f t="shared" si="756"/>
        <v/>
      </c>
      <c r="BD1944" t="str">
        <f t="shared" si="757"/>
        <v/>
      </c>
      <c r="BE1944" t="str">
        <f>IF(B1944="","",IF(L1944="","Отсутствуют предыдущие значения",#REF!=D1944))</f>
        <v/>
      </c>
      <c r="BF1944" t="str">
        <f t="shared" si="758"/>
        <v/>
      </c>
      <c r="BG1944" t="str">
        <f t="shared" si="759"/>
        <v/>
      </c>
      <c r="BH1944" t="str">
        <f t="shared" si="760"/>
        <v/>
      </c>
      <c r="BI1944" t="str">
        <f>IF(B1944="","",#REF!)</f>
        <v/>
      </c>
      <c r="BJ1944" t="str">
        <f>IF(B1944="","",#REF!)</f>
        <v/>
      </c>
      <c r="BK1944" s="26" t="str">
        <f>IF(B1944="","",#REF!)</f>
        <v/>
      </c>
      <c r="BL1944" t="str">
        <f>IF(B1944="","",#REF!)</f>
        <v/>
      </c>
      <c r="BM1944" t="str">
        <f t="shared" si="761"/>
        <v/>
      </c>
      <c r="BN1944" s="6" t="str">
        <f t="shared" si="762"/>
        <v/>
      </c>
      <c r="BO1944" s="7" t="str">
        <f t="shared" si="763"/>
        <v/>
      </c>
      <c r="BP1944" s="7" t="str">
        <f t="shared" si="764"/>
        <v/>
      </c>
      <c r="BQ1944" s="7" t="str">
        <f t="shared" si="765"/>
        <v/>
      </c>
      <c r="BR1944" s="7" t="str">
        <f t="shared" si="766"/>
        <v/>
      </c>
      <c r="BS1944" s="7" t="str">
        <f t="shared" si="767"/>
        <v/>
      </c>
      <c r="BT1944" t="str">
        <f t="shared" si="768"/>
        <v/>
      </c>
      <c r="BU1944" t="str">
        <f t="shared" si="769"/>
        <v/>
      </c>
      <c r="BV1944" t="str">
        <f>IF(B1944="","",VLOOKUP(BU1944,Справочник_ВРИ_Сегментов!$A:$D,4,))</f>
        <v/>
      </c>
      <c r="BW1944" t="str">
        <f t="shared" si="770"/>
        <v/>
      </c>
      <c r="BX1944" t="str">
        <f>IF(B1944="","",VLOOKUP(BW1944,Справочник_ВРИ_Сегментов!$B:$C,2,FALSE))</f>
        <v/>
      </c>
      <c r="BY1944" t="str">
        <f t="shared" si="771"/>
        <v/>
      </c>
      <c r="BZ1944" t="str">
        <f t="shared" si="772"/>
        <v/>
      </c>
      <c r="CA1944" t="str">
        <f t="shared" si="773"/>
        <v>-</v>
      </c>
      <c r="CB1944" t="str">
        <f t="shared" si="774"/>
        <v/>
      </c>
    </row>
    <row r="1945" spans="2:80" x14ac:dyDescent="0.25">
      <c r="B1945" s="1"/>
      <c r="C1945" s="1"/>
      <c r="P1945" s="1"/>
      <c r="Q1945" s="1"/>
      <c r="AT1945" t="str">
        <f t="shared" si="750"/>
        <v/>
      </c>
      <c r="AU1945" t="str">
        <f>IF(B1945="","",IFERROR(VLOOKUP(C1945,'Срв квартал'!$A:$D,4,FALSE),""))</f>
        <v/>
      </c>
      <c r="AV1945" t="str">
        <f>IF(B1945="","",VLOOKUP(AT1945,'Срв мо'!$A:$D,4,FALSE))</f>
        <v/>
      </c>
      <c r="AW1945" t="str">
        <f t="shared" si="751"/>
        <v/>
      </c>
      <c r="AX1945" t="str">
        <f t="shared" si="752"/>
        <v/>
      </c>
      <c r="AY1945" s="4" t="str">
        <f t="shared" si="753"/>
        <v/>
      </c>
      <c r="AZ1945" t="str">
        <f>IF(B1945="","",#REF!)</f>
        <v/>
      </c>
      <c r="BA1945" t="str">
        <f t="shared" si="754"/>
        <v/>
      </c>
      <c r="BB1945" t="str">
        <f t="shared" si="755"/>
        <v/>
      </c>
      <c r="BC1945" t="str">
        <f t="shared" si="756"/>
        <v/>
      </c>
      <c r="BD1945" t="str">
        <f t="shared" si="757"/>
        <v/>
      </c>
      <c r="BE1945" t="str">
        <f>IF(B1945="","",IF(L1945="","Отсутствуют предыдущие значения",#REF!=D1945))</f>
        <v/>
      </c>
      <c r="BF1945" t="str">
        <f t="shared" si="758"/>
        <v/>
      </c>
      <c r="BG1945" t="str">
        <f t="shared" si="759"/>
        <v/>
      </c>
      <c r="BH1945" t="str">
        <f t="shared" si="760"/>
        <v/>
      </c>
      <c r="BI1945" t="str">
        <f>IF(B1945="","",#REF!)</f>
        <v/>
      </c>
      <c r="BJ1945" t="str">
        <f>IF(B1945="","",#REF!)</f>
        <v/>
      </c>
      <c r="BK1945" s="26" t="str">
        <f>IF(B1945="","",#REF!)</f>
        <v/>
      </c>
      <c r="BL1945" t="str">
        <f>IF(B1945="","",#REF!)</f>
        <v/>
      </c>
      <c r="BM1945" t="str">
        <f t="shared" si="761"/>
        <v/>
      </c>
      <c r="BN1945" s="6" t="str">
        <f t="shared" si="762"/>
        <v/>
      </c>
      <c r="BO1945" s="7" t="str">
        <f t="shared" si="763"/>
        <v/>
      </c>
      <c r="BP1945" s="7" t="str">
        <f t="shared" si="764"/>
        <v/>
      </c>
      <c r="BQ1945" s="7" t="str">
        <f t="shared" si="765"/>
        <v/>
      </c>
      <c r="BR1945" s="7" t="str">
        <f t="shared" si="766"/>
        <v/>
      </c>
      <c r="BS1945" s="7" t="str">
        <f t="shared" si="767"/>
        <v/>
      </c>
      <c r="BT1945" t="str">
        <f t="shared" si="768"/>
        <v/>
      </c>
      <c r="BU1945" t="str">
        <f t="shared" si="769"/>
        <v/>
      </c>
      <c r="BV1945" t="str">
        <f>IF(B1945="","",VLOOKUP(BU1945,Справочник_ВРИ_Сегментов!$A:$D,4,))</f>
        <v/>
      </c>
      <c r="BW1945" t="str">
        <f t="shared" si="770"/>
        <v/>
      </c>
      <c r="BX1945" t="str">
        <f>IF(B1945="","",VLOOKUP(BW1945,Справочник_ВРИ_Сегментов!$B:$C,2,FALSE))</f>
        <v/>
      </c>
      <c r="BY1945" t="str">
        <f t="shared" si="771"/>
        <v/>
      </c>
      <c r="BZ1945" t="str">
        <f t="shared" si="772"/>
        <v/>
      </c>
      <c r="CA1945" t="str">
        <f t="shared" si="773"/>
        <v>-</v>
      </c>
      <c r="CB1945" t="str">
        <f t="shared" si="774"/>
        <v/>
      </c>
    </row>
    <row r="1946" spans="2:80" x14ac:dyDescent="0.25">
      <c r="B1946" s="1"/>
      <c r="C1946" s="1"/>
      <c r="G1946" s="1"/>
      <c r="P1946" s="1"/>
      <c r="Q1946" s="1"/>
      <c r="R1946" s="1"/>
      <c r="AT1946" t="str">
        <f t="shared" si="750"/>
        <v/>
      </c>
      <c r="AU1946" t="str">
        <f>IF(B1946="","",IFERROR(VLOOKUP(C1946,'Срв квартал'!$A:$D,4,FALSE),""))</f>
        <v/>
      </c>
      <c r="AV1946" t="str">
        <f>IF(B1946="","",VLOOKUP(AT1946,'Срв мо'!$A:$D,4,FALSE))</f>
        <v/>
      </c>
      <c r="AW1946" t="str">
        <f t="shared" si="751"/>
        <v/>
      </c>
      <c r="AX1946" t="str">
        <f t="shared" si="752"/>
        <v/>
      </c>
      <c r="AY1946" s="4" t="str">
        <f t="shared" si="753"/>
        <v/>
      </c>
      <c r="AZ1946" t="str">
        <f>IF(B1946="","",#REF!)</f>
        <v/>
      </c>
      <c r="BA1946" t="str">
        <f t="shared" si="754"/>
        <v/>
      </c>
      <c r="BB1946" t="str">
        <f t="shared" si="755"/>
        <v/>
      </c>
      <c r="BC1946" t="str">
        <f t="shared" si="756"/>
        <v/>
      </c>
      <c r="BD1946" t="str">
        <f t="shared" si="757"/>
        <v/>
      </c>
      <c r="BE1946" t="str">
        <f>IF(B1946="","",IF(L1946="","Отсутствуют предыдущие значения",#REF!=D1946))</f>
        <v/>
      </c>
      <c r="BF1946" t="str">
        <f t="shared" si="758"/>
        <v/>
      </c>
      <c r="BG1946" t="str">
        <f t="shared" si="759"/>
        <v/>
      </c>
      <c r="BH1946" t="str">
        <f t="shared" si="760"/>
        <v/>
      </c>
      <c r="BI1946" t="str">
        <f>IF(B1946="","",#REF!)</f>
        <v/>
      </c>
      <c r="BJ1946" t="str">
        <f>IF(B1946="","",#REF!)</f>
        <v/>
      </c>
      <c r="BK1946" s="26" t="str">
        <f>IF(B1946="","",#REF!)</f>
        <v/>
      </c>
      <c r="BL1946" t="str">
        <f>IF(B1946="","",#REF!)</f>
        <v/>
      </c>
      <c r="BM1946" t="str">
        <f t="shared" si="761"/>
        <v/>
      </c>
      <c r="BN1946" s="6" t="str">
        <f t="shared" si="762"/>
        <v/>
      </c>
      <c r="BO1946" s="7" t="str">
        <f t="shared" si="763"/>
        <v/>
      </c>
      <c r="BP1946" s="7" t="str">
        <f t="shared" si="764"/>
        <v/>
      </c>
      <c r="BQ1946" s="7" t="str">
        <f t="shared" si="765"/>
        <v/>
      </c>
      <c r="BR1946" s="7" t="str">
        <f t="shared" si="766"/>
        <v/>
      </c>
      <c r="BS1946" s="7" t="str">
        <f t="shared" si="767"/>
        <v/>
      </c>
      <c r="BT1946" t="str">
        <f t="shared" si="768"/>
        <v/>
      </c>
      <c r="BU1946" t="str">
        <f t="shared" si="769"/>
        <v/>
      </c>
      <c r="BV1946" t="str">
        <f>IF(B1946="","",VLOOKUP(BU1946,Справочник_ВРИ_Сегментов!$A:$D,4,))</f>
        <v/>
      </c>
      <c r="BW1946" t="str">
        <f t="shared" si="770"/>
        <v/>
      </c>
      <c r="BX1946" t="str">
        <f>IF(B1946="","",VLOOKUP(BW1946,Справочник_ВРИ_Сегментов!$B:$C,2,FALSE))</f>
        <v/>
      </c>
      <c r="BY1946" t="str">
        <f t="shared" si="771"/>
        <v/>
      </c>
      <c r="BZ1946" t="str">
        <f t="shared" si="772"/>
        <v/>
      </c>
      <c r="CA1946" t="str">
        <f t="shared" si="773"/>
        <v>-</v>
      </c>
      <c r="CB1946" t="str">
        <f t="shared" si="774"/>
        <v/>
      </c>
    </row>
    <row r="1947" spans="2:80" x14ac:dyDescent="0.25">
      <c r="B1947" s="1"/>
      <c r="C1947" s="1"/>
      <c r="P1947" s="1"/>
      <c r="Q1947" s="1"/>
      <c r="R1947" s="1"/>
      <c r="AT1947" t="str">
        <f t="shared" si="750"/>
        <v/>
      </c>
      <c r="AU1947" t="str">
        <f>IF(B1947="","",IFERROR(VLOOKUP(C1947,'Срв квартал'!$A:$D,4,FALSE),""))</f>
        <v/>
      </c>
      <c r="AV1947" t="str">
        <f>IF(B1947="","",VLOOKUP(AT1947,'Срв мо'!$A:$D,4,FALSE))</f>
        <v/>
      </c>
      <c r="AW1947" t="str">
        <f t="shared" si="751"/>
        <v/>
      </c>
      <c r="AX1947" t="str">
        <f t="shared" si="752"/>
        <v/>
      </c>
      <c r="AY1947" s="4" t="str">
        <f t="shared" si="753"/>
        <v/>
      </c>
      <c r="AZ1947" t="str">
        <f>IF(B1947="","",#REF!)</f>
        <v/>
      </c>
      <c r="BA1947" t="str">
        <f t="shared" si="754"/>
        <v/>
      </c>
      <c r="BB1947" t="str">
        <f t="shared" si="755"/>
        <v/>
      </c>
      <c r="BC1947" t="str">
        <f t="shared" si="756"/>
        <v/>
      </c>
      <c r="BD1947" t="str">
        <f t="shared" si="757"/>
        <v/>
      </c>
      <c r="BE1947" t="str">
        <f>IF(B1947="","",IF(L1947="","Отсутствуют предыдущие значения",#REF!=D1947))</f>
        <v/>
      </c>
      <c r="BF1947" t="str">
        <f t="shared" si="758"/>
        <v/>
      </c>
      <c r="BG1947" t="str">
        <f t="shared" si="759"/>
        <v/>
      </c>
      <c r="BH1947" t="str">
        <f t="shared" si="760"/>
        <v/>
      </c>
      <c r="BI1947" t="str">
        <f>IF(B1947="","",#REF!)</f>
        <v/>
      </c>
      <c r="BJ1947" t="str">
        <f>IF(B1947="","",#REF!)</f>
        <v/>
      </c>
      <c r="BK1947" s="26" t="str">
        <f>IF(B1947="","",#REF!)</f>
        <v/>
      </c>
      <c r="BL1947" t="str">
        <f>IF(B1947="","",#REF!)</f>
        <v/>
      </c>
      <c r="BM1947" t="str">
        <f t="shared" si="761"/>
        <v/>
      </c>
      <c r="BN1947" s="6" t="str">
        <f t="shared" si="762"/>
        <v/>
      </c>
      <c r="BO1947" s="7" t="str">
        <f t="shared" si="763"/>
        <v/>
      </c>
      <c r="BP1947" s="7" t="str">
        <f t="shared" si="764"/>
        <v/>
      </c>
      <c r="BQ1947" s="7" t="str">
        <f t="shared" si="765"/>
        <v/>
      </c>
      <c r="BR1947" s="7" t="str">
        <f t="shared" si="766"/>
        <v/>
      </c>
      <c r="BS1947" s="7" t="str">
        <f t="shared" si="767"/>
        <v/>
      </c>
      <c r="BT1947" t="str">
        <f t="shared" si="768"/>
        <v/>
      </c>
      <c r="BU1947" t="str">
        <f t="shared" si="769"/>
        <v/>
      </c>
      <c r="BV1947" t="str">
        <f>IF(B1947="","",VLOOKUP(BU1947,Справочник_ВРИ_Сегментов!$A:$D,4,))</f>
        <v/>
      </c>
      <c r="BW1947" t="str">
        <f t="shared" si="770"/>
        <v/>
      </c>
      <c r="BX1947" t="str">
        <f>IF(B1947="","",VLOOKUP(BW1947,Справочник_ВРИ_Сегментов!$B:$C,2,FALSE))</f>
        <v/>
      </c>
      <c r="BY1947" t="str">
        <f t="shared" si="771"/>
        <v/>
      </c>
      <c r="BZ1947" t="str">
        <f t="shared" si="772"/>
        <v/>
      </c>
      <c r="CA1947" t="str">
        <f t="shared" si="773"/>
        <v>-</v>
      </c>
      <c r="CB1947" t="str">
        <f t="shared" si="774"/>
        <v/>
      </c>
    </row>
    <row r="1948" spans="2:80" x14ac:dyDescent="0.25">
      <c r="B1948" s="1"/>
      <c r="C1948" s="1"/>
      <c r="P1948" s="1"/>
      <c r="Q1948" s="1"/>
      <c r="AT1948" t="str">
        <f t="shared" si="750"/>
        <v/>
      </c>
      <c r="AU1948" t="str">
        <f>IF(B1948="","",IFERROR(VLOOKUP(C1948,'Срв квартал'!$A:$D,4,FALSE),""))</f>
        <v/>
      </c>
      <c r="AV1948" t="str">
        <f>IF(B1948="","",VLOOKUP(AT1948,'Срв мо'!$A:$D,4,FALSE))</f>
        <v/>
      </c>
      <c r="AW1948" t="str">
        <f t="shared" si="751"/>
        <v/>
      </c>
      <c r="AX1948" t="str">
        <f t="shared" si="752"/>
        <v/>
      </c>
      <c r="AY1948" s="4" t="str">
        <f t="shared" si="753"/>
        <v/>
      </c>
      <c r="AZ1948" t="str">
        <f>IF(B1948="","",#REF!)</f>
        <v/>
      </c>
      <c r="BA1948" t="str">
        <f t="shared" si="754"/>
        <v/>
      </c>
      <c r="BB1948" t="str">
        <f t="shared" si="755"/>
        <v/>
      </c>
      <c r="BC1948" t="str">
        <f t="shared" si="756"/>
        <v/>
      </c>
      <c r="BD1948" t="str">
        <f t="shared" si="757"/>
        <v/>
      </c>
      <c r="BE1948" t="str">
        <f>IF(B1948="","",IF(L1948="","Отсутствуют предыдущие значения",#REF!=D1948))</f>
        <v/>
      </c>
      <c r="BF1948" t="str">
        <f t="shared" si="758"/>
        <v/>
      </c>
      <c r="BG1948" t="str">
        <f t="shared" si="759"/>
        <v/>
      </c>
      <c r="BH1948" t="str">
        <f t="shared" si="760"/>
        <v/>
      </c>
      <c r="BI1948" t="str">
        <f>IF(B1948="","",#REF!)</f>
        <v/>
      </c>
      <c r="BJ1948" t="str">
        <f>IF(B1948="","",#REF!)</f>
        <v/>
      </c>
      <c r="BK1948" s="26" t="str">
        <f>IF(B1948="","",#REF!)</f>
        <v/>
      </c>
      <c r="BL1948" t="str">
        <f>IF(B1948="","",#REF!)</f>
        <v/>
      </c>
      <c r="BM1948" t="str">
        <f t="shared" si="761"/>
        <v/>
      </c>
      <c r="BN1948" s="6" t="str">
        <f t="shared" si="762"/>
        <v/>
      </c>
      <c r="BO1948" s="7" t="str">
        <f t="shared" si="763"/>
        <v/>
      </c>
      <c r="BP1948" s="7" t="str">
        <f t="shared" si="764"/>
        <v/>
      </c>
      <c r="BQ1948" s="7" t="str">
        <f t="shared" si="765"/>
        <v/>
      </c>
      <c r="BR1948" s="7" t="str">
        <f t="shared" si="766"/>
        <v/>
      </c>
      <c r="BS1948" s="7" t="str">
        <f t="shared" si="767"/>
        <v/>
      </c>
      <c r="BT1948" t="str">
        <f t="shared" si="768"/>
        <v/>
      </c>
      <c r="BU1948" t="str">
        <f t="shared" si="769"/>
        <v/>
      </c>
      <c r="BV1948" t="str">
        <f>IF(B1948="","",VLOOKUP(BU1948,Справочник_ВРИ_Сегментов!$A:$D,4,))</f>
        <v/>
      </c>
      <c r="BW1948" t="str">
        <f t="shared" si="770"/>
        <v/>
      </c>
      <c r="BX1948" t="str">
        <f>IF(B1948="","",VLOOKUP(BW1948,Справочник_ВРИ_Сегментов!$B:$C,2,FALSE))</f>
        <v/>
      </c>
      <c r="BY1948" t="str">
        <f t="shared" si="771"/>
        <v/>
      </c>
      <c r="BZ1948" t="str">
        <f t="shared" si="772"/>
        <v/>
      </c>
      <c r="CA1948" t="str">
        <f t="shared" si="773"/>
        <v>-</v>
      </c>
      <c r="CB1948" t="str">
        <f t="shared" si="774"/>
        <v/>
      </c>
    </row>
    <row r="1949" spans="2:80" x14ac:dyDescent="0.25">
      <c r="B1949" s="1"/>
      <c r="C1949" s="1"/>
      <c r="G1949" s="1"/>
      <c r="P1949" s="1"/>
      <c r="Q1949" s="1"/>
      <c r="R1949" s="1"/>
      <c r="AT1949" t="str">
        <f t="shared" si="750"/>
        <v/>
      </c>
      <c r="AU1949" t="str">
        <f>IF(B1949="","",IFERROR(VLOOKUP(C1949,'Срв квартал'!$A:$D,4,FALSE),""))</f>
        <v/>
      </c>
      <c r="AV1949" t="str">
        <f>IF(B1949="","",VLOOKUP(AT1949,'Срв мо'!$A:$D,4,FALSE))</f>
        <v/>
      </c>
      <c r="AW1949" t="str">
        <f t="shared" si="751"/>
        <v/>
      </c>
      <c r="AX1949" t="str">
        <f t="shared" si="752"/>
        <v/>
      </c>
      <c r="AY1949" s="4" t="str">
        <f t="shared" si="753"/>
        <v/>
      </c>
      <c r="AZ1949" t="str">
        <f>IF(B1949="","",#REF!)</f>
        <v/>
      </c>
      <c r="BA1949" t="str">
        <f t="shared" si="754"/>
        <v/>
      </c>
      <c r="BB1949" t="str">
        <f t="shared" si="755"/>
        <v/>
      </c>
      <c r="BC1949" t="str">
        <f t="shared" si="756"/>
        <v/>
      </c>
      <c r="BD1949" t="str">
        <f t="shared" si="757"/>
        <v/>
      </c>
      <c r="BE1949" t="str">
        <f>IF(B1949="","",IF(L1949="","Отсутствуют предыдущие значения",#REF!=D1949))</f>
        <v/>
      </c>
      <c r="BF1949" t="str">
        <f t="shared" si="758"/>
        <v/>
      </c>
      <c r="BG1949" t="str">
        <f t="shared" si="759"/>
        <v/>
      </c>
      <c r="BH1949" t="str">
        <f t="shared" si="760"/>
        <v/>
      </c>
      <c r="BI1949" t="str">
        <f>IF(B1949="","",#REF!)</f>
        <v/>
      </c>
      <c r="BJ1949" t="str">
        <f>IF(B1949="","",#REF!)</f>
        <v/>
      </c>
      <c r="BK1949" s="26" t="str">
        <f>IF(B1949="","",#REF!)</f>
        <v/>
      </c>
      <c r="BL1949" t="str">
        <f>IF(B1949="","",#REF!)</f>
        <v/>
      </c>
      <c r="BM1949" t="str">
        <f t="shared" si="761"/>
        <v/>
      </c>
      <c r="BN1949" s="6" t="str">
        <f t="shared" si="762"/>
        <v/>
      </c>
      <c r="BO1949" s="7" t="str">
        <f t="shared" si="763"/>
        <v/>
      </c>
      <c r="BP1949" s="7" t="str">
        <f t="shared" si="764"/>
        <v/>
      </c>
      <c r="BQ1949" s="7" t="str">
        <f t="shared" si="765"/>
        <v/>
      </c>
      <c r="BR1949" s="7" t="str">
        <f t="shared" si="766"/>
        <v/>
      </c>
      <c r="BS1949" s="7" t="str">
        <f t="shared" si="767"/>
        <v/>
      </c>
      <c r="BT1949" t="str">
        <f t="shared" si="768"/>
        <v/>
      </c>
      <c r="BU1949" t="str">
        <f t="shared" si="769"/>
        <v/>
      </c>
      <c r="BV1949" t="str">
        <f>IF(B1949="","",VLOOKUP(BU1949,Справочник_ВРИ_Сегментов!$A:$D,4,))</f>
        <v/>
      </c>
      <c r="BW1949" t="str">
        <f t="shared" si="770"/>
        <v/>
      </c>
      <c r="BX1949" t="str">
        <f>IF(B1949="","",VLOOKUP(BW1949,Справочник_ВРИ_Сегментов!$B:$C,2,FALSE))</f>
        <v/>
      </c>
      <c r="BY1949" t="str">
        <f t="shared" si="771"/>
        <v/>
      </c>
      <c r="BZ1949" t="str">
        <f t="shared" si="772"/>
        <v/>
      </c>
      <c r="CA1949" t="str">
        <f t="shared" si="773"/>
        <v>-</v>
      </c>
      <c r="CB1949" t="str">
        <f t="shared" si="774"/>
        <v/>
      </c>
    </row>
    <row r="1950" spans="2:80" x14ac:dyDescent="0.25">
      <c r="B1950" s="1"/>
      <c r="C1950" s="1"/>
      <c r="P1950" s="1"/>
      <c r="Q1950" s="1"/>
      <c r="AT1950" t="str">
        <f t="shared" si="750"/>
        <v/>
      </c>
      <c r="AU1950" t="str">
        <f>IF(B1950="","",IFERROR(VLOOKUP(C1950,'Срв квартал'!$A:$D,4,FALSE),""))</f>
        <v/>
      </c>
      <c r="AV1950" t="str">
        <f>IF(B1950="","",VLOOKUP(AT1950,'Срв мо'!$A:$D,4,FALSE))</f>
        <v/>
      </c>
      <c r="AW1950" t="str">
        <f t="shared" si="751"/>
        <v/>
      </c>
      <c r="AX1950" t="str">
        <f t="shared" si="752"/>
        <v/>
      </c>
      <c r="AY1950" s="4" t="str">
        <f t="shared" si="753"/>
        <v/>
      </c>
      <c r="AZ1950" t="str">
        <f>IF(B1950="","",#REF!)</f>
        <v/>
      </c>
      <c r="BA1950" t="str">
        <f t="shared" si="754"/>
        <v/>
      </c>
      <c r="BB1950" t="str">
        <f t="shared" si="755"/>
        <v/>
      </c>
      <c r="BC1950" t="str">
        <f t="shared" si="756"/>
        <v/>
      </c>
      <c r="BD1950" t="str">
        <f t="shared" si="757"/>
        <v/>
      </c>
      <c r="BE1950" t="str">
        <f>IF(B1950="","",IF(L1950="","Отсутствуют предыдущие значения",#REF!=D1950))</f>
        <v/>
      </c>
      <c r="BF1950" t="str">
        <f t="shared" si="758"/>
        <v/>
      </c>
      <c r="BG1950" t="str">
        <f t="shared" si="759"/>
        <v/>
      </c>
      <c r="BH1950" t="str">
        <f t="shared" si="760"/>
        <v/>
      </c>
      <c r="BI1950" t="str">
        <f>IF(B1950="","",#REF!)</f>
        <v/>
      </c>
      <c r="BJ1950" t="str">
        <f>IF(B1950="","",#REF!)</f>
        <v/>
      </c>
      <c r="BK1950" s="26" t="str">
        <f>IF(B1950="","",#REF!)</f>
        <v/>
      </c>
      <c r="BL1950" t="str">
        <f>IF(B1950="","",#REF!)</f>
        <v/>
      </c>
      <c r="BM1950" t="str">
        <f t="shared" si="761"/>
        <v/>
      </c>
      <c r="BN1950" s="6" t="str">
        <f t="shared" si="762"/>
        <v/>
      </c>
      <c r="BO1950" s="7" t="str">
        <f t="shared" si="763"/>
        <v/>
      </c>
      <c r="BP1950" s="7" t="str">
        <f t="shared" si="764"/>
        <v/>
      </c>
      <c r="BQ1950" s="7" t="str">
        <f t="shared" si="765"/>
        <v/>
      </c>
      <c r="BR1950" s="7" t="str">
        <f t="shared" si="766"/>
        <v/>
      </c>
      <c r="BS1950" s="7" t="str">
        <f t="shared" si="767"/>
        <v/>
      </c>
      <c r="BT1950" t="str">
        <f t="shared" si="768"/>
        <v/>
      </c>
      <c r="BU1950" t="str">
        <f t="shared" si="769"/>
        <v/>
      </c>
      <c r="BV1950" t="str">
        <f>IF(B1950="","",VLOOKUP(BU1950,Справочник_ВРИ_Сегментов!$A:$D,4,))</f>
        <v/>
      </c>
      <c r="BW1950" t="str">
        <f t="shared" si="770"/>
        <v/>
      </c>
      <c r="BX1950" t="str">
        <f>IF(B1950="","",VLOOKUP(BW1950,Справочник_ВРИ_Сегментов!$B:$C,2,FALSE))</f>
        <v/>
      </c>
      <c r="BY1950" t="str">
        <f t="shared" si="771"/>
        <v/>
      </c>
      <c r="BZ1950" t="str">
        <f t="shared" si="772"/>
        <v/>
      </c>
      <c r="CA1950" t="str">
        <f t="shared" si="773"/>
        <v>-</v>
      </c>
      <c r="CB1950" t="str">
        <f t="shared" si="774"/>
        <v/>
      </c>
    </row>
    <row r="1951" spans="2:80" x14ac:dyDescent="0.25">
      <c r="B1951" s="1"/>
      <c r="C1951" s="1"/>
      <c r="P1951" s="1"/>
      <c r="Q1951" s="1"/>
      <c r="AT1951" t="str">
        <f t="shared" si="750"/>
        <v/>
      </c>
      <c r="AU1951" t="str">
        <f>IF(B1951="","",IFERROR(VLOOKUP(C1951,'Срв квартал'!$A:$D,4,FALSE),""))</f>
        <v/>
      </c>
      <c r="AV1951" t="str">
        <f>IF(B1951="","",VLOOKUP(AT1951,'Срв мо'!$A:$D,4,FALSE))</f>
        <v/>
      </c>
      <c r="AW1951" t="str">
        <f t="shared" si="751"/>
        <v/>
      </c>
      <c r="AX1951" t="str">
        <f t="shared" si="752"/>
        <v/>
      </c>
      <c r="AY1951" s="4" t="str">
        <f t="shared" si="753"/>
        <v/>
      </c>
      <c r="AZ1951" t="str">
        <f>IF(B1951="","",#REF!)</f>
        <v/>
      </c>
      <c r="BA1951" t="str">
        <f t="shared" si="754"/>
        <v/>
      </c>
      <c r="BB1951" t="str">
        <f t="shared" si="755"/>
        <v/>
      </c>
      <c r="BC1951" t="str">
        <f t="shared" si="756"/>
        <v/>
      </c>
      <c r="BD1951" t="str">
        <f t="shared" si="757"/>
        <v/>
      </c>
      <c r="BE1951" t="str">
        <f>IF(B1951="","",IF(L1951="","Отсутствуют предыдущие значения",#REF!=D1951))</f>
        <v/>
      </c>
      <c r="BF1951" t="str">
        <f t="shared" si="758"/>
        <v/>
      </c>
      <c r="BG1951" t="str">
        <f t="shared" si="759"/>
        <v/>
      </c>
      <c r="BH1951" t="str">
        <f t="shared" si="760"/>
        <v/>
      </c>
      <c r="BI1951" t="str">
        <f>IF(B1951="","",#REF!)</f>
        <v/>
      </c>
      <c r="BJ1951" t="str">
        <f>IF(B1951="","",#REF!)</f>
        <v/>
      </c>
      <c r="BK1951" s="26" t="str">
        <f>IF(B1951="","",#REF!)</f>
        <v/>
      </c>
      <c r="BL1951" t="str">
        <f>IF(B1951="","",#REF!)</f>
        <v/>
      </c>
      <c r="BM1951" t="str">
        <f t="shared" si="761"/>
        <v/>
      </c>
      <c r="BN1951" s="6" t="str">
        <f t="shared" si="762"/>
        <v/>
      </c>
      <c r="BO1951" s="7" t="str">
        <f t="shared" si="763"/>
        <v/>
      </c>
      <c r="BP1951" s="7" t="str">
        <f t="shared" si="764"/>
        <v/>
      </c>
      <c r="BQ1951" s="7" t="str">
        <f t="shared" si="765"/>
        <v/>
      </c>
      <c r="BR1951" s="7" t="str">
        <f t="shared" si="766"/>
        <v/>
      </c>
      <c r="BS1951" s="7" t="str">
        <f t="shared" si="767"/>
        <v/>
      </c>
      <c r="BT1951" t="str">
        <f t="shared" si="768"/>
        <v/>
      </c>
      <c r="BU1951" t="str">
        <f t="shared" si="769"/>
        <v/>
      </c>
      <c r="BV1951" t="str">
        <f>IF(B1951="","",VLOOKUP(BU1951,Справочник_ВРИ_Сегментов!$A:$D,4,))</f>
        <v/>
      </c>
      <c r="BW1951" t="str">
        <f t="shared" si="770"/>
        <v/>
      </c>
      <c r="BX1951" t="str">
        <f>IF(B1951="","",VLOOKUP(BW1951,Справочник_ВРИ_Сегментов!$B:$C,2,FALSE))</f>
        <v/>
      </c>
      <c r="BY1951" t="str">
        <f t="shared" si="771"/>
        <v/>
      </c>
      <c r="BZ1951" t="str">
        <f t="shared" si="772"/>
        <v/>
      </c>
      <c r="CA1951" t="str">
        <f t="shared" si="773"/>
        <v>-</v>
      </c>
      <c r="CB1951" t="str">
        <f t="shared" si="774"/>
        <v/>
      </c>
    </row>
    <row r="1952" spans="2:80" x14ac:dyDescent="0.25">
      <c r="B1952" s="1"/>
      <c r="C1952" s="1"/>
      <c r="P1952" s="1"/>
      <c r="Q1952" s="1"/>
      <c r="AT1952" t="str">
        <f t="shared" si="750"/>
        <v/>
      </c>
      <c r="AU1952" t="str">
        <f>IF(B1952="","",IFERROR(VLOOKUP(C1952,'Срв квартал'!$A:$D,4,FALSE),""))</f>
        <v/>
      </c>
      <c r="AV1952" t="str">
        <f>IF(B1952="","",VLOOKUP(AT1952,'Срв мо'!$A:$D,4,FALSE))</f>
        <v/>
      </c>
      <c r="AW1952" t="str">
        <f t="shared" si="751"/>
        <v/>
      </c>
      <c r="AX1952" t="str">
        <f t="shared" si="752"/>
        <v/>
      </c>
      <c r="AY1952" s="4" t="str">
        <f t="shared" si="753"/>
        <v/>
      </c>
      <c r="AZ1952" t="str">
        <f>IF(B1952="","",#REF!)</f>
        <v/>
      </c>
      <c r="BA1952" t="str">
        <f t="shared" si="754"/>
        <v/>
      </c>
      <c r="BB1952" t="str">
        <f t="shared" si="755"/>
        <v/>
      </c>
      <c r="BC1952" t="str">
        <f t="shared" si="756"/>
        <v/>
      </c>
      <c r="BD1952" t="str">
        <f t="shared" si="757"/>
        <v/>
      </c>
      <c r="BE1952" t="str">
        <f>IF(B1952="","",IF(L1952="","Отсутствуют предыдущие значения",#REF!=D1952))</f>
        <v/>
      </c>
      <c r="BF1952" t="str">
        <f t="shared" si="758"/>
        <v/>
      </c>
      <c r="BG1952" t="str">
        <f t="shared" si="759"/>
        <v/>
      </c>
      <c r="BH1952" t="str">
        <f t="shared" si="760"/>
        <v/>
      </c>
      <c r="BI1952" t="str">
        <f>IF(B1952="","",#REF!)</f>
        <v/>
      </c>
      <c r="BJ1952" t="str">
        <f>IF(B1952="","",#REF!)</f>
        <v/>
      </c>
      <c r="BK1952" s="26" t="str">
        <f>IF(B1952="","",#REF!)</f>
        <v/>
      </c>
      <c r="BL1952" t="str">
        <f>IF(B1952="","",#REF!)</f>
        <v/>
      </c>
      <c r="BM1952" t="str">
        <f t="shared" si="761"/>
        <v/>
      </c>
      <c r="BN1952" s="6" t="str">
        <f t="shared" si="762"/>
        <v/>
      </c>
      <c r="BO1952" s="7" t="str">
        <f t="shared" si="763"/>
        <v/>
      </c>
      <c r="BP1952" s="7" t="str">
        <f t="shared" si="764"/>
        <v/>
      </c>
      <c r="BQ1952" s="7" t="str">
        <f t="shared" si="765"/>
        <v/>
      </c>
      <c r="BR1952" s="7" t="str">
        <f t="shared" si="766"/>
        <v/>
      </c>
      <c r="BS1952" s="7" t="str">
        <f t="shared" si="767"/>
        <v/>
      </c>
      <c r="BT1952" t="str">
        <f t="shared" si="768"/>
        <v/>
      </c>
      <c r="BU1952" t="str">
        <f t="shared" si="769"/>
        <v/>
      </c>
      <c r="BV1952" t="str">
        <f>IF(B1952="","",VLOOKUP(BU1952,Справочник_ВРИ_Сегментов!$A:$D,4,))</f>
        <v/>
      </c>
      <c r="BW1952" t="str">
        <f t="shared" si="770"/>
        <v/>
      </c>
      <c r="BX1952" t="str">
        <f>IF(B1952="","",VLOOKUP(BW1952,Справочник_ВРИ_Сегментов!$B:$C,2,FALSE))</f>
        <v/>
      </c>
      <c r="BY1952" t="str">
        <f t="shared" si="771"/>
        <v/>
      </c>
      <c r="BZ1952" t="str">
        <f t="shared" si="772"/>
        <v/>
      </c>
      <c r="CA1952" t="str">
        <f t="shared" si="773"/>
        <v>-</v>
      </c>
      <c r="CB1952" t="str">
        <f t="shared" si="774"/>
        <v/>
      </c>
    </row>
    <row r="1953" spans="2:80" x14ac:dyDescent="0.25">
      <c r="B1953" s="1"/>
      <c r="C1953" s="1"/>
      <c r="P1953" s="1"/>
      <c r="Q1953" s="1"/>
      <c r="AT1953" t="str">
        <f t="shared" si="750"/>
        <v/>
      </c>
      <c r="AU1953" t="str">
        <f>IF(B1953="","",IFERROR(VLOOKUP(C1953,'Срв квартал'!$A:$D,4,FALSE),""))</f>
        <v/>
      </c>
      <c r="AV1953" t="str">
        <f>IF(B1953="","",VLOOKUP(AT1953,'Срв мо'!$A:$D,4,FALSE))</f>
        <v/>
      </c>
      <c r="AW1953" t="str">
        <f t="shared" si="751"/>
        <v/>
      </c>
      <c r="AX1953" t="str">
        <f t="shared" si="752"/>
        <v/>
      </c>
      <c r="AY1953" s="4" t="str">
        <f t="shared" si="753"/>
        <v/>
      </c>
      <c r="AZ1953" t="str">
        <f>IF(B1953="","",#REF!)</f>
        <v/>
      </c>
      <c r="BA1953" t="str">
        <f t="shared" si="754"/>
        <v/>
      </c>
      <c r="BB1953" t="str">
        <f t="shared" si="755"/>
        <v/>
      </c>
      <c r="BC1953" t="str">
        <f t="shared" si="756"/>
        <v/>
      </c>
      <c r="BD1953" t="str">
        <f t="shared" si="757"/>
        <v/>
      </c>
      <c r="BE1953" t="str">
        <f>IF(B1953="","",IF(L1953="","Отсутствуют предыдущие значения",#REF!=D1953))</f>
        <v/>
      </c>
      <c r="BF1953" t="str">
        <f t="shared" si="758"/>
        <v/>
      </c>
      <c r="BG1953" t="str">
        <f t="shared" si="759"/>
        <v/>
      </c>
      <c r="BH1953" t="str">
        <f t="shared" si="760"/>
        <v/>
      </c>
      <c r="BI1953" t="str">
        <f>IF(B1953="","",#REF!)</f>
        <v/>
      </c>
      <c r="BJ1953" t="str">
        <f>IF(B1953="","",#REF!)</f>
        <v/>
      </c>
      <c r="BK1953" s="26" t="str">
        <f>IF(B1953="","",#REF!)</f>
        <v/>
      </c>
      <c r="BL1953" t="str">
        <f>IF(B1953="","",#REF!)</f>
        <v/>
      </c>
      <c r="BM1953" t="str">
        <f t="shared" si="761"/>
        <v/>
      </c>
      <c r="BN1953" s="6" t="str">
        <f t="shared" si="762"/>
        <v/>
      </c>
      <c r="BO1953" s="7" t="str">
        <f t="shared" si="763"/>
        <v/>
      </c>
      <c r="BP1953" s="7" t="str">
        <f t="shared" si="764"/>
        <v/>
      </c>
      <c r="BQ1953" s="7" t="str">
        <f t="shared" si="765"/>
        <v/>
      </c>
      <c r="BR1953" s="7" t="str">
        <f t="shared" si="766"/>
        <v/>
      </c>
      <c r="BS1953" s="7" t="str">
        <f t="shared" si="767"/>
        <v/>
      </c>
      <c r="BT1953" t="str">
        <f t="shared" si="768"/>
        <v/>
      </c>
      <c r="BU1953" t="str">
        <f t="shared" si="769"/>
        <v/>
      </c>
      <c r="BV1953" t="str">
        <f>IF(B1953="","",VLOOKUP(BU1953,Справочник_ВРИ_Сегментов!$A:$D,4,))</f>
        <v/>
      </c>
      <c r="BW1953" t="str">
        <f t="shared" si="770"/>
        <v/>
      </c>
      <c r="BX1953" t="str">
        <f>IF(B1953="","",VLOOKUP(BW1953,Справочник_ВРИ_Сегментов!$B:$C,2,FALSE))</f>
        <v/>
      </c>
      <c r="BY1953" t="str">
        <f t="shared" si="771"/>
        <v/>
      </c>
      <c r="BZ1953" t="str">
        <f t="shared" si="772"/>
        <v/>
      </c>
      <c r="CA1953" t="str">
        <f t="shared" si="773"/>
        <v>-</v>
      </c>
      <c r="CB1953" t="str">
        <f t="shared" si="774"/>
        <v/>
      </c>
    </row>
    <row r="1954" spans="2:80" x14ac:dyDescent="0.25">
      <c r="B1954" s="1"/>
      <c r="C1954" s="1"/>
      <c r="P1954" s="1"/>
      <c r="Q1954" s="1"/>
      <c r="AT1954" t="str">
        <f t="shared" si="750"/>
        <v/>
      </c>
      <c r="AU1954" t="str">
        <f>IF(B1954="","",IFERROR(VLOOKUP(C1954,'Срв квартал'!$A:$D,4,FALSE),""))</f>
        <v/>
      </c>
      <c r="AV1954" t="str">
        <f>IF(B1954="","",VLOOKUP(AT1954,'Срв мо'!$A:$D,4,FALSE))</f>
        <v/>
      </c>
      <c r="AW1954" t="str">
        <f t="shared" si="751"/>
        <v/>
      </c>
      <c r="AX1954" t="str">
        <f t="shared" si="752"/>
        <v/>
      </c>
      <c r="AY1954" s="4" t="str">
        <f t="shared" si="753"/>
        <v/>
      </c>
      <c r="AZ1954" t="str">
        <f>IF(B1954="","",#REF!)</f>
        <v/>
      </c>
      <c r="BA1954" t="str">
        <f t="shared" si="754"/>
        <v/>
      </c>
      <c r="BB1954" t="str">
        <f t="shared" si="755"/>
        <v/>
      </c>
      <c r="BC1954" t="str">
        <f t="shared" si="756"/>
        <v/>
      </c>
      <c r="BD1954" t="str">
        <f t="shared" si="757"/>
        <v/>
      </c>
      <c r="BE1954" t="str">
        <f>IF(B1954="","",IF(L1954="","Отсутствуют предыдущие значения",#REF!=D1954))</f>
        <v/>
      </c>
      <c r="BF1954" t="str">
        <f t="shared" si="758"/>
        <v/>
      </c>
      <c r="BG1954" t="str">
        <f t="shared" si="759"/>
        <v/>
      </c>
      <c r="BH1954" t="str">
        <f t="shared" si="760"/>
        <v/>
      </c>
      <c r="BI1954" t="str">
        <f>IF(B1954="","",#REF!)</f>
        <v/>
      </c>
      <c r="BJ1954" t="str">
        <f>IF(B1954="","",#REF!)</f>
        <v/>
      </c>
      <c r="BK1954" s="26" t="str">
        <f>IF(B1954="","",#REF!)</f>
        <v/>
      </c>
      <c r="BL1954" t="str">
        <f>IF(B1954="","",#REF!)</f>
        <v/>
      </c>
      <c r="BM1954" t="str">
        <f t="shared" si="761"/>
        <v/>
      </c>
      <c r="BN1954" s="6" t="str">
        <f t="shared" si="762"/>
        <v/>
      </c>
      <c r="BO1954" s="7" t="str">
        <f t="shared" si="763"/>
        <v/>
      </c>
      <c r="BP1954" s="7" t="str">
        <f t="shared" si="764"/>
        <v/>
      </c>
      <c r="BQ1954" s="7" t="str">
        <f t="shared" si="765"/>
        <v/>
      </c>
      <c r="BR1954" s="7" t="str">
        <f t="shared" si="766"/>
        <v/>
      </c>
      <c r="BS1954" s="7" t="str">
        <f t="shared" si="767"/>
        <v/>
      </c>
      <c r="BT1954" t="str">
        <f t="shared" si="768"/>
        <v/>
      </c>
      <c r="BU1954" t="str">
        <f t="shared" si="769"/>
        <v/>
      </c>
      <c r="BV1954" t="str">
        <f>IF(B1954="","",VLOOKUP(BU1954,Справочник_ВРИ_Сегментов!$A:$D,4,))</f>
        <v/>
      </c>
      <c r="BW1954" t="str">
        <f t="shared" si="770"/>
        <v/>
      </c>
      <c r="BX1954" t="str">
        <f>IF(B1954="","",VLOOKUP(BW1954,Справочник_ВРИ_Сегментов!$B:$C,2,FALSE))</f>
        <v/>
      </c>
      <c r="BY1954" t="str">
        <f t="shared" si="771"/>
        <v/>
      </c>
      <c r="BZ1954" t="str">
        <f t="shared" si="772"/>
        <v/>
      </c>
      <c r="CA1954" t="str">
        <f t="shared" si="773"/>
        <v>-</v>
      </c>
      <c r="CB1954" t="str">
        <f t="shared" si="774"/>
        <v/>
      </c>
    </row>
    <row r="1955" spans="2:80" x14ac:dyDescent="0.25">
      <c r="B1955" s="1"/>
      <c r="C1955" s="1"/>
      <c r="P1955" s="1"/>
      <c r="Q1955" s="1"/>
      <c r="AT1955" t="str">
        <f t="shared" si="750"/>
        <v/>
      </c>
      <c r="AU1955" t="str">
        <f>IF(B1955="","",IFERROR(VLOOKUP(C1955,'Срв квартал'!$A:$D,4,FALSE),""))</f>
        <v/>
      </c>
      <c r="AV1955" t="str">
        <f>IF(B1955="","",VLOOKUP(AT1955,'Срв мо'!$A:$D,4,FALSE))</f>
        <v/>
      </c>
      <c r="AW1955" t="str">
        <f t="shared" si="751"/>
        <v/>
      </c>
      <c r="AX1955" t="str">
        <f t="shared" si="752"/>
        <v/>
      </c>
      <c r="AY1955" s="4" t="str">
        <f t="shared" si="753"/>
        <v/>
      </c>
      <c r="AZ1955" t="str">
        <f>IF(B1955="","",#REF!)</f>
        <v/>
      </c>
      <c r="BA1955" t="str">
        <f t="shared" si="754"/>
        <v/>
      </c>
      <c r="BB1955" t="str">
        <f t="shared" si="755"/>
        <v/>
      </c>
      <c r="BC1955" t="str">
        <f t="shared" si="756"/>
        <v/>
      </c>
      <c r="BD1955" t="str">
        <f t="shared" si="757"/>
        <v/>
      </c>
      <c r="BE1955" t="str">
        <f>IF(B1955="","",IF(L1955="","Отсутствуют предыдущие значения",#REF!=D1955))</f>
        <v/>
      </c>
      <c r="BF1955" t="str">
        <f t="shared" si="758"/>
        <v/>
      </c>
      <c r="BG1955" t="str">
        <f t="shared" si="759"/>
        <v/>
      </c>
      <c r="BH1955" t="str">
        <f t="shared" si="760"/>
        <v/>
      </c>
      <c r="BI1955" t="str">
        <f>IF(B1955="","",#REF!)</f>
        <v/>
      </c>
      <c r="BJ1955" t="str">
        <f>IF(B1955="","",#REF!)</f>
        <v/>
      </c>
      <c r="BK1955" s="26" t="str">
        <f>IF(B1955="","",#REF!)</f>
        <v/>
      </c>
      <c r="BL1955" t="str">
        <f>IF(B1955="","",#REF!)</f>
        <v/>
      </c>
      <c r="BM1955" t="str">
        <f t="shared" si="761"/>
        <v/>
      </c>
      <c r="BN1955" s="6" t="str">
        <f t="shared" si="762"/>
        <v/>
      </c>
      <c r="BO1955" s="7" t="str">
        <f t="shared" si="763"/>
        <v/>
      </c>
      <c r="BP1955" s="7" t="str">
        <f t="shared" si="764"/>
        <v/>
      </c>
      <c r="BQ1955" s="7" t="str">
        <f t="shared" si="765"/>
        <v/>
      </c>
      <c r="BR1955" s="7" t="str">
        <f t="shared" si="766"/>
        <v/>
      </c>
      <c r="BS1955" s="7" t="str">
        <f t="shared" si="767"/>
        <v/>
      </c>
      <c r="BT1955" t="str">
        <f t="shared" si="768"/>
        <v/>
      </c>
      <c r="BU1955" t="str">
        <f t="shared" si="769"/>
        <v/>
      </c>
      <c r="BV1955" t="str">
        <f>IF(B1955="","",VLOOKUP(BU1955,Справочник_ВРИ_Сегментов!$A:$D,4,))</f>
        <v/>
      </c>
      <c r="BW1955" t="str">
        <f t="shared" si="770"/>
        <v/>
      </c>
      <c r="BX1955" t="str">
        <f>IF(B1955="","",VLOOKUP(BW1955,Справочник_ВРИ_Сегментов!$B:$C,2,FALSE))</f>
        <v/>
      </c>
      <c r="BY1955" t="str">
        <f t="shared" si="771"/>
        <v/>
      </c>
      <c r="BZ1955" t="str">
        <f t="shared" si="772"/>
        <v/>
      </c>
      <c r="CA1955" t="str">
        <f t="shared" si="773"/>
        <v>-</v>
      </c>
      <c r="CB1955" t="str">
        <f t="shared" si="774"/>
        <v/>
      </c>
    </row>
    <row r="1956" spans="2:80" x14ac:dyDescent="0.25">
      <c r="B1956" s="1"/>
      <c r="C1956" s="1"/>
      <c r="G1956" s="1"/>
      <c r="P1956" s="1"/>
      <c r="Q1956" s="1"/>
      <c r="R1956" s="1"/>
      <c r="AT1956" t="str">
        <f t="shared" si="750"/>
        <v/>
      </c>
      <c r="AU1956" t="str">
        <f>IF(B1956="","",IFERROR(VLOOKUP(C1956,'Срв квартал'!$A:$D,4,FALSE),""))</f>
        <v/>
      </c>
      <c r="AV1956" t="str">
        <f>IF(B1956="","",VLOOKUP(AT1956,'Срв мо'!$A:$D,4,FALSE))</f>
        <v/>
      </c>
      <c r="AW1956" t="str">
        <f t="shared" si="751"/>
        <v/>
      </c>
      <c r="AX1956" t="str">
        <f t="shared" si="752"/>
        <v/>
      </c>
      <c r="AY1956" s="4" t="str">
        <f t="shared" si="753"/>
        <v/>
      </c>
      <c r="AZ1956" t="str">
        <f>IF(B1956="","",#REF!)</f>
        <v/>
      </c>
      <c r="BA1956" t="str">
        <f t="shared" si="754"/>
        <v/>
      </c>
      <c r="BB1956" t="str">
        <f t="shared" si="755"/>
        <v/>
      </c>
      <c r="BC1956" t="str">
        <f t="shared" si="756"/>
        <v/>
      </c>
      <c r="BD1956" t="str">
        <f t="shared" si="757"/>
        <v/>
      </c>
      <c r="BE1956" t="str">
        <f>IF(B1956="","",IF(L1956="","Отсутствуют предыдущие значения",#REF!=D1956))</f>
        <v/>
      </c>
      <c r="BF1956" t="str">
        <f t="shared" si="758"/>
        <v/>
      </c>
      <c r="BG1956" t="str">
        <f t="shared" si="759"/>
        <v/>
      </c>
      <c r="BH1956" t="str">
        <f t="shared" si="760"/>
        <v/>
      </c>
      <c r="BI1956" t="str">
        <f>IF(B1956="","",#REF!)</f>
        <v/>
      </c>
      <c r="BJ1956" t="str">
        <f>IF(B1956="","",#REF!)</f>
        <v/>
      </c>
      <c r="BK1956" s="26" t="str">
        <f>IF(B1956="","",#REF!)</f>
        <v/>
      </c>
      <c r="BL1956" t="str">
        <f>IF(B1956="","",#REF!)</f>
        <v/>
      </c>
      <c r="BM1956" t="str">
        <f t="shared" si="761"/>
        <v/>
      </c>
      <c r="BN1956" s="6" t="str">
        <f t="shared" si="762"/>
        <v/>
      </c>
      <c r="BO1956" s="7" t="str">
        <f t="shared" si="763"/>
        <v/>
      </c>
      <c r="BP1956" s="7" t="str">
        <f t="shared" si="764"/>
        <v/>
      </c>
      <c r="BQ1956" s="7" t="str">
        <f t="shared" si="765"/>
        <v/>
      </c>
      <c r="BR1956" s="7" t="str">
        <f t="shared" si="766"/>
        <v/>
      </c>
      <c r="BS1956" s="7" t="str">
        <f t="shared" si="767"/>
        <v/>
      </c>
      <c r="BT1956" t="str">
        <f t="shared" si="768"/>
        <v/>
      </c>
      <c r="BU1956" t="str">
        <f t="shared" si="769"/>
        <v/>
      </c>
      <c r="BV1956" t="str">
        <f>IF(B1956="","",VLOOKUP(BU1956,Справочник_ВРИ_Сегментов!$A:$D,4,))</f>
        <v/>
      </c>
      <c r="BW1956" t="str">
        <f t="shared" si="770"/>
        <v/>
      </c>
      <c r="BX1956" t="str">
        <f>IF(B1956="","",VLOOKUP(BW1956,Справочник_ВРИ_Сегментов!$B:$C,2,FALSE))</f>
        <v/>
      </c>
      <c r="BY1956" t="str">
        <f t="shared" si="771"/>
        <v/>
      </c>
      <c r="BZ1956" t="str">
        <f t="shared" si="772"/>
        <v/>
      </c>
      <c r="CA1956" t="str">
        <f t="shared" si="773"/>
        <v>-</v>
      </c>
      <c r="CB1956" t="str">
        <f t="shared" si="774"/>
        <v/>
      </c>
    </row>
    <row r="1957" spans="2:80" x14ac:dyDescent="0.25">
      <c r="B1957" s="1"/>
      <c r="C1957" s="1"/>
      <c r="G1957" s="1"/>
      <c r="P1957" s="1"/>
      <c r="Q1957" s="1"/>
      <c r="R1957" s="1"/>
      <c r="AT1957" t="str">
        <f t="shared" si="750"/>
        <v/>
      </c>
      <c r="AU1957" t="str">
        <f>IF(B1957="","",IFERROR(VLOOKUP(C1957,'Срв квартал'!$A:$D,4,FALSE),""))</f>
        <v/>
      </c>
      <c r="AV1957" t="str">
        <f>IF(B1957="","",VLOOKUP(AT1957,'Срв мо'!$A:$D,4,FALSE))</f>
        <v/>
      </c>
      <c r="AW1957" t="str">
        <f t="shared" si="751"/>
        <v/>
      </c>
      <c r="AX1957" t="str">
        <f t="shared" si="752"/>
        <v/>
      </c>
      <c r="AY1957" s="4" t="str">
        <f t="shared" si="753"/>
        <v/>
      </c>
      <c r="AZ1957" t="str">
        <f>IF(B1957="","",#REF!)</f>
        <v/>
      </c>
      <c r="BA1957" t="str">
        <f t="shared" si="754"/>
        <v/>
      </c>
      <c r="BB1957" t="str">
        <f t="shared" si="755"/>
        <v/>
      </c>
      <c r="BC1957" t="str">
        <f t="shared" si="756"/>
        <v/>
      </c>
      <c r="BD1957" t="str">
        <f t="shared" si="757"/>
        <v/>
      </c>
      <c r="BE1957" t="str">
        <f>IF(B1957="","",IF(L1957="","Отсутствуют предыдущие значения",#REF!=D1957))</f>
        <v/>
      </c>
      <c r="BF1957" t="str">
        <f t="shared" si="758"/>
        <v/>
      </c>
      <c r="BG1957" t="str">
        <f t="shared" si="759"/>
        <v/>
      </c>
      <c r="BH1957" t="str">
        <f t="shared" si="760"/>
        <v/>
      </c>
      <c r="BI1957" t="str">
        <f>IF(B1957="","",#REF!)</f>
        <v/>
      </c>
      <c r="BJ1957" t="str">
        <f>IF(B1957="","",#REF!)</f>
        <v/>
      </c>
      <c r="BK1957" s="26" t="str">
        <f>IF(B1957="","",#REF!)</f>
        <v/>
      </c>
      <c r="BL1957" t="str">
        <f>IF(B1957="","",#REF!)</f>
        <v/>
      </c>
      <c r="BM1957" t="str">
        <f t="shared" si="761"/>
        <v/>
      </c>
      <c r="BN1957" s="6" t="str">
        <f t="shared" si="762"/>
        <v/>
      </c>
      <c r="BO1957" s="7" t="str">
        <f t="shared" si="763"/>
        <v/>
      </c>
      <c r="BP1957" s="7" t="str">
        <f t="shared" si="764"/>
        <v/>
      </c>
      <c r="BQ1957" s="7" t="str">
        <f t="shared" si="765"/>
        <v/>
      </c>
      <c r="BR1957" s="7" t="str">
        <f t="shared" si="766"/>
        <v/>
      </c>
      <c r="BS1957" s="7" t="str">
        <f t="shared" si="767"/>
        <v/>
      </c>
      <c r="BT1957" t="str">
        <f t="shared" si="768"/>
        <v/>
      </c>
      <c r="BU1957" t="str">
        <f t="shared" si="769"/>
        <v/>
      </c>
      <c r="BV1957" t="str">
        <f>IF(B1957="","",VLOOKUP(BU1957,Справочник_ВРИ_Сегментов!$A:$D,4,))</f>
        <v/>
      </c>
      <c r="BW1957" t="str">
        <f t="shared" si="770"/>
        <v/>
      </c>
      <c r="BX1957" t="str">
        <f>IF(B1957="","",VLOOKUP(BW1957,Справочник_ВРИ_Сегментов!$B:$C,2,FALSE))</f>
        <v/>
      </c>
      <c r="BY1957" t="str">
        <f t="shared" si="771"/>
        <v/>
      </c>
      <c r="BZ1957" t="str">
        <f t="shared" si="772"/>
        <v/>
      </c>
      <c r="CA1957" t="str">
        <f t="shared" si="773"/>
        <v>-</v>
      </c>
      <c r="CB1957" t="str">
        <f t="shared" si="774"/>
        <v/>
      </c>
    </row>
    <row r="1958" spans="2:80" x14ac:dyDescent="0.25">
      <c r="B1958" s="1"/>
      <c r="C1958" s="1"/>
      <c r="P1958" s="1"/>
      <c r="Q1958" s="1"/>
      <c r="AT1958" t="str">
        <f t="shared" si="750"/>
        <v/>
      </c>
      <c r="AU1958" t="str">
        <f>IF(B1958="","",IFERROR(VLOOKUP(C1958,'Срв квартал'!$A:$D,4,FALSE),""))</f>
        <v/>
      </c>
      <c r="AV1958" t="str">
        <f>IF(B1958="","",VLOOKUP(AT1958,'Срв мо'!$A:$D,4,FALSE))</f>
        <v/>
      </c>
      <c r="AW1958" t="str">
        <f t="shared" si="751"/>
        <v/>
      </c>
      <c r="AX1958" t="str">
        <f t="shared" si="752"/>
        <v/>
      </c>
      <c r="AY1958" s="4" t="str">
        <f t="shared" si="753"/>
        <v/>
      </c>
      <c r="AZ1958" t="str">
        <f>IF(B1958="","",#REF!)</f>
        <v/>
      </c>
      <c r="BA1958" t="str">
        <f t="shared" si="754"/>
        <v/>
      </c>
      <c r="BB1958" t="str">
        <f t="shared" si="755"/>
        <v/>
      </c>
      <c r="BC1958" t="str">
        <f t="shared" si="756"/>
        <v/>
      </c>
      <c r="BD1958" t="str">
        <f t="shared" si="757"/>
        <v/>
      </c>
      <c r="BE1958" t="str">
        <f>IF(B1958="","",IF(L1958="","Отсутствуют предыдущие значения",#REF!=D1958))</f>
        <v/>
      </c>
      <c r="BF1958" t="str">
        <f t="shared" si="758"/>
        <v/>
      </c>
      <c r="BG1958" t="str">
        <f t="shared" si="759"/>
        <v/>
      </c>
      <c r="BH1958" t="str">
        <f t="shared" si="760"/>
        <v/>
      </c>
      <c r="BI1958" t="str">
        <f>IF(B1958="","",#REF!)</f>
        <v/>
      </c>
      <c r="BJ1958" t="str">
        <f>IF(B1958="","",#REF!)</f>
        <v/>
      </c>
      <c r="BK1958" s="26" t="str">
        <f>IF(B1958="","",#REF!)</f>
        <v/>
      </c>
      <c r="BL1958" t="str">
        <f>IF(B1958="","",#REF!)</f>
        <v/>
      </c>
      <c r="BM1958" t="str">
        <f t="shared" si="761"/>
        <v/>
      </c>
      <c r="BN1958" s="6" t="str">
        <f t="shared" si="762"/>
        <v/>
      </c>
      <c r="BO1958" s="7" t="str">
        <f t="shared" si="763"/>
        <v/>
      </c>
      <c r="BP1958" s="7" t="str">
        <f t="shared" si="764"/>
        <v/>
      </c>
      <c r="BQ1958" s="7" t="str">
        <f t="shared" si="765"/>
        <v/>
      </c>
      <c r="BR1958" s="7" t="str">
        <f t="shared" si="766"/>
        <v/>
      </c>
      <c r="BS1958" s="7" t="str">
        <f t="shared" si="767"/>
        <v/>
      </c>
      <c r="BT1958" t="str">
        <f t="shared" si="768"/>
        <v/>
      </c>
      <c r="BU1958" t="str">
        <f t="shared" si="769"/>
        <v/>
      </c>
      <c r="BV1958" t="str">
        <f>IF(B1958="","",VLOOKUP(BU1958,Справочник_ВРИ_Сегментов!$A:$D,4,))</f>
        <v/>
      </c>
      <c r="BW1958" t="str">
        <f t="shared" si="770"/>
        <v/>
      </c>
      <c r="BX1958" t="str">
        <f>IF(B1958="","",VLOOKUP(BW1958,Справочник_ВРИ_Сегментов!$B:$C,2,FALSE))</f>
        <v/>
      </c>
      <c r="BY1958" t="str">
        <f t="shared" si="771"/>
        <v/>
      </c>
      <c r="BZ1958" t="str">
        <f t="shared" si="772"/>
        <v/>
      </c>
      <c r="CA1958" t="str">
        <f t="shared" si="773"/>
        <v>-</v>
      </c>
      <c r="CB1958" t="str">
        <f t="shared" si="774"/>
        <v/>
      </c>
    </row>
    <row r="1959" spans="2:80" x14ac:dyDescent="0.25">
      <c r="B1959" s="1"/>
      <c r="C1959" s="1"/>
      <c r="P1959" s="1"/>
      <c r="Q1959" s="1"/>
      <c r="R1959" s="1"/>
      <c r="AT1959" t="str">
        <f t="shared" si="750"/>
        <v/>
      </c>
      <c r="AU1959" t="str">
        <f>IF(B1959="","",IFERROR(VLOOKUP(C1959,'Срв квартал'!$A:$D,4,FALSE),""))</f>
        <v/>
      </c>
      <c r="AV1959" t="str">
        <f>IF(B1959="","",VLOOKUP(AT1959,'Срв мо'!$A:$D,4,FALSE))</f>
        <v/>
      </c>
      <c r="AW1959" t="str">
        <f t="shared" si="751"/>
        <v/>
      </c>
      <c r="AX1959" t="str">
        <f t="shared" si="752"/>
        <v/>
      </c>
      <c r="AY1959" s="4" t="str">
        <f t="shared" si="753"/>
        <v/>
      </c>
      <c r="AZ1959" t="str">
        <f>IF(B1959="","",#REF!)</f>
        <v/>
      </c>
      <c r="BA1959" t="str">
        <f t="shared" si="754"/>
        <v/>
      </c>
      <c r="BB1959" t="str">
        <f t="shared" si="755"/>
        <v/>
      </c>
      <c r="BC1959" t="str">
        <f t="shared" si="756"/>
        <v/>
      </c>
      <c r="BD1959" t="str">
        <f t="shared" si="757"/>
        <v/>
      </c>
      <c r="BE1959" t="str">
        <f>IF(B1959="","",IF(L1959="","Отсутствуют предыдущие значения",#REF!=D1959))</f>
        <v/>
      </c>
      <c r="BF1959" t="str">
        <f t="shared" si="758"/>
        <v/>
      </c>
      <c r="BG1959" t="str">
        <f t="shared" si="759"/>
        <v/>
      </c>
      <c r="BH1959" t="str">
        <f t="shared" si="760"/>
        <v/>
      </c>
      <c r="BI1959" t="str">
        <f>IF(B1959="","",#REF!)</f>
        <v/>
      </c>
      <c r="BJ1959" t="str">
        <f>IF(B1959="","",#REF!)</f>
        <v/>
      </c>
      <c r="BK1959" s="26" t="str">
        <f>IF(B1959="","",#REF!)</f>
        <v/>
      </c>
      <c r="BL1959" t="str">
        <f>IF(B1959="","",#REF!)</f>
        <v/>
      </c>
      <c r="BM1959" t="str">
        <f t="shared" si="761"/>
        <v/>
      </c>
      <c r="BN1959" s="6" t="str">
        <f t="shared" si="762"/>
        <v/>
      </c>
      <c r="BO1959" s="7" t="str">
        <f t="shared" si="763"/>
        <v/>
      </c>
      <c r="BP1959" s="7" t="str">
        <f t="shared" si="764"/>
        <v/>
      </c>
      <c r="BQ1959" s="7" t="str">
        <f t="shared" si="765"/>
        <v/>
      </c>
      <c r="BR1959" s="7" t="str">
        <f t="shared" si="766"/>
        <v/>
      </c>
      <c r="BS1959" s="7" t="str">
        <f t="shared" si="767"/>
        <v/>
      </c>
      <c r="BT1959" t="str">
        <f t="shared" si="768"/>
        <v/>
      </c>
      <c r="BU1959" t="str">
        <f t="shared" si="769"/>
        <v/>
      </c>
      <c r="BV1959" t="str">
        <f>IF(B1959="","",VLOOKUP(BU1959,Справочник_ВРИ_Сегментов!$A:$D,4,))</f>
        <v/>
      </c>
      <c r="BW1959" t="str">
        <f t="shared" si="770"/>
        <v/>
      </c>
      <c r="BX1959" t="str">
        <f>IF(B1959="","",VLOOKUP(BW1959,Справочник_ВРИ_Сегментов!$B:$C,2,FALSE))</f>
        <v/>
      </c>
      <c r="BY1959" t="str">
        <f t="shared" si="771"/>
        <v/>
      </c>
      <c r="BZ1959" t="str">
        <f t="shared" si="772"/>
        <v/>
      </c>
      <c r="CA1959" t="str">
        <f t="shared" si="773"/>
        <v>-</v>
      </c>
      <c r="CB1959" t="str">
        <f t="shared" si="774"/>
        <v/>
      </c>
    </row>
    <row r="1960" spans="2:80" x14ac:dyDescent="0.25">
      <c r="B1960" s="1"/>
      <c r="C1960" s="1"/>
      <c r="P1960" s="1"/>
      <c r="Q1960" s="1"/>
      <c r="AT1960" t="str">
        <f t="shared" si="750"/>
        <v/>
      </c>
      <c r="AU1960" t="str">
        <f>IF(B1960="","",IFERROR(VLOOKUP(C1960,'Срв квартал'!$A:$D,4,FALSE),""))</f>
        <v/>
      </c>
      <c r="AV1960" t="str">
        <f>IF(B1960="","",VLOOKUP(AT1960,'Срв мо'!$A:$D,4,FALSE))</f>
        <v/>
      </c>
      <c r="AW1960" t="str">
        <f t="shared" si="751"/>
        <v/>
      </c>
      <c r="AX1960" t="str">
        <f t="shared" si="752"/>
        <v/>
      </c>
      <c r="AY1960" s="4" t="str">
        <f t="shared" si="753"/>
        <v/>
      </c>
      <c r="AZ1960" t="str">
        <f>IF(B1960="","",#REF!)</f>
        <v/>
      </c>
      <c r="BA1960" t="str">
        <f t="shared" si="754"/>
        <v/>
      </c>
      <c r="BB1960" t="str">
        <f t="shared" si="755"/>
        <v/>
      </c>
      <c r="BC1960" t="str">
        <f t="shared" si="756"/>
        <v/>
      </c>
      <c r="BD1960" t="str">
        <f t="shared" si="757"/>
        <v/>
      </c>
      <c r="BE1960" t="str">
        <f>IF(B1960="","",IF(L1960="","Отсутствуют предыдущие значения",#REF!=D1960))</f>
        <v/>
      </c>
      <c r="BF1960" t="str">
        <f t="shared" si="758"/>
        <v/>
      </c>
      <c r="BG1960" t="str">
        <f t="shared" si="759"/>
        <v/>
      </c>
      <c r="BH1960" t="str">
        <f t="shared" si="760"/>
        <v/>
      </c>
      <c r="BI1960" t="str">
        <f>IF(B1960="","",#REF!)</f>
        <v/>
      </c>
      <c r="BJ1960" t="str">
        <f>IF(B1960="","",#REF!)</f>
        <v/>
      </c>
      <c r="BK1960" s="26" t="str">
        <f>IF(B1960="","",#REF!)</f>
        <v/>
      </c>
      <c r="BL1960" t="str">
        <f>IF(B1960="","",#REF!)</f>
        <v/>
      </c>
      <c r="BM1960" t="str">
        <f t="shared" si="761"/>
        <v/>
      </c>
      <c r="BN1960" s="6" t="str">
        <f t="shared" si="762"/>
        <v/>
      </c>
      <c r="BO1960" s="7" t="str">
        <f t="shared" si="763"/>
        <v/>
      </c>
      <c r="BP1960" s="7" t="str">
        <f t="shared" si="764"/>
        <v/>
      </c>
      <c r="BQ1960" s="7" t="str">
        <f t="shared" si="765"/>
        <v/>
      </c>
      <c r="BR1960" s="7" t="str">
        <f t="shared" si="766"/>
        <v/>
      </c>
      <c r="BS1960" s="7" t="str">
        <f t="shared" si="767"/>
        <v/>
      </c>
      <c r="BT1960" t="str">
        <f t="shared" si="768"/>
        <v/>
      </c>
      <c r="BU1960" t="str">
        <f t="shared" si="769"/>
        <v/>
      </c>
      <c r="BV1960" t="str">
        <f>IF(B1960="","",VLOOKUP(BU1960,Справочник_ВРИ_Сегментов!$A:$D,4,))</f>
        <v/>
      </c>
      <c r="BW1960" t="str">
        <f t="shared" si="770"/>
        <v/>
      </c>
      <c r="BX1960" t="str">
        <f>IF(B1960="","",VLOOKUP(BW1960,Справочник_ВРИ_Сегментов!$B:$C,2,FALSE))</f>
        <v/>
      </c>
      <c r="BY1960" t="str">
        <f t="shared" si="771"/>
        <v/>
      </c>
      <c r="BZ1960" t="str">
        <f t="shared" si="772"/>
        <v/>
      </c>
      <c r="CA1960" t="str">
        <f t="shared" si="773"/>
        <v>-</v>
      </c>
      <c r="CB1960" t="str">
        <f t="shared" si="774"/>
        <v/>
      </c>
    </row>
    <row r="1961" spans="2:80" x14ac:dyDescent="0.25">
      <c r="B1961" s="1"/>
      <c r="C1961" s="1"/>
      <c r="P1961" s="1"/>
      <c r="Q1961" s="1"/>
      <c r="AT1961" t="str">
        <f t="shared" si="750"/>
        <v/>
      </c>
      <c r="AU1961" t="str">
        <f>IF(B1961="","",IFERROR(VLOOKUP(C1961,'Срв квартал'!$A:$D,4,FALSE),""))</f>
        <v/>
      </c>
      <c r="AV1961" t="str">
        <f>IF(B1961="","",VLOOKUP(AT1961,'Срв мо'!$A:$D,4,FALSE))</f>
        <v/>
      </c>
      <c r="AW1961" t="str">
        <f t="shared" si="751"/>
        <v/>
      </c>
      <c r="AX1961" t="str">
        <f t="shared" si="752"/>
        <v/>
      </c>
      <c r="AY1961" s="4" t="str">
        <f t="shared" si="753"/>
        <v/>
      </c>
      <c r="AZ1961" t="str">
        <f>IF(B1961="","",#REF!)</f>
        <v/>
      </c>
      <c r="BA1961" t="str">
        <f t="shared" si="754"/>
        <v/>
      </c>
      <c r="BB1961" t="str">
        <f t="shared" si="755"/>
        <v/>
      </c>
      <c r="BC1961" t="str">
        <f t="shared" si="756"/>
        <v/>
      </c>
      <c r="BD1961" t="str">
        <f t="shared" si="757"/>
        <v/>
      </c>
      <c r="BE1961" t="str">
        <f>IF(B1961="","",IF(L1961="","Отсутствуют предыдущие значения",#REF!=D1961))</f>
        <v/>
      </c>
      <c r="BF1961" t="str">
        <f t="shared" si="758"/>
        <v/>
      </c>
      <c r="BG1961" t="str">
        <f t="shared" si="759"/>
        <v/>
      </c>
      <c r="BH1961" t="str">
        <f t="shared" si="760"/>
        <v/>
      </c>
      <c r="BI1961" t="str">
        <f>IF(B1961="","",#REF!)</f>
        <v/>
      </c>
      <c r="BJ1961" t="str">
        <f>IF(B1961="","",#REF!)</f>
        <v/>
      </c>
      <c r="BK1961" s="26" t="str">
        <f>IF(B1961="","",#REF!)</f>
        <v/>
      </c>
      <c r="BL1961" t="str">
        <f>IF(B1961="","",#REF!)</f>
        <v/>
      </c>
      <c r="BM1961" t="str">
        <f t="shared" si="761"/>
        <v/>
      </c>
      <c r="BN1961" s="6" t="str">
        <f t="shared" si="762"/>
        <v/>
      </c>
      <c r="BO1961" s="7" t="str">
        <f t="shared" si="763"/>
        <v/>
      </c>
      <c r="BP1961" s="7" t="str">
        <f t="shared" si="764"/>
        <v/>
      </c>
      <c r="BQ1961" s="7" t="str">
        <f t="shared" si="765"/>
        <v/>
      </c>
      <c r="BR1961" s="7" t="str">
        <f t="shared" si="766"/>
        <v/>
      </c>
      <c r="BS1961" s="7" t="str">
        <f t="shared" si="767"/>
        <v/>
      </c>
      <c r="BT1961" t="str">
        <f t="shared" si="768"/>
        <v/>
      </c>
      <c r="BU1961" t="str">
        <f t="shared" si="769"/>
        <v/>
      </c>
      <c r="BV1961" t="str">
        <f>IF(B1961="","",VLOOKUP(BU1961,Справочник_ВРИ_Сегментов!$A:$D,4,))</f>
        <v/>
      </c>
      <c r="BW1961" t="str">
        <f t="shared" si="770"/>
        <v/>
      </c>
      <c r="BX1961" t="str">
        <f>IF(B1961="","",VLOOKUP(BW1961,Справочник_ВРИ_Сегментов!$B:$C,2,FALSE))</f>
        <v/>
      </c>
      <c r="BY1961" t="str">
        <f t="shared" si="771"/>
        <v/>
      </c>
      <c r="BZ1961" t="str">
        <f t="shared" si="772"/>
        <v/>
      </c>
      <c r="CA1961" t="str">
        <f t="shared" si="773"/>
        <v>-</v>
      </c>
      <c r="CB1961" t="str">
        <f t="shared" si="774"/>
        <v/>
      </c>
    </row>
    <row r="1962" spans="2:80" x14ac:dyDescent="0.25">
      <c r="B1962" s="1"/>
      <c r="C1962" s="1"/>
      <c r="G1962" s="1"/>
      <c r="P1962" s="1"/>
      <c r="Q1962" s="1"/>
      <c r="R1962" s="1"/>
      <c r="AT1962" t="str">
        <f t="shared" si="750"/>
        <v/>
      </c>
      <c r="AU1962" t="str">
        <f>IF(B1962="","",IFERROR(VLOOKUP(C1962,'Срв квартал'!$A:$D,4,FALSE),""))</f>
        <v/>
      </c>
      <c r="AV1962" t="str">
        <f>IF(B1962="","",VLOOKUP(AT1962,'Срв мо'!$A:$D,4,FALSE))</f>
        <v/>
      </c>
      <c r="AW1962" t="str">
        <f t="shared" si="751"/>
        <v/>
      </c>
      <c r="AX1962" t="str">
        <f t="shared" si="752"/>
        <v/>
      </c>
      <c r="AY1962" s="4" t="str">
        <f t="shared" si="753"/>
        <v/>
      </c>
      <c r="AZ1962" t="str">
        <f>IF(B1962="","",#REF!)</f>
        <v/>
      </c>
      <c r="BA1962" t="str">
        <f t="shared" si="754"/>
        <v/>
      </c>
      <c r="BB1962" t="str">
        <f t="shared" si="755"/>
        <v/>
      </c>
      <c r="BC1962" t="str">
        <f t="shared" si="756"/>
        <v/>
      </c>
      <c r="BD1962" t="str">
        <f t="shared" si="757"/>
        <v/>
      </c>
      <c r="BE1962" t="str">
        <f>IF(B1962="","",IF(L1962="","Отсутствуют предыдущие значения",#REF!=D1962))</f>
        <v/>
      </c>
      <c r="BF1962" t="str">
        <f t="shared" si="758"/>
        <v/>
      </c>
      <c r="BG1962" t="str">
        <f t="shared" si="759"/>
        <v/>
      </c>
      <c r="BH1962" t="str">
        <f t="shared" si="760"/>
        <v/>
      </c>
      <c r="BI1962" t="str">
        <f>IF(B1962="","",#REF!)</f>
        <v/>
      </c>
      <c r="BJ1962" t="str">
        <f>IF(B1962="","",#REF!)</f>
        <v/>
      </c>
      <c r="BK1962" s="26" t="str">
        <f>IF(B1962="","",#REF!)</f>
        <v/>
      </c>
      <c r="BL1962" t="str">
        <f>IF(B1962="","",#REF!)</f>
        <v/>
      </c>
      <c r="BM1962" t="str">
        <f t="shared" si="761"/>
        <v/>
      </c>
      <c r="BN1962" s="6" t="str">
        <f t="shared" si="762"/>
        <v/>
      </c>
      <c r="BO1962" s="7" t="str">
        <f t="shared" si="763"/>
        <v/>
      </c>
      <c r="BP1962" s="7" t="str">
        <f t="shared" si="764"/>
        <v/>
      </c>
      <c r="BQ1962" s="7" t="str">
        <f t="shared" si="765"/>
        <v/>
      </c>
      <c r="BR1962" s="7" t="str">
        <f t="shared" si="766"/>
        <v/>
      </c>
      <c r="BS1962" s="7" t="str">
        <f t="shared" si="767"/>
        <v/>
      </c>
      <c r="BT1962" t="str">
        <f t="shared" si="768"/>
        <v/>
      </c>
      <c r="BU1962" t="str">
        <f t="shared" si="769"/>
        <v/>
      </c>
      <c r="BV1962" t="str">
        <f>IF(B1962="","",VLOOKUP(BU1962,Справочник_ВРИ_Сегментов!$A:$D,4,))</f>
        <v/>
      </c>
      <c r="BW1962" t="str">
        <f t="shared" si="770"/>
        <v/>
      </c>
      <c r="BX1962" t="str">
        <f>IF(B1962="","",VLOOKUP(BW1962,Справочник_ВРИ_Сегментов!$B:$C,2,FALSE))</f>
        <v/>
      </c>
      <c r="BY1962" t="str">
        <f t="shared" si="771"/>
        <v/>
      </c>
      <c r="BZ1962" t="str">
        <f t="shared" si="772"/>
        <v/>
      </c>
      <c r="CA1962" t="str">
        <f t="shared" si="773"/>
        <v>-</v>
      </c>
      <c r="CB1962" t="str">
        <f t="shared" si="774"/>
        <v/>
      </c>
    </row>
    <row r="1963" spans="2:80" x14ac:dyDescent="0.25">
      <c r="B1963" s="1"/>
      <c r="C1963" s="1"/>
      <c r="P1963" s="1"/>
      <c r="Q1963" s="1"/>
      <c r="AT1963" t="str">
        <f t="shared" si="750"/>
        <v/>
      </c>
      <c r="AU1963" t="str">
        <f>IF(B1963="","",IFERROR(VLOOKUP(C1963,'Срв квартал'!$A:$D,4,FALSE),""))</f>
        <v/>
      </c>
      <c r="AV1963" t="str">
        <f>IF(B1963="","",VLOOKUP(AT1963,'Срв мо'!$A:$D,4,FALSE))</f>
        <v/>
      </c>
      <c r="AW1963" t="str">
        <f t="shared" si="751"/>
        <v/>
      </c>
      <c r="AX1963" t="str">
        <f t="shared" si="752"/>
        <v/>
      </c>
      <c r="AY1963" s="4" t="str">
        <f t="shared" si="753"/>
        <v/>
      </c>
      <c r="AZ1963" t="str">
        <f>IF(B1963="","",#REF!)</f>
        <v/>
      </c>
      <c r="BA1963" t="str">
        <f t="shared" si="754"/>
        <v/>
      </c>
      <c r="BB1963" t="str">
        <f t="shared" si="755"/>
        <v/>
      </c>
      <c r="BC1963" t="str">
        <f t="shared" si="756"/>
        <v/>
      </c>
      <c r="BD1963" t="str">
        <f t="shared" si="757"/>
        <v/>
      </c>
      <c r="BE1963" t="str">
        <f>IF(B1963="","",IF(L1963="","Отсутствуют предыдущие значения",#REF!=D1963))</f>
        <v/>
      </c>
      <c r="BF1963" t="str">
        <f t="shared" si="758"/>
        <v/>
      </c>
      <c r="BG1963" t="str">
        <f t="shared" si="759"/>
        <v/>
      </c>
      <c r="BH1963" t="str">
        <f t="shared" si="760"/>
        <v/>
      </c>
      <c r="BI1963" t="str">
        <f>IF(B1963="","",#REF!)</f>
        <v/>
      </c>
      <c r="BJ1963" t="str">
        <f>IF(B1963="","",#REF!)</f>
        <v/>
      </c>
      <c r="BK1963" s="26" t="str">
        <f>IF(B1963="","",#REF!)</f>
        <v/>
      </c>
      <c r="BL1963" t="str">
        <f>IF(B1963="","",#REF!)</f>
        <v/>
      </c>
      <c r="BM1963" t="str">
        <f t="shared" si="761"/>
        <v/>
      </c>
      <c r="BN1963" s="6" t="str">
        <f t="shared" si="762"/>
        <v/>
      </c>
      <c r="BO1963" s="7" t="str">
        <f t="shared" si="763"/>
        <v/>
      </c>
      <c r="BP1963" s="7" t="str">
        <f t="shared" si="764"/>
        <v/>
      </c>
      <c r="BQ1963" s="7" t="str">
        <f t="shared" si="765"/>
        <v/>
      </c>
      <c r="BR1963" s="7" t="str">
        <f t="shared" si="766"/>
        <v/>
      </c>
      <c r="BS1963" s="7" t="str">
        <f t="shared" si="767"/>
        <v/>
      </c>
      <c r="BT1963" t="str">
        <f t="shared" si="768"/>
        <v/>
      </c>
      <c r="BU1963" t="str">
        <f t="shared" si="769"/>
        <v/>
      </c>
      <c r="BV1963" t="str">
        <f>IF(B1963="","",VLOOKUP(BU1963,Справочник_ВРИ_Сегментов!$A:$D,4,))</f>
        <v/>
      </c>
      <c r="BW1963" t="str">
        <f t="shared" si="770"/>
        <v/>
      </c>
      <c r="BX1963" t="str">
        <f>IF(B1963="","",VLOOKUP(BW1963,Справочник_ВРИ_Сегментов!$B:$C,2,FALSE))</f>
        <v/>
      </c>
      <c r="BY1963" t="str">
        <f t="shared" si="771"/>
        <v/>
      </c>
      <c r="BZ1963" t="str">
        <f t="shared" si="772"/>
        <v/>
      </c>
      <c r="CA1963" t="str">
        <f t="shared" si="773"/>
        <v>-</v>
      </c>
      <c r="CB1963" t="str">
        <f t="shared" si="774"/>
        <v/>
      </c>
    </row>
    <row r="1964" spans="2:80" x14ac:dyDescent="0.25">
      <c r="B1964" s="1"/>
      <c r="C1964" s="1"/>
      <c r="G1964" s="1"/>
      <c r="P1964" s="1"/>
      <c r="Q1964" s="1"/>
      <c r="AT1964" t="str">
        <f t="shared" si="750"/>
        <v/>
      </c>
      <c r="AU1964" t="str">
        <f>IF(B1964="","",IFERROR(VLOOKUP(C1964,'Срв квартал'!$A:$D,4,FALSE),""))</f>
        <v/>
      </c>
      <c r="AV1964" t="str">
        <f>IF(B1964="","",VLOOKUP(AT1964,'Срв мо'!$A:$D,4,FALSE))</f>
        <v/>
      </c>
      <c r="AW1964" t="str">
        <f t="shared" si="751"/>
        <v/>
      </c>
      <c r="AX1964" t="str">
        <f t="shared" si="752"/>
        <v/>
      </c>
      <c r="AY1964" s="4" t="str">
        <f t="shared" si="753"/>
        <v/>
      </c>
      <c r="AZ1964" t="str">
        <f>IF(B1964="","",#REF!)</f>
        <v/>
      </c>
      <c r="BA1964" t="str">
        <f t="shared" si="754"/>
        <v/>
      </c>
      <c r="BB1964" t="str">
        <f t="shared" si="755"/>
        <v/>
      </c>
      <c r="BC1964" t="str">
        <f t="shared" si="756"/>
        <v/>
      </c>
      <c r="BD1964" t="str">
        <f t="shared" si="757"/>
        <v/>
      </c>
      <c r="BE1964" t="str">
        <f>IF(B1964="","",IF(L1964="","Отсутствуют предыдущие значения",#REF!=D1964))</f>
        <v/>
      </c>
      <c r="BF1964" t="str">
        <f t="shared" si="758"/>
        <v/>
      </c>
      <c r="BG1964" t="str">
        <f t="shared" si="759"/>
        <v/>
      </c>
      <c r="BH1964" t="str">
        <f t="shared" si="760"/>
        <v/>
      </c>
      <c r="BI1964" t="str">
        <f>IF(B1964="","",#REF!)</f>
        <v/>
      </c>
      <c r="BJ1964" t="str">
        <f>IF(B1964="","",#REF!)</f>
        <v/>
      </c>
      <c r="BK1964" s="26" t="str">
        <f>IF(B1964="","",#REF!)</f>
        <v/>
      </c>
      <c r="BL1964" t="str">
        <f>IF(B1964="","",#REF!)</f>
        <v/>
      </c>
      <c r="BM1964" t="str">
        <f t="shared" si="761"/>
        <v/>
      </c>
      <c r="BN1964" s="6" t="str">
        <f t="shared" si="762"/>
        <v/>
      </c>
      <c r="BO1964" s="7" t="str">
        <f t="shared" si="763"/>
        <v/>
      </c>
      <c r="BP1964" s="7" t="str">
        <f t="shared" si="764"/>
        <v/>
      </c>
      <c r="BQ1964" s="7" t="str">
        <f t="shared" si="765"/>
        <v/>
      </c>
      <c r="BR1964" s="7" t="str">
        <f t="shared" si="766"/>
        <v/>
      </c>
      <c r="BS1964" s="7" t="str">
        <f t="shared" si="767"/>
        <v/>
      </c>
      <c r="BT1964" t="str">
        <f t="shared" si="768"/>
        <v/>
      </c>
      <c r="BU1964" t="str">
        <f t="shared" si="769"/>
        <v/>
      </c>
      <c r="BV1964" t="str">
        <f>IF(B1964="","",VLOOKUP(BU1964,Справочник_ВРИ_Сегментов!$A:$D,4,))</f>
        <v/>
      </c>
      <c r="BW1964" t="str">
        <f t="shared" si="770"/>
        <v/>
      </c>
      <c r="BX1964" t="str">
        <f>IF(B1964="","",VLOOKUP(BW1964,Справочник_ВРИ_Сегментов!$B:$C,2,FALSE))</f>
        <v/>
      </c>
      <c r="BY1964" t="str">
        <f t="shared" si="771"/>
        <v/>
      </c>
      <c r="BZ1964" t="str">
        <f t="shared" si="772"/>
        <v/>
      </c>
      <c r="CA1964" t="str">
        <f t="shared" si="773"/>
        <v>-</v>
      </c>
      <c r="CB1964" t="str">
        <f t="shared" si="774"/>
        <v/>
      </c>
    </row>
    <row r="1965" spans="2:80" x14ac:dyDescent="0.25">
      <c r="B1965" s="1"/>
      <c r="C1965" s="1"/>
      <c r="P1965" s="1"/>
      <c r="Q1965" s="1"/>
      <c r="AT1965" t="str">
        <f t="shared" si="750"/>
        <v/>
      </c>
      <c r="AU1965" t="str">
        <f>IF(B1965="","",IFERROR(VLOOKUP(C1965,'Срв квартал'!$A:$D,4,FALSE),""))</f>
        <v/>
      </c>
      <c r="AV1965" t="str">
        <f>IF(B1965="","",VLOOKUP(AT1965,'Срв мо'!$A:$D,4,FALSE))</f>
        <v/>
      </c>
      <c r="AW1965" t="str">
        <f t="shared" si="751"/>
        <v/>
      </c>
      <c r="AX1965" t="str">
        <f t="shared" si="752"/>
        <v/>
      </c>
      <c r="AY1965" s="4" t="str">
        <f t="shared" si="753"/>
        <v/>
      </c>
      <c r="AZ1965" t="str">
        <f>IF(B1965="","",#REF!)</f>
        <v/>
      </c>
      <c r="BA1965" t="str">
        <f t="shared" si="754"/>
        <v/>
      </c>
      <c r="BB1965" t="str">
        <f t="shared" si="755"/>
        <v/>
      </c>
      <c r="BC1965" t="str">
        <f t="shared" si="756"/>
        <v/>
      </c>
      <c r="BD1965" t="str">
        <f t="shared" si="757"/>
        <v/>
      </c>
      <c r="BE1965" t="str">
        <f>IF(B1965="","",IF(L1965="","Отсутствуют предыдущие значения",#REF!=D1965))</f>
        <v/>
      </c>
      <c r="BF1965" t="str">
        <f t="shared" si="758"/>
        <v/>
      </c>
      <c r="BG1965" t="str">
        <f t="shared" si="759"/>
        <v/>
      </c>
      <c r="BH1965" t="str">
        <f t="shared" si="760"/>
        <v/>
      </c>
      <c r="BI1965" t="str">
        <f>IF(B1965="","",#REF!)</f>
        <v/>
      </c>
      <c r="BJ1965" t="str">
        <f>IF(B1965="","",#REF!)</f>
        <v/>
      </c>
      <c r="BK1965" s="26" t="str">
        <f>IF(B1965="","",#REF!)</f>
        <v/>
      </c>
      <c r="BL1965" t="str">
        <f>IF(B1965="","",#REF!)</f>
        <v/>
      </c>
      <c r="BM1965" t="str">
        <f t="shared" si="761"/>
        <v/>
      </c>
      <c r="BN1965" s="6" t="str">
        <f t="shared" si="762"/>
        <v/>
      </c>
      <c r="BO1965" s="7" t="str">
        <f t="shared" si="763"/>
        <v/>
      </c>
      <c r="BP1965" s="7" t="str">
        <f t="shared" si="764"/>
        <v/>
      </c>
      <c r="BQ1965" s="7" t="str">
        <f t="shared" si="765"/>
        <v/>
      </c>
      <c r="BR1965" s="7" t="str">
        <f t="shared" si="766"/>
        <v/>
      </c>
      <c r="BS1965" s="7" t="str">
        <f t="shared" si="767"/>
        <v/>
      </c>
      <c r="BT1965" t="str">
        <f t="shared" si="768"/>
        <v/>
      </c>
      <c r="BU1965" t="str">
        <f t="shared" si="769"/>
        <v/>
      </c>
      <c r="BV1965" t="str">
        <f>IF(B1965="","",VLOOKUP(BU1965,Справочник_ВРИ_Сегментов!$A:$D,4,))</f>
        <v/>
      </c>
      <c r="BW1965" t="str">
        <f t="shared" si="770"/>
        <v/>
      </c>
      <c r="BX1965" t="str">
        <f>IF(B1965="","",VLOOKUP(BW1965,Справочник_ВРИ_Сегментов!$B:$C,2,FALSE))</f>
        <v/>
      </c>
      <c r="BY1965" t="str">
        <f t="shared" si="771"/>
        <v/>
      </c>
      <c r="BZ1965" t="str">
        <f t="shared" si="772"/>
        <v/>
      </c>
      <c r="CA1965" t="str">
        <f t="shared" si="773"/>
        <v>-</v>
      </c>
      <c r="CB1965" t="str">
        <f t="shared" si="774"/>
        <v/>
      </c>
    </row>
    <row r="1966" spans="2:80" x14ac:dyDescent="0.25">
      <c r="B1966" s="1"/>
      <c r="C1966" s="1"/>
      <c r="G1966" s="1"/>
      <c r="P1966" s="1"/>
      <c r="Q1966" s="1"/>
      <c r="R1966" s="1"/>
      <c r="AT1966" t="str">
        <f t="shared" si="750"/>
        <v/>
      </c>
      <c r="AU1966" t="str">
        <f>IF(B1966="","",IFERROR(VLOOKUP(C1966,'Срв квартал'!$A:$D,4,FALSE),""))</f>
        <v/>
      </c>
      <c r="AV1966" t="str">
        <f>IF(B1966="","",VLOOKUP(AT1966,'Срв мо'!$A:$D,4,FALSE))</f>
        <v/>
      </c>
      <c r="AW1966" t="str">
        <f t="shared" si="751"/>
        <v/>
      </c>
      <c r="AX1966" t="str">
        <f t="shared" si="752"/>
        <v/>
      </c>
      <c r="AY1966" s="4" t="str">
        <f t="shared" si="753"/>
        <v/>
      </c>
      <c r="AZ1966" t="str">
        <f>IF(B1966="","",#REF!)</f>
        <v/>
      </c>
      <c r="BA1966" t="str">
        <f t="shared" si="754"/>
        <v/>
      </c>
      <c r="BB1966" t="str">
        <f t="shared" si="755"/>
        <v/>
      </c>
      <c r="BC1966" t="str">
        <f t="shared" si="756"/>
        <v/>
      </c>
      <c r="BD1966" t="str">
        <f t="shared" si="757"/>
        <v/>
      </c>
      <c r="BE1966" t="str">
        <f>IF(B1966="","",IF(L1966="","Отсутствуют предыдущие значения",#REF!=D1966))</f>
        <v/>
      </c>
      <c r="BF1966" t="str">
        <f t="shared" si="758"/>
        <v/>
      </c>
      <c r="BG1966" t="str">
        <f t="shared" si="759"/>
        <v/>
      </c>
      <c r="BH1966" t="str">
        <f t="shared" si="760"/>
        <v/>
      </c>
      <c r="BI1966" t="str">
        <f>IF(B1966="","",#REF!)</f>
        <v/>
      </c>
      <c r="BJ1966" t="str">
        <f>IF(B1966="","",#REF!)</f>
        <v/>
      </c>
      <c r="BK1966" s="26" t="str">
        <f>IF(B1966="","",#REF!)</f>
        <v/>
      </c>
      <c r="BL1966" t="str">
        <f>IF(B1966="","",#REF!)</f>
        <v/>
      </c>
      <c r="BM1966" t="str">
        <f t="shared" si="761"/>
        <v/>
      </c>
      <c r="BN1966" s="6" t="str">
        <f t="shared" si="762"/>
        <v/>
      </c>
      <c r="BO1966" s="7" t="str">
        <f t="shared" si="763"/>
        <v/>
      </c>
      <c r="BP1966" s="7" t="str">
        <f t="shared" si="764"/>
        <v/>
      </c>
      <c r="BQ1966" s="7" t="str">
        <f t="shared" si="765"/>
        <v/>
      </c>
      <c r="BR1966" s="7" t="str">
        <f t="shared" si="766"/>
        <v/>
      </c>
      <c r="BS1966" s="7" t="str">
        <f t="shared" si="767"/>
        <v/>
      </c>
      <c r="BT1966" t="str">
        <f t="shared" si="768"/>
        <v/>
      </c>
      <c r="BU1966" t="str">
        <f t="shared" si="769"/>
        <v/>
      </c>
      <c r="BV1966" t="str">
        <f>IF(B1966="","",VLOOKUP(BU1966,Справочник_ВРИ_Сегментов!$A:$D,4,))</f>
        <v/>
      </c>
      <c r="BW1966" t="str">
        <f t="shared" si="770"/>
        <v/>
      </c>
      <c r="BX1966" t="str">
        <f>IF(B1966="","",VLOOKUP(BW1966,Справочник_ВРИ_Сегментов!$B:$C,2,FALSE))</f>
        <v/>
      </c>
      <c r="BY1966" t="str">
        <f t="shared" si="771"/>
        <v/>
      </c>
      <c r="BZ1966" t="str">
        <f t="shared" si="772"/>
        <v/>
      </c>
      <c r="CA1966" t="str">
        <f t="shared" si="773"/>
        <v>-</v>
      </c>
      <c r="CB1966" t="str">
        <f t="shared" si="774"/>
        <v/>
      </c>
    </row>
    <row r="1967" spans="2:80" x14ac:dyDescent="0.25">
      <c r="B1967" s="1"/>
      <c r="C1967" s="1"/>
      <c r="P1967" s="1"/>
      <c r="Q1967" s="1"/>
      <c r="AT1967" t="str">
        <f t="shared" si="750"/>
        <v/>
      </c>
      <c r="AU1967" t="str">
        <f>IF(B1967="","",IFERROR(VLOOKUP(C1967,'Срв квартал'!$A:$D,4,FALSE),""))</f>
        <v/>
      </c>
      <c r="AV1967" t="str">
        <f>IF(B1967="","",VLOOKUP(AT1967,'Срв мо'!$A:$D,4,FALSE))</f>
        <v/>
      </c>
      <c r="AW1967" t="str">
        <f t="shared" si="751"/>
        <v/>
      </c>
      <c r="AX1967" t="str">
        <f t="shared" si="752"/>
        <v/>
      </c>
      <c r="AY1967" s="4" t="str">
        <f t="shared" si="753"/>
        <v/>
      </c>
      <c r="AZ1967" t="str">
        <f>IF(B1967="","",#REF!)</f>
        <v/>
      </c>
      <c r="BA1967" t="str">
        <f t="shared" si="754"/>
        <v/>
      </c>
      <c r="BB1967" t="str">
        <f t="shared" si="755"/>
        <v/>
      </c>
      <c r="BC1967" t="str">
        <f t="shared" si="756"/>
        <v/>
      </c>
      <c r="BD1967" t="str">
        <f t="shared" si="757"/>
        <v/>
      </c>
      <c r="BE1967" t="str">
        <f>IF(B1967="","",IF(L1967="","Отсутствуют предыдущие значения",#REF!=D1967))</f>
        <v/>
      </c>
      <c r="BF1967" t="str">
        <f t="shared" si="758"/>
        <v/>
      </c>
      <c r="BG1967" t="str">
        <f t="shared" si="759"/>
        <v/>
      </c>
      <c r="BH1967" t="str">
        <f t="shared" si="760"/>
        <v/>
      </c>
      <c r="BI1967" t="str">
        <f>IF(B1967="","",#REF!)</f>
        <v/>
      </c>
      <c r="BJ1967" t="str">
        <f>IF(B1967="","",#REF!)</f>
        <v/>
      </c>
      <c r="BK1967" s="26" t="str">
        <f>IF(B1967="","",#REF!)</f>
        <v/>
      </c>
      <c r="BL1967" t="str">
        <f>IF(B1967="","",#REF!)</f>
        <v/>
      </c>
      <c r="BM1967" t="str">
        <f t="shared" si="761"/>
        <v/>
      </c>
      <c r="BN1967" s="6" t="str">
        <f t="shared" si="762"/>
        <v/>
      </c>
      <c r="BO1967" s="7" t="str">
        <f t="shared" si="763"/>
        <v/>
      </c>
      <c r="BP1967" s="7" t="str">
        <f t="shared" si="764"/>
        <v/>
      </c>
      <c r="BQ1967" s="7" t="str">
        <f t="shared" si="765"/>
        <v/>
      </c>
      <c r="BR1967" s="7" t="str">
        <f t="shared" si="766"/>
        <v/>
      </c>
      <c r="BS1967" s="7" t="str">
        <f t="shared" si="767"/>
        <v/>
      </c>
      <c r="BT1967" t="str">
        <f t="shared" si="768"/>
        <v/>
      </c>
      <c r="BU1967" t="str">
        <f t="shared" si="769"/>
        <v/>
      </c>
      <c r="BV1967" t="str">
        <f>IF(B1967="","",VLOOKUP(BU1967,Справочник_ВРИ_Сегментов!$A:$D,4,))</f>
        <v/>
      </c>
      <c r="BW1967" t="str">
        <f t="shared" si="770"/>
        <v/>
      </c>
      <c r="BX1967" t="str">
        <f>IF(B1967="","",VLOOKUP(BW1967,Справочник_ВРИ_Сегментов!$B:$C,2,FALSE))</f>
        <v/>
      </c>
      <c r="BY1967" t="str">
        <f t="shared" si="771"/>
        <v/>
      </c>
      <c r="BZ1967" t="str">
        <f t="shared" si="772"/>
        <v/>
      </c>
      <c r="CA1967" t="str">
        <f t="shared" si="773"/>
        <v>-</v>
      </c>
      <c r="CB1967" t="str">
        <f t="shared" si="774"/>
        <v/>
      </c>
    </row>
    <row r="1968" spans="2:80" x14ac:dyDescent="0.25">
      <c r="B1968" s="1"/>
      <c r="C1968" s="1"/>
      <c r="P1968" s="1"/>
      <c r="Q1968" s="1"/>
      <c r="AT1968" t="str">
        <f t="shared" si="750"/>
        <v/>
      </c>
      <c r="AU1968" t="str">
        <f>IF(B1968="","",IFERROR(VLOOKUP(C1968,'Срв квартал'!$A:$D,4,FALSE),""))</f>
        <v/>
      </c>
      <c r="AV1968" t="str">
        <f>IF(B1968="","",VLOOKUP(AT1968,'Срв мо'!$A:$D,4,FALSE))</f>
        <v/>
      </c>
      <c r="AW1968" t="str">
        <f t="shared" si="751"/>
        <v/>
      </c>
      <c r="AX1968" t="str">
        <f t="shared" si="752"/>
        <v/>
      </c>
      <c r="AY1968" s="4" t="str">
        <f t="shared" si="753"/>
        <v/>
      </c>
      <c r="AZ1968" t="str">
        <f>IF(B1968="","",#REF!)</f>
        <v/>
      </c>
      <c r="BA1968" t="str">
        <f t="shared" si="754"/>
        <v/>
      </c>
      <c r="BB1968" t="str">
        <f t="shared" si="755"/>
        <v/>
      </c>
      <c r="BC1968" t="str">
        <f t="shared" si="756"/>
        <v/>
      </c>
      <c r="BD1968" t="str">
        <f t="shared" si="757"/>
        <v/>
      </c>
      <c r="BE1968" t="str">
        <f>IF(B1968="","",IF(L1968="","Отсутствуют предыдущие значения",#REF!=D1968))</f>
        <v/>
      </c>
      <c r="BF1968" t="str">
        <f t="shared" si="758"/>
        <v/>
      </c>
      <c r="BG1968" t="str">
        <f t="shared" si="759"/>
        <v/>
      </c>
      <c r="BH1968" t="str">
        <f t="shared" si="760"/>
        <v/>
      </c>
      <c r="BI1968" t="str">
        <f>IF(B1968="","",#REF!)</f>
        <v/>
      </c>
      <c r="BJ1968" t="str">
        <f>IF(B1968="","",#REF!)</f>
        <v/>
      </c>
      <c r="BK1968" s="26" t="str">
        <f>IF(B1968="","",#REF!)</f>
        <v/>
      </c>
      <c r="BL1968" t="str">
        <f>IF(B1968="","",#REF!)</f>
        <v/>
      </c>
      <c r="BM1968" t="str">
        <f t="shared" si="761"/>
        <v/>
      </c>
      <c r="BN1968" s="6" t="str">
        <f t="shared" si="762"/>
        <v/>
      </c>
      <c r="BO1968" s="7" t="str">
        <f t="shared" si="763"/>
        <v/>
      </c>
      <c r="BP1968" s="7" t="str">
        <f t="shared" si="764"/>
        <v/>
      </c>
      <c r="BQ1968" s="7" t="str">
        <f t="shared" si="765"/>
        <v/>
      </c>
      <c r="BR1968" s="7" t="str">
        <f t="shared" si="766"/>
        <v/>
      </c>
      <c r="BS1968" s="7" t="str">
        <f t="shared" si="767"/>
        <v/>
      </c>
      <c r="BT1968" t="str">
        <f t="shared" si="768"/>
        <v/>
      </c>
      <c r="BU1968" t="str">
        <f t="shared" si="769"/>
        <v/>
      </c>
      <c r="BV1968" t="str">
        <f>IF(B1968="","",VLOOKUP(BU1968,Справочник_ВРИ_Сегментов!$A:$D,4,))</f>
        <v/>
      </c>
      <c r="BW1968" t="str">
        <f t="shared" si="770"/>
        <v/>
      </c>
      <c r="BX1968" t="str">
        <f>IF(B1968="","",VLOOKUP(BW1968,Справочник_ВРИ_Сегментов!$B:$C,2,FALSE))</f>
        <v/>
      </c>
      <c r="BY1968" t="str">
        <f t="shared" si="771"/>
        <v/>
      </c>
      <c r="BZ1968" t="str">
        <f t="shared" si="772"/>
        <v/>
      </c>
      <c r="CA1968" t="str">
        <f t="shared" si="773"/>
        <v>-</v>
      </c>
      <c r="CB1968" t="str">
        <f t="shared" si="774"/>
        <v/>
      </c>
    </row>
    <row r="1969" spans="2:80" x14ac:dyDescent="0.25">
      <c r="B1969" s="1"/>
      <c r="C1969" s="1"/>
      <c r="P1969" s="1"/>
      <c r="Q1969" s="1"/>
      <c r="AT1969" t="str">
        <f t="shared" si="750"/>
        <v/>
      </c>
      <c r="AU1969" t="str">
        <f>IF(B1969="","",IFERROR(VLOOKUP(C1969,'Срв квартал'!$A:$D,4,FALSE),""))</f>
        <v/>
      </c>
      <c r="AV1969" t="str">
        <f>IF(B1969="","",VLOOKUP(AT1969,'Срв мо'!$A:$D,4,FALSE))</f>
        <v/>
      </c>
      <c r="AW1969" t="str">
        <f t="shared" si="751"/>
        <v/>
      </c>
      <c r="AX1969" t="str">
        <f t="shared" si="752"/>
        <v/>
      </c>
      <c r="AY1969" s="4" t="str">
        <f t="shared" si="753"/>
        <v/>
      </c>
      <c r="AZ1969" t="str">
        <f>IF(B1969="","",#REF!)</f>
        <v/>
      </c>
      <c r="BA1969" t="str">
        <f t="shared" si="754"/>
        <v/>
      </c>
      <c r="BB1969" t="str">
        <f t="shared" si="755"/>
        <v/>
      </c>
      <c r="BC1969" t="str">
        <f t="shared" si="756"/>
        <v/>
      </c>
      <c r="BD1969" t="str">
        <f t="shared" si="757"/>
        <v/>
      </c>
      <c r="BE1969" t="str">
        <f>IF(B1969="","",IF(L1969="","Отсутствуют предыдущие значения",#REF!=D1969))</f>
        <v/>
      </c>
      <c r="BF1969" t="str">
        <f t="shared" si="758"/>
        <v/>
      </c>
      <c r="BG1969" t="str">
        <f t="shared" si="759"/>
        <v/>
      </c>
      <c r="BH1969" t="str">
        <f t="shared" si="760"/>
        <v/>
      </c>
      <c r="BI1969" t="str">
        <f>IF(B1969="","",#REF!)</f>
        <v/>
      </c>
      <c r="BJ1969" t="str">
        <f>IF(B1969="","",#REF!)</f>
        <v/>
      </c>
      <c r="BK1969" s="26" t="str">
        <f>IF(B1969="","",#REF!)</f>
        <v/>
      </c>
      <c r="BL1969" t="str">
        <f>IF(B1969="","",#REF!)</f>
        <v/>
      </c>
      <c r="BM1969" t="str">
        <f t="shared" si="761"/>
        <v/>
      </c>
      <c r="BN1969" s="6" t="str">
        <f t="shared" si="762"/>
        <v/>
      </c>
      <c r="BO1969" s="7" t="str">
        <f t="shared" si="763"/>
        <v/>
      </c>
      <c r="BP1969" s="7" t="str">
        <f t="shared" si="764"/>
        <v/>
      </c>
      <c r="BQ1969" s="7" t="str">
        <f t="shared" si="765"/>
        <v/>
      </c>
      <c r="BR1969" s="7" t="str">
        <f t="shared" si="766"/>
        <v/>
      </c>
      <c r="BS1969" s="7" t="str">
        <f t="shared" si="767"/>
        <v/>
      </c>
      <c r="BT1969" t="str">
        <f t="shared" si="768"/>
        <v/>
      </c>
      <c r="BU1969" t="str">
        <f t="shared" si="769"/>
        <v/>
      </c>
      <c r="BV1969" t="str">
        <f>IF(B1969="","",VLOOKUP(BU1969,Справочник_ВРИ_Сегментов!$A:$D,4,))</f>
        <v/>
      </c>
      <c r="BW1969" t="str">
        <f t="shared" si="770"/>
        <v/>
      </c>
      <c r="BX1969" t="str">
        <f>IF(B1969="","",VLOOKUP(BW1969,Справочник_ВРИ_Сегментов!$B:$C,2,FALSE))</f>
        <v/>
      </c>
      <c r="BY1969" t="str">
        <f t="shared" si="771"/>
        <v/>
      </c>
      <c r="BZ1969" t="str">
        <f t="shared" si="772"/>
        <v/>
      </c>
      <c r="CA1969" t="str">
        <f t="shared" si="773"/>
        <v>-</v>
      </c>
      <c r="CB1969" t="str">
        <f t="shared" si="774"/>
        <v/>
      </c>
    </row>
    <row r="1970" spans="2:80" x14ac:dyDescent="0.25">
      <c r="B1970" s="1"/>
      <c r="C1970" s="1"/>
      <c r="P1970" s="1"/>
      <c r="Q1970" s="1"/>
      <c r="R1970" s="1"/>
      <c r="AT1970" t="str">
        <f t="shared" si="750"/>
        <v/>
      </c>
      <c r="AU1970" t="str">
        <f>IF(B1970="","",IFERROR(VLOOKUP(C1970,'Срв квартал'!$A:$D,4,FALSE),""))</f>
        <v/>
      </c>
      <c r="AV1970" t="str">
        <f>IF(B1970="","",VLOOKUP(AT1970,'Срв мо'!$A:$D,4,FALSE))</f>
        <v/>
      </c>
      <c r="AW1970" t="str">
        <f t="shared" si="751"/>
        <v/>
      </c>
      <c r="AX1970" t="str">
        <f t="shared" si="752"/>
        <v/>
      </c>
      <c r="AY1970" s="4" t="str">
        <f t="shared" si="753"/>
        <v/>
      </c>
      <c r="AZ1970" t="str">
        <f>IF(B1970="","",#REF!)</f>
        <v/>
      </c>
      <c r="BA1970" t="str">
        <f t="shared" si="754"/>
        <v/>
      </c>
      <c r="BB1970" t="str">
        <f t="shared" si="755"/>
        <v/>
      </c>
      <c r="BC1970" t="str">
        <f t="shared" si="756"/>
        <v/>
      </c>
      <c r="BD1970" t="str">
        <f t="shared" si="757"/>
        <v/>
      </c>
      <c r="BE1970" t="str">
        <f>IF(B1970="","",IF(L1970="","Отсутствуют предыдущие значения",#REF!=D1970))</f>
        <v/>
      </c>
      <c r="BF1970" t="str">
        <f t="shared" si="758"/>
        <v/>
      </c>
      <c r="BG1970" t="str">
        <f t="shared" si="759"/>
        <v/>
      </c>
      <c r="BH1970" t="str">
        <f t="shared" si="760"/>
        <v/>
      </c>
      <c r="BI1970" t="str">
        <f>IF(B1970="","",#REF!)</f>
        <v/>
      </c>
      <c r="BJ1970" t="str">
        <f>IF(B1970="","",#REF!)</f>
        <v/>
      </c>
      <c r="BK1970" s="26" t="str">
        <f>IF(B1970="","",#REF!)</f>
        <v/>
      </c>
      <c r="BL1970" t="str">
        <f>IF(B1970="","",#REF!)</f>
        <v/>
      </c>
      <c r="BM1970" t="str">
        <f t="shared" si="761"/>
        <v/>
      </c>
      <c r="BN1970" s="6" t="str">
        <f t="shared" si="762"/>
        <v/>
      </c>
      <c r="BO1970" s="7" t="str">
        <f t="shared" si="763"/>
        <v/>
      </c>
      <c r="BP1970" s="7" t="str">
        <f t="shared" si="764"/>
        <v/>
      </c>
      <c r="BQ1970" s="7" t="str">
        <f t="shared" si="765"/>
        <v/>
      </c>
      <c r="BR1970" s="7" t="str">
        <f t="shared" si="766"/>
        <v/>
      </c>
      <c r="BS1970" s="7" t="str">
        <f t="shared" si="767"/>
        <v/>
      </c>
      <c r="BT1970" t="str">
        <f t="shared" si="768"/>
        <v/>
      </c>
      <c r="BU1970" t="str">
        <f t="shared" si="769"/>
        <v/>
      </c>
      <c r="BV1970" t="str">
        <f>IF(B1970="","",VLOOKUP(BU1970,Справочник_ВРИ_Сегментов!$A:$D,4,))</f>
        <v/>
      </c>
      <c r="BW1970" t="str">
        <f t="shared" si="770"/>
        <v/>
      </c>
      <c r="BX1970" t="str">
        <f>IF(B1970="","",VLOOKUP(BW1970,Справочник_ВРИ_Сегментов!$B:$C,2,FALSE))</f>
        <v/>
      </c>
      <c r="BY1970" t="str">
        <f t="shared" si="771"/>
        <v/>
      </c>
      <c r="BZ1970" t="str">
        <f t="shared" si="772"/>
        <v/>
      </c>
      <c r="CA1970" t="str">
        <f t="shared" si="773"/>
        <v>-</v>
      </c>
      <c r="CB1970" t="str">
        <f t="shared" si="774"/>
        <v/>
      </c>
    </row>
    <row r="1971" spans="2:80" x14ac:dyDescent="0.25">
      <c r="B1971" s="1"/>
      <c r="C1971" s="1"/>
      <c r="G1971" s="1"/>
      <c r="P1971" s="1"/>
      <c r="Q1971" s="1"/>
      <c r="R1971" s="1"/>
      <c r="AT1971" t="str">
        <f t="shared" si="750"/>
        <v/>
      </c>
      <c r="AU1971" t="str">
        <f>IF(B1971="","",IFERROR(VLOOKUP(C1971,'Срв квартал'!$A:$D,4,FALSE),""))</f>
        <v/>
      </c>
      <c r="AV1971" t="str">
        <f>IF(B1971="","",VLOOKUP(AT1971,'Срв мо'!$A:$D,4,FALSE))</f>
        <v/>
      </c>
      <c r="AW1971" t="str">
        <f t="shared" si="751"/>
        <v/>
      </c>
      <c r="AX1971" t="str">
        <f t="shared" si="752"/>
        <v/>
      </c>
      <c r="AY1971" s="4" t="str">
        <f t="shared" si="753"/>
        <v/>
      </c>
      <c r="AZ1971" t="str">
        <f>IF(B1971="","",#REF!)</f>
        <v/>
      </c>
      <c r="BA1971" t="str">
        <f t="shared" si="754"/>
        <v/>
      </c>
      <c r="BB1971" t="str">
        <f t="shared" si="755"/>
        <v/>
      </c>
      <c r="BC1971" t="str">
        <f t="shared" si="756"/>
        <v/>
      </c>
      <c r="BD1971" t="str">
        <f t="shared" si="757"/>
        <v/>
      </c>
      <c r="BE1971" t="str">
        <f>IF(B1971="","",IF(L1971="","Отсутствуют предыдущие значения",#REF!=D1971))</f>
        <v/>
      </c>
      <c r="BF1971" t="str">
        <f t="shared" si="758"/>
        <v/>
      </c>
      <c r="BG1971" t="str">
        <f t="shared" si="759"/>
        <v/>
      </c>
      <c r="BH1971" t="str">
        <f t="shared" si="760"/>
        <v/>
      </c>
      <c r="BI1971" t="str">
        <f>IF(B1971="","",#REF!)</f>
        <v/>
      </c>
      <c r="BJ1971" t="str">
        <f>IF(B1971="","",#REF!)</f>
        <v/>
      </c>
      <c r="BK1971" s="26" t="str">
        <f>IF(B1971="","",#REF!)</f>
        <v/>
      </c>
      <c r="BL1971" t="str">
        <f>IF(B1971="","",#REF!)</f>
        <v/>
      </c>
      <c r="BM1971" t="str">
        <f t="shared" si="761"/>
        <v/>
      </c>
      <c r="BN1971" s="6" t="str">
        <f t="shared" si="762"/>
        <v/>
      </c>
      <c r="BO1971" s="7" t="str">
        <f t="shared" si="763"/>
        <v/>
      </c>
      <c r="BP1971" s="7" t="str">
        <f t="shared" si="764"/>
        <v/>
      </c>
      <c r="BQ1971" s="7" t="str">
        <f t="shared" si="765"/>
        <v/>
      </c>
      <c r="BR1971" s="7" t="str">
        <f t="shared" si="766"/>
        <v/>
      </c>
      <c r="BS1971" s="7" t="str">
        <f t="shared" si="767"/>
        <v/>
      </c>
      <c r="BT1971" t="str">
        <f t="shared" si="768"/>
        <v/>
      </c>
      <c r="BU1971" t="str">
        <f t="shared" si="769"/>
        <v/>
      </c>
      <c r="BV1971" t="str">
        <f>IF(B1971="","",VLOOKUP(BU1971,Справочник_ВРИ_Сегментов!$A:$D,4,))</f>
        <v/>
      </c>
      <c r="BW1971" t="str">
        <f t="shared" si="770"/>
        <v/>
      </c>
      <c r="BX1971" t="str">
        <f>IF(B1971="","",VLOOKUP(BW1971,Справочник_ВРИ_Сегментов!$B:$C,2,FALSE))</f>
        <v/>
      </c>
      <c r="BY1971" t="str">
        <f t="shared" si="771"/>
        <v/>
      </c>
      <c r="BZ1971" t="str">
        <f t="shared" si="772"/>
        <v/>
      </c>
      <c r="CA1971" t="str">
        <f t="shared" si="773"/>
        <v>-</v>
      </c>
      <c r="CB1971" t="str">
        <f t="shared" si="774"/>
        <v/>
      </c>
    </row>
    <row r="1972" spans="2:80" x14ac:dyDescent="0.25">
      <c r="B1972" s="1"/>
      <c r="C1972" s="1"/>
      <c r="F1972" s="1"/>
      <c r="P1972" s="1"/>
      <c r="Q1972" s="1"/>
      <c r="R1972" s="1"/>
      <c r="AT1972" t="str">
        <f t="shared" si="750"/>
        <v/>
      </c>
      <c r="AU1972" t="str">
        <f>IF(B1972="","",IFERROR(VLOOKUP(C1972,'Срв квартал'!$A:$D,4,FALSE),""))</f>
        <v/>
      </c>
      <c r="AV1972" t="str">
        <f>IF(B1972="","",VLOOKUP(AT1972,'Срв мо'!$A:$D,4,FALSE))</f>
        <v/>
      </c>
      <c r="AW1972" t="str">
        <f t="shared" si="751"/>
        <v/>
      </c>
      <c r="AX1972" t="str">
        <f t="shared" si="752"/>
        <v/>
      </c>
      <c r="AY1972" s="4" t="str">
        <f t="shared" si="753"/>
        <v/>
      </c>
      <c r="AZ1972" t="str">
        <f>IF(B1972="","",#REF!)</f>
        <v/>
      </c>
      <c r="BA1972" t="str">
        <f t="shared" si="754"/>
        <v/>
      </c>
      <c r="BB1972" t="str">
        <f t="shared" si="755"/>
        <v/>
      </c>
      <c r="BC1972" t="str">
        <f t="shared" si="756"/>
        <v/>
      </c>
      <c r="BD1972" t="str">
        <f t="shared" si="757"/>
        <v/>
      </c>
      <c r="BE1972" t="str">
        <f>IF(B1972="","",IF(L1972="","Отсутствуют предыдущие значения",#REF!=D1972))</f>
        <v/>
      </c>
      <c r="BF1972" t="str">
        <f t="shared" si="758"/>
        <v/>
      </c>
      <c r="BG1972" t="str">
        <f t="shared" si="759"/>
        <v/>
      </c>
      <c r="BH1972" t="str">
        <f t="shared" si="760"/>
        <v/>
      </c>
      <c r="BI1972" t="str">
        <f>IF(B1972="","",#REF!)</f>
        <v/>
      </c>
      <c r="BJ1972" t="str">
        <f>IF(B1972="","",#REF!)</f>
        <v/>
      </c>
      <c r="BK1972" s="26" t="str">
        <f>IF(B1972="","",#REF!)</f>
        <v/>
      </c>
      <c r="BL1972" t="str">
        <f>IF(B1972="","",#REF!)</f>
        <v/>
      </c>
      <c r="BM1972" t="str">
        <f t="shared" si="761"/>
        <v/>
      </c>
      <c r="BN1972" s="6" t="str">
        <f t="shared" si="762"/>
        <v/>
      </c>
      <c r="BO1972" s="7" t="str">
        <f t="shared" si="763"/>
        <v/>
      </c>
      <c r="BP1972" s="7" t="str">
        <f t="shared" si="764"/>
        <v/>
      </c>
      <c r="BQ1972" s="7" t="str">
        <f t="shared" si="765"/>
        <v/>
      </c>
      <c r="BR1972" s="7" t="str">
        <f t="shared" si="766"/>
        <v/>
      </c>
      <c r="BS1972" s="7" t="str">
        <f t="shared" si="767"/>
        <v/>
      </c>
      <c r="BT1972" t="str">
        <f t="shared" si="768"/>
        <v/>
      </c>
      <c r="BU1972" t="str">
        <f t="shared" si="769"/>
        <v/>
      </c>
      <c r="BV1972" t="str">
        <f>IF(B1972="","",VLOOKUP(BU1972,Справочник_ВРИ_Сегментов!$A:$D,4,))</f>
        <v/>
      </c>
      <c r="BW1972" t="str">
        <f t="shared" si="770"/>
        <v/>
      </c>
      <c r="BX1972" t="str">
        <f>IF(B1972="","",VLOOKUP(BW1972,Справочник_ВРИ_Сегментов!$B:$C,2,FALSE))</f>
        <v/>
      </c>
      <c r="BY1972" t="str">
        <f t="shared" si="771"/>
        <v/>
      </c>
      <c r="BZ1972" t="str">
        <f t="shared" si="772"/>
        <v/>
      </c>
      <c r="CA1972" t="str">
        <f t="shared" si="773"/>
        <v>-</v>
      </c>
      <c r="CB1972" t="str">
        <f t="shared" si="774"/>
        <v/>
      </c>
    </row>
    <row r="1973" spans="2:80" x14ac:dyDescent="0.25">
      <c r="B1973" s="1"/>
      <c r="C1973" s="1"/>
      <c r="P1973" s="1"/>
      <c r="Q1973" s="1"/>
      <c r="R1973" s="1"/>
      <c r="AT1973" t="str">
        <f t="shared" si="750"/>
        <v/>
      </c>
      <c r="AU1973" t="str">
        <f>IF(B1973="","",IFERROR(VLOOKUP(C1973,'Срв квартал'!$A:$D,4,FALSE),""))</f>
        <v/>
      </c>
      <c r="AV1973" t="str">
        <f>IF(B1973="","",VLOOKUP(AT1973,'Срв мо'!$A:$D,4,FALSE))</f>
        <v/>
      </c>
      <c r="AW1973" t="str">
        <f t="shared" si="751"/>
        <v/>
      </c>
      <c r="AX1973" t="str">
        <f t="shared" si="752"/>
        <v/>
      </c>
      <c r="AY1973" s="4" t="str">
        <f t="shared" si="753"/>
        <v/>
      </c>
      <c r="AZ1973" t="str">
        <f>IF(B1973="","",#REF!)</f>
        <v/>
      </c>
      <c r="BA1973" t="str">
        <f t="shared" si="754"/>
        <v/>
      </c>
      <c r="BB1973" t="str">
        <f t="shared" si="755"/>
        <v/>
      </c>
      <c r="BC1973" t="str">
        <f t="shared" si="756"/>
        <v/>
      </c>
      <c r="BD1973" t="str">
        <f t="shared" si="757"/>
        <v/>
      </c>
      <c r="BE1973" t="str">
        <f>IF(B1973="","",IF(L1973="","Отсутствуют предыдущие значения",#REF!=D1973))</f>
        <v/>
      </c>
      <c r="BF1973" t="str">
        <f t="shared" si="758"/>
        <v/>
      </c>
      <c r="BG1973" t="str">
        <f t="shared" si="759"/>
        <v/>
      </c>
      <c r="BH1973" t="str">
        <f t="shared" si="760"/>
        <v/>
      </c>
      <c r="BI1973" t="str">
        <f>IF(B1973="","",#REF!)</f>
        <v/>
      </c>
      <c r="BJ1973" t="str">
        <f>IF(B1973="","",#REF!)</f>
        <v/>
      </c>
      <c r="BK1973" s="26" t="str">
        <f>IF(B1973="","",#REF!)</f>
        <v/>
      </c>
      <c r="BL1973" t="str">
        <f>IF(B1973="","",#REF!)</f>
        <v/>
      </c>
      <c r="BM1973" t="str">
        <f t="shared" si="761"/>
        <v/>
      </c>
      <c r="BN1973" s="6" t="str">
        <f t="shared" si="762"/>
        <v/>
      </c>
      <c r="BO1973" s="7" t="str">
        <f t="shared" si="763"/>
        <v/>
      </c>
      <c r="BP1973" s="7" t="str">
        <f t="shared" si="764"/>
        <v/>
      </c>
      <c r="BQ1973" s="7" t="str">
        <f t="shared" si="765"/>
        <v/>
      </c>
      <c r="BR1973" s="7" t="str">
        <f t="shared" si="766"/>
        <v/>
      </c>
      <c r="BS1973" s="7" t="str">
        <f t="shared" si="767"/>
        <v/>
      </c>
      <c r="BT1973" t="str">
        <f t="shared" si="768"/>
        <v/>
      </c>
      <c r="BU1973" t="str">
        <f t="shared" si="769"/>
        <v/>
      </c>
      <c r="BV1973" t="str">
        <f>IF(B1973="","",VLOOKUP(BU1973,Справочник_ВРИ_Сегментов!$A:$D,4,))</f>
        <v/>
      </c>
      <c r="BW1973" t="str">
        <f t="shared" si="770"/>
        <v/>
      </c>
      <c r="BX1973" t="str">
        <f>IF(B1973="","",VLOOKUP(BW1973,Справочник_ВРИ_Сегментов!$B:$C,2,FALSE))</f>
        <v/>
      </c>
      <c r="BY1973" t="str">
        <f t="shared" si="771"/>
        <v/>
      </c>
      <c r="BZ1973" t="str">
        <f t="shared" si="772"/>
        <v/>
      </c>
      <c r="CA1973" t="str">
        <f t="shared" si="773"/>
        <v>-</v>
      </c>
      <c r="CB1973" t="str">
        <f t="shared" si="774"/>
        <v/>
      </c>
    </row>
    <row r="1974" spans="2:80" x14ac:dyDescent="0.25">
      <c r="B1974" s="1"/>
      <c r="C1974" s="1"/>
      <c r="G1974" s="1"/>
      <c r="P1974" s="1"/>
      <c r="Q1974" s="1"/>
      <c r="R1974" s="1"/>
      <c r="AT1974" t="str">
        <f t="shared" si="750"/>
        <v/>
      </c>
      <c r="AU1974" t="str">
        <f>IF(B1974="","",IFERROR(VLOOKUP(C1974,'Срв квартал'!$A:$D,4,FALSE),""))</f>
        <v/>
      </c>
      <c r="AV1974" t="str">
        <f>IF(B1974="","",VLOOKUP(AT1974,'Срв мо'!$A:$D,4,FALSE))</f>
        <v/>
      </c>
      <c r="AW1974" t="str">
        <f t="shared" si="751"/>
        <v/>
      </c>
      <c r="AX1974" t="str">
        <f t="shared" si="752"/>
        <v/>
      </c>
      <c r="AY1974" s="4" t="str">
        <f t="shared" si="753"/>
        <v/>
      </c>
      <c r="AZ1974" t="str">
        <f>IF(B1974="","",#REF!)</f>
        <v/>
      </c>
      <c r="BA1974" t="str">
        <f t="shared" si="754"/>
        <v/>
      </c>
      <c r="BB1974" t="str">
        <f t="shared" si="755"/>
        <v/>
      </c>
      <c r="BC1974" t="str">
        <f t="shared" si="756"/>
        <v/>
      </c>
      <c r="BD1974" t="str">
        <f t="shared" si="757"/>
        <v/>
      </c>
      <c r="BE1974" t="str">
        <f>IF(B1974="","",IF(L1974="","Отсутствуют предыдущие значения",#REF!=D1974))</f>
        <v/>
      </c>
      <c r="BF1974" t="str">
        <f t="shared" si="758"/>
        <v/>
      </c>
      <c r="BG1974" t="str">
        <f t="shared" si="759"/>
        <v/>
      </c>
      <c r="BH1974" t="str">
        <f t="shared" si="760"/>
        <v/>
      </c>
      <c r="BI1974" t="str">
        <f>IF(B1974="","",#REF!)</f>
        <v/>
      </c>
      <c r="BJ1974" t="str">
        <f>IF(B1974="","",#REF!)</f>
        <v/>
      </c>
      <c r="BK1974" s="26" t="str">
        <f>IF(B1974="","",#REF!)</f>
        <v/>
      </c>
      <c r="BL1974" t="str">
        <f>IF(B1974="","",#REF!)</f>
        <v/>
      </c>
      <c r="BM1974" t="str">
        <f t="shared" si="761"/>
        <v/>
      </c>
      <c r="BN1974" s="6" t="str">
        <f t="shared" si="762"/>
        <v/>
      </c>
      <c r="BO1974" s="7" t="str">
        <f t="shared" si="763"/>
        <v/>
      </c>
      <c r="BP1974" s="7" t="str">
        <f t="shared" si="764"/>
        <v/>
      </c>
      <c r="BQ1974" s="7" t="str">
        <f t="shared" si="765"/>
        <v/>
      </c>
      <c r="BR1974" s="7" t="str">
        <f t="shared" si="766"/>
        <v/>
      </c>
      <c r="BS1974" s="7" t="str">
        <f t="shared" si="767"/>
        <v/>
      </c>
      <c r="BT1974" t="str">
        <f t="shared" si="768"/>
        <v/>
      </c>
      <c r="BU1974" t="str">
        <f t="shared" si="769"/>
        <v/>
      </c>
      <c r="BV1974" t="str">
        <f>IF(B1974="","",VLOOKUP(BU1974,Справочник_ВРИ_Сегментов!$A:$D,4,))</f>
        <v/>
      </c>
      <c r="BW1974" t="str">
        <f t="shared" si="770"/>
        <v/>
      </c>
      <c r="BX1974" t="str">
        <f>IF(B1974="","",VLOOKUP(BW1974,Справочник_ВРИ_Сегментов!$B:$C,2,FALSE))</f>
        <v/>
      </c>
      <c r="BY1974" t="str">
        <f t="shared" si="771"/>
        <v/>
      </c>
      <c r="BZ1974" t="str">
        <f t="shared" si="772"/>
        <v/>
      </c>
      <c r="CA1974" t="str">
        <f t="shared" si="773"/>
        <v>-</v>
      </c>
      <c r="CB1974" t="str">
        <f t="shared" si="774"/>
        <v/>
      </c>
    </row>
    <row r="1975" spans="2:80" x14ac:dyDescent="0.25">
      <c r="B1975" s="1"/>
      <c r="C1975" s="1"/>
      <c r="P1975" s="1"/>
      <c r="Q1975" s="1"/>
      <c r="R1975" s="1"/>
      <c r="AT1975" t="str">
        <f t="shared" si="750"/>
        <v/>
      </c>
      <c r="AU1975" t="str">
        <f>IF(B1975="","",IFERROR(VLOOKUP(C1975,'Срв квартал'!$A:$D,4,FALSE),""))</f>
        <v/>
      </c>
      <c r="AV1975" t="str">
        <f>IF(B1975="","",VLOOKUP(AT1975,'Срв мо'!$A:$D,4,FALSE))</f>
        <v/>
      </c>
      <c r="AW1975" t="str">
        <f t="shared" si="751"/>
        <v/>
      </c>
      <c r="AX1975" t="str">
        <f t="shared" si="752"/>
        <v/>
      </c>
      <c r="AY1975" s="4" t="str">
        <f t="shared" si="753"/>
        <v/>
      </c>
      <c r="AZ1975" t="str">
        <f>IF(B1975="","",#REF!)</f>
        <v/>
      </c>
      <c r="BA1975" t="str">
        <f t="shared" si="754"/>
        <v/>
      </c>
      <c r="BB1975" t="str">
        <f t="shared" si="755"/>
        <v/>
      </c>
      <c r="BC1975" t="str">
        <f t="shared" si="756"/>
        <v/>
      </c>
      <c r="BD1975" t="str">
        <f t="shared" si="757"/>
        <v/>
      </c>
      <c r="BE1975" t="str">
        <f>IF(B1975="","",IF(L1975="","Отсутствуют предыдущие значения",#REF!=D1975))</f>
        <v/>
      </c>
      <c r="BF1975" t="str">
        <f t="shared" si="758"/>
        <v/>
      </c>
      <c r="BG1975" t="str">
        <f t="shared" si="759"/>
        <v/>
      </c>
      <c r="BH1975" t="str">
        <f t="shared" si="760"/>
        <v/>
      </c>
      <c r="BI1975" t="str">
        <f>IF(B1975="","",#REF!)</f>
        <v/>
      </c>
      <c r="BJ1975" t="str">
        <f>IF(B1975="","",#REF!)</f>
        <v/>
      </c>
      <c r="BK1975" s="26" t="str">
        <f>IF(B1975="","",#REF!)</f>
        <v/>
      </c>
      <c r="BL1975" t="str">
        <f>IF(B1975="","",#REF!)</f>
        <v/>
      </c>
      <c r="BM1975" t="str">
        <f t="shared" si="761"/>
        <v/>
      </c>
      <c r="BN1975" s="6" t="str">
        <f t="shared" si="762"/>
        <v/>
      </c>
      <c r="BO1975" s="7" t="str">
        <f t="shared" si="763"/>
        <v/>
      </c>
      <c r="BP1975" s="7" t="str">
        <f t="shared" si="764"/>
        <v/>
      </c>
      <c r="BQ1975" s="7" t="str">
        <f t="shared" si="765"/>
        <v/>
      </c>
      <c r="BR1975" s="7" t="str">
        <f t="shared" si="766"/>
        <v/>
      </c>
      <c r="BS1975" s="7" t="str">
        <f t="shared" si="767"/>
        <v/>
      </c>
      <c r="BT1975" t="str">
        <f t="shared" si="768"/>
        <v/>
      </c>
      <c r="BU1975" t="str">
        <f t="shared" si="769"/>
        <v/>
      </c>
      <c r="BV1975" t="str">
        <f>IF(B1975="","",VLOOKUP(BU1975,Справочник_ВРИ_Сегментов!$A:$D,4,))</f>
        <v/>
      </c>
      <c r="BW1975" t="str">
        <f t="shared" si="770"/>
        <v/>
      </c>
      <c r="BX1975" t="str">
        <f>IF(B1975="","",VLOOKUP(BW1975,Справочник_ВРИ_Сегментов!$B:$C,2,FALSE))</f>
        <v/>
      </c>
      <c r="BY1975" t="str">
        <f t="shared" si="771"/>
        <v/>
      </c>
      <c r="BZ1975" t="str">
        <f t="shared" si="772"/>
        <v/>
      </c>
      <c r="CA1975" t="str">
        <f t="shared" si="773"/>
        <v>-</v>
      </c>
      <c r="CB1975" t="str">
        <f t="shared" si="774"/>
        <v/>
      </c>
    </row>
    <row r="1976" spans="2:80" x14ac:dyDescent="0.25">
      <c r="B1976" s="1"/>
      <c r="C1976" s="1"/>
      <c r="G1976" s="1"/>
      <c r="P1976" s="1"/>
      <c r="Q1976" s="1"/>
      <c r="AT1976" t="str">
        <f t="shared" si="750"/>
        <v/>
      </c>
      <c r="AU1976" t="str">
        <f>IF(B1976="","",IFERROR(VLOOKUP(C1976,'Срв квартал'!$A:$D,4,FALSE),""))</f>
        <v/>
      </c>
      <c r="AV1976" t="str">
        <f>IF(B1976="","",VLOOKUP(AT1976,'Срв мо'!$A:$D,4,FALSE))</f>
        <v/>
      </c>
      <c r="AW1976" t="str">
        <f t="shared" si="751"/>
        <v/>
      </c>
      <c r="AX1976" t="str">
        <f t="shared" si="752"/>
        <v/>
      </c>
      <c r="AY1976" s="4" t="str">
        <f t="shared" si="753"/>
        <v/>
      </c>
      <c r="AZ1976" t="str">
        <f>IF(B1976="","",#REF!)</f>
        <v/>
      </c>
      <c r="BA1976" t="str">
        <f t="shared" si="754"/>
        <v/>
      </c>
      <c r="BB1976" t="str">
        <f t="shared" si="755"/>
        <v/>
      </c>
      <c r="BC1976" t="str">
        <f t="shared" si="756"/>
        <v/>
      </c>
      <c r="BD1976" t="str">
        <f t="shared" si="757"/>
        <v/>
      </c>
      <c r="BE1976" t="str">
        <f>IF(B1976="","",IF(L1976="","Отсутствуют предыдущие значения",#REF!=D1976))</f>
        <v/>
      </c>
      <c r="BF1976" t="str">
        <f t="shared" si="758"/>
        <v/>
      </c>
      <c r="BG1976" t="str">
        <f t="shared" si="759"/>
        <v/>
      </c>
      <c r="BH1976" t="str">
        <f t="shared" si="760"/>
        <v/>
      </c>
      <c r="BI1976" t="str">
        <f>IF(B1976="","",#REF!)</f>
        <v/>
      </c>
      <c r="BJ1976" t="str">
        <f>IF(B1976="","",#REF!)</f>
        <v/>
      </c>
      <c r="BK1976" s="26" t="str">
        <f>IF(B1976="","",#REF!)</f>
        <v/>
      </c>
      <c r="BL1976" t="str">
        <f>IF(B1976="","",#REF!)</f>
        <v/>
      </c>
      <c r="BM1976" t="str">
        <f t="shared" si="761"/>
        <v/>
      </c>
      <c r="BN1976" s="6" t="str">
        <f t="shared" si="762"/>
        <v/>
      </c>
      <c r="BO1976" s="7" t="str">
        <f t="shared" si="763"/>
        <v/>
      </c>
      <c r="BP1976" s="7" t="str">
        <f t="shared" si="764"/>
        <v/>
      </c>
      <c r="BQ1976" s="7" t="str">
        <f t="shared" si="765"/>
        <v/>
      </c>
      <c r="BR1976" s="7" t="str">
        <f t="shared" si="766"/>
        <v/>
      </c>
      <c r="BS1976" s="7" t="str">
        <f t="shared" si="767"/>
        <v/>
      </c>
      <c r="BT1976" t="str">
        <f t="shared" si="768"/>
        <v/>
      </c>
      <c r="BU1976" t="str">
        <f t="shared" si="769"/>
        <v/>
      </c>
      <c r="BV1976" t="str">
        <f>IF(B1976="","",VLOOKUP(BU1976,Справочник_ВРИ_Сегментов!$A:$D,4,))</f>
        <v/>
      </c>
      <c r="BW1976" t="str">
        <f t="shared" si="770"/>
        <v/>
      </c>
      <c r="BX1976" t="str">
        <f>IF(B1976="","",VLOOKUP(BW1976,Справочник_ВРИ_Сегментов!$B:$C,2,FALSE))</f>
        <v/>
      </c>
      <c r="BY1976" t="str">
        <f t="shared" si="771"/>
        <v/>
      </c>
      <c r="BZ1976" t="str">
        <f t="shared" si="772"/>
        <v/>
      </c>
      <c r="CA1976" t="str">
        <f t="shared" si="773"/>
        <v>-</v>
      </c>
      <c r="CB1976" t="str">
        <f t="shared" si="774"/>
        <v/>
      </c>
    </row>
    <row r="1977" spans="2:80" x14ac:dyDescent="0.25">
      <c r="B1977" s="1"/>
      <c r="C1977" s="1"/>
      <c r="P1977" s="1"/>
      <c r="Q1977" s="1"/>
      <c r="R1977" s="1"/>
      <c r="AT1977" t="str">
        <f t="shared" si="750"/>
        <v/>
      </c>
      <c r="AU1977" t="str">
        <f>IF(B1977="","",IFERROR(VLOOKUP(C1977,'Срв квартал'!$A:$D,4,FALSE),""))</f>
        <v/>
      </c>
      <c r="AV1977" t="str">
        <f>IF(B1977="","",VLOOKUP(AT1977,'Срв мо'!$A:$D,4,FALSE))</f>
        <v/>
      </c>
      <c r="AW1977" t="str">
        <f t="shared" si="751"/>
        <v/>
      </c>
      <c r="AX1977" t="str">
        <f t="shared" si="752"/>
        <v/>
      </c>
      <c r="AY1977" s="4" t="str">
        <f t="shared" si="753"/>
        <v/>
      </c>
      <c r="AZ1977" t="str">
        <f>IF(B1977="","",#REF!)</f>
        <v/>
      </c>
      <c r="BA1977" t="str">
        <f t="shared" si="754"/>
        <v/>
      </c>
      <c r="BB1977" t="str">
        <f t="shared" si="755"/>
        <v/>
      </c>
      <c r="BC1977" t="str">
        <f t="shared" si="756"/>
        <v/>
      </c>
      <c r="BD1977" t="str">
        <f t="shared" si="757"/>
        <v/>
      </c>
      <c r="BE1977" t="str">
        <f>IF(B1977="","",IF(L1977="","Отсутствуют предыдущие значения",#REF!=D1977))</f>
        <v/>
      </c>
      <c r="BF1977" t="str">
        <f t="shared" si="758"/>
        <v/>
      </c>
      <c r="BG1977" t="str">
        <f t="shared" si="759"/>
        <v/>
      </c>
      <c r="BH1977" t="str">
        <f t="shared" si="760"/>
        <v/>
      </c>
      <c r="BI1977" t="str">
        <f>IF(B1977="","",#REF!)</f>
        <v/>
      </c>
      <c r="BJ1977" t="str">
        <f>IF(B1977="","",#REF!)</f>
        <v/>
      </c>
      <c r="BK1977" s="26" t="str">
        <f>IF(B1977="","",#REF!)</f>
        <v/>
      </c>
      <c r="BL1977" t="str">
        <f>IF(B1977="","",#REF!)</f>
        <v/>
      </c>
      <c r="BM1977" t="str">
        <f t="shared" si="761"/>
        <v/>
      </c>
      <c r="BN1977" s="6" t="str">
        <f t="shared" si="762"/>
        <v/>
      </c>
      <c r="BO1977" s="7" t="str">
        <f t="shared" si="763"/>
        <v/>
      </c>
      <c r="BP1977" s="7" t="str">
        <f t="shared" si="764"/>
        <v/>
      </c>
      <c r="BQ1977" s="7" t="str">
        <f t="shared" si="765"/>
        <v/>
      </c>
      <c r="BR1977" s="7" t="str">
        <f t="shared" si="766"/>
        <v/>
      </c>
      <c r="BS1977" s="7" t="str">
        <f t="shared" si="767"/>
        <v/>
      </c>
      <c r="BT1977" t="str">
        <f t="shared" si="768"/>
        <v/>
      </c>
      <c r="BU1977" t="str">
        <f t="shared" si="769"/>
        <v/>
      </c>
      <c r="BV1977" t="str">
        <f>IF(B1977="","",VLOOKUP(BU1977,Справочник_ВРИ_Сегментов!$A:$D,4,))</f>
        <v/>
      </c>
      <c r="BW1977" t="str">
        <f t="shared" si="770"/>
        <v/>
      </c>
      <c r="BX1977" t="str">
        <f>IF(B1977="","",VLOOKUP(BW1977,Справочник_ВРИ_Сегментов!$B:$C,2,FALSE))</f>
        <v/>
      </c>
      <c r="BY1977" t="str">
        <f t="shared" si="771"/>
        <v/>
      </c>
      <c r="BZ1977" t="str">
        <f t="shared" si="772"/>
        <v/>
      </c>
      <c r="CA1977" t="str">
        <f t="shared" si="773"/>
        <v>-</v>
      </c>
      <c r="CB1977" t="str">
        <f t="shared" si="774"/>
        <v/>
      </c>
    </row>
    <row r="1978" spans="2:80" x14ac:dyDescent="0.25">
      <c r="B1978" s="1"/>
      <c r="C1978" s="1"/>
      <c r="P1978" s="1"/>
      <c r="Q1978" s="1"/>
      <c r="R1978" s="1"/>
      <c r="AT1978" t="str">
        <f t="shared" si="750"/>
        <v/>
      </c>
      <c r="AU1978" t="str">
        <f>IF(B1978="","",IFERROR(VLOOKUP(C1978,'Срв квартал'!$A:$D,4,FALSE),""))</f>
        <v/>
      </c>
      <c r="AV1978" t="str">
        <f>IF(B1978="","",VLOOKUP(AT1978,'Срв мо'!$A:$D,4,FALSE))</f>
        <v/>
      </c>
      <c r="AW1978" t="str">
        <f t="shared" si="751"/>
        <v/>
      </c>
      <c r="AX1978" t="str">
        <f t="shared" si="752"/>
        <v/>
      </c>
      <c r="AY1978" s="4" t="str">
        <f t="shared" si="753"/>
        <v/>
      </c>
      <c r="AZ1978" t="str">
        <f>IF(B1978="","",#REF!)</f>
        <v/>
      </c>
      <c r="BA1978" t="str">
        <f t="shared" si="754"/>
        <v/>
      </c>
      <c r="BB1978" t="str">
        <f t="shared" si="755"/>
        <v/>
      </c>
      <c r="BC1978" t="str">
        <f t="shared" si="756"/>
        <v/>
      </c>
      <c r="BD1978" t="str">
        <f t="shared" si="757"/>
        <v/>
      </c>
      <c r="BE1978" t="str">
        <f>IF(B1978="","",IF(L1978="","Отсутствуют предыдущие значения",#REF!=D1978))</f>
        <v/>
      </c>
      <c r="BF1978" t="str">
        <f t="shared" si="758"/>
        <v/>
      </c>
      <c r="BG1978" t="str">
        <f t="shared" si="759"/>
        <v/>
      </c>
      <c r="BH1978" t="str">
        <f t="shared" si="760"/>
        <v/>
      </c>
      <c r="BI1978" t="str">
        <f>IF(B1978="","",#REF!)</f>
        <v/>
      </c>
      <c r="BJ1978" t="str">
        <f>IF(B1978="","",#REF!)</f>
        <v/>
      </c>
      <c r="BK1978" s="26" t="str">
        <f>IF(B1978="","",#REF!)</f>
        <v/>
      </c>
      <c r="BL1978" t="str">
        <f>IF(B1978="","",#REF!)</f>
        <v/>
      </c>
      <c r="BM1978" t="str">
        <f t="shared" si="761"/>
        <v/>
      </c>
      <c r="BN1978" s="6" t="str">
        <f t="shared" si="762"/>
        <v/>
      </c>
      <c r="BO1978" s="7" t="str">
        <f t="shared" si="763"/>
        <v/>
      </c>
      <c r="BP1978" s="7" t="str">
        <f t="shared" si="764"/>
        <v/>
      </c>
      <c r="BQ1978" s="7" t="str">
        <f t="shared" si="765"/>
        <v/>
      </c>
      <c r="BR1978" s="7" t="str">
        <f t="shared" si="766"/>
        <v/>
      </c>
      <c r="BS1978" s="7" t="str">
        <f t="shared" si="767"/>
        <v/>
      </c>
      <c r="BT1978" t="str">
        <f t="shared" si="768"/>
        <v/>
      </c>
      <c r="BU1978" t="str">
        <f t="shared" si="769"/>
        <v/>
      </c>
      <c r="BV1978" t="str">
        <f>IF(B1978="","",VLOOKUP(BU1978,Справочник_ВРИ_Сегментов!$A:$D,4,))</f>
        <v/>
      </c>
      <c r="BW1978" t="str">
        <f t="shared" si="770"/>
        <v/>
      </c>
      <c r="BX1978" t="str">
        <f>IF(B1978="","",VLOOKUP(BW1978,Справочник_ВРИ_Сегментов!$B:$C,2,FALSE))</f>
        <v/>
      </c>
      <c r="BY1978" t="str">
        <f t="shared" si="771"/>
        <v/>
      </c>
      <c r="BZ1978" t="str">
        <f t="shared" si="772"/>
        <v/>
      </c>
      <c r="CA1978" t="str">
        <f t="shared" si="773"/>
        <v>-</v>
      </c>
      <c r="CB1978" t="str">
        <f t="shared" si="774"/>
        <v/>
      </c>
    </row>
    <row r="1979" spans="2:80" x14ac:dyDescent="0.25">
      <c r="B1979" s="1"/>
      <c r="C1979" s="1"/>
      <c r="P1979" s="1"/>
      <c r="Q1979" s="1"/>
      <c r="AT1979" t="str">
        <f t="shared" si="750"/>
        <v/>
      </c>
      <c r="AU1979" t="str">
        <f>IF(B1979="","",IFERROR(VLOOKUP(C1979,'Срв квартал'!$A:$D,4,FALSE),""))</f>
        <v/>
      </c>
      <c r="AV1979" t="str">
        <f>IF(B1979="","",VLOOKUP(AT1979,'Срв мо'!$A:$D,4,FALSE))</f>
        <v/>
      </c>
      <c r="AW1979" t="str">
        <f t="shared" si="751"/>
        <v/>
      </c>
      <c r="AX1979" t="str">
        <f t="shared" si="752"/>
        <v/>
      </c>
      <c r="AY1979" s="4" t="str">
        <f t="shared" si="753"/>
        <v/>
      </c>
      <c r="AZ1979" t="str">
        <f>IF(B1979="","",#REF!)</f>
        <v/>
      </c>
      <c r="BA1979" t="str">
        <f t="shared" si="754"/>
        <v/>
      </c>
      <c r="BB1979" t="str">
        <f t="shared" si="755"/>
        <v/>
      </c>
      <c r="BC1979" t="str">
        <f t="shared" si="756"/>
        <v/>
      </c>
      <c r="BD1979" t="str">
        <f t="shared" si="757"/>
        <v/>
      </c>
      <c r="BE1979" t="str">
        <f>IF(B1979="","",IF(L1979="","Отсутствуют предыдущие значения",#REF!=D1979))</f>
        <v/>
      </c>
      <c r="BF1979" t="str">
        <f t="shared" si="758"/>
        <v/>
      </c>
      <c r="BG1979" t="str">
        <f t="shared" si="759"/>
        <v/>
      </c>
      <c r="BH1979" t="str">
        <f t="shared" si="760"/>
        <v/>
      </c>
      <c r="BI1979" t="str">
        <f>IF(B1979="","",#REF!)</f>
        <v/>
      </c>
      <c r="BJ1979" t="str">
        <f>IF(B1979="","",#REF!)</f>
        <v/>
      </c>
      <c r="BK1979" s="26" t="str">
        <f>IF(B1979="","",#REF!)</f>
        <v/>
      </c>
      <c r="BL1979" t="str">
        <f>IF(B1979="","",#REF!)</f>
        <v/>
      </c>
      <c r="BM1979" t="str">
        <f t="shared" si="761"/>
        <v/>
      </c>
      <c r="BN1979" s="6" t="str">
        <f t="shared" si="762"/>
        <v/>
      </c>
      <c r="BO1979" s="7" t="str">
        <f t="shared" si="763"/>
        <v/>
      </c>
      <c r="BP1979" s="7" t="str">
        <f t="shared" si="764"/>
        <v/>
      </c>
      <c r="BQ1979" s="7" t="str">
        <f t="shared" si="765"/>
        <v/>
      </c>
      <c r="BR1979" s="7" t="str">
        <f t="shared" si="766"/>
        <v/>
      </c>
      <c r="BS1979" s="7" t="str">
        <f t="shared" si="767"/>
        <v/>
      </c>
      <c r="BT1979" t="str">
        <f t="shared" si="768"/>
        <v/>
      </c>
      <c r="BU1979" t="str">
        <f t="shared" si="769"/>
        <v/>
      </c>
      <c r="BV1979" t="str">
        <f>IF(B1979="","",VLOOKUP(BU1979,Справочник_ВРИ_Сегментов!$A:$D,4,))</f>
        <v/>
      </c>
      <c r="BW1979" t="str">
        <f t="shared" si="770"/>
        <v/>
      </c>
      <c r="BX1979" t="str">
        <f>IF(B1979="","",VLOOKUP(BW1979,Справочник_ВРИ_Сегментов!$B:$C,2,FALSE))</f>
        <v/>
      </c>
      <c r="BY1979" t="str">
        <f t="shared" si="771"/>
        <v/>
      </c>
      <c r="BZ1979" t="str">
        <f t="shared" si="772"/>
        <v/>
      </c>
      <c r="CA1979" t="str">
        <f t="shared" si="773"/>
        <v>-</v>
      </c>
      <c r="CB1979" t="str">
        <f t="shared" si="774"/>
        <v/>
      </c>
    </row>
    <row r="1980" spans="2:80" x14ac:dyDescent="0.25">
      <c r="B1980" s="1"/>
      <c r="C1980" s="1"/>
      <c r="P1980" s="1"/>
      <c r="Q1980" s="1"/>
      <c r="AT1980" t="str">
        <f t="shared" si="750"/>
        <v/>
      </c>
      <c r="AU1980" t="str">
        <f>IF(B1980="","",IFERROR(VLOOKUP(C1980,'Срв квартал'!$A:$D,4,FALSE),""))</f>
        <v/>
      </c>
      <c r="AV1980" t="str">
        <f>IF(B1980="","",VLOOKUP(AT1980,'Срв мо'!$A:$D,4,FALSE))</f>
        <v/>
      </c>
      <c r="AW1980" t="str">
        <f t="shared" si="751"/>
        <v/>
      </c>
      <c r="AX1980" t="str">
        <f t="shared" si="752"/>
        <v/>
      </c>
      <c r="AY1980" s="4" t="str">
        <f t="shared" si="753"/>
        <v/>
      </c>
      <c r="AZ1980" t="str">
        <f>IF(B1980="","",#REF!)</f>
        <v/>
      </c>
      <c r="BA1980" t="str">
        <f t="shared" si="754"/>
        <v/>
      </c>
      <c r="BB1980" t="str">
        <f t="shared" si="755"/>
        <v/>
      </c>
      <c r="BC1980" t="str">
        <f t="shared" si="756"/>
        <v/>
      </c>
      <c r="BD1980" t="str">
        <f t="shared" si="757"/>
        <v/>
      </c>
      <c r="BE1980" t="str">
        <f>IF(B1980="","",IF(L1980="","Отсутствуют предыдущие значения",#REF!=D1980))</f>
        <v/>
      </c>
      <c r="BF1980" t="str">
        <f t="shared" si="758"/>
        <v/>
      </c>
      <c r="BG1980" t="str">
        <f t="shared" si="759"/>
        <v/>
      </c>
      <c r="BH1980" t="str">
        <f t="shared" si="760"/>
        <v/>
      </c>
      <c r="BI1980" t="str">
        <f>IF(B1980="","",#REF!)</f>
        <v/>
      </c>
      <c r="BJ1980" t="str">
        <f>IF(B1980="","",#REF!)</f>
        <v/>
      </c>
      <c r="BK1980" s="26" t="str">
        <f>IF(B1980="","",#REF!)</f>
        <v/>
      </c>
      <c r="BL1980" t="str">
        <f>IF(B1980="","",#REF!)</f>
        <v/>
      </c>
      <c r="BM1980" t="str">
        <f t="shared" si="761"/>
        <v/>
      </c>
      <c r="BN1980" s="6" t="str">
        <f t="shared" si="762"/>
        <v/>
      </c>
      <c r="BO1980" s="7" t="str">
        <f t="shared" si="763"/>
        <v/>
      </c>
      <c r="BP1980" s="7" t="str">
        <f t="shared" si="764"/>
        <v/>
      </c>
      <c r="BQ1980" s="7" t="str">
        <f t="shared" si="765"/>
        <v/>
      </c>
      <c r="BR1980" s="7" t="str">
        <f t="shared" si="766"/>
        <v/>
      </c>
      <c r="BS1980" s="7" t="str">
        <f t="shared" si="767"/>
        <v/>
      </c>
      <c r="BT1980" t="str">
        <f t="shared" si="768"/>
        <v/>
      </c>
      <c r="BU1980" t="str">
        <f t="shared" si="769"/>
        <v/>
      </c>
      <c r="BV1980" t="str">
        <f>IF(B1980="","",VLOOKUP(BU1980,Справочник_ВРИ_Сегментов!$A:$D,4,))</f>
        <v/>
      </c>
      <c r="BW1980" t="str">
        <f t="shared" si="770"/>
        <v/>
      </c>
      <c r="BX1980" t="str">
        <f>IF(B1980="","",VLOOKUP(BW1980,Справочник_ВРИ_Сегментов!$B:$C,2,FALSE))</f>
        <v/>
      </c>
      <c r="BY1980" t="str">
        <f t="shared" si="771"/>
        <v/>
      </c>
      <c r="BZ1980" t="str">
        <f t="shared" si="772"/>
        <v/>
      </c>
      <c r="CA1980" t="str">
        <f t="shared" si="773"/>
        <v>-</v>
      </c>
      <c r="CB1980" t="str">
        <f t="shared" si="774"/>
        <v/>
      </c>
    </row>
    <row r="1981" spans="2:80" x14ac:dyDescent="0.25">
      <c r="B1981" s="1"/>
      <c r="C1981" s="1"/>
      <c r="P1981" s="1"/>
      <c r="Q1981" s="1"/>
      <c r="AT1981" t="str">
        <f t="shared" si="750"/>
        <v/>
      </c>
      <c r="AU1981" t="str">
        <f>IF(B1981="","",IFERROR(VLOOKUP(C1981,'Срв квартал'!$A:$D,4,FALSE),""))</f>
        <v/>
      </c>
      <c r="AV1981" t="str">
        <f>IF(B1981="","",VLOOKUP(AT1981,'Срв мо'!$A:$D,4,FALSE))</f>
        <v/>
      </c>
      <c r="AW1981" t="str">
        <f t="shared" si="751"/>
        <v/>
      </c>
      <c r="AX1981" t="str">
        <f t="shared" si="752"/>
        <v/>
      </c>
      <c r="AY1981" s="4" t="str">
        <f t="shared" si="753"/>
        <v/>
      </c>
      <c r="AZ1981" t="str">
        <f>IF(B1981="","",#REF!)</f>
        <v/>
      </c>
      <c r="BA1981" t="str">
        <f t="shared" si="754"/>
        <v/>
      </c>
      <c r="BB1981" t="str">
        <f t="shared" si="755"/>
        <v/>
      </c>
      <c r="BC1981" t="str">
        <f t="shared" si="756"/>
        <v/>
      </c>
      <c r="BD1981" t="str">
        <f t="shared" si="757"/>
        <v/>
      </c>
      <c r="BE1981" t="str">
        <f>IF(B1981="","",IF(L1981="","Отсутствуют предыдущие значения",#REF!=D1981))</f>
        <v/>
      </c>
      <c r="BF1981" t="str">
        <f t="shared" si="758"/>
        <v/>
      </c>
      <c r="BG1981" t="str">
        <f t="shared" si="759"/>
        <v/>
      </c>
      <c r="BH1981" t="str">
        <f t="shared" si="760"/>
        <v/>
      </c>
      <c r="BI1981" t="str">
        <f>IF(B1981="","",#REF!)</f>
        <v/>
      </c>
      <c r="BJ1981" t="str">
        <f>IF(B1981="","",#REF!)</f>
        <v/>
      </c>
      <c r="BK1981" s="26" t="str">
        <f>IF(B1981="","",#REF!)</f>
        <v/>
      </c>
      <c r="BL1981" t="str">
        <f>IF(B1981="","",#REF!)</f>
        <v/>
      </c>
      <c r="BM1981" t="str">
        <f t="shared" si="761"/>
        <v/>
      </c>
      <c r="BN1981" s="6" t="str">
        <f t="shared" si="762"/>
        <v/>
      </c>
      <c r="BO1981" s="7" t="str">
        <f t="shared" si="763"/>
        <v/>
      </c>
      <c r="BP1981" s="7" t="str">
        <f t="shared" si="764"/>
        <v/>
      </c>
      <c r="BQ1981" s="7" t="str">
        <f t="shared" si="765"/>
        <v/>
      </c>
      <c r="BR1981" s="7" t="str">
        <f t="shared" si="766"/>
        <v/>
      </c>
      <c r="BS1981" s="7" t="str">
        <f t="shared" si="767"/>
        <v/>
      </c>
      <c r="BT1981" t="str">
        <f t="shared" si="768"/>
        <v/>
      </c>
      <c r="BU1981" t="str">
        <f t="shared" si="769"/>
        <v/>
      </c>
      <c r="BV1981" t="str">
        <f>IF(B1981="","",VLOOKUP(BU1981,Справочник_ВРИ_Сегментов!$A:$D,4,))</f>
        <v/>
      </c>
      <c r="BW1981" t="str">
        <f t="shared" si="770"/>
        <v/>
      </c>
      <c r="BX1981" t="str">
        <f>IF(B1981="","",VLOOKUP(BW1981,Справочник_ВРИ_Сегментов!$B:$C,2,FALSE))</f>
        <v/>
      </c>
      <c r="BY1981" t="str">
        <f t="shared" si="771"/>
        <v/>
      </c>
      <c r="BZ1981" t="str">
        <f t="shared" si="772"/>
        <v/>
      </c>
      <c r="CA1981" t="str">
        <f t="shared" si="773"/>
        <v>-</v>
      </c>
      <c r="CB1981" t="str">
        <f t="shared" si="774"/>
        <v/>
      </c>
    </row>
    <row r="1982" spans="2:80" x14ac:dyDescent="0.25">
      <c r="B1982" s="1"/>
      <c r="C1982" s="1"/>
      <c r="P1982" s="1"/>
      <c r="Q1982" s="1"/>
      <c r="AT1982" t="str">
        <f t="shared" si="750"/>
        <v/>
      </c>
      <c r="AU1982" t="str">
        <f>IF(B1982="","",IFERROR(VLOOKUP(C1982,'Срв квартал'!$A:$D,4,FALSE),""))</f>
        <v/>
      </c>
      <c r="AV1982" t="str">
        <f>IF(B1982="","",VLOOKUP(AT1982,'Срв мо'!$A:$D,4,FALSE))</f>
        <v/>
      </c>
      <c r="AW1982" t="str">
        <f t="shared" si="751"/>
        <v/>
      </c>
      <c r="AX1982" t="str">
        <f t="shared" si="752"/>
        <v/>
      </c>
      <c r="AY1982" s="4" t="str">
        <f t="shared" si="753"/>
        <v/>
      </c>
      <c r="AZ1982" t="str">
        <f>IF(B1982="","",#REF!)</f>
        <v/>
      </c>
      <c r="BA1982" t="str">
        <f t="shared" si="754"/>
        <v/>
      </c>
      <c r="BB1982" t="str">
        <f t="shared" si="755"/>
        <v/>
      </c>
      <c r="BC1982" t="str">
        <f t="shared" si="756"/>
        <v/>
      </c>
      <c r="BD1982" t="str">
        <f t="shared" si="757"/>
        <v/>
      </c>
      <c r="BE1982" t="str">
        <f>IF(B1982="","",IF(L1982="","Отсутствуют предыдущие значения",#REF!=D1982))</f>
        <v/>
      </c>
      <c r="BF1982" t="str">
        <f t="shared" si="758"/>
        <v/>
      </c>
      <c r="BG1982" t="str">
        <f t="shared" si="759"/>
        <v/>
      </c>
      <c r="BH1982" t="str">
        <f t="shared" si="760"/>
        <v/>
      </c>
      <c r="BI1982" t="str">
        <f>IF(B1982="","",#REF!)</f>
        <v/>
      </c>
      <c r="BJ1982" t="str">
        <f>IF(B1982="","",#REF!)</f>
        <v/>
      </c>
      <c r="BK1982" s="26" t="str">
        <f>IF(B1982="","",#REF!)</f>
        <v/>
      </c>
      <c r="BL1982" t="str">
        <f>IF(B1982="","",#REF!)</f>
        <v/>
      </c>
      <c r="BM1982" t="str">
        <f t="shared" si="761"/>
        <v/>
      </c>
      <c r="BN1982" s="6" t="str">
        <f t="shared" si="762"/>
        <v/>
      </c>
      <c r="BO1982" s="7" t="str">
        <f t="shared" si="763"/>
        <v/>
      </c>
      <c r="BP1982" s="7" t="str">
        <f t="shared" si="764"/>
        <v/>
      </c>
      <c r="BQ1982" s="7" t="str">
        <f t="shared" si="765"/>
        <v/>
      </c>
      <c r="BR1982" s="7" t="str">
        <f t="shared" si="766"/>
        <v/>
      </c>
      <c r="BS1982" s="7" t="str">
        <f t="shared" si="767"/>
        <v/>
      </c>
      <c r="BT1982" t="str">
        <f t="shared" si="768"/>
        <v/>
      </c>
      <c r="BU1982" t="str">
        <f t="shared" si="769"/>
        <v/>
      </c>
      <c r="BV1982" t="str">
        <f>IF(B1982="","",VLOOKUP(BU1982,Справочник_ВРИ_Сегментов!$A:$D,4,))</f>
        <v/>
      </c>
      <c r="BW1982" t="str">
        <f t="shared" si="770"/>
        <v/>
      </c>
      <c r="BX1982" t="str">
        <f>IF(B1982="","",VLOOKUP(BW1982,Справочник_ВРИ_Сегментов!$B:$C,2,FALSE))</f>
        <v/>
      </c>
      <c r="BY1982" t="str">
        <f t="shared" si="771"/>
        <v/>
      </c>
      <c r="BZ1982" t="str">
        <f t="shared" si="772"/>
        <v/>
      </c>
      <c r="CA1982" t="str">
        <f t="shared" si="773"/>
        <v>-</v>
      </c>
      <c r="CB1982" t="str">
        <f t="shared" si="774"/>
        <v/>
      </c>
    </row>
    <row r="1983" spans="2:80" x14ac:dyDescent="0.25">
      <c r="B1983" s="1"/>
      <c r="C1983" s="1"/>
      <c r="P1983" s="1"/>
      <c r="Q1983" s="1"/>
      <c r="R1983" s="1"/>
      <c r="AT1983" t="str">
        <f t="shared" si="750"/>
        <v/>
      </c>
      <c r="AU1983" t="str">
        <f>IF(B1983="","",IFERROR(VLOOKUP(C1983,'Срв квартал'!$A:$D,4,FALSE),""))</f>
        <v/>
      </c>
      <c r="AV1983" t="str">
        <f>IF(B1983="","",VLOOKUP(AT1983,'Срв мо'!$A:$D,4,FALSE))</f>
        <v/>
      </c>
      <c r="AW1983" t="str">
        <f t="shared" si="751"/>
        <v/>
      </c>
      <c r="AX1983" t="str">
        <f t="shared" si="752"/>
        <v/>
      </c>
      <c r="AY1983" s="4" t="str">
        <f t="shared" si="753"/>
        <v/>
      </c>
      <c r="AZ1983" t="str">
        <f>IF(B1983="","",#REF!)</f>
        <v/>
      </c>
      <c r="BA1983" t="str">
        <f t="shared" si="754"/>
        <v/>
      </c>
      <c r="BB1983" t="str">
        <f t="shared" si="755"/>
        <v/>
      </c>
      <c r="BC1983" t="str">
        <f t="shared" si="756"/>
        <v/>
      </c>
      <c r="BD1983" t="str">
        <f t="shared" si="757"/>
        <v/>
      </c>
      <c r="BE1983" t="str">
        <f>IF(B1983="","",IF(L1983="","Отсутствуют предыдущие значения",#REF!=D1983))</f>
        <v/>
      </c>
      <c r="BF1983" t="str">
        <f t="shared" si="758"/>
        <v/>
      </c>
      <c r="BG1983" t="str">
        <f t="shared" si="759"/>
        <v/>
      </c>
      <c r="BH1983" t="str">
        <f t="shared" si="760"/>
        <v/>
      </c>
      <c r="BI1983" t="str">
        <f>IF(B1983="","",#REF!)</f>
        <v/>
      </c>
      <c r="BJ1983" t="str">
        <f>IF(B1983="","",#REF!)</f>
        <v/>
      </c>
      <c r="BK1983" s="26" t="str">
        <f>IF(B1983="","",#REF!)</f>
        <v/>
      </c>
      <c r="BL1983" t="str">
        <f>IF(B1983="","",#REF!)</f>
        <v/>
      </c>
      <c r="BM1983" t="str">
        <f t="shared" si="761"/>
        <v/>
      </c>
      <c r="BN1983" s="6" t="str">
        <f t="shared" si="762"/>
        <v/>
      </c>
      <c r="BO1983" s="7" t="str">
        <f t="shared" si="763"/>
        <v/>
      </c>
      <c r="BP1983" s="7" t="str">
        <f t="shared" si="764"/>
        <v/>
      </c>
      <c r="BQ1983" s="7" t="str">
        <f t="shared" si="765"/>
        <v/>
      </c>
      <c r="BR1983" s="7" t="str">
        <f t="shared" si="766"/>
        <v/>
      </c>
      <c r="BS1983" s="7" t="str">
        <f t="shared" si="767"/>
        <v/>
      </c>
      <c r="BT1983" t="str">
        <f t="shared" si="768"/>
        <v/>
      </c>
      <c r="BU1983" t="str">
        <f t="shared" si="769"/>
        <v/>
      </c>
      <c r="BV1983" t="str">
        <f>IF(B1983="","",VLOOKUP(BU1983,Справочник_ВРИ_Сегментов!$A:$D,4,))</f>
        <v/>
      </c>
      <c r="BW1983" t="str">
        <f t="shared" si="770"/>
        <v/>
      </c>
      <c r="BX1983" t="str">
        <f>IF(B1983="","",VLOOKUP(BW1983,Справочник_ВРИ_Сегментов!$B:$C,2,FALSE))</f>
        <v/>
      </c>
      <c r="BY1983" t="str">
        <f t="shared" si="771"/>
        <v/>
      </c>
      <c r="BZ1983" t="str">
        <f t="shared" si="772"/>
        <v/>
      </c>
      <c r="CA1983" t="str">
        <f t="shared" si="773"/>
        <v>-</v>
      </c>
      <c r="CB1983" t="str">
        <f t="shared" si="774"/>
        <v/>
      </c>
    </row>
    <row r="1984" spans="2:80" x14ac:dyDescent="0.25">
      <c r="B1984" s="1"/>
      <c r="C1984" s="1"/>
      <c r="F1984" s="1"/>
      <c r="P1984" s="1"/>
      <c r="Q1984" s="1"/>
      <c r="R1984" s="1"/>
      <c r="AT1984" t="str">
        <f t="shared" si="750"/>
        <v/>
      </c>
      <c r="AU1984" t="str">
        <f>IF(B1984="","",IFERROR(VLOOKUP(C1984,'Срв квартал'!$A:$D,4,FALSE),""))</f>
        <v/>
      </c>
      <c r="AV1984" t="str">
        <f>IF(B1984="","",VLOOKUP(AT1984,'Срв мо'!$A:$D,4,FALSE))</f>
        <v/>
      </c>
      <c r="AW1984" t="str">
        <f t="shared" si="751"/>
        <v/>
      </c>
      <c r="AX1984" t="str">
        <f t="shared" si="752"/>
        <v/>
      </c>
      <c r="AY1984" s="4" t="str">
        <f t="shared" si="753"/>
        <v/>
      </c>
      <c r="AZ1984" t="str">
        <f>IF(B1984="","",#REF!)</f>
        <v/>
      </c>
      <c r="BA1984" t="str">
        <f t="shared" si="754"/>
        <v/>
      </c>
      <c r="BB1984" t="str">
        <f t="shared" si="755"/>
        <v/>
      </c>
      <c r="BC1984" t="str">
        <f t="shared" si="756"/>
        <v/>
      </c>
      <c r="BD1984" t="str">
        <f t="shared" si="757"/>
        <v/>
      </c>
      <c r="BE1984" t="str">
        <f>IF(B1984="","",IF(L1984="","Отсутствуют предыдущие значения",#REF!=D1984))</f>
        <v/>
      </c>
      <c r="BF1984" t="str">
        <f t="shared" si="758"/>
        <v/>
      </c>
      <c r="BG1984" t="str">
        <f t="shared" si="759"/>
        <v/>
      </c>
      <c r="BH1984" t="str">
        <f t="shared" si="760"/>
        <v/>
      </c>
      <c r="BI1984" t="str">
        <f>IF(B1984="","",#REF!)</f>
        <v/>
      </c>
      <c r="BJ1984" t="str">
        <f>IF(B1984="","",#REF!)</f>
        <v/>
      </c>
      <c r="BK1984" s="26" t="str">
        <f>IF(B1984="","",#REF!)</f>
        <v/>
      </c>
      <c r="BL1984" t="str">
        <f>IF(B1984="","",#REF!)</f>
        <v/>
      </c>
      <c r="BM1984" t="str">
        <f t="shared" si="761"/>
        <v/>
      </c>
      <c r="BN1984" s="6" t="str">
        <f t="shared" si="762"/>
        <v/>
      </c>
      <c r="BO1984" s="7" t="str">
        <f t="shared" si="763"/>
        <v/>
      </c>
      <c r="BP1984" s="7" t="str">
        <f t="shared" si="764"/>
        <v/>
      </c>
      <c r="BQ1984" s="7" t="str">
        <f t="shared" si="765"/>
        <v/>
      </c>
      <c r="BR1984" s="7" t="str">
        <f t="shared" si="766"/>
        <v/>
      </c>
      <c r="BS1984" s="7" t="str">
        <f t="shared" si="767"/>
        <v/>
      </c>
      <c r="BT1984" t="str">
        <f t="shared" si="768"/>
        <v/>
      </c>
      <c r="BU1984" t="str">
        <f t="shared" si="769"/>
        <v/>
      </c>
      <c r="BV1984" t="str">
        <f>IF(B1984="","",VLOOKUP(BU1984,Справочник_ВРИ_Сегментов!$A:$D,4,))</f>
        <v/>
      </c>
      <c r="BW1984" t="str">
        <f t="shared" si="770"/>
        <v/>
      </c>
      <c r="BX1984" t="str">
        <f>IF(B1984="","",VLOOKUP(BW1984,Справочник_ВРИ_Сегментов!$B:$C,2,FALSE))</f>
        <v/>
      </c>
      <c r="BY1984" t="str">
        <f t="shared" si="771"/>
        <v/>
      </c>
      <c r="BZ1984" t="str">
        <f t="shared" si="772"/>
        <v/>
      </c>
      <c r="CA1984" t="str">
        <f t="shared" si="773"/>
        <v>-</v>
      </c>
      <c r="CB1984" t="str">
        <f t="shared" si="774"/>
        <v/>
      </c>
    </row>
    <row r="1985" spans="2:80" x14ac:dyDescent="0.25">
      <c r="B1985" s="1"/>
      <c r="C1985" s="1"/>
      <c r="G1985" s="1"/>
      <c r="P1985" s="1"/>
      <c r="Q1985" s="1"/>
      <c r="R1985" s="1"/>
      <c r="AT1985" t="str">
        <f t="shared" si="750"/>
        <v/>
      </c>
      <c r="AU1985" t="str">
        <f>IF(B1985="","",IFERROR(VLOOKUP(C1985,'Срв квартал'!$A:$D,4,FALSE),""))</f>
        <v/>
      </c>
      <c r="AV1985" t="str">
        <f>IF(B1985="","",VLOOKUP(AT1985,'Срв мо'!$A:$D,4,FALSE))</f>
        <v/>
      </c>
      <c r="AW1985" t="str">
        <f t="shared" si="751"/>
        <v/>
      </c>
      <c r="AX1985" t="str">
        <f t="shared" si="752"/>
        <v/>
      </c>
      <c r="AY1985" s="4" t="str">
        <f t="shared" si="753"/>
        <v/>
      </c>
      <c r="AZ1985" t="str">
        <f>IF(B1985="","",#REF!)</f>
        <v/>
      </c>
      <c r="BA1985" t="str">
        <f t="shared" si="754"/>
        <v/>
      </c>
      <c r="BB1985" t="str">
        <f t="shared" si="755"/>
        <v/>
      </c>
      <c r="BC1985" t="str">
        <f t="shared" si="756"/>
        <v/>
      </c>
      <c r="BD1985" t="str">
        <f t="shared" si="757"/>
        <v/>
      </c>
      <c r="BE1985" t="str">
        <f>IF(B1985="","",IF(L1985="","Отсутствуют предыдущие значения",#REF!=D1985))</f>
        <v/>
      </c>
      <c r="BF1985" t="str">
        <f t="shared" si="758"/>
        <v/>
      </c>
      <c r="BG1985" t="str">
        <f t="shared" si="759"/>
        <v/>
      </c>
      <c r="BH1985" t="str">
        <f t="shared" si="760"/>
        <v/>
      </c>
      <c r="BI1985" t="str">
        <f>IF(B1985="","",#REF!)</f>
        <v/>
      </c>
      <c r="BJ1985" t="str">
        <f>IF(B1985="","",#REF!)</f>
        <v/>
      </c>
      <c r="BK1985" s="26" t="str">
        <f>IF(B1985="","",#REF!)</f>
        <v/>
      </c>
      <c r="BL1985" t="str">
        <f>IF(B1985="","",#REF!)</f>
        <v/>
      </c>
      <c r="BM1985" t="str">
        <f t="shared" si="761"/>
        <v/>
      </c>
      <c r="BN1985" s="6" t="str">
        <f t="shared" si="762"/>
        <v/>
      </c>
      <c r="BO1985" s="7" t="str">
        <f t="shared" si="763"/>
        <v/>
      </c>
      <c r="BP1985" s="7" t="str">
        <f t="shared" si="764"/>
        <v/>
      </c>
      <c r="BQ1985" s="7" t="str">
        <f t="shared" si="765"/>
        <v/>
      </c>
      <c r="BR1985" s="7" t="str">
        <f t="shared" si="766"/>
        <v/>
      </c>
      <c r="BS1985" s="7" t="str">
        <f t="shared" si="767"/>
        <v/>
      </c>
      <c r="BT1985" t="str">
        <f t="shared" si="768"/>
        <v/>
      </c>
      <c r="BU1985" t="str">
        <f t="shared" si="769"/>
        <v/>
      </c>
      <c r="BV1985" t="str">
        <f>IF(B1985="","",VLOOKUP(BU1985,Справочник_ВРИ_Сегментов!$A:$D,4,))</f>
        <v/>
      </c>
      <c r="BW1985" t="str">
        <f t="shared" si="770"/>
        <v/>
      </c>
      <c r="BX1985" t="str">
        <f>IF(B1985="","",VLOOKUP(BW1985,Справочник_ВРИ_Сегментов!$B:$C,2,FALSE))</f>
        <v/>
      </c>
      <c r="BY1985" t="str">
        <f t="shared" si="771"/>
        <v/>
      </c>
      <c r="BZ1985" t="str">
        <f t="shared" si="772"/>
        <v/>
      </c>
      <c r="CA1985" t="str">
        <f t="shared" si="773"/>
        <v>-</v>
      </c>
      <c r="CB1985" t="str">
        <f t="shared" si="774"/>
        <v/>
      </c>
    </row>
    <row r="1986" spans="2:80" x14ac:dyDescent="0.25">
      <c r="B1986" s="1"/>
      <c r="C1986" s="1"/>
      <c r="G1986" s="1"/>
      <c r="P1986" s="1"/>
      <c r="Q1986" s="1"/>
      <c r="R1986" s="1"/>
      <c r="AT1986" t="str">
        <f t="shared" si="750"/>
        <v/>
      </c>
      <c r="AU1986" t="str">
        <f>IF(B1986="","",IFERROR(VLOOKUP(C1986,'Срв квартал'!$A:$D,4,FALSE),""))</f>
        <v/>
      </c>
      <c r="AV1986" t="str">
        <f>IF(B1986="","",VLOOKUP(AT1986,'Срв мо'!$A:$D,4,FALSE))</f>
        <v/>
      </c>
      <c r="AW1986" t="str">
        <f t="shared" si="751"/>
        <v/>
      </c>
      <c r="AX1986" t="str">
        <f t="shared" si="752"/>
        <v/>
      </c>
      <c r="AY1986" s="4" t="str">
        <f t="shared" si="753"/>
        <v/>
      </c>
      <c r="AZ1986" t="str">
        <f>IF(B1986="","",#REF!)</f>
        <v/>
      </c>
      <c r="BA1986" t="str">
        <f t="shared" si="754"/>
        <v/>
      </c>
      <c r="BB1986" t="str">
        <f t="shared" si="755"/>
        <v/>
      </c>
      <c r="BC1986" t="str">
        <f t="shared" si="756"/>
        <v/>
      </c>
      <c r="BD1986" t="str">
        <f t="shared" si="757"/>
        <v/>
      </c>
      <c r="BE1986" t="str">
        <f>IF(B1986="","",IF(L1986="","Отсутствуют предыдущие значения",#REF!=D1986))</f>
        <v/>
      </c>
      <c r="BF1986" t="str">
        <f t="shared" si="758"/>
        <v/>
      </c>
      <c r="BG1986" t="str">
        <f t="shared" si="759"/>
        <v/>
      </c>
      <c r="BH1986" t="str">
        <f t="shared" si="760"/>
        <v/>
      </c>
      <c r="BI1986" t="str">
        <f>IF(B1986="","",#REF!)</f>
        <v/>
      </c>
      <c r="BJ1986" t="str">
        <f>IF(B1986="","",#REF!)</f>
        <v/>
      </c>
      <c r="BK1986" s="26" t="str">
        <f>IF(B1986="","",#REF!)</f>
        <v/>
      </c>
      <c r="BL1986" t="str">
        <f>IF(B1986="","",#REF!)</f>
        <v/>
      </c>
      <c r="BM1986" t="str">
        <f t="shared" si="761"/>
        <v/>
      </c>
      <c r="BN1986" s="6" t="str">
        <f t="shared" si="762"/>
        <v/>
      </c>
      <c r="BO1986" s="7" t="str">
        <f t="shared" si="763"/>
        <v/>
      </c>
      <c r="BP1986" s="7" t="str">
        <f t="shared" si="764"/>
        <v/>
      </c>
      <c r="BQ1986" s="7" t="str">
        <f t="shared" si="765"/>
        <v/>
      </c>
      <c r="BR1986" s="7" t="str">
        <f t="shared" si="766"/>
        <v/>
      </c>
      <c r="BS1986" s="7" t="str">
        <f t="shared" si="767"/>
        <v/>
      </c>
      <c r="BT1986" t="str">
        <f t="shared" si="768"/>
        <v/>
      </c>
      <c r="BU1986" t="str">
        <f t="shared" si="769"/>
        <v/>
      </c>
      <c r="BV1986" t="str">
        <f>IF(B1986="","",VLOOKUP(BU1986,Справочник_ВРИ_Сегментов!$A:$D,4,))</f>
        <v/>
      </c>
      <c r="BW1986" t="str">
        <f t="shared" si="770"/>
        <v/>
      </c>
      <c r="BX1986" t="str">
        <f>IF(B1986="","",VLOOKUP(BW1986,Справочник_ВРИ_Сегментов!$B:$C,2,FALSE))</f>
        <v/>
      </c>
      <c r="BY1986" t="str">
        <f t="shared" si="771"/>
        <v/>
      </c>
      <c r="BZ1986" t="str">
        <f t="shared" si="772"/>
        <v/>
      </c>
      <c r="CA1986" t="str">
        <f t="shared" si="773"/>
        <v>-</v>
      </c>
      <c r="CB1986" t="str">
        <f t="shared" si="774"/>
        <v/>
      </c>
    </row>
    <row r="1987" spans="2:80" x14ac:dyDescent="0.25">
      <c r="B1987" s="1"/>
      <c r="C1987" s="1"/>
      <c r="G1987" s="1"/>
      <c r="P1987" s="1"/>
      <c r="Q1987" s="1"/>
      <c r="R1987" s="1"/>
      <c r="AT1987" t="str">
        <f t="shared" ref="AT1987:AT1999" si="775">IF(B1987="","",LEFT(P1987,2))</f>
        <v/>
      </c>
      <c r="AU1987" t="str">
        <f>IF(B1987="","",IFERROR(VLOOKUP(C1987,'Срв квартал'!$A:$D,4,FALSE),""))</f>
        <v/>
      </c>
      <c r="AV1987" t="str">
        <f>IF(B1987="","",VLOOKUP(AT1987,'Срв мо'!$A:$D,4,FALSE))</f>
        <v/>
      </c>
      <c r="AW1987" t="str">
        <f t="shared" ref="AW1987:AW1999" si="776">IF(B1987="","",IF(OR(C1987="0000000",AU1987=""),AV1987,AU1987))</f>
        <v/>
      </c>
      <c r="AX1987" t="str">
        <f t="shared" ref="AX1987:AX1999" si="777">IF(B1987="","",ROUND(AW1987*D1987,2))</f>
        <v/>
      </c>
      <c r="AY1987" s="4" t="str">
        <f t="shared" ref="AY1987:AY1999" si="778">IF(B1987="","",CONCATENATE("СТ16_",BI1987,"_",BJ1987,"_",BK1987,"_",BL1987,"_",BM1987,"_",CB1987))</f>
        <v/>
      </c>
      <c r="AZ1987" t="str">
        <f>IF(B1987="","",#REF!)</f>
        <v/>
      </c>
      <c r="BA1987" t="str">
        <f t="shared" ref="BA1987:BA1999" si="779">IF(B1987="","",AW1987)</f>
        <v/>
      </c>
      <c r="BB1987" t="str">
        <f t="shared" ref="BB1987:BB1999" si="780">IF(B1987="","",B1987)</f>
        <v/>
      </c>
      <c r="BC1987" t="str">
        <f t="shared" ref="BC1987:BC1999" si="781">IF(B1987="","",IF(MID(AM1987,3,1)&lt;&gt;":","ОШИБКА В ФОРМАТЕ КОДА НП",IF(L1987="","Отсутствуют предыдущие значения",AM1987=Q1987)))</f>
        <v/>
      </c>
      <c r="BD1987" t="str">
        <f t="shared" ref="BD1987:BD1999" si="782">IF(B1987="","",IF(L1987="","Отсутствуют предыдущие значения",AO1987=O1987))</f>
        <v/>
      </c>
      <c r="BE1987" t="str">
        <f>IF(B1987="","",IF(L1987="","Отсутствуют предыдущие значения",#REF!=D1987))</f>
        <v/>
      </c>
      <c r="BF1987" t="str">
        <f t="shared" ref="BF1987:BF1999" si="783">IF(B1987="","",IF(L1987="","Отсутствуют предыдущие значения",AW1987=L1987))</f>
        <v/>
      </c>
      <c r="BG1987" t="str">
        <f t="shared" ref="BG1987:BG1999" si="784">IF(B1987="","",IF(M1987="","Отсутствуют предыдущие значения",AX1987=M1987))</f>
        <v/>
      </c>
      <c r="BH1987" t="str">
        <f t="shared" ref="BH1987:BH1999" si="785">IF(B1987="","",IF(AB1987&lt;&gt;"","ОСПАРИВАНИЕ",IF(U1987="","",U1987)))</f>
        <v/>
      </c>
      <c r="BI1987" t="str">
        <f>IF(B1987="","",#REF!)</f>
        <v/>
      </c>
      <c r="BJ1987" t="str">
        <f>IF(B1987="","",#REF!)</f>
        <v/>
      </c>
      <c r="BK1987" s="26" t="str">
        <f>IF(B1987="","",#REF!)</f>
        <v/>
      </c>
      <c r="BL1987" t="str">
        <f>IF(B1987="","",#REF!)</f>
        <v/>
      </c>
      <c r="BM1987" t="str">
        <f t="shared" ref="BM1987:BM1999" si="786">IF(B1987="","",IF(L1987="","Графика по ПКК","Графика на 01012020"))</f>
        <v/>
      </c>
      <c r="BN1987" s="6" t="str">
        <f t="shared" ref="BN1987:BN1999" si="787">IF(B1987="","",B1987)</f>
        <v/>
      </c>
      <c r="BO1987" s="7" t="str">
        <f t="shared" ref="BO1987:BO1999" si="788">IF(B1987="","",AW1987)</f>
        <v/>
      </c>
      <c r="BP1987" s="7" t="str">
        <f t="shared" ref="BP1987:BP1999" si="789">IF(B1987="","",AX1987)</f>
        <v/>
      </c>
      <c r="BQ1987" s="7" t="str">
        <f t="shared" ref="BQ1987:BQ1999" si="790">IF(B1987="","",AY1987)</f>
        <v/>
      </c>
      <c r="BR1987" s="7" t="str">
        <f t="shared" ref="BR1987:BR1999" si="791">IF(B1987="","",AZ1987)</f>
        <v/>
      </c>
      <c r="BS1987" s="7" t="str">
        <f t="shared" ref="BS1987:BS1999" si="792">IF(B1987="","",BA1987)</f>
        <v/>
      </c>
      <c r="BT1987" t="str">
        <f t="shared" ref="BT1987:BT1999" si="793">IF(B1987="","",IF(OR(Y1987&lt;&gt;"",AB1987&lt;&gt;"",BP1987&lt;0,AQ1987&lt;&gt;""),"СТОПЛИСТ",IF(V1987=21,"СТОПЛИСТ",IF(AND(BC1987=TRUE,BE1987=TRUE),"ПЕРЕСЧЕТ НЕ ТРЕБУЕТСЯ",IF(OR(BZ1987="Отсутствует значения предыдущих расчетов",BZ1987="Осуществлен пересчет"),"ГОТОВ","ПЕРЕСЧЕТ НЕ ТРЕБУЕТСЯ")))))</f>
        <v/>
      </c>
      <c r="BU1987" t="str">
        <f t="shared" ref="BU1987:BU1999" si="794">IF(B1987="","",AP1987)</f>
        <v/>
      </c>
      <c r="BV1987" t="str">
        <f>IF(B1987="","",VLOOKUP(BU1987,Справочник_ВРИ_Сегментов!$A:$D,4,))</f>
        <v/>
      </c>
      <c r="BW1987" t="str">
        <f t="shared" ref="BW1987:BW1999" si="795">IF(B1987="","",AM1987)</f>
        <v/>
      </c>
      <c r="BX1987" t="str">
        <f>IF(B1987="","",VLOOKUP(BW1987,Справочник_ВРИ_Сегментов!$B:$C,2,FALSE))</f>
        <v/>
      </c>
      <c r="BY1987" t="str">
        <f t="shared" si="771"/>
        <v/>
      </c>
      <c r="BZ1987" t="str">
        <f t="shared" ref="BZ1987:BZ1999" si="796">IF(B1987="","",IF(M1987="","Отсутствует значения предыдущих расчетов",IF(M1987=AX1987,"Значения КС не изменилось","Осуществлен пересчет")))</f>
        <v/>
      </c>
      <c r="CA1987" t="str">
        <f t="shared" ref="CA1987:CA1999" si="797">IF(B1987="","-",M1987-AX1987)</f>
        <v>-</v>
      </c>
      <c r="CB1987" t="str">
        <f t="shared" si="774"/>
        <v/>
      </c>
    </row>
    <row r="1988" spans="2:80" x14ac:dyDescent="0.25">
      <c r="B1988" s="1"/>
      <c r="C1988" s="1"/>
      <c r="P1988" s="1"/>
      <c r="Q1988" s="1"/>
      <c r="AT1988" t="str">
        <f t="shared" si="775"/>
        <v/>
      </c>
      <c r="AU1988" t="str">
        <f>IF(B1988="","",IFERROR(VLOOKUP(C1988,'Срв квартал'!$A:$D,4,FALSE),""))</f>
        <v/>
      </c>
      <c r="AV1988" t="str">
        <f>IF(B1988="","",VLOOKUP(AT1988,'Срв мо'!$A:$D,4,FALSE))</f>
        <v/>
      </c>
      <c r="AW1988" t="str">
        <f t="shared" si="776"/>
        <v/>
      </c>
      <c r="AX1988" t="str">
        <f t="shared" si="777"/>
        <v/>
      </c>
      <c r="AY1988" s="4" t="str">
        <f t="shared" si="778"/>
        <v/>
      </c>
      <c r="AZ1988" t="str">
        <f>IF(B1988="","",#REF!)</f>
        <v/>
      </c>
      <c r="BA1988" t="str">
        <f t="shared" si="779"/>
        <v/>
      </c>
      <c r="BB1988" t="str">
        <f t="shared" si="780"/>
        <v/>
      </c>
      <c r="BC1988" t="str">
        <f t="shared" si="781"/>
        <v/>
      </c>
      <c r="BD1988" t="str">
        <f t="shared" si="782"/>
        <v/>
      </c>
      <c r="BE1988" t="str">
        <f>IF(B1988="","",IF(L1988="","Отсутствуют предыдущие значения",#REF!=D1988))</f>
        <v/>
      </c>
      <c r="BF1988" t="str">
        <f t="shared" si="783"/>
        <v/>
      </c>
      <c r="BG1988" t="str">
        <f t="shared" si="784"/>
        <v/>
      </c>
      <c r="BH1988" t="str">
        <f t="shared" si="785"/>
        <v/>
      </c>
      <c r="BI1988" t="str">
        <f>IF(B1988="","",#REF!)</f>
        <v/>
      </c>
      <c r="BJ1988" t="str">
        <f>IF(B1988="","",#REF!)</f>
        <v/>
      </c>
      <c r="BK1988" s="26" t="str">
        <f>IF(B1988="","",#REF!)</f>
        <v/>
      </c>
      <c r="BL1988" t="str">
        <f>IF(B1988="","",#REF!)</f>
        <v/>
      </c>
      <c r="BM1988" t="str">
        <f t="shared" si="786"/>
        <v/>
      </c>
      <c r="BN1988" s="6" t="str">
        <f t="shared" si="787"/>
        <v/>
      </c>
      <c r="BO1988" s="7" t="str">
        <f t="shared" si="788"/>
        <v/>
      </c>
      <c r="BP1988" s="7" t="str">
        <f t="shared" si="789"/>
        <v/>
      </c>
      <c r="BQ1988" s="7" t="str">
        <f t="shared" si="790"/>
        <v/>
      </c>
      <c r="BR1988" s="7" t="str">
        <f t="shared" si="791"/>
        <v/>
      </c>
      <c r="BS1988" s="7" t="str">
        <f t="shared" si="792"/>
        <v/>
      </c>
      <c r="BT1988" t="str">
        <f t="shared" si="793"/>
        <v/>
      </c>
      <c r="BU1988" t="str">
        <f t="shared" si="794"/>
        <v/>
      </c>
      <c r="BV1988" t="str">
        <f>IF(B1988="","",VLOOKUP(BU1988,Справочник_ВРИ_Сегментов!$A:$D,4,))</f>
        <v/>
      </c>
      <c r="BW1988" t="str">
        <f t="shared" si="795"/>
        <v/>
      </c>
      <c r="BX1988" t="str">
        <f>IF(B1988="","",VLOOKUP(BW1988,Справочник_ВРИ_Сегментов!$B:$C,2,FALSE))</f>
        <v/>
      </c>
      <c r="BY1988" t="str">
        <f t="shared" ref="BY1988:BY1999" si="798">IF(B1988="","",IF(OR(G1988="",G1988="-",G1988="."),H1988,G1988))</f>
        <v/>
      </c>
      <c r="BZ1988" t="str">
        <f t="shared" si="796"/>
        <v/>
      </c>
      <c r="CA1988" t="str">
        <f t="shared" si="797"/>
        <v>-</v>
      </c>
      <c r="CB1988" t="str">
        <f t="shared" ref="CB1988:CB1999" si="799">IF(B1988="","",IF(L1988="","Новый","Измененный"))</f>
        <v/>
      </c>
    </row>
    <row r="1989" spans="2:80" x14ac:dyDescent="0.25">
      <c r="B1989" s="1"/>
      <c r="C1989" s="1"/>
      <c r="P1989" s="1"/>
      <c r="Q1989" s="1"/>
      <c r="AT1989" t="str">
        <f t="shared" si="775"/>
        <v/>
      </c>
      <c r="AU1989" t="str">
        <f>IF(B1989="","",IFERROR(VLOOKUP(C1989,'Срв квартал'!$A:$D,4,FALSE),""))</f>
        <v/>
      </c>
      <c r="AV1989" t="str">
        <f>IF(B1989="","",VLOOKUP(AT1989,'Срв мо'!$A:$D,4,FALSE))</f>
        <v/>
      </c>
      <c r="AW1989" t="str">
        <f t="shared" si="776"/>
        <v/>
      </c>
      <c r="AX1989" t="str">
        <f t="shared" si="777"/>
        <v/>
      </c>
      <c r="AY1989" s="4" t="str">
        <f t="shared" si="778"/>
        <v/>
      </c>
      <c r="AZ1989" t="str">
        <f>IF(B1989="","",#REF!)</f>
        <v/>
      </c>
      <c r="BA1989" t="str">
        <f t="shared" si="779"/>
        <v/>
      </c>
      <c r="BB1989" t="str">
        <f t="shared" si="780"/>
        <v/>
      </c>
      <c r="BC1989" t="str">
        <f t="shared" si="781"/>
        <v/>
      </c>
      <c r="BD1989" t="str">
        <f t="shared" si="782"/>
        <v/>
      </c>
      <c r="BE1989" t="str">
        <f>IF(B1989="","",IF(L1989="","Отсутствуют предыдущие значения",#REF!=D1989))</f>
        <v/>
      </c>
      <c r="BF1989" t="str">
        <f t="shared" si="783"/>
        <v/>
      </c>
      <c r="BG1989" t="str">
        <f t="shared" si="784"/>
        <v/>
      </c>
      <c r="BH1989" t="str">
        <f t="shared" si="785"/>
        <v/>
      </c>
      <c r="BI1989" t="str">
        <f>IF(B1989="","",#REF!)</f>
        <v/>
      </c>
      <c r="BJ1989" t="str">
        <f>IF(B1989="","",#REF!)</f>
        <v/>
      </c>
      <c r="BK1989" s="26" t="str">
        <f>IF(B1989="","",#REF!)</f>
        <v/>
      </c>
      <c r="BL1989" t="str">
        <f>IF(B1989="","",#REF!)</f>
        <v/>
      </c>
      <c r="BM1989" t="str">
        <f t="shared" si="786"/>
        <v/>
      </c>
      <c r="BN1989" s="6" t="str">
        <f t="shared" si="787"/>
        <v/>
      </c>
      <c r="BO1989" s="7" t="str">
        <f t="shared" si="788"/>
        <v/>
      </c>
      <c r="BP1989" s="7" t="str">
        <f t="shared" si="789"/>
        <v/>
      </c>
      <c r="BQ1989" s="7" t="str">
        <f t="shared" si="790"/>
        <v/>
      </c>
      <c r="BR1989" s="7" t="str">
        <f t="shared" si="791"/>
        <v/>
      </c>
      <c r="BS1989" s="7" t="str">
        <f t="shared" si="792"/>
        <v/>
      </c>
      <c r="BT1989" t="str">
        <f t="shared" si="793"/>
        <v/>
      </c>
      <c r="BU1989" t="str">
        <f t="shared" si="794"/>
        <v/>
      </c>
      <c r="BV1989" t="str">
        <f>IF(B1989="","",VLOOKUP(BU1989,Справочник_ВРИ_Сегментов!$A:$D,4,))</f>
        <v/>
      </c>
      <c r="BW1989" t="str">
        <f t="shared" si="795"/>
        <v/>
      </c>
      <c r="BX1989" t="str">
        <f>IF(B1989="","",VLOOKUP(BW1989,Справочник_ВРИ_Сегментов!$B:$C,2,FALSE))</f>
        <v/>
      </c>
      <c r="BY1989" t="str">
        <f t="shared" si="798"/>
        <v/>
      </c>
      <c r="BZ1989" t="str">
        <f t="shared" si="796"/>
        <v/>
      </c>
      <c r="CA1989" t="str">
        <f t="shared" si="797"/>
        <v>-</v>
      </c>
      <c r="CB1989" t="str">
        <f t="shared" si="799"/>
        <v/>
      </c>
    </row>
    <row r="1990" spans="2:80" x14ac:dyDescent="0.25">
      <c r="B1990" s="1"/>
      <c r="C1990" s="1"/>
      <c r="P1990" s="1"/>
      <c r="Q1990" s="1"/>
      <c r="AT1990" t="str">
        <f t="shared" si="775"/>
        <v/>
      </c>
      <c r="AU1990" t="str">
        <f>IF(B1990="","",IFERROR(VLOOKUP(C1990,'Срв квартал'!$A:$D,4,FALSE),""))</f>
        <v/>
      </c>
      <c r="AV1990" t="str">
        <f>IF(B1990="","",VLOOKUP(AT1990,'Срв мо'!$A:$D,4,FALSE))</f>
        <v/>
      </c>
      <c r="AW1990" t="str">
        <f t="shared" si="776"/>
        <v/>
      </c>
      <c r="AX1990" t="str">
        <f t="shared" si="777"/>
        <v/>
      </c>
      <c r="AY1990" s="4" t="str">
        <f t="shared" si="778"/>
        <v/>
      </c>
      <c r="AZ1990" t="str">
        <f>IF(B1990="","",#REF!)</f>
        <v/>
      </c>
      <c r="BA1990" t="str">
        <f t="shared" si="779"/>
        <v/>
      </c>
      <c r="BB1990" t="str">
        <f t="shared" si="780"/>
        <v/>
      </c>
      <c r="BC1990" t="str">
        <f t="shared" si="781"/>
        <v/>
      </c>
      <c r="BD1990" t="str">
        <f t="shared" si="782"/>
        <v/>
      </c>
      <c r="BE1990" t="str">
        <f>IF(B1990="","",IF(L1990="","Отсутствуют предыдущие значения",#REF!=D1990))</f>
        <v/>
      </c>
      <c r="BF1990" t="str">
        <f t="shared" si="783"/>
        <v/>
      </c>
      <c r="BG1990" t="str">
        <f t="shared" si="784"/>
        <v/>
      </c>
      <c r="BH1990" t="str">
        <f t="shared" si="785"/>
        <v/>
      </c>
      <c r="BI1990" t="str">
        <f>IF(B1990="","",#REF!)</f>
        <v/>
      </c>
      <c r="BJ1990" t="str">
        <f>IF(B1990="","",#REF!)</f>
        <v/>
      </c>
      <c r="BK1990" s="26" t="str">
        <f>IF(B1990="","",#REF!)</f>
        <v/>
      </c>
      <c r="BL1990" t="str">
        <f>IF(B1990="","",#REF!)</f>
        <v/>
      </c>
      <c r="BM1990" t="str">
        <f t="shared" si="786"/>
        <v/>
      </c>
      <c r="BN1990" s="6" t="str">
        <f t="shared" si="787"/>
        <v/>
      </c>
      <c r="BO1990" s="7" t="str">
        <f t="shared" si="788"/>
        <v/>
      </c>
      <c r="BP1990" s="7" t="str">
        <f t="shared" si="789"/>
        <v/>
      </c>
      <c r="BQ1990" s="7" t="str">
        <f t="shared" si="790"/>
        <v/>
      </c>
      <c r="BR1990" s="7" t="str">
        <f t="shared" si="791"/>
        <v/>
      </c>
      <c r="BS1990" s="7" t="str">
        <f t="shared" si="792"/>
        <v/>
      </c>
      <c r="BT1990" t="str">
        <f t="shared" si="793"/>
        <v/>
      </c>
      <c r="BU1990" t="str">
        <f t="shared" si="794"/>
        <v/>
      </c>
      <c r="BV1990" t="str">
        <f>IF(B1990="","",VLOOKUP(BU1990,Справочник_ВРИ_Сегментов!$A:$D,4,))</f>
        <v/>
      </c>
      <c r="BW1990" t="str">
        <f t="shared" si="795"/>
        <v/>
      </c>
      <c r="BX1990" t="str">
        <f>IF(B1990="","",VLOOKUP(BW1990,Справочник_ВРИ_Сегментов!$B:$C,2,FALSE))</f>
        <v/>
      </c>
      <c r="BY1990" t="str">
        <f t="shared" si="798"/>
        <v/>
      </c>
      <c r="BZ1990" t="str">
        <f t="shared" si="796"/>
        <v/>
      </c>
      <c r="CA1990" t="str">
        <f t="shared" si="797"/>
        <v>-</v>
      </c>
      <c r="CB1990" t="str">
        <f t="shared" si="799"/>
        <v/>
      </c>
    </row>
    <row r="1991" spans="2:80" x14ac:dyDescent="0.25">
      <c r="B1991" s="1"/>
      <c r="C1991" s="1"/>
      <c r="G1991" s="1"/>
      <c r="P1991" s="1"/>
      <c r="Q1991" s="1"/>
      <c r="AT1991" t="str">
        <f t="shared" si="775"/>
        <v/>
      </c>
      <c r="AU1991" t="str">
        <f>IF(B1991="","",IFERROR(VLOOKUP(C1991,'Срв квартал'!$A:$D,4,FALSE),""))</f>
        <v/>
      </c>
      <c r="AV1991" t="str">
        <f>IF(B1991="","",VLOOKUP(AT1991,'Срв мо'!$A:$D,4,FALSE))</f>
        <v/>
      </c>
      <c r="AW1991" t="str">
        <f t="shared" si="776"/>
        <v/>
      </c>
      <c r="AX1991" t="str">
        <f t="shared" si="777"/>
        <v/>
      </c>
      <c r="AY1991" s="4" t="str">
        <f t="shared" si="778"/>
        <v/>
      </c>
      <c r="AZ1991" t="str">
        <f>IF(B1991="","",#REF!)</f>
        <v/>
      </c>
      <c r="BA1991" t="str">
        <f t="shared" si="779"/>
        <v/>
      </c>
      <c r="BB1991" t="str">
        <f t="shared" si="780"/>
        <v/>
      </c>
      <c r="BC1991" t="str">
        <f t="shared" si="781"/>
        <v/>
      </c>
      <c r="BD1991" t="str">
        <f t="shared" si="782"/>
        <v/>
      </c>
      <c r="BE1991" t="str">
        <f>IF(B1991="","",IF(L1991="","Отсутствуют предыдущие значения",#REF!=D1991))</f>
        <v/>
      </c>
      <c r="BF1991" t="str">
        <f t="shared" si="783"/>
        <v/>
      </c>
      <c r="BG1991" t="str">
        <f t="shared" si="784"/>
        <v/>
      </c>
      <c r="BH1991" t="str">
        <f t="shared" si="785"/>
        <v/>
      </c>
      <c r="BI1991" t="str">
        <f>IF(B1991="","",#REF!)</f>
        <v/>
      </c>
      <c r="BJ1991" t="str">
        <f>IF(B1991="","",#REF!)</f>
        <v/>
      </c>
      <c r="BK1991" s="26" t="str">
        <f>IF(B1991="","",#REF!)</f>
        <v/>
      </c>
      <c r="BL1991" t="str">
        <f>IF(B1991="","",#REF!)</f>
        <v/>
      </c>
      <c r="BM1991" t="str">
        <f t="shared" si="786"/>
        <v/>
      </c>
      <c r="BN1991" s="6" t="str">
        <f t="shared" si="787"/>
        <v/>
      </c>
      <c r="BO1991" s="7" t="str">
        <f t="shared" si="788"/>
        <v/>
      </c>
      <c r="BP1991" s="7" t="str">
        <f t="shared" si="789"/>
        <v/>
      </c>
      <c r="BQ1991" s="7" t="str">
        <f t="shared" si="790"/>
        <v/>
      </c>
      <c r="BR1991" s="7" t="str">
        <f t="shared" si="791"/>
        <v/>
      </c>
      <c r="BS1991" s="7" t="str">
        <f t="shared" si="792"/>
        <v/>
      </c>
      <c r="BT1991" t="str">
        <f t="shared" si="793"/>
        <v/>
      </c>
      <c r="BU1991" t="str">
        <f t="shared" si="794"/>
        <v/>
      </c>
      <c r="BV1991" t="str">
        <f>IF(B1991="","",VLOOKUP(BU1991,Справочник_ВРИ_Сегментов!$A:$D,4,))</f>
        <v/>
      </c>
      <c r="BW1991" t="str">
        <f t="shared" si="795"/>
        <v/>
      </c>
      <c r="BX1991" t="str">
        <f>IF(B1991="","",VLOOKUP(BW1991,Справочник_ВРИ_Сегментов!$B:$C,2,FALSE))</f>
        <v/>
      </c>
      <c r="BY1991" t="str">
        <f t="shared" si="798"/>
        <v/>
      </c>
      <c r="BZ1991" t="str">
        <f t="shared" si="796"/>
        <v/>
      </c>
      <c r="CA1991" t="str">
        <f t="shared" si="797"/>
        <v>-</v>
      </c>
      <c r="CB1991" t="str">
        <f t="shared" si="799"/>
        <v/>
      </c>
    </row>
    <row r="1992" spans="2:80" x14ac:dyDescent="0.25">
      <c r="B1992" s="1"/>
      <c r="C1992" s="1"/>
      <c r="P1992" s="1"/>
      <c r="Q1992" s="1"/>
      <c r="R1992" s="1"/>
      <c r="AT1992" t="str">
        <f t="shared" si="775"/>
        <v/>
      </c>
      <c r="AU1992" t="str">
        <f>IF(B1992="","",IFERROR(VLOOKUP(C1992,'Срв квартал'!$A:$D,4,FALSE),""))</f>
        <v/>
      </c>
      <c r="AV1992" t="str">
        <f>IF(B1992="","",VLOOKUP(AT1992,'Срв мо'!$A:$D,4,FALSE))</f>
        <v/>
      </c>
      <c r="AW1992" t="str">
        <f t="shared" si="776"/>
        <v/>
      </c>
      <c r="AX1992" t="str">
        <f t="shared" si="777"/>
        <v/>
      </c>
      <c r="AY1992" s="4" t="str">
        <f t="shared" si="778"/>
        <v/>
      </c>
      <c r="AZ1992" t="str">
        <f>IF(B1992="","",#REF!)</f>
        <v/>
      </c>
      <c r="BA1992" t="str">
        <f t="shared" si="779"/>
        <v/>
      </c>
      <c r="BB1992" t="str">
        <f t="shared" si="780"/>
        <v/>
      </c>
      <c r="BC1992" t="str">
        <f t="shared" si="781"/>
        <v/>
      </c>
      <c r="BD1992" t="str">
        <f t="shared" si="782"/>
        <v/>
      </c>
      <c r="BE1992" t="str">
        <f>IF(B1992="","",IF(L1992="","Отсутствуют предыдущие значения",#REF!=D1992))</f>
        <v/>
      </c>
      <c r="BF1992" t="str">
        <f t="shared" si="783"/>
        <v/>
      </c>
      <c r="BG1992" t="str">
        <f t="shared" si="784"/>
        <v/>
      </c>
      <c r="BH1992" t="str">
        <f t="shared" si="785"/>
        <v/>
      </c>
      <c r="BI1992" t="str">
        <f>IF(B1992="","",#REF!)</f>
        <v/>
      </c>
      <c r="BJ1992" t="str">
        <f>IF(B1992="","",#REF!)</f>
        <v/>
      </c>
      <c r="BK1992" s="26" t="str">
        <f>IF(B1992="","",#REF!)</f>
        <v/>
      </c>
      <c r="BL1992" t="str">
        <f>IF(B1992="","",#REF!)</f>
        <v/>
      </c>
      <c r="BM1992" t="str">
        <f t="shared" si="786"/>
        <v/>
      </c>
      <c r="BN1992" s="6" t="str">
        <f t="shared" si="787"/>
        <v/>
      </c>
      <c r="BO1992" s="7" t="str">
        <f t="shared" si="788"/>
        <v/>
      </c>
      <c r="BP1992" s="7" t="str">
        <f t="shared" si="789"/>
        <v/>
      </c>
      <c r="BQ1992" s="7" t="str">
        <f t="shared" si="790"/>
        <v/>
      </c>
      <c r="BR1992" s="7" t="str">
        <f t="shared" si="791"/>
        <v/>
      </c>
      <c r="BS1992" s="7" t="str">
        <f t="shared" si="792"/>
        <v/>
      </c>
      <c r="BT1992" t="str">
        <f t="shared" si="793"/>
        <v/>
      </c>
      <c r="BU1992" t="str">
        <f t="shared" si="794"/>
        <v/>
      </c>
      <c r="BV1992" t="str">
        <f>IF(B1992="","",VLOOKUP(BU1992,Справочник_ВРИ_Сегментов!$A:$D,4,))</f>
        <v/>
      </c>
      <c r="BW1992" t="str">
        <f t="shared" si="795"/>
        <v/>
      </c>
      <c r="BX1992" t="str">
        <f>IF(B1992="","",VLOOKUP(BW1992,Справочник_ВРИ_Сегментов!$B:$C,2,FALSE))</f>
        <v/>
      </c>
      <c r="BY1992" t="str">
        <f t="shared" si="798"/>
        <v/>
      </c>
      <c r="BZ1992" t="str">
        <f t="shared" si="796"/>
        <v/>
      </c>
      <c r="CA1992" t="str">
        <f t="shared" si="797"/>
        <v>-</v>
      </c>
      <c r="CB1992" t="str">
        <f t="shared" si="799"/>
        <v/>
      </c>
    </row>
    <row r="1993" spans="2:80" x14ac:dyDescent="0.25">
      <c r="B1993" s="1"/>
      <c r="C1993" s="1"/>
      <c r="P1993" s="1"/>
      <c r="Q1993" s="1"/>
      <c r="AT1993" t="str">
        <f t="shared" si="775"/>
        <v/>
      </c>
      <c r="AU1993" t="str">
        <f>IF(B1993="","",IFERROR(VLOOKUP(C1993,'Срв квартал'!$A:$D,4,FALSE),""))</f>
        <v/>
      </c>
      <c r="AV1993" t="str">
        <f>IF(B1993="","",VLOOKUP(AT1993,'Срв мо'!$A:$D,4,FALSE))</f>
        <v/>
      </c>
      <c r="AW1993" t="str">
        <f t="shared" si="776"/>
        <v/>
      </c>
      <c r="AX1993" t="str">
        <f t="shared" si="777"/>
        <v/>
      </c>
      <c r="AY1993" s="4" t="str">
        <f t="shared" si="778"/>
        <v/>
      </c>
      <c r="AZ1993" t="str">
        <f>IF(B1993="","",#REF!)</f>
        <v/>
      </c>
      <c r="BA1993" t="str">
        <f t="shared" si="779"/>
        <v/>
      </c>
      <c r="BB1993" t="str">
        <f t="shared" si="780"/>
        <v/>
      </c>
      <c r="BC1993" t="str">
        <f t="shared" si="781"/>
        <v/>
      </c>
      <c r="BD1993" t="str">
        <f t="shared" si="782"/>
        <v/>
      </c>
      <c r="BE1993" t="str">
        <f>IF(B1993="","",IF(L1993="","Отсутствуют предыдущие значения",#REF!=D1993))</f>
        <v/>
      </c>
      <c r="BF1993" t="str">
        <f t="shared" si="783"/>
        <v/>
      </c>
      <c r="BG1993" t="str">
        <f t="shared" si="784"/>
        <v/>
      </c>
      <c r="BH1993" t="str">
        <f t="shared" si="785"/>
        <v/>
      </c>
      <c r="BI1993" t="str">
        <f>IF(B1993="","",#REF!)</f>
        <v/>
      </c>
      <c r="BJ1993" t="str">
        <f>IF(B1993="","",#REF!)</f>
        <v/>
      </c>
      <c r="BK1993" s="26" t="str">
        <f>IF(B1993="","",#REF!)</f>
        <v/>
      </c>
      <c r="BL1993" t="str">
        <f>IF(B1993="","",#REF!)</f>
        <v/>
      </c>
      <c r="BM1993" t="str">
        <f t="shared" si="786"/>
        <v/>
      </c>
      <c r="BN1993" s="6" t="str">
        <f t="shared" si="787"/>
        <v/>
      </c>
      <c r="BO1993" s="7" t="str">
        <f t="shared" si="788"/>
        <v/>
      </c>
      <c r="BP1993" s="7" t="str">
        <f t="shared" si="789"/>
        <v/>
      </c>
      <c r="BQ1993" s="7" t="str">
        <f t="shared" si="790"/>
        <v/>
      </c>
      <c r="BR1993" s="7" t="str">
        <f t="shared" si="791"/>
        <v/>
      </c>
      <c r="BS1993" s="7" t="str">
        <f t="shared" si="792"/>
        <v/>
      </c>
      <c r="BT1993" t="str">
        <f t="shared" si="793"/>
        <v/>
      </c>
      <c r="BU1993" t="str">
        <f t="shared" si="794"/>
        <v/>
      </c>
      <c r="BV1993" t="str">
        <f>IF(B1993="","",VLOOKUP(BU1993,Справочник_ВРИ_Сегментов!$A:$D,4,))</f>
        <v/>
      </c>
      <c r="BW1993" t="str">
        <f t="shared" si="795"/>
        <v/>
      </c>
      <c r="BX1993" t="str">
        <f>IF(B1993="","",VLOOKUP(BW1993,Справочник_ВРИ_Сегментов!$B:$C,2,FALSE))</f>
        <v/>
      </c>
      <c r="BY1993" t="str">
        <f t="shared" si="798"/>
        <v/>
      </c>
      <c r="BZ1993" t="str">
        <f t="shared" si="796"/>
        <v/>
      </c>
      <c r="CA1993" t="str">
        <f t="shared" si="797"/>
        <v>-</v>
      </c>
      <c r="CB1993" t="str">
        <f t="shared" si="799"/>
        <v/>
      </c>
    </row>
    <row r="1994" spans="2:80" x14ac:dyDescent="0.25">
      <c r="B1994" s="1"/>
      <c r="C1994" s="1"/>
      <c r="P1994" s="1"/>
      <c r="Q1994" s="1"/>
      <c r="R1994" s="1"/>
      <c r="AT1994" t="str">
        <f t="shared" si="775"/>
        <v/>
      </c>
      <c r="AU1994" t="str">
        <f>IF(B1994="","",IFERROR(VLOOKUP(C1994,'Срв квартал'!$A:$D,4,FALSE),""))</f>
        <v/>
      </c>
      <c r="AV1994" t="str">
        <f>IF(B1994="","",VLOOKUP(AT1994,'Срв мо'!$A:$D,4,FALSE))</f>
        <v/>
      </c>
      <c r="AW1994" t="str">
        <f t="shared" si="776"/>
        <v/>
      </c>
      <c r="AX1994" t="str">
        <f t="shared" si="777"/>
        <v/>
      </c>
      <c r="AY1994" s="4" t="str">
        <f t="shared" si="778"/>
        <v/>
      </c>
      <c r="AZ1994" t="str">
        <f>IF(B1994="","",#REF!)</f>
        <v/>
      </c>
      <c r="BA1994" t="str">
        <f t="shared" si="779"/>
        <v/>
      </c>
      <c r="BB1994" t="str">
        <f t="shared" si="780"/>
        <v/>
      </c>
      <c r="BC1994" t="str">
        <f t="shared" si="781"/>
        <v/>
      </c>
      <c r="BD1994" t="str">
        <f t="shared" si="782"/>
        <v/>
      </c>
      <c r="BE1994" t="str">
        <f>IF(B1994="","",IF(L1994="","Отсутствуют предыдущие значения",#REF!=D1994))</f>
        <v/>
      </c>
      <c r="BF1994" t="str">
        <f t="shared" si="783"/>
        <v/>
      </c>
      <c r="BG1994" t="str">
        <f t="shared" si="784"/>
        <v/>
      </c>
      <c r="BH1994" t="str">
        <f t="shared" si="785"/>
        <v/>
      </c>
      <c r="BI1994" t="str">
        <f>IF(B1994="","",#REF!)</f>
        <v/>
      </c>
      <c r="BJ1994" t="str">
        <f>IF(B1994="","",#REF!)</f>
        <v/>
      </c>
      <c r="BK1994" s="26" t="str">
        <f>IF(B1994="","",#REF!)</f>
        <v/>
      </c>
      <c r="BL1994" t="str">
        <f>IF(B1994="","",#REF!)</f>
        <v/>
      </c>
      <c r="BM1994" t="str">
        <f t="shared" si="786"/>
        <v/>
      </c>
      <c r="BN1994" s="6" t="str">
        <f t="shared" si="787"/>
        <v/>
      </c>
      <c r="BO1994" s="7" t="str">
        <f t="shared" si="788"/>
        <v/>
      </c>
      <c r="BP1994" s="7" t="str">
        <f t="shared" si="789"/>
        <v/>
      </c>
      <c r="BQ1994" s="7" t="str">
        <f t="shared" si="790"/>
        <v/>
      </c>
      <c r="BR1994" s="7" t="str">
        <f t="shared" si="791"/>
        <v/>
      </c>
      <c r="BS1994" s="7" t="str">
        <f t="shared" si="792"/>
        <v/>
      </c>
      <c r="BT1994" t="str">
        <f t="shared" si="793"/>
        <v/>
      </c>
      <c r="BU1994" t="str">
        <f t="shared" si="794"/>
        <v/>
      </c>
      <c r="BV1994" t="str">
        <f>IF(B1994="","",VLOOKUP(BU1994,Справочник_ВРИ_Сегментов!$A:$D,4,))</f>
        <v/>
      </c>
      <c r="BW1994" t="str">
        <f t="shared" si="795"/>
        <v/>
      </c>
      <c r="BX1994" t="str">
        <f>IF(B1994="","",VLOOKUP(BW1994,Справочник_ВРИ_Сегментов!$B:$C,2,FALSE))</f>
        <v/>
      </c>
      <c r="BY1994" t="str">
        <f t="shared" si="798"/>
        <v/>
      </c>
      <c r="BZ1994" t="str">
        <f t="shared" si="796"/>
        <v/>
      </c>
      <c r="CA1994" t="str">
        <f t="shared" si="797"/>
        <v>-</v>
      </c>
      <c r="CB1994" t="str">
        <f t="shared" si="799"/>
        <v/>
      </c>
    </row>
    <row r="1995" spans="2:80" x14ac:dyDescent="0.25">
      <c r="B1995" s="1"/>
      <c r="C1995" s="1"/>
      <c r="P1995" s="1"/>
      <c r="Q1995" s="1"/>
      <c r="AT1995" t="str">
        <f t="shared" si="775"/>
        <v/>
      </c>
      <c r="AU1995" t="str">
        <f>IF(B1995="","",IFERROR(VLOOKUP(C1995,'Срв квартал'!$A:$D,4,FALSE),""))</f>
        <v/>
      </c>
      <c r="AV1995" t="str">
        <f>IF(B1995="","",VLOOKUP(AT1995,'Срв мо'!$A:$D,4,FALSE))</f>
        <v/>
      </c>
      <c r="AW1995" t="str">
        <f t="shared" si="776"/>
        <v/>
      </c>
      <c r="AX1995" t="str">
        <f t="shared" si="777"/>
        <v/>
      </c>
      <c r="AY1995" s="4" t="str">
        <f t="shared" si="778"/>
        <v/>
      </c>
      <c r="AZ1995" t="str">
        <f>IF(B1995="","",#REF!)</f>
        <v/>
      </c>
      <c r="BA1995" t="str">
        <f t="shared" si="779"/>
        <v/>
      </c>
      <c r="BB1995" t="str">
        <f t="shared" si="780"/>
        <v/>
      </c>
      <c r="BC1995" t="str">
        <f t="shared" si="781"/>
        <v/>
      </c>
      <c r="BD1995" t="str">
        <f t="shared" si="782"/>
        <v/>
      </c>
      <c r="BE1995" t="str">
        <f>IF(B1995="","",IF(L1995="","Отсутствуют предыдущие значения",#REF!=D1995))</f>
        <v/>
      </c>
      <c r="BF1995" t="str">
        <f t="shared" si="783"/>
        <v/>
      </c>
      <c r="BG1995" t="str">
        <f t="shared" si="784"/>
        <v/>
      </c>
      <c r="BH1995" t="str">
        <f t="shared" si="785"/>
        <v/>
      </c>
      <c r="BI1995" t="str">
        <f>IF(B1995="","",#REF!)</f>
        <v/>
      </c>
      <c r="BJ1995" t="str">
        <f>IF(B1995="","",#REF!)</f>
        <v/>
      </c>
      <c r="BK1995" s="26" t="str">
        <f>IF(B1995="","",#REF!)</f>
        <v/>
      </c>
      <c r="BL1995" t="str">
        <f>IF(B1995="","",#REF!)</f>
        <v/>
      </c>
      <c r="BM1995" t="str">
        <f t="shared" si="786"/>
        <v/>
      </c>
      <c r="BN1995" s="6" t="str">
        <f t="shared" si="787"/>
        <v/>
      </c>
      <c r="BO1995" s="7" t="str">
        <f t="shared" si="788"/>
        <v/>
      </c>
      <c r="BP1995" s="7" t="str">
        <f t="shared" si="789"/>
        <v/>
      </c>
      <c r="BQ1995" s="7" t="str">
        <f t="shared" si="790"/>
        <v/>
      </c>
      <c r="BR1995" s="7" t="str">
        <f t="shared" si="791"/>
        <v/>
      </c>
      <c r="BS1995" s="7" t="str">
        <f t="shared" si="792"/>
        <v/>
      </c>
      <c r="BT1995" t="str">
        <f t="shared" si="793"/>
        <v/>
      </c>
      <c r="BU1995" t="str">
        <f t="shared" si="794"/>
        <v/>
      </c>
      <c r="BV1995" t="str">
        <f>IF(B1995="","",VLOOKUP(BU1995,Справочник_ВРИ_Сегментов!$A:$D,4,))</f>
        <v/>
      </c>
      <c r="BW1995" t="str">
        <f t="shared" si="795"/>
        <v/>
      </c>
      <c r="BX1995" t="str">
        <f>IF(B1995="","",VLOOKUP(BW1995,Справочник_ВРИ_Сегментов!$B:$C,2,FALSE))</f>
        <v/>
      </c>
      <c r="BY1995" t="str">
        <f t="shared" si="798"/>
        <v/>
      </c>
      <c r="BZ1995" t="str">
        <f t="shared" si="796"/>
        <v/>
      </c>
      <c r="CA1995" t="str">
        <f t="shared" si="797"/>
        <v>-</v>
      </c>
      <c r="CB1995" t="str">
        <f t="shared" si="799"/>
        <v/>
      </c>
    </row>
    <row r="1996" spans="2:80" x14ac:dyDescent="0.25">
      <c r="B1996" s="1"/>
      <c r="C1996" s="1"/>
      <c r="P1996" s="1"/>
      <c r="Q1996" s="1"/>
      <c r="R1996" s="1"/>
      <c r="AT1996" t="str">
        <f t="shared" si="775"/>
        <v/>
      </c>
      <c r="AU1996" t="str">
        <f>IF(B1996="","",IFERROR(VLOOKUP(C1996,'Срв квартал'!$A:$D,4,FALSE),""))</f>
        <v/>
      </c>
      <c r="AV1996" t="str">
        <f>IF(B1996="","",VLOOKUP(AT1996,'Срв мо'!$A:$D,4,FALSE))</f>
        <v/>
      </c>
      <c r="AW1996" t="str">
        <f t="shared" si="776"/>
        <v/>
      </c>
      <c r="AX1996" t="str">
        <f t="shared" si="777"/>
        <v/>
      </c>
      <c r="AY1996" s="4" t="str">
        <f t="shared" si="778"/>
        <v/>
      </c>
      <c r="AZ1996" t="str">
        <f>IF(B1996="","",#REF!)</f>
        <v/>
      </c>
      <c r="BA1996" t="str">
        <f t="shared" si="779"/>
        <v/>
      </c>
      <c r="BB1996" t="str">
        <f t="shared" si="780"/>
        <v/>
      </c>
      <c r="BC1996" t="str">
        <f t="shared" si="781"/>
        <v/>
      </c>
      <c r="BD1996" t="str">
        <f t="shared" si="782"/>
        <v/>
      </c>
      <c r="BE1996" t="str">
        <f>IF(B1996="","",IF(L1996="","Отсутствуют предыдущие значения",#REF!=D1996))</f>
        <v/>
      </c>
      <c r="BF1996" t="str">
        <f t="shared" si="783"/>
        <v/>
      </c>
      <c r="BG1996" t="str">
        <f t="shared" si="784"/>
        <v/>
      </c>
      <c r="BH1996" t="str">
        <f t="shared" si="785"/>
        <v/>
      </c>
      <c r="BI1996" t="str">
        <f>IF(B1996="","",#REF!)</f>
        <v/>
      </c>
      <c r="BJ1996" t="str">
        <f>IF(B1996="","",#REF!)</f>
        <v/>
      </c>
      <c r="BK1996" s="26" t="str">
        <f>IF(B1996="","",#REF!)</f>
        <v/>
      </c>
      <c r="BL1996" t="str">
        <f>IF(B1996="","",#REF!)</f>
        <v/>
      </c>
      <c r="BM1996" t="str">
        <f t="shared" si="786"/>
        <v/>
      </c>
      <c r="BN1996" s="6" t="str">
        <f t="shared" si="787"/>
        <v/>
      </c>
      <c r="BO1996" s="7" t="str">
        <f t="shared" si="788"/>
        <v/>
      </c>
      <c r="BP1996" s="7" t="str">
        <f t="shared" si="789"/>
        <v/>
      </c>
      <c r="BQ1996" s="7" t="str">
        <f t="shared" si="790"/>
        <v/>
      </c>
      <c r="BR1996" s="7" t="str">
        <f t="shared" si="791"/>
        <v/>
      </c>
      <c r="BS1996" s="7" t="str">
        <f t="shared" si="792"/>
        <v/>
      </c>
      <c r="BT1996" t="str">
        <f t="shared" si="793"/>
        <v/>
      </c>
      <c r="BU1996" t="str">
        <f t="shared" si="794"/>
        <v/>
      </c>
      <c r="BV1996" t="str">
        <f>IF(B1996="","",VLOOKUP(BU1996,Справочник_ВРИ_Сегментов!$A:$D,4,))</f>
        <v/>
      </c>
      <c r="BW1996" t="str">
        <f t="shared" si="795"/>
        <v/>
      </c>
      <c r="BX1996" t="str">
        <f>IF(B1996="","",VLOOKUP(BW1996,Справочник_ВРИ_Сегментов!$B:$C,2,FALSE))</f>
        <v/>
      </c>
      <c r="BY1996" t="str">
        <f t="shared" si="798"/>
        <v/>
      </c>
      <c r="BZ1996" t="str">
        <f t="shared" si="796"/>
        <v/>
      </c>
      <c r="CA1996" t="str">
        <f t="shared" si="797"/>
        <v>-</v>
      </c>
      <c r="CB1996" t="str">
        <f t="shared" si="799"/>
        <v/>
      </c>
    </row>
    <row r="1997" spans="2:80" x14ac:dyDescent="0.25">
      <c r="B1997" s="1"/>
      <c r="C1997" s="1"/>
      <c r="P1997" s="1"/>
      <c r="Q1997" s="1"/>
      <c r="AT1997" t="str">
        <f t="shared" si="775"/>
        <v/>
      </c>
      <c r="AU1997" t="str">
        <f>IF(B1997="","",IFERROR(VLOOKUP(C1997,'Срв квартал'!$A:$D,4,FALSE),""))</f>
        <v/>
      </c>
      <c r="AV1997" t="str">
        <f>IF(B1997="","",VLOOKUP(AT1997,'Срв мо'!$A:$D,4,FALSE))</f>
        <v/>
      </c>
      <c r="AW1997" t="str">
        <f t="shared" si="776"/>
        <v/>
      </c>
      <c r="AX1997" t="str">
        <f t="shared" si="777"/>
        <v/>
      </c>
      <c r="AY1997" s="4" t="str">
        <f t="shared" si="778"/>
        <v/>
      </c>
      <c r="AZ1997" t="str">
        <f>IF(B1997="","",#REF!)</f>
        <v/>
      </c>
      <c r="BA1997" t="str">
        <f t="shared" si="779"/>
        <v/>
      </c>
      <c r="BB1997" t="str">
        <f t="shared" si="780"/>
        <v/>
      </c>
      <c r="BC1997" t="str">
        <f t="shared" si="781"/>
        <v/>
      </c>
      <c r="BD1997" t="str">
        <f t="shared" si="782"/>
        <v/>
      </c>
      <c r="BE1997" t="str">
        <f>IF(B1997="","",IF(L1997="","Отсутствуют предыдущие значения",#REF!=D1997))</f>
        <v/>
      </c>
      <c r="BF1997" t="str">
        <f t="shared" si="783"/>
        <v/>
      </c>
      <c r="BG1997" t="str">
        <f t="shared" si="784"/>
        <v/>
      </c>
      <c r="BH1997" t="str">
        <f t="shared" si="785"/>
        <v/>
      </c>
      <c r="BI1997" t="str">
        <f>IF(B1997="","",#REF!)</f>
        <v/>
      </c>
      <c r="BJ1997" t="str">
        <f>IF(B1997="","",#REF!)</f>
        <v/>
      </c>
      <c r="BK1997" s="26" t="str">
        <f>IF(B1997="","",#REF!)</f>
        <v/>
      </c>
      <c r="BL1997" t="str">
        <f>IF(B1997="","",#REF!)</f>
        <v/>
      </c>
      <c r="BM1997" t="str">
        <f t="shared" si="786"/>
        <v/>
      </c>
      <c r="BN1997" s="6" t="str">
        <f t="shared" si="787"/>
        <v/>
      </c>
      <c r="BO1997" s="7" t="str">
        <f t="shared" si="788"/>
        <v/>
      </c>
      <c r="BP1997" s="7" t="str">
        <f t="shared" si="789"/>
        <v/>
      </c>
      <c r="BQ1997" s="7" t="str">
        <f t="shared" si="790"/>
        <v/>
      </c>
      <c r="BR1997" s="7" t="str">
        <f t="shared" si="791"/>
        <v/>
      </c>
      <c r="BS1997" s="7" t="str">
        <f t="shared" si="792"/>
        <v/>
      </c>
      <c r="BT1997" t="str">
        <f t="shared" si="793"/>
        <v/>
      </c>
      <c r="BU1997" t="str">
        <f t="shared" si="794"/>
        <v/>
      </c>
      <c r="BV1997" t="str">
        <f>IF(B1997="","",VLOOKUP(BU1997,Справочник_ВРИ_Сегментов!$A:$D,4,))</f>
        <v/>
      </c>
      <c r="BW1997" t="str">
        <f t="shared" si="795"/>
        <v/>
      </c>
      <c r="BX1997" t="str">
        <f>IF(B1997="","",VLOOKUP(BW1997,Справочник_ВРИ_Сегментов!$B:$C,2,FALSE))</f>
        <v/>
      </c>
      <c r="BY1997" t="str">
        <f t="shared" si="798"/>
        <v/>
      </c>
      <c r="BZ1997" t="str">
        <f t="shared" si="796"/>
        <v/>
      </c>
      <c r="CA1997" t="str">
        <f t="shared" si="797"/>
        <v>-</v>
      </c>
      <c r="CB1997" t="str">
        <f t="shared" si="799"/>
        <v/>
      </c>
    </row>
    <row r="1998" spans="2:80" x14ac:dyDescent="0.25">
      <c r="B1998" s="1"/>
      <c r="C1998" s="1"/>
      <c r="P1998" s="1"/>
      <c r="Q1998" s="1"/>
      <c r="AT1998" t="str">
        <f t="shared" si="775"/>
        <v/>
      </c>
      <c r="AU1998" t="str">
        <f>IF(B1998="","",IFERROR(VLOOKUP(C1998,'Срв квартал'!$A:$D,4,FALSE),""))</f>
        <v/>
      </c>
      <c r="AV1998" t="str">
        <f>IF(B1998="","",VLOOKUP(AT1998,'Срв мо'!$A:$D,4,FALSE))</f>
        <v/>
      </c>
      <c r="AW1998" t="str">
        <f t="shared" si="776"/>
        <v/>
      </c>
      <c r="AX1998" t="str">
        <f t="shared" si="777"/>
        <v/>
      </c>
      <c r="AY1998" s="4" t="str">
        <f t="shared" si="778"/>
        <v/>
      </c>
      <c r="AZ1998" t="str">
        <f>IF(B1998="","",#REF!)</f>
        <v/>
      </c>
      <c r="BA1998" t="str">
        <f t="shared" si="779"/>
        <v/>
      </c>
      <c r="BB1998" t="str">
        <f t="shared" si="780"/>
        <v/>
      </c>
      <c r="BC1998" t="str">
        <f t="shared" si="781"/>
        <v/>
      </c>
      <c r="BD1998" t="str">
        <f t="shared" si="782"/>
        <v/>
      </c>
      <c r="BE1998" t="str">
        <f>IF(B1998="","",IF(L1998="","Отсутствуют предыдущие значения",#REF!=D1998))</f>
        <v/>
      </c>
      <c r="BF1998" t="str">
        <f t="shared" si="783"/>
        <v/>
      </c>
      <c r="BG1998" t="str">
        <f t="shared" si="784"/>
        <v/>
      </c>
      <c r="BH1998" t="str">
        <f t="shared" si="785"/>
        <v/>
      </c>
      <c r="BI1998" t="str">
        <f>IF(B1998="","",#REF!)</f>
        <v/>
      </c>
      <c r="BJ1998" t="str">
        <f>IF(B1998="","",#REF!)</f>
        <v/>
      </c>
      <c r="BK1998" s="26" t="str">
        <f>IF(B1998="","",#REF!)</f>
        <v/>
      </c>
      <c r="BL1998" t="str">
        <f>IF(B1998="","",#REF!)</f>
        <v/>
      </c>
      <c r="BM1998" t="str">
        <f t="shared" si="786"/>
        <v/>
      </c>
      <c r="BN1998" s="6" t="str">
        <f t="shared" si="787"/>
        <v/>
      </c>
      <c r="BO1998" s="7" t="str">
        <f t="shared" si="788"/>
        <v/>
      </c>
      <c r="BP1998" s="7" t="str">
        <f t="shared" si="789"/>
        <v/>
      </c>
      <c r="BQ1998" s="7" t="str">
        <f t="shared" si="790"/>
        <v/>
      </c>
      <c r="BR1998" s="7" t="str">
        <f t="shared" si="791"/>
        <v/>
      </c>
      <c r="BS1998" s="7" t="str">
        <f t="shared" si="792"/>
        <v/>
      </c>
      <c r="BT1998" t="str">
        <f t="shared" si="793"/>
        <v/>
      </c>
      <c r="BU1998" t="str">
        <f t="shared" si="794"/>
        <v/>
      </c>
      <c r="BV1998" t="str">
        <f>IF(B1998="","",VLOOKUP(BU1998,Справочник_ВРИ_Сегментов!$A:$D,4,))</f>
        <v/>
      </c>
      <c r="BW1998" t="str">
        <f t="shared" si="795"/>
        <v/>
      </c>
      <c r="BX1998" t="str">
        <f>IF(B1998="","",VLOOKUP(BW1998,Справочник_ВРИ_Сегментов!$B:$C,2,FALSE))</f>
        <v/>
      </c>
      <c r="BY1998" t="str">
        <f t="shared" si="798"/>
        <v/>
      </c>
      <c r="BZ1998" t="str">
        <f t="shared" si="796"/>
        <v/>
      </c>
      <c r="CA1998" t="str">
        <f t="shared" si="797"/>
        <v>-</v>
      </c>
      <c r="CB1998" t="str">
        <f t="shared" si="799"/>
        <v/>
      </c>
    </row>
    <row r="1999" spans="2:80" x14ac:dyDescent="0.25">
      <c r="B1999" s="1"/>
      <c r="C1999" s="1"/>
      <c r="P1999" s="1"/>
      <c r="Q1999" s="1"/>
      <c r="AT1999" t="str">
        <f t="shared" si="775"/>
        <v/>
      </c>
      <c r="AU1999" t="str">
        <f>IF(B1999="","",IFERROR(VLOOKUP(C1999,'Срв квартал'!$A:$D,4,FALSE),""))</f>
        <v/>
      </c>
      <c r="AV1999" t="str">
        <f>IF(B1999="","",VLOOKUP(AT1999,'Срв мо'!$A:$D,4,FALSE))</f>
        <v/>
      </c>
      <c r="AW1999" t="str">
        <f t="shared" si="776"/>
        <v/>
      </c>
      <c r="AX1999" t="str">
        <f t="shared" si="777"/>
        <v/>
      </c>
      <c r="AY1999" s="4" t="str">
        <f t="shared" si="778"/>
        <v/>
      </c>
      <c r="AZ1999" t="str">
        <f>IF(B1999="","",#REF!)</f>
        <v/>
      </c>
      <c r="BA1999" t="str">
        <f t="shared" si="779"/>
        <v/>
      </c>
      <c r="BB1999" t="str">
        <f t="shared" si="780"/>
        <v/>
      </c>
      <c r="BC1999" t="str">
        <f t="shared" si="781"/>
        <v/>
      </c>
      <c r="BD1999" t="str">
        <f t="shared" si="782"/>
        <v/>
      </c>
      <c r="BE1999" t="str">
        <f>IF(B1999="","",IF(L1999="","Отсутствуют предыдущие значения",#REF!=D1999))</f>
        <v/>
      </c>
      <c r="BF1999" t="str">
        <f t="shared" si="783"/>
        <v/>
      </c>
      <c r="BG1999" t="str">
        <f t="shared" si="784"/>
        <v/>
      </c>
      <c r="BH1999" t="str">
        <f t="shared" si="785"/>
        <v/>
      </c>
      <c r="BI1999" t="str">
        <f>IF(B1999="","",#REF!)</f>
        <v/>
      </c>
      <c r="BJ1999" t="str">
        <f>IF(B1999="","",#REF!)</f>
        <v/>
      </c>
      <c r="BK1999" s="26" t="str">
        <f>IF(B1999="","",#REF!)</f>
        <v/>
      </c>
      <c r="BL1999" t="str">
        <f>IF(B1999="","",#REF!)</f>
        <v/>
      </c>
      <c r="BM1999" t="str">
        <f t="shared" si="786"/>
        <v/>
      </c>
      <c r="BN1999" s="6" t="str">
        <f t="shared" si="787"/>
        <v/>
      </c>
      <c r="BO1999" s="7" t="str">
        <f t="shared" si="788"/>
        <v/>
      </c>
      <c r="BP1999" s="7" t="str">
        <f t="shared" si="789"/>
        <v/>
      </c>
      <c r="BQ1999" s="7" t="str">
        <f t="shared" si="790"/>
        <v/>
      </c>
      <c r="BR1999" s="7" t="str">
        <f t="shared" si="791"/>
        <v/>
      </c>
      <c r="BS1999" s="7" t="str">
        <f t="shared" si="792"/>
        <v/>
      </c>
      <c r="BT1999" t="str">
        <f t="shared" si="793"/>
        <v/>
      </c>
      <c r="BU1999" t="str">
        <f t="shared" si="794"/>
        <v/>
      </c>
      <c r="BV1999" t="str">
        <f>IF(B1999="","",VLOOKUP(BU1999,Справочник_ВРИ_Сегментов!$A:$D,4,))</f>
        <v/>
      </c>
      <c r="BW1999" t="str">
        <f t="shared" si="795"/>
        <v/>
      </c>
      <c r="BX1999" t="str">
        <f>IF(B1999="","",VLOOKUP(BW1999,Справочник_ВРИ_Сегментов!$B:$C,2,FALSE))</f>
        <v/>
      </c>
      <c r="BY1999" t="str">
        <f t="shared" si="798"/>
        <v/>
      </c>
      <c r="BZ1999" t="str">
        <f t="shared" si="796"/>
        <v/>
      </c>
      <c r="CA1999" t="str">
        <f t="shared" si="797"/>
        <v>-</v>
      </c>
      <c r="CB1999" t="str">
        <f t="shared" si="799"/>
        <v/>
      </c>
    </row>
    <row r="2000" spans="2:80" x14ac:dyDescent="0.25">
      <c r="B2000" s="1"/>
      <c r="C2000" s="1"/>
      <c r="P2000" s="1"/>
      <c r="Q2000" s="1"/>
    </row>
    <row r="2001" spans="2:18" x14ac:dyDescent="0.25">
      <c r="B2001" s="1"/>
      <c r="C2001" s="1"/>
      <c r="P2001" s="1"/>
      <c r="Q2001" s="1"/>
    </row>
    <row r="2002" spans="2:18" x14ac:dyDescent="0.25">
      <c r="B2002" s="1"/>
      <c r="C2002" s="1"/>
      <c r="P2002" s="1"/>
      <c r="Q2002" s="1"/>
    </row>
    <row r="2003" spans="2:18" x14ac:dyDescent="0.25">
      <c r="B2003" s="1"/>
      <c r="C2003" s="1"/>
      <c r="P2003" s="1"/>
      <c r="Q2003" s="1"/>
    </row>
    <row r="2004" spans="2:18" x14ac:dyDescent="0.25">
      <c r="B2004" s="1"/>
      <c r="C2004" s="1"/>
      <c r="P2004" s="1"/>
      <c r="Q2004" s="1"/>
    </row>
    <row r="2005" spans="2:18" x14ac:dyDescent="0.25">
      <c r="B2005" s="1"/>
      <c r="C2005" s="1"/>
      <c r="P2005" s="1"/>
      <c r="Q2005" s="1"/>
    </row>
    <row r="2006" spans="2:18" x14ac:dyDescent="0.25">
      <c r="B2006" s="1"/>
      <c r="C2006" s="1"/>
      <c r="P2006" s="1"/>
      <c r="Q2006" s="1"/>
    </row>
    <row r="2007" spans="2:18" x14ac:dyDescent="0.25">
      <c r="B2007" s="1"/>
      <c r="C2007" s="1"/>
      <c r="G2007" s="1"/>
      <c r="P2007" s="1"/>
      <c r="Q2007" s="1"/>
      <c r="R2007" s="1"/>
    </row>
    <row r="2008" spans="2:18" x14ac:dyDescent="0.25">
      <c r="B2008" s="1"/>
      <c r="C2008" s="1"/>
      <c r="P2008" s="1"/>
      <c r="Q2008" s="1"/>
      <c r="R2008" s="1"/>
    </row>
    <row r="2009" spans="2:18" x14ac:dyDescent="0.25">
      <c r="B2009" s="1"/>
      <c r="C2009" s="1"/>
      <c r="G2009" s="1"/>
      <c r="P2009" s="1"/>
      <c r="Q2009" s="1"/>
      <c r="R2009" s="1"/>
    </row>
    <row r="2010" spans="2:18" x14ac:dyDescent="0.25">
      <c r="B2010" s="1"/>
      <c r="C2010" s="1"/>
      <c r="P2010" s="1"/>
      <c r="Q2010" s="1"/>
      <c r="R2010" s="1"/>
    </row>
    <row r="2011" spans="2:18" x14ac:dyDescent="0.25">
      <c r="B2011" s="1"/>
      <c r="C2011" s="1"/>
      <c r="P2011" s="1"/>
      <c r="Q2011" s="1"/>
    </row>
    <row r="2012" spans="2:18" x14ac:dyDescent="0.25">
      <c r="B2012" s="1"/>
      <c r="C2012" s="1"/>
      <c r="P2012" s="1"/>
      <c r="Q2012" s="1"/>
    </row>
    <row r="2013" spans="2:18" x14ac:dyDescent="0.25">
      <c r="B2013" s="1"/>
      <c r="C2013" s="1"/>
      <c r="P2013" s="1"/>
      <c r="Q2013" s="1"/>
    </row>
    <row r="2014" spans="2:18" x14ac:dyDescent="0.25">
      <c r="B2014" s="1"/>
      <c r="C2014" s="1"/>
      <c r="P2014" s="1"/>
      <c r="Q2014" s="1"/>
    </row>
    <row r="2015" spans="2:18" x14ac:dyDescent="0.25">
      <c r="B2015" s="1"/>
      <c r="C2015" s="1"/>
      <c r="P2015" s="1"/>
      <c r="Q2015" s="1"/>
    </row>
    <row r="2016" spans="2:18" x14ac:dyDescent="0.25">
      <c r="B2016" s="1"/>
      <c r="C2016" s="1"/>
      <c r="P2016" s="1"/>
      <c r="Q2016" s="1"/>
    </row>
    <row r="2017" spans="2:18" x14ac:dyDescent="0.25">
      <c r="B2017" s="1"/>
      <c r="C2017" s="1"/>
      <c r="P2017" s="1"/>
      <c r="Q2017" s="1"/>
    </row>
    <row r="2018" spans="2:18" x14ac:dyDescent="0.25">
      <c r="B2018" s="1"/>
      <c r="C2018" s="1"/>
      <c r="P2018" s="1"/>
      <c r="Q2018" s="1"/>
    </row>
    <row r="2019" spans="2:18" x14ac:dyDescent="0.25">
      <c r="B2019" s="1"/>
      <c r="C2019" s="1"/>
      <c r="G2019" s="1"/>
      <c r="P2019" s="1"/>
      <c r="Q2019" s="1"/>
      <c r="R2019" s="1"/>
    </row>
    <row r="2020" spans="2:18" x14ac:dyDescent="0.25">
      <c r="B2020" s="1"/>
      <c r="C2020" s="1"/>
      <c r="P2020" s="1"/>
      <c r="Q2020" s="1"/>
      <c r="R2020" s="1"/>
    </row>
    <row r="2021" spans="2:18" x14ac:dyDescent="0.25">
      <c r="B2021" s="1"/>
      <c r="C2021" s="1"/>
      <c r="P2021" s="1"/>
      <c r="Q2021" s="1"/>
      <c r="R2021" s="1"/>
    </row>
    <row r="2022" spans="2:18" x14ac:dyDescent="0.25">
      <c r="B2022" s="1"/>
      <c r="C2022" s="1"/>
      <c r="P2022" s="1"/>
      <c r="Q2022" s="1"/>
      <c r="R2022" s="1"/>
    </row>
    <row r="2023" spans="2:18" x14ac:dyDescent="0.25">
      <c r="B2023" s="1"/>
      <c r="C2023" s="1"/>
      <c r="P2023" s="1"/>
      <c r="Q2023" s="1"/>
      <c r="R2023" s="1"/>
    </row>
    <row r="2024" spans="2:18" x14ac:dyDescent="0.25">
      <c r="B2024" s="1"/>
      <c r="C2024" s="1"/>
      <c r="G2024" s="1"/>
      <c r="P2024" s="1"/>
      <c r="Q2024" s="1"/>
      <c r="R2024" s="1"/>
    </row>
    <row r="2025" spans="2:18" x14ac:dyDescent="0.25">
      <c r="B2025" s="1"/>
      <c r="C2025" s="1"/>
      <c r="G2025" s="1"/>
      <c r="P2025" s="1"/>
      <c r="Q2025" s="1"/>
      <c r="R2025" s="1"/>
    </row>
    <row r="2026" spans="2:18" x14ac:dyDescent="0.25">
      <c r="B2026" s="1"/>
      <c r="C2026" s="1"/>
      <c r="P2026" s="1"/>
      <c r="Q2026" s="1"/>
      <c r="R2026" s="1"/>
    </row>
    <row r="2027" spans="2:18" x14ac:dyDescent="0.25">
      <c r="B2027" s="1"/>
      <c r="C2027" s="1"/>
      <c r="P2027" s="1"/>
      <c r="Q2027" s="1"/>
    </row>
    <row r="2028" spans="2:18" x14ac:dyDescent="0.25">
      <c r="B2028" s="1"/>
      <c r="C2028" s="1"/>
      <c r="P2028" s="1"/>
      <c r="Q2028" s="1"/>
    </row>
    <row r="2029" spans="2:18" x14ac:dyDescent="0.25">
      <c r="B2029" s="1"/>
      <c r="C2029" s="1"/>
      <c r="P2029" s="1"/>
      <c r="Q2029" s="1"/>
    </row>
    <row r="2030" spans="2:18" x14ac:dyDescent="0.25">
      <c r="B2030" s="1"/>
      <c r="C2030" s="1"/>
      <c r="P2030" s="1"/>
      <c r="Q2030" s="1"/>
      <c r="R2030" s="1"/>
    </row>
    <row r="2031" spans="2:18" x14ac:dyDescent="0.25">
      <c r="B2031" s="1"/>
      <c r="C2031" s="1"/>
      <c r="P2031" s="1"/>
      <c r="Q2031" s="1"/>
      <c r="R2031" s="1"/>
    </row>
    <row r="2032" spans="2:18" x14ac:dyDescent="0.25">
      <c r="B2032" s="1"/>
      <c r="C2032" s="1"/>
      <c r="F2032" s="1"/>
      <c r="P2032" s="1"/>
      <c r="Q2032" s="1"/>
      <c r="R2032" s="1"/>
    </row>
    <row r="2033" spans="2:18" x14ac:dyDescent="0.25">
      <c r="B2033" s="1"/>
      <c r="C2033" s="1"/>
      <c r="P2033" s="1"/>
      <c r="Q2033" s="1"/>
      <c r="R2033" s="1"/>
    </row>
    <row r="2034" spans="2:18" x14ac:dyDescent="0.25">
      <c r="B2034" s="1"/>
      <c r="C2034" s="1"/>
      <c r="P2034" s="1"/>
      <c r="Q2034" s="1"/>
      <c r="R2034" s="1"/>
    </row>
    <row r="2035" spans="2:18" x14ac:dyDescent="0.25">
      <c r="B2035" s="1"/>
      <c r="C2035" s="1"/>
      <c r="P2035" s="1"/>
      <c r="Q2035" s="1"/>
    </row>
    <row r="2036" spans="2:18" x14ac:dyDescent="0.25">
      <c r="B2036" s="1"/>
      <c r="C2036" s="1"/>
      <c r="P2036" s="1"/>
      <c r="Q2036" s="1"/>
    </row>
    <row r="2037" spans="2:18" x14ac:dyDescent="0.25">
      <c r="B2037" s="1"/>
      <c r="C2037" s="1"/>
      <c r="P2037" s="1"/>
      <c r="Q2037" s="1"/>
    </row>
    <row r="2038" spans="2:18" x14ac:dyDescent="0.25">
      <c r="B2038" s="1"/>
      <c r="C2038" s="1"/>
      <c r="P2038" s="1"/>
      <c r="Q2038" s="1"/>
    </row>
    <row r="2039" spans="2:18" x14ac:dyDescent="0.25">
      <c r="B2039" s="1"/>
      <c r="C2039" s="1"/>
      <c r="P2039" s="1"/>
      <c r="Q2039" s="1"/>
      <c r="R2039" s="1"/>
    </row>
    <row r="2040" spans="2:18" x14ac:dyDescent="0.25">
      <c r="B2040" s="1"/>
      <c r="C2040" s="1"/>
      <c r="P2040" s="1"/>
      <c r="Q2040" s="1"/>
      <c r="R2040" s="1"/>
    </row>
    <row r="2041" spans="2:18" x14ac:dyDescent="0.25">
      <c r="B2041" s="1"/>
      <c r="C2041" s="1"/>
      <c r="P2041" s="1"/>
      <c r="Q2041" s="1"/>
      <c r="R2041" s="1"/>
    </row>
    <row r="2042" spans="2:18" x14ac:dyDescent="0.25">
      <c r="B2042" s="1"/>
      <c r="C2042" s="1"/>
      <c r="P2042" s="1"/>
      <c r="Q2042" s="1"/>
      <c r="R2042" s="1"/>
    </row>
    <row r="2043" spans="2:18" x14ac:dyDescent="0.25">
      <c r="B2043" s="1"/>
      <c r="C2043" s="1"/>
      <c r="P2043" s="1"/>
      <c r="Q2043" s="1"/>
    </row>
    <row r="2044" spans="2:18" x14ac:dyDescent="0.25">
      <c r="B2044" s="1"/>
      <c r="C2044" s="1"/>
      <c r="F2044" s="1"/>
      <c r="P2044" s="1"/>
      <c r="Q2044" s="1"/>
      <c r="R2044" s="1"/>
    </row>
    <row r="2045" spans="2:18" x14ac:dyDescent="0.25">
      <c r="B2045" s="1"/>
      <c r="C2045" s="1"/>
      <c r="P2045" s="1"/>
      <c r="Q2045" s="1"/>
    </row>
    <row r="2046" spans="2:18" x14ac:dyDescent="0.25">
      <c r="B2046" s="1"/>
      <c r="C2046" s="1"/>
      <c r="G2046" s="1"/>
      <c r="P2046" s="1"/>
      <c r="Q2046" s="1"/>
    </row>
    <row r="2047" spans="2:18" x14ac:dyDescent="0.25">
      <c r="B2047" s="1"/>
      <c r="C2047" s="1"/>
      <c r="G2047" s="1"/>
      <c r="P2047" s="1"/>
      <c r="Q2047" s="1"/>
    </row>
    <row r="2048" spans="2:18" x14ac:dyDescent="0.25">
      <c r="B2048" s="1"/>
      <c r="C2048" s="1"/>
      <c r="P2048" s="1"/>
      <c r="Q2048" s="1"/>
    </row>
    <row r="2049" spans="2:18" x14ac:dyDescent="0.25">
      <c r="B2049" s="1"/>
      <c r="C2049" s="1"/>
      <c r="G2049" s="1"/>
      <c r="P2049" s="1"/>
      <c r="Q2049" s="1"/>
      <c r="R2049" s="1"/>
    </row>
    <row r="2050" spans="2:18" x14ac:dyDescent="0.25">
      <c r="B2050" s="1"/>
      <c r="C2050" s="1"/>
      <c r="F2050" s="1"/>
      <c r="P2050" s="1"/>
      <c r="Q2050" s="1"/>
      <c r="R2050" s="1"/>
    </row>
    <row r="2051" spans="2:18" x14ac:dyDescent="0.25">
      <c r="B2051" s="1"/>
      <c r="C2051" s="1"/>
      <c r="P2051" s="1"/>
      <c r="Q2051" s="1"/>
    </row>
    <row r="2052" spans="2:18" x14ac:dyDescent="0.25">
      <c r="B2052" s="1"/>
      <c r="C2052" s="1"/>
      <c r="P2052" s="1"/>
      <c r="Q2052" s="1"/>
      <c r="R2052" s="1"/>
    </row>
    <row r="2053" spans="2:18" x14ac:dyDescent="0.25">
      <c r="B2053" s="1"/>
      <c r="C2053" s="1"/>
      <c r="P2053" s="1"/>
      <c r="Q2053" s="1"/>
    </row>
    <row r="2054" spans="2:18" x14ac:dyDescent="0.25">
      <c r="B2054" s="1"/>
      <c r="C2054" s="1"/>
      <c r="P2054" s="1"/>
      <c r="Q2054" s="1"/>
    </row>
    <row r="2055" spans="2:18" x14ac:dyDescent="0.25">
      <c r="B2055" s="1"/>
      <c r="C2055" s="1"/>
      <c r="P2055" s="1"/>
      <c r="Q2055" s="1"/>
      <c r="R2055" s="1"/>
    </row>
    <row r="2056" spans="2:18" x14ac:dyDescent="0.25">
      <c r="B2056" s="1"/>
      <c r="C2056" s="1"/>
      <c r="G2056" s="1"/>
      <c r="P2056" s="1"/>
      <c r="Q2056" s="1"/>
      <c r="R2056" s="1"/>
    </row>
    <row r="2057" spans="2:18" x14ac:dyDescent="0.25">
      <c r="B2057" s="1"/>
      <c r="C2057" s="1"/>
      <c r="G2057" s="1"/>
      <c r="P2057" s="1"/>
      <c r="Q2057" s="1"/>
      <c r="R2057" s="1"/>
    </row>
    <row r="2058" spans="2:18" x14ac:dyDescent="0.25">
      <c r="B2058" s="1"/>
      <c r="C2058" s="1"/>
      <c r="P2058" s="1"/>
      <c r="Q2058" s="1"/>
    </row>
    <row r="2059" spans="2:18" x14ac:dyDescent="0.25">
      <c r="B2059" s="1"/>
      <c r="C2059" s="1"/>
      <c r="P2059" s="1"/>
      <c r="Q2059" s="1"/>
      <c r="R2059" s="1"/>
    </row>
    <row r="2060" spans="2:18" x14ac:dyDescent="0.25">
      <c r="B2060" s="1"/>
      <c r="C2060" s="1"/>
      <c r="P2060" s="1"/>
      <c r="Q2060" s="1"/>
      <c r="R2060" s="1"/>
    </row>
    <row r="2061" spans="2:18" x14ac:dyDescent="0.25">
      <c r="B2061" s="1"/>
      <c r="C2061" s="1"/>
      <c r="P2061" s="1"/>
      <c r="Q2061" s="1"/>
      <c r="R2061" s="1"/>
    </row>
    <row r="2062" spans="2:18" x14ac:dyDescent="0.25">
      <c r="B2062" s="1"/>
      <c r="C2062" s="1"/>
      <c r="P2062" s="1"/>
      <c r="Q2062" s="1"/>
    </row>
    <row r="2063" spans="2:18" x14ac:dyDescent="0.25">
      <c r="B2063" s="1"/>
      <c r="C2063" s="1"/>
      <c r="P2063" s="1"/>
      <c r="Q2063" s="1"/>
    </row>
    <row r="2064" spans="2:18" x14ac:dyDescent="0.25">
      <c r="B2064" s="1"/>
      <c r="C2064" s="1"/>
      <c r="P2064" s="1"/>
      <c r="Q2064" s="1"/>
      <c r="R2064" s="1"/>
    </row>
    <row r="2065" spans="2:18" x14ac:dyDescent="0.25">
      <c r="B2065" s="1"/>
      <c r="C2065" s="1"/>
      <c r="P2065" s="1"/>
      <c r="Q2065" s="1"/>
    </row>
    <row r="2066" spans="2:18" x14ac:dyDescent="0.25">
      <c r="B2066" s="1"/>
      <c r="C2066" s="1"/>
      <c r="P2066" s="1"/>
      <c r="Q2066" s="1"/>
    </row>
    <row r="2067" spans="2:18" x14ac:dyDescent="0.25">
      <c r="B2067" s="1"/>
      <c r="C2067" s="1"/>
      <c r="P2067" s="1"/>
      <c r="Q2067" s="1"/>
      <c r="R2067" s="1"/>
    </row>
    <row r="2068" spans="2:18" x14ac:dyDescent="0.25">
      <c r="B2068" s="1"/>
      <c r="C2068" s="1"/>
      <c r="G2068" s="1"/>
      <c r="P2068" s="1"/>
      <c r="Q2068" s="1"/>
      <c r="R2068" s="1"/>
    </row>
    <row r="2069" spans="2:18" x14ac:dyDescent="0.25">
      <c r="B2069" s="1"/>
      <c r="C2069" s="1"/>
      <c r="G2069" s="1"/>
      <c r="P2069" s="1"/>
      <c r="Q2069" s="1"/>
    </row>
    <row r="2070" spans="2:18" x14ac:dyDescent="0.25">
      <c r="B2070" s="1"/>
      <c r="C2070" s="1"/>
      <c r="P2070" s="1"/>
      <c r="Q2070" s="1"/>
      <c r="R2070" s="1"/>
    </row>
    <row r="2071" spans="2:18" x14ac:dyDescent="0.25">
      <c r="B2071" s="1"/>
      <c r="C2071" s="1"/>
      <c r="P2071" s="1"/>
      <c r="Q2071" s="1"/>
      <c r="R2071" s="1"/>
    </row>
    <row r="2072" spans="2:18" x14ac:dyDescent="0.25">
      <c r="B2072" s="1"/>
      <c r="C2072" s="1"/>
      <c r="G2072" s="1"/>
      <c r="P2072" s="1"/>
      <c r="Q2072" s="1"/>
    </row>
    <row r="2073" spans="2:18" x14ac:dyDescent="0.25">
      <c r="B2073" s="1"/>
      <c r="C2073" s="1"/>
      <c r="G2073" s="1"/>
      <c r="P2073" s="1"/>
      <c r="Q2073" s="1"/>
      <c r="R2073" s="1"/>
    </row>
    <row r="2074" spans="2:18" x14ac:dyDescent="0.25">
      <c r="B2074" s="1"/>
      <c r="C2074" s="1"/>
      <c r="P2074" s="1"/>
      <c r="Q2074" s="1"/>
      <c r="R2074" s="1"/>
    </row>
    <row r="2075" spans="2:18" x14ac:dyDescent="0.25">
      <c r="B2075" s="1"/>
      <c r="C2075" s="1"/>
      <c r="P2075" s="1"/>
      <c r="Q2075" s="1"/>
    </row>
    <row r="2076" spans="2:18" x14ac:dyDescent="0.25">
      <c r="B2076" s="1"/>
      <c r="C2076" s="1"/>
      <c r="F2076" s="1"/>
      <c r="P2076" s="1"/>
      <c r="Q2076" s="1"/>
      <c r="R2076" s="1"/>
    </row>
    <row r="2077" spans="2:18" x14ac:dyDescent="0.25">
      <c r="B2077" s="1"/>
      <c r="C2077" s="1"/>
      <c r="P2077" s="1"/>
      <c r="Q2077" s="1"/>
    </row>
    <row r="2078" spans="2:18" x14ac:dyDescent="0.25">
      <c r="B2078" s="1"/>
      <c r="C2078" s="1"/>
      <c r="P2078" s="1"/>
      <c r="Q2078" s="1"/>
    </row>
    <row r="2079" spans="2:18" x14ac:dyDescent="0.25">
      <c r="B2079" s="1"/>
      <c r="C2079" s="1"/>
      <c r="P2079" s="1"/>
      <c r="Q2079" s="1"/>
    </row>
    <row r="2080" spans="2:18" x14ac:dyDescent="0.25">
      <c r="B2080" s="1"/>
      <c r="C2080" s="1"/>
      <c r="P2080" s="1"/>
      <c r="Q2080" s="1"/>
    </row>
    <row r="2081" spans="2:18" x14ac:dyDescent="0.25">
      <c r="B2081" s="1"/>
      <c r="C2081" s="1"/>
      <c r="G2081" s="1"/>
      <c r="P2081" s="1"/>
      <c r="Q2081" s="1"/>
    </row>
    <row r="2082" spans="2:18" x14ac:dyDescent="0.25">
      <c r="B2082" s="1"/>
      <c r="C2082" s="1"/>
      <c r="F2082" s="1"/>
      <c r="P2082" s="1"/>
      <c r="Q2082" s="1"/>
      <c r="R2082" s="1"/>
    </row>
    <row r="2083" spans="2:18" x14ac:dyDescent="0.25">
      <c r="B2083" s="1"/>
      <c r="C2083" s="1"/>
      <c r="G2083" s="1"/>
      <c r="P2083" s="1"/>
      <c r="Q2083" s="1"/>
      <c r="R2083" s="1"/>
    </row>
    <row r="2084" spans="2:18" x14ac:dyDescent="0.25">
      <c r="B2084" s="1"/>
      <c r="C2084" s="1"/>
      <c r="P2084" s="1"/>
      <c r="Q2084" s="1"/>
    </row>
    <row r="2085" spans="2:18" x14ac:dyDescent="0.25">
      <c r="B2085" s="1"/>
      <c r="C2085" s="1"/>
      <c r="P2085" s="1"/>
      <c r="Q2085" s="1"/>
    </row>
    <row r="2086" spans="2:18" x14ac:dyDescent="0.25">
      <c r="B2086" s="1"/>
      <c r="C2086" s="1"/>
      <c r="P2086" s="1"/>
      <c r="Q2086" s="1"/>
      <c r="R2086" s="1"/>
    </row>
    <row r="2087" spans="2:18" x14ac:dyDescent="0.25">
      <c r="B2087" s="1"/>
      <c r="C2087" s="1"/>
      <c r="F2087" s="1"/>
      <c r="P2087" s="1"/>
      <c r="Q2087" s="1"/>
      <c r="R2087" s="1"/>
    </row>
    <row r="2088" spans="2:18" x14ac:dyDescent="0.25">
      <c r="B2088" s="1"/>
      <c r="C2088" s="1"/>
      <c r="G2088" s="1"/>
      <c r="P2088" s="1"/>
      <c r="Q2088" s="1"/>
      <c r="R2088" s="1"/>
    </row>
    <row r="2089" spans="2:18" x14ac:dyDescent="0.25">
      <c r="B2089" s="1"/>
      <c r="C2089" s="1"/>
      <c r="P2089" s="1"/>
      <c r="Q2089" s="1"/>
    </row>
    <row r="2090" spans="2:18" x14ac:dyDescent="0.25">
      <c r="B2090" s="1"/>
      <c r="C2090" s="1"/>
      <c r="P2090" s="1"/>
      <c r="Q2090" s="1"/>
    </row>
    <row r="2091" spans="2:18" x14ac:dyDescent="0.25">
      <c r="B2091" s="1"/>
      <c r="C2091" s="1"/>
      <c r="P2091" s="1"/>
      <c r="Q2091" s="1"/>
    </row>
    <row r="2092" spans="2:18" x14ac:dyDescent="0.25">
      <c r="B2092" s="1"/>
      <c r="C2092" s="1"/>
      <c r="P2092" s="1"/>
      <c r="Q2092" s="1"/>
      <c r="R2092" s="1"/>
    </row>
    <row r="2093" spans="2:18" x14ac:dyDescent="0.25">
      <c r="B2093" s="1"/>
      <c r="C2093" s="1"/>
      <c r="P2093" s="1"/>
      <c r="Q2093" s="1"/>
    </row>
    <row r="2094" spans="2:18" x14ac:dyDescent="0.25">
      <c r="B2094" s="1"/>
      <c r="C2094" s="1"/>
      <c r="G2094" s="1"/>
      <c r="P2094" s="1"/>
      <c r="Q2094" s="1"/>
      <c r="R2094" s="1"/>
    </row>
    <row r="2095" spans="2:18" x14ac:dyDescent="0.25">
      <c r="B2095" s="1"/>
      <c r="C2095" s="1"/>
      <c r="G2095" s="1"/>
      <c r="P2095" s="1"/>
      <c r="Q2095" s="1"/>
      <c r="R2095" s="1"/>
    </row>
    <row r="2096" spans="2:18" x14ac:dyDescent="0.25">
      <c r="B2096" s="1"/>
      <c r="C2096" s="1"/>
      <c r="P2096" s="1"/>
      <c r="Q2096" s="1"/>
      <c r="R2096" s="1"/>
    </row>
    <row r="2097" spans="2:18" x14ac:dyDescent="0.25">
      <c r="B2097" s="1"/>
      <c r="C2097" s="1"/>
      <c r="P2097" s="1"/>
      <c r="Q2097" s="1"/>
    </row>
    <row r="2098" spans="2:18" x14ac:dyDescent="0.25">
      <c r="B2098" s="1"/>
      <c r="C2098" s="1"/>
      <c r="P2098" s="1"/>
      <c r="Q2098" s="1"/>
      <c r="R2098" s="1"/>
    </row>
    <row r="2099" spans="2:18" x14ac:dyDescent="0.25">
      <c r="B2099" s="1"/>
      <c r="C2099" s="1"/>
      <c r="P2099" s="1"/>
      <c r="Q2099" s="1"/>
    </row>
    <row r="2100" spans="2:18" x14ac:dyDescent="0.25">
      <c r="B2100" s="1"/>
      <c r="C2100" s="1"/>
      <c r="P2100" s="1"/>
      <c r="Q2100" s="1"/>
    </row>
    <row r="2101" spans="2:18" x14ac:dyDescent="0.25">
      <c r="B2101" s="1"/>
      <c r="C2101" s="1"/>
      <c r="P2101" s="1"/>
      <c r="Q2101" s="1"/>
    </row>
    <row r="2102" spans="2:18" x14ac:dyDescent="0.25">
      <c r="B2102" s="1"/>
      <c r="C2102" s="1"/>
      <c r="P2102" s="1"/>
      <c r="Q2102" s="1"/>
    </row>
    <row r="2103" spans="2:18" x14ac:dyDescent="0.25">
      <c r="B2103" s="1"/>
      <c r="C2103" s="1"/>
      <c r="P2103" s="1"/>
      <c r="Q2103" s="1"/>
    </row>
    <row r="2104" spans="2:18" x14ac:dyDescent="0.25">
      <c r="B2104" s="1"/>
      <c r="C2104" s="1"/>
      <c r="G2104" s="1"/>
      <c r="P2104" s="1"/>
      <c r="Q2104" s="1"/>
      <c r="R2104" s="1"/>
    </row>
    <row r="2105" spans="2:18" x14ac:dyDescent="0.25">
      <c r="B2105" s="1"/>
      <c r="C2105" s="1"/>
      <c r="P2105" s="1"/>
      <c r="Q2105" s="1"/>
    </row>
    <row r="2106" spans="2:18" x14ac:dyDescent="0.25">
      <c r="B2106" s="1"/>
      <c r="C2106" s="1"/>
      <c r="P2106" s="1"/>
      <c r="Q2106" s="1"/>
      <c r="R2106" s="1"/>
    </row>
    <row r="2107" spans="2:18" x14ac:dyDescent="0.25">
      <c r="B2107" s="1"/>
      <c r="C2107" s="1"/>
      <c r="P2107" s="1"/>
      <c r="Q2107" s="1"/>
    </row>
    <row r="2108" spans="2:18" x14ac:dyDescent="0.25">
      <c r="B2108" s="1"/>
      <c r="C2108" s="1"/>
      <c r="P2108" s="1"/>
      <c r="Q2108" s="1"/>
    </row>
    <row r="2109" spans="2:18" x14ac:dyDescent="0.25">
      <c r="B2109" s="1"/>
      <c r="C2109" s="1"/>
      <c r="P2109" s="1"/>
      <c r="Q2109" s="1"/>
    </row>
    <row r="2110" spans="2:18" x14ac:dyDescent="0.25">
      <c r="B2110" s="1"/>
      <c r="C2110" s="1"/>
      <c r="P2110" s="1"/>
      <c r="Q2110" s="1"/>
    </row>
    <row r="2111" spans="2:18" x14ac:dyDescent="0.25">
      <c r="B2111" s="1"/>
      <c r="C2111" s="1"/>
      <c r="P2111" s="1"/>
      <c r="Q2111" s="1"/>
    </row>
    <row r="2112" spans="2:18" x14ac:dyDescent="0.25">
      <c r="B2112" s="1"/>
      <c r="C2112" s="1"/>
      <c r="P2112" s="1"/>
      <c r="Q2112" s="1"/>
    </row>
    <row r="2113" spans="2:21" x14ac:dyDescent="0.25">
      <c r="B2113" s="1"/>
      <c r="C2113" s="1"/>
      <c r="F2113" s="1"/>
      <c r="P2113" s="1"/>
      <c r="Q2113" s="1"/>
      <c r="R2113" s="1"/>
      <c r="U2113" s="1"/>
    </row>
    <row r="2114" spans="2:21" x14ac:dyDescent="0.25">
      <c r="B2114" s="1"/>
      <c r="C2114" s="1"/>
      <c r="P2114" s="1"/>
      <c r="Q2114" s="1"/>
    </row>
    <row r="2115" spans="2:21" x14ac:dyDescent="0.25">
      <c r="B2115" s="1"/>
      <c r="C2115" s="1"/>
      <c r="P2115" s="1"/>
      <c r="Q2115" s="1"/>
      <c r="R2115" s="1"/>
    </row>
    <row r="2116" spans="2:21" x14ac:dyDescent="0.25">
      <c r="B2116" s="1"/>
      <c r="C2116" s="1"/>
      <c r="P2116" s="1"/>
      <c r="Q2116" s="1"/>
    </row>
    <row r="2117" spans="2:21" x14ac:dyDescent="0.25">
      <c r="B2117" s="1"/>
      <c r="C2117" s="1"/>
      <c r="P2117" s="1"/>
      <c r="Q2117" s="1"/>
      <c r="R2117" s="1"/>
    </row>
    <row r="2118" spans="2:21" x14ac:dyDescent="0.25">
      <c r="B2118" s="1"/>
      <c r="C2118" s="1"/>
      <c r="P2118" s="1"/>
      <c r="Q2118" s="1"/>
    </row>
    <row r="2119" spans="2:21" x14ac:dyDescent="0.25">
      <c r="B2119" s="1"/>
      <c r="C2119" s="1"/>
      <c r="P2119" s="1"/>
      <c r="Q2119" s="1"/>
    </row>
    <row r="2120" spans="2:21" x14ac:dyDescent="0.25">
      <c r="B2120" s="1"/>
      <c r="C2120" s="1"/>
      <c r="P2120" s="1"/>
      <c r="Q2120" s="1"/>
    </row>
    <row r="2121" spans="2:21" x14ac:dyDescent="0.25">
      <c r="B2121" s="1"/>
      <c r="C2121" s="1"/>
      <c r="G2121" s="1"/>
      <c r="P2121" s="1"/>
      <c r="Q2121" s="1"/>
      <c r="R2121" s="1"/>
    </row>
    <row r="2122" spans="2:21" x14ac:dyDescent="0.25">
      <c r="B2122" s="1"/>
      <c r="C2122" s="1"/>
      <c r="P2122" s="1"/>
      <c r="Q2122" s="1"/>
    </row>
    <row r="2123" spans="2:21" x14ac:dyDescent="0.25">
      <c r="B2123" s="1"/>
      <c r="C2123" s="1"/>
      <c r="P2123" s="1"/>
      <c r="Q2123" s="1"/>
      <c r="R2123" s="1"/>
    </row>
    <row r="2124" spans="2:21" x14ac:dyDescent="0.25">
      <c r="B2124" s="1"/>
      <c r="C2124" s="1"/>
      <c r="P2124" s="1"/>
      <c r="Q2124" s="1"/>
    </row>
    <row r="2125" spans="2:21" x14ac:dyDescent="0.25">
      <c r="B2125" s="1"/>
      <c r="C2125" s="1"/>
      <c r="P2125" s="1"/>
      <c r="Q2125" s="1"/>
    </row>
    <row r="2126" spans="2:21" x14ac:dyDescent="0.25">
      <c r="B2126" s="1"/>
      <c r="C2126" s="1"/>
      <c r="P2126" s="1"/>
      <c r="Q2126" s="1"/>
    </row>
    <row r="2127" spans="2:21" x14ac:dyDescent="0.25">
      <c r="B2127" s="1"/>
      <c r="C2127" s="1"/>
      <c r="P2127" s="1"/>
      <c r="Q2127" s="1"/>
    </row>
    <row r="2128" spans="2:21" x14ac:dyDescent="0.25">
      <c r="B2128" s="1"/>
      <c r="C2128" s="1"/>
      <c r="P2128" s="1"/>
      <c r="Q2128" s="1"/>
    </row>
    <row r="2129" spans="2:18" x14ac:dyDescent="0.25">
      <c r="B2129" s="1"/>
      <c r="C2129" s="1"/>
      <c r="P2129" s="1"/>
      <c r="Q2129" s="1"/>
    </row>
    <row r="2130" spans="2:18" x14ac:dyDescent="0.25">
      <c r="B2130" s="1"/>
      <c r="C2130" s="1"/>
      <c r="P2130" s="1"/>
      <c r="Q2130" s="1"/>
    </row>
    <row r="2131" spans="2:18" x14ac:dyDescent="0.25">
      <c r="B2131" s="1"/>
      <c r="C2131" s="1"/>
      <c r="G2131" s="1"/>
      <c r="P2131" s="1"/>
      <c r="Q2131" s="1"/>
      <c r="R2131" s="1"/>
    </row>
    <row r="2132" spans="2:18" x14ac:dyDescent="0.25">
      <c r="B2132" s="1"/>
      <c r="C2132" s="1"/>
      <c r="P2132" s="1"/>
      <c r="Q2132" s="1"/>
      <c r="R2132" s="1"/>
    </row>
    <row r="2133" spans="2:18" x14ac:dyDescent="0.25">
      <c r="B2133" s="1"/>
      <c r="C2133" s="1"/>
      <c r="P2133" s="1"/>
      <c r="Q2133" s="1"/>
    </row>
    <row r="2134" spans="2:18" x14ac:dyDescent="0.25">
      <c r="B2134" s="1"/>
      <c r="C2134" s="1"/>
      <c r="P2134" s="1"/>
      <c r="Q2134" s="1"/>
    </row>
    <row r="2135" spans="2:18" x14ac:dyDescent="0.25">
      <c r="B2135" s="1"/>
      <c r="C2135" s="1"/>
      <c r="P2135" s="1"/>
      <c r="Q2135" s="1"/>
    </row>
    <row r="2136" spans="2:18" x14ac:dyDescent="0.25">
      <c r="B2136" s="1"/>
      <c r="C2136" s="1"/>
      <c r="G2136" s="1"/>
      <c r="P2136" s="1"/>
      <c r="Q2136" s="1"/>
      <c r="R2136" s="1"/>
    </row>
    <row r="2137" spans="2:18" x14ac:dyDescent="0.25">
      <c r="B2137" s="1"/>
      <c r="C2137" s="1"/>
      <c r="P2137" s="1"/>
      <c r="Q2137" s="1"/>
      <c r="R2137" s="1"/>
    </row>
    <row r="2138" spans="2:18" x14ac:dyDescent="0.25">
      <c r="B2138" s="1"/>
      <c r="C2138" s="1"/>
      <c r="P2138" s="1"/>
      <c r="Q2138" s="1"/>
      <c r="R2138" s="1"/>
    </row>
    <row r="2139" spans="2:18" x14ac:dyDescent="0.25">
      <c r="B2139" s="1"/>
      <c r="C2139" s="1"/>
      <c r="P2139" s="1"/>
      <c r="Q2139" s="1"/>
      <c r="R2139" s="1"/>
    </row>
    <row r="2140" spans="2:18" x14ac:dyDescent="0.25">
      <c r="B2140" s="1"/>
      <c r="C2140" s="1"/>
      <c r="P2140" s="1"/>
      <c r="Q2140" s="1"/>
    </row>
    <row r="2141" spans="2:18" x14ac:dyDescent="0.25">
      <c r="B2141" s="1"/>
      <c r="C2141" s="1"/>
      <c r="P2141" s="1"/>
      <c r="Q2141" s="1"/>
    </row>
    <row r="2142" spans="2:18" x14ac:dyDescent="0.25">
      <c r="B2142" s="1"/>
      <c r="C2142" s="1"/>
      <c r="P2142" s="1"/>
      <c r="Q2142" s="1"/>
    </row>
    <row r="2143" spans="2:18" x14ac:dyDescent="0.25">
      <c r="B2143" s="1"/>
      <c r="C2143" s="1"/>
      <c r="P2143" s="1"/>
      <c r="Q2143" s="1"/>
    </row>
    <row r="2144" spans="2:18" x14ac:dyDescent="0.25">
      <c r="B2144" s="1"/>
      <c r="C2144" s="1"/>
      <c r="P2144" s="1"/>
      <c r="Q2144" s="1"/>
      <c r="R2144" s="1"/>
    </row>
    <row r="2145" spans="2:21" x14ac:dyDescent="0.25">
      <c r="B2145" s="1"/>
      <c r="C2145" s="1"/>
      <c r="P2145" s="1"/>
      <c r="Q2145" s="1"/>
    </row>
    <row r="2146" spans="2:21" x14ac:dyDescent="0.25">
      <c r="B2146" s="1"/>
      <c r="C2146" s="1"/>
      <c r="G2146" s="1"/>
      <c r="P2146" s="1"/>
      <c r="Q2146" s="1"/>
      <c r="R2146" s="1"/>
    </row>
    <row r="2147" spans="2:21" x14ac:dyDescent="0.25">
      <c r="B2147" s="1"/>
      <c r="C2147" s="1"/>
      <c r="P2147" s="1"/>
      <c r="Q2147" s="1"/>
    </row>
    <row r="2148" spans="2:21" x14ac:dyDescent="0.25">
      <c r="B2148" s="1"/>
      <c r="C2148" s="1"/>
      <c r="P2148" s="1"/>
      <c r="Q2148" s="1"/>
    </row>
    <row r="2149" spans="2:21" x14ac:dyDescent="0.25">
      <c r="B2149" s="1"/>
      <c r="C2149" s="1"/>
      <c r="P2149" s="1"/>
      <c r="Q2149" s="1"/>
      <c r="R2149" s="1"/>
    </row>
    <row r="2150" spans="2:21" x14ac:dyDescent="0.25">
      <c r="B2150" s="1"/>
      <c r="C2150" s="1"/>
      <c r="G2150" s="1"/>
      <c r="P2150" s="1"/>
      <c r="Q2150" s="1"/>
      <c r="R2150" s="1"/>
    </row>
    <row r="2151" spans="2:21" x14ac:dyDescent="0.25">
      <c r="B2151" s="1"/>
      <c r="C2151" s="1"/>
      <c r="P2151" s="1"/>
      <c r="Q2151" s="1"/>
      <c r="R2151" s="1"/>
    </row>
    <row r="2152" spans="2:21" x14ac:dyDescent="0.25">
      <c r="B2152" s="1"/>
      <c r="C2152" s="1"/>
      <c r="G2152" s="1"/>
      <c r="P2152" s="1"/>
      <c r="Q2152" s="1"/>
      <c r="R2152" s="1"/>
    </row>
    <row r="2153" spans="2:21" x14ac:dyDescent="0.25">
      <c r="B2153" s="1"/>
      <c r="C2153" s="1"/>
      <c r="G2153" s="1"/>
      <c r="P2153" s="1"/>
      <c r="Q2153" s="1"/>
    </row>
    <row r="2154" spans="2:21" x14ac:dyDescent="0.25">
      <c r="B2154" s="1"/>
      <c r="C2154" s="1"/>
      <c r="G2154" s="1"/>
      <c r="P2154" s="1"/>
      <c r="Q2154" s="1"/>
    </row>
    <row r="2155" spans="2:21" x14ac:dyDescent="0.25">
      <c r="B2155" s="1"/>
      <c r="C2155" s="1"/>
      <c r="G2155" s="1"/>
      <c r="P2155" s="1"/>
      <c r="Q2155" s="1"/>
      <c r="R2155" s="1"/>
    </row>
    <row r="2156" spans="2:21" x14ac:dyDescent="0.25">
      <c r="B2156" s="1"/>
      <c r="C2156" s="1"/>
      <c r="P2156" s="1"/>
      <c r="Q2156" s="1"/>
      <c r="U2156" s="1"/>
    </row>
    <row r="2157" spans="2:21" x14ac:dyDescent="0.25">
      <c r="B2157" s="1"/>
      <c r="C2157" s="1"/>
      <c r="P2157" s="1"/>
      <c r="Q2157" s="1"/>
    </row>
    <row r="2158" spans="2:21" x14ac:dyDescent="0.25">
      <c r="B2158" s="1"/>
      <c r="C2158" s="1"/>
      <c r="P2158" s="1"/>
      <c r="Q2158" s="1"/>
    </row>
    <row r="2159" spans="2:21" x14ac:dyDescent="0.25">
      <c r="B2159" s="1"/>
      <c r="C2159" s="1"/>
      <c r="P2159" s="1"/>
      <c r="Q2159" s="1"/>
      <c r="R2159" s="1"/>
    </row>
    <row r="2160" spans="2:21" x14ac:dyDescent="0.25">
      <c r="B2160" s="1"/>
      <c r="C2160" s="1"/>
      <c r="P2160" s="1"/>
      <c r="Q2160" s="1"/>
      <c r="R2160" s="1"/>
    </row>
    <row r="2161" spans="2:18" x14ac:dyDescent="0.25">
      <c r="B2161" s="1"/>
      <c r="C2161" s="1"/>
      <c r="P2161" s="1"/>
      <c r="Q2161" s="1"/>
    </row>
    <row r="2162" spans="2:18" x14ac:dyDescent="0.25">
      <c r="B2162" s="1"/>
      <c r="C2162" s="1"/>
      <c r="P2162" s="1"/>
      <c r="Q2162" s="1"/>
    </row>
    <row r="2163" spans="2:18" x14ac:dyDescent="0.25">
      <c r="B2163" s="1"/>
      <c r="C2163" s="1"/>
      <c r="G2163" s="1"/>
      <c r="P2163" s="1"/>
      <c r="Q2163" s="1"/>
      <c r="R2163" s="1"/>
    </row>
    <row r="2164" spans="2:18" x14ac:dyDescent="0.25">
      <c r="B2164" s="1"/>
      <c r="C2164" s="1"/>
      <c r="G2164" s="1"/>
      <c r="P2164" s="1"/>
      <c r="Q2164" s="1"/>
    </row>
    <row r="2165" spans="2:18" x14ac:dyDescent="0.25">
      <c r="B2165" s="1"/>
      <c r="C2165" s="1"/>
      <c r="P2165" s="1"/>
      <c r="Q2165" s="1"/>
    </row>
    <row r="2166" spans="2:18" x14ac:dyDescent="0.25">
      <c r="B2166" s="1"/>
      <c r="C2166" s="1"/>
      <c r="P2166" s="1"/>
      <c r="Q2166" s="1"/>
      <c r="R2166" s="1"/>
    </row>
    <row r="2167" spans="2:18" x14ac:dyDescent="0.25">
      <c r="B2167" s="1"/>
      <c r="C2167" s="1"/>
      <c r="P2167" s="1"/>
      <c r="Q2167" s="1"/>
    </row>
    <row r="2168" spans="2:18" x14ac:dyDescent="0.25">
      <c r="B2168" s="1"/>
      <c r="C2168" s="1"/>
      <c r="G2168" s="1"/>
      <c r="P2168" s="1"/>
      <c r="Q2168" s="1"/>
      <c r="R2168" s="1"/>
    </row>
    <row r="2169" spans="2:18" x14ac:dyDescent="0.25">
      <c r="B2169" s="1"/>
      <c r="C2169" s="1"/>
      <c r="P2169" s="1"/>
      <c r="Q2169" s="1"/>
      <c r="R2169" s="1"/>
    </row>
    <row r="2170" spans="2:18" x14ac:dyDescent="0.25">
      <c r="B2170" s="1"/>
      <c r="C2170" s="1"/>
      <c r="G2170" s="1"/>
      <c r="P2170" s="1"/>
      <c r="Q2170" s="1"/>
      <c r="R2170" s="1"/>
    </row>
    <row r="2171" spans="2:18" x14ac:dyDescent="0.25">
      <c r="B2171" s="1"/>
      <c r="C2171" s="1"/>
      <c r="P2171" s="1"/>
      <c r="Q2171" s="1"/>
      <c r="R2171" s="1"/>
    </row>
    <row r="2172" spans="2:18" x14ac:dyDescent="0.25">
      <c r="B2172" s="1"/>
      <c r="C2172" s="1"/>
      <c r="P2172" s="1"/>
      <c r="Q2172" s="1"/>
      <c r="R2172" s="1"/>
    </row>
    <row r="2173" spans="2:18" x14ac:dyDescent="0.25">
      <c r="B2173" s="1"/>
      <c r="C2173" s="1"/>
      <c r="P2173" s="1"/>
      <c r="Q2173" s="1"/>
    </row>
    <row r="2174" spans="2:18" x14ac:dyDescent="0.25">
      <c r="B2174" s="1"/>
      <c r="C2174" s="1"/>
      <c r="F2174" s="1"/>
      <c r="P2174" s="1"/>
      <c r="Q2174" s="1"/>
      <c r="R2174" s="1"/>
    </row>
    <row r="2175" spans="2:18" x14ac:dyDescent="0.25">
      <c r="B2175" s="1"/>
      <c r="C2175" s="1"/>
      <c r="P2175" s="1"/>
      <c r="Q2175" s="1"/>
    </row>
    <row r="2176" spans="2:18" x14ac:dyDescent="0.25">
      <c r="B2176" s="1"/>
      <c r="C2176" s="1"/>
      <c r="P2176" s="1"/>
      <c r="Q2176" s="1"/>
    </row>
    <row r="2177" spans="2:18" x14ac:dyDescent="0.25">
      <c r="B2177" s="1"/>
      <c r="C2177" s="1"/>
      <c r="P2177" s="1"/>
      <c r="Q2177" s="1"/>
    </row>
    <row r="2178" spans="2:18" x14ac:dyDescent="0.25">
      <c r="B2178" s="1"/>
      <c r="C2178" s="1"/>
      <c r="G2178" s="1"/>
      <c r="P2178" s="1"/>
      <c r="Q2178" s="1"/>
      <c r="R2178" s="1"/>
    </row>
    <row r="2179" spans="2:18" x14ac:dyDescent="0.25">
      <c r="B2179" s="1"/>
      <c r="C2179" s="1"/>
      <c r="P2179" s="1"/>
      <c r="Q2179" s="1"/>
      <c r="R2179" s="1"/>
    </row>
    <row r="2180" spans="2:18" x14ac:dyDescent="0.25">
      <c r="B2180" s="1"/>
      <c r="C2180" s="1"/>
      <c r="P2180" s="1"/>
      <c r="Q2180" s="1"/>
    </row>
    <row r="2181" spans="2:18" x14ac:dyDescent="0.25">
      <c r="B2181" s="1"/>
      <c r="C2181" s="1"/>
      <c r="P2181" s="1"/>
      <c r="Q2181" s="1"/>
    </row>
    <row r="2182" spans="2:18" x14ac:dyDescent="0.25">
      <c r="B2182" s="1"/>
      <c r="C2182" s="1"/>
      <c r="P2182" s="1"/>
      <c r="Q2182" s="1"/>
      <c r="R2182" s="1"/>
    </row>
    <row r="2183" spans="2:18" x14ac:dyDescent="0.25">
      <c r="B2183" s="1"/>
      <c r="C2183" s="1"/>
      <c r="P2183" s="1"/>
      <c r="Q2183" s="1"/>
      <c r="R2183" s="1"/>
    </row>
    <row r="2184" spans="2:18" x14ac:dyDescent="0.25">
      <c r="B2184" s="1"/>
      <c r="C2184" s="1"/>
      <c r="P2184" s="1"/>
      <c r="Q2184" s="1"/>
      <c r="R2184" s="1"/>
    </row>
    <row r="2185" spans="2:18" x14ac:dyDescent="0.25">
      <c r="B2185" s="1"/>
      <c r="C2185" s="1"/>
      <c r="P2185" s="1"/>
      <c r="Q2185" s="1"/>
    </row>
    <row r="2186" spans="2:18" x14ac:dyDescent="0.25">
      <c r="B2186" s="1"/>
      <c r="C2186" s="1"/>
      <c r="P2186" s="1"/>
      <c r="Q2186" s="1"/>
    </row>
    <row r="2187" spans="2:18" x14ac:dyDescent="0.25">
      <c r="B2187" s="1"/>
      <c r="C2187" s="1"/>
      <c r="P2187" s="1"/>
      <c r="Q2187" s="1"/>
    </row>
    <row r="2188" spans="2:18" x14ac:dyDescent="0.25">
      <c r="B2188" s="1"/>
      <c r="C2188" s="1"/>
      <c r="P2188" s="1"/>
      <c r="Q2188" s="1"/>
    </row>
    <row r="2189" spans="2:18" x14ac:dyDescent="0.25">
      <c r="B2189" s="1"/>
      <c r="C2189" s="1"/>
      <c r="P2189" s="1"/>
      <c r="Q2189" s="1"/>
    </row>
    <row r="2190" spans="2:18" x14ac:dyDescent="0.25">
      <c r="B2190" s="1"/>
      <c r="C2190" s="1"/>
      <c r="P2190" s="1"/>
      <c r="Q2190" s="1"/>
    </row>
    <row r="2191" spans="2:18" x14ac:dyDescent="0.25">
      <c r="B2191" s="1"/>
      <c r="C2191" s="1"/>
      <c r="P2191" s="1"/>
      <c r="Q2191" s="1"/>
    </row>
    <row r="2192" spans="2:18" x14ac:dyDescent="0.25">
      <c r="B2192" s="1"/>
      <c r="C2192" s="1"/>
      <c r="P2192" s="1"/>
      <c r="Q2192" s="1"/>
    </row>
    <row r="2193" spans="2:21" x14ac:dyDescent="0.25">
      <c r="B2193" s="1"/>
      <c r="C2193" s="1"/>
      <c r="G2193" s="1"/>
      <c r="P2193" s="1"/>
      <c r="Q2193" s="1"/>
      <c r="R2193" s="1"/>
    </row>
    <row r="2194" spans="2:21" x14ac:dyDescent="0.25">
      <c r="B2194" s="1"/>
      <c r="C2194" s="1"/>
      <c r="P2194" s="1"/>
      <c r="Q2194" s="1"/>
    </row>
    <row r="2195" spans="2:21" x14ac:dyDescent="0.25">
      <c r="B2195" s="1"/>
      <c r="C2195" s="1"/>
      <c r="G2195" s="1"/>
      <c r="P2195" s="1"/>
      <c r="Q2195" s="1"/>
      <c r="R2195" s="1"/>
    </row>
    <row r="2196" spans="2:21" x14ac:dyDescent="0.25">
      <c r="B2196" s="1"/>
      <c r="C2196" s="1"/>
      <c r="P2196" s="1"/>
      <c r="Q2196" s="1"/>
      <c r="R2196" s="1"/>
    </row>
    <row r="2197" spans="2:21" x14ac:dyDescent="0.25">
      <c r="B2197" s="1"/>
      <c r="C2197" s="1"/>
      <c r="P2197" s="1"/>
      <c r="Q2197" s="1"/>
    </row>
    <row r="2198" spans="2:21" x14ac:dyDescent="0.25">
      <c r="B2198" s="1"/>
      <c r="C2198" s="1"/>
      <c r="G2198" s="1"/>
      <c r="P2198" s="1"/>
      <c r="Q2198" s="1"/>
      <c r="R2198" s="1"/>
    </row>
    <row r="2199" spans="2:21" x14ac:dyDescent="0.25">
      <c r="B2199" s="1"/>
      <c r="C2199" s="1"/>
      <c r="P2199" s="1"/>
      <c r="Q2199" s="1"/>
    </row>
    <row r="2200" spans="2:21" x14ac:dyDescent="0.25">
      <c r="B2200" s="1"/>
      <c r="C2200" s="1"/>
      <c r="P2200" s="1"/>
      <c r="Q2200" s="1"/>
    </row>
    <row r="2201" spans="2:21" x14ac:dyDescent="0.25">
      <c r="B2201" s="1"/>
      <c r="C2201" s="1"/>
      <c r="P2201" s="1"/>
      <c r="Q2201" s="1"/>
    </row>
    <row r="2202" spans="2:21" x14ac:dyDescent="0.25">
      <c r="B2202" s="1"/>
      <c r="C2202" s="1"/>
      <c r="P2202" s="1"/>
      <c r="Q2202" s="1"/>
      <c r="U2202" s="1"/>
    </row>
    <row r="2203" spans="2:21" x14ac:dyDescent="0.25">
      <c r="B2203" s="1"/>
      <c r="C2203" s="1"/>
      <c r="P2203" s="1"/>
      <c r="Q2203" s="1"/>
    </row>
    <row r="2204" spans="2:21" x14ac:dyDescent="0.25">
      <c r="B2204" s="1"/>
      <c r="C2204" s="1"/>
      <c r="P2204" s="1"/>
      <c r="Q2204" s="1"/>
    </row>
    <row r="2205" spans="2:21" x14ac:dyDescent="0.25">
      <c r="B2205" s="1"/>
      <c r="C2205" s="1"/>
      <c r="P2205" s="1"/>
      <c r="Q2205" s="1"/>
    </row>
    <row r="2206" spans="2:21" x14ac:dyDescent="0.25">
      <c r="B2206" s="1"/>
      <c r="C2206" s="1"/>
      <c r="P2206" s="1"/>
      <c r="Q2206" s="1"/>
    </row>
    <row r="2207" spans="2:21" x14ac:dyDescent="0.25">
      <c r="B2207" s="1"/>
      <c r="C2207" s="1"/>
      <c r="P2207" s="1"/>
      <c r="Q2207" s="1"/>
    </row>
    <row r="2208" spans="2:21" x14ac:dyDescent="0.25">
      <c r="B2208" s="1"/>
      <c r="C2208" s="1"/>
      <c r="P2208" s="1"/>
      <c r="Q2208" s="1"/>
    </row>
    <row r="2209" spans="2:18" x14ac:dyDescent="0.25">
      <c r="B2209" s="1"/>
      <c r="C2209" s="1"/>
      <c r="F2209" s="1"/>
      <c r="P2209" s="1"/>
      <c r="Q2209" s="1"/>
      <c r="R2209" s="1"/>
    </row>
    <row r="2210" spans="2:18" x14ac:dyDescent="0.25">
      <c r="B2210" s="1"/>
      <c r="C2210" s="1"/>
      <c r="P2210" s="1"/>
      <c r="Q2210" s="1"/>
    </row>
    <row r="2211" spans="2:18" x14ac:dyDescent="0.25">
      <c r="B2211" s="1"/>
      <c r="C2211" s="1"/>
      <c r="P2211" s="1"/>
      <c r="Q2211" s="1"/>
    </row>
    <row r="2212" spans="2:18" x14ac:dyDescent="0.25">
      <c r="B2212" s="1"/>
      <c r="C2212" s="1"/>
      <c r="G2212" s="1"/>
      <c r="P2212" s="1"/>
      <c r="Q2212" s="1"/>
      <c r="R2212" s="1"/>
    </row>
    <row r="2213" spans="2:18" x14ac:dyDescent="0.25">
      <c r="B2213" s="1"/>
      <c r="C2213" s="1"/>
      <c r="P2213" s="1"/>
      <c r="Q2213" s="1"/>
    </row>
    <row r="2214" spans="2:18" x14ac:dyDescent="0.25">
      <c r="B2214" s="1"/>
      <c r="C2214" s="1"/>
      <c r="P2214" s="1"/>
      <c r="Q2214" s="1"/>
    </row>
    <row r="2215" spans="2:18" x14ac:dyDescent="0.25">
      <c r="B2215" s="1"/>
      <c r="C2215" s="1"/>
      <c r="P2215" s="1"/>
      <c r="Q2215" s="1"/>
    </row>
    <row r="2216" spans="2:18" x14ac:dyDescent="0.25">
      <c r="B2216" s="1"/>
      <c r="C2216" s="1"/>
      <c r="P2216" s="1"/>
      <c r="Q2216" s="1"/>
    </row>
    <row r="2217" spans="2:18" x14ac:dyDescent="0.25">
      <c r="B2217" s="1"/>
      <c r="C2217" s="1"/>
      <c r="P2217" s="1"/>
      <c r="Q2217" s="1"/>
    </row>
    <row r="2218" spans="2:18" x14ac:dyDescent="0.25">
      <c r="B2218" s="1"/>
      <c r="C2218" s="1"/>
      <c r="P2218" s="1"/>
      <c r="Q2218" s="1"/>
      <c r="R2218" s="1"/>
    </row>
    <row r="2219" spans="2:18" x14ac:dyDescent="0.25">
      <c r="B2219" s="1"/>
      <c r="C2219" s="1"/>
      <c r="G2219" s="1"/>
      <c r="P2219" s="1"/>
      <c r="Q2219" s="1"/>
      <c r="R2219" s="1"/>
    </row>
    <row r="2220" spans="2:18" x14ac:dyDescent="0.25">
      <c r="B2220" s="1"/>
      <c r="C2220" s="1"/>
      <c r="P2220" s="1"/>
      <c r="Q2220" s="1"/>
    </row>
    <row r="2221" spans="2:18" x14ac:dyDescent="0.25">
      <c r="B2221" s="1"/>
      <c r="C2221" s="1"/>
      <c r="P2221" s="1"/>
      <c r="Q2221" s="1"/>
      <c r="R2221" s="1"/>
    </row>
    <row r="2222" spans="2:18" x14ac:dyDescent="0.25">
      <c r="B2222" s="1"/>
      <c r="C2222" s="1"/>
      <c r="F2222" s="1"/>
      <c r="G2222" s="1"/>
      <c r="P2222" s="1"/>
      <c r="Q2222" s="1"/>
      <c r="R2222" s="1"/>
    </row>
    <row r="2223" spans="2:18" x14ac:dyDescent="0.25">
      <c r="B2223" s="1"/>
      <c r="C2223" s="1"/>
      <c r="P2223" s="1"/>
      <c r="Q2223" s="1"/>
    </row>
    <row r="2224" spans="2:18" x14ac:dyDescent="0.25">
      <c r="B2224" s="1"/>
      <c r="C2224" s="1"/>
      <c r="G2224" s="1"/>
      <c r="P2224" s="1"/>
      <c r="Q2224" s="1"/>
      <c r="R2224" s="1"/>
    </row>
    <row r="2225" spans="2:18" x14ac:dyDescent="0.25">
      <c r="B2225" s="1"/>
      <c r="C2225" s="1"/>
      <c r="G2225" s="1"/>
      <c r="P2225" s="1"/>
      <c r="Q2225" s="1"/>
    </row>
    <row r="2226" spans="2:18" x14ac:dyDescent="0.25">
      <c r="B2226" s="1"/>
      <c r="C2226" s="1"/>
      <c r="P2226" s="1"/>
      <c r="Q2226" s="1"/>
    </row>
    <row r="2227" spans="2:18" x14ac:dyDescent="0.25">
      <c r="B2227" s="1"/>
      <c r="C2227" s="1"/>
      <c r="P2227" s="1"/>
      <c r="Q2227" s="1"/>
      <c r="R2227" s="1"/>
    </row>
    <row r="2228" spans="2:18" x14ac:dyDescent="0.25">
      <c r="B2228" s="1"/>
      <c r="C2228" s="1"/>
      <c r="P2228" s="1"/>
      <c r="Q2228" s="1"/>
    </row>
    <row r="2229" spans="2:18" x14ac:dyDescent="0.25">
      <c r="B2229" s="1"/>
      <c r="C2229" s="1"/>
      <c r="P2229" s="1"/>
      <c r="Q2229" s="1"/>
      <c r="R2229" s="1"/>
    </row>
    <row r="2230" spans="2:18" x14ac:dyDescent="0.25">
      <c r="B2230" s="1"/>
      <c r="C2230" s="1"/>
      <c r="P2230" s="1"/>
      <c r="Q2230" s="1"/>
    </row>
    <row r="2231" spans="2:18" x14ac:dyDescent="0.25">
      <c r="B2231" s="1"/>
      <c r="C2231" s="1"/>
      <c r="P2231" s="1"/>
      <c r="Q2231" s="1"/>
    </row>
    <row r="2232" spans="2:18" x14ac:dyDescent="0.25">
      <c r="B2232" s="1"/>
      <c r="C2232" s="1"/>
      <c r="F2232" s="1"/>
      <c r="P2232" s="1"/>
      <c r="Q2232" s="1"/>
      <c r="R2232" s="1"/>
    </row>
    <row r="2233" spans="2:18" x14ac:dyDescent="0.25">
      <c r="B2233" s="1"/>
      <c r="C2233" s="1"/>
      <c r="P2233" s="1"/>
      <c r="Q2233" s="1"/>
    </row>
    <row r="2234" spans="2:18" x14ac:dyDescent="0.25">
      <c r="B2234" s="1"/>
      <c r="C2234" s="1"/>
      <c r="P2234" s="1"/>
      <c r="Q2234" s="1"/>
      <c r="R2234" s="1"/>
    </row>
    <row r="2235" spans="2:18" x14ac:dyDescent="0.25">
      <c r="B2235" s="1"/>
      <c r="C2235" s="1"/>
      <c r="P2235" s="1"/>
      <c r="Q2235" s="1"/>
      <c r="R2235" s="1"/>
    </row>
    <row r="2236" spans="2:18" x14ac:dyDescent="0.25">
      <c r="B2236" s="1"/>
      <c r="C2236" s="1"/>
      <c r="P2236" s="1"/>
      <c r="Q2236" s="1"/>
    </row>
    <row r="2237" spans="2:18" x14ac:dyDescent="0.25">
      <c r="B2237" s="1"/>
      <c r="C2237" s="1"/>
      <c r="P2237" s="1"/>
      <c r="Q2237" s="1"/>
      <c r="R2237" s="1"/>
    </row>
    <row r="2238" spans="2:18" x14ac:dyDescent="0.25">
      <c r="B2238" s="1"/>
      <c r="C2238" s="1"/>
      <c r="P2238" s="1"/>
      <c r="Q2238" s="1"/>
    </row>
    <row r="2239" spans="2:18" x14ac:dyDescent="0.25">
      <c r="B2239" s="1"/>
      <c r="C2239" s="1"/>
      <c r="P2239" s="1"/>
      <c r="Q2239" s="1"/>
      <c r="R2239" s="1"/>
    </row>
    <row r="2240" spans="2:18" x14ac:dyDescent="0.25">
      <c r="B2240" s="1"/>
      <c r="C2240" s="1"/>
      <c r="P2240" s="1"/>
      <c r="Q2240" s="1"/>
      <c r="R2240" s="1"/>
    </row>
    <row r="2241" spans="2:18" x14ac:dyDescent="0.25">
      <c r="B2241" s="1"/>
      <c r="C2241" s="1"/>
      <c r="P2241" s="1"/>
      <c r="Q2241" s="1"/>
      <c r="R2241" s="1"/>
    </row>
    <row r="2242" spans="2:18" x14ac:dyDescent="0.25">
      <c r="B2242" s="1"/>
      <c r="C2242" s="1"/>
      <c r="P2242" s="1"/>
      <c r="Q2242" s="1"/>
    </row>
    <row r="2243" spans="2:18" x14ac:dyDescent="0.25">
      <c r="B2243" s="1"/>
      <c r="C2243" s="1"/>
      <c r="P2243" s="1"/>
      <c r="Q2243" s="1"/>
    </row>
    <row r="2244" spans="2:18" x14ac:dyDescent="0.25">
      <c r="B2244" s="1"/>
      <c r="C2244" s="1"/>
      <c r="P2244" s="1"/>
      <c r="Q2244" s="1"/>
    </row>
    <row r="2245" spans="2:18" x14ac:dyDescent="0.25">
      <c r="B2245" s="1"/>
      <c r="C2245" s="1"/>
      <c r="P2245" s="1"/>
      <c r="Q2245" s="1"/>
      <c r="R2245" s="1"/>
    </row>
    <row r="2246" spans="2:18" x14ac:dyDescent="0.25">
      <c r="B2246" s="1"/>
      <c r="C2246" s="1"/>
      <c r="P2246" s="1"/>
      <c r="Q2246" s="1"/>
      <c r="R2246" s="1"/>
    </row>
    <row r="2247" spans="2:18" x14ac:dyDescent="0.25">
      <c r="B2247" s="1"/>
      <c r="C2247" s="1"/>
      <c r="P2247" s="1"/>
      <c r="Q2247" s="1"/>
    </row>
    <row r="2248" spans="2:18" x14ac:dyDescent="0.25">
      <c r="B2248" s="1"/>
      <c r="C2248" s="1"/>
      <c r="P2248" s="1"/>
      <c r="Q2248" s="1"/>
    </row>
    <row r="2249" spans="2:18" x14ac:dyDescent="0.25">
      <c r="B2249" s="1"/>
      <c r="C2249" s="1"/>
      <c r="G2249" s="1"/>
      <c r="P2249" s="1"/>
      <c r="Q2249" s="1"/>
      <c r="R2249" s="1"/>
    </row>
    <row r="2250" spans="2:18" x14ac:dyDescent="0.25">
      <c r="B2250" s="1"/>
      <c r="C2250" s="1"/>
      <c r="G2250" s="1"/>
      <c r="P2250" s="1"/>
      <c r="Q2250" s="1"/>
      <c r="R2250" s="1"/>
    </row>
    <row r="2251" spans="2:18" x14ac:dyDescent="0.25">
      <c r="B2251" s="1"/>
      <c r="C2251" s="1"/>
      <c r="P2251" s="1"/>
      <c r="Q2251" s="1"/>
    </row>
    <row r="2252" spans="2:18" x14ac:dyDescent="0.25">
      <c r="B2252" s="1"/>
      <c r="C2252" s="1"/>
      <c r="P2252" s="1"/>
      <c r="Q2252" s="1"/>
      <c r="R2252" s="1"/>
    </row>
    <row r="2253" spans="2:18" x14ac:dyDescent="0.25">
      <c r="B2253" s="1"/>
      <c r="C2253" s="1"/>
      <c r="P2253" s="1"/>
      <c r="Q2253" s="1"/>
    </row>
    <row r="2254" spans="2:18" x14ac:dyDescent="0.25">
      <c r="B2254" s="1"/>
      <c r="C2254" s="1"/>
      <c r="P2254" s="1"/>
      <c r="Q2254" s="1"/>
    </row>
    <row r="2255" spans="2:18" x14ac:dyDescent="0.25">
      <c r="B2255" s="1"/>
      <c r="C2255" s="1"/>
      <c r="P2255" s="1"/>
      <c r="Q2255" s="1"/>
      <c r="R2255" s="1"/>
    </row>
    <row r="2256" spans="2:18" x14ac:dyDescent="0.25">
      <c r="B2256" s="1"/>
      <c r="C2256" s="1"/>
      <c r="G2256" s="1"/>
      <c r="P2256" s="1"/>
      <c r="Q2256" s="1"/>
    </row>
    <row r="2257" spans="2:21" x14ac:dyDescent="0.25">
      <c r="B2257" s="1"/>
      <c r="C2257" s="1"/>
      <c r="F2257" s="1"/>
      <c r="P2257" s="1"/>
      <c r="Q2257" s="1"/>
      <c r="R2257" s="1"/>
    </row>
    <row r="2258" spans="2:21" x14ac:dyDescent="0.25">
      <c r="B2258" s="1"/>
      <c r="C2258" s="1"/>
      <c r="P2258" s="1"/>
      <c r="Q2258" s="1"/>
    </row>
    <row r="2259" spans="2:21" x14ac:dyDescent="0.25">
      <c r="B2259" s="1"/>
      <c r="C2259" s="1"/>
      <c r="P2259" s="1"/>
      <c r="Q2259" s="1"/>
    </row>
    <row r="2260" spans="2:21" x14ac:dyDescent="0.25">
      <c r="B2260" s="1"/>
      <c r="C2260" s="1"/>
      <c r="P2260" s="1"/>
      <c r="Q2260" s="1"/>
    </row>
    <row r="2261" spans="2:21" x14ac:dyDescent="0.25">
      <c r="B2261" s="1"/>
      <c r="C2261" s="1"/>
      <c r="P2261" s="1"/>
      <c r="Q2261" s="1"/>
    </row>
    <row r="2262" spans="2:21" x14ac:dyDescent="0.25">
      <c r="B2262" s="1"/>
      <c r="C2262" s="1"/>
      <c r="P2262" s="1"/>
      <c r="Q2262" s="1"/>
    </row>
    <row r="2263" spans="2:21" x14ac:dyDescent="0.25">
      <c r="B2263" s="1"/>
      <c r="C2263" s="1"/>
      <c r="P2263" s="1"/>
      <c r="Q2263" s="1"/>
      <c r="U2263" s="1"/>
    </row>
    <row r="2264" spans="2:21" x14ac:dyDescent="0.25">
      <c r="B2264" s="1"/>
      <c r="C2264" s="1"/>
      <c r="P2264" s="1"/>
      <c r="Q2264" s="1"/>
    </row>
    <row r="2265" spans="2:21" x14ac:dyDescent="0.25">
      <c r="B2265" s="1"/>
      <c r="C2265" s="1"/>
      <c r="P2265" s="1"/>
      <c r="Q2265" s="1"/>
    </row>
    <row r="2266" spans="2:21" x14ac:dyDescent="0.25">
      <c r="B2266" s="1"/>
      <c r="C2266" s="1"/>
      <c r="P2266" s="1"/>
      <c r="Q2266" s="1"/>
    </row>
    <row r="2267" spans="2:21" x14ac:dyDescent="0.25">
      <c r="B2267" s="1"/>
      <c r="C2267" s="1"/>
      <c r="P2267" s="1"/>
      <c r="Q2267" s="1"/>
      <c r="U2267" s="1"/>
    </row>
    <row r="2268" spans="2:21" x14ac:dyDescent="0.25">
      <c r="B2268" s="1"/>
      <c r="C2268" s="1"/>
      <c r="P2268" s="1"/>
      <c r="Q2268" s="1"/>
    </row>
    <row r="2269" spans="2:21" x14ac:dyDescent="0.25">
      <c r="B2269" s="1"/>
      <c r="C2269" s="1"/>
      <c r="P2269" s="1"/>
      <c r="Q2269" s="1"/>
      <c r="R2269" s="1"/>
    </row>
    <row r="2270" spans="2:21" x14ac:dyDescent="0.25">
      <c r="B2270" s="1"/>
      <c r="C2270" s="1"/>
      <c r="P2270" s="1"/>
      <c r="Q2270" s="1"/>
      <c r="R2270" s="1"/>
    </row>
    <row r="2271" spans="2:21" x14ac:dyDescent="0.25">
      <c r="B2271" s="1"/>
      <c r="C2271" s="1"/>
      <c r="P2271" s="1"/>
      <c r="Q2271" s="1"/>
      <c r="R2271" s="1"/>
    </row>
    <row r="2272" spans="2:21" x14ac:dyDescent="0.25">
      <c r="B2272" s="1"/>
      <c r="C2272" s="1"/>
      <c r="P2272" s="1"/>
      <c r="Q2272" s="1"/>
    </row>
    <row r="2273" spans="2:18" x14ac:dyDescent="0.25">
      <c r="B2273" s="1"/>
      <c r="C2273" s="1"/>
      <c r="P2273" s="1"/>
      <c r="Q2273" s="1"/>
      <c r="R2273" s="1"/>
    </row>
    <row r="2274" spans="2:18" x14ac:dyDescent="0.25">
      <c r="B2274" s="1"/>
      <c r="C2274" s="1"/>
      <c r="P2274" s="1"/>
      <c r="Q2274" s="1"/>
    </row>
    <row r="2275" spans="2:18" x14ac:dyDescent="0.25">
      <c r="B2275" s="1"/>
      <c r="C2275" s="1"/>
      <c r="P2275" s="1"/>
      <c r="Q2275" s="1"/>
    </row>
    <row r="2276" spans="2:18" x14ac:dyDescent="0.25">
      <c r="B2276" s="1"/>
      <c r="C2276" s="1"/>
      <c r="P2276" s="1"/>
      <c r="Q2276" s="1"/>
    </row>
    <row r="2277" spans="2:18" x14ac:dyDescent="0.25">
      <c r="B2277" s="1"/>
      <c r="C2277" s="1"/>
      <c r="P2277" s="1"/>
      <c r="Q2277" s="1"/>
    </row>
    <row r="2278" spans="2:18" x14ac:dyDescent="0.25">
      <c r="B2278" s="1"/>
      <c r="C2278" s="1"/>
      <c r="P2278" s="1"/>
      <c r="Q2278" s="1"/>
      <c r="R2278" s="1"/>
    </row>
    <row r="2279" spans="2:18" x14ac:dyDescent="0.25">
      <c r="B2279" s="1"/>
      <c r="C2279" s="1"/>
      <c r="P2279" s="1"/>
      <c r="Q2279" s="1"/>
    </row>
    <row r="2280" spans="2:18" x14ac:dyDescent="0.25">
      <c r="B2280" s="1"/>
      <c r="C2280" s="1"/>
      <c r="P2280" s="1"/>
      <c r="Q2280" s="1"/>
      <c r="R2280" s="1"/>
    </row>
    <row r="2281" spans="2:18" x14ac:dyDescent="0.25">
      <c r="B2281" s="1"/>
      <c r="C2281" s="1"/>
      <c r="P2281" s="1"/>
      <c r="Q2281" s="1"/>
      <c r="R2281" s="1"/>
    </row>
    <row r="2282" spans="2:18" x14ac:dyDescent="0.25">
      <c r="B2282" s="1"/>
      <c r="C2282" s="1"/>
      <c r="G2282" s="1"/>
      <c r="P2282" s="1"/>
      <c r="Q2282" s="1"/>
      <c r="R2282" s="1"/>
    </row>
    <row r="2283" spans="2:18" x14ac:dyDescent="0.25">
      <c r="B2283" s="1"/>
      <c r="C2283" s="1"/>
      <c r="G2283" s="1"/>
      <c r="P2283" s="1"/>
      <c r="Q2283" s="1"/>
      <c r="R2283" s="1"/>
    </row>
    <row r="2284" spans="2:18" x14ac:dyDescent="0.25">
      <c r="B2284" s="1"/>
      <c r="C2284" s="1"/>
      <c r="P2284" s="1"/>
      <c r="Q2284" s="1"/>
    </row>
    <row r="2285" spans="2:18" x14ac:dyDescent="0.25">
      <c r="B2285" s="1"/>
      <c r="C2285" s="1"/>
      <c r="P2285" s="1"/>
      <c r="Q2285" s="1"/>
    </row>
    <row r="2286" spans="2:18" x14ac:dyDescent="0.25">
      <c r="B2286" s="1"/>
      <c r="C2286" s="1"/>
      <c r="P2286" s="1"/>
      <c r="Q2286" s="1"/>
    </row>
    <row r="2287" spans="2:18" x14ac:dyDescent="0.25">
      <c r="B2287" s="1"/>
      <c r="C2287" s="1"/>
      <c r="P2287" s="1"/>
      <c r="Q2287" s="1"/>
      <c r="R2287" s="1"/>
    </row>
    <row r="2288" spans="2:18" x14ac:dyDescent="0.25">
      <c r="B2288" s="1"/>
      <c r="C2288" s="1"/>
      <c r="P2288" s="1"/>
      <c r="Q2288" s="1"/>
      <c r="R2288" s="1"/>
    </row>
    <row r="2289" spans="2:18" x14ac:dyDescent="0.25">
      <c r="B2289" s="1"/>
      <c r="C2289" s="1"/>
      <c r="P2289" s="1"/>
      <c r="Q2289" s="1"/>
    </row>
    <row r="2290" spans="2:18" x14ac:dyDescent="0.25">
      <c r="B2290" s="1"/>
      <c r="C2290" s="1"/>
      <c r="G2290" s="1"/>
      <c r="P2290" s="1"/>
      <c r="Q2290" s="1"/>
      <c r="R2290" s="1"/>
    </row>
    <row r="2291" spans="2:18" x14ac:dyDescent="0.25">
      <c r="B2291" s="1"/>
      <c r="C2291" s="1"/>
      <c r="P2291" s="1"/>
      <c r="Q2291" s="1"/>
    </row>
    <row r="2292" spans="2:18" x14ac:dyDescent="0.25">
      <c r="B2292" s="1"/>
      <c r="C2292" s="1"/>
      <c r="P2292" s="1"/>
      <c r="Q2292" s="1"/>
      <c r="R2292" s="1"/>
    </row>
    <row r="2293" spans="2:18" x14ac:dyDescent="0.25">
      <c r="B2293" s="1"/>
      <c r="C2293" s="1"/>
      <c r="G2293" s="1"/>
      <c r="P2293" s="1"/>
      <c r="Q2293" s="1"/>
      <c r="R2293" s="1"/>
    </row>
    <row r="2294" spans="2:18" x14ac:dyDescent="0.25">
      <c r="B2294" s="1"/>
      <c r="C2294" s="1"/>
      <c r="P2294" s="1"/>
      <c r="Q2294" s="1"/>
    </row>
    <row r="2295" spans="2:18" x14ac:dyDescent="0.25">
      <c r="B2295" s="1"/>
      <c r="C2295" s="1"/>
      <c r="P2295" s="1"/>
      <c r="Q2295" s="1"/>
    </row>
    <row r="2296" spans="2:18" x14ac:dyDescent="0.25">
      <c r="B2296" s="1"/>
      <c r="C2296" s="1"/>
      <c r="P2296" s="1"/>
      <c r="Q2296" s="1"/>
    </row>
    <row r="2297" spans="2:18" x14ac:dyDescent="0.25">
      <c r="B2297" s="1"/>
      <c r="C2297" s="1"/>
      <c r="G2297" s="1"/>
      <c r="P2297" s="1"/>
      <c r="Q2297" s="1"/>
      <c r="R2297" s="1"/>
    </row>
    <row r="2298" spans="2:18" x14ac:dyDescent="0.25">
      <c r="B2298" s="1"/>
      <c r="C2298" s="1"/>
      <c r="G2298" s="1"/>
      <c r="P2298" s="1"/>
      <c r="Q2298" s="1"/>
      <c r="R2298" s="1"/>
    </row>
    <row r="2299" spans="2:18" x14ac:dyDescent="0.25">
      <c r="B2299" s="1"/>
      <c r="C2299" s="1"/>
      <c r="P2299" s="1"/>
      <c r="Q2299" s="1"/>
    </row>
    <row r="2300" spans="2:18" x14ac:dyDescent="0.25">
      <c r="B2300" s="1"/>
      <c r="C2300" s="1"/>
      <c r="P2300" s="1"/>
      <c r="Q2300" s="1"/>
    </row>
    <row r="2301" spans="2:18" x14ac:dyDescent="0.25">
      <c r="B2301" s="1"/>
      <c r="C2301" s="1"/>
      <c r="G2301" s="1"/>
      <c r="P2301" s="1"/>
      <c r="Q2301" s="1"/>
      <c r="R2301" s="1"/>
    </row>
    <row r="2302" spans="2:18" x14ac:dyDescent="0.25">
      <c r="B2302" s="1"/>
      <c r="C2302" s="1"/>
      <c r="G2302" s="1"/>
      <c r="P2302" s="1"/>
      <c r="Q2302" s="1"/>
    </row>
    <row r="2303" spans="2:18" x14ac:dyDescent="0.25">
      <c r="B2303" s="1"/>
      <c r="C2303" s="1"/>
      <c r="P2303" s="1"/>
      <c r="Q2303" s="1"/>
    </row>
    <row r="2304" spans="2:18" x14ac:dyDescent="0.25">
      <c r="B2304" s="1"/>
      <c r="C2304" s="1"/>
      <c r="P2304" s="1"/>
      <c r="Q2304" s="1"/>
    </row>
    <row r="2305" spans="2:18" x14ac:dyDescent="0.25">
      <c r="B2305" s="1"/>
      <c r="C2305" s="1"/>
      <c r="P2305" s="1"/>
      <c r="Q2305" s="1"/>
    </row>
    <row r="2306" spans="2:18" x14ac:dyDescent="0.25">
      <c r="B2306" s="1"/>
      <c r="C2306" s="1"/>
      <c r="P2306" s="1"/>
      <c r="Q2306" s="1"/>
    </row>
    <row r="2307" spans="2:18" x14ac:dyDescent="0.25">
      <c r="B2307" s="1"/>
      <c r="C2307" s="1"/>
      <c r="P2307" s="1"/>
      <c r="Q2307" s="1"/>
    </row>
    <row r="2308" spans="2:18" x14ac:dyDescent="0.25">
      <c r="B2308" s="1"/>
      <c r="C2308" s="1"/>
      <c r="G2308" s="1"/>
      <c r="P2308" s="1"/>
      <c r="Q2308" s="1"/>
      <c r="R2308" s="1"/>
    </row>
    <row r="2309" spans="2:18" x14ac:dyDescent="0.25">
      <c r="B2309" s="1"/>
      <c r="C2309" s="1"/>
      <c r="G2309" s="1"/>
      <c r="P2309" s="1"/>
      <c r="Q2309" s="1"/>
      <c r="R2309" s="1"/>
    </row>
    <row r="2310" spans="2:18" x14ac:dyDescent="0.25">
      <c r="B2310" s="1"/>
      <c r="C2310" s="1"/>
      <c r="P2310" s="1"/>
      <c r="Q2310" s="1"/>
    </row>
    <row r="2311" spans="2:18" x14ac:dyDescent="0.25">
      <c r="B2311" s="1"/>
      <c r="C2311" s="1"/>
      <c r="P2311" s="1"/>
      <c r="Q2311" s="1"/>
    </row>
    <row r="2312" spans="2:18" x14ac:dyDescent="0.25">
      <c r="B2312" s="1"/>
      <c r="C2312" s="1"/>
      <c r="P2312" s="1"/>
      <c r="Q2312" s="1"/>
    </row>
    <row r="2313" spans="2:18" x14ac:dyDescent="0.25">
      <c r="B2313" s="1"/>
      <c r="C2313" s="1"/>
      <c r="P2313" s="1"/>
      <c r="Q2313" s="1"/>
    </row>
    <row r="2314" spans="2:18" x14ac:dyDescent="0.25">
      <c r="B2314" s="1"/>
      <c r="C2314" s="1"/>
      <c r="P2314" s="1"/>
      <c r="Q2314" s="1"/>
    </row>
    <row r="2315" spans="2:18" x14ac:dyDescent="0.25">
      <c r="B2315" s="1"/>
      <c r="C2315" s="1"/>
      <c r="P2315" s="1"/>
      <c r="Q2315" s="1"/>
    </row>
    <row r="2316" spans="2:18" x14ac:dyDescent="0.25">
      <c r="B2316" s="1"/>
      <c r="C2316" s="1"/>
      <c r="G2316" s="1"/>
      <c r="P2316" s="1"/>
      <c r="Q2316" s="1"/>
      <c r="R2316" s="1"/>
    </row>
    <row r="2317" spans="2:18" x14ac:dyDescent="0.25">
      <c r="B2317" s="1"/>
      <c r="C2317" s="1"/>
      <c r="P2317" s="1"/>
      <c r="Q2317" s="1"/>
    </row>
    <row r="2318" spans="2:18" x14ac:dyDescent="0.25">
      <c r="B2318" s="1"/>
      <c r="C2318" s="1"/>
      <c r="G2318" s="1"/>
      <c r="P2318" s="1"/>
      <c r="Q2318" s="1"/>
      <c r="R2318" s="1"/>
    </row>
    <row r="2319" spans="2:18" x14ac:dyDescent="0.25">
      <c r="B2319" s="1"/>
      <c r="C2319" s="1"/>
      <c r="G2319" s="1"/>
      <c r="P2319" s="1"/>
      <c r="Q2319" s="1"/>
      <c r="R2319" s="1"/>
    </row>
    <row r="2320" spans="2:18" x14ac:dyDescent="0.25">
      <c r="B2320" s="1"/>
      <c r="C2320" s="1"/>
      <c r="P2320" s="1"/>
      <c r="Q2320" s="1"/>
    </row>
    <row r="2321" spans="2:18" x14ac:dyDescent="0.25">
      <c r="B2321" s="1"/>
      <c r="C2321" s="1"/>
      <c r="P2321" s="1"/>
      <c r="Q2321" s="1"/>
    </row>
    <row r="2322" spans="2:18" x14ac:dyDescent="0.25">
      <c r="B2322" s="1"/>
      <c r="C2322" s="1"/>
      <c r="P2322" s="1"/>
      <c r="Q2322" s="1"/>
      <c r="R2322" s="1"/>
    </row>
    <row r="2323" spans="2:18" x14ac:dyDescent="0.25">
      <c r="B2323" s="1"/>
      <c r="C2323" s="1"/>
      <c r="P2323" s="1"/>
      <c r="Q2323" s="1"/>
    </row>
    <row r="2324" spans="2:18" x14ac:dyDescent="0.25">
      <c r="B2324" s="1"/>
      <c r="C2324" s="1"/>
      <c r="P2324" s="1"/>
      <c r="Q2324" s="1"/>
    </row>
    <row r="2325" spans="2:18" x14ac:dyDescent="0.25">
      <c r="B2325" s="1"/>
      <c r="C2325" s="1"/>
      <c r="P2325" s="1"/>
      <c r="Q2325" s="1"/>
      <c r="R2325" s="1"/>
    </row>
    <row r="2326" spans="2:18" x14ac:dyDescent="0.25">
      <c r="B2326" s="1"/>
      <c r="C2326" s="1"/>
      <c r="P2326" s="1"/>
      <c r="Q2326" s="1"/>
    </row>
    <row r="2327" spans="2:18" x14ac:dyDescent="0.25">
      <c r="B2327" s="1"/>
      <c r="C2327" s="1"/>
      <c r="P2327" s="1"/>
      <c r="Q2327" s="1"/>
    </row>
    <row r="2328" spans="2:18" x14ac:dyDescent="0.25">
      <c r="B2328" s="1"/>
      <c r="C2328" s="1"/>
      <c r="P2328" s="1"/>
      <c r="Q2328" s="1"/>
    </row>
    <row r="2329" spans="2:18" x14ac:dyDescent="0.25">
      <c r="B2329" s="1"/>
      <c r="C2329" s="1"/>
      <c r="F2329" s="1"/>
      <c r="P2329" s="1"/>
      <c r="Q2329" s="1"/>
      <c r="R2329" s="1"/>
    </row>
    <row r="2330" spans="2:18" x14ac:dyDescent="0.25">
      <c r="B2330" s="1"/>
      <c r="C2330" s="1"/>
      <c r="F2330" s="1"/>
      <c r="P2330" s="1"/>
      <c r="Q2330" s="1"/>
      <c r="R2330" s="1"/>
    </row>
    <row r="2331" spans="2:18" x14ac:dyDescent="0.25">
      <c r="B2331" s="1"/>
      <c r="C2331" s="1"/>
      <c r="P2331" s="1"/>
      <c r="Q2331" s="1"/>
      <c r="R2331" s="1"/>
    </row>
    <row r="2332" spans="2:18" x14ac:dyDescent="0.25">
      <c r="B2332" s="1"/>
      <c r="C2332" s="1"/>
      <c r="P2332" s="1"/>
      <c r="Q2332" s="1"/>
      <c r="R2332" s="1"/>
    </row>
    <row r="2333" spans="2:18" x14ac:dyDescent="0.25">
      <c r="B2333" s="1"/>
      <c r="C2333" s="1"/>
      <c r="P2333" s="1"/>
      <c r="Q2333" s="1"/>
    </row>
    <row r="2334" spans="2:18" x14ac:dyDescent="0.25">
      <c r="B2334" s="1"/>
      <c r="C2334" s="1"/>
      <c r="P2334" s="1"/>
      <c r="Q2334" s="1"/>
    </row>
    <row r="2335" spans="2:18" x14ac:dyDescent="0.25">
      <c r="B2335" s="1"/>
      <c r="C2335" s="1"/>
      <c r="P2335" s="1"/>
      <c r="Q2335" s="1"/>
    </row>
    <row r="2336" spans="2:18" x14ac:dyDescent="0.25">
      <c r="B2336" s="1"/>
      <c r="C2336" s="1"/>
      <c r="G2336" s="1"/>
      <c r="P2336" s="1"/>
      <c r="Q2336" s="1"/>
    </row>
    <row r="2337" spans="2:21" x14ac:dyDescent="0.25">
      <c r="B2337" s="1"/>
      <c r="C2337" s="1"/>
      <c r="P2337" s="1"/>
      <c r="Q2337" s="1"/>
      <c r="R2337" s="1"/>
    </row>
    <row r="2338" spans="2:21" x14ac:dyDescent="0.25">
      <c r="B2338" s="1"/>
      <c r="C2338" s="1"/>
      <c r="G2338" s="1"/>
      <c r="P2338" s="1"/>
      <c r="Q2338" s="1"/>
    </row>
    <row r="2339" spans="2:21" x14ac:dyDescent="0.25">
      <c r="B2339" s="1"/>
      <c r="C2339" s="1"/>
      <c r="F2339" s="1"/>
      <c r="P2339" s="1"/>
      <c r="Q2339" s="1"/>
      <c r="R2339" s="1"/>
    </row>
    <row r="2340" spans="2:21" x14ac:dyDescent="0.25">
      <c r="B2340" s="1"/>
      <c r="C2340" s="1"/>
      <c r="P2340" s="1"/>
      <c r="Q2340" s="1"/>
    </row>
    <row r="2341" spans="2:21" x14ac:dyDescent="0.25">
      <c r="B2341" s="1"/>
      <c r="C2341" s="1"/>
      <c r="P2341" s="1"/>
      <c r="Q2341" s="1"/>
      <c r="R2341" s="1"/>
    </row>
    <row r="2342" spans="2:21" x14ac:dyDescent="0.25">
      <c r="B2342" s="1"/>
      <c r="C2342" s="1"/>
      <c r="P2342" s="1"/>
      <c r="Q2342" s="1"/>
    </row>
    <row r="2343" spans="2:21" x14ac:dyDescent="0.25">
      <c r="B2343" s="1"/>
      <c r="C2343" s="1"/>
      <c r="P2343" s="1"/>
      <c r="Q2343" s="1"/>
    </row>
    <row r="2344" spans="2:21" x14ac:dyDescent="0.25">
      <c r="B2344" s="1"/>
      <c r="C2344" s="1"/>
      <c r="G2344" s="1"/>
      <c r="P2344" s="1"/>
      <c r="Q2344" s="1"/>
    </row>
    <row r="2345" spans="2:21" x14ac:dyDescent="0.25">
      <c r="B2345" s="1"/>
      <c r="C2345" s="1"/>
      <c r="G2345" s="1"/>
      <c r="P2345" s="1"/>
      <c r="Q2345" s="1"/>
      <c r="U2345" s="1"/>
    </row>
    <row r="2346" spans="2:21" x14ac:dyDescent="0.25">
      <c r="B2346" s="1"/>
      <c r="C2346" s="1"/>
      <c r="P2346" s="1"/>
      <c r="Q2346" s="1"/>
    </row>
    <row r="2347" spans="2:21" x14ac:dyDescent="0.25">
      <c r="B2347" s="1"/>
      <c r="C2347" s="1"/>
      <c r="P2347" s="1"/>
      <c r="Q2347" s="1"/>
    </row>
    <row r="2348" spans="2:21" x14ac:dyDescent="0.25">
      <c r="B2348" s="1"/>
      <c r="C2348" s="1"/>
      <c r="P2348" s="1"/>
      <c r="Q2348" s="1"/>
      <c r="R2348" s="1"/>
    </row>
    <row r="2349" spans="2:21" x14ac:dyDescent="0.25">
      <c r="B2349" s="1"/>
      <c r="C2349" s="1"/>
      <c r="P2349" s="1"/>
      <c r="Q2349" s="1"/>
      <c r="R2349" s="1"/>
    </row>
    <row r="2350" spans="2:21" x14ac:dyDescent="0.25">
      <c r="B2350" s="1"/>
      <c r="C2350" s="1"/>
      <c r="P2350" s="1"/>
      <c r="Q2350" s="1"/>
    </row>
    <row r="2351" spans="2:21" x14ac:dyDescent="0.25">
      <c r="B2351" s="1"/>
      <c r="C2351" s="1"/>
      <c r="P2351" s="1"/>
      <c r="Q2351" s="1"/>
    </row>
    <row r="2352" spans="2:21" x14ac:dyDescent="0.25">
      <c r="B2352" s="1"/>
      <c r="C2352" s="1"/>
      <c r="P2352" s="1"/>
      <c r="Q2352" s="1"/>
    </row>
    <row r="2353" spans="2:18" x14ac:dyDescent="0.25">
      <c r="B2353" s="1"/>
      <c r="C2353" s="1"/>
      <c r="P2353" s="1"/>
      <c r="Q2353" s="1"/>
      <c r="R2353" s="1"/>
    </row>
    <row r="2354" spans="2:18" x14ac:dyDescent="0.25">
      <c r="B2354" s="1"/>
      <c r="C2354" s="1"/>
      <c r="P2354" s="1"/>
      <c r="Q2354" s="1"/>
    </row>
    <row r="2355" spans="2:18" x14ac:dyDescent="0.25">
      <c r="B2355" s="1"/>
      <c r="C2355" s="1"/>
      <c r="G2355" s="1"/>
      <c r="P2355" s="1"/>
      <c r="Q2355" s="1"/>
      <c r="R2355" s="1"/>
    </row>
    <row r="2356" spans="2:18" x14ac:dyDescent="0.25">
      <c r="B2356" s="1"/>
      <c r="C2356" s="1"/>
      <c r="P2356" s="1"/>
      <c r="Q2356" s="1"/>
    </row>
    <row r="2357" spans="2:18" x14ac:dyDescent="0.25">
      <c r="B2357" s="1"/>
      <c r="C2357" s="1"/>
      <c r="P2357" s="1"/>
      <c r="Q2357" s="1"/>
    </row>
    <row r="2358" spans="2:18" x14ac:dyDescent="0.25">
      <c r="B2358" s="1"/>
      <c r="C2358" s="1"/>
      <c r="P2358" s="1"/>
      <c r="Q2358" s="1"/>
    </row>
    <row r="2359" spans="2:18" x14ac:dyDescent="0.25">
      <c r="B2359" s="1"/>
      <c r="C2359" s="1"/>
      <c r="P2359" s="1"/>
      <c r="Q2359" s="1"/>
    </row>
    <row r="2360" spans="2:18" x14ac:dyDescent="0.25">
      <c r="B2360" s="1"/>
      <c r="C2360" s="1"/>
      <c r="P2360" s="1"/>
      <c r="Q2360" s="1"/>
    </row>
    <row r="2361" spans="2:18" x14ac:dyDescent="0.25">
      <c r="B2361" s="1"/>
      <c r="C2361" s="1"/>
      <c r="P2361" s="1"/>
      <c r="Q2361" s="1"/>
      <c r="R2361" s="1"/>
    </row>
    <row r="2362" spans="2:18" x14ac:dyDescent="0.25">
      <c r="B2362" s="1"/>
      <c r="C2362" s="1"/>
      <c r="P2362" s="1"/>
      <c r="Q2362" s="1"/>
    </row>
    <row r="2363" spans="2:18" x14ac:dyDescent="0.25">
      <c r="B2363" s="1"/>
      <c r="C2363" s="1"/>
      <c r="P2363" s="1"/>
      <c r="Q2363" s="1"/>
    </row>
    <row r="2364" spans="2:18" x14ac:dyDescent="0.25">
      <c r="B2364" s="1"/>
      <c r="C2364" s="1"/>
      <c r="P2364" s="1"/>
      <c r="Q2364" s="1"/>
    </row>
    <row r="2365" spans="2:18" x14ac:dyDescent="0.25">
      <c r="B2365" s="1"/>
      <c r="C2365" s="1"/>
      <c r="P2365" s="1"/>
      <c r="Q2365" s="1"/>
    </row>
    <row r="2366" spans="2:18" x14ac:dyDescent="0.25">
      <c r="B2366" s="1"/>
      <c r="C2366" s="1"/>
      <c r="P2366" s="1"/>
      <c r="Q2366" s="1"/>
    </row>
    <row r="2367" spans="2:18" x14ac:dyDescent="0.25">
      <c r="B2367" s="1"/>
      <c r="C2367" s="1"/>
      <c r="P2367" s="1"/>
      <c r="Q2367" s="1"/>
    </row>
    <row r="2368" spans="2:18" x14ac:dyDescent="0.25">
      <c r="B2368" s="1"/>
      <c r="C2368" s="1"/>
      <c r="P2368" s="1"/>
      <c r="Q2368" s="1"/>
    </row>
    <row r="2369" spans="2:18" x14ac:dyDescent="0.25">
      <c r="B2369" s="1"/>
      <c r="C2369" s="1"/>
      <c r="P2369" s="1"/>
      <c r="Q2369" s="1"/>
    </row>
    <row r="2370" spans="2:18" x14ac:dyDescent="0.25">
      <c r="B2370" s="1"/>
      <c r="C2370" s="1"/>
      <c r="G2370" s="1"/>
      <c r="P2370" s="1"/>
      <c r="Q2370" s="1"/>
    </row>
    <row r="2371" spans="2:18" x14ac:dyDescent="0.25">
      <c r="B2371" s="1"/>
      <c r="C2371" s="1"/>
      <c r="P2371" s="1"/>
      <c r="Q2371" s="1"/>
    </row>
    <row r="2372" spans="2:18" x14ac:dyDescent="0.25">
      <c r="B2372" s="1"/>
      <c r="C2372" s="1"/>
      <c r="P2372" s="1"/>
      <c r="Q2372" s="1"/>
    </row>
    <row r="2373" spans="2:18" x14ac:dyDescent="0.25">
      <c r="B2373" s="1"/>
      <c r="C2373" s="1"/>
      <c r="P2373" s="1"/>
      <c r="Q2373" s="1"/>
      <c r="R2373" s="1"/>
    </row>
    <row r="2374" spans="2:18" x14ac:dyDescent="0.25">
      <c r="B2374" s="1"/>
      <c r="C2374" s="1"/>
      <c r="P2374" s="1"/>
      <c r="Q2374" s="1"/>
    </row>
    <row r="2375" spans="2:18" x14ac:dyDescent="0.25">
      <c r="B2375" s="1"/>
      <c r="C2375" s="1"/>
      <c r="P2375" s="1"/>
      <c r="Q2375" s="1"/>
      <c r="R2375" s="1"/>
    </row>
    <row r="2376" spans="2:18" x14ac:dyDescent="0.25">
      <c r="B2376" s="1"/>
      <c r="C2376" s="1"/>
      <c r="G2376" s="1"/>
      <c r="P2376" s="1"/>
      <c r="Q2376" s="1"/>
      <c r="R2376" s="1"/>
    </row>
    <row r="2377" spans="2:18" x14ac:dyDescent="0.25">
      <c r="B2377" s="1"/>
      <c r="C2377" s="1"/>
      <c r="F2377" s="1"/>
      <c r="P2377" s="1"/>
      <c r="Q2377" s="1"/>
      <c r="R2377" s="1"/>
    </row>
    <row r="2378" spans="2:18" x14ac:dyDescent="0.25">
      <c r="B2378" s="1"/>
      <c r="C2378" s="1"/>
      <c r="P2378" s="1"/>
      <c r="Q2378" s="1"/>
      <c r="R2378" s="1"/>
    </row>
    <row r="2379" spans="2:18" x14ac:dyDescent="0.25">
      <c r="B2379" s="1"/>
      <c r="C2379" s="1"/>
      <c r="P2379" s="1"/>
      <c r="Q2379" s="1"/>
    </row>
    <row r="2380" spans="2:18" x14ac:dyDescent="0.25">
      <c r="B2380" s="1"/>
      <c r="C2380" s="1"/>
      <c r="P2380" s="1"/>
      <c r="Q2380" s="1"/>
    </row>
    <row r="2381" spans="2:18" x14ac:dyDescent="0.25">
      <c r="B2381" s="1"/>
      <c r="C2381" s="1"/>
      <c r="P2381" s="1"/>
      <c r="Q2381" s="1"/>
    </row>
    <row r="2382" spans="2:18" x14ac:dyDescent="0.25">
      <c r="B2382" s="1"/>
      <c r="C2382" s="1"/>
      <c r="G2382" s="1"/>
      <c r="P2382" s="1"/>
      <c r="Q2382" s="1"/>
      <c r="R2382" s="1"/>
    </row>
    <row r="2383" spans="2:18" x14ac:dyDescent="0.25">
      <c r="B2383" s="1"/>
      <c r="C2383" s="1"/>
      <c r="P2383" s="1"/>
      <c r="Q2383" s="1"/>
    </row>
    <row r="2384" spans="2:18" x14ac:dyDescent="0.25">
      <c r="B2384" s="1"/>
      <c r="C2384" s="1"/>
      <c r="G2384" s="1"/>
      <c r="P2384" s="1"/>
      <c r="Q2384" s="1"/>
      <c r="R2384" s="1"/>
    </row>
    <row r="2385" spans="2:18" x14ac:dyDescent="0.25">
      <c r="B2385" s="1"/>
      <c r="C2385" s="1"/>
      <c r="P2385" s="1"/>
      <c r="Q2385" s="1"/>
      <c r="R2385" s="1"/>
    </row>
    <row r="2386" spans="2:18" x14ac:dyDescent="0.25">
      <c r="B2386" s="1"/>
      <c r="C2386" s="1"/>
      <c r="P2386" s="1"/>
      <c r="Q2386" s="1"/>
    </row>
    <row r="2387" spans="2:18" x14ac:dyDescent="0.25">
      <c r="B2387" s="1"/>
      <c r="C2387" s="1"/>
      <c r="G2387" s="1"/>
      <c r="P2387" s="1"/>
      <c r="Q2387" s="1"/>
      <c r="R2387" s="1"/>
    </row>
    <row r="2388" spans="2:18" x14ac:dyDescent="0.25">
      <c r="B2388" s="1"/>
      <c r="C2388" s="1"/>
      <c r="P2388" s="1"/>
      <c r="Q2388" s="1"/>
      <c r="R2388" s="1"/>
    </row>
    <row r="2389" spans="2:18" x14ac:dyDescent="0.25">
      <c r="B2389" s="1"/>
      <c r="C2389" s="1"/>
      <c r="P2389" s="1"/>
      <c r="Q2389" s="1"/>
    </row>
    <row r="2390" spans="2:18" x14ac:dyDescent="0.25">
      <c r="B2390" s="1"/>
      <c r="C2390" s="1"/>
      <c r="P2390" s="1"/>
      <c r="Q2390" s="1"/>
    </row>
    <row r="2391" spans="2:18" x14ac:dyDescent="0.25">
      <c r="B2391" s="1"/>
      <c r="C2391" s="1"/>
      <c r="P2391" s="1"/>
      <c r="Q2391" s="1"/>
    </row>
    <row r="2392" spans="2:18" x14ac:dyDescent="0.25">
      <c r="B2392" s="1"/>
      <c r="C2392" s="1"/>
      <c r="P2392" s="1"/>
      <c r="Q2392" s="1"/>
      <c r="R2392" s="1"/>
    </row>
    <row r="2393" spans="2:18" x14ac:dyDescent="0.25">
      <c r="B2393" s="1"/>
      <c r="C2393" s="1"/>
      <c r="P2393" s="1"/>
      <c r="Q2393" s="1"/>
      <c r="R2393" s="1"/>
    </row>
    <row r="2394" spans="2:18" x14ac:dyDescent="0.25">
      <c r="B2394" s="1"/>
      <c r="C2394" s="1"/>
      <c r="G2394" s="1"/>
      <c r="P2394" s="1"/>
      <c r="Q2394" s="1"/>
      <c r="R2394" s="1"/>
    </row>
    <row r="2395" spans="2:18" x14ac:dyDescent="0.25">
      <c r="B2395" s="1"/>
      <c r="C2395" s="1"/>
      <c r="P2395" s="1"/>
      <c r="Q2395" s="1"/>
      <c r="R2395" s="1"/>
    </row>
    <row r="2396" spans="2:18" x14ac:dyDescent="0.25">
      <c r="B2396" s="1"/>
      <c r="C2396" s="1"/>
      <c r="P2396" s="1"/>
      <c r="Q2396" s="1"/>
    </row>
    <row r="2397" spans="2:18" x14ac:dyDescent="0.25">
      <c r="B2397" s="1"/>
      <c r="C2397" s="1"/>
      <c r="P2397" s="1"/>
      <c r="Q2397" s="1"/>
    </row>
    <row r="2398" spans="2:18" x14ac:dyDescent="0.25">
      <c r="B2398" s="1"/>
      <c r="C2398" s="1"/>
      <c r="P2398" s="1"/>
      <c r="Q2398" s="1"/>
    </row>
    <row r="2399" spans="2:18" x14ac:dyDescent="0.25">
      <c r="B2399" s="1"/>
      <c r="C2399" s="1"/>
      <c r="P2399" s="1"/>
      <c r="Q2399" s="1"/>
    </row>
    <row r="2400" spans="2:18" x14ac:dyDescent="0.25">
      <c r="B2400" s="1"/>
      <c r="C2400" s="1"/>
      <c r="P2400" s="1"/>
      <c r="Q2400" s="1"/>
    </row>
    <row r="2401" spans="2:18" x14ac:dyDescent="0.25">
      <c r="B2401" s="1"/>
      <c r="C2401" s="1"/>
      <c r="P2401" s="1"/>
      <c r="Q2401" s="1"/>
    </row>
    <row r="2402" spans="2:18" x14ac:dyDescent="0.25">
      <c r="B2402" s="1"/>
      <c r="C2402" s="1"/>
      <c r="P2402" s="1"/>
      <c r="Q2402" s="1"/>
      <c r="R2402" s="1"/>
    </row>
    <row r="2403" spans="2:18" x14ac:dyDescent="0.25">
      <c r="B2403" s="1"/>
      <c r="C2403" s="1"/>
      <c r="G2403" s="1"/>
      <c r="P2403" s="1"/>
      <c r="Q2403" s="1"/>
      <c r="R2403" s="1"/>
    </row>
    <row r="2404" spans="2:18" x14ac:dyDescent="0.25">
      <c r="B2404" s="1"/>
      <c r="C2404" s="1"/>
      <c r="P2404" s="1"/>
      <c r="Q2404" s="1"/>
    </row>
    <row r="2405" spans="2:18" x14ac:dyDescent="0.25">
      <c r="B2405" s="1"/>
      <c r="C2405" s="1"/>
      <c r="G2405" s="1"/>
      <c r="P2405" s="1"/>
      <c r="Q2405" s="1"/>
      <c r="R2405" s="1"/>
    </row>
    <row r="2406" spans="2:18" x14ac:dyDescent="0.25">
      <c r="B2406" s="1"/>
      <c r="C2406" s="1"/>
      <c r="P2406" s="1"/>
      <c r="Q2406" s="1"/>
      <c r="R2406" s="1"/>
    </row>
    <row r="2407" spans="2:18" x14ac:dyDescent="0.25">
      <c r="B2407" s="1"/>
      <c r="C2407" s="1"/>
      <c r="P2407" s="1"/>
      <c r="Q2407" s="1"/>
    </row>
    <row r="2408" spans="2:18" x14ac:dyDescent="0.25">
      <c r="B2408" s="1"/>
      <c r="C2408" s="1"/>
      <c r="P2408" s="1"/>
      <c r="Q2408" s="1"/>
      <c r="R2408" s="1"/>
    </row>
    <row r="2409" spans="2:18" x14ac:dyDescent="0.25">
      <c r="B2409" s="1"/>
      <c r="C2409" s="1"/>
      <c r="G2409" s="1"/>
      <c r="P2409" s="1"/>
      <c r="Q2409" s="1"/>
      <c r="R2409" s="1"/>
    </row>
    <row r="2410" spans="2:18" x14ac:dyDescent="0.25">
      <c r="B2410" s="1"/>
      <c r="C2410" s="1"/>
      <c r="G2410" s="1"/>
      <c r="P2410" s="1"/>
      <c r="Q2410" s="1"/>
      <c r="R2410" s="1"/>
    </row>
    <row r="2411" spans="2:18" x14ac:dyDescent="0.25">
      <c r="B2411" s="1"/>
      <c r="C2411" s="1"/>
      <c r="P2411" s="1"/>
      <c r="Q2411" s="1"/>
    </row>
    <row r="2412" spans="2:18" x14ac:dyDescent="0.25">
      <c r="B2412" s="1"/>
      <c r="C2412" s="1"/>
      <c r="G2412" s="1"/>
      <c r="P2412" s="1"/>
      <c r="Q2412" s="1"/>
      <c r="R2412" s="1"/>
    </row>
    <row r="2413" spans="2:18" x14ac:dyDescent="0.25">
      <c r="B2413" s="1"/>
      <c r="C2413" s="1"/>
      <c r="G2413" s="1"/>
      <c r="P2413" s="1"/>
      <c r="Q2413" s="1"/>
      <c r="R2413" s="1"/>
    </row>
    <row r="2414" spans="2:18" x14ac:dyDescent="0.25">
      <c r="B2414" s="1"/>
      <c r="C2414" s="1"/>
      <c r="P2414" s="1"/>
      <c r="Q2414" s="1"/>
    </row>
    <row r="2415" spans="2:18" x14ac:dyDescent="0.25">
      <c r="B2415" s="1"/>
      <c r="C2415" s="1"/>
      <c r="P2415" s="1"/>
      <c r="Q2415" s="1"/>
    </row>
    <row r="2416" spans="2:18" x14ac:dyDescent="0.25">
      <c r="B2416" s="1"/>
      <c r="C2416" s="1"/>
      <c r="P2416" s="1"/>
      <c r="Q2416" s="1"/>
    </row>
    <row r="2417" spans="2:18" x14ac:dyDescent="0.25">
      <c r="B2417" s="1"/>
      <c r="C2417" s="1"/>
      <c r="G2417" s="1"/>
      <c r="P2417" s="1"/>
      <c r="Q2417" s="1"/>
      <c r="R2417" s="1"/>
    </row>
    <row r="2418" spans="2:18" x14ac:dyDescent="0.25">
      <c r="B2418" s="1"/>
      <c r="C2418" s="1"/>
      <c r="P2418" s="1"/>
      <c r="Q2418" s="1"/>
      <c r="R2418" s="1"/>
    </row>
    <row r="2419" spans="2:18" x14ac:dyDescent="0.25">
      <c r="B2419" s="1"/>
      <c r="C2419" s="1"/>
      <c r="P2419" s="1"/>
      <c r="Q2419" s="1"/>
      <c r="R2419" s="1"/>
    </row>
    <row r="2420" spans="2:18" x14ac:dyDescent="0.25">
      <c r="B2420" s="1"/>
      <c r="C2420" s="1"/>
      <c r="P2420" s="1"/>
      <c r="Q2420" s="1"/>
    </row>
    <row r="2421" spans="2:18" x14ac:dyDescent="0.25">
      <c r="B2421" s="1"/>
      <c r="C2421" s="1"/>
      <c r="G2421" s="1"/>
      <c r="P2421" s="1"/>
      <c r="Q2421" s="1"/>
      <c r="R2421" s="1"/>
    </row>
    <row r="2422" spans="2:18" x14ac:dyDescent="0.25">
      <c r="B2422" s="1"/>
      <c r="C2422" s="1"/>
      <c r="G2422" s="1"/>
      <c r="P2422" s="1"/>
      <c r="Q2422" s="1"/>
      <c r="R2422" s="1"/>
    </row>
    <row r="2423" spans="2:18" x14ac:dyDescent="0.25">
      <c r="B2423" s="1"/>
      <c r="C2423" s="1"/>
      <c r="P2423" s="1"/>
      <c r="Q2423" s="1"/>
    </row>
    <row r="2424" spans="2:18" x14ac:dyDescent="0.25">
      <c r="B2424" s="1"/>
      <c r="C2424" s="1"/>
      <c r="G2424" s="1"/>
      <c r="P2424" s="1"/>
      <c r="Q2424" s="1"/>
      <c r="R2424" s="1"/>
    </row>
    <row r="2425" spans="2:18" x14ac:dyDescent="0.25">
      <c r="B2425" s="1"/>
      <c r="C2425" s="1"/>
      <c r="P2425" s="1"/>
      <c r="Q2425" s="1"/>
      <c r="R2425" s="1"/>
    </row>
    <row r="2426" spans="2:18" x14ac:dyDescent="0.25">
      <c r="B2426" s="1"/>
      <c r="C2426" s="1"/>
      <c r="P2426" s="1"/>
      <c r="Q2426" s="1"/>
      <c r="R2426" s="1"/>
    </row>
    <row r="2427" spans="2:18" x14ac:dyDescent="0.25">
      <c r="B2427" s="1"/>
      <c r="C2427" s="1"/>
      <c r="P2427" s="1"/>
      <c r="Q2427" s="1"/>
    </row>
    <row r="2428" spans="2:18" x14ac:dyDescent="0.25">
      <c r="B2428" s="1"/>
      <c r="C2428" s="1"/>
      <c r="G2428" s="1"/>
      <c r="P2428" s="1"/>
      <c r="Q2428" s="1"/>
      <c r="R2428" s="1"/>
    </row>
    <row r="2429" spans="2:18" x14ac:dyDescent="0.25">
      <c r="B2429" s="1"/>
      <c r="C2429" s="1"/>
      <c r="G2429" s="1"/>
      <c r="P2429" s="1"/>
      <c r="Q2429" s="1"/>
      <c r="R2429" s="1"/>
    </row>
    <row r="2430" spans="2:18" x14ac:dyDescent="0.25">
      <c r="B2430" s="1"/>
      <c r="C2430" s="1"/>
      <c r="F2430" s="1"/>
      <c r="P2430" s="1"/>
      <c r="Q2430" s="1"/>
      <c r="R2430" s="1"/>
    </row>
    <row r="2431" spans="2:18" x14ac:dyDescent="0.25">
      <c r="B2431" s="1"/>
      <c r="C2431" s="1"/>
      <c r="P2431" s="1"/>
      <c r="Q2431" s="1"/>
    </row>
    <row r="2432" spans="2:18" x14ac:dyDescent="0.25">
      <c r="B2432" s="1"/>
      <c r="C2432" s="1"/>
      <c r="P2432" s="1"/>
      <c r="Q2432" s="1"/>
    </row>
    <row r="2433" spans="2:18" x14ac:dyDescent="0.25">
      <c r="B2433" s="1"/>
      <c r="C2433" s="1"/>
      <c r="G2433" s="1"/>
      <c r="P2433" s="1"/>
      <c r="Q2433" s="1"/>
      <c r="R2433" s="1"/>
    </row>
    <row r="2434" spans="2:18" x14ac:dyDescent="0.25">
      <c r="B2434" s="1"/>
      <c r="C2434" s="1"/>
      <c r="P2434" s="1"/>
      <c r="Q2434" s="1"/>
    </row>
    <row r="2435" spans="2:18" x14ac:dyDescent="0.25">
      <c r="B2435" s="1"/>
      <c r="C2435" s="1"/>
      <c r="P2435" s="1"/>
      <c r="Q2435" s="1"/>
    </row>
    <row r="2436" spans="2:18" x14ac:dyDescent="0.25">
      <c r="B2436" s="1"/>
      <c r="C2436" s="1"/>
      <c r="P2436" s="1"/>
      <c r="Q2436" s="1"/>
    </row>
    <row r="2437" spans="2:18" x14ac:dyDescent="0.25">
      <c r="B2437" s="1"/>
      <c r="C2437" s="1"/>
      <c r="P2437" s="1"/>
      <c r="Q2437" s="1"/>
    </row>
    <row r="2438" spans="2:18" x14ac:dyDescent="0.25">
      <c r="B2438" s="1"/>
      <c r="C2438" s="1"/>
      <c r="G2438" s="1"/>
      <c r="P2438" s="1"/>
      <c r="Q2438" s="1"/>
    </row>
    <row r="2439" spans="2:18" x14ac:dyDescent="0.25">
      <c r="B2439" s="1"/>
      <c r="C2439" s="1"/>
      <c r="G2439" s="1"/>
      <c r="P2439" s="1"/>
      <c r="Q2439" s="1"/>
      <c r="R2439" s="1"/>
    </row>
    <row r="2440" spans="2:18" x14ac:dyDescent="0.25">
      <c r="B2440" s="1"/>
      <c r="C2440" s="1"/>
      <c r="P2440" s="1"/>
      <c r="Q2440" s="1"/>
      <c r="R2440" s="1"/>
    </row>
    <row r="2441" spans="2:18" x14ac:dyDescent="0.25">
      <c r="B2441" s="1"/>
      <c r="C2441" s="1"/>
      <c r="P2441" s="1"/>
      <c r="Q2441" s="1"/>
      <c r="R2441" s="1"/>
    </row>
    <row r="2442" spans="2:18" x14ac:dyDescent="0.25">
      <c r="B2442" s="1"/>
      <c r="C2442" s="1"/>
      <c r="P2442" s="1"/>
      <c r="Q2442" s="1"/>
      <c r="R2442" s="1"/>
    </row>
    <row r="2443" spans="2:18" x14ac:dyDescent="0.25">
      <c r="B2443" s="1"/>
      <c r="C2443" s="1"/>
      <c r="P2443" s="1"/>
      <c r="Q2443" s="1"/>
    </row>
    <row r="2444" spans="2:18" x14ac:dyDescent="0.25">
      <c r="B2444" s="1"/>
      <c r="C2444" s="1"/>
      <c r="G2444" s="1"/>
      <c r="P2444" s="1"/>
      <c r="Q2444" s="1"/>
      <c r="R2444" s="1"/>
    </row>
    <row r="2445" spans="2:18" x14ac:dyDescent="0.25">
      <c r="B2445" s="1"/>
      <c r="C2445" s="1"/>
      <c r="G2445" s="1"/>
      <c r="P2445" s="1"/>
      <c r="Q2445" s="1"/>
      <c r="R2445" s="1"/>
    </row>
    <row r="2446" spans="2:18" x14ac:dyDescent="0.25">
      <c r="B2446" s="1"/>
      <c r="C2446" s="1"/>
      <c r="G2446" s="1"/>
      <c r="P2446" s="1"/>
      <c r="Q2446" s="1"/>
      <c r="R2446" s="1"/>
    </row>
    <row r="2447" spans="2:18" x14ac:dyDescent="0.25">
      <c r="B2447" s="1"/>
      <c r="C2447" s="1"/>
      <c r="P2447" s="1"/>
      <c r="Q2447" s="1"/>
      <c r="R2447" s="1"/>
    </row>
    <row r="2448" spans="2:18" x14ac:dyDescent="0.25">
      <c r="B2448" s="1"/>
      <c r="C2448" s="1"/>
      <c r="P2448" s="1"/>
      <c r="Q2448" s="1"/>
    </row>
    <row r="2449" spans="2:18" x14ac:dyDescent="0.25">
      <c r="B2449" s="1"/>
      <c r="C2449" s="1"/>
      <c r="P2449" s="1"/>
      <c r="Q2449" s="1"/>
    </row>
    <row r="2450" spans="2:18" x14ac:dyDescent="0.25">
      <c r="B2450" s="1"/>
      <c r="C2450" s="1"/>
      <c r="P2450" s="1"/>
      <c r="Q2450" s="1"/>
    </row>
    <row r="2451" spans="2:18" x14ac:dyDescent="0.25">
      <c r="B2451" s="1"/>
      <c r="C2451" s="1"/>
      <c r="P2451" s="1"/>
      <c r="Q2451" s="1"/>
    </row>
    <row r="2452" spans="2:18" x14ac:dyDescent="0.25">
      <c r="B2452" s="1"/>
      <c r="C2452" s="1"/>
      <c r="P2452" s="1"/>
      <c r="Q2452" s="1"/>
      <c r="R2452" s="1"/>
    </row>
    <row r="2453" spans="2:18" x14ac:dyDescent="0.25">
      <c r="B2453" s="1"/>
      <c r="C2453" s="1"/>
      <c r="G2453" s="1"/>
      <c r="P2453" s="1"/>
      <c r="Q2453" s="1"/>
      <c r="R2453" s="1"/>
    </row>
    <row r="2454" spans="2:18" x14ac:dyDescent="0.25">
      <c r="B2454" s="1"/>
      <c r="C2454" s="1"/>
      <c r="P2454" s="1"/>
      <c r="Q2454" s="1"/>
    </row>
    <row r="2455" spans="2:18" x14ac:dyDescent="0.25">
      <c r="B2455" s="1"/>
      <c r="C2455" s="1"/>
      <c r="P2455" s="1"/>
      <c r="Q2455" s="1"/>
    </row>
    <row r="2456" spans="2:18" x14ac:dyDescent="0.25">
      <c r="B2456" s="1"/>
      <c r="C2456" s="1"/>
      <c r="P2456" s="1"/>
      <c r="Q2456" s="1"/>
    </row>
    <row r="2457" spans="2:18" x14ac:dyDescent="0.25">
      <c r="B2457" s="1"/>
      <c r="C2457" s="1"/>
      <c r="P2457" s="1"/>
      <c r="Q2457" s="1"/>
    </row>
    <row r="2458" spans="2:18" x14ac:dyDescent="0.25">
      <c r="B2458" s="1"/>
      <c r="C2458" s="1"/>
      <c r="G2458" s="1"/>
      <c r="P2458" s="1"/>
      <c r="Q2458" s="1"/>
      <c r="R2458" s="1"/>
    </row>
    <row r="2459" spans="2:18" x14ac:dyDescent="0.25">
      <c r="B2459" s="1"/>
      <c r="C2459" s="1"/>
      <c r="G2459" s="1"/>
      <c r="P2459" s="1"/>
      <c r="Q2459" s="1"/>
      <c r="R2459" s="1"/>
    </row>
    <row r="2460" spans="2:18" x14ac:dyDescent="0.25">
      <c r="B2460" s="1"/>
      <c r="C2460" s="1"/>
      <c r="P2460" s="1"/>
      <c r="Q2460" s="1"/>
    </row>
    <row r="2461" spans="2:18" x14ac:dyDescent="0.25">
      <c r="B2461" s="1"/>
      <c r="C2461" s="1"/>
      <c r="G2461" s="1"/>
      <c r="P2461" s="1"/>
      <c r="Q2461" s="1"/>
      <c r="R2461" s="1"/>
    </row>
    <row r="2462" spans="2:18" x14ac:dyDescent="0.25">
      <c r="B2462" s="1"/>
      <c r="C2462" s="1"/>
      <c r="P2462" s="1"/>
      <c r="Q2462" s="1"/>
    </row>
    <row r="2463" spans="2:18" x14ac:dyDescent="0.25">
      <c r="B2463" s="1"/>
      <c r="C2463" s="1"/>
      <c r="P2463" s="1"/>
      <c r="Q2463" s="1"/>
    </row>
    <row r="2464" spans="2:18" x14ac:dyDescent="0.25">
      <c r="B2464" s="1"/>
      <c r="C2464" s="1"/>
      <c r="P2464" s="1"/>
      <c r="Q2464" s="1"/>
    </row>
    <row r="2465" spans="2:21" x14ac:dyDescent="0.25">
      <c r="B2465" s="1"/>
      <c r="C2465" s="1"/>
      <c r="P2465" s="1"/>
      <c r="Q2465" s="1"/>
      <c r="R2465" s="1"/>
    </row>
    <row r="2466" spans="2:21" x14ac:dyDescent="0.25">
      <c r="B2466" s="1"/>
      <c r="C2466" s="1"/>
      <c r="P2466" s="1"/>
      <c r="Q2466" s="1"/>
    </row>
    <row r="2467" spans="2:21" x14ac:dyDescent="0.25">
      <c r="B2467" s="1"/>
      <c r="C2467" s="1"/>
      <c r="P2467" s="1"/>
      <c r="Q2467" s="1"/>
    </row>
    <row r="2468" spans="2:21" x14ac:dyDescent="0.25">
      <c r="B2468" s="1"/>
      <c r="C2468" s="1"/>
      <c r="P2468" s="1"/>
      <c r="Q2468" s="1"/>
    </row>
    <row r="2469" spans="2:21" x14ac:dyDescent="0.25">
      <c r="B2469" s="1"/>
      <c r="C2469" s="1"/>
      <c r="P2469" s="1"/>
      <c r="Q2469" s="1"/>
    </row>
    <row r="2470" spans="2:21" x14ac:dyDescent="0.25">
      <c r="B2470" s="1"/>
      <c r="C2470" s="1"/>
      <c r="P2470" s="1"/>
      <c r="Q2470" s="1"/>
    </row>
    <row r="2471" spans="2:21" x14ac:dyDescent="0.25">
      <c r="B2471" s="1"/>
      <c r="C2471" s="1"/>
      <c r="P2471" s="1"/>
      <c r="Q2471" s="1"/>
    </row>
    <row r="2472" spans="2:21" x14ac:dyDescent="0.25">
      <c r="B2472" s="1"/>
      <c r="C2472" s="1"/>
      <c r="G2472" s="1"/>
      <c r="P2472" s="1"/>
      <c r="Q2472" s="1"/>
    </row>
    <row r="2473" spans="2:21" x14ac:dyDescent="0.25">
      <c r="B2473" s="1"/>
      <c r="C2473" s="1"/>
      <c r="G2473" s="1"/>
      <c r="P2473" s="1"/>
      <c r="Q2473" s="1"/>
    </row>
    <row r="2474" spans="2:21" x14ac:dyDescent="0.25">
      <c r="B2474" s="1"/>
      <c r="C2474" s="1"/>
      <c r="P2474" s="1"/>
      <c r="Q2474" s="1"/>
    </row>
    <row r="2475" spans="2:21" x14ac:dyDescent="0.25">
      <c r="B2475" s="1"/>
      <c r="C2475" s="1"/>
      <c r="G2475" s="1"/>
      <c r="P2475" s="1"/>
      <c r="Q2475" s="1"/>
      <c r="R2475" s="1"/>
    </row>
    <row r="2476" spans="2:21" x14ac:dyDescent="0.25">
      <c r="B2476" s="1"/>
      <c r="C2476" s="1"/>
      <c r="P2476" s="1"/>
      <c r="Q2476" s="1"/>
    </row>
    <row r="2477" spans="2:21" x14ac:dyDescent="0.25">
      <c r="B2477" s="1"/>
      <c r="C2477" s="1"/>
      <c r="P2477" s="1"/>
      <c r="Q2477" s="1"/>
    </row>
    <row r="2478" spans="2:21" x14ac:dyDescent="0.25">
      <c r="B2478" s="1"/>
      <c r="C2478" s="1"/>
      <c r="P2478" s="1"/>
      <c r="Q2478" s="1"/>
    </row>
    <row r="2479" spans="2:21" x14ac:dyDescent="0.25">
      <c r="B2479" s="1"/>
      <c r="C2479" s="1"/>
      <c r="P2479" s="1"/>
      <c r="Q2479" s="1"/>
      <c r="U2479" s="1"/>
    </row>
    <row r="2480" spans="2:21" x14ac:dyDescent="0.25">
      <c r="B2480" s="1"/>
      <c r="C2480" s="1"/>
      <c r="P2480" s="1"/>
      <c r="Q2480" s="1"/>
      <c r="R2480" s="1"/>
    </row>
    <row r="2481" spans="2:18" x14ac:dyDescent="0.25">
      <c r="B2481" s="1"/>
      <c r="C2481" s="1"/>
      <c r="P2481" s="1"/>
      <c r="Q2481" s="1"/>
    </row>
    <row r="2482" spans="2:18" x14ac:dyDescent="0.25">
      <c r="B2482" s="1"/>
      <c r="C2482" s="1"/>
      <c r="P2482" s="1"/>
      <c r="Q2482" s="1"/>
    </row>
    <row r="2483" spans="2:18" x14ac:dyDescent="0.25">
      <c r="B2483" s="1"/>
      <c r="C2483" s="1"/>
      <c r="P2483" s="1"/>
      <c r="Q2483" s="1"/>
    </row>
    <row r="2484" spans="2:18" x14ac:dyDescent="0.25">
      <c r="B2484" s="1"/>
      <c r="C2484" s="1"/>
      <c r="P2484" s="1"/>
      <c r="Q2484" s="1"/>
    </row>
    <row r="2485" spans="2:18" x14ac:dyDescent="0.25">
      <c r="B2485" s="1"/>
      <c r="C2485" s="1"/>
      <c r="P2485" s="1"/>
      <c r="Q2485" s="1"/>
      <c r="R2485" s="1"/>
    </row>
    <row r="2486" spans="2:18" x14ac:dyDescent="0.25">
      <c r="B2486" s="1"/>
      <c r="C2486" s="1"/>
      <c r="P2486" s="1"/>
      <c r="Q2486" s="1"/>
      <c r="R2486" s="1"/>
    </row>
    <row r="2487" spans="2:18" x14ac:dyDescent="0.25">
      <c r="B2487" s="1"/>
      <c r="C2487" s="1"/>
      <c r="P2487" s="1"/>
      <c r="Q2487" s="1"/>
      <c r="R2487" s="1"/>
    </row>
    <row r="2488" spans="2:18" x14ac:dyDescent="0.25">
      <c r="B2488" s="1"/>
      <c r="C2488" s="1"/>
      <c r="P2488" s="1"/>
      <c r="Q2488" s="1"/>
    </row>
    <row r="2489" spans="2:18" x14ac:dyDescent="0.25">
      <c r="B2489" s="1"/>
      <c r="C2489" s="1"/>
      <c r="P2489" s="1"/>
      <c r="Q2489" s="1"/>
    </row>
    <row r="2490" spans="2:18" x14ac:dyDescent="0.25">
      <c r="B2490" s="1"/>
      <c r="C2490" s="1"/>
      <c r="P2490" s="1"/>
      <c r="Q2490" s="1"/>
    </row>
    <row r="2491" spans="2:18" x14ac:dyDescent="0.25">
      <c r="B2491" s="1"/>
      <c r="C2491" s="1"/>
      <c r="P2491" s="1"/>
      <c r="Q2491" s="1"/>
    </row>
    <row r="2492" spans="2:18" x14ac:dyDescent="0.25">
      <c r="B2492" s="1"/>
      <c r="C2492" s="1"/>
      <c r="P2492" s="1"/>
      <c r="Q2492" s="1"/>
      <c r="R2492" s="1"/>
    </row>
    <row r="2493" spans="2:18" x14ac:dyDescent="0.25">
      <c r="B2493" s="1"/>
      <c r="C2493" s="1"/>
      <c r="P2493" s="1"/>
      <c r="Q2493" s="1"/>
    </row>
    <row r="2494" spans="2:18" x14ac:dyDescent="0.25">
      <c r="B2494" s="1"/>
      <c r="C2494" s="1"/>
      <c r="P2494" s="1"/>
      <c r="Q2494" s="1"/>
    </row>
    <row r="2495" spans="2:18" x14ac:dyDescent="0.25">
      <c r="B2495" s="1"/>
      <c r="C2495" s="1"/>
      <c r="P2495" s="1"/>
      <c r="Q2495" s="1"/>
    </row>
    <row r="2496" spans="2:18" x14ac:dyDescent="0.25">
      <c r="B2496" s="1"/>
      <c r="C2496" s="1"/>
      <c r="P2496" s="1"/>
      <c r="Q2496" s="1"/>
    </row>
    <row r="2497" spans="2:21" x14ac:dyDescent="0.25">
      <c r="B2497" s="1"/>
      <c r="C2497" s="1"/>
      <c r="P2497" s="1"/>
      <c r="Q2497" s="1"/>
      <c r="R2497" s="1"/>
    </row>
    <row r="2498" spans="2:21" x14ac:dyDescent="0.25">
      <c r="B2498" s="1"/>
      <c r="C2498" s="1"/>
      <c r="P2498" s="1"/>
      <c r="Q2498" s="1"/>
    </row>
    <row r="2499" spans="2:21" x14ac:dyDescent="0.25">
      <c r="B2499" s="1"/>
      <c r="C2499" s="1"/>
      <c r="P2499" s="1"/>
      <c r="Q2499" s="1"/>
    </row>
    <row r="2500" spans="2:21" x14ac:dyDescent="0.25">
      <c r="B2500" s="1"/>
      <c r="C2500" s="1"/>
      <c r="P2500" s="1"/>
      <c r="Q2500" s="1"/>
      <c r="R2500" s="1"/>
    </row>
    <row r="2501" spans="2:21" x14ac:dyDescent="0.25">
      <c r="B2501" s="1"/>
      <c r="C2501" s="1"/>
      <c r="P2501" s="1"/>
      <c r="Q2501" s="1"/>
    </row>
    <row r="2502" spans="2:21" x14ac:dyDescent="0.25">
      <c r="B2502" s="1"/>
      <c r="C2502" s="1"/>
      <c r="P2502" s="1"/>
      <c r="Q2502" s="1"/>
      <c r="R2502" s="1"/>
    </row>
    <row r="2503" spans="2:21" x14ac:dyDescent="0.25">
      <c r="B2503" s="1"/>
      <c r="C2503" s="1"/>
      <c r="P2503" s="1"/>
      <c r="Q2503" s="1"/>
    </row>
    <row r="2504" spans="2:21" x14ac:dyDescent="0.25">
      <c r="B2504" s="1"/>
      <c r="C2504" s="1"/>
      <c r="P2504" s="1"/>
      <c r="Q2504" s="1"/>
      <c r="R2504" s="1"/>
    </row>
    <row r="2505" spans="2:21" x14ac:dyDescent="0.25">
      <c r="B2505" s="1"/>
      <c r="C2505" s="1"/>
      <c r="P2505" s="1"/>
      <c r="Q2505" s="1"/>
    </row>
    <row r="2506" spans="2:21" x14ac:dyDescent="0.25">
      <c r="B2506" s="1"/>
      <c r="C2506" s="1"/>
      <c r="G2506" s="1"/>
      <c r="P2506" s="1"/>
      <c r="Q2506" s="1"/>
      <c r="R2506" s="1"/>
    </row>
    <row r="2507" spans="2:21" x14ac:dyDescent="0.25">
      <c r="B2507" s="1"/>
      <c r="C2507" s="1"/>
      <c r="P2507" s="1"/>
      <c r="Q2507" s="1"/>
      <c r="R2507" s="1"/>
    </row>
    <row r="2508" spans="2:21" x14ac:dyDescent="0.25">
      <c r="B2508" s="1"/>
      <c r="C2508" s="1"/>
      <c r="P2508" s="1"/>
      <c r="Q2508" s="1"/>
      <c r="U2508" s="1"/>
    </row>
    <row r="2509" spans="2:21" x14ac:dyDescent="0.25">
      <c r="B2509" s="1"/>
      <c r="C2509" s="1"/>
      <c r="P2509" s="1"/>
      <c r="Q2509" s="1"/>
    </row>
    <row r="2510" spans="2:21" x14ac:dyDescent="0.25">
      <c r="B2510" s="1"/>
      <c r="C2510" s="1"/>
      <c r="P2510" s="1"/>
      <c r="Q2510" s="1"/>
    </row>
    <row r="2511" spans="2:21" x14ac:dyDescent="0.25">
      <c r="B2511" s="1"/>
      <c r="C2511" s="1"/>
      <c r="P2511" s="1"/>
      <c r="Q2511" s="1"/>
    </row>
    <row r="2512" spans="2:21" x14ac:dyDescent="0.25">
      <c r="B2512" s="1"/>
      <c r="C2512" s="1"/>
      <c r="P2512" s="1"/>
      <c r="Q2512" s="1"/>
    </row>
    <row r="2513" spans="2:18" x14ac:dyDescent="0.25">
      <c r="B2513" s="1"/>
      <c r="C2513" s="1"/>
      <c r="P2513" s="1"/>
      <c r="Q2513" s="1"/>
      <c r="R2513" s="1"/>
    </row>
    <row r="2514" spans="2:18" x14ac:dyDescent="0.25">
      <c r="B2514" s="1"/>
      <c r="C2514" s="1"/>
      <c r="P2514" s="1"/>
      <c r="Q2514" s="1"/>
    </row>
    <row r="2515" spans="2:18" x14ac:dyDescent="0.25">
      <c r="B2515" s="1"/>
      <c r="C2515" s="1"/>
      <c r="P2515" s="1"/>
      <c r="Q2515" s="1"/>
    </row>
    <row r="2516" spans="2:18" x14ac:dyDescent="0.25">
      <c r="B2516" s="1"/>
      <c r="C2516" s="1"/>
      <c r="P2516" s="1"/>
      <c r="Q2516" s="1"/>
    </row>
    <row r="2517" spans="2:18" x14ac:dyDescent="0.25">
      <c r="B2517" s="1"/>
      <c r="C2517" s="1"/>
      <c r="P2517" s="1"/>
      <c r="Q2517" s="1"/>
      <c r="R2517" s="1"/>
    </row>
    <row r="2518" spans="2:18" x14ac:dyDescent="0.25">
      <c r="B2518" s="1"/>
      <c r="C2518" s="1"/>
      <c r="P2518" s="1"/>
      <c r="Q2518" s="1"/>
      <c r="R2518" s="1"/>
    </row>
    <row r="2519" spans="2:18" x14ac:dyDescent="0.25">
      <c r="B2519" s="1"/>
      <c r="C2519" s="1"/>
      <c r="G2519" s="1"/>
      <c r="P2519" s="1"/>
      <c r="Q2519" s="1"/>
      <c r="R2519" s="1"/>
    </row>
    <row r="2520" spans="2:18" x14ac:dyDescent="0.25">
      <c r="B2520" s="1"/>
      <c r="C2520" s="1"/>
      <c r="P2520" s="1"/>
      <c r="Q2520" s="1"/>
      <c r="R2520" s="1"/>
    </row>
    <row r="2521" spans="2:18" x14ac:dyDescent="0.25">
      <c r="B2521" s="1"/>
      <c r="C2521" s="1"/>
      <c r="P2521" s="1"/>
      <c r="Q2521" s="1"/>
    </row>
    <row r="2522" spans="2:18" x14ac:dyDescent="0.25">
      <c r="B2522" s="1"/>
      <c r="C2522" s="1"/>
      <c r="F2522" s="1"/>
      <c r="P2522" s="1"/>
      <c r="Q2522" s="1"/>
      <c r="R2522" s="1"/>
    </row>
    <row r="2523" spans="2:18" x14ac:dyDescent="0.25">
      <c r="B2523" s="1"/>
      <c r="C2523" s="1"/>
      <c r="P2523" s="1"/>
      <c r="Q2523" s="1"/>
    </row>
    <row r="2524" spans="2:18" x14ac:dyDescent="0.25">
      <c r="B2524" s="1"/>
      <c r="C2524" s="1"/>
      <c r="P2524" s="1"/>
      <c r="Q2524" s="1"/>
      <c r="R2524" s="1"/>
    </row>
    <row r="2525" spans="2:18" x14ac:dyDescent="0.25">
      <c r="B2525" s="1"/>
      <c r="C2525" s="1"/>
      <c r="P2525" s="1"/>
      <c r="Q2525" s="1"/>
      <c r="R2525" s="1"/>
    </row>
    <row r="2526" spans="2:18" x14ac:dyDescent="0.25">
      <c r="B2526" s="1"/>
      <c r="C2526" s="1"/>
      <c r="G2526" s="1"/>
      <c r="P2526" s="1"/>
      <c r="Q2526" s="1"/>
      <c r="R2526" s="1"/>
    </row>
    <row r="2527" spans="2:18" x14ac:dyDescent="0.25">
      <c r="B2527" s="1"/>
      <c r="C2527" s="1"/>
      <c r="P2527" s="1"/>
      <c r="Q2527" s="1"/>
      <c r="R2527" s="1"/>
    </row>
    <row r="2528" spans="2:18" x14ac:dyDescent="0.25">
      <c r="B2528" s="1"/>
      <c r="C2528" s="1"/>
      <c r="P2528" s="1"/>
      <c r="Q2528" s="1"/>
      <c r="R2528" s="1"/>
    </row>
    <row r="2529" spans="2:18" x14ac:dyDescent="0.25">
      <c r="B2529" s="1"/>
      <c r="C2529" s="1"/>
      <c r="P2529" s="1"/>
      <c r="Q2529" s="1"/>
      <c r="R2529" s="1"/>
    </row>
    <row r="2530" spans="2:18" x14ac:dyDescent="0.25">
      <c r="B2530" s="1"/>
      <c r="C2530" s="1"/>
      <c r="P2530" s="1"/>
      <c r="Q2530" s="1"/>
    </row>
    <row r="2531" spans="2:18" x14ac:dyDescent="0.25">
      <c r="B2531" s="1"/>
      <c r="C2531" s="1"/>
      <c r="P2531" s="1"/>
      <c r="Q2531" s="1"/>
      <c r="R2531" s="1"/>
    </row>
    <row r="2532" spans="2:18" x14ac:dyDescent="0.25">
      <c r="B2532" s="1"/>
      <c r="C2532" s="1"/>
      <c r="P2532" s="1"/>
      <c r="Q2532" s="1"/>
      <c r="R2532" s="1"/>
    </row>
    <row r="2533" spans="2:18" x14ac:dyDescent="0.25">
      <c r="B2533" s="1"/>
      <c r="C2533" s="1"/>
      <c r="G2533" s="1"/>
      <c r="P2533" s="1"/>
      <c r="Q2533" s="1"/>
      <c r="R2533" s="1"/>
    </row>
    <row r="2534" spans="2:18" x14ac:dyDescent="0.25">
      <c r="B2534" s="1"/>
      <c r="C2534" s="1"/>
      <c r="G2534" s="1"/>
      <c r="P2534" s="1"/>
      <c r="Q2534" s="1"/>
      <c r="R2534" s="1"/>
    </row>
    <row r="2535" spans="2:18" x14ac:dyDescent="0.25">
      <c r="B2535" s="1"/>
      <c r="C2535" s="1"/>
      <c r="P2535" s="1"/>
      <c r="Q2535" s="1"/>
      <c r="R2535" s="1"/>
    </row>
    <row r="2536" spans="2:18" x14ac:dyDescent="0.25">
      <c r="B2536" s="1"/>
      <c r="C2536" s="1"/>
      <c r="P2536" s="1"/>
      <c r="Q2536" s="1"/>
      <c r="R2536" s="1"/>
    </row>
    <row r="2537" spans="2:18" x14ac:dyDescent="0.25">
      <c r="B2537" s="1"/>
      <c r="C2537" s="1"/>
      <c r="P2537" s="1"/>
      <c r="Q2537" s="1"/>
      <c r="R2537" s="1"/>
    </row>
    <row r="2538" spans="2:18" x14ac:dyDescent="0.25">
      <c r="B2538" s="1"/>
      <c r="C2538" s="1"/>
      <c r="P2538" s="1"/>
      <c r="Q2538" s="1"/>
    </row>
    <row r="2539" spans="2:18" x14ac:dyDescent="0.25">
      <c r="B2539" s="1"/>
      <c r="C2539" s="1"/>
      <c r="P2539" s="1"/>
      <c r="Q2539" s="1"/>
    </row>
    <row r="2540" spans="2:18" x14ac:dyDescent="0.25">
      <c r="B2540" s="1"/>
      <c r="C2540" s="1"/>
      <c r="P2540" s="1"/>
      <c r="Q2540" s="1"/>
    </row>
    <row r="2541" spans="2:18" x14ac:dyDescent="0.25">
      <c r="B2541" s="1"/>
      <c r="C2541" s="1"/>
      <c r="G2541" s="1"/>
      <c r="P2541" s="1"/>
      <c r="Q2541" s="1"/>
      <c r="R2541" s="1"/>
    </row>
    <row r="2542" spans="2:18" x14ac:dyDescent="0.25">
      <c r="B2542" s="1"/>
      <c r="C2542" s="1"/>
      <c r="P2542" s="1"/>
      <c r="Q2542" s="1"/>
    </row>
    <row r="2543" spans="2:18" x14ac:dyDescent="0.25">
      <c r="B2543" s="1"/>
      <c r="C2543" s="1"/>
      <c r="G2543" s="1"/>
      <c r="P2543" s="1"/>
      <c r="Q2543" s="1"/>
      <c r="R2543" s="1"/>
    </row>
    <row r="2544" spans="2:18" x14ac:dyDescent="0.25">
      <c r="B2544" s="1"/>
      <c r="C2544" s="1"/>
      <c r="P2544" s="1"/>
      <c r="Q2544" s="1"/>
    </row>
    <row r="2545" spans="2:21" x14ac:dyDescent="0.25">
      <c r="B2545" s="1"/>
      <c r="C2545" s="1"/>
      <c r="P2545" s="1"/>
      <c r="Q2545" s="1"/>
    </row>
    <row r="2546" spans="2:21" x14ac:dyDescent="0.25">
      <c r="B2546" s="1"/>
      <c r="C2546" s="1"/>
      <c r="P2546" s="1"/>
      <c r="Q2546" s="1"/>
    </row>
    <row r="2547" spans="2:21" x14ac:dyDescent="0.25">
      <c r="B2547" s="1"/>
      <c r="C2547" s="1"/>
      <c r="P2547" s="1"/>
      <c r="Q2547" s="1"/>
      <c r="R2547" s="1"/>
    </row>
    <row r="2548" spans="2:21" x14ac:dyDescent="0.25">
      <c r="B2548" s="1"/>
      <c r="C2548" s="1"/>
      <c r="P2548" s="1"/>
      <c r="Q2548" s="1"/>
      <c r="R2548" s="1"/>
    </row>
    <row r="2549" spans="2:21" x14ac:dyDescent="0.25">
      <c r="B2549" s="1"/>
      <c r="C2549" s="1"/>
      <c r="G2549" s="1"/>
      <c r="P2549" s="1"/>
      <c r="Q2549" s="1"/>
      <c r="R2549" s="1"/>
    </row>
    <row r="2550" spans="2:21" x14ac:dyDescent="0.25">
      <c r="B2550" s="1"/>
      <c r="C2550" s="1"/>
      <c r="P2550" s="1"/>
      <c r="Q2550" s="1"/>
    </row>
    <row r="2551" spans="2:21" x14ac:dyDescent="0.25">
      <c r="B2551" s="1"/>
      <c r="C2551" s="1"/>
      <c r="P2551" s="1"/>
      <c r="Q2551" s="1"/>
    </row>
    <row r="2552" spans="2:21" x14ac:dyDescent="0.25">
      <c r="B2552" s="1"/>
      <c r="C2552" s="1"/>
      <c r="G2552" s="1"/>
      <c r="P2552" s="1"/>
      <c r="Q2552" s="1"/>
    </row>
    <row r="2553" spans="2:21" x14ac:dyDescent="0.25">
      <c r="B2553" s="1"/>
      <c r="C2553" s="1"/>
      <c r="P2553" s="1"/>
      <c r="Q2553" s="1"/>
      <c r="R2553" s="1"/>
    </row>
    <row r="2554" spans="2:21" x14ac:dyDescent="0.25">
      <c r="B2554" s="1"/>
      <c r="C2554" s="1"/>
      <c r="P2554" s="1"/>
      <c r="Q2554" s="1"/>
    </row>
    <row r="2555" spans="2:21" x14ac:dyDescent="0.25">
      <c r="B2555" s="1"/>
      <c r="C2555" s="1"/>
      <c r="P2555" s="1"/>
      <c r="Q2555" s="1"/>
    </row>
    <row r="2556" spans="2:21" x14ac:dyDescent="0.25">
      <c r="B2556" s="1"/>
      <c r="C2556" s="1"/>
      <c r="G2556" s="1"/>
      <c r="P2556" s="1"/>
      <c r="Q2556" s="1"/>
      <c r="R2556" s="1"/>
    </row>
    <row r="2557" spans="2:21" x14ac:dyDescent="0.25">
      <c r="B2557" s="1"/>
      <c r="C2557" s="1"/>
      <c r="P2557" s="1"/>
      <c r="Q2557" s="1"/>
      <c r="U2557" s="1"/>
    </row>
    <row r="2558" spans="2:21" x14ac:dyDescent="0.25">
      <c r="B2558" s="1"/>
      <c r="C2558" s="1"/>
      <c r="P2558" s="1"/>
      <c r="Q2558" s="1"/>
      <c r="R2558" s="1"/>
    </row>
    <row r="2559" spans="2:21" x14ac:dyDescent="0.25">
      <c r="B2559" s="1"/>
      <c r="C2559" s="1"/>
      <c r="G2559" s="1"/>
      <c r="P2559" s="1"/>
      <c r="Q2559" s="1"/>
      <c r="R2559" s="1"/>
    </row>
    <row r="2560" spans="2:21" x14ac:dyDescent="0.25">
      <c r="B2560" s="1"/>
      <c r="C2560" s="1"/>
      <c r="P2560" s="1"/>
      <c r="Q2560" s="1"/>
      <c r="R2560" s="1"/>
    </row>
    <row r="2561" spans="2:18" x14ac:dyDescent="0.25">
      <c r="B2561" s="1"/>
      <c r="C2561" s="1"/>
      <c r="P2561" s="1"/>
      <c r="Q2561" s="1"/>
      <c r="R2561" s="1"/>
    </row>
    <row r="2562" spans="2:18" x14ac:dyDescent="0.25">
      <c r="B2562" s="1"/>
      <c r="C2562" s="1"/>
      <c r="G2562" s="1"/>
      <c r="P2562" s="1"/>
      <c r="Q2562" s="1"/>
      <c r="R2562" s="1"/>
    </row>
    <row r="2563" spans="2:18" x14ac:dyDescent="0.25">
      <c r="B2563" s="1"/>
      <c r="C2563" s="1"/>
      <c r="G2563" s="1"/>
      <c r="P2563" s="1"/>
      <c r="Q2563" s="1"/>
      <c r="R2563" s="1"/>
    </row>
    <row r="2564" spans="2:18" x14ac:dyDescent="0.25">
      <c r="B2564" s="1"/>
      <c r="C2564" s="1"/>
      <c r="G2564" s="1"/>
      <c r="P2564" s="1"/>
      <c r="Q2564" s="1"/>
      <c r="R2564" s="1"/>
    </row>
    <row r="2565" spans="2:18" x14ac:dyDescent="0.25">
      <c r="B2565" s="1"/>
      <c r="C2565" s="1"/>
      <c r="P2565" s="1"/>
      <c r="Q2565" s="1"/>
      <c r="R2565" s="1"/>
    </row>
    <row r="2566" spans="2:18" x14ac:dyDescent="0.25">
      <c r="B2566" s="1"/>
      <c r="C2566" s="1"/>
      <c r="P2566" s="1"/>
      <c r="Q2566" s="1"/>
    </row>
    <row r="2567" spans="2:18" x14ac:dyDescent="0.25">
      <c r="B2567" s="1"/>
      <c r="C2567" s="1"/>
      <c r="P2567" s="1"/>
      <c r="Q2567" s="1"/>
    </row>
    <row r="2568" spans="2:18" x14ac:dyDescent="0.25">
      <c r="B2568" s="1"/>
      <c r="C2568" s="1"/>
      <c r="P2568" s="1"/>
      <c r="Q2568" s="1"/>
      <c r="R2568" s="1"/>
    </row>
    <row r="2569" spans="2:18" x14ac:dyDescent="0.25">
      <c r="B2569" s="1"/>
      <c r="C2569" s="1"/>
      <c r="P2569" s="1"/>
      <c r="Q2569" s="1"/>
    </row>
    <row r="2570" spans="2:18" x14ac:dyDescent="0.25">
      <c r="B2570" s="1"/>
      <c r="C2570" s="1"/>
      <c r="P2570" s="1"/>
      <c r="Q2570" s="1"/>
    </row>
    <row r="2571" spans="2:18" x14ac:dyDescent="0.25">
      <c r="B2571" s="1"/>
      <c r="C2571" s="1"/>
      <c r="P2571" s="1"/>
      <c r="Q2571" s="1"/>
    </row>
    <row r="2572" spans="2:18" x14ac:dyDescent="0.25">
      <c r="B2572" s="1"/>
      <c r="C2572" s="1"/>
      <c r="F2572" s="1"/>
      <c r="P2572" s="1"/>
      <c r="Q2572" s="1"/>
      <c r="R2572" s="1"/>
    </row>
    <row r="2573" spans="2:18" x14ac:dyDescent="0.25">
      <c r="B2573" s="1"/>
      <c r="C2573" s="1"/>
      <c r="P2573" s="1"/>
      <c r="Q2573" s="1"/>
    </row>
    <row r="2574" spans="2:18" x14ac:dyDescent="0.25">
      <c r="B2574" s="1"/>
      <c r="C2574" s="1"/>
      <c r="P2574" s="1"/>
      <c r="Q2574" s="1"/>
    </row>
    <row r="2575" spans="2:18" x14ac:dyDescent="0.25">
      <c r="B2575" s="1"/>
      <c r="C2575" s="1"/>
      <c r="P2575" s="1"/>
      <c r="Q2575" s="1"/>
    </row>
    <row r="2576" spans="2:18" x14ac:dyDescent="0.25">
      <c r="B2576" s="1"/>
      <c r="C2576" s="1"/>
      <c r="P2576" s="1"/>
      <c r="Q2576" s="1"/>
    </row>
    <row r="2577" spans="2:18" x14ac:dyDescent="0.25">
      <c r="B2577" s="1"/>
      <c r="C2577" s="1"/>
      <c r="P2577" s="1"/>
      <c r="Q2577" s="1"/>
    </row>
    <row r="2578" spans="2:18" x14ac:dyDescent="0.25">
      <c r="B2578" s="1"/>
      <c r="C2578" s="1"/>
      <c r="P2578" s="1"/>
      <c r="Q2578" s="1"/>
    </row>
    <row r="2579" spans="2:18" x14ac:dyDescent="0.25">
      <c r="B2579" s="1"/>
      <c r="C2579" s="1"/>
      <c r="P2579" s="1"/>
      <c r="Q2579" s="1"/>
    </row>
    <row r="2580" spans="2:18" x14ac:dyDescent="0.25">
      <c r="B2580" s="1"/>
      <c r="C2580" s="1"/>
      <c r="P2580" s="1"/>
      <c r="Q2580" s="1"/>
    </row>
    <row r="2581" spans="2:18" x14ac:dyDescent="0.25">
      <c r="B2581" s="1"/>
      <c r="C2581" s="1"/>
      <c r="P2581" s="1"/>
      <c r="Q2581" s="1"/>
      <c r="R2581" s="1"/>
    </row>
    <row r="2582" spans="2:18" x14ac:dyDescent="0.25">
      <c r="B2582" s="1"/>
      <c r="C2582" s="1"/>
      <c r="P2582" s="1"/>
      <c r="Q2582" s="1"/>
      <c r="R2582" s="1"/>
    </row>
    <row r="2583" spans="2:18" x14ac:dyDescent="0.25">
      <c r="B2583" s="1"/>
      <c r="C2583" s="1"/>
      <c r="F2583" s="1"/>
      <c r="P2583" s="1"/>
      <c r="Q2583" s="1"/>
      <c r="R2583" s="1"/>
    </row>
    <row r="2584" spans="2:18" x14ac:dyDescent="0.25">
      <c r="B2584" s="1"/>
      <c r="C2584" s="1"/>
      <c r="P2584" s="1"/>
      <c r="Q2584" s="1"/>
      <c r="R2584" s="1"/>
    </row>
    <row r="2585" spans="2:18" x14ac:dyDescent="0.25">
      <c r="B2585" s="1"/>
      <c r="C2585" s="1"/>
      <c r="G2585" s="1"/>
      <c r="P2585" s="1"/>
      <c r="Q2585" s="1"/>
      <c r="R2585" s="1"/>
    </row>
    <row r="2586" spans="2:18" x14ac:dyDescent="0.25">
      <c r="B2586" s="1"/>
      <c r="C2586" s="1"/>
      <c r="P2586" s="1"/>
      <c r="Q2586" s="1"/>
    </row>
    <row r="2587" spans="2:18" x14ac:dyDescent="0.25">
      <c r="B2587" s="1"/>
      <c r="C2587" s="1"/>
      <c r="G2587" s="1"/>
      <c r="P2587" s="1"/>
      <c r="Q2587" s="1"/>
      <c r="R2587" s="1"/>
    </row>
    <row r="2588" spans="2:18" x14ac:dyDescent="0.25">
      <c r="B2588" s="1"/>
      <c r="C2588" s="1"/>
      <c r="P2588" s="1"/>
      <c r="Q2588" s="1"/>
      <c r="R2588" s="1"/>
    </row>
    <row r="2589" spans="2:18" x14ac:dyDescent="0.25">
      <c r="B2589" s="1"/>
      <c r="C2589" s="1"/>
      <c r="P2589" s="1"/>
      <c r="Q2589" s="1"/>
      <c r="R2589" s="1"/>
    </row>
    <row r="2590" spans="2:18" x14ac:dyDescent="0.25">
      <c r="B2590" s="1"/>
      <c r="C2590" s="1"/>
      <c r="G2590" s="1"/>
      <c r="P2590" s="1"/>
      <c r="Q2590" s="1"/>
      <c r="R2590" s="1"/>
    </row>
    <row r="2591" spans="2:18" x14ac:dyDescent="0.25">
      <c r="B2591" s="1"/>
      <c r="C2591" s="1"/>
      <c r="G2591" s="1"/>
      <c r="P2591" s="1"/>
      <c r="Q2591" s="1"/>
      <c r="R2591" s="1"/>
    </row>
    <row r="2592" spans="2:18" x14ac:dyDescent="0.25">
      <c r="B2592" s="1"/>
      <c r="C2592" s="1"/>
      <c r="F2592" s="1"/>
      <c r="P2592" s="1"/>
      <c r="Q2592" s="1"/>
      <c r="R2592" s="1"/>
    </row>
    <row r="2593" spans="2:18" x14ac:dyDescent="0.25">
      <c r="B2593" s="1"/>
      <c r="C2593" s="1"/>
      <c r="P2593" s="1"/>
      <c r="Q2593" s="1"/>
    </row>
    <row r="2594" spans="2:18" x14ac:dyDescent="0.25">
      <c r="B2594" s="1"/>
      <c r="C2594" s="1"/>
      <c r="P2594" s="1"/>
      <c r="Q2594" s="1"/>
    </row>
    <row r="2595" spans="2:18" x14ac:dyDescent="0.25">
      <c r="B2595" s="1"/>
      <c r="C2595" s="1"/>
      <c r="G2595" s="1"/>
      <c r="P2595" s="1"/>
      <c r="Q2595" s="1"/>
    </row>
    <row r="2596" spans="2:18" x14ac:dyDescent="0.25">
      <c r="B2596" s="1"/>
      <c r="C2596" s="1"/>
      <c r="G2596" s="1"/>
      <c r="P2596" s="1"/>
      <c r="Q2596" s="1"/>
    </row>
    <row r="2597" spans="2:18" x14ac:dyDescent="0.25">
      <c r="B2597" s="1"/>
      <c r="C2597" s="1"/>
      <c r="P2597" s="1"/>
      <c r="Q2597" s="1"/>
    </row>
    <row r="2598" spans="2:18" x14ac:dyDescent="0.25">
      <c r="B2598" s="1"/>
      <c r="C2598" s="1"/>
      <c r="P2598" s="1"/>
      <c r="Q2598" s="1"/>
    </row>
    <row r="2599" spans="2:18" x14ac:dyDescent="0.25">
      <c r="B2599" s="1"/>
      <c r="C2599" s="1"/>
      <c r="P2599" s="1"/>
      <c r="Q2599" s="1"/>
      <c r="R2599" s="1"/>
    </row>
    <row r="2600" spans="2:18" x14ac:dyDescent="0.25">
      <c r="B2600" s="1"/>
      <c r="C2600" s="1"/>
      <c r="G2600" s="1"/>
      <c r="P2600" s="1"/>
      <c r="Q2600" s="1"/>
    </row>
    <row r="2601" spans="2:18" x14ac:dyDescent="0.25">
      <c r="B2601" s="1"/>
      <c r="C2601" s="1"/>
      <c r="P2601" s="1"/>
      <c r="Q2601" s="1"/>
    </row>
    <row r="2602" spans="2:18" x14ac:dyDescent="0.25">
      <c r="B2602" s="1"/>
      <c r="C2602" s="1"/>
      <c r="P2602" s="1"/>
      <c r="Q2602" s="1"/>
      <c r="R2602" s="1"/>
    </row>
    <row r="2603" spans="2:18" x14ac:dyDescent="0.25">
      <c r="B2603" s="1"/>
      <c r="C2603" s="1"/>
      <c r="P2603" s="1"/>
      <c r="Q2603" s="1"/>
    </row>
    <row r="2604" spans="2:18" x14ac:dyDescent="0.25">
      <c r="B2604" s="1"/>
      <c r="C2604" s="1"/>
      <c r="P2604" s="1"/>
      <c r="Q2604" s="1"/>
      <c r="R2604" s="1"/>
    </row>
    <row r="2605" spans="2:18" x14ac:dyDescent="0.25">
      <c r="B2605" s="1"/>
      <c r="C2605" s="1"/>
      <c r="P2605" s="1"/>
      <c r="Q2605" s="1"/>
    </row>
    <row r="2606" spans="2:18" x14ac:dyDescent="0.25">
      <c r="B2606" s="1"/>
      <c r="C2606" s="1"/>
      <c r="P2606" s="1"/>
      <c r="Q2606" s="1"/>
    </row>
    <row r="2607" spans="2:18" x14ac:dyDescent="0.25">
      <c r="B2607" s="1"/>
      <c r="C2607" s="1"/>
      <c r="P2607" s="1"/>
      <c r="Q2607" s="1"/>
    </row>
    <row r="2608" spans="2:18" x14ac:dyDescent="0.25">
      <c r="B2608" s="1"/>
      <c r="C2608" s="1"/>
      <c r="P2608" s="1"/>
      <c r="Q2608" s="1"/>
    </row>
    <row r="2609" spans="2:18" x14ac:dyDescent="0.25">
      <c r="B2609" s="1"/>
      <c r="C2609" s="1"/>
      <c r="P2609" s="1"/>
      <c r="Q2609" s="1"/>
    </row>
    <row r="2610" spans="2:18" x14ac:dyDescent="0.25">
      <c r="B2610" s="1"/>
      <c r="C2610" s="1"/>
      <c r="P2610" s="1"/>
      <c r="Q2610" s="1"/>
    </row>
    <row r="2611" spans="2:18" x14ac:dyDescent="0.25">
      <c r="B2611" s="1"/>
      <c r="C2611" s="1"/>
      <c r="P2611" s="1"/>
      <c r="Q2611" s="1"/>
      <c r="R2611" s="1"/>
    </row>
    <row r="2612" spans="2:18" x14ac:dyDescent="0.25">
      <c r="B2612" s="1"/>
      <c r="C2612" s="1"/>
      <c r="G2612" s="1"/>
      <c r="P2612" s="1"/>
      <c r="Q2612" s="1"/>
      <c r="R2612" s="1"/>
    </row>
    <row r="2613" spans="2:18" x14ac:dyDescent="0.25">
      <c r="B2613" s="1"/>
      <c r="C2613" s="1"/>
      <c r="P2613" s="1"/>
      <c r="Q2613" s="1"/>
    </row>
    <row r="2614" spans="2:18" x14ac:dyDescent="0.25">
      <c r="B2614" s="1"/>
      <c r="C2614" s="1"/>
      <c r="P2614" s="1"/>
      <c r="Q2614" s="1"/>
    </row>
    <row r="2615" spans="2:18" x14ac:dyDescent="0.25">
      <c r="B2615" s="1"/>
      <c r="C2615" s="1"/>
      <c r="P2615" s="1"/>
      <c r="Q2615" s="1"/>
    </row>
    <row r="2616" spans="2:18" x14ac:dyDescent="0.25">
      <c r="B2616" s="1"/>
      <c r="C2616" s="1"/>
      <c r="G2616" s="1"/>
      <c r="P2616" s="1"/>
      <c r="Q2616" s="1"/>
      <c r="R2616" s="1"/>
    </row>
    <row r="2617" spans="2:18" x14ac:dyDescent="0.25">
      <c r="B2617" s="1"/>
      <c r="C2617" s="1"/>
      <c r="P2617" s="1"/>
      <c r="Q2617" s="1"/>
    </row>
    <row r="2618" spans="2:18" x14ac:dyDescent="0.25">
      <c r="B2618" s="1"/>
      <c r="C2618" s="1"/>
      <c r="G2618" s="1"/>
      <c r="P2618" s="1"/>
      <c r="Q2618" s="1"/>
      <c r="R2618" s="1"/>
    </row>
    <row r="2619" spans="2:18" x14ac:dyDescent="0.25">
      <c r="B2619" s="1"/>
      <c r="C2619" s="1"/>
      <c r="P2619" s="1"/>
      <c r="Q2619" s="1"/>
      <c r="R2619" s="1"/>
    </row>
    <row r="2620" spans="2:18" x14ac:dyDescent="0.25">
      <c r="B2620" s="1"/>
      <c r="C2620" s="1"/>
      <c r="G2620" s="1"/>
      <c r="P2620" s="1"/>
      <c r="Q2620" s="1"/>
      <c r="R2620" s="1"/>
    </row>
    <row r="2621" spans="2:18" x14ac:dyDescent="0.25">
      <c r="B2621" s="1"/>
      <c r="C2621" s="1"/>
      <c r="G2621" s="1"/>
      <c r="P2621" s="1"/>
      <c r="Q2621" s="1"/>
      <c r="R2621" s="1"/>
    </row>
    <row r="2622" spans="2:18" x14ac:dyDescent="0.25">
      <c r="B2622" s="1"/>
      <c r="C2622" s="1"/>
      <c r="P2622" s="1"/>
      <c r="Q2622" s="1"/>
    </row>
    <row r="2623" spans="2:18" x14ac:dyDescent="0.25">
      <c r="B2623" s="1"/>
      <c r="C2623" s="1"/>
      <c r="P2623" s="1"/>
      <c r="Q2623" s="1"/>
    </row>
    <row r="2624" spans="2:18" x14ac:dyDescent="0.25">
      <c r="B2624" s="1"/>
      <c r="C2624" s="1"/>
      <c r="G2624" s="1"/>
      <c r="P2624" s="1"/>
      <c r="Q2624" s="1"/>
    </row>
    <row r="2625" spans="2:21" x14ac:dyDescent="0.25">
      <c r="B2625" s="1"/>
      <c r="C2625" s="1"/>
      <c r="P2625" s="1"/>
      <c r="Q2625" s="1"/>
    </row>
    <row r="2626" spans="2:21" x14ac:dyDescent="0.25">
      <c r="B2626" s="1"/>
      <c r="C2626" s="1"/>
      <c r="P2626" s="1"/>
      <c r="Q2626" s="1"/>
    </row>
    <row r="2627" spans="2:21" x14ac:dyDescent="0.25">
      <c r="B2627" s="1"/>
      <c r="C2627" s="1"/>
      <c r="P2627" s="1"/>
      <c r="Q2627" s="1"/>
    </row>
    <row r="2628" spans="2:21" x14ac:dyDescent="0.25">
      <c r="B2628" s="1"/>
      <c r="C2628" s="1"/>
      <c r="G2628" s="1"/>
      <c r="P2628" s="1"/>
      <c r="Q2628" s="1"/>
    </row>
    <row r="2629" spans="2:21" x14ac:dyDescent="0.25">
      <c r="B2629" s="1"/>
      <c r="C2629" s="1"/>
      <c r="P2629" s="1"/>
      <c r="Q2629" s="1"/>
    </row>
    <row r="2630" spans="2:21" x14ac:dyDescent="0.25">
      <c r="B2630" s="1"/>
      <c r="C2630" s="1"/>
      <c r="P2630" s="1"/>
      <c r="Q2630" s="1"/>
      <c r="U2630" s="1"/>
    </row>
    <row r="2631" spans="2:21" x14ac:dyDescent="0.25">
      <c r="B2631" s="1"/>
      <c r="C2631" s="1"/>
      <c r="P2631" s="1"/>
      <c r="Q2631" s="1"/>
      <c r="R2631" s="1"/>
    </row>
    <row r="2632" spans="2:21" x14ac:dyDescent="0.25">
      <c r="B2632" s="1"/>
      <c r="C2632" s="1"/>
      <c r="P2632" s="1"/>
      <c r="Q2632" s="1"/>
    </row>
    <row r="2633" spans="2:21" x14ac:dyDescent="0.25">
      <c r="B2633" s="1"/>
      <c r="C2633" s="1"/>
      <c r="P2633" s="1"/>
      <c r="Q2633" s="1"/>
    </row>
    <row r="2634" spans="2:21" x14ac:dyDescent="0.25">
      <c r="B2634" s="1"/>
      <c r="C2634" s="1"/>
      <c r="P2634" s="1"/>
      <c r="Q2634" s="1"/>
      <c r="R2634" s="1"/>
    </row>
    <row r="2635" spans="2:21" x14ac:dyDescent="0.25">
      <c r="B2635" s="1"/>
      <c r="C2635" s="1"/>
      <c r="P2635" s="1"/>
      <c r="Q2635" s="1"/>
      <c r="R2635" s="1"/>
    </row>
    <row r="2636" spans="2:21" x14ac:dyDescent="0.25">
      <c r="B2636" s="1"/>
      <c r="C2636" s="1"/>
      <c r="P2636" s="1"/>
      <c r="Q2636" s="1"/>
    </row>
    <row r="2637" spans="2:21" x14ac:dyDescent="0.25">
      <c r="B2637" s="1"/>
      <c r="C2637" s="1"/>
      <c r="P2637" s="1"/>
      <c r="Q2637" s="1"/>
    </row>
    <row r="2638" spans="2:21" x14ac:dyDescent="0.25">
      <c r="B2638" s="1"/>
      <c r="C2638" s="1"/>
      <c r="P2638" s="1"/>
      <c r="Q2638" s="1"/>
      <c r="R2638" s="1"/>
    </row>
    <row r="2639" spans="2:21" x14ac:dyDescent="0.25">
      <c r="B2639" s="1"/>
      <c r="C2639" s="1"/>
      <c r="P2639" s="1"/>
      <c r="Q2639" s="1"/>
      <c r="R2639" s="1"/>
    </row>
    <row r="2640" spans="2:21" x14ac:dyDescent="0.25">
      <c r="B2640" s="1"/>
      <c r="C2640" s="1"/>
      <c r="G2640" s="1"/>
      <c r="P2640" s="1"/>
      <c r="Q2640" s="1"/>
      <c r="R2640" s="1"/>
    </row>
    <row r="2641" spans="2:21" x14ac:dyDescent="0.25">
      <c r="B2641" s="1"/>
      <c r="C2641" s="1"/>
      <c r="P2641" s="1"/>
      <c r="Q2641" s="1"/>
    </row>
    <row r="2642" spans="2:21" x14ac:dyDescent="0.25">
      <c r="B2642" s="1"/>
      <c r="C2642" s="1"/>
      <c r="P2642" s="1"/>
      <c r="Q2642" s="1"/>
    </row>
    <row r="2643" spans="2:21" x14ac:dyDescent="0.25">
      <c r="B2643" s="1"/>
      <c r="C2643" s="1"/>
      <c r="P2643" s="1"/>
      <c r="Q2643" s="1"/>
    </row>
    <row r="2644" spans="2:21" x14ac:dyDescent="0.25">
      <c r="B2644" s="1"/>
      <c r="C2644" s="1"/>
      <c r="F2644" s="1"/>
      <c r="P2644" s="1"/>
      <c r="Q2644" s="1"/>
      <c r="R2644" s="1"/>
    </row>
    <row r="2645" spans="2:21" x14ac:dyDescent="0.25">
      <c r="B2645" s="1"/>
      <c r="C2645" s="1"/>
      <c r="P2645" s="1"/>
      <c r="Q2645" s="1"/>
    </row>
    <row r="2646" spans="2:21" x14ac:dyDescent="0.25">
      <c r="B2646" s="1"/>
      <c r="C2646" s="1"/>
      <c r="P2646" s="1"/>
      <c r="Q2646" s="1"/>
    </row>
    <row r="2647" spans="2:21" x14ac:dyDescent="0.25">
      <c r="B2647" s="1"/>
      <c r="C2647" s="1"/>
      <c r="P2647" s="1"/>
      <c r="Q2647" s="1"/>
    </row>
    <row r="2648" spans="2:21" x14ac:dyDescent="0.25">
      <c r="B2648" s="1"/>
      <c r="C2648" s="1"/>
      <c r="P2648" s="1"/>
      <c r="Q2648" s="1"/>
      <c r="R2648" s="1"/>
    </row>
    <row r="2649" spans="2:21" x14ac:dyDescent="0.25">
      <c r="B2649" s="1"/>
      <c r="C2649" s="1"/>
      <c r="P2649" s="1"/>
      <c r="Q2649" s="1"/>
      <c r="U2649" s="1"/>
    </row>
    <row r="2650" spans="2:21" x14ac:dyDescent="0.25">
      <c r="B2650" s="1"/>
      <c r="C2650" s="1"/>
      <c r="P2650" s="1"/>
      <c r="Q2650" s="1"/>
    </row>
    <row r="2651" spans="2:21" x14ac:dyDescent="0.25">
      <c r="B2651" s="1"/>
      <c r="C2651" s="1"/>
      <c r="P2651" s="1"/>
      <c r="Q2651" s="1"/>
    </row>
    <row r="2652" spans="2:21" x14ac:dyDescent="0.25">
      <c r="B2652" s="1"/>
      <c r="C2652" s="1"/>
      <c r="G2652" s="1"/>
      <c r="P2652" s="1"/>
      <c r="Q2652" s="1"/>
      <c r="R2652" s="1"/>
    </row>
    <row r="2653" spans="2:21" x14ac:dyDescent="0.25">
      <c r="B2653" s="1"/>
      <c r="C2653" s="1"/>
      <c r="G2653" s="1"/>
      <c r="P2653" s="1"/>
      <c r="Q2653" s="1"/>
      <c r="R2653" s="1"/>
    </row>
    <row r="2654" spans="2:21" x14ac:dyDescent="0.25">
      <c r="B2654" s="1"/>
      <c r="C2654" s="1"/>
      <c r="P2654" s="1"/>
      <c r="Q2654" s="1"/>
      <c r="R2654" s="1"/>
    </row>
    <row r="2655" spans="2:21" x14ac:dyDescent="0.25">
      <c r="B2655" s="1"/>
      <c r="C2655" s="1"/>
      <c r="P2655" s="1"/>
      <c r="Q2655" s="1"/>
    </row>
    <row r="2656" spans="2:21" x14ac:dyDescent="0.25">
      <c r="B2656" s="1"/>
      <c r="C2656" s="1"/>
      <c r="P2656" s="1"/>
      <c r="Q2656" s="1"/>
    </row>
    <row r="2657" spans="2:18" x14ac:dyDescent="0.25">
      <c r="B2657" s="1"/>
      <c r="C2657" s="1"/>
      <c r="G2657" s="1"/>
      <c r="P2657" s="1"/>
      <c r="Q2657" s="1"/>
      <c r="R2657" s="1"/>
    </row>
    <row r="2658" spans="2:18" x14ac:dyDescent="0.25">
      <c r="B2658" s="1"/>
      <c r="C2658" s="1"/>
      <c r="P2658" s="1"/>
      <c r="Q2658" s="1"/>
    </row>
    <row r="2659" spans="2:18" x14ac:dyDescent="0.25">
      <c r="B2659" s="1"/>
      <c r="C2659" s="1"/>
      <c r="P2659" s="1"/>
      <c r="Q2659" s="1"/>
    </row>
    <row r="2660" spans="2:18" x14ac:dyDescent="0.25">
      <c r="B2660" s="1"/>
      <c r="C2660" s="1"/>
      <c r="P2660" s="1"/>
      <c r="Q2660" s="1"/>
    </row>
    <row r="2661" spans="2:18" x14ac:dyDescent="0.25">
      <c r="B2661" s="1"/>
      <c r="C2661" s="1"/>
      <c r="P2661" s="1"/>
      <c r="Q2661" s="1"/>
    </row>
    <row r="2662" spans="2:18" x14ac:dyDescent="0.25">
      <c r="B2662" s="1"/>
      <c r="C2662" s="1"/>
      <c r="P2662" s="1"/>
      <c r="Q2662" s="1"/>
    </row>
    <row r="2663" spans="2:18" x14ac:dyDescent="0.25">
      <c r="B2663" s="1"/>
      <c r="C2663" s="1"/>
      <c r="P2663" s="1"/>
      <c r="Q2663" s="1"/>
    </row>
    <row r="2664" spans="2:18" x14ac:dyDescent="0.25">
      <c r="B2664" s="1"/>
      <c r="C2664" s="1"/>
      <c r="P2664" s="1"/>
      <c r="Q2664" s="1"/>
    </row>
    <row r="2665" spans="2:18" x14ac:dyDescent="0.25">
      <c r="B2665" s="1"/>
      <c r="C2665" s="1"/>
      <c r="P2665" s="1"/>
      <c r="Q2665" s="1"/>
    </row>
    <row r="2666" spans="2:18" x14ac:dyDescent="0.25">
      <c r="B2666" s="1"/>
      <c r="C2666" s="1"/>
      <c r="P2666" s="1"/>
      <c r="Q2666" s="1"/>
    </row>
    <row r="2667" spans="2:18" x14ac:dyDescent="0.25">
      <c r="B2667" s="1"/>
      <c r="C2667" s="1"/>
      <c r="P2667" s="1"/>
      <c r="Q2667" s="1"/>
    </row>
    <row r="2668" spans="2:18" x14ac:dyDescent="0.25">
      <c r="B2668" s="1"/>
      <c r="C2668" s="1"/>
      <c r="P2668" s="1"/>
      <c r="Q2668" s="1"/>
    </row>
    <row r="2669" spans="2:18" x14ac:dyDescent="0.25">
      <c r="B2669" s="1"/>
      <c r="C2669" s="1"/>
      <c r="G2669" s="1"/>
      <c r="P2669" s="1"/>
      <c r="Q2669" s="1"/>
    </row>
    <row r="2670" spans="2:18" x14ac:dyDescent="0.25">
      <c r="B2670" s="1"/>
      <c r="C2670" s="1"/>
      <c r="P2670" s="1"/>
      <c r="Q2670" s="1"/>
    </row>
    <row r="2671" spans="2:18" x14ac:dyDescent="0.25">
      <c r="B2671" s="1"/>
      <c r="C2671" s="1"/>
      <c r="P2671" s="1"/>
      <c r="Q2671" s="1"/>
    </row>
    <row r="2672" spans="2:18" x14ac:dyDescent="0.25">
      <c r="B2672" s="1"/>
      <c r="C2672" s="1"/>
      <c r="G2672" s="1"/>
      <c r="P2672" s="1"/>
      <c r="Q2672" s="1"/>
      <c r="R2672" s="1"/>
    </row>
    <row r="2673" spans="2:18" x14ac:dyDescent="0.25">
      <c r="B2673" s="1"/>
      <c r="C2673" s="1"/>
      <c r="P2673" s="1"/>
      <c r="Q2673" s="1"/>
    </row>
    <row r="2674" spans="2:18" x14ac:dyDescent="0.25">
      <c r="B2674" s="1"/>
      <c r="C2674" s="1"/>
      <c r="G2674" s="1"/>
      <c r="P2674" s="1"/>
      <c r="Q2674" s="1"/>
      <c r="R2674" s="1"/>
    </row>
    <row r="2675" spans="2:18" x14ac:dyDescent="0.25">
      <c r="B2675" s="1"/>
      <c r="C2675" s="1"/>
      <c r="P2675" s="1"/>
      <c r="Q2675" s="1"/>
      <c r="R2675" s="1"/>
    </row>
    <row r="2676" spans="2:18" x14ac:dyDescent="0.25">
      <c r="B2676" s="1"/>
      <c r="C2676" s="1"/>
      <c r="P2676" s="1"/>
      <c r="Q2676" s="1"/>
      <c r="R2676" s="1"/>
    </row>
    <row r="2677" spans="2:18" x14ac:dyDescent="0.25">
      <c r="B2677" s="1"/>
      <c r="C2677" s="1"/>
      <c r="P2677" s="1"/>
      <c r="Q2677" s="1"/>
    </row>
    <row r="2678" spans="2:18" x14ac:dyDescent="0.25">
      <c r="B2678" s="1"/>
      <c r="C2678" s="1"/>
      <c r="G2678" s="1"/>
      <c r="P2678" s="1"/>
      <c r="Q2678" s="1"/>
    </row>
    <row r="2679" spans="2:18" x14ac:dyDescent="0.25">
      <c r="B2679" s="1"/>
      <c r="C2679" s="1"/>
      <c r="P2679" s="1"/>
      <c r="Q2679" s="1"/>
    </row>
    <row r="2680" spans="2:18" x14ac:dyDescent="0.25">
      <c r="B2680" s="1"/>
      <c r="C2680" s="1"/>
      <c r="P2680" s="1"/>
      <c r="Q2680" s="1"/>
    </row>
    <row r="2681" spans="2:18" x14ac:dyDescent="0.25">
      <c r="B2681" s="1"/>
      <c r="C2681" s="1"/>
      <c r="P2681" s="1"/>
      <c r="Q2681" s="1"/>
      <c r="R2681" s="1"/>
    </row>
    <row r="2682" spans="2:18" x14ac:dyDescent="0.25">
      <c r="B2682" s="1"/>
      <c r="C2682" s="1"/>
      <c r="P2682" s="1"/>
      <c r="Q2682" s="1"/>
      <c r="R2682" s="1"/>
    </row>
    <row r="2683" spans="2:18" x14ac:dyDescent="0.25">
      <c r="B2683" s="1"/>
      <c r="C2683" s="1"/>
      <c r="P2683" s="1"/>
      <c r="Q2683" s="1"/>
      <c r="R2683" s="1"/>
    </row>
    <row r="2684" spans="2:18" x14ac:dyDescent="0.25">
      <c r="B2684" s="1"/>
      <c r="C2684" s="1"/>
      <c r="P2684" s="1"/>
      <c r="Q2684" s="1"/>
      <c r="R2684" s="1"/>
    </row>
    <row r="2685" spans="2:18" x14ac:dyDescent="0.25">
      <c r="B2685" s="1"/>
      <c r="C2685" s="1"/>
      <c r="P2685" s="1"/>
      <c r="Q2685" s="1"/>
    </row>
    <row r="2686" spans="2:18" x14ac:dyDescent="0.25">
      <c r="B2686" s="1"/>
      <c r="C2686" s="1"/>
      <c r="P2686" s="1"/>
      <c r="Q2686" s="1"/>
    </row>
    <row r="2687" spans="2:18" x14ac:dyDescent="0.25">
      <c r="B2687" s="1"/>
      <c r="C2687" s="1"/>
      <c r="P2687" s="1"/>
      <c r="Q2687" s="1"/>
    </row>
    <row r="2688" spans="2:18" x14ac:dyDescent="0.25">
      <c r="B2688" s="1"/>
      <c r="C2688" s="1"/>
      <c r="P2688" s="1"/>
      <c r="Q2688" s="1"/>
    </row>
    <row r="2689" spans="2:18" x14ac:dyDescent="0.25">
      <c r="B2689" s="1"/>
      <c r="C2689" s="1"/>
      <c r="P2689" s="1"/>
      <c r="Q2689" s="1"/>
    </row>
    <row r="2690" spans="2:18" x14ac:dyDescent="0.25">
      <c r="B2690" s="1"/>
      <c r="C2690" s="1"/>
      <c r="P2690" s="1"/>
      <c r="Q2690" s="1"/>
    </row>
    <row r="2691" spans="2:18" x14ac:dyDescent="0.25">
      <c r="B2691" s="1"/>
      <c r="C2691" s="1"/>
      <c r="P2691" s="1"/>
      <c r="Q2691" s="1"/>
    </row>
    <row r="2692" spans="2:18" x14ac:dyDescent="0.25">
      <c r="B2692" s="1"/>
      <c r="C2692" s="1"/>
      <c r="P2692" s="1"/>
      <c r="Q2692" s="1"/>
    </row>
    <row r="2693" spans="2:18" x14ac:dyDescent="0.25">
      <c r="B2693" s="1"/>
      <c r="C2693" s="1"/>
      <c r="P2693" s="1"/>
      <c r="Q2693" s="1"/>
      <c r="R2693" s="1"/>
    </row>
    <row r="2694" spans="2:18" x14ac:dyDescent="0.25">
      <c r="B2694" s="1"/>
      <c r="C2694" s="1"/>
      <c r="P2694" s="1"/>
      <c r="Q2694" s="1"/>
    </row>
    <row r="2695" spans="2:18" x14ac:dyDescent="0.25">
      <c r="B2695" s="1"/>
      <c r="C2695" s="1"/>
      <c r="P2695" s="1"/>
      <c r="Q2695" s="1"/>
      <c r="R2695" s="1"/>
    </row>
    <row r="2696" spans="2:18" x14ac:dyDescent="0.25">
      <c r="B2696" s="1"/>
      <c r="C2696" s="1"/>
      <c r="P2696" s="1"/>
      <c r="Q2696" s="1"/>
      <c r="R2696" s="1"/>
    </row>
    <row r="2697" spans="2:18" x14ac:dyDescent="0.25">
      <c r="B2697" s="1"/>
      <c r="C2697" s="1"/>
      <c r="P2697" s="1"/>
      <c r="Q2697" s="1"/>
      <c r="R2697" s="1"/>
    </row>
    <row r="2698" spans="2:18" x14ac:dyDescent="0.25">
      <c r="B2698" s="1"/>
      <c r="C2698" s="1"/>
      <c r="G2698" s="1"/>
      <c r="P2698" s="1"/>
      <c r="Q2698" s="1"/>
      <c r="R2698" s="1"/>
    </row>
    <row r="2699" spans="2:18" x14ac:dyDescent="0.25">
      <c r="B2699" s="1"/>
      <c r="C2699" s="1"/>
      <c r="G2699" s="1"/>
      <c r="P2699" s="1"/>
      <c r="Q2699" s="1"/>
    </row>
    <row r="2700" spans="2:18" x14ac:dyDescent="0.25">
      <c r="B2700" s="1"/>
      <c r="C2700" s="1"/>
      <c r="G2700" s="1"/>
      <c r="P2700" s="1"/>
      <c r="Q2700" s="1"/>
    </row>
    <row r="2701" spans="2:18" x14ac:dyDescent="0.25">
      <c r="B2701" s="1"/>
      <c r="C2701" s="1"/>
      <c r="F2701" s="1"/>
      <c r="P2701" s="1"/>
      <c r="Q2701" s="1"/>
      <c r="R2701" s="1"/>
    </row>
    <row r="2702" spans="2:18" x14ac:dyDescent="0.25">
      <c r="B2702" s="1"/>
      <c r="C2702" s="1"/>
      <c r="P2702" s="1"/>
      <c r="Q2702" s="1"/>
    </row>
    <row r="2703" spans="2:18" x14ac:dyDescent="0.25">
      <c r="B2703" s="1"/>
      <c r="C2703" s="1"/>
      <c r="G2703" s="1"/>
      <c r="P2703" s="1"/>
      <c r="Q2703" s="1"/>
    </row>
    <row r="2704" spans="2:18" x14ac:dyDescent="0.25">
      <c r="B2704" s="1"/>
      <c r="C2704" s="1"/>
      <c r="P2704" s="1"/>
      <c r="Q2704" s="1"/>
    </row>
    <row r="2705" spans="2:18" x14ac:dyDescent="0.25">
      <c r="B2705" s="1"/>
      <c r="C2705" s="1"/>
      <c r="P2705" s="1"/>
      <c r="Q2705" s="1"/>
    </row>
    <row r="2706" spans="2:18" x14ac:dyDescent="0.25">
      <c r="B2706" s="1"/>
      <c r="C2706" s="1"/>
      <c r="P2706" s="1"/>
      <c r="Q2706" s="1"/>
    </row>
    <row r="2707" spans="2:18" x14ac:dyDescent="0.25">
      <c r="B2707" s="1"/>
      <c r="C2707" s="1"/>
      <c r="P2707" s="1"/>
      <c r="Q2707" s="1"/>
    </row>
    <row r="2708" spans="2:18" x14ac:dyDescent="0.25">
      <c r="B2708" s="1"/>
      <c r="C2708" s="1"/>
      <c r="P2708" s="1"/>
      <c r="Q2708" s="1"/>
    </row>
    <row r="2709" spans="2:18" x14ac:dyDescent="0.25">
      <c r="B2709" s="1"/>
      <c r="C2709" s="1"/>
      <c r="P2709" s="1"/>
      <c r="Q2709" s="1"/>
    </row>
    <row r="2710" spans="2:18" x14ac:dyDescent="0.25">
      <c r="B2710" s="1"/>
      <c r="C2710" s="1"/>
      <c r="P2710" s="1"/>
      <c r="Q2710" s="1"/>
    </row>
    <row r="2711" spans="2:18" x14ac:dyDescent="0.25">
      <c r="B2711" s="1"/>
      <c r="C2711" s="1"/>
      <c r="P2711" s="1"/>
      <c r="Q2711" s="1"/>
    </row>
    <row r="2712" spans="2:18" x14ac:dyDescent="0.25">
      <c r="B2712" s="1"/>
      <c r="C2712" s="1"/>
      <c r="P2712" s="1"/>
      <c r="Q2712" s="1"/>
    </row>
    <row r="2713" spans="2:18" x14ac:dyDescent="0.25">
      <c r="B2713" s="1"/>
      <c r="C2713" s="1"/>
      <c r="P2713" s="1"/>
      <c r="Q2713" s="1"/>
    </row>
    <row r="2714" spans="2:18" x14ac:dyDescent="0.25">
      <c r="B2714" s="1"/>
      <c r="C2714" s="1"/>
      <c r="P2714" s="1"/>
      <c r="Q2714" s="1"/>
    </row>
    <row r="2715" spans="2:18" x14ac:dyDescent="0.25">
      <c r="B2715" s="1"/>
      <c r="C2715" s="1"/>
      <c r="P2715" s="1"/>
      <c r="Q2715" s="1"/>
    </row>
    <row r="2716" spans="2:18" x14ac:dyDescent="0.25">
      <c r="B2716" s="1"/>
      <c r="C2716" s="1"/>
      <c r="P2716" s="1"/>
      <c r="Q2716" s="1"/>
    </row>
    <row r="2717" spans="2:18" x14ac:dyDescent="0.25">
      <c r="B2717" s="1"/>
      <c r="C2717" s="1"/>
      <c r="P2717" s="1"/>
      <c r="Q2717" s="1"/>
      <c r="R2717" s="1"/>
    </row>
    <row r="2718" spans="2:18" x14ac:dyDescent="0.25">
      <c r="B2718" s="1"/>
      <c r="C2718" s="1"/>
      <c r="P2718" s="1"/>
      <c r="Q2718" s="1"/>
      <c r="R2718" s="1"/>
    </row>
    <row r="2719" spans="2:18" x14ac:dyDescent="0.25">
      <c r="B2719" s="1"/>
      <c r="C2719" s="1"/>
      <c r="G2719" s="1"/>
      <c r="P2719" s="1"/>
      <c r="Q2719" s="1"/>
      <c r="R2719" s="1"/>
    </row>
    <row r="2720" spans="2:18" x14ac:dyDescent="0.25">
      <c r="B2720" s="1"/>
      <c r="C2720" s="1"/>
      <c r="G2720" s="1"/>
      <c r="P2720" s="1"/>
      <c r="Q2720" s="1"/>
      <c r="R2720" s="1"/>
    </row>
    <row r="2721" spans="2:18" x14ac:dyDescent="0.25">
      <c r="B2721" s="1"/>
      <c r="C2721" s="1"/>
      <c r="P2721" s="1"/>
      <c r="Q2721" s="1"/>
    </row>
    <row r="2722" spans="2:18" x14ac:dyDescent="0.25">
      <c r="B2722" s="1"/>
      <c r="C2722" s="1"/>
      <c r="F2722" s="1"/>
      <c r="P2722" s="1"/>
      <c r="Q2722" s="1"/>
      <c r="R2722" s="1"/>
    </row>
    <row r="2723" spans="2:18" x14ac:dyDescent="0.25">
      <c r="B2723" s="1"/>
      <c r="C2723" s="1"/>
      <c r="P2723" s="1"/>
      <c r="Q2723" s="1"/>
    </row>
    <row r="2724" spans="2:18" x14ac:dyDescent="0.25">
      <c r="B2724" s="1"/>
      <c r="C2724" s="1"/>
      <c r="P2724" s="1"/>
      <c r="Q2724" s="1"/>
      <c r="R2724" s="1"/>
    </row>
    <row r="2725" spans="2:18" x14ac:dyDescent="0.25">
      <c r="B2725" s="1"/>
      <c r="C2725" s="1"/>
      <c r="F2725" s="1"/>
      <c r="P2725" s="1"/>
      <c r="Q2725" s="1"/>
      <c r="R2725" s="1"/>
    </row>
    <row r="2726" spans="2:18" x14ac:dyDescent="0.25">
      <c r="B2726" s="1"/>
      <c r="C2726" s="1"/>
      <c r="P2726" s="1"/>
      <c r="Q2726" s="1"/>
    </row>
    <row r="2727" spans="2:18" x14ac:dyDescent="0.25">
      <c r="B2727" s="1"/>
      <c r="C2727" s="1"/>
      <c r="P2727" s="1"/>
      <c r="Q2727" s="1"/>
    </row>
    <row r="2728" spans="2:18" x14ac:dyDescent="0.25">
      <c r="B2728" s="1"/>
      <c r="C2728" s="1"/>
      <c r="P2728" s="1"/>
      <c r="Q2728" s="1"/>
    </row>
    <row r="2729" spans="2:18" x14ac:dyDescent="0.25">
      <c r="B2729" s="1"/>
      <c r="C2729" s="1"/>
      <c r="P2729" s="1"/>
      <c r="Q2729" s="1"/>
      <c r="R2729" s="1"/>
    </row>
    <row r="2730" spans="2:18" x14ac:dyDescent="0.25">
      <c r="B2730" s="1"/>
      <c r="C2730" s="1"/>
      <c r="F2730" s="1"/>
      <c r="P2730" s="1"/>
      <c r="Q2730" s="1"/>
      <c r="R2730" s="1"/>
    </row>
    <row r="2731" spans="2:18" x14ac:dyDescent="0.25">
      <c r="B2731" s="1"/>
      <c r="C2731" s="1"/>
      <c r="P2731" s="1"/>
      <c r="Q2731" s="1"/>
    </row>
    <row r="2732" spans="2:18" x14ac:dyDescent="0.25">
      <c r="B2732" s="1"/>
      <c r="C2732" s="1"/>
      <c r="P2732" s="1"/>
      <c r="Q2732" s="1"/>
    </row>
    <row r="2733" spans="2:18" x14ac:dyDescent="0.25">
      <c r="B2733" s="1"/>
      <c r="C2733" s="1"/>
      <c r="P2733" s="1"/>
      <c r="Q2733" s="1"/>
    </row>
    <row r="2734" spans="2:18" x14ac:dyDescent="0.25">
      <c r="B2734" s="1"/>
      <c r="C2734" s="1"/>
      <c r="P2734" s="1"/>
      <c r="Q2734" s="1"/>
      <c r="R2734" s="1"/>
    </row>
    <row r="2735" spans="2:18" x14ac:dyDescent="0.25">
      <c r="B2735" s="1"/>
      <c r="C2735" s="1"/>
      <c r="G2735" s="1"/>
      <c r="P2735" s="1"/>
      <c r="Q2735" s="1"/>
      <c r="R2735" s="1"/>
    </row>
    <row r="2736" spans="2:18" x14ac:dyDescent="0.25">
      <c r="B2736" s="1"/>
      <c r="C2736" s="1"/>
      <c r="G2736" s="1"/>
      <c r="P2736" s="1"/>
      <c r="Q2736" s="1"/>
      <c r="R2736" s="1"/>
    </row>
    <row r="2737" spans="2:18" x14ac:dyDescent="0.25">
      <c r="B2737" s="1"/>
      <c r="C2737" s="1"/>
      <c r="P2737" s="1"/>
      <c r="Q2737" s="1"/>
    </row>
    <row r="2738" spans="2:18" x14ac:dyDescent="0.25">
      <c r="B2738" s="1"/>
      <c r="C2738" s="1"/>
      <c r="P2738" s="1"/>
      <c r="Q2738" s="1"/>
      <c r="R2738" s="1"/>
    </row>
    <row r="2739" spans="2:18" x14ac:dyDescent="0.25">
      <c r="B2739" s="1"/>
      <c r="C2739" s="1"/>
      <c r="F2739" s="1"/>
      <c r="P2739" s="1"/>
      <c r="Q2739" s="1"/>
      <c r="R2739" s="1"/>
    </row>
    <row r="2740" spans="2:18" x14ac:dyDescent="0.25">
      <c r="B2740" s="1"/>
      <c r="C2740" s="1"/>
      <c r="P2740" s="1"/>
      <c r="Q2740" s="1"/>
    </row>
    <row r="2741" spans="2:18" x14ac:dyDescent="0.25">
      <c r="B2741" s="1"/>
      <c r="C2741" s="1"/>
      <c r="G2741" s="1"/>
      <c r="P2741" s="1"/>
      <c r="Q2741" s="1"/>
      <c r="R2741" s="1"/>
    </row>
    <row r="2742" spans="2:18" x14ac:dyDescent="0.25">
      <c r="B2742" s="1"/>
      <c r="C2742" s="1"/>
      <c r="P2742" s="1"/>
      <c r="Q2742" s="1"/>
    </row>
    <row r="2743" spans="2:18" x14ac:dyDescent="0.25">
      <c r="B2743" s="1"/>
      <c r="C2743" s="1"/>
      <c r="P2743" s="1"/>
      <c r="Q2743" s="1"/>
    </row>
    <row r="2744" spans="2:18" x14ac:dyDescent="0.25">
      <c r="B2744" s="1"/>
      <c r="C2744" s="1"/>
      <c r="P2744" s="1"/>
      <c r="Q2744" s="1"/>
      <c r="R2744" s="1"/>
    </row>
    <row r="2745" spans="2:18" x14ac:dyDescent="0.25">
      <c r="B2745" s="1"/>
      <c r="C2745" s="1"/>
      <c r="P2745" s="1"/>
      <c r="Q2745" s="1"/>
      <c r="R2745" s="1"/>
    </row>
    <row r="2746" spans="2:18" x14ac:dyDescent="0.25">
      <c r="B2746" s="1"/>
      <c r="C2746" s="1"/>
      <c r="G2746" s="1"/>
      <c r="P2746" s="1"/>
      <c r="Q2746" s="1"/>
      <c r="R2746" s="1"/>
    </row>
    <row r="2747" spans="2:18" x14ac:dyDescent="0.25">
      <c r="B2747" s="1"/>
      <c r="C2747" s="1"/>
      <c r="G2747" s="1"/>
      <c r="P2747" s="1"/>
      <c r="Q2747" s="1"/>
      <c r="R2747" s="1"/>
    </row>
    <row r="2748" spans="2:18" x14ac:dyDescent="0.25">
      <c r="B2748" s="1"/>
      <c r="C2748" s="1"/>
      <c r="P2748" s="1"/>
      <c r="Q2748" s="1"/>
    </row>
    <row r="2749" spans="2:18" x14ac:dyDescent="0.25">
      <c r="B2749" s="1"/>
      <c r="C2749" s="1"/>
      <c r="P2749" s="1"/>
      <c r="Q2749" s="1"/>
      <c r="R2749" s="1"/>
    </row>
    <row r="2750" spans="2:18" x14ac:dyDescent="0.25">
      <c r="B2750" s="1"/>
      <c r="C2750" s="1"/>
      <c r="P2750" s="1"/>
      <c r="Q2750" s="1"/>
    </row>
    <row r="2751" spans="2:18" x14ac:dyDescent="0.25">
      <c r="B2751" s="1"/>
      <c r="C2751" s="1"/>
      <c r="P2751" s="1"/>
      <c r="Q2751" s="1"/>
    </row>
    <row r="2752" spans="2:18" x14ac:dyDescent="0.25">
      <c r="B2752" s="1"/>
      <c r="C2752" s="1"/>
      <c r="P2752" s="1"/>
      <c r="Q2752" s="1"/>
    </row>
    <row r="2753" spans="2:18" x14ac:dyDescent="0.25">
      <c r="B2753" s="1"/>
      <c r="C2753" s="1"/>
      <c r="P2753" s="1"/>
      <c r="Q2753" s="1"/>
    </row>
    <row r="2754" spans="2:18" x14ac:dyDescent="0.25">
      <c r="B2754" s="1"/>
      <c r="C2754" s="1"/>
      <c r="G2754" s="1"/>
      <c r="P2754" s="1"/>
      <c r="Q2754" s="1"/>
      <c r="R2754" s="1"/>
    </row>
    <row r="2755" spans="2:18" x14ac:dyDescent="0.25">
      <c r="B2755" s="1"/>
      <c r="C2755" s="1"/>
      <c r="P2755" s="1"/>
      <c r="Q2755" s="1"/>
      <c r="R2755" s="1"/>
    </row>
    <row r="2756" spans="2:18" x14ac:dyDescent="0.25">
      <c r="B2756" s="1"/>
      <c r="C2756" s="1"/>
      <c r="P2756" s="1"/>
      <c r="Q2756" s="1"/>
      <c r="R2756" s="1"/>
    </row>
    <row r="2757" spans="2:18" x14ac:dyDescent="0.25">
      <c r="B2757" s="1"/>
      <c r="C2757" s="1"/>
      <c r="G2757" s="1"/>
      <c r="P2757" s="1"/>
      <c r="Q2757" s="1"/>
      <c r="R2757" s="1"/>
    </row>
    <row r="2758" spans="2:18" x14ac:dyDescent="0.25">
      <c r="B2758" s="1"/>
      <c r="C2758" s="1"/>
      <c r="G2758" s="1"/>
      <c r="P2758" s="1"/>
      <c r="Q2758" s="1"/>
      <c r="R2758" s="1"/>
    </row>
    <row r="2759" spans="2:18" x14ac:dyDescent="0.25">
      <c r="B2759" s="1"/>
      <c r="C2759" s="1"/>
      <c r="G2759" s="1"/>
      <c r="P2759" s="1"/>
      <c r="Q2759" s="1"/>
      <c r="R2759" s="1"/>
    </row>
    <row r="2760" spans="2:18" x14ac:dyDescent="0.25">
      <c r="B2760" s="1"/>
      <c r="C2760" s="1"/>
      <c r="G2760" s="1"/>
      <c r="P2760" s="1"/>
      <c r="Q2760" s="1"/>
      <c r="R2760" s="1"/>
    </row>
    <row r="2761" spans="2:18" x14ac:dyDescent="0.25">
      <c r="B2761" s="1"/>
      <c r="C2761" s="1"/>
      <c r="G2761" s="1"/>
      <c r="P2761" s="1"/>
      <c r="Q2761" s="1"/>
      <c r="R2761" s="1"/>
    </row>
    <row r="2762" spans="2:18" x14ac:dyDescent="0.25">
      <c r="B2762" s="1"/>
      <c r="C2762" s="1"/>
      <c r="P2762" s="1"/>
      <c r="Q2762" s="1"/>
      <c r="R2762" s="1"/>
    </row>
    <row r="2763" spans="2:18" x14ac:dyDescent="0.25">
      <c r="B2763" s="1"/>
      <c r="C2763" s="1"/>
      <c r="P2763" s="1"/>
      <c r="Q2763" s="1"/>
    </row>
    <row r="2764" spans="2:18" x14ac:dyDescent="0.25">
      <c r="B2764" s="1"/>
      <c r="C2764" s="1"/>
      <c r="P2764" s="1"/>
      <c r="Q2764" s="1"/>
    </row>
    <row r="2765" spans="2:18" x14ac:dyDescent="0.25">
      <c r="B2765" s="1"/>
      <c r="C2765" s="1"/>
      <c r="P2765" s="1"/>
      <c r="Q2765" s="1"/>
      <c r="R2765" s="1"/>
    </row>
    <row r="2766" spans="2:18" x14ac:dyDescent="0.25">
      <c r="B2766" s="1"/>
      <c r="C2766" s="1"/>
      <c r="P2766" s="1"/>
      <c r="Q2766" s="1"/>
      <c r="R2766" s="1"/>
    </row>
    <row r="2767" spans="2:18" x14ac:dyDescent="0.25">
      <c r="B2767" s="1"/>
      <c r="C2767" s="1"/>
      <c r="F2767" s="1"/>
      <c r="P2767" s="1"/>
      <c r="Q2767" s="1"/>
      <c r="R2767" s="1"/>
    </row>
    <row r="2768" spans="2:18" x14ac:dyDescent="0.25">
      <c r="B2768" s="1"/>
      <c r="C2768" s="1"/>
      <c r="P2768" s="1"/>
      <c r="Q2768" s="1"/>
    </row>
    <row r="2769" spans="2:18" x14ac:dyDescent="0.25">
      <c r="B2769" s="1"/>
      <c r="C2769" s="1"/>
      <c r="P2769" s="1"/>
      <c r="Q2769" s="1"/>
    </row>
    <row r="2770" spans="2:18" x14ac:dyDescent="0.25">
      <c r="B2770" s="1"/>
      <c r="C2770" s="1"/>
      <c r="P2770" s="1"/>
      <c r="Q2770" s="1"/>
    </row>
    <row r="2771" spans="2:18" x14ac:dyDescent="0.25">
      <c r="B2771" s="1"/>
      <c r="C2771" s="1"/>
      <c r="P2771" s="1"/>
      <c r="Q2771" s="1"/>
    </row>
    <row r="2772" spans="2:18" x14ac:dyDescent="0.25">
      <c r="B2772" s="1"/>
      <c r="C2772" s="1"/>
      <c r="P2772" s="1"/>
      <c r="Q2772" s="1"/>
    </row>
    <row r="2773" spans="2:18" x14ac:dyDescent="0.25">
      <c r="B2773" s="1"/>
      <c r="C2773" s="1"/>
      <c r="P2773" s="1"/>
      <c r="Q2773" s="1"/>
    </row>
    <row r="2774" spans="2:18" x14ac:dyDescent="0.25">
      <c r="B2774" s="1"/>
      <c r="C2774" s="1"/>
      <c r="P2774" s="1"/>
      <c r="Q2774" s="1"/>
    </row>
    <row r="2775" spans="2:18" x14ac:dyDescent="0.25">
      <c r="B2775" s="1"/>
      <c r="C2775" s="1"/>
      <c r="P2775" s="1"/>
      <c r="Q2775" s="1"/>
    </row>
    <row r="2776" spans="2:18" x14ac:dyDescent="0.25">
      <c r="B2776" s="1"/>
      <c r="C2776" s="1"/>
      <c r="G2776" s="1"/>
      <c r="P2776" s="1"/>
      <c r="Q2776" s="1"/>
    </row>
    <row r="2777" spans="2:18" x14ac:dyDescent="0.25">
      <c r="B2777" s="1"/>
      <c r="C2777" s="1"/>
      <c r="P2777" s="1"/>
      <c r="Q2777" s="1"/>
    </row>
    <row r="2778" spans="2:18" x14ac:dyDescent="0.25">
      <c r="B2778" s="1"/>
      <c r="C2778" s="1"/>
      <c r="P2778" s="1"/>
      <c r="Q2778" s="1"/>
    </row>
    <row r="2779" spans="2:18" x14ac:dyDescent="0.25">
      <c r="B2779" s="1"/>
      <c r="C2779" s="1"/>
      <c r="P2779" s="1"/>
      <c r="Q2779" s="1"/>
    </row>
    <row r="2780" spans="2:18" x14ac:dyDescent="0.25">
      <c r="B2780" s="1"/>
      <c r="C2780" s="1"/>
      <c r="P2780" s="1"/>
      <c r="Q2780" s="1"/>
    </row>
    <row r="2781" spans="2:18" x14ac:dyDescent="0.25">
      <c r="B2781" s="1"/>
      <c r="C2781" s="1"/>
      <c r="P2781" s="1"/>
      <c r="Q2781" s="1"/>
      <c r="R2781" s="1"/>
    </row>
    <row r="2782" spans="2:18" x14ac:dyDescent="0.25">
      <c r="B2782" s="1"/>
      <c r="C2782" s="1"/>
      <c r="P2782" s="1"/>
      <c r="Q2782" s="1"/>
    </row>
    <row r="2783" spans="2:18" x14ac:dyDescent="0.25">
      <c r="B2783" s="1"/>
      <c r="C2783" s="1"/>
      <c r="P2783" s="1"/>
      <c r="Q2783" s="1"/>
      <c r="R2783" s="1"/>
    </row>
    <row r="2784" spans="2:18" x14ac:dyDescent="0.25">
      <c r="B2784" s="1"/>
      <c r="C2784" s="1"/>
      <c r="P2784" s="1"/>
      <c r="Q2784" s="1"/>
    </row>
    <row r="2785" spans="2:21" x14ac:dyDescent="0.25">
      <c r="B2785" s="1"/>
      <c r="C2785" s="1"/>
      <c r="G2785" s="1"/>
      <c r="P2785" s="1"/>
      <c r="Q2785" s="1"/>
      <c r="R2785" s="1"/>
    </row>
    <row r="2786" spans="2:21" x14ac:dyDescent="0.25">
      <c r="B2786" s="1"/>
      <c r="C2786" s="1"/>
      <c r="G2786" s="1"/>
      <c r="P2786" s="1"/>
      <c r="Q2786" s="1"/>
      <c r="R2786" s="1"/>
    </row>
    <row r="2787" spans="2:21" x14ac:dyDescent="0.25">
      <c r="B2787" s="1"/>
      <c r="C2787" s="1"/>
      <c r="P2787" s="1"/>
      <c r="Q2787" s="1"/>
    </row>
    <row r="2788" spans="2:21" x14ac:dyDescent="0.25">
      <c r="B2788" s="1"/>
      <c r="C2788" s="1"/>
      <c r="P2788" s="1"/>
      <c r="Q2788" s="1"/>
    </row>
    <row r="2789" spans="2:21" x14ac:dyDescent="0.25">
      <c r="B2789" s="1"/>
      <c r="C2789" s="1"/>
      <c r="G2789" s="1"/>
      <c r="P2789" s="1"/>
      <c r="Q2789" s="1"/>
    </row>
    <row r="2790" spans="2:21" x14ac:dyDescent="0.25">
      <c r="B2790" s="1"/>
      <c r="C2790" s="1"/>
      <c r="P2790" s="1"/>
      <c r="Q2790" s="1"/>
    </row>
    <row r="2791" spans="2:21" x14ac:dyDescent="0.25">
      <c r="B2791" s="1"/>
      <c r="C2791" s="1"/>
      <c r="P2791" s="1"/>
      <c r="Q2791" s="1"/>
    </row>
    <row r="2792" spans="2:21" x14ac:dyDescent="0.25">
      <c r="B2792" s="1"/>
      <c r="C2792" s="1"/>
      <c r="P2792" s="1"/>
      <c r="Q2792" s="1"/>
      <c r="R2792" s="1"/>
    </row>
    <row r="2793" spans="2:21" x14ac:dyDescent="0.25">
      <c r="B2793" s="1"/>
      <c r="C2793" s="1"/>
      <c r="G2793" s="1"/>
      <c r="P2793" s="1"/>
      <c r="Q2793" s="1"/>
      <c r="U2793" s="1"/>
    </row>
    <row r="2794" spans="2:21" x14ac:dyDescent="0.25">
      <c r="B2794" s="1"/>
      <c r="C2794" s="1"/>
      <c r="G2794" s="1"/>
      <c r="P2794" s="1"/>
      <c r="Q2794" s="1"/>
      <c r="U2794" s="1"/>
    </row>
    <row r="2795" spans="2:21" x14ac:dyDescent="0.25">
      <c r="B2795" s="1"/>
      <c r="C2795" s="1"/>
      <c r="P2795" s="1"/>
      <c r="Q2795" s="1"/>
    </row>
    <row r="2796" spans="2:21" x14ac:dyDescent="0.25">
      <c r="B2796" s="1"/>
      <c r="C2796" s="1"/>
      <c r="P2796" s="1"/>
      <c r="Q2796" s="1"/>
      <c r="U2796" s="1"/>
    </row>
    <row r="2797" spans="2:21" x14ac:dyDescent="0.25">
      <c r="B2797" s="1"/>
      <c r="C2797" s="1"/>
      <c r="P2797" s="1"/>
      <c r="Q2797" s="1"/>
    </row>
    <row r="2798" spans="2:21" x14ac:dyDescent="0.25">
      <c r="B2798" s="1"/>
      <c r="C2798" s="1"/>
      <c r="P2798" s="1"/>
      <c r="Q2798" s="1"/>
    </row>
    <row r="2799" spans="2:21" x14ac:dyDescent="0.25">
      <c r="B2799" s="1"/>
      <c r="C2799" s="1"/>
      <c r="P2799" s="1"/>
      <c r="Q2799" s="1"/>
    </row>
    <row r="2800" spans="2:21" x14ac:dyDescent="0.25">
      <c r="B2800" s="1"/>
      <c r="C2800" s="1"/>
      <c r="P2800" s="1"/>
      <c r="Q2800" s="1"/>
    </row>
    <row r="2801" spans="2:18" x14ac:dyDescent="0.25">
      <c r="B2801" s="1"/>
      <c r="C2801" s="1"/>
      <c r="P2801" s="1"/>
      <c r="Q2801" s="1"/>
      <c r="R2801" s="1"/>
    </row>
    <row r="2802" spans="2:18" x14ac:dyDescent="0.25">
      <c r="B2802" s="1"/>
      <c r="C2802" s="1"/>
      <c r="P2802" s="1"/>
      <c r="Q2802" s="1"/>
    </row>
    <row r="2803" spans="2:18" x14ac:dyDescent="0.25">
      <c r="B2803" s="1"/>
      <c r="C2803" s="1"/>
      <c r="G2803" s="1"/>
      <c r="P2803" s="1"/>
      <c r="Q2803" s="1"/>
    </row>
    <row r="2804" spans="2:18" x14ac:dyDescent="0.25">
      <c r="B2804" s="1"/>
      <c r="C2804" s="1"/>
      <c r="G2804" s="1"/>
      <c r="P2804" s="1"/>
      <c r="Q2804" s="1"/>
      <c r="R2804" s="1"/>
    </row>
    <row r="2805" spans="2:18" x14ac:dyDescent="0.25">
      <c r="B2805" s="1"/>
      <c r="C2805" s="1"/>
      <c r="G2805" s="1"/>
      <c r="P2805" s="1"/>
      <c r="Q2805" s="1"/>
      <c r="R2805" s="1"/>
    </row>
    <row r="2806" spans="2:18" x14ac:dyDescent="0.25">
      <c r="B2806" s="1"/>
      <c r="C2806" s="1"/>
      <c r="G2806" s="1"/>
      <c r="P2806" s="1"/>
      <c r="Q2806" s="1"/>
      <c r="R2806" s="1"/>
    </row>
    <row r="2807" spans="2:18" x14ac:dyDescent="0.25">
      <c r="B2807" s="1"/>
      <c r="C2807" s="1"/>
      <c r="G2807" s="1"/>
      <c r="P2807" s="1"/>
      <c r="Q2807" s="1"/>
      <c r="R2807" s="1"/>
    </row>
    <row r="2808" spans="2:18" x14ac:dyDescent="0.25">
      <c r="B2808" s="1"/>
      <c r="C2808" s="1"/>
      <c r="P2808" s="1"/>
      <c r="Q2808" s="1"/>
    </row>
    <row r="2809" spans="2:18" x14ac:dyDescent="0.25">
      <c r="B2809" s="1"/>
      <c r="C2809" s="1"/>
      <c r="P2809" s="1"/>
      <c r="Q2809" s="1"/>
    </row>
    <row r="2810" spans="2:18" x14ac:dyDescent="0.25">
      <c r="B2810" s="1"/>
      <c r="C2810" s="1"/>
      <c r="P2810" s="1"/>
      <c r="Q2810" s="1"/>
    </row>
    <row r="2811" spans="2:18" x14ac:dyDescent="0.25">
      <c r="B2811" s="1"/>
      <c r="C2811" s="1"/>
      <c r="P2811" s="1"/>
      <c r="Q2811" s="1"/>
    </row>
    <row r="2812" spans="2:18" x14ac:dyDescent="0.25">
      <c r="B2812" s="1"/>
      <c r="C2812" s="1"/>
      <c r="P2812" s="1"/>
      <c r="Q2812" s="1"/>
    </row>
    <row r="2813" spans="2:18" x14ac:dyDescent="0.25">
      <c r="B2813" s="1"/>
      <c r="C2813" s="1"/>
      <c r="P2813" s="1"/>
      <c r="Q2813" s="1"/>
    </row>
    <row r="2814" spans="2:18" x14ac:dyDescent="0.25">
      <c r="B2814" s="1"/>
      <c r="C2814" s="1"/>
      <c r="F2814" s="1"/>
      <c r="P2814" s="1"/>
      <c r="Q2814" s="1"/>
      <c r="R2814" s="1"/>
    </row>
    <row r="2815" spans="2:18" x14ac:dyDescent="0.25">
      <c r="B2815" s="1"/>
      <c r="C2815" s="1"/>
      <c r="P2815" s="1"/>
      <c r="Q2815" s="1"/>
    </row>
    <row r="2816" spans="2:18" x14ac:dyDescent="0.25">
      <c r="B2816" s="1"/>
      <c r="C2816" s="1"/>
      <c r="P2816" s="1"/>
      <c r="Q2816" s="1"/>
    </row>
    <row r="2817" spans="2:18" x14ac:dyDescent="0.25">
      <c r="B2817" s="1"/>
      <c r="C2817" s="1"/>
      <c r="P2817" s="1"/>
      <c r="Q2817" s="1"/>
    </row>
    <row r="2818" spans="2:18" x14ac:dyDescent="0.25">
      <c r="B2818" s="1"/>
      <c r="C2818" s="1"/>
      <c r="P2818" s="1"/>
      <c r="Q2818" s="1"/>
    </row>
    <row r="2819" spans="2:18" x14ac:dyDescent="0.25">
      <c r="B2819" s="1"/>
      <c r="C2819" s="1"/>
      <c r="G2819" s="1"/>
      <c r="P2819" s="1"/>
      <c r="Q2819" s="1"/>
      <c r="R2819" s="1"/>
    </row>
    <row r="2820" spans="2:18" x14ac:dyDescent="0.25">
      <c r="B2820" s="1"/>
      <c r="C2820" s="1"/>
      <c r="P2820" s="1"/>
      <c r="Q2820" s="1"/>
      <c r="R2820" s="1"/>
    </row>
    <row r="2821" spans="2:18" x14ac:dyDescent="0.25">
      <c r="B2821" s="1"/>
      <c r="C2821" s="1"/>
      <c r="P2821" s="1"/>
      <c r="Q2821" s="1"/>
      <c r="R2821" s="1"/>
    </row>
    <row r="2822" spans="2:18" x14ac:dyDescent="0.25">
      <c r="B2822" s="1"/>
      <c r="C2822" s="1"/>
      <c r="P2822" s="1"/>
      <c r="Q2822" s="1"/>
      <c r="R2822" s="1"/>
    </row>
    <row r="2823" spans="2:18" x14ac:dyDescent="0.25">
      <c r="B2823" s="1"/>
      <c r="C2823" s="1"/>
      <c r="P2823" s="1"/>
      <c r="Q2823" s="1"/>
    </row>
    <row r="2824" spans="2:18" x14ac:dyDescent="0.25">
      <c r="B2824" s="1"/>
      <c r="C2824" s="1"/>
      <c r="P2824" s="1"/>
      <c r="Q2824" s="1"/>
      <c r="R2824" s="1"/>
    </row>
    <row r="2825" spans="2:18" x14ac:dyDescent="0.25">
      <c r="B2825" s="1"/>
      <c r="C2825" s="1"/>
      <c r="P2825" s="1"/>
      <c r="Q2825" s="1"/>
    </row>
    <row r="2826" spans="2:18" x14ac:dyDescent="0.25">
      <c r="B2826" s="1"/>
      <c r="C2826" s="1"/>
      <c r="P2826" s="1"/>
      <c r="Q2826" s="1"/>
      <c r="R2826" s="1"/>
    </row>
    <row r="2827" spans="2:18" x14ac:dyDescent="0.25">
      <c r="B2827" s="1"/>
      <c r="C2827" s="1"/>
      <c r="P2827" s="1"/>
      <c r="Q2827" s="1"/>
    </row>
    <row r="2828" spans="2:18" x14ac:dyDescent="0.25">
      <c r="B2828" s="1"/>
      <c r="C2828" s="1"/>
      <c r="G2828" s="1"/>
      <c r="P2828" s="1"/>
      <c r="Q2828" s="1"/>
    </row>
    <row r="2829" spans="2:18" x14ac:dyDescent="0.25">
      <c r="B2829" s="1"/>
      <c r="C2829" s="1"/>
      <c r="P2829" s="1"/>
      <c r="Q2829" s="1"/>
      <c r="R2829" s="1"/>
    </row>
    <row r="2830" spans="2:18" x14ac:dyDescent="0.25">
      <c r="B2830" s="1"/>
      <c r="C2830" s="1"/>
      <c r="P2830" s="1"/>
      <c r="Q2830" s="1"/>
      <c r="R2830" s="1"/>
    </row>
    <row r="2831" spans="2:18" x14ac:dyDescent="0.25">
      <c r="B2831" s="1"/>
      <c r="C2831" s="1"/>
      <c r="P2831" s="1"/>
      <c r="Q2831" s="1"/>
    </row>
    <row r="2832" spans="2:18" x14ac:dyDescent="0.25">
      <c r="B2832" s="1"/>
      <c r="C2832" s="1"/>
      <c r="P2832" s="1"/>
      <c r="Q2832" s="1"/>
    </row>
    <row r="2833" spans="2:17" x14ac:dyDescent="0.25">
      <c r="B2833" s="1"/>
      <c r="C2833" s="1"/>
      <c r="P2833" s="1"/>
      <c r="Q2833" s="1"/>
    </row>
    <row r="2834" spans="2:17" x14ac:dyDescent="0.25">
      <c r="B2834" s="1"/>
      <c r="C2834" s="1"/>
      <c r="P2834" s="1"/>
      <c r="Q2834" s="1"/>
    </row>
    <row r="2835" spans="2:17" x14ac:dyDescent="0.25">
      <c r="B2835" s="1"/>
      <c r="C2835" s="1"/>
      <c r="P2835" s="1"/>
      <c r="Q2835" s="1"/>
    </row>
    <row r="2836" spans="2:17" x14ac:dyDescent="0.25">
      <c r="B2836" s="1"/>
      <c r="C2836" s="1"/>
      <c r="P2836" s="1"/>
      <c r="Q2836" s="1"/>
    </row>
    <row r="2837" spans="2:17" x14ac:dyDescent="0.25">
      <c r="B2837" s="1"/>
      <c r="C2837" s="1"/>
      <c r="P2837" s="1"/>
      <c r="Q2837" s="1"/>
    </row>
    <row r="2838" spans="2:17" x14ac:dyDescent="0.25">
      <c r="B2838" s="1"/>
      <c r="C2838" s="1"/>
      <c r="P2838" s="1"/>
      <c r="Q2838" s="1"/>
    </row>
    <row r="2839" spans="2:17" x14ac:dyDescent="0.25">
      <c r="B2839" s="1"/>
      <c r="C2839" s="1"/>
      <c r="P2839" s="1"/>
      <c r="Q2839" s="1"/>
    </row>
    <row r="2840" spans="2:17" x14ac:dyDescent="0.25">
      <c r="B2840" s="1"/>
      <c r="C2840" s="1"/>
      <c r="P2840" s="1"/>
      <c r="Q2840" s="1"/>
    </row>
    <row r="2841" spans="2:17" x14ac:dyDescent="0.25">
      <c r="B2841" s="1"/>
      <c r="C2841" s="1"/>
      <c r="P2841" s="1"/>
      <c r="Q2841" s="1"/>
    </row>
    <row r="2842" spans="2:17" x14ac:dyDescent="0.25">
      <c r="B2842" s="1"/>
      <c r="C2842" s="1"/>
      <c r="P2842" s="1"/>
      <c r="Q2842" s="1"/>
    </row>
    <row r="2843" spans="2:17" x14ac:dyDescent="0.25">
      <c r="B2843" s="1"/>
      <c r="C2843" s="1"/>
      <c r="P2843" s="1"/>
      <c r="Q2843" s="1"/>
    </row>
    <row r="2844" spans="2:17" x14ac:dyDescent="0.25">
      <c r="B2844" s="1"/>
      <c r="C2844" s="1"/>
      <c r="P2844" s="1"/>
      <c r="Q2844" s="1"/>
    </row>
    <row r="2845" spans="2:17" x14ac:dyDescent="0.25">
      <c r="B2845" s="1"/>
      <c r="C2845" s="1"/>
      <c r="P2845" s="1"/>
      <c r="Q2845" s="1"/>
    </row>
    <row r="2846" spans="2:17" x14ac:dyDescent="0.25">
      <c r="B2846" s="1"/>
      <c r="C2846" s="1"/>
      <c r="P2846" s="1"/>
      <c r="Q2846" s="1"/>
    </row>
    <row r="2847" spans="2:17" x14ac:dyDescent="0.25">
      <c r="B2847" s="1"/>
      <c r="C2847" s="1"/>
      <c r="P2847" s="1"/>
      <c r="Q2847" s="1"/>
    </row>
    <row r="2848" spans="2:17" x14ac:dyDescent="0.25">
      <c r="B2848" s="1"/>
      <c r="C2848" s="1"/>
      <c r="P2848" s="1"/>
      <c r="Q2848" s="1"/>
    </row>
    <row r="2849" spans="2:21" x14ac:dyDescent="0.25">
      <c r="B2849" s="1"/>
      <c r="C2849" s="1"/>
      <c r="G2849" s="1"/>
      <c r="P2849" s="1"/>
      <c r="Q2849" s="1"/>
      <c r="U2849" s="1"/>
    </row>
    <row r="2850" spans="2:21" x14ac:dyDescent="0.25">
      <c r="B2850" s="1"/>
      <c r="C2850" s="1"/>
      <c r="P2850" s="1"/>
      <c r="Q2850" s="1"/>
      <c r="R2850" s="1"/>
    </row>
    <row r="2851" spans="2:21" x14ac:dyDescent="0.25">
      <c r="B2851" s="1"/>
      <c r="C2851" s="1"/>
      <c r="G2851" s="1"/>
      <c r="P2851" s="1"/>
      <c r="Q2851" s="1"/>
      <c r="R2851" s="1"/>
    </row>
    <row r="2852" spans="2:21" x14ac:dyDescent="0.25">
      <c r="B2852" s="1"/>
      <c r="C2852" s="1"/>
      <c r="G2852" s="1"/>
      <c r="P2852" s="1"/>
      <c r="Q2852" s="1"/>
      <c r="R2852" s="1"/>
    </row>
    <row r="2853" spans="2:21" x14ac:dyDescent="0.25">
      <c r="B2853" s="1"/>
      <c r="C2853" s="1"/>
      <c r="P2853" s="1"/>
      <c r="Q2853" s="1"/>
    </row>
    <row r="2854" spans="2:21" x14ac:dyDescent="0.25">
      <c r="B2854" s="1"/>
      <c r="C2854" s="1"/>
      <c r="P2854" s="1"/>
      <c r="Q2854" s="1"/>
    </row>
    <row r="2855" spans="2:21" x14ac:dyDescent="0.25">
      <c r="B2855" s="1"/>
      <c r="C2855" s="1"/>
      <c r="P2855" s="1"/>
      <c r="Q2855" s="1"/>
    </row>
    <row r="2856" spans="2:21" x14ac:dyDescent="0.25">
      <c r="B2856" s="1"/>
      <c r="C2856" s="1"/>
      <c r="P2856" s="1"/>
      <c r="Q2856" s="1"/>
    </row>
    <row r="2857" spans="2:21" x14ac:dyDescent="0.25">
      <c r="B2857" s="1"/>
      <c r="C2857" s="1"/>
      <c r="P2857" s="1"/>
      <c r="Q2857" s="1"/>
    </row>
    <row r="2858" spans="2:21" x14ac:dyDescent="0.25">
      <c r="B2858" s="1"/>
      <c r="C2858" s="1"/>
      <c r="G2858" s="1"/>
      <c r="P2858" s="1"/>
      <c r="Q2858" s="1"/>
      <c r="R2858" s="1"/>
    </row>
    <row r="2859" spans="2:21" x14ac:dyDescent="0.25">
      <c r="B2859" s="1"/>
      <c r="C2859" s="1"/>
      <c r="G2859" s="1"/>
      <c r="P2859" s="1"/>
      <c r="Q2859" s="1"/>
      <c r="R2859" s="1"/>
    </row>
    <row r="2860" spans="2:21" x14ac:dyDescent="0.25">
      <c r="B2860" s="1"/>
      <c r="C2860" s="1"/>
      <c r="P2860" s="1"/>
      <c r="Q2860" s="1"/>
    </row>
    <row r="2861" spans="2:21" x14ac:dyDescent="0.25">
      <c r="B2861" s="1"/>
      <c r="C2861" s="1"/>
      <c r="P2861" s="1"/>
      <c r="Q2861" s="1"/>
      <c r="R2861" s="1"/>
    </row>
    <row r="2862" spans="2:21" x14ac:dyDescent="0.25">
      <c r="B2862" s="1"/>
      <c r="C2862" s="1"/>
      <c r="P2862" s="1"/>
      <c r="Q2862" s="1"/>
      <c r="R2862" s="1"/>
    </row>
    <row r="2863" spans="2:21" x14ac:dyDescent="0.25">
      <c r="B2863" s="1"/>
      <c r="C2863" s="1"/>
      <c r="P2863" s="1"/>
      <c r="Q2863" s="1"/>
      <c r="R2863" s="1"/>
    </row>
    <row r="2864" spans="2:21" x14ac:dyDescent="0.25">
      <c r="B2864" s="1"/>
      <c r="C2864" s="1"/>
      <c r="P2864" s="1"/>
      <c r="Q2864" s="1"/>
      <c r="R2864" s="1"/>
    </row>
    <row r="2865" spans="2:21" x14ac:dyDescent="0.25">
      <c r="B2865" s="1"/>
      <c r="C2865" s="1"/>
      <c r="P2865" s="1"/>
      <c r="Q2865" s="1"/>
    </row>
    <row r="2866" spans="2:21" x14ac:dyDescent="0.25">
      <c r="B2866" s="1"/>
      <c r="C2866" s="1"/>
      <c r="P2866" s="1"/>
      <c r="Q2866" s="1"/>
      <c r="R2866" s="1"/>
    </row>
    <row r="2867" spans="2:21" x14ac:dyDescent="0.25">
      <c r="B2867" s="1"/>
      <c r="C2867" s="1"/>
      <c r="P2867" s="1"/>
      <c r="Q2867" s="1"/>
    </row>
    <row r="2868" spans="2:21" x14ac:dyDescent="0.25">
      <c r="B2868" s="1"/>
      <c r="C2868" s="1"/>
      <c r="P2868" s="1"/>
      <c r="Q2868" s="1"/>
    </row>
    <row r="2869" spans="2:21" x14ac:dyDescent="0.25">
      <c r="B2869" s="1"/>
      <c r="C2869" s="1"/>
      <c r="P2869" s="1"/>
      <c r="Q2869" s="1"/>
    </row>
    <row r="2870" spans="2:21" x14ac:dyDescent="0.25">
      <c r="B2870" s="1"/>
      <c r="C2870" s="1"/>
      <c r="P2870" s="1"/>
      <c r="Q2870" s="1"/>
      <c r="U2870" s="1"/>
    </row>
    <row r="2871" spans="2:21" x14ac:dyDescent="0.25">
      <c r="B2871" s="1"/>
      <c r="C2871" s="1"/>
      <c r="P2871" s="1"/>
      <c r="Q2871" s="1"/>
    </row>
    <row r="2872" spans="2:21" x14ac:dyDescent="0.25">
      <c r="B2872" s="1"/>
      <c r="C2872" s="1"/>
      <c r="P2872" s="1"/>
      <c r="Q2872" s="1"/>
      <c r="R2872" s="1"/>
    </row>
    <row r="2873" spans="2:21" x14ac:dyDescent="0.25">
      <c r="B2873" s="1"/>
      <c r="C2873" s="1"/>
      <c r="P2873" s="1"/>
      <c r="Q2873" s="1"/>
    </row>
    <row r="2874" spans="2:21" x14ac:dyDescent="0.25">
      <c r="B2874" s="1"/>
      <c r="C2874" s="1"/>
      <c r="P2874" s="1"/>
      <c r="Q2874" s="1"/>
    </row>
    <row r="2875" spans="2:21" x14ac:dyDescent="0.25">
      <c r="B2875" s="1"/>
      <c r="C2875" s="1"/>
      <c r="P2875" s="1"/>
      <c r="Q2875" s="1"/>
    </row>
    <row r="2876" spans="2:21" x14ac:dyDescent="0.25">
      <c r="B2876" s="1"/>
      <c r="C2876" s="1"/>
      <c r="P2876" s="1"/>
      <c r="Q2876" s="1"/>
    </row>
    <row r="2877" spans="2:21" x14ac:dyDescent="0.25">
      <c r="B2877" s="1"/>
      <c r="C2877" s="1"/>
      <c r="P2877" s="1"/>
      <c r="Q2877" s="1"/>
      <c r="R2877" s="1"/>
    </row>
    <row r="2878" spans="2:21" x14ac:dyDescent="0.25">
      <c r="B2878" s="1"/>
      <c r="C2878" s="1"/>
      <c r="P2878" s="1"/>
      <c r="Q2878" s="1"/>
    </row>
    <row r="2879" spans="2:21" x14ac:dyDescent="0.25">
      <c r="B2879" s="1"/>
      <c r="C2879" s="1"/>
      <c r="P2879" s="1"/>
      <c r="Q2879" s="1"/>
    </row>
    <row r="2880" spans="2:21" x14ac:dyDescent="0.25">
      <c r="B2880" s="1"/>
      <c r="C2880" s="1"/>
      <c r="P2880" s="1"/>
      <c r="Q2880" s="1"/>
    </row>
    <row r="2881" spans="2:18" x14ac:dyDescent="0.25">
      <c r="B2881" s="1"/>
      <c r="C2881" s="1"/>
      <c r="P2881" s="1"/>
      <c r="Q2881" s="1"/>
    </row>
    <row r="2882" spans="2:18" x14ac:dyDescent="0.25">
      <c r="B2882" s="1"/>
      <c r="C2882" s="1"/>
      <c r="P2882" s="1"/>
      <c r="Q2882" s="1"/>
    </row>
    <row r="2883" spans="2:18" x14ac:dyDescent="0.25">
      <c r="B2883" s="1"/>
      <c r="C2883" s="1"/>
      <c r="P2883" s="1"/>
      <c r="Q2883" s="1"/>
    </row>
    <row r="2884" spans="2:18" x14ac:dyDescent="0.25">
      <c r="B2884" s="1"/>
      <c r="C2884" s="1"/>
      <c r="P2884" s="1"/>
      <c r="Q2884" s="1"/>
      <c r="R2884" s="1"/>
    </row>
    <row r="2885" spans="2:18" x14ac:dyDescent="0.25">
      <c r="B2885" s="1"/>
      <c r="C2885" s="1"/>
      <c r="P2885" s="1"/>
      <c r="Q2885" s="1"/>
    </row>
    <row r="2886" spans="2:18" x14ac:dyDescent="0.25">
      <c r="B2886" s="1"/>
      <c r="C2886" s="1"/>
      <c r="P2886" s="1"/>
      <c r="Q2886" s="1"/>
    </row>
    <row r="2887" spans="2:18" x14ac:dyDescent="0.25">
      <c r="B2887" s="1"/>
      <c r="C2887" s="1"/>
      <c r="G2887" s="1"/>
      <c r="P2887" s="1"/>
      <c r="Q2887" s="1"/>
      <c r="R2887" s="1"/>
    </row>
    <row r="2888" spans="2:18" x14ac:dyDescent="0.25">
      <c r="B2888" s="1"/>
      <c r="C2888" s="1"/>
      <c r="G2888" s="1"/>
      <c r="P2888" s="1"/>
      <c r="Q2888" s="1"/>
      <c r="R2888" s="1"/>
    </row>
    <row r="2889" spans="2:18" x14ac:dyDescent="0.25">
      <c r="B2889" s="1"/>
      <c r="C2889" s="1"/>
      <c r="P2889" s="1"/>
      <c r="Q2889" s="1"/>
    </row>
    <row r="2890" spans="2:18" x14ac:dyDescent="0.25">
      <c r="B2890" s="1"/>
      <c r="C2890" s="1"/>
      <c r="P2890" s="1"/>
      <c r="Q2890" s="1"/>
    </row>
    <row r="2891" spans="2:18" x14ac:dyDescent="0.25">
      <c r="B2891" s="1"/>
      <c r="C2891" s="1"/>
      <c r="P2891" s="1"/>
      <c r="Q2891" s="1"/>
    </row>
    <row r="2892" spans="2:18" x14ac:dyDescent="0.25">
      <c r="B2892" s="1"/>
      <c r="C2892" s="1"/>
      <c r="P2892" s="1"/>
      <c r="Q2892" s="1"/>
    </row>
    <row r="2893" spans="2:18" x14ac:dyDescent="0.25">
      <c r="B2893" s="1"/>
      <c r="C2893" s="1"/>
      <c r="P2893" s="1"/>
      <c r="Q2893" s="1"/>
    </row>
    <row r="2894" spans="2:18" x14ac:dyDescent="0.25">
      <c r="B2894" s="1"/>
      <c r="C2894" s="1"/>
      <c r="P2894" s="1"/>
      <c r="Q2894" s="1"/>
    </row>
    <row r="2895" spans="2:18" x14ac:dyDescent="0.25">
      <c r="B2895" s="1"/>
      <c r="C2895" s="1"/>
      <c r="P2895" s="1"/>
      <c r="Q2895" s="1"/>
    </row>
    <row r="2896" spans="2:18" x14ac:dyDescent="0.25">
      <c r="B2896" s="1"/>
      <c r="C2896" s="1"/>
      <c r="P2896" s="1"/>
      <c r="Q2896" s="1"/>
    </row>
    <row r="2897" spans="2:18" x14ac:dyDescent="0.25">
      <c r="B2897" s="1"/>
      <c r="C2897" s="1"/>
      <c r="P2897" s="1"/>
      <c r="Q2897" s="1"/>
    </row>
    <row r="2898" spans="2:18" x14ac:dyDescent="0.25">
      <c r="B2898" s="1"/>
      <c r="C2898" s="1"/>
      <c r="P2898" s="1"/>
      <c r="Q2898" s="1"/>
    </row>
    <row r="2899" spans="2:18" x14ac:dyDescent="0.25">
      <c r="B2899" s="1"/>
      <c r="C2899" s="1"/>
      <c r="P2899" s="1"/>
      <c r="Q2899" s="1"/>
    </row>
    <row r="2900" spans="2:18" x14ac:dyDescent="0.25">
      <c r="B2900" s="1"/>
      <c r="C2900" s="1"/>
      <c r="P2900" s="1"/>
      <c r="Q2900" s="1"/>
    </row>
    <row r="2901" spans="2:18" x14ac:dyDescent="0.25">
      <c r="B2901" s="1"/>
      <c r="C2901" s="1"/>
      <c r="F2901" s="1"/>
      <c r="P2901" s="1"/>
      <c r="Q2901" s="1"/>
      <c r="R2901" s="1"/>
    </row>
    <row r="2902" spans="2:18" x14ac:dyDescent="0.25">
      <c r="B2902" s="1"/>
      <c r="C2902" s="1"/>
      <c r="P2902" s="1"/>
      <c r="Q2902" s="1"/>
    </row>
    <row r="2903" spans="2:18" x14ac:dyDescent="0.25">
      <c r="B2903" s="1"/>
      <c r="C2903" s="1"/>
      <c r="P2903" s="1"/>
      <c r="Q2903" s="1"/>
    </row>
    <row r="2904" spans="2:18" x14ac:dyDescent="0.25">
      <c r="B2904" s="1"/>
      <c r="C2904" s="1"/>
      <c r="P2904" s="1"/>
      <c r="Q2904" s="1"/>
    </row>
    <row r="2905" spans="2:18" x14ac:dyDescent="0.25">
      <c r="B2905" s="1"/>
      <c r="C2905" s="1"/>
      <c r="P2905" s="1"/>
      <c r="Q2905" s="1"/>
      <c r="R2905" s="1"/>
    </row>
    <row r="2906" spans="2:18" x14ac:dyDescent="0.25">
      <c r="B2906" s="1"/>
      <c r="C2906" s="1"/>
      <c r="P2906" s="1"/>
      <c r="Q2906" s="1"/>
    </row>
    <row r="2907" spans="2:18" x14ac:dyDescent="0.25">
      <c r="B2907" s="1"/>
      <c r="C2907" s="1"/>
      <c r="G2907" s="1"/>
      <c r="P2907" s="1"/>
      <c r="Q2907" s="1"/>
    </row>
    <row r="2908" spans="2:18" x14ac:dyDescent="0.25">
      <c r="B2908" s="1"/>
      <c r="C2908" s="1"/>
      <c r="P2908" s="1"/>
      <c r="Q2908" s="1"/>
      <c r="R2908" s="1"/>
    </row>
    <row r="2909" spans="2:18" x14ac:dyDescent="0.25">
      <c r="B2909" s="1"/>
      <c r="C2909" s="1"/>
      <c r="P2909" s="1"/>
      <c r="Q2909" s="1"/>
    </row>
    <row r="2910" spans="2:18" x14ac:dyDescent="0.25">
      <c r="B2910" s="1"/>
      <c r="C2910" s="1"/>
      <c r="P2910" s="1"/>
      <c r="Q2910" s="1"/>
    </row>
    <row r="2911" spans="2:18" x14ac:dyDescent="0.25">
      <c r="B2911" s="1"/>
      <c r="C2911" s="1"/>
      <c r="P2911" s="1"/>
      <c r="Q2911" s="1"/>
    </row>
    <row r="2912" spans="2:18" x14ac:dyDescent="0.25">
      <c r="B2912" s="1"/>
      <c r="C2912" s="1"/>
      <c r="P2912" s="1"/>
      <c r="Q2912" s="1"/>
    </row>
    <row r="2913" spans="2:21" x14ac:dyDescent="0.25">
      <c r="B2913" s="1"/>
      <c r="C2913" s="1"/>
      <c r="P2913" s="1"/>
      <c r="Q2913" s="1"/>
      <c r="R2913" s="1"/>
    </row>
    <row r="2914" spans="2:21" x14ac:dyDescent="0.25">
      <c r="B2914" s="1"/>
      <c r="C2914" s="1"/>
      <c r="P2914" s="1"/>
      <c r="Q2914" s="1"/>
    </row>
    <row r="2915" spans="2:21" x14ac:dyDescent="0.25">
      <c r="B2915" s="1"/>
      <c r="C2915" s="1"/>
      <c r="G2915" s="1"/>
      <c r="P2915" s="1"/>
      <c r="Q2915" s="1"/>
      <c r="R2915" s="1"/>
    </row>
    <row r="2916" spans="2:21" x14ac:dyDescent="0.25">
      <c r="B2916" s="1"/>
      <c r="C2916" s="1"/>
      <c r="P2916" s="1"/>
      <c r="Q2916" s="1"/>
    </row>
    <row r="2917" spans="2:21" x14ac:dyDescent="0.25">
      <c r="B2917" s="1"/>
      <c r="C2917" s="1"/>
      <c r="G2917" s="1"/>
      <c r="P2917" s="1"/>
      <c r="Q2917" s="1"/>
      <c r="R2917" s="1"/>
    </row>
    <row r="2918" spans="2:21" x14ac:dyDescent="0.25">
      <c r="B2918" s="1"/>
      <c r="C2918" s="1"/>
      <c r="P2918" s="1"/>
      <c r="Q2918" s="1"/>
      <c r="R2918" s="1"/>
    </row>
    <row r="2919" spans="2:21" x14ac:dyDescent="0.25">
      <c r="B2919" s="1"/>
      <c r="C2919" s="1"/>
      <c r="P2919" s="1"/>
      <c r="Q2919" s="1"/>
      <c r="R2919" s="1"/>
    </row>
    <row r="2920" spans="2:21" x14ac:dyDescent="0.25">
      <c r="B2920" s="1"/>
      <c r="C2920" s="1"/>
      <c r="P2920" s="1"/>
      <c r="Q2920" s="1"/>
      <c r="R2920" s="1"/>
    </row>
    <row r="2921" spans="2:21" x14ac:dyDescent="0.25">
      <c r="B2921" s="1"/>
      <c r="C2921" s="1"/>
      <c r="P2921" s="1"/>
      <c r="Q2921" s="1"/>
    </row>
    <row r="2922" spans="2:21" x14ac:dyDescent="0.25">
      <c r="B2922" s="1"/>
      <c r="C2922" s="1"/>
      <c r="P2922" s="1"/>
      <c r="Q2922" s="1"/>
    </row>
    <row r="2923" spans="2:21" x14ac:dyDescent="0.25">
      <c r="B2923" s="1"/>
      <c r="C2923" s="1"/>
      <c r="F2923" s="1"/>
      <c r="P2923" s="1"/>
      <c r="Q2923" s="1"/>
      <c r="R2923" s="1"/>
    </row>
    <row r="2924" spans="2:21" x14ac:dyDescent="0.25">
      <c r="B2924" s="1"/>
      <c r="C2924" s="1"/>
      <c r="G2924" s="1"/>
      <c r="P2924" s="1"/>
      <c r="Q2924" s="1"/>
      <c r="R2924" s="1"/>
    </row>
    <row r="2925" spans="2:21" x14ac:dyDescent="0.25">
      <c r="B2925" s="1"/>
      <c r="C2925" s="1"/>
      <c r="P2925" s="1"/>
      <c r="Q2925" s="1"/>
    </row>
    <row r="2926" spans="2:21" x14ac:dyDescent="0.25">
      <c r="B2926" s="1"/>
      <c r="C2926" s="1"/>
      <c r="P2926" s="1"/>
      <c r="Q2926" s="1"/>
    </row>
    <row r="2927" spans="2:21" x14ac:dyDescent="0.25">
      <c r="B2927" s="1"/>
      <c r="C2927" s="1"/>
      <c r="G2927" s="1"/>
      <c r="P2927" s="1"/>
      <c r="Q2927" s="1"/>
      <c r="R2927" s="1"/>
      <c r="U2927" s="1"/>
    </row>
    <row r="2928" spans="2:21" x14ac:dyDescent="0.25">
      <c r="B2928" s="1"/>
      <c r="C2928" s="1"/>
      <c r="P2928" s="1"/>
      <c r="Q2928" s="1"/>
    </row>
    <row r="2929" spans="2:18" x14ac:dyDescent="0.25">
      <c r="B2929" s="1"/>
      <c r="C2929" s="1"/>
      <c r="G2929" s="1"/>
      <c r="P2929" s="1"/>
      <c r="Q2929" s="1"/>
    </row>
    <row r="2930" spans="2:18" x14ac:dyDescent="0.25">
      <c r="B2930" s="1"/>
      <c r="C2930" s="1"/>
      <c r="G2930" s="1"/>
      <c r="P2930" s="1"/>
      <c r="Q2930" s="1"/>
    </row>
    <row r="2931" spans="2:18" x14ac:dyDescent="0.25">
      <c r="B2931" s="1"/>
      <c r="C2931" s="1"/>
      <c r="G2931" s="1"/>
      <c r="P2931" s="1"/>
      <c r="Q2931" s="1"/>
    </row>
    <row r="2932" spans="2:18" x14ac:dyDescent="0.25">
      <c r="B2932" s="1"/>
      <c r="C2932" s="1"/>
      <c r="P2932" s="1"/>
      <c r="Q2932" s="1"/>
    </row>
    <row r="2933" spans="2:18" x14ac:dyDescent="0.25">
      <c r="B2933" s="1"/>
      <c r="C2933" s="1"/>
      <c r="G2933" s="1"/>
      <c r="P2933" s="1"/>
      <c r="Q2933" s="1"/>
      <c r="R2933" s="1"/>
    </row>
    <row r="2934" spans="2:18" x14ac:dyDescent="0.25">
      <c r="B2934" s="1"/>
      <c r="C2934" s="1"/>
      <c r="G2934" s="1"/>
      <c r="P2934" s="1"/>
      <c r="Q2934" s="1"/>
      <c r="R2934" s="1"/>
    </row>
    <row r="2935" spans="2:18" x14ac:dyDescent="0.25">
      <c r="B2935" s="1"/>
      <c r="C2935" s="1"/>
      <c r="G2935" s="1"/>
      <c r="P2935" s="1"/>
      <c r="Q2935" s="1"/>
      <c r="R2935" s="1"/>
    </row>
    <row r="2936" spans="2:18" x14ac:dyDescent="0.25">
      <c r="B2936" s="1"/>
      <c r="C2936" s="1"/>
      <c r="G2936" s="1"/>
      <c r="P2936" s="1"/>
      <c r="Q2936" s="1"/>
      <c r="R2936" s="1"/>
    </row>
    <row r="2937" spans="2:18" x14ac:dyDescent="0.25">
      <c r="B2937" s="1"/>
      <c r="C2937" s="1"/>
      <c r="G2937" s="1"/>
      <c r="P2937" s="1"/>
      <c r="Q2937" s="1"/>
      <c r="R2937" s="1"/>
    </row>
    <row r="2938" spans="2:18" x14ac:dyDescent="0.25">
      <c r="B2938" s="1"/>
      <c r="C2938" s="1"/>
      <c r="F2938" s="1"/>
      <c r="P2938" s="1"/>
      <c r="Q2938" s="1"/>
      <c r="R2938" s="1"/>
    </row>
    <row r="2939" spans="2:18" x14ac:dyDescent="0.25">
      <c r="B2939" s="1"/>
      <c r="C2939" s="1"/>
      <c r="P2939" s="1"/>
      <c r="Q2939" s="1"/>
    </row>
    <row r="2940" spans="2:18" x14ac:dyDescent="0.25">
      <c r="B2940" s="1"/>
      <c r="C2940" s="1"/>
      <c r="G2940" s="1"/>
      <c r="P2940" s="1"/>
      <c r="Q2940" s="1"/>
      <c r="R2940" s="1"/>
    </row>
    <row r="2941" spans="2:18" x14ac:dyDescent="0.25">
      <c r="B2941" s="1"/>
      <c r="C2941" s="1"/>
      <c r="G2941" s="1"/>
      <c r="P2941" s="1"/>
      <c r="Q2941" s="1"/>
      <c r="R2941" s="1"/>
    </row>
    <row r="2942" spans="2:18" x14ac:dyDescent="0.25">
      <c r="B2942" s="1"/>
      <c r="C2942" s="1"/>
      <c r="F2942" s="1"/>
      <c r="P2942" s="1"/>
      <c r="Q2942" s="1"/>
      <c r="R2942" s="1"/>
    </row>
    <row r="2943" spans="2:18" x14ac:dyDescent="0.25">
      <c r="B2943" s="1"/>
      <c r="C2943" s="1"/>
      <c r="P2943" s="1"/>
      <c r="Q2943" s="1"/>
    </row>
    <row r="2944" spans="2:18" x14ac:dyDescent="0.25">
      <c r="B2944" s="1"/>
      <c r="C2944" s="1"/>
      <c r="P2944" s="1"/>
      <c r="Q2944" s="1"/>
    </row>
    <row r="2945" spans="2:21" x14ac:dyDescent="0.25">
      <c r="B2945" s="1"/>
      <c r="C2945" s="1"/>
      <c r="P2945" s="1"/>
      <c r="Q2945" s="1"/>
      <c r="U2945" s="1"/>
    </row>
    <row r="2946" spans="2:21" x14ac:dyDescent="0.25">
      <c r="B2946" s="1"/>
      <c r="C2946" s="1"/>
      <c r="P2946" s="1"/>
      <c r="Q2946" s="1"/>
    </row>
    <row r="2947" spans="2:21" x14ac:dyDescent="0.25">
      <c r="B2947" s="1"/>
      <c r="C2947" s="1"/>
      <c r="P2947" s="1"/>
      <c r="Q2947" s="1"/>
    </row>
    <row r="2948" spans="2:21" x14ac:dyDescent="0.25">
      <c r="B2948" s="1"/>
      <c r="C2948" s="1"/>
      <c r="P2948" s="1"/>
      <c r="Q2948" s="1"/>
    </row>
    <row r="2949" spans="2:21" x14ac:dyDescent="0.25">
      <c r="B2949" s="1"/>
      <c r="C2949" s="1"/>
      <c r="P2949" s="1"/>
      <c r="Q2949" s="1"/>
    </row>
    <row r="2950" spans="2:21" x14ac:dyDescent="0.25">
      <c r="B2950" s="1"/>
      <c r="C2950" s="1"/>
      <c r="P2950" s="1"/>
      <c r="Q2950" s="1"/>
    </row>
    <row r="2951" spans="2:21" x14ac:dyDescent="0.25">
      <c r="B2951" s="1"/>
      <c r="C2951" s="1"/>
      <c r="G2951" s="1"/>
      <c r="P2951" s="1"/>
      <c r="Q2951" s="1"/>
      <c r="R2951" s="1"/>
    </row>
    <row r="2952" spans="2:21" x14ac:dyDescent="0.25">
      <c r="B2952" s="1"/>
      <c r="C2952" s="1"/>
      <c r="P2952" s="1"/>
      <c r="Q2952" s="1"/>
    </row>
    <row r="2953" spans="2:21" x14ac:dyDescent="0.25">
      <c r="B2953" s="1"/>
      <c r="C2953" s="1"/>
      <c r="P2953" s="1"/>
      <c r="Q2953" s="1"/>
    </row>
    <row r="2954" spans="2:21" x14ac:dyDescent="0.25">
      <c r="B2954" s="1"/>
      <c r="C2954" s="1"/>
      <c r="P2954" s="1"/>
      <c r="Q2954" s="1"/>
    </row>
    <row r="2955" spans="2:21" x14ac:dyDescent="0.25">
      <c r="B2955" s="1"/>
      <c r="C2955" s="1"/>
      <c r="P2955" s="1"/>
      <c r="Q2955" s="1"/>
    </row>
    <row r="2956" spans="2:21" x14ac:dyDescent="0.25">
      <c r="B2956" s="1"/>
      <c r="C2956" s="1"/>
      <c r="P2956" s="1"/>
      <c r="Q2956" s="1"/>
    </row>
    <row r="2957" spans="2:21" x14ac:dyDescent="0.25">
      <c r="B2957" s="1"/>
      <c r="C2957" s="1"/>
      <c r="P2957" s="1"/>
      <c r="Q2957" s="1"/>
    </row>
    <row r="2958" spans="2:21" x14ac:dyDescent="0.25">
      <c r="B2958" s="1"/>
      <c r="C2958" s="1"/>
      <c r="P2958" s="1"/>
      <c r="Q2958" s="1"/>
      <c r="R2958" s="1"/>
    </row>
    <row r="2959" spans="2:21" x14ac:dyDescent="0.25">
      <c r="B2959" s="1"/>
      <c r="C2959" s="1"/>
      <c r="P2959" s="1"/>
      <c r="Q2959" s="1"/>
    </row>
    <row r="2960" spans="2:21" x14ac:dyDescent="0.25">
      <c r="B2960" s="1"/>
      <c r="C2960" s="1"/>
      <c r="P2960" s="1"/>
      <c r="Q2960" s="1"/>
    </row>
    <row r="2961" spans="2:18" x14ac:dyDescent="0.25">
      <c r="B2961" s="1"/>
      <c r="C2961" s="1"/>
      <c r="P2961" s="1"/>
      <c r="Q2961" s="1"/>
    </row>
    <row r="2962" spans="2:18" x14ac:dyDescent="0.25">
      <c r="B2962" s="1"/>
      <c r="C2962" s="1"/>
      <c r="G2962" s="1"/>
      <c r="P2962" s="1"/>
      <c r="Q2962" s="1"/>
      <c r="R2962" s="1"/>
    </row>
    <row r="2963" spans="2:18" x14ac:dyDescent="0.25">
      <c r="B2963" s="1"/>
      <c r="C2963" s="1"/>
      <c r="P2963" s="1"/>
      <c r="Q2963" s="1"/>
    </row>
    <row r="2964" spans="2:18" x14ac:dyDescent="0.25">
      <c r="B2964" s="1"/>
      <c r="C2964" s="1"/>
      <c r="P2964" s="1"/>
      <c r="Q2964" s="1"/>
      <c r="R2964" s="1"/>
    </row>
    <row r="2965" spans="2:18" x14ac:dyDescent="0.25">
      <c r="B2965" s="1"/>
      <c r="C2965" s="1"/>
      <c r="P2965" s="1"/>
      <c r="Q2965" s="1"/>
      <c r="R2965" s="1"/>
    </row>
    <row r="2966" spans="2:18" x14ac:dyDescent="0.25">
      <c r="B2966" s="1"/>
      <c r="C2966" s="1"/>
      <c r="P2966" s="1"/>
      <c r="Q2966" s="1"/>
    </row>
    <row r="2967" spans="2:18" x14ac:dyDescent="0.25">
      <c r="B2967" s="1"/>
      <c r="C2967" s="1"/>
      <c r="P2967" s="1"/>
      <c r="Q2967" s="1"/>
    </row>
    <row r="2968" spans="2:18" x14ac:dyDescent="0.25">
      <c r="B2968" s="1"/>
      <c r="C2968" s="1"/>
      <c r="P2968" s="1"/>
      <c r="Q2968" s="1"/>
      <c r="R2968" s="1"/>
    </row>
    <row r="2969" spans="2:18" x14ac:dyDescent="0.25">
      <c r="B2969" s="1"/>
      <c r="C2969" s="1"/>
      <c r="P2969" s="1"/>
      <c r="Q2969" s="1"/>
    </row>
    <row r="2970" spans="2:18" x14ac:dyDescent="0.25">
      <c r="B2970" s="1"/>
      <c r="C2970" s="1"/>
      <c r="P2970" s="1"/>
      <c r="Q2970" s="1"/>
      <c r="R2970" s="1"/>
    </row>
    <row r="2971" spans="2:18" x14ac:dyDescent="0.25">
      <c r="B2971" s="1"/>
      <c r="C2971" s="1"/>
      <c r="P2971" s="1"/>
      <c r="Q2971" s="1"/>
      <c r="R2971" s="1"/>
    </row>
    <row r="2972" spans="2:18" x14ac:dyDescent="0.25">
      <c r="B2972" s="1"/>
      <c r="C2972" s="1"/>
      <c r="P2972" s="1"/>
      <c r="Q2972" s="1"/>
      <c r="R2972" s="1"/>
    </row>
    <row r="2973" spans="2:18" x14ac:dyDescent="0.25">
      <c r="B2973" s="1"/>
      <c r="C2973" s="1"/>
      <c r="P2973" s="1"/>
      <c r="Q2973" s="1"/>
    </row>
    <row r="2974" spans="2:18" x14ac:dyDescent="0.25">
      <c r="B2974" s="1"/>
      <c r="C2974" s="1"/>
      <c r="P2974" s="1"/>
      <c r="Q2974" s="1"/>
    </row>
    <row r="2975" spans="2:18" x14ac:dyDescent="0.25">
      <c r="B2975" s="1"/>
      <c r="C2975" s="1"/>
      <c r="G2975" s="1"/>
      <c r="P2975" s="1"/>
      <c r="Q2975" s="1"/>
      <c r="R2975" s="1"/>
    </row>
    <row r="2976" spans="2:18" x14ac:dyDescent="0.25">
      <c r="B2976" s="1"/>
      <c r="C2976" s="1"/>
      <c r="P2976" s="1"/>
      <c r="Q2976" s="1"/>
    </row>
    <row r="2977" spans="2:18" x14ac:dyDescent="0.25">
      <c r="B2977" s="1"/>
      <c r="C2977" s="1"/>
      <c r="P2977" s="1"/>
      <c r="Q2977" s="1"/>
      <c r="R2977" s="1"/>
    </row>
    <row r="2978" spans="2:18" x14ac:dyDescent="0.25">
      <c r="B2978" s="1"/>
      <c r="C2978" s="1"/>
      <c r="G2978" s="1"/>
      <c r="P2978" s="1"/>
      <c r="Q2978" s="1"/>
    </row>
    <row r="2979" spans="2:18" x14ac:dyDescent="0.25">
      <c r="B2979" s="1"/>
      <c r="C2979" s="1"/>
      <c r="P2979" s="1"/>
      <c r="Q2979" s="1"/>
    </row>
    <row r="2980" spans="2:18" x14ac:dyDescent="0.25">
      <c r="B2980" s="1"/>
      <c r="C2980" s="1"/>
      <c r="P2980" s="1"/>
      <c r="Q2980" s="1"/>
    </row>
    <row r="2981" spans="2:18" x14ac:dyDescent="0.25">
      <c r="B2981" s="1"/>
      <c r="C2981" s="1"/>
      <c r="P2981" s="1"/>
      <c r="Q2981" s="1"/>
    </row>
    <row r="2982" spans="2:18" x14ac:dyDescent="0.25">
      <c r="B2982" s="1"/>
      <c r="C2982" s="1"/>
      <c r="P2982" s="1"/>
      <c r="Q2982" s="1"/>
    </row>
    <row r="2983" spans="2:18" x14ac:dyDescent="0.25">
      <c r="B2983" s="1"/>
      <c r="C2983" s="1"/>
      <c r="P2983" s="1"/>
      <c r="Q2983" s="1"/>
    </row>
    <row r="2984" spans="2:18" x14ac:dyDescent="0.25">
      <c r="B2984" s="1"/>
      <c r="C2984" s="1"/>
      <c r="P2984" s="1"/>
      <c r="Q2984" s="1"/>
    </row>
    <row r="2985" spans="2:18" x14ac:dyDescent="0.25">
      <c r="B2985" s="1"/>
      <c r="C2985" s="1"/>
      <c r="P2985" s="1"/>
      <c r="Q2985" s="1"/>
    </row>
    <row r="2986" spans="2:18" x14ac:dyDescent="0.25">
      <c r="B2986" s="1"/>
      <c r="C2986" s="1"/>
      <c r="P2986" s="1"/>
      <c r="Q2986" s="1"/>
    </row>
    <row r="2987" spans="2:18" x14ac:dyDescent="0.25">
      <c r="B2987" s="1"/>
      <c r="C2987" s="1"/>
      <c r="P2987" s="1"/>
      <c r="Q2987" s="1"/>
    </row>
    <row r="2988" spans="2:18" x14ac:dyDescent="0.25">
      <c r="B2988" s="1"/>
      <c r="C2988" s="1"/>
      <c r="P2988" s="1"/>
      <c r="Q2988" s="1"/>
      <c r="R2988" s="1"/>
    </row>
    <row r="2989" spans="2:18" x14ac:dyDescent="0.25">
      <c r="B2989" s="1"/>
      <c r="C2989" s="1"/>
      <c r="P2989" s="1"/>
      <c r="Q2989" s="1"/>
    </row>
    <row r="2990" spans="2:18" x14ac:dyDescent="0.25">
      <c r="B2990" s="1"/>
      <c r="C2990" s="1"/>
      <c r="P2990" s="1"/>
      <c r="Q2990" s="1"/>
      <c r="R2990" s="1"/>
    </row>
    <row r="2991" spans="2:18" x14ac:dyDescent="0.25">
      <c r="B2991" s="1"/>
      <c r="C2991" s="1"/>
      <c r="P2991" s="1"/>
      <c r="Q2991" s="1"/>
      <c r="R2991" s="1"/>
    </row>
    <row r="2992" spans="2:18" x14ac:dyDescent="0.25">
      <c r="B2992" s="1"/>
      <c r="C2992" s="1"/>
      <c r="P2992" s="1"/>
      <c r="Q2992" s="1"/>
      <c r="R2992" s="1"/>
    </row>
    <row r="2993" spans="2:18" x14ac:dyDescent="0.25">
      <c r="B2993" s="1"/>
      <c r="C2993" s="1"/>
      <c r="P2993" s="1"/>
      <c r="Q2993" s="1"/>
    </row>
    <row r="2994" spans="2:18" x14ac:dyDescent="0.25">
      <c r="B2994" s="1"/>
      <c r="C2994" s="1"/>
      <c r="P2994" s="1"/>
      <c r="Q2994" s="1"/>
      <c r="R2994" s="1"/>
    </row>
    <row r="2995" spans="2:18" x14ac:dyDescent="0.25">
      <c r="B2995" s="1"/>
      <c r="C2995" s="1"/>
      <c r="P2995" s="1"/>
      <c r="Q2995" s="1"/>
      <c r="R2995" s="1"/>
    </row>
    <row r="2996" spans="2:18" x14ac:dyDescent="0.25">
      <c r="B2996" s="1"/>
      <c r="C2996" s="1"/>
      <c r="G2996" s="1"/>
      <c r="P2996" s="1"/>
      <c r="Q2996" s="1"/>
      <c r="R2996" s="1"/>
    </row>
    <row r="2997" spans="2:18" x14ac:dyDescent="0.25">
      <c r="B2997" s="1"/>
      <c r="C2997" s="1"/>
      <c r="G2997" s="1"/>
      <c r="P2997" s="1"/>
      <c r="Q2997" s="1"/>
      <c r="R2997" s="1"/>
    </row>
    <row r="2998" spans="2:18" x14ac:dyDescent="0.25">
      <c r="B2998" s="1"/>
      <c r="C2998" s="1"/>
      <c r="P2998" s="1"/>
      <c r="Q2998" s="1"/>
    </row>
    <row r="2999" spans="2:18" x14ac:dyDescent="0.25">
      <c r="B2999" s="1"/>
      <c r="C2999" s="1"/>
      <c r="G2999" s="1"/>
      <c r="P2999" s="1"/>
      <c r="Q2999" s="1"/>
      <c r="R2999" s="1"/>
    </row>
    <row r="3000" spans="2:18" x14ac:dyDescent="0.25">
      <c r="B3000" s="1"/>
      <c r="C3000" s="1"/>
      <c r="P3000" s="1"/>
      <c r="Q3000" s="1"/>
    </row>
    <row r="3001" spans="2:18" x14ac:dyDescent="0.25">
      <c r="B3001" s="1"/>
      <c r="C3001" s="1"/>
      <c r="P3001" s="1"/>
      <c r="Q3001" s="1"/>
      <c r="R3001" s="1"/>
    </row>
    <row r="3002" spans="2:18" x14ac:dyDescent="0.25">
      <c r="B3002" s="1"/>
      <c r="C3002" s="1"/>
      <c r="G3002" s="1"/>
      <c r="P3002" s="1"/>
      <c r="Q3002" s="1"/>
      <c r="R3002" s="1"/>
    </row>
    <row r="3003" spans="2:18" x14ac:dyDescent="0.25">
      <c r="B3003" s="1"/>
      <c r="C3003" s="1"/>
      <c r="P3003" s="1"/>
      <c r="Q3003" s="1"/>
    </row>
    <row r="3004" spans="2:18" x14ac:dyDescent="0.25">
      <c r="B3004" s="1"/>
      <c r="C3004" s="1"/>
      <c r="G3004" s="1"/>
      <c r="P3004" s="1"/>
      <c r="Q3004" s="1"/>
      <c r="R3004" s="1"/>
    </row>
    <row r="3005" spans="2:18" x14ac:dyDescent="0.25">
      <c r="B3005" s="1"/>
      <c r="C3005" s="1"/>
      <c r="P3005" s="1"/>
      <c r="Q3005" s="1"/>
    </row>
    <row r="3006" spans="2:18" x14ac:dyDescent="0.25">
      <c r="B3006" s="1"/>
      <c r="C3006" s="1"/>
      <c r="G3006" s="1"/>
      <c r="P3006" s="1"/>
      <c r="Q3006" s="1"/>
    </row>
    <row r="3007" spans="2:18" x14ac:dyDescent="0.25">
      <c r="B3007" s="1"/>
      <c r="C3007" s="1"/>
      <c r="P3007" s="1"/>
      <c r="Q3007" s="1"/>
    </row>
    <row r="3008" spans="2:18" x14ac:dyDescent="0.25">
      <c r="B3008" s="1"/>
      <c r="C3008" s="1"/>
      <c r="P3008" s="1"/>
      <c r="Q3008" s="1"/>
    </row>
    <row r="3009" spans="2:18" x14ac:dyDescent="0.25">
      <c r="B3009" s="1"/>
      <c r="C3009" s="1"/>
      <c r="P3009" s="1"/>
      <c r="Q3009" s="1"/>
    </row>
    <row r="3010" spans="2:18" x14ac:dyDescent="0.25">
      <c r="B3010" s="1"/>
      <c r="C3010" s="1"/>
      <c r="P3010" s="1"/>
      <c r="Q3010" s="1"/>
    </row>
    <row r="3011" spans="2:18" x14ac:dyDescent="0.25">
      <c r="B3011" s="1"/>
      <c r="C3011" s="1"/>
      <c r="P3011" s="1"/>
      <c r="Q3011" s="1"/>
    </row>
    <row r="3012" spans="2:18" x14ac:dyDescent="0.25">
      <c r="B3012" s="1"/>
      <c r="C3012" s="1"/>
      <c r="P3012" s="1"/>
      <c r="Q3012" s="1"/>
    </row>
    <row r="3013" spans="2:18" x14ac:dyDescent="0.25">
      <c r="B3013" s="1"/>
      <c r="C3013" s="1"/>
      <c r="P3013" s="1"/>
      <c r="Q3013" s="1"/>
    </row>
    <row r="3014" spans="2:18" x14ac:dyDescent="0.25">
      <c r="B3014" s="1"/>
      <c r="C3014" s="1"/>
      <c r="P3014" s="1"/>
      <c r="Q3014" s="1"/>
    </row>
    <row r="3015" spans="2:18" x14ac:dyDescent="0.25">
      <c r="B3015" s="1"/>
      <c r="C3015" s="1"/>
      <c r="P3015" s="1"/>
      <c r="Q3015" s="1"/>
    </row>
    <row r="3016" spans="2:18" x14ac:dyDescent="0.25">
      <c r="B3016" s="1"/>
      <c r="C3016" s="1"/>
      <c r="P3016" s="1"/>
      <c r="Q3016" s="1"/>
    </row>
    <row r="3017" spans="2:18" x14ac:dyDescent="0.25">
      <c r="B3017" s="1"/>
      <c r="C3017" s="1"/>
      <c r="G3017" s="1"/>
      <c r="P3017" s="1"/>
      <c r="Q3017" s="1"/>
      <c r="R3017" s="1"/>
    </row>
    <row r="3018" spans="2:18" x14ac:dyDescent="0.25">
      <c r="B3018" s="1"/>
      <c r="C3018" s="1"/>
      <c r="P3018" s="1"/>
      <c r="Q3018" s="1"/>
    </row>
    <row r="3019" spans="2:18" x14ac:dyDescent="0.25">
      <c r="B3019" s="1"/>
      <c r="C3019" s="1"/>
      <c r="P3019" s="1"/>
      <c r="Q3019" s="1"/>
      <c r="R3019" s="1"/>
    </row>
    <row r="3020" spans="2:18" x14ac:dyDescent="0.25">
      <c r="B3020" s="1"/>
      <c r="C3020" s="1"/>
      <c r="P3020" s="1"/>
      <c r="Q3020" s="1"/>
    </row>
    <row r="3021" spans="2:18" x14ac:dyDescent="0.25">
      <c r="B3021" s="1"/>
      <c r="C3021" s="1"/>
      <c r="G3021" s="1"/>
      <c r="P3021" s="1"/>
      <c r="Q3021" s="1"/>
      <c r="R3021" s="1"/>
    </row>
    <row r="3022" spans="2:18" x14ac:dyDescent="0.25">
      <c r="B3022" s="1"/>
      <c r="C3022" s="1"/>
      <c r="G3022" s="1"/>
      <c r="P3022" s="1"/>
      <c r="Q3022" s="1"/>
      <c r="R3022" s="1"/>
    </row>
    <row r="3023" spans="2:18" x14ac:dyDescent="0.25">
      <c r="B3023" s="1"/>
      <c r="C3023" s="1"/>
      <c r="P3023" s="1"/>
      <c r="Q3023" s="1"/>
    </row>
    <row r="3024" spans="2:18" x14ac:dyDescent="0.25">
      <c r="B3024" s="1"/>
      <c r="C3024" s="1"/>
      <c r="P3024" s="1"/>
      <c r="Q3024" s="1"/>
      <c r="R3024" s="1"/>
    </row>
    <row r="3025" spans="2:21" x14ac:dyDescent="0.25">
      <c r="B3025" s="1"/>
      <c r="C3025" s="1"/>
      <c r="P3025" s="1"/>
      <c r="Q3025" s="1"/>
      <c r="R3025" s="1"/>
    </row>
    <row r="3026" spans="2:21" x14ac:dyDescent="0.25">
      <c r="B3026" s="1"/>
      <c r="C3026" s="1"/>
      <c r="P3026" s="1"/>
      <c r="Q3026" s="1"/>
    </row>
    <row r="3027" spans="2:21" x14ac:dyDescent="0.25">
      <c r="B3027" s="1"/>
      <c r="C3027" s="1"/>
      <c r="P3027" s="1"/>
      <c r="Q3027" s="1"/>
    </row>
    <row r="3028" spans="2:21" x14ac:dyDescent="0.25">
      <c r="B3028" s="1"/>
      <c r="C3028" s="1"/>
      <c r="P3028" s="1"/>
      <c r="Q3028" s="1"/>
    </row>
    <row r="3029" spans="2:21" x14ac:dyDescent="0.25">
      <c r="B3029" s="1"/>
      <c r="C3029" s="1"/>
      <c r="P3029" s="1"/>
      <c r="Q3029" s="1"/>
      <c r="R3029" s="1"/>
    </row>
    <row r="3030" spans="2:21" x14ac:dyDescent="0.25">
      <c r="B3030" s="1"/>
      <c r="C3030" s="1"/>
      <c r="P3030" s="1"/>
      <c r="Q3030" s="1"/>
    </row>
    <row r="3031" spans="2:21" x14ac:dyDescent="0.25">
      <c r="B3031" s="1"/>
      <c r="C3031" s="1"/>
      <c r="P3031" s="1"/>
      <c r="Q3031" s="1"/>
      <c r="R3031" s="1"/>
    </row>
    <row r="3032" spans="2:21" x14ac:dyDescent="0.25">
      <c r="B3032" s="1"/>
      <c r="C3032" s="1"/>
      <c r="P3032" s="1"/>
      <c r="Q3032" s="1"/>
    </row>
    <row r="3033" spans="2:21" x14ac:dyDescent="0.25">
      <c r="B3033" s="1"/>
      <c r="C3033" s="1"/>
      <c r="P3033" s="1"/>
      <c r="Q3033" s="1"/>
    </row>
    <row r="3034" spans="2:21" x14ac:dyDescent="0.25">
      <c r="B3034" s="1"/>
      <c r="C3034" s="1"/>
      <c r="P3034" s="1"/>
      <c r="Q3034" s="1"/>
    </row>
    <row r="3035" spans="2:21" x14ac:dyDescent="0.25">
      <c r="B3035" s="1"/>
      <c r="C3035" s="1"/>
      <c r="P3035" s="1"/>
      <c r="Q3035" s="1"/>
    </row>
    <row r="3036" spans="2:21" x14ac:dyDescent="0.25">
      <c r="B3036" s="1"/>
      <c r="C3036" s="1"/>
      <c r="P3036" s="1"/>
      <c r="Q3036" s="1"/>
    </row>
    <row r="3037" spans="2:21" x14ac:dyDescent="0.25">
      <c r="B3037" s="1"/>
      <c r="C3037" s="1"/>
      <c r="G3037" s="1"/>
      <c r="P3037" s="1"/>
      <c r="Q3037" s="1"/>
      <c r="R3037" s="1"/>
    </row>
    <row r="3038" spans="2:21" x14ac:dyDescent="0.25">
      <c r="B3038" s="1"/>
      <c r="C3038" s="1"/>
      <c r="P3038" s="1"/>
      <c r="Q3038" s="1"/>
    </row>
    <row r="3039" spans="2:21" x14ac:dyDescent="0.25">
      <c r="B3039" s="1"/>
      <c r="C3039" s="1"/>
      <c r="G3039" s="1"/>
      <c r="P3039" s="1"/>
      <c r="Q3039" s="1"/>
      <c r="U3039" s="1"/>
    </row>
    <row r="3040" spans="2:21" x14ac:dyDescent="0.25">
      <c r="B3040" s="1"/>
      <c r="C3040" s="1"/>
      <c r="P3040" s="1"/>
      <c r="Q3040" s="1"/>
    </row>
    <row r="3041" spans="2:18" x14ac:dyDescent="0.25">
      <c r="B3041" s="1"/>
      <c r="C3041" s="1"/>
      <c r="P3041" s="1"/>
      <c r="Q3041" s="1"/>
      <c r="R3041" s="1"/>
    </row>
    <row r="3042" spans="2:18" x14ac:dyDescent="0.25">
      <c r="B3042" s="1"/>
      <c r="C3042" s="1"/>
      <c r="P3042" s="1"/>
      <c r="Q3042" s="1"/>
    </row>
    <row r="3043" spans="2:18" x14ac:dyDescent="0.25">
      <c r="B3043" s="1"/>
      <c r="C3043" s="1"/>
      <c r="G3043" s="1"/>
      <c r="P3043" s="1"/>
      <c r="Q3043" s="1"/>
      <c r="R3043" s="1"/>
    </row>
    <row r="3044" spans="2:18" x14ac:dyDescent="0.25">
      <c r="B3044" s="1"/>
      <c r="C3044" s="1"/>
      <c r="P3044" s="1"/>
      <c r="Q3044" s="1"/>
    </row>
    <row r="3045" spans="2:18" x14ac:dyDescent="0.25">
      <c r="B3045" s="1"/>
      <c r="C3045" s="1"/>
      <c r="P3045" s="1"/>
      <c r="Q3045" s="1"/>
    </row>
    <row r="3046" spans="2:18" x14ac:dyDescent="0.25">
      <c r="B3046" s="1"/>
      <c r="C3046" s="1"/>
      <c r="P3046" s="1"/>
      <c r="Q3046" s="1"/>
    </row>
    <row r="3047" spans="2:18" x14ac:dyDescent="0.25">
      <c r="B3047" s="1"/>
      <c r="C3047" s="1"/>
      <c r="P3047" s="1"/>
      <c r="Q3047" s="1"/>
    </row>
    <row r="3048" spans="2:18" x14ac:dyDescent="0.25">
      <c r="B3048" s="1"/>
      <c r="C3048" s="1"/>
      <c r="P3048" s="1"/>
      <c r="Q3048" s="1"/>
    </row>
    <row r="3049" spans="2:18" x14ac:dyDescent="0.25">
      <c r="B3049" s="1"/>
      <c r="C3049" s="1"/>
      <c r="G3049" s="1"/>
      <c r="P3049" s="1"/>
      <c r="Q3049" s="1"/>
      <c r="R3049" s="1"/>
    </row>
    <row r="3050" spans="2:18" x14ac:dyDescent="0.25">
      <c r="B3050" s="1"/>
      <c r="C3050" s="1"/>
      <c r="P3050" s="1"/>
      <c r="Q3050" s="1"/>
    </row>
    <row r="3051" spans="2:18" x14ac:dyDescent="0.25">
      <c r="B3051" s="1"/>
      <c r="C3051" s="1"/>
      <c r="P3051" s="1"/>
      <c r="Q3051" s="1"/>
    </row>
    <row r="3052" spans="2:18" x14ac:dyDescent="0.25">
      <c r="B3052" s="1"/>
      <c r="C3052" s="1"/>
      <c r="P3052" s="1"/>
      <c r="Q3052" s="1"/>
    </row>
    <row r="3053" spans="2:18" x14ac:dyDescent="0.25">
      <c r="B3053" s="1"/>
      <c r="C3053" s="1"/>
      <c r="P3053" s="1"/>
      <c r="Q3053" s="1"/>
    </row>
    <row r="3054" spans="2:18" x14ac:dyDescent="0.25">
      <c r="B3054" s="1"/>
      <c r="C3054" s="1"/>
      <c r="P3054" s="1"/>
      <c r="Q3054" s="1"/>
    </row>
    <row r="3055" spans="2:18" x14ac:dyDescent="0.25">
      <c r="B3055" s="1"/>
      <c r="C3055" s="1"/>
      <c r="P3055" s="1"/>
      <c r="Q3055" s="1"/>
    </row>
    <row r="3056" spans="2:18" x14ac:dyDescent="0.25">
      <c r="B3056" s="1"/>
      <c r="C3056" s="1"/>
      <c r="P3056" s="1"/>
      <c r="Q3056" s="1"/>
      <c r="R3056" s="1"/>
    </row>
    <row r="3057" spans="2:18" x14ac:dyDescent="0.25">
      <c r="B3057" s="1"/>
      <c r="C3057" s="1"/>
      <c r="P3057" s="1"/>
      <c r="Q3057" s="1"/>
    </row>
    <row r="3058" spans="2:18" x14ac:dyDescent="0.25">
      <c r="B3058" s="1"/>
      <c r="C3058" s="1"/>
      <c r="P3058" s="1"/>
      <c r="Q3058" s="1"/>
    </row>
    <row r="3059" spans="2:18" x14ac:dyDescent="0.25">
      <c r="B3059" s="1"/>
      <c r="C3059" s="1"/>
      <c r="P3059" s="1"/>
      <c r="Q3059" s="1"/>
      <c r="R3059" s="1"/>
    </row>
    <row r="3060" spans="2:18" x14ac:dyDescent="0.25">
      <c r="B3060" s="1"/>
      <c r="C3060" s="1"/>
      <c r="P3060" s="1"/>
      <c r="Q3060" s="1"/>
    </row>
    <row r="3061" spans="2:18" x14ac:dyDescent="0.25">
      <c r="B3061" s="1"/>
      <c r="C3061" s="1"/>
      <c r="P3061" s="1"/>
      <c r="Q3061" s="1"/>
    </row>
    <row r="3062" spans="2:18" x14ac:dyDescent="0.25">
      <c r="B3062" s="1"/>
      <c r="C3062" s="1"/>
      <c r="P3062" s="1"/>
      <c r="Q3062" s="1"/>
    </row>
    <row r="3063" spans="2:18" x14ac:dyDescent="0.25">
      <c r="B3063" s="1"/>
      <c r="C3063" s="1"/>
      <c r="P3063" s="1"/>
      <c r="Q3063" s="1"/>
    </row>
    <row r="3064" spans="2:18" x14ac:dyDescent="0.25">
      <c r="B3064" s="1"/>
      <c r="C3064" s="1"/>
      <c r="P3064" s="1"/>
      <c r="Q3064" s="1"/>
    </row>
    <row r="3065" spans="2:18" x14ac:dyDescent="0.25">
      <c r="B3065" s="1"/>
      <c r="C3065" s="1"/>
      <c r="P3065" s="1"/>
      <c r="Q3065" s="1"/>
    </row>
    <row r="3066" spans="2:18" x14ac:dyDescent="0.25">
      <c r="B3066" s="1"/>
      <c r="C3066" s="1"/>
      <c r="P3066" s="1"/>
      <c r="Q3066" s="1"/>
    </row>
    <row r="3067" spans="2:18" x14ac:dyDescent="0.25">
      <c r="B3067" s="1"/>
      <c r="C3067" s="1"/>
      <c r="P3067" s="1"/>
      <c r="Q3067" s="1"/>
    </row>
    <row r="3068" spans="2:18" x14ac:dyDescent="0.25">
      <c r="B3068" s="1"/>
      <c r="C3068" s="1"/>
      <c r="G3068" s="1"/>
      <c r="P3068" s="1"/>
      <c r="Q3068" s="1"/>
      <c r="R3068" s="1"/>
    </row>
    <row r="3069" spans="2:18" x14ac:dyDescent="0.25">
      <c r="B3069" s="1"/>
      <c r="C3069" s="1"/>
      <c r="G3069" s="1"/>
      <c r="P3069" s="1"/>
      <c r="Q3069" s="1"/>
      <c r="R3069" s="1"/>
    </row>
    <row r="3070" spans="2:18" x14ac:dyDescent="0.25">
      <c r="B3070" s="1"/>
      <c r="C3070" s="1"/>
      <c r="G3070" s="1"/>
      <c r="P3070" s="1"/>
      <c r="Q3070" s="1"/>
      <c r="R3070" s="1"/>
    </row>
    <row r="3071" spans="2:18" x14ac:dyDescent="0.25">
      <c r="B3071" s="1"/>
      <c r="C3071" s="1"/>
      <c r="G3071" s="1"/>
      <c r="P3071" s="1"/>
      <c r="Q3071" s="1"/>
      <c r="R3071" s="1"/>
    </row>
    <row r="3072" spans="2:18" x14ac:dyDescent="0.25">
      <c r="B3072" s="1"/>
      <c r="C3072" s="1"/>
      <c r="P3072" s="1"/>
      <c r="Q3072" s="1"/>
      <c r="R3072" s="1"/>
    </row>
    <row r="3073" spans="2:18" x14ac:dyDescent="0.25">
      <c r="B3073" s="1"/>
      <c r="C3073" s="1"/>
      <c r="P3073" s="1"/>
      <c r="Q3073" s="1"/>
      <c r="R3073" s="1"/>
    </row>
    <row r="3074" spans="2:18" x14ac:dyDescent="0.25">
      <c r="B3074" s="1"/>
      <c r="C3074" s="1"/>
      <c r="P3074" s="1"/>
      <c r="Q3074" s="1"/>
    </row>
    <row r="3075" spans="2:18" x14ac:dyDescent="0.25">
      <c r="B3075" s="1"/>
      <c r="C3075" s="1"/>
      <c r="P3075" s="1"/>
      <c r="Q3075" s="1"/>
    </row>
    <row r="3076" spans="2:18" x14ac:dyDescent="0.25">
      <c r="B3076" s="1"/>
      <c r="C3076" s="1"/>
      <c r="P3076" s="1"/>
      <c r="Q3076" s="1"/>
    </row>
    <row r="3077" spans="2:18" x14ac:dyDescent="0.25">
      <c r="B3077" s="1"/>
      <c r="C3077" s="1"/>
      <c r="G3077" s="1"/>
      <c r="P3077" s="1"/>
      <c r="Q3077" s="1"/>
      <c r="R3077" s="1"/>
    </row>
    <row r="3078" spans="2:18" x14ac:dyDescent="0.25">
      <c r="B3078" s="1"/>
      <c r="C3078" s="1"/>
      <c r="G3078" s="1"/>
      <c r="P3078" s="1"/>
      <c r="Q3078" s="1"/>
      <c r="R3078" s="1"/>
    </row>
    <row r="3079" spans="2:18" x14ac:dyDescent="0.25">
      <c r="B3079" s="1"/>
      <c r="C3079" s="1"/>
      <c r="P3079" s="1"/>
      <c r="Q3079" s="1"/>
    </row>
    <row r="3080" spans="2:18" x14ac:dyDescent="0.25">
      <c r="B3080" s="1"/>
      <c r="C3080" s="1"/>
      <c r="P3080" s="1"/>
      <c r="Q3080" s="1"/>
    </row>
    <row r="3081" spans="2:18" x14ac:dyDescent="0.25">
      <c r="B3081" s="1"/>
      <c r="C3081" s="1"/>
      <c r="G3081" s="1"/>
      <c r="P3081" s="1"/>
      <c r="Q3081" s="1"/>
      <c r="R3081" s="1"/>
    </row>
    <row r="3082" spans="2:18" x14ac:dyDescent="0.25">
      <c r="B3082" s="1"/>
      <c r="C3082" s="1"/>
      <c r="G3082" s="1"/>
      <c r="P3082" s="1"/>
      <c r="Q3082" s="1"/>
      <c r="R3082" s="1"/>
    </row>
    <row r="3083" spans="2:18" x14ac:dyDescent="0.25">
      <c r="B3083" s="1"/>
      <c r="C3083" s="1"/>
      <c r="P3083" s="1"/>
      <c r="Q3083" s="1"/>
      <c r="R3083" s="1"/>
    </row>
    <row r="3084" spans="2:18" x14ac:dyDescent="0.25">
      <c r="B3084" s="1"/>
      <c r="C3084" s="1"/>
      <c r="G3084" s="1"/>
      <c r="P3084" s="1"/>
      <c r="Q3084" s="1"/>
      <c r="R3084" s="1"/>
    </row>
    <row r="3085" spans="2:18" x14ac:dyDescent="0.25">
      <c r="B3085" s="1"/>
      <c r="C3085" s="1"/>
      <c r="P3085" s="1"/>
      <c r="Q3085" s="1"/>
    </row>
    <row r="3086" spans="2:18" x14ac:dyDescent="0.25">
      <c r="B3086" s="1"/>
      <c r="C3086" s="1"/>
      <c r="F3086" s="1"/>
      <c r="P3086" s="1"/>
      <c r="Q3086" s="1"/>
      <c r="R3086" s="1"/>
    </row>
    <row r="3087" spans="2:18" x14ac:dyDescent="0.25">
      <c r="B3087" s="1"/>
      <c r="C3087" s="1"/>
      <c r="P3087" s="1"/>
      <c r="Q3087" s="1"/>
      <c r="R3087" s="1"/>
    </row>
    <row r="3088" spans="2:18" x14ac:dyDescent="0.25">
      <c r="B3088" s="1"/>
      <c r="C3088" s="1"/>
      <c r="P3088" s="1"/>
      <c r="Q3088" s="1"/>
      <c r="R3088" s="1"/>
    </row>
    <row r="3089" spans="2:18" x14ac:dyDescent="0.25">
      <c r="B3089" s="1"/>
      <c r="C3089" s="1"/>
      <c r="P3089" s="1"/>
      <c r="Q3089" s="1"/>
    </row>
    <row r="3090" spans="2:18" x14ac:dyDescent="0.25">
      <c r="B3090" s="1"/>
      <c r="C3090" s="1"/>
      <c r="P3090" s="1"/>
      <c r="Q3090" s="1"/>
    </row>
    <row r="3091" spans="2:18" x14ac:dyDescent="0.25">
      <c r="B3091" s="1"/>
      <c r="C3091" s="1"/>
      <c r="P3091" s="1"/>
      <c r="Q3091" s="1"/>
    </row>
    <row r="3092" spans="2:18" x14ac:dyDescent="0.25">
      <c r="B3092" s="1"/>
      <c r="C3092" s="1"/>
      <c r="G3092" s="1"/>
      <c r="P3092" s="1"/>
      <c r="Q3092" s="1"/>
      <c r="R3092" s="1"/>
    </row>
    <row r="3093" spans="2:18" x14ac:dyDescent="0.25">
      <c r="B3093" s="1"/>
      <c r="C3093" s="1"/>
      <c r="P3093" s="1"/>
      <c r="Q3093" s="1"/>
      <c r="R3093" s="1"/>
    </row>
    <row r="3094" spans="2:18" x14ac:dyDescent="0.25">
      <c r="B3094" s="1"/>
      <c r="C3094" s="1"/>
      <c r="P3094" s="1"/>
      <c r="Q3094" s="1"/>
    </row>
    <row r="3095" spans="2:18" x14ac:dyDescent="0.25">
      <c r="B3095" s="1"/>
      <c r="C3095" s="1"/>
      <c r="P3095" s="1"/>
      <c r="Q3095" s="1"/>
    </row>
    <row r="3096" spans="2:18" x14ac:dyDescent="0.25">
      <c r="B3096" s="1"/>
      <c r="C3096" s="1"/>
      <c r="P3096" s="1"/>
      <c r="Q3096" s="1"/>
      <c r="R3096" s="1"/>
    </row>
    <row r="3097" spans="2:18" x14ac:dyDescent="0.25">
      <c r="B3097" s="1"/>
      <c r="C3097" s="1"/>
      <c r="P3097" s="1"/>
      <c r="Q3097" s="1"/>
    </row>
    <row r="3098" spans="2:18" x14ac:dyDescent="0.25">
      <c r="B3098" s="1"/>
      <c r="C3098" s="1"/>
      <c r="G3098" s="1"/>
      <c r="P3098" s="1"/>
      <c r="Q3098" s="1"/>
      <c r="R3098" s="1"/>
    </row>
    <row r="3099" spans="2:18" x14ac:dyDescent="0.25">
      <c r="B3099" s="1"/>
      <c r="C3099" s="1"/>
      <c r="P3099" s="1"/>
      <c r="Q3099" s="1"/>
      <c r="R3099" s="1"/>
    </row>
    <row r="3100" spans="2:18" x14ac:dyDescent="0.25">
      <c r="B3100" s="1"/>
      <c r="C3100" s="1"/>
      <c r="G3100" s="1"/>
      <c r="P3100" s="1"/>
      <c r="Q3100" s="1"/>
      <c r="R3100" s="1"/>
    </row>
    <row r="3101" spans="2:18" x14ac:dyDescent="0.25">
      <c r="B3101" s="1"/>
      <c r="C3101" s="1"/>
      <c r="G3101" s="1"/>
      <c r="P3101" s="1"/>
      <c r="Q3101" s="1"/>
      <c r="R3101" s="1"/>
    </row>
    <row r="3102" spans="2:18" x14ac:dyDescent="0.25">
      <c r="B3102" s="1"/>
      <c r="C3102" s="1"/>
      <c r="P3102" s="1"/>
      <c r="Q3102" s="1"/>
    </row>
    <row r="3103" spans="2:18" x14ac:dyDescent="0.25">
      <c r="B3103" s="1"/>
      <c r="C3103" s="1"/>
      <c r="F3103" s="1"/>
      <c r="P3103" s="1"/>
      <c r="Q3103" s="1"/>
    </row>
    <row r="3104" spans="2:18" x14ac:dyDescent="0.25">
      <c r="B3104" s="1"/>
      <c r="C3104" s="1"/>
      <c r="P3104" s="1"/>
      <c r="Q3104" s="1"/>
    </row>
    <row r="3105" spans="2:21" x14ac:dyDescent="0.25">
      <c r="B3105" s="1"/>
      <c r="C3105" s="1"/>
      <c r="P3105" s="1"/>
      <c r="Q3105" s="1"/>
      <c r="R3105" s="1"/>
    </row>
    <row r="3106" spans="2:21" x14ac:dyDescent="0.25">
      <c r="B3106" s="1"/>
      <c r="C3106" s="1"/>
      <c r="P3106" s="1"/>
      <c r="Q3106" s="1"/>
    </row>
    <row r="3107" spans="2:21" x14ac:dyDescent="0.25">
      <c r="B3107" s="1"/>
      <c r="C3107" s="1"/>
      <c r="G3107" s="1"/>
      <c r="P3107" s="1"/>
      <c r="Q3107" s="1"/>
      <c r="R3107" s="1"/>
    </row>
    <row r="3108" spans="2:21" x14ac:dyDescent="0.25">
      <c r="B3108" s="1"/>
      <c r="C3108" s="1"/>
      <c r="P3108" s="1"/>
      <c r="Q3108" s="1"/>
      <c r="R3108" s="1"/>
    </row>
    <row r="3109" spans="2:21" x14ac:dyDescent="0.25">
      <c r="B3109" s="1"/>
      <c r="C3109" s="1"/>
      <c r="P3109" s="1"/>
      <c r="Q3109" s="1"/>
    </row>
    <row r="3110" spans="2:21" x14ac:dyDescent="0.25">
      <c r="B3110" s="1"/>
      <c r="C3110" s="1"/>
      <c r="P3110" s="1"/>
      <c r="Q3110" s="1"/>
    </row>
    <row r="3111" spans="2:21" x14ac:dyDescent="0.25">
      <c r="B3111" s="1"/>
      <c r="C3111" s="1"/>
      <c r="P3111" s="1"/>
      <c r="Q3111" s="1"/>
    </row>
    <row r="3112" spans="2:21" x14ac:dyDescent="0.25">
      <c r="B3112" s="1"/>
      <c r="C3112" s="1"/>
      <c r="P3112" s="1"/>
      <c r="Q3112" s="1"/>
      <c r="U3112" s="1"/>
    </row>
    <row r="3113" spans="2:21" x14ac:dyDescent="0.25">
      <c r="B3113" s="1"/>
      <c r="C3113" s="1"/>
      <c r="P3113" s="1"/>
      <c r="Q3113" s="1"/>
    </row>
    <row r="3114" spans="2:21" x14ac:dyDescent="0.25">
      <c r="B3114" s="1"/>
      <c r="C3114" s="1"/>
      <c r="P3114" s="1"/>
      <c r="Q3114" s="1"/>
    </row>
    <row r="3115" spans="2:21" x14ac:dyDescent="0.25">
      <c r="B3115" s="1"/>
      <c r="C3115" s="1"/>
      <c r="G3115" s="1"/>
      <c r="P3115" s="1"/>
      <c r="Q3115" s="1"/>
      <c r="R3115" s="1"/>
    </row>
    <row r="3116" spans="2:21" x14ac:dyDescent="0.25">
      <c r="B3116" s="1"/>
      <c r="C3116" s="1"/>
      <c r="P3116" s="1"/>
      <c r="Q3116" s="1"/>
    </row>
    <row r="3117" spans="2:21" x14ac:dyDescent="0.25">
      <c r="B3117" s="1"/>
      <c r="C3117" s="1"/>
      <c r="P3117" s="1"/>
      <c r="Q3117" s="1"/>
    </row>
    <row r="3118" spans="2:21" x14ac:dyDescent="0.25">
      <c r="B3118" s="1"/>
      <c r="C3118" s="1"/>
      <c r="F3118" s="1"/>
      <c r="P3118" s="1"/>
      <c r="Q3118" s="1"/>
      <c r="R3118" s="1"/>
    </row>
    <row r="3119" spans="2:21" x14ac:dyDescent="0.25">
      <c r="B3119" s="1"/>
      <c r="C3119" s="1"/>
      <c r="P3119" s="1"/>
      <c r="Q3119" s="1"/>
    </row>
    <row r="3120" spans="2:21" x14ac:dyDescent="0.25">
      <c r="B3120" s="1"/>
      <c r="C3120" s="1"/>
      <c r="P3120" s="1"/>
      <c r="Q3120" s="1"/>
    </row>
    <row r="3121" spans="2:21" x14ac:dyDescent="0.25">
      <c r="B3121" s="1"/>
      <c r="C3121" s="1"/>
      <c r="P3121" s="1"/>
      <c r="Q3121" s="1"/>
      <c r="R3121" s="1"/>
    </row>
    <row r="3122" spans="2:21" x14ac:dyDescent="0.25">
      <c r="B3122" s="1"/>
      <c r="C3122" s="1"/>
      <c r="P3122" s="1"/>
      <c r="Q3122" s="1"/>
    </row>
    <row r="3123" spans="2:21" x14ac:dyDescent="0.25">
      <c r="B3123" s="1"/>
      <c r="C3123" s="1"/>
      <c r="P3123" s="1"/>
      <c r="Q3123" s="1"/>
      <c r="R3123" s="1"/>
    </row>
    <row r="3124" spans="2:21" x14ac:dyDescent="0.25">
      <c r="B3124" s="1"/>
      <c r="C3124" s="1"/>
      <c r="P3124" s="1"/>
      <c r="Q3124" s="1"/>
    </row>
    <row r="3125" spans="2:21" x14ac:dyDescent="0.25">
      <c r="B3125" s="1"/>
      <c r="C3125" s="1"/>
      <c r="P3125" s="1"/>
      <c r="Q3125" s="1"/>
      <c r="R3125" s="1"/>
    </row>
    <row r="3126" spans="2:21" x14ac:dyDescent="0.25">
      <c r="B3126" s="1"/>
      <c r="C3126" s="1"/>
      <c r="G3126" s="1"/>
      <c r="P3126" s="1"/>
      <c r="Q3126" s="1"/>
      <c r="R3126" s="1"/>
    </row>
    <row r="3127" spans="2:21" x14ac:dyDescent="0.25">
      <c r="B3127" s="1"/>
      <c r="C3127" s="1"/>
      <c r="P3127" s="1"/>
      <c r="Q3127" s="1"/>
    </row>
    <row r="3128" spans="2:21" x14ac:dyDescent="0.25">
      <c r="B3128" s="1"/>
      <c r="C3128" s="1"/>
      <c r="G3128" s="1"/>
      <c r="P3128" s="1"/>
      <c r="Q3128" s="1"/>
      <c r="R3128" s="1"/>
    </row>
    <row r="3129" spans="2:21" x14ac:dyDescent="0.25">
      <c r="B3129" s="1"/>
      <c r="C3129" s="1"/>
      <c r="P3129" s="1"/>
      <c r="Q3129" s="1"/>
    </row>
    <row r="3130" spans="2:21" x14ac:dyDescent="0.25">
      <c r="B3130" s="1"/>
      <c r="C3130" s="1"/>
      <c r="P3130" s="1"/>
      <c r="Q3130" s="1"/>
      <c r="U3130" s="1"/>
    </row>
    <row r="3131" spans="2:21" x14ac:dyDescent="0.25">
      <c r="B3131" s="1"/>
      <c r="C3131" s="1"/>
      <c r="P3131" s="1"/>
      <c r="Q3131" s="1"/>
      <c r="R3131" s="1"/>
    </row>
    <row r="3132" spans="2:21" x14ac:dyDescent="0.25">
      <c r="B3132" s="1"/>
      <c r="C3132" s="1"/>
      <c r="P3132" s="1"/>
      <c r="Q3132" s="1"/>
      <c r="R3132" s="1"/>
    </row>
    <row r="3133" spans="2:21" x14ac:dyDescent="0.25">
      <c r="B3133" s="1"/>
      <c r="C3133" s="1"/>
      <c r="P3133" s="1"/>
      <c r="Q3133" s="1"/>
    </row>
    <row r="3134" spans="2:21" x14ac:dyDescent="0.25">
      <c r="B3134" s="1"/>
      <c r="C3134" s="1"/>
      <c r="P3134" s="1"/>
      <c r="Q3134" s="1"/>
    </row>
    <row r="3135" spans="2:21" x14ac:dyDescent="0.25">
      <c r="B3135" s="1"/>
      <c r="C3135" s="1"/>
      <c r="P3135" s="1"/>
      <c r="Q3135" s="1"/>
    </row>
    <row r="3136" spans="2:21" x14ac:dyDescent="0.25">
      <c r="B3136" s="1"/>
      <c r="C3136" s="1"/>
      <c r="G3136" s="1"/>
      <c r="P3136" s="1"/>
      <c r="Q3136" s="1"/>
      <c r="R3136" s="1"/>
    </row>
    <row r="3137" spans="2:21" x14ac:dyDescent="0.25">
      <c r="B3137" s="1"/>
      <c r="C3137" s="1"/>
      <c r="P3137" s="1"/>
      <c r="Q3137" s="1"/>
    </row>
    <row r="3138" spans="2:21" x14ac:dyDescent="0.25">
      <c r="B3138" s="1"/>
      <c r="C3138" s="1"/>
      <c r="P3138" s="1"/>
      <c r="Q3138" s="1"/>
    </row>
    <row r="3139" spans="2:21" x14ac:dyDescent="0.25">
      <c r="B3139" s="1"/>
      <c r="C3139" s="1"/>
      <c r="P3139" s="1"/>
      <c r="Q3139" s="1"/>
    </row>
    <row r="3140" spans="2:21" x14ac:dyDescent="0.25">
      <c r="B3140" s="1"/>
      <c r="C3140" s="1"/>
      <c r="P3140" s="1"/>
      <c r="Q3140" s="1"/>
      <c r="R3140" s="1"/>
    </row>
    <row r="3141" spans="2:21" x14ac:dyDescent="0.25">
      <c r="B3141" s="1"/>
      <c r="C3141" s="1"/>
      <c r="P3141" s="1"/>
      <c r="Q3141" s="1"/>
    </row>
    <row r="3142" spans="2:21" x14ac:dyDescent="0.25">
      <c r="B3142" s="1"/>
      <c r="C3142" s="1"/>
      <c r="P3142" s="1"/>
      <c r="Q3142" s="1"/>
    </row>
    <row r="3143" spans="2:21" x14ac:dyDescent="0.25">
      <c r="B3143" s="1"/>
      <c r="C3143" s="1"/>
      <c r="P3143" s="1"/>
      <c r="Q3143" s="1"/>
    </row>
    <row r="3144" spans="2:21" x14ac:dyDescent="0.25">
      <c r="B3144" s="1"/>
      <c r="C3144" s="1"/>
      <c r="P3144" s="1"/>
      <c r="Q3144" s="1"/>
    </row>
    <row r="3145" spans="2:21" x14ac:dyDescent="0.25">
      <c r="B3145" s="1"/>
      <c r="C3145" s="1"/>
      <c r="P3145" s="1"/>
      <c r="Q3145" s="1"/>
      <c r="U3145" s="1"/>
    </row>
    <row r="3146" spans="2:21" x14ac:dyDescent="0.25">
      <c r="B3146" s="1"/>
      <c r="C3146" s="1"/>
      <c r="P3146" s="1"/>
      <c r="Q3146" s="1"/>
    </row>
    <row r="3147" spans="2:21" x14ac:dyDescent="0.25">
      <c r="B3147" s="1"/>
      <c r="C3147" s="1"/>
      <c r="P3147" s="1"/>
      <c r="Q3147" s="1"/>
    </row>
    <row r="3148" spans="2:21" x14ac:dyDescent="0.25">
      <c r="B3148" s="1"/>
      <c r="C3148" s="1"/>
      <c r="P3148" s="1"/>
      <c r="Q3148" s="1"/>
    </row>
    <row r="3149" spans="2:21" x14ac:dyDescent="0.25">
      <c r="B3149" s="1"/>
      <c r="C3149" s="1"/>
      <c r="G3149" s="1"/>
      <c r="P3149" s="1"/>
      <c r="Q3149" s="1"/>
      <c r="R3149" s="1"/>
    </row>
    <row r="3150" spans="2:21" x14ac:dyDescent="0.25">
      <c r="B3150" s="1"/>
      <c r="C3150" s="1"/>
      <c r="P3150" s="1"/>
      <c r="Q3150" s="1"/>
    </row>
    <row r="3151" spans="2:21" x14ac:dyDescent="0.25">
      <c r="B3151" s="1"/>
      <c r="C3151" s="1"/>
      <c r="P3151" s="1"/>
      <c r="Q3151" s="1"/>
    </row>
    <row r="3152" spans="2:21" x14ac:dyDescent="0.25">
      <c r="B3152" s="1"/>
      <c r="C3152" s="1"/>
      <c r="P3152" s="1"/>
      <c r="Q3152" s="1"/>
    </row>
    <row r="3153" spans="2:18" x14ac:dyDescent="0.25">
      <c r="B3153" s="1"/>
      <c r="C3153" s="1"/>
      <c r="G3153" s="1"/>
      <c r="P3153" s="1"/>
      <c r="Q3153" s="1"/>
      <c r="R3153" s="1"/>
    </row>
    <row r="3154" spans="2:18" x14ac:dyDescent="0.25">
      <c r="B3154" s="1"/>
      <c r="C3154" s="1"/>
      <c r="G3154" s="1"/>
      <c r="P3154" s="1"/>
      <c r="Q3154" s="1"/>
    </row>
    <row r="3155" spans="2:18" x14ac:dyDescent="0.25">
      <c r="B3155" s="1"/>
      <c r="C3155" s="1"/>
      <c r="P3155" s="1"/>
      <c r="Q3155" s="1"/>
    </row>
    <row r="3156" spans="2:18" x14ac:dyDescent="0.25">
      <c r="B3156" s="1"/>
      <c r="C3156" s="1"/>
      <c r="F3156" s="1"/>
      <c r="P3156" s="1"/>
      <c r="Q3156" s="1"/>
      <c r="R3156" s="1"/>
    </row>
    <row r="3157" spans="2:18" x14ac:dyDescent="0.25">
      <c r="B3157" s="1"/>
      <c r="C3157" s="1"/>
      <c r="P3157" s="1"/>
      <c r="Q3157" s="1"/>
      <c r="R3157" s="1"/>
    </row>
    <row r="3158" spans="2:18" x14ac:dyDescent="0.25">
      <c r="B3158" s="1"/>
      <c r="C3158" s="1"/>
      <c r="P3158" s="1"/>
      <c r="Q3158" s="1"/>
    </row>
    <row r="3159" spans="2:18" x14ac:dyDescent="0.25">
      <c r="B3159" s="1"/>
      <c r="C3159" s="1"/>
      <c r="P3159" s="1"/>
      <c r="Q3159" s="1"/>
    </row>
    <row r="3160" spans="2:18" x14ac:dyDescent="0.25">
      <c r="B3160" s="1"/>
      <c r="C3160" s="1"/>
      <c r="P3160" s="1"/>
      <c r="Q3160" s="1"/>
    </row>
    <row r="3161" spans="2:18" x14ac:dyDescent="0.25">
      <c r="B3161" s="1"/>
      <c r="C3161" s="1"/>
      <c r="G3161" s="1"/>
      <c r="P3161" s="1"/>
      <c r="Q3161" s="1"/>
      <c r="R3161" s="1"/>
    </row>
    <row r="3162" spans="2:18" x14ac:dyDescent="0.25">
      <c r="B3162" s="1"/>
      <c r="C3162" s="1"/>
      <c r="G3162" s="1"/>
      <c r="P3162" s="1"/>
      <c r="Q3162" s="1"/>
      <c r="R3162" s="1"/>
    </row>
    <row r="3163" spans="2:18" x14ac:dyDescent="0.25">
      <c r="B3163" s="1"/>
      <c r="C3163" s="1"/>
      <c r="P3163" s="1"/>
      <c r="Q3163" s="1"/>
      <c r="R3163" s="1"/>
    </row>
    <row r="3164" spans="2:18" x14ac:dyDescent="0.25">
      <c r="B3164" s="1"/>
      <c r="C3164" s="1"/>
      <c r="P3164" s="1"/>
      <c r="Q3164" s="1"/>
    </row>
    <row r="3165" spans="2:18" x14ac:dyDescent="0.25">
      <c r="B3165" s="1"/>
      <c r="C3165" s="1"/>
      <c r="F3165" s="1"/>
      <c r="P3165" s="1"/>
      <c r="Q3165" s="1"/>
      <c r="R3165" s="1"/>
    </row>
    <row r="3166" spans="2:18" x14ac:dyDescent="0.25">
      <c r="B3166" s="1"/>
      <c r="C3166" s="1"/>
      <c r="P3166" s="1"/>
      <c r="Q3166" s="1"/>
      <c r="R3166" s="1"/>
    </row>
    <row r="3167" spans="2:18" x14ac:dyDescent="0.25">
      <c r="B3167" s="1"/>
      <c r="C3167" s="1"/>
      <c r="G3167" s="1"/>
      <c r="P3167" s="1"/>
      <c r="Q3167" s="1"/>
    </row>
    <row r="3168" spans="2:18" x14ac:dyDescent="0.25">
      <c r="B3168" s="1"/>
      <c r="C3168" s="1"/>
      <c r="P3168" s="1"/>
      <c r="Q3168" s="1"/>
    </row>
    <row r="3169" spans="2:18" x14ac:dyDescent="0.25">
      <c r="B3169" s="1"/>
      <c r="C3169" s="1"/>
      <c r="G3169" s="1"/>
      <c r="P3169" s="1"/>
      <c r="Q3169" s="1"/>
      <c r="R3169" s="1"/>
    </row>
    <row r="3170" spans="2:18" x14ac:dyDescent="0.25">
      <c r="B3170" s="1"/>
      <c r="C3170" s="1"/>
      <c r="P3170" s="1"/>
      <c r="Q3170" s="1"/>
      <c r="R3170" s="1"/>
    </row>
    <row r="3171" spans="2:18" x14ac:dyDescent="0.25">
      <c r="B3171" s="1"/>
      <c r="C3171" s="1"/>
      <c r="P3171" s="1"/>
      <c r="Q3171" s="1"/>
    </row>
    <row r="3172" spans="2:18" x14ac:dyDescent="0.25">
      <c r="B3172" s="1"/>
      <c r="C3172" s="1"/>
      <c r="P3172" s="1"/>
      <c r="Q3172" s="1"/>
    </row>
    <row r="3173" spans="2:18" x14ac:dyDescent="0.25">
      <c r="B3173" s="1"/>
      <c r="C3173" s="1"/>
      <c r="P3173" s="1"/>
      <c r="Q3173" s="1"/>
    </row>
    <row r="3174" spans="2:18" x14ac:dyDescent="0.25">
      <c r="B3174" s="1"/>
      <c r="C3174" s="1"/>
      <c r="P3174" s="1"/>
      <c r="Q3174" s="1"/>
      <c r="R3174" s="1"/>
    </row>
    <row r="3175" spans="2:18" x14ac:dyDescent="0.25">
      <c r="B3175" s="1"/>
      <c r="C3175" s="1"/>
      <c r="P3175" s="1"/>
      <c r="Q3175" s="1"/>
    </row>
    <row r="3176" spans="2:18" x14ac:dyDescent="0.25">
      <c r="B3176" s="1"/>
      <c r="C3176" s="1"/>
      <c r="P3176" s="1"/>
      <c r="Q3176" s="1"/>
    </row>
    <row r="3177" spans="2:18" x14ac:dyDescent="0.25">
      <c r="B3177" s="1"/>
      <c r="C3177" s="1"/>
      <c r="P3177" s="1"/>
      <c r="Q3177" s="1"/>
    </row>
    <row r="3178" spans="2:18" x14ac:dyDescent="0.25">
      <c r="B3178" s="1"/>
      <c r="C3178" s="1"/>
      <c r="P3178" s="1"/>
      <c r="Q3178" s="1"/>
    </row>
    <row r="3179" spans="2:18" x14ac:dyDescent="0.25">
      <c r="B3179" s="1"/>
      <c r="C3179" s="1"/>
      <c r="P3179" s="1"/>
      <c r="Q3179" s="1"/>
    </row>
    <row r="3180" spans="2:18" x14ac:dyDescent="0.25">
      <c r="B3180" s="1"/>
      <c r="C3180" s="1"/>
      <c r="G3180" s="1"/>
      <c r="P3180" s="1"/>
      <c r="Q3180" s="1"/>
      <c r="R3180" s="1"/>
    </row>
    <row r="3181" spans="2:18" x14ac:dyDescent="0.25">
      <c r="B3181" s="1"/>
      <c r="C3181" s="1"/>
      <c r="P3181" s="1"/>
      <c r="Q3181" s="1"/>
      <c r="R3181" s="1"/>
    </row>
    <row r="3182" spans="2:18" x14ac:dyDescent="0.25">
      <c r="B3182" s="1"/>
      <c r="C3182" s="1"/>
      <c r="P3182" s="1"/>
      <c r="Q3182" s="1"/>
      <c r="R3182" s="1"/>
    </row>
    <row r="3183" spans="2:18" x14ac:dyDescent="0.25">
      <c r="B3183" s="1"/>
      <c r="C3183" s="1"/>
      <c r="P3183" s="1"/>
      <c r="Q3183" s="1"/>
      <c r="R3183" s="1"/>
    </row>
    <row r="3184" spans="2:18" x14ac:dyDescent="0.25">
      <c r="B3184" s="1"/>
      <c r="C3184" s="1"/>
      <c r="P3184" s="1"/>
      <c r="Q3184" s="1"/>
      <c r="R3184" s="1"/>
    </row>
    <row r="3185" spans="2:18" x14ac:dyDescent="0.25">
      <c r="B3185" s="1"/>
      <c r="C3185" s="1"/>
      <c r="P3185" s="1"/>
      <c r="Q3185" s="1"/>
    </row>
    <row r="3186" spans="2:18" x14ac:dyDescent="0.25">
      <c r="B3186" s="1"/>
      <c r="C3186" s="1"/>
      <c r="G3186" s="1"/>
      <c r="P3186" s="1"/>
      <c r="Q3186" s="1"/>
      <c r="R3186" s="1"/>
    </row>
    <row r="3187" spans="2:18" x14ac:dyDescent="0.25">
      <c r="B3187" s="1"/>
      <c r="C3187" s="1"/>
      <c r="P3187" s="1"/>
      <c r="Q3187" s="1"/>
    </row>
    <row r="3188" spans="2:18" x14ac:dyDescent="0.25">
      <c r="B3188" s="1"/>
      <c r="C3188" s="1"/>
      <c r="P3188" s="1"/>
      <c r="Q3188" s="1"/>
      <c r="R3188" s="1"/>
    </row>
    <row r="3189" spans="2:18" x14ac:dyDescent="0.25">
      <c r="B3189" s="1"/>
      <c r="C3189" s="1"/>
      <c r="P3189" s="1"/>
      <c r="Q3189" s="1"/>
    </row>
    <row r="3190" spans="2:18" x14ac:dyDescent="0.25">
      <c r="B3190" s="1"/>
      <c r="C3190" s="1"/>
      <c r="P3190" s="1"/>
      <c r="Q3190" s="1"/>
    </row>
    <row r="3191" spans="2:18" x14ac:dyDescent="0.25">
      <c r="B3191" s="1"/>
      <c r="C3191" s="1"/>
      <c r="G3191" s="1"/>
      <c r="P3191" s="1"/>
      <c r="Q3191" s="1"/>
      <c r="R3191" s="1"/>
    </row>
    <row r="3192" spans="2:18" x14ac:dyDescent="0.25">
      <c r="B3192" s="1"/>
      <c r="C3192" s="1"/>
      <c r="P3192" s="1"/>
      <c r="Q3192" s="1"/>
    </row>
    <row r="3193" spans="2:18" x14ac:dyDescent="0.25">
      <c r="B3193" s="1"/>
      <c r="C3193" s="1"/>
      <c r="P3193" s="1"/>
      <c r="Q3193" s="1"/>
    </row>
    <row r="3194" spans="2:18" x14ac:dyDescent="0.25">
      <c r="B3194" s="1"/>
      <c r="C3194" s="1"/>
      <c r="F3194" s="1"/>
      <c r="P3194" s="1"/>
      <c r="Q3194" s="1"/>
      <c r="R3194" s="1"/>
    </row>
    <row r="3195" spans="2:18" x14ac:dyDescent="0.25">
      <c r="B3195" s="1"/>
      <c r="C3195" s="1"/>
      <c r="P3195" s="1"/>
      <c r="Q3195" s="1"/>
    </row>
    <row r="3196" spans="2:18" x14ac:dyDescent="0.25">
      <c r="B3196" s="1"/>
      <c r="C3196" s="1"/>
      <c r="P3196" s="1"/>
      <c r="Q3196" s="1"/>
      <c r="R3196" s="1"/>
    </row>
    <row r="3197" spans="2:18" x14ac:dyDescent="0.25">
      <c r="B3197" s="1"/>
      <c r="C3197" s="1"/>
      <c r="P3197" s="1"/>
      <c r="Q3197" s="1"/>
    </row>
    <row r="3198" spans="2:18" x14ac:dyDescent="0.25">
      <c r="B3198" s="1"/>
      <c r="C3198" s="1"/>
      <c r="P3198" s="1"/>
      <c r="Q3198" s="1"/>
    </row>
    <row r="3199" spans="2:18" x14ac:dyDescent="0.25">
      <c r="B3199" s="1"/>
      <c r="C3199" s="1"/>
      <c r="P3199" s="1"/>
      <c r="Q3199" s="1"/>
    </row>
    <row r="3200" spans="2:18" x14ac:dyDescent="0.25">
      <c r="B3200" s="1"/>
      <c r="C3200" s="1"/>
      <c r="P3200" s="1"/>
      <c r="Q3200" s="1"/>
    </row>
    <row r="3201" spans="2:18" x14ac:dyDescent="0.25">
      <c r="B3201" s="1"/>
      <c r="C3201" s="1"/>
      <c r="P3201" s="1"/>
      <c r="Q3201" s="1"/>
    </row>
    <row r="3202" spans="2:18" x14ac:dyDescent="0.25">
      <c r="B3202" s="1"/>
      <c r="C3202" s="1"/>
      <c r="P3202" s="1"/>
      <c r="Q3202" s="1"/>
      <c r="R3202" s="1"/>
    </row>
    <row r="3203" spans="2:18" x14ac:dyDescent="0.25">
      <c r="B3203" s="1"/>
      <c r="C3203" s="1"/>
      <c r="P3203" s="1"/>
      <c r="Q3203" s="1"/>
    </row>
    <row r="3204" spans="2:18" x14ac:dyDescent="0.25">
      <c r="B3204" s="1"/>
      <c r="C3204" s="1"/>
      <c r="P3204" s="1"/>
      <c r="Q3204" s="1"/>
    </row>
    <row r="3205" spans="2:18" x14ac:dyDescent="0.25">
      <c r="B3205" s="1"/>
      <c r="C3205" s="1"/>
      <c r="P3205" s="1"/>
      <c r="Q3205" s="1"/>
      <c r="R3205" s="1"/>
    </row>
    <row r="3206" spans="2:18" x14ac:dyDescent="0.25">
      <c r="B3206" s="1"/>
      <c r="C3206" s="1"/>
      <c r="P3206" s="1"/>
      <c r="Q3206" s="1"/>
      <c r="R3206" s="1"/>
    </row>
    <row r="3207" spans="2:18" x14ac:dyDescent="0.25">
      <c r="B3207" s="1"/>
      <c r="C3207" s="1"/>
      <c r="P3207" s="1"/>
      <c r="Q3207" s="1"/>
    </row>
    <row r="3208" spans="2:18" x14ac:dyDescent="0.25">
      <c r="B3208" s="1"/>
      <c r="C3208" s="1"/>
      <c r="P3208" s="1"/>
      <c r="Q3208" s="1"/>
    </row>
    <row r="3209" spans="2:18" x14ac:dyDescent="0.25">
      <c r="B3209" s="1"/>
      <c r="C3209" s="1"/>
      <c r="P3209" s="1"/>
      <c r="Q3209" s="1"/>
      <c r="R3209" s="1"/>
    </row>
    <row r="3210" spans="2:18" x14ac:dyDescent="0.25">
      <c r="B3210" s="1"/>
      <c r="C3210" s="1"/>
      <c r="P3210" s="1"/>
      <c r="Q3210" s="1"/>
      <c r="R3210" s="1"/>
    </row>
    <row r="3211" spans="2:18" x14ac:dyDescent="0.25">
      <c r="B3211" s="1"/>
      <c r="C3211" s="1"/>
      <c r="G3211" s="1"/>
      <c r="P3211" s="1"/>
      <c r="Q3211" s="1"/>
      <c r="R3211" s="1"/>
    </row>
    <row r="3212" spans="2:18" x14ac:dyDescent="0.25">
      <c r="B3212" s="1"/>
      <c r="C3212" s="1"/>
      <c r="P3212" s="1"/>
      <c r="Q3212" s="1"/>
    </row>
    <row r="3213" spans="2:18" x14ac:dyDescent="0.25">
      <c r="B3213" s="1"/>
      <c r="C3213" s="1"/>
      <c r="P3213" s="1"/>
      <c r="Q3213" s="1"/>
      <c r="R3213" s="1"/>
    </row>
    <row r="3214" spans="2:18" x14ac:dyDescent="0.25">
      <c r="B3214" s="1"/>
      <c r="C3214" s="1"/>
      <c r="P3214" s="1"/>
      <c r="Q3214" s="1"/>
      <c r="R3214" s="1"/>
    </row>
    <row r="3215" spans="2:18" x14ac:dyDescent="0.25">
      <c r="B3215" s="1"/>
      <c r="C3215" s="1"/>
      <c r="G3215" s="1"/>
      <c r="P3215" s="1"/>
      <c r="Q3215" s="1"/>
      <c r="R3215" s="1"/>
    </row>
    <row r="3216" spans="2:18" x14ac:dyDescent="0.25">
      <c r="B3216" s="1"/>
      <c r="C3216" s="1"/>
      <c r="G3216" s="1"/>
      <c r="P3216" s="1"/>
      <c r="Q3216" s="1"/>
      <c r="R3216" s="1"/>
    </row>
    <row r="3217" spans="2:18" x14ac:dyDescent="0.25">
      <c r="B3217" s="1"/>
      <c r="C3217" s="1"/>
      <c r="P3217" s="1"/>
      <c r="Q3217" s="1"/>
    </row>
    <row r="3218" spans="2:18" x14ac:dyDescent="0.25">
      <c r="B3218" s="1"/>
      <c r="C3218" s="1"/>
      <c r="P3218" s="1"/>
      <c r="Q3218" s="1"/>
    </row>
    <row r="3219" spans="2:18" x14ac:dyDescent="0.25">
      <c r="B3219" s="1"/>
      <c r="C3219" s="1"/>
      <c r="P3219" s="1"/>
      <c r="Q3219" s="1"/>
      <c r="R3219" s="1"/>
    </row>
    <row r="3220" spans="2:18" x14ac:dyDescent="0.25">
      <c r="B3220" s="1"/>
      <c r="C3220" s="1"/>
      <c r="P3220" s="1"/>
      <c r="Q3220" s="1"/>
      <c r="R3220" s="1"/>
    </row>
    <row r="3221" spans="2:18" x14ac:dyDescent="0.25">
      <c r="B3221" s="1"/>
      <c r="C3221" s="1"/>
      <c r="P3221" s="1"/>
      <c r="Q3221" s="1"/>
    </row>
    <row r="3222" spans="2:18" x14ac:dyDescent="0.25">
      <c r="B3222" s="1"/>
      <c r="C3222" s="1"/>
      <c r="P3222" s="1"/>
      <c r="Q3222" s="1"/>
      <c r="R3222" s="1"/>
    </row>
    <row r="3223" spans="2:18" x14ac:dyDescent="0.25">
      <c r="B3223" s="1"/>
      <c r="C3223" s="1"/>
      <c r="P3223" s="1"/>
      <c r="Q3223" s="1"/>
    </row>
    <row r="3224" spans="2:18" x14ac:dyDescent="0.25">
      <c r="B3224" s="1"/>
      <c r="C3224" s="1"/>
      <c r="P3224" s="1"/>
      <c r="Q3224" s="1"/>
      <c r="R3224" s="1"/>
    </row>
    <row r="3225" spans="2:18" x14ac:dyDescent="0.25">
      <c r="B3225" s="1"/>
      <c r="C3225" s="1"/>
      <c r="P3225" s="1"/>
      <c r="Q3225" s="1"/>
      <c r="R3225" s="1"/>
    </row>
    <row r="3226" spans="2:18" x14ac:dyDescent="0.25">
      <c r="B3226" s="1"/>
      <c r="C3226" s="1"/>
      <c r="G3226" s="1"/>
      <c r="P3226" s="1"/>
      <c r="Q3226" s="1"/>
    </row>
    <row r="3227" spans="2:18" x14ac:dyDescent="0.25">
      <c r="B3227" s="1"/>
      <c r="C3227" s="1"/>
      <c r="G3227" s="1"/>
      <c r="P3227" s="1"/>
      <c r="Q3227" s="1"/>
      <c r="R3227" s="1"/>
    </row>
    <row r="3228" spans="2:18" x14ac:dyDescent="0.25">
      <c r="B3228" s="1"/>
      <c r="C3228" s="1"/>
      <c r="G3228" s="1"/>
      <c r="P3228" s="1"/>
      <c r="Q3228" s="1"/>
      <c r="R3228" s="1"/>
    </row>
    <row r="3229" spans="2:18" x14ac:dyDescent="0.25">
      <c r="B3229" s="1"/>
      <c r="C3229" s="1"/>
      <c r="F3229" s="1"/>
      <c r="P3229" s="1"/>
      <c r="Q3229" s="1"/>
      <c r="R3229" s="1"/>
    </row>
    <row r="3230" spans="2:18" x14ac:dyDescent="0.25">
      <c r="B3230" s="1"/>
      <c r="C3230" s="1"/>
      <c r="P3230" s="1"/>
      <c r="Q3230" s="1"/>
      <c r="R3230" s="1"/>
    </row>
    <row r="3231" spans="2:18" x14ac:dyDescent="0.25">
      <c r="B3231" s="1"/>
      <c r="C3231" s="1"/>
      <c r="P3231" s="1"/>
      <c r="Q3231" s="1"/>
    </row>
    <row r="3232" spans="2:18" x14ac:dyDescent="0.25">
      <c r="B3232" s="1"/>
      <c r="C3232" s="1"/>
      <c r="P3232" s="1"/>
      <c r="Q3232" s="1"/>
    </row>
    <row r="3233" spans="2:21" x14ac:dyDescent="0.25">
      <c r="B3233" s="1"/>
      <c r="C3233" s="1"/>
      <c r="P3233" s="1"/>
      <c r="Q3233" s="1"/>
      <c r="R3233" s="1"/>
      <c r="U3233" s="1"/>
    </row>
    <row r="3234" spans="2:21" x14ac:dyDescent="0.25">
      <c r="B3234" s="1"/>
      <c r="C3234" s="1"/>
      <c r="P3234" s="1"/>
      <c r="Q3234" s="1"/>
    </row>
    <row r="3235" spans="2:21" x14ac:dyDescent="0.25">
      <c r="B3235" s="1"/>
      <c r="C3235" s="1"/>
      <c r="P3235" s="1"/>
      <c r="Q3235" s="1"/>
    </row>
    <row r="3236" spans="2:21" x14ac:dyDescent="0.25">
      <c r="B3236" s="1"/>
      <c r="C3236" s="1"/>
      <c r="P3236" s="1"/>
      <c r="Q3236" s="1"/>
    </row>
    <row r="3237" spans="2:21" x14ac:dyDescent="0.25">
      <c r="B3237" s="1"/>
      <c r="C3237" s="1"/>
      <c r="P3237" s="1"/>
      <c r="Q3237" s="1"/>
      <c r="R3237" s="1"/>
    </row>
    <row r="3238" spans="2:21" x14ac:dyDescent="0.25">
      <c r="B3238" s="1"/>
      <c r="C3238" s="1"/>
      <c r="G3238" s="1"/>
      <c r="P3238" s="1"/>
      <c r="Q3238" s="1"/>
      <c r="R3238" s="1"/>
    </row>
    <row r="3239" spans="2:21" x14ac:dyDescent="0.25">
      <c r="B3239" s="1"/>
      <c r="C3239" s="1"/>
      <c r="P3239" s="1"/>
      <c r="Q3239" s="1"/>
    </row>
    <row r="3240" spans="2:21" x14ac:dyDescent="0.25">
      <c r="B3240" s="1"/>
      <c r="C3240" s="1"/>
      <c r="P3240" s="1"/>
      <c r="Q3240" s="1"/>
      <c r="R3240" s="1"/>
    </row>
    <row r="3241" spans="2:21" x14ac:dyDescent="0.25">
      <c r="B3241" s="1"/>
      <c r="C3241" s="1"/>
      <c r="P3241" s="1"/>
      <c r="Q3241" s="1"/>
      <c r="R3241" s="1"/>
    </row>
    <row r="3242" spans="2:21" x14ac:dyDescent="0.25">
      <c r="B3242" s="1"/>
      <c r="C3242" s="1"/>
      <c r="G3242" s="1"/>
      <c r="P3242" s="1"/>
      <c r="Q3242" s="1"/>
      <c r="R3242" s="1"/>
    </row>
    <row r="3243" spans="2:21" x14ac:dyDescent="0.25">
      <c r="B3243" s="1"/>
      <c r="C3243" s="1"/>
      <c r="P3243" s="1"/>
      <c r="Q3243" s="1"/>
    </row>
    <row r="3244" spans="2:21" x14ac:dyDescent="0.25">
      <c r="B3244" s="1"/>
      <c r="C3244" s="1"/>
      <c r="P3244" s="1"/>
      <c r="Q3244" s="1"/>
      <c r="R3244" s="1"/>
    </row>
    <row r="3245" spans="2:21" x14ac:dyDescent="0.25">
      <c r="B3245" s="1"/>
      <c r="C3245" s="1"/>
      <c r="P3245" s="1"/>
      <c r="Q3245" s="1"/>
      <c r="R3245" s="1"/>
    </row>
    <row r="3246" spans="2:21" x14ac:dyDescent="0.25">
      <c r="B3246" s="1"/>
      <c r="C3246" s="1"/>
      <c r="G3246" s="1"/>
      <c r="P3246" s="1"/>
      <c r="Q3246" s="1"/>
      <c r="R3246" s="1"/>
    </row>
    <row r="3247" spans="2:21" x14ac:dyDescent="0.25">
      <c r="B3247" s="1"/>
      <c r="C3247" s="1"/>
      <c r="G3247" s="1"/>
      <c r="P3247" s="1"/>
      <c r="Q3247" s="1"/>
      <c r="R3247" s="1"/>
    </row>
    <row r="3248" spans="2:21" x14ac:dyDescent="0.25">
      <c r="B3248" s="1"/>
      <c r="C3248" s="1"/>
      <c r="G3248" s="1"/>
      <c r="P3248" s="1"/>
      <c r="Q3248" s="1"/>
      <c r="R3248" s="1"/>
    </row>
    <row r="3249" spans="2:18" x14ac:dyDescent="0.25">
      <c r="B3249" s="1"/>
      <c r="C3249" s="1"/>
      <c r="G3249" s="1"/>
      <c r="P3249" s="1"/>
      <c r="Q3249" s="1"/>
      <c r="R3249" s="1"/>
    </row>
    <row r="3250" spans="2:18" x14ac:dyDescent="0.25">
      <c r="B3250" s="1"/>
      <c r="C3250" s="1"/>
      <c r="P3250" s="1"/>
      <c r="Q3250" s="1"/>
    </row>
    <row r="3251" spans="2:18" x14ac:dyDescent="0.25">
      <c r="B3251" s="1"/>
      <c r="C3251" s="1"/>
      <c r="P3251" s="1"/>
      <c r="Q3251" s="1"/>
    </row>
    <row r="3252" spans="2:18" x14ac:dyDescent="0.25">
      <c r="B3252" s="1"/>
      <c r="C3252" s="1"/>
      <c r="P3252" s="1"/>
      <c r="Q3252" s="1"/>
    </row>
    <row r="3253" spans="2:18" x14ac:dyDescent="0.25">
      <c r="B3253" s="1"/>
      <c r="C3253" s="1"/>
      <c r="P3253" s="1"/>
      <c r="Q3253" s="1"/>
    </row>
    <row r="3254" spans="2:18" x14ac:dyDescent="0.25">
      <c r="B3254" s="1"/>
      <c r="C3254" s="1"/>
      <c r="P3254" s="1"/>
      <c r="Q3254" s="1"/>
    </row>
    <row r="3255" spans="2:18" x14ac:dyDescent="0.25">
      <c r="B3255" s="1"/>
      <c r="C3255" s="1"/>
      <c r="G3255" s="1"/>
      <c r="P3255" s="1"/>
      <c r="Q3255" s="1"/>
    </row>
    <row r="3256" spans="2:18" x14ac:dyDescent="0.25">
      <c r="B3256" s="1"/>
      <c r="C3256" s="1"/>
      <c r="P3256" s="1"/>
      <c r="Q3256" s="1"/>
    </row>
    <row r="3257" spans="2:18" x14ac:dyDescent="0.25">
      <c r="B3257" s="1"/>
      <c r="C3257" s="1"/>
      <c r="P3257" s="1"/>
      <c r="Q3257" s="1"/>
    </row>
    <row r="3258" spans="2:18" x14ac:dyDescent="0.25">
      <c r="B3258" s="1"/>
      <c r="C3258" s="1"/>
      <c r="P3258" s="1"/>
      <c r="Q3258" s="1"/>
      <c r="R3258" s="1"/>
    </row>
    <row r="3259" spans="2:18" x14ac:dyDescent="0.25">
      <c r="B3259" s="1"/>
      <c r="C3259" s="1"/>
      <c r="P3259" s="1"/>
      <c r="Q3259" s="1"/>
    </row>
    <row r="3260" spans="2:18" x14ac:dyDescent="0.25">
      <c r="B3260" s="1"/>
      <c r="C3260" s="1"/>
      <c r="P3260" s="1"/>
      <c r="Q3260" s="1"/>
    </row>
    <row r="3261" spans="2:18" x14ac:dyDescent="0.25">
      <c r="B3261" s="1"/>
      <c r="C3261" s="1"/>
      <c r="P3261" s="1"/>
      <c r="Q3261" s="1"/>
    </row>
    <row r="3262" spans="2:18" x14ac:dyDescent="0.25">
      <c r="B3262" s="1"/>
      <c r="C3262" s="1"/>
      <c r="P3262" s="1"/>
      <c r="Q3262" s="1"/>
      <c r="R3262" s="1"/>
    </row>
    <row r="3263" spans="2:18" x14ac:dyDescent="0.25">
      <c r="B3263" s="1"/>
      <c r="C3263" s="1"/>
      <c r="P3263" s="1"/>
      <c r="Q3263" s="1"/>
      <c r="R3263" s="1"/>
    </row>
    <row r="3264" spans="2:18" x14ac:dyDescent="0.25">
      <c r="B3264" s="1"/>
      <c r="C3264" s="1"/>
      <c r="P3264" s="1"/>
      <c r="Q3264" s="1"/>
    </row>
    <row r="3265" spans="2:18" x14ac:dyDescent="0.25">
      <c r="B3265" s="1"/>
      <c r="C3265" s="1"/>
      <c r="P3265" s="1"/>
      <c r="Q3265" s="1"/>
      <c r="R3265" s="1"/>
    </row>
    <row r="3266" spans="2:18" x14ac:dyDescent="0.25">
      <c r="B3266" s="1"/>
      <c r="C3266" s="1"/>
      <c r="P3266" s="1"/>
      <c r="Q3266" s="1"/>
    </row>
    <row r="3267" spans="2:18" x14ac:dyDescent="0.25">
      <c r="B3267" s="1"/>
      <c r="C3267" s="1"/>
      <c r="P3267" s="1"/>
      <c r="Q3267" s="1"/>
    </row>
    <row r="3268" spans="2:18" x14ac:dyDescent="0.25">
      <c r="B3268" s="1"/>
      <c r="C3268" s="1"/>
      <c r="P3268" s="1"/>
      <c r="Q3268" s="1"/>
    </row>
    <row r="3269" spans="2:18" x14ac:dyDescent="0.25">
      <c r="B3269" s="1"/>
      <c r="C3269" s="1"/>
      <c r="P3269" s="1"/>
      <c r="Q3269" s="1"/>
    </row>
    <row r="3270" spans="2:18" x14ac:dyDescent="0.25">
      <c r="B3270" s="1"/>
      <c r="C3270" s="1"/>
      <c r="P3270" s="1"/>
      <c r="Q3270" s="1"/>
    </row>
    <row r="3271" spans="2:18" x14ac:dyDescent="0.25">
      <c r="B3271" s="1"/>
      <c r="C3271" s="1"/>
      <c r="P3271" s="1"/>
      <c r="Q3271" s="1"/>
      <c r="R3271" s="1"/>
    </row>
    <row r="3272" spans="2:18" x14ac:dyDescent="0.25">
      <c r="B3272" s="1"/>
      <c r="C3272" s="1"/>
      <c r="P3272" s="1"/>
      <c r="Q3272" s="1"/>
    </row>
    <row r="3273" spans="2:18" x14ac:dyDescent="0.25">
      <c r="B3273" s="1"/>
      <c r="C3273" s="1"/>
      <c r="P3273" s="1"/>
      <c r="Q3273" s="1"/>
    </row>
    <row r="3274" spans="2:18" x14ac:dyDescent="0.25">
      <c r="B3274" s="1"/>
      <c r="C3274" s="1"/>
      <c r="P3274" s="1"/>
      <c r="Q3274" s="1"/>
    </row>
    <row r="3275" spans="2:18" x14ac:dyDescent="0.25">
      <c r="B3275" s="1"/>
      <c r="C3275" s="1"/>
      <c r="P3275" s="1"/>
      <c r="Q3275" s="1"/>
      <c r="R3275" s="1"/>
    </row>
    <row r="3276" spans="2:18" x14ac:dyDescent="0.25">
      <c r="B3276" s="1"/>
      <c r="C3276" s="1"/>
      <c r="P3276" s="1"/>
      <c r="Q3276" s="1"/>
    </row>
    <row r="3277" spans="2:18" x14ac:dyDescent="0.25">
      <c r="B3277" s="1"/>
      <c r="C3277" s="1"/>
      <c r="P3277" s="1"/>
      <c r="Q3277" s="1"/>
      <c r="R3277" s="1"/>
    </row>
    <row r="3278" spans="2:18" x14ac:dyDescent="0.25">
      <c r="B3278" s="1"/>
      <c r="C3278" s="1"/>
      <c r="P3278" s="1"/>
      <c r="Q3278" s="1"/>
    </row>
    <row r="3279" spans="2:18" x14ac:dyDescent="0.25">
      <c r="B3279" s="1"/>
      <c r="C3279" s="1"/>
      <c r="G3279" s="1"/>
      <c r="P3279" s="1"/>
      <c r="Q3279" s="1"/>
      <c r="R3279" s="1"/>
    </row>
    <row r="3280" spans="2:18" x14ac:dyDescent="0.25">
      <c r="B3280" s="1"/>
      <c r="C3280" s="1"/>
      <c r="P3280" s="1"/>
      <c r="Q3280" s="1"/>
    </row>
    <row r="3281" spans="2:18" x14ac:dyDescent="0.25">
      <c r="B3281" s="1"/>
      <c r="C3281" s="1"/>
      <c r="P3281" s="1"/>
      <c r="Q3281" s="1"/>
    </row>
    <row r="3282" spans="2:18" x14ac:dyDescent="0.25">
      <c r="B3282" s="1"/>
      <c r="C3282" s="1"/>
      <c r="P3282" s="1"/>
      <c r="Q3282" s="1"/>
    </row>
    <row r="3283" spans="2:18" x14ac:dyDescent="0.25">
      <c r="B3283" s="1"/>
      <c r="C3283" s="1"/>
      <c r="P3283" s="1"/>
      <c r="Q3283" s="1"/>
    </row>
    <row r="3284" spans="2:18" x14ac:dyDescent="0.25">
      <c r="B3284" s="1"/>
      <c r="C3284" s="1"/>
      <c r="P3284" s="1"/>
      <c r="Q3284" s="1"/>
    </row>
    <row r="3285" spans="2:18" x14ac:dyDescent="0.25">
      <c r="B3285" s="1"/>
      <c r="C3285" s="1"/>
      <c r="G3285" s="1"/>
      <c r="P3285" s="1"/>
      <c r="Q3285" s="1"/>
    </row>
    <row r="3286" spans="2:18" x14ac:dyDescent="0.25">
      <c r="B3286" s="1"/>
      <c r="C3286" s="1"/>
      <c r="P3286" s="1"/>
      <c r="Q3286" s="1"/>
      <c r="R3286" s="1"/>
    </row>
    <row r="3287" spans="2:18" x14ac:dyDescent="0.25">
      <c r="B3287" s="1"/>
      <c r="C3287" s="1"/>
      <c r="P3287" s="1"/>
      <c r="Q3287" s="1"/>
      <c r="R3287" s="1"/>
    </row>
    <row r="3288" spans="2:18" x14ac:dyDescent="0.25">
      <c r="B3288" s="1"/>
      <c r="C3288" s="1"/>
      <c r="P3288" s="1"/>
      <c r="Q3288" s="1"/>
    </row>
    <row r="3289" spans="2:18" x14ac:dyDescent="0.25">
      <c r="B3289" s="1"/>
      <c r="C3289" s="1"/>
      <c r="P3289" s="1"/>
      <c r="Q3289" s="1"/>
    </row>
    <row r="3290" spans="2:18" x14ac:dyDescent="0.25">
      <c r="B3290" s="1"/>
      <c r="C3290" s="1"/>
      <c r="P3290" s="1"/>
      <c r="Q3290" s="1"/>
    </row>
    <row r="3291" spans="2:18" x14ac:dyDescent="0.25">
      <c r="B3291" s="1"/>
      <c r="C3291" s="1"/>
      <c r="G3291" s="1"/>
      <c r="P3291" s="1"/>
      <c r="Q3291" s="1"/>
      <c r="R3291" s="1"/>
    </row>
    <row r="3292" spans="2:18" x14ac:dyDescent="0.25">
      <c r="B3292" s="1"/>
      <c r="C3292" s="1"/>
      <c r="P3292" s="1"/>
      <c r="Q3292" s="1"/>
    </row>
    <row r="3293" spans="2:18" x14ac:dyDescent="0.25">
      <c r="B3293" s="1"/>
      <c r="C3293" s="1"/>
      <c r="F3293" s="1"/>
      <c r="P3293" s="1"/>
      <c r="Q3293" s="1"/>
      <c r="R3293" s="1"/>
    </row>
    <row r="3294" spans="2:18" x14ac:dyDescent="0.25">
      <c r="B3294" s="1"/>
      <c r="C3294" s="1"/>
      <c r="F3294" s="1"/>
      <c r="P3294" s="1"/>
      <c r="Q3294" s="1"/>
      <c r="R3294" s="1"/>
    </row>
    <row r="3295" spans="2:18" x14ac:dyDescent="0.25">
      <c r="B3295" s="1"/>
      <c r="C3295" s="1"/>
      <c r="G3295" s="1"/>
      <c r="P3295" s="1"/>
      <c r="Q3295" s="1"/>
      <c r="R3295" s="1"/>
    </row>
    <row r="3296" spans="2:18" x14ac:dyDescent="0.25">
      <c r="B3296" s="1"/>
      <c r="C3296" s="1"/>
      <c r="P3296" s="1"/>
      <c r="Q3296" s="1"/>
    </row>
    <row r="3297" spans="2:18" x14ac:dyDescent="0.25">
      <c r="B3297" s="1"/>
      <c r="C3297" s="1"/>
      <c r="P3297" s="1"/>
      <c r="Q3297" s="1"/>
      <c r="R3297" s="1"/>
    </row>
    <row r="3298" spans="2:18" x14ac:dyDescent="0.25">
      <c r="B3298" s="1"/>
      <c r="C3298" s="1"/>
      <c r="P3298" s="1"/>
      <c r="Q3298" s="1"/>
      <c r="R3298" s="1"/>
    </row>
    <row r="3299" spans="2:18" x14ac:dyDescent="0.25">
      <c r="B3299" s="1"/>
      <c r="C3299" s="1"/>
      <c r="G3299" s="1"/>
      <c r="P3299" s="1"/>
      <c r="Q3299" s="1"/>
      <c r="R3299" s="1"/>
    </row>
    <row r="3300" spans="2:18" x14ac:dyDescent="0.25">
      <c r="B3300" s="1"/>
      <c r="C3300" s="1"/>
      <c r="P3300" s="1"/>
      <c r="Q3300" s="1"/>
    </row>
    <row r="3301" spans="2:18" x14ac:dyDescent="0.25">
      <c r="B3301" s="1"/>
      <c r="C3301" s="1"/>
      <c r="P3301" s="1"/>
      <c r="Q3301" s="1"/>
    </row>
    <row r="3302" spans="2:18" x14ac:dyDescent="0.25">
      <c r="B3302" s="1"/>
      <c r="C3302" s="1"/>
      <c r="P3302" s="1"/>
      <c r="Q3302" s="1"/>
    </row>
    <row r="3303" spans="2:18" x14ac:dyDescent="0.25">
      <c r="B3303" s="1"/>
      <c r="C3303" s="1"/>
      <c r="P3303" s="1"/>
      <c r="Q3303" s="1"/>
    </row>
    <row r="3304" spans="2:18" x14ac:dyDescent="0.25">
      <c r="B3304" s="1"/>
      <c r="C3304" s="1"/>
      <c r="G3304" s="1"/>
      <c r="P3304" s="1"/>
      <c r="Q3304" s="1"/>
      <c r="R3304" s="1"/>
    </row>
    <row r="3305" spans="2:18" x14ac:dyDescent="0.25">
      <c r="B3305" s="1"/>
      <c r="C3305" s="1"/>
      <c r="P3305" s="1"/>
      <c r="Q3305" s="1"/>
    </row>
    <row r="3306" spans="2:18" x14ac:dyDescent="0.25">
      <c r="B3306" s="1"/>
      <c r="C3306" s="1"/>
      <c r="G3306" s="1"/>
      <c r="P3306" s="1"/>
      <c r="Q3306" s="1"/>
      <c r="R3306" s="1"/>
    </row>
    <row r="3307" spans="2:18" x14ac:dyDescent="0.25">
      <c r="B3307" s="1"/>
      <c r="C3307" s="1"/>
      <c r="G3307" s="1"/>
      <c r="P3307" s="1"/>
      <c r="Q3307" s="1"/>
      <c r="R3307" s="1"/>
    </row>
    <row r="3308" spans="2:18" x14ac:dyDescent="0.25">
      <c r="B3308" s="1"/>
      <c r="C3308" s="1"/>
      <c r="G3308" s="1"/>
      <c r="P3308" s="1"/>
      <c r="Q3308" s="1"/>
      <c r="R3308" s="1"/>
    </row>
    <row r="3309" spans="2:18" x14ac:dyDescent="0.25">
      <c r="B3309" s="1"/>
      <c r="C3309" s="1"/>
      <c r="P3309" s="1"/>
      <c r="Q3309" s="1"/>
      <c r="R3309" s="1"/>
    </row>
    <row r="3310" spans="2:18" x14ac:dyDescent="0.25">
      <c r="B3310" s="1"/>
      <c r="C3310" s="1"/>
      <c r="P3310" s="1"/>
      <c r="Q3310" s="1"/>
    </row>
    <row r="3311" spans="2:18" x14ac:dyDescent="0.25">
      <c r="B3311" s="1"/>
      <c r="C3311" s="1"/>
      <c r="P3311" s="1"/>
      <c r="Q3311" s="1"/>
    </row>
    <row r="3312" spans="2:18" x14ac:dyDescent="0.25">
      <c r="B3312" s="1"/>
      <c r="C3312" s="1"/>
      <c r="P3312" s="1"/>
      <c r="Q3312" s="1"/>
    </row>
    <row r="3313" spans="2:18" x14ac:dyDescent="0.25">
      <c r="B3313" s="1"/>
      <c r="C3313" s="1"/>
      <c r="P3313" s="1"/>
      <c r="Q3313" s="1"/>
    </row>
    <row r="3314" spans="2:18" x14ac:dyDescent="0.25">
      <c r="B3314" s="1"/>
      <c r="C3314" s="1"/>
      <c r="P3314" s="1"/>
      <c r="Q3314" s="1"/>
    </row>
    <row r="3315" spans="2:18" x14ac:dyDescent="0.25">
      <c r="B3315" s="1"/>
      <c r="C3315" s="1"/>
      <c r="G3315" s="1"/>
      <c r="P3315" s="1"/>
      <c r="Q3315" s="1"/>
      <c r="R3315" s="1"/>
    </row>
    <row r="3316" spans="2:18" x14ac:dyDescent="0.25">
      <c r="B3316" s="1"/>
      <c r="C3316" s="1"/>
      <c r="P3316" s="1"/>
      <c r="Q3316" s="1"/>
    </row>
    <row r="3317" spans="2:18" x14ac:dyDescent="0.25">
      <c r="B3317" s="1"/>
      <c r="C3317" s="1"/>
      <c r="P3317" s="1"/>
      <c r="Q3317" s="1"/>
      <c r="R3317" s="1"/>
    </row>
    <row r="3318" spans="2:18" x14ac:dyDescent="0.25">
      <c r="B3318" s="1"/>
      <c r="C3318" s="1"/>
      <c r="P3318" s="1"/>
      <c r="Q3318" s="1"/>
      <c r="R3318" s="1"/>
    </row>
    <row r="3319" spans="2:18" x14ac:dyDescent="0.25">
      <c r="B3319" s="1"/>
      <c r="C3319" s="1"/>
      <c r="G3319" s="1"/>
      <c r="P3319" s="1"/>
      <c r="Q3319" s="1"/>
      <c r="R3319" s="1"/>
    </row>
    <row r="3320" spans="2:18" x14ac:dyDescent="0.25">
      <c r="B3320" s="1"/>
      <c r="C3320" s="1"/>
      <c r="G3320" s="1"/>
      <c r="P3320" s="1"/>
      <c r="Q3320" s="1"/>
      <c r="R3320" s="1"/>
    </row>
    <row r="3321" spans="2:18" x14ac:dyDescent="0.25">
      <c r="B3321" s="1"/>
      <c r="C3321" s="1"/>
      <c r="G3321" s="1"/>
      <c r="P3321" s="1"/>
      <c r="Q3321" s="1"/>
    </row>
    <row r="3322" spans="2:18" x14ac:dyDescent="0.25">
      <c r="B3322" s="1"/>
      <c r="C3322" s="1"/>
      <c r="P3322" s="1"/>
      <c r="Q3322" s="1"/>
    </row>
    <row r="3323" spans="2:18" x14ac:dyDescent="0.25">
      <c r="B3323" s="1"/>
      <c r="C3323" s="1"/>
      <c r="P3323" s="1"/>
      <c r="Q3323" s="1"/>
      <c r="R3323" s="1"/>
    </row>
    <row r="3324" spans="2:18" x14ac:dyDescent="0.25">
      <c r="B3324" s="1"/>
      <c r="C3324" s="1"/>
      <c r="G3324" s="1"/>
      <c r="P3324" s="1"/>
      <c r="Q3324" s="1"/>
    </row>
    <row r="3325" spans="2:18" x14ac:dyDescent="0.25">
      <c r="B3325" s="1"/>
      <c r="C3325" s="1"/>
      <c r="P3325" s="1"/>
      <c r="Q3325" s="1"/>
    </row>
    <row r="3326" spans="2:18" x14ac:dyDescent="0.25">
      <c r="B3326" s="1"/>
      <c r="C3326" s="1"/>
      <c r="P3326" s="1"/>
      <c r="Q3326" s="1"/>
    </row>
    <row r="3327" spans="2:18" x14ac:dyDescent="0.25">
      <c r="B3327" s="1"/>
      <c r="C3327" s="1"/>
      <c r="F3327" s="1"/>
      <c r="P3327" s="1"/>
      <c r="Q3327" s="1"/>
      <c r="R3327" s="1"/>
    </row>
    <row r="3328" spans="2:18" x14ac:dyDescent="0.25">
      <c r="B3328" s="1"/>
      <c r="C3328" s="1"/>
      <c r="G3328" s="1"/>
      <c r="P3328" s="1"/>
      <c r="Q3328" s="1"/>
      <c r="R3328" s="1"/>
    </row>
    <row r="3329" spans="2:21" x14ac:dyDescent="0.25">
      <c r="B3329" s="1"/>
      <c r="C3329" s="1"/>
      <c r="P3329" s="1"/>
      <c r="Q3329" s="1"/>
    </row>
    <row r="3330" spans="2:21" x14ac:dyDescent="0.25">
      <c r="B3330" s="1"/>
      <c r="C3330" s="1"/>
      <c r="P3330" s="1"/>
      <c r="Q3330" s="1"/>
    </row>
    <row r="3331" spans="2:21" x14ac:dyDescent="0.25">
      <c r="B3331" s="1"/>
      <c r="C3331" s="1"/>
      <c r="P3331" s="1"/>
      <c r="Q3331" s="1"/>
    </row>
    <row r="3332" spans="2:21" x14ac:dyDescent="0.25">
      <c r="B3332" s="1"/>
      <c r="C3332" s="1"/>
      <c r="P3332" s="1"/>
      <c r="Q3332" s="1"/>
    </row>
    <row r="3333" spans="2:21" x14ac:dyDescent="0.25">
      <c r="B3333" s="1"/>
      <c r="C3333" s="1"/>
      <c r="G3333" s="1"/>
      <c r="P3333" s="1"/>
      <c r="Q3333" s="1"/>
      <c r="R3333" s="1"/>
    </row>
    <row r="3334" spans="2:21" x14ac:dyDescent="0.25">
      <c r="B3334" s="1"/>
      <c r="C3334" s="1"/>
      <c r="G3334" s="1"/>
      <c r="P3334" s="1"/>
      <c r="Q3334" s="1"/>
      <c r="R3334" s="1"/>
    </row>
    <row r="3335" spans="2:21" x14ac:dyDescent="0.25">
      <c r="B3335" s="1"/>
      <c r="C3335" s="1"/>
      <c r="P3335" s="1"/>
      <c r="Q3335" s="1"/>
      <c r="R3335" s="1"/>
    </row>
    <row r="3336" spans="2:21" x14ac:dyDescent="0.25">
      <c r="B3336" s="1"/>
      <c r="C3336" s="1"/>
      <c r="P3336" s="1"/>
      <c r="Q3336" s="1"/>
    </row>
    <row r="3337" spans="2:21" x14ac:dyDescent="0.25">
      <c r="B3337" s="1"/>
      <c r="C3337" s="1"/>
      <c r="P3337" s="1"/>
      <c r="Q3337" s="1"/>
    </row>
    <row r="3338" spans="2:21" x14ac:dyDescent="0.25">
      <c r="B3338" s="1"/>
      <c r="C3338" s="1"/>
      <c r="P3338" s="1"/>
      <c r="Q3338" s="1"/>
      <c r="R3338" s="1"/>
    </row>
    <row r="3339" spans="2:21" x14ac:dyDescent="0.25">
      <c r="B3339" s="1"/>
      <c r="C3339" s="1"/>
      <c r="P3339" s="1"/>
      <c r="Q3339" s="1"/>
    </row>
    <row r="3340" spans="2:21" x14ac:dyDescent="0.25">
      <c r="B3340" s="1"/>
      <c r="C3340" s="1"/>
      <c r="P3340" s="1"/>
      <c r="Q3340" s="1"/>
    </row>
    <row r="3341" spans="2:21" x14ac:dyDescent="0.25">
      <c r="B3341" s="1"/>
      <c r="C3341" s="1"/>
      <c r="P3341" s="1"/>
      <c r="Q3341" s="1"/>
    </row>
    <row r="3342" spans="2:21" x14ac:dyDescent="0.25">
      <c r="B3342" s="1"/>
      <c r="C3342" s="1"/>
      <c r="P3342" s="1"/>
      <c r="Q3342" s="1"/>
      <c r="U3342" s="1"/>
    </row>
    <row r="3343" spans="2:21" x14ac:dyDescent="0.25">
      <c r="B3343" s="1"/>
      <c r="C3343" s="1"/>
      <c r="P3343" s="1"/>
      <c r="Q3343" s="1"/>
      <c r="R3343" s="1"/>
    </row>
    <row r="3344" spans="2:21" x14ac:dyDescent="0.25">
      <c r="B3344" s="1"/>
      <c r="C3344" s="1"/>
      <c r="P3344" s="1"/>
      <c r="Q3344" s="1"/>
      <c r="R3344" s="1"/>
    </row>
    <row r="3345" spans="2:18" x14ac:dyDescent="0.25">
      <c r="B3345" s="1"/>
      <c r="C3345" s="1"/>
      <c r="G3345" s="1"/>
      <c r="P3345" s="1"/>
      <c r="Q3345" s="1"/>
    </row>
    <row r="3346" spans="2:18" x14ac:dyDescent="0.25">
      <c r="B3346" s="1"/>
      <c r="C3346" s="1"/>
      <c r="P3346" s="1"/>
      <c r="Q3346" s="1"/>
    </row>
    <row r="3347" spans="2:18" x14ac:dyDescent="0.25">
      <c r="B3347" s="1"/>
      <c r="C3347" s="1"/>
      <c r="P3347" s="1"/>
      <c r="Q3347" s="1"/>
      <c r="R3347" s="1"/>
    </row>
    <row r="3348" spans="2:18" x14ac:dyDescent="0.25">
      <c r="B3348" s="1"/>
      <c r="C3348" s="1"/>
      <c r="P3348" s="1"/>
      <c r="Q3348" s="1"/>
    </row>
    <row r="3349" spans="2:18" x14ac:dyDescent="0.25">
      <c r="B3349" s="1"/>
      <c r="C3349" s="1"/>
      <c r="P3349" s="1"/>
      <c r="Q3349" s="1"/>
    </row>
    <row r="3350" spans="2:18" x14ac:dyDescent="0.25">
      <c r="B3350" s="1"/>
      <c r="C3350" s="1"/>
      <c r="G3350" s="1"/>
      <c r="P3350" s="1"/>
      <c r="Q3350" s="1"/>
      <c r="R3350" s="1"/>
    </row>
    <row r="3351" spans="2:18" x14ac:dyDescent="0.25">
      <c r="B3351" s="1"/>
      <c r="C3351" s="1"/>
      <c r="G3351" s="1"/>
      <c r="P3351" s="1"/>
      <c r="Q3351" s="1"/>
      <c r="R3351" s="1"/>
    </row>
    <row r="3352" spans="2:18" x14ac:dyDescent="0.25">
      <c r="B3352" s="1"/>
      <c r="C3352" s="1"/>
      <c r="P3352" s="1"/>
      <c r="Q3352" s="1"/>
      <c r="R3352" s="1"/>
    </row>
    <row r="3353" spans="2:18" x14ac:dyDescent="0.25">
      <c r="B3353" s="1"/>
      <c r="C3353" s="1"/>
      <c r="P3353" s="1"/>
      <c r="Q3353" s="1"/>
    </row>
    <row r="3354" spans="2:18" x14ac:dyDescent="0.25">
      <c r="B3354" s="1"/>
      <c r="C3354" s="1"/>
      <c r="P3354" s="1"/>
      <c r="Q3354" s="1"/>
    </row>
    <row r="3355" spans="2:18" x14ac:dyDescent="0.25">
      <c r="B3355" s="1"/>
      <c r="C3355" s="1"/>
      <c r="G3355" s="1"/>
      <c r="P3355" s="1"/>
      <c r="Q3355" s="1"/>
      <c r="R3355" s="1"/>
    </row>
    <row r="3356" spans="2:18" x14ac:dyDescent="0.25">
      <c r="B3356" s="1"/>
      <c r="C3356" s="1"/>
      <c r="G3356" s="1"/>
      <c r="P3356" s="1"/>
      <c r="Q3356" s="1"/>
      <c r="R3356" s="1"/>
    </row>
    <row r="3357" spans="2:18" x14ac:dyDescent="0.25">
      <c r="B3357" s="1"/>
      <c r="C3357" s="1"/>
      <c r="G3357" s="1"/>
      <c r="P3357" s="1"/>
      <c r="Q3357" s="1"/>
      <c r="R3357" s="1"/>
    </row>
    <row r="3358" spans="2:18" x14ac:dyDescent="0.25">
      <c r="B3358" s="1"/>
      <c r="C3358" s="1"/>
      <c r="G3358" s="1"/>
      <c r="P3358" s="1"/>
      <c r="Q3358" s="1"/>
      <c r="R3358" s="1"/>
    </row>
    <row r="3359" spans="2:18" x14ac:dyDescent="0.25">
      <c r="B3359" s="1"/>
      <c r="C3359" s="1"/>
      <c r="G3359" s="1"/>
      <c r="P3359" s="1"/>
      <c r="Q3359" s="1"/>
      <c r="R3359" s="1"/>
    </row>
    <row r="3360" spans="2:18" x14ac:dyDescent="0.25">
      <c r="B3360" s="1"/>
      <c r="C3360" s="1"/>
      <c r="P3360" s="1"/>
      <c r="Q3360" s="1"/>
    </row>
    <row r="3361" spans="2:21" x14ac:dyDescent="0.25">
      <c r="B3361" s="1"/>
      <c r="C3361" s="1"/>
      <c r="P3361" s="1"/>
      <c r="Q3361" s="1"/>
    </row>
    <row r="3362" spans="2:21" x14ac:dyDescent="0.25">
      <c r="B3362" s="1"/>
      <c r="C3362" s="1"/>
      <c r="G3362" s="1"/>
      <c r="P3362" s="1"/>
      <c r="Q3362" s="1"/>
      <c r="R3362" s="1"/>
    </row>
    <row r="3363" spans="2:21" x14ac:dyDescent="0.25">
      <c r="B3363" s="1"/>
      <c r="C3363" s="1"/>
      <c r="P3363" s="1"/>
      <c r="Q3363" s="1"/>
    </row>
    <row r="3364" spans="2:21" x14ac:dyDescent="0.25">
      <c r="B3364" s="1"/>
      <c r="C3364" s="1"/>
      <c r="P3364" s="1"/>
      <c r="Q3364" s="1"/>
      <c r="R3364" s="1"/>
    </row>
    <row r="3365" spans="2:21" x14ac:dyDescent="0.25">
      <c r="B3365" s="1"/>
      <c r="C3365" s="1"/>
      <c r="G3365" s="1"/>
      <c r="P3365" s="1"/>
      <c r="Q3365" s="1"/>
      <c r="R3365" s="1"/>
    </row>
    <row r="3366" spans="2:21" x14ac:dyDescent="0.25">
      <c r="B3366" s="1"/>
      <c r="C3366" s="1"/>
      <c r="P3366" s="1"/>
      <c r="Q3366" s="1"/>
      <c r="U3366" s="1"/>
    </row>
    <row r="3367" spans="2:21" x14ac:dyDescent="0.25">
      <c r="B3367" s="1"/>
      <c r="C3367" s="1"/>
      <c r="P3367" s="1"/>
      <c r="Q3367" s="1"/>
      <c r="R3367" s="1"/>
    </row>
    <row r="3368" spans="2:21" x14ac:dyDescent="0.25">
      <c r="B3368" s="1"/>
      <c r="C3368" s="1"/>
      <c r="G3368" s="1"/>
      <c r="P3368" s="1"/>
      <c r="Q3368" s="1"/>
      <c r="R3368" s="1"/>
    </row>
    <row r="3369" spans="2:21" x14ac:dyDescent="0.25">
      <c r="B3369" s="1"/>
      <c r="C3369" s="1"/>
      <c r="P3369" s="1"/>
      <c r="Q3369" s="1"/>
    </row>
    <row r="3370" spans="2:21" x14ac:dyDescent="0.25">
      <c r="B3370" s="1"/>
      <c r="C3370" s="1"/>
      <c r="P3370" s="1"/>
      <c r="Q3370" s="1"/>
    </row>
    <row r="3371" spans="2:21" x14ac:dyDescent="0.25">
      <c r="B3371" s="1"/>
      <c r="C3371" s="1"/>
      <c r="P3371" s="1"/>
      <c r="Q3371" s="1"/>
    </row>
    <row r="3372" spans="2:21" x14ac:dyDescent="0.25">
      <c r="B3372" s="1"/>
      <c r="C3372" s="1"/>
      <c r="P3372" s="1"/>
      <c r="Q3372" s="1"/>
    </row>
    <row r="3373" spans="2:21" x14ac:dyDescent="0.25">
      <c r="B3373" s="1"/>
      <c r="C3373" s="1"/>
      <c r="P3373" s="1"/>
      <c r="Q3373" s="1"/>
    </row>
    <row r="3374" spans="2:21" x14ac:dyDescent="0.25">
      <c r="B3374" s="1"/>
      <c r="C3374" s="1"/>
      <c r="G3374" s="1"/>
      <c r="P3374" s="1"/>
      <c r="Q3374" s="1"/>
      <c r="R3374" s="1"/>
    </row>
    <row r="3375" spans="2:21" x14ac:dyDescent="0.25">
      <c r="B3375" s="1"/>
      <c r="C3375" s="1"/>
      <c r="P3375" s="1"/>
      <c r="Q3375" s="1"/>
    </row>
    <row r="3376" spans="2:21" x14ac:dyDescent="0.25">
      <c r="B3376" s="1"/>
      <c r="C3376" s="1"/>
      <c r="P3376" s="1"/>
      <c r="Q3376" s="1"/>
    </row>
    <row r="3377" spans="2:18" x14ac:dyDescent="0.25">
      <c r="B3377" s="1"/>
      <c r="C3377" s="1"/>
      <c r="P3377" s="1"/>
      <c r="Q3377" s="1"/>
    </row>
    <row r="3378" spans="2:18" x14ac:dyDescent="0.25">
      <c r="B3378" s="1"/>
      <c r="C3378" s="1"/>
      <c r="P3378" s="1"/>
      <c r="Q3378" s="1"/>
    </row>
    <row r="3379" spans="2:18" x14ac:dyDescent="0.25">
      <c r="B3379" s="1"/>
      <c r="C3379" s="1"/>
      <c r="G3379" s="1"/>
      <c r="P3379" s="1"/>
      <c r="Q3379" s="1"/>
      <c r="R3379" s="1"/>
    </row>
    <row r="3380" spans="2:18" x14ac:dyDescent="0.25">
      <c r="B3380" s="1"/>
      <c r="C3380" s="1"/>
      <c r="G3380" s="1"/>
      <c r="P3380" s="1"/>
      <c r="Q3380" s="1"/>
    </row>
    <row r="3381" spans="2:18" x14ac:dyDescent="0.25">
      <c r="B3381" s="1"/>
      <c r="C3381" s="1"/>
      <c r="P3381" s="1"/>
      <c r="Q3381" s="1"/>
    </row>
    <row r="3382" spans="2:18" x14ac:dyDescent="0.25">
      <c r="B3382" s="1"/>
      <c r="C3382" s="1"/>
      <c r="P3382" s="1"/>
      <c r="Q3382" s="1"/>
    </row>
    <row r="3383" spans="2:18" x14ac:dyDescent="0.25">
      <c r="B3383" s="1"/>
      <c r="C3383" s="1"/>
      <c r="P3383" s="1"/>
      <c r="Q3383" s="1"/>
    </row>
    <row r="3384" spans="2:18" x14ac:dyDescent="0.25">
      <c r="B3384" s="1"/>
      <c r="C3384" s="1"/>
      <c r="G3384" s="1"/>
      <c r="P3384" s="1"/>
      <c r="Q3384" s="1"/>
      <c r="R3384" s="1"/>
    </row>
    <row r="3385" spans="2:18" x14ac:dyDescent="0.25">
      <c r="B3385" s="1"/>
      <c r="C3385" s="1"/>
      <c r="G3385" s="1"/>
      <c r="P3385" s="1"/>
      <c r="Q3385" s="1"/>
      <c r="R3385" s="1"/>
    </row>
    <row r="3386" spans="2:18" x14ac:dyDescent="0.25">
      <c r="B3386" s="1"/>
      <c r="C3386" s="1"/>
      <c r="P3386" s="1"/>
      <c r="Q3386" s="1"/>
      <c r="R3386" s="1"/>
    </row>
    <row r="3387" spans="2:18" x14ac:dyDescent="0.25">
      <c r="B3387" s="1"/>
      <c r="C3387" s="1"/>
      <c r="P3387" s="1"/>
      <c r="Q3387" s="1"/>
    </row>
    <row r="3388" spans="2:18" x14ac:dyDescent="0.25">
      <c r="B3388" s="1"/>
      <c r="C3388" s="1"/>
      <c r="P3388" s="1"/>
      <c r="Q3388" s="1"/>
    </row>
    <row r="3389" spans="2:18" x14ac:dyDescent="0.25">
      <c r="B3389" s="1"/>
      <c r="C3389" s="1"/>
      <c r="P3389" s="1"/>
      <c r="Q3389" s="1"/>
    </row>
    <row r="3390" spans="2:18" x14ac:dyDescent="0.25">
      <c r="B3390" s="1"/>
      <c r="C3390" s="1"/>
      <c r="G3390" s="1"/>
      <c r="P3390" s="1"/>
      <c r="Q3390" s="1"/>
    </row>
    <row r="3391" spans="2:18" x14ac:dyDescent="0.25">
      <c r="B3391" s="1"/>
      <c r="C3391" s="1"/>
      <c r="P3391" s="1"/>
      <c r="Q3391" s="1"/>
    </row>
    <row r="3392" spans="2:18" x14ac:dyDescent="0.25">
      <c r="B3392" s="1"/>
      <c r="C3392" s="1"/>
      <c r="G3392" s="1"/>
      <c r="P3392" s="1"/>
      <c r="Q3392" s="1"/>
    </row>
    <row r="3393" spans="2:18" x14ac:dyDescent="0.25">
      <c r="B3393" s="1"/>
      <c r="C3393" s="1"/>
      <c r="P3393" s="1"/>
      <c r="Q3393" s="1"/>
      <c r="R3393" s="1"/>
    </row>
    <row r="3394" spans="2:18" x14ac:dyDescent="0.25">
      <c r="B3394" s="1"/>
      <c r="C3394" s="1"/>
      <c r="P3394" s="1"/>
      <c r="Q3394" s="1"/>
      <c r="R3394" s="1"/>
    </row>
    <row r="3395" spans="2:18" x14ac:dyDescent="0.25">
      <c r="B3395" s="1"/>
      <c r="C3395" s="1"/>
      <c r="P3395" s="1"/>
      <c r="Q3395" s="1"/>
      <c r="R3395" s="1"/>
    </row>
    <row r="3396" spans="2:18" x14ac:dyDescent="0.25">
      <c r="B3396" s="1"/>
      <c r="C3396" s="1"/>
      <c r="P3396" s="1"/>
      <c r="Q3396" s="1"/>
    </row>
    <row r="3397" spans="2:18" x14ac:dyDescent="0.25">
      <c r="B3397" s="1"/>
      <c r="C3397" s="1"/>
      <c r="F3397" s="1"/>
      <c r="P3397" s="1"/>
      <c r="Q3397" s="1"/>
      <c r="R3397" s="1"/>
    </row>
    <row r="3398" spans="2:18" x14ac:dyDescent="0.25">
      <c r="B3398" s="1"/>
      <c r="C3398" s="1"/>
      <c r="P3398" s="1"/>
      <c r="Q3398" s="1"/>
    </row>
    <row r="3399" spans="2:18" x14ac:dyDescent="0.25">
      <c r="B3399" s="1"/>
      <c r="C3399" s="1"/>
      <c r="P3399" s="1"/>
      <c r="Q3399" s="1"/>
      <c r="R3399" s="1"/>
    </row>
    <row r="3400" spans="2:18" x14ac:dyDescent="0.25">
      <c r="B3400" s="1"/>
      <c r="C3400" s="1"/>
      <c r="P3400" s="1"/>
      <c r="Q3400" s="1"/>
      <c r="R3400" s="1"/>
    </row>
    <row r="3401" spans="2:18" x14ac:dyDescent="0.25">
      <c r="B3401" s="1"/>
      <c r="C3401" s="1"/>
      <c r="P3401" s="1"/>
      <c r="Q3401" s="1"/>
      <c r="R3401" s="1"/>
    </row>
    <row r="3402" spans="2:18" x14ac:dyDescent="0.25">
      <c r="B3402" s="1"/>
      <c r="C3402" s="1"/>
      <c r="G3402" s="1"/>
      <c r="P3402" s="1"/>
      <c r="Q3402" s="1"/>
      <c r="R3402" s="1"/>
    </row>
    <row r="3403" spans="2:18" x14ac:dyDescent="0.25">
      <c r="B3403" s="1"/>
      <c r="C3403" s="1"/>
      <c r="G3403" s="1"/>
      <c r="P3403" s="1"/>
      <c r="Q3403" s="1"/>
      <c r="R3403" s="1"/>
    </row>
    <row r="3404" spans="2:18" x14ac:dyDescent="0.25">
      <c r="B3404" s="1"/>
      <c r="C3404" s="1"/>
      <c r="P3404" s="1"/>
      <c r="Q3404" s="1"/>
    </row>
    <row r="3405" spans="2:18" x14ac:dyDescent="0.25">
      <c r="B3405" s="1"/>
      <c r="C3405" s="1"/>
      <c r="G3405" s="1"/>
      <c r="P3405" s="1"/>
      <c r="Q3405" s="1"/>
      <c r="R3405" s="1"/>
    </row>
    <row r="3406" spans="2:18" x14ac:dyDescent="0.25">
      <c r="B3406" s="1"/>
      <c r="C3406" s="1"/>
      <c r="P3406" s="1"/>
      <c r="Q3406" s="1"/>
    </row>
    <row r="3407" spans="2:18" x14ac:dyDescent="0.25">
      <c r="B3407" s="1"/>
      <c r="C3407" s="1"/>
      <c r="P3407" s="1"/>
      <c r="Q3407" s="1"/>
    </row>
    <row r="3408" spans="2:18" x14ac:dyDescent="0.25">
      <c r="B3408" s="1"/>
      <c r="C3408" s="1"/>
      <c r="P3408" s="1"/>
      <c r="Q3408" s="1"/>
    </row>
    <row r="3409" spans="2:21" x14ac:dyDescent="0.25">
      <c r="B3409" s="1"/>
      <c r="C3409" s="1"/>
      <c r="P3409" s="1"/>
      <c r="Q3409" s="1"/>
    </row>
    <row r="3410" spans="2:21" x14ac:dyDescent="0.25">
      <c r="B3410" s="1"/>
      <c r="C3410" s="1"/>
      <c r="P3410" s="1"/>
      <c r="Q3410" s="1"/>
    </row>
    <row r="3411" spans="2:21" x14ac:dyDescent="0.25">
      <c r="B3411" s="1"/>
      <c r="C3411" s="1"/>
      <c r="P3411" s="1"/>
      <c r="Q3411" s="1"/>
    </row>
    <row r="3412" spans="2:21" x14ac:dyDescent="0.25">
      <c r="B3412" s="1"/>
      <c r="C3412" s="1"/>
      <c r="P3412" s="1"/>
      <c r="Q3412" s="1"/>
    </row>
    <row r="3413" spans="2:21" x14ac:dyDescent="0.25">
      <c r="B3413" s="1"/>
      <c r="C3413" s="1"/>
      <c r="P3413" s="1"/>
      <c r="Q3413" s="1"/>
      <c r="R3413" s="1"/>
    </row>
    <row r="3414" spans="2:21" x14ac:dyDescent="0.25">
      <c r="B3414" s="1"/>
      <c r="C3414" s="1"/>
      <c r="P3414" s="1"/>
      <c r="Q3414" s="1"/>
      <c r="R3414" s="1"/>
    </row>
    <row r="3415" spans="2:21" x14ac:dyDescent="0.25">
      <c r="B3415" s="1"/>
      <c r="C3415" s="1"/>
      <c r="P3415" s="1"/>
      <c r="Q3415" s="1"/>
      <c r="U3415" s="1"/>
    </row>
    <row r="3416" spans="2:21" x14ac:dyDescent="0.25">
      <c r="B3416" s="1"/>
      <c r="C3416" s="1"/>
      <c r="P3416" s="1"/>
      <c r="Q3416" s="1"/>
    </row>
    <row r="3417" spans="2:21" x14ac:dyDescent="0.25">
      <c r="B3417" s="1"/>
      <c r="C3417" s="1"/>
      <c r="P3417" s="1"/>
      <c r="Q3417" s="1"/>
    </row>
    <row r="3418" spans="2:21" x14ac:dyDescent="0.25">
      <c r="B3418" s="1"/>
      <c r="C3418" s="1"/>
      <c r="F3418" s="1"/>
      <c r="G3418" s="1"/>
      <c r="P3418" s="1"/>
      <c r="Q3418" s="1"/>
      <c r="R3418" s="1"/>
    </row>
    <row r="3419" spans="2:21" x14ac:dyDescent="0.25">
      <c r="B3419" s="1"/>
      <c r="C3419" s="1"/>
      <c r="P3419" s="1"/>
      <c r="Q3419" s="1"/>
    </row>
    <row r="3420" spans="2:21" x14ac:dyDescent="0.25">
      <c r="B3420" s="1"/>
      <c r="C3420" s="1"/>
      <c r="P3420" s="1"/>
      <c r="Q3420" s="1"/>
    </row>
    <row r="3421" spans="2:21" x14ac:dyDescent="0.25">
      <c r="B3421" s="1"/>
      <c r="C3421" s="1"/>
      <c r="P3421" s="1"/>
      <c r="Q3421" s="1"/>
    </row>
    <row r="3422" spans="2:21" x14ac:dyDescent="0.25">
      <c r="B3422" s="1"/>
      <c r="C3422" s="1"/>
      <c r="P3422" s="1"/>
      <c r="Q3422" s="1"/>
      <c r="R3422" s="1"/>
    </row>
    <row r="3423" spans="2:21" x14ac:dyDescent="0.25">
      <c r="B3423" s="1"/>
      <c r="C3423" s="1"/>
      <c r="G3423" s="1"/>
      <c r="P3423" s="1"/>
      <c r="Q3423" s="1"/>
      <c r="R3423" s="1"/>
    </row>
    <row r="3424" spans="2:21" x14ac:dyDescent="0.25">
      <c r="B3424" s="1"/>
      <c r="C3424" s="1"/>
      <c r="F3424" s="1"/>
      <c r="P3424" s="1"/>
      <c r="Q3424" s="1"/>
      <c r="R3424" s="1"/>
    </row>
    <row r="3425" spans="2:18" x14ac:dyDescent="0.25">
      <c r="B3425" s="1"/>
      <c r="C3425" s="1"/>
      <c r="P3425" s="1"/>
      <c r="Q3425" s="1"/>
    </row>
    <row r="3426" spans="2:18" x14ac:dyDescent="0.25">
      <c r="B3426" s="1"/>
      <c r="C3426" s="1"/>
      <c r="G3426" s="1"/>
      <c r="P3426" s="1"/>
      <c r="Q3426" s="1"/>
      <c r="R3426" s="1"/>
    </row>
    <row r="3427" spans="2:18" x14ac:dyDescent="0.25">
      <c r="B3427" s="1"/>
      <c r="C3427" s="1"/>
      <c r="P3427" s="1"/>
      <c r="Q3427" s="1"/>
    </row>
    <row r="3428" spans="2:18" x14ac:dyDescent="0.25">
      <c r="B3428" s="1"/>
      <c r="C3428" s="1"/>
      <c r="P3428" s="1"/>
      <c r="Q3428" s="1"/>
    </row>
    <row r="3429" spans="2:18" x14ac:dyDescent="0.25">
      <c r="B3429" s="1"/>
      <c r="C3429" s="1"/>
      <c r="F3429" s="1"/>
      <c r="P3429" s="1"/>
      <c r="Q3429" s="1"/>
      <c r="R3429" s="1"/>
    </row>
    <row r="3430" spans="2:18" x14ac:dyDescent="0.25">
      <c r="B3430" s="1"/>
      <c r="C3430" s="1"/>
      <c r="P3430" s="1"/>
      <c r="Q3430" s="1"/>
      <c r="R3430" s="1"/>
    </row>
    <row r="3431" spans="2:18" x14ac:dyDescent="0.25">
      <c r="B3431" s="1"/>
      <c r="C3431" s="1"/>
      <c r="G3431" s="1"/>
      <c r="P3431" s="1"/>
      <c r="Q3431" s="1"/>
    </row>
    <row r="3432" spans="2:18" x14ac:dyDescent="0.25">
      <c r="B3432" s="1"/>
      <c r="C3432" s="1"/>
      <c r="G3432" s="1"/>
      <c r="P3432" s="1"/>
      <c r="Q3432" s="1"/>
      <c r="R3432" s="1"/>
    </row>
    <row r="3433" spans="2:18" x14ac:dyDescent="0.25">
      <c r="B3433" s="1"/>
      <c r="C3433" s="1"/>
      <c r="P3433" s="1"/>
      <c r="Q3433" s="1"/>
    </row>
    <row r="3434" spans="2:18" x14ac:dyDescent="0.25">
      <c r="B3434" s="1"/>
      <c r="C3434" s="1"/>
      <c r="P3434" s="1"/>
      <c r="Q3434" s="1"/>
    </row>
    <row r="3435" spans="2:18" x14ac:dyDescent="0.25">
      <c r="B3435" s="1"/>
      <c r="C3435" s="1"/>
      <c r="P3435" s="1"/>
      <c r="Q3435" s="1"/>
    </row>
    <row r="3436" spans="2:18" x14ac:dyDescent="0.25">
      <c r="B3436" s="1"/>
      <c r="C3436" s="1"/>
      <c r="P3436" s="1"/>
      <c r="Q3436" s="1"/>
    </row>
    <row r="3437" spans="2:18" x14ac:dyDescent="0.25">
      <c r="B3437" s="1"/>
      <c r="C3437" s="1"/>
      <c r="P3437" s="1"/>
      <c r="Q3437" s="1"/>
      <c r="R3437" s="1"/>
    </row>
    <row r="3438" spans="2:18" x14ac:dyDescent="0.25">
      <c r="B3438" s="1"/>
      <c r="C3438" s="1"/>
      <c r="G3438" s="1"/>
      <c r="P3438" s="1"/>
      <c r="Q3438" s="1"/>
      <c r="R3438" s="1"/>
    </row>
    <row r="3439" spans="2:18" x14ac:dyDescent="0.25">
      <c r="B3439" s="1"/>
      <c r="C3439" s="1"/>
      <c r="P3439" s="1"/>
      <c r="Q3439" s="1"/>
      <c r="R3439" s="1"/>
    </row>
    <row r="3440" spans="2:18" x14ac:dyDescent="0.25">
      <c r="B3440" s="1"/>
      <c r="C3440" s="1"/>
      <c r="P3440" s="1"/>
      <c r="Q3440" s="1"/>
    </row>
    <row r="3441" spans="2:18" x14ac:dyDescent="0.25">
      <c r="B3441" s="1"/>
      <c r="C3441" s="1"/>
      <c r="P3441" s="1"/>
      <c r="Q3441" s="1"/>
      <c r="R3441" s="1"/>
    </row>
    <row r="3442" spans="2:18" x14ac:dyDescent="0.25">
      <c r="B3442" s="1"/>
      <c r="C3442" s="1"/>
      <c r="P3442" s="1"/>
      <c r="Q3442" s="1"/>
    </row>
    <row r="3443" spans="2:18" x14ac:dyDescent="0.25">
      <c r="B3443" s="1"/>
      <c r="C3443" s="1"/>
      <c r="P3443" s="1"/>
      <c r="Q3443" s="1"/>
    </row>
    <row r="3444" spans="2:18" x14ac:dyDescent="0.25">
      <c r="B3444" s="1"/>
      <c r="C3444" s="1"/>
      <c r="P3444" s="1"/>
      <c r="Q3444" s="1"/>
    </row>
    <row r="3445" spans="2:18" x14ac:dyDescent="0.25">
      <c r="B3445" s="1"/>
      <c r="C3445" s="1"/>
      <c r="P3445" s="1"/>
      <c r="Q3445" s="1"/>
      <c r="R3445" s="1"/>
    </row>
    <row r="3446" spans="2:18" x14ac:dyDescent="0.25">
      <c r="B3446" s="1"/>
      <c r="C3446" s="1"/>
      <c r="P3446" s="1"/>
      <c r="Q3446" s="1"/>
    </row>
    <row r="3447" spans="2:18" x14ac:dyDescent="0.25">
      <c r="B3447" s="1"/>
      <c r="C3447" s="1"/>
      <c r="P3447" s="1"/>
      <c r="Q3447" s="1"/>
      <c r="R3447" s="1"/>
    </row>
    <row r="3448" spans="2:18" x14ac:dyDescent="0.25">
      <c r="B3448" s="1"/>
      <c r="C3448" s="1"/>
      <c r="F3448" s="1"/>
      <c r="P3448" s="1"/>
      <c r="Q3448" s="1"/>
      <c r="R3448" s="1"/>
    </row>
    <row r="3449" spans="2:18" x14ac:dyDescent="0.25">
      <c r="B3449" s="1"/>
      <c r="C3449" s="1"/>
      <c r="P3449" s="1"/>
      <c r="Q3449" s="1"/>
    </row>
    <row r="3450" spans="2:18" x14ac:dyDescent="0.25">
      <c r="B3450" s="1"/>
      <c r="C3450" s="1"/>
      <c r="P3450" s="1"/>
      <c r="Q3450" s="1"/>
    </row>
    <row r="3451" spans="2:18" x14ac:dyDescent="0.25">
      <c r="B3451" s="1"/>
      <c r="C3451" s="1"/>
      <c r="G3451" s="1"/>
      <c r="P3451" s="1"/>
      <c r="Q3451" s="1"/>
      <c r="R3451" s="1"/>
    </row>
    <row r="3452" spans="2:18" x14ac:dyDescent="0.25">
      <c r="B3452" s="1"/>
      <c r="C3452" s="1"/>
      <c r="P3452" s="1"/>
      <c r="Q3452" s="1"/>
    </row>
    <row r="3453" spans="2:18" x14ac:dyDescent="0.25">
      <c r="B3453" s="1"/>
      <c r="C3453" s="1"/>
      <c r="F3453" s="1"/>
      <c r="P3453" s="1"/>
      <c r="Q3453" s="1"/>
      <c r="R3453" s="1"/>
    </row>
    <row r="3454" spans="2:18" x14ac:dyDescent="0.25">
      <c r="B3454" s="1"/>
      <c r="C3454" s="1"/>
      <c r="P3454" s="1"/>
      <c r="Q3454" s="1"/>
    </row>
    <row r="3455" spans="2:18" x14ac:dyDescent="0.25">
      <c r="B3455" s="1"/>
      <c r="C3455" s="1"/>
      <c r="P3455" s="1"/>
      <c r="Q3455" s="1"/>
    </row>
    <row r="3456" spans="2:18" x14ac:dyDescent="0.25">
      <c r="B3456" s="1"/>
      <c r="C3456" s="1"/>
      <c r="G3456" s="1"/>
      <c r="P3456" s="1"/>
      <c r="Q3456" s="1"/>
    </row>
    <row r="3457" spans="2:18" x14ac:dyDescent="0.25">
      <c r="B3457" s="1"/>
      <c r="C3457" s="1"/>
      <c r="G3457" s="1"/>
      <c r="P3457" s="1"/>
      <c r="Q3457" s="1"/>
    </row>
    <row r="3458" spans="2:18" x14ac:dyDescent="0.25">
      <c r="B3458" s="1"/>
      <c r="C3458" s="1"/>
      <c r="G3458" s="1"/>
      <c r="P3458" s="1"/>
      <c r="Q3458" s="1"/>
      <c r="R3458" s="1"/>
    </row>
    <row r="3459" spans="2:18" x14ac:dyDescent="0.25">
      <c r="B3459" s="1"/>
      <c r="C3459" s="1"/>
      <c r="P3459" s="1"/>
      <c r="Q3459" s="1"/>
    </row>
    <row r="3460" spans="2:18" x14ac:dyDescent="0.25">
      <c r="B3460" s="1"/>
      <c r="C3460" s="1"/>
      <c r="P3460" s="1"/>
      <c r="Q3460" s="1"/>
    </row>
    <row r="3461" spans="2:18" x14ac:dyDescent="0.25">
      <c r="B3461" s="1"/>
      <c r="C3461" s="1"/>
      <c r="P3461" s="1"/>
      <c r="Q3461" s="1"/>
    </row>
    <row r="3462" spans="2:18" x14ac:dyDescent="0.25">
      <c r="B3462" s="1"/>
      <c r="C3462" s="1"/>
      <c r="P3462" s="1"/>
      <c r="Q3462" s="1"/>
    </row>
    <row r="3463" spans="2:18" x14ac:dyDescent="0.25">
      <c r="B3463" s="1"/>
      <c r="C3463" s="1"/>
      <c r="P3463" s="1"/>
      <c r="Q3463" s="1"/>
    </row>
    <row r="3464" spans="2:18" x14ac:dyDescent="0.25">
      <c r="B3464" s="1"/>
      <c r="C3464" s="1"/>
      <c r="P3464" s="1"/>
      <c r="Q3464" s="1"/>
    </row>
    <row r="3465" spans="2:18" x14ac:dyDescent="0.25">
      <c r="B3465" s="1"/>
      <c r="C3465" s="1"/>
      <c r="P3465" s="1"/>
      <c r="Q3465" s="1"/>
      <c r="R3465" s="1"/>
    </row>
    <row r="3466" spans="2:18" x14ac:dyDescent="0.25">
      <c r="B3466" s="1"/>
      <c r="C3466" s="1"/>
      <c r="P3466" s="1"/>
      <c r="Q3466" s="1"/>
      <c r="R3466" s="1"/>
    </row>
    <row r="3467" spans="2:18" x14ac:dyDescent="0.25">
      <c r="B3467" s="1"/>
      <c r="C3467" s="1"/>
      <c r="P3467" s="1"/>
      <c r="Q3467" s="1"/>
      <c r="R3467" s="1"/>
    </row>
    <row r="3468" spans="2:18" x14ac:dyDescent="0.25">
      <c r="B3468" s="1"/>
      <c r="C3468" s="1"/>
      <c r="P3468" s="1"/>
      <c r="Q3468" s="1"/>
    </row>
    <row r="3469" spans="2:18" x14ac:dyDescent="0.25">
      <c r="B3469" s="1"/>
      <c r="C3469" s="1"/>
      <c r="P3469" s="1"/>
      <c r="Q3469" s="1"/>
    </row>
    <row r="3470" spans="2:18" x14ac:dyDescent="0.25">
      <c r="B3470" s="1"/>
      <c r="C3470" s="1"/>
      <c r="P3470" s="1"/>
      <c r="Q3470" s="1"/>
      <c r="R3470" s="1"/>
    </row>
    <row r="3471" spans="2:18" x14ac:dyDescent="0.25">
      <c r="B3471" s="1"/>
      <c r="C3471" s="1"/>
      <c r="G3471" s="1"/>
      <c r="P3471" s="1"/>
      <c r="Q3471" s="1"/>
      <c r="R3471" s="1"/>
    </row>
    <row r="3472" spans="2:18" x14ac:dyDescent="0.25">
      <c r="B3472" s="1"/>
      <c r="C3472" s="1"/>
      <c r="F3472" s="1"/>
      <c r="P3472" s="1"/>
      <c r="Q3472" s="1"/>
      <c r="R3472" s="1"/>
    </row>
    <row r="3473" spans="2:18" x14ac:dyDescent="0.25">
      <c r="B3473" s="1"/>
      <c r="C3473" s="1"/>
      <c r="G3473" s="1"/>
      <c r="P3473" s="1"/>
      <c r="Q3473" s="1"/>
    </row>
    <row r="3474" spans="2:18" x14ac:dyDescent="0.25">
      <c r="B3474" s="1"/>
      <c r="C3474" s="1"/>
      <c r="F3474" s="1"/>
      <c r="P3474" s="1"/>
      <c r="Q3474" s="1"/>
      <c r="R3474" s="1"/>
    </row>
    <row r="3475" spans="2:18" x14ac:dyDescent="0.25">
      <c r="B3475" s="1"/>
      <c r="C3475" s="1"/>
      <c r="P3475" s="1"/>
      <c r="Q3475" s="1"/>
    </row>
    <row r="3476" spans="2:18" x14ac:dyDescent="0.25">
      <c r="B3476" s="1"/>
      <c r="C3476" s="1"/>
      <c r="P3476" s="1"/>
      <c r="Q3476" s="1"/>
    </row>
    <row r="3477" spans="2:18" x14ac:dyDescent="0.25">
      <c r="B3477" s="1"/>
      <c r="C3477" s="1"/>
      <c r="P3477" s="1"/>
      <c r="Q3477" s="1"/>
      <c r="R3477" s="1"/>
    </row>
    <row r="3478" spans="2:18" x14ac:dyDescent="0.25">
      <c r="B3478" s="1"/>
      <c r="C3478" s="1"/>
      <c r="G3478" s="1"/>
      <c r="P3478" s="1"/>
      <c r="Q3478" s="1"/>
    </row>
    <row r="3479" spans="2:18" x14ac:dyDescent="0.25">
      <c r="B3479" s="1"/>
      <c r="C3479" s="1"/>
      <c r="G3479" s="1"/>
      <c r="P3479" s="1"/>
      <c r="Q3479" s="1"/>
    </row>
    <row r="3480" spans="2:18" x14ac:dyDescent="0.25">
      <c r="B3480" s="1"/>
      <c r="C3480" s="1"/>
      <c r="P3480" s="1"/>
      <c r="Q3480" s="1"/>
      <c r="R3480" s="1"/>
    </row>
    <row r="3481" spans="2:18" x14ac:dyDescent="0.25">
      <c r="B3481" s="1"/>
      <c r="C3481" s="1"/>
      <c r="P3481" s="1"/>
      <c r="Q3481" s="1"/>
    </row>
    <row r="3482" spans="2:18" x14ac:dyDescent="0.25">
      <c r="B3482" s="1"/>
      <c r="C3482" s="1"/>
      <c r="P3482" s="1"/>
      <c r="Q3482" s="1"/>
    </row>
    <row r="3483" spans="2:18" x14ac:dyDescent="0.25">
      <c r="B3483" s="1"/>
      <c r="C3483" s="1"/>
      <c r="G3483" s="1"/>
      <c r="P3483" s="1"/>
      <c r="Q3483" s="1"/>
      <c r="R3483" s="1"/>
    </row>
    <row r="3484" spans="2:18" x14ac:dyDescent="0.25">
      <c r="B3484" s="1"/>
      <c r="C3484" s="1"/>
      <c r="P3484" s="1"/>
      <c r="Q3484" s="1"/>
      <c r="R3484" s="1"/>
    </row>
    <row r="3485" spans="2:18" x14ac:dyDescent="0.25">
      <c r="B3485" s="1"/>
      <c r="C3485" s="1"/>
      <c r="G3485" s="1"/>
      <c r="P3485" s="1"/>
      <c r="Q3485" s="1"/>
      <c r="R3485" s="1"/>
    </row>
    <row r="3486" spans="2:18" x14ac:dyDescent="0.25">
      <c r="B3486" s="1"/>
      <c r="C3486" s="1"/>
      <c r="P3486" s="1"/>
      <c r="Q3486" s="1"/>
    </row>
    <row r="3487" spans="2:18" x14ac:dyDescent="0.25">
      <c r="B3487" s="1"/>
      <c r="C3487" s="1"/>
      <c r="P3487" s="1"/>
      <c r="Q3487" s="1"/>
      <c r="R3487" s="1"/>
    </row>
    <row r="3488" spans="2:18" x14ac:dyDescent="0.25">
      <c r="B3488" s="1"/>
      <c r="C3488" s="1"/>
      <c r="G3488" s="1"/>
      <c r="P3488" s="1"/>
      <c r="Q3488" s="1"/>
      <c r="R3488" s="1"/>
    </row>
    <row r="3489" spans="2:18" x14ac:dyDescent="0.25">
      <c r="B3489" s="1"/>
      <c r="C3489" s="1"/>
      <c r="P3489" s="1"/>
      <c r="Q3489" s="1"/>
    </row>
    <row r="3490" spans="2:18" x14ac:dyDescent="0.25">
      <c r="B3490" s="1"/>
      <c r="C3490" s="1"/>
      <c r="P3490" s="1"/>
      <c r="Q3490" s="1"/>
    </row>
    <row r="3491" spans="2:18" x14ac:dyDescent="0.25">
      <c r="B3491" s="1"/>
      <c r="C3491" s="1"/>
      <c r="G3491" s="1"/>
      <c r="P3491" s="1"/>
      <c r="Q3491" s="1"/>
      <c r="R3491" s="1"/>
    </row>
    <row r="3492" spans="2:18" x14ac:dyDescent="0.25">
      <c r="B3492" s="1"/>
      <c r="C3492" s="1"/>
      <c r="P3492" s="1"/>
      <c r="Q3492" s="1"/>
    </row>
    <row r="3493" spans="2:18" x14ac:dyDescent="0.25">
      <c r="B3493" s="1"/>
      <c r="C3493" s="1"/>
      <c r="P3493" s="1"/>
      <c r="Q3493" s="1"/>
    </row>
    <row r="3494" spans="2:18" x14ac:dyDescent="0.25">
      <c r="B3494" s="1"/>
      <c r="C3494" s="1"/>
      <c r="P3494" s="1"/>
      <c r="Q3494" s="1"/>
    </row>
    <row r="3495" spans="2:18" x14ac:dyDescent="0.25">
      <c r="B3495" s="1"/>
      <c r="C3495" s="1"/>
      <c r="P3495" s="1"/>
      <c r="Q3495" s="1"/>
    </row>
    <row r="3496" spans="2:18" x14ac:dyDescent="0.25">
      <c r="B3496" s="1"/>
      <c r="C3496" s="1"/>
      <c r="P3496" s="1"/>
      <c r="Q3496" s="1"/>
    </row>
    <row r="3497" spans="2:18" x14ac:dyDescent="0.25">
      <c r="B3497" s="1"/>
      <c r="C3497" s="1"/>
      <c r="G3497" s="1"/>
      <c r="P3497" s="1"/>
      <c r="Q3497" s="1"/>
      <c r="R3497" s="1"/>
    </row>
    <row r="3498" spans="2:18" x14ac:dyDescent="0.25">
      <c r="B3498" s="1"/>
      <c r="C3498" s="1"/>
      <c r="P3498" s="1"/>
      <c r="Q3498" s="1"/>
      <c r="R3498" s="1"/>
    </row>
    <row r="3499" spans="2:18" x14ac:dyDescent="0.25">
      <c r="B3499" s="1"/>
      <c r="C3499" s="1"/>
      <c r="G3499" s="1"/>
      <c r="P3499" s="1"/>
      <c r="Q3499" s="1"/>
      <c r="R3499" s="1"/>
    </row>
    <row r="3500" spans="2:18" x14ac:dyDescent="0.25">
      <c r="B3500" s="1"/>
      <c r="C3500" s="1"/>
      <c r="F3500" s="1"/>
      <c r="P3500" s="1"/>
      <c r="Q3500" s="1"/>
      <c r="R3500" s="1"/>
    </row>
    <row r="3501" spans="2:18" x14ac:dyDescent="0.25">
      <c r="B3501" s="1"/>
      <c r="C3501" s="1"/>
      <c r="G3501" s="1"/>
      <c r="P3501" s="1"/>
      <c r="Q3501" s="1"/>
    </row>
    <row r="3502" spans="2:18" x14ac:dyDescent="0.25">
      <c r="B3502" s="1"/>
      <c r="C3502" s="1"/>
      <c r="P3502" s="1"/>
      <c r="Q3502" s="1"/>
    </row>
    <row r="3503" spans="2:18" x14ac:dyDescent="0.25">
      <c r="B3503" s="1"/>
      <c r="C3503" s="1"/>
      <c r="P3503" s="1"/>
      <c r="Q3503" s="1"/>
    </row>
    <row r="3504" spans="2:18" x14ac:dyDescent="0.25">
      <c r="B3504" s="1"/>
      <c r="C3504" s="1"/>
      <c r="P3504" s="1"/>
      <c r="Q3504" s="1"/>
    </row>
    <row r="3505" spans="2:18" x14ac:dyDescent="0.25">
      <c r="B3505" s="1"/>
      <c r="C3505" s="1"/>
      <c r="P3505" s="1"/>
      <c r="Q3505" s="1"/>
    </row>
    <row r="3506" spans="2:18" x14ac:dyDescent="0.25">
      <c r="B3506" s="1"/>
      <c r="C3506" s="1"/>
      <c r="P3506" s="1"/>
      <c r="Q3506" s="1"/>
    </row>
    <row r="3507" spans="2:18" x14ac:dyDescent="0.25">
      <c r="B3507" s="1"/>
      <c r="C3507" s="1"/>
      <c r="G3507" s="1"/>
      <c r="P3507" s="1"/>
      <c r="Q3507" s="1"/>
      <c r="R3507" s="1"/>
    </row>
    <row r="3508" spans="2:18" x14ac:dyDescent="0.25">
      <c r="B3508" s="1"/>
      <c r="C3508" s="1"/>
      <c r="P3508" s="1"/>
      <c r="Q3508" s="1"/>
    </row>
    <row r="3509" spans="2:18" x14ac:dyDescent="0.25">
      <c r="B3509" s="1"/>
      <c r="C3509" s="1"/>
      <c r="P3509" s="1"/>
      <c r="Q3509" s="1"/>
    </row>
    <row r="3510" spans="2:18" x14ac:dyDescent="0.25">
      <c r="B3510" s="1"/>
      <c r="C3510" s="1"/>
      <c r="P3510" s="1"/>
      <c r="Q3510" s="1"/>
    </row>
    <row r="3511" spans="2:18" x14ac:dyDescent="0.25">
      <c r="B3511" s="1"/>
      <c r="C3511" s="1"/>
      <c r="F3511" s="1"/>
      <c r="P3511" s="1"/>
      <c r="Q3511" s="1"/>
      <c r="R3511" s="1"/>
    </row>
    <row r="3512" spans="2:18" x14ac:dyDescent="0.25">
      <c r="B3512" s="1"/>
      <c r="C3512" s="1"/>
      <c r="F3512" s="1"/>
      <c r="P3512" s="1"/>
      <c r="Q3512" s="1"/>
      <c r="R3512" s="1"/>
    </row>
    <row r="3513" spans="2:18" x14ac:dyDescent="0.25">
      <c r="B3513" s="1"/>
      <c r="C3513" s="1"/>
      <c r="P3513" s="1"/>
      <c r="Q3513" s="1"/>
    </row>
    <row r="3514" spans="2:18" x14ac:dyDescent="0.25">
      <c r="B3514" s="1"/>
      <c r="C3514" s="1"/>
      <c r="P3514" s="1"/>
      <c r="Q3514" s="1"/>
    </row>
    <row r="3515" spans="2:18" x14ac:dyDescent="0.25">
      <c r="B3515" s="1"/>
      <c r="C3515" s="1"/>
      <c r="P3515" s="1"/>
      <c r="Q3515" s="1"/>
    </row>
    <row r="3516" spans="2:18" x14ac:dyDescent="0.25">
      <c r="B3516" s="1"/>
      <c r="C3516" s="1"/>
      <c r="P3516" s="1"/>
      <c r="Q3516" s="1"/>
    </row>
    <row r="3517" spans="2:18" x14ac:dyDescent="0.25">
      <c r="B3517" s="1"/>
      <c r="C3517" s="1"/>
      <c r="P3517" s="1"/>
      <c r="Q3517" s="1"/>
      <c r="R3517" s="1"/>
    </row>
    <row r="3518" spans="2:18" x14ac:dyDescent="0.25">
      <c r="B3518" s="1"/>
      <c r="C3518" s="1"/>
      <c r="P3518" s="1"/>
      <c r="Q3518" s="1"/>
    </row>
    <row r="3519" spans="2:18" x14ac:dyDescent="0.25">
      <c r="B3519" s="1"/>
      <c r="C3519" s="1"/>
      <c r="G3519" s="1"/>
      <c r="P3519" s="1"/>
      <c r="Q3519" s="1"/>
      <c r="R3519" s="1"/>
    </row>
    <row r="3520" spans="2:18" x14ac:dyDescent="0.25">
      <c r="B3520" s="1"/>
      <c r="C3520" s="1"/>
      <c r="P3520" s="1"/>
      <c r="Q3520" s="1"/>
    </row>
    <row r="3521" spans="2:21" x14ac:dyDescent="0.25">
      <c r="B3521" s="1"/>
      <c r="C3521" s="1"/>
      <c r="P3521" s="1"/>
      <c r="Q3521" s="1"/>
    </row>
    <row r="3522" spans="2:21" x14ac:dyDescent="0.25">
      <c r="B3522" s="1"/>
      <c r="C3522" s="1"/>
      <c r="P3522" s="1"/>
      <c r="Q3522" s="1"/>
      <c r="R3522" s="1"/>
    </row>
    <row r="3523" spans="2:21" x14ac:dyDescent="0.25">
      <c r="B3523" s="1"/>
      <c r="C3523" s="1"/>
      <c r="P3523" s="1"/>
      <c r="Q3523" s="1"/>
    </row>
    <row r="3524" spans="2:21" x14ac:dyDescent="0.25">
      <c r="B3524" s="1"/>
      <c r="C3524" s="1"/>
      <c r="P3524" s="1"/>
      <c r="Q3524" s="1"/>
    </row>
    <row r="3525" spans="2:21" x14ac:dyDescent="0.25">
      <c r="B3525" s="1"/>
      <c r="C3525" s="1"/>
      <c r="P3525" s="1"/>
      <c r="Q3525" s="1"/>
    </row>
    <row r="3526" spans="2:21" x14ac:dyDescent="0.25">
      <c r="B3526" s="1"/>
      <c r="C3526" s="1"/>
      <c r="P3526" s="1"/>
      <c r="Q3526" s="1"/>
    </row>
    <row r="3527" spans="2:21" x14ac:dyDescent="0.25">
      <c r="B3527" s="1"/>
      <c r="C3527" s="1"/>
      <c r="F3527" s="1"/>
      <c r="P3527" s="1"/>
      <c r="Q3527" s="1"/>
    </row>
    <row r="3528" spans="2:21" x14ac:dyDescent="0.25">
      <c r="B3528" s="1"/>
      <c r="C3528" s="1"/>
      <c r="P3528" s="1"/>
      <c r="Q3528" s="1"/>
      <c r="R3528" s="1"/>
      <c r="U3528" s="1"/>
    </row>
    <row r="3529" spans="2:21" x14ac:dyDescent="0.25">
      <c r="B3529" s="1"/>
      <c r="C3529" s="1"/>
      <c r="P3529" s="1"/>
      <c r="Q3529" s="1"/>
    </row>
    <row r="3530" spans="2:21" x14ac:dyDescent="0.25">
      <c r="B3530" s="1"/>
      <c r="C3530" s="1"/>
      <c r="P3530" s="1"/>
      <c r="Q3530" s="1"/>
    </row>
    <row r="3531" spans="2:21" x14ac:dyDescent="0.25">
      <c r="B3531" s="1"/>
      <c r="C3531" s="1"/>
      <c r="P3531" s="1"/>
      <c r="Q3531" s="1"/>
    </row>
    <row r="3532" spans="2:21" x14ac:dyDescent="0.25">
      <c r="B3532" s="1"/>
      <c r="C3532" s="1"/>
      <c r="P3532" s="1"/>
      <c r="Q3532" s="1"/>
    </row>
    <row r="3533" spans="2:21" x14ac:dyDescent="0.25">
      <c r="B3533" s="1"/>
      <c r="C3533" s="1"/>
      <c r="P3533" s="1"/>
      <c r="Q3533" s="1"/>
    </row>
    <row r="3534" spans="2:21" x14ac:dyDescent="0.25">
      <c r="B3534" s="1"/>
      <c r="C3534" s="1"/>
      <c r="P3534" s="1"/>
      <c r="Q3534" s="1"/>
      <c r="R3534" s="1"/>
    </row>
    <row r="3535" spans="2:21" x14ac:dyDescent="0.25">
      <c r="B3535" s="1"/>
      <c r="C3535" s="1"/>
      <c r="G3535" s="1"/>
      <c r="P3535" s="1"/>
      <c r="Q3535" s="1"/>
      <c r="R3535" s="1"/>
    </row>
    <row r="3536" spans="2:21" x14ac:dyDescent="0.25">
      <c r="B3536" s="1"/>
      <c r="C3536" s="1"/>
      <c r="P3536" s="1"/>
      <c r="Q3536" s="1"/>
      <c r="R3536" s="1"/>
    </row>
    <row r="3537" spans="2:18" x14ac:dyDescent="0.25">
      <c r="B3537" s="1"/>
      <c r="C3537" s="1"/>
      <c r="P3537" s="1"/>
      <c r="Q3537" s="1"/>
      <c r="R3537" s="1"/>
    </row>
    <row r="3538" spans="2:18" x14ac:dyDescent="0.25">
      <c r="B3538" s="1"/>
      <c r="C3538" s="1"/>
      <c r="P3538" s="1"/>
      <c r="Q3538" s="1"/>
      <c r="R3538" s="1"/>
    </row>
    <row r="3539" spans="2:18" x14ac:dyDescent="0.25">
      <c r="B3539" s="1"/>
      <c r="C3539" s="1"/>
      <c r="P3539" s="1"/>
      <c r="Q3539" s="1"/>
    </row>
    <row r="3540" spans="2:18" x14ac:dyDescent="0.25">
      <c r="B3540" s="1"/>
      <c r="C3540" s="1"/>
      <c r="P3540" s="1"/>
      <c r="Q3540" s="1"/>
      <c r="R3540" s="1"/>
    </row>
    <row r="3541" spans="2:18" x14ac:dyDescent="0.25">
      <c r="B3541" s="1"/>
      <c r="C3541" s="1"/>
      <c r="P3541" s="1"/>
      <c r="Q3541" s="1"/>
    </row>
    <row r="3542" spans="2:18" x14ac:dyDescent="0.25">
      <c r="B3542" s="1"/>
      <c r="C3542" s="1"/>
      <c r="P3542" s="1"/>
      <c r="Q3542" s="1"/>
    </row>
    <row r="3543" spans="2:18" x14ac:dyDescent="0.25">
      <c r="B3543" s="1"/>
      <c r="C3543" s="1"/>
      <c r="P3543" s="1"/>
      <c r="Q3543" s="1"/>
    </row>
    <row r="3544" spans="2:18" x14ac:dyDescent="0.25">
      <c r="B3544" s="1"/>
      <c r="C3544" s="1"/>
      <c r="P3544" s="1"/>
      <c r="Q3544" s="1"/>
    </row>
    <row r="3545" spans="2:18" x14ac:dyDescent="0.25">
      <c r="B3545" s="1"/>
      <c r="C3545" s="1"/>
      <c r="P3545" s="1"/>
      <c r="Q3545" s="1"/>
    </row>
    <row r="3546" spans="2:18" x14ac:dyDescent="0.25">
      <c r="B3546" s="1"/>
      <c r="C3546" s="1"/>
      <c r="P3546" s="1"/>
      <c r="Q3546" s="1"/>
    </row>
    <row r="3547" spans="2:18" x14ac:dyDescent="0.25">
      <c r="B3547" s="1"/>
      <c r="C3547" s="1"/>
      <c r="P3547" s="1"/>
      <c r="Q3547" s="1"/>
    </row>
    <row r="3548" spans="2:18" x14ac:dyDescent="0.25">
      <c r="B3548" s="1"/>
      <c r="C3548" s="1"/>
      <c r="P3548" s="1"/>
      <c r="Q3548" s="1"/>
    </row>
    <row r="3549" spans="2:18" x14ac:dyDescent="0.25">
      <c r="B3549" s="1"/>
      <c r="C3549" s="1"/>
      <c r="P3549" s="1"/>
      <c r="Q3549" s="1"/>
    </row>
    <row r="3550" spans="2:18" x14ac:dyDescent="0.25">
      <c r="B3550" s="1"/>
      <c r="C3550" s="1"/>
      <c r="P3550" s="1"/>
      <c r="Q3550" s="1"/>
    </row>
    <row r="3551" spans="2:18" x14ac:dyDescent="0.25">
      <c r="B3551" s="1"/>
      <c r="C3551" s="1"/>
      <c r="P3551" s="1"/>
      <c r="Q3551" s="1"/>
    </row>
    <row r="3552" spans="2:18" x14ac:dyDescent="0.25">
      <c r="B3552" s="1"/>
      <c r="C3552" s="1"/>
      <c r="P3552" s="1"/>
      <c r="Q3552" s="1"/>
    </row>
    <row r="3553" spans="2:18" x14ac:dyDescent="0.25">
      <c r="B3553" s="1"/>
      <c r="C3553" s="1"/>
      <c r="G3553" s="1"/>
      <c r="P3553" s="1"/>
      <c r="Q3553" s="1"/>
    </row>
    <row r="3554" spans="2:18" x14ac:dyDescent="0.25">
      <c r="B3554" s="1"/>
      <c r="C3554" s="1"/>
      <c r="G3554" s="1"/>
      <c r="P3554" s="1"/>
      <c r="Q3554" s="1"/>
      <c r="R3554" s="1"/>
    </row>
    <row r="3555" spans="2:18" x14ac:dyDescent="0.25">
      <c r="B3555" s="1"/>
      <c r="C3555" s="1"/>
      <c r="F3555" s="1"/>
      <c r="P3555" s="1"/>
      <c r="Q3555" s="1"/>
      <c r="R3555" s="1"/>
    </row>
    <row r="3556" spans="2:18" x14ac:dyDescent="0.25">
      <c r="B3556" s="1"/>
      <c r="C3556" s="1"/>
      <c r="P3556" s="1"/>
      <c r="Q3556" s="1"/>
    </row>
    <row r="3557" spans="2:18" x14ac:dyDescent="0.25">
      <c r="B3557" s="1"/>
      <c r="C3557" s="1"/>
      <c r="P3557" s="1"/>
      <c r="Q3557" s="1"/>
    </row>
    <row r="3558" spans="2:18" x14ac:dyDescent="0.25">
      <c r="B3558" s="1"/>
      <c r="C3558" s="1"/>
      <c r="P3558" s="1"/>
      <c r="Q3558" s="1"/>
    </row>
    <row r="3559" spans="2:18" x14ac:dyDescent="0.25">
      <c r="B3559" s="1"/>
      <c r="C3559" s="1"/>
      <c r="P3559" s="1"/>
      <c r="Q3559" s="1"/>
    </row>
    <row r="3560" spans="2:18" x14ac:dyDescent="0.25">
      <c r="B3560" s="1"/>
      <c r="C3560" s="1"/>
      <c r="P3560" s="1"/>
      <c r="Q3560" s="1"/>
      <c r="R3560" s="1"/>
    </row>
    <row r="3561" spans="2:18" x14ac:dyDescent="0.25">
      <c r="B3561" s="1"/>
      <c r="C3561" s="1"/>
      <c r="G3561" s="1"/>
      <c r="P3561" s="1"/>
      <c r="Q3561" s="1"/>
    </row>
    <row r="3562" spans="2:18" x14ac:dyDescent="0.25">
      <c r="B3562" s="1"/>
      <c r="C3562" s="1"/>
      <c r="P3562" s="1"/>
      <c r="Q3562" s="1"/>
    </row>
    <row r="3563" spans="2:18" x14ac:dyDescent="0.25">
      <c r="B3563" s="1"/>
      <c r="C3563" s="1"/>
      <c r="P3563" s="1"/>
      <c r="Q3563" s="1"/>
      <c r="R3563" s="1"/>
    </row>
    <row r="3564" spans="2:18" x14ac:dyDescent="0.25">
      <c r="B3564" s="1"/>
      <c r="C3564" s="1"/>
      <c r="P3564" s="1"/>
      <c r="Q3564" s="1"/>
    </row>
    <row r="3565" spans="2:18" x14ac:dyDescent="0.25">
      <c r="B3565" s="1"/>
      <c r="C3565" s="1"/>
      <c r="P3565" s="1"/>
      <c r="Q3565" s="1"/>
    </row>
    <row r="3566" spans="2:18" x14ac:dyDescent="0.25">
      <c r="B3566" s="1"/>
      <c r="C3566" s="1"/>
      <c r="P3566" s="1"/>
      <c r="Q3566" s="1"/>
      <c r="R3566" s="1"/>
    </row>
    <row r="3567" spans="2:18" x14ac:dyDescent="0.25">
      <c r="B3567" s="1"/>
      <c r="C3567" s="1"/>
      <c r="G3567" s="1"/>
      <c r="P3567" s="1"/>
      <c r="Q3567" s="1"/>
      <c r="R3567" s="1"/>
    </row>
    <row r="3568" spans="2:18" x14ac:dyDescent="0.25">
      <c r="B3568" s="1"/>
      <c r="C3568" s="1"/>
      <c r="P3568" s="1"/>
      <c r="Q3568" s="1"/>
      <c r="R3568" s="1"/>
    </row>
    <row r="3569" spans="2:18" x14ac:dyDescent="0.25">
      <c r="B3569" s="1"/>
      <c r="C3569" s="1"/>
      <c r="P3569" s="1"/>
      <c r="Q3569" s="1"/>
      <c r="R3569" s="1"/>
    </row>
    <row r="3570" spans="2:18" x14ac:dyDescent="0.25">
      <c r="B3570" s="1"/>
      <c r="C3570" s="1"/>
      <c r="P3570" s="1"/>
      <c r="Q3570" s="1"/>
      <c r="R3570" s="1"/>
    </row>
    <row r="3571" spans="2:18" x14ac:dyDescent="0.25">
      <c r="B3571" s="1"/>
      <c r="C3571" s="1"/>
      <c r="P3571" s="1"/>
      <c r="Q3571" s="1"/>
      <c r="R3571" s="1"/>
    </row>
    <row r="3572" spans="2:18" x14ac:dyDescent="0.25">
      <c r="B3572" s="1"/>
      <c r="C3572" s="1"/>
      <c r="P3572" s="1"/>
      <c r="Q3572" s="1"/>
      <c r="R3572" s="1"/>
    </row>
    <row r="3573" spans="2:18" x14ac:dyDescent="0.25">
      <c r="B3573" s="1"/>
      <c r="C3573" s="1"/>
      <c r="P3573" s="1"/>
      <c r="Q3573" s="1"/>
      <c r="R3573" s="1"/>
    </row>
    <row r="3574" spans="2:18" x14ac:dyDescent="0.25">
      <c r="B3574" s="1"/>
      <c r="C3574" s="1"/>
      <c r="P3574" s="1"/>
      <c r="Q3574" s="1"/>
      <c r="R3574" s="1"/>
    </row>
    <row r="3575" spans="2:18" x14ac:dyDescent="0.25">
      <c r="B3575" s="1"/>
      <c r="C3575" s="1"/>
      <c r="P3575" s="1"/>
      <c r="Q3575" s="1"/>
      <c r="R3575" s="1"/>
    </row>
    <row r="3576" spans="2:18" x14ac:dyDescent="0.25">
      <c r="B3576" s="1"/>
      <c r="C3576" s="1"/>
      <c r="P3576" s="1"/>
      <c r="Q3576" s="1"/>
      <c r="R3576" s="1"/>
    </row>
    <row r="3577" spans="2:18" x14ac:dyDescent="0.25">
      <c r="B3577" s="1"/>
      <c r="C3577" s="1"/>
      <c r="P3577" s="1"/>
      <c r="Q3577" s="1"/>
    </row>
    <row r="3578" spans="2:18" x14ac:dyDescent="0.25">
      <c r="B3578" s="1"/>
      <c r="C3578" s="1"/>
      <c r="P3578" s="1"/>
      <c r="Q3578" s="1"/>
    </row>
    <row r="3579" spans="2:18" x14ac:dyDescent="0.25">
      <c r="B3579" s="1"/>
      <c r="C3579" s="1"/>
      <c r="P3579" s="1"/>
      <c r="Q3579" s="1"/>
    </row>
    <row r="3580" spans="2:18" x14ac:dyDescent="0.25">
      <c r="B3580" s="1"/>
      <c r="C3580" s="1"/>
      <c r="P3580" s="1"/>
      <c r="Q3580" s="1"/>
      <c r="R3580" s="1"/>
    </row>
    <row r="3581" spans="2:18" x14ac:dyDescent="0.25">
      <c r="B3581" s="1"/>
      <c r="C3581" s="1"/>
      <c r="P3581" s="1"/>
      <c r="Q3581" s="1"/>
      <c r="R3581" s="1"/>
    </row>
    <row r="3582" spans="2:18" x14ac:dyDescent="0.25">
      <c r="B3582" s="1"/>
      <c r="C3582" s="1"/>
      <c r="P3582" s="1"/>
      <c r="Q3582" s="1"/>
      <c r="R3582" s="1"/>
    </row>
    <row r="3583" spans="2:18" x14ac:dyDescent="0.25">
      <c r="B3583" s="1"/>
      <c r="C3583" s="1"/>
      <c r="G3583" s="1"/>
      <c r="P3583" s="1"/>
      <c r="Q3583" s="1"/>
      <c r="R3583" s="1"/>
    </row>
    <row r="3584" spans="2:18" x14ac:dyDescent="0.25">
      <c r="B3584" s="1"/>
      <c r="C3584" s="1"/>
      <c r="P3584" s="1"/>
      <c r="Q3584" s="1"/>
    </row>
    <row r="3585" spans="2:21" x14ac:dyDescent="0.25">
      <c r="B3585" s="1"/>
      <c r="C3585" s="1"/>
      <c r="P3585" s="1"/>
      <c r="Q3585" s="1"/>
    </row>
    <row r="3586" spans="2:21" x14ac:dyDescent="0.25">
      <c r="B3586" s="1"/>
      <c r="C3586" s="1"/>
      <c r="P3586" s="1"/>
      <c r="Q3586" s="1"/>
      <c r="R3586" s="1"/>
    </row>
    <row r="3587" spans="2:21" x14ac:dyDescent="0.25">
      <c r="B3587" s="1"/>
      <c r="C3587" s="1"/>
      <c r="G3587" s="1"/>
      <c r="P3587" s="1"/>
      <c r="Q3587" s="1"/>
      <c r="R3587" s="1"/>
    </row>
    <row r="3588" spans="2:21" x14ac:dyDescent="0.25">
      <c r="B3588" s="1"/>
      <c r="C3588" s="1"/>
      <c r="P3588" s="1"/>
      <c r="Q3588" s="1"/>
      <c r="R3588" s="1"/>
    </row>
    <row r="3589" spans="2:21" x14ac:dyDescent="0.25">
      <c r="B3589" s="1"/>
      <c r="C3589" s="1"/>
      <c r="P3589" s="1"/>
      <c r="Q3589" s="1"/>
      <c r="R3589" s="1"/>
    </row>
    <row r="3590" spans="2:21" x14ac:dyDescent="0.25">
      <c r="B3590" s="1"/>
      <c r="C3590" s="1"/>
      <c r="G3590" s="1"/>
      <c r="P3590" s="1"/>
      <c r="Q3590" s="1"/>
      <c r="R3590" s="1"/>
    </row>
    <row r="3591" spans="2:21" x14ac:dyDescent="0.25">
      <c r="B3591" s="1"/>
      <c r="C3591" s="1"/>
      <c r="G3591" s="1"/>
      <c r="P3591" s="1"/>
      <c r="Q3591" s="1"/>
      <c r="R3591" s="1"/>
    </row>
    <row r="3592" spans="2:21" x14ac:dyDescent="0.25">
      <c r="B3592" s="1"/>
      <c r="C3592" s="1"/>
      <c r="G3592" s="1"/>
      <c r="P3592" s="1"/>
      <c r="Q3592" s="1"/>
      <c r="R3592" s="1"/>
    </row>
    <row r="3593" spans="2:21" x14ac:dyDescent="0.25">
      <c r="B3593" s="1"/>
      <c r="C3593" s="1"/>
      <c r="F3593" s="1"/>
      <c r="G3593" s="1"/>
      <c r="P3593" s="1"/>
      <c r="Q3593" s="1"/>
      <c r="R3593" s="1"/>
    </row>
    <row r="3594" spans="2:21" x14ac:dyDescent="0.25">
      <c r="B3594" s="1"/>
      <c r="C3594" s="1"/>
      <c r="F3594" s="1"/>
      <c r="G3594" s="1"/>
      <c r="P3594" s="1"/>
      <c r="Q3594" s="1"/>
      <c r="R3594" s="1"/>
    </row>
    <row r="3595" spans="2:21" x14ac:dyDescent="0.25">
      <c r="B3595" s="1"/>
      <c r="C3595" s="1"/>
      <c r="G3595" s="1"/>
      <c r="P3595" s="1"/>
      <c r="Q3595" s="1"/>
      <c r="R3595" s="1"/>
    </row>
    <row r="3596" spans="2:21" x14ac:dyDescent="0.25">
      <c r="B3596" s="1"/>
      <c r="C3596" s="1"/>
      <c r="P3596" s="1"/>
      <c r="Q3596" s="1"/>
      <c r="R3596" s="1"/>
      <c r="U3596" s="1"/>
    </row>
    <row r="3597" spans="2:21" x14ac:dyDescent="0.25">
      <c r="B3597" s="1"/>
      <c r="C3597" s="1"/>
      <c r="G3597" s="1"/>
      <c r="P3597" s="1"/>
      <c r="Q3597" s="1"/>
      <c r="R3597" s="1"/>
    </row>
    <row r="3598" spans="2:21" x14ac:dyDescent="0.25">
      <c r="B3598" s="1"/>
      <c r="C3598" s="1"/>
      <c r="P3598" s="1"/>
      <c r="Q3598" s="1"/>
    </row>
    <row r="3599" spans="2:21" x14ac:dyDescent="0.25">
      <c r="B3599" s="1"/>
      <c r="C3599" s="1"/>
      <c r="P3599" s="1"/>
      <c r="Q3599" s="1"/>
    </row>
    <row r="3600" spans="2:21" x14ac:dyDescent="0.25">
      <c r="B3600" s="1"/>
      <c r="C3600" s="1"/>
      <c r="P3600" s="1"/>
      <c r="Q3600" s="1"/>
    </row>
    <row r="3601" spans="2:18" x14ac:dyDescent="0.25">
      <c r="B3601" s="1"/>
      <c r="C3601" s="1"/>
      <c r="P3601" s="1"/>
      <c r="Q3601" s="1"/>
    </row>
    <row r="3602" spans="2:18" x14ac:dyDescent="0.25">
      <c r="B3602" s="1"/>
      <c r="C3602" s="1"/>
      <c r="P3602" s="1"/>
      <c r="Q3602" s="1"/>
    </row>
    <row r="3603" spans="2:18" x14ac:dyDescent="0.25">
      <c r="B3603" s="1"/>
      <c r="C3603" s="1"/>
      <c r="P3603" s="1"/>
      <c r="Q3603" s="1"/>
      <c r="R3603" s="1"/>
    </row>
    <row r="3604" spans="2:18" x14ac:dyDescent="0.25">
      <c r="B3604" s="1"/>
      <c r="C3604" s="1"/>
      <c r="G3604" s="1"/>
      <c r="P3604" s="1"/>
      <c r="Q3604" s="1"/>
      <c r="R3604" s="1"/>
    </row>
    <row r="3605" spans="2:18" x14ac:dyDescent="0.25">
      <c r="B3605" s="1"/>
      <c r="C3605" s="1"/>
      <c r="P3605" s="1"/>
      <c r="Q3605" s="1"/>
      <c r="R3605" s="1"/>
    </row>
    <row r="3606" spans="2:18" x14ac:dyDescent="0.25">
      <c r="B3606" s="1"/>
      <c r="C3606" s="1"/>
      <c r="P3606" s="1"/>
      <c r="Q3606" s="1"/>
    </row>
    <row r="3607" spans="2:18" x14ac:dyDescent="0.25">
      <c r="B3607" s="1"/>
      <c r="C3607" s="1"/>
      <c r="P3607" s="1"/>
      <c r="Q3607" s="1"/>
    </row>
    <row r="3608" spans="2:18" x14ac:dyDescent="0.25">
      <c r="B3608" s="1"/>
      <c r="C3608" s="1"/>
      <c r="P3608" s="1"/>
      <c r="Q3608" s="1"/>
      <c r="R3608" s="1"/>
    </row>
    <row r="3609" spans="2:18" x14ac:dyDescent="0.25">
      <c r="B3609" s="1"/>
      <c r="C3609" s="1"/>
      <c r="P3609" s="1"/>
      <c r="Q3609" s="1"/>
    </row>
    <row r="3610" spans="2:18" x14ac:dyDescent="0.25">
      <c r="B3610" s="1"/>
      <c r="C3610" s="1"/>
      <c r="P3610" s="1"/>
      <c r="Q3610" s="1"/>
      <c r="R3610" s="1"/>
    </row>
    <row r="3611" spans="2:18" x14ac:dyDescent="0.25">
      <c r="B3611" s="1"/>
      <c r="C3611" s="1"/>
      <c r="P3611" s="1"/>
      <c r="Q3611" s="1"/>
    </row>
    <row r="3612" spans="2:18" x14ac:dyDescent="0.25">
      <c r="B3612" s="1"/>
      <c r="C3612" s="1"/>
      <c r="P3612" s="1"/>
      <c r="Q3612" s="1"/>
    </row>
    <row r="3613" spans="2:18" x14ac:dyDescent="0.25">
      <c r="B3613" s="1"/>
      <c r="C3613" s="1"/>
      <c r="P3613" s="1"/>
      <c r="Q3613" s="1"/>
      <c r="R3613" s="1"/>
    </row>
    <row r="3614" spans="2:18" x14ac:dyDescent="0.25">
      <c r="B3614" s="1"/>
      <c r="C3614" s="1"/>
      <c r="P3614" s="1"/>
      <c r="Q3614" s="1"/>
    </row>
    <row r="3615" spans="2:18" x14ac:dyDescent="0.25">
      <c r="B3615" s="1"/>
      <c r="C3615" s="1"/>
      <c r="P3615" s="1"/>
      <c r="Q3615" s="1"/>
      <c r="R3615" s="1"/>
    </row>
    <row r="3616" spans="2:18" x14ac:dyDescent="0.25">
      <c r="B3616" s="1"/>
      <c r="C3616" s="1"/>
      <c r="P3616" s="1"/>
      <c r="Q3616" s="1"/>
    </row>
    <row r="3617" spans="2:18" x14ac:dyDescent="0.25">
      <c r="B3617" s="1"/>
      <c r="C3617" s="1"/>
      <c r="G3617" s="1"/>
      <c r="P3617" s="1"/>
      <c r="Q3617" s="1"/>
      <c r="R3617" s="1"/>
    </row>
    <row r="3618" spans="2:18" x14ac:dyDescent="0.25">
      <c r="B3618" s="1"/>
      <c r="C3618" s="1"/>
      <c r="G3618" s="1"/>
      <c r="P3618" s="1"/>
      <c r="Q3618" s="1"/>
      <c r="R3618" s="1"/>
    </row>
    <row r="3619" spans="2:18" x14ac:dyDescent="0.25">
      <c r="B3619" s="1"/>
      <c r="C3619" s="1"/>
      <c r="P3619" s="1"/>
      <c r="Q3619" s="1"/>
    </row>
    <row r="3620" spans="2:18" x14ac:dyDescent="0.25">
      <c r="B3620" s="1"/>
      <c r="C3620" s="1"/>
      <c r="P3620" s="1"/>
      <c r="Q3620" s="1"/>
    </row>
    <row r="3621" spans="2:18" x14ac:dyDescent="0.25">
      <c r="B3621" s="1"/>
      <c r="C3621" s="1"/>
      <c r="P3621" s="1"/>
      <c r="Q3621" s="1"/>
    </row>
    <row r="3622" spans="2:18" x14ac:dyDescent="0.25">
      <c r="B3622" s="1"/>
      <c r="C3622" s="1"/>
      <c r="P3622" s="1"/>
      <c r="Q3622" s="1"/>
    </row>
    <row r="3623" spans="2:18" x14ac:dyDescent="0.25">
      <c r="B3623" s="1"/>
      <c r="C3623" s="1"/>
      <c r="P3623" s="1"/>
      <c r="Q3623" s="1"/>
    </row>
    <row r="3624" spans="2:18" x14ac:dyDescent="0.25">
      <c r="B3624" s="1"/>
      <c r="C3624" s="1"/>
      <c r="P3624" s="1"/>
      <c r="Q3624" s="1"/>
    </row>
    <row r="3625" spans="2:18" x14ac:dyDescent="0.25">
      <c r="B3625" s="1"/>
      <c r="C3625" s="1"/>
      <c r="P3625" s="1"/>
      <c r="Q3625" s="1"/>
    </row>
    <row r="3626" spans="2:18" x14ac:dyDescent="0.25">
      <c r="B3626" s="1"/>
      <c r="C3626" s="1"/>
      <c r="P3626" s="1"/>
      <c r="Q3626" s="1"/>
    </row>
    <row r="3627" spans="2:18" x14ac:dyDescent="0.25">
      <c r="B3627" s="1"/>
      <c r="C3627" s="1"/>
      <c r="G3627" s="1"/>
      <c r="P3627" s="1"/>
      <c r="Q3627" s="1"/>
      <c r="R3627" s="1"/>
    </row>
    <row r="3628" spans="2:18" x14ac:dyDescent="0.25">
      <c r="B3628" s="1"/>
      <c r="C3628" s="1"/>
      <c r="G3628" s="1"/>
      <c r="P3628" s="1"/>
      <c r="Q3628" s="1"/>
      <c r="R3628" s="1"/>
    </row>
    <row r="3629" spans="2:18" x14ac:dyDescent="0.25">
      <c r="B3629" s="1"/>
      <c r="C3629" s="1"/>
      <c r="G3629" s="1"/>
      <c r="P3629" s="1"/>
      <c r="Q3629" s="1"/>
      <c r="R3629" s="1"/>
    </row>
    <row r="3630" spans="2:18" x14ac:dyDescent="0.25">
      <c r="B3630" s="1"/>
      <c r="C3630" s="1"/>
      <c r="G3630" s="1"/>
      <c r="P3630" s="1"/>
      <c r="Q3630" s="1"/>
      <c r="R3630" s="1"/>
    </row>
    <row r="3631" spans="2:18" x14ac:dyDescent="0.25">
      <c r="B3631" s="1"/>
      <c r="C3631" s="1"/>
      <c r="P3631" s="1"/>
      <c r="Q3631" s="1"/>
    </row>
    <row r="3632" spans="2:18" x14ac:dyDescent="0.25">
      <c r="B3632" s="1"/>
      <c r="C3632" s="1"/>
      <c r="P3632" s="1"/>
      <c r="Q3632" s="1"/>
    </row>
    <row r="3633" spans="2:18" x14ac:dyDescent="0.25">
      <c r="B3633" s="1"/>
      <c r="C3633" s="1"/>
      <c r="P3633" s="1"/>
      <c r="Q3633" s="1"/>
    </row>
    <row r="3634" spans="2:18" x14ac:dyDescent="0.25">
      <c r="B3634" s="1"/>
      <c r="C3634" s="1"/>
      <c r="F3634" s="1"/>
      <c r="P3634" s="1"/>
      <c r="Q3634" s="1"/>
      <c r="R3634" s="1"/>
    </row>
    <row r="3635" spans="2:18" x14ac:dyDescent="0.25">
      <c r="B3635" s="1"/>
      <c r="C3635" s="1"/>
      <c r="P3635" s="1"/>
      <c r="Q3635" s="1"/>
      <c r="R3635" s="1"/>
    </row>
    <row r="3636" spans="2:18" x14ac:dyDescent="0.25">
      <c r="B3636" s="1"/>
      <c r="C3636" s="1"/>
      <c r="F3636" s="1"/>
      <c r="P3636" s="1"/>
      <c r="Q3636" s="1"/>
      <c r="R3636" s="1"/>
    </row>
    <row r="3637" spans="2:18" x14ac:dyDescent="0.25">
      <c r="B3637" s="1"/>
      <c r="C3637" s="1"/>
      <c r="P3637" s="1"/>
      <c r="Q3637" s="1"/>
    </row>
    <row r="3638" spans="2:18" x14ac:dyDescent="0.25">
      <c r="B3638" s="1"/>
      <c r="C3638" s="1"/>
      <c r="P3638" s="1"/>
      <c r="Q3638" s="1"/>
    </row>
    <row r="3639" spans="2:18" x14ac:dyDescent="0.25">
      <c r="B3639" s="1"/>
      <c r="C3639" s="1"/>
      <c r="F3639" s="1"/>
      <c r="G3639" s="1"/>
      <c r="P3639" s="1"/>
      <c r="Q3639" s="1"/>
      <c r="R3639" s="1"/>
    </row>
    <row r="3640" spans="2:18" x14ac:dyDescent="0.25">
      <c r="B3640" s="1"/>
      <c r="C3640" s="1"/>
      <c r="P3640" s="1"/>
      <c r="Q3640" s="1"/>
    </row>
    <row r="3641" spans="2:18" x14ac:dyDescent="0.25">
      <c r="B3641" s="1"/>
      <c r="C3641" s="1"/>
      <c r="P3641" s="1"/>
      <c r="Q3641" s="1"/>
    </row>
    <row r="3642" spans="2:18" x14ac:dyDescent="0.25">
      <c r="B3642" s="1"/>
      <c r="C3642" s="1"/>
      <c r="P3642" s="1"/>
      <c r="Q3642" s="1"/>
      <c r="R3642" s="1"/>
    </row>
    <row r="3643" spans="2:18" x14ac:dyDescent="0.25">
      <c r="B3643" s="1"/>
      <c r="C3643" s="1"/>
      <c r="P3643" s="1"/>
      <c r="Q3643" s="1"/>
    </row>
    <row r="3644" spans="2:18" x14ac:dyDescent="0.25">
      <c r="B3644" s="1"/>
      <c r="C3644" s="1"/>
      <c r="P3644" s="1"/>
      <c r="Q3644" s="1"/>
    </row>
    <row r="3645" spans="2:18" x14ac:dyDescent="0.25">
      <c r="B3645" s="1"/>
      <c r="C3645" s="1"/>
      <c r="P3645" s="1"/>
      <c r="Q3645" s="1"/>
    </row>
    <row r="3646" spans="2:18" x14ac:dyDescent="0.25">
      <c r="B3646" s="1"/>
      <c r="C3646" s="1"/>
      <c r="G3646" s="1"/>
      <c r="P3646" s="1"/>
      <c r="Q3646" s="1"/>
      <c r="R3646" s="1"/>
    </row>
    <row r="3647" spans="2:18" x14ac:dyDescent="0.25">
      <c r="B3647" s="1"/>
      <c r="C3647" s="1"/>
      <c r="P3647" s="1"/>
      <c r="Q3647" s="1"/>
      <c r="R3647" s="1"/>
    </row>
    <row r="3648" spans="2:18" x14ac:dyDescent="0.25">
      <c r="B3648" s="1"/>
      <c r="C3648" s="1"/>
      <c r="P3648" s="1"/>
      <c r="Q3648" s="1"/>
      <c r="R3648" s="1"/>
    </row>
    <row r="3649" spans="2:18" x14ac:dyDescent="0.25">
      <c r="B3649" s="1"/>
      <c r="C3649" s="1"/>
      <c r="P3649" s="1"/>
      <c r="Q3649" s="1"/>
      <c r="R3649" s="1"/>
    </row>
    <row r="3650" spans="2:18" x14ac:dyDescent="0.25">
      <c r="B3650" s="1"/>
      <c r="C3650" s="1"/>
      <c r="P3650" s="1"/>
      <c r="Q3650" s="1"/>
      <c r="R3650" s="1"/>
    </row>
    <row r="3651" spans="2:18" x14ac:dyDescent="0.25">
      <c r="B3651" s="1"/>
      <c r="C3651" s="1"/>
      <c r="P3651" s="1"/>
      <c r="Q3651" s="1"/>
    </row>
    <row r="3652" spans="2:18" x14ac:dyDescent="0.25">
      <c r="B3652" s="1"/>
      <c r="C3652" s="1"/>
      <c r="F3652" s="1"/>
      <c r="P3652" s="1"/>
      <c r="Q3652" s="1"/>
      <c r="R3652" s="1"/>
    </row>
    <row r="3653" spans="2:18" x14ac:dyDescent="0.25">
      <c r="B3653" s="1"/>
      <c r="C3653" s="1"/>
      <c r="P3653" s="1"/>
      <c r="Q3653" s="1"/>
    </row>
    <row r="3654" spans="2:18" x14ac:dyDescent="0.25">
      <c r="B3654" s="1"/>
      <c r="C3654" s="1"/>
      <c r="P3654" s="1"/>
      <c r="Q3654" s="1"/>
    </row>
    <row r="3655" spans="2:18" x14ac:dyDescent="0.25">
      <c r="B3655" s="1"/>
      <c r="C3655" s="1"/>
      <c r="F3655" s="1"/>
      <c r="P3655" s="1"/>
      <c r="Q3655" s="1"/>
      <c r="R3655" s="1"/>
    </row>
    <row r="3656" spans="2:18" x14ac:dyDescent="0.25">
      <c r="B3656" s="1"/>
      <c r="C3656" s="1"/>
      <c r="F3656" s="1"/>
      <c r="P3656" s="1"/>
      <c r="Q3656" s="1"/>
      <c r="R3656" s="1"/>
    </row>
    <row r="3657" spans="2:18" x14ac:dyDescent="0.25">
      <c r="B3657" s="1"/>
      <c r="C3657" s="1"/>
      <c r="F3657" s="1"/>
      <c r="P3657" s="1"/>
      <c r="Q3657" s="1"/>
      <c r="R3657" s="1"/>
    </row>
    <row r="3658" spans="2:18" x14ac:dyDescent="0.25">
      <c r="B3658" s="1"/>
      <c r="C3658" s="1"/>
      <c r="G3658" s="1"/>
      <c r="P3658" s="1"/>
      <c r="Q3658" s="1"/>
      <c r="R3658" s="1"/>
    </row>
    <row r="3659" spans="2:18" x14ac:dyDescent="0.25">
      <c r="B3659" s="1"/>
      <c r="C3659" s="1"/>
      <c r="P3659" s="1"/>
      <c r="Q3659" s="1"/>
      <c r="R3659" s="1"/>
    </row>
    <row r="3660" spans="2:18" x14ac:dyDescent="0.25">
      <c r="B3660" s="1"/>
      <c r="C3660" s="1"/>
      <c r="P3660" s="1"/>
      <c r="Q3660" s="1"/>
    </row>
    <row r="3661" spans="2:18" x14ac:dyDescent="0.25">
      <c r="B3661" s="1"/>
      <c r="C3661" s="1"/>
      <c r="P3661" s="1"/>
      <c r="Q3661" s="1"/>
      <c r="R3661" s="1"/>
    </row>
    <row r="3662" spans="2:18" x14ac:dyDescent="0.25">
      <c r="B3662" s="1"/>
      <c r="C3662" s="1"/>
      <c r="F3662" s="1"/>
      <c r="P3662" s="1"/>
      <c r="Q3662" s="1"/>
      <c r="R3662" s="1"/>
    </row>
    <row r="3663" spans="2:18" x14ac:dyDescent="0.25">
      <c r="B3663" s="1"/>
      <c r="C3663" s="1"/>
      <c r="P3663" s="1"/>
      <c r="Q3663" s="1"/>
    </row>
    <row r="3664" spans="2:18" x14ac:dyDescent="0.25">
      <c r="B3664" s="1"/>
      <c r="C3664" s="1"/>
      <c r="P3664" s="1"/>
      <c r="Q3664" s="1"/>
      <c r="R3664" s="1"/>
    </row>
    <row r="3665" spans="2:18" x14ac:dyDescent="0.25">
      <c r="B3665" s="1"/>
      <c r="C3665" s="1"/>
      <c r="P3665" s="1"/>
      <c r="Q3665" s="1"/>
    </row>
    <row r="3666" spans="2:18" x14ac:dyDescent="0.25">
      <c r="B3666" s="1"/>
      <c r="C3666" s="1"/>
      <c r="P3666" s="1"/>
      <c r="Q3666" s="1"/>
    </row>
    <row r="3667" spans="2:18" x14ac:dyDescent="0.25">
      <c r="B3667" s="1"/>
      <c r="C3667" s="1"/>
      <c r="P3667" s="1"/>
      <c r="Q3667" s="1"/>
    </row>
    <row r="3668" spans="2:18" x14ac:dyDescent="0.25">
      <c r="B3668" s="1"/>
      <c r="C3668" s="1"/>
      <c r="G3668" s="1"/>
      <c r="P3668" s="1"/>
      <c r="Q3668" s="1"/>
      <c r="R3668" s="1"/>
    </row>
    <row r="3669" spans="2:18" x14ac:dyDescent="0.25">
      <c r="B3669" s="1"/>
      <c r="C3669" s="1"/>
      <c r="P3669" s="1"/>
      <c r="Q3669" s="1"/>
    </row>
    <row r="3670" spans="2:18" x14ac:dyDescent="0.25">
      <c r="B3670" s="1"/>
      <c r="C3670" s="1"/>
      <c r="P3670" s="1"/>
      <c r="Q3670" s="1"/>
    </row>
    <row r="3671" spans="2:18" x14ac:dyDescent="0.25">
      <c r="B3671" s="1"/>
      <c r="C3671" s="1"/>
      <c r="P3671" s="1"/>
      <c r="Q3671" s="1"/>
    </row>
    <row r="3672" spans="2:18" x14ac:dyDescent="0.25">
      <c r="B3672" s="1"/>
      <c r="C3672" s="1"/>
      <c r="P3672" s="1"/>
      <c r="Q3672" s="1"/>
    </row>
    <row r="3673" spans="2:18" x14ac:dyDescent="0.25">
      <c r="B3673" s="1"/>
      <c r="C3673" s="1"/>
      <c r="P3673" s="1"/>
      <c r="Q3673" s="1"/>
    </row>
    <row r="3674" spans="2:18" x14ac:dyDescent="0.25">
      <c r="B3674" s="1"/>
      <c r="C3674" s="1"/>
      <c r="P3674" s="1"/>
      <c r="Q3674" s="1"/>
    </row>
    <row r="3675" spans="2:18" x14ac:dyDescent="0.25">
      <c r="B3675" s="1"/>
      <c r="C3675" s="1"/>
      <c r="P3675" s="1"/>
      <c r="Q3675" s="1"/>
    </row>
    <row r="3676" spans="2:18" x14ac:dyDescent="0.25">
      <c r="B3676" s="1"/>
      <c r="C3676" s="1"/>
      <c r="P3676" s="1"/>
      <c r="Q3676" s="1"/>
      <c r="R3676" s="1"/>
    </row>
    <row r="3677" spans="2:18" x14ac:dyDescent="0.25">
      <c r="B3677" s="1"/>
      <c r="C3677" s="1"/>
      <c r="P3677" s="1"/>
      <c r="Q3677" s="1"/>
    </row>
    <row r="3678" spans="2:18" x14ac:dyDescent="0.25">
      <c r="B3678" s="1"/>
      <c r="C3678" s="1"/>
      <c r="P3678" s="1"/>
      <c r="Q3678" s="1"/>
      <c r="R3678" s="1"/>
    </row>
    <row r="3679" spans="2:18" x14ac:dyDescent="0.25">
      <c r="B3679" s="1"/>
      <c r="C3679" s="1"/>
      <c r="P3679" s="1"/>
      <c r="Q3679" s="1"/>
      <c r="R3679" s="1"/>
    </row>
    <row r="3680" spans="2:18" x14ac:dyDescent="0.25">
      <c r="B3680" s="1"/>
      <c r="C3680" s="1"/>
      <c r="P3680" s="1"/>
      <c r="Q3680" s="1"/>
    </row>
    <row r="3681" spans="2:18" x14ac:dyDescent="0.25">
      <c r="B3681" s="1"/>
      <c r="C3681" s="1"/>
      <c r="P3681" s="1"/>
      <c r="Q3681" s="1"/>
    </row>
    <row r="3682" spans="2:18" x14ac:dyDescent="0.25">
      <c r="B3682" s="1"/>
      <c r="C3682" s="1"/>
      <c r="P3682" s="1"/>
      <c r="Q3682" s="1"/>
    </row>
    <row r="3683" spans="2:18" x14ac:dyDescent="0.25">
      <c r="B3683" s="1"/>
      <c r="C3683" s="1"/>
      <c r="P3683" s="1"/>
      <c r="Q3683" s="1"/>
      <c r="R3683" s="1"/>
    </row>
    <row r="3684" spans="2:18" x14ac:dyDescent="0.25">
      <c r="B3684" s="1"/>
      <c r="C3684" s="1"/>
      <c r="P3684" s="1"/>
      <c r="Q3684" s="1"/>
    </row>
    <row r="3685" spans="2:18" x14ac:dyDescent="0.25">
      <c r="B3685" s="1"/>
      <c r="C3685" s="1"/>
      <c r="P3685" s="1"/>
      <c r="Q3685" s="1"/>
    </row>
    <row r="3686" spans="2:18" x14ac:dyDescent="0.25">
      <c r="B3686" s="1"/>
      <c r="C3686" s="1"/>
      <c r="P3686" s="1"/>
      <c r="Q3686" s="1"/>
    </row>
    <row r="3687" spans="2:18" x14ac:dyDescent="0.25">
      <c r="B3687" s="1"/>
      <c r="C3687" s="1"/>
      <c r="P3687" s="1"/>
      <c r="Q3687" s="1"/>
    </row>
    <row r="3688" spans="2:18" x14ac:dyDescent="0.25">
      <c r="B3688" s="1"/>
      <c r="C3688" s="1"/>
      <c r="P3688" s="1"/>
      <c r="Q3688" s="1"/>
    </row>
    <row r="3689" spans="2:18" x14ac:dyDescent="0.25">
      <c r="B3689" s="1"/>
      <c r="C3689" s="1"/>
      <c r="G3689" s="1"/>
      <c r="P3689" s="1"/>
      <c r="Q3689" s="1"/>
      <c r="R3689" s="1"/>
    </row>
    <row r="3690" spans="2:18" x14ac:dyDescent="0.25">
      <c r="B3690" s="1"/>
      <c r="C3690" s="1"/>
      <c r="G3690" s="1"/>
      <c r="P3690" s="1"/>
      <c r="Q3690" s="1"/>
      <c r="R3690" s="1"/>
    </row>
    <row r="3691" spans="2:18" x14ac:dyDescent="0.25">
      <c r="B3691" s="1"/>
      <c r="C3691" s="1"/>
      <c r="G3691" s="1"/>
      <c r="P3691" s="1"/>
      <c r="Q3691" s="1"/>
      <c r="R3691" s="1"/>
    </row>
    <row r="3692" spans="2:18" x14ac:dyDescent="0.25">
      <c r="B3692" s="1"/>
      <c r="C3692" s="1"/>
      <c r="G3692" s="1"/>
      <c r="P3692" s="1"/>
      <c r="Q3692" s="1"/>
      <c r="R3692" s="1"/>
    </row>
    <row r="3693" spans="2:18" x14ac:dyDescent="0.25">
      <c r="B3693" s="1"/>
      <c r="C3693" s="1"/>
      <c r="P3693" s="1"/>
      <c r="Q3693" s="1"/>
    </row>
    <row r="3694" spans="2:18" x14ac:dyDescent="0.25">
      <c r="B3694" s="1"/>
      <c r="C3694" s="1"/>
      <c r="G3694" s="1"/>
      <c r="P3694" s="1"/>
      <c r="Q3694" s="1"/>
      <c r="R3694" s="1"/>
    </row>
    <row r="3695" spans="2:18" x14ac:dyDescent="0.25">
      <c r="B3695" s="1"/>
      <c r="C3695" s="1"/>
      <c r="P3695" s="1"/>
      <c r="Q3695" s="1"/>
    </row>
    <row r="3696" spans="2:18" x14ac:dyDescent="0.25">
      <c r="B3696" s="1"/>
      <c r="C3696" s="1"/>
      <c r="P3696" s="1"/>
      <c r="Q3696" s="1"/>
      <c r="R3696" s="1"/>
    </row>
    <row r="3697" spans="2:18" x14ac:dyDescent="0.25">
      <c r="B3697" s="1"/>
      <c r="C3697" s="1"/>
      <c r="P3697" s="1"/>
      <c r="Q3697" s="1"/>
      <c r="R3697" s="1"/>
    </row>
    <row r="3698" spans="2:18" x14ac:dyDescent="0.25">
      <c r="B3698" s="1"/>
      <c r="C3698" s="1"/>
      <c r="G3698" s="1"/>
      <c r="P3698" s="1"/>
      <c r="Q3698" s="1"/>
      <c r="R3698" s="1"/>
    </row>
    <row r="3699" spans="2:18" x14ac:dyDescent="0.25">
      <c r="B3699" s="1"/>
      <c r="C3699" s="1"/>
      <c r="P3699" s="1"/>
      <c r="Q3699" s="1"/>
      <c r="R3699" s="1"/>
    </row>
    <row r="3700" spans="2:18" x14ac:dyDescent="0.25">
      <c r="B3700" s="1"/>
      <c r="C3700" s="1"/>
      <c r="G3700" s="1"/>
      <c r="P3700" s="1"/>
      <c r="Q3700" s="1"/>
      <c r="R3700" s="1"/>
    </row>
    <row r="3701" spans="2:18" x14ac:dyDescent="0.25">
      <c r="B3701" s="1"/>
      <c r="C3701" s="1"/>
      <c r="G3701" s="1"/>
      <c r="P3701" s="1"/>
      <c r="Q3701" s="1"/>
      <c r="R3701" s="1"/>
    </row>
    <row r="3702" spans="2:18" x14ac:dyDescent="0.25">
      <c r="B3702" s="1"/>
      <c r="C3702" s="1"/>
      <c r="P3702" s="1"/>
      <c r="Q3702" s="1"/>
    </row>
    <row r="3703" spans="2:18" x14ac:dyDescent="0.25">
      <c r="B3703" s="1"/>
      <c r="C3703" s="1"/>
      <c r="P3703" s="1"/>
      <c r="Q3703" s="1"/>
    </row>
    <row r="3704" spans="2:18" x14ac:dyDescent="0.25">
      <c r="B3704" s="1"/>
      <c r="C3704" s="1"/>
      <c r="P3704" s="1"/>
      <c r="Q3704" s="1"/>
    </row>
    <row r="3705" spans="2:18" x14ac:dyDescent="0.25">
      <c r="B3705" s="1"/>
      <c r="C3705" s="1"/>
      <c r="P3705" s="1"/>
      <c r="Q3705" s="1"/>
      <c r="R3705" s="1"/>
    </row>
    <row r="3706" spans="2:18" x14ac:dyDescent="0.25">
      <c r="B3706" s="1"/>
      <c r="C3706" s="1"/>
      <c r="P3706" s="1"/>
      <c r="Q3706" s="1"/>
      <c r="R3706" s="1"/>
    </row>
    <row r="3707" spans="2:18" x14ac:dyDescent="0.25">
      <c r="B3707" s="1"/>
      <c r="C3707" s="1"/>
      <c r="P3707" s="1"/>
      <c r="Q3707" s="1"/>
    </row>
    <row r="3708" spans="2:18" x14ac:dyDescent="0.25">
      <c r="B3708" s="1"/>
      <c r="C3708" s="1"/>
      <c r="P3708" s="1"/>
      <c r="Q3708" s="1"/>
    </row>
    <row r="3709" spans="2:18" x14ac:dyDescent="0.25">
      <c r="B3709" s="1"/>
      <c r="C3709" s="1"/>
      <c r="G3709" s="1"/>
      <c r="P3709" s="1"/>
      <c r="Q3709" s="1"/>
      <c r="R3709" s="1"/>
    </row>
    <row r="3710" spans="2:18" x14ac:dyDescent="0.25">
      <c r="B3710" s="1"/>
      <c r="C3710" s="1"/>
      <c r="P3710" s="1"/>
      <c r="Q3710" s="1"/>
    </row>
    <row r="3711" spans="2:18" x14ac:dyDescent="0.25">
      <c r="B3711" s="1"/>
      <c r="C3711" s="1"/>
      <c r="P3711" s="1"/>
      <c r="Q3711" s="1"/>
      <c r="R3711" s="1"/>
    </row>
    <row r="3712" spans="2:18" x14ac:dyDescent="0.25">
      <c r="B3712" s="1"/>
      <c r="C3712" s="1"/>
      <c r="P3712" s="1"/>
      <c r="Q3712" s="1"/>
    </row>
    <row r="3713" spans="2:18" x14ac:dyDescent="0.25">
      <c r="B3713" s="1"/>
      <c r="C3713" s="1"/>
      <c r="P3713" s="1"/>
      <c r="Q3713" s="1"/>
    </row>
    <row r="3714" spans="2:18" x14ac:dyDescent="0.25">
      <c r="B3714" s="1"/>
      <c r="C3714" s="1"/>
      <c r="P3714" s="1"/>
      <c r="Q3714" s="1"/>
    </row>
    <row r="3715" spans="2:18" x14ac:dyDescent="0.25">
      <c r="B3715" s="1"/>
      <c r="C3715" s="1"/>
      <c r="G3715" s="1"/>
      <c r="P3715" s="1"/>
      <c r="Q3715" s="1"/>
      <c r="R3715" s="1"/>
    </row>
    <row r="3716" spans="2:18" x14ac:dyDescent="0.25">
      <c r="B3716" s="1"/>
      <c r="C3716" s="1"/>
      <c r="G3716" s="1"/>
      <c r="P3716" s="1"/>
      <c r="Q3716" s="1"/>
      <c r="R3716" s="1"/>
    </row>
    <row r="3717" spans="2:18" x14ac:dyDescent="0.25">
      <c r="B3717" s="1"/>
      <c r="C3717" s="1"/>
      <c r="G3717" s="1"/>
      <c r="P3717" s="1"/>
      <c r="Q3717" s="1"/>
      <c r="R3717" s="1"/>
    </row>
    <row r="3718" spans="2:18" x14ac:dyDescent="0.25">
      <c r="B3718" s="1"/>
      <c r="C3718" s="1"/>
      <c r="P3718" s="1"/>
      <c r="Q3718" s="1"/>
    </row>
    <row r="3719" spans="2:18" x14ac:dyDescent="0.25">
      <c r="B3719" s="1"/>
      <c r="C3719" s="1"/>
      <c r="P3719" s="1"/>
      <c r="Q3719" s="1"/>
      <c r="R3719" s="1"/>
    </row>
    <row r="3720" spans="2:18" x14ac:dyDescent="0.25">
      <c r="B3720" s="1"/>
      <c r="C3720" s="1"/>
      <c r="P3720" s="1"/>
      <c r="Q3720" s="1"/>
      <c r="R3720" s="1"/>
    </row>
    <row r="3721" spans="2:18" x14ac:dyDescent="0.25">
      <c r="B3721" s="1"/>
      <c r="C3721" s="1"/>
      <c r="G3721" s="1"/>
      <c r="P3721" s="1"/>
      <c r="Q3721" s="1"/>
      <c r="R3721" s="1"/>
    </row>
    <row r="3722" spans="2:18" x14ac:dyDescent="0.25">
      <c r="B3722" s="1"/>
      <c r="C3722" s="1"/>
      <c r="P3722" s="1"/>
      <c r="Q3722" s="1"/>
    </row>
    <row r="3723" spans="2:18" x14ac:dyDescent="0.25">
      <c r="B3723" s="1"/>
      <c r="C3723" s="1"/>
      <c r="G3723" s="1"/>
      <c r="P3723" s="1"/>
      <c r="Q3723" s="1"/>
      <c r="R3723" s="1"/>
    </row>
    <row r="3724" spans="2:18" x14ac:dyDescent="0.25">
      <c r="B3724" s="1"/>
      <c r="C3724" s="1"/>
      <c r="P3724" s="1"/>
      <c r="Q3724" s="1"/>
      <c r="R3724" s="1"/>
    </row>
    <row r="3725" spans="2:18" x14ac:dyDescent="0.25">
      <c r="B3725" s="1"/>
      <c r="C3725" s="1"/>
      <c r="P3725" s="1"/>
      <c r="Q3725" s="1"/>
    </row>
    <row r="3726" spans="2:18" x14ac:dyDescent="0.25">
      <c r="B3726" s="1"/>
      <c r="C3726" s="1"/>
      <c r="P3726" s="1"/>
      <c r="Q3726" s="1"/>
    </row>
    <row r="3727" spans="2:18" x14ac:dyDescent="0.25">
      <c r="B3727" s="1"/>
      <c r="C3727" s="1"/>
      <c r="G3727" s="1"/>
      <c r="P3727" s="1"/>
      <c r="Q3727" s="1"/>
      <c r="R3727" s="1"/>
    </row>
    <row r="3728" spans="2:18" x14ac:dyDescent="0.25">
      <c r="B3728" s="1"/>
      <c r="C3728" s="1"/>
      <c r="P3728" s="1"/>
      <c r="Q3728" s="1"/>
    </row>
    <row r="3729" spans="2:18" x14ac:dyDescent="0.25">
      <c r="B3729" s="1"/>
      <c r="C3729" s="1"/>
      <c r="P3729" s="1"/>
      <c r="Q3729" s="1"/>
    </row>
    <row r="3730" spans="2:18" x14ac:dyDescent="0.25">
      <c r="B3730" s="1"/>
      <c r="C3730" s="1"/>
      <c r="P3730" s="1"/>
      <c r="Q3730" s="1"/>
    </row>
    <row r="3731" spans="2:18" x14ac:dyDescent="0.25">
      <c r="B3731" s="1"/>
      <c r="C3731" s="1"/>
      <c r="P3731" s="1"/>
      <c r="Q3731" s="1"/>
    </row>
    <row r="3732" spans="2:18" x14ac:dyDescent="0.25">
      <c r="B3732" s="1"/>
      <c r="C3732" s="1"/>
      <c r="P3732" s="1"/>
      <c r="Q3732" s="1"/>
    </row>
    <row r="3733" spans="2:18" x14ac:dyDescent="0.25">
      <c r="B3733" s="1"/>
      <c r="C3733" s="1"/>
      <c r="P3733" s="1"/>
      <c r="Q3733" s="1"/>
    </row>
    <row r="3734" spans="2:18" x14ac:dyDescent="0.25">
      <c r="B3734" s="1"/>
      <c r="C3734" s="1"/>
      <c r="P3734" s="1"/>
      <c r="Q3734" s="1"/>
      <c r="R3734" s="1"/>
    </row>
    <row r="3735" spans="2:18" x14ac:dyDescent="0.25">
      <c r="B3735" s="1"/>
      <c r="C3735" s="1"/>
      <c r="P3735" s="1"/>
      <c r="Q3735" s="1"/>
    </row>
    <row r="3736" spans="2:18" x14ac:dyDescent="0.25">
      <c r="B3736" s="1"/>
      <c r="C3736" s="1"/>
      <c r="P3736" s="1"/>
      <c r="Q3736" s="1"/>
      <c r="R3736" s="1"/>
    </row>
    <row r="3737" spans="2:18" x14ac:dyDescent="0.25">
      <c r="B3737" s="1"/>
      <c r="C3737" s="1"/>
      <c r="P3737" s="1"/>
      <c r="Q3737" s="1"/>
      <c r="R3737" s="1"/>
    </row>
    <row r="3738" spans="2:18" x14ac:dyDescent="0.25">
      <c r="B3738" s="1"/>
      <c r="C3738" s="1"/>
      <c r="P3738" s="1"/>
      <c r="Q3738" s="1"/>
    </row>
    <row r="3739" spans="2:18" x14ac:dyDescent="0.25">
      <c r="B3739" s="1"/>
      <c r="C3739" s="1"/>
      <c r="P3739" s="1"/>
      <c r="Q3739" s="1"/>
      <c r="R3739" s="1"/>
    </row>
    <row r="3740" spans="2:18" x14ac:dyDescent="0.25">
      <c r="B3740" s="1"/>
      <c r="C3740" s="1"/>
      <c r="P3740" s="1"/>
      <c r="Q3740" s="1"/>
    </row>
    <row r="3741" spans="2:18" x14ac:dyDescent="0.25">
      <c r="B3741" s="1"/>
      <c r="C3741" s="1"/>
      <c r="P3741" s="1"/>
      <c r="Q3741" s="1"/>
    </row>
    <row r="3742" spans="2:18" x14ac:dyDescent="0.25">
      <c r="B3742" s="1"/>
      <c r="C3742" s="1"/>
      <c r="G3742" s="1"/>
      <c r="P3742" s="1"/>
      <c r="Q3742" s="1"/>
      <c r="R3742" s="1"/>
    </row>
    <row r="3743" spans="2:18" x14ac:dyDescent="0.25">
      <c r="B3743" s="1"/>
      <c r="C3743" s="1"/>
      <c r="P3743" s="1"/>
      <c r="Q3743" s="1"/>
    </row>
    <row r="3744" spans="2:18" x14ac:dyDescent="0.25">
      <c r="B3744" s="1"/>
      <c r="C3744" s="1"/>
      <c r="P3744" s="1"/>
      <c r="Q3744" s="1"/>
      <c r="R3744" s="1"/>
    </row>
    <row r="3745" spans="2:18" x14ac:dyDescent="0.25">
      <c r="B3745" s="1"/>
      <c r="C3745" s="1"/>
      <c r="G3745" s="1"/>
      <c r="P3745" s="1"/>
      <c r="Q3745" s="1"/>
      <c r="R3745" s="1"/>
    </row>
    <row r="3746" spans="2:18" x14ac:dyDescent="0.25">
      <c r="B3746" s="1"/>
      <c r="C3746" s="1"/>
      <c r="P3746" s="1"/>
      <c r="Q3746" s="1"/>
    </row>
    <row r="3747" spans="2:18" x14ac:dyDescent="0.25">
      <c r="B3747" s="1"/>
      <c r="C3747" s="1"/>
      <c r="G3747" s="1"/>
      <c r="P3747" s="1"/>
      <c r="Q3747" s="1"/>
    </row>
    <row r="3748" spans="2:18" x14ac:dyDescent="0.25">
      <c r="B3748" s="1"/>
      <c r="C3748" s="1"/>
      <c r="P3748" s="1"/>
      <c r="Q3748" s="1"/>
    </row>
    <row r="3749" spans="2:18" x14ac:dyDescent="0.25">
      <c r="B3749" s="1"/>
      <c r="C3749" s="1"/>
      <c r="P3749" s="1"/>
      <c r="Q3749" s="1"/>
    </row>
    <row r="3750" spans="2:18" x14ac:dyDescent="0.25">
      <c r="B3750" s="1"/>
      <c r="C3750" s="1"/>
      <c r="G3750" s="1"/>
      <c r="P3750" s="1"/>
      <c r="Q3750" s="1"/>
      <c r="R3750" s="1"/>
    </row>
    <row r="3751" spans="2:18" x14ac:dyDescent="0.25">
      <c r="B3751" s="1"/>
      <c r="C3751" s="1"/>
      <c r="P3751" s="1"/>
      <c r="Q3751" s="1"/>
    </row>
    <row r="3752" spans="2:18" x14ac:dyDescent="0.25">
      <c r="B3752" s="1"/>
      <c r="C3752" s="1"/>
      <c r="G3752" s="1"/>
      <c r="P3752" s="1"/>
      <c r="Q3752" s="1"/>
      <c r="R3752" s="1"/>
    </row>
    <row r="3753" spans="2:18" x14ac:dyDescent="0.25">
      <c r="B3753" s="1"/>
      <c r="C3753" s="1"/>
      <c r="P3753" s="1"/>
      <c r="Q3753" s="1"/>
      <c r="R3753" s="1"/>
    </row>
    <row r="3754" spans="2:18" x14ac:dyDescent="0.25">
      <c r="B3754" s="1"/>
      <c r="C3754" s="1"/>
      <c r="P3754" s="1"/>
      <c r="Q3754" s="1"/>
      <c r="R3754" s="1"/>
    </row>
    <row r="3755" spans="2:18" x14ac:dyDescent="0.25">
      <c r="B3755" s="1"/>
      <c r="C3755" s="1"/>
      <c r="P3755" s="1"/>
      <c r="Q3755" s="1"/>
    </row>
    <row r="3756" spans="2:18" x14ac:dyDescent="0.25">
      <c r="B3756" s="1"/>
      <c r="C3756" s="1"/>
      <c r="P3756" s="1"/>
      <c r="Q3756" s="1"/>
    </row>
    <row r="3757" spans="2:18" x14ac:dyDescent="0.25">
      <c r="B3757" s="1"/>
      <c r="C3757" s="1"/>
      <c r="P3757" s="1"/>
      <c r="Q3757" s="1"/>
      <c r="R3757" s="1"/>
    </row>
    <row r="3758" spans="2:18" x14ac:dyDescent="0.25">
      <c r="B3758" s="1"/>
      <c r="C3758" s="1"/>
      <c r="P3758" s="1"/>
      <c r="Q3758" s="1"/>
      <c r="R3758" s="1"/>
    </row>
    <row r="3759" spans="2:18" x14ac:dyDescent="0.25">
      <c r="B3759" s="1"/>
      <c r="C3759" s="1"/>
      <c r="P3759" s="1"/>
      <c r="Q3759" s="1"/>
      <c r="R3759" s="1"/>
    </row>
    <row r="3760" spans="2:18" x14ac:dyDescent="0.25">
      <c r="B3760" s="1"/>
      <c r="C3760" s="1"/>
      <c r="P3760" s="1"/>
      <c r="Q3760" s="1"/>
      <c r="R3760" s="1"/>
    </row>
    <row r="3761" spans="2:18" x14ac:dyDescent="0.25">
      <c r="B3761" s="1"/>
      <c r="C3761" s="1"/>
      <c r="P3761" s="1"/>
      <c r="Q3761" s="1"/>
      <c r="R3761" s="1"/>
    </row>
    <row r="3762" spans="2:18" x14ac:dyDescent="0.25">
      <c r="B3762" s="1"/>
      <c r="C3762" s="1"/>
      <c r="P3762" s="1"/>
      <c r="Q3762" s="1"/>
    </row>
    <row r="3763" spans="2:18" x14ac:dyDescent="0.25">
      <c r="B3763" s="1"/>
      <c r="C3763" s="1"/>
      <c r="G3763" s="1"/>
      <c r="P3763" s="1"/>
      <c r="Q3763" s="1"/>
    </row>
    <row r="3764" spans="2:18" x14ac:dyDescent="0.25">
      <c r="B3764" s="1"/>
      <c r="C3764" s="1"/>
      <c r="P3764" s="1"/>
      <c r="Q3764" s="1"/>
      <c r="R3764" s="1"/>
    </row>
    <row r="3765" spans="2:18" x14ac:dyDescent="0.25">
      <c r="B3765" s="1"/>
      <c r="C3765" s="1"/>
      <c r="F3765" s="1"/>
      <c r="P3765" s="1"/>
      <c r="Q3765" s="1"/>
      <c r="R3765" s="1"/>
    </row>
    <row r="3766" spans="2:18" x14ac:dyDescent="0.25">
      <c r="B3766" s="1"/>
      <c r="C3766" s="1"/>
      <c r="P3766" s="1"/>
      <c r="Q3766" s="1"/>
    </row>
    <row r="3767" spans="2:18" x14ac:dyDescent="0.25">
      <c r="B3767" s="1"/>
      <c r="C3767" s="1"/>
      <c r="P3767" s="1"/>
      <c r="Q3767" s="1"/>
    </row>
    <row r="3768" spans="2:18" x14ac:dyDescent="0.25">
      <c r="B3768" s="1"/>
      <c r="C3768" s="1"/>
      <c r="P3768" s="1"/>
      <c r="Q3768" s="1"/>
    </row>
    <row r="3769" spans="2:18" x14ac:dyDescent="0.25">
      <c r="B3769" s="1"/>
      <c r="C3769" s="1"/>
      <c r="P3769" s="1"/>
      <c r="Q3769" s="1"/>
    </row>
    <row r="3770" spans="2:18" x14ac:dyDescent="0.25">
      <c r="B3770" s="1"/>
      <c r="C3770" s="1"/>
      <c r="P3770" s="1"/>
      <c r="Q3770" s="1"/>
    </row>
    <row r="3771" spans="2:18" x14ac:dyDescent="0.25">
      <c r="B3771" s="1"/>
      <c r="C3771" s="1"/>
      <c r="P3771" s="1"/>
      <c r="Q3771" s="1"/>
    </row>
    <row r="3772" spans="2:18" x14ac:dyDescent="0.25">
      <c r="B3772" s="1"/>
      <c r="C3772" s="1"/>
      <c r="P3772" s="1"/>
      <c r="Q3772" s="1"/>
    </row>
    <row r="3773" spans="2:18" x14ac:dyDescent="0.25">
      <c r="B3773" s="1"/>
      <c r="C3773" s="1"/>
      <c r="P3773" s="1"/>
      <c r="Q3773" s="1"/>
    </row>
    <row r="3774" spans="2:18" x14ac:dyDescent="0.25">
      <c r="B3774" s="1"/>
      <c r="C3774" s="1"/>
      <c r="P3774" s="1"/>
      <c r="Q3774" s="1"/>
    </row>
    <row r="3775" spans="2:18" x14ac:dyDescent="0.25">
      <c r="B3775" s="1"/>
      <c r="C3775" s="1"/>
      <c r="G3775" s="1"/>
      <c r="P3775" s="1"/>
      <c r="Q3775" s="1"/>
      <c r="R3775" s="1"/>
    </row>
    <row r="3776" spans="2:18" x14ac:dyDescent="0.25">
      <c r="B3776" s="1"/>
      <c r="C3776" s="1"/>
      <c r="P3776" s="1"/>
      <c r="Q3776" s="1"/>
    </row>
    <row r="3777" spans="2:18" x14ac:dyDescent="0.25">
      <c r="B3777" s="1"/>
      <c r="C3777" s="1"/>
      <c r="P3777" s="1"/>
      <c r="Q3777" s="1"/>
      <c r="R3777" s="1"/>
    </row>
    <row r="3778" spans="2:18" x14ac:dyDescent="0.25">
      <c r="B3778" s="1"/>
      <c r="C3778" s="1"/>
      <c r="P3778" s="1"/>
      <c r="Q3778" s="1"/>
    </row>
    <row r="3779" spans="2:18" x14ac:dyDescent="0.25">
      <c r="B3779" s="1"/>
      <c r="C3779" s="1"/>
      <c r="P3779" s="1"/>
      <c r="Q3779" s="1"/>
    </row>
    <row r="3780" spans="2:18" x14ac:dyDescent="0.25">
      <c r="B3780" s="1"/>
      <c r="C3780" s="1"/>
      <c r="G3780" s="1"/>
      <c r="P3780" s="1"/>
      <c r="Q3780" s="1"/>
      <c r="R3780" s="1"/>
    </row>
    <row r="3781" spans="2:18" x14ac:dyDescent="0.25">
      <c r="B3781" s="1"/>
      <c r="C3781" s="1"/>
      <c r="P3781" s="1"/>
      <c r="Q3781" s="1"/>
    </row>
    <row r="3782" spans="2:18" x14ac:dyDescent="0.25">
      <c r="B3782" s="1"/>
      <c r="C3782" s="1"/>
      <c r="P3782" s="1"/>
      <c r="Q3782" s="1"/>
    </row>
    <row r="3783" spans="2:18" x14ac:dyDescent="0.25">
      <c r="B3783" s="1"/>
      <c r="C3783" s="1"/>
      <c r="P3783" s="1"/>
      <c r="Q3783" s="1"/>
    </row>
    <row r="3784" spans="2:18" x14ac:dyDescent="0.25">
      <c r="B3784" s="1"/>
      <c r="C3784" s="1"/>
      <c r="P3784" s="1"/>
      <c r="Q3784" s="1"/>
    </row>
    <row r="3785" spans="2:18" x14ac:dyDescent="0.25">
      <c r="B3785" s="1"/>
      <c r="C3785" s="1"/>
      <c r="P3785" s="1"/>
      <c r="Q3785" s="1"/>
    </row>
    <row r="3786" spans="2:18" x14ac:dyDescent="0.25">
      <c r="B3786" s="1"/>
      <c r="C3786" s="1"/>
      <c r="P3786" s="1"/>
      <c r="Q3786" s="1"/>
    </row>
    <row r="3787" spans="2:18" x14ac:dyDescent="0.25">
      <c r="B3787" s="1"/>
      <c r="C3787" s="1"/>
      <c r="P3787" s="1"/>
      <c r="Q3787" s="1"/>
    </row>
    <row r="3788" spans="2:18" x14ac:dyDescent="0.25">
      <c r="B3788" s="1"/>
      <c r="C3788" s="1"/>
      <c r="P3788" s="1"/>
      <c r="Q3788" s="1"/>
    </row>
    <row r="3789" spans="2:18" x14ac:dyDescent="0.25">
      <c r="B3789" s="1"/>
      <c r="C3789" s="1"/>
      <c r="G3789" s="1"/>
      <c r="P3789" s="1"/>
      <c r="Q3789" s="1"/>
      <c r="R3789" s="1"/>
    </row>
    <row r="3790" spans="2:18" x14ac:dyDescent="0.25">
      <c r="B3790" s="1"/>
      <c r="C3790" s="1"/>
      <c r="G3790" s="1"/>
      <c r="P3790" s="1"/>
      <c r="Q3790" s="1"/>
      <c r="R3790" s="1"/>
    </row>
    <row r="3791" spans="2:18" x14ac:dyDescent="0.25">
      <c r="B3791" s="1"/>
      <c r="C3791" s="1"/>
      <c r="G3791" s="1"/>
      <c r="P3791" s="1"/>
      <c r="Q3791" s="1"/>
      <c r="R3791" s="1"/>
    </row>
    <row r="3792" spans="2:18" x14ac:dyDescent="0.25">
      <c r="B3792" s="1"/>
      <c r="C3792" s="1"/>
      <c r="G3792" s="1"/>
      <c r="P3792" s="1"/>
      <c r="Q3792" s="1"/>
      <c r="R3792" s="1"/>
    </row>
    <row r="3793" spans="2:18" x14ac:dyDescent="0.25">
      <c r="B3793" s="1"/>
      <c r="C3793" s="1"/>
      <c r="G3793" s="1"/>
      <c r="P3793" s="1"/>
      <c r="Q3793" s="1"/>
      <c r="R3793" s="1"/>
    </row>
    <row r="3794" spans="2:18" x14ac:dyDescent="0.25">
      <c r="B3794" s="1"/>
      <c r="C3794" s="1"/>
      <c r="G3794" s="1"/>
      <c r="P3794" s="1"/>
      <c r="Q3794" s="1"/>
      <c r="R3794" s="1"/>
    </row>
    <row r="3795" spans="2:18" x14ac:dyDescent="0.25">
      <c r="B3795" s="1"/>
      <c r="C3795" s="1"/>
      <c r="G3795" s="1"/>
      <c r="P3795" s="1"/>
      <c r="Q3795" s="1"/>
      <c r="R3795" s="1"/>
    </row>
    <row r="3796" spans="2:18" x14ac:dyDescent="0.25">
      <c r="B3796" s="1"/>
      <c r="C3796" s="1"/>
      <c r="G3796" s="1"/>
      <c r="P3796" s="1"/>
      <c r="Q3796" s="1"/>
      <c r="R3796" s="1"/>
    </row>
    <row r="3797" spans="2:18" x14ac:dyDescent="0.25">
      <c r="B3797" s="1"/>
      <c r="C3797" s="1"/>
      <c r="G3797" s="1"/>
      <c r="P3797" s="1"/>
      <c r="Q3797" s="1"/>
      <c r="R3797" s="1"/>
    </row>
    <row r="3798" spans="2:18" x14ac:dyDescent="0.25">
      <c r="B3798" s="1"/>
      <c r="C3798" s="1"/>
      <c r="G3798" s="1"/>
      <c r="P3798" s="1"/>
      <c r="Q3798" s="1"/>
      <c r="R3798" s="1"/>
    </row>
    <row r="3799" spans="2:18" x14ac:dyDescent="0.25">
      <c r="B3799" s="1"/>
      <c r="C3799" s="1"/>
      <c r="P3799" s="1"/>
      <c r="Q3799" s="1"/>
      <c r="R3799" s="1"/>
    </row>
    <row r="3800" spans="2:18" x14ac:dyDescent="0.25">
      <c r="B3800" s="1"/>
      <c r="C3800" s="1"/>
      <c r="P3800" s="1"/>
      <c r="Q3800" s="1"/>
    </row>
    <row r="3801" spans="2:18" x14ac:dyDescent="0.25">
      <c r="B3801" s="1"/>
      <c r="C3801" s="1"/>
      <c r="P3801" s="1"/>
      <c r="Q3801" s="1"/>
    </row>
    <row r="3802" spans="2:18" x14ac:dyDescent="0.25">
      <c r="B3802" s="1"/>
      <c r="C3802" s="1"/>
      <c r="P3802" s="1"/>
      <c r="Q3802" s="1"/>
      <c r="R3802" s="1"/>
    </row>
    <row r="3803" spans="2:18" x14ac:dyDescent="0.25">
      <c r="B3803" s="1"/>
      <c r="C3803" s="1"/>
      <c r="P3803" s="1"/>
      <c r="Q3803" s="1"/>
    </row>
    <row r="3804" spans="2:18" x14ac:dyDescent="0.25">
      <c r="B3804" s="1"/>
      <c r="C3804" s="1"/>
      <c r="P3804" s="1"/>
      <c r="Q3804" s="1"/>
      <c r="R3804" s="1"/>
    </row>
    <row r="3805" spans="2:18" x14ac:dyDescent="0.25">
      <c r="B3805" s="1"/>
      <c r="C3805" s="1"/>
      <c r="G3805" s="1"/>
      <c r="P3805" s="1"/>
      <c r="Q3805" s="1"/>
    </row>
    <row r="3806" spans="2:18" x14ac:dyDescent="0.25">
      <c r="B3806" s="1"/>
      <c r="C3806" s="1"/>
      <c r="P3806" s="1"/>
      <c r="Q3806" s="1"/>
    </row>
    <row r="3807" spans="2:18" x14ac:dyDescent="0.25">
      <c r="B3807" s="1"/>
      <c r="C3807" s="1"/>
      <c r="P3807" s="1"/>
      <c r="Q3807" s="1"/>
    </row>
    <row r="3808" spans="2:18" x14ac:dyDescent="0.25">
      <c r="B3808" s="1"/>
      <c r="C3808" s="1"/>
      <c r="P3808" s="1"/>
      <c r="Q3808" s="1"/>
    </row>
    <row r="3809" spans="2:18" x14ac:dyDescent="0.25">
      <c r="B3809" s="1"/>
      <c r="C3809" s="1"/>
      <c r="P3809" s="1"/>
      <c r="Q3809" s="1"/>
    </row>
    <row r="3810" spans="2:18" x14ac:dyDescent="0.25">
      <c r="B3810" s="1"/>
      <c r="C3810" s="1"/>
      <c r="P3810" s="1"/>
      <c r="Q3810" s="1"/>
    </row>
    <row r="3811" spans="2:18" x14ac:dyDescent="0.25">
      <c r="B3811" s="1"/>
      <c r="C3811" s="1"/>
      <c r="P3811" s="1"/>
      <c r="Q3811" s="1"/>
    </row>
    <row r="3812" spans="2:18" x14ac:dyDescent="0.25">
      <c r="B3812" s="1"/>
      <c r="C3812" s="1"/>
      <c r="G3812" s="1"/>
      <c r="P3812" s="1"/>
      <c r="Q3812" s="1"/>
      <c r="R3812" s="1"/>
    </row>
    <row r="3813" spans="2:18" x14ac:dyDescent="0.25">
      <c r="B3813" s="1"/>
      <c r="C3813" s="1"/>
      <c r="G3813" s="1"/>
      <c r="P3813" s="1"/>
      <c r="Q3813" s="1"/>
      <c r="R3813" s="1"/>
    </row>
    <row r="3814" spans="2:18" x14ac:dyDescent="0.25">
      <c r="B3814" s="1"/>
      <c r="C3814" s="1"/>
      <c r="P3814" s="1"/>
      <c r="Q3814" s="1"/>
      <c r="R3814" s="1"/>
    </row>
    <row r="3815" spans="2:18" x14ac:dyDescent="0.25">
      <c r="B3815" s="1"/>
      <c r="C3815" s="1"/>
      <c r="P3815" s="1"/>
      <c r="Q3815" s="1"/>
    </row>
    <row r="3816" spans="2:18" x14ac:dyDescent="0.25">
      <c r="B3816" s="1"/>
      <c r="C3816" s="1"/>
      <c r="P3816" s="1"/>
      <c r="Q3816" s="1"/>
    </row>
    <row r="3817" spans="2:18" x14ac:dyDescent="0.25">
      <c r="B3817" s="1"/>
      <c r="C3817" s="1"/>
      <c r="P3817" s="1"/>
      <c r="Q3817" s="1"/>
    </row>
    <row r="3818" spans="2:18" x14ac:dyDescent="0.25">
      <c r="B3818" s="1"/>
      <c r="C3818" s="1"/>
      <c r="P3818" s="1"/>
      <c r="Q3818" s="1"/>
    </row>
    <row r="3819" spans="2:18" x14ac:dyDescent="0.25">
      <c r="B3819" s="1"/>
      <c r="C3819" s="1"/>
      <c r="G3819" s="1"/>
      <c r="P3819" s="1"/>
      <c r="Q3819" s="1"/>
      <c r="R3819" s="1"/>
    </row>
    <row r="3820" spans="2:18" x14ac:dyDescent="0.25">
      <c r="B3820" s="1"/>
      <c r="C3820" s="1"/>
      <c r="P3820" s="1"/>
      <c r="Q3820" s="1"/>
      <c r="R3820" s="1"/>
    </row>
    <row r="3821" spans="2:18" x14ac:dyDescent="0.25">
      <c r="B3821" s="1"/>
      <c r="C3821" s="1"/>
      <c r="P3821" s="1"/>
      <c r="Q3821" s="1"/>
    </row>
    <row r="3822" spans="2:18" x14ac:dyDescent="0.25">
      <c r="B3822" s="1"/>
      <c r="C3822" s="1"/>
      <c r="P3822" s="1"/>
      <c r="Q3822" s="1"/>
      <c r="R3822" s="1"/>
    </row>
    <row r="3823" spans="2:18" x14ac:dyDescent="0.25">
      <c r="B3823" s="1"/>
      <c r="C3823" s="1"/>
      <c r="P3823" s="1"/>
      <c r="Q3823" s="1"/>
    </row>
    <row r="3824" spans="2:18" x14ac:dyDescent="0.25">
      <c r="B3824" s="1"/>
      <c r="C3824" s="1"/>
      <c r="P3824" s="1"/>
      <c r="Q3824" s="1"/>
    </row>
    <row r="3825" spans="2:21" x14ac:dyDescent="0.25">
      <c r="B3825" s="1"/>
      <c r="C3825" s="1"/>
      <c r="P3825" s="1"/>
      <c r="Q3825" s="1"/>
    </row>
    <row r="3826" spans="2:21" x14ac:dyDescent="0.25">
      <c r="B3826" s="1"/>
      <c r="C3826" s="1"/>
      <c r="G3826" s="1"/>
      <c r="P3826" s="1"/>
      <c r="Q3826" s="1"/>
      <c r="R3826" s="1"/>
    </row>
    <row r="3827" spans="2:21" x14ac:dyDescent="0.25">
      <c r="B3827" s="1"/>
      <c r="C3827" s="1"/>
      <c r="G3827" s="1"/>
      <c r="P3827" s="1"/>
      <c r="Q3827" s="1"/>
      <c r="R3827" s="1"/>
      <c r="U3827" s="1"/>
    </row>
    <row r="3828" spans="2:21" x14ac:dyDescent="0.25">
      <c r="B3828" s="1"/>
      <c r="C3828" s="1"/>
      <c r="P3828" s="1"/>
      <c r="Q3828" s="1"/>
    </row>
    <row r="3829" spans="2:21" x14ac:dyDescent="0.25">
      <c r="B3829" s="1"/>
      <c r="C3829" s="1"/>
      <c r="F3829" s="1"/>
      <c r="P3829" s="1"/>
      <c r="Q3829" s="1"/>
      <c r="R3829" s="1"/>
    </row>
    <row r="3830" spans="2:21" x14ac:dyDescent="0.25">
      <c r="B3830" s="1"/>
      <c r="C3830" s="1"/>
      <c r="G3830" s="1"/>
      <c r="P3830" s="1"/>
      <c r="Q3830" s="1"/>
      <c r="R3830" s="1"/>
    </row>
    <row r="3831" spans="2:21" x14ac:dyDescent="0.25">
      <c r="B3831" s="1"/>
      <c r="C3831" s="1"/>
      <c r="P3831" s="1"/>
      <c r="Q3831" s="1"/>
    </row>
    <row r="3832" spans="2:21" x14ac:dyDescent="0.25">
      <c r="B3832" s="1"/>
      <c r="C3832" s="1"/>
      <c r="G3832" s="1"/>
      <c r="P3832" s="1"/>
      <c r="Q3832" s="1"/>
      <c r="R3832" s="1"/>
    </row>
    <row r="3833" spans="2:21" x14ac:dyDescent="0.25">
      <c r="B3833" s="1"/>
      <c r="C3833" s="1"/>
      <c r="P3833" s="1"/>
      <c r="Q3833" s="1"/>
      <c r="R3833" s="1"/>
    </row>
    <row r="3834" spans="2:21" x14ac:dyDescent="0.25">
      <c r="B3834" s="1"/>
      <c r="C3834" s="1"/>
      <c r="P3834" s="1"/>
      <c r="Q3834" s="1"/>
      <c r="R3834" s="1"/>
    </row>
    <row r="3835" spans="2:21" x14ac:dyDescent="0.25">
      <c r="B3835" s="1"/>
      <c r="C3835" s="1"/>
      <c r="P3835" s="1"/>
      <c r="Q3835" s="1"/>
      <c r="R3835" s="1"/>
    </row>
    <row r="3836" spans="2:21" x14ac:dyDescent="0.25">
      <c r="B3836" s="1"/>
      <c r="C3836" s="1"/>
      <c r="G3836" s="1"/>
      <c r="P3836" s="1"/>
      <c r="Q3836" s="1"/>
      <c r="R3836" s="1"/>
    </row>
    <row r="3837" spans="2:21" x14ac:dyDescent="0.25">
      <c r="B3837" s="1"/>
      <c r="C3837" s="1"/>
      <c r="G3837" s="1"/>
      <c r="P3837" s="1"/>
      <c r="Q3837" s="1"/>
      <c r="R3837" s="1"/>
    </row>
    <row r="3838" spans="2:21" x14ac:dyDescent="0.25">
      <c r="B3838" s="1"/>
      <c r="C3838" s="1"/>
      <c r="P3838" s="1"/>
      <c r="Q3838" s="1"/>
      <c r="R3838" s="1"/>
    </row>
    <row r="3839" spans="2:21" x14ac:dyDescent="0.25">
      <c r="B3839" s="1"/>
      <c r="C3839" s="1"/>
      <c r="P3839" s="1"/>
      <c r="Q3839" s="1"/>
      <c r="R3839" s="1"/>
    </row>
    <row r="3840" spans="2:21" x14ac:dyDescent="0.25">
      <c r="B3840" s="1"/>
      <c r="C3840" s="1"/>
      <c r="P3840" s="1"/>
      <c r="Q3840" s="1"/>
    </row>
    <row r="3841" spans="2:18" x14ac:dyDescent="0.25">
      <c r="B3841" s="1"/>
      <c r="C3841" s="1"/>
      <c r="P3841" s="1"/>
      <c r="Q3841" s="1"/>
    </row>
    <row r="3842" spans="2:18" x14ac:dyDescent="0.25">
      <c r="B3842" s="1"/>
      <c r="C3842" s="1"/>
      <c r="P3842" s="1"/>
      <c r="Q3842" s="1"/>
    </row>
    <row r="3843" spans="2:18" x14ac:dyDescent="0.25">
      <c r="B3843" s="1"/>
      <c r="C3843" s="1"/>
      <c r="P3843" s="1"/>
      <c r="Q3843" s="1"/>
      <c r="R3843" s="1"/>
    </row>
    <row r="3844" spans="2:18" x14ac:dyDescent="0.25">
      <c r="B3844" s="1"/>
      <c r="C3844" s="1"/>
      <c r="G3844" s="1"/>
      <c r="P3844" s="1"/>
      <c r="Q3844" s="1"/>
      <c r="R3844" s="1"/>
    </row>
    <row r="3845" spans="2:18" x14ac:dyDescent="0.25">
      <c r="B3845" s="1"/>
      <c r="C3845" s="1"/>
      <c r="P3845" s="1"/>
      <c r="Q3845" s="1"/>
    </row>
    <row r="3846" spans="2:18" x14ac:dyDescent="0.25">
      <c r="B3846" s="1"/>
      <c r="C3846" s="1"/>
      <c r="P3846" s="1"/>
      <c r="Q3846" s="1"/>
    </row>
    <row r="3847" spans="2:18" x14ac:dyDescent="0.25">
      <c r="B3847" s="1"/>
      <c r="C3847" s="1"/>
      <c r="P3847" s="1"/>
      <c r="Q3847" s="1"/>
      <c r="R3847" s="1"/>
    </row>
    <row r="3848" spans="2:18" x14ac:dyDescent="0.25">
      <c r="B3848" s="1"/>
      <c r="C3848" s="1"/>
      <c r="P3848" s="1"/>
      <c r="Q3848" s="1"/>
      <c r="R3848" s="1"/>
    </row>
    <row r="3849" spans="2:18" x14ac:dyDescent="0.25">
      <c r="B3849" s="1"/>
      <c r="C3849" s="1"/>
      <c r="P3849" s="1"/>
      <c r="Q3849" s="1"/>
    </row>
    <row r="3850" spans="2:18" x14ac:dyDescent="0.25">
      <c r="B3850" s="1"/>
      <c r="C3850" s="1"/>
      <c r="P3850" s="1"/>
      <c r="Q3850" s="1"/>
    </row>
    <row r="3851" spans="2:18" x14ac:dyDescent="0.25">
      <c r="B3851" s="1"/>
      <c r="C3851" s="1"/>
      <c r="P3851" s="1"/>
      <c r="Q3851" s="1"/>
    </row>
    <row r="3852" spans="2:18" x14ac:dyDescent="0.25">
      <c r="B3852" s="1"/>
      <c r="C3852" s="1"/>
      <c r="P3852" s="1"/>
      <c r="Q3852" s="1"/>
    </row>
    <row r="3853" spans="2:18" x14ac:dyDescent="0.25">
      <c r="B3853" s="1"/>
      <c r="C3853" s="1"/>
      <c r="G3853" s="1"/>
      <c r="P3853" s="1"/>
      <c r="Q3853" s="1"/>
      <c r="R3853" s="1"/>
    </row>
    <row r="3854" spans="2:18" x14ac:dyDescent="0.25">
      <c r="B3854" s="1"/>
      <c r="C3854" s="1"/>
      <c r="G3854" s="1"/>
      <c r="P3854" s="1"/>
      <c r="Q3854" s="1"/>
      <c r="R3854" s="1"/>
    </row>
    <row r="3855" spans="2:18" x14ac:dyDescent="0.25">
      <c r="B3855" s="1"/>
      <c r="C3855" s="1"/>
      <c r="G3855" s="1"/>
      <c r="P3855" s="1"/>
      <c r="Q3855" s="1"/>
      <c r="R3855" s="1"/>
    </row>
    <row r="3856" spans="2:18" x14ac:dyDescent="0.25">
      <c r="B3856" s="1"/>
      <c r="C3856" s="1"/>
      <c r="P3856" s="1"/>
      <c r="Q3856" s="1"/>
    </row>
    <row r="3857" spans="2:21" x14ac:dyDescent="0.25">
      <c r="B3857" s="1"/>
      <c r="C3857" s="1"/>
      <c r="P3857" s="1"/>
      <c r="Q3857" s="1"/>
    </row>
    <row r="3858" spans="2:21" x14ac:dyDescent="0.25">
      <c r="B3858" s="1"/>
      <c r="C3858" s="1"/>
      <c r="G3858" s="1"/>
      <c r="P3858" s="1"/>
      <c r="Q3858" s="1"/>
      <c r="R3858" s="1"/>
    </row>
    <row r="3859" spans="2:21" x14ac:dyDescent="0.25">
      <c r="B3859" s="1"/>
      <c r="C3859" s="1"/>
      <c r="P3859" s="1"/>
      <c r="Q3859" s="1"/>
    </row>
    <row r="3860" spans="2:21" x14ac:dyDescent="0.25">
      <c r="B3860" s="1"/>
      <c r="C3860" s="1"/>
      <c r="G3860" s="1"/>
      <c r="P3860" s="1"/>
      <c r="Q3860" s="1"/>
      <c r="R3860" s="1"/>
    </row>
    <row r="3861" spans="2:21" x14ac:dyDescent="0.25">
      <c r="B3861" s="1"/>
      <c r="C3861" s="1"/>
      <c r="P3861" s="1"/>
      <c r="Q3861" s="1"/>
    </row>
    <row r="3862" spans="2:21" x14ac:dyDescent="0.25">
      <c r="B3862" s="1"/>
      <c r="C3862" s="1"/>
      <c r="P3862" s="1"/>
      <c r="Q3862" s="1"/>
      <c r="R3862" s="1"/>
    </row>
    <row r="3863" spans="2:21" x14ac:dyDescent="0.25">
      <c r="B3863" s="1"/>
      <c r="C3863" s="1"/>
      <c r="P3863" s="1"/>
      <c r="Q3863" s="1"/>
      <c r="U3863" s="1"/>
    </row>
    <row r="3864" spans="2:21" x14ac:dyDescent="0.25">
      <c r="B3864" s="1"/>
      <c r="C3864" s="1"/>
      <c r="P3864" s="1"/>
      <c r="Q3864" s="1"/>
    </row>
    <row r="3865" spans="2:21" x14ac:dyDescent="0.25">
      <c r="B3865" s="1"/>
      <c r="C3865" s="1"/>
      <c r="P3865" s="1"/>
      <c r="Q3865" s="1"/>
      <c r="R3865" s="1"/>
    </row>
    <row r="3866" spans="2:21" x14ac:dyDescent="0.25">
      <c r="B3866" s="1"/>
      <c r="C3866" s="1"/>
      <c r="P3866" s="1"/>
      <c r="Q3866" s="1"/>
    </row>
    <row r="3867" spans="2:21" x14ac:dyDescent="0.25">
      <c r="B3867" s="1"/>
      <c r="C3867" s="1"/>
      <c r="G3867" s="1"/>
      <c r="P3867" s="1"/>
      <c r="Q3867" s="1"/>
      <c r="R3867" s="1"/>
    </row>
    <row r="3868" spans="2:21" x14ac:dyDescent="0.25">
      <c r="B3868" s="1"/>
      <c r="C3868" s="1"/>
      <c r="G3868" s="1"/>
      <c r="P3868" s="1"/>
      <c r="Q3868" s="1"/>
      <c r="R3868" s="1"/>
    </row>
    <row r="3869" spans="2:21" x14ac:dyDescent="0.25">
      <c r="B3869" s="1"/>
      <c r="C3869" s="1"/>
      <c r="G3869" s="1"/>
      <c r="P3869" s="1"/>
      <c r="Q3869" s="1"/>
      <c r="R3869" s="1"/>
    </row>
    <row r="3870" spans="2:21" x14ac:dyDescent="0.25">
      <c r="B3870" s="1"/>
      <c r="C3870" s="1"/>
      <c r="P3870" s="1"/>
      <c r="Q3870" s="1"/>
    </row>
    <row r="3871" spans="2:21" x14ac:dyDescent="0.25">
      <c r="B3871" s="1"/>
      <c r="C3871" s="1"/>
      <c r="P3871" s="1"/>
      <c r="Q3871" s="1"/>
    </row>
    <row r="3872" spans="2:21" x14ac:dyDescent="0.25">
      <c r="B3872" s="1"/>
      <c r="C3872" s="1"/>
      <c r="P3872" s="1"/>
      <c r="Q3872" s="1"/>
    </row>
    <row r="3873" spans="2:18" x14ac:dyDescent="0.25">
      <c r="B3873" s="1"/>
      <c r="C3873" s="1"/>
      <c r="P3873" s="1"/>
      <c r="Q3873" s="1"/>
    </row>
    <row r="3874" spans="2:18" x14ac:dyDescent="0.25">
      <c r="B3874" s="1"/>
      <c r="C3874" s="1"/>
      <c r="P3874" s="1"/>
      <c r="Q3874" s="1"/>
    </row>
    <row r="3875" spans="2:18" x14ac:dyDescent="0.25">
      <c r="B3875" s="1"/>
      <c r="C3875" s="1"/>
      <c r="G3875" s="1"/>
      <c r="P3875" s="1"/>
      <c r="Q3875" s="1"/>
      <c r="R3875" s="1"/>
    </row>
    <row r="3876" spans="2:18" x14ac:dyDescent="0.25">
      <c r="B3876" s="1"/>
      <c r="C3876" s="1"/>
      <c r="P3876" s="1"/>
      <c r="Q3876" s="1"/>
      <c r="R3876" s="1"/>
    </row>
    <row r="3877" spans="2:18" x14ac:dyDescent="0.25">
      <c r="B3877" s="1"/>
      <c r="C3877" s="1"/>
      <c r="P3877" s="1"/>
      <c r="Q3877" s="1"/>
    </row>
    <row r="3878" spans="2:18" x14ac:dyDescent="0.25">
      <c r="B3878" s="1"/>
      <c r="C3878" s="1"/>
      <c r="P3878" s="1"/>
      <c r="Q3878" s="1"/>
    </row>
    <row r="3879" spans="2:18" x14ac:dyDescent="0.25">
      <c r="B3879" s="1"/>
      <c r="C3879" s="1"/>
      <c r="F3879" s="1"/>
      <c r="G3879" s="1"/>
      <c r="P3879" s="1"/>
      <c r="Q3879" s="1"/>
      <c r="R3879" s="1"/>
    </row>
    <row r="3880" spans="2:18" x14ac:dyDescent="0.25">
      <c r="B3880" s="1"/>
      <c r="C3880" s="1"/>
      <c r="P3880" s="1"/>
      <c r="Q3880" s="1"/>
    </row>
    <row r="3881" spans="2:18" x14ac:dyDescent="0.25">
      <c r="B3881" s="1"/>
      <c r="C3881" s="1"/>
      <c r="P3881" s="1"/>
      <c r="Q3881" s="1"/>
    </row>
    <row r="3882" spans="2:18" x14ac:dyDescent="0.25">
      <c r="B3882" s="1"/>
      <c r="C3882" s="1"/>
      <c r="G3882" s="1"/>
      <c r="P3882" s="1"/>
      <c r="Q3882" s="1"/>
      <c r="R3882" s="1"/>
    </row>
    <row r="3883" spans="2:18" x14ac:dyDescent="0.25">
      <c r="B3883" s="1"/>
      <c r="C3883" s="1"/>
      <c r="P3883" s="1"/>
      <c r="Q3883" s="1"/>
    </row>
    <row r="3884" spans="2:18" x14ac:dyDescent="0.25">
      <c r="B3884" s="1"/>
      <c r="C3884" s="1"/>
      <c r="P3884" s="1"/>
      <c r="Q3884" s="1"/>
      <c r="R3884" s="1"/>
    </row>
    <row r="3885" spans="2:18" x14ac:dyDescent="0.25">
      <c r="B3885" s="1"/>
      <c r="C3885" s="1"/>
      <c r="P3885" s="1"/>
      <c r="Q3885" s="1"/>
      <c r="R3885" s="1"/>
    </row>
    <row r="3886" spans="2:18" x14ac:dyDescent="0.25">
      <c r="B3886" s="1"/>
      <c r="C3886" s="1"/>
      <c r="P3886" s="1"/>
      <c r="Q3886" s="1"/>
      <c r="R3886" s="1"/>
    </row>
    <row r="3887" spans="2:18" x14ac:dyDescent="0.25">
      <c r="B3887" s="1"/>
      <c r="C3887" s="1"/>
      <c r="F3887" s="1"/>
      <c r="P3887" s="1"/>
      <c r="Q3887" s="1"/>
      <c r="R3887" s="1"/>
    </row>
    <row r="3888" spans="2:18" x14ac:dyDescent="0.25">
      <c r="B3888" s="1"/>
      <c r="C3888" s="1"/>
      <c r="P3888" s="1"/>
      <c r="Q3888" s="1"/>
    </row>
    <row r="3889" spans="2:18" x14ac:dyDescent="0.25">
      <c r="B3889" s="1"/>
      <c r="C3889" s="1"/>
      <c r="P3889" s="1"/>
      <c r="Q3889" s="1"/>
    </row>
    <row r="3890" spans="2:18" x14ac:dyDescent="0.25">
      <c r="B3890" s="1"/>
      <c r="C3890" s="1"/>
      <c r="P3890" s="1"/>
      <c r="Q3890" s="1"/>
    </row>
    <row r="3891" spans="2:18" x14ac:dyDescent="0.25">
      <c r="B3891" s="1"/>
      <c r="C3891" s="1"/>
      <c r="P3891" s="1"/>
      <c r="Q3891" s="1"/>
      <c r="R3891" s="1"/>
    </row>
    <row r="3892" spans="2:18" x14ac:dyDescent="0.25">
      <c r="B3892" s="1"/>
      <c r="C3892" s="1"/>
      <c r="P3892" s="1"/>
      <c r="Q3892" s="1"/>
      <c r="R3892" s="1"/>
    </row>
    <row r="3893" spans="2:18" x14ac:dyDescent="0.25">
      <c r="B3893" s="1"/>
      <c r="C3893" s="1"/>
      <c r="P3893" s="1"/>
      <c r="Q3893" s="1"/>
    </row>
    <row r="3894" spans="2:18" x14ac:dyDescent="0.25">
      <c r="B3894" s="1"/>
      <c r="C3894" s="1"/>
      <c r="F3894" s="1"/>
      <c r="P3894" s="1"/>
      <c r="Q3894" s="1"/>
      <c r="R3894" s="1"/>
    </row>
    <row r="3895" spans="2:18" x14ac:dyDescent="0.25">
      <c r="B3895" s="1"/>
      <c r="C3895" s="1"/>
      <c r="P3895" s="1"/>
      <c r="Q3895" s="1"/>
    </row>
    <row r="3896" spans="2:18" x14ac:dyDescent="0.25">
      <c r="B3896" s="1"/>
      <c r="C3896" s="1"/>
      <c r="P3896" s="1"/>
      <c r="Q3896" s="1"/>
      <c r="R3896" s="1"/>
    </row>
    <row r="3897" spans="2:18" x14ac:dyDescent="0.25">
      <c r="B3897" s="1"/>
      <c r="C3897" s="1"/>
      <c r="P3897" s="1"/>
      <c r="Q3897" s="1"/>
      <c r="R3897" s="1"/>
    </row>
    <row r="3898" spans="2:18" x14ac:dyDescent="0.25">
      <c r="B3898" s="1"/>
      <c r="C3898" s="1"/>
      <c r="G3898" s="1"/>
      <c r="P3898" s="1"/>
      <c r="Q3898" s="1"/>
    </row>
    <row r="3899" spans="2:18" x14ac:dyDescent="0.25">
      <c r="B3899" s="1"/>
      <c r="C3899" s="1"/>
      <c r="P3899" s="1"/>
      <c r="Q3899" s="1"/>
      <c r="R3899" s="1"/>
    </row>
    <row r="3900" spans="2:18" x14ac:dyDescent="0.25">
      <c r="B3900" s="1"/>
      <c r="C3900" s="1"/>
      <c r="P3900" s="1"/>
      <c r="Q3900" s="1"/>
      <c r="R3900" s="1"/>
    </row>
    <row r="3901" spans="2:18" x14ac:dyDescent="0.25">
      <c r="B3901" s="1"/>
      <c r="C3901" s="1"/>
      <c r="P3901" s="1"/>
      <c r="Q3901" s="1"/>
      <c r="R3901" s="1"/>
    </row>
    <row r="3902" spans="2:18" x14ac:dyDescent="0.25">
      <c r="B3902" s="1"/>
      <c r="C3902" s="1"/>
      <c r="P3902" s="1"/>
      <c r="Q3902" s="1"/>
      <c r="R3902" s="1"/>
    </row>
    <row r="3903" spans="2:18" x14ac:dyDescent="0.25">
      <c r="B3903" s="1"/>
      <c r="C3903" s="1"/>
      <c r="P3903" s="1"/>
      <c r="Q3903" s="1"/>
      <c r="R3903" s="1"/>
    </row>
    <row r="3904" spans="2:18" x14ac:dyDescent="0.25">
      <c r="B3904" s="1"/>
      <c r="C3904" s="1"/>
      <c r="P3904" s="1"/>
      <c r="Q3904" s="1"/>
      <c r="R3904" s="1"/>
    </row>
    <row r="3905" spans="2:21" x14ac:dyDescent="0.25">
      <c r="B3905" s="1"/>
      <c r="C3905" s="1"/>
      <c r="P3905" s="1"/>
      <c r="Q3905" s="1"/>
      <c r="R3905" s="1"/>
    </row>
    <row r="3906" spans="2:21" x14ac:dyDescent="0.25">
      <c r="B3906" s="1"/>
      <c r="C3906" s="1"/>
      <c r="P3906" s="1"/>
      <c r="Q3906" s="1"/>
      <c r="R3906" s="1"/>
    </row>
    <row r="3907" spans="2:21" x14ac:dyDescent="0.25">
      <c r="B3907" s="1"/>
      <c r="C3907" s="1"/>
      <c r="G3907" s="1"/>
      <c r="P3907" s="1"/>
      <c r="Q3907" s="1"/>
      <c r="R3907" s="1"/>
    </row>
    <row r="3908" spans="2:21" x14ac:dyDescent="0.25">
      <c r="B3908" s="1"/>
      <c r="C3908" s="1"/>
      <c r="P3908" s="1"/>
      <c r="Q3908" s="1"/>
    </row>
    <row r="3909" spans="2:21" x14ac:dyDescent="0.25">
      <c r="B3909" s="1"/>
      <c r="C3909" s="1"/>
      <c r="P3909" s="1"/>
      <c r="Q3909" s="1"/>
    </row>
    <row r="3910" spans="2:21" x14ac:dyDescent="0.25">
      <c r="B3910" s="1"/>
      <c r="C3910" s="1"/>
      <c r="P3910" s="1"/>
      <c r="Q3910" s="1"/>
      <c r="U3910" s="1"/>
    </row>
    <row r="3911" spans="2:21" x14ac:dyDescent="0.25">
      <c r="B3911" s="1"/>
      <c r="C3911" s="1"/>
      <c r="P3911" s="1"/>
      <c r="Q3911" s="1"/>
    </row>
    <row r="3912" spans="2:21" x14ac:dyDescent="0.25">
      <c r="B3912" s="1"/>
      <c r="C3912" s="1"/>
      <c r="P3912" s="1"/>
      <c r="Q3912" s="1"/>
    </row>
    <row r="3913" spans="2:21" x14ac:dyDescent="0.25">
      <c r="B3913" s="1"/>
      <c r="C3913" s="1"/>
      <c r="P3913" s="1"/>
      <c r="Q3913" s="1"/>
    </row>
    <row r="3914" spans="2:21" x14ac:dyDescent="0.25">
      <c r="B3914" s="1"/>
      <c r="C3914" s="1"/>
      <c r="P3914" s="1"/>
      <c r="Q3914" s="1"/>
    </row>
    <row r="3915" spans="2:21" x14ac:dyDescent="0.25">
      <c r="B3915" s="1"/>
      <c r="C3915" s="1"/>
      <c r="P3915" s="1"/>
      <c r="Q3915" s="1"/>
    </row>
    <row r="3916" spans="2:21" x14ac:dyDescent="0.25">
      <c r="B3916" s="1"/>
      <c r="C3916" s="1"/>
      <c r="P3916" s="1"/>
      <c r="Q3916" s="1"/>
      <c r="R3916" s="1"/>
    </row>
    <row r="3917" spans="2:21" x14ac:dyDescent="0.25">
      <c r="B3917" s="1"/>
      <c r="C3917" s="1"/>
      <c r="P3917" s="1"/>
      <c r="Q3917" s="1"/>
      <c r="R3917" s="1"/>
    </row>
    <row r="3918" spans="2:21" x14ac:dyDescent="0.25">
      <c r="B3918" s="1"/>
      <c r="C3918" s="1"/>
      <c r="P3918" s="1"/>
      <c r="Q3918" s="1"/>
    </row>
    <row r="3919" spans="2:21" x14ac:dyDescent="0.25">
      <c r="B3919" s="1"/>
      <c r="C3919" s="1"/>
      <c r="P3919" s="1"/>
      <c r="Q3919" s="1"/>
    </row>
    <row r="3920" spans="2:21" x14ac:dyDescent="0.25">
      <c r="B3920" s="1"/>
      <c r="C3920" s="1"/>
      <c r="P3920" s="1"/>
      <c r="Q3920" s="1"/>
    </row>
    <row r="3921" spans="2:18" x14ac:dyDescent="0.25">
      <c r="B3921" s="1"/>
      <c r="C3921" s="1"/>
      <c r="G3921" s="1"/>
      <c r="P3921" s="1"/>
      <c r="Q3921" s="1"/>
      <c r="R3921" s="1"/>
    </row>
    <row r="3922" spans="2:18" x14ac:dyDescent="0.25">
      <c r="B3922" s="1"/>
      <c r="C3922" s="1"/>
      <c r="G3922" s="1"/>
      <c r="P3922" s="1"/>
      <c r="Q3922" s="1"/>
      <c r="R3922" s="1"/>
    </row>
    <row r="3923" spans="2:18" x14ac:dyDescent="0.25">
      <c r="B3923" s="1"/>
      <c r="C3923" s="1"/>
      <c r="P3923" s="1"/>
      <c r="Q3923" s="1"/>
    </row>
    <row r="3924" spans="2:18" x14ac:dyDescent="0.25">
      <c r="B3924" s="1"/>
      <c r="C3924" s="1"/>
      <c r="P3924" s="1"/>
      <c r="Q3924" s="1"/>
    </row>
    <row r="3925" spans="2:18" x14ac:dyDescent="0.25">
      <c r="B3925" s="1"/>
      <c r="C3925" s="1"/>
      <c r="P3925" s="1"/>
      <c r="Q3925" s="1"/>
      <c r="R3925" s="1"/>
    </row>
    <row r="3926" spans="2:18" x14ac:dyDescent="0.25">
      <c r="B3926" s="1"/>
      <c r="C3926" s="1"/>
      <c r="P3926" s="1"/>
      <c r="Q3926" s="1"/>
      <c r="R3926" s="1"/>
    </row>
    <row r="3927" spans="2:18" x14ac:dyDescent="0.25">
      <c r="B3927" s="1"/>
      <c r="C3927" s="1"/>
      <c r="P3927" s="1"/>
      <c r="Q3927" s="1"/>
      <c r="R3927" s="1"/>
    </row>
    <row r="3928" spans="2:18" x14ac:dyDescent="0.25">
      <c r="B3928" s="1"/>
      <c r="C3928" s="1"/>
      <c r="P3928" s="1"/>
      <c r="Q3928" s="1"/>
    </row>
    <row r="3929" spans="2:18" x14ac:dyDescent="0.25">
      <c r="B3929" s="1"/>
      <c r="C3929" s="1"/>
      <c r="P3929" s="1"/>
      <c r="Q3929" s="1"/>
    </row>
    <row r="3930" spans="2:18" x14ac:dyDescent="0.25">
      <c r="B3930" s="1"/>
      <c r="C3930" s="1"/>
      <c r="P3930" s="1"/>
      <c r="Q3930" s="1"/>
    </row>
    <row r="3931" spans="2:18" x14ac:dyDescent="0.25">
      <c r="B3931" s="1"/>
      <c r="C3931" s="1"/>
      <c r="P3931" s="1"/>
      <c r="Q3931" s="1"/>
    </row>
    <row r="3932" spans="2:18" x14ac:dyDescent="0.25">
      <c r="B3932" s="1"/>
      <c r="C3932" s="1"/>
      <c r="P3932" s="1"/>
      <c r="Q3932" s="1"/>
    </row>
    <row r="3933" spans="2:18" x14ac:dyDescent="0.25">
      <c r="B3933" s="1"/>
      <c r="C3933" s="1"/>
      <c r="P3933" s="1"/>
      <c r="Q3933" s="1"/>
    </row>
    <row r="3934" spans="2:18" x14ac:dyDescent="0.25">
      <c r="B3934" s="1"/>
      <c r="C3934" s="1"/>
      <c r="P3934" s="1"/>
      <c r="Q3934" s="1"/>
    </row>
    <row r="3935" spans="2:18" x14ac:dyDescent="0.25">
      <c r="B3935" s="1"/>
      <c r="C3935" s="1"/>
      <c r="P3935" s="1"/>
      <c r="Q3935" s="1"/>
    </row>
    <row r="3936" spans="2:18" x14ac:dyDescent="0.25">
      <c r="B3936" s="1"/>
      <c r="C3936" s="1"/>
      <c r="P3936" s="1"/>
      <c r="Q3936" s="1"/>
    </row>
    <row r="3937" spans="2:18" x14ac:dyDescent="0.25">
      <c r="B3937" s="1"/>
      <c r="C3937" s="1"/>
      <c r="P3937" s="1"/>
      <c r="Q3937" s="1"/>
    </row>
    <row r="3938" spans="2:18" x14ac:dyDescent="0.25">
      <c r="B3938" s="1"/>
      <c r="C3938" s="1"/>
      <c r="P3938" s="1"/>
      <c r="Q3938" s="1"/>
    </row>
    <row r="3939" spans="2:18" x14ac:dyDescent="0.25">
      <c r="B3939" s="1"/>
      <c r="C3939" s="1"/>
      <c r="P3939" s="1"/>
      <c r="Q3939" s="1"/>
    </row>
    <row r="3940" spans="2:18" x14ac:dyDescent="0.25">
      <c r="B3940" s="1"/>
      <c r="C3940" s="1"/>
      <c r="F3940" s="1"/>
      <c r="P3940" s="1"/>
      <c r="Q3940" s="1"/>
      <c r="R3940" s="1"/>
    </row>
    <row r="3941" spans="2:18" x14ac:dyDescent="0.25">
      <c r="B3941" s="1"/>
      <c r="C3941" s="1"/>
      <c r="P3941" s="1"/>
      <c r="Q3941" s="1"/>
    </row>
    <row r="3942" spans="2:18" x14ac:dyDescent="0.25">
      <c r="B3942" s="1"/>
      <c r="C3942" s="1"/>
      <c r="P3942" s="1"/>
      <c r="Q3942" s="1"/>
    </row>
    <row r="3943" spans="2:18" x14ac:dyDescent="0.25">
      <c r="B3943" s="1"/>
      <c r="C3943" s="1"/>
      <c r="P3943" s="1"/>
      <c r="Q3943" s="1"/>
    </row>
    <row r="3944" spans="2:18" x14ac:dyDescent="0.25">
      <c r="B3944" s="1"/>
      <c r="C3944" s="1"/>
      <c r="P3944" s="1"/>
      <c r="Q3944" s="1"/>
    </row>
    <row r="3945" spans="2:18" x14ac:dyDescent="0.25">
      <c r="B3945" s="1"/>
      <c r="C3945" s="1"/>
      <c r="P3945" s="1"/>
      <c r="Q3945" s="1"/>
    </row>
    <row r="3946" spans="2:18" x14ac:dyDescent="0.25">
      <c r="B3946" s="1"/>
      <c r="C3946" s="1"/>
      <c r="P3946" s="1"/>
      <c r="Q3946" s="1"/>
    </row>
    <row r="3947" spans="2:18" x14ac:dyDescent="0.25">
      <c r="B3947" s="1"/>
      <c r="C3947" s="1"/>
      <c r="P3947" s="1"/>
      <c r="Q3947" s="1"/>
    </row>
    <row r="3948" spans="2:18" x14ac:dyDescent="0.25">
      <c r="B3948" s="1"/>
      <c r="C3948" s="1"/>
      <c r="G3948" s="1"/>
      <c r="P3948" s="1"/>
      <c r="Q3948" s="1"/>
    </row>
    <row r="3949" spans="2:18" x14ac:dyDescent="0.25">
      <c r="B3949" s="1"/>
      <c r="C3949" s="1"/>
      <c r="P3949" s="1"/>
      <c r="Q3949" s="1"/>
    </row>
    <row r="3950" spans="2:18" x14ac:dyDescent="0.25">
      <c r="B3950" s="1"/>
      <c r="C3950" s="1"/>
      <c r="P3950" s="1"/>
      <c r="Q3950" s="1"/>
    </row>
    <row r="3951" spans="2:18" x14ac:dyDescent="0.25">
      <c r="B3951" s="1"/>
      <c r="C3951" s="1"/>
      <c r="P3951" s="1"/>
      <c r="Q3951" s="1"/>
    </row>
    <row r="3952" spans="2:18" x14ac:dyDescent="0.25">
      <c r="B3952" s="1"/>
      <c r="C3952" s="1"/>
      <c r="P3952" s="1"/>
      <c r="Q3952" s="1"/>
    </row>
    <row r="3953" spans="2:18" x14ac:dyDescent="0.25">
      <c r="B3953" s="1"/>
      <c r="C3953" s="1"/>
      <c r="P3953" s="1"/>
      <c r="Q3953" s="1"/>
    </row>
    <row r="3954" spans="2:18" x14ac:dyDescent="0.25">
      <c r="B3954" s="1"/>
      <c r="C3954" s="1"/>
      <c r="P3954" s="1"/>
      <c r="Q3954" s="1"/>
    </row>
    <row r="3955" spans="2:18" x14ac:dyDescent="0.25">
      <c r="B3955" s="1"/>
      <c r="C3955" s="1"/>
      <c r="P3955" s="1"/>
      <c r="Q3955" s="1"/>
    </row>
    <row r="3956" spans="2:18" x14ac:dyDescent="0.25">
      <c r="B3956" s="1"/>
      <c r="C3956" s="1"/>
      <c r="F3956" s="1"/>
      <c r="P3956" s="1"/>
      <c r="Q3956" s="1"/>
      <c r="R3956" s="1"/>
    </row>
    <row r="3957" spans="2:18" x14ac:dyDescent="0.25">
      <c r="B3957" s="1"/>
      <c r="C3957" s="1"/>
      <c r="F3957" s="1"/>
      <c r="P3957" s="1"/>
      <c r="Q3957" s="1"/>
      <c r="R3957" s="1"/>
    </row>
    <row r="3958" spans="2:18" x14ac:dyDescent="0.25">
      <c r="B3958" s="1"/>
      <c r="C3958" s="1"/>
      <c r="G3958" s="1"/>
      <c r="P3958" s="1"/>
      <c r="Q3958" s="1"/>
      <c r="R3958" s="1"/>
    </row>
    <row r="3959" spans="2:18" x14ac:dyDescent="0.25">
      <c r="B3959" s="1"/>
      <c r="C3959" s="1"/>
      <c r="P3959" s="1"/>
      <c r="Q3959" s="1"/>
      <c r="R3959" s="1"/>
    </row>
    <row r="3960" spans="2:18" x14ac:dyDescent="0.25">
      <c r="B3960" s="1"/>
      <c r="C3960" s="1"/>
      <c r="G3960" s="1"/>
      <c r="P3960" s="1"/>
      <c r="Q3960" s="1"/>
      <c r="R3960" s="1"/>
    </row>
    <row r="3961" spans="2:18" x14ac:dyDescent="0.25">
      <c r="B3961" s="1"/>
      <c r="C3961" s="1"/>
      <c r="G3961" s="1"/>
      <c r="P3961" s="1"/>
      <c r="Q3961" s="1"/>
      <c r="R3961" s="1"/>
    </row>
    <row r="3962" spans="2:18" x14ac:dyDescent="0.25">
      <c r="B3962" s="1"/>
      <c r="C3962" s="1"/>
      <c r="G3962" s="1"/>
      <c r="P3962" s="1"/>
      <c r="Q3962" s="1"/>
      <c r="R3962" s="1"/>
    </row>
    <row r="3963" spans="2:18" x14ac:dyDescent="0.25">
      <c r="B3963" s="1"/>
      <c r="C3963" s="1"/>
      <c r="G3963" s="1"/>
      <c r="P3963" s="1"/>
      <c r="Q3963" s="1"/>
      <c r="R3963" s="1"/>
    </row>
    <row r="3964" spans="2:18" x14ac:dyDescent="0.25">
      <c r="B3964" s="1"/>
      <c r="C3964" s="1"/>
      <c r="G3964" s="1"/>
      <c r="P3964" s="1"/>
      <c r="Q3964" s="1"/>
      <c r="R3964" s="1"/>
    </row>
    <row r="3965" spans="2:18" x14ac:dyDescent="0.25">
      <c r="B3965" s="1"/>
      <c r="C3965" s="1"/>
      <c r="P3965" s="1"/>
      <c r="Q3965" s="1"/>
    </row>
    <row r="3966" spans="2:18" x14ac:dyDescent="0.25">
      <c r="B3966" s="1"/>
      <c r="C3966" s="1"/>
      <c r="G3966" s="1"/>
      <c r="P3966" s="1"/>
      <c r="Q3966" s="1"/>
      <c r="R3966" s="1"/>
    </row>
    <row r="3967" spans="2:18" x14ac:dyDescent="0.25">
      <c r="B3967" s="1"/>
      <c r="C3967" s="1"/>
      <c r="G3967" s="1"/>
      <c r="P3967" s="1"/>
      <c r="Q3967" s="1"/>
      <c r="R3967" s="1"/>
    </row>
    <row r="3968" spans="2:18" x14ac:dyDescent="0.25">
      <c r="B3968" s="1"/>
      <c r="C3968" s="1"/>
      <c r="G3968" s="1"/>
      <c r="P3968" s="1"/>
      <c r="Q3968" s="1"/>
      <c r="R3968" s="1"/>
    </row>
    <row r="3969" spans="2:21" x14ac:dyDescent="0.25">
      <c r="B3969" s="1"/>
      <c r="C3969" s="1"/>
      <c r="P3969" s="1"/>
      <c r="Q3969" s="1"/>
      <c r="R3969" s="1"/>
    </row>
    <row r="3970" spans="2:21" x14ac:dyDescent="0.25">
      <c r="B3970" s="1"/>
      <c r="C3970" s="1"/>
      <c r="P3970" s="1"/>
      <c r="Q3970" s="1"/>
      <c r="R3970" s="1"/>
    </row>
    <row r="3971" spans="2:21" x14ac:dyDescent="0.25">
      <c r="B3971" s="1"/>
      <c r="C3971" s="1"/>
      <c r="G3971" s="1"/>
      <c r="P3971" s="1"/>
      <c r="Q3971" s="1"/>
      <c r="R3971" s="1"/>
    </row>
    <row r="3972" spans="2:21" x14ac:dyDescent="0.25">
      <c r="B3972" s="1"/>
      <c r="C3972" s="1"/>
      <c r="P3972" s="1"/>
      <c r="Q3972" s="1"/>
      <c r="R3972" s="1"/>
    </row>
    <row r="3973" spans="2:21" x14ac:dyDescent="0.25">
      <c r="B3973" s="1"/>
      <c r="C3973" s="1"/>
      <c r="P3973" s="1"/>
      <c r="Q3973" s="1"/>
      <c r="R3973" s="1"/>
    </row>
    <row r="3974" spans="2:21" x14ac:dyDescent="0.25">
      <c r="B3974" s="1"/>
      <c r="C3974" s="1"/>
      <c r="P3974" s="1"/>
      <c r="Q3974" s="1"/>
      <c r="U3974" s="1"/>
    </row>
    <row r="3975" spans="2:21" x14ac:dyDescent="0.25">
      <c r="B3975" s="1"/>
      <c r="C3975" s="1"/>
      <c r="P3975" s="1"/>
      <c r="Q3975" s="1"/>
    </row>
    <row r="3976" spans="2:21" x14ac:dyDescent="0.25">
      <c r="B3976" s="1"/>
      <c r="C3976" s="1"/>
      <c r="P3976" s="1"/>
      <c r="Q3976" s="1"/>
    </row>
    <row r="3977" spans="2:21" x14ac:dyDescent="0.25">
      <c r="B3977" s="1"/>
      <c r="C3977" s="1"/>
      <c r="P3977" s="1"/>
      <c r="Q3977" s="1"/>
      <c r="R3977" s="1"/>
    </row>
    <row r="3978" spans="2:21" x14ac:dyDescent="0.25">
      <c r="B3978" s="1"/>
      <c r="C3978" s="1"/>
      <c r="P3978" s="1"/>
      <c r="Q3978" s="1"/>
    </row>
    <row r="3979" spans="2:21" x14ac:dyDescent="0.25">
      <c r="B3979" s="1"/>
      <c r="C3979" s="1"/>
      <c r="P3979" s="1"/>
      <c r="Q3979" s="1"/>
    </row>
    <row r="3980" spans="2:21" x14ac:dyDescent="0.25">
      <c r="B3980" s="1"/>
      <c r="C3980" s="1"/>
      <c r="G3980" s="1"/>
      <c r="P3980" s="1"/>
      <c r="Q3980" s="1"/>
      <c r="R3980" s="1"/>
    </row>
    <row r="3981" spans="2:21" x14ac:dyDescent="0.25">
      <c r="B3981" s="1"/>
      <c r="C3981" s="1"/>
      <c r="P3981" s="1"/>
      <c r="Q3981" s="1"/>
      <c r="R3981" s="1"/>
    </row>
    <row r="3982" spans="2:21" x14ac:dyDescent="0.25">
      <c r="B3982" s="1"/>
      <c r="C3982" s="1"/>
      <c r="P3982" s="1"/>
      <c r="Q3982" s="1"/>
    </row>
    <row r="3983" spans="2:21" x14ac:dyDescent="0.25">
      <c r="B3983" s="1"/>
      <c r="C3983" s="1"/>
      <c r="P3983" s="1"/>
      <c r="Q3983" s="1"/>
    </row>
    <row r="3984" spans="2:21" x14ac:dyDescent="0.25">
      <c r="B3984" s="1"/>
      <c r="C3984" s="1"/>
      <c r="P3984" s="1"/>
      <c r="Q3984" s="1"/>
    </row>
    <row r="3985" spans="2:18" x14ac:dyDescent="0.25">
      <c r="B3985" s="1"/>
      <c r="C3985" s="1"/>
      <c r="P3985" s="1"/>
      <c r="Q3985" s="1"/>
    </row>
    <row r="3986" spans="2:18" x14ac:dyDescent="0.25">
      <c r="B3986" s="1"/>
      <c r="C3986" s="1"/>
      <c r="P3986" s="1"/>
      <c r="Q3986" s="1"/>
    </row>
    <row r="3987" spans="2:18" x14ac:dyDescent="0.25">
      <c r="B3987" s="1"/>
      <c r="C3987" s="1"/>
      <c r="P3987" s="1"/>
      <c r="Q3987" s="1"/>
      <c r="R3987" s="1"/>
    </row>
    <row r="3988" spans="2:18" x14ac:dyDescent="0.25">
      <c r="B3988" s="1"/>
      <c r="C3988" s="1"/>
      <c r="P3988" s="1"/>
      <c r="Q3988" s="1"/>
      <c r="R3988" s="1"/>
    </row>
    <row r="3989" spans="2:18" x14ac:dyDescent="0.25">
      <c r="B3989" s="1"/>
      <c r="C3989" s="1"/>
      <c r="P3989" s="1"/>
      <c r="Q3989" s="1"/>
    </row>
    <row r="3990" spans="2:18" x14ac:dyDescent="0.25">
      <c r="B3990" s="1"/>
      <c r="C3990" s="1"/>
      <c r="P3990" s="1"/>
      <c r="Q3990" s="1"/>
    </row>
    <row r="3991" spans="2:18" x14ac:dyDescent="0.25">
      <c r="B3991" s="1"/>
      <c r="C3991" s="1"/>
      <c r="P3991" s="1"/>
      <c r="Q3991" s="1"/>
    </row>
    <row r="3992" spans="2:18" x14ac:dyDescent="0.25">
      <c r="B3992" s="1"/>
      <c r="C3992" s="1"/>
      <c r="P3992" s="1"/>
      <c r="Q3992" s="1"/>
      <c r="R3992" s="1"/>
    </row>
    <row r="3993" spans="2:18" x14ac:dyDescent="0.25">
      <c r="B3993" s="1"/>
      <c r="C3993" s="1"/>
      <c r="P3993" s="1"/>
      <c r="Q3993" s="1"/>
      <c r="R3993" s="1"/>
    </row>
    <row r="3994" spans="2:18" x14ac:dyDescent="0.25">
      <c r="B3994" s="1"/>
      <c r="C3994" s="1"/>
      <c r="P3994" s="1"/>
      <c r="Q3994" s="1"/>
    </row>
    <row r="3995" spans="2:18" x14ac:dyDescent="0.25">
      <c r="B3995" s="1"/>
      <c r="C3995" s="1"/>
      <c r="P3995" s="1"/>
      <c r="Q3995" s="1"/>
      <c r="R3995" s="1"/>
    </row>
    <row r="3996" spans="2:18" x14ac:dyDescent="0.25">
      <c r="B3996" s="1"/>
      <c r="C3996" s="1"/>
      <c r="P3996" s="1"/>
      <c r="Q3996" s="1"/>
      <c r="R3996" s="1"/>
    </row>
    <row r="3997" spans="2:18" x14ac:dyDescent="0.25">
      <c r="B3997" s="1"/>
      <c r="C3997" s="1"/>
      <c r="P3997" s="1"/>
      <c r="Q3997" s="1"/>
    </row>
    <row r="3998" spans="2:18" x14ac:dyDescent="0.25">
      <c r="B3998" s="1"/>
      <c r="C3998" s="1"/>
      <c r="P3998" s="1"/>
      <c r="Q3998" s="1"/>
      <c r="R3998" s="1"/>
    </row>
    <row r="3999" spans="2:18" x14ac:dyDescent="0.25">
      <c r="B3999" s="1"/>
      <c r="C3999" s="1"/>
      <c r="G3999" s="1"/>
      <c r="P3999" s="1"/>
      <c r="Q3999" s="1"/>
      <c r="R3999" s="1"/>
    </row>
    <row r="4000" spans="2:18" x14ac:dyDescent="0.25">
      <c r="B4000" s="1"/>
      <c r="C4000" s="1"/>
      <c r="P4000" s="1"/>
      <c r="Q4000" s="1"/>
      <c r="R4000" s="1"/>
    </row>
    <row r="4001" spans="2:18" x14ac:dyDescent="0.25">
      <c r="B4001" s="1"/>
      <c r="C4001" s="1"/>
      <c r="G4001" s="1"/>
      <c r="P4001" s="1"/>
      <c r="Q4001" s="1"/>
      <c r="R4001" s="1"/>
    </row>
    <row r="4002" spans="2:18" x14ac:dyDescent="0.25">
      <c r="B4002" s="1"/>
      <c r="C4002" s="1"/>
      <c r="P4002" s="1"/>
      <c r="Q4002" s="1"/>
    </row>
    <row r="4003" spans="2:18" x14ac:dyDescent="0.25">
      <c r="B4003" s="1"/>
      <c r="C4003" s="1"/>
      <c r="P4003" s="1"/>
      <c r="Q4003" s="1"/>
    </row>
    <row r="4004" spans="2:18" x14ac:dyDescent="0.25">
      <c r="B4004" s="1"/>
      <c r="C4004" s="1"/>
      <c r="P4004" s="1"/>
      <c r="Q4004" s="1"/>
    </row>
    <row r="4005" spans="2:18" x14ac:dyDescent="0.25">
      <c r="B4005" s="1"/>
      <c r="C4005" s="1"/>
      <c r="P4005" s="1"/>
      <c r="Q4005" s="1"/>
    </row>
    <row r="4006" spans="2:18" x14ac:dyDescent="0.25">
      <c r="B4006" s="1"/>
      <c r="C4006" s="1"/>
      <c r="P4006" s="1"/>
      <c r="Q4006" s="1"/>
    </row>
    <row r="4007" spans="2:18" x14ac:dyDescent="0.25">
      <c r="B4007" s="1"/>
      <c r="C4007" s="1"/>
      <c r="G4007" s="1"/>
      <c r="P4007" s="1"/>
      <c r="Q4007" s="1"/>
    </row>
    <row r="4008" spans="2:18" x14ac:dyDescent="0.25">
      <c r="B4008" s="1"/>
      <c r="C4008" s="1"/>
      <c r="P4008" s="1"/>
      <c r="Q4008" s="1"/>
    </row>
    <row r="4009" spans="2:18" x14ac:dyDescent="0.25">
      <c r="B4009" s="1"/>
      <c r="C4009" s="1"/>
      <c r="G4009" s="1"/>
      <c r="P4009" s="1"/>
      <c r="Q4009" s="1"/>
      <c r="R4009" s="1"/>
    </row>
    <row r="4010" spans="2:18" x14ac:dyDescent="0.25">
      <c r="B4010" s="1"/>
      <c r="C4010" s="1"/>
      <c r="P4010" s="1"/>
      <c r="Q4010" s="1"/>
    </row>
    <row r="4011" spans="2:18" x14ac:dyDescent="0.25">
      <c r="B4011" s="1"/>
      <c r="C4011" s="1"/>
      <c r="G4011" s="1"/>
      <c r="P4011" s="1"/>
      <c r="Q4011" s="1"/>
      <c r="R4011" s="1"/>
    </row>
    <row r="4012" spans="2:18" x14ac:dyDescent="0.25">
      <c r="B4012" s="1"/>
      <c r="C4012" s="1"/>
      <c r="P4012" s="1"/>
      <c r="Q4012" s="1"/>
      <c r="R4012" s="1"/>
    </row>
    <row r="4013" spans="2:18" x14ac:dyDescent="0.25">
      <c r="B4013" s="1"/>
      <c r="C4013" s="1"/>
      <c r="P4013" s="1"/>
      <c r="Q4013" s="1"/>
    </row>
    <row r="4014" spans="2:18" x14ac:dyDescent="0.25">
      <c r="B4014" s="1"/>
      <c r="C4014" s="1"/>
      <c r="P4014" s="1"/>
      <c r="Q4014" s="1"/>
      <c r="R4014" s="1"/>
    </row>
    <row r="4015" spans="2:18" x14ac:dyDescent="0.25">
      <c r="B4015" s="1"/>
      <c r="C4015" s="1"/>
      <c r="P4015" s="1"/>
      <c r="Q4015" s="1"/>
      <c r="R4015" s="1"/>
    </row>
    <row r="4016" spans="2:18" x14ac:dyDescent="0.25">
      <c r="B4016" s="1"/>
      <c r="C4016" s="1"/>
      <c r="G4016" s="1"/>
      <c r="P4016" s="1"/>
      <c r="Q4016" s="1"/>
    </row>
    <row r="4017" spans="2:21" x14ac:dyDescent="0.25">
      <c r="B4017" s="1"/>
      <c r="C4017" s="1"/>
      <c r="P4017" s="1"/>
      <c r="Q4017" s="1"/>
    </row>
    <row r="4018" spans="2:21" x14ac:dyDescent="0.25">
      <c r="B4018" s="1"/>
      <c r="C4018" s="1"/>
      <c r="G4018" s="1"/>
      <c r="P4018" s="1"/>
      <c r="Q4018" s="1"/>
      <c r="R4018" s="1"/>
    </row>
    <row r="4019" spans="2:21" x14ac:dyDescent="0.25">
      <c r="B4019" s="1"/>
      <c r="C4019" s="1"/>
      <c r="G4019" s="1"/>
      <c r="P4019" s="1"/>
      <c r="Q4019" s="1"/>
      <c r="R4019" s="1"/>
    </row>
    <row r="4020" spans="2:21" x14ac:dyDescent="0.25">
      <c r="B4020" s="1"/>
      <c r="C4020" s="1"/>
      <c r="G4020" s="1"/>
      <c r="P4020" s="1"/>
      <c r="Q4020" s="1"/>
      <c r="R4020" s="1"/>
    </row>
    <row r="4021" spans="2:21" x14ac:dyDescent="0.25">
      <c r="B4021" s="1"/>
      <c r="C4021" s="1"/>
      <c r="F4021" s="1"/>
      <c r="P4021" s="1"/>
      <c r="Q4021" s="1"/>
      <c r="R4021" s="1"/>
    </row>
    <row r="4022" spans="2:21" x14ac:dyDescent="0.25">
      <c r="B4022" s="1"/>
      <c r="C4022" s="1"/>
      <c r="P4022" s="1"/>
      <c r="Q4022" s="1"/>
    </row>
    <row r="4023" spans="2:21" x14ac:dyDescent="0.25">
      <c r="B4023" s="1"/>
      <c r="C4023" s="1"/>
      <c r="P4023" s="1"/>
      <c r="Q4023" s="1"/>
    </row>
    <row r="4024" spans="2:21" x14ac:dyDescent="0.25">
      <c r="B4024" s="1"/>
      <c r="C4024" s="1"/>
      <c r="P4024" s="1"/>
      <c r="Q4024" s="1"/>
      <c r="U4024" s="1"/>
    </row>
    <row r="4025" spans="2:21" x14ac:dyDescent="0.25">
      <c r="B4025" s="1"/>
      <c r="C4025" s="1"/>
      <c r="P4025" s="1"/>
      <c r="Q4025" s="1"/>
    </row>
    <row r="4026" spans="2:21" x14ac:dyDescent="0.25">
      <c r="B4026" s="1"/>
      <c r="C4026" s="1"/>
      <c r="P4026" s="1"/>
      <c r="Q4026" s="1"/>
      <c r="R4026" s="1"/>
    </row>
    <row r="4027" spans="2:21" x14ac:dyDescent="0.25">
      <c r="B4027" s="1"/>
      <c r="C4027" s="1"/>
      <c r="P4027" s="1"/>
      <c r="Q4027" s="1"/>
    </row>
    <row r="4028" spans="2:21" x14ac:dyDescent="0.25">
      <c r="B4028" s="1"/>
      <c r="C4028" s="1"/>
      <c r="P4028" s="1"/>
      <c r="Q4028" s="1"/>
      <c r="R4028" s="1"/>
    </row>
    <row r="4029" spans="2:21" x14ac:dyDescent="0.25">
      <c r="B4029" s="1"/>
      <c r="C4029" s="1"/>
      <c r="P4029" s="1"/>
      <c r="Q4029" s="1"/>
    </row>
    <row r="4030" spans="2:21" x14ac:dyDescent="0.25">
      <c r="B4030" s="1"/>
      <c r="C4030" s="1"/>
      <c r="P4030" s="1"/>
      <c r="Q4030" s="1"/>
    </row>
    <row r="4031" spans="2:21" x14ac:dyDescent="0.25">
      <c r="B4031" s="1"/>
      <c r="C4031" s="1"/>
      <c r="P4031" s="1"/>
      <c r="Q4031" s="1"/>
    </row>
    <row r="4032" spans="2:21" x14ac:dyDescent="0.25">
      <c r="B4032" s="1"/>
      <c r="C4032" s="1"/>
      <c r="P4032" s="1"/>
      <c r="Q4032" s="1"/>
    </row>
    <row r="4033" spans="2:18" x14ac:dyDescent="0.25">
      <c r="B4033" s="1"/>
      <c r="C4033" s="1"/>
      <c r="P4033" s="1"/>
      <c r="Q4033" s="1"/>
      <c r="R4033" s="1"/>
    </row>
    <row r="4034" spans="2:18" x14ac:dyDescent="0.25">
      <c r="B4034" s="1"/>
      <c r="C4034" s="1"/>
      <c r="P4034" s="1"/>
      <c r="Q4034" s="1"/>
      <c r="R4034" s="1"/>
    </row>
    <row r="4035" spans="2:18" x14ac:dyDescent="0.25">
      <c r="B4035" s="1"/>
      <c r="C4035" s="1"/>
      <c r="G4035" s="1"/>
      <c r="P4035" s="1"/>
      <c r="Q4035" s="1"/>
      <c r="R4035" s="1"/>
    </row>
    <row r="4036" spans="2:18" x14ac:dyDescent="0.25">
      <c r="B4036" s="1"/>
      <c r="C4036" s="1"/>
      <c r="G4036" s="1"/>
      <c r="P4036" s="1"/>
      <c r="Q4036" s="1"/>
      <c r="R4036" s="1"/>
    </row>
    <row r="4037" spans="2:18" x14ac:dyDescent="0.25">
      <c r="B4037" s="1"/>
      <c r="C4037" s="1"/>
      <c r="P4037" s="1"/>
      <c r="Q4037" s="1"/>
    </row>
    <row r="4038" spans="2:18" x14ac:dyDescent="0.25">
      <c r="B4038" s="1"/>
      <c r="C4038" s="1"/>
      <c r="P4038" s="1"/>
      <c r="Q4038" s="1"/>
      <c r="R4038" s="1"/>
    </row>
    <row r="4039" spans="2:18" x14ac:dyDescent="0.25">
      <c r="B4039" s="1"/>
      <c r="C4039" s="1"/>
      <c r="G4039" s="1"/>
      <c r="P4039" s="1"/>
      <c r="Q4039" s="1"/>
      <c r="R4039" s="1"/>
    </row>
    <row r="4040" spans="2:18" x14ac:dyDescent="0.25">
      <c r="B4040" s="1"/>
      <c r="C4040" s="1"/>
      <c r="P4040" s="1"/>
      <c r="Q4040" s="1"/>
    </row>
    <row r="4041" spans="2:18" x14ac:dyDescent="0.25">
      <c r="B4041" s="1"/>
      <c r="C4041" s="1"/>
      <c r="P4041" s="1"/>
      <c r="Q4041" s="1"/>
    </row>
    <row r="4042" spans="2:18" x14ac:dyDescent="0.25">
      <c r="B4042" s="1"/>
      <c r="C4042" s="1"/>
      <c r="G4042" s="1"/>
      <c r="P4042" s="1"/>
      <c r="Q4042" s="1"/>
      <c r="R4042" s="1"/>
    </row>
    <row r="4043" spans="2:18" x14ac:dyDescent="0.25">
      <c r="B4043" s="1"/>
      <c r="C4043" s="1"/>
      <c r="P4043" s="1"/>
      <c r="Q4043" s="1"/>
    </row>
    <row r="4044" spans="2:18" x14ac:dyDescent="0.25">
      <c r="B4044" s="1"/>
      <c r="C4044" s="1"/>
      <c r="G4044" s="1"/>
      <c r="P4044" s="1"/>
      <c r="Q4044" s="1"/>
    </row>
    <row r="4045" spans="2:18" x14ac:dyDescent="0.25">
      <c r="B4045" s="1"/>
      <c r="C4045" s="1"/>
      <c r="P4045" s="1"/>
      <c r="Q4045" s="1"/>
    </row>
    <row r="4046" spans="2:18" x14ac:dyDescent="0.25">
      <c r="B4046" s="1"/>
      <c r="C4046" s="1"/>
      <c r="P4046" s="1"/>
      <c r="Q4046" s="1"/>
    </row>
    <row r="4047" spans="2:18" x14ac:dyDescent="0.25">
      <c r="B4047" s="1"/>
      <c r="C4047" s="1"/>
      <c r="P4047" s="1"/>
      <c r="Q4047" s="1"/>
    </row>
    <row r="4048" spans="2:18" x14ac:dyDescent="0.25">
      <c r="B4048" s="1"/>
      <c r="C4048" s="1"/>
      <c r="P4048" s="1"/>
      <c r="Q4048" s="1"/>
    </row>
    <row r="4049" spans="2:18" x14ac:dyDescent="0.25">
      <c r="B4049" s="1"/>
      <c r="C4049" s="1"/>
      <c r="P4049" s="1"/>
      <c r="Q4049" s="1"/>
    </row>
    <row r="4050" spans="2:18" x14ac:dyDescent="0.25">
      <c r="B4050" s="1"/>
      <c r="C4050" s="1"/>
      <c r="P4050" s="1"/>
      <c r="Q4050" s="1"/>
    </row>
    <row r="4051" spans="2:18" x14ac:dyDescent="0.25">
      <c r="B4051" s="1"/>
      <c r="C4051" s="1"/>
      <c r="P4051" s="1"/>
      <c r="Q4051" s="1"/>
    </row>
    <row r="4052" spans="2:18" x14ac:dyDescent="0.25">
      <c r="B4052" s="1"/>
      <c r="C4052" s="1"/>
      <c r="P4052" s="1"/>
      <c r="Q4052" s="1"/>
    </row>
    <row r="4053" spans="2:18" x14ac:dyDescent="0.25">
      <c r="B4053" s="1"/>
      <c r="C4053" s="1"/>
      <c r="P4053" s="1"/>
      <c r="Q4053" s="1"/>
    </row>
    <row r="4054" spans="2:18" x14ac:dyDescent="0.25">
      <c r="B4054" s="1"/>
      <c r="C4054" s="1"/>
      <c r="P4054" s="1"/>
      <c r="Q4054" s="1"/>
    </row>
    <row r="4055" spans="2:18" x14ac:dyDescent="0.25">
      <c r="B4055" s="1"/>
      <c r="C4055" s="1"/>
      <c r="P4055" s="1"/>
      <c r="Q4055" s="1"/>
    </row>
    <row r="4056" spans="2:18" x14ac:dyDescent="0.25">
      <c r="B4056" s="1"/>
      <c r="C4056" s="1"/>
      <c r="P4056" s="1"/>
      <c r="Q4056" s="1"/>
    </row>
    <row r="4057" spans="2:18" x14ac:dyDescent="0.25">
      <c r="B4057" s="1"/>
      <c r="C4057" s="1"/>
      <c r="P4057" s="1"/>
      <c r="Q4057" s="1"/>
    </row>
    <row r="4058" spans="2:18" x14ac:dyDescent="0.25">
      <c r="B4058" s="1"/>
      <c r="C4058" s="1"/>
      <c r="F4058" s="1"/>
      <c r="G4058" s="1"/>
      <c r="P4058" s="1"/>
      <c r="Q4058" s="1"/>
      <c r="R4058" s="1"/>
    </row>
    <row r="4059" spans="2:18" x14ac:dyDescent="0.25">
      <c r="B4059" s="1"/>
      <c r="C4059" s="1"/>
      <c r="P4059" s="1"/>
      <c r="Q4059" s="1"/>
      <c r="R4059" s="1"/>
    </row>
    <row r="4060" spans="2:18" x14ac:dyDescent="0.25">
      <c r="B4060" s="1"/>
      <c r="C4060" s="1"/>
      <c r="P4060" s="1"/>
      <c r="Q4060" s="1"/>
    </row>
    <row r="4061" spans="2:18" x14ac:dyDescent="0.25">
      <c r="B4061" s="1"/>
      <c r="C4061" s="1"/>
      <c r="P4061" s="1"/>
      <c r="Q4061" s="1"/>
    </row>
    <row r="4062" spans="2:18" x14ac:dyDescent="0.25">
      <c r="B4062" s="1"/>
      <c r="C4062" s="1"/>
      <c r="P4062" s="1"/>
      <c r="Q4062" s="1"/>
    </row>
    <row r="4063" spans="2:18" x14ac:dyDescent="0.25">
      <c r="B4063" s="1"/>
      <c r="C4063" s="1"/>
      <c r="P4063" s="1"/>
      <c r="Q4063" s="1"/>
      <c r="R4063" s="1"/>
    </row>
    <row r="4064" spans="2:18" x14ac:dyDescent="0.25">
      <c r="B4064" s="1"/>
      <c r="C4064" s="1"/>
      <c r="P4064" s="1"/>
      <c r="Q4064" s="1"/>
    </row>
    <row r="4065" spans="2:18" x14ac:dyDescent="0.25">
      <c r="B4065" s="1"/>
      <c r="C4065" s="1"/>
      <c r="P4065" s="1"/>
      <c r="Q4065" s="1"/>
    </row>
    <row r="4066" spans="2:18" x14ac:dyDescent="0.25">
      <c r="B4066" s="1"/>
      <c r="C4066" s="1"/>
      <c r="P4066" s="1"/>
      <c r="Q4066" s="1"/>
    </row>
    <row r="4067" spans="2:18" x14ac:dyDescent="0.25">
      <c r="B4067" s="1"/>
      <c r="C4067" s="1"/>
      <c r="P4067" s="1"/>
      <c r="Q4067" s="1"/>
      <c r="R4067" s="1"/>
    </row>
    <row r="4068" spans="2:18" x14ac:dyDescent="0.25">
      <c r="B4068" s="1"/>
      <c r="C4068" s="1"/>
      <c r="P4068" s="1"/>
      <c r="Q4068" s="1"/>
    </row>
    <row r="4069" spans="2:18" x14ac:dyDescent="0.25">
      <c r="B4069" s="1"/>
      <c r="C4069" s="1"/>
      <c r="P4069" s="1"/>
      <c r="Q4069" s="1"/>
    </row>
    <row r="4070" spans="2:18" x14ac:dyDescent="0.25">
      <c r="B4070" s="1"/>
      <c r="C4070" s="1"/>
      <c r="P4070" s="1"/>
      <c r="Q4070" s="1"/>
    </row>
    <row r="4071" spans="2:18" x14ac:dyDescent="0.25">
      <c r="B4071" s="1"/>
      <c r="C4071" s="1"/>
      <c r="G4071" s="1"/>
      <c r="P4071" s="1"/>
      <c r="Q4071" s="1"/>
      <c r="R4071" s="1"/>
    </row>
    <row r="4072" spans="2:18" x14ac:dyDescent="0.25">
      <c r="B4072" s="1"/>
      <c r="C4072" s="1"/>
      <c r="P4072" s="1"/>
      <c r="Q4072" s="1"/>
    </row>
    <row r="4073" spans="2:18" x14ac:dyDescent="0.25">
      <c r="B4073" s="1"/>
      <c r="C4073" s="1"/>
      <c r="P4073" s="1"/>
      <c r="Q4073" s="1"/>
    </row>
    <row r="4074" spans="2:18" x14ac:dyDescent="0.25">
      <c r="B4074" s="1"/>
      <c r="C4074" s="1"/>
      <c r="G4074" s="1"/>
      <c r="P4074" s="1"/>
      <c r="Q4074" s="1"/>
      <c r="R4074" s="1"/>
    </row>
    <row r="4075" spans="2:18" x14ac:dyDescent="0.25">
      <c r="B4075" s="1"/>
      <c r="C4075" s="1"/>
      <c r="G4075" s="1"/>
      <c r="P4075" s="1"/>
      <c r="Q4075" s="1"/>
      <c r="R4075" s="1"/>
    </row>
    <row r="4076" spans="2:18" x14ac:dyDescent="0.25">
      <c r="B4076" s="1"/>
      <c r="C4076" s="1"/>
      <c r="F4076" s="1"/>
      <c r="P4076" s="1"/>
      <c r="Q4076" s="1"/>
      <c r="R4076" s="1"/>
    </row>
    <row r="4077" spans="2:18" x14ac:dyDescent="0.25">
      <c r="B4077" s="1"/>
      <c r="C4077" s="1"/>
      <c r="P4077" s="1"/>
      <c r="Q4077" s="1"/>
    </row>
    <row r="4078" spans="2:18" x14ac:dyDescent="0.25">
      <c r="B4078" s="1"/>
      <c r="C4078" s="1"/>
      <c r="P4078" s="1"/>
      <c r="Q4078" s="1"/>
      <c r="R4078" s="1"/>
    </row>
    <row r="4079" spans="2:18" x14ac:dyDescent="0.25">
      <c r="B4079" s="1"/>
      <c r="C4079" s="1"/>
      <c r="P4079" s="1"/>
      <c r="Q4079" s="1"/>
    </row>
    <row r="4080" spans="2:18" x14ac:dyDescent="0.25">
      <c r="B4080" s="1"/>
      <c r="C4080" s="1"/>
      <c r="G4080" s="1"/>
      <c r="P4080" s="1"/>
      <c r="Q4080" s="1"/>
      <c r="R4080" s="1"/>
    </row>
    <row r="4081" spans="2:18" x14ac:dyDescent="0.25">
      <c r="B4081" s="1"/>
      <c r="C4081" s="1"/>
      <c r="P4081" s="1"/>
      <c r="Q4081" s="1"/>
    </row>
    <row r="4082" spans="2:18" x14ac:dyDescent="0.25">
      <c r="B4082" s="1"/>
      <c r="C4082" s="1"/>
      <c r="G4082" s="1"/>
      <c r="P4082" s="1"/>
      <c r="Q4082" s="1"/>
      <c r="R4082" s="1"/>
    </row>
    <row r="4083" spans="2:18" x14ac:dyDescent="0.25">
      <c r="B4083" s="1"/>
      <c r="C4083" s="1"/>
      <c r="P4083" s="1"/>
      <c r="Q4083" s="1"/>
      <c r="R4083" s="1"/>
    </row>
    <row r="4084" spans="2:18" x14ac:dyDescent="0.25">
      <c r="B4084" s="1"/>
      <c r="C4084" s="1"/>
      <c r="P4084" s="1"/>
      <c r="Q4084" s="1"/>
      <c r="R4084" s="1"/>
    </row>
    <row r="4085" spans="2:18" x14ac:dyDescent="0.25">
      <c r="B4085" s="1"/>
      <c r="C4085" s="1"/>
      <c r="G4085" s="1"/>
      <c r="P4085" s="1"/>
      <c r="Q4085" s="1"/>
      <c r="R4085" s="1"/>
    </row>
    <row r="4086" spans="2:18" x14ac:dyDescent="0.25">
      <c r="B4086" s="1"/>
      <c r="C4086" s="1"/>
      <c r="G4086" s="1"/>
      <c r="P4086" s="1"/>
      <c r="Q4086" s="1"/>
      <c r="R4086" s="1"/>
    </row>
    <row r="4087" spans="2:18" x14ac:dyDescent="0.25">
      <c r="B4087" s="1"/>
      <c r="C4087" s="1"/>
      <c r="G4087" s="1"/>
      <c r="P4087" s="1"/>
      <c r="Q4087" s="1"/>
      <c r="R4087" s="1"/>
    </row>
    <row r="4088" spans="2:18" x14ac:dyDescent="0.25">
      <c r="B4088" s="1"/>
      <c r="C4088" s="1"/>
      <c r="P4088" s="1"/>
      <c r="Q4088" s="1"/>
      <c r="R4088" s="1"/>
    </row>
    <row r="4089" spans="2:18" x14ac:dyDescent="0.25">
      <c r="B4089" s="1"/>
      <c r="C4089" s="1"/>
      <c r="P4089" s="1"/>
      <c r="Q4089" s="1"/>
      <c r="R4089" s="1"/>
    </row>
    <row r="4090" spans="2:18" x14ac:dyDescent="0.25">
      <c r="B4090" s="1"/>
      <c r="C4090" s="1"/>
      <c r="P4090" s="1"/>
      <c r="Q4090" s="1"/>
    </row>
    <row r="4091" spans="2:18" x14ac:dyDescent="0.25">
      <c r="B4091" s="1"/>
      <c r="C4091" s="1"/>
      <c r="G4091" s="1"/>
      <c r="P4091" s="1"/>
      <c r="Q4091" s="1"/>
      <c r="R4091" s="1"/>
    </row>
    <row r="4092" spans="2:18" x14ac:dyDescent="0.25">
      <c r="B4092" s="1"/>
      <c r="C4092" s="1"/>
      <c r="P4092" s="1"/>
      <c r="Q4092" s="1"/>
      <c r="R4092" s="1"/>
    </row>
    <row r="4093" spans="2:18" x14ac:dyDescent="0.25">
      <c r="B4093" s="1"/>
      <c r="C4093" s="1"/>
      <c r="G4093" s="1"/>
      <c r="P4093" s="1"/>
      <c r="Q4093" s="1"/>
      <c r="R4093" s="1"/>
    </row>
    <row r="4094" spans="2:18" x14ac:dyDescent="0.25">
      <c r="B4094" s="1"/>
      <c r="C4094" s="1"/>
      <c r="P4094" s="1"/>
      <c r="Q4094" s="1"/>
      <c r="R4094" s="1"/>
    </row>
    <row r="4095" spans="2:18" x14ac:dyDescent="0.25">
      <c r="B4095" s="1"/>
      <c r="C4095" s="1"/>
      <c r="P4095" s="1"/>
      <c r="Q4095" s="1"/>
      <c r="R4095" s="1"/>
    </row>
    <row r="4096" spans="2:18" x14ac:dyDescent="0.25">
      <c r="B4096" s="1"/>
      <c r="C4096" s="1"/>
      <c r="P4096" s="1"/>
      <c r="Q4096" s="1"/>
    </row>
    <row r="4097" spans="2:18" x14ac:dyDescent="0.25">
      <c r="B4097" s="1"/>
      <c r="C4097" s="1"/>
      <c r="P4097" s="1"/>
      <c r="Q4097" s="1"/>
    </row>
    <row r="4098" spans="2:18" x14ac:dyDescent="0.25">
      <c r="B4098" s="1"/>
      <c r="C4098" s="1"/>
      <c r="P4098" s="1"/>
      <c r="Q4098" s="1"/>
    </row>
    <row r="4099" spans="2:18" x14ac:dyDescent="0.25">
      <c r="B4099" s="1"/>
      <c r="C4099" s="1"/>
      <c r="P4099" s="1"/>
      <c r="Q4099" s="1"/>
      <c r="R4099" s="1"/>
    </row>
    <row r="4100" spans="2:18" x14ac:dyDescent="0.25">
      <c r="B4100" s="1"/>
      <c r="C4100" s="1"/>
      <c r="P4100" s="1"/>
      <c r="Q4100" s="1"/>
    </row>
    <row r="4101" spans="2:18" x14ac:dyDescent="0.25">
      <c r="B4101" s="1"/>
      <c r="C4101" s="1"/>
      <c r="P4101" s="1"/>
      <c r="Q4101" s="1"/>
    </row>
    <row r="4102" spans="2:18" x14ac:dyDescent="0.25">
      <c r="B4102" s="1"/>
      <c r="C4102" s="1"/>
      <c r="G4102" s="1"/>
      <c r="P4102" s="1"/>
      <c r="Q4102" s="1"/>
    </row>
    <row r="4103" spans="2:18" x14ac:dyDescent="0.25">
      <c r="B4103" s="1"/>
      <c r="C4103" s="1"/>
      <c r="P4103" s="1"/>
      <c r="Q4103" s="1"/>
    </row>
    <row r="4104" spans="2:18" x14ac:dyDescent="0.25">
      <c r="B4104" s="1"/>
      <c r="C4104" s="1"/>
      <c r="G4104" s="1"/>
      <c r="P4104" s="1"/>
      <c r="Q4104" s="1"/>
      <c r="R4104" s="1"/>
    </row>
    <row r="4105" spans="2:18" x14ac:dyDescent="0.25">
      <c r="B4105" s="1"/>
      <c r="C4105" s="1"/>
      <c r="P4105" s="1"/>
      <c r="Q4105" s="1"/>
    </row>
    <row r="4106" spans="2:18" x14ac:dyDescent="0.25">
      <c r="B4106" s="1"/>
      <c r="C4106" s="1"/>
      <c r="G4106" s="1"/>
      <c r="P4106" s="1"/>
      <c r="Q4106" s="1"/>
      <c r="R4106" s="1"/>
    </row>
    <row r="4107" spans="2:18" x14ac:dyDescent="0.25">
      <c r="B4107" s="1"/>
      <c r="C4107" s="1"/>
      <c r="P4107" s="1"/>
      <c r="Q4107" s="1"/>
    </row>
    <row r="4108" spans="2:18" x14ac:dyDescent="0.25">
      <c r="B4108" s="1"/>
      <c r="C4108" s="1"/>
      <c r="P4108" s="1"/>
      <c r="Q4108" s="1"/>
      <c r="R4108" s="1"/>
    </row>
    <row r="4109" spans="2:18" x14ac:dyDescent="0.25">
      <c r="B4109" s="1"/>
      <c r="C4109" s="1"/>
      <c r="G4109" s="1"/>
      <c r="P4109" s="1"/>
      <c r="Q4109" s="1"/>
    </row>
    <row r="4110" spans="2:18" x14ac:dyDescent="0.25">
      <c r="B4110" s="1"/>
      <c r="C4110" s="1"/>
      <c r="G4110" s="1"/>
      <c r="P4110" s="1"/>
      <c r="Q4110" s="1"/>
      <c r="R4110" s="1"/>
    </row>
    <row r="4111" spans="2:18" x14ac:dyDescent="0.25">
      <c r="B4111" s="1"/>
      <c r="C4111" s="1"/>
      <c r="P4111" s="1"/>
      <c r="Q4111" s="1"/>
      <c r="R4111" s="1"/>
    </row>
    <row r="4112" spans="2:18" x14ac:dyDescent="0.25">
      <c r="B4112" s="1"/>
      <c r="C4112" s="1"/>
      <c r="P4112" s="1"/>
      <c r="Q4112" s="1"/>
    </row>
    <row r="4113" spans="2:18" x14ac:dyDescent="0.25">
      <c r="B4113" s="1"/>
      <c r="C4113" s="1"/>
      <c r="G4113" s="1"/>
      <c r="P4113" s="1"/>
      <c r="Q4113" s="1"/>
      <c r="R4113" s="1"/>
    </row>
    <row r="4114" spans="2:18" x14ac:dyDescent="0.25">
      <c r="B4114" s="1"/>
      <c r="C4114" s="1"/>
      <c r="P4114" s="1"/>
      <c r="Q4114" s="1"/>
      <c r="R4114" s="1"/>
    </row>
    <row r="4115" spans="2:18" x14ac:dyDescent="0.25">
      <c r="B4115" s="1"/>
      <c r="C4115" s="1"/>
      <c r="P4115" s="1"/>
      <c r="Q4115" s="1"/>
      <c r="R4115" s="1"/>
    </row>
    <row r="4116" spans="2:18" x14ac:dyDescent="0.25">
      <c r="B4116" s="1"/>
      <c r="C4116" s="1"/>
      <c r="P4116" s="1"/>
      <c r="Q4116" s="1"/>
    </row>
    <row r="4117" spans="2:18" x14ac:dyDescent="0.25">
      <c r="B4117" s="1"/>
      <c r="C4117" s="1"/>
      <c r="F4117" s="1"/>
      <c r="P4117" s="1"/>
      <c r="Q4117" s="1"/>
      <c r="R4117" s="1"/>
    </row>
    <row r="4118" spans="2:18" x14ac:dyDescent="0.25">
      <c r="B4118" s="1"/>
      <c r="C4118" s="1"/>
      <c r="P4118" s="1"/>
      <c r="Q4118" s="1"/>
    </row>
    <row r="4119" spans="2:18" x14ac:dyDescent="0.25">
      <c r="B4119" s="1"/>
      <c r="C4119" s="1"/>
      <c r="G4119" s="1"/>
      <c r="P4119" s="1"/>
      <c r="Q4119" s="1"/>
      <c r="R4119" s="1"/>
    </row>
    <row r="4120" spans="2:18" x14ac:dyDescent="0.25">
      <c r="B4120" s="1"/>
      <c r="C4120" s="1"/>
      <c r="P4120" s="1"/>
      <c r="Q4120" s="1"/>
      <c r="R4120" s="1"/>
    </row>
    <row r="4121" spans="2:18" x14ac:dyDescent="0.25">
      <c r="B4121" s="1"/>
      <c r="C4121" s="1"/>
      <c r="G4121" s="1"/>
      <c r="P4121" s="1"/>
      <c r="Q4121" s="1"/>
      <c r="R4121" s="1"/>
    </row>
    <row r="4122" spans="2:18" x14ac:dyDescent="0.25">
      <c r="B4122" s="1"/>
      <c r="C4122" s="1"/>
      <c r="P4122" s="1"/>
      <c r="Q4122" s="1"/>
    </row>
    <row r="4123" spans="2:18" x14ac:dyDescent="0.25">
      <c r="B4123" s="1"/>
      <c r="C4123" s="1"/>
      <c r="P4123" s="1"/>
      <c r="Q4123" s="1"/>
    </row>
    <row r="4124" spans="2:18" x14ac:dyDescent="0.25">
      <c r="B4124" s="1"/>
      <c r="C4124" s="1"/>
      <c r="P4124" s="1"/>
      <c r="Q4124" s="1"/>
    </row>
    <row r="4125" spans="2:18" x14ac:dyDescent="0.25">
      <c r="B4125" s="1"/>
      <c r="C4125" s="1"/>
      <c r="G4125" s="1"/>
      <c r="P4125" s="1"/>
      <c r="Q4125" s="1"/>
    </row>
    <row r="4126" spans="2:18" x14ac:dyDescent="0.25">
      <c r="B4126" s="1"/>
      <c r="C4126" s="1"/>
      <c r="P4126" s="1"/>
      <c r="Q4126" s="1"/>
      <c r="R4126" s="1"/>
    </row>
    <row r="4127" spans="2:18" x14ac:dyDescent="0.25">
      <c r="B4127" s="1"/>
      <c r="C4127" s="1"/>
      <c r="P4127" s="1"/>
      <c r="Q4127" s="1"/>
    </row>
    <row r="4128" spans="2:18" x14ac:dyDescent="0.25">
      <c r="B4128" s="1"/>
      <c r="C4128" s="1"/>
      <c r="P4128" s="1"/>
      <c r="Q4128" s="1"/>
    </row>
    <row r="4129" spans="2:21" x14ac:dyDescent="0.25">
      <c r="B4129" s="1"/>
      <c r="C4129" s="1"/>
      <c r="P4129" s="1"/>
      <c r="Q4129" s="1"/>
    </row>
    <row r="4130" spans="2:21" x14ac:dyDescent="0.25">
      <c r="B4130" s="1"/>
      <c r="C4130" s="1"/>
      <c r="P4130" s="1"/>
      <c r="Q4130" s="1"/>
      <c r="R4130" s="1"/>
    </row>
    <row r="4131" spans="2:21" x14ac:dyDescent="0.25">
      <c r="B4131" s="1"/>
      <c r="C4131" s="1"/>
      <c r="P4131" s="1"/>
      <c r="Q4131" s="1"/>
      <c r="R4131" s="1"/>
    </row>
    <row r="4132" spans="2:21" x14ac:dyDescent="0.25">
      <c r="B4132" s="1"/>
      <c r="C4132" s="1"/>
      <c r="P4132" s="1"/>
      <c r="Q4132" s="1"/>
      <c r="R4132" s="1"/>
    </row>
    <row r="4133" spans="2:21" x14ac:dyDescent="0.25">
      <c r="B4133" s="1"/>
      <c r="C4133" s="1"/>
      <c r="P4133" s="1"/>
      <c r="Q4133" s="1"/>
    </row>
    <row r="4134" spans="2:21" x14ac:dyDescent="0.25">
      <c r="B4134" s="1"/>
      <c r="C4134" s="1"/>
      <c r="P4134" s="1"/>
      <c r="Q4134" s="1"/>
    </row>
    <row r="4135" spans="2:21" x14ac:dyDescent="0.25">
      <c r="B4135" s="1"/>
      <c r="C4135" s="1"/>
      <c r="P4135" s="1"/>
      <c r="Q4135" s="1"/>
      <c r="U4135" s="1"/>
    </row>
    <row r="4136" spans="2:21" x14ac:dyDescent="0.25">
      <c r="B4136" s="1"/>
      <c r="C4136" s="1"/>
      <c r="P4136" s="1"/>
      <c r="Q4136" s="1"/>
    </row>
    <row r="4137" spans="2:21" x14ac:dyDescent="0.25">
      <c r="B4137" s="1"/>
      <c r="C4137" s="1"/>
      <c r="P4137" s="1"/>
      <c r="Q4137" s="1"/>
    </row>
    <row r="4138" spans="2:21" x14ac:dyDescent="0.25">
      <c r="B4138" s="1"/>
      <c r="C4138" s="1"/>
      <c r="P4138" s="1"/>
      <c r="Q4138" s="1"/>
      <c r="R4138" s="1"/>
    </row>
    <row r="4139" spans="2:21" x14ac:dyDescent="0.25">
      <c r="B4139" s="1"/>
      <c r="C4139" s="1"/>
      <c r="G4139" s="1"/>
      <c r="P4139" s="1"/>
      <c r="Q4139" s="1"/>
      <c r="R4139" s="1"/>
    </row>
    <row r="4140" spans="2:21" x14ac:dyDescent="0.25">
      <c r="B4140" s="1"/>
      <c r="C4140" s="1"/>
      <c r="P4140" s="1"/>
      <c r="Q4140" s="1"/>
    </row>
    <row r="4141" spans="2:21" x14ac:dyDescent="0.25">
      <c r="B4141" s="1"/>
      <c r="C4141" s="1"/>
      <c r="P4141" s="1"/>
      <c r="Q4141" s="1"/>
    </row>
    <row r="4142" spans="2:21" x14ac:dyDescent="0.25">
      <c r="B4142" s="1"/>
      <c r="C4142" s="1"/>
      <c r="P4142" s="1"/>
      <c r="Q4142" s="1"/>
    </row>
    <row r="4143" spans="2:21" x14ac:dyDescent="0.25">
      <c r="B4143" s="1"/>
      <c r="C4143" s="1"/>
      <c r="G4143" s="1"/>
      <c r="P4143" s="1"/>
      <c r="Q4143" s="1"/>
      <c r="R4143" s="1"/>
    </row>
    <row r="4144" spans="2:21" x14ac:dyDescent="0.25">
      <c r="B4144" s="1"/>
      <c r="C4144" s="1"/>
      <c r="P4144" s="1"/>
      <c r="Q4144" s="1"/>
      <c r="R4144" s="1"/>
    </row>
    <row r="4145" spans="2:18" x14ac:dyDescent="0.25">
      <c r="B4145" s="1"/>
      <c r="C4145" s="1"/>
      <c r="P4145" s="1"/>
      <c r="Q4145" s="1"/>
      <c r="R4145" s="1"/>
    </row>
    <row r="4146" spans="2:18" x14ac:dyDescent="0.25">
      <c r="B4146" s="1"/>
      <c r="C4146" s="1"/>
      <c r="G4146" s="1"/>
      <c r="P4146" s="1"/>
      <c r="Q4146" s="1"/>
      <c r="R4146" s="1"/>
    </row>
    <row r="4147" spans="2:18" x14ac:dyDescent="0.25">
      <c r="B4147" s="1"/>
      <c r="C4147" s="1"/>
      <c r="P4147" s="1"/>
      <c r="Q4147" s="1"/>
    </row>
    <row r="4148" spans="2:18" x14ac:dyDescent="0.25">
      <c r="B4148" s="1"/>
      <c r="C4148" s="1"/>
      <c r="P4148" s="1"/>
      <c r="Q4148" s="1"/>
    </row>
    <row r="4149" spans="2:18" x14ac:dyDescent="0.25">
      <c r="B4149" s="1"/>
      <c r="C4149" s="1"/>
      <c r="P4149" s="1"/>
      <c r="Q4149" s="1"/>
    </row>
    <row r="4150" spans="2:18" x14ac:dyDescent="0.25">
      <c r="B4150" s="1"/>
      <c r="C4150" s="1"/>
      <c r="P4150" s="1"/>
      <c r="Q4150" s="1"/>
    </row>
    <row r="4151" spans="2:18" x14ac:dyDescent="0.25">
      <c r="B4151" s="1"/>
      <c r="C4151" s="1"/>
      <c r="P4151" s="1"/>
      <c r="Q4151" s="1"/>
    </row>
    <row r="4152" spans="2:18" x14ac:dyDescent="0.25">
      <c r="B4152" s="1"/>
      <c r="C4152" s="1"/>
      <c r="P4152" s="1"/>
      <c r="Q4152" s="1"/>
      <c r="R4152" s="1"/>
    </row>
    <row r="4153" spans="2:18" x14ac:dyDescent="0.25">
      <c r="B4153" s="1"/>
      <c r="C4153" s="1"/>
      <c r="P4153" s="1"/>
      <c r="Q4153" s="1"/>
      <c r="R4153" s="1"/>
    </row>
    <row r="4154" spans="2:18" x14ac:dyDescent="0.25">
      <c r="B4154" s="1"/>
      <c r="C4154" s="1"/>
      <c r="G4154" s="1"/>
      <c r="P4154" s="1"/>
      <c r="Q4154" s="1"/>
    </row>
    <row r="4155" spans="2:18" x14ac:dyDescent="0.25">
      <c r="B4155" s="1"/>
      <c r="C4155" s="1"/>
      <c r="G4155" s="1"/>
      <c r="P4155" s="1"/>
      <c r="Q4155" s="1"/>
      <c r="R4155" s="1"/>
    </row>
    <row r="4156" spans="2:18" x14ac:dyDescent="0.25">
      <c r="B4156" s="1"/>
      <c r="C4156" s="1"/>
      <c r="P4156" s="1"/>
      <c r="Q4156" s="1"/>
    </row>
    <row r="4157" spans="2:18" x14ac:dyDescent="0.25">
      <c r="B4157" s="1"/>
      <c r="C4157" s="1"/>
      <c r="P4157" s="1"/>
      <c r="Q4157" s="1"/>
    </row>
    <row r="4158" spans="2:18" x14ac:dyDescent="0.25">
      <c r="B4158" s="1"/>
      <c r="C4158" s="1"/>
      <c r="P4158" s="1"/>
      <c r="Q4158" s="1"/>
    </row>
    <row r="4159" spans="2:18" x14ac:dyDescent="0.25">
      <c r="B4159" s="1"/>
      <c r="C4159" s="1"/>
      <c r="P4159" s="1"/>
      <c r="Q4159" s="1"/>
    </row>
    <row r="4160" spans="2:18" x14ac:dyDescent="0.25">
      <c r="B4160" s="1"/>
      <c r="C4160" s="1"/>
      <c r="P4160" s="1"/>
      <c r="Q4160" s="1"/>
    </row>
    <row r="4161" spans="2:18" x14ac:dyDescent="0.25">
      <c r="B4161" s="1"/>
      <c r="C4161" s="1"/>
      <c r="P4161" s="1"/>
      <c r="Q4161" s="1"/>
    </row>
    <row r="4162" spans="2:18" x14ac:dyDescent="0.25">
      <c r="B4162" s="1"/>
      <c r="C4162" s="1"/>
      <c r="P4162" s="1"/>
      <c r="Q4162" s="1"/>
      <c r="R4162" s="1"/>
    </row>
    <row r="4163" spans="2:18" x14ac:dyDescent="0.25">
      <c r="B4163" s="1"/>
      <c r="C4163" s="1"/>
      <c r="P4163" s="1"/>
      <c r="Q4163" s="1"/>
    </row>
    <row r="4164" spans="2:18" x14ac:dyDescent="0.25">
      <c r="B4164" s="1"/>
      <c r="C4164" s="1"/>
      <c r="P4164" s="1"/>
      <c r="Q4164" s="1"/>
    </row>
    <row r="4165" spans="2:18" x14ac:dyDescent="0.25">
      <c r="B4165" s="1"/>
      <c r="C4165" s="1"/>
      <c r="G4165" s="1"/>
      <c r="P4165" s="1"/>
      <c r="Q4165" s="1"/>
    </row>
    <row r="4166" spans="2:18" x14ac:dyDescent="0.25">
      <c r="B4166" s="1"/>
      <c r="C4166" s="1"/>
      <c r="P4166" s="1"/>
      <c r="Q4166" s="1"/>
    </row>
    <row r="4167" spans="2:18" x14ac:dyDescent="0.25">
      <c r="B4167" s="1"/>
      <c r="C4167" s="1"/>
      <c r="P4167" s="1"/>
      <c r="Q4167" s="1"/>
    </row>
    <row r="4168" spans="2:18" x14ac:dyDescent="0.25">
      <c r="B4168" s="1"/>
      <c r="C4168" s="1"/>
      <c r="P4168" s="1"/>
      <c r="Q4168" s="1"/>
    </row>
    <row r="4169" spans="2:18" x14ac:dyDescent="0.25">
      <c r="B4169" s="1"/>
      <c r="C4169" s="1"/>
      <c r="P4169" s="1"/>
      <c r="Q4169" s="1"/>
    </row>
    <row r="4170" spans="2:18" x14ac:dyDescent="0.25">
      <c r="B4170" s="1"/>
      <c r="C4170" s="1"/>
      <c r="P4170" s="1"/>
      <c r="Q4170" s="1"/>
    </row>
    <row r="4171" spans="2:18" x14ac:dyDescent="0.25">
      <c r="B4171" s="1"/>
      <c r="C4171" s="1"/>
      <c r="G4171" s="1"/>
      <c r="P4171" s="1"/>
      <c r="Q4171" s="1"/>
      <c r="R4171" s="1"/>
    </row>
    <row r="4172" spans="2:18" x14ac:dyDescent="0.25">
      <c r="B4172" s="1"/>
      <c r="C4172" s="1"/>
      <c r="P4172" s="1"/>
      <c r="Q4172" s="1"/>
      <c r="R4172" s="1"/>
    </row>
    <row r="4173" spans="2:18" x14ac:dyDescent="0.25">
      <c r="B4173" s="1"/>
      <c r="C4173" s="1"/>
      <c r="G4173" s="1"/>
      <c r="P4173" s="1"/>
      <c r="Q4173" s="1"/>
      <c r="R4173" s="1"/>
    </row>
    <row r="4174" spans="2:18" x14ac:dyDescent="0.25">
      <c r="B4174" s="1"/>
      <c r="C4174" s="1"/>
      <c r="P4174" s="1"/>
      <c r="Q4174" s="1"/>
    </row>
    <row r="4175" spans="2:18" x14ac:dyDescent="0.25">
      <c r="B4175" s="1"/>
      <c r="C4175" s="1"/>
      <c r="P4175" s="1"/>
      <c r="Q4175" s="1"/>
      <c r="R4175" s="1"/>
    </row>
    <row r="4176" spans="2:18" x14ac:dyDescent="0.25">
      <c r="B4176" s="1"/>
      <c r="C4176" s="1"/>
      <c r="P4176" s="1"/>
      <c r="Q4176" s="1"/>
    </row>
    <row r="4177" spans="2:18" x14ac:dyDescent="0.25">
      <c r="B4177" s="1"/>
      <c r="C4177" s="1"/>
      <c r="P4177" s="1"/>
      <c r="Q4177" s="1"/>
    </row>
    <row r="4178" spans="2:18" x14ac:dyDescent="0.25">
      <c r="B4178" s="1"/>
      <c r="C4178" s="1"/>
      <c r="P4178" s="1"/>
      <c r="Q4178" s="1"/>
    </row>
    <row r="4179" spans="2:18" x14ac:dyDescent="0.25">
      <c r="B4179" s="1"/>
      <c r="C4179" s="1"/>
      <c r="P4179" s="1"/>
      <c r="Q4179" s="1"/>
      <c r="R4179" s="1"/>
    </row>
    <row r="4180" spans="2:18" x14ac:dyDescent="0.25">
      <c r="B4180" s="1"/>
      <c r="C4180" s="1"/>
      <c r="P4180" s="1"/>
      <c r="Q4180" s="1"/>
      <c r="R4180" s="1"/>
    </row>
    <row r="4181" spans="2:18" x14ac:dyDescent="0.25">
      <c r="B4181" s="1"/>
      <c r="C4181" s="1"/>
      <c r="P4181" s="1"/>
      <c r="Q4181" s="1"/>
    </row>
    <row r="4182" spans="2:18" x14ac:dyDescent="0.25">
      <c r="B4182" s="1"/>
      <c r="C4182" s="1"/>
      <c r="P4182" s="1"/>
      <c r="Q4182" s="1"/>
      <c r="R4182" s="1"/>
    </row>
    <row r="4183" spans="2:18" x14ac:dyDescent="0.25">
      <c r="B4183" s="1"/>
      <c r="C4183" s="1"/>
      <c r="P4183" s="1"/>
      <c r="Q4183" s="1"/>
      <c r="R4183" s="1"/>
    </row>
    <row r="4184" spans="2:18" x14ac:dyDescent="0.25">
      <c r="B4184" s="1"/>
      <c r="C4184" s="1"/>
      <c r="P4184" s="1"/>
      <c r="Q4184" s="1"/>
      <c r="R4184" s="1"/>
    </row>
    <row r="4185" spans="2:18" x14ac:dyDescent="0.25">
      <c r="B4185" s="1"/>
      <c r="C4185" s="1"/>
      <c r="P4185" s="1"/>
      <c r="Q4185" s="1"/>
      <c r="R4185" s="1"/>
    </row>
    <row r="4186" spans="2:18" x14ac:dyDescent="0.25">
      <c r="B4186" s="1"/>
      <c r="C4186" s="1"/>
      <c r="P4186" s="1"/>
      <c r="Q4186" s="1"/>
      <c r="R4186" s="1"/>
    </row>
    <row r="4187" spans="2:18" x14ac:dyDescent="0.25">
      <c r="B4187" s="1"/>
      <c r="C4187" s="1"/>
      <c r="P4187" s="1"/>
      <c r="Q4187" s="1"/>
      <c r="R4187" s="1"/>
    </row>
    <row r="4188" spans="2:18" x14ac:dyDescent="0.25">
      <c r="B4188" s="1"/>
      <c r="C4188" s="1"/>
      <c r="P4188" s="1"/>
      <c r="Q4188" s="1"/>
      <c r="R4188" s="1"/>
    </row>
    <row r="4189" spans="2:18" x14ac:dyDescent="0.25">
      <c r="B4189" s="1"/>
      <c r="C4189" s="1"/>
      <c r="P4189" s="1"/>
      <c r="Q4189" s="1"/>
    </row>
    <row r="4190" spans="2:18" x14ac:dyDescent="0.25">
      <c r="B4190" s="1"/>
      <c r="C4190" s="1"/>
      <c r="P4190" s="1"/>
      <c r="Q4190" s="1"/>
      <c r="R4190" s="1"/>
    </row>
    <row r="4191" spans="2:18" x14ac:dyDescent="0.25">
      <c r="B4191" s="1"/>
      <c r="C4191" s="1"/>
      <c r="P4191" s="1"/>
      <c r="Q4191" s="1"/>
    </row>
    <row r="4192" spans="2:18" x14ac:dyDescent="0.25">
      <c r="B4192" s="1"/>
      <c r="C4192" s="1"/>
      <c r="G4192" s="1"/>
      <c r="P4192" s="1"/>
      <c r="Q4192" s="1"/>
      <c r="R4192" s="1"/>
    </row>
    <row r="4193" spans="2:18" x14ac:dyDescent="0.25">
      <c r="B4193" s="1"/>
      <c r="C4193" s="1"/>
      <c r="P4193" s="1"/>
      <c r="Q4193" s="1"/>
    </row>
    <row r="4194" spans="2:18" x14ac:dyDescent="0.25">
      <c r="B4194" s="1"/>
      <c r="C4194" s="1"/>
      <c r="G4194" s="1"/>
      <c r="P4194" s="1"/>
      <c r="Q4194" s="1"/>
      <c r="R4194" s="1"/>
    </row>
    <row r="4195" spans="2:18" x14ac:dyDescent="0.25">
      <c r="B4195" s="1"/>
      <c r="C4195" s="1"/>
      <c r="P4195" s="1"/>
      <c r="Q4195" s="1"/>
    </row>
    <row r="4196" spans="2:18" x14ac:dyDescent="0.25">
      <c r="B4196" s="1"/>
      <c r="C4196" s="1"/>
      <c r="P4196" s="1"/>
      <c r="Q4196" s="1"/>
    </row>
    <row r="4197" spans="2:18" x14ac:dyDescent="0.25">
      <c r="B4197" s="1"/>
      <c r="C4197" s="1"/>
      <c r="P4197" s="1"/>
      <c r="Q4197" s="1"/>
    </row>
    <row r="4198" spans="2:18" x14ac:dyDescent="0.25">
      <c r="B4198" s="1"/>
      <c r="C4198" s="1"/>
      <c r="P4198" s="1"/>
      <c r="Q4198" s="1"/>
    </row>
    <row r="4199" spans="2:18" x14ac:dyDescent="0.25">
      <c r="B4199" s="1"/>
      <c r="C4199" s="1"/>
      <c r="P4199" s="1"/>
      <c r="Q4199" s="1"/>
    </row>
    <row r="4200" spans="2:18" x14ac:dyDescent="0.25">
      <c r="B4200" s="1"/>
      <c r="C4200" s="1"/>
      <c r="P4200" s="1"/>
      <c r="Q4200" s="1"/>
    </row>
    <row r="4201" spans="2:18" x14ac:dyDescent="0.25">
      <c r="B4201" s="1"/>
      <c r="C4201" s="1"/>
      <c r="F4201" s="1"/>
      <c r="P4201" s="1"/>
      <c r="Q4201" s="1"/>
    </row>
    <row r="4202" spans="2:18" x14ac:dyDescent="0.25">
      <c r="B4202" s="1"/>
      <c r="C4202" s="1"/>
      <c r="G4202" s="1"/>
      <c r="P4202" s="1"/>
      <c r="Q4202" s="1"/>
    </row>
    <row r="4203" spans="2:18" x14ac:dyDescent="0.25">
      <c r="B4203" s="1"/>
      <c r="C4203" s="1"/>
      <c r="F4203" s="1"/>
      <c r="P4203" s="1"/>
      <c r="Q4203" s="1"/>
      <c r="R4203" s="1"/>
    </row>
    <row r="4204" spans="2:18" x14ac:dyDescent="0.25">
      <c r="B4204" s="1"/>
      <c r="C4204" s="1"/>
      <c r="P4204" s="1"/>
      <c r="Q4204" s="1"/>
    </row>
    <row r="4205" spans="2:18" x14ac:dyDescent="0.25">
      <c r="B4205" s="1"/>
      <c r="C4205" s="1"/>
      <c r="G4205" s="1"/>
      <c r="P4205" s="1"/>
      <c r="Q4205" s="1"/>
    </row>
    <row r="4206" spans="2:18" x14ac:dyDescent="0.25">
      <c r="B4206" s="1"/>
      <c r="C4206" s="1"/>
      <c r="P4206" s="1"/>
      <c r="Q4206" s="1"/>
    </row>
    <row r="4207" spans="2:18" x14ac:dyDescent="0.25">
      <c r="B4207" s="1"/>
      <c r="C4207" s="1"/>
      <c r="P4207" s="1"/>
      <c r="Q4207" s="1"/>
    </row>
    <row r="4208" spans="2:18" x14ac:dyDescent="0.25">
      <c r="B4208" s="1"/>
      <c r="C4208" s="1"/>
      <c r="P4208" s="1"/>
      <c r="Q4208" s="1"/>
    </row>
    <row r="4209" spans="2:18" x14ac:dyDescent="0.25">
      <c r="B4209" s="1"/>
      <c r="C4209" s="1"/>
      <c r="P4209" s="1"/>
      <c r="Q4209" s="1"/>
    </row>
    <row r="4210" spans="2:18" x14ac:dyDescent="0.25">
      <c r="B4210" s="1"/>
      <c r="C4210" s="1"/>
      <c r="P4210" s="1"/>
      <c r="Q4210" s="1"/>
    </row>
    <row r="4211" spans="2:18" x14ac:dyDescent="0.25">
      <c r="B4211" s="1"/>
      <c r="C4211" s="1"/>
      <c r="P4211" s="1"/>
      <c r="Q4211" s="1"/>
    </row>
    <row r="4212" spans="2:18" x14ac:dyDescent="0.25">
      <c r="B4212" s="1"/>
      <c r="C4212" s="1"/>
      <c r="G4212" s="1"/>
      <c r="P4212" s="1"/>
      <c r="Q4212" s="1"/>
      <c r="R4212" s="1"/>
    </row>
    <row r="4213" spans="2:18" x14ac:dyDescent="0.25">
      <c r="B4213" s="1"/>
      <c r="C4213" s="1"/>
      <c r="P4213" s="1"/>
      <c r="Q4213" s="1"/>
      <c r="R4213" s="1"/>
    </row>
    <row r="4214" spans="2:18" x14ac:dyDescent="0.25">
      <c r="B4214" s="1"/>
      <c r="C4214" s="1"/>
      <c r="G4214" s="1"/>
      <c r="P4214" s="1"/>
      <c r="Q4214" s="1"/>
      <c r="R4214" s="1"/>
    </row>
    <row r="4215" spans="2:18" x14ac:dyDescent="0.25">
      <c r="B4215" s="1"/>
      <c r="C4215" s="1"/>
      <c r="P4215" s="1"/>
      <c r="Q4215" s="1"/>
      <c r="R4215" s="1"/>
    </row>
    <row r="4216" spans="2:18" x14ac:dyDescent="0.25">
      <c r="B4216" s="1"/>
      <c r="C4216" s="1"/>
      <c r="G4216" s="1"/>
      <c r="P4216" s="1"/>
      <c r="Q4216" s="1"/>
      <c r="R4216" s="1"/>
    </row>
    <row r="4217" spans="2:18" x14ac:dyDescent="0.25">
      <c r="B4217" s="1"/>
      <c r="C4217" s="1"/>
      <c r="P4217" s="1"/>
      <c r="Q4217" s="1"/>
    </row>
    <row r="4218" spans="2:18" x14ac:dyDescent="0.25">
      <c r="B4218" s="1"/>
      <c r="C4218" s="1"/>
      <c r="P4218" s="1"/>
      <c r="Q4218" s="1"/>
      <c r="R4218" s="1"/>
    </row>
    <row r="4219" spans="2:18" x14ac:dyDescent="0.25">
      <c r="B4219" s="1"/>
      <c r="C4219" s="1"/>
      <c r="P4219" s="1"/>
      <c r="Q4219" s="1"/>
      <c r="R4219" s="1"/>
    </row>
    <row r="4220" spans="2:18" x14ac:dyDescent="0.25">
      <c r="B4220" s="1"/>
      <c r="C4220" s="1"/>
      <c r="P4220" s="1"/>
      <c r="Q4220" s="1"/>
      <c r="R4220" s="1"/>
    </row>
    <row r="4221" spans="2:18" x14ac:dyDescent="0.25">
      <c r="B4221" s="1"/>
      <c r="C4221" s="1"/>
      <c r="P4221" s="1"/>
      <c r="Q4221" s="1"/>
    </row>
    <row r="4222" spans="2:18" x14ac:dyDescent="0.25">
      <c r="B4222" s="1"/>
      <c r="C4222" s="1"/>
      <c r="P4222" s="1"/>
      <c r="Q4222" s="1"/>
    </row>
    <row r="4223" spans="2:18" x14ac:dyDescent="0.25">
      <c r="B4223" s="1"/>
      <c r="C4223" s="1"/>
      <c r="P4223" s="1"/>
      <c r="Q4223" s="1"/>
    </row>
    <row r="4224" spans="2:18" x14ac:dyDescent="0.25">
      <c r="B4224" s="1"/>
      <c r="C4224" s="1"/>
      <c r="P4224" s="1"/>
      <c r="Q4224" s="1"/>
    </row>
    <row r="4225" spans="2:17" x14ac:dyDescent="0.25">
      <c r="B4225" s="1"/>
      <c r="C4225" s="1"/>
      <c r="G4225" s="1"/>
      <c r="P4225" s="1"/>
      <c r="Q4225" s="1"/>
    </row>
    <row r="4226" spans="2:17" x14ac:dyDescent="0.25">
      <c r="B4226" s="1"/>
      <c r="C4226" s="1"/>
      <c r="P4226" s="1"/>
      <c r="Q4226" s="1"/>
    </row>
    <row r="4227" spans="2:17" x14ac:dyDescent="0.25">
      <c r="B4227" s="1"/>
      <c r="C4227" s="1"/>
      <c r="P4227" s="1"/>
      <c r="Q4227" s="1"/>
    </row>
    <row r="4228" spans="2:17" x14ac:dyDescent="0.25">
      <c r="B4228" s="1"/>
      <c r="C4228" s="1"/>
      <c r="P4228" s="1"/>
      <c r="Q4228" s="1"/>
    </row>
    <row r="4229" spans="2:17" x14ac:dyDescent="0.25">
      <c r="B4229" s="1"/>
      <c r="C4229" s="1"/>
      <c r="P4229" s="1"/>
      <c r="Q4229" s="1"/>
    </row>
    <row r="4230" spans="2:17" x14ac:dyDescent="0.25">
      <c r="B4230" s="1"/>
      <c r="C4230" s="1"/>
      <c r="P4230" s="1"/>
      <c r="Q4230" s="1"/>
    </row>
    <row r="4231" spans="2:17" x14ac:dyDescent="0.25">
      <c r="B4231" s="1"/>
      <c r="C4231" s="1"/>
      <c r="P4231" s="1"/>
      <c r="Q4231" s="1"/>
    </row>
    <row r="4232" spans="2:17" x14ac:dyDescent="0.25">
      <c r="B4232" s="1"/>
      <c r="C4232" s="1"/>
      <c r="P4232" s="1"/>
      <c r="Q4232" s="1"/>
    </row>
    <row r="4233" spans="2:17" x14ac:dyDescent="0.25">
      <c r="B4233" s="1"/>
      <c r="C4233" s="1"/>
      <c r="P4233" s="1"/>
      <c r="Q4233" s="1"/>
    </row>
    <row r="4234" spans="2:17" x14ac:dyDescent="0.25">
      <c r="B4234" s="1"/>
      <c r="C4234" s="1"/>
      <c r="P4234" s="1"/>
      <c r="Q4234" s="1"/>
    </row>
    <row r="4235" spans="2:17" x14ac:dyDescent="0.25">
      <c r="B4235" s="1"/>
      <c r="C4235" s="1"/>
      <c r="P4235" s="1"/>
      <c r="Q4235" s="1"/>
    </row>
    <row r="4236" spans="2:17" x14ac:dyDescent="0.25">
      <c r="B4236" s="1"/>
      <c r="C4236" s="1"/>
      <c r="P4236" s="1"/>
      <c r="Q4236" s="1"/>
    </row>
    <row r="4237" spans="2:17" x14ac:dyDescent="0.25">
      <c r="B4237" s="1"/>
      <c r="C4237" s="1"/>
      <c r="P4237" s="1"/>
      <c r="Q4237" s="1"/>
    </row>
    <row r="4238" spans="2:17" x14ac:dyDescent="0.25">
      <c r="B4238" s="1"/>
      <c r="C4238" s="1"/>
      <c r="P4238" s="1"/>
      <c r="Q4238" s="1"/>
    </row>
    <row r="4239" spans="2:17" x14ac:dyDescent="0.25">
      <c r="B4239" s="1"/>
      <c r="C4239" s="1"/>
      <c r="P4239" s="1"/>
      <c r="Q4239" s="1"/>
    </row>
    <row r="4240" spans="2:17" x14ac:dyDescent="0.25">
      <c r="B4240" s="1"/>
      <c r="C4240" s="1"/>
      <c r="P4240" s="1"/>
      <c r="Q4240" s="1"/>
    </row>
    <row r="4241" spans="2:18" x14ac:dyDescent="0.25">
      <c r="B4241" s="1"/>
      <c r="C4241" s="1"/>
      <c r="G4241" s="1"/>
      <c r="P4241" s="1"/>
      <c r="Q4241" s="1"/>
      <c r="R4241" s="1"/>
    </row>
    <row r="4242" spans="2:18" x14ac:dyDescent="0.25">
      <c r="B4242" s="1"/>
      <c r="C4242" s="1"/>
      <c r="P4242" s="1"/>
      <c r="Q4242" s="1"/>
      <c r="R4242" s="1"/>
    </row>
    <row r="4243" spans="2:18" x14ac:dyDescent="0.25">
      <c r="B4243" s="1"/>
      <c r="C4243" s="1"/>
      <c r="P4243" s="1"/>
      <c r="Q4243" s="1"/>
    </row>
    <row r="4244" spans="2:18" x14ac:dyDescent="0.25">
      <c r="B4244" s="1"/>
      <c r="C4244" s="1"/>
      <c r="P4244" s="1"/>
      <c r="Q4244" s="1"/>
    </row>
    <row r="4245" spans="2:18" x14ac:dyDescent="0.25">
      <c r="B4245" s="1"/>
      <c r="C4245" s="1"/>
      <c r="P4245" s="1"/>
      <c r="Q4245" s="1"/>
      <c r="R4245" s="1"/>
    </row>
    <row r="4246" spans="2:18" x14ac:dyDescent="0.25">
      <c r="B4246" s="1"/>
      <c r="C4246" s="1"/>
      <c r="P4246" s="1"/>
      <c r="Q4246" s="1"/>
    </row>
    <row r="4247" spans="2:18" x14ac:dyDescent="0.25">
      <c r="B4247" s="1"/>
      <c r="C4247" s="1"/>
      <c r="G4247" s="1"/>
      <c r="P4247" s="1"/>
      <c r="Q4247" s="1"/>
      <c r="R4247" s="1"/>
    </row>
    <row r="4248" spans="2:18" x14ac:dyDescent="0.25">
      <c r="B4248" s="1"/>
      <c r="C4248" s="1"/>
      <c r="G4248" s="1"/>
      <c r="P4248" s="1"/>
      <c r="Q4248" s="1"/>
      <c r="R4248" s="1"/>
    </row>
    <row r="4249" spans="2:18" x14ac:dyDescent="0.25">
      <c r="B4249" s="1"/>
      <c r="C4249" s="1"/>
      <c r="G4249" s="1"/>
      <c r="P4249" s="1"/>
      <c r="Q4249" s="1"/>
      <c r="R4249" s="1"/>
    </row>
    <row r="4250" spans="2:18" x14ac:dyDescent="0.25">
      <c r="B4250" s="1"/>
      <c r="C4250" s="1"/>
      <c r="G4250" s="1"/>
      <c r="P4250" s="1"/>
      <c r="Q4250" s="1"/>
      <c r="R4250" s="1"/>
    </row>
    <row r="4251" spans="2:18" x14ac:dyDescent="0.25">
      <c r="B4251" s="1"/>
      <c r="C4251" s="1"/>
      <c r="G4251" s="1"/>
      <c r="P4251" s="1"/>
      <c r="Q4251" s="1"/>
      <c r="R4251" s="1"/>
    </row>
    <row r="4252" spans="2:18" x14ac:dyDescent="0.25">
      <c r="B4252" s="1"/>
      <c r="C4252" s="1"/>
      <c r="G4252" s="1"/>
      <c r="P4252" s="1"/>
      <c r="Q4252" s="1"/>
      <c r="R4252" s="1"/>
    </row>
    <row r="4253" spans="2:18" x14ac:dyDescent="0.25">
      <c r="B4253" s="1"/>
      <c r="C4253" s="1"/>
      <c r="G4253" s="1"/>
      <c r="P4253" s="1"/>
      <c r="Q4253" s="1"/>
      <c r="R4253" s="1"/>
    </row>
    <row r="4254" spans="2:18" x14ac:dyDescent="0.25">
      <c r="B4254" s="1"/>
      <c r="C4254" s="1"/>
      <c r="G4254" s="1"/>
      <c r="P4254" s="1"/>
      <c r="Q4254" s="1"/>
      <c r="R4254" s="1"/>
    </row>
    <row r="4255" spans="2:18" x14ac:dyDescent="0.25">
      <c r="B4255" s="1"/>
      <c r="C4255" s="1"/>
      <c r="G4255" s="1"/>
      <c r="P4255" s="1"/>
      <c r="Q4255" s="1"/>
    </row>
    <row r="4256" spans="2:18" x14ac:dyDescent="0.25">
      <c r="B4256" s="1"/>
      <c r="C4256" s="1"/>
      <c r="P4256" s="1"/>
      <c r="Q4256" s="1"/>
      <c r="R4256" s="1"/>
    </row>
    <row r="4257" spans="2:21" x14ac:dyDescent="0.25">
      <c r="B4257" s="1"/>
      <c r="C4257" s="1"/>
      <c r="P4257" s="1"/>
      <c r="Q4257" s="1"/>
    </row>
    <row r="4258" spans="2:21" x14ac:dyDescent="0.25">
      <c r="B4258" s="1"/>
      <c r="C4258" s="1"/>
      <c r="P4258" s="1"/>
      <c r="Q4258" s="1"/>
    </row>
    <row r="4259" spans="2:21" x14ac:dyDescent="0.25">
      <c r="B4259" s="1"/>
      <c r="C4259" s="1"/>
      <c r="P4259" s="1"/>
      <c r="Q4259" s="1"/>
    </row>
    <row r="4260" spans="2:21" x14ac:dyDescent="0.25">
      <c r="B4260" s="1"/>
      <c r="C4260" s="1"/>
      <c r="P4260" s="1"/>
      <c r="Q4260" s="1"/>
    </row>
    <row r="4261" spans="2:21" x14ac:dyDescent="0.25">
      <c r="B4261" s="1"/>
      <c r="C4261" s="1"/>
      <c r="P4261" s="1"/>
      <c r="Q4261" s="1"/>
      <c r="U4261" s="1"/>
    </row>
    <row r="4262" spans="2:21" x14ac:dyDescent="0.25">
      <c r="B4262" s="1"/>
      <c r="C4262" s="1"/>
      <c r="P4262" s="1"/>
      <c r="Q4262" s="1"/>
      <c r="R4262" s="1"/>
    </row>
    <row r="4263" spans="2:21" x14ac:dyDescent="0.25">
      <c r="B4263" s="1"/>
      <c r="C4263" s="1"/>
      <c r="P4263" s="1"/>
      <c r="Q4263" s="1"/>
    </row>
    <row r="4264" spans="2:21" x14ac:dyDescent="0.25">
      <c r="B4264" s="1"/>
      <c r="C4264" s="1"/>
      <c r="P4264" s="1"/>
      <c r="Q4264" s="1"/>
    </row>
    <row r="4265" spans="2:21" x14ac:dyDescent="0.25">
      <c r="B4265" s="1"/>
      <c r="C4265" s="1"/>
      <c r="P4265" s="1"/>
      <c r="Q4265" s="1"/>
    </row>
    <row r="4266" spans="2:21" x14ac:dyDescent="0.25">
      <c r="B4266" s="1"/>
      <c r="C4266" s="1"/>
      <c r="P4266" s="1"/>
      <c r="Q4266" s="1"/>
      <c r="U4266" s="1"/>
    </row>
    <row r="4267" spans="2:21" x14ac:dyDescent="0.25">
      <c r="B4267" s="1"/>
      <c r="C4267" s="1"/>
      <c r="P4267" s="1"/>
      <c r="Q4267" s="1"/>
    </row>
    <row r="4268" spans="2:21" x14ac:dyDescent="0.25">
      <c r="B4268" s="1"/>
      <c r="C4268" s="1"/>
      <c r="P4268" s="1"/>
      <c r="Q4268" s="1"/>
      <c r="U4268" s="1"/>
    </row>
    <row r="4269" spans="2:21" x14ac:dyDescent="0.25">
      <c r="B4269" s="1"/>
      <c r="C4269" s="1"/>
      <c r="P4269" s="1"/>
      <c r="Q4269" s="1"/>
    </row>
    <row r="4270" spans="2:21" x14ac:dyDescent="0.25">
      <c r="B4270" s="1"/>
      <c r="C4270" s="1"/>
      <c r="P4270" s="1"/>
      <c r="Q4270" s="1"/>
    </row>
    <row r="4271" spans="2:21" x14ac:dyDescent="0.25">
      <c r="B4271" s="1"/>
      <c r="C4271" s="1"/>
      <c r="P4271" s="1"/>
      <c r="Q4271" s="1"/>
    </row>
    <row r="4272" spans="2:21" x14ac:dyDescent="0.25">
      <c r="B4272" s="1"/>
      <c r="C4272" s="1"/>
      <c r="P4272" s="1"/>
      <c r="Q4272" s="1"/>
    </row>
    <row r="4273" spans="2:18" x14ac:dyDescent="0.25">
      <c r="B4273" s="1"/>
      <c r="C4273" s="1"/>
      <c r="P4273" s="1"/>
      <c r="Q4273" s="1"/>
    </row>
    <row r="4274" spans="2:18" x14ac:dyDescent="0.25">
      <c r="B4274" s="1"/>
      <c r="C4274" s="1"/>
      <c r="P4274" s="1"/>
      <c r="Q4274" s="1"/>
    </row>
    <row r="4275" spans="2:18" x14ac:dyDescent="0.25">
      <c r="B4275" s="1"/>
      <c r="C4275" s="1"/>
      <c r="P4275" s="1"/>
      <c r="Q4275" s="1"/>
    </row>
    <row r="4276" spans="2:18" x14ac:dyDescent="0.25">
      <c r="B4276" s="1"/>
      <c r="C4276" s="1"/>
      <c r="P4276" s="1"/>
      <c r="Q4276" s="1"/>
    </row>
    <row r="4277" spans="2:18" x14ac:dyDescent="0.25">
      <c r="B4277" s="1"/>
      <c r="C4277" s="1"/>
      <c r="P4277" s="1"/>
      <c r="Q4277" s="1"/>
    </row>
    <row r="4278" spans="2:18" x14ac:dyDescent="0.25">
      <c r="B4278" s="1"/>
      <c r="C4278" s="1"/>
      <c r="P4278" s="1"/>
      <c r="Q4278" s="1"/>
    </row>
    <row r="4279" spans="2:18" x14ac:dyDescent="0.25">
      <c r="B4279" s="1"/>
      <c r="C4279" s="1"/>
      <c r="P4279" s="1"/>
      <c r="Q4279" s="1"/>
    </row>
    <row r="4280" spans="2:18" x14ac:dyDescent="0.25">
      <c r="B4280" s="1"/>
      <c r="C4280" s="1"/>
      <c r="P4280" s="1"/>
      <c r="Q4280" s="1"/>
    </row>
    <row r="4281" spans="2:18" x14ac:dyDescent="0.25">
      <c r="B4281" s="1"/>
      <c r="C4281" s="1"/>
      <c r="P4281" s="1"/>
      <c r="Q4281" s="1"/>
    </row>
    <row r="4282" spans="2:18" x14ac:dyDescent="0.25">
      <c r="B4282" s="1"/>
      <c r="C4282" s="1"/>
      <c r="P4282" s="1"/>
      <c r="Q4282" s="1"/>
    </row>
    <row r="4283" spans="2:18" x14ac:dyDescent="0.25">
      <c r="B4283" s="1"/>
      <c r="C4283" s="1"/>
      <c r="G4283" s="1"/>
      <c r="P4283" s="1"/>
      <c r="Q4283" s="1"/>
      <c r="R4283" s="1"/>
    </row>
    <row r="4284" spans="2:18" x14ac:dyDescent="0.25">
      <c r="B4284" s="1"/>
      <c r="C4284" s="1"/>
      <c r="G4284" s="1"/>
      <c r="P4284" s="1"/>
      <c r="Q4284" s="1"/>
      <c r="R4284" s="1"/>
    </row>
    <row r="4285" spans="2:18" x14ac:dyDescent="0.25">
      <c r="B4285" s="1"/>
      <c r="C4285" s="1"/>
      <c r="P4285" s="1"/>
      <c r="Q4285" s="1"/>
      <c r="R4285" s="1"/>
    </row>
    <row r="4286" spans="2:18" x14ac:dyDescent="0.25">
      <c r="B4286" s="1"/>
      <c r="C4286" s="1"/>
      <c r="P4286" s="1"/>
      <c r="Q4286" s="1"/>
    </row>
    <row r="4287" spans="2:18" x14ac:dyDescent="0.25">
      <c r="B4287" s="1"/>
      <c r="C4287" s="1"/>
      <c r="P4287" s="1"/>
      <c r="Q4287" s="1"/>
    </row>
    <row r="4288" spans="2:18" x14ac:dyDescent="0.25">
      <c r="B4288" s="1"/>
      <c r="C4288" s="1"/>
      <c r="P4288" s="1"/>
      <c r="Q4288" s="1"/>
    </row>
    <row r="4289" spans="2:18" x14ac:dyDescent="0.25">
      <c r="B4289" s="1"/>
      <c r="C4289" s="1"/>
      <c r="G4289" s="1"/>
      <c r="P4289" s="1"/>
      <c r="Q4289" s="1"/>
      <c r="R4289" s="1"/>
    </row>
    <row r="4290" spans="2:18" x14ac:dyDescent="0.25">
      <c r="B4290" s="1"/>
      <c r="C4290" s="1"/>
      <c r="P4290" s="1"/>
      <c r="Q4290" s="1"/>
    </row>
    <row r="4291" spans="2:18" x14ac:dyDescent="0.25">
      <c r="B4291" s="1"/>
      <c r="C4291" s="1"/>
      <c r="P4291" s="1"/>
      <c r="Q4291" s="1"/>
    </row>
    <row r="4292" spans="2:18" x14ac:dyDescent="0.25">
      <c r="B4292" s="1"/>
      <c r="C4292" s="1"/>
      <c r="G4292" s="1"/>
      <c r="P4292" s="1"/>
      <c r="Q4292" s="1"/>
      <c r="R4292" s="1"/>
    </row>
    <row r="4293" spans="2:18" x14ac:dyDescent="0.25">
      <c r="B4293" s="1"/>
      <c r="C4293" s="1"/>
      <c r="G4293" s="1"/>
      <c r="P4293" s="1"/>
      <c r="Q4293" s="1"/>
      <c r="R4293" s="1"/>
    </row>
    <row r="4294" spans="2:18" x14ac:dyDescent="0.25">
      <c r="B4294" s="1"/>
      <c r="C4294" s="1"/>
      <c r="P4294" s="1"/>
      <c r="Q4294" s="1"/>
    </row>
    <row r="4295" spans="2:18" x14ac:dyDescent="0.25">
      <c r="B4295" s="1"/>
      <c r="C4295" s="1"/>
      <c r="P4295" s="1"/>
      <c r="Q4295" s="1"/>
    </row>
    <row r="4296" spans="2:18" x14ac:dyDescent="0.25">
      <c r="B4296" s="1"/>
      <c r="C4296" s="1"/>
      <c r="P4296" s="1"/>
      <c r="Q4296" s="1"/>
    </row>
    <row r="4297" spans="2:18" x14ac:dyDescent="0.25">
      <c r="B4297" s="1"/>
      <c r="C4297" s="1"/>
      <c r="P4297" s="1"/>
      <c r="Q4297" s="1"/>
      <c r="R4297" s="1"/>
    </row>
    <row r="4298" spans="2:18" x14ac:dyDescent="0.25">
      <c r="B4298" s="1"/>
      <c r="C4298" s="1"/>
      <c r="P4298" s="1"/>
      <c r="Q4298" s="1"/>
    </row>
    <row r="4299" spans="2:18" x14ac:dyDescent="0.25">
      <c r="B4299" s="1"/>
      <c r="C4299" s="1"/>
      <c r="P4299" s="1"/>
      <c r="Q4299" s="1"/>
    </row>
    <row r="4300" spans="2:18" x14ac:dyDescent="0.25">
      <c r="B4300" s="1"/>
      <c r="C4300" s="1"/>
      <c r="G4300" s="1"/>
      <c r="P4300" s="1"/>
      <c r="Q4300" s="1"/>
    </row>
    <row r="4301" spans="2:18" x14ac:dyDescent="0.25">
      <c r="B4301" s="1"/>
      <c r="C4301" s="1"/>
      <c r="G4301" s="1"/>
      <c r="P4301" s="1"/>
      <c r="Q4301" s="1"/>
      <c r="R4301" s="1"/>
    </row>
    <row r="4302" spans="2:18" x14ac:dyDescent="0.25">
      <c r="B4302" s="1"/>
      <c r="C4302" s="1"/>
      <c r="P4302" s="1"/>
      <c r="Q4302" s="1"/>
    </row>
    <row r="4303" spans="2:18" x14ac:dyDescent="0.25">
      <c r="B4303" s="1"/>
      <c r="C4303" s="1"/>
      <c r="F4303" s="1"/>
      <c r="P4303" s="1"/>
      <c r="Q4303" s="1"/>
      <c r="R4303" s="1"/>
    </row>
    <row r="4304" spans="2:18" x14ac:dyDescent="0.25">
      <c r="B4304" s="1"/>
      <c r="C4304" s="1"/>
      <c r="P4304" s="1"/>
      <c r="Q4304" s="1"/>
      <c r="R4304" s="1"/>
    </row>
    <row r="4305" spans="2:18" x14ac:dyDescent="0.25">
      <c r="B4305" s="1"/>
      <c r="C4305" s="1"/>
      <c r="P4305" s="1"/>
      <c r="Q4305" s="1"/>
    </row>
    <row r="4306" spans="2:18" x14ac:dyDescent="0.25">
      <c r="B4306" s="1"/>
      <c r="C4306" s="1"/>
      <c r="P4306" s="1"/>
      <c r="Q4306" s="1"/>
    </row>
    <row r="4307" spans="2:18" x14ac:dyDescent="0.25">
      <c r="B4307" s="1"/>
      <c r="C4307" s="1"/>
      <c r="P4307" s="1"/>
      <c r="Q4307" s="1"/>
    </row>
    <row r="4308" spans="2:18" x14ac:dyDescent="0.25">
      <c r="B4308" s="1"/>
      <c r="C4308" s="1"/>
      <c r="P4308" s="1"/>
      <c r="Q4308" s="1"/>
    </row>
    <row r="4309" spans="2:18" x14ac:dyDescent="0.25">
      <c r="B4309" s="1"/>
      <c r="C4309" s="1"/>
      <c r="G4309" s="1"/>
      <c r="P4309" s="1"/>
      <c r="Q4309" s="1"/>
      <c r="R4309" s="1"/>
    </row>
    <row r="4310" spans="2:18" x14ac:dyDescent="0.25">
      <c r="B4310" s="1"/>
      <c r="C4310" s="1"/>
      <c r="P4310" s="1"/>
      <c r="Q4310" s="1"/>
    </row>
    <row r="4311" spans="2:18" x14ac:dyDescent="0.25">
      <c r="B4311" s="1"/>
      <c r="C4311" s="1"/>
      <c r="G4311" s="1"/>
      <c r="P4311" s="1"/>
      <c r="Q4311" s="1"/>
      <c r="R4311" s="1"/>
    </row>
    <row r="4312" spans="2:18" x14ac:dyDescent="0.25">
      <c r="B4312" s="1"/>
      <c r="C4312" s="1"/>
      <c r="P4312" s="1"/>
      <c r="Q4312" s="1"/>
    </row>
    <row r="4313" spans="2:18" x14ac:dyDescent="0.25">
      <c r="B4313" s="1"/>
      <c r="C4313" s="1"/>
      <c r="F4313" s="1"/>
      <c r="P4313" s="1"/>
      <c r="Q4313" s="1"/>
      <c r="R4313" s="1"/>
    </row>
    <row r="4314" spans="2:18" x14ac:dyDescent="0.25">
      <c r="B4314" s="1"/>
      <c r="C4314" s="1"/>
      <c r="G4314" s="1"/>
      <c r="P4314" s="1"/>
      <c r="Q4314" s="1"/>
      <c r="R4314" s="1"/>
    </row>
    <row r="4315" spans="2:18" x14ac:dyDescent="0.25">
      <c r="B4315" s="1"/>
      <c r="C4315" s="1"/>
      <c r="G4315" s="1"/>
      <c r="P4315" s="1"/>
      <c r="Q4315" s="1"/>
      <c r="R4315" s="1"/>
    </row>
    <row r="4316" spans="2:18" x14ac:dyDescent="0.25">
      <c r="B4316" s="1"/>
      <c r="C4316" s="1"/>
      <c r="G4316" s="1"/>
      <c r="P4316" s="1"/>
      <c r="Q4316" s="1"/>
      <c r="R4316" s="1"/>
    </row>
    <row r="4317" spans="2:18" x14ac:dyDescent="0.25">
      <c r="B4317" s="1"/>
      <c r="C4317" s="1"/>
      <c r="G4317" s="1"/>
      <c r="P4317" s="1"/>
      <c r="Q4317" s="1"/>
      <c r="R4317" s="1"/>
    </row>
    <row r="4318" spans="2:18" x14ac:dyDescent="0.25">
      <c r="B4318" s="1"/>
      <c r="C4318" s="1"/>
      <c r="P4318" s="1"/>
      <c r="Q4318" s="1"/>
    </row>
    <row r="4319" spans="2:18" x14ac:dyDescent="0.25">
      <c r="B4319" s="1"/>
      <c r="C4319" s="1"/>
      <c r="P4319" s="1"/>
      <c r="Q4319" s="1"/>
    </row>
    <row r="4320" spans="2:18" x14ac:dyDescent="0.25">
      <c r="B4320" s="1"/>
      <c r="C4320" s="1"/>
      <c r="G4320" s="1"/>
      <c r="P4320" s="1"/>
      <c r="Q4320" s="1"/>
      <c r="R4320" s="1"/>
    </row>
    <row r="4321" spans="2:21" x14ac:dyDescent="0.25">
      <c r="B4321" s="1"/>
      <c r="C4321" s="1"/>
      <c r="P4321" s="1"/>
      <c r="Q4321" s="1"/>
      <c r="R4321" s="1"/>
    </row>
    <row r="4322" spans="2:21" x14ac:dyDescent="0.25">
      <c r="B4322" s="1"/>
      <c r="C4322" s="1"/>
      <c r="F4322" s="1"/>
      <c r="P4322" s="1"/>
      <c r="Q4322" s="1"/>
      <c r="R4322" s="1"/>
    </row>
    <row r="4323" spans="2:21" x14ac:dyDescent="0.25">
      <c r="B4323" s="1"/>
      <c r="C4323" s="1"/>
      <c r="F4323" s="1"/>
      <c r="G4323" s="1"/>
      <c r="P4323" s="1"/>
      <c r="Q4323" s="1"/>
      <c r="R4323" s="1"/>
    </row>
    <row r="4324" spans="2:21" x14ac:dyDescent="0.25">
      <c r="B4324" s="1"/>
      <c r="C4324" s="1"/>
      <c r="G4324" s="1"/>
      <c r="P4324" s="1"/>
      <c r="Q4324" s="1"/>
      <c r="R4324" s="1"/>
    </row>
    <row r="4325" spans="2:21" x14ac:dyDescent="0.25">
      <c r="B4325" s="1"/>
      <c r="C4325" s="1"/>
      <c r="G4325" s="1"/>
      <c r="P4325" s="1"/>
      <c r="Q4325" s="1"/>
      <c r="R4325" s="1"/>
    </row>
    <row r="4326" spans="2:21" x14ac:dyDescent="0.25">
      <c r="B4326" s="1"/>
      <c r="C4326" s="1"/>
      <c r="P4326" s="1"/>
      <c r="Q4326" s="1"/>
    </row>
    <row r="4327" spans="2:21" x14ac:dyDescent="0.25">
      <c r="B4327" s="1"/>
      <c r="C4327" s="1"/>
      <c r="P4327" s="1"/>
      <c r="Q4327" s="1"/>
    </row>
    <row r="4328" spans="2:21" x14ac:dyDescent="0.25">
      <c r="B4328" s="1"/>
      <c r="C4328" s="1"/>
      <c r="P4328" s="1"/>
      <c r="Q4328" s="1"/>
    </row>
    <row r="4329" spans="2:21" x14ac:dyDescent="0.25">
      <c r="B4329" s="1"/>
      <c r="C4329" s="1"/>
      <c r="P4329" s="1"/>
      <c r="Q4329" s="1"/>
    </row>
    <row r="4330" spans="2:21" x14ac:dyDescent="0.25">
      <c r="B4330" s="1"/>
      <c r="C4330" s="1"/>
      <c r="P4330" s="1"/>
      <c r="Q4330" s="1"/>
    </row>
    <row r="4331" spans="2:21" x14ac:dyDescent="0.25">
      <c r="B4331" s="1"/>
      <c r="C4331" s="1"/>
      <c r="P4331" s="1"/>
      <c r="Q4331" s="1"/>
      <c r="U4331" s="1"/>
    </row>
    <row r="4332" spans="2:21" x14ac:dyDescent="0.25">
      <c r="B4332" s="1"/>
      <c r="C4332" s="1"/>
      <c r="G4332" s="1"/>
      <c r="P4332" s="1"/>
      <c r="Q4332" s="1"/>
      <c r="R4332" s="1"/>
    </row>
    <row r="4333" spans="2:21" x14ac:dyDescent="0.25">
      <c r="B4333" s="1"/>
      <c r="C4333" s="1"/>
      <c r="G4333" s="1"/>
      <c r="P4333" s="1"/>
      <c r="Q4333" s="1"/>
      <c r="R4333" s="1"/>
    </row>
    <row r="4334" spans="2:21" x14ac:dyDescent="0.25">
      <c r="B4334" s="1"/>
      <c r="C4334" s="1"/>
      <c r="P4334" s="1"/>
      <c r="Q4334" s="1"/>
      <c r="R4334" s="1"/>
    </row>
    <row r="4335" spans="2:21" x14ac:dyDescent="0.25">
      <c r="B4335" s="1"/>
      <c r="C4335" s="1"/>
      <c r="P4335" s="1"/>
      <c r="Q4335" s="1"/>
      <c r="R4335" s="1"/>
    </row>
    <row r="4336" spans="2:21" x14ac:dyDescent="0.25">
      <c r="B4336" s="1"/>
      <c r="C4336" s="1"/>
      <c r="P4336" s="1"/>
      <c r="Q4336" s="1"/>
      <c r="R4336" s="1"/>
    </row>
    <row r="4337" spans="2:21" x14ac:dyDescent="0.25">
      <c r="B4337" s="1"/>
      <c r="C4337" s="1"/>
      <c r="G4337" s="1"/>
      <c r="P4337" s="1"/>
      <c r="Q4337" s="1"/>
    </row>
    <row r="4338" spans="2:21" x14ac:dyDescent="0.25">
      <c r="B4338" s="1"/>
      <c r="C4338" s="1"/>
      <c r="P4338" s="1"/>
      <c r="Q4338" s="1"/>
    </row>
    <row r="4339" spans="2:21" x14ac:dyDescent="0.25">
      <c r="B4339" s="1"/>
      <c r="C4339" s="1"/>
      <c r="P4339" s="1"/>
      <c r="Q4339" s="1"/>
    </row>
    <row r="4340" spans="2:21" x14ac:dyDescent="0.25">
      <c r="B4340" s="1"/>
      <c r="C4340" s="1"/>
      <c r="P4340" s="1"/>
      <c r="Q4340" s="1"/>
    </row>
    <row r="4341" spans="2:21" x14ac:dyDescent="0.25">
      <c r="B4341" s="1"/>
      <c r="C4341" s="1"/>
      <c r="G4341" s="1"/>
      <c r="P4341" s="1"/>
      <c r="Q4341" s="1"/>
      <c r="R4341" s="1"/>
    </row>
    <row r="4342" spans="2:21" x14ac:dyDescent="0.25">
      <c r="B4342" s="1"/>
      <c r="C4342" s="1"/>
      <c r="G4342" s="1"/>
      <c r="P4342" s="1"/>
      <c r="Q4342" s="1"/>
      <c r="R4342" s="1"/>
    </row>
    <row r="4343" spans="2:21" x14ac:dyDescent="0.25">
      <c r="B4343" s="1"/>
      <c r="C4343" s="1"/>
      <c r="G4343" s="1"/>
      <c r="P4343" s="1"/>
      <c r="Q4343" s="1"/>
      <c r="R4343" s="1"/>
    </row>
    <row r="4344" spans="2:21" x14ac:dyDescent="0.25">
      <c r="B4344" s="1"/>
      <c r="C4344" s="1"/>
      <c r="P4344" s="1"/>
      <c r="Q4344" s="1"/>
      <c r="U4344" s="1"/>
    </row>
    <row r="4345" spans="2:21" x14ac:dyDescent="0.25">
      <c r="B4345" s="1"/>
      <c r="C4345" s="1"/>
      <c r="P4345" s="1"/>
      <c r="Q4345" s="1"/>
    </row>
    <row r="4346" spans="2:21" x14ac:dyDescent="0.25">
      <c r="B4346" s="1"/>
      <c r="C4346" s="1"/>
      <c r="G4346" s="1"/>
      <c r="P4346" s="1"/>
      <c r="Q4346" s="1"/>
      <c r="R4346" s="1"/>
    </row>
    <row r="4347" spans="2:21" x14ac:dyDescent="0.25">
      <c r="B4347" s="1"/>
      <c r="C4347" s="1"/>
      <c r="G4347" s="1"/>
      <c r="P4347" s="1"/>
      <c r="Q4347" s="1"/>
      <c r="R4347" s="1"/>
    </row>
    <row r="4348" spans="2:21" x14ac:dyDescent="0.25">
      <c r="B4348" s="1"/>
      <c r="C4348" s="1"/>
      <c r="P4348" s="1"/>
      <c r="Q4348" s="1"/>
    </row>
    <row r="4349" spans="2:21" x14ac:dyDescent="0.25">
      <c r="B4349" s="1"/>
      <c r="C4349" s="1"/>
      <c r="P4349" s="1"/>
      <c r="Q4349" s="1"/>
    </row>
    <row r="4350" spans="2:21" x14ac:dyDescent="0.25">
      <c r="B4350" s="1"/>
      <c r="C4350" s="1"/>
      <c r="P4350" s="1"/>
      <c r="Q4350" s="1"/>
      <c r="R4350" s="1"/>
    </row>
    <row r="4351" spans="2:21" x14ac:dyDescent="0.25">
      <c r="B4351" s="1"/>
      <c r="C4351" s="1"/>
      <c r="G4351" s="1"/>
      <c r="P4351" s="1"/>
      <c r="Q4351" s="1"/>
      <c r="R4351" s="1"/>
    </row>
    <row r="4352" spans="2:21" x14ac:dyDescent="0.25">
      <c r="B4352" s="1"/>
      <c r="C4352" s="1"/>
      <c r="P4352" s="1"/>
      <c r="Q4352" s="1"/>
    </row>
    <row r="4353" spans="2:18" x14ac:dyDescent="0.25">
      <c r="B4353" s="1"/>
      <c r="C4353" s="1"/>
      <c r="P4353" s="1"/>
      <c r="Q4353" s="1"/>
    </row>
    <row r="4354" spans="2:18" x14ac:dyDescent="0.25">
      <c r="B4354" s="1"/>
      <c r="C4354" s="1"/>
      <c r="P4354" s="1"/>
      <c r="Q4354" s="1"/>
      <c r="R4354" s="1"/>
    </row>
    <row r="4355" spans="2:18" x14ac:dyDescent="0.25">
      <c r="B4355" s="1"/>
      <c r="C4355" s="1"/>
      <c r="G4355" s="1"/>
      <c r="P4355" s="1"/>
      <c r="Q4355" s="1"/>
      <c r="R4355" s="1"/>
    </row>
    <row r="4356" spans="2:18" x14ac:dyDescent="0.25">
      <c r="B4356" s="1"/>
      <c r="C4356" s="1"/>
      <c r="P4356" s="1"/>
      <c r="Q4356" s="1"/>
    </row>
    <row r="4357" spans="2:18" x14ac:dyDescent="0.25">
      <c r="B4357" s="1"/>
      <c r="C4357" s="1"/>
      <c r="P4357" s="1"/>
      <c r="Q4357" s="1"/>
    </row>
    <row r="4358" spans="2:18" x14ac:dyDescent="0.25">
      <c r="B4358" s="1"/>
      <c r="C4358" s="1"/>
      <c r="P4358" s="1"/>
      <c r="Q4358" s="1"/>
    </row>
    <row r="4359" spans="2:18" x14ac:dyDescent="0.25">
      <c r="B4359" s="1"/>
      <c r="C4359" s="1"/>
      <c r="P4359" s="1"/>
      <c r="Q4359" s="1"/>
    </row>
    <row r="4360" spans="2:18" x14ac:dyDescent="0.25">
      <c r="B4360" s="1"/>
      <c r="C4360" s="1"/>
      <c r="P4360" s="1"/>
      <c r="Q4360" s="1"/>
    </row>
    <row r="4361" spans="2:18" x14ac:dyDescent="0.25">
      <c r="B4361" s="1"/>
      <c r="C4361" s="1"/>
      <c r="G4361" s="1"/>
      <c r="P4361" s="1"/>
      <c r="Q4361" s="1"/>
      <c r="R4361" s="1"/>
    </row>
    <row r="4362" spans="2:18" x14ac:dyDescent="0.25">
      <c r="B4362" s="1"/>
      <c r="C4362" s="1"/>
      <c r="F4362" s="1"/>
      <c r="P4362" s="1"/>
      <c r="Q4362" s="1"/>
      <c r="R4362" s="1"/>
    </row>
    <row r="4363" spans="2:18" x14ac:dyDescent="0.25">
      <c r="B4363" s="1"/>
      <c r="C4363" s="1"/>
      <c r="P4363" s="1"/>
      <c r="Q4363" s="1"/>
    </row>
    <row r="4364" spans="2:18" x14ac:dyDescent="0.25">
      <c r="B4364" s="1"/>
      <c r="C4364" s="1"/>
      <c r="G4364" s="1"/>
      <c r="P4364" s="1"/>
      <c r="Q4364" s="1"/>
      <c r="R4364" s="1"/>
    </row>
    <row r="4365" spans="2:18" x14ac:dyDescent="0.25">
      <c r="B4365" s="1"/>
      <c r="C4365" s="1"/>
      <c r="P4365" s="1"/>
      <c r="Q4365" s="1"/>
    </row>
    <row r="4366" spans="2:18" x14ac:dyDescent="0.25">
      <c r="B4366" s="1"/>
      <c r="C4366" s="1"/>
      <c r="P4366" s="1"/>
      <c r="Q4366" s="1"/>
      <c r="R4366" s="1"/>
    </row>
    <row r="4367" spans="2:18" x14ac:dyDescent="0.25">
      <c r="B4367" s="1"/>
      <c r="C4367" s="1"/>
      <c r="G4367" s="1"/>
      <c r="P4367" s="1"/>
      <c r="Q4367" s="1"/>
    </row>
    <row r="4368" spans="2:18" x14ac:dyDescent="0.25">
      <c r="B4368" s="1"/>
      <c r="C4368" s="1"/>
      <c r="G4368" s="1"/>
      <c r="P4368" s="1"/>
      <c r="Q4368" s="1"/>
    </row>
    <row r="4369" spans="2:18" x14ac:dyDescent="0.25">
      <c r="B4369" s="1"/>
      <c r="C4369" s="1"/>
      <c r="P4369" s="1"/>
      <c r="Q4369" s="1"/>
    </row>
    <row r="4370" spans="2:18" x14ac:dyDescent="0.25">
      <c r="B4370" s="1"/>
      <c r="C4370" s="1"/>
      <c r="P4370" s="1"/>
      <c r="Q4370" s="1"/>
    </row>
    <row r="4371" spans="2:18" x14ac:dyDescent="0.25">
      <c r="B4371" s="1"/>
      <c r="C4371" s="1"/>
      <c r="P4371" s="1"/>
      <c r="Q4371" s="1"/>
    </row>
    <row r="4372" spans="2:18" x14ac:dyDescent="0.25">
      <c r="B4372" s="1"/>
      <c r="C4372" s="1"/>
      <c r="P4372" s="1"/>
      <c r="Q4372" s="1"/>
    </row>
    <row r="4373" spans="2:18" x14ac:dyDescent="0.25">
      <c r="B4373" s="1"/>
      <c r="C4373" s="1"/>
      <c r="P4373" s="1"/>
      <c r="Q4373" s="1"/>
    </row>
    <row r="4374" spans="2:18" x14ac:dyDescent="0.25">
      <c r="B4374" s="1"/>
      <c r="C4374" s="1"/>
      <c r="P4374" s="1"/>
      <c r="Q4374" s="1"/>
    </row>
    <row r="4375" spans="2:18" x14ac:dyDescent="0.25">
      <c r="B4375" s="1"/>
      <c r="C4375" s="1"/>
      <c r="P4375" s="1"/>
      <c r="Q4375" s="1"/>
    </row>
    <row r="4376" spans="2:18" x14ac:dyDescent="0.25">
      <c r="B4376" s="1"/>
      <c r="C4376" s="1"/>
      <c r="P4376" s="1"/>
      <c r="Q4376" s="1"/>
    </row>
    <row r="4377" spans="2:18" x14ac:dyDescent="0.25">
      <c r="B4377" s="1"/>
      <c r="C4377" s="1"/>
      <c r="P4377" s="1"/>
      <c r="Q4377" s="1"/>
    </row>
    <row r="4378" spans="2:18" x14ac:dyDescent="0.25">
      <c r="B4378" s="1"/>
      <c r="C4378" s="1"/>
      <c r="P4378" s="1"/>
      <c r="Q4378" s="1"/>
    </row>
    <row r="4379" spans="2:18" x14ac:dyDescent="0.25">
      <c r="B4379" s="1"/>
      <c r="C4379" s="1"/>
      <c r="P4379" s="1"/>
      <c r="Q4379" s="1"/>
    </row>
    <row r="4380" spans="2:18" x14ac:dyDescent="0.25">
      <c r="B4380" s="1"/>
      <c r="C4380" s="1"/>
      <c r="P4380" s="1"/>
      <c r="Q4380" s="1"/>
    </row>
    <row r="4381" spans="2:18" x14ac:dyDescent="0.25">
      <c r="B4381" s="1"/>
      <c r="C4381" s="1"/>
      <c r="P4381" s="1"/>
      <c r="Q4381" s="1"/>
    </row>
    <row r="4382" spans="2:18" x14ac:dyDescent="0.25">
      <c r="B4382" s="1"/>
      <c r="C4382" s="1"/>
      <c r="P4382" s="1"/>
      <c r="Q4382" s="1"/>
    </row>
    <row r="4383" spans="2:18" x14ac:dyDescent="0.25">
      <c r="B4383" s="1"/>
      <c r="C4383" s="1"/>
      <c r="P4383" s="1"/>
      <c r="Q4383" s="1"/>
    </row>
    <row r="4384" spans="2:18" x14ac:dyDescent="0.25">
      <c r="B4384" s="1"/>
      <c r="C4384" s="1"/>
      <c r="G4384" s="1"/>
      <c r="P4384" s="1"/>
      <c r="Q4384" s="1"/>
      <c r="R4384" s="1"/>
    </row>
    <row r="4385" spans="2:21" x14ac:dyDescent="0.25">
      <c r="B4385" s="1"/>
      <c r="C4385" s="1"/>
      <c r="P4385" s="1"/>
      <c r="Q4385" s="1"/>
    </row>
    <row r="4386" spans="2:21" x14ac:dyDescent="0.25">
      <c r="B4386" s="1"/>
      <c r="C4386" s="1"/>
      <c r="P4386" s="1"/>
      <c r="Q4386" s="1"/>
    </row>
    <row r="4387" spans="2:21" x14ac:dyDescent="0.25">
      <c r="B4387" s="1"/>
      <c r="C4387" s="1"/>
      <c r="P4387" s="1"/>
      <c r="Q4387" s="1"/>
    </row>
    <row r="4388" spans="2:21" x14ac:dyDescent="0.25">
      <c r="B4388" s="1"/>
      <c r="C4388" s="1"/>
      <c r="P4388" s="1"/>
      <c r="Q4388" s="1"/>
    </row>
    <row r="4389" spans="2:21" x14ac:dyDescent="0.25">
      <c r="B4389" s="1"/>
      <c r="C4389" s="1"/>
      <c r="P4389" s="1"/>
      <c r="Q4389" s="1"/>
    </row>
    <row r="4390" spans="2:21" x14ac:dyDescent="0.25">
      <c r="B4390" s="1"/>
      <c r="C4390" s="1"/>
      <c r="P4390" s="1"/>
      <c r="Q4390" s="1"/>
    </row>
    <row r="4391" spans="2:21" x14ac:dyDescent="0.25">
      <c r="B4391" s="1"/>
      <c r="C4391" s="1"/>
      <c r="P4391" s="1"/>
      <c r="Q4391" s="1"/>
      <c r="U4391" s="1"/>
    </row>
    <row r="4392" spans="2:21" x14ac:dyDescent="0.25">
      <c r="B4392" s="1"/>
      <c r="C4392" s="1"/>
      <c r="P4392" s="1"/>
      <c r="Q4392" s="1"/>
    </row>
    <row r="4393" spans="2:21" x14ac:dyDescent="0.25">
      <c r="B4393" s="1"/>
      <c r="C4393" s="1"/>
      <c r="P4393" s="1"/>
      <c r="Q4393" s="1"/>
    </row>
    <row r="4394" spans="2:21" x14ac:dyDescent="0.25">
      <c r="B4394" s="1"/>
      <c r="C4394" s="1"/>
      <c r="P4394" s="1"/>
      <c r="Q4394" s="1"/>
    </row>
    <row r="4395" spans="2:21" x14ac:dyDescent="0.25">
      <c r="B4395" s="1"/>
      <c r="C4395" s="1"/>
      <c r="P4395" s="1"/>
      <c r="Q4395" s="1"/>
    </row>
    <row r="4396" spans="2:21" x14ac:dyDescent="0.25">
      <c r="B4396" s="1"/>
      <c r="C4396" s="1"/>
      <c r="P4396" s="1"/>
      <c r="Q4396" s="1"/>
      <c r="R4396" s="1"/>
    </row>
    <row r="4397" spans="2:21" x14ac:dyDescent="0.25">
      <c r="B4397" s="1"/>
      <c r="C4397" s="1"/>
      <c r="P4397" s="1"/>
      <c r="Q4397" s="1"/>
    </row>
    <row r="4398" spans="2:21" x14ac:dyDescent="0.25">
      <c r="B4398" s="1"/>
      <c r="C4398" s="1"/>
      <c r="P4398" s="1"/>
      <c r="Q4398" s="1"/>
    </row>
    <row r="4399" spans="2:21" x14ac:dyDescent="0.25">
      <c r="B4399" s="1"/>
      <c r="C4399" s="1"/>
      <c r="P4399" s="1"/>
      <c r="Q4399" s="1"/>
      <c r="R4399" s="1"/>
    </row>
    <row r="4400" spans="2:21" x14ac:dyDescent="0.25">
      <c r="B4400" s="1"/>
      <c r="C4400" s="1"/>
      <c r="P4400" s="1"/>
      <c r="Q4400" s="1"/>
    </row>
    <row r="4401" spans="2:18" x14ac:dyDescent="0.25">
      <c r="B4401" s="1"/>
      <c r="C4401" s="1"/>
      <c r="G4401" s="1"/>
      <c r="P4401" s="1"/>
      <c r="Q4401" s="1"/>
      <c r="R4401" s="1"/>
    </row>
    <row r="4402" spans="2:18" x14ac:dyDescent="0.25">
      <c r="B4402" s="1"/>
      <c r="C4402" s="1"/>
      <c r="P4402" s="1"/>
      <c r="Q4402" s="1"/>
    </row>
    <row r="4403" spans="2:18" x14ac:dyDescent="0.25">
      <c r="B4403" s="1"/>
      <c r="C4403" s="1"/>
      <c r="P4403" s="1"/>
      <c r="Q4403" s="1"/>
    </row>
    <row r="4404" spans="2:18" x14ac:dyDescent="0.25">
      <c r="B4404" s="1"/>
      <c r="C4404" s="1"/>
      <c r="P4404" s="1"/>
      <c r="Q4404" s="1"/>
    </row>
    <row r="4405" spans="2:18" x14ac:dyDescent="0.25">
      <c r="B4405" s="1"/>
      <c r="C4405" s="1"/>
      <c r="P4405" s="1"/>
      <c r="Q4405" s="1"/>
    </row>
    <row r="4406" spans="2:18" x14ac:dyDescent="0.25">
      <c r="B4406" s="1"/>
      <c r="C4406" s="1"/>
      <c r="P4406" s="1"/>
      <c r="Q4406" s="1"/>
    </row>
    <row r="4407" spans="2:18" x14ac:dyDescent="0.25">
      <c r="B4407" s="1"/>
      <c r="C4407" s="1"/>
      <c r="P4407" s="1"/>
      <c r="Q4407" s="1"/>
    </row>
    <row r="4408" spans="2:18" x14ac:dyDescent="0.25">
      <c r="B4408" s="1"/>
      <c r="C4408" s="1"/>
      <c r="P4408" s="1"/>
      <c r="Q4408" s="1"/>
    </row>
    <row r="4409" spans="2:18" x14ac:dyDescent="0.25">
      <c r="B4409" s="1"/>
      <c r="C4409" s="1"/>
      <c r="G4409" s="1"/>
      <c r="P4409" s="1"/>
      <c r="Q4409" s="1"/>
      <c r="R4409" s="1"/>
    </row>
    <row r="4410" spans="2:18" x14ac:dyDescent="0.25">
      <c r="B4410" s="1"/>
      <c r="C4410" s="1"/>
      <c r="P4410" s="1"/>
      <c r="Q4410" s="1"/>
    </row>
    <row r="4411" spans="2:18" x14ac:dyDescent="0.25">
      <c r="B4411" s="1"/>
      <c r="C4411" s="1"/>
      <c r="P4411" s="1"/>
      <c r="Q4411" s="1"/>
    </row>
    <row r="4412" spans="2:18" x14ac:dyDescent="0.25">
      <c r="B4412" s="1"/>
      <c r="C4412" s="1"/>
      <c r="P4412" s="1"/>
      <c r="Q4412" s="1"/>
    </row>
    <row r="4413" spans="2:18" x14ac:dyDescent="0.25">
      <c r="B4413" s="1"/>
      <c r="C4413" s="1"/>
      <c r="P4413" s="1"/>
      <c r="Q4413" s="1"/>
    </row>
    <row r="4414" spans="2:18" x14ac:dyDescent="0.25">
      <c r="B4414" s="1"/>
      <c r="C4414" s="1"/>
      <c r="G4414" s="1"/>
      <c r="P4414" s="1"/>
      <c r="Q4414" s="1"/>
      <c r="R4414" s="1"/>
    </row>
    <row r="4415" spans="2:18" x14ac:dyDescent="0.25">
      <c r="B4415" s="1"/>
      <c r="C4415" s="1"/>
      <c r="P4415" s="1"/>
      <c r="Q4415" s="1"/>
    </row>
    <row r="4416" spans="2:18" x14ac:dyDescent="0.25">
      <c r="B4416" s="1"/>
      <c r="C4416" s="1"/>
      <c r="G4416" s="1"/>
      <c r="P4416" s="1"/>
      <c r="Q4416" s="1"/>
      <c r="R4416" s="1"/>
    </row>
    <row r="4417" spans="2:21" x14ac:dyDescent="0.25">
      <c r="B4417" s="1"/>
      <c r="C4417" s="1"/>
      <c r="P4417" s="1"/>
      <c r="Q4417" s="1"/>
    </row>
    <row r="4418" spans="2:21" x14ac:dyDescent="0.25">
      <c r="B4418" s="1"/>
      <c r="C4418" s="1"/>
      <c r="G4418" s="1"/>
      <c r="P4418" s="1"/>
      <c r="Q4418" s="1"/>
      <c r="R4418" s="1"/>
    </row>
    <row r="4419" spans="2:21" x14ac:dyDescent="0.25">
      <c r="B4419" s="1"/>
      <c r="C4419" s="1"/>
      <c r="P4419" s="1"/>
      <c r="Q4419" s="1"/>
    </row>
    <row r="4420" spans="2:21" x14ac:dyDescent="0.25">
      <c r="B4420" s="1"/>
      <c r="C4420" s="1"/>
      <c r="P4420" s="1"/>
      <c r="Q4420" s="1"/>
    </row>
    <row r="4421" spans="2:21" x14ac:dyDescent="0.25">
      <c r="B4421" s="1"/>
      <c r="C4421" s="1"/>
      <c r="P4421" s="1"/>
      <c r="Q4421" s="1"/>
    </row>
    <row r="4422" spans="2:21" x14ac:dyDescent="0.25">
      <c r="B4422" s="1"/>
      <c r="C4422" s="1"/>
      <c r="P4422" s="1"/>
      <c r="Q4422" s="1"/>
      <c r="R4422" s="1"/>
    </row>
    <row r="4423" spans="2:21" x14ac:dyDescent="0.25">
      <c r="B4423" s="1"/>
      <c r="C4423" s="1"/>
      <c r="P4423" s="1"/>
      <c r="Q4423" s="1"/>
      <c r="R4423" s="1"/>
    </row>
    <row r="4424" spans="2:21" x14ac:dyDescent="0.25">
      <c r="B4424" s="1"/>
      <c r="C4424" s="1"/>
      <c r="G4424" s="1"/>
      <c r="P4424" s="1"/>
      <c r="Q4424" s="1"/>
      <c r="R4424" s="1"/>
    </row>
    <row r="4425" spans="2:21" x14ac:dyDescent="0.25">
      <c r="B4425" s="1"/>
      <c r="C4425" s="1"/>
      <c r="G4425" s="1"/>
      <c r="P4425" s="1"/>
      <c r="Q4425" s="1"/>
      <c r="R4425" s="1"/>
    </row>
    <row r="4426" spans="2:21" x14ac:dyDescent="0.25">
      <c r="B4426" s="1"/>
      <c r="C4426" s="1"/>
      <c r="P4426" s="1"/>
      <c r="Q4426" s="1"/>
      <c r="R4426" s="1"/>
    </row>
    <row r="4427" spans="2:21" x14ac:dyDescent="0.25">
      <c r="B4427" s="1"/>
      <c r="C4427" s="1"/>
      <c r="G4427" s="1"/>
      <c r="P4427" s="1"/>
      <c r="Q4427" s="1"/>
      <c r="R4427" s="1"/>
    </row>
    <row r="4428" spans="2:21" x14ac:dyDescent="0.25">
      <c r="B4428" s="1"/>
      <c r="C4428" s="1"/>
      <c r="P4428" s="1"/>
      <c r="Q4428" s="1"/>
    </row>
    <row r="4429" spans="2:21" x14ac:dyDescent="0.25">
      <c r="B4429" s="1"/>
      <c r="C4429" s="1"/>
      <c r="P4429" s="1"/>
      <c r="Q4429" s="1"/>
    </row>
    <row r="4430" spans="2:21" x14ac:dyDescent="0.25">
      <c r="B4430" s="1"/>
      <c r="C4430" s="1"/>
      <c r="P4430" s="1"/>
      <c r="Q4430" s="1"/>
    </row>
    <row r="4431" spans="2:21" x14ac:dyDescent="0.25">
      <c r="B4431" s="1"/>
      <c r="C4431" s="1"/>
      <c r="P4431" s="1"/>
      <c r="Q4431" s="1"/>
    </row>
    <row r="4432" spans="2:21" x14ac:dyDescent="0.25">
      <c r="B4432" s="1"/>
      <c r="C4432" s="1"/>
      <c r="P4432" s="1"/>
      <c r="Q4432" s="1"/>
      <c r="U4432" s="1"/>
    </row>
    <row r="4433" spans="2:18" x14ac:dyDescent="0.25">
      <c r="B4433" s="1"/>
      <c r="C4433" s="1"/>
      <c r="G4433" s="1"/>
      <c r="P4433" s="1"/>
      <c r="Q4433" s="1"/>
      <c r="R4433" s="1"/>
    </row>
    <row r="4434" spans="2:18" x14ac:dyDescent="0.25">
      <c r="B4434" s="1"/>
      <c r="C4434" s="1"/>
      <c r="P4434" s="1"/>
      <c r="Q4434" s="1"/>
    </row>
    <row r="4435" spans="2:18" x14ac:dyDescent="0.25">
      <c r="B4435" s="1"/>
      <c r="C4435" s="1"/>
      <c r="P4435" s="1"/>
      <c r="Q4435" s="1"/>
    </row>
    <row r="4436" spans="2:18" x14ac:dyDescent="0.25">
      <c r="B4436" s="1"/>
      <c r="C4436" s="1"/>
      <c r="P4436" s="1"/>
      <c r="Q4436" s="1"/>
      <c r="R4436" s="1"/>
    </row>
    <row r="4437" spans="2:18" x14ac:dyDescent="0.25">
      <c r="B4437" s="1"/>
      <c r="C4437" s="1"/>
      <c r="P4437" s="1"/>
      <c r="Q4437" s="1"/>
      <c r="R4437" s="1"/>
    </row>
    <row r="4438" spans="2:18" x14ac:dyDescent="0.25">
      <c r="B4438" s="1"/>
      <c r="C4438" s="1"/>
      <c r="P4438" s="1"/>
      <c r="Q4438" s="1"/>
    </row>
    <row r="4439" spans="2:18" x14ac:dyDescent="0.25">
      <c r="B4439" s="1"/>
      <c r="C4439" s="1"/>
      <c r="G4439" s="1"/>
      <c r="P4439" s="1"/>
      <c r="Q4439" s="1"/>
      <c r="R4439" s="1"/>
    </row>
    <row r="4440" spans="2:18" x14ac:dyDescent="0.25">
      <c r="B4440" s="1"/>
      <c r="C4440" s="1"/>
      <c r="P4440" s="1"/>
      <c r="Q4440" s="1"/>
    </row>
    <row r="4441" spans="2:18" x14ac:dyDescent="0.25">
      <c r="B4441" s="1"/>
      <c r="C4441" s="1"/>
      <c r="P4441" s="1"/>
      <c r="Q4441" s="1"/>
      <c r="R4441" s="1"/>
    </row>
    <row r="4442" spans="2:18" x14ac:dyDescent="0.25">
      <c r="B4442" s="1"/>
      <c r="C4442" s="1"/>
      <c r="P4442" s="1"/>
      <c r="Q4442" s="1"/>
    </row>
    <row r="4443" spans="2:18" x14ac:dyDescent="0.25">
      <c r="B4443" s="1"/>
      <c r="C4443" s="1"/>
      <c r="P4443" s="1"/>
      <c r="Q4443" s="1"/>
    </row>
    <row r="4444" spans="2:18" x14ac:dyDescent="0.25">
      <c r="B4444" s="1"/>
      <c r="C4444" s="1"/>
      <c r="P4444" s="1"/>
      <c r="Q4444" s="1"/>
    </row>
    <row r="4445" spans="2:18" x14ac:dyDescent="0.25">
      <c r="B4445" s="1"/>
      <c r="C4445" s="1"/>
      <c r="P4445" s="1"/>
      <c r="Q4445" s="1"/>
    </row>
    <row r="4446" spans="2:18" x14ac:dyDescent="0.25">
      <c r="B4446" s="1"/>
      <c r="C4446" s="1"/>
      <c r="P4446" s="1"/>
      <c r="Q4446" s="1"/>
    </row>
    <row r="4447" spans="2:18" x14ac:dyDescent="0.25">
      <c r="B4447" s="1"/>
      <c r="C4447" s="1"/>
      <c r="P4447" s="1"/>
      <c r="Q4447" s="1"/>
    </row>
    <row r="4448" spans="2:18" x14ac:dyDescent="0.25">
      <c r="B4448" s="1"/>
      <c r="C4448" s="1"/>
      <c r="P4448" s="1"/>
      <c r="Q4448" s="1"/>
      <c r="R4448" s="1"/>
    </row>
    <row r="4449" spans="2:21" x14ac:dyDescent="0.25">
      <c r="B4449" s="1"/>
      <c r="C4449" s="1"/>
      <c r="F4449" s="1"/>
      <c r="P4449" s="1"/>
      <c r="Q4449" s="1"/>
      <c r="R4449" s="1"/>
    </row>
    <row r="4450" spans="2:21" x14ac:dyDescent="0.25">
      <c r="B4450" s="1"/>
      <c r="C4450" s="1"/>
      <c r="P4450" s="1"/>
      <c r="Q4450" s="1"/>
    </row>
    <row r="4451" spans="2:21" x14ac:dyDescent="0.25">
      <c r="B4451" s="1"/>
      <c r="C4451" s="1"/>
      <c r="P4451" s="1"/>
      <c r="Q4451" s="1"/>
      <c r="R4451" s="1"/>
    </row>
    <row r="4452" spans="2:21" x14ac:dyDescent="0.25">
      <c r="B4452" s="1"/>
      <c r="C4452" s="1"/>
      <c r="G4452" s="1"/>
      <c r="P4452" s="1"/>
      <c r="Q4452" s="1"/>
      <c r="R4452" s="1"/>
    </row>
    <row r="4453" spans="2:21" x14ac:dyDescent="0.25">
      <c r="B4453" s="1"/>
      <c r="C4453" s="1"/>
      <c r="P4453" s="1"/>
      <c r="Q4453" s="1"/>
      <c r="R4453" s="1"/>
    </row>
    <row r="4454" spans="2:21" x14ac:dyDescent="0.25">
      <c r="B4454" s="1"/>
      <c r="C4454" s="1"/>
      <c r="P4454" s="1"/>
      <c r="Q4454" s="1"/>
    </row>
    <row r="4455" spans="2:21" x14ac:dyDescent="0.25">
      <c r="B4455" s="1"/>
      <c r="C4455" s="1"/>
      <c r="P4455" s="1"/>
      <c r="Q4455" s="1"/>
      <c r="R4455" s="1"/>
    </row>
    <row r="4456" spans="2:21" x14ac:dyDescent="0.25">
      <c r="B4456" s="1"/>
      <c r="C4456" s="1"/>
      <c r="G4456" s="1"/>
      <c r="P4456" s="1"/>
      <c r="Q4456" s="1"/>
      <c r="R4456" s="1"/>
    </row>
    <row r="4457" spans="2:21" x14ac:dyDescent="0.25">
      <c r="B4457" s="1"/>
      <c r="C4457" s="1"/>
      <c r="P4457" s="1"/>
      <c r="Q4457" s="1"/>
    </row>
    <row r="4458" spans="2:21" x14ac:dyDescent="0.25">
      <c r="B4458" s="1"/>
      <c r="C4458" s="1"/>
      <c r="F4458" s="1"/>
      <c r="P4458" s="1"/>
      <c r="Q4458" s="1"/>
      <c r="R4458" s="1"/>
    </row>
    <row r="4459" spans="2:21" x14ac:dyDescent="0.25">
      <c r="B4459" s="1"/>
      <c r="C4459" s="1"/>
      <c r="P4459" s="1"/>
      <c r="Q4459" s="1"/>
      <c r="R4459" s="1"/>
      <c r="U4459" s="1"/>
    </row>
    <row r="4460" spans="2:21" x14ac:dyDescent="0.25">
      <c r="B4460" s="1"/>
      <c r="C4460" s="1"/>
      <c r="P4460" s="1"/>
      <c r="Q4460" s="1"/>
    </row>
    <row r="4461" spans="2:21" x14ac:dyDescent="0.25">
      <c r="B4461" s="1"/>
      <c r="C4461" s="1"/>
      <c r="P4461" s="1"/>
      <c r="Q4461" s="1"/>
    </row>
    <row r="4462" spans="2:21" x14ac:dyDescent="0.25">
      <c r="B4462" s="1"/>
      <c r="C4462" s="1"/>
      <c r="P4462" s="1"/>
      <c r="Q4462" s="1"/>
    </row>
    <row r="4463" spans="2:21" x14ac:dyDescent="0.25">
      <c r="B4463" s="1"/>
      <c r="C4463" s="1"/>
      <c r="P4463" s="1"/>
      <c r="Q4463" s="1"/>
      <c r="R4463" s="1"/>
    </row>
    <row r="4464" spans="2:21" x14ac:dyDescent="0.25">
      <c r="B4464" s="1"/>
      <c r="C4464" s="1"/>
      <c r="F4464" s="1"/>
      <c r="P4464" s="1"/>
      <c r="Q4464" s="1"/>
      <c r="R4464" s="1"/>
    </row>
    <row r="4465" spans="2:18" x14ac:dyDescent="0.25">
      <c r="B4465" s="1"/>
      <c r="C4465" s="1"/>
      <c r="P4465" s="1"/>
      <c r="Q4465" s="1"/>
    </row>
    <row r="4466" spans="2:18" x14ac:dyDescent="0.25">
      <c r="B4466" s="1"/>
      <c r="C4466" s="1"/>
      <c r="P4466" s="1"/>
      <c r="Q4466" s="1"/>
      <c r="R4466" s="1"/>
    </row>
    <row r="4467" spans="2:18" x14ac:dyDescent="0.25">
      <c r="B4467" s="1"/>
      <c r="C4467" s="1"/>
      <c r="P4467" s="1"/>
      <c r="Q4467" s="1"/>
    </row>
    <row r="4468" spans="2:18" x14ac:dyDescent="0.25">
      <c r="B4468" s="1"/>
      <c r="C4468" s="1"/>
      <c r="P4468" s="1"/>
      <c r="Q4468" s="1"/>
    </row>
    <row r="4469" spans="2:18" x14ac:dyDescent="0.25">
      <c r="B4469" s="1"/>
      <c r="C4469" s="1"/>
      <c r="F4469" s="1"/>
      <c r="P4469" s="1"/>
      <c r="Q4469" s="1"/>
      <c r="R4469" s="1"/>
    </row>
    <row r="4470" spans="2:18" x14ac:dyDescent="0.25">
      <c r="B4470" s="1"/>
      <c r="C4470" s="1"/>
      <c r="P4470" s="1"/>
      <c r="Q4470" s="1"/>
      <c r="R4470" s="1"/>
    </row>
    <row r="4471" spans="2:18" x14ac:dyDescent="0.25">
      <c r="B4471" s="1"/>
      <c r="C4471" s="1"/>
      <c r="G4471" s="1"/>
      <c r="P4471" s="1"/>
      <c r="Q4471" s="1"/>
      <c r="R4471" s="1"/>
    </row>
    <row r="4472" spans="2:18" x14ac:dyDescent="0.25">
      <c r="B4472" s="1"/>
      <c r="C4472" s="1"/>
      <c r="G4472" s="1"/>
      <c r="P4472" s="1"/>
      <c r="Q4472" s="1"/>
      <c r="R4472" s="1"/>
    </row>
    <row r="4473" spans="2:18" x14ac:dyDescent="0.25">
      <c r="B4473" s="1"/>
      <c r="C4473" s="1"/>
      <c r="P4473" s="1"/>
      <c r="Q4473" s="1"/>
    </row>
    <row r="4474" spans="2:18" x14ac:dyDescent="0.25">
      <c r="B4474" s="1"/>
      <c r="C4474" s="1"/>
      <c r="F4474" s="1"/>
      <c r="P4474" s="1"/>
      <c r="Q4474" s="1"/>
      <c r="R4474" s="1"/>
    </row>
    <row r="4475" spans="2:18" x14ac:dyDescent="0.25">
      <c r="B4475" s="1"/>
      <c r="C4475" s="1"/>
      <c r="F4475" s="1"/>
      <c r="P4475" s="1"/>
      <c r="Q4475" s="1"/>
      <c r="R4475" s="1"/>
    </row>
    <row r="4476" spans="2:18" x14ac:dyDescent="0.25">
      <c r="B4476" s="1"/>
      <c r="C4476" s="1"/>
      <c r="P4476" s="1"/>
      <c r="Q4476" s="1"/>
    </row>
    <row r="4477" spans="2:18" x14ac:dyDescent="0.25">
      <c r="B4477" s="1"/>
      <c r="C4477" s="1"/>
      <c r="G4477" s="1"/>
      <c r="P4477" s="1"/>
      <c r="Q4477" s="1"/>
      <c r="R4477" s="1"/>
    </row>
    <row r="4478" spans="2:18" x14ac:dyDescent="0.25">
      <c r="B4478" s="1"/>
      <c r="C4478" s="1"/>
      <c r="P4478" s="1"/>
      <c r="Q4478" s="1"/>
      <c r="R4478" s="1"/>
    </row>
    <row r="4479" spans="2:18" x14ac:dyDescent="0.25">
      <c r="B4479" s="1"/>
      <c r="C4479" s="1"/>
      <c r="P4479" s="1"/>
      <c r="Q4479" s="1"/>
    </row>
    <row r="4480" spans="2:18" x14ac:dyDescent="0.25">
      <c r="B4480" s="1"/>
      <c r="C4480" s="1"/>
      <c r="P4480" s="1"/>
      <c r="Q4480" s="1"/>
    </row>
    <row r="4481" spans="2:18" x14ac:dyDescent="0.25">
      <c r="B4481" s="1"/>
      <c r="C4481" s="1"/>
      <c r="G4481" s="1"/>
      <c r="P4481" s="1"/>
      <c r="Q4481" s="1"/>
      <c r="R4481" s="1"/>
    </row>
    <row r="4482" spans="2:18" x14ac:dyDescent="0.25">
      <c r="B4482" s="1"/>
      <c r="C4482" s="1"/>
      <c r="P4482" s="1"/>
      <c r="Q4482" s="1"/>
    </row>
    <row r="4483" spans="2:18" x14ac:dyDescent="0.25">
      <c r="B4483" s="1"/>
      <c r="C4483" s="1"/>
      <c r="P4483" s="1"/>
      <c r="Q4483" s="1"/>
    </row>
    <row r="4484" spans="2:18" x14ac:dyDescent="0.25">
      <c r="B4484" s="1"/>
      <c r="C4484" s="1"/>
      <c r="P4484" s="1"/>
      <c r="Q4484" s="1"/>
    </row>
    <row r="4485" spans="2:18" x14ac:dyDescent="0.25">
      <c r="B4485" s="1"/>
      <c r="C4485" s="1"/>
      <c r="P4485" s="1"/>
      <c r="Q4485" s="1"/>
    </row>
    <row r="4486" spans="2:18" x14ac:dyDescent="0.25">
      <c r="B4486" s="1"/>
      <c r="C4486" s="1"/>
      <c r="P4486" s="1"/>
      <c r="Q4486" s="1"/>
      <c r="R4486" s="1"/>
    </row>
    <row r="4487" spans="2:18" x14ac:dyDescent="0.25">
      <c r="B4487" s="1"/>
      <c r="C4487" s="1"/>
      <c r="P4487" s="1"/>
      <c r="Q4487" s="1"/>
    </row>
    <row r="4488" spans="2:18" x14ac:dyDescent="0.25">
      <c r="B4488" s="1"/>
      <c r="C4488" s="1"/>
      <c r="P4488" s="1"/>
      <c r="Q4488" s="1"/>
    </row>
    <row r="4489" spans="2:18" x14ac:dyDescent="0.25">
      <c r="B4489" s="1"/>
      <c r="C4489" s="1"/>
      <c r="G4489" s="1"/>
      <c r="P4489" s="1"/>
      <c r="Q4489" s="1"/>
      <c r="R4489" s="1"/>
    </row>
    <row r="4490" spans="2:18" x14ac:dyDescent="0.25">
      <c r="B4490" s="1"/>
      <c r="C4490" s="1"/>
      <c r="G4490" s="1"/>
      <c r="P4490" s="1"/>
      <c r="Q4490" s="1"/>
      <c r="R4490" s="1"/>
    </row>
    <row r="4491" spans="2:18" x14ac:dyDescent="0.25">
      <c r="B4491" s="1"/>
      <c r="C4491" s="1"/>
      <c r="P4491" s="1"/>
      <c r="Q4491" s="1"/>
    </row>
    <row r="4492" spans="2:18" x14ac:dyDescent="0.25">
      <c r="B4492" s="1"/>
      <c r="C4492" s="1"/>
      <c r="P4492" s="1"/>
      <c r="Q4492" s="1"/>
    </row>
    <row r="4493" spans="2:18" x14ac:dyDescent="0.25">
      <c r="B4493" s="1"/>
      <c r="C4493" s="1"/>
      <c r="P4493" s="1"/>
      <c r="Q4493" s="1"/>
    </row>
    <row r="4494" spans="2:18" x14ac:dyDescent="0.25">
      <c r="B4494" s="1"/>
      <c r="C4494" s="1"/>
      <c r="P4494" s="1"/>
      <c r="Q4494" s="1"/>
    </row>
    <row r="4495" spans="2:18" x14ac:dyDescent="0.25">
      <c r="B4495" s="1"/>
      <c r="C4495" s="1"/>
      <c r="P4495" s="1"/>
      <c r="Q4495" s="1"/>
    </row>
    <row r="4496" spans="2:18" x14ac:dyDescent="0.25">
      <c r="B4496" s="1"/>
      <c r="C4496" s="1"/>
      <c r="G4496" s="1"/>
      <c r="P4496" s="1"/>
      <c r="Q4496" s="1"/>
      <c r="R4496" s="1"/>
    </row>
    <row r="4497" spans="2:21" x14ac:dyDescent="0.25">
      <c r="B4497" s="1"/>
      <c r="C4497" s="1"/>
      <c r="G4497" s="1"/>
      <c r="P4497" s="1"/>
      <c r="Q4497" s="1"/>
      <c r="U4497" s="1"/>
    </row>
    <row r="4498" spans="2:21" x14ac:dyDescent="0.25">
      <c r="B4498" s="1"/>
      <c r="C4498" s="1"/>
      <c r="P4498" s="1"/>
      <c r="Q4498" s="1"/>
    </row>
    <row r="4499" spans="2:21" x14ac:dyDescent="0.25">
      <c r="B4499" s="1"/>
      <c r="C4499" s="1"/>
      <c r="P4499" s="1"/>
      <c r="Q4499" s="1"/>
    </row>
    <row r="4500" spans="2:21" x14ac:dyDescent="0.25">
      <c r="B4500" s="1"/>
      <c r="C4500" s="1"/>
      <c r="G4500" s="1"/>
      <c r="P4500" s="1"/>
      <c r="Q4500" s="1"/>
    </row>
    <row r="4501" spans="2:21" x14ac:dyDescent="0.25">
      <c r="B4501" s="1"/>
      <c r="C4501" s="1"/>
      <c r="P4501" s="1"/>
      <c r="Q4501" s="1"/>
    </row>
    <row r="4502" spans="2:21" x14ac:dyDescent="0.25">
      <c r="B4502" s="1"/>
      <c r="C4502" s="1"/>
      <c r="F4502" s="1"/>
      <c r="P4502" s="1"/>
      <c r="Q4502" s="1"/>
      <c r="R4502" s="1"/>
    </row>
    <row r="4503" spans="2:21" x14ac:dyDescent="0.25">
      <c r="B4503" s="1"/>
      <c r="C4503" s="1"/>
      <c r="G4503" s="1"/>
      <c r="P4503" s="1"/>
      <c r="Q4503" s="1"/>
    </row>
    <row r="4504" spans="2:21" x14ac:dyDescent="0.25">
      <c r="B4504" s="1"/>
      <c r="C4504" s="1"/>
      <c r="P4504" s="1"/>
      <c r="Q4504" s="1"/>
    </row>
    <row r="4505" spans="2:21" x14ac:dyDescent="0.25">
      <c r="B4505" s="1"/>
      <c r="C4505" s="1"/>
      <c r="P4505" s="1"/>
      <c r="Q4505" s="1"/>
    </row>
    <row r="4506" spans="2:21" x14ac:dyDescent="0.25">
      <c r="B4506" s="1"/>
      <c r="C4506" s="1"/>
      <c r="P4506" s="1"/>
      <c r="Q4506" s="1"/>
    </row>
    <row r="4507" spans="2:21" x14ac:dyDescent="0.25">
      <c r="B4507" s="1"/>
      <c r="C4507" s="1"/>
      <c r="P4507" s="1"/>
      <c r="Q4507" s="1"/>
    </row>
    <row r="4508" spans="2:21" x14ac:dyDescent="0.25">
      <c r="B4508" s="1"/>
      <c r="C4508" s="1"/>
      <c r="G4508" s="1"/>
      <c r="P4508" s="1"/>
      <c r="Q4508" s="1"/>
      <c r="R4508" s="1"/>
    </row>
    <row r="4509" spans="2:21" x14ac:dyDescent="0.25">
      <c r="B4509" s="1"/>
      <c r="C4509" s="1"/>
      <c r="P4509" s="1"/>
      <c r="Q4509" s="1"/>
    </row>
    <row r="4510" spans="2:21" x14ac:dyDescent="0.25">
      <c r="B4510" s="1"/>
      <c r="C4510" s="1"/>
      <c r="P4510" s="1"/>
      <c r="Q4510" s="1"/>
    </row>
    <row r="4511" spans="2:21" x14ac:dyDescent="0.25">
      <c r="B4511" s="1"/>
      <c r="C4511" s="1"/>
      <c r="P4511" s="1"/>
      <c r="Q4511" s="1"/>
    </row>
    <row r="4512" spans="2:21" x14ac:dyDescent="0.25">
      <c r="B4512" s="1"/>
      <c r="C4512" s="1"/>
      <c r="P4512" s="1"/>
      <c r="Q4512" s="1"/>
    </row>
    <row r="4513" spans="2:21" x14ac:dyDescent="0.25">
      <c r="B4513" s="1"/>
      <c r="C4513" s="1"/>
      <c r="P4513" s="1"/>
      <c r="Q4513" s="1"/>
      <c r="R4513" s="1"/>
    </row>
    <row r="4514" spans="2:21" x14ac:dyDescent="0.25">
      <c r="B4514" s="1"/>
      <c r="C4514" s="1"/>
      <c r="P4514" s="1"/>
      <c r="Q4514" s="1"/>
    </row>
    <row r="4515" spans="2:21" x14ac:dyDescent="0.25">
      <c r="B4515" s="1"/>
      <c r="C4515" s="1"/>
      <c r="P4515" s="1"/>
      <c r="Q4515" s="1"/>
    </row>
    <row r="4516" spans="2:21" x14ac:dyDescent="0.25">
      <c r="B4516" s="1"/>
      <c r="C4516" s="1"/>
      <c r="P4516" s="1"/>
      <c r="Q4516" s="1"/>
      <c r="R4516" s="1"/>
    </row>
    <row r="4517" spans="2:21" x14ac:dyDescent="0.25">
      <c r="B4517" s="1"/>
      <c r="C4517" s="1"/>
      <c r="P4517" s="1"/>
      <c r="Q4517" s="1"/>
    </row>
    <row r="4518" spans="2:21" x14ac:dyDescent="0.25">
      <c r="B4518" s="1"/>
      <c r="C4518" s="1"/>
      <c r="P4518" s="1"/>
      <c r="Q4518" s="1"/>
    </row>
    <row r="4519" spans="2:21" x14ac:dyDescent="0.25">
      <c r="B4519" s="1"/>
      <c r="C4519" s="1"/>
      <c r="P4519" s="1"/>
      <c r="Q4519" s="1"/>
    </row>
    <row r="4520" spans="2:21" x14ac:dyDescent="0.25">
      <c r="B4520" s="1"/>
      <c r="C4520" s="1"/>
      <c r="F4520" s="1"/>
      <c r="P4520" s="1"/>
      <c r="Q4520" s="1"/>
      <c r="R4520" s="1"/>
    </row>
    <row r="4521" spans="2:21" x14ac:dyDescent="0.25">
      <c r="B4521" s="1"/>
      <c r="C4521" s="1"/>
      <c r="P4521" s="1"/>
      <c r="Q4521" s="1"/>
    </row>
    <row r="4522" spans="2:21" x14ac:dyDescent="0.25">
      <c r="B4522" s="1"/>
      <c r="C4522" s="1"/>
      <c r="P4522" s="1"/>
      <c r="Q4522" s="1"/>
      <c r="R4522" s="1"/>
    </row>
    <row r="4523" spans="2:21" x14ac:dyDescent="0.25">
      <c r="B4523" s="1"/>
      <c r="C4523" s="1"/>
      <c r="P4523" s="1"/>
      <c r="Q4523" s="1"/>
      <c r="U4523" s="1"/>
    </row>
    <row r="4524" spans="2:21" x14ac:dyDescent="0.25">
      <c r="B4524" s="1"/>
      <c r="C4524" s="1"/>
      <c r="P4524" s="1"/>
      <c r="Q4524" s="1"/>
      <c r="R4524" s="1"/>
    </row>
    <row r="4525" spans="2:21" x14ac:dyDescent="0.25">
      <c r="B4525" s="1"/>
      <c r="C4525" s="1"/>
      <c r="P4525" s="1"/>
      <c r="Q4525" s="1"/>
    </row>
    <row r="4526" spans="2:21" x14ac:dyDescent="0.25">
      <c r="B4526" s="1"/>
      <c r="C4526" s="1"/>
      <c r="P4526" s="1"/>
      <c r="Q4526" s="1"/>
    </row>
    <row r="4527" spans="2:21" x14ac:dyDescent="0.25">
      <c r="B4527" s="1"/>
      <c r="C4527" s="1"/>
      <c r="F4527" s="1"/>
      <c r="P4527" s="1"/>
      <c r="Q4527" s="1"/>
      <c r="R4527" s="1"/>
    </row>
    <row r="4528" spans="2:21" x14ac:dyDescent="0.25">
      <c r="B4528" s="1"/>
      <c r="C4528" s="1"/>
      <c r="G4528" s="1"/>
      <c r="P4528" s="1"/>
      <c r="Q4528" s="1"/>
      <c r="R4528" s="1"/>
    </row>
    <row r="4529" spans="2:18" x14ac:dyDescent="0.25">
      <c r="B4529" s="1"/>
      <c r="C4529" s="1"/>
      <c r="F4529" s="1"/>
      <c r="G4529" s="1"/>
      <c r="P4529" s="1"/>
      <c r="Q4529" s="1"/>
      <c r="R4529" s="1"/>
    </row>
    <row r="4530" spans="2:18" x14ac:dyDescent="0.25">
      <c r="B4530" s="1"/>
      <c r="C4530" s="1"/>
      <c r="P4530" s="1"/>
      <c r="Q4530" s="1"/>
    </row>
    <row r="4531" spans="2:18" x14ac:dyDescent="0.25">
      <c r="B4531" s="1"/>
      <c r="C4531" s="1"/>
      <c r="P4531" s="1"/>
      <c r="Q4531" s="1"/>
      <c r="R4531" s="1"/>
    </row>
    <row r="4532" spans="2:18" x14ac:dyDescent="0.25">
      <c r="B4532" s="1"/>
      <c r="C4532" s="1"/>
      <c r="G4532" s="1"/>
      <c r="P4532" s="1"/>
      <c r="Q4532" s="1"/>
      <c r="R4532" s="1"/>
    </row>
    <row r="4533" spans="2:18" x14ac:dyDescent="0.25">
      <c r="B4533" s="1"/>
      <c r="C4533" s="1"/>
      <c r="P4533" s="1"/>
      <c r="Q4533" s="1"/>
    </row>
    <row r="4534" spans="2:18" x14ac:dyDescent="0.25">
      <c r="B4534" s="1"/>
      <c r="C4534" s="1"/>
      <c r="G4534" s="1"/>
      <c r="P4534" s="1"/>
      <c r="Q4534" s="1"/>
    </row>
    <row r="4535" spans="2:18" x14ac:dyDescent="0.25">
      <c r="B4535" s="1"/>
      <c r="C4535" s="1"/>
      <c r="P4535" s="1"/>
      <c r="Q4535" s="1"/>
    </row>
    <row r="4536" spans="2:18" x14ac:dyDescent="0.25">
      <c r="B4536" s="1"/>
      <c r="C4536" s="1"/>
      <c r="P4536" s="1"/>
      <c r="Q4536" s="1"/>
      <c r="R4536" s="1"/>
    </row>
    <row r="4537" spans="2:18" x14ac:dyDescent="0.25">
      <c r="B4537" s="1"/>
      <c r="C4537" s="1"/>
      <c r="G4537" s="1"/>
      <c r="P4537" s="1"/>
      <c r="Q4537" s="1"/>
      <c r="R4537" s="1"/>
    </row>
    <row r="4538" spans="2:18" x14ac:dyDescent="0.25">
      <c r="B4538" s="1"/>
      <c r="C4538" s="1"/>
      <c r="F4538" s="1"/>
      <c r="P4538" s="1"/>
      <c r="Q4538" s="1"/>
      <c r="R4538" s="1"/>
    </row>
    <row r="4539" spans="2:18" x14ac:dyDescent="0.25">
      <c r="B4539" s="1"/>
      <c r="C4539" s="1"/>
      <c r="P4539" s="1"/>
      <c r="Q4539" s="1"/>
    </row>
    <row r="4540" spans="2:18" x14ac:dyDescent="0.25">
      <c r="B4540" s="1"/>
      <c r="C4540" s="1"/>
      <c r="P4540" s="1"/>
      <c r="Q4540" s="1"/>
    </row>
    <row r="4541" spans="2:18" x14ac:dyDescent="0.25">
      <c r="B4541" s="1"/>
      <c r="C4541" s="1"/>
      <c r="G4541" s="1"/>
      <c r="P4541" s="1"/>
      <c r="Q4541" s="1"/>
      <c r="R4541" s="1"/>
    </row>
    <row r="4542" spans="2:18" x14ac:dyDescent="0.25">
      <c r="B4542" s="1"/>
      <c r="C4542" s="1"/>
      <c r="P4542" s="1"/>
      <c r="Q4542" s="1"/>
      <c r="R4542" s="1"/>
    </row>
    <row r="4543" spans="2:18" x14ac:dyDescent="0.25">
      <c r="B4543" s="1"/>
      <c r="C4543" s="1"/>
      <c r="P4543" s="1"/>
      <c r="Q4543" s="1"/>
    </row>
    <row r="4544" spans="2:18" x14ac:dyDescent="0.25">
      <c r="B4544" s="1"/>
      <c r="C4544" s="1"/>
      <c r="P4544" s="1"/>
      <c r="Q4544" s="1"/>
    </row>
    <row r="4545" spans="2:18" x14ac:dyDescent="0.25">
      <c r="B4545" s="1"/>
      <c r="C4545" s="1"/>
      <c r="P4545" s="1"/>
      <c r="Q4545" s="1"/>
      <c r="R4545" s="1"/>
    </row>
    <row r="4546" spans="2:18" x14ac:dyDescent="0.25">
      <c r="B4546" s="1"/>
      <c r="C4546" s="1"/>
      <c r="P4546" s="1"/>
      <c r="Q4546" s="1"/>
    </row>
    <row r="4547" spans="2:18" x14ac:dyDescent="0.25">
      <c r="B4547" s="1"/>
      <c r="C4547" s="1"/>
      <c r="P4547" s="1"/>
      <c r="Q4547" s="1"/>
    </row>
    <row r="4548" spans="2:18" x14ac:dyDescent="0.25">
      <c r="B4548" s="1"/>
      <c r="C4548" s="1"/>
      <c r="P4548" s="1"/>
      <c r="Q4548" s="1"/>
    </row>
    <row r="4549" spans="2:18" x14ac:dyDescent="0.25">
      <c r="B4549" s="1"/>
      <c r="C4549" s="1"/>
      <c r="P4549" s="1"/>
      <c r="Q4549" s="1"/>
      <c r="R4549" s="1"/>
    </row>
    <row r="4550" spans="2:18" x14ac:dyDescent="0.25">
      <c r="B4550" s="1"/>
      <c r="C4550" s="1"/>
      <c r="P4550" s="1"/>
      <c r="Q4550" s="1"/>
    </row>
    <row r="4551" spans="2:18" x14ac:dyDescent="0.25">
      <c r="B4551" s="1"/>
      <c r="C4551" s="1"/>
      <c r="P4551" s="1"/>
      <c r="Q4551" s="1"/>
    </row>
    <row r="4552" spans="2:18" x14ac:dyDescent="0.25">
      <c r="B4552" s="1"/>
      <c r="C4552" s="1"/>
      <c r="G4552" s="1"/>
      <c r="P4552" s="1"/>
      <c r="Q4552" s="1"/>
      <c r="R4552" s="1"/>
    </row>
    <row r="4553" spans="2:18" x14ac:dyDescent="0.25">
      <c r="B4553" s="1"/>
      <c r="C4553" s="1"/>
      <c r="G4553" s="1"/>
      <c r="P4553" s="1"/>
      <c r="Q4553" s="1"/>
      <c r="R4553" s="1"/>
    </row>
    <row r="4554" spans="2:18" x14ac:dyDescent="0.25">
      <c r="B4554" s="1"/>
      <c r="C4554" s="1"/>
      <c r="P4554" s="1"/>
      <c r="Q4554" s="1"/>
    </row>
    <row r="4555" spans="2:18" x14ac:dyDescent="0.25">
      <c r="B4555" s="1"/>
      <c r="C4555" s="1"/>
      <c r="P4555" s="1"/>
      <c r="Q4555" s="1"/>
    </row>
    <row r="4556" spans="2:18" x14ac:dyDescent="0.25">
      <c r="B4556" s="1"/>
      <c r="C4556" s="1"/>
      <c r="G4556" s="1"/>
      <c r="P4556" s="1"/>
      <c r="Q4556" s="1"/>
      <c r="R4556" s="1"/>
    </row>
    <row r="4557" spans="2:18" x14ac:dyDescent="0.25">
      <c r="B4557" s="1"/>
      <c r="C4557" s="1"/>
      <c r="P4557" s="1"/>
      <c r="Q4557" s="1"/>
    </row>
    <row r="4558" spans="2:18" x14ac:dyDescent="0.25">
      <c r="B4558" s="1"/>
      <c r="C4558" s="1"/>
      <c r="P4558" s="1"/>
      <c r="Q4558" s="1"/>
    </row>
    <row r="4559" spans="2:18" x14ac:dyDescent="0.25">
      <c r="B4559" s="1"/>
      <c r="C4559" s="1"/>
      <c r="G4559" s="1"/>
      <c r="P4559" s="1"/>
      <c r="Q4559" s="1"/>
      <c r="R4559" s="1"/>
    </row>
    <row r="4560" spans="2:18" x14ac:dyDescent="0.25">
      <c r="B4560" s="1"/>
      <c r="C4560" s="1"/>
      <c r="P4560" s="1"/>
      <c r="Q4560" s="1"/>
      <c r="R4560" s="1"/>
    </row>
    <row r="4561" spans="2:18" x14ac:dyDescent="0.25">
      <c r="B4561" s="1"/>
      <c r="C4561" s="1"/>
      <c r="G4561" s="1"/>
      <c r="P4561" s="1"/>
      <c r="Q4561" s="1"/>
      <c r="R4561" s="1"/>
    </row>
    <row r="4562" spans="2:18" x14ac:dyDescent="0.25">
      <c r="B4562" s="1"/>
      <c r="C4562" s="1"/>
      <c r="P4562" s="1"/>
      <c r="Q4562" s="1"/>
    </row>
    <row r="4563" spans="2:18" x14ac:dyDescent="0.25">
      <c r="B4563" s="1"/>
      <c r="C4563" s="1"/>
      <c r="G4563" s="1"/>
      <c r="P4563" s="1"/>
      <c r="Q4563" s="1"/>
      <c r="R4563" s="1"/>
    </row>
    <row r="4564" spans="2:18" x14ac:dyDescent="0.25">
      <c r="B4564" s="1"/>
      <c r="C4564" s="1"/>
      <c r="P4564" s="1"/>
      <c r="Q4564" s="1"/>
      <c r="R4564" s="1"/>
    </row>
    <row r="4565" spans="2:18" x14ac:dyDescent="0.25">
      <c r="B4565" s="1"/>
      <c r="C4565" s="1"/>
      <c r="P4565" s="1"/>
      <c r="Q4565" s="1"/>
      <c r="R4565" s="1"/>
    </row>
    <row r="4566" spans="2:18" x14ac:dyDescent="0.25">
      <c r="B4566" s="1"/>
      <c r="C4566" s="1"/>
      <c r="P4566" s="1"/>
      <c r="Q4566" s="1"/>
    </row>
    <row r="4567" spans="2:18" x14ac:dyDescent="0.25">
      <c r="B4567" s="1"/>
      <c r="C4567" s="1"/>
      <c r="P4567" s="1"/>
      <c r="Q4567" s="1"/>
      <c r="R4567" s="1"/>
    </row>
    <row r="4568" spans="2:18" x14ac:dyDescent="0.25">
      <c r="B4568" s="1"/>
      <c r="C4568" s="1"/>
      <c r="P4568" s="1"/>
      <c r="Q4568" s="1"/>
    </row>
    <row r="4569" spans="2:18" x14ac:dyDescent="0.25">
      <c r="B4569" s="1"/>
      <c r="C4569" s="1"/>
      <c r="P4569" s="1"/>
      <c r="Q4569" s="1"/>
    </row>
    <row r="4570" spans="2:18" x14ac:dyDescent="0.25">
      <c r="B4570" s="1"/>
      <c r="C4570" s="1"/>
      <c r="P4570" s="1"/>
      <c r="Q4570" s="1"/>
    </row>
    <row r="4571" spans="2:18" x14ac:dyDescent="0.25">
      <c r="B4571" s="1"/>
      <c r="C4571" s="1"/>
      <c r="P4571" s="1"/>
      <c r="Q4571" s="1"/>
      <c r="R4571" s="1"/>
    </row>
    <row r="4572" spans="2:18" x14ac:dyDescent="0.25">
      <c r="B4572" s="1"/>
      <c r="C4572" s="1"/>
      <c r="G4572" s="1"/>
      <c r="P4572" s="1"/>
      <c r="Q4572" s="1"/>
      <c r="R4572" s="1"/>
    </row>
    <row r="4573" spans="2:18" x14ac:dyDescent="0.25">
      <c r="B4573" s="1"/>
      <c r="C4573" s="1"/>
      <c r="P4573" s="1"/>
      <c r="Q4573" s="1"/>
    </row>
    <row r="4574" spans="2:18" x14ac:dyDescent="0.25">
      <c r="B4574" s="1"/>
      <c r="C4574" s="1"/>
      <c r="G4574" s="1"/>
      <c r="P4574" s="1"/>
      <c r="Q4574" s="1"/>
    </row>
    <row r="4575" spans="2:18" x14ac:dyDescent="0.25">
      <c r="B4575" s="1"/>
      <c r="C4575" s="1"/>
      <c r="G4575" s="1"/>
      <c r="P4575" s="1"/>
      <c r="Q4575" s="1"/>
      <c r="R4575" s="1"/>
    </row>
    <row r="4576" spans="2:18" x14ac:dyDescent="0.25">
      <c r="B4576" s="1"/>
      <c r="C4576" s="1"/>
      <c r="P4576" s="1"/>
      <c r="Q4576" s="1"/>
    </row>
    <row r="4577" spans="2:21" x14ac:dyDescent="0.25">
      <c r="B4577" s="1"/>
      <c r="C4577" s="1"/>
      <c r="P4577" s="1"/>
      <c r="Q4577" s="1"/>
    </row>
    <row r="4578" spans="2:21" x14ac:dyDescent="0.25">
      <c r="B4578" s="1"/>
      <c r="C4578" s="1"/>
      <c r="P4578" s="1"/>
      <c r="Q4578" s="1"/>
    </row>
    <row r="4579" spans="2:21" x14ac:dyDescent="0.25">
      <c r="B4579" s="1"/>
      <c r="C4579" s="1"/>
      <c r="P4579" s="1"/>
      <c r="Q4579" s="1"/>
      <c r="R4579" s="1"/>
    </row>
    <row r="4580" spans="2:21" x14ac:dyDescent="0.25">
      <c r="B4580" s="1"/>
      <c r="C4580" s="1"/>
      <c r="P4580" s="1"/>
      <c r="Q4580" s="1"/>
    </row>
    <row r="4581" spans="2:21" x14ac:dyDescent="0.25">
      <c r="B4581" s="1"/>
      <c r="C4581" s="1"/>
      <c r="P4581" s="1"/>
      <c r="Q4581" s="1"/>
    </row>
    <row r="4582" spans="2:21" x14ac:dyDescent="0.25">
      <c r="B4582" s="1"/>
      <c r="C4582" s="1"/>
      <c r="P4582" s="1"/>
      <c r="Q4582" s="1"/>
      <c r="R4582" s="1"/>
    </row>
    <row r="4583" spans="2:21" x14ac:dyDescent="0.25">
      <c r="B4583" s="1"/>
      <c r="C4583" s="1"/>
      <c r="G4583" s="1"/>
      <c r="P4583" s="1"/>
      <c r="Q4583" s="1"/>
      <c r="R4583" s="1"/>
    </row>
    <row r="4584" spans="2:21" x14ac:dyDescent="0.25">
      <c r="B4584" s="1"/>
      <c r="C4584" s="1"/>
      <c r="P4584" s="1"/>
      <c r="Q4584" s="1"/>
      <c r="R4584" s="1"/>
    </row>
    <row r="4585" spans="2:21" x14ac:dyDescent="0.25">
      <c r="B4585" s="1"/>
      <c r="C4585" s="1"/>
      <c r="P4585" s="1"/>
      <c r="Q4585" s="1"/>
      <c r="R4585" s="1"/>
    </row>
    <row r="4586" spans="2:21" x14ac:dyDescent="0.25">
      <c r="B4586" s="1"/>
      <c r="C4586" s="1"/>
      <c r="P4586" s="1"/>
      <c r="Q4586" s="1"/>
      <c r="U4586" s="1"/>
    </row>
    <row r="4587" spans="2:21" x14ac:dyDescent="0.25">
      <c r="B4587" s="1"/>
      <c r="C4587" s="1"/>
      <c r="G4587" s="1"/>
      <c r="P4587" s="1"/>
      <c r="Q4587" s="1"/>
      <c r="R4587" s="1"/>
    </row>
    <row r="4588" spans="2:21" x14ac:dyDescent="0.25">
      <c r="B4588" s="1"/>
      <c r="C4588" s="1"/>
      <c r="P4588" s="1"/>
      <c r="Q4588" s="1"/>
    </row>
    <row r="4589" spans="2:21" x14ac:dyDescent="0.25">
      <c r="B4589" s="1"/>
      <c r="C4589" s="1"/>
      <c r="F4589" s="1"/>
      <c r="P4589" s="1"/>
      <c r="Q4589" s="1"/>
      <c r="R4589" s="1"/>
    </row>
    <row r="4590" spans="2:21" x14ac:dyDescent="0.25">
      <c r="B4590" s="1"/>
      <c r="C4590" s="1"/>
      <c r="P4590" s="1"/>
      <c r="Q4590" s="1"/>
    </row>
    <row r="4591" spans="2:21" x14ac:dyDescent="0.25">
      <c r="B4591" s="1"/>
      <c r="C4591" s="1"/>
      <c r="P4591" s="1"/>
      <c r="Q4591" s="1"/>
    </row>
    <row r="4592" spans="2:21" x14ac:dyDescent="0.25">
      <c r="B4592" s="1"/>
      <c r="C4592" s="1"/>
      <c r="P4592" s="1"/>
      <c r="Q4592" s="1"/>
    </row>
    <row r="4593" spans="2:21" x14ac:dyDescent="0.25">
      <c r="B4593" s="1"/>
      <c r="C4593" s="1"/>
      <c r="G4593" s="1"/>
      <c r="P4593" s="1"/>
      <c r="Q4593" s="1"/>
      <c r="R4593" s="1"/>
    </row>
    <row r="4594" spans="2:21" x14ac:dyDescent="0.25">
      <c r="B4594" s="1"/>
      <c r="C4594" s="1"/>
      <c r="G4594" s="1"/>
      <c r="P4594" s="1"/>
      <c r="Q4594" s="1"/>
      <c r="R4594" s="1"/>
    </row>
    <row r="4595" spans="2:21" x14ac:dyDescent="0.25">
      <c r="B4595" s="1"/>
      <c r="C4595" s="1"/>
      <c r="P4595" s="1"/>
      <c r="Q4595" s="1"/>
    </row>
    <row r="4596" spans="2:21" x14ac:dyDescent="0.25">
      <c r="B4596" s="1"/>
      <c r="C4596" s="1"/>
      <c r="P4596" s="1"/>
      <c r="Q4596" s="1"/>
    </row>
    <row r="4597" spans="2:21" x14ac:dyDescent="0.25">
      <c r="B4597" s="1"/>
      <c r="C4597" s="1"/>
      <c r="F4597" s="1"/>
      <c r="P4597" s="1"/>
      <c r="Q4597" s="1"/>
      <c r="R4597" s="1"/>
      <c r="U4597" s="1"/>
    </row>
    <row r="4598" spans="2:21" x14ac:dyDescent="0.25">
      <c r="B4598" s="1"/>
      <c r="C4598" s="1"/>
      <c r="P4598" s="1"/>
      <c r="Q4598" s="1"/>
      <c r="R4598" s="1"/>
    </row>
    <row r="4599" spans="2:21" x14ac:dyDescent="0.25">
      <c r="B4599" s="1"/>
      <c r="C4599" s="1"/>
      <c r="G4599" s="1"/>
      <c r="P4599" s="1"/>
      <c r="Q4599" s="1"/>
      <c r="R4599" s="1"/>
    </row>
    <row r="4600" spans="2:21" x14ac:dyDescent="0.25">
      <c r="B4600" s="1"/>
      <c r="C4600" s="1"/>
      <c r="P4600" s="1"/>
      <c r="Q4600" s="1"/>
      <c r="R4600" s="1"/>
      <c r="U4600" s="1"/>
    </row>
    <row r="4601" spans="2:21" x14ac:dyDescent="0.25">
      <c r="B4601" s="1"/>
      <c r="C4601" s="1"/>
      <c r="P4601" s="1"/>
      <c r="Q4601" s="1"/>
    </row>
    <row r="4602" spans="2:21" x14ac:dyDescent="0.25">
      <c r="B4602" s="1"/>
      <c r="C4602" s="1"/>
      <c r="P4602" s="1"/>
      <c r="Q4602" s="1"/>
    </row>
    <row r="4603" spans="2:21" x14ac:dyDescent="0.25">
      <c r="B4603" s="1"/>
      <c r="C4603" s="1"/>
      <c r="P4603" s="1"/>
      <c r="Q4603" s="1"/>
    </row>
    <row r="4604" spans="2:21" x14ac:dyDescent="0.25">
      <c r="B4604" s="1"/>
      <c r="C4604" s="1"/>
      <c r="G4604" s="1"/>
      <c r="P4604" s="1"/>
      <c r="Q4604" s="1"/>
    </row>
    <row r="4605" spans="2:21" x14ac:dyDescent="0.25">
      <c r="B4605" s="1"/>
      <c r="C4605" s="1"/>
      <c r="P4605" s="1"/>
      <c r="Q4605" s="1"/>
      <c r="R4605" s="1"/>
    </row>
    <row r="4606" spans="2:21" x14ac:dyDescent="0.25">
      <c r="B4606" s="1"/>
      <c r="C4606" s="1"/>
      <c r="G4606" s="1"/>
      <c r="P4606" s="1"/>
      <c r="Q4606" s="1"/>
      <c r="R4606" s="1"/>
    </row>
    <row r="4607" spans="2:21" x14ac:dyDescent="0.25">
      <c r="B4607" s="1"/>
      <c r="C4607" s="1"/>
      <c r="G4607" s="1"/>
      <c r="P4607" s="1"/>
      <c r="Q4607" s="1"/>
      <c r="R4607" s="1"/>
    </row>
    <row r="4608" spans="2:21" x14ac:dyDescent="0.25">
      <c r="B4608" s="1"/>
      <c r="C4608" s="1"/>
      <c r="P4608" s="1"/>
      <c r="Q4608" s="1"/>
    </row>
    <row r="4609" spans="2:18" x14ac:dyDescent="0.25">
      <c r="B4609" s="1"/>
      <c r="C4609" s="1"/>
      <c r="P4609" s="1"/>
      <c r="Q4609" s="1"/>
    </row>
    <row r="4610" spans="2:18" x14ac:dyDescent="0.25">
      <c r="B4610" s="1"/>
      <c r="C4610" s="1"/>
      <c r="P4610" s="1"/>
      <c r="Q4610" s="1"/>
    </row>
    <row r="4611" spans="2:18" x14ac:dyDescent="0.25">
      <c r="B4611" s="1"/>
      <c r="C4611" s="1"/>
      <c r="P4611" s="1"/>
      <c r="Q4611" s="1"/>
    </row>
    <row r="4612" spans="2:18" x14ac:dyDescent="0.25">
      <c r="B4612" s="1"/>
      <c r="C4612" s="1"/>
      <c r="P4612" s="1"/>
      <c r="Q4612" s="1"/>
    </row>
    <row r="4613" spans="2:18" x14ac:dyDescent="0.25">
      <c r="B4613" s="1"/>
      <c r="C4613" s="1"/>
      <c r="P4613" s="1"/>
      <c r="Q4613" s="1"/>
    </row>
    <row r="4614" spans="2:18" x14ac:dyDescent="0.25">
      <c r="B4614" s="1"/>
      <c r="C4614" s="1"/>
      <c r="P4614" s="1"/>
      <c r="Q4614" s="1"/>
      <c r="R4614" s="1"/>
    </row>
    <row r="4615" spans="2:18" x14ac:dyDescent="0.25">
      <c r="B4615" s="1"/>
      <c r="C4615" s="1"/>
      <c r="P4615" s="1"/>
      <c r="Q4615" s="1"/>
    </row>
    <row r="4616" spans="2:18" x14ac:dyDescent="0.25">
      <c r="B4616" s="1"/>
      <c r="C4616" s="1"/>
      <c r="P4616" s="1"/>
      <c r="Q4616" s="1"/>
    </row>
    <row r="4617" spans="2:18" x14ac:dyDescent="0.25">
      <c r="B4617" s="1"/>
      <c r="C4617" s="1"/>
      <c r="P4617" s="1"/>
      <c r="Q4617" s="1"/>
    </row>
    <row r="4618" spans="2:18" x14ac:dyDescent="0.25">
      <c r="B4618" s="1"/>
      <c r="C4618" s="1"/>
      <c r="G4618" s="1"/>
      <c r="P4618" s="1"/>
      <c r="Q4618" s="1"/>
    </row>
    <row r="4619" spans="2:18" x14ac:dyDescent="0.25">
      <c r="B4619" s="1"/>
      <c r="C4619" s="1"/>
      <c r="P4619" s="1"/>
      <c r="Q4619" s="1"/>
    </row>
    <row r="4620" spans="2:18" x14ac:dyDescent="0.25">
      <c r="B4620" s="1"/>
      <c r="C4620" s="1"/>
      <c r="P4620" s="1"/>
      <c r="Q4620" s="1"/>
      <c r="R4620" s="1"/>
    </row>
    <row r="4621" spans="2:18" x14ac:dyDescent="0.25">
      <c r="B4621" s="1"/>
      <c r="C4621" s="1"/>
      <c r="P4621" s="1"/>
      <c r="Q4621" s="1"/>
    </row>
    <row r="4622" spans="2:18" x14ac:dyDescent="0.25">
      <c r="B4622" s="1"/>
      <c r="C4622" s="1"/>
      <c r="G4622" s="1"/>
      <c r="P4622" s="1"/>
      <c r="Q4622" s="1"/>
      <c r="R4622" s="1"/>
    </row>
    <row r="4623" spans="2:18" x14ac:dyDescent="0.25">
      <c r="B4623" s="1"/>
      <c r="C4623" s="1"/>
      <c r="P4623" s="1"/>
      <c r="Q4623" s="1"/>
      <c r="R4623" s="1"/>
    </row>
    <row r="4624" spans="2:18" x14ac:dyDescent="0.25">
      <c r="B4624" s="1"/>
      <c r="C4624" s="1"/>
      <c r="P4624" s="1"/>
      <c r="Q4624" s="1"/>
    </row>
    <row r="4625" spans="2:21" x14ac:dyDescent="0.25">
      <c r="B4625" s="1"/>
      <c r="C4625" s="1"/>
      <c r="P4625" s="1"/>
      <c r="Q4625" s="1"/>
      <c r="R4625" s="1"/>
    </row>
    <row r="4626" spans="2:21" x14ac:dyDescent="0.25">
      <c r="B4626" s="1"/>
      <c r="C4626" s="1"/>
      <c r="P4626" s="1"/>
      <c r="Q4626" s="1"/>
    </row>
    <row r="4627" spans="2:21" x14ac:dyDescent="0.25">
      <c r="B4627" s="1"/>
      <c r="C4627" s="1"/>
      <c r="P4627" s="1"/>
      <c r="Q4627" s="1"/>
      <c r="U4627" s="1"/>
    </row>
    <row r="4628" spans="2:21" x14ac:dyDescent="0.25">
      <c r="B4628" s="1"/>
      <c r="C4628" s="1"/>
      <c r="P4628" s="1"/>
      <c r="Q4628" s="1"/>
      <c r="R4628" s="1"/>
    </row>
    <row r="4629" spans="2:21" x14ac:dyDescent="0.25">
      <c r="B4629" s="1"/>
      <c r="C4629" s="1"/>
      <c r="P4629" s="1"/>
      <c r="Q4629" s="1"/>
    </row>
    <row r="4630" spans="2:21" x14ac:dyDescent="0.25">
      <c r="B4630" s="1"/>
      <c r="C4630" s="1"/>
      <c r="P4630" s="1"/>
      <c r="Q4630" s="1"/>
    </row>
    <row r="4631" spans="2:21" x14ac:dyDescent="0.25">
      <c r="B4631" s="1"/>
      <c r="C4631" s="1"/>
      <c r="G4631" s="1"/>
      <c r="P4631" s="1"/>
      <c r="Q4631" s="1"/>
      <c r="R4631" s="1"/>
    </row>
    <row r="4632" spans="2:21" x14ac:dyDescent="0.25">
      <c r="B4632" s="1"/>
      <c r="C4632" s="1"/>
      <c r="P4632" s="1"/>
      <c r="Q4632" s="1"/>
      <c r="R4632" s="1"/>
    </row>
    <row r="4633" spans="2:21" x14ac:dyDescent="0.25">
      <c r="B4633" s="1"/>
      <c r="C4633" s="1"/>
      <c r="P4633" s="1"/>
      <c r="Q4633" s="1"/>
    </row>
    <row r="4634" spans="2:21" x14ac:dyDescent="0.25">
      <c r="B4634" s="1"/>
      <c r="C4634" s="1"/>
      <c r="P4634" s="1"/>
      <c r="Q4634" s="1"/>
      <c r="R4634" s="1"/>
    </row>
    <row r="4635" spans="2:21" x14ac:dyDescent="0.25">
      <c r="B4635" s="1"/>
      <c r="C4635" s="1"/>
      <c r="P4635" s="1"/>
      <c r="Q4635" s="1"/>
    </row>
    <row r="4636" spans="2:21" x14ac:dyDescent="0.25">
      <c r="B4636" s="1"/>
      <c r="C4636" s="1"/>
      <c r="P4636" s="1"/>
      <c r="Q4636" s="1"/>
    </row>
    <row r="4637" spans="2:21" x14ac:dyDescent="0.25">
      <c r="B4637" s="1"/>
      <c r="C4637" s="1"/>
      <c r="P4637" s="1"/>
      <c r="Q4637" s="1"/>
    </row>
    <row r="4638" spans="2:21" x14ac:dyDescent="0.25">
      <c r="B4638" s="1"/>
      <c r="C4638" s="1"/>
      <c r="P4638" s="1"/>
      <c r="Q4638" s="1"/>
    </row>
    <row r="4639" spans="2:21" x14ac:dyDescent="0.25">
      <c r="B4639" s="1"/>
      <c r="C4639" s="1"/>
      <c r="P4639" s="1"/>
      <c r="Q4639" s="1"/>
    </row>
    <row r="4640" spans="2:21" x14ac:dyDescent="0.25">
      <c r="B4640" s="1"/>
      <c r="C4640" s="1"/>
      <c r="P4640" s="1"/>
      <c r="Q4640" s="1"/>
    </row>
    <row r="4641" spans="2:21" x14ac:dyDescent="0.25">
      <c r="B4641" s="1"/>
      <c r="C4641" s="1"/>
      <c r="P4641" s="1"/>
      <c r="Q4641" s="1"/>
    </row>
    <row r="4642" spans="2:21" x14ac:dyDescent="0.25">
      <c r="B4642" s="1"/>
      <c r="C4642" s="1"/>
      <c r="G4642" s="1"/>
      <c r="P4642" s="1"/>
      <c r="Q4642" s="1"/>
      <c r="R4642" s="1"/>
    </row>
    <row r="4643" spans="2:21" x14ac:dyDescent="0.25">
      <c r="B4643" s="1"/>
      <c r="C4643" s="1"/>
      <c r="G4643" s="1"/>
      <c r="P4643" s="1"/>
      <c r="Q4643" s="1"/>
      <c r="R4643" s="1"/>
    </row>
    <row r="4644" spans="2:21" x14ac:dyDescent="0.25">
      <c r="B4644" s="1"/>
      <c r="C4644" s="1"/>
      <c r="G4644" s="1"/>
      <c r="P4644" s="1"/>
      <c r="Q4644" s="1"/>
    </row>
    <row r="4645" spans="2:21" x14ac:dyDescent="0.25">
      <c r="B4645" s="1"/>
      <c r="C4645" s="1"/>
      <c r="F4645" s="1"/>
      <c r="P4645" s="1"/>
      <c r="Q4645" s="1"/>
      <c r="R4645" s="1"/>
    </row>
    <row r="4646" spans="2:21" x14ac:dyDescent="0.25">
      <c r="B4646" s="1"/>
      <c r="C4646" s="1"/>
      <c r="P4646" s="1"/>
      <c r="Q4646" s="1"/>
    </row>
    <row r="4647" spans="2:21" x14ac:dyDescent="0.25">
      <c r="B4647" s="1"/>
      <c r="C4647" s="1"/>
      <c r="P4647" s="1"/>
      <c r="Q4647" s="1"/>
    </row>
    <row r="4648" spans="2:21" x14ac:dyDescent="0.25">
      <c r="B4648" s="1"/>
      <c r="C4648" s="1"/>
      <c r="P4648" s="1"/>
      <c r="Q4648" s="1"/>
      <c r="U4648" s="1"/>
    </row>
    <row r="4649" spans="2:21" x14ac:dyDescent="0.25">
      <c r="B4649" s="1"/>
      <c r="C4649" s="1"/>
      <c r="P4649" s="1"/>
      <c r="Q4649" s="1"/>
    </row>
    <row r="4650" spans="2:21" x14ac:dyDescent="0.25">
      <c r="B4650" s="1"/>
      <c r="C4650" s="1"/>
      <c r="P4650" s="1"/>
      <c r="Q4650" s="1"/>
    </row>
    <row r="4651" spans="2:21" x14ac:dyDescent="0.25">
      <c r="B4651" s="1"/>
      <c r="C4651" s="1"/>
      <c r="G4651" s="1"/>
      <c r="P4651" s="1"/>
      <c r="Q4651" s="1"/>
    </row>
    <row r="4652" spans="2:21" x14ac:dyDescent="0.25">
      <c r="B4652" s="1"/>
      <c r="C4652" s="1"/>
      <c r="G4652" s="1"/>
      <c r="P4652" s="1"/>
      <c r="Q4652" s="1"/>
      <c r="R4652" s="1"/>
    </row>
    <row r="4653" spans="2:21" x14ac:dyDescent="0.25">
      <c r="B4653" s="1"/>
      <c r="C4653" s="1"/>
      <c r="G4653" s="1"/>
      <c r="P4653" s="1"/>
      <c r="Q4653" s="1"/>
    </row>
    <row r="4654" spans="2:21" x14ac:dyDescent="0.25">
      <c r="B4654" s="1"/>
      <c r="C4654" s="1"/>
      <c r="P4654" s="1"/>
      <c r="Q4654" s="1"/>
    </row>
    <row r="4655" spans="2:21" x14ac:dyDescent="0.25">
      <c r="B4655" s="1"/>
      <c r="C4655" s="1"/>
      <c r="G4655" s="1"/>
      <c r="P4655" s="1"/>
      <c r="Q4655" s="1"/>
      <c r="R4655" s="1"/>
    </row>
    <row r="4656" spans="2:21" x14ac:dyDescent="0.25">
      <c r="B4656" s="1"/>
      <c r="C4656" s="1"/>
      <c r="P4656" s="1"/>
      <c r="Q4656" s="1"/>
    </row>
    <row r="4657" spans="2:21" x14ac:dyDescent="0.25">
      <c r="B4657" s="1"/>
      <c r="C4657" s="1"/>
      <c r="P4657" s="1"/>
      <c r="Q4657" s="1"/>
    </row>
    <row r="4658" spans="2:21" x14ac:dyDescent="0.25">
      <c r="B4658" s="1"/>
      <c r="C4658" s="1"/>
      <c r="G4658" s="1"/>
      <c r="P4658" s="1"/>
      <c r="Q4658" s="1"/>
      <c r="R4658" s="1"/>
    </row>
    <row r="4659" spans="2:21" x14ac:dyDescent="0.25">
      <c r="B4659" s="1"/>
      <c r="C4659" s="1"/>
      <c r="F4659" s="1"/>
      <c r="P4659" s="1"/>
      <c r="Q4659" s="1"/>
      <c r="R4659" s="1"/>
    </row>
    <row r="4660" spans="2:21" x14ac:dyDescent="0.25">
      <c r="B4660" s="1"/>
      <c r="C4660" s="1"/>
      <c r="P4660" s="1"/>
      <c r="Q4660" s="1"/>
    </row>
    <row r="4661" spans="2:21" x14ac:dyDescent="0.25">
      <c r="B4661" s="1"/>
      <c r="C4661" s="1"/>
      <c r="P4661" s="1"/>
      <c r="Q4661" s="1"/>
    </row>
    <row r="4662" spans="2:21" x14ac:dyDescent="0.25">
      <c r="B4662" s="1"/>
      <c r="C4662" s="1"/>
      <c r="P4662" s="1"/>
      <c r="Q4662" s="1"/>
    </row>
    <row r="4663" spans="2:21" x14ac:dyDescent="0.25">
      <c r="B4663" s="1"/>
      <c r="C4663" s="1"/>
      <c r="P4663" s="1"/>
      <c r="Q4663" s="1"/>
    </row>
    <row r="4664" spans="2:21" x14ac:dyDescent="0.25">
      <c r="B4664" s="1"/>
      <c r="C4664" s="1"/>
      <c r="P4664" s="1"/>
      <c r="Q4664" s="1"/>
      <c r="R4664" s="1"/>
    </row>
    <row r="4665" spans="2:21" x14ac:dyDescent="0.25">
      <c r="B4665" s="1"/>
      <c r="C4665" s="1"/>
      <c r="P4665" s="1"/>
      <c r="Q4665" s="1"/>
    </row>
    <row r="4666" spans="2:21" x14ac:dyDescent="0.25">
      <c r="B4666" s="1"/>
      <c r="C4666" s="1"/>
      <c r="P4666" s="1"/>
      <c r="Q4666" s="1"/>
    </row>
    <row r="4667" spans="2:21" x14ac:dyDescent="0.25">
      <c r="B4667" s="1"/>
      <c r="C4667" s="1"/>
      <c r="P4667" s="1"/>
      <c r="Q4667" s="1"/>
    </row>
    <row r="4668" spans="2:21" x14ac:dyDescent="0.25">
      <c r="B4668" s="1"/>
      <c r="C4668" s="1"/>
      <c r="P4668" s="1"/>
      <c r="Q4668" s="1"/>
    </row>
    <row r="4669" spans="2:21" x14ac:dyDescent="0.25">
      <c r="B4669" s="1"/>
      <c r="C4669" s="1"/>
      <c r="P4669" s="1"/>
      <c r="Q4669" s="1"/>
    </row>
    <row r="4670" spans="2:21" x14ac:dyDescent="0.25">
      <c r="B4670" s="1"/>
      <c r="C4670" s="1"/>
      <c r="P4670" s="1"/>
      <c r="Q4670" s="1"/>
    </row>
    <row r="4671" spans="2:21" x14ac:dyDescent="0.25">
      <c r="B4671" s="1"/>
      <c r="C4671" s="1"/>
      <c r="P4671" s="1"/>
      <c r="Q4671" s="1"/>
      <c r="U4671" s="1"/>
    </row>
    <row r="4672" spans="2:21" x14ac:dyDescent="0.25">
      <c r="B4672" s="1"/>
      <c r="C4672" s="1"/>
      <c r="P4672" s="1"/>
      <c r="Q4672" s="1"/>
      <c r="R4672" s="1"/>
    </row>
    <row r="4673" spans="2:18" x14ac:dyDescent="0.25">
      <c r="B4673" s="1"/>
      <c r="C4673" s="1"/>
      <c r="P4673" s="1"/>
      <c r="Q4673" s="1"/>
    </row>
    <row r="4674" spans="2:18" x14ac:dyDescent="0.25">
      <c r="B4674" s="1"/>
      <c r="C4674" s="1"/>
      <c r="P4674" s="1"/>
      <c r="Q4674" s="1"/>
      <c r="R4674" s="1"/>
    </row>
    <row r="4675" spans="2:18" x14ac:dyDescent="0.25">
      <c r="B4675" s="1"/>
      <c r="C4675" s="1"/>
      <c r="P4675" s="1"/>
      <c r="Q4675" s="1"/>
    </row>
    <row r="4676" spans="2:18" x14ac:dyDescent="0.25">
      <c r="B4676" s="1"/>
      <c r="C4676" s="1"/>
      <c r="P4676" s="1"/>
      <c r="Q4676" s="1"/>
    </row>
    <row r="4677" spans="2:18" x14ac:dyDescent="0.25">
      <c r="B4677" s="1"/>
      <c r="C4677" s="1"/>
      <c r="P4677" s="1"/>
      <c r="Q4677" s="1"/>
    </row>
    <row r="4678" spans="2:18" x14ac:dyDescent="0.25">
      <c r="B4678" s="1"/>
      <c r="C4678" s="1"/>
      <c r="G4678" s="1"/>
      <c r="P4678" s="1"/>
      <c r="Q4678" s="1"/>
    </row>
    <row r="4679" spans="2:18" x14ac:dyDescent="0.25">
      <c r="B4679" s="1"/>
      <c r="C4679" s="1"/>
      <c r="P4679" s="1"/>
      <c r="Q4679" s="1"/>
    </row>
    <row r="4680" spans="2:18" x14ac:dyDescent="0.25">
      <c r="B4680" s="1"/>
      <c r="C4680" s="1"/>
      <c r="P4680" s="1"/>
      <c r="Q4680" s="1"/>
    </row>
    <row r="4681" spans="2:18" x14ac:dyDescent="0.25">
      <c r="B4681" s="1"/>
      <c r="C4681" s="1"/>
      <c r="P4681" s="1"/>
      <c r="Q4681" s="1"/>
    </row>
    <row r="4682" spans="2:18" x14ac:dyDescent="0.25">
      <c r="B4682" s="1"/>
      <c r="C4682" s="1"/>
      <c r="P4682" s="1"/>
      <c r="Q4682" s="1"/>
    </row>
    <row r="4683" spans="2:18" x14ac:dyDescent="0.25">
      <c r="B4683" s="1"/>
      <c r="C4683" s="1"/>
      <c r="P4683" s="1"/>
      <c r="Q4683" s="1"/>
    </row>
    <row r="4684" spans="2:18" x14ac:dyDescent="0.25">
      <c r="B4684" s="1"/>
      <c r="C4684" s="1"/>
      <c r="G4684" s="1"/>
      <c r="P4684" s="1"/>
      <c r="Q4684" s="1"/>
    </row>
    <row r="4685" spans="2:18" x14ac:dyDescent="0.25">
      <c r="B4685" s="1"/>
      <c r="C4685" s="1"/>
      <c r="P4685" s="1"/>
      <c r="Q4685" s="1"/>
    </row>
    <row r="4686" spans="2:18" x14ac:dyDescent="0.25">
      <c r="B4686" s="1"/>
      <c r="C4686" s="1"/>
      <c r="G4686" s="1"/>
      <c r="P4686" s="1"/>
      <c r="Q4686" s="1"/>
      <c r="R4686" s="1"/>
    </row>
    <row r="4687" spans="2:18" x14ac:dyDescent="0.25">
      <c r="B4687" s="1"/>
      <c r="C4687" s="1"/>
      <c r="P4687" s="1"/>
      <c r="Q4687" s="1"/>
      <c r="R4687" s="1"/>
    </row>
    <row r="4688" spans="2:18" x14ac:dyDescent="0.25">
      <c r="B4688" s="1"/>
      <c r="C4688" s="1"/>
      <c r="P4688" s="1"/>
      <c r="Q4688" s="1"/>
    </row>
    <row r="4689" spans="2:18" x14ac:dyDescent="0.25">
      <c r="B4689" s="1"/>
      <c r="C4689" s="1"/>
      <c r="P4689" s="1"/>
      <c r="Q4689" s="1"/>
    </row>
    <row r="4690" spans="2:18" x14ac:dyDescent="0.25">
      <c r="B4690" s="1"/>
      <c r="C4690" s="1"/>
      <c r="P4690" s="1"/>
      <c r="Q4690" s="1"/>
      <c r="R4690" s="1"/>
    </row>
    <row r="4691" spans="2:18" x14ac:dyDescent="0.25">
      <c r="B4691" s="1"/>
      <c r="C4691" s="1"/>
      <c r="P4691" s="1"/>
      <c r="Q4691" s="1"/>
      <c r="R4691" s="1"/>
    </row>
    <row r="4692" spans="2:18" x14ac:dyDescent="0.25">
      <c r="B4692" s="1"/>
      <c r="C4692" s="1"/>
      <c r="P4692" s="1"/>
      <c r="Q4692" s="1"/>
    </row>
    <row r="4693" spans="2:18" x14ac:dyDescent="0.25">
      <c r="B4693" s="1"/>
      <c r="C4693" s="1"/>
      <c r="G4693" s="1"/>
      <c r="P4693" s="1"/>
      <c r="Q4693" s="1"/>
      <c r="R4693" s="1"/>
    </row>
    <row r="4694" spans="2:18" x14ac:dyDescent="0.25">
      <c r="B4694" s="1"/>
      <c r="C4694" s="1"/>
      <c r="P4694" s="1"/>
      <c r="Q4694" s="1"/>
    </row>
    <row r="4695" spans="2:18" x14ac:dyDescent="0.25">
      <c r="B4695" s="1"/>
      <c r="C4695" s="1"/>
      <c r="G4695" s="1"/>
      <c r="P4695" s="1"/>
      <c r="Q4695" s="1"/>
      <c r="R4695" s="1"/>
    </row>
    <row r="4696" spans="2:18" x14ac:dyDescent="0.25">
      <c r="B4696" s="1"/>
      <c r="C4696" s="1"/>
      <c r="P4696" s="1"/>
      <c r="Q4696" s="1"/>
    </row>
    <row r="4697" spans="2:18" x14ac:dyDescent="0.25">
      <c r="B4697" s="1"/>
      <c r="C4697" s="1"/>
      <c r="P4697" s="1"/>
      <c r="Q4697" s="1"/>
    </row>
    <row r="4698" spans="2:18" x14ac:dyDescent="0.25">
      <c r="B4698" s="1"/>
      <c r="C4698" s="1"/>
      <c r="P4698" s="1"/>
      <c r="Q4698" s="1"/>
      <c r="R4698" s="1"/>
    </row>
    <row r="4699" spans="2:18" x14ac:dyDescent="0.25">
      <c r="B4699" s="1"/>
      <c r="C4699" s="1"/>
      <c r="P4699" s="1"/>
      <c r="Q4699" s="1"/>
      <c r="R4699" s="1"/>
    </row>
    <row r="4700" spans="2:18" x14ac:dyDescent="0.25">
      <c r="B4700" s="1"/>
      <c r="C4700" s="1"/>
      <c r="P4700" s="1"/>
      <c r="Q4700" s="1"/>
      <c r="R4700" s="1"/>
    </row>
    <row r="4701" spans="2:18" x14ac:dyDescent="0.25">
      <c r="B4701" s="1"/>
      <c r="C4701" s="1"/>
      <c r="P4701" s="1"/>
      <c r="Q4701" s="1"/>
    </row>
    <row r="4702" spans="2:18" x14ac:dyDescent="0.25">
      <c r="B4702" s="1"/>
      <c r="C4702" s="1"/>
      <c r="P4702" s="1"/>
      <c r="Q4702" s="1"/>
      <c r="R4702" s="1"/>
    </row>
    <row r="4703" spans="2:18" x14ac:dyDescent="0.25">
      <c r="B4703" s="1"/>
      <c r="C4703" s="1"/>
      <c r="P4703" s="1"/>
      <c r="Q4703" s="1"/>
    </row>
    <row r="4704" spans="2:18" x14ac:dyDescent="0.25">
      <c r="B4704" s="1"/>
      <c r="C4704" s="1"/>
      <c r="P4704" s="1"/>
      <c r="Q4704" s="1"/>
      <c r="R4704" s="1"/>
    </row>
    <row r="4705" spans="2:18" x14ac:dyDescent="0.25">
      <c r="B4705" s="1"/>
      <c r="C4705" s="1"/>
      <c r="G4705" s="1"/>
      <c r="P4705" s="1"/>
      <c r="Q4705" s="1"/>
      <c r="R4705" s="1"/>
    </row>
    <row r="4706" spans="2:18" x14ac:dyDescent="0.25">
      <c r="B4706" s="1"/>
      <c r="C4706" s="1"/>
      <c r="P4706" s="1"/>
      <c r="Q4706" s="1"/>
    </row>
    <row r="4707" spans="2:18" x14ac:dyDescent="0.25">
      <c r="B4707" s="1"/>
      <c r="C4707" s="1"/>
      <c r="P4707" s="1"/>
      <c r="Q4707" s="1"/>
      <c r="R4707" s="1"/>
    </row>
    <row r="4708" spans="2:18" x14ac:dyDescent="0.25">
      <c r="B4708" s="1"/>
      <c r="C4708" s="1"/>
      <c r="G4708" s="1"/>
      <c r="P4708" s="1"/>
      <c r="Q4708" s="1"/>
      <c r="R4708" s="1"/>
    </row>
    <row r="4709" spans="2:18" x14ac:dyDescent="0.25">
      <c r="B4709" s="1"/>
      <c r="C4709" s="1"/>
      <c r="P4709" s="1"/>
      <c r="Q4709" s="1"/>
      <c r="R4709" s="1"/>
    </row>
    <row r="4710" spans="2:18" x14ac:dyDescent="0.25">
      <c r="B4710" s="1"/>
      <c r="C4710" s="1"/>
      <c r="P4710" s="1"/>
      <c r="Q4710" s="1"/>
      <c r="R4710" s="1"/>
    </row>
    <row r="4711" spans="2:18" x14ac:dyDescent="0.25">
      <c r="B4711" s="1"/>
      <c r="C4711" s="1"/>
      <c r="G4711" s="1"/>
      <c r="P4711" s="1"/>
      <c r="Q4711" s="1"/>
      <c r="R4711" s="1"/>
    </row>
    <row r="4712" spans="2:18" x14ac:dyDescent="0.25">
      <c r="B4712" s="1"/>
      <c r="C4712" s="1"/>
      <c r="G4712" s="1"/>
      <c r="P4712" s="1"/>
      <c r="Q4712" s="1"/>
      <c r="R4712" s="1"/>
    </row>
    <row r="4713" spans="2:18" x14ac:dyDescent="0.25">
      <c r="B4713" s="1"/>
      <c r="C4713" s="1"/>
      <c r="P4713" s="1"/>
      <c r="Q4713" s="1"/>
    </row>
    <row r="4714" spans="2:18" x14ac:dyDescent="0.25">
      <c r="B4714" s="1"/>
      <c r="C4714" s="1"/>
      <c r="P4714" s="1"/>
      <c r="Q4714" s="1"/>
    </row>
    <row r="4715" spans="2:18" x14ac:dyDescent="0.25">
      <c r="B4715" s="1"/>
      <c r="C4715" s="1"/>
      <c r="P4715" s="1"/>
      <c r="Q4715" s="1"/>
    </row>
    <row r="4716" spans="2:18" x14ac:dyDescent="0.25">
      <c r="B4716" s="1"/>
      <c r="C4716" s="1"/>
      <c r="P4716" s="1"/>
      <c r="Q4716" s="1"/>
    </row>
    <row r="4717" spans="2:18" x14ac:dyDescent="0.25">
      <c r="B4717" s="1"/>
      <c r="C4717" s="1"/>
      <c r="P4717" s="1"/>
      <c r="Q4717" s="1"/>
    </row>
    <row r="4718" spans="2:18" x14ac:dyDescent="0.25">
      <c r="B4718" s="1"/>
      <c r="C4718" s="1"/>
      <c r="G4718" s="1"/>
      <c r="P4718" s="1"/>
      <c r="Q4718" s="1"/>
      <c r="R4718" s="1"/>
    </row>
    <row r="4719" spans="2:18" x14ac:dyDescent="0.25">
      <c r="B4719" s="1"/>
      <c r="C4719" s="1"/>
      <c r="P4719" s="1"/>
      <c r="Q4719" s="1"/>
    </row>
    <row r="4720" spans="2:18" x14ac:dyDescent="0.25">
      <c r="B4720" s="1"/>
      <c r="C4720" s="1"/>
      <c r="P4720" s="1"/>
      <c r="Q4720" s="1"/>
    </row>
    <row r="4721" spans="2:21" x14ac:dyDescent="0.25">
      <c r="B4721" s="1"/>
      <c r="C4721" s="1"/>
      <c r="P4721" s="1"/>
      <c r="Q4721" s="1"/>
    </row>
    <row r="4722" spans="2:21" x14ac:dyDescent="0.25">
      <c r="B4722" s="1"/>
      <c r="C4722" s="1"/>
      <c r="G4722" s="1"/>
      <c r="P4722" s="1"/>
      <c r="Q4722" s="1"/>
    </row>
    <row r="4723" spans="2:21" x14ac:dyDescent="0.25">
      <c r="B4723" s="1"/>
      <c r="C4723" s="1"/>
      <c r="P4723" s="1"/>
      <c r="Q4723" s="1"/>
      <c r="R4723" s="1"/>
    </row>
    <row r="4724" spans="2:21" x14ac:dyDescent="0.25">
      <c r="B4724" s="1"/>
      <c r="C4724" s="1"/>
      <c r="P4724" s="1"/>
      <c r="Q4724" s="1"/>
    </row>
    <row r="4725" spans="2:21" x14ac:dyDescent="0.25">
      <c r="B4725" s="1"/>
      <c r="C4725" s="1"/>
      <c r="P4725" s="1"/>
      <c r="Q4725" s="1"/>
    </row>
    <row r="4726" spans="2:21" x14ac:dyDescent="0.25">
      <c r="B4726" s="1"/>
      <c r="C4726" s="1"/>
      <c r="P4726" s="1"/>
      <c r="Q4726" s="1"/>
    </row>
    <row r="4727" spans="2:21" x14ac:dyDescent="0.25">
      <c r="B4727" s="1"/>
      <c r="C4727" s="1"/>
      <c r="P4727" s="1"/>
      <c r="Q4727" s="1"/>
    </row>
    <row r="4728" spans="2:21" x14ac:dyDescent="0.25">
      <c r="B4728" s="1"/>
      <c r="C4728" s="1"/>
      <c r="P4728" s="1"/>
      <c r="Q4728" s="1"/>
    </row>
    <row r="4729" spans="2:21" x14ac:dyDescent="0.25">
      <c r="B4729" s="1"/>
      <c r="C4729" s="1"/>
      <c r="F4729" s="1"/>
      <c r="G4729" s="1"/>
      <c r="P4729" s="1"/>
      <c r="Q4729" s="1"/>
      <c r="R4729" s="1"/>
    </row>
    <row r="4730" spans="2:21" x14ac:dyDescent="0.25">
      <c r="B4730" s="1"/>
      <c r="C4730" s="1"/>
      <c r="P4730" s="1"/>
      <c r="Q4730" s="1"/>
    </row>
    <row r="4731" spans="2:21" x14ac:dyDescent="0.25">
      <c r="B4731" s="1"/>
      <c r="C4731" s="1"/>
      <c r="G4731" s="1"/>
      <c r="P4731" s="1"/>
      <c r="Q4731" s="1"/>
      <c r="R4731" s="1"/>
    </row>
    <row r="4732" spans="2:21" x14ac:dyDescent="0.25">
      <c r="B4732" s="1"/>
      <c r="C4732" s="1"/>
      <c r="P4732" s="1"/>
      <c r="Q4732" s="1"/>
      <c r="R4732" s="1"/>
      <c r="U4732" s="1"/>
    </row>
    <row r="4733" spans="2:21" x14ac:dyDescent="0.25">
      <c r="B4733" s="1"/>
      <c r="C4733" s="1"/>
      <c r="P4733" s="1"/>
      <c r="Q4733" s="1"/>
      <c r="R4733" s="1"/>
    </row>
    <row r="4734" spans="2:21" x14ac:dyDescent="0.25">
      <c r="B4734" s="1"/>
      <c r="C4734" s="1"/>
      <c r="F4734" s="1"/>
      <c r="P4734" s="1"/>
      <c r="Q4734" s="1"/>
      <c r="R4734" s="1"/>
    </row>
    <row r="4735" spans="2:21" x14ac:dyDescent="0.25">
      <c r="B4735" s="1"/>
      <c r="C4735" s="1"/>
      <c r="P4735" s="1"/>
      <c r="Q4735" s="1"/>
      <c r="R4735" s="1"/>
    </row>
    <row r="4736" spans="2:21" x14ac:dyDescent="0.25">
      <c r="B4736" s="1"/>
      <c r="C4736" s="1"/>
      <c r="G4736" s="1"/>
      <c r="P4736" s="1"/>
      <c r="Q4736" s="1"/>
      <c r="R4736" s="1"/>
    </row>
    <row r="4737" spans="2:21" x14ac:dyDescent="0.25">
      <c r="B4737" s="1"/>
      <c r="C4737" s="1"/>
      <c r="P4737" s="1"/>
      <c r="Q4737" s="1"/>
    </row>
    <row r="4738" spans="2:21" x14ac:dyDescent="0.25">
      <c r="B4738" s="1"/>
      <c r="C4738" s="1"/>
      <c r="F4738" s="1"/>
      <c r="P4738" s="1"/>
      <c r="Q4738" s="1"/>
      <c r="R4738" s="1"/>
    </row>
    <row r="4739" spans="2:21" x14ac:dyDescent="0.25">
      <c r="B4739" s="1"/>
      <c r="C4739" s="1"/>
      <c r="P4739" s="1"/>
      <c r="Q4739" s="1"/>
      <c r="R4739" s="1"/>
    </row>
    <row r="4740" spans="2:21" x14ac:dyDescent="0.25">
      <c r="B4740" s="1"/>
      <c r="C4740" s="1"/>
      <c r="P4740" s="1"/>
      <c r="Q4740" s="1"/>
    </row>
    <row r="4741" spans="2:21" x14ac:dyDescent="0.25">
      <c r="B4741" s="1"/>
      <c r="C4741" s="1"/>
      <c r="P4741" s="1"/>
      <c r="Q4741" s="1"/>
    </row>
    <row r="4742" spans="2:21" x14ac:dyDescent="0.25">
      <c r="B4742" s="1"/>
      <c r="C4742" s="1"/>
      <c r="P4742" s="1"/>
      <c r="Q4742" s="1"/>
    </row>
    <row r="4743" spans="2:21" x14ac:dyDescent="0.25">
      <c r="B4743" s="1"/>
      <c r="C4743" s="1"/>
      <c r="P4743" s="1"/>
      <c r="Q4743" s="1"/>
    </row>
    <row r="4744" spans="2:21" x14ac:dyDescent="0.25">
      <c r="B4744" s="1"/>
      <c r="C4744" s="1"/>
      <c r="P4744" s="1"/>
      <c r="Q4744" s="1"/>
    </row>
    <row r="4745" spans="2:21" x14ac:dyDescent="0.25">
      <c r="B4745" s="1"/>
      <c r="C4745" s="1"/>
      <c r="P4745" s="1"/>
      <c r="Q4745" s="1"/>
    </row>
    <row r="4746" spans="2:21" x14ac:dyDescent="0.25">
      <c r="B4746" s="1"/>
      <c r="C4746" s="1"/>
      <c r="G4746" s="1"/>
      <c r="P4746" s="1"/>
      <c r="Q4746" s="1"/>
    </row>
    <row r="4747" spans="2:21" x14ac:dyDescent="0.25">
      <c r="B4747" s="1"/>
      <c r="C4747" s="1"/>
      <c r="P4747" s="1"/>
      <c r="Q4747" s="1"/>
    </row>
    <row r="4748" spans="2:21" x14ac:dyDescent="0.25">
      <c r="B4748" s="1"/>
      <c r="C4748" s="1"/>
      <c r="P4748" s="1"/>
      <c r="Q4748" s="1"/>
    </row>
    <row r="4749" spans="2:21" x14ac:dyDescent="0.25">
      <c r="B4749" s="1"/>
      <c r="C4749" s="1"/>
      <c r="P4749" s="1"/>
      <c r="Q4749" s="1"/>
      <c r="U4749" s="1"/>
    </row>
    <row r="4750" spans="2:21" x14ac:dyDescent="0.25">
      <c r="B4750" s="1"/>
      <c r="C4750" s="1"/>
      <c r="P4750" s="1"/>
      <c r="Q4750" s="1"/>
    </row>
    <row r="4751" spans="2:21" x14ac:dyDescent="0.25">
      <c r="B4751" s="1"/>
      <c r="C4751" s="1"/>
      <c r="P4751" s="1"/>
      <c r="Q4751" s="1"/>
      <c r="R4751" s="1"/>
    </row>
    <row r="4752" spans="2:21" x14ac:dyDescent="0.25">
      <c r="B4752" s="1"/>
      <c r="C4752" s="1"/>
      <c r="P4752" s="1"/>
      <c r="Q4752" s="1"/>
    </row>
    <row r="4753" spans="2:21" x14ac:dyDescent="0.25">
      <c r="B4753" s="1"/>
      <c r="C4753" s="1"/>
      <c r="P4753" s="1"/>
      <c r="Q4753" s="1"/>
    </row>
    <row r="4754" spans="2:21" x14ac:dyDescent="0.25">
      <c r="B4754" s="1"/>
      <c r="C4754" s="1"/>
      <c r="G4754" s="1"/>
      <c r="P4754" s="1"/>
      <c r="Q4754" s="1"/>
    </row>
    <row r="4755" spans="2:21" x14ac:dyDescent="0.25">
      <c r="B4755" s="1"/>
      <c r="C4755" s="1"/>
      <c r="P4755" s="1"/>
      <c r="Q4755" s="1"/>
    </row>
    <row r="4756" spans="2:21" x14ac:dyDescent="0.25">
      <c r="B4756" s="1"/>
      <c r="C4756" s="1"/>
      <c r="P4756" s="1"/>
      <c r="Q4756" s="1"/>
    </row>
    <row r="4757" spans="2:21" x14ac:dyDescent="0.25">
      <c r="B4757" s="1"/>
      <c r="C4757" s="1"/>
      <c r="P4757" s="1"/>
      <c r="Q4757" s="1"/>
    </row>
    <row r="4758" spans="2:21" x14ac:dyDescent="0.25">
      <c r="B4758" s="1"/>
      <c r="C4758" s="1"/>
      <c r="P4758" s="1"/>
      <c r="Q4758" s="1"/>
    </row>
    <row r="4759" spans="2:21" x14ac:dyDescent="0.25">
      <c r="B4759" s="1"/>
      <c r="C4759" s="1"/>
      <c r="G4759" s="1"/>
      <c r="P4759" s="1"/>
      <c r="Q4759" s="1"/>
      <c r="R4759" s="1"/>
    </row>
    <row r="4760" spans="2:21" x14ac:dyDescent="0.25">
      <c r="B4760" s="1"/>
      <c r="C4760" s="1"/>
      <c r="P4760" s="1"/>
      <c r="Q4760" s="1"/>
      <c r="R4760" s="1"/>
    </row>
    <row r="4761" spans="2:21" x14ac:dyDescent="0.25">
      <c r="B4761" s="1"/>
      <c r="C4761" s="1"/>
      <c r="P4761" s="1"/>
      <c r="Q4761" s="1"/>
      <c r="U4761" s="1"/>
    </row>
    <row r="4762" spans="2:21" x14ac:dyDescent="0.25">
      <c r="B4762" s="1"/>
      <c r="C4762" s="1"/>
      <c r="G4762" s="1"/>
      <c r="P4762" s="1"/>
      <c r="Q4762" s="1"/>
      <c r="R4762" s="1"/>
    </row>
    <row r="4763" spans="2:21" x14ac:dyDescent="0.25">
      <c r="B4763" s="1"/>
      <c r="C4763" s="1"/>
      <c r="P4763" s="1"/>
      <c r="Q4763" s="1"/>
      <c r="R4763" s="1"/>
    </row>
    <row r="4764" spans="2:21" x14ac:dyDescent="0.25">
      <c r="B4764" s="1"/>
      <c r="C4764" s="1"/>
      <c r="P4764" s="1"/>
      <c r="Q4764" s="1"/>
      <c r="R4764" s="1"/>
    </row>
    <row r="4765" spans="2:21" x14ac:dyDescent="0.25">
      <c r="B4765" s="1"/>
      <c r="C4765" s="1"/>
      <c r="P4765" s="1"/>
      <c r="Q4765" s="1"/>
    </row>
    <row r="4766" spans="2:21" x14ac:dyDescent="0.25">
      <c r="B4766" s="1"/>
      <c r="C4766" s="1"/>
      <c r="P4766" s="1"/>
      <c r="Q4766" s="1"/>
    </row>
    <row r="4767" spans="2:21" x14ac:dyDescent="0.25">
      <c r="B4767" s="1"/>
      <c r="C4767" s="1"/>
      <c r="P4767" s="1"/>
      <c r="Q4767" s="1"/>
    </row>
    <row r="4768" spans="2:21" x14ac:dyDescent="0.25">
      <c r="B4768" s="1"/>
      <c r="C4768" s="1"/>
      <c r="P4768" s="1"/>
      <c r="Q4768" s="1"/>
      <c r="R4768" s="1"/>
    </row>
    <row r="4769" spans="2:18" x14ac:dyDescent="0.25">
      <c r="B4769" s="1"/>
      <c r="C4769" s="1"/>
      <c r="P4769" s="1"/>
      <c r="Q4769" s="1"/>
    </row>
    <row r="4770" spans="2:18" x14ac:dyDescent="0.25">
      <c r="B4770" s="1"/>
      <c r="C4770" s="1"/>
      <c r="P4770" s="1"/>
      <c r="Q4770" s="1"/>
    </row>
    <row r="4771" spans="2:18" x14ac:dyDescent="0.25">
      <c r="B4771" s="1"/>
      <c r="C4771" s="1"/>
      <c r="P4771" s="1"/>
      <c r="Q4771" s="1"/>
    </row>
    <row r="4772" spans="2:18" x14ac:dyDescent="0.25">
      <c r="B4772" s="1"/>
      <c r="C4772" s="1"/>
      <c r="P4772" s="1"/>
      <c r="Q4772" s="1"/>
    </row>
    <row r="4773" spans="2:18" x14ac:dyDescent="0.25">
      <c r="B4773" s="1"/>
      <c r="C4773" s="1"/>
      <c r="G4773" s="1"/>
      <c r="P4773" s="1"/>
      <c r="Q4773" s="1"/>
      <c r="R4773" s="1"/>
    </row>
    <row r="4774" spans="2:18" x14ac:dyDescent="0.25">
      <c r="B4774" s="1"/>
      <c r="C4774" s="1"/>
      <c r="G4774" s="1"/>
      <c r="P4774" s="1"/>
      <c r="Q4774" s="1"/>
      <c r="R4774" s="1"/>
    </row>
    <row r="4775" spans="2:18" x14ac:dyDescent="0.25">
      <c r="B4775" s="1"/>
      <c r="C4775" s="1"/>
      <c r="P4775" s="1"/>
      <c r="Q4775" s="1"/>
      <c r="R4775" s="1"/>
    </row>
    <row r="4776" spans="2:18" x14ac:dyDescent="0.25">
      <c r="B4776" s="1"/>
      <c r="C4776" s="1"/>
      <c r="P4776" s="1"/>
      <c r="Q4776" s="1"/>
    </row>
    <row r="4777" spans="2:18" x14ac:dyDescent="0.25">
      <c r="B4777" s="1"/>
      <c r="C4777" s="1"/>
      <c r="P4777" s="1"/>
      <c r="Q4777" s="1"/>
    </row>
    <row r="4778" spans="2:18" x14ac:dyDescent="0.25">
      <c r="B4778" s="1"/>
      <c r="C4778" s="1"/>
      <c r="P4778" s="1"/>
      <c r="Q4778" s="1"/>
      <c r="R4778" s="1"/>
    </row>
    <row r="4779" spans="2:18" x14ac:dyDescent="0.25">
      <c r="B4779" s="1"/>
      <c r="C4779" s="1"/>
      <c r="G4779" s="1"/>
      <c r="P4779" s="1"/>
      <c r="Q4779" s="1"/>
      <c r="R4779" s="1"/>
    </row>
    <row r="4780" spans="2:18" x14ac:dyDescent="0.25">
      <c r="B4780" s="1"/>
      <c r="C4780" s="1"/>
      <c r="P4780" s="1"/>
      <c r="Q4780" s="1"/>
      <c r="R4780" s="1"/>
    </row>
    <row r="4781" spans="2:18" x14ac:dyDescent="0.25">
      <c r="B4781" s="1"/>
      <c r="C4781" s="1"/>
      <c r="G4781" s="1"/>
      <c r="P4781" s="1"/>
      <c r="Q4781" s="1"/>
      <c r="R4781" s="1"/>
    </row>
    <row r="4782" spans="2:18" x14ac:dyDescent="0.25">
      <c r="B4782" s="1"/>
      <c r="C4782" s="1"/>
      <c r="P4782" s="1"/>
      <c r="Q4782" s="1"/>
      <c r="R4782" s="1"/>
    </row>
    <row r="4783" spans="2:18" x14ac:dyDescent="0.25">
      <c r="B4783" s="1"/>
      <c r="C4783" s="1"/>
      <c r="G4783" s="1"/>
      <c r="P4783" s="1"/>
      <c r="Q4783" s="1"/>
      <c r="R4783" s="1"/>
    </row>
    <row r="4784" spans="2:18" x14ac:dyDescent="0.25">
      <c r="B4784" s="1"/>
      <c r="C4784" s="1"/>
      <c r="G4784" s="1"/>
      <c r="P4784" s="1"/>
      <c r="Q4784" s="1"/>
      <c r="R4784" s="1"/>
    </row>
    <row r="4785" spans="2:18" x14ac:dyDescent="0.25">
      <c r="B4785" s="1"/>
      <c r="C4785" s="1"/>
      <c r="P4785" s="1"/>
      <c r="Q4785" s="1"/>
      <c r="R4785" s="1"/>
    </row>
    <row r="4786" spans="2:18" x14ac:dyDescent="0.25">
      <c r="B4786" s="1"/>
      <c r="C4786" s="1"/>
      <c r="P4786" s="1"/>
      <c r="Q4786" s="1"/>
    </row>
    <row r="4787" spans="2:18" x14ac:dyDescent="0.25">
      <c r="B4787" s="1"/>
      <c r="C4787" s="1"/>
      <c r="P4787" s="1"/>
      <c r="Q4787" s="1"/>
      <c r="R4787" s="1"/>
    </row>
    <row r="4788" spans="2:18" x14ac:dyDescent="0.25">
      <c r="B4788" s="1"/>
      <c r="C4788" s="1"/>
      <c r="P4788" s="1"/>
      <c r="Q4788" s="1"/>
    </row>
    <row r="4789" spans="2:18" x14ac:dyDescent="0.25">
      <c r="B4789" s="1"/>
      <c r="C4789" s="1"/>
      <c r="P4789" s="1"/>
      <c r="Q4789" s="1"/>
      <c r="R4789" s="1"/>
    </row>
    <row r="4790" spans="2:18" x14ac:dyDescent="0.25">
      <c r="B4790" s="1"/>
      <c r="C4790" s="1"/>
      <c r="P4790" s="1"/>
      <c r="Q4790" s="1"/>
    </row>
    <row r="4791" spans="2:18" x14ac:dyDescent="0.25">
      <c r="B4791" s="1"/>
      <c r="C4791" s="1"/>
      <c r="P4791" s="1"/>
      <c r="Q4791" s="1"/>
      <c r="R4791" s="1"/>
    </row>
    <row r="4792" spans="2:18" x14ac:dyDescent="0.25">
      <c r="B4792" s="1"/>
      <c r="C4792" s="1"/>
      <c r="P4792" s="1"/>
      <c r="Q4792" s="1"/>
      <c r="R4792" s="1"/>
    </row>
    <row r="4793" spans="2:18" x14ac:dyDescent="0.25">
      <c r="B4793" s="1"/>
      <c r="C4793" s="1"/>
      <c r="P4793" s="1"/>
      <c r="Q4793" s="1"/>
      <c r="R4793" s="1"/>
    </row>
    <row r="4794" spans="2:18" x14ac:dyDescent="0.25">
      <c r="B4794" s="1"/>
      <c r="C4794" s="1"/>
      <c r="P4794" s="1"/>
      <c r="Q4794" s="1"/>
    </row>
    <row r="4795" spans="2:18" x14ac:dyDescent="0.25">
      <c r="B4795" s="1"/>
      <c r="C4795" s="1"/>
      <c r="P4795" s="1"/>
      <c r="Q4795" s="1"/>
    </row>
    <row r="4796" spans="2:18" x14ac:dyDescent="0.25">
      <c r="B4796" s="1"/>
      <c r="C4796" s="1"/>
      <c r="P4796" s="1"/>
      <c r="Q4796" s="1"/>
    </row>
    <row r="4797" spans="2:18" x14ac:dyDescent="0.25">
      <c r="B4797" s="1"/>
      <c r="C4797" s="1"/>
      <c r="P4797" s="1"/>
      <c r="Q4797" s="1"/>
    </row>
    <row r="4798" spans="2:18" x14ac:dyDescent="0.25">
      <c r="B4798" s="1"/>
      <c r="C4798" s="1"/>
      <c r="P4798" s="1"/>
      <c r="Q4798" s="1"/>
    </row>
    <row r="4799" spans="2:18" x14ac:dyDescent="0.25">
      <c r="B4799" s="1"/>
      <c r="C4799" s="1"/>
      <c r="P4799" s="1"/>
      <c r="Q4799" s="1"/>
    </row>
    <row r="4800" spans="2:18" x14ac:dyDescent="0.25">
      <c r="B4800" s="1"/>
      <c r="C4800" s="1"/>
      <c r="P4800" s="1"/>
      <c r="Q4800" s="1"/>
    </row>
    <row r="4801" spans="2:18" x14ac:dyDescent="0.25">
      <c r="B4801" s="1"/>
      <c r="C4801" s="1"/>
      <c r="P4801" s="1"/>
      <c r="Q4801" s="1"/>
    </row>
    <row r="4802" spans="2:18" x14ac:dyDescent="0.25">
      <c r="B4802" s="1"/>
      <c r="C4802" s="1"/>
      <c r="P4802" s="1"/>
      <c r="Q4802" s="1"/>
    </row>
    <row r="4803" spans="2:18" x14ac:dyDescent="0.25">
      <c r="B4803" s="1"/>
      <c r="C4803" s="1"/>
      <c r="P4803" s="1"/>
      <c r="Q4803" s="1"/>
    </row>
    <row r="4804" spans="2:18" x14ac:dyDescent="0.25">
      <c r="B4804" s="1"/>
      <c r="C4804" s="1"/>
      <c r="P4804" s="1"/>
      <c r="Q4804" s="1"/>
    </row>
    <row r="4805" spans="2:18" x14ac:dyDescent="0.25">
      <c r="B4805" s="1"/>
      <c r="C4805" s="1"/>
      <c r="P4805" s="1"/>
      <c r="Q4805" s="1"/>
    </row>
    <row r="4806" spans="2:18" x14ac:dyDescent="0.25">
      <c r="B4806" s="1"/>
      <c r="C4806" s="1"/>
      <c r="P4806" s="1"/>
      <c r="Q4806" s="1"/>
    </row>
    <row r="4807" spans="2:18" x14ac:dyDescent="0.25">
      <c r="B4807" s="1"/>
      <c r="C4807" s="1"/>
      <c r="P4807" s="1"/>
      <c r="Q4807" s="1"/>
    </row>
    <row r="4808" spans="2:18" x14ac:dyDescent="0.25">
      <c r="B4808" s="1"/>
      <c r="C4808" s="1"/>
      <c r="P4808" s="1"/>
      <c r="Q4808" s="1"/>
    </row>
    <row r="4809" spans="2:18" x14ac:dyDescent="0.25">
      <c r="B4809" s="1"/>
      <c r="C4809" s="1"/>
      <c r="F4809" s="1"/>
      <c r="P4809" s="1"/>
      <c r="Q4809" s="1"/>
      <c r="R4809" s="1"/>
    </row>
    <row r="4810" spans="2:18" x14ac:dyDescent="0.25">
      <c r="B4810" s="1"/>
      <c r="C4810" s="1"/>
      <c r="F4810" s="1"/>
      <c r="P4810" s="1"/>
      <c r="Q4810" s="1"/>
      <c r="R4810" s="1"/>
    </row>
    <row r="4811" spans="2:18" x14ac:dyDescent="0.25">
      <c r="B4811" s="1"/>
      <c r="C4811" s="1"/>
      <c r="P4811" s="1"/>
      <c r="Q4811" s="1"/>
    </row>
    <row r="4812" spans="2:18" x14ac:dyDescent="0.25">
      <c r="B4812" s="1"/>
      <c r="C4812" s="1"/>
      <c r="P4812" s="1"/>
      <c r="Q4812" s="1"/>
    </row>
    <row r="4813" spans="2:18" x14ac:dyDescent="0.25">
      <c r="B4813" s="1"/>
      <c r="C4813" s="1"/>
      <c r="P4813" s="1"/>
      <c r="Q4813" s="1"/>
    </row>
    <row r="4814" spans="2:18" x14ac:dyDescent="0.25">
      <c r="B4814" s="1"/>
      <c r="C4814" s="1"/>
      <c r="G4814" s="1"/>
      <c r="P4814" s="1"/>
      <c r="Q4814" s="1"/>
      <c r="R4814" s="1"/>
    </row>
    <row r="4815" spans="2:18" x14ac:dyDescent="0.25">
      <c r="B4815" s="1"/>
      <c r="C4815" s="1"/>
      <c r="P4815" s="1"/>
      <c r="Q4815" s="1"/>
    </row>
    <row r="4816" spans="2:18" x14ac:dyDescent="0.25">
      <c r="B4816" s="1"/>
      <c r="C4816" s="1"/>
      <c r="G4816" s="1"/>
      <c r="P4816" s="1"/>
      <c r="Q4816" s="1"/>
      <c r="R4816" s="1"/>
    </row>
    <row r="4817" spans="2:18" x14ac:dyDescent="0.25">
      <c r="B4817" s="1"/>
      <c r="C4817" s="1"/>
      <c r="P4817" s="1"/>
      <c r="Q4817" s="1"/>
    </row>
    <row r="4818" spans="2:18" x14ac:dyDescent="0.25">
      <c r="B4818" s="1"/>
      <c r="C4818" s="1"/>
      <c r="G4818" s="1"/>
      <c r="P4818" s="1"/>
      <c r="Q4818" s="1"/>
    </row>
    <row r="4819" spans="2:18" x14ac:dyDescent="0.25">
      <c r="B4819" s="1"/>
      <c r="C4819" s="1"/>
      <c r="G4819" s="1"/>
      <c r="P4819" s="1"/>
      <c r="Q4819" s="1"/>
      <c r="R4819" s="1"/>
    </row>
    <row r="4820" spans="2:18" x14ac:dyDescent="0.25">
      <c r="B4820" s="1"/>
      <c r="C4820" s="1"/>
      <c r="P4820" s="1"/>
      <c r="Q4820" s="1"/>
    </row>
    <row r="4821" spans="2:18" x14ac:dyDescent="0.25">
      <c r="B4821" s="1"/>
      <c r="C4821" s="1"/>
      <c r="P4821" s="1"/>
      <c r="Q4821" s="1"/>
      <c r="R4821" s="1"/>
    </row>
    <row r="4822" spans="2:18" x14ac:dyDescent="0.25">
      <c r="B4822" s="1"/>
      <c r="C4822" s="1"/>
      <c r="P4822" s="1"/>
      <c r="Q4822" s="1"/>
    </row>
    <row r="4823" spans="2:18" x14ac:dyDescent="0.25">
      <c r="B4823" s="1"/>
      <c r="C4823" s="1"/>
      <c r="G4823" s="1"/>
      <c r="P4823" s="1"/>
      <c r="Q4823" s="1"/>
      <c r="R4823" s="1"/>
    </row>
    <row r="4824" spans="2:18" x14ac:dyDescent="0.25">
      <c r="B4824" s="1"/>
      <c r="C4824" s="1"/>
      <c r="P4824" s="1"/>
      <c r="Q4824" s="1"/>
      <c r="R4824" s="1"/>
    </row>
    <row r="4825" spans="2:18" x14ac:dyDescent="0.25">
      <c r="B4825" s="1"/>
      <c r="C4825" s="1"/>
      <c r="P4825" s="1"/>
      <c r="Q4825" s="1"/>
      <c r="R4825" s="1"/>
    </row>
    <row r="4826" spans="2:18" x14ac:dyDescent="0.25">
      <c r="B4826" s="1"/>
      <c r="C4826" s="1"/>
      <c r="P4826" s="1"/>
      <c r="Q4826" s="1"/>
    </row>
    <row r="4827" spans="2:18" x14ac:dyDescent="0.25">
      <c r="B4827" s="1"/>
      <c r="C4827" s="1"/>
      <c r="P4827" s="1"/>
      <c r="Q4827" s="1"/>
    </row>
    <row r="4828" spans="2:18" x14ac:dyDescent="0.25">
      <c r="B4828" s="1"/>
      <c r="C4828" s="1"/>
      <c r="G4828" s="1"/>
      <c r="P4828" s="1"/>
      <c r="Q4828" s="1"/>
      <c r="R4828" s="1"/>
    </row>
    <row r="4829" spans="2:18" x14ac:dyDescent="0.25">
      <c r="B4829" s="1"/>
      <c r="C4829" s="1"/>
      <c r="P4829" s="1"/>
      <c r="Q4829" s="1"/>
    </row>
    <row r="4830" spans="2:18" x14ac:dyDescent="0.25">
      <c r="B4830" s="1"/>
      <c r="C4830" s="1"/>
      <c r="P4830" s="1"/>
      <c r="Q4830" s="1"/>
    </row>
    <row r="4831" spans="2:18" x14ac:dyDescent="0.25">
      <c r="B4831" s="1"/>
      <c r="C4831" s="1"/>
      <c r="P4831" s="1"/>
      <c r="Q4831" s="1"/>
    </row>
    <row r="4832" spans="2:18" x14ac:dyDescent="0.25">
      <c r="B4832" s="1"/>
      <c r="C4832" s="1"/>
      <c r="G4832" s="1"/>
      <c r="P4832" s="1"/>
      <c r="Q4832" s="1"/>
      <c r="R4832" s="1"/>
    </row>
    <row r="4833" spans="2:18" x14ac:dyDescent="0.25">
      <c r="B4833" s="1"/>
      <c r="C4833" s="1"/>
      <c r="F4833" s="1"/>
      <c r="P4833" s="1"/>
      <c r="Q4833" s="1"/>
      <c r="R4833" s="1"/>
    </row>
    <row r="4834" spans="2:18" x14ac:dyDescent="0.25">
      <c r="B4834" s="1"/>
      <c r="C4834" s="1"/>
      <c r="P4834" s="1"/>
      <c r="Q4834" s="1"/>
      <c r="R4834" s="1"/>
    </row>
    <row r="4835" spans="2:18" x14ac:dyDescent="0.25">
      <c r="B4835" s="1"/>
      <c r="C4835" s="1"/>
      <c r="P4835" s="1"/>
      <c r="Q4835" s="1"/>
    </row>
    <row r="4836" spans="2:18" x14ac:dyDescent="0.25">
      <c r="B4836" s="1"/>
      <c r="C4836" s="1"/>
      <c r="G4836" s="1"/>
      <c r="P4836" s="1"/>
      <c r="Q4836" s="1"/>
      <c r="R4836" s="1"/>
    </row>
    <row r="4837" spans="2:18" x14ac:dyDescent="0.25">
      <c r="B4837" s="1"/>
      <c r="C4837" s="1"/>
      <c r="P4837" s="1"/>
      <c r="Q4837" s="1"/>
    </row>
    <row r="4838" spans="2:18" x14ac:dyDescent="0.25">
      <c r="B4838" s="1"/>
      <c r="C4838" s="1"/>
      <c r="P4838" s="1"/>
      <c r="Q4838" s="1"/>
      <c r="R4838" s="1"/>
    </row>
    <row r="4839" spans="2:18" x14ac:dyDescent="0.25">
      <c r="B4839" s="1"/>
      <c r="C4839" s="1"/>
      <c r="P4839" s="1"/>
      <c r="Q4839" s="1"/>
    </row>
    <row r="4840" spans="2:18" x14ac:dyDescent="0.25">
      <c r="B4840" s="1"/>
      <c r="C4840" s="1"/>
      <c r="F4840" s="1"/>
      <c r="P4840" s="1"/>
      <c r="Q4840" s="1"/>
      <c r="R4840" s="1"/>
    </row>
    <row r="4841" spans="2:18" x14ac:dyDescent="0.25">
      <c r="B4841" s="1"/>
      <c r="C4841" s="1"/>
      <c r="P4841" s="1"/>
      <c r="Q4841" s="1"/>
    </row>
    <row r="4842" spans="2:18" x14ac:dyDescent="0.25">
      <c r="B4842" s="1"/>
      <c r="C4842" s="1"/>
      <c r="P4842" s="1"/>
      <c r="Q4842" s="1"/>
    </row>
    <row r="4843" spans="2:18" x14ac:dyDescent="0.25">
      <c r="B4843" s="1"/>
      <c r="C4843" s="1"/>
      <c r="P4843" s="1"/>
      <c r="Q4843" s="1"/>
      <c r="R4843" s="1"/>
    </row>
    <row r="4844" spans="2:18" x14ac:dyDescent="0.25">
      <c r="B4844" s="1"/>
      <c r="C4844" s="1"/>
      <c r="G4844" s="1"/>
      <c r="P4844" s="1"/>
      <c r="Q4844" s="1"/>
      <c r="R4844" s="1"/>
    </row>
    <row r="4845" spans="2:18" x14ac:dyDescent="0.25">
      <c r="B4845" s="1"/>
      <c r="C4845" s="1"/>
      <c r="P4845" s="1"/>
      <c r="Q4845" s="1"/>
      <c r="R4845" s="1"/>
    </row>
    <row r="4846" spans="2:18" x14ac:dyDescent="0.25">
      <c r="B4846" s="1"/>
      <c r="C4846" s="1"/>
      <c r="P4846" s="1"/>
      <c r="Q4846" s="1"/>
    </row>
    <row r="4847" spans="2:18" x14ac:dyDescent="0.25">
      <c r="B4847" s="1"/>
      <c r="C4847" s="1"/>
      <c r="P4847" s="1"/>
      <c r="Q4847" s="1"/>
    </row>
    <row r="4848" spans="2:18" x14ac:dyDescent="0.25">
      <c r="B4848" s="1"/>
      <c r="C4848" s="1"/>
      <c r="P4848" s="1"/>
      <c r="Q4848" s="1"/>
    </row>
    <row r="4849" spans="2:21" x14ac:dyDescent="0.25">
      <c r="B4849" s="1"/>
      <c r="C4849" s="1"/>
      <c r="P4849" s="1"/>
      <c r="Q4849" s="1"/>
    </row>
    <row r="4850" spans="2:21" x14ac:dyDescent="0.25">
      <c r="B4850" s="1"/>
      <c r="C4850" s="1"/>
      <c r="P4850" s="1"/>
      <c r="Q4850" s="1"/>
    </row>
    <row r="4851" spans="2:21" x14ac:dyDescent="0.25">
      <c r="B4851" s="1"/>
      <c r="C4851" s="1"/>
      <c r="P4851" s="1"/>
      <c r="Q4851" s="1"/>
    </row>
    <row r="4852" spans="2:21" x14ac:dyDescent="0.25">
      <c r="B4852" s="1"/>
      <c r="C4852" s="1"/>
      <c r="P4852" s="1"/>
      <c r="Q4852" s="1"/>
      <c r="R4852" s="1"/>
    </row>
    <row r="4853" spans="2:21" x14ac:dyDescent="0.25">
      <c r="B4853" s="1"/>
      <c r="C4853" s="1"/>
      <c r="G4853" s="1"/>
      <c r="P4853" s="1"/>
      <c r="Q4853" s="1"/>
    </row>
    <row r="4854" spans="2:21" x14ac:dyDescent="0.25">
      <c r="B4854" s="1"/>
      <c r="C4854" s="1"/>
      <c r="G4854" s="1"/>
      <c r="P4854" s="1"/>
      <c r="Q4854" s="1"/>
      <c r="R4854" s="1"/>
    </row>
    <row r="4855" spans="2:21" x14ac:dyDescent="0.25">
      <c r="B4855" s="1"/>
      <c r="C4855" s="1"/>
      <c r="P4855" s="1"/>
      <c r="Q4855" s="1"/>
      <c r="R4855" s="1"/>
    </row>
    <row r="4856" spans="2:21" x14ac:dyDescent="0.25">
      <c r="B4856" s="1"/>
      <c r="C4856" s="1"/>
      <c r="P4856" s="1"/>
      <c r="Q4856" s="1"/>
      <c r="U4856" s="1"/>
    </row>
    <row r="4857" spans="2:21" x14ac:dyDescent="0.25">
      <c r="B4857" s="1"/>
      <c r="C4857" s="1"/>
      <c r="G4857" s="1"/>
      <c r="P4857" s="1"/>
      <c r="Q4857" s="1"/>
      <c r="R4857" s="1"/>
    </row>
    <row r="4858" spans="2:21" x14ac:dyDescent="0.25">
      <c r="B4858" s="1"/>
      <c r="C4858" s="1"/>
      <c r="G4858" s="1"/>
      <c r="P4858" s="1"/>
      <c r="Q4858" s="1"/>
      <c r="R4858" s="1"/>
    </row>
    <row r="4859" spans="2:21" x14ac:dyDescent="0.25">
      <c r="B4859" s="1"/>
      <c r="C4859" s="1"/>
      <c r="P4859" s="1"/>
      <c r="Q4859" s="1"/>
    </row>
    <row r="4860" spans="2:21" x14ac:dyDescent="0.25">
      <c r="B4860" s="1"/>
      <c r="C4860" s="1"/>
      <c r="G4860" s="1"/>
      <c r="P4860" s="1"/>
      <c r="Q4860" s="1"/>
      <c r="R4860" s="1"/>
    </row>
    <row r="4861" spans="2:21" x14ac:dyDescent="0.25">
      <c r="B4861" s="1"/>
      <c r="C4861" s="1"/>
      <c r="P4861" s="1"/>
      <c r="Q4861" s="1"/>
      <c r="R4861" s="1"/>
    </row>
    <row r="4862" spans="2:21" x14ac:dyDescent="0.25">
      <c r="B4862" s="1"/>
      <c r="C4862" s="1"/>
      <c r="G4862" s="1"/>
      <c r="P4862" s="1"/>
      <c r="Q4862" s="1"/>
      <c r="R4862" s="1"/>
    </row>
    <row r="4863" spans="2:21" x14ac:dyDescent="0.25">
      <c r="B4863" s="1"/>
      <c r="C4863" s="1"/>
      <c r="P4863" s="1"/>
      <c r="Q4863" s="1"/>
    </row>
    <row r="4864" spans="2:21" x14ac:dyDescent="0.25">
      <c r="B4864" s="1"/>
      <c r="C4864" s="1"/>
      <c r="P4864" s="1"/>
      <c r="Q4864" s="1"/>
    </row>
    <row r="4865" spans="2:18" x14ac:dyDescent="0.25">
      <c r="B4865" s="1"/>
      <c r="C4865" s="1"/>
      <c r="P4865" s="1"/>
      <c r="Q4865" s="1"/>
    </row>
    <row r="4866" spans="2:18" x14ac:dyDescent="0.25">
      <c r="B4866" s="1"/>
      <c r="C4866" s="1"/>
      <c r="P4866" s="1"/>
      <c r="Q4866" s="1"/>
    </row>
    <row r="4867" spans="2:18" x14ac:dyDescent="0.25">
      <c r="B4867" s="1"/>
      <c r="C4867" s="1"/>
      <c r="G4867" s="1"/>
      <c r="P4867" s="1"/>
      <c r="Q4867" s="1"/>
      <c r="R4867" s="1"/>
    </row>
    <row r="4868" spans="2:18" x14ac:dyDescent="0.25">
      <c r="B4868" s="1"/>
      <c r="C4868" s="1"/>
      <c r="G4868" s="1"/>
      <c r="P4868" s="1"/>
      <c r="Q4868" s="1"/>
      <c r="R4868" s="1"/>
    </row>
    <row r="4869" spans="2:18" x14ac:dyDescent="0.25">
      <c r="B4869" s="1"/>
      <c r="C4869" s="1"/>
      <c r="P4869" s="1"/>
      <c r="Q4869" s="1"/>
    </row>
    <row r="4870" spans="2:18" x14ac:dyDescent="0.25">
      <c r="B4870" s="1"/>
      <c r="C4870" s="1"/>
      <c r="P4870" s="1"/>
      <c r="Q4870" s="1"/>
    </row>
    <row r="4871" spans="2:18" x14ac:dyDescent="0.25">
      <c r="B4871" s="1"/>
      <c r="C4871" s="1"/>
      <c r="G4871" s="1"/>
      <c r="P4871" s="1"/>
      <c r="Q4871" s="1"/>
      <c r="R4871" s="1"/>
    </row>
    <row r="4872" spans="2:18" x14ac:dyDescent="0.25">
      <c r="B4872" s="1"/>
      <c r="C4872" s="1"/>
      <c r="G4872" s="1"/>
      <c r="P4872" s="1"/>
      <c r="Q4872" s="1"/>
      <c r="R4872" s="1"/>
    </row>
    <row r="4873" spans="2:18" x14ac:dyDescent="0.25">
      <c r="B4873" s="1"/>
      <c r="C4873" s="1"/>
      <c r="P4873" s="1"/>
      <c r="Q4873" s="1"/>
    </row>
    <row r="4874" spans="2:18" x14ac:dyDescent="0.25">
      <c r="B4874" s="1"/>
      <c r="C4874" s="1"/>
      <c r="P4874" s="1"/>
      <c r="Q4874" s="1"/>
    </row>
    <row r="4875" spans="2:18" x14ac:dyDescent="0.25">
      <c r="B4875" s="1"/>
      <c r="C4875" s="1"/>
      <c r="P4875" s="1"/>
      <c r="Q4875" s="1"/>
      <c r="R4875" s="1"/>
    </row>
    <row r="4876" spans="2:18" x14ac:dyDescent="0.25">
      <c r="B4876" s="1"/>
      <c r="C4876" s="1"/>
      <c r="P4876" s="1"/>
      <c r="Q4876" s="1"/>
      <c r="R4876" s="1"/>
    </row>
    <row r="4877" spans="2:18" x14ac:dyDescent="0.25">
      <c r="B4877" s="1"/>
      <c r="C4877" s="1"/>
      <c r="G4877" s="1"/>
      <c r="P4877" s="1"/>
      <c r="Q4877" s="1"/>
    </row>
    <row r="4878" spans="2:18" x14ac:dyDescent="0.25">
      <c r="B4878" s="1"/>
      <c r="C4878" s="1"/>
      <c r="P4878" s="1"/>
      <c r="Q4878" s="1"/>
      <c r="R4878" s="1"/>
    </row>
    <row r="4879" spans="2:18" x14ac:dyDescent="0.25">
      <c r="B4879" s="1"/>
      <c r="C4879" s="1"/>
      <c r="P4879" s="1"/>
      <c r="Q4879" s="1"/>
    </row>
    <row r="4880" spans="2:18" x14ac:dyDescent="0.25">
      <c r="B4880" s="1"/>
      <c r="C4880" s="1"/>
      <c r="P4880" s="1"/>
      <c r="Q4880" s="1"/>
    </row>
    <row r="4881" spans="2:18" x14ac:dyDescent="0.25">
      <c r="B4881" s="1"/>
      <c r="C4881" s="1"/>
      <c r="P4881" s="1"/>
      <c r="Q4881" s="1"/>
      <c r="R4881" s="1"/>
    </row>
    <row r="4882" spans="2:18" x14ac:dyDescent="0.25">
      <c r="B4882" s="1"/>
      <c r="C4882" s="1"/>
      <c r="P4882" s="1"/>
      <c r="Q4882" s="1"/>
    </row>
    <row r="4883" spans="2:18" x14ac:dyDescent="0.25">
      <c r="B4883" s="1"/>
      <c r="C4883" s="1"/>
      <c r="P4883" s="1"/>
      <c r="Q4883" s="1"/>
    </row>
    <row r="4884" spans="2:18" x14ac:dyDescent="0.25">
      <c r="B4884" s="1"/>
      <c r="C4884" s="1"/>
      <c r="G4884" s="1"/>
      <c r="P4884" s="1"/>
      <c r="Q4884" s="1"/>
      <c r="R4884" s="1"/>
    </row>
    <row r="4885" spans="2:18" x14ac:dyDescent="0.25">
      <c r="B4885" s="1"/>
      <c r="C4885" s="1"/>
      <c r="G4885" s="1"/>
      <c r="P4885" s="1"/>
      <c r="Q4885" s="1"/>
      <c r="R4885" s="1"/>
    </row>
    <row r="4886" spans="2:18" x14ac:dyDescent="0.25">
      <c r="B4886" s="1"/>
      <c r="C4886" s="1"/>
      <c r="P4886" s="1"/>
      <c r="Q4886" s="1"/>
    </row>
    <row r="4887" spans="2:18" x14ac:dyDescent="0.25">
      <c r="B4887" s="1"/>
      <c r="C4887" s="1"/>
      <c r="P4887" s="1"/>
      <c r="Q4887" s="1"/>
      <c r="R4887" s="1"/>
    </row>
    <row r="4888" spans="2:18" x14ac:dyDescent="0.25">
      <c r="B4888" s="1"/>
      <c r="C4888" s="1"/>
      <c r="P4888" s="1"/>
      <c r="Q4888" s="1"/>
      <c r="R4888" s="1"/>
    </row>
    <row r="4889" spans="2:18" x14ac:dyDescent="0.25">
      <c r="B4889" s="1"/>
      <c r="C4889" s="1"/>
      <c r="P4889" s="1"/>
      <c r="Q4889" s="1"/>
    </row>
    <row r="4890" spans="2:18" x14ac:dyDescent="0.25">
      <c r="B4890" s="1"/>
      <c r="C4890" s="1"/>
      <c r="P4890" s="1"/>
      <c r="Q4890" s="1"/>
    </row>
    <row r="4891" spans="2:18" x14ac:dyDescent="0.25">
      <c r="B4891" s="1"/>
      <c r="C4891" s="1"/>
      <c r="P4891" s="1"/>
      <c r="Q4891" s="1"/>
      <c r="R4891" s="1"/>
    </row>
    <row r="4892" spans="2:18" x14ac:dyDescent="0.25">
      <c r="B4892" s="1"/>
      <c r="C4892" s="1"/>
      <c r="P4892" s="1"/>
      <c r="Q4892" s="1"/>
    </row>
    <row r="4893" spans="2:18" x14ac:dyDescent="0.25">
      <c r="B4893" s="1"/>
      <c r="C4893" s="1"/>
      <c r="P4893" s="1"/>
      <c r="Q4893" s="1"/>
    </row>
    <row r="4894" spans="2:18" x14ac:dyDescent="0.25">
      <c r="B4894" s="1"/>
      <c r="C4894" s="1"/>
      <c r="P4894" s="1"/>
      <c r="Q4894" s="1"/>
    </row>
    <row r="4895" spans="2:18" x14ac:dyDescent="0.25">
      <c r="B4895" s="1"/>
      <c r="C4895" s="1"/>
      <c r="P4895" s="1"/>
      <c r="Q4895" s="1"/>
    </row>
    <row r="4896" spans="2:18" x14ac:dyDescent="0.25">
      <c r="B4896" s="1"/>
      <c r="C4896" s="1"/>
      <c r="G4896" s="1"/>
      <c r="P4896" s="1"/>
      <c r="Q4896" s="1"/>
      <c r="R4896" s="1"/>
    </row>
    <row r="4897" spans="2:21" x14ac:dyDescent="0.25">
      <c r="B4897" s="1"/>
      <c r="C4897" s="1"/>
      <c r="G4897" s="1"/>
      <c r="P4897" s="1"/>
      <c r="Q4897" s="1"/>
      <c r="R4897" s="1"/>
    </row>
    <row r="4898" spans="2:21" x14ac:dyDescent="0.25">
      <c r="B4898" s="1"/>
      <c r="C4898" s="1"/>
      <c r="P4898" s="1"/>
      <c r="Q4898" s="1"/>
    </row>
    <row r="4899" spans="2:21" x14ac:dyDescent="0.25">
      <c r="B4899" s="1"/>
      <c r="C4899" s="1"/>
      <c r="G4899" s="1"/>
      <c r="P4899" s="1"/>
      <c r="Q4899" s="1"/>
      <c r="R4899" s="1"/>
    </row>
    <row r="4900" spans="2:21" x14ac:dyDescent="0.25">
      <c r="B4900" s="1"/>
      <c r="C4900" s="1"/>
      <c r="P4900" s="1"/>
      <c r="Q4900" s="1"/>
      <c r="R4900" s="1"/>
    </row>
    <row r="4901" spans="2:21" x14ac:dyDescent="0.25">
      <c r="B4901" s="1"/>
      <c r="C4901" s="1"/>
      <c r="P4901" s="1"/>
      <c r="Q4901" s="1"/>
    </row>
    <row r="4902" spans="2:21" x14ac:dyDescent="0.25">
      <c r="B4902" s="1"/>
      <c r="C4902" s="1"/>
      <c r="P4902" s="1"/>
      <c r="Q4902" s="1"/>
      <c r="U4902" s="1"/>
    </row>
    <row r="4903" spans="2:21" x14ac:dyDescent="0.25">
      <c r="B4903" s="1"/>
      <c r="C4903" s="1"/>
      <c r="G4903" s="1"/>
      <c r="P4903" s="1"/>
      <c r="Q4903" s="1"/>
      <c r="R4903" s="1"/>
    </row>
    <row r="4904" spans="2:21" x14ac:dyDescent="0.25">
      <c r="B4904" s="1"/>
      <c r="C4904" s="1"/>
      <c r="P4904" s="1"/>
      <c r="Q4904" s="1"/>
    </row>
    <row r="4905" spans="2:21" x14ac:dyDescent="0.25">
      <c r="B4905" s="1"/>
      <c r="C4905" s="1"/>
      <c r="P4905" s="1"/>
      <c r="Q4905" s="1"/>
      <c r="R4905" s="1"/>
    </row>
    <row r="4906" spans="2:21" x14ac:dyDescent="0.25">
      <c r="B4906" s="1"/>
      <c r="C4906" s="1"/>
      <c r="P4906" s="1"/>
      <c r="Q4906" s="1"/>
      <c r="R4906" s="1"/>
    </row>
    <row r="4907" spans="2:21" x14ac:dyDescent="0.25">
      <c r="B4907" s="1"/>
      <c r="C4907" s="1"/>
      <c r="P4907" s="1"/>
      <c r="Q4907" s="1"/>
    </row>
    <row r="4908" spans="2:21" x14ac:dyDescent="0.25">
      <c r="B4908" s="1"/>
      <c r="C4908" s="1"/>
      <c r="P4908" s="1"/>
      <c r="Q4908" s="1"/>
    </row>
    <row r="4909" spans="2:21" x14ac:dyDescent="0.25">
      <c r="B4909" s="1"/>
      <c r="C4909" s="1"/>
      <c r="P4909" s="1"/>
      <c r="Q4909" s="1"/>
    </row>
    <row r="4910" spans="2:21" x14ac:dyDescent="0.25">
      <c r="B4910" s="1"/>
      <c r="C4910" s="1"/>
      <c r="P4910" s="1"/>
      <c r="Q4910" s="1"/>
    </row>
    <row r="4911" spans="2:21" x14ac:dyDescent="0.25">
      <c r="B4911" s="1"/>
      <c r="C4911" s="1"/>
      <c r="P4911" s="1"/>
      <c r="Q4911" s="1"/>
      <c r="R4911" s="1"/>
    </row>
    <row r="4912" spans="2:21" x14ac:dyDescent="0.25">
      <c r="B4912" s="1"/>
      <c r="C4912" s="1"/>
      <c r="P4912" s="1"/>
      <c r="Q4912" s="1"/>
    </row>
    <row r="4913" spans="2:18" x14ac:dyDescent="0.25">
      <c r="B4913" s="1"/>
      <c r="C4913" s="1"/>
      <c r="P4913" s="1"/>
      <c r="Q4913" s="1"/>
    </row>
    <row r="4914" spans="2:18" x14ac:dyDescent="0.25">
      <c r="B4914" s="1"/>
      <c r="C4914" s="1"/>
      <c r="P4914" s="1"/>
      <c r="Q4914" s="1"/>
    </row>
    <row r="4915" spans="2:18" x14ac:dyDescent="0.25">
      <c r="B4915" s="1"/>
      <c r="C4915" s="1"/>
      <c r="P4915" s="1"/>
      <c r="Q4915" s="1"/>
    </row>
    <row r="4916" spans="2:18" x14ac:dyDescent="0.25">
      <c r="B4916" s="1"/>
      <c r="C4916" s="1"/>
      <c r="P4916" s="1"/>
      <c r="Q4916" s="1"/>
    </row>
    <row r="4917" spans="2:18" x14ac:dyDescent="0.25">
      <c r="B4917" s="1"/>
      <c r="C4917" s="1"/>
      <c r="G4917" s="1"/>
      <c r="P4917" s="1"/>
      <c r="Q4917" s="1"/>
      <c r="R4917" s="1"/>
    </row>
    <row r="4918" spans="2:18" x14ac:dyDescent="0.25">
      <c r="B4918" s="1"/>
      <c r="C4918" s="1"/>
      <c r="P4918" s="1"/>
      <c r="Q4918" s="1"/>
    </row>
    <row r="4919" spans="2:18" x14ac:dyDescent="0.25">
      <c r="B4919" s="1"/>
      <c r="C4919" s="1"/>
      <c r="P4919" s="1"/>
      <c r="Q4919" s="1"/>
      <c r="R4919" s="1"/>
    </row>
    <row r="4920" spans="2:18" x14ac:dyDescent="0.25">
      <c r="B4920" s="1"/>
      <c r="C4920" s="1"/>
      <c r="P4920" s="1"/>
      <c r="Q4920" s="1"/>
    </row>
    <row r="4921" spans="2:18" x14ac:dyDescent="0.25">
      <c r="B4921" s="1"/>
      <c r="C4921" s="1"/>
      <c r="P4921" s="1"/>
      <c r="Q4921" s="1"/>
      <c r="R4921" s="1"/>
    </row>
    <row r="4922" spans="2:18" x14ac:dyDescent="0.25">
      <c r="B4922" s="1"/>
      <c r="C4922" s="1"/>
      <c r="P4922" s="1"/>
      <c r="Q4922" s="1"/>
    </row>
    <row r="4923" spans="2:18" x14ac:dyDescent="0.25">
      <c r="B4923" s="1"/>
      <c r="C4923" s="1"/>
      <c r="P4923" s="1"/>
      <c r="Q4923" s="1"/>
    </row>
    <row r="4924" spans="2:18" x14ac:dyDescent="0.25">
      <c r="B4924" s="1"/>
      <c r="C4924" s="1"/>
      <c r="P4924" s="1"/>
      <c r="Q4924" s="1"/>
    </row>
    <row r="4925" spans="2:18" x14ac:dyDescent="0.25">
      <c r="B4925" s="1"/>
      <c r="C4925" s="1"/>
      <c r="P4925" s="1"/>
      <c r="Q4925" s="1"/>
    </row>
    <row r="4926" spans="2:18" x14ac:dyDescent="0.25">
      <c r="B4926" s="1"/>
      <c r="C4926" s="1"/>
      <c r="G4926" s="1"/>
      <c r="P4926" s="1"/>
      <c r="Q4926" s="1"/>
      <c r="R4926" s="1"/>
    </row>
    <row r="4927" spans="2:18" x14ac:dyDescent="0.25">
      <c r="B4927" s="1"/>
      <c r="C4927" s="1"/>
      <c r="P4927" s="1"/>
      <c r="Q4927" s="1"/>
      <c r="R4927" s="1"/>
    </row>
    <row r="4928" spans="2:18" x14ac:dyDescent="0.25">
      <c r="B4928" s="1"/>
      <c r="C4928" s="1"/>
      <c r="P4928" s="1"/>
      <c r="Q4928" s="1"/>
    </row>
    <row r="4929" spans="2:18" x14ac:dyDescent="0.25">
      <c r="B4929" s="1"/>
      <c r="C4929" s="1"/>
      <c r="P4929" s="1"/>
      <c r="Q4929" s="1"/>
    </row>
    <row r="4930" spans="2:18" x14ac:dyDescent="0.25">
      <c r="B4930" s="1"/>
      <c r="C4930" s="1"/>
      <c r="P4930" s="1"/>
      <c r="Q4930" s="1"/>
    </row>
    <row r="4931" spans="2:18" x14ac:dyDescent="0.25">
      <c r="B4931" s="1"/>
      <c r="C4931" s="1"/>
      <c r="F4931" s="1"/>
      <c r="P4931" s="1"/>
      <c r="Q4931" s="1"/>
      <c r="R4931" s="1"/>
    </row>
    <row r="4932" spans="2:18" x14ac:dyDescent="0.25">
      <c r="B4932" s="1"/>
      <c r="C4932" s="1"/>
      <c r="P4932" s="1"/>
      <c r="Q4932" s="1"/>
    </row>
    <row r="4933" spans="2:18" x14ac:dyDescent="0.25">
      <c r="B4933" s="1"/>
      <c r="C4933" s="1"/>
      <c r="P4933" s="1"/>
      <c r="Q4933" s="1"/>
    </row>
    <row r="4934" spans="2:18" x14ac:dyDescent="0.25">
      <c r="B4934" s="1"/>
      <c r="C4934" s="1"/>
      <c r="P4934" s="1"/>
      <c r="Q4934" s="1"/>
      <c r="R4934" s="1"/>
    </row>
    <row r="4935" spans="2:18" x14ac:dyDescent="0.25">
      <c r="B4935" s="1"/>
      <c r="C4935" s="1"/>
      <c r="P4935" s="1"/>
      <c r="Q4935" s="1"/>
    </row>
    <row r="4936" spans="2:18" x14ac:dyDescent="0.25">
      <c r="B4936" s="1"/>
      <c r="C4936" s="1"/>
      <c r="G4936" s="1"/>
      <c r="P4936" s="1"/>
      <c r="Q4936" s="1"/>
      <c r="R4936" s="1"/>
    </row>
    <row r="4937" spans="2:18" x14ac:dyDescent="0.25">
      <c r="B4937" s="1"/>
      <c r="C4937" s="1"/>
      <c r="F4937" s="1"/>
      <c r="P4937" s="1"/>
      <c r="Q4937" s="1"/>
      <c r="R4937" s="1"/>
    </row>
    <row r="4938" spans="2:18" x14ac:dyDescent="0.25">
      <c r="B4938" s="1"/>
      <c r="C4938" s="1"/>
      <c r="P4938" s="1"/>
      <c r="Q4938" s="1"/>
    </row>
    <row r="4939" spans="2:18" x14ac:dyDescent="0.25">
      <c r="B4939" s="1"/>
      <c r="C4939" s="1"/>
      <c r="P4939" s="1"/>
      <c r="Q4939" s="1"/>
    </row>
    <row r="4940" spans="2:18" x14ac:dyDescent="0.25">
      <c r="B4940" s="1"/>
      <c r="C4940" s="1"/>
      <c r="P4940" s="1"/>
      <c r="Q4940" s="1"/>
    </row>
    <row r="4941" spans="2:18" x14ac:dyDescent="0.25">
      <c r="B4941" s="1"/>
      <c r="C4941" s="1"/>
      <c r="G4941" s="1"/>
      <c r="P4941" s="1"/>
      <c r="Q4941" s="1"/>
      <c r="R4941" s="1"/>
    </row>
    <row r="4942" spans="2:18" x14ac:dyDescent="0.25">
      <c r="B4942" s="1"/>
      <c r="C4942" s="1"/>
      <c r="G4942" s="1"/>
      <c r="P4942" s="1"/>
      <c r="Q4942" s="1"/>
      <c r="R4942" s="1"/>
    </row>
    <row r="4943" spans="2:18" x14ac:dyDescent="0.25">
      <c r="B4943" s="1"/>
      <c r="C4943" s="1"/>
      <c r="P4943" s="1"/>
      <c r="Q4943" s="1"/>
      <c r="R4943" s="1"/>
    </row>
    <row r="4944" spans="2:18" x14ac:dyDescent="0.25">
      <c r="B4944" s="1"/>
      <c r="C4944" s="1"/>
      <c r="P4944" s="1"/>
      <c r="Q4944" s="1"/>
      <c r="R4944" s="1"/>
    </row>
    <row r="4945" spans="2:18" x14ac:dyDescent="0.25">
      <c r="B4945" s="1"/>
      <c r="C4945" s="1"/>
      <c r="G4945" s="1"/>
      <c r="P4945" s="1"/>
      <c r="Q4945" s="1"/>
      <c r="R4945" s="1"/>
    </row>
    <row r="4946" spans="2:18" x14ac:dyDescent="0.25">
      <c r="B4946" s="1"/>
      <c r="C4946" s="1"/>
      <c r="P4946" s="1"/>
      <c r="Q4946" s="1"/>
    </row>
    <row r="4947" spans="2:18" x14ac:dyDescent="0.25">
      <c r="B4947" s="1"/>
      <c r="C4947" s="1"/>
      <c r="P4947" s="1"/>
      <c r="Q4947" s="1"/>
    </row>
    <row r="4948" spans="2:18" x14ac:dyDescent="0.25">
      <c r="B4948" s="1"/>
      <c r="C4948" s="1"/>
      <c r="P4948" s="1"/>
      <c r="Q4948" s="1"/>
    </row>
    <row r="4949" spans="2:18" x14ac:dyDescent="0.25">
      <c r="B4949" s="1"/>
      <c r="C4949" s="1"/>
      <c r="P4949" s="1"/>
      <c r="Q4949" s="1"/>
    </row>
    <row r="4950" spans="2:18" x14ac:dyDescent="0.25">
      <c r="B4950" s="1"/>
      <c r="C4950" s="1"/>
      <c r="P4950" s="1"/>
      <c r="Q4950" s="1"/>
    </row>
    <row r="4951" spans="2:18" x14ac:dyDescent="0.25">
      <c r="B4951" s="1"/>
      <c r="C4951" s="1"/>
      <c r="P4951" s="1"/>
      <c r="Q4951" s="1"/>
    </row>
    <row r="4952" spans="2:18" x14ac:dyDescent="0.25">
      <c r="B4952" s="1"/>
      <c r="C4952" s="1"/>
      <c r="P4952" s="1"/>
      <c r="Q4952" s="1"/>
    </row>
    <row r="4953" spans="2:18" x14ac:dyDescent="0.25">
      <c r="B4953" s="1"/>
      <c r="C4953" s="1"/>
      <c r="G4953" s="1"/>
      <c r="P4953" s="1"/>
      <c r="Q4953" s="1"/>
      <c r="R4953" s="1"/>
    </row>
    <row r="4954" spans="2:18" x14ac:dyDescent="0.25">
      <c r="B4954" s="1"/>
      <c r="C4954" s="1"/>
      <c r="P4954" s="1"/>
      <c r="Q4954" s="1"/>
    </row>
    <row r="4955" spans="2:18" x14ac:dyDescent="0.25">
      <c r="B4955" s="1"/>
      <c r="C4955" s="1"/>
      <c r="F4955" s="1"/>
      <c r="P4955" s="1"/>
      <c r="Q4955" s="1"/>
      <c r="R4955" s="1"/>
    </row>
    <row r="4956" spans="2:18" x14ac:dyDescent="0.25">
      <c r="B4956" s="1"/>
      <c r="C4956" s="1"/>
      <c r="P4956" s="1"/>
      <c r="Q4956" s="1"/>
    </row>
    <row r="4957" spans="2:18" x14ac:dyDescent="0.25">
      <c r="B4957" s="1"/>
      <c r="C4957" s="1"/>
      <c r="P4957" s="1"/>
      <c r="Q4957" s="1"/>
      <c r="R4957" s="1"/>
    </row>
    <row r="4958" spans="2:18" x14ac:dyDescent="0.25">
      <c r="B4958" s="1"/>
      <c r="C4958" s="1"/>
      <c r="G4958" s="1"/>
      <c r="P4958" s="1"/>
      <c r="Q4958" s="1"/>
      <c r="R4958" s="1"/>
    </row>
    <row r="4959" spans="2:18" x14ac:dyDescent="0.25">
      <c r="B4959" s="1"/>
      <c r="C4959" s="1"/>
      <c r="G4959" s="1"/>
      <c r="P4959" s="1"/>
      <c r="Q4959" s="1"/>
      <c r="R4959" s="1"/>
    </row>
    <row r="4960" spans="2:18" x14ac:dyDescent="0.25">
      <c r="B4960" s="1"/>
      <c r="C4960" s="1"/>
      <c r="G4960" s="1"/>
      <c r="P4960" s="1"/>
      <c r="Q4960" s="1"/>
      <c r="R4960" s="1"/>
    </row>
    <row r="4961" spans="2:18" x14ac:dyDescent="0.25">
      <c r="B4961" s="1"/>
      <c r="C4961" s="1"/>
      <c r="P4961" s="1"/>
      <c r="Q4961" s="1"/>
    </row>
    <row r="4962" spans="2:18" x14ac:dyDescent="0.25">
      <c r="B4962" s="1"/>
      <c r="C4962" s="1"/>
      <c r="P4962" s="1"/>
      <c r="Q4962" s="1"/>
    </row>
    <row r="4963" spans="2:18" x14ac:dyDescent="0.25">
      <c r="B4963" s="1"/>
      <c r="C4963" s="1"/>
      <c r="P4963" s="1"/>
      <c r="Q4963" s="1"/>
      <c r="R4963" s="1"/>
    </row>
    <row r="4964" spans="2:18" x14ac:dyDescent="0.25">
      <c r="B4964" s="1"/>
      <c r="C4964" s="1"/>
      <c r="P4964" s="1"/>
      <c r="Q4964" s="1"/>
    </row>
    <row r="4965" spans="2:18" x14ac:dyDescent="0.25">
      <c r="B4965" s="1"/>
      <c r="C4965" s="1"/>
      <c r="P4965" s="1"/>
      <c r="Q4965" s="1"/>
    </row>
    <row r="4966" spans="2:18" x14ac:dyDescent="0.25">
      <c r="B4966" s="1"/>
      <c r="C4966" s="1"/>
      <c r="P4966" s="1"/>
      <c r="Q4966" s="1"/>
      <c r="R4966" s="1"/>
    </row>
    <row r="4967" spans="2:18" x14ac:dyDescent="0.25">
      <c r="B4967" s="1"/>
      <c r="C4967" s="1"/>
      <c r="P4967" s="1"/>
      <c r="Q4967" s="1"/>
    </row>
    <row r="4968" spans="2:18" x14ac:dyDescent="0.25">
      <c r="B4968" s="1"/>
      <c r="C4968" s="1"/>
      <c r="P4968" s="1"/>
      <c r="Q4968" s="1"/>
    </row>
    <row r="4969" spans="2:18" x14ac:dyDescent="0.25">
      <c r="B4969" s="1"/>
      <c r="C4969" s="1"/>
      <c r="P4969" s="1"/>
      <c r="Q4969" s="1"/>
    </row>
    <row r="4970" spans="2:18" x14ac:dyDescent="0.25">
      <c r="B4970" s="1"/>
      <c r="C4970" s="1"/>
      <c r="P4970" s="1"/>
      <c r="Q4970" s="1"/>
    </row>
    <row r="4971" spans="2:18" x14ac:dyDescent="0.25">
      <c r="B4971" s="1"/>
      <c r="C4971" s="1"/>
      <c r="F4971" s="1"/>
      <c r="P4971" s="1"/>
      <c r="Q4971" s="1"/>
      <c r="R4971" s="1"/>
    </row>
    <row r="4972" spans="2:18" x14ac:dyDescent="0.25">
      <c r="B4972" s="1"/>
      <c r="C4972" s="1"/>
      <c r="P4972" s="1"/>
      <c r="Q4972" s="1"/>
    </row>
    <row r="4973" spans="2:18" x14ac:dyDescent="0.25">
      <c r="B4973" s="1"/>
      <c r="C4973" s="1"/>
      <c r="G4973" s="1"/>
      <c r="P4973" s="1"/>
      <c r="Q4973" s="1"/>
      <c r="R4973" s="1"/>
    </row>
    <row r="4974" spans="2:18" x14ac:dyDescent="0.25">
      <c r="B4974" s="1"/>
      <c r="C4974" s="1"/>
      <c r="P4974" s="1"/>
      <c r="Q4974" s="1"/>
    </row>
    <row r="4975" spans="2:18" x14ac:dyDescent="0.25">
      <c r="B4975" s="1"/>
      <c r="C4975" s="1"/>
      <c r="F4975" s="1"/>
      <c r="P4975" s="1"/>
      <c r="Q4975" s="1"/>
    </row>
    <row r="4976" spans="2:18" x14ac:dyDescent="0.25">
      <c r="B4976" s="1"/>
      <c r="C4976" s="1"/>
      <c r="P4976" s="1"/>
      <c r="Q4976" s="1"/>
    </row>
    <row r="4977" spans="2:18" x14ac:dyDescent="0.25">
      <c r="B4977" s="1"/>
      <c r="C4977" s="1"/>
      <c r="G4977" s="1"/>
      <c r="P4977" s="1"/>
      <c r="Q4977" s="1"/>
      <c r="R4977" s="1"/>
    </row>
    <row r="4978" spans="2:18" x14ac:dyDescent="0.25">
      <c r="B4978" s="1"/>
      <c r="C4978" s="1"/>
      <c r="P4978" s="1"/>
      <c r="Q4978" s="1"/>
      <c r="R4978" s="1"/>
    </row>
    <row r="4979" spans="2:18" x14ac:dyDescent="0.25">
      <c r="B4979" s="1"/>
      <c r="C4979" s="1"/>
      <c r="G4979" s="1"/>
      <c r="P4979" s="1"/>
      <c r="Q4979" s="1"/>
      <c r="R4979" s="1"/>
    </row>
    <row r="4980" spans="2:18" x14ac:dyDescent="0.25">
      <c r="B4980" s="1"/>
      <c r="C4980" s="1"/>
      <c r="G4980" s="1"/>
      <c r="P4980" s="1"/>
      <c r="Q4980" s="1"/>
      <c r="R4980" s="1"/>
    </row>
    <row r="4981" spans="2:18" x14ac:dyDescent="0.25">
      <c r="B4981" s="1"/>
      <c r="C4981" s="1"/>
      <c r="P4981" s="1"/>
      <c r="Q4981" s="1"/>
    </row>
    <row r="4982" spans="2:18" x14ac:dyDescent="0.25">
      <c r="B4982" s="1"/>
      <c r="C4982" s="1"/>
      <c r="G4982" s="1"/>
      <c r="P4982" s="1"/>
      <c r="Q4982" s="1"/>
    </row>
    <row r="4983" spans="2:18" x14ac:dyDescent="0.25">
      <c r="B4983" s="1"/>
      <c r="C4983" s="1"/>
      <c r="P4983" s="1"/>
      <c r="Q4983" s="1"/>
    </row>
    <row r="4984" spans="2:18" x14ac:dyDescent="0.25">
      <c r="B4984" s="1"/>
      <c r="C4984" s="1"/>
      <c r="P4984" s="1"/>
      <c r="Q4984" s="1"/>
    </row>
    <row r="4985" spans="2:18" x14ac:dyDescent="0.25">
      <c r="B4985" s="1"/>
      <c r="C4985" s="1"/>
      <c r="P4985" s="1"/>
      <c r="Q4985" s="1"/>
    </row>
    <row r="4986" spans="2:18" x14ac:dyDescent="0.25">
      <c r="B4986" s="1"/>
      <c r="C4986" s="1"/>
      <c r="P4986" s="1"/>
      <c r="Q4986" s="1"/>
    </row>
    <row r="4987" spans="2:18" x14ac:dyDescent="0.25">
      <c r="B4987" s="1"/>
      <c r="C4987" s="1"/>
      <c r="P4987" s="1"/>
      <c r="Q4987" s="1"/>
      <c r="R4987" s="1"/>
    </row>
    <row r="4988" spans="2:18" x14ac:dyDescent="0.25">
      <c r="B4988" s="1"/>
      <c r="C4988" s="1"/>
      <c r="P4988" s="1"/>
      <c r="Q4988" s="1"/>
    </row>
    <row r="4989" spans="2:18" x14ac:dyDescent="0.25">
      <c r="B4989" s="1"/>
      <c r="C4989" s="1"/>
      <c r="P4989" s="1"/>
      <c r="Q4989" s="1"/>
    </row>
    <row r="4990" spans="2:18" x14ac:dyDescent="0.25">
      <c r="B4990" s="1"/>
      <c r="C4990" s="1"/>
      <c r="P4990" s="1"/>
      <c r="Q4990" s="1"/>
    </row>
    <row r="4991" spans="2:18" x14ac:dyDescent="0.25">
      <c r="B4991" s="1"/>
      <c r="C4991" s="1"/>
      <c r="P4991" s="1"/>
      <c r="Q4991" s="1"/>
    </row>
    <row r="4992" spans="2:18" x14ac:dyDescent="0.25">
      <c r="B4992" s="1"/>
      <c r="C4992" s="1"/>
      <c r="P4992" s="1"/>
      <c r="Q4992" s="1"/>
    </row>
    <row r="4993" spans="2:18" x14ac:dyDescent="0.25">
      <c r="B4993" s="1"/>
      <c r="C4993" s="1"/>
      <c r="P4993" s="1"/>
      <c r="Q4993" s="1"/>
      <c r="R4993" s="1"/>
    </row>
    <row r="4994" spans="2:18" x14ac:dyDescent="0.25">
      <c r="B4994" s="1"/>
      <c r="C4994" s="1"/>
      <c r="P4994" s="1"/>
      <c r="Q4994" s="1"/>
      <c r="R4994" s="1"/>
    </row>
    <row r="4995" spans="2:18" x14ac:dyDescent="0.25">
      <c r="B4995" s="1"/>
      <c r="C4995" s="1"/>
      <c r="P4995" s="1"/>
      <c r="Q4995" s="1"/>
    </row>
    <row r="4996" spans="2:18" x14ac:dyDescent="0.25">
      <c r="B4996" s="1"/>
      <c r="C4996" s="1"/>
      <c r="G4996" s="1"/>
      <c r="P4996" s="1"/>
      <c r="Q4996" s="1"/>
    </row>
    <row r="4997" spans="2:18" x14ac:dyDescent="0.25">
      <c r="B4997" s="1"/>
      <c r="C4997" s="1"/>
      <c r="G4997" s="1"/>
      <c r="P4997" s="1"/>
      <c r="Q4997" s="1"/>
    </row>
    <row r="4998" spans="2:18" x14ac:dyDescent="0.25">
      <c r="B4998" s="1"/>
      <c r="C4998" s="1"/>
      <c r="P4998" s="1"/>
      <c r="Q4998" s="1"/>
    </row>
    <row r="4999" spans="2:18" x14ac:dyDescent="0.25">
      <c r="B4999" s="1"/>
      <c r="C4999" s="1"/>
      <c r="P4999" s="1"/>
      <c r="Q4999" s="1"/>
    </row>
    <row r="5000" spans="2:18" x14ac:dyDescent="0.25">
      <c r="B5000" s="1"/>
      <c r="C5000" s="1"/>
      <c r="P5000" s="1"/>
      <c r="Q5000" s="1"/>
    </row>
    <row r="5001" spans="2:18" x14ac:dyDescent="0.25">
      <c r="B5001" s="1"/>
      <c r="C5001" s="1"/>
      <c r="P5001" s="1"/>
      <c r="Q5001" s="1"/>
    </row>
    <row r="5002" spans="2:18" x14ac:dyDescent="0.25">
      <c r="B5002" s="1"/>
      <c r="C5002" s="1"/>
      <c r="P5002" s="1"/>
      <c r="Q5002" s="1"/>
    </row>
    <row r="5003" spans="2:18" x14ac:dyDescent="0.25">
      <c r="B5003" s="1"/>
      <c r="C5003" s="1"/>
      <c r="P5003" s="1"/>
      <c r="Q5003" s="1"/>
    </row>
    <row r="5004" spans="2:18" x14ac:dyDescent="0.25">
      <c r="B5004" s="1"/>
      <c r="C5004" s="1"/>
      <c r="G5004" s="1"/>
      <c r="P5004" s="1"/>
      <c r="Q5004" s="1"/>
    </row>
    <row r="5005" spans="2:18" x14ac:dyDescent="0.25">
      <c r="B5005" s="1"/>
      <c r="C5005" s="1"/>
      <c r="P5005" s="1"/>
      <c r="Q5005" s="1"/>
    </row>
    <row r="5006" spans="2:18" x14ac:dyDescent="0.25">
      <c r="B5006" s="1"/>
      <c r="C5006" s="1"/>
      <c r="P5006" s="1"/>
      <c r="Q5006" s="1"/>
    </row>
    <row r="5007" spans="2:18" x14ac:dyDescent="0.25">
      <c r="B5007" s="1"/>
      <c r="C5007" s="1"/>
      <c r="G5007" s="1"/>
      <c r="P5007" s="1"/>
      <c r="Q5007" s="1"/>
      <c r="R5007" s="1"/>
    </row>
    <row r="5008" spans="2:18" x14ac:dyDescent="0.25">
      <c r="B5008" s="1"/>
      <c r="C5008" s="1"/>
      <c r="P5008" s="1"/>
      <c r="Q5008" s="1"/>
    </row>
    <row r="5009" spans="2:18" x14ac:dyDescent="0.25">
      <c r="B5009" s="1"/>
      <c r="C5009" s="1"/>
      <c r="P5009" s="1"/>
      <c r="Q5009" s="1"/>
      <c r="R5009" s="1"/>
    </row>
    <row r="5010" spans="2:18" x14ac:dyDescent="0.25">
      <c r="B5010" s="1"/>
      <c r="C5010" s="1"/>
      <c r="P5010" s="1"/>
      <c r="Q5010" s="1"/>
    </row>
    <row r="5011" spans="2:18" x14ac:dyDescent="0.25">
      <c r="B5011" s="1"/>
      <c r="C5011" s="1"/>
      <c r="P5011" s="1"/>
      <c r="Q5011" s="1"/>
    </row>
    <row r="5012" spans="2:18" x14ac:dyDescent="0.25">
      <c r="B5012" s="1"/>
      <c r="C5012" s="1"/>
      <c r="G5012" s="1"/>
      <c r="P5012" s="1"/>
      <c r="Q5012" s="1"/>
      <c r="R5012" s="1"/>
    </row>
    <row r="5013" spans="2:18" x14ac:dyDescent="0.25">
      <c r="B5013" s="1"/>
      <c r="C5013" s="1"/>
      <c r="P5013" s="1"/>
      <c r="Q5013" s="1"/>
    </row>
    <row r="5014" spans="2:18" x14ac:dyDescent="0.25">
      <c r="B5014" s="1"/>
      <c r="C5014" s="1"/>
      <c r="P5014" s="1"/>
      <c r="Q5014" s="1"/>
    </row>
    <row r="5015" spans="2:18" x14ac:dyDescent="0.25">
      <c r="B5015" s="1"/>
      <c r="C5015" s="1"/>
      <c r="G5015" s="1"/>
      <c r="P5015" s="1"/>
      <c r="Q5015" s="1"/>
      <c r="R5015" s="1"/>
    </row>
    <row r="5016" spans="2:18" x14ac:dyDescent="0.25">
      <c r="B5016" s="1"/>
      <c r="C5016" s="1"/>
      <c r="P5016" s="1"/>
      <c r="Q5016" s="1"/>
      <c r="R5016" s="1"/>
    </row>
    <row r="5017" spans="2:18" x14ac:dyDescent="0.25">
      <c r="B5017" s="1"/>
      <c r="C5017" s="1"/>
      <c r="P5017" s="1"/>
      <c r="Q5017" s="1"/>
    </row>
    <row r="5018" spans="2:18" x14ac:dyDescent="0.25">
      <c r="B5018" s="1"/>
      <c r="C5018" s="1"/>
      <c r="P5018" s="1"/>
      <c r="Q5018" s="1"/>
    </row>
    <row r="5019" spans="2:18" x14ac:dyDescent="0.25">
      <c r="B5019" s="1"/>
      <c r="C5019" s="1"/>
      <c r="G5019" s="1"/>
      <c r="P5019" s="1"/>
      <c r="Q5019" s="1"/>
      <c r="R5019" s="1"/>
    </row>
    <row r="5020" spans="2:18" x14ac:dyDescent="0.25">
      <c r="B5020" s="1"/>
      <c r="C5020" s="1"/>
      <c r="G5020" s="1"/>
      <c r="P5020" s="1"/>
      <c r="Q5020" s="1"/>
      <c r="R5020" s="1"/>
    </row>
    <row r="5021" spans="2:18" x14ac:dyDescent="0.25">
      <c r="B5021" s="1"/>
      <c r="C5021" s="1"/>
      <c r="P5021" s="1"/>
      <c r="Q5021" s="1"/>
    </row>
    <row r="5022" spans="2:18" x14ac:dyDescent="0.25">
      <c r="B5022" s="1"/>
      <c r="C5022" s="1"/>
      <c r="P5022" s="1"/>
      <c r="Q5022" s="1"/>
    </row>
    <row r="5023" spans="2:18" x14ac:dyDescent="0.25">
      <c r="B5023" s="1"/>
      <c r="C5023" s="1"/>
      <c r="P5023" s="1"/>
      <c r="Q5023" s="1"/>
    </row>
    <row r="5024" spans="2:18" x14ac:dyDescent="0.25">
      <c r="B5024" s="1"/>
      <c r="C5024" s="1"/>
      <c r="P5024" s="1"/>
      <c r="Q5024" s="1"/>
    </row>
    <row r="5025" spans="2:18" x14ac:dyDescent="0.25">
      <c r="B5025" s="1"/>
      <c r="C5025" s="1"/>
      <c r="P5025" s="1"/>
      <c r="Q5025" s="1"/>
    </row>
    <row r="5026" spans="2:18" x14ac:dyDescent="0.25">
      <c r="B5026" s="1"/>
      <c r="C5026" s="1"/>
      <c r="P5026" s="1"/>
      <c r="Q5026" s="1"/>
      <c r="R5026" s="1"/>
    </row>
    <row r="5027" spans="2:18" x14ac:dyDescent="0.25">
      <c r="B5027" s="1"/>
      <c r="C5027" s="1"/>
      <c r="P5027" s="1"/>
      <c r="Q5027" s="1"/>
      <c r="R5027" s="1"/>
    </row>
    <row r="5028" spans="2:18" x14ac:dyDescent="0.25">
      <c r="B5028" s="1"/>
      <c r="C5028" s="1"/>
      <c r="G5028" s="1"/>
      <c r="P5028" s="1"/>
      <c r="Q5028" s="1"/>
      <c r="R5028" s="1"/>
    </row>
    <row r="5029" spans="2:18" x14ac:dyDescent="0.25">
      <c r="B5029" s="1"/>
      <c r="C5029" s="1"/>
      <c r="G5029" s="1"/>
      <c r="P5029" s="1"/>
      <c r="Q5029" s="1"/>
      <c r="R5029" s="1"/>
    </row>
    <row r="5030" spans="2:18" x14ac:dyDescent="0.25">
      <c r="B5030" s="1"/>
      <c r="C5030" s="1"/>
      <c r="P5030" s="1"/>
      <c r="Q5030" s="1"/>
    </row>
    <row r="5031" spans="2:18" x14ac:dyDescent="0.25">
      <c r="B5031" s="1"/>
      <c r="C5031" s="1"/>
      <c r="P5031" s="1"/>
      <c r="Q5031" s="1"/>
    </row>
    <row r="5032" spans="2:18" x14ac:dyDescent="0.25">
      <c r="B5032" s="1"/>
      <c r="C5032" s="1"/>
      <c r="G5032" s="1"/>
      <c r="P5032" s="1"/>
      <c r="Q5032" s="1"/>
      <c r="R5032" s="1"/>
    </row>
    <row r="5033" spans="2:18" x14ac:dyDescent="0.25">
      <c r="B5033" s="1"/>
      <c r="C5033" s="1"/>
      <c r="P5033" s="1"/>
      <c r="Q5033" s="1"/>
    </row>
    <row r="5034" spans="2:18" x14ac:dyDescent="0.25">
      <c r="B5034" s="1"/>
      <c r="C5034" s="1"/>
      <c r="P5034" s="1"/>
      <c r="Q5034" s="1"/>
    </row>
    <row r="5035" spans="2:18" x14ac:dyDescent="0.25">
      <c r="B5035" s="1"/>
      <c r="C5035" s="1"/>
      <c r="P5035" s="1"/>
      <c r="Q5035" s="1"/>
    </row>
    <row r="5036" spans="2:18" x14ac:dyDescent="0.25">
      <c r="B5036" s="1"/>
      <c r="C5036" s="1"/>
      <c r="P5036" s="1"/>
      <c r="Q5036" s="1"/>
    </row>
    <row r="5037" spans="2:18" x14ac:dyDescent="0.25">
      <c r="B5037" s="1"/>
      <c r="C5037" s="1"/>
      <c r="P5037" s="1"/>
      <c r="Q5037" s="1"/>
      <c r="R5037" s="1"/>
    </row>
    <row r="5038" spans="2:18" x14ac:dyDescent="0.25">
      <c r="B5038" s="1"/>
      <c r="C5038" s="1"/>
      <c r="P5038" s="1"/>
      <c r="Q5038" s="1"/>
    </row>
    <row r="5039" spans="2:18" x14ac:dyDescent="0.25">
      <c r="B5039" s="1"/>
      <c r="C5039" s="1"/>
      <c r="P5039" s="1"/>
      <c r="Q5039" s="1"/>
    </row>
    <row r="5040" spans="2:18" x14ac:dyDescent="0.25">
      <c r="B5040" s="1"/>
      <c r="C5040" s="1"/>
      <c r="G5040" s="1"/>
      <c r="P5040" s="1"/>
      <c r="Q5040" s="1"/>
      <c r="R5040" s="1"/>
    </row>
    <row r="5041" spans="2:21" x14ac:dyDescent="0.25">
      <c r="B5041" s="1"/>
      <c r="C5041" s="1"/>
      <c r="P5041" s="1"/>
      <c r="Q5041" s="1"/>
      <c r="R5041" s="1"/>
    </row>
    <row r="5042" spans="2:21" x14ac:dyDescent="0.25">
      <c r="B5042" s="1"/>
      <c r="C5042" s="1"/>
      <c r="G5042" s="1"/>
      <c r="P5042" s="1"/>
      <c r="Q5042" s="1"/>
      <c r="R5042" s="1"/>
    </row>
    <row r="5043" spans="2:21" x14ac:dyDescent="0.25">
      <c r="B5043" s="1"/>
      <c r="C5043" s="1"/>
      <c r="G5043" s="1"/>
      <c r="P5043" s="1"/>
      <c r="Q5043" s="1"/>
      <c r="R5043" s="1"/>
    </row>
    <row r="5044" spans="2:21" x14ac:dyDescent="0.25">
      <c r="B5044" s="1"/>
      <c r="C5044" s="1"/>
      <c r="G5044" s="1"/>
      <c r="P5044" s="1"/>
      <c r="Q5044" s="1"/>
      <c r="R5044" s="1"/>
    </row>
    <row r="5045" spans="2:21" x14ac:dyDescent="0.25">
      <c r="B5045" s="1"/>
      <c r="C5045" s="1"/>
      <c r="P5045" s="1"/>
      <c r="Q5045" s="1"/>
    </row>
    <row r="5046" spans="2:21" x14ac:dyDescent="0.25">
      <c r="B5046" s="1"/>
      <c r="C5046" s="1"/>
      <c r="P5046" s="1"/>
      <c r="Q5046" s="1"/>
      <c r="R5046" s="1"/>
    </row>
    <row r="5047" spans="2:21" x14ac:dyDescent="0.25">
      <c r="B5047" s="1"/>
      <c r="C5047" s="1"/>
      <c r="P5047" s="1"/>
      <c r="Q5047" s="1"/>
      <c r="U5047" s="1"/>
    </row>
    <row r="5048" spans="2:21" x14ac:dyDescent="0.25">
      <c r="B5048" s="1"/>
      <c r="C5048" s="1"/>
      <c r="P5048" s="1"/>
      <c r="Q5048" s="1"/>
    </row>
    <row r="5049" spans="2:21" x14ac:dyDescent="0.25">
      <c r="B5049" s="1"/>
      <c r="C5049" s="1"/>
      <c r="P5049" s="1"/>
      <c r="Q5049" s="1"/>
    </row>
    <row r="5050" spans="2:21" x14ac:dyDescent="0.25">
      <c r="B5050" s="1"/>
      <c r="C5050" s="1"/>
      <c r="P5050" s="1"/>
      <c r="Q5050" s="1"/>
    </row>
    <row r="5051" spans="2:21" x14ac:dyDescent="0.25">
      <c r="B5051" s="1"/>
      <c r="C5051" s="1"/>
      <c r="G5051" s="1"/>
      <c r="P5051" s="1"/>
      <c r="Q5051" s="1"/>
    </row>
    <row r="5052" spans="2:21" x14ac:dyDescent="0.25">
      <c r="B5052" s="1"/>
      <c r="C5052" s="1"/>
      <c r="G5052" s="1"/>
      <c r="P5052" s="1"/>
      <c r="Q5052" s="1"/>
    </row>
    <row r="5053" spans="2:21" x14ac:dyDescent="0.25">
      <c r="B5053" s="1"/>
      <c r="C5053" s="1"/>
      <c r="P5053" s="1"/>
      <c r="Q5053" s="1"/>
    </row>
    <row r="5054" spans="2:21" x14ac:dyDescent="0.25">
      <c r="B5054" s="1"/>
      <c r="C5054" s="1"/>
      <c r="P5054" s="1"/>
      <c r="Q5054" s="1"/>
    </row>
    <row r="5055" spans="2:21" x14ac:dyDescent="0.25">
      <c r="B5055" s="1"/>
      <c r="C5055" s="1"/>
      <c r="P5055" s="1"/>
      <c r="Q5055" s="1"/>
    </row>
    <row r="5056" spans="2:21" x14ac:dyDescent="0.25">
      <c r="B5056" s="1"/>
      <c r="C5056" s="1"/>
      <c r="G5056" s="1"/>
      <c r="P5056" s="1"/>
      <c r="Q5056" s="1"/>
      <c r="R5056" s="1"/>
    </row>
    <row r="5057" spans="2:21" x14ac:dyDescent="0.25">
      <c r="B5057" s="1"/>
      <c r="C5057" s="1"/>
      <c r="P5057" s="1"/>
      <c r="Q5057" s="1"/>
    </row>
    <row r="5058" spans="2:21" x14ac:dyDescent="0.25">
      <c r="B5058" s="1"/>
      <c r="C5058" s="1"/>
      <c r="P5058" s="1"/>
      <c r="Q5058" s="1"/>
    </row>
    <row r="5059" spans="2:21" x14ac:dyDescent="0.25">
      <c r="B5059" s="1"/>
      <c r="C5059" s="1"/>
      <c r="F5059" s="1"/>
      <c r="P5059" s="1"/>
      <c r="Q5059" s="1"/>
      <c r="R5059" s="1"/>
    </row>
    <row r="5060" spans="2:21" x14ac:dyDescent="0.25">
      <c r="B5060" s="1"/>
      <c r="C5060" s="1"/>
      <c r="P5060" s="1"/>
      <c r="Q5060" s="1"/>
      <c r="R5060" s="1"/>
    </row>
    <row r="5061" spans="2:21" x14ac:dyDescent="0.25">
      <c r="B5061" s="1"/>
      <c r="C5061" s="1"/>
      <c r="P5061" s="1"/>
      <c r="Q5061" s="1"/>
    </row>
    <row r="5062" spans="2:21" x14ac:dyDescent="0.25">
      <c r="B5062" s="1"/>
      <c r="C5062" s="1"/>
      <c r="G5062" s="1"/>
      <c r="P5062" s="1"/>
      <c r="Q5062" s="1"/>
    </row>
    <row r="5063" spans="2:21" x14ac:dyDescent="0.25">
      <c r="B5063" s="1"/>
      <c r="C5063" s="1"/>
      <c r="P5063" s="1"/>
      <c r="Q5063" s="1"/>
    </row>
    <row r="5064" spans="2:21" x14ac:dyDescent="0.25">
      <c r="B5064" s="1"/>
      <c r="C5064" s="1"/>
      <c r="P5064" s="1"/>
      <c r="Q5064" s="1"/>
      <c r="U5064" s="1"/>
    </row>
    <row r="5065" spans="2:21" x14ac:dyDescent="0.25">
      <c r="B5065" s="1"/>
      <c r="C5065" s="1"/>
      <c r="P5065" s="1"/>
      <c r="Q5065" s="1"/>
      <c r="U5065" s="1"/>
    </row>
    <row r="5066" spans="2:21" x14ac:dyDescent="0.25">
      <c r="B5066" s="1"/>
      <c r="C5066" s="1"/>
      <c r="P5066" s="1"/>
      <c r="Q5066" s="1"/>
    </row>
    <row r="5067" spans="2:21" x14ac:dyDescent="0.25">
      <c r="B5067" s="1"/>
      <c r="C5067" s="1"/>
      <c r="P5067" s="1"/>
      <c r="Q5067" s="1"/>
    </row>
    <row r="5068" spans="2:21" x14ac:dyDescent="0.25">
      <c r="B5068" s="1"/>
      <c r="C5068" s="1"/>
      <c r="P5068" s="1"/>
      <c r="Q5068" s="1"/>
    </row>
    <row r="5069" spans="2:21" x14ac:dyDescent="0.25">
      <c r="B5069" s="1"/>
      <c r="C5069" s="1"/>
      <c r="P5069" s="1"/>
      <c r="Q5069" s="1"/>
      <c r="R5069" s="1"/>
    </row>
    <row r="5070" spans="2:21" x14ac:dyDescent="0.25">
      <c r="B5070" s="1"/>
      <c r="C5070" s="1"/>
      <c r="P5070" s="1"/>
      <c r="Q5070" s="1"/>
    </row>
    <row r="5071" spans="2:21" x14ac:dyDescent="0.25">
      <c r="B5071" s="1"/>
      <c r="C5071" s="1"/>
      <c r="P5071" s="1"/>
      <c r="Q5071" s="1"/>
      <c r="R5071" s="1"/>
    </row>
    <row r="5072" spans="2:21" x14ac:dyDescent="0.25">
      <c r="B5072" s="1"/>
      <c r="C5072" s="1"/>
      <c r="P5072" s="1"/>
      <c r="Q5072" s="1"/>
      <c r="R5072" s="1"/>
    </row>
    <row r="5073" spans="2:18" x14ac:dyDescent="0.25">
      <c r="B5073" s="1"/>
      <c r="C5073" s="1"/>
      <c r="P5073" s="1"/>
      <c r="Q5073" s="1"/>
      <c r="R5073" s="1"/>
    </row>
    <row r="5074" spans="2:18" x14ac:dyDescent="0.25">
      <c r="B5074" s="1"/>
      <c r="C5074" s="1"/>
      <c r="G5074" s="1"/>
      <c r="P5074" s="1"/>
      <c r="Q5074" s="1"/>
      <c r="R5074" s="1"/>
    </row>
    <row r="5075" spans="2:18" x14ac:dyDescent="0.25">
      <c r="B5075" s="1"/>
      <c r="C5075" s="1"/>
      <c r="P5075" s="1"/>
      <c r="Q5075" s="1"/>
    </row>
    <row r="5076" spans="2:18" x14ac:dyDescent="0.25">
      <c r="B5076" s="1"/>
      <c r="C5076" s="1"/>
      <c r="P5076" s="1"/>
      <c r="Q5076" s="1"/>
    </row>
    <row r="5077" spans="2:18" x14ac:dyDescent="0.25">
      <c r="B5077" s="1"/>
      <c r="C5077" s="1"/>
      <c r="G5077" s="1"/>
      <c r="P5077" s="1"/>
      <c r="Q5077" s="1"/>
      <c r="R5077" s="1"/>
    </row>
    <row r="5078" spans="2:18" x14ac:dyDescent="0.25">
      <c r="B5078" s="1"/>
      <c r="C5078" s="1"/>
      <c r="P5078" s="1"/>
      <c r="Q5078" s="1"/>
    </row>
    <row r="5079" spans="2:18" x14ac:dyDescent="0.25">
      <c r="B5079" s="1"/>
      <c r="C5079" s="1"/>
      <c r="P5079" s="1"/>
      <c r="Q5079" s="1"/>
    </row>
    <row r="5080" spans="2:18" x14ac:dyDescent="0.25">
      <c r="B5080" s="1"/>
      <c r="C5080" s="1"/>
      <c r="P5080" s="1"/>
      <c r="Q5080" s="1"/>
    </row>
    <row r="5081" spans="2:18" x14ac:dyDescent="0.25">
      <c r="B5081" s="1"/>
      <c r="C5081" s="1"/>
      <c r="P5081" s="1"/>
      <c r="Q5081" s="1"/>
    </row>
    <row r="5082" spans="2:18" x14ac:dyDescent="0.25">
      <c r="B5082" s="1"/>
      <c r="C5082" s="1"/>
      <c r="G5082" s="1"/>
      <c r="P5082" s="1"/>
      <c r="Q5082" s="1"/>
      <c r="R5082" s="1"/>
    </row>
    <row r="5083" spans="2:18" x14ac:dyDescent="0.25">
      <c r="B5083" s="1"/>
      <c r="C5083" s="1"/>
      <c r="P5083" s="1"/>
      <c r="Q5083" s="1"/>
    </row>
    <row r="5084" spans="2:18" x14ac:dyDescent="0.25">
      <c r="B5084" s="1"/>
      <c r="C5084" s="1"/>
      <c r="P5084" s="1"/>
      <c r="Q5084" s="1"/>
    </row>
    <row r="5085" spans="2:18" x14ac:dyDescent="0.25">
      <c r="B5085" s="1"/>
      <c r="C5085" s="1"/>
      <c r="P5085" s="1"/>
      <c r="Q5085" s="1"/>
    </row>
    <row r="5086" spans="2:18" x14ac:dyDescent="0.25">
      <c r="B5086" s="1"/>
      <c r="C5086" s="1"/>
      <c r="P5086" s="1"/>
      <c r="Q5086" s="1"/>
    </row>
    <row r="5087" spans="2:18" x14ac:dyDescent="0.25">
      <c r="B5087" s="1"/>
      <c r="C5087" s="1"/>
      <c r="P5087" s="1"/>
      <c r="Q5087" s="1"/>
    </row>
    <row r="5088" spans="2:18" x14ac:dyDescent="0.25">
      <c r="B5088" s="1"/>
      <c r="C5088" s="1"/>
      <c r="P5088" s="1"/>
      <c r="Q5088" s="1"/>
    </row>
    <row r="5089" spans="2:21" x14ac:dyDescent="0.25">
      <c r="B5089" s="1"/>
      <c r="C5089" s="1"/>
      <c r="P5089" s="1"/>
      <c r="Q5089" s="1"/>
    </row>
    <row r="5090" spans="2:21" x14ac:dyDescent="0.25">
      <c r="B5090" s="1"/>
      <c r="C5090" s="1"/>
      <c r="P5090" s="1"/>
      <c r="Q5090" s="1"/>
      <c r="U5090" s="1"/>
    </row>
    <row r="5091" spans="2:21" x14ac:dyDescent="0.25">
      <c r="B5091" s="1"/>
      <c r="C5091" s="1"/>
      <c r="P5091" s="1"/>
      <c r="Q5091" s="1"/>
    </row>
    <row r="5092" spans="2:21" x14ac:dyDescent="0.25">
      <c r="B5092" s="1"/>
      <c r="C5092" s="1"/>
      <c r="P5092" s="1"/>
      <c r="Q5092" s="1"/>
    </row>
    <row r="5093" spans="2:21" x14ac:dyDescent="0.25">
      <c r="B5093" s="1"/>
      <c r="C5093" s="1"/>
      <c r="P5093" s="1"/>
      <c r="Q5093" s="1"/>
      <c r="R5093" s="1"/>
    </row>
    <row r="5094" spans="2:21" x14ac:dyDescent="0.25">
      <c r="B5094" s="1"/>
      <c r="C5094" s="1"/>
      <c r="G5094" s="1"/>
      <c r="P5094" s="1"/>
      <c r="Q5094" s="1"/>
      <c r="R5094" s="1"/>
    </row>
    <row r="5095" spans="2:21" x14ac:dyDescent="0.25">
      <c r="B5095" s="1"/>
      <c r="C5095" s="1"/>
      <c r="P5095" s="1"/>
      <c r="Q5095" s="1"/>
    </row>
    <row r="5096" spans="2:21" x14ac:dyDescent="0.25">
      <c r="B5096" s="1"/>
      <c r="C5096" s="1"/>
      <c r="P5096" s="1"/>
      <c r="Q5096" s="1"/>
    </row>
    <row r="5097" spans="2:21" x14ac:dyDescent="0.25">
      <c r="B5097" s="1"/>
      <c r="C5097" s="1"/>
      <c r="P5097" s="1"/>
      <c r="Q5097" s="1"/>
      <c r="R5097" s="1"/>
    </row>
    <row r="5098" spans="2:21" x14ac:dyDescent="0.25">
      <c r="B5098" s="1"/>
      <c r="C5098" s="1"/>
      <c r="P5098" s="1"/>
      <c r="Q5098" s="1"/>
    </row>
    <row r="5099" spans="2:21" x14ac:dyDescent="0.25">
      <c r="B5099" s="1"/>
      <c r="C5099" s="1"/>
      <c r="P5099" s="1"/>
      <c r="Q5099" s="1"/>
    </row>
    <row r="5100" spans="2:21" x14ac:dyDescent="0.25">
      <c r="B5100" s="1"/>
      <c r="C5100" s="1"/>
      <c r="P5100" s="1"/>
      <c r="Q5100" s="1"/>
    </row>
    <row r="5101" spans="2:21" x14ac:dyDescent="0.25">
      <c r="B5101" s="1"/>
      <c r="C5101" s="1"/>
      <c r="G5101" s="1"/>
      <c r="P5101" s="1"/>
      <c r="Q5101" s="1"/>
      <c r="R5101" s="1"/>
    </row>
    <row r="5102" spans="2:21" x14ac:dyDescent="0.25">
      <c r="B5102" s="1"/>
      <c r="C5102" s="1"/>
      <c r="G5102" s="1"/>
      <c r="P5102" s="1"/>
      <c r="Q5102" s="1"/>
      <c r="R5102" s="1"/>
    </row>
    <row r="5103" spans="2:21" x14ac:dyDescent="0.25">
      <c r="B5103" s="1"/>
      <c r="C5103" s="1"/>
      <c r="G5103" s="1"/>
      <c r="P5103" s="1"/>
      <c r="Q5103" s="1"/>
      <c r="R5103" s="1"/>
    </row>
    <row r="5104" spans="2:21" x14ac:dyDescent="0.25">
      <c r="B5104" s="1"/>
      <c r="C5104" s="1"/>
      <c r="G5104" s="1"/>
      <c r="P5104" s="1"/>
      <c r="Q5104" s="1"/>
      <c r="R5104" s="1"/>
    </row>
    <row r="5105" spans="2:18" x14ac:dyDescent="0.25">
      <c r="B5105" s="1"/>
      <c r="C5105" s="1"/>
      <c r="G5105" s="1"/>
      <c r="P5105" s="1"/>
      <c r="Q5105" s="1"/>
      <c r="R5105" s="1"/>
    </row>
    <row r="5106" spans="2:18" x14ac:dyDescent="0.25">
      <c r="B5106" s="1"/>
      <c r="C5106" s="1"/>
      <c r="G5106" s="1"/>
      <c r="P5106" s="1"/>
      <c r="Q5106" s="1"/>
      <c r="R5106" s="1"/>
    </row>
    <row r="5107" spans="2:18" x14ac:dyDescent="0.25">
      <c r="B5107" s="1"/>
      <c r="C5107" s="1"/>
      <c r="P5107" s="1"/>
      <c r="Q5107" s="1"/>
    </row>
    <row r="5108" spans="2:18" x14ac:dyDescent="0.25">
      <c r="B5108" s="1"/>
      <c r="C5108" s="1"/>
      <c r="G5108" s="1"/>
      <c r="P5108" s="1"/>
      <c r="Q5108" s="1"/>
      <c r="R5108" s="1"/>
    </row>
    <row r="5109" spans="2:18" x14ac:dyDescent="0.25">
      <c r="B5109" s="1"/>
      <c r="C5109" s="1"/>
      <c r="P5109" s="1"/>
      <c r="Q5109" s="1"/>
    </row>
    <row r="5110" spans="2:18" x14ac:dyDescent="0.25">
      <c r="B5110" s="1"/>
      <c r="C5110" s="1"/>
      <c r="P5110" s="1"/>
      <c r="Q5110" s="1"/>
      <c r="R5110" s="1"/>
    </row>
    <row r="5111" spans="2:18" x14ac:dyDescent="0.25">
      <c r="B5111" s="1"/>
      <c r="C5111" s="1"/>
      <c r="P5111" s="1"/>
      <c r="Q5111" s="1"/>
    </row>
    <row r="5112" spans="2:18" x14ac:dyDescent="0.25">
      <c r="B5112" s="1"/>
      <c r="C5112" s="1"/>
      <c r="P5112" s="1"/>
      <c r="Q5112" s="1"/>
      <c r="R5112" s="1"/>
    </row>
    <row r="5113" spans="2:18" x14ac:dyDescent="0.25">
      <c r="B5113" s="1"/>
      <c r="C5113" s="1"/>
      <c r="P5113" s="1"/>
      <c r="Q5113" s="1"/>
    </row>
    <row r="5114" spans="2:18" x14ac:dyDescent="0.25">
      <c r="B5114" s="1"/>
      <c r="C5114" s="1"/>
      <c r="P5114" s="1"/>
      <c r="Q5114" s="1"/>
    </row>
    <row r="5115" spans="2:18" x14ac:dyDescent="0.25">
      <c r="B5115" s="1"/>
      <c r="C5115" s="1"/>
      <c r="G5115" s="1"/>
      <c r="P5115" s="1"/>
      <c r="Q5115" s="1"/>
      <c r="R5115" s="1"/>
    </row>
    <row r="5116" spans="2:18" x14ac:dyDescent="0.25">
      <c r="B5116" s="1"/>
      <c r="C5116" s="1"/>
      <c r="F5116" s="1"/>
      <c r="P5116" s="1"/>
      <c r="Q5116" s="1"/>
      <c r="R5116" s="1"/>
    </row>
    <row r="5117" spans="2:18" x14ac:dyDescent="0.25">
      <c r="B5117" s="1"/>
      <c r="C5117" s="1"/>
      <c r="P5117" s="1"/>
      <c r="Q5117" s="1"/>
    </row>
    <row r="5118" spans="2:18" x14ac:dyDescent="0.25">
      <c r="B5118" s="1"/>
      <c r="C5118" s="1"/>
      <c r="P5118" s="1"/>
      <c r="Q5118" s="1"/>
    </row>
    <row r="5119" spans="2:18" x14ac:dyDescent="0.25">
      <c r="B5119" s="1"/>
      <c r="C5119" s="1"/>
      <c r="G5119" s="1"/>
      <c r="P5119" s="1"/>
      <c r="Q5119" s="1"/>
    </row>
    <row r="5120" spans="2:18" x14ac:dyDescent="0.25">
      <c r="B5120" s="1"/>
      <c r="C5120" s="1"/>
      <c r="P5120" s="1"/>
      <c r="Q5120" s="1"/>
    </row>
    <row r="5121" spans="2:18" x14ac:dyDescent="0.25">
      <c r="B5121" s="1"/>
      <c r="C5121" s="1"/>
      <c r="G5121" s="1"/>
      <c r="P5121" s="1"/>
      <c r="Q5121" s="1"/>
      <c r="R5121" s="1"/>
    </row>
    <row r="5122" spans="2:18" x14ac:dyDescent="0.25">
      <c r="B5122" s="1"/>
      <c r="C5122" s="1"/>
      <c r="G5122" s="1"/>
      <c r="P5122" s="1"/>
      <c r="Q5122" s="1"/>
      <c r="R5122" s="1"/>
    </row>
    <row r="5123" spans="2:18" x14ac:dyDescent="0.25">
      <c r="B5123" s="1"/>
      <c r="C5123" s="1"/>
      <c r="P5123" s="1"/>
      <c r="Q5123" s="1"/>
    </row>
    <row r="5124" spans="2:18" x14ac:dyDescent="0.25">
      <c r="B5124" s="1"/>
      <c r="C5124" s="1"/>
      <c r="P5124" s="1"/>
      <c r="Q5124" s="1"/>
    </row>
    <row r="5125" spans="2:18" x14ac:dyDescent="0.25">
      <c r="B5125" s="1"/>
      <c r="C5125" s="1"/>
      <c r="G5125" s="1"/>
      <c r="P5125" s="1"/>
      <c r="Q5125" s="1"/>
    </row>
    <row r="5126" spans="2:18" x14ac:dyDescent="0.25">
      <c r="B5126" s="1"/>
      <c r="C5126" s="1"/>
      <c r="F5126" s="1"/>
      <c r="P5126" s="1"/>
      <c r="Q5126" s="1"/>
      <c r="R5126" s="1"/>
    </row>
    <row r="5127" spans="2:18" x14ac:dyDescent="0.25">
      <c r="B5127" s="1"/>
      <c r="C5127" s="1"/>
      <c r="P5127" s="1"/>
      <c r="Q5127" s="1"/>
    </row>
    <row r="5128" spans="2:18" x14ac:dyDescent="0.25">
      <c r="B5128" s="1"/>
      <c r="C5128" s="1"/>
      <c r="G5128" s="1"/>
      <c r="P5128" s="1"/>
      <c r="Q5128" s="1"/>
      <c r="R5128" s="1"/>
    </row>
    <row r="5129" spans="2:18" x14ac:dyDescent="0.25">
      <c r="B5129" s="1"/>
      <c r="C5129" s="1"/>
      <c r="P5129" s="1"/>
      <c r="Q5129" s="1"/>
    </row>
    <row r="5130" spans="2:18" x14ac:dyDescent="0.25">
      <c r="B5130" s="1"/>
      <c r="C5130" s="1"/>
      <c r="G5130" s="1"/>
      <c r="P5130" s="1"/>
      <c r="Q5130" s="1"/>
      <c r="R5130" s="1"/>
    </row>
    <row r="5131" spans="2:18" x14ac:dyDescent="0.25">
      <c r="B5131" s="1"/>
      <c r="C5131" s="1"/>
      <c r="P5131" s="1"/>
      <c r="Q5131" s="1"/>
    </row>
    <row r="5132" spans="2:18" x14ac:dyDescent="0.25">
      <c r="B5132" s="1"/>
      <c r="C5132" s="1"/>
      <c r="G5132" s="1"/>
      <c r="P5132" s="1"/>
      <c r="Q5132" s="1"/>
    </row>
    <row r="5133" spans="2:18" x14ac:dyDescent="0.25">
      <c r="B5133" s="1"/>
      <c r="C5133" s="1"/>
      <c r="P5133" s="1"/>
      <c r="Q5133" s="1"/>
    </row>
    <row r="5134" spans="2:18" x14ac:dyDescent="0.25">
      <c r="B5134" s="1"/>
      <c r="C5134" s="1"/>
      <c r="P5134" s="1"/>
      <c r="Q5134" s="1"/>
      <c r="R5134" s="1"/>
    </row>
    <row r="5135" spans="2:18" x14ac:dyDescent="0.25">
      <c r="B5135" s="1"/>
      <c r="C5135" s="1"/>
      <c r="P5135" s="1"/>
      <c r="Q5135" s="1"/>
    </row>
    <row r="5136" spans="2:18" x14ac:dyDescent="0.25">
      <c r="B5136" s="1"/>
      <c r="C5136" s="1"/>
      <c r="P5136" s="1"/>
      <c r="Q5136" s="1"/>
    </row>
    <row r="5137" spans="2:18" x14ac:dyDescent="0.25">
      <c r="B5137" s="1"/>
      <c r="C5137" s="1"/>
      <c r="P5137" s="1"/>
      <c r="Q5137" s="1"/>
    </row>
    <row r="5138" spans="2:18" x14ac:dyDescent="0.25">
      <c r="B5138" s="1"/>
      <c r="C5138" s="1"/>
      <c r="P5138" s="1"/>
      <c r="Q5138" s="1"/>
      <c r="R5138" s="1"/>
    </row>
    <row r="5139" spans="2:18" x14ac:dyDescent="0.25">
      <c r="B5139" s="1"/>
      <c r="C5139" s="1"/>
      <c r="P5139" s="1"/>
      <c r="Q5139" s="1"/>
      <c r="R5139" s="1"/>
    </row>
    <row r="5140" spans="2:18" x14ac:dyDescent="0.25">
      <c r="B5140" s="1"/>
      <c r="C5140" s="1"/>
      <c r="P5140" s="1"/>
      <c r="Q5140" s="1"/>
    </row>
    <row r="5141" spans="2:18" x14ac:dyDescent="0.25">
      <c r="B5141" s="1"/>
      <c r="C5141" s="1"/>
      <c r="P5141" s="1"/>
      <c r="Q5141" s="1"/>
    </row>
    <row r="5142" spans="2:18" x14ac:dyDescent="0.25">
      <c r="B5142" s="1"/>
      <c r="C5142" s="1"/>
      <c r="P5142" s="1"/>
      <c r="Q5142" s="1"/>
    </row>
    <row r="5143" spans="2:18" x14ac:dyDescent="0.25">
      <c r="B5143" s="1"/>
      <c r="C5143" s="1"/>
      <c r="P5143" s="1"/>
      <c r="Q5143" s="1"/>
    </row>
    <row r="5144" spans="2:18" x14ac:dyDescent="0.25">
      <c r="B5144" s="1"/>
      <c r="C5144" s="1"/>
      <c r="P5144" s="1"/>
      <c r="Q5144" s="1"/>
    </row>
    <row r="5145" spans="2:18" x14ac:dyDescent="0.25">
      <c r="B5145" s="1"/>
      <c r="C5145" s="1"/>
      <c r="G5145" s="1"/>
      <c r="P5145" s="1"/>
      <c r="Q5145" s="1"/>
      <c r="R5145" s="1"/>
    </row>
    <row r="5146" spans="2:18" x14ac:dyDescent="0.25">
      <c r="B5146" s="1"/>
      <c r="C5146" s="1"/>
      <c r="F5146" s="1"/>
      <c r="P5146" s="1"/>
      <c r="Q5146" s="1"/>
      <c r="R5146" s="1"/>
    </row>
    <row r="5147" spans="2:18" x14ac:dyDescent="0.25">
      <c r="B5147" s="1"/>
      <c r="C5147" s="1"/>
      <c r="P5147" s="1"/>
      <c r="Q5147" s="1"/>
    </row>
    <row r="5148" spans="2:18" x14ac:dyDescent="0.25">
      <c r="B5148" s="1"/>
      <c r="C5148" s="1"/>
      <c r="P5148" s="1"/>
      <c r="Q5148" s="1"/>
    </row>
    <row r="5149" spans="2:18" x14ac:dyDescent="0.25">
      <c r="B5149" s="1"/>
      <c r="C5149" s="1"/>
      <c r="P5149" s="1"/>
      <c r="Q5149" s="1"/>
    </row>
    <row r="5150" spans="2:18" x14ac:dyDescent="0.25">
      <c r="B5150" s="1"/>
      <c r="C5150" s="1"/>
      <c r="P5150" s="1"/>
      <c r="Q5150" s="1"/>
    </row>
    <row r="5151" spans="2:18" x14ac:dyDescent="0.25">
      <c r="B5151" s="1"/>
      <c r="C5151" s="1"/>
      <c r="P5151" s="1"/>
      <c r="Q5151" s="1"/>
    </row>
    <row r="5152" spans="2:18" x14ac:dyDescent="0.25">
      <c r="B5152" s="1"/>
      <c r="C5152" s="1"/>
      <c r="P5152" s="1"/>
      <c r="Q5152" s="1"/>
    </row>
    <row r="5153" spans="2:21" x14ac:dyDescent="0.25">
      <c r="B5153" s="1"/>
      <c r="C5153" s="1"/>
      <c r="P5153" s="1"/>
      <c r="Q5153" s="1"/>
    </row>
    <row r="5154" spans="2:21" x14ac:dyDescent="0.25">
      <c r="B5154" s="1"/>
      <c r="C5154" s="1"/>
      <c r="P5154" s="1"/>
      <c r="Q5154" s="1"/>
    </row>
    <row r="5155" spans="2:21" x14ac:dyDescent="0.25">
      <c r="B5155" s="1"/>
      <c r="C5155" s="1"/>
      <c r="P5155" s="1"/>
      <c r="Q5155" s="1"/>
      <c r="R5155" s="1"/>
    </row>
    <row r="5156" spans="2:21" x14ac:dyDescent="0.25">
      <c r="B5156" s="1"/>
      <c r="C5156" s="1"/>
      <c r="P5156" s="1"/>
      <c r="Q5156" s="1"/>
    </row>
    <row r="5157" spans="2:21" x14ac:dyDescent="0.25">
      <c r="B5157" s="1"/>
      <c r="C5157" s="1"/>
      <c r="G5157" s="1"/>
      <c r="P5157" s="1"/>
      <c r="Q5157" s="1"/>
      <c r="R5157" s="1"/>
    </row>
    <row r="5158" spans="2:21" x14ac:dyDescent="0.25">
      <c r="B5158" s="1"/>
      <c r="C5158" s="1"/>
      <c r="P5158" s="1"/>
      <c r="Q5158" s="1"/>
    </row>
    <row r="5159" spans="2:21" x14ac:dyDescent="0.25">
      <c r="B5159" s="1"/>
      <c r="C5159" s="1"/>
      <c r="P5159" s="1"/>
      <c r="Q5159" s="1"/>
      <c r="R5159" s="1"/>
      <c r="U5159" s="1"/>
    </row>
    <row r="5160" spans="2:21" x14ac:dyDescent="0.25">
      <c r="B5160" s="1"/>
      <c r="C5160" s="1"/>
      <c r="G5160" s="1"/>
      <c r="P5160" s="1"/>
      <c r="Q5160" s="1"/>
      <c r="R5160" s="1"/>
    </row>
    <row r="5161" spans="2:21" x14ac:dyDescent="0.25">
      <c r="B5161" s="1"/>
      <c r="C5161" s="1"/>
      <c r="P5161" s="1"/>
      <c r="Q5161" s="1"/>
    </row>
    <row r="5162" spans="2:21" x14ac:dyDescent="0.25">
      <c r="B5162" s="1"/>
      <c r="C5162" s="1"/>
      <c r="P5162" s="1"/>
      <c r="Q5162" s="1"/>
    </row>
    <row r="5163" spans="2:21" x14ac:dyDescent="0.25">
      <c r="B5163" s="1"/>
      <c r="C5163" s="1"/>
      <c r="P5163" s="1"/>
      <c r="Q5163" s="1"/>
    </row>
    <row r="5164" spans="2:21" x14ac:dyDescent="0.25">
      <c r="B5164" s="1"/>
      <c r="C5164" s="1"/>
      <c r="P5164" s="1"/>
      <c r="Q5164" s="1"/>
    </row>
    <row r="5165" spans="2:21" x14ac:dyDescent="0.25">
      <c r="B5165" s="1"/>
      <c r="C5165" s="1"/>
      <c r="P5165" s="1"/>
      <c r="Q5165" s="1"/>
    </row>
    <row r="5166" spans="2:21" x14ac:dyDescent="0.25">
      <c r="B5166" s="1"/>
      <c r="C5166" s="1"/>
      <c r="P5166" s="1"/>
      <c r="Q5166" s="1"/>
    </row>
    <row r="5167" spans="2:21" x14ac:dyDescent="0.25">
      <c r="B5167" s="1"/>
      <c r="C5167" s="1"/>
      <c r="P5167" s="1"/>
      <c r="Q5167" s="1"/>
    </row>
    <row r="5168" spans="2:21" x14ac:dyDescent="0.25">
      <c r="B5168" s="1"/>
      <c r="C5168" s="1"/>
      <c r="P5168" s="1"/>
      <c r="Q5168" s="1"/>
    </row>
    <row r="5169" spans="2:18" x14ac:dyDescent="0.25">
      <c r="B5169" s="1"/>
      <c r="C5169" s="1"/>
      <c r="P5169" s="1"/>
      <c r="Q5169" s="1"/>
    </row>
    <row r="5170" spans="2:18" x14ac:dyDescent="0.25">
      <c r="B5170" s="1"/>
      <c r="C5170" s="1"/>
      <c r="P5170" s="1"/>
      <c r="Q5170" s="1"/>
    </row>
    <row r="5171" spans="2:18" x14ac:dyDescent="0.25">
      <c r="B5171" s="1"/>
      <c r="C5171" s="1"/>
      <c r="P5171" s="1"/>
      <c r="Q5171" s="1"/>
    </row>
    <row r="5172" spans="2:18" x14ac:dyDescent="0.25">
      <c r="B5172" s="1"/>
      <c r="C5172" s="1"/>
      <c r="P5172" s="1"/>
      <c r="Q5172" s="1"/>
    </row>
    <row r="5173" spans="2:18" x14ac:dyDescent="0.25">
      <c r="B5173" s="1"/>
      <c r="C5173" s="1"/>
      <c r="P5173" s="1"/>
      <c r="Q5173" s="1"/>
    </row>
    <row r="5174" spans="2:18" x14ac:dyDescent="0.25">
      <c r="B5174" s="1"/>
      <c r="C5174" s="1"/>
      <c r="G5174" s="1"/>
      <c r="P5174" s="1"/>
      <c r="Q5174" s="1"/>
      <c r="R5174" s="1"/>
    </row>
    <row r="5175" spans="2:18" x14ac:dyDescent="0.25">
      <c r="B5175" s="1"/>
      <c r="C5175" s="1"/>
      <c r="G5175" s="1"/>
      <c r="P5175" s="1"/>
      <c r="Q5175" s="1"/>
      <c r="R5175" s="1"/>
    </row>
    <row r="5176" spans="2:18" x14ac:dyDescent="0.25">
      <c r="B5176" s="1"/>
      <c r="C5176" s="1"/>
      <c r="F5176" s="1"/>
      <c r="P5176" s="1"/>
      <c r="Q5176" s="1"/>
      <c r="R5176" s="1"/>
    </row>
    <row r="5177" spans="2:18" x14ac:dyDescent="0.25">
      <c r="B5177" s="1"/>
      <c r="C5177" s="1"/>
      <c r="P5177" s="1"/>
      <c r="Q5177" s="1"/>
    </row>
    <row r="5178" spans="2:18" x14ac:dyDescent="0.25">
      <c r="B5178" s="1"/>
      <c r="C5178" s="1"/>
      <c r="P5178" s="1"/>
      <c r="Q5178" s="1"/>
      <c r="R5178" s="1"/>
    </row>
    <row r="5179" spans="2:18" x14ac:dyDescent="0.25">
      <c r="B5179" s="1"/>
      <c r="C5179" s="1"/>
      <c r="P5179" s="1"/>
      <c r="Q5179" s="1"/>
    </row>
    <row r="5180" spans="2:18" x14ac:dyDescent="0.25">
      <c r="B5180" s="1"/>
      <c r="C5180" s="1"/>
      <c r="P5180" s="1"/>
      <c r="Q5180" s="1"/>
    </row>
    <row r="5181" spans="2:18" x14ac:dyDescent="0.25">
      <c r="B5181" s="1"/>
      <c r="C5181" s="1"/>
      <c r="G5181" s="1"/>
      <c r="P5181" s="1"/>
      <c r="Q5181" s="1"/>
      <c r="R5181" s="1"/>
    </row>
    <row r="5182" spans="2:18" x14ac:dyDescent="0.25">
      <c r="B5182" s="1"/>
      <c r="C5182" s="1"/>
      <c r="F5182" s="1"/>
      <c r="P5182" s="1"/>
      <c r="Q5182" s="1"/>
      <c r="R5182" s="1"/>
    </row>
    <row r="5183" spans="2:18" x14ac:dyDescent="0.25">
      <c r="B5183" s="1"/>
      <c r="C5183" s="1"/>
      <c r="P5183" s="1"/>
      <c r="Q5183" s="1"/>
    </row>
    <row r="5184" spans="2:18" x14ac:dyDescent="0.25">
      <c r="B5184" s="1"/>
      <c r="C5184" s="1"/>
      <c r="P5184" s="1"/>
      <c r="Q5184" s="1"/>
    </row>
    <row r="5185" spans="2:18" x14ac:dyDescent="0.25">
      <c r="B5185" s="1"/>
      <c r="C5185" s="1"/>
      <c r="G5185" s="1"/>
      <c r="P5185" s="1"/>
      <c r="Q5185" s="1"/>
      <c r="R5185" s="1"/>
    </row>
    <row r="5186" spans="2:18" x14ac:dyDescent="0.25">
      <c r="B5186" s="1"/>
      <c r="C5186" s="1"/>
      <c r="G5186" s="1"/>
      <c r="P5186" s="1"/>
      <c r="Q5186" s="1"/>
      <c r="R5186" s="1"/>
    </row>
    <row r="5187" spans="2:18" x14ac:dyDescent="0.25">
      <c r="B5187" s="1"/>
      <c r="C5187" s="1"/>
      <c r="P5187" s="1"/>
      <c r="Q5187" s="1"/>
    </row>
    <row r="5188" spans="2:18" x14ac:dyDescent="0.25">
      <c r="B5188" s="1"/>
      <c r="C5188" s="1"/>
      <c r="P5188" s="1"/>
      <c r="Q5188" s="1"/>
    </row>
    <row r="5189" spans="2:18" x14ac:dyDescent="0.25">
      <c r="B5189" s="1"/>
      <c r="C5189" s="1"/>
      <c r="P5189" s="1"/>
      <c r="Q5189" s="1"/>
    </row>
    <row r="5190" spans="2:18" x14ac:dyDescent="0.25">
      <c r="B5190" s="1"/>
      <c r="C5190" s="1"/>
      <c r="P5190" s="1"/>
      <c r="Q5190" s="1"/>
    </row>
    <row r="5191" spans="2:18" x14ac:dyDescent="0.25">
      <c r="B5191" s="1"/>
      <c r="C5191" s="1"/>
      <c r="P5191" s="1"/>
      <c r="Q5191" s="1"/>
    </row>
    <row r="5192" spans="2:18" x14ac:dyDescent="0.25">
      <c r="B5192" s="1"/>
      <c r="C5192" s="1"/>
      <c r="P5192" s="1"/>
      <c r="Q5192" s="1"/>
    </row>
    <row r="5193" spans="2:18" x14ac:dyDescent="0.25">
      <c r="B5193" s="1"/>
      <c r="C5193" s="1"/>
      <c r="P5193" s="1"/>
      <c r="Q5193" s="1"/>
    </row>
    <row r="5194" spans="2:18" x14ac:dyDescent="0.25">
      <c r="B5194" s="1"/>
      <c r="C5194" s="1"/>
      <c r="P5194" s="1"/>
      <c r="Q5194" s="1"/>
    </row>
    <row r="5195" spans="2:18" x14ac:dyDescent="0.25">
      <c r="B5195" s="1"/>
      <c r="C5195" s="1"/>
      <c r="P5195" s="1"/>
      <c r="Q5195" s="1"/>
    </row>
    <row r="5196" spans="2:18" x14ac:dyDescent="0.25">
      <c r="B5196" s="1"/>
      <c r="C5196" s="1"/>
      <c r="P5196" s="1"/>
      <c r="Q5196" s="1"/>
    </row>
    <row r="5197" spans="2:18" x14ac:dyDescent="0.25">
      <c r="B5197" s="1"/>
      <c r="C5197" s="1"/>
      <c r="P5197" s="1"/>
      <c r="Q5197" s="1"/>
    </row>
    <row r="5198" spans="2:18" x14ac:dyDescent="0.25">
      <c r="B5198" s="1"/>
      <c r="C5198" s="1"/>
      <c r="G5198" s="1"/>
      <c r="P5198" s="1"/>
      <c r="Q5198" s="1"/>
      <c r="R5198" s="1"/>
    </row>
    <row r="5199" spans="2:18" x14ac:dyDescent="0.25">
      <c r="B5199" s="1"/>
      <c r="C5199" s="1"/>
      <c r="P5199" s="1"/>
      <c r="Q5199" s="1"/>
    </row>
    <row r="5200" spans="2:18" x14ac:dyDescent="0.25">
      <c r="B5200" s="1"/>
      <c r="C5200" s="1"/>
      <c r="F5200" s="1"/>
      <c r="P5200" s="1"/>
      <c r="Q5200" s="1"/>
      <c r="R5200" s="1"/>
    </row>
    <row r="5201" spans="2:18" x14ac:dyDescent="0.25">
      <c r="B5201" s="1"/>
      <c r="C5201" s="1"/>
      <c r="P5201" s="1"/>
      <c r="Q5201" s="1"/>
      <c r="R5201" s="1"/>
    </row>
    <row r="5202" spans="2:18" x14ac:dyDescent="0.25">
      <c r="B5202" s="1"/>
      <c r="C5202" s="1"/>
      <c r="P5202" s="1"/>
      <c r="Q5202" s="1"/>
      <c r="R5202" s="1"/>
    </row>
    <row r="5203" spans="2:18" x14ac:dyDescent="0.25">
      <c r="B5203" s="1"/>
      <c r="C5203" s="1"/>
      <c r="G5203" s="1"/>
      <c r="P5203" s="1"/>
      <c r="Q5203" s="1"/>
      <c r="R5203" s="1"/>
    </row>
    <row r="5204" spans="2:18" x14ac:dyDescent="0.25">
      <c r="B5204" s="1"/>
      <c r="C5204" s="1"/>
      <c r="G5204" s="1"/>
      <c r="P5204" s="1"/>
      <c r="Q5204" s="1"/>
    </row>
    <row r="5205" spans="2:18" x14ac:dyDescent="0.25">
      <c r="B5205" s="1"/>
      <c r="C5205" s="1"/>
      <c r="P5205" s="1"/>
      <c r="Q5205" s="1"/>
    </row>
    <row r="5206" spans="2:18" x14ac:dyDescent="0.25">
      <c r="B5206" s="1"/>
      <c r="C5206" s="1"/>
      <c r="P5206" s="1"/>
      <c r="Q5206" s="1"/>
    </row>
    <row r="5207" spans="2:18" x14ac:dyDescent="0.25">
      <c r="B5207" s="1"/>
      <c r="C5207" s="1"/>
      <c r="G5207" s="1"/>
      <c r="P5207" s="1"/>
      <c r="Q5207" s="1"/>
      <c r="R5207" s="1"/>
    </row>
    <row r="5208" spans="2:18" x14ac:dyDescent="0.25">
      <c r="B5208" s="1"/>
      <c r="C5208" s="1"/>
      <c r="G5208" s="1"/>
      <c r="P5208" s="1"/>
      <c r="Q5208" s="1"/>
      <c r="R5208" s="1"/>
    </row>
    <row r="5209" spans="2:18" x14ac:dyDescent="0.25">
      <c r="B5209" s="1"/>
      <c r="C5209" s="1"/>
      <c r="P5209" s="1"/>
      <c r="Q5209" s="1"/>
    </row>
    <row r="5210" spans="2:18" x14ac:dyDescent="0.25">
      <c r="B5210" s="1"/>
      <c r="C5210" s="1"/>
      <c r="F5210" s="1"/>
      <c r="P5210" s="1"/>
      <c r="Q5210" s="1"/>
      <c r="R5210" s="1"/>
    </row>
    <row r="5211" spans="2:18" x14ac:dyDescent="0.25">
      <c r="B5211" s="1"/>
      <c r="C5211" s="1"/>
      <c r="G5211" s="1"/>
      <c r="P5211" s="1"/>
      <c r="Q5211" s="1"/>
      <c r="R5211" s="1"/>
    </row>
    <row r="5212" spans="2:18" x14ac:dyDescent="0.25">
      <c r="B5212" s="1"/>
      <c r="C5212" s="1"/>
      <c r="P5212" s="1"/>
      <c r="Q5212" s="1"/>
    </row>
    <row r="5213" spans="2:18" x14ac:dyDescent="0.25">
      <c r="B5213" s="1"/>
      <c r="C5213" s="1"/>
      <c r="P5213" s="1"/>
      <c r="Q5213" s="1"/>
      <c r="R5213" s="1"/>
    </row>
    <row r="5214" spans="2:18" x14ac:dyDescent="0.25">
      <c r="B5214" s="1"/>
      <c r="C5214" s="1"/>
      <c r="P5214" s="1"/>
      <c r="Q5214" s="1"/>
      <c r="R5214" s="1"/>
    </row>
    <row r="5215" spans="2:18" x14ac:dyDescent="0.25">
      <c r="B5215" s="1"/>
      <c r="C5215" s="1"/>
      <c r="P5215" s="1"/>
      <c r="Q5215" s="1"/>
    </row>
    <row r="5216" spans="2:18" x14ac:dyDescent="0.25">
      <c r="B5216" s="1"/>
      <c r="C5216" s="1"/>
      <c r="P5216" s="1"/>
      <c r="Q5216" s="1"/>
      <c r="R5216" s="1"/>
    </row>
    <row r="5217" spans="2:18" x14ac:dyDescent="0.25">
      <c r="B5217" s="1"/>
      <c r="C5217" s="1"/>
      <c r="P5217" s="1"/>
      <c r="Q5217" s="1"/>
    </row>
    <row r="5218" spans="2:18" x14ac:dyDescent="0.25">
      <c r="B5218" s="1"/>
      <c r="C5218" s="1"/>
      <c r="P5218" s="1"/>
      <c r="Q5218" s="1"/>
    </row>
    <row r="5219" spans="2:18" x14ac:dyDescent="0.25">
      <c r="B5219" s="1"/>
      <c r="C5219" s="1"/>
      <c r="G5219" s="1"/>
      <c r="P5219" s="1"/>
      <c r="Q5219" s="1"/>
      <c r="R5219" s="1"/>
    </row>
    <row r="5220" spans="2:18" x14ac:dyDescent="0.25">
      <c r="B5220" s="1"/>
      <c r="C5220" s="1"/>
      <c r="P5220" s="1"/>
      <c r="Q5220" s="1"/>
      <c r="R5220" s="1"/>
    </row>
    <row r="5221" spans="2:18" x14ac:dyDescent="0.25">
      <c r="B5221" s="1"/>
      <c r="C5221" s="1"/>
      <c r="P5221" s="1"/>
      <c r="Q5221" s="1"/>
      <c r="R5221" s="1"/>
    </row>
    <row r="5222" spans="2:18" x14ac:dyDescent="0.25">
      <c r="B5222" s="1"/>
      <c r="C5222" s="1"/>
      <c r="P5222" s="1"/>
      <c r="Q5222" s="1"/>
    </row>
    <row r="5223" spans="2:18" x14ac:dyDescent="0.25">
      <c r="B5223" s="1"/>
      <c r="C5223" s="1"/>
      <c r="P5223" s="1"/>
      <c r="Q5223" s="1"/>
    </row>
    <row r="5224" spans="2:18" x14ac:dyDescent="0.25">
      <c r="B5224" s="1"/>
      <c r="C5224" s="1"/>
      <c r="P5224" s="1"/>
      <c r="Q5224" s="1"/>
      <c r="R5224" s="1"/>
    </row>
    <row r="5225" spans="2:18" x14ac:dyDescent="0.25">
      <c r="B5225" s="1"/>
      <c r="C5225" s="1"/>
      <c r="P5225" s="1"/>
      <c r="Q5225" s="1"/>
    </row>
    <row r="5226" spans="2:18" x14ac:dyDescent="0.25">
      <c r="B5226" s="1"/>
      <c r="C5226" s="1"/>
      <c r="G5226" s="1"/>
      <c r="P5226" s="1"/>
      <c r="Q5226" s="1"/>
      <c r="R5226" s="1"/>
    </row>
    <row r="5227" spans="2:18" x14ac:dyDescent="0.25">
      <c r="B5227" s="1"/>
      <c r="C5227" s="1"/>
      <c r="G5227" s="1"/>
      <c r="P5227" s="1"/>
      <c r="Q5227" s="1"/>
      <c r="R5227" s="1"/>
    </row>
    <row r="5228" spans="2:18" x14ac:dyDescent="0.25">
      <c r="B5228" s="1"/>
      <c r="C5228" s="1"/>
      <c r="P5228" s="1"/>
      <c r="Q5228" s="1"/>
    </row>
    <row r="5229" spans="2:18" x14ac:dyDescent="0.25">
      <c r="B5229" s="1"/>
      <c r="C5229" s="1"/>
      <c r="G5229" s="1"/>
      <c r="P5229" s="1"/>
      <c r="Q5229" s="1"/>
      <c r="R5229" s="1"/>
    </row>
    <row r="5230" spans="2:18" x14ac:dyDescent="0.25">
      <c r="B5230" s="1"/>
      <c r="C5230" s="1"/>
      <c r="P5230" s="1"/>
      <c r="Q5230" s="1"/>
    </row>
    <row r="5231" spans="2:18" x14ac:dyDescent="0.25">
      <c r="B5231" s="1"/>
      <c r="C5231" s="1"/>
      <c r="P5231" s="1"/>
      <c r="Q5231" s="1"/>
      <c r="R5231" s="1"/>
    </row>
    <row r="5232" spans="2:18" x14ac:dyDescent="0.25">
      <c r="B5232" s="1"/>
      <c r="C5232" s="1"/>
      <c r="G5232" s="1"/>
      <c r="P5232" s="1"/>
      <c r="Q5232" s="1"/>
      <c r="R5232" s="1"/>
    </row>
    <row r="5233" spans="2:18" x14ac:dyDescent="0.25">
      <c r="B5233" s="1"/>
      <c r="C5233" s="1"/>
      <c r="P5233" s="1"/>
      <c r="Q5233" s="1"/>
    </row>
    <row r="5234" spans="2:18" x14ac:dyDescent="0.25">
      <c r="B5234" s="1"/>
      <c r="C5234" s="1"/>
      <c r="P5234" s="1"/>
      <c r="Q5234" s="1"/>
    </row>
    <row r="5235" spans="2:18" x14ac:dyDescent="0.25">
      <c r="B5235" s="1"/>
      <c r="C5235" s="1"/>
      <c r="P5235" s="1"/>
      <c r="Q5235" s="1"/>
    </row>
    <row r="5236" spans="2:18" x14ac:dyDescent="0.25">
      <c r="B5236" s="1"/>
      <c r="C5236" s="1"/>
      <c r="P5236" s="1"/>
      <c r="Q5236" s="1"/>
    </row>
    <row r="5237" spans="2:18" x14ac:dyDescent="0.25">
      <c r="B5237" s="1"/>
      <c r="C5237" s="1"/>
      <c r="P5237" s="1"/>
      <c r="Q5237" s="1"/>
    </row>
    <row r="5238" spans="2:18" x14ac:dyDescent="0.25">
      <c r="B5238" s="1"/>
      <c r="C5238" s="1"/>
      <c r="F5238" s="1"/>
      <c r="G5238" s="1"/>
      <c r="P5238" s="1"/>
      <c r="Q5238" s="1"/>
      <c r="R5238" s="1"/>
    </row>
    <row r="5239" spans="2:18" x14ac:dyDescent="0.25">
      <c r="B5239" s="1"/>
      <c r="C5239" s="1"/>
      <c r="P5239" s="1"/>
      <c r="Q5239" s="1"/>
    </row>
    <row r="5240" spans="2:18" x14ac:dyDescent="0.25">
      <c r="B5240" s="1"/>
      <c r="C5240" s="1"/>
      <c r="P5240" s="1"/>
      <c r="Q5240" s="1"/>
    </row>
    <row r="5241" spans="2:18" x14ac:dyDescent="0.25">
      <c r="B5241" s="1"/>
      <c r="C5241" s="1"/>
      <c r="G5241" s="1"/>
      <c r="P5241" s="1"/>
      <c r="Q5241" s="1"/>
      <c r="R5241" s="1"/>
    </row>
    <row r="5242" spans="2:18" x14ac:dyDescent="0.25">
      <c r="B5242" s="1"/>
      <c r="C5242" s="1"/>
      <c r="P5242" s="1"/>
      <c r="Q5242" s="1"/>
    </row>
    <row r="5243" spans="2:18" x14ac:dyDescent="0.25">
      <c r="B5243" s="1"/>
      <c r="C5243" s="1"/>
      <c r="P5243" s="1"/>
      <c r="Q5243" s="1"/>
    </row>
    <row r="5244" spans="2:18" x14ac:dyDescent="0.25">
      <c r="B5244" s="1"/>
      <c r="C5244" s="1"/>
      <c r="P5244" s="1"/>
      <c r="Q5244" s="1"/>
    </row>
    <row r="5245" spans="2:18" x14ac:dyDescent="0.25">
      <c r="B5245" s="1"/>
      <c r="C5245" s="1"/>
      <c r="P5245" s="1"/>
      <c r="Q5245" s="1"/>
    </row>
    <row r="5246" spans="2:18" x14ac:dyDescent="0.25">
      <c r="B5246" s="1"/>
      <c r="C5246" s="1"/>
      <c r="P5246" s="1"/>
      <c r="Q5246" s="1"/>
    </row>
    <row r="5247" spans="2:18" x14ac:dyDescent="0.25">
      <c r="B5247" s="1"/>
      <c r="C5247" s="1"/>
      <c r="G5247" s="1"/>
      <c r="P5247" s="1"/>
      <c r="Q5247" s="1"/>
      <c r="R5247" s="1"/>
    </row>
    <row r="5248" spans="2:18" x14ac:dyDescent="0.25">
      <c r="B5248" s="1"/>
      <c r="C5248" s="1"/>
      <c r="F5248" s="1"/>
      <c r="G5248" s="1"/>
      <c r="P5248" s="1"/>
      <c r="Q5248" s="1"/>
      <c r="R5248" s="1"/>
    </row>
    <row r="5249" spans="2:18" x14ac:dyDescent="0.25">
      <c r="B5249" s="1"/>
      <c r="C5249" s="1"/>
      <c r="P5249" s="1"/>
      <c r="Q5249" s="1"/>
    </row>
    <row r="5250" spans="2:18" x14ac:dyDescent="0.25">
      <c r="B5250" s="1"/>
      <c r="C5250" s="1"/>
      <c r="G5250" s="1"/>
      <c r="P5250" s="1"/>
      <c r="Q5250" s="1"/>
      <c r="R5250" s="1"/>
    </row>
    <row r="5251" spans="2:18" x14ac:dyDescent="0.25">
      <c r="B5251" s="1"/>
      <c r="C5251" s="1"/>
      <c r="P5251" s="1"/>
      <c r="Q5251" s="1"/>
    </row>
    <row r="5252" spans="2:18" x14ac:dyDescent="0.25">
      <c r="B5252" s="1"/>
      <c r="C5252" s="1"/>
      <c r="P5252" s="1"/>
      <c r="Q5252" s="1"/>
      <c r="R5252" s="1"/>
    </row>
    <row r="5253" spans="2:18" x14ac:dyDescent="0.25">
      <c r="B5253" s="1"/>
      <c r="C5253" s="1"/>
      <c r="P5253" s="1"/>
      <c r="Q5253" s="1"/>
      <c r="R5253" s="1"/>
    </row>
    <row r="5254" spans="2:18" x14ac:dyDescent="0.25">
      <c r="B5254" s="1"/>
      <c r="C5254" s="1"/>
      <c r="P5254" s="1"/>
      <c r="Q5254" s="1"/>
    </row>
    <row r="5255" spans="2:18" x14ac:dyDescent="0.25">
      <c r="B5255" s="1"/>
      <c r="C5255" s="1"/>
      <c r="P5255" s="1"/>
      <c r="Q5255" s="1"/>
      <c r="R5255" s="1"/>
    </row>
    <row r="5256" spans="2:18" x14ac:dyDescent="0.25">
      <c r="B5256" s="1"/>
      <c r="C5256" s="1"/>
      <c r="G5256" s="1"/>
      <c r="P5256" s="1"/>
      <c r="Q5256" s="1"/>
      <c r="R5256" s="1"/>
    </row>
    <row r="5257" spans="2:18" x14ac:dyDescent="0.25">
      <c r="B5257" s="1"/>
      <c r="C5257" s="1"/>
      <c r="P5257" s="1"/>
      <c r="Q5257" s="1"/>
      <c r="R5257" s="1"/>
    </row>
    <row r="5258" spans="2:18" x14ac:dyDescent="0.25">
      <c r="B5258" s="1"/>
      <c r="C5258" s="1"/>
      <c r="P5258" s="1"/>
      <c r="Q5258" s="1"/>
      <c r="R5258" s="1"/>
    </row>
    <row r="5259" spans="2:18" x14ac:dyDescent="0.25">
      <c r="B5259" s="1"/>
      <c r="C5259" s="1"/>
      <c r="P5259" s="1"/>
      <c r="Q5259" s="1"/>
    </row>
    <row r="5260" spans="2:18" x14ac:dyDescent="0.25">
      <c r="B5260" s="1"/>
      <c r="C5260" s="1"/>
      <c r="P5260" s="1"/>
      <c r="Q5260" s="1"/>
    </row>
    <row r="5261" spans="2:18" x14ac:dyDescent="0.25">
      <c r="B5261" s="1"/>
      <c r="C5261" s="1"/>
      <c r="P5261" s="1"/>
      <c r="Q5261" s="1"/>
    </row>
    <row r="5262" spans="2:18" x14ac:dyDescent="0.25">
      <c r="B5262" s="1"/>
      <c r="C5262" s="1"/>
      <c r="P5262" s="1"/>
      <c r="Q5262" s="1"/>
    </row>
    <row r="5263" spans="2:18" x14ac:dyDescent="0.25">
      <c r="B5263" s="1"/>
      <c r="C5263" s="1"/>
      <c r="P5263" s="1"/>
      <c r="Q5263" s="1"/>
      <c r="R5263" s="1"/>
    </row>
    <row r="5264" spans="2:18" x14ac:dyDescent="0.25">
      <c r="B5264" s="1"/>
      <c r="C5264" s="1"/>
      <c r="P5264" s="1"/>
      <c r="Q5264" s="1"/>
    </row>
    <row r="5265" spans="2:18" x14ac:dyDescent="0.25">
      <c r="B5265" s="1"/>
      <c r="C5265" s="1"/>
      <c r="P5265" s="1"/>
      <c r="Q5265" s="1"/>
    </row>
    <row r="5266" spans="2:18" x14ac:dyDescent="0.25">
      <c r="B5266" s="1"/>
      <c r="C5266" s="1"/>
      <c r="P5266" s="1"/>
      <c r="Q5266" s="1"/>
    </row>
    <row r="5267" spans="2:18" x14ac:dyDescent="0.25">
      <c r="B5267" s="1"/>
      <c r="C5267" s="1"/>
      <c r="G5267" s="1"/>
      <c r="P5267" s="1"/>
      <c r="Q5267" s="1"/>
      <c r="R5267" s="1"/>
    </row>
    <row r="5268" spans="2:18" x14ac:dyDescent="0.25">
      <c r="B5268" s="1"/>
      <c r="C5268" s="1"/>
      <c r="P5268" s="1"/>
      <c r="Q5268" s="1"/>
    </row>
    <row r="5269" spans="2:18" x14ac:dyDescent="0.25">
      <c r="B5269" s="1"/>
      <c r="C5269" s="1"/>
      <c r="P5269" s="1"/>
      <c r="Q5269" s="1"/>
    </row>
    <row r="5270" spans="2:18" x14ac:dyDescent="0.25">
      <c r="B5270" s="1"/>
      <c r="C5270" s="1"/>
      <c r="P5270" s="1"/>
      <c r="Q5270" s="1"/>
    </row>
    <row r="5271" spans="2:18" x14ac:dyDescent="0.25">
      <c r="B5271" s="1"/>
      <c r="C5271" s="1"/>
      <c r="P5271" s="1"/>
      <c r="Q5271" s="1"/>
    </row>
    <row r="5272" spans="2:18" x14ac:dyDescent="0.25">
      <c r="B5272" s="1"/>
      <c r="C5272" s="1"/>
      <c r="P5272" s="1"/>
      <c r="Q5272" s="1"/>
    </row>
    <row r="5273" spans="2:18" x14ac:dyDescent="0.25">
      <c r="B5273" s="1"/>
      <c r="C5273" s="1"/>
      <c r="P5273" s="1"/>
      <c r="Q5273" s="1"/>
    </row>
    <row r="5274" spans="2:18" x14ac:dyDescent="0.25">
      <c r="B5274" s="1"/>
      <c r="C5274" s="1"/>
      <c r="P5274" s="1"/>
      <c r="Q5274" s="1"/>
    </row>
    <row r="5275" spans="2:18" x14ac:dyDescent="0.25">
      <c r="B5275" s="1"/>
      <c r="C5275" s="1"/>
      <c r="P5275" s="1"/>
      <c r="Q5275" s="1"/>
    </row>
    <row r="5276" spans="2:18" x14ac:dyDescent="0.25">
      <c r="B5276" s="1"/>
      <c r="C5276" s="1"/>
      <c r="G5276" s="1"/>
      <c r="P5276" s="1"/>
      <c r="Q5276" s="1"/>
    </row>
    <row r="5277" spans="2:18" x14ac:dyDescent="0.25">
      <c r="B5277" s="1"/>
      <c r="C5277" s="1"/>
      <c r="G5277" s="1"/>
      <c r="P5277" s="1"/>
      <c r="Q5277" s="1"/>
      <c r="R5277" s="1"/>
    </row>
    <row r="5278" spans="2:18" x14ac:dyDescent="0.25">
      <c r="B5278" s="1"/>
      <c r="C5278" s="1"/>
      <c r="P5278" s="1"/>
      <c r="Q5278" s="1"/>
    </row>
    <row r="5279" spans="2:18" x14ac:dyDescent="0.25">
      <c r="B5279" s="1"/>
      <c r="C5279" s="1"/>
      <c r="P5279" s="1"/>
      <c r="Q5279" s="1"/>
    </row>
    <row r="5280" spans="2:18" x14ac:dyDescent="0.25">
      <c r="B5280" s="1"/>
      <c r="C5280" s="1"/>
      <c r="P5280" s="1"/>
      <c r="Q5280" s="1"/>
    </row>
    <row r="5281" spans="2:18" x14ac:dyDescent="0.25">
      <c r="B5281" s="1"/>
      <c r="C5281" s="1"/>
      <c r="G5281" s="1"/>
      <c r="P5281" s="1"/>
      <c r="Q5281" s="1"/>
      <c r="R5281" s="1"/>
    </row>
    <row r="5282" spans="2:18" x14ac:dyDescent="0.25">
      <c r="B5282" s="1"/>
      <c r="C5282" s="1"/>
      <c r="P5282" s="1"/>
      <c r="Q5282" s="1"/>
      <c r="R5282" s="1"/>
    </row>
    <row r="5283" spans="2:18" x14ac:dyDescent="0.25">
      <c r="B5283" s="1"/>
      <c r="C5283" s="1"/>
      <c r="F5283" s="1"/>
      <c r="P5283" s="1"/>
      <c r="Q5283" s="1"/>
      <c r="R5283" s="1"/>
    </row>
    <row r="5284" spans="2:18" x14ac:dyDescent="0.25">
      <c r="B5284" s="1"/>
      <c r="C5284" s="1"/>
      <c r="P5284" s="1"/>
      <c r="Q5284" s="1"/>
    </row>
    <row r="5285" spans="2:18" x14ac:dyDescent="0.25">
      <c r="B5285" s="1"/>
      <c r="C5285" s="1"/>
      <c r="P5285" s="1"/>
      <c r="Q5285" s="1"/>
    </row>
    <row r="5286" spans="2:18" x14ac:dyDescent="0.25">
      <c r="B5286" s="1"/>
      <c r="C5286" s="1"/>
      <c r="P5286" s="1"/>
      <c r="Q5286" s="1"/>
    </row>
    <row r="5287" spans="2:18" x14ac:dyDescent="0.25">
      <c r="B5287" s="1"/>
      <c r="C5287" s="1"/>
      <c r="G5287" s="1"/>
      <c r="P5287" s="1"/>
      <c r="Q5287" s="1"/>
      <c r="R5287" s="1"/>
    </row>
    <row r="5288" spans="2:18" x14ac:dyDescent="0.25">
      <c r="B5288" s="1"/>
      <c r="C5288" s="1"/>
      <c r="P5288" s="1"/>
      <c r="Q5288" s="1"/>
    </row>
    <row r="5289" spans="2:18" x14ac:dyDescent="0.25">
      <c r="B5289" s="1"/>
      <c r="C5289" s="1"/>
      <c r="P5289" s="1"/>
      <c r="Q5289" s="1"/>
    </row>
    <row r="5290" spans="2:18" x14ac:dyDescent="0.25">
      <c r="B5290" s="1"/>
      <c r="C5290" s="1"/>
      <c r="G5290" s="1"/>
      <c r="P5290" s="1"/>
      <c r="Q5290" s="1"/>
    </row>
    <row r="5291" spans="2:18" x14ac:dyDescent="0.25">
      <c r="B5291" s="1"/>
      <c r="C5291" s="1"/>
      <c r="P5291" s="1"/>
      <c r="Q5291" s="1"/>
    </row>
    <row r="5292" spans="2:18" x14ac:dyDescent="0.25">
      <c r="B5292" s="1"/>
      <c r="C5292" s="1"/>
      <c r="P5292" s="1"/>
      <c r="Q5292" s="1"/>
    </row>
    <row r="5293" spans="2:18" x14ac:dyDescent="0.25">
      <c r="B5293" s="1"/>
      <c r="C5293" s="1"/>
      <c r="G5293" s="1"/>
      <c r="P5293" s="1"/>
      <c r="Q5293" s="1"/>
      <c r="R5293" s="1"/>
    </row>
    <row r="5294" spans="2:18" x14ac:dyDescent="0.25">
      <c r="B5294" s="1"/>
      <c r="C5294" s="1"/>
      <c r="G5294" s="1"/>
      <c r="P5294" s="1"/>
      <c r="Q5294" s="1"/>
      <c r="R5294" s="1"/>
    </row>
    <row r="5295" spans="2:18" x14ac:dyDescent="0.25">
      <c r="B5295" s="1"/>
      <c r="C5295" s="1"/>
      <c r="G5295" s="1"/>
      <c r="P5295" s="1"/>
      <c r="Q5295" s="1"/>
      <c r="R5295" s="1"/>
    </row>
    <row r="5296" spans="2:18" x14ac:dyDescent="0.25">
      <c r="B5296" s="1"/>
      <c r="C5296" s="1"/>
      <c r="P5296" s="1"/>
      <c r="Q5296" s="1"/>
      <c r="R5296" s="1"/>
    </row>
    <row r="5297" spans="2:18" x14ac:dyDescent="0.25">
      <c r="B5297" s="1"/>
      <c r="C5297" s="1"/>
      <c r="P5297" s="1"/>
      <c r="Q5297" s="1"/>
      <c r="R5297" s="1"/>
    </row>
    <row r="5298" spans="2:18" x14ac:dyDescent="0.25">
      <c r="B5298" s="1"/>
      <c r="C5298" s="1"/>
      <c r="G5298" s="1"/>
      <c r="P5298" s="1"/>
      <c r="Q5298" s="1"/>
      <c r="R5298" s="1"/>
    </row>
    <row r="5299" spans="2:18" x14ac:dyDescent="0.25">
      <c r="B5299" s="1"/>
      <c r="C5299" s="1"/>
      <c r="P5299" s="1"/>
      <c r="Q5299" s="1"/>
    </row>
    <row r="5300" spans="2:18" x14ac:dyDescent="0.25">
      <c r="B5300" s="1"/>
      <c r="C5300" s="1"/>
      <c r="P5300" s="1"/>
      <c r="Q5300" s="1"/>
    </row>
    <row r="5301" spans="2:18" x14ac:dyDescent="0.25">
      <c r="B5301" s="1"/>
      <c r="C5301" s="1"/>
      <c r="P5301" s="1"/>
      <c r="Q5301" s="1"/>
    </row>
    <row r="5302" spans="2:18" x14ac:dyDescent="0.25">
      <c r="B5302" s="1"/>
      <c r="C5302" s="1"/>
      <c r="P5302" s="1"/>
      <c r="Q5302" s="1"/>
    </row>
    <row r="5303" spans="2:18" x14ac:dyDescent="0.25">
      <c r="B5303" s="1"/>
      <c r="C5303" s="1"/>
      <c r="P5303" s="1"/>
      <c r="Q5303" s="1"/>
      <c r="R5303" s="1"/>
    </row>
    <row r="5304" spans="2:18" x14ac:dyDescent="0.25">
      <c r="B5304" s="1"/>
      <c r="C5304" s="1"/>
      <c r="P5304" s="1"/>
      <c r="Q5304" s="1"/>
    </row>
    <row r="5305" spans="2:18" x14ac:dyDescent="0.25">
      <c r="B5305" s="1"/>
      <c r="C5305" s="1"/>
      <c r="P5305" s="1"/>
      <c r="Q5305" s="1"/>
    </row>
    <row r="5306" spans="2:18" x14ac:dyDescent="0.25">
      <c r="B5306" s="1"/>
      <c r="C5306" s="1"/>
      <c r="P5306" s="1"/>
      <c r="Q5306" s="1"/>
    </row>
    <row r="5307" spans="2:18" x14ac:dyDescent="0.25">
      <c r="B5307" s="1"/>
      <c r="C5307" s="1"/>
      <c r="P5307" s="1"/>
      <c r="Q5307" s="1"/>
    </row>
    <row r="5308" spans="2:18" x14ac:dyDescent="0.25">
      <c r="B5308" s="1"/>
      <c r="C5308" s="1"/>
      <c r="P5308" s="1"/>
      <c r="Q5308" s="1"/>
    </row>
    <row r="5309" spans="2:18" x14ac:dyDescent="0.25">
      <c r="B5309" s="1"/>
      <c r="C5309" s="1"/>
      <c r="P5309" s="1"/>
      <c r="Q5309" s="1"/>
      <c r="R5309" s="1"/>
    </row>
    <row r="5310" spans="2:18" x14ac:dyDescent="0.25">
      <c r="B5310" s="1"/>
      <c r="C5310" s="1"/>
      <c r="G5310" s="1"/>
      <c r="P5310" s="1"/>
      <c r="Q5310" s="1"/>
      <c r="R5310" s="1"/>
    </row>
    <row r="5311" spans="2:18" x14ac:dyDescent="0.25">
      <c r="B5311" s="1"/>
      <c r="C5311" s="1"/>
      <c r="P5311" s="1"/>
      <c r="Q5311" s="1"/>
    </row>
    <row r="5312" spans="2:18" x14ac:dyDescent="0.25">
      <c r="B5312" s="1"/>
      <c r="C5312" s="1"/>
      <c r="F5312" s="1"/>
      <c r="G5312" s="1"/>
      <c r="P5312" s="1"/>
      <c r="Q5312" s="1"/>
      <c r="R5312" s="1"/>
    </row>
    <row r="5313" spans="2:18" x14ac:dyDescent="0.25">
      <c r="B5313" s="1"/>
      <c r="C5313" s="1"/>
      <c r="P5313" s="1"/>
      <c r="Q5313" s="1"/>
    </row>
    <row r="5314" spans="2:18" x14ac:dyDescent="0.25">
      <c r="B5314" s="1"/>
      <c r="C5314" s="1"/>
      <c r="G5314" s="1"/>
      <c r="P5314" s="1"/>
      <c r="Q5314" s="1"/>
    </row>
    <row r="5315" spans="2:18" x14ac:dyDescent="0.25">
      <c r="B5315" s="1"/>
      <c r="C5315" s="1"/>
      <c r="P5315" s="1"/>
      <c r="Q5315" s="1"/>
    </row>
    <row r="5316" spans="2:18" x14ac:dyDescent="0.25">
      <c r="B5316" s="1"/>
      <c r="C5316" s="1"/>
      <c r="G5316" s="1"/>
      <c r="P5316" s="1"/>
      <c r="Q5316" s="1"/>
      <c r="R5316" s="1"/>
    </row>
    <row r="5317" spans="2:18" x14ac:dyDescent="0.25">
      <c r="B5317" s="1"/>
      <c r="C5317" s="1"/>
      <c r="G5317" s="1"/>
      <c r="P5317" s="1"/>
      <c r="Q5317" s="1"/>
      <c r="R5317" s="1"/>
    </row>
    <row r="5318" spans="2:18" x14ac:dyDescent="0.25">
      <c r="B5318" s="1"/>
      <c r="C5318" s="1"/>
      <c r="P5318" s="1"/>
      <c r="Q5318" s="1"/>
    </row>
    <row r="5319" spans="2:18" x14ac:dyDescent="0.25">
      <c r="B5319" s="1"/>
      <c r="C5319" s="1"/>
      <c r="P5319" s="1"/>
      <c r="Q5319" s="1"/>
    </row>
    <row r="5320" spans="2:18" x14ac:dyDescent="0.25">
      <c r="B5320" s="1"/>
      <c r="C5320" s="1"/>
      <c r="F5320" s="1"/>
      <c r="P5320" s="1"/>
      <c r="Q5320" s="1"/>
      <c r="R5320" s="1"/>
    </row>
    <row r="5321" spans="2:18" x14ac:dyDescent="0.25">
      <c r="B5321" s="1"/>
      <c r="C5321" s="1"/>
      <c r="P5321" s="1"/>
      <c r="Q5321" s="1"/>
      <c r="R5321" s="1"/>
    </row>
    <row r="5322" spans="2:18" x14ac:dyDescent="0.25">
      <c r="B5322" s="1"/>
      <c r="C5322" s="1"/>
      <c r="P5322" s="1"/>
      <c r="Q5322" s="1"/>
    </row>
    <row r="5323" spans="2:18" x14ac:dyDescent="0.25">
      <c r="B5323" s="1"/>
      <c r="C5323" s="1"/>
      <c r="P5323" s="1"/>
      <c r="Q5323" s="1"/>
    </row>
    <row r="5324" spans="2:18" x14ac:dyDescent="0.25">
      <c r="B5324" s="1"/>
      <c r="C5324" s="1"/>
      <c r="P5324" s="1"/>
      <c r="Q5324" s="1"/>
    </row>
    <row r="5325" spans="2:18" x14ac:dyDescent="0.25">
      <c r="B5325" s="1"/>
      <c r="C5325" s="1"/>
      <c r="P5325" s="1"/>
      <c r="Q5325" s="1"/>
    </row>
    <row r="5326" spans="2:18" x14ac:dyDescent="0.25">
      <c r="B5326" s="1"/>
      <c r="C5326" s="1"/>
      <c r="P5326" s="1"/>
      <c r="Q5326" s="1"/>
    </row>
    <row r="5327" spans="2:18" x14ac:dyDescent="0.25">
      <c r="B5327" s="1"/>
      <c r="C5327" s="1"/>
      <c r="P5327" s="1"/>
      <c r="Q5327" s="1"/>
    </row>
    <row r="5328" spans="2:18" x14ac:dyDescent="0.25">
      <c r="B5328" s="1"/>
      <c r="C5328" s="1"/>
      <c r="P5328" s="1"/>
      <c r="Q5328" s="1"/>
    </row>
    <row r="5329" spans="2:18" x14ac:dyDescent="0.25">
      <c r="B5329" s="1"/>
      <c r="C5329" s="1"/>
      <c r="P5329" s="1"/>
      <c r="Q5329" s="1"/>
    </row>
    <row r="5330" spans="2:18" x14ac:dyDescent="0.25">
      <c r="B5330" s="1"/>
      <c r="C5330" s="1"/>
      <c r="F5330" s="1"/>
      <c r="P5330" s="1"/>
      <c r="Q5330" s="1"/>
      <c r="R5330" s="1"/>
    </row>
    <row r="5331" spans="2:18" x14ac:dyDescent="0.25">
      <c r="B5331" s="1"/>
      <c r="C5331" s="1"/>
      <c r="G5331" s="1"/>
      <c r="P5331" s="1"/>
      <c r="Q5331" s="1"/>
      <c r="R5331" s="1"/>
    </row>
    <row r="5332" spans="2:18" x14ac:dyDescent="0.25">
      <c r="B5332" s="1"/>
      <c r="C5332" s="1"/>
      <c r="G5332" s="1"/>
      <c r="P5332" s="1"/>
      <c r="Q5332" s="1"/>
      <c r="R5332" s="1"/>
    </row>
    <row r="5333" spans="2:18" x14ac:dyDescent="0.25">
      <c r="B5333" s="1"/>
      <c r="C5333" s="1"/>
      <c r="P5333" s="1"/>
      <c r="Q5333" s="1"/>
      <c r="R5333" s="1"/>
    </row>
    <row r="5334" spans="2:18" x14ac:dyDescent="0.25">
      <c r="B5334" s="1"/>
      <c r="C5334" s="1"/>
      <c r="P5334" s="1"/>
      <c r="Q5334" s="1"/>
    </row>
    <row r="5335" spans="2:18" x14ac:dyDescent="0.25">
      <c r="B5335" s="1"/>
      <c r="C5335" s="1"/>
      <c r="P5335" s="1"/>
      <c r="Q5335" s="1"/>
    </row>
    <row r="5336" spans="2:18" x14ac:dyDescent="0.25">
      <c r="B5336" s="1"/>
      <c r="C5336" s="1"/>
      <c r="P5336" s="1"/>
      <c r="Q5336" s="1"/>
    </row>
    <row r="5337" spans="2:18" x14ac:dyDescent="0.25">
      <c r="B5337" s="1"/>
      <c r="C5337" s="1"/>
      <c r="P5337" s="1"/>
      <c r="Q5337" s="1"/>
      <c r="R5337" s="1"/>
    </row>
    <row r="5338" spans="2:18" x14ac:dyDescent="0.25">
      <c r="B5338" s="1"/>
      <c r="C5338" s="1"/>
      <c r="P5338" s="1"/>
      <c r="Q5338" s="1"/>
    </row>
    <row r="5339" spans="2:18" x14ac:dyDescent="0.25">
      <c r="B5339" s="1"/>
      <c r="C5339" s="1"/>
      <c r="P5339" s="1"/>
      <c r="Q5339" s="1"/>
    </row>
    <row r="5340" spans="2:18" x14ac:dyDescent="0.25">
      <c r="B5340" s="1"/>
      <c r="C5340" s="1"/>
      <c r="P5340" s="1"/>
      <c r="Q5340" s="1"/>
    </row>
    <row r="5341" spans="2:18" x14ac:dyDescent="0.25">
      <c r="B5341" s="1"/>
      <c r="C5341" s="1"/>
      <c r="P5341" s="1"/>
      <c r="Q5341" s="1"/>
    </row>
    <row r="5342" spans="2:18" x14ac:dyDescent="0.25">
      <c r="B5342" s="1"/>
      <c r="C5342" s="1"/>
      <c r="P5342" s="1"/>
      <c r="Q5342" s="1"/>
    </row>
    <row r="5343" spans="2:18" x14ac:dyDescent="0.25">
      <c r="B5343" s="1"/>
      <c r="C5343" s="1"/>
      <c r="P5343" s="1"/>
      <c r="Q5343" s="1"/>
    </row>
    <row r="5344" spans="2:18" x14ac:dyDescent="0.25">
      <c r="B5344" s="1"/>
      <c r="C5344" s="1"/>
      <c r="P5344" s="1"/>
      <c r="Q5344" s="1"/>
    </row>
    <row r="5345" spans="2:18" x14ac:dyDescent="0.25">
      <c r="B5345" s="1"/>
      <c r="C5345" s="1"/>
      <c r="P5345" s="1"/>
      <c r="Q5345" s="1"/>
    </row>
    <row r="5346" spans="2:18" x14ac:dyDescent="0.25">
      <c r="B5346" s="1"/>
      <c r="C5346" s="1"/>
      <c r="G5346" s="1"/>
      <c r="P5346" s="1"/>
      <c r="Q5346" s="1"/>
    </row>
    <row r="5347" spans="2:18" x14ac:dyDescent="0.25">
      <c r="B5347" s="1"/>
      <c r="C5347" s="1"/>
      <c r="G5347" s="1"/>
      <c r="P5347" s="1"/>
      <c r="Q5347" s="1"/>
      <c r="R5347" s="1"/>
    </row>
    <row r="5348" spans="2:18" x14ac:dyDescent="0.25">
      <c r="B5348" s="1"/>
      <c r="C5348" s="1"/>
      <c r="P5348" s="1"/>
      <c r="Q5348" s="1"/>
    </row>
    <row r="5349" spans="2:18" x14ac:dyDescent="0.25">
      <c r="B5349" s="1"/>
      <c r="C5349" s="1"/>
      <c r="G5349" s="1"/>
      <c r="P5349" s="1"/>
      <c r="Q5349" s="1"/>
      <c r="R5349" s="1"/>
    </row>
    <row r="5350" spans="2:18" x14ac:dyDescent="0.25">
      <c r="B5350" s="1"/>
      <c r="C5350" s="1"/>
      <c r="P5350" s="1"/>
      <c r="Q5350" s="1"/>
      <c r="R5350" s="1"/>
    </row>
    <row r="5351" spans="2:18" x14ac:dyDescent="0.25">
      <c r="B5351" s="1"/>
      <c r="C5351" s="1"/>
      <c r="P5351" s="1"/>
      <c r="Q5351" s="1"/>
      <c r="R5351" s="1"/>
    </row>
    <row r="5352" spans="2:18" x14ac:dyDescent="0.25">
      <c r="B5352" s="1"/>
      <c r="C5352" s="1"/>
      <c r="F5352" s="1"/>
      <c r="P5352" s="1"/>
      <c r="Q5352" s="1"/>
      <c r="R5352" s="1"/>
    </row>
    <row r="5353" spans="2:18" x14ac:dyDescent="0.25">
      <c r="B5353" s="1"/>
      <c r="C5353" s="1"/>
      <c r="P5353" s="1"/>
      <c r="Q5353" s="1"/>
      <c r="R5353" s="1"/>
    </row>
    <row r="5354" spans="2:18" x14ac:dyDescent="0.25">
      <c r="B5354" s="1"/>
      <c r="C5354" s="1"/>
      <c r="P5354" s="1"/>
      <c r="Q5354" s="1"/>
    </row>
    <row r="5355" spans="2:18" x14ac:dyDescent="0.25">
      <c r="B5355" s="1"/>
      <c r="C5355" s="1"/>
      <c r="P5355" s="1"/>
      <c r="Q5355" s="1"/>
      <c r="R5355" s="1"/>
    </row>
    <row r="5356" spans="2:18" x14ac:dyDescent="0.25">
      <c r="B5356" s="1"/>
      <c r="C5356" s="1"/>
      <c r="P5356" s="1"/>
      <c r="Q5356" s="1"/>
    </row>
    <row r="5357" spans="2:18" x14ac:dyDescent="0.25">
      <c r="B5357" s="1"/>
      <c r="C5357" s="1"/>
      <c r="P5357" s="1"/>
      <c r="Q5357" s="1"/>
    </row>
    <row r="5358" spans="2:18" x14ac:dyDescent="0.25">
      <c r="B5358" s="1"/>
      <c r="C5358" s="1"/>
      <c r="G5358" s="1"/>
      <c r="P5358" s="1"/>
      <c r="Q5358" s="1"/>
      <c r="R5358" s="1"/>
    </row>
    <row r="5359" spans="2:18" x14ac:dyDescent="0.25">
      <c r="B5359" s="1"/>
      <c r="C5359" s="1"/>
      <c r="F5359" s="1"/>
      <c r="P5359" s="1"/>
      <c r="Q5359" s="1"/>
      <c r="R5359" s="1"/>
    </row>
    <row r="5360" spans="2:18" x14ac:dyDescent="0.25">
      <c r="B5360" s="1"/>
      <c r="C5360" s="1"/>
      <c r="P5360" s="1"/>
      <c r="Q5360" s="1"/>
      <c r="R5360" s="1"/>
    </row>
    <row r="5361" spans="2:21" x14ac:dyDescent="0.25">
      <c r="B5361" s="1"/>
      <c r="C5361" s="1"/>
      <c r="P5361" s="1"/>
      <c r="Q5361" s="1"/>
    </row>
    <row r="5362" spans="2:21" x14ac:dyDescent="0.25">
      <c r="B5362" s="1"/>
      <c r="C5362" s="1"/>
      <c r="G5362" s="1"/>
      <c r="P5362" s="1"/>
      <c r="Q5362" s="1"/>
      <c r="R5362" s="1"/>
    </row>
    <row r="5363" spans="2:21" x14ac:dyDescent="0.25">
      <c r="B5363" s="1"/>
      <c r="C5363" s="1"/>
      <c r="G5363" s="1"/>
      <c r="P5363" s="1"/>
      <c r="Q5363" s="1"/>
      <c r="R5363" s="1"/>
    </row>
    <row r="5364" spans="2:21" x14ac:dyDescent="0.25">
      <c r="B5364" s="1"/>
      <c r="C5364" s="1"/>
      <c r="P5364" s="1"/>
      <c r="Q5364" s="1"/>
    </row>
    <row r="5365" spans="2:21" x14ac:dyDescent="0.25">
      <c r="B5365" s="1"/>
      <c r="C5365" s="1"/>
      <c r="P5365" s="1"/>
      <c r="Q5365" s="1"/>
    </row>
    <row r="5366" spans="2:21" x14ac:dyDescent="0.25">
      <c r="B5366" s="1"/>
      <c r="C5366" s="1"/>
      <c r="G5366" s="1"/>
      <c r="P5366" s="1"/>
      <c r="Q5366" s="1"/>
      <c r="R5366" s="1"/>
    </row>
    <row r="5367" spans="2:21" x14ac:dyDescent="0.25">
      <c r="B5367" s="1"/>
      <c r="C5367" s="1"/>
      <c r="G5367" s="1"/>
      <c r="P5367" s="1"/>
      <c r="Q5367" s="1"/>
    </row>
    <row r="5368" spans="2:21" x14ac:dyDescent="0.25">
      <c r="B5368" s="1"/>
      <c r="C5368" s="1"/>
      <c r="P5368" s="1"/>
      <c r="Q5368" s="1"/>
      <c r="U5368" s="1"/>
    </row>
    <row r="5369" spans="2:21" x14ac:dyDescent="0.25">
      <c r="B5369" s="1"/>
      <c r="C5369" s="1"/>
      <c r="G5369" s="1"/>
      <c r="P5369" s="1"/>
      <c r="Q5369" s="1"/>
      <c r="R5369" s="1"/>
    </row>
    <row r="5370" spans="2:21" x14ac:dyDescent="0.25">
      <c r="B5370" s="1"/>
      <c r="C5370" s="1"/>
      <c r="G5370" s="1"/>
      <c r="P5370" s="1"/>
      <c r="Q5370" s="1"/>
      <c r="R5370" s="1"/>
    </row>
    <row r="5371" spans="2:21" x14ac:dyDescent="0.25">
      <c r="B5371" s="1"/>
      <c r="C5371" s="1"/>
      <c r="G5371" s="1"/>
      <c r="P5371" s="1"/>
      <c r="Q5371" s="1"/>
      <c r="R5371" s="1"/>
    </row>
    <row r="5372" spans="2:21" x14ac:dyDescent="0.25">
      <c r="B5372" s="1"/>
      <c r="C5372" s="1"/>
      <c r="P5372" s="1"/>
      <c r="Q5372" s="1"/>
    </row>
    <row r="5373" spans="2:21" x14ac:dyDescent="0.25">
      <c r="B5373" s="1"/>
      <c r="C5373" s="1"/>
      <c r="G5373" s="1"/>
      <c r="P5373" s="1"/>
      <c r="Q5373" s="1"/>
      <c r="R5373" s="1"/>
    </row>
    <row r="5374" spans="2:21" x14ac:dyDescent="0.25">
      <c r="B5374" s="1"/>
      <c r="C5374" s="1"/>
      <c r="P5374" s="1"/>
      <c r="Q5374" s="1"/>
    </row>
    <row r="5375" spans="2:21" x14ac:dyDescent="0.25">
      <c r="B5375" s="1"/>
      <c r="C5375" s="1"/>
      <c r="G5375" s="1"/>
      <c r="P5375" s="1"/>
      <c r="Q5375" s="1"/>
      <c r="R5375" s="1"/>
    </row>
    <row r="5376" spans="2:21" x14ac:dyDescent="0.25">
      <c r="B5376" s="1"/>
      <c r="C5376" s="1"/>
      <c r="P5376" s="1"/>
      <c r="Q5376" s="1"/>
    </row>
    <row r="5377" spans="2:18" x14ac:dyDescent="0.25">
      <c r="B5377" s="1"/>
      <c r="C5377" s="1"/>
      <c r="P5377" s="1"/>
      <c r="Q5377" s="1"/>
    </row>
    <row r="5378" spans="2:18" x14ac:dyDescent="0.25">
      <c r="B5378" s="1"/>
      <c r="C5378" s="1"/>
      <c r="G5378" s="1"/>
      <c r="P5378" s="1"/>
      <c r="Q5378" s="1"/>
      <c r="R5378" s="1"/>
    </row>
    <row r="5379" spans="2:18" x14ac:dyDescent="0.25">
      <c r="B5379" s="1"/>
      <c r="C5379" s="1"/>
      <c r="P5379" s="1"/>
      <c r="Q5379" s="1"/>
    </row>
    <row r="5380" spans="2:18" x14ac:dyDescent="0.25">
      <c r="B5380" s="1"/>
      <c r="C5380" s="1"/>
      <c r="P5380" s="1"/>
      <c r="Q5380" s="1"/>
    </row>
    <row r="5381" spans="2:18" x14ac:dyDescent="0.25">
      <c r="B5381" s="1"/>
      <c r="C5381" s="1"/>
      <c r="P5381" s="1"/>
      <c r="Q5381" s="1"/>
      <c r="R5381" s="1"/>
    </row>
    <row r="5382" spans="2:18" x14ac:dyDescent="0.25">
      <c r="B5382" s="1"/>
      <c r="C5382" s="1"/>
      <c r="P5382" s="1"/>
      <c r="Q5382" s="1"/>
    </row>
    <row r="5383" spans="2:18" x14ac:dyDescent="0.25">
      <c r="B5383" s="1"/>
      <c r="C5383" s="1"/>
      <c r="P5383" s="1"/>
      <c r="Q5383" s="1"/>
      <c r="R5383" s="1"/>
    </row>
    <row r="5384" spans="2:18" x14ac:dyDescent="0.25">
      <c r="B5384" s="1"/>
      <c r="C5384" s="1"/>
      <c r="P5384" s="1"/>
      <c r="Q5384" s="1"/>
    </row>
    <row r="5385" spans="2:18" x14ac:dyDescent="0.25">
      <c r="B5385" s="1"/>
      <c r="C5385" s="1"/>
      <c r="G5385" s="1"/>
      <c r="P5385" s="1"/>
      <c r="Q5385" s="1"/>
    </row>
    <row r="5386" spans="2:18" x14ac:dyDescent="0.25">
      <c r="B5386" s="1"/>
      <c r="C5386" s="1"/>
      <c r="P5386" s="1"/>
      <c r="Q5386" s="1"/>
    </row>
    <row r="5387" spans="2:18" x14ac:dyDescent="0.25">
      <c r="B5387" s="1"/>
      <c r="C5387" s="1"/>
      <c r="P5387" s="1"/>
      <c r="Q5387" s="1"/>
    </row>
    <row r="5388" spans="2:18" x14ac:dyDescent="0.25">
      <c r="B5388" s="1"/>
      <c r="C5388" s="1"/>
      <c r="G5388" s="1"/>
      <c r="P5388" s="1"/>
      <c r="Q5388" s="1"/>
      <c r="R5388" s="1"/>
    </row>
    <row r="5389" spans="2:18" x14ac:dyDescent="0.25">
      <c r="B5389" s="1"/>
      <c r="C5389" s="1"/>
      <c r="G5389" s="1"/>
      <c r="P5389" s="1"/>
      <c r="Q5389" s="1"/>
      <c r="R5389" s="1"/>
    </row>
    <row r="5390" spans="2:18" x14ac:dyDescent="0.25">
      <c r="B5390" s="1"/>
      <c r="C5390" s="1"/>
      <c r="P5390" s="1"/>
      <c r="Q5390" s="1"/>
    </row>
    <row r="5391" spans="2:18" x14ac:dyDescent="0.25">
      <c r="B5391" s="1"/>
      <c r="C5391" s="1"/>
      <c r="P5391" s="1"/>
      <c r="Q5391" s="1"/>
    </row>
    <row r="5392" spans="2:18" x14ac:dyDescent="0.25">
      <c r="B5392" s="1"/>
      <c r="C5392" s="1"/>
      <c r="P5392" s="1"/>
      <c r="Q5392" s="1"/>
    </row>
    <row r="5393" spans="2:21" x14ac:dyDescent="0.25">
      <c r="B5393" s="1"/>
      <c r="C5393" s="1"/>
      <c r="P5393" s="1"/>
      <c r="Q5393" s="1"/>
    </row>
    <row r="5394" spans="2:21" x14ac:dyDescent="0.25">
      <c r="B5394" s="1"/>
      <c r="C5394" s="1"/>
      <c r="P5394" s="1"/>
      <c r="Q5394" s="1"/>
    </row>
    <row r="5395" spans="2:21" x14ac:dyDescent="0.25">
      <c r="B5395" s="1"/>
      <c r="C5395" s="1"/>
      <c r="P5395" s="1"/>
      <c r="Q5395" s="1"/>
    </row>
    <row r="5396" spans="2:21" x14ac:dyDescent="0.25">
      <c r="B5396" s="1"/>
      <c r="C5396" s="1"/>
      <c r="P5396" s="1"/>
      <c r="Q5396" s="1"/>
      <c r="R5396" s="1"/>
    </row>
    <row r="5397" spans="2:21" x14ac:dyDescent="0.25">
      <c r="B5397" s="1"/>
      <c r="C5397" s="1"/>
      <c r="P5397" s="1"/>
      <c r="Q5397" s="1"/>
    </row>
    <row r="5398" spans="2:21" x14ac:dyDescent="0.25">
      <c r="B5398" s="1"/>
      <c r="C5398" s="1"/>
      <c r="P5398" s="1"/>
      <c r="Q5398" s="1"/>
    </row>
    <row r="5399" spans="2:21" x14ac:dyDescent="0.25">
      <c r="B5399" s="1"/>
      <c r="C5399" s="1"/>
      <c r="P5399" s="1"/>
      <c r="Q5399" s="1"/>
    </row>
    <row r="5400" spans="2:21" x14ac:dyDescent="0.25">
      <c r="B5400" s="1"/>
      <c r="C5400" s="1"/>
      <c r="G5400" s="1"/>
      <c r="P5400" s="1"/>
      <c r="Q5400" s="1"/>
      <c r="R5400" s="1"/>
    </row>
    <row r="5401" spans="2:21" x14ac:dyDescent="0.25">
      <c r="B5401" s="1"/>
      <c r="C5401" s="1"/>
      <c r="G5401" s="1"/>
      <c r="P5401" s="1"/>
      <c r="Q5401" s="1"/>
    </row>
    <row r="5402" spans="2:21" x14ac:dyDescent="0.25">
      <c r="B5402" s="1"/>
      <c r="C5402" s="1"/>
      <c r="P5402" s="1"/>
      <c r="Q5402" s="1"/>
    </row>
    <row r="5403" spans="2:21" x14ac:dyDescent="0.25">
      <c r="B5403" s="1"/>
      <c r="C5403" s="1"/>
      <c r="G5403" s="1"/>
      <c r="P5403" s="1"/>
      <c r="Q5403" s="1"/>
      <c r="R5403" s="1"/>
    </row>
    <row r="5404" spans="2:21" x14ac:dyDescent="0.25">
      <c r="B5404" s="1"/>
      <c r="C5404" s="1"/>
      <c r="P5404" s="1"/>
      <c r="Q5404" s="1"/>
    </row>
    <row r="5405" spans="2:21" x14ac:dyDescent="0.25">
      <c r="B5405" s="1"/>
      <c r="C5405" s="1"/>
      <c r="G5405" s="1"/>
      <c r="P5405" s="1"/>
      <c r="Q5405" s="1"/>
      <c r="R5405" s="1"/>
    </row>
    <row r="5406" spans="2:21" x14ac:dyDescent="0.25">
      <c r="B5406" s="1"/>
      <c r="C5406" s="1"/>
      <c r="P5406" s="1"/>
      <c r="Q5406" s="1"/>
    </row>
    <row r="5407" spans="2:21" x14ac:dyDescent="0.25">
      <c r="B5407" s="1"/>
      <c r="C5407" s="1"/>
      <c r="P5407" s="1"/>
      <c r="Q5407" s="1"/>
      <c r="U5407" s="1"/>
    </row>
    <row r="5408" spans="2:21" x14ac:dyDescent="0.25">
      <c r="B5408" s="1"/>
      <c r="C5408" s="1"/>
      <c r="P5408" s="1"/>
      <c r="Q5408" s="1"/>
    </row>
    <row r="5409" spans="2:18" x14ac:dyDescent="0.25">
      <c r="B5409" s="1"/>
      <c r="C5409" s="1"/>
      <c r="P5409" s="1"/>
      <c r="Q5409" s="1"/>
      <c r="R5409" s="1"/>
    </row>
    <row r="5410" spans="2:18" x14ac:dyDescent="0.25">
      <c r="B5410" s="1"/>
      <c r="C5410" s="1"/>
      <c r="P5410" s="1"/>
      <c r="Q5410" s="1"/>
      <c r="R5410" s="1"/>
    </row>
    <row r="5411" spans="2:18" x14ac:dyDescent="0.25">
      <c r="B5411" s="1"/>
      <c r="C5411" s="1"/>
      <c r="P5411" s="1"/>
      <c r="Q5411" s="1"/>
      <c r="R5411" s="1"/>
    </row>
    <row r="5412" spans="2:18" x14ac:dyDescent="0.25">
      <c r="B5412" s="1"/>
      <c r="C5412" s="1"/>
      <c r="P5412" s="1"/>
      <c r="Q5412" s="1"/>
    </row>
    <row r="5413" spans="2:18" x14ac:dyDescent="0.25">
      <c r="B5413" s="1"/>
      <c r="C5413" s="1"/>
      <c r="G5413" s="1"/>
      <c r="P5413" s="1"/>
      <c r="Q5413" s="1"/>
      <c r="R5413" s="1"/>
    </row>
    <row r="5414" spans="2:18" x14ac:dyDescent="0.25">
      <c r="B5414" s="1"/>
      <c r="C5414" s="1"/>
      <c r="P5414" s="1"/>
      <c r="Q5414" s="1"/>
    </row>
    <row r="5415" spans="2:18" x14ac:dyDescent="0.25">
      <c r="B5415" s="1"/>
      <c r="C5415" s="1"/>
      <c r="F5415" s="1"/>
      <c r="P5415" s="1"/>
      <c r="Q5415" s="1"/>
      <c r="R5415" s="1"/>
    </row>
    <row r="5416" spans="2:18" x14ac:dyDescent="0.25">
      <c r="B5416" s="1"/>
      <c r="C5416" s="1"/>
      <c r="G5416" s="1"/>
      <c r="P5416" s="1"/>
      <c r="Q5416" s="1"/>
      <c r="R5416" s="1"/>
    </row>
    <row r="5417" spans="2:18" x14ac:dyDescent="0.25">
      <c r="B5417" s="1"/>
      <c r="C5417" s="1"/>
      <c r="G5417" s="1"/>
      <c r="P5417" s="1"/>
      <c r="Q5417" s="1"/>
      <c r="R5417" s="1"/>
    </row>
    <row r="5418" spans="2:18" x14ac:dyDescent="0.25">
      <c r="B5418" s="1"/>
      <c r="C5418" s="1"/>
      <c r="P5418" s="1"/>
      <c r="Q5418" s="1"/>
    </row>
    <row r="5419" spans="2:18" x14ac:dyDescent="0.25">
      <c r="B5419" s="1"/>
      <c r="C5419" s="1"/>
      <c r="P5419" s="1"/>
      <c r="Q5419" s="1"/>
    </row>
    <row r="5420" spans="2:18" x14ac:dyDescent="0.25">
      <c r="B5420" s="1"/>
      <c r="C5420" s="1"/>
      <c r="P5420" s="1"/>
      <c r="Q5420" s="1"/>
    </row>
    <row r="5421" spans="2:18" x14ac:dyDescent="0.25">
      <c r="B5421" s="1"/>
      <c r="C5421" s="1"/>
      <c r="P5421" s="1"/>
      <c r="Q5421" s="1"/>
      <c r="R5421" s="1"/>
    </row>
    <row r="5422" spans="2:18" x14ac:dyDescent="0.25">
      <c r="B5422" s="1"/>
      <c r="C5422" s="1"/>
      <c r="P5422" s="1"/>
      <c r="Q5422" s="1"/>
    </row>
    <row r="5423" spans="2:18" x14ac:dyDescent="0.25">
      <c r="B5423" s="1"/>
      <c r="C5423" s="1"/>
      <c r="P5423" s="1"/>
      <c r="Q5423" s="1"/>
    </row>
    <row r="5424" spans="2:18" x14ac:dyDescent="0.25">
      <c r="B5424" s="1"/>
      <c r="C5424" s="1"/>
      <c r="P5424" s="1"/>
      <c r="Q5424" s="1"/>
    </row>
    <row r="5425" spans="2:18" x14ac:dyDescent="0.25">
      <c r="B5425" s="1"/>
      <c r="C5425" s="1"/>
      <c r="G5425" s="1"/>
      <c r="P5425" s="1"/>
      <c r="Q5425" s="1"/>
      <c r="R5425" s="1"/>
    </row>
    <row r="5426" spans="2:18" x14ac:dyDescent="0.25">
      <c r="B5426" s="1"/>
      <c r="C5426" s="1"/>
      <c r="P5426" s="1"/>
      <c r="Q5426" s="1"/>
    </row>
    <row r="5427" spans="2:18" x14ac:dyDescent="0.25">
      <c r="B5427" s="1"/>
      <c r="C5427" s="1"/>
      <c r="G5427" s="1"/>
      <c r="P5427" s="1"/>
      <c r="Q5427" s="1"/>
      <c r="R5427" s="1"/>
    </row>
    <row r="5428" spans="2:18" x14ac:dyDescent="0.25">
      <c r="B5428" s="1"/>
      <c r="C5428" s="1"/>
      <c r="P5428" s="1"/>
      <c r="Q5428" s="1"/>
    </row>
    <row r="5429" spans="2:18" x14ac:dyDescent="0.25">
      <c r="B5429" s="1"/>
      <c r="C5429" s="1"/>
      <c r="P5429" s="1"/>
      <c r="Q5429" s="1"/>
      <c r="R5429" s="1"/>
    </row>
    <row r="5430" spans="2:18" x14ac:dyDescent="0.25">
      <c r="B5430" s="1"/>
      <c r="C5430" s="1"/>
      <c r="P5430" s="1"/>
      <c r="Q5430" s="1"/>
    </row>
    <row r="5431" spans="2:18" x14ac:dyDescent="0.25">
      <c r="B5431" s="1"/>
      <c r="C5431" s="1"/>
      <c r="P5431" s="1"/>
      <c r="Q5431" s="1"/>
    </row>
    <row r="5432" spans="2:18" x14ac:dyDescent="0.25">
      <c r="B5432" s="1"/>
      <c r="C5432" s="1"/>
      <c r="G5432" s="1"/>
      <c r="P5432" s="1"/>
      <c r="Q5432" s="1"/>
    </row>
    <row r="5433" spans="2:18" x14ac:dyDescent="0.25">
      <c r="B5433" s="1"/>
      <c r="C5433" s="1"/>
      <c r="P5433" s="1"/>
      <c r="Q5433" s="1"/>
      <c r="R5433" s="1"/>
    </row>
    <row r="5434" spans="2:18" x14ac:dyDescent="0.25">
      <c r="B5434" s="1"/>
      <c r="C5434" s="1"/>
      <c r="G5434" s="1"/>
      <c r="P5434" s="1"/>
      <c r="Q5434" s="1"/>
      <c r="R5434" s="1"/>
    </row>
    <row r="5435" spans="2:18" x14ac:dyDescent="0.25">
      <c r="B5435" s="1"/>
      <c r="C5435" s="1"/>
      <c r="G5435" s="1"/>
      <c r="P5435" s="1"/>
      <c r="Q5435" s="1"/>
      <c r="R5435" s="1"/>
    </row>
    <row r="5436" spans="2:18" x14ac:dyDescent="0.25">
      <c r="B5436" s="1"/>
      <c r="C5436" s="1"/>
      <c r="P5436" s="1"/>
      <c r="Q5436" s="1"/>
    </row>
    <row r="5437" spans="2:18" x14ac:dyDescent="0.25">
      <c r="B5437" s="1"/>
      <c r="C5437" s="1"/>
      <c r="P5437" s="1"/>
      <c r="Q5437" s="1"/>
      <c r="R5437" s="1"/>
    </row>
    <row r="5438" spans="2:18" x14ac:dyDescent="0.25">
      <c r="B5438" s="1"/>
      <c r="C5438" s="1"/>
      <c r="P5438" s="1"/>
      <c r="Q5438" s="1"/>
      <c r="R5438" s="1"/>
    </row>
    <row r="5439" spans="2:18" x14ac:dyDescent="0.25">
      <c r="B5439" s="1"/>
      <c r="C5439" s="1"/>
      <c r="G5439" s="1"/>
      <c r="P5439" s="1"/>
      <c r="Q5439" s="1"/>
      <c r="R5439" s="1"/>
    </row>
    <row r="5440" spans="2:18" x14ac:dyDescent="0.25">
      <c r="B5440" s="1"/>
      <c r="C5440" s="1"/>
      <c r="P5440" s="1"/>
      <c r="Q5440" s="1"/>
    </row>
    <row r="5441" spans="2:18" x14ac:dyDescent="0.25">
      <c r="B5441" s="1"/>
      <c r="C5441" s="1"/>
      <c r="P5441" s="1"/>
      <c r="Q5441" s="1"/>
    </row>
    <row r="5442" spans="2:18" x14ac:dyDescent="0.25">
      <c r="B5442" s="1"/>
      <c r="C5442" s="1"/>
      <c r="P5442" s="1"/>
      <c r="Q5442" s="1"/>
    </row>
    <row r="5443" spans="2:18" x14ac:dyDescent="0.25">
      <c r="B5443" s="1"/>
      <c r="C5443" s="1"/>
      <c r="P5443" s="1"/>
      <c r="Q5443" s="1"/>
    </row>
    <row r="5444" spans="2:18" x14ac:dyDescent="0.25">
      <c r="B5444" s="1"/>
      <c r="C5444" s="1"/>
      <c r="G5444" s="1"/>
      <c r="P5444" s="1"/>
      <c r="Q5444" s="1"/>
      <c r="R5444" s="1"/>
    </row>
    <row r="5445" spans="2:18" x14ac:dyDescent="0.25">
      <c r="B5445" s="1"/>
      <c r="C5445" s="1"/>
      <c r="P5445" s="1"/>
      <c r="Q5445" s="1"/>
    </row>
    <row r="5446" spans="2:18" x14ac:dyDescent="0.25">
      <c r="B5446" s="1"/>
      <c r="C5446" s="1"/>
      <c r="P5446" s="1"/>
      <c r="Q5446" s="1"/>
    </row>
    <row r="5447" spans="2:18" x14ac:dyDescent="0.25">
      <c r="B5447" s="1"/>
      <c r="C5447" s="1"/>
      <c r="P5447" s="1"/>
      <c r="Q5447" s="1"/>
    </row>
    <row r="5448" spans="2:18" x14ac:dyDescent="0.25">
      <c r="B5448" s="1"/>
      <c r="C5448" s="1"/>
      <c r="P5448" s="1"/>
      <c r="Q5448" s="1"/>
      <c r="R5448" s="1"/>
    </row>
    <row r="5449" spans="2:18" x14ac:dyDescent="0.25">
      <c r="B5449" s="1"/>
      <c r="C5449" s="1"/>
      <c r="P5449" s="1"/>
      <c r="Q5449" s="1"/>
    </row>
    <row r="5450" spans="2:18" x14ac:dyDescent="0.25">
      <c r="B5450" s="1"/>
      <c r="C5450" s="1"/>
      <c r="P5450" s="1"/>
      <c r="Q5450" s="1"/>
      <c r="R5450" s="1"/>
    </row>
    <row r="5451" spans="2:18" x14ac:dyDescent="0.25">
      <c r="B5451" s="1"/>
      <c r="C5451" s="1"/>
      <c r="G5451" s="1"/>
      <c r="P5451" s="1"/>
      <c r="Q5451" s="1"/>
      <c r="R5451" s="1"/>
    </row>
    <row r="5452" spans="2:18" x14ac:dyDescent="0.25">
      <c r="B5452" s="1"/>
      <c r="C5452" s="1"/>
      <c r="P5452" s="1"/>
      <c r="Q5452" s="1"/>
      <c r="R5452" s="1"/>
    </row>
    <row r="5453" spans="2:18" x14ac:dyDescent="0.25">
      <c r="B5453" s="1"/>
      <c r="C5453" s="1"/>
      <c r="G5453" s="1"/>
      <c r="P5453" s="1"/>
      <c r="Q5453" s="1"/>
      <c r="R5453" s="1"/>
    </row>
    <row r="5454" spans="2:18" x14ac:dyDescent="0.25">
      <c r="B5454" s="1"/>
      <c r="C5454" s="1"/>
      <c r="P5454" s="1"/>
      <c r="Q5454" s="1"/>
      <c r="R5454" s="1"/>
    </row>
    <row r="5455" spans="2:18" x14ac:dyDescent="0.25">
      <c r="B5455" s="1"/>
      <c r="C5455" s="1"/>
      <c r="G5455" s="1"/>
      <c r="P5455" s="1"/>
      <c r="Q5455" s="1"/>
      <c r="R5455" s="1"/>
    </row>
    <row r="5456" spans="2:18" x14ac:dyDescent="0.25">
      <c r="B5456" s="1"/>
      <c r="C5456" s="1"/>
      <c r="G5456" s="1"/>
      <c r="P5456" s="1"/>
      <c r="Q5456" s="1"/>
      <c r="R5456" s="1"/>
    </row>
    <row r="5457" spans="2:18" x14ac:dyDescent="0.25">
      <c r="B5457" s="1"/>
      <c r="C5457" s="1"/>
      <c r="F5457" s="1"/>
      <c r="P5457" s="1"/>
      <c r="Q5457" s="1"/>
      <c r="R5457" s="1"/>
    </row>
    <row r="5458" spans="2:18" x14ac:dyDescent="0.25">
      <c r="B5458" s="1"/>
      <c r="C5458" s="1"/>
      <c r="P5458" s="1"/>
      <c r="Q5458" s="1"/>
    </row>
    <row r="5459" spans="2:18" x14ac:dyDescent="0.25">
      <c r="B5459" s="1"/>
      <c r="C5459" s="1"/>
      <c r="G5459" s="1"/>
      <c r="P5459" s="1"/>
      <c r="Q5459" s="1"/>
    </row>
    <row r="5460" spans="2:18" x14ac:dyDescent="0.25">
      <c r="B5460" s="1"/>
      <c r="C5460" s="1"/>
      <c r="P5460" s="1"/>
      <c r="Q5460" s="1"/>
    </row>
    <row r="5461" spans="2:18" x14ac:dyDescent="0.25">
      <c r="B5461" s="1"/>
      <c r="C5461" s="1"/>
      <c r="P5461" s="1"/>
      <c r="Q5461" s="1"/>
      <c r="R5461" s="1"/>
    </row>
    <row r="5462" spans="2:18" x14ac:dyDescent="0.25">
      <c r="B5462" s="1"/>
      <c r="C5462" s="1"/>
      <c r="P5462" s="1"/>
      <c r="Q5462" s="1"/>
    </row>
    <row r="5463" spans="2:18" x14ac:dyDescent="0.25">
      <c r="B5463" s="1"/>
      <c r="C5463" s="1"/>
      <c r="P5463" s="1"/>
      <c r="Q5463" s="1"/>
    </row>
    <row r="5464" spans="2:18" x14ac:dyDescent="0.25">
      <c r="B5464" s="1"/>
      <c r="C5464" s="1"/>
      <c r="P5464" s="1"/>
      <c r="Q5464" s="1"/>
    </row>
    <row r="5465" spans="2:18" x14ac:dyDescent="0.25">
      <c r="B5465" s="1"/>
      <c r="C5465" s="1"/>
      <c r="P5465" s="1"/>
      <c r="Q5465" s="1"/>
      <c r="R5465" s="1"/>
    </row>
    <row r="5466" spans="2:18" x14ac:dyDescent="0.25">
      <c r="B5466" s="1"/>
      <c r="C5466" s="1"/>
      <c r="P5466" s="1"/>
      <c r="Q5466" s="1"/>
      <c r="R5466" s="1"/>
    </row>
    <row r="5467" spans="2:18" x14ac:dyDescent="0.25">
      <c r="B5467" s="1"/>
      <c r="C5467" s="1"/>
      <c r="G5467" s="1"/>
      <c r="P5467" s="1"/>
      <c r="Q5467" s="1"/>
    </row>
    <row r="5468" spans="2:18" x14ac:dyDescent="0.25">
      <c r="B5468" s="1"/>
      <c r="C5468" s="1"/>
      <c r="G5468" s="1"/>
      <c r="P5468" s="1"/>
      <c r="Q5468" s="1"/>
      <c r="R5468" s="1"/>
    </row>
    <row r="5469" spans="2:18" x14ac:dyDescent="0.25">
      <c r="B5469" s="1"/>
      <c r="C5469" s="1"/>
      <c r="P5469" s="1"/>
      <c r="Q5469" s="1"/>
    </row>
    <row r="5470" spans="2:18" x14ac:dyDescent="0.25">
      <c r="B5470" s="1"/>
      <c r="C5470" s="1"/>
      <c r="P5470" s="1"/>
      <c r="Q5470" s="1"/>
    </row>
    <row r="5471" spans="2:18" x14ac:dyDescent="0.25">
      <c r="B5471" s="1"/>
      <c r="C5471" s="1"/>
      <c r="G5471" s="1"/>
      <c r="P5471" s="1"/>
      <c r="Q5471" s="1"/>
      <c r="R5471" s="1"/>
    </row>
    <row r="5472" spans="2:18" x14ac:dyDescent="0.25">
      <c r="B5472" s="1"/>
      <c r="C5472" s="1"/>
      <c r="P5472" s="1"/>
      <c r="Q5472" s="1"/>
    </row>
    <row r="5473" spans="2:18" x14ac:dyDescent="0.25">
      <c r="B5473" s="1"/>
      <c r="C5473" s="1"/>
      <c r="P5473" s="1"/>
      <c r="Q5473" s="1"/>
      <c r="R5473" s="1"/>
    </row>
    <row r="5474" spans="2:18" x14ac:dyDescent="0.25">
      <c r="B5474" s="1"/>
      <c r="C5474" s="1"/>
      <c r="G5474" s="1"/>
      <c r="P5474" s="1"/>
      <c r="Q5474" s="1"/>
      <c r="R5474" s="1"/>
    </row>
    <row r="5475" spans="2:18" x14ac:dyDescent="0.25">
      <c r="B5475" s="1"/>
      <c r="C5475" s="1"/>
      <c r="P5475" s="1"/>
      <c r="Q5475" s="1"/>
      <c r="R5475" s="1"/>
    </row>
    <row r="5476" spans="2:18" x14ac:dyDescent="0.25">
      <c r="B5476" s="1"/>
      <c r="C5476" s="1"/>
      <c r="P5476" s="1"/>
      <c r="Q5476" s="1"/>
    </row>
    <row r="5477" spans="2:18" x14ac:dyDescent="0.25">
      <c r="B5477" s="1"/>
      <c r="C5477" s="1"/>
      <c r="P5477" s="1"/>
      <c r="Q5477" s="1"/>
    </row>
    <row r="5478" spans="2:18" x14ac:dyDescent="0.25">
      <c r="B5478" s="1"/>
      <c r="C5478" s="1"/>
      <c r="P5478" s="1"/>
      <c r="Q5478" s="1"/>
      <c r="R5478" s="1"/>
    </row>
    <row r="5479" spans="2:18" x14ac:dyDescent="0.25">
      <c r="B5479" s="1"/>
      <c r="C5479" s="1"/>
      <c r="G5479" s="1"/>
      <c r="P5479" s="1"/>
      <c r="Q5479" s="1"/>
      <c r="R5479" s="1"/>
    </row>
    <row r="5480" spans="2:18" x14ac:dyDescent="0.25">
      <c r="B5480" s="1"/>
      <c r="C5480" s="1"/>
      <c r="G5480" s="1"/>
      <c r="P5480" s="1"/>
      <c r="Q5480" s="1"/>
    </row>
    <row r="5481" spans="2:18" x14ac:dyDescent="0.25">
      <c r="B5481" s="1"/>
      <c r="C5481" s="1"/>
      <c r="P5481" s="1"/>
      <c r="Q5481" s="1"/>
    </row>
    <row r="5482" spans="2:18" x14ac:dyDescent="0.25">
      <c r="B5482" s="1"/>
      <c r="C5482" s="1"/>
      <c r="P5482" s="1"/>
      <c r="Q5482" s="1"/>
      <c r="R5482" s="1"/>
    </row>
    <row r="5483" spans="2:18" x14ac:dyDescent="0.25">
      <c r="B5483" s="1"/>
      <c r="C5483" s="1"/>
      <c r="P5483" s="1"/>
      <c r="Q5483" s="1"/>
    </row>
    <row r="5484" spans="2:18" x14ac:dyDescent="0.25">
      <c r="B5484" s="1"/>
      <c r="C5484" s="1"/>
      <c r="G5484" s="1"/>
      <c r="P5484" s="1"/>
      <c r="Q5484" s="1"/>
      <c r="R5484" s="1"/>
    </row>
    <row r="5485" spans="2:18" x14ac:dyDescent="0.25">
      <c r="B5485" s="1"/>
      <c r="C5485" s="1"/>
      <c r="P5485" s="1"/>
      <c r="Q5485" s="1"/>
    </row>
    <row r="5486" spans="2:18" x14ac:dyDescent="0.25">
      <c r="B5486" s="1"/>
      <c r="C5486" s="1"/>
      <c r="G5486" s="1"/>
      <c r="P5486" s="1"/>
      <c r="Q5486" s="1"/>
      <c r="R5486" s="1"/>
    </row>
    <row r="5487" spans="2:18" x14ac:dyDescent="0.25">
      <c r="B5487" s="1"/>
      <c r="C5487" s="1"/>
      <c r="P5487" s="1"/>
      <c r="Q5487" s="1"/>
    </row>
    <row r="5488" spans="2:18" x14ac:dyDescent="0.25">
      <c r="B5488" s="1"/>
      <c r="C5488" s="1"/>
      <c r="G5488" s="1"/>
      <c r="P5488" s="1"/>
      <c r="Q5488" s="1"/>
      <c r="R5488" s="1"/>
    </row>
    <row r="5489" spans="2:18" x14ac:dyDescent="0.25">
      <c r="B5489" s="1"/>
      <c r="C5489" s="1"/>
      <c r="P5489" s="1"/>
      <c r="Q5489" s="1"/>
    </row>
    <row r="5490" spans="2:18" x14ac:dyDescent="0.25">
      <c r="B5490" s="1"/>
      <c r="C5490" s="1"/>
      <c r="P5490" s="1"/>
      <c r="Q5490" s="1"/>
      <c r="R5490" s="1"/>
    </row>
    <row r="5491" spans="2:18" x14ac:dyDescent="0.25">
      <c r="B5491" s="1"/>
      <c r="C5491" s="1"/>
      <c r="P5491" s="1"/>
      <c r="Q5491" s="1"/>
    </row>
    <row r="5492" spans="2:18" x14ac:dyDescent="0.25">
      <c r="B5492" s="1"/>
      <c r="C5492" s="1"/>
      <c r="P5492" s="1"/>
      <c r="Q5492" s="1"/>
    </row>
    <row r="5493" spans="2:18" x14ac:dyDescent="0.25">
      <c r="B5493" s="1"/>
      <c r="C5493" s="1"/>
      <c r="F5493" s="1"/>
      <c r="P5493" s="1"/>
      <c r="Q5493" s="1"/>
      <c r="R5493" s="1"/>
    </row>
    <row r="5494" spans="2:18" x14ac:dyDescent="0.25">
      <c r="B5494" s="1"/>
      <c r="C5494" s="1"/>
      <c r="G5494" s="1"/>
      <c r="P5494" s="1"/>
      <c r="Q5494" s="1"/>
      <c r="R5494" s="1"/>
    </row>
    <row r="5495" spans="2:18" x14ac:dyDescent="0.25">
      <c r="B5495" s="1"/>
      <c r="C5495" s="1"/>
      <c r="G5495" s="1"/>
      <c r="P5495" s="1"/>
      <c r="Q5495" s="1"/>
      <c r="R5495" s="1"/>
    </row>
    <row r="5496" spans="2:18" x14ac:dyDescent="0.25">
      <c r="B5496" s="1"/>
      <c r="C5496" s="1"/>
      <c r="P5496" s="1"/>
      <c r="Q5496" s="1"/>
    </row>
    <row r="5497" spans="2:18" x14ac:dyDescent="0.25">
      <c r="B5497" s="1"/>
      <c r="C5497" s="1"/>
      <c r="P5497" s="1"/>
      <c r="Q5497" s="1"/>
    </row>
    <row r="5498" spans="2:18" x14ac:dyDescent="0.25">
      <c r="B5498" s="1"/>
      <c r="C5498" s="1"/>
      <c r="G5498" s="1"/>
      <c r="P5498" s="1"/>
      <c r="Q5498" s="1"/>
      <c r="R5498" s="1"/>
    </row>
    <row r="5499" spans="2:18" x14ac:dyDescent="0.25">
      <c r="B5499" s="1"/>
      <c r="C5499" s="1"/>
      <c r="P5499" s="1"/>
      <c r="Q5499" s="1"/>
    </row>
    <row r="5500" spans="2:18" x14ac:dyDescent="0.25">
      <c r="B5500" s="1"/>
      <c r="C5500" s="1"/>
      <c r="P5500" s="1"/>
      <c r="Q5500" s="1"/>
    </row>
    <row r="5501" spans="2:18" x14ac:dyDescent="0.25">
      <c r="B5501" s="1"/>
      <c r="C5501" s="1"/>
      <c r="P5501" s="1"/>
      <c r="Q5501" s="1"/>
      <c r="R5501" s="1"/>
    </row>
    <row r="5502" spans="2:18" x14ac:dyDescent="0.25">
      <c r="B5502" s="1"/>
      <c r="C5502" s="1"/>
      <c r="G5502" s="1"/>
      <c r="P5502" s="1"/>
      <c r="Q5502" s="1"/>
      <c r="R5502" s="1"/>
    </row>
    <row r="5503" spans="2:18" x14ac:dyDescent="0.25">
      <c r="B5503" s="1"/>
      <c r="C5503" s="1"/>
      <c r="P5503" s="1"/>
      <c r="Q5503" s="1"/>
    </row>
    <row r="5504" spans="2:18" x14ac:dyDescent="0.25">
      <c r="B5504" s="1"/>
      <c r="C5504" s="1"/>
      <c r="P5504" s="1"/>
      <c r="Q5504" s="1"/>
      <c r="R5504" s="1"/>
    </row>
    <row r="5505" spans="2:18" x14ac:dyDescent="0.25">
      <c r="B5505" s="1"/>
      <c r="C5505" s="1"/>
      <c r="G5505" s="1"/>
      <c r="P5505" s="1"/>
      <c r="Q5505" s="1"/>
      <c r="R5505" s="1"/>
    </row>
    <row r="5506" spans="2:18" x14ac:dyDescent="0.25">
      <c r="B5506" s="1"/>
      <c r="C5506" s="1"/>
      <c r="P5506" s="1"/>
      <c r="Q5506" s="1"/>
    </row>
    <row r="5507" spans="2:18" x14ac:dyDescent="0.25">
      <c r="B5507" s="1"/>
      <c r="C5507" s="1"/>
      <c r="P5507" s="1"/>
      <c r="Q5507" s="1"/>
      <c r="R5507" s="1"/>
    </row>
    <row r="5508" spans="2:18" x14ac:dyDescent="0.25">
      <c r="B5508" s="1"/>
      <c r="C5508" s="1"/>
      <c r="P5508" s="1"/>
      <c r="Q5508" s="1"/>
      <c r="R5508" s="1"/>
    </row>
    <row r="5509" spans="2:18" x14ac:dyDescent="0.25">
      <c r="B5509" s="1"/>
      <c r="C5509" s="1"/>
      <c r="P5509" s="1"/>
      <c r="Q5509" s="1"/>
    </row>
    <row r="5510" spans="2:18" x14ac:dyDescent="0.25">
      <c r="B5510" s="1"/>
      <c r="C5510" s="1"/>
      <c r="G5510" s="1"/>
      <c r="P5510" s="1"/>
      <c r="Q5510" s="1"/>
      <c r="R5510" s="1"/>
    </row>
    <row r="5511" spans="2:18" x14ac:dyDescent="0.25">
      <c r="B5511" s="1"/>
      <c r="C5511" s="1"/>
      <c r="G5511" s="1"/>
      <c r="P5511" s="1"/>
      <c r="Q5511" s="1"/>
      <c r="R5511" s="1"/>
    </row>
    <row r="5512" spans="2:18" x14ac:dyDescent="0.25">
      <c r="B5512" s="1"/>
      <c r="C5512" s="1"/>
      <c r="G5512" s="1"/>
      <c r="P5512" s="1"/>
      <c r="Q5512" s="1"/>
      <c r="R5512" s="1"/>
    </row>
    <row r="5513" spans="2:18" x14ac:dyDescent="0.25">
      <c r="B5513" s="1"/>
      <c r="C5513" s="1"/>
      <c r="P5513" s="1"/>
      <c r="Q5513" s="1"/>
    </row>
    <row r="5514" spans="2:18" x14ac:dyDescent="0.25">
      <c r="B5514" s="1"/>
      <c r="C5514" s="1"/>
      <c r="G5514" s="1"/>
      <c r="P5514" s="1"/>
      <c r="Q5514" s="1"/>
      <c r="R5514" s="1"/>
    </row>
    <row r="5515" spans="2:18" x14ac:dyDescent="0.25">
      <c r="B5515" s="1"/>
      <c r="C5515" s="1"/>
      <c r="P5515" s="1"/>
      <c r="Q5515" s="1"/>
    </row>
    <row r="5516" spans="2:18" x14ac:dyDescent="0.25">
      <c r="B5516" s="1"/>
      <c r="C5516" s="1"/>
      <c r="P5516" s="1"/>
      <c r="Q5516" s="1"/>
      <c r="R5516" s="1"/>
    </row>
    <row r="5517" spans="2:18" x14ac:dyDescent="0.25">
      <c r="B5517" s="1"/>
      <c r="C5517" s="1"/>
      <c r="P5517" s="1"/>
      <c r="Q5517" s="1"/>
    </row>
    <row r="5518" spans="2:18" x14ac:dyDescent="0.25">
      <c r="B5518" s="1"/>
      <c r="C5518" s="1"/>
      <c r="P5518" s="1"/>
      <c r="Q5518" s="1"/>
    </row>
    <row r="5519" spans="2:18" x14ac:dyDescent="0.25">
      <c r="B5519" s="1"/>
      <c r="C5519" s="1"/>
      <c r="G5519" s="1"/>
      <c r="P5519" s="1"/>
      <c r="Q5519" s="1"/>
      <c r="R5519" s="1"/>
    </row>
    <row r="5520" spans="2:18" x14ac:dyDescent="0.25">
      <c r="B5520" s="1"/>
      <c r="C5520" s="1"/>
      <c r="P5520" s="1"/>
      <c r="Q5520" s="1"/>
    </row>
    <row r="5521" spans="2:18" x14ac:dyDescent="0.25">
      <c r="B5521" s="1"/>
      <c r="C5521" s="1"/>
      <c r="P5521" s="1"/>
      <c r="Q5521" s="1"/>
      <c r="R5521" s="1"/>
    </row>
    <row r="5522" spans="2:18" x14ac:dyDescent="0.25">
      <c r="B5522" s="1"/>
      <c r="C5522" s="1"/>
      <c r="P5522" s="1"/>
      <c r="Q5522" s="1"/>
    </row>
    <row r="5523" spans="2:18" x14ac:dyDescent="0.25">
      <c r="B5523" s="1"/>
      <c r="C5523" s="1"/>
      <c r="P5523" s="1"/>
      <c r="Q5523" s="1"/>
    </row>
    <row r="5524" spans="2:18" x14ac:dyDescent="0.25">
      <c r="B5524" s="1"/>
      <c r="C5524" s="1"/>
      <c r="G5524" s="1"/>
      <c r="P5524" s="1"/>
      <c r="Q5524" s="1"/>
      <c r="R5524" s="1"/>
    </row>
    <row r="5525" spans="2:18" x14ac:dyDescent="0.25">
      <c r="B5525" s="1"/>
      <c r="C5525" s="1"/>
      <c r="P5525" s="1"/>
      <c r="Q5525" s="1"/>
    </row>
    <row r="5526" spans="2:18" x14ac:dyDescent="0.25">
      <c r="B5526" s="1"/>
      <c r="C5526" s="1"/>
      <c r="P5526" s="1"/>
      <c r="Q5526" s="1"/>
    </row>
    <row r="5527" spans="2:18" x14ac:dyDescent="0.25">
      <c r="B5527" s="1"/>
      <c r="C5527" s="1"/>
      <c r="P5527" s="1"/>
      <c r="Q5527" s="1"/>
      <c r="R5527" s="1"/>
    </row>
    <row r="5528" spans="2:18" x14ac:dyDescent="0.25">
      <c r="B5528" s="1"/>
      <c r="C5528" s="1"/>
      <c r="P5528" s="1"/>
      <c r="Q5528" s="1"/>
      <c r="R5528" s="1"/>
    </row>
    <row r="5529" spans="2:18" x14ac:dyDescent="0.25">
      <c r="B5529" s="1"/>
      <c r="C5529" s="1"/>
      <c r="G5529" s="1"/>
      <c r="P5529" s="1"/>
      <c r="Q5529" s="1"/>
      <c r="R5529" s="1"/>
    </row>
    <row r="5530" spans="2:18" x14ac:dyDescent="0.25">
      <c r="B5530" s="1"/>
      <c r="C5530" s="1"/>
      <c r="G5530" s="1"/>
      <c r="P5530" s="1"/>
      <c r="Q5530" s="1"/>
      <c r="R5530" s="1"/>
    </row>
    <row r="5531" spans="2:18" x14ac:dyDescent="0.25">
      <c r="B5531" s="1"/>
      <c r="C5531" s="1"/>
      <c r="G5531" s="1"/>
      <c r="P5531" s="1"/>
      <c r="Q5531" s="1"/>
      <c r="R5531" s="1"/>
    </row>
    <row r="5532" spans="2:18" x14ac:dyDescent="0.25">
      <c r="B5532" s="1"/>
      <c r="C5532" s="1"/>
      <c r="P5532" s="1"/>
      <c r="Q5532" s="1"/>
    </row>
    <row r="5533" spans="2:18" x14ac:dyDescent="0.25">
      <c r="B5533" s="1"/>
      <c r="C5533" s="1"/>
      <c r="P5533" s="1"/>
      <c r="Q5533" s="1"/>
    </row>
    <row r="5534" spans="2:18" x14ac:dyDescent="0.25">
      <c r="B5534" s="1"/>
      <c r="C5534" s="1"/>
      <c r="P5534" s="1"/>
      <c r="Q5534" s="1"/>
    </row>
    <row r="5535" spans="2:18" x14ac:dyDescent="0.25">
      <c r="B5535" s="1"/>
      <c r="C5535" s="1"/>
      <c r="P5535" s="1"/>
      <c r="Q5535" s="1"/>
    </row>
    <row r="5536" spans="2:18" x14ac:dyDescent="0.25">
      <c r="B5536" s="1"/>
      <c r="C5536" s="1"/>
      <c r="P5536" s="1"/>
      <c r="Q5536" s="1"/>
    </row>
    <row r="5537" spans="2:18" x14ac:dyDescent="0.25">
      <c r="B5537" s="1"/>
      <c r="C5537" s="1"/>
      <c r="G5537" s="1"/>
      <c r="P5537" s="1"/>
      <c r="Q5537" s="1"/>
      <c r="R5537" s="1"/>
    </row>
    <row r="5538" spans="2:18" x14ac:dyDescent="0.25">
      <c r="B5538" s="1"/>
      <c r="C5538" s="1"/>
      <c r="P5538" s="1"/>
      <c r="Q5538" s="1"/>
    </row>
    <row r="5539" spans="2:18" x14ac:dyDescent="0.25">
      <c r="B5539" s="1"/>
      <c r="C5539" s="1"/>
      <c r="P5539" s="1"/>
      <c r="Q5539" s="1"/>
    </row>
    <row r="5540" spans="2:18" x14ac:dyDescent="0.25">
      <c r="B5540" s="1"/>
      <c r="C5540" s="1"/>
      <c r="P5540" s="1"/>
      <c r="Q5540" s="1"/>
    </row>
    <row r="5541" spans="2:18" x14ac:dyDescent="0.25">
      <c r="B5541" s="1"/>
      <c r="C5541" s="1"/>
      <c r="G5541" s="1"/>
      <c r="P5541" s="1"/>
      <c r="Q5541" s="1"/>
      <c r="R5541" s="1"/>
    </row>
    <row r="5542" spans="2:18" x14ac:dyDescent="0.25">
      <c r="B5542" s="1"/>
      <c r="C5542" s="1"/>
      <c r="P5542" s="1"/>
      <c r="Q5542" s="1"/>
    </row>
    <row r="5543" spans="2:18" x14ac:dyDescent="0.25">
      <c r="B5543" s="1"/>
      <c r="C5543" s="1"/>
      <c r="G5543" s="1"/>
      <c r="P5543" s="1"/>
      <c r="Q5543" s="1"/>
      <c r="R5543" s="1"/>
    </row>
    <row r="5544" spans="2:18" x14ac:dyDescent="0.25">
      <c r="B5544" s="1"/>
      <c r="C5544" s="1"/>
      <c r="G5544" s="1"/>
      <c r="P5544" s="1"/>
      <c r="Q5544" s="1"/>
      <c r="R5544" s="1"/>
    </row>
    <row r="5545" spans="2:18" x14ac:dyDescent="0.25">
      <c r="B5545" s="1"/>
      <c r="C5545" s="1"/>
      <c r="G5545" s="1"/>
      <c r="P5545" s="1"/>
      <c r="Q5545" s="1"/>
      <c r="R5545" s="1"/>
    </row>
    <row r="5546" spans="2:18" x14ac:dyDescent="0.25">
      <c r="B5546" s="1"/>
      <c r="C5546" s="1"/>
      <c r="P5546" s="1"/>
      <c r="Q5546" s="1"/>
    </row>
    <row r="5547" spans="2:18" x14ac:dyDescent="0.25">
      <c r="B5547" s="1"/>
      <c r="C5547" s="1"/>
      <c r="P5547" s="1"/>
      <c r="Q5547" s="1"/>
      <c r="R5547" s="1"/>
    </row>
    <row r="5548" spans="2:18" x14ac:dyDescent="0.25">
      <c r="B5548" s="1"/>
      <c r="C5548" s="1"/>
      <c r="F5548" s="1"/>
      <c r="P5548" s="1"/>
      <c r="Q5548" s="1"/>
      <c r="R5548" s="1"/>
    </row>
    <row r="5549" spans="2:18" x14ac:dyDescent="0.25">
      <c r="B5549" s="1"/>
      <c r="C5549" s="1"/>
      <c r="P5549" s="1"/>
      <c r="Q5549" s="1"/>
    </row>
    <row r="5550" spans="2:18" x14ac:dyDescent="0.25">
      <c r="B5550" s="1"/>
      <c r="C5550" s="1"/>
      <c r="P5550" s="1"/>
      <c r="Q5550" s="1"/>
    </row>
    <row r="5551" spans="2:18" x14ac:dyDescent="0.25">
      <c r="B5551" s="1"/>
      <c r="C5551" s="1"/>
      <c r="F5551" s="1"/>
      <c r="P5551" s="1"/>
      <c r="Q5551" s="1"/>
      <c r="R5551" s="1"/>
    </row>
    <row r="5552" spans="2:18" x14ac:dyDescent="0.25">
      <c r="B5552" s="1"/>
      <c r="C5552" s="1"/>
      <c r="P5552" s="1"/>
      <c r="Q5552" s="1"/>
      <c r="R5552" s="1"/>
    </row>
    <row r="5553" spans="2:18" x14ac:dyDescent="0.25">
      <c r="B5553" s="1"/>
      <c r="C5553" s="1"/>
      <c r="G5553" s="1"/>
      <c r="P5553" s="1"/>
      <c r="Q5553" s="1"/>
      <c r="R5553" s="1"/>
    </row>
    <row r="5554" spans="2:18" x14ac:dyDescent="0.25">
      <c r="B5554" s="1"/>
      <c r="C5554" s="1"/>
      <c r="G5554" s="1"/>
      <c r="P5554" s="1"/>
      <c r="Q5554" s="1"/>
      <c r="R5554" s="1"/>
    </row>
    <row r="5555" spans="2:18" x14ac:dyDescent="0.25">
      <c r="B5555" s="1"/>
      <c r="C5555" s="1"/>
      <c r="P5555" s="1"/>
      <c r="Q5555" s="1"/>
    </row>
    <row r="5556" spans="2:18" x14ac:dyDescent="0.25">
      <c r="B5556" s="1"/>
      <c r="C5556" s="1"/>
      <c r="P5556" s="1"/>
      <c r="Q5556" s="1"/>
    </row>
    <row r="5557" spans="2:18" x14ac:dyDescent="0.25">
      <c r="B5557" s="1"/>
      <c r="C5557" s="1"/>
      <c r="G5557" s="1"/>
      <c r="P5557" s="1"/>
      <c r="Q5557" s="1"/>
      <c r="R5557" s="1"/>
    </row>
    <row r="5558" spans="2:18" x14ac:dyDescent="0.25">
      <c r="B5558" s="1"/>
      <c r="C5558" s="1"/>
      <c r="P5558" s="1"/>
      <c r="Q5558" s="1"/>
    </row>
    <row r="5559" spans="2:18" x14ac:dyDescent="0.25">
      <c r="B5559" s="1"/>
      <c r="C5559" s="1"/>
      <c r="F5559" s="1"/>
      <c r="P5559" s="1"/>
      <c r="Q5559" s="1"/>
    </row>
    <row r="5560" spans="2:18" x14ac:dyDescent="0.25">
      <c r="B5560" s="1"/>
      <c r="C5560" s="1"/>
      <c r="P5560" s="1"/>
      <c r="Q5560" s="1"/>
    </row>
    <row r="5561" spans="2:18" x14ac:dyDescent="0.25">
      <c r="B5561" s="1"/>
      <c r="C5561" s="1"/>
      <c r="P5561" s="1"/>
      <c r="Q5561" s="1"/>
    </row>
    <row r="5562" spans="2:18" x14ac:dyDescent="0.25">
      <c r="B5562" s="1"/>
      <c r="C5562" s="1"/>
      <c r="P5562" s="1"/>
      <c r="Q5562" s="1"/>
      <c r="R5562" s="1"/>
    </row>
    <row r="5563" spans="2:18" x14ac:dyDescent="0.25">
      <c r="B5563" s="1"/>
      <c r="C5563" s="1"/>
      <c r="P5563" s="1"/>
      <c r="Q5563" s="1"/>
    </row>
    <row r="5564" spans="2:18" x14ac:dyDescent="0.25">
      <c r="B5564" s="1"/>
      <c r="C5564" s="1"/>
      <c r="P5564" s="1"/>
      <c r="Q5564" s="1"/>
    </row>
    <row r="5565" spans="2:18" x14ac:dyDescent="0.25">
      <c r="B5565" s="1"/>
      <c r="C5565" s="1"/>
      <c r="G5565" s="1"/>
      <c r="P5565" s="1"/>
      <c r="Q5565" s="1"/>
      <c r="R5565" s="1"/>
    </row>
    <row r="5566" spans="2:18" x14ac:dyDescent="0.25">
      <c r="B5566" s="1"/>
      <c r="C5566" s="1"/>
      <c r="G5566" s="1"/>
      <c r="P5566" s="1"/>
      <c r="Q5566" s="1"/>
      <c r="R5566" s="1"/>
    </row>
    <row r="5567" spans="2:18" x14ac:dyDescent="0.25">
      <c r="B5567" s="1"/>
      <c r="C5567" s="1"/>
      <c r="P5567" s="1"/>
      <c r="Q5567" s="1"/>
      <c r="R5567" s="1"/>
    </row>
    <row r="5568" spans="2:18" x14ac:dyDescent="0.25">
      <c r="B5568" s="1"/>
      <c r="C5568" s="1"/>
      <c r="G5568" s="1"/>
      <c r="P5568" s="1"/>
      <c r="Q5568" s="1"/>
      <c r="R5568" s="1"/>
    </row>
    <row r="5569" spans="2:21" x14ac:dyDescent="0.25">
      <c r="B5569" s="1"/>
      <c r="C5569" s="1"/>
      <c r="P5569" s="1"/>
      <c r="Q5569" s="1"/>
      <c r="R5569" s="1"/>
    </row>
    <row r="5570" spans="2:21" x14ac:dyDescent="0.25">
      <c r="B5570" s="1"/>
      <c r="C5570" s="1"/>
      <c r="P5570" s="1"/>
      <c r="Q5570" s="1"/>
    </row>
    <row r="5571" spans="2:21" x14ac:dyDescent="0.25">
      <c r="B5571" s="1"/>
      <c r="C5571" s="1"/>
      <c r="P5571" s="1"/>
      <c r="Q5571" s="1"/>
    </row>
    <row r="5572" spans="2:21" x14ac:dyDescent="0.25">
      <c r="B5572" s="1"/>
      <c r="C5572" s="1"/>
      <c r="P5572" s="1"/>
      <c r="Q5572" s="1"/>
    </row>
    <row r="5573" spans="2:21" x14ac:dyDescent="0.25">
      <c r="B5573" s="1"/>
      <c r="C5573" s="1"/>
      <c r="P5573" s="1"/>
      <c r="Q5573" s="1"/>
      <c r="U5573" s="1"/>
    </row>
    <row r="5574" spans="2:21" x14ac:dyDescent="0.25">
      <c r="B5574" s="1"/>
      <c r="C5574" s="1"/>
      <c r="G5574" s="1"/>
      <c r="P5574" s="1"/>
      <c r="Q5574" s="1"/>
      <c r="R5574" s="1"/>
    </row>
    <row r="5575" spans="2:21" x14ac:dyDescent="0.25">
      <c r="B5575" s="1"/>
      <c r="C5575" s="1"/>
      <c r="P5575" s="1"/>
      <c r="Q5575" s="1"/>
      <c r="U5575" s="1"/>
    </row>
    <row r="5576" spans="2:21" x14ac:dyDescent="0.25">
      <c r="B5576" s="1"/>
      <c r="C5576" s="1"/>
      <c r="P5576" s="1"/>
      <c r="Q5576" s="1"/>
    </row>
    <row r="5577" spans="2:21" x14ac:dyDescent="0.25">
      <c r="B5577" s="1"/>
      <c r="C5577" s="1"/>
      <c r="P5577" s="1"/>
      <c r="Q5577" s="1"/>
      <c r="R5577" s="1"/>
    </row>
    <row r="5578" spans="2:21" x14ac:dyDescent="0.25">
      <c r="B5578" s="1"/>
      <c r="C5578" s="1"/>
      <c r="P5578" s="1"/>
      <c r="Q5578" s="1"/>
      <c r="R5578" s="1"/>
    </row>
    <row r="5579" spans="2:21" x14ac:dyDescent="0.25">
      <c r="B5579" s="1"/>
      <c r="C5579" s="1"/>
      <c r="P5579" s="1"/>
      <c r="Q5579" s="1"/>
    </row>
    <row r="5580" spans="2:21" x14ac:dyDescent="0.25">
      <c r="B5580" s="1"/>
      <c r="C5580" s="1"/>
      <c r="P5580" s="1"/>
      <c r="Q5580" s="1"/>
    </row>
    <row r="5581" spans="2:21" x14ac:dyDescent="0.25">
      <c r="B5581" s="1"/>
      <c r="C5581" s="1"/>
      <c r="P5581" s="1"/>
      <c r="Q5581" s="1"/>
    </row>
    <row r="5582" spans="2:21" x14ac:dyDescent="0.25">
      <c r="B5582" s="1"/>
      <c r="C5582" s="1"/>
      <c r="P5582" s="1"/>
      <c r="Q5582" s="1"/>
    </row>
    <row r="5583" spans="2:21" x14ac:dyDescent="0.25">
      <c r="B5583" s="1"/>
      <c r="C5583" s="1"/>
      <c r="G5583" s="1"/>
      <c r="P5583" s="1"/>
      <c r="Q5583" s="1"/>
      <c r="R5583" s="1"/>
    </row>
    <row r="5584" spans="2:21" x14ac:dyDescent="0.25">
      <c r="B5584" s="1"/>
      <c r="C5584" s="1"/>
      <c r="G5584" s="1"/>
      <c r="P5584" s="1"/>
      <c r="Q5584" s="1"/>
      <c r="R5584" s="1"/>
    </row>
    <row r="5585" spans="2:21" x14ac:dyDescent="0.25">
      <c r="B5585" s="1"/>
      <c r="C5585" s="1"/>
      <c r="P5585" s="1"/>
      <c r="Q5585" s="1"/>
    </row>
    <row r="5586" spans="2:21" x14ac:dyDescent="0.25">
      <c r="B5586" s="1"/>
      <c r="C5586" s="1"/>
      <c r="P5586" s="1"/>
      <c r="Q5586" s="1"/>
    </row>
    <row r="5587" spans="2:21" x14ac:dyDescent="0.25">
      <c r="B5587" s="1"/>
      <c r="C5587" s="1"/>
      <c r="P5587" s="1"/>
      <c r="Q5587" s="1"/>
    </row>
    <row r="5588" spans="2:21" x14ac:dyDescent="0.25">
      <c r="B5588" s="1"/>
      <c r="C5588" s="1"/>
      <c r="P5588" s="1"/>
      <c r="Q5588" s="1"/>
      <c r="R5588" s="1"/>
      <c r="U5588" s="1"/>
    </row>
    <row r="5589" spans="2:21" x14ac:dyDescent="0.25">
      <c r="B5589" s="1"/>
      <c r="C5589" s="1"/>
      <c r="P5589" s="1"/>
      <c r="Q5589" s="1"/>
    </row>
    <row r="5590" spans="2:21" x14ac:dyDescent="0.25">
      <c r="B5590" s="1"/>
      <c r="C5590" s="1"/>
      <c r="P5590" s="1"/>
      <c r="Q5590" s="1"/>
    </row>
    <row r="5591" spans="2:21" x14ac:dyDescent="0.25">
      <c r="B5591" s="1"/>
      <c r="C5591" s="1"/>
      <c r="P5591" s="1"/>
      <c r="Q5591" s="1"/>
    </row>
    <row r="5592" spans="2:21" x14ac:dyDescent="0.25">
      <c r="B5592" s="1"/>
      <c r="C5592" s="1"/>
      <c r="P5592" s="1"/>
      <c r="Q5592" s="1"/>
    </row>
    <row r="5593" spans="2:21" x14ac:dyDescent="0.25">
      <c r="B5593" s="1"/>
      <c r="C5593" s="1"/>
      <c r="P5593" s="1"/>
      <c r="Q5593" s="1"/>
    </row>
    <row r="5594" spans="2:21" x14ac:dyDescent="0.25">
      <c r="B5594" s="1"/>
      <c r="C5594" s="1"/>
      <c r="P5594" s="1"/>
      <c r="Q5594" s="1"/>
    </row>
    <row r="5595" spans="2:21" x14ac:dyDescent="0.25">
      <c r="B5595" s="1"/>
      <c r="C5595" s="1"/>
      <c r="P5595" s="1"/>
      <c r="Q5595" s="1"/>
    </row>
    <row r="5596" spans="2:21" x14ac:dyDescent="0.25">
      <c r="B5596" s="1"/>
      <c r="C5596" s="1"/>
      <c r="F5596" s="1"/>
      <c r="P5596" s="1"/>
      <c r="Q5596" s="1"/>
      <c r="R5596" s="1"/>
    </row>
    <row r="5597" spans="2:21" x14ac:dyDescent="0.25">
      <c r="B5597" s="1"/>
      <c r="C5597" s="1"/>
      <c r="P5597" s="1"/>
      <c r="Q5597" s="1"/>
      <c r="R5597" s="1"/>
    </row>
    <row r="5598" spans="2:21" x14ac:dyDescent="0.25">
      <c r="B5598" s="1"/>
      <c r="C5598" s="1"/>
      <c r="P5598" s="1"/>
      <c r="Q5598" s="1"/>
    </row>
    <row r="5599" spans="2:21" x14ac:dyDescent="0.25">
      <c r="B5599" s="1"/>
      <c r="C5599" s="1"/>
      <c r="P5599" s="1"/>
      <c r="Q5599" s="1"/>
    </row>
    <row r="5600" spans="2:21" x14ac:dyDescent="0.25">
      <c r="B5600" s="1"/>
      <c r="C5600" s="1"/>
      <c r="G5600" s="1"/>
      <c r="P5600" s="1"/>
      <c r="Q5600" s="1"/>
      <c r="R5600" s="1"/>
    </row>
    <row r="5601" spans="2:18" x14ac:dyDescent="0.25">
      <c r="B5601" s="1"/>
      <c r="C5601" s="1"/>
      <c r="P5601" s="1"/>
      <c r="Q5601" s="1"/>
      <c r="R5601" s="1"/>
    </row>
    <row r="5602" spans="2:18" x14ac:dyDescent="0.25">
      <c r="B5602" s="1"/>
      <c r="C5602" s="1"/>
      <c r="P5602" s="1"/>
      <c r="Q5602" s="1"/>
    </row>
    <row r="5603" spans="2:18" x14ac:dyDescent="0.25">
      <c r="B5603" s="1"/>
      <c r="C5603" s="1"/>
      <c r="P5603" s="1"/>
      <c r="Q5603" s="1"/>
    </row>
    <row r="5604" spans="2:18" x14ac:dyDescent="0.25">
      <c r="B5604" s="1"/>
      <c r="C5604" s="1"/>
      <c r="P5604" s="1"/>
      <c r="Q5604" s="1"/>
    </row>
    <row r="5605" spans="2:18" x14ac:dyDescent="0.25">
      <c r="B5605" s="1"/>
      <c r="C5605" s="1"/>
      <c r="G5605" s="1"/>
      <c r="P5605" s="1"/>
      <c r="Q5605" s="1"/>
      <c r="R5605" s="1"/>
    </row>
    <row r="5606" spans="2:18" x14ac:dyDescent="0.25">
      <c r="B5606" s="1"/>
      <c r="C5606" s="1"/>
      <c r="G5606" s="1"/>
      <c r="P5606" s="1"/>
      <c r="Q5606" s="1"/>
      <c r="R5606" s="1"/>
    </row>
    <row r="5607" spans="2:18" x14ac:dyDescent="0.25">
      <c r="B5607" s="1"/>
      <c r="C5607" s="1"/>
      <c r="P5607" s="1"/>
      <c r="Q5607" s="1"/>
      <c r="R5607" s="1"/>
    </row>
    <row r="5608" spans="2:18" x14ac:dyDescent="0.25">
      <c r="B5608" s="1"/>
      <c r="C5608" s="1"/>
      <c r="P5608" s="1"/>
      <c r="Q5608" s="1"/>
      <c r="R5608" s="1"/>
    </row>
    <row r="5609" spans="2:18" x14ac:dyDescent="0.25">
      <c r="B5609" s="1"/>
      <c r="C5609" s="1"/>
      <c r="P5609" s="1"/>
      <c r="Q5609" s="1"/>
    </row>
    <row r="5610" spans="2:18" x14ac:dyDescent="0.25">
      <c r="B5610" s="1"/>
      <c r="C5610" s="1"/>
      <c r="P5610" s="1"/>
      <c r="Q5610" s="1"/>
      <c r="R5610" s="1"/>
    </row>
    <row r="5611" spans="2:18" x14ac:dyDescent="0.25">
      <c r="B5611" s="1"/>
      <c r="C5611" s="1"/>
      <c r="P5611" s="1"/>
      <c r="Q5611" s="1"/>
    </row>
    <row r="5612" spans="2:18" x14ac:dyDescent="0.25">
      <c r="B5612" s="1"/>
      <c r="C5612" s="1"/>
      <c r="P5612" s="1"/>
      <c r="Q5612" s="1"/>
    </row>
    <row r="5613" spans="2:18" x14ac:dyDescent="0.25">
      <c r="B5613" s="1"/>
      <c r="C5613" s="1"/>
      <c r="P5613" s="1"/>
      <c r="Q5613" s="1"/>
    </row>
    <row r="5614" spans="2:18" x14ac:dyDescent="0.25">
      <c r="B5614" s="1"/>
      <c r="C5614" s="1"/>
      <c r="P5614" s="1"/>
      <c r="Q5614" s="1"/>
      <c r="R5614" s="1"/>
    </row>
    <row r="5615" spans="2:18" x14ac:dyDescent="0.25">
      <c r="B5615" s="1"/>
      <c r="C5615" s="1"/>
      <c r="F5615" s="1"/>
      <c r="P5615" s="1"/>
      <c r="Q5615" s="1"/>
      <c r="R5615" s="1"/>
    </row>
    <row r="5616" spans="2:18" x14ac:dyDescent="0.25">
      <c r="B5616" s="1"/>
      <c r="C5616" s="1"/>
      <c r="G5616" s="1"/>
      <c r="P5616" s="1"/>
      <c r="Q5616" s="1"/>
    </row>
    <row r="5617" spans="2:18" x14ac:dyDescent="0.25">
      <c r="B5617" s="1"/>
      <c r="C5617" s="1"/>
      <c r="P5617" s="1"/>
      <c r="Q5617" s="1"/>
    </row>
    <row r="5618" spans="2:18" x14ac:dyDescent="0.25">
      <c r="B5618" s="1"/>
      <c r="C5618" s="1"/>
      <c r="G5618" s="1"/>
      <c r="P5618" s="1"/>
      <c r="Q5618" s="1"/>
      <c r="R5618" s="1"/>
    </row>
    <row r="5619" spans="2:18" x14ac:dyDescent="0.25">
      <c r="B5619" s="1"/>
      <c r="C5619" s="1"/>
      <c r="G5619" s="1"/>
      <c r="P5619" s="1"/>
      <c r="Q5619" s="1"/>
      <c r="R5619" s="1"/>
    </row>
    <row r="5620" spans="2:18" x14ac:dyDescent="0.25">
      <c r="B5620" s="1"/>
      <c r="C5620" s="1"/>
      <c r="P5620" s="1"/>
      <c r="Q5620" s="1"/>
    </row>
    <row r="5621" spans="2:18" x14ac:dyDescent="0.25">
      <c r="B5621" s="1"/>
      <c r="C5621" s="1"/>
      <c r="G5621" s="1"/>
      <c r="P5621" s="1"/>
      <c r="Q5621" s="1"/>
      <c r="R5621" s="1"/>
    </row>
    <row r="5622" spans="2:18" x14ac:dyDescent="0.25">
      <c r="B5622" s="1"/>
      <c r="C5622" s="1"/>
      <c r="P5622" s="1"/>
      <c r="Q5622" s="1"/>
    </row>
    <row r="5623" spans="2:18" x14ac:dyDescent="0.25">
      <c r="B5623" s="1"/>
      <c r="C5623" s="1"/>
      <c r="P5623" s="1"/>
      <c r="Q5623" s="1"/>
    </row>
    <row r="5624" spans="2:18" x14ac:dyDescent="0.25">
      <c r="B5624" s="1"/>
      <c r="C5624" s="1"/>
      <c r="G5624" s="1"/>
      <c r="P5624" s="1"/>
      <c r="Q5624" s="1"/>
      <c r="R5624" s="1"/>
    </row>
    <row r="5625" spans="2:18" x14ac:dyDescent="0.25">
      <c r="B5625" s="1"/>
      <c r="C5625" s="1"/>
      <c r="P5625" s="1"/>
      <c r="Q5625" s="1"/>
      <c r="R5625" s="1"/>
    </row>
    <row r="5626" spans="2:18" x14ac:dyDescent="0.25">
      <c r="B5626" s="1"/>
      <c r="C5626" s="1"/>
      <c r="P5626" s="1"/>
      <c r="Q5626" s="1"/>
    </row>
    <row r="5627" spans="2:18" x14ac:dyDescent="0.25">
      <c r="B5627" s="1"/>
      <c r="C5627" s="1"/>
      <c r="P5627" s="1"/>
      <c r="Q5627" s="1"/>
      <c r="R5627" s="1"/>
    </row>
    <row r="5628" spans="2:18" x14ac:dyDescent="0.25">
      <c r="B5628" s="1"/>
      <c r="C5628" s="1"/>
      <c r="P5628" s="1"/>
      <c r="Q5628" s="1"/>
    </row>
    <row r="5629" spans="2:18" x14ac:dyDescent="0.25">
      <c r="B5629" s="1"/>
      <c r="C5629" s="1"/>
      <c r="P5629" s="1"/>
      <c r="Q5629" s="1"/>
      <c r="R5629" s="1"/>
    </row>
    <row r="5630" spans="2:18" x14ac:dyDescent="0.25">
      <c r="B5630" s="1"/>
      <c r="C5630" s="1"/>
      <c r="P5630" s="1"/>
      <c r="Q5630" s="1"/>
    </row>
    <row r="5631" spans="2:18" x14ac:dyDescent="0.25">
      <c r="B5631" s="1"/>
      <c r="C5631" s="1"/>
      <c r="P5631" s="1"/>
      <c r="Q5631" s="1"/>
    </row>
    <row r="5632" spans="2:18" x14ac:dyDescent="0.25">
      <c r="B5632" s="1"/>
      <c r="C5632" s="1"/>
      <c r="P5632" s="1"/>
      <c r="Q5632" s="1"/>
    </row>
    <row r="5633" spans="2:18" x14ac:dyDescent="0.25">
      <c r="B5633" s="1"/>
      <c r="C5633" s="1"/>
      <c r="P5633" s="1"/>
      <c r="Q5633" s="1"/>
    </row>
    <row r="5634" spans="2:18" x14ac:dyDescent="0.25">
      <c r="B5634" s="1"/>
      <c r="C5634" s="1"/>
      <c r="P5634" s="1"/>
      <c r="Q5634" s="1"/>
    </row>
    <row r="5635" spans="2:18" x14ac:dyDescent="0.25">
      <c r="B5635" s="1"/>
      <c r="C5635" s="1"/>
      <c r="P5635" s="1"/>
      <c r="Q5635" s="1"/>
    </row>
    <row r="5636" spans="2:18" x14ac:dyDescent="0.25">
      <c r="B5636" s="1"/>
      <c r="C5636" s="1"/>
      <c r="G5636" s="1"/>
      <c r="P5636" s="1"/>
      <c r="Q5636" s="1"/>
    </row>
    <row r="5637" spans="2:18" x14ac:dyDescent="0.25">
      <c r="B5637" s="1"/>
      <c r="C5637" s="1"/>
      <c r="P5637" s="1"/>
      <c r="Q5637" s="1"/>
    </row>
    <row r="5638" spans="2:18" x14ac:dyDescent="0.25">
      <c r="B5638" s="1"/>
      <c r="C5638" s="1"/>
      <c r="P5638" s="1"/>
      <c r="Q5638" s="1"/>
    </row>
    <row r="5639" spans="2:18" x14ac:dyDescent="0.25">
      <c r="B5639" s="1"/>
      <c r="C5639" s="1"/>
      <c r="P5639" s="1"/>
      <c r="Q5639" s="1"/>
    </row>
    <row r="5640" spans="2:18" x14ac:dyDescent="0.25">
      <c r="B5640" s="1"/>
      <c r="C5640" s="1"/>
      <c r="P5640" s="1"/>
      <c r="Q5640" s="1"/>
      <c r="R5640" s="1"/>
    </row>
    <row r="5641" spans="2:18" x14ac:dyDescent="0.25">
      <c r="B5641" s="1"/>
      <c r="C5641" s="1"/>
      <c r="P5641" s="1"/>
      <c r="Q5641" s="1"/>
    </row>
    <row r="5642" spans="2:18" x14ac:dyDescent="0.25">
      <c r="B5642" s="1"/>
      <c r="C5642" s="1"/>
      <c r="G5642" s="1"/>
      <c r="P5642" s="1"/>
      <c r="Q5642" s="1"/>
      <c r="R5642" s="1"/>
    </row>
    <row r="5643" spans="2:18" x14ac:dyDescent="0.25">
      <c r="B5643" s="1"/>
      <c r="C5643" s="1"/>
      <c r="P5643" s="1"/>
      <c r="Q5643" s="1"/>
    </row>
    <row r="5644" spans="2:18" x14ac:dyDescent="0.25">
      <c r="B5644" s="1"/>
      <c r="C5644" s="1"/>
      <c r="F5644" s="1"/>
      <c r="G5644" s="1"/>
      <c r="P5644" s="1"/>
      <c r="Q5644" s="1"/>
      <c r="R5644" s="1"/>
    </row>
    <row r="5645" spans="2:18" x14ac:dyDescent="0.25">
      <c r="B5645" s="1"/>
      <c r="C5645" s="1"/>
      <c r="P5645" s="1"/>
      <c r="Q5645" s="1"/>
      <c r="R5645" s="1"/>
    </row>
    <row r="5646" spans="2:18" x14ac:dyDescent="0.25">
      <c r="B5646" s="1"/>
      <c r="C5646" s="1"/>
      <c r="F5646" s="1"/>
      <c r="P5646" s="1"/>
      <c r="Q5646" s="1"/>
      <c r="R5646" s="1"/>
    </row>
    <row r="5647" spans="2:18" x14ac:dyDescent="0.25">
      <c r="B5647" s="1"/>
      <c r="C5647" s="1"/>
      <c r="P5647" s="1"/>
      <c r="Q5647" s="1"/>
    </row>
    <row r="5648" spans="2:18" x14ac:dyDescent="0.25">
      <c r="B5648" s="1"/>
      <c r="C5648" s="1"/>
      <c r="P5648" s="1"/>
      <c r="Q5648" s="1"/>
    </row>
    <row r="5649" spans="2:18" x14ac:dyDescent="0.25">
      <c r="B5649" s="1"/>
      <c r="C5649" s="1"/>
      <c r="P5649" s="1"/>
      <c r="Q5649" s="1"/>
    </row>
    <row r="5650" spans="2:18" x14ac:dyDescent="0.25">
      <c r="B5650" s="1"/>
      <c r="C5650" s="1"/>
      <c r="F5650" s="1"/>
      <c r="P5650" s="1"/>
      <c r="Q5650" s="1"/>
      <c r="R5650" s="1"/>
    </row>
    <row r="5651" spans="2:18" x14ac:dyDescent="0.25">
      <c r="B5651" s="1"/>
      <c r="C5651" s="1"/>
      <c r="G5651" s="1"/>
      <c r="P5651" s="1"/>
      <c r="Q5651" s="1"/>
    </row>
    <row r="5652" spans="2:18" x14ac:dyDescent="0.25">
      <c r="B5652" s="1"/>
      <c r="C5652" s="1"/>
      <c r="G5652" s="1"/>
      <c r="P5652" s="1"/>
      <c r="Q5652" s="1"/>
    </row>
    <row r="5653" spans="2:18" x14ac:dyDescent="0.25">
      <c r="B5653" s="1"/>
      <c r="C5653" s="1"/>
      <c r="P5653" s="1"/>
      <c r="Q5653" s="1"/>
      <c r="R5653" s="1"/>
    </row>
    <row r="5654" spans="2:18" x14ac:dyDescent="0.25">
      <c r="B5654" s="1"/>
      <c r="C5654" s="1"/>
      <c r="P5654" s="1"/>
      <c r="Q5654" s="1"/>
    </row>
    <row r="5655" spans="2:18" x14ac:dyDescent="0.25">
      <c r="B5655" s="1"/>
      <c r="C5655" s="1"/>
      <c r="P5655" s="1"/>
      <c r="Q5655" s="1"/>
    </row>
    <row r="5656" spans="2:18" x14ac:dyDescent="0.25">
      <c r="B5656" s="1"/>
      <c r="C5656" s="1"/>
      <c r="P5656" s="1"/>
      <c r="Q5656" s="1"/>
      <c r="R5656" s="1"/>
    </row>
    <row r="5657" spans="2:18" x14ac:dyDescent="0.25">
      <c r="B5657" s="1"/>
      <c r="C5657" s="1"/>
      <c r="P5657" s="1"/>
      <c r="Q5657" s="1"/>
    </row>
    <row r="5658" spans="2:18" x14ac:dyDescent="0.25">
      <c r="B5658" s="1"/>
      <c r="C5658" s="1"/>
      <c r="P5658" s="1"/>
      <c r="Q5658" s="1"/>
    </row>
    <row r="5659" spans="2:18" x14ac:dyDescent="0.25">
      <c r="B5659" s="1"/>
      <c r="C5659" s="1"/>
      <c r="G5659" s="1"/>
      <c r="P5659" s="1"/>
      <c r="Q5659" s="1"/>
    </row>
    <row r="5660" spans="2:18" x14ac:dyDescent="0.25">
      <c r="B5660" s="1"/>
      <c r="C5660" s="1"/>
      <c r="P5660" s="1"/>
      <c r="Q5660" s="1"/>
    </row>
    <row r="5661" spans="2:18" x14ac:dyDescent="0.25">
      <c r="B5661" s="1"/>
      <c r="C5661" s="1"/>
      <c r="G5661" s="1"/>
      <c r="P5661" s="1"/>
      <c r="Q5661" s="1"/>
      <c r="R5661" s="1"/>
    </row>
    <row r="5662" spans="2:18" x14ac:dyDescent="0.25">
      <c r="B5662" s="1"/>
      <c r="C5662" s="1"/>
      <c r="P5662" s="1"/>
      <c r="Q5662" s="1"/>
    </row>
    <row r="5663" spans="2:18" x14ac:dyDescent="0.25">
      <c r="B5663" s="1"/>
      <c r="C5663" s="1"/>
      <c r="G5663" s="1"/>
      <c r="P5663" s="1"/>
      <c r="Q5663" s="1"/>
    </row>
    <row r="5664" spans="2:18" x14ac:dyDescent="0.25">
      <c r="B5664" s="1"/>
      <c r="C5664" s="1"/>
      <c r="P5664" s="1"/>
      <c r="Q5664" s="1"/>
      <c r="R5664" s="1"/>
    </row>
    <row r="5665" spans="2:18" x14ac:dyDescent="0.25">
      <c r="B5665" s="1"/>
      <c r="C5665" s="1"/>
      <c r="P5665" s="1"/>
      <c r="Q5665" s="1"/>
      <c r="R5665" s="1"/>
    </row>
    <row r="5666" spans="2:18" x14ac:dyDescent="0.25">
      <c r="B5666" s="1"/>
      <c r="C5666" s="1"/>
      <c r="G5666" s="1"/>
      <c r="P5666" s="1"/>
      <c r="Q5666" s="1"/>
      <c r="R5666" s="1"/>
    </row>
    <row r="5667" spans="2:18" x14ac:dyDescent="0.25">
      <c r="B5667" s="1"/>
      <c r="C5667" s="1"/>
      <c r="P5667" s="1"/>
      <c r="Q5667" s="1"/>
      <c r="R5667" s="1"/>
    </row>
    <row r="5668" spans="2:18" x14ac:dyDescent="0.25">
      <c r="B5668" s="1"/>
      <c r="C5668" s="1"/>
      <c r="P5668" s="1"/>
      <c r="Q5668" s="1"/>
      <c r="R5668" s="1"/>
    </row>
    <row r="5669" spans="2:18" x14ac:dyDescent="0.25">
      <c r="B5669" s="1"/>
      <c r="C5669" s="1"/>
      <c r="P5669" s="1"/>
      <c r="Q5669" s="1"/>
    </row>
    <row r="5670" spans="2:18" x14ac:dyDescent="0.25">
      <c r="B5670" s="1"/>
      <c r="C5670" s="1"/>
      <c r="P5670" s="1"/>
      <c r="Q5670" s="1"/>
      <c r="R5670" s="1"/>
    </row>
    <row r="5671" spans="2:18" x14ac:dyDescent="0.25">
      <c r="B5671" s="1"/>
      <c r="C5671" s="1"/>
      <c r="P5671" s="1"/>
      <c r="Q5671" s="1"/>
    </row>
    <row r="5672" spans="2:18" x14ac:dyDescent="0.25">
      <c r="B5672" s="1"/>
      <c r="C5672" s="1"/>
      <c r="P5672" s="1"/>
      <c r="Q5672" s="1"/>
    </row>
    <row r="5673" spans="2:18" x14ac:dyDescent="0.25">
      <c r="B5673" s="1"/>
      <c r="C5673" s="1"/>
      <c r="P5673" s="1"/>
      <c r="Q5673" s="1"/>
    </row>
    <row r="5674" spans="2:18" x14ac:dyDescent="0.25">
      <c r="B5674" s="1"/>
      <c r="C5674" s="1"/>
      <c r="G5674" s="1"/>
      <c r="P5674" s="1"/>
      <c r="Q5674" s="1"/>
      <c r="R5674" s="1"/>
    </row>
    <row r="5675" spans="2:18" x14ac:dyDescent="0.25">
      <c r="B5675" s="1"/>
      <c r="C5675" s="1"/>
      <c r="P5675" s="1"/>
      <c r="Q5675" s="1"/>
      <c r="R5675" s="1"/>
    </row>
    <row r="5676" spans="2:18" x14ac:dyDescent="0.25">
      <c r="B5676" s="1"/>
      <c r="C5676" s="1"/>
      <c r="G5676" s="1"/>
      <c r="P5676" s="1"/>
      <c r="Q5676" s="1"/>
    </row>
    <row r="5677" spans="2:18" x14ac:dyDescent="0.25">
      <c r="B5677" s="1"/>
      <c r="C5677" s="1"/>
      <c r="P5677" s="1"/>
      <c r="Q5677" s="1"/>
    </row>
    <row r="5678" spans="2:18" x14ac:dyDescent="0.25">
      <c r="B5678" s="1"/>
      <c r="C5678" s="1"/>
      <c r="P5678" s="1"/>
      <c r="Q5678" s="1"/>
      <c r="R5678" s="1"/>
    </row>
    <row r="5679" spans="2:18" x14ac:dyDescent="0.25">
      <c r="B5679" s="1"/>
      <c r="C5679" s="1"/>
      <c r="P5679" s="1"/>
      <c r="Q5679" s="1"/>
    </row>
    <row r="5680" spans="2:18" x14ac:dyDescent="0.25">
      <c r="B5680" s="1"/>
      <c r="C5680" s="1"/>
      <c r="P5680" s="1"/>
      <c r="Q5680" s="1"/>
    </row>
    <row r="5681" spans="2:18" x14ac:dyDescent="0.25">
      <c r="B5681" s="1"/>
      <c r="C5681" s="1"/>
      <c r="P5681" s="1"/>
      <c r="Q5681" s="1"/>
    </row>
    <row r="5682" spans="2:18" x14ac:dyDescent="0.25">
      <c r="B5682" s="1"/>
      <c r="C5682" s="1"/>
      <c r="P5682" s="1"/>
      <c r="Q5682" s="1"/>
    </row>
    <row r="5683" spans="2:18" x14ac:dyDescent="0.25">
      <c r="B5683" s="1"/>
      <c r="C5683" s="1"/>
      <c r="P5683" s="1"/>
      <c r="Q5683" s="1"/>
    </row>
    <row r="5684" spans="2:18" x14ac:dyDescent="0.25">
      <c r="B5684" s="1"/>
      <c r="C5684" s="1"/>
      <c r="P5684" s="1"/>
      <c r="Q5684" s="1"/>
    </row>
    <row r="5685" spans="2:18" x14ac:dyDescent="0.25">
      <c r="B5685" s="1"/>
      <c r="C5685" s="1"/>
      <c r="P5685" s="1"/>
      <c r="Q5685" s="1"/>
      <c r="R5685" s="1"/>
    </row>
    <row r="5686" spans="2:18" x14ac:dyDescent="0.25">
      <c r="B5686" s="1"/>
      <c r="C5686" s="1"/>
      <c r="P5686" s="1"/>
      <c r="Q5686" s="1"/>
      <c r="R5686" s="1"/>
    </row>
    <row r="5687" spans="2:18" x14ac:dyDescent="0.25">
      <c r="B5687" s="1"/>
      <c r="C5687" s="1"/>
      <c r="G5687" s="1"/>
      <c r="P5687" s="1"/>
      <c r="Q5687" s="1"/>
      <c r="R5687" s="1"/>
    </row>
    <row r="5688" spans="2:18" x14ac:dyDescent="0.25">
      <c r="B5688" s="1"/>
      <c r="C5688" s="1"/>
      <c r="G5688" s="1"/>
      <c r="P5688" s="1"/>
      <c r="Q5688" s="1"/>
      <c r="R5688" s="1"/>
    </row>
    <row r="5689" spans="2:18" x14ac:dyDescent="0.25">
      <c r="B5689" s="1"/>
      <c r="C5689" s="1"/>
      <c r="G5689" s="1"/>
      <c r="P5689" s="1"/>
      <c r="Q5689" s="1"/>
      <c r="R5689" s="1"/>
    </row>
    <row r="5690" spans="2:18" x14ac:dyDescent="0.25">
      <c r="B5690" s="1"/>
      <c r="C5690" s="1"/>
      <c r="G5690" s="1"/>
      <c r="P5690" s="1"/>
      <c r="Q5690" s="1"/>
      <c r="R5690" s="1"/>
    </row>
    <row r="5691" spans="2:18" x14ac:dyDescent="0.25">
      <c r="B5691" s="1"/>
      <c r="C5691" s="1"/>
      <c r="P5691" s="1"/>
      <c r="Q5691" s="1"/>
    </row>
    <row r="5692" spans="2:18" x14ac:dyDescent="0.25">
      <c r="B5692" s="1"/>
      <c r="C5692" s="1"/>
      <c r="P5692" s="1"/>
      <c r="Q5692" s="1"/>
      <c r="R5692" s="1"/>
    </row>
    <row r="5693" spans="2:18" x14ac:dyDescent="0.25">
      <c r="B5693" s="1"/>
      <c r="C5693" s="1"/>
      <c r="P5693" s="1"/>
      <c r="Q5693" s="1"/>
    </row>
    <row r="5694" spans="2:18" x14ac:dyDescent="0.25">
      <c r="B5694" s="1"/>
      <c r="C5694" s="1"/>
      <c r="P5694" s="1"/>
      <c r="Q5694" s="1"/>
    </row>
    <row r="5695" spans="2:18" x14ac:dyDescent="0.25">
      <c r="B5695" s="1"/>
      <c r="C5695" s="1"/>
      <c r="P5695" s="1"/>
      <c r="Q5695" s="1"/>
    </row>
    <row r="5696" spans="2:18" x14ac:dyDescent="0.25">
      <c r="B5696" s="1"/>
      <c r="C5696" s="1"/>
      <c r="P5696" s="1"/>
      <c r="Q5696" s="1"/>
    </row>
    <row r="5697" spans="2:18" x14ac:dyDescent="0.25">
      <c r="B5697" s="1"/>
      <c r="C5697" s="1"/>
      <c r="G5697" s="1"/>
      <c r="P5697" s="1"/>
      <c r="Q5697" s="1"/>
      <c r="R5697" s="1"/>
    </row>
    <row r="5698" spans="2:18" x14ac:dyDescent="0.25">
      <c r="B5698" s="1"/>
      <c r="C5698" s="1"/>
      <c r="G5698" s="1"/>
      <c r="P5698" s="1"/>
      <c r="Q5698" s="1"/>
    </row>
    <row r="5699" spans="2:18" x14ac:dyDescent="0.25">
      <c r="B5699" s="1"/>
      <c r="C5699" s="1"/>
      <c r="P5699" s="1"/>
      <c r="Q5699" s="1"/>
    </row>
    <row r="5700" spans="2:18" x14ac:dyDescent="0.25">
      <c r="B5700" s="1"/>
      <c r="C5700" s="1"/>
      <c r="G5700" s="1"/>
      <c r="P5700" s="1"/>
      <c r="Q5700" s="1"/>
      <c r="R5700" s="1"/>
    </row>
    <row r="5701" spans="2:18" x14ac:dyDescent="0.25">
      <c r="B5701" s="1"/>
      <c r="C5701" s="1"/>
      <c r="G5701" s="1"/>
      <c r="P5701" s="1"/>
      <c r="Q5701" s="1"/>
      <c r="R5701" s="1"/>
    </row>
    <row r="5702" spans="2:18" x14ac:dyDescent="0.25">
      <c r="B5702" s="1"/>
      <c r="C5702" s="1"/>
      <c r="P5702" s="1"/>
      <c r="Q5702" s="1"/>
    </row>
    <row r="5703" spans="2:18" x14ac:dyDescent="0.25">
      <c r="B5703" s="1"/>
      <c r="C5703" s="1"/>
      <c r="P5703" s="1"/>
      <c r="Q5703" s="1"/>
    </row>
    <row r="5704" spans="2:18" x14ac:dyDescent="0.25">
      <c r="B5704" s="1"/>
      <c r="C5704" s="1"/>
      <c r="P5704" s="1"/>
      <c r="Q5704" s="1"/>
    </row>
    <row r="5705" spans="2:18" x14ac:dyDescent="0.25">
      <c r="B5705" s="1"/>
      <c r="C5705" s="1"/>
      <c r="P5705" s="1"/>
      <c r="Q5705" s="1"/>
    </row>
    <row r="5706" spans="2:18" x14ac:dyDescent="0.25">
      <c r="B5706" s="1"/>
      <c r="C5706" s="1"/>
      <c r="P5706" s="1"/>
      <c r="Q5706" s="1"/>
    </row>
    <row r="5707" spans="2:18" x14ac:dyDescent="0.25">
      <c r="B5707" s="1"/>
      <c r="C5707" s="1"/>
      <c r="P5707" s="1"/>
      <c r="Q5707" s="1"/>
    </row>
    <row r="5708" spans="2:18" x14ac:dyDescent="0.25">
      <c r="B5708" s="1"/>
      <c r="C5708" s="1"/>
      <c r="P5708" s="1"/>
      <c r="Q5708" s="1"/>
    </row>
    <row r="5709" spans="2:18" x14ac:dyDescent="0.25">
      <c r="B5709" s="1"/>
      <c r="C5709" s="1"/>
      <c r="P5709" s="1"/>
      <c r="Q5709" s="1"/>
    </row>
    <row r="5710" spans="2:18" x14ac:dyDescent="0.25">
      <c r="B5710" s="1"/>
      <c r="C5710" s="1"/>
      <c r="G5710" s="1"/>
      <c r="P5710" s="1"/>
      <c r="Q5710" s="1"/>
      <c r="R5710" s="1"/>
    </row>
    <row r="5711" spans="2:18" x14ac:dyDescent="0.25">
      <c r="B5711" s="1"/>
      <c r="C5711" s="1"/>
      <c r="P5711" s="1"/>
      <c r="Q5711" s="1"/>
    </row>
    <row r="5712" spans="2:18" x14ac:dyDescent="0.25">
      <c r="B5712" s="1"/>
      <c r="C5712" s="1"/>
      <c r="P5712" s="1"/>
      <c r="Q5712" s="1"/>
    </row>
    <row r="5713" spans="2:18" x14ac:dyDescent="0.25">
      <c r="B5713" s="1"/>
      <c r="C5713" s="1"/>
      <c r="P5713" s="1"/>
      <c r="Q5713" s="1"/>
    </row>
    <row r="5714" spans="2:18" x14ac:dyDescent="0.25">
      <c r="B5714" s="1"/>
      <c r="C5714" s="1"/>
      <c r="P5714" s="1"/>
      <c r="Q5714" s="1"/>
      <c r="R5714" s="1"/>
    </row>
    <row r="5715" spans="2:18" x14ac:dyDescent="0.25">
      <c r="B5715" s="1"/>
      <c r="C5715" s="1"/>
      <c r="P5715" s="1"/>
      <c r="Q5715" s="1"/>
    </row>
    <row r="5716" spans="2:18" x14ac:dyDescent="0.25">
      <c r="B5716" s="1"/>
      <c r="C5716" s="1"/>
      <c r="P5716" s="1"/>
      <c r="Q5716" s="1"/>
    </row>
    <row r="5717" spans="2:18" x14ac:dyDescent="0.25">
      <c r="B5717" s="1"/>
      <c r="C5717" s="1"/>
      <c r="P5717" s="1"/>
      <c r="Q5717" s="1"/>
    </row>
    <row r="5718" spans="2:18" x14ac:dyDescent="0.25">
      <c r="B5718" s="1"/>
      <c r="C5718" s="1"/>
      <c r="P5718" s="1"/>
      <c r="Q5718" s="1"/>
    </row>
    <row r="5719" spans="2:18" x14ac:dyDescent="0.25">
      <c r="B5719" s="1"/>
      <c r="C5719" s="1"/>
      <c r="P5719" s="1"/>
      <c r="Q5719" s="1"/>
    </row>
    <row r="5720" spans="2:18" x14ac:dyDescent="0.25">
      <c r="B5720" s="1"/>
      <c r="C5720" s="1"/>
      <c r="G5720" s="1"/>
      <c r="P5720" s="1"/>
      <c r="Q5720" s="1"/>
      <c r="R5720" s="1"/>
    </row>
    <row r="5721" spans="2:18" x14ac:dyDescent="0.25">
      <c r="B5721" s="1"/>
      <c r="C5721" s="1"/>
      <c r="P5721" s="1"/>
      <c r="Q5721" s="1"/>
      <c r="R5721" s="1"/>
    </row>
    <row r="5722" spans="2:18" x14ac:dyDescent="0.25">
      <c r="B5722" s="1"/>
      <c r="C5722" s="1"/>
      <c r="P5722" s="1"/>
      <c r="Q5722" s="1"/>
    </row>
    <row r="5723" spans="2:18" x14ac:dyDescent="0.25">
      <c r="B5723" s="1"/>
      <c r="C5723" s="1"/>
      <c r="P5723" s="1"/>
      <c r="Q5723" s="1"/>
      <c r="R5723" s="1"/>
    </row>
    <row r="5724" spans="2:18" x14ac:dyDescent="0.25">
      <c r="B5724" s="1"/>
      <c r="C5724" s="1"/>
      <c r="P5724" s="1"/>
      <c r="Q5724" s="1"/>
    </row>
    <row r="5725" spans="2:18" x14ac:dyDescent="0.25">
      <c r="B5725" s="1"/>
      <c r="C5725" s="1"/>
      <c r="P5725" s="1"/>
      <c r="Q5725" s="1"/>
    </row>
    <row r="5726" spans="2:18" x14ac:dyDescent="0.25">
      <c r="B5726" s="1"/>
      <c r="C5726" s="1"/>
      <c r="P5726" s="1"/>
      <c r="Q5726" s="1"/>
    </row>
    <row r="5727" spans="2:18" x14ac:dyDescent="0.25">
      <c r="B5727" s="1"/>
      <c r="C5727" s="1"/>
      <c r="P5727" s="1"/>
      <c r="Q5727" s="1"/>
      <c r="R5727" s="1"/>
    </row>
    <row r="5728" spans="2:18" x14ac:dyDescent="0.25">
      <c r="B5728" s="1"/>
      <c r="C5728" s="1"/>
      <c r="P5728" s="1"/>
      <c r="Q5728" s="1"/>
    </row>
    <row r="5729" spans="2:18" x14ac:dyDescent="0.25">
      <c r="B5729" s="1"/>
      <c r="C5729" s="1"/>
      <c r="G5729" s="1"/>
      <c r="P5729" s="1"/>
      <c r="Q5729" s="1"/>
      <c r="R5729" s="1"/>
    </row>
    <row r="5730" spans="2:18" x14ac:dyDescent="0.25">
      <c r="B5730" s="1"/>
      <c r="C5730" s="1"/>
      <c r="P5730" s="1"/>
      <c r="Q5730" s="1"/>
    </row>
    <row r="5731" spans="2:18" x14ac:dyDescent="0.25">
      <c r="B5731" s="1"/>
      <c r="C5731" s="1"/>
      <c r="G5731" s="1"/>
      <c r="P5731" s="1"/>
      <c r="Q5731" s="1"/>
      <c r="R5731" s="1"/>
    </row>
    <row r="5732" spans="2:18" x14ac:dyDescent="0.25">
      <c r="B5732" s="1"/>
      <c r="C5732" s="1"/>
      <c r="F5732" s="1"/>
      <c r="P5732" s="1"/>
      <c r="Q5732" s="1"/>
      <c r="R5732" s="1"/>
    </row>
    <row r="5733" spans="2:18" x14ac:dyDescent="0.25">
      <c r="B5733" s="1"/>
      <c r="C5733" s="1"/>
      <c r="P5733" s="1"/>
      <c r="Q5733" s="1"/>
    </row>
    <row r="5734" spans="2:18" x14ac:dyDescent="0.25">
      <c r="B5734" s="1"/>
      <c r="C5734" s="1"/>
      <c r="P5734" s="1"/>
      <c r="Q5734" s="1"/>
    </row>
    <row r="5735" spans="2:18" x14ac:dyDescent="0.25">
      <c r="B5735" s="1"/>
      <c r="C5735" s="1"/>
      <c r="P5735" s="1"/>
      <c r="Q5735" s="1"/>
    </row>
    <row r="5736" spans="2:18" x14ac:dyDescent="0.25">
      <c r="B5736" s="1"/>
      <c r="C5736" s="1"/>
      <c r="P5736" s="1"/>
      <c r="Q5736" s="1"/>
    </row>
    <row r="5737" spans="2:18" x14ac:dyDescent="0.25">
      <c r="B5737" s="1"/>
      <c r="C5737" s="1"/>
      <c r="P5737" s="1"/>
      <c r="Q5737" s="1"/>
    </row>
    <row r="5738" spans="2:18" x14ac:dyDescent="0.25">
      <c r="B5738" s="1"/>
      <c r="C5738" s="1"/>
      <c r="P5738" s="1"/>
      <c r="Q5738" s="1"/>
    </row>
    <row r="5739" spans="2:18" x14ac:dyDescent="0.25">
      <c r="B5739" s="1"/>
      <c r="C5739" s="1"/>
      <c r="P5739" s="1"/>
      <c r="Q5739" s="1"/>
    </row>
    <row r="5740" spans="2:18" x14ac:dyDescent="0.25">
      <c r="B5740" s="1"/>
      <c r="C5740" s="1"/>
      <c r="P5740" s="1"/>
      <c r="Q5740" s="1"/>
    </row>
    <row r="5741" spans="2:18" x14ac:dyDescent="0.25">
      <c r="B5741" s="1"/>
      <c r="C5741" s="1"/>
      <c r="P5741" s="1"/>
      <c r="Q5741" s="1"/>
      <c r="R5741" s="1"/>
    </row>
    <row r="5742" spans="2:18" x14ac:dyDescent="0.25">
      <c r="B5742" s="1"/>
      <c r="C5742" s="1"/>
      <c r="G5742" s="1"/>
      <c r="P5742" s="1"/>
      <c r="Q5742" s="1"/>
      <c r="R5742" s="1"/>
    </row>
    <row r="5743" spans="2:18" x14ac:dyDescent="0.25">
      <c r="B5743" s="1"/>
      <c r="C5743" s="1"/>
      <c r="G5743" s="1"/>
      <c r="P5743" s="1"/>
      <c r="Q5743" s="1"/>
      <c r="R5743" s="1"/>
    </row>
    <row r="5744" spans="2:18" x14ac:dyDescent="0.25">
      <c r="B5744" s="1"/>
      <c r="C5744" s="1"/>
      <c r="P5744" s="1"/>
      <c r="Q5744" s="1"/>
    </row>
    <row r="5745" spans="2:18" x14ac:dyDescent="0.25">
      <c r="B5745" s="1"/>
      <c r="C5745" s="1"/>
      <c r="P5745" s="1"/>
      <c r="Q5745" s="1"/>
    </row>
    <row r="5746" spans="2:18" x14ac:dyDescent="0.25">
      <c r="B5746" s="1"/>
      <c r="C5746" s="1"/>
      <c r="G5746" s="1"/>
      <c r="P5746" s="1"/>
      <c r="Q5746" s="1"/>
      <c r="R5746" s="1"/>
    </row>
    <row r="5747" spans="2:18" x14ac:dyDescent="0.25">
      <c r="B5747" s="1"/>
      <c r="C5747" s="1"/>
      <c r="P5747" s="1"/>
      <c r="Q5747" s="1"/>
    </row>
    <row r="5748" spans="2:18" x14ac:dyDescent="0.25">
      <c r="B5748" s="1"/>
      <c r="C5748" s="1"/>
      <c r="P5748" s="1"/>
      <c r="Q5748" s="1"/>
      <c r="R5748" s="1"/>
    </row>
    <row r="5749" spans="2:18" x14ac:dyDescent="0.25">
      <c r="B5749" s="1"/>
      <c r="C5749" s="1"/>
      <c r="G5749" s="1"/>
      <c r="P5749" s="1"/>
      <c r="Q5749" s="1"/>
      <c r="R5749" s="1"/>
    </row>
    <row r="5750" spans="2:18" x14ac:dyDescent="0.25">
      <c r="B5750" s="1"/>
      <c r="C5750" s="1"/>
      <c r="P5750" s="1"/>
      <c r="Q5750" s="1"/>
    </row>
    <row r="5751" spans="2:18" x14ac:dyDescent="0.25">
      <c r="B5751" s="1"/>
      <c r="C5751" s="1"/>
      <c r="P5751" s="1"/>
      <c r="Q5751" s="1"/>
      <c r="R5751" s="1"/>
    </row>
    <row r="5752" spans="2:18" x14ac:dyDescent="0.25">
      <c r="B5752" s="1"/>
      <c r="C5752" s="1"/>
      <c r="P5752" s="1"/>
      <c r="Q5752" s="1"/>
    </row>
    <row r="5753" spans="2:18" x14ac:dyDescent="0.25">
      <c r="B5753" s="1"/>
      <c r="C5753" s="1"/>
      <c r="G5753" s="1"/>
      <c r="P5753" s="1"/>
      <c r="Q5753" s="1"/>
      <c r="R5753" s="1"/>
    </row>
    <row r="5754" spans="2:18" x14ac:dyDescent="0.25">
      <c r="B5754" s="1"/>
      <c r="C5754" s="1"/>
      <c r="P5754" s="1"/>
      <c r="Q5754" s="1"/>
    </row>
    <row r="5755" spans="2:18" x14ac:dyDescent="0.25">
      <c r="B5755" s="1"/>
      <c r="C5755" s="1"/>
      <c r="P5755" s="1"/>
      <c r="Q5755" s="1"/>
      <c r="R5755" s="1"/>
    </row>
    <row r="5756" spans="2:18" x14ac:dyDescent="0.25">
      <c r="B5756" s="1"/>
      <c r="C5756" s="1"/>
      <c r="P5756" s="1"/>
      <c r="Q5756" s="1"/>
    </row>
    <row r="5757" spans="2:18" x14ac:dyDescent="0.25">
      <c r="B5757" s="1"/>
      <c r="C5757" s="1"/>
      <c r="G5757" s="1"/>
      <c r="P5757" s="1"/>
      <c r="Q5757" s="1"/>
      <c r="R5757" s="1"/>
    </row>
    <row r="5758" spans="2:18" x14ac:dyDescent="0.25">
      <c r="B5758" s="1"/>
      <c r="C5758" s="1"/>
      <c r="G5758" s="1"/>
      <c r="P5758" s="1"/>
      <c r="Q5758" s="1"/>
      <c r="R5758" s="1"/>
    </row>
    <row r="5759" spans="2:18" x14ac:dyDescent="0.25">
      <c r="B5759" s="1"/>
      <c r="C5759" s="1"/>
      <c r="P5759" s="1"/>
      <c r="Q5759" s="1"/>
      <c r="R5759" s="1"/>
    </row>
    <row r="5760" spans="2:18" x14ac:dyDescent="0.25">
      <c r="B5760" s="1"/>
      <c r="C5760" s="1"/>
      <c r="P5760" s="1"/>
      <c r="Q5760" s="1"/>
      <c r="R5760" s="1"/>
    </row>
    <row r="5761" spans="2:18" x14ac:dyDescent="0.25">
      <c r="B5761" s="1"/>
      <c r="C5761" s="1"/>
      <c r="G5761" s="1"/>
      <c r="P5761" s="1"/>
      <c r="Q5761" s="1"/>
      <c r="R5761" s="1"/>
    </row>
    <row r="5762" spans="2:18" x14ac:dyDescent="0.25">
      <c r="B5762" s="1"/>
      <c r="C5762" s="1"/>
      <c r="G5762" s="1"/>
      <c r="P5762" s="1"/>
      <c r="Q5762" s="1"/>
      <c r="R5762" s="1"/>
    </row>
    <row r="5763" spans="2:18" x14ac:dyDescent="0.25">
      <c r="B5763" s="1"/>
      <c r="C5763" s="1"/>
      <c r="P5763" s="1"/>
      <c r="Q5763" s="1"/>
      <c r="R5763" s="1"/>
    </row>
    <row r="5764" spans="2:18" x14ac:dyDescent="0.25">
      <c r="B5764" s="1"/>
      <c r="C5764" s="1"/>
      <c r="G5764" s="1"/>
      <c r="P5764" s="1"/>
      <c r="Q5764" s="1"/>
      <c r="R5764" s="1"/>
    </row>
    <row r="5765" spans="2:18" x14ac:dyDescent="0.25">
      <c r="B5765" s="1"/>
      <c r="C5765" s="1"/>
      <c r="G5765" s="1"/>
      <c r="P5765" s="1"/>
      <c r="Q5765" s="1"/>
      <c r="R5765" s="1"/>
    </row>
    <row r="5766" spans="2:18" x14ac:dyDescent="0.25">
      <c r="B5766" s="1"/>
      <c r="C5766" s="1"/>
      <c r="P5766" s="1"/>
      <c r="Q5766" s="1"/>
    </row>
    <row r="5767" spans="2:18" x14ac:dyDescent="0.25">
      <c r="B5767" s="1"/>
      <c r="C5767" s="1"/>
      <c r="G5767" s="1"/>
      <c r="P5767" s="1"/>
      <c r="Q5767" s="1"/>
    </row>
    <row r="5768" spans="2:18" x14ac:dyDescent="0.25">
      <c r="B5768" s="1"/>
      <c r="C5768" s="1"/>
      <c r="G5768" s="1"/>
      <c r="P5768" s="1"/>
      <c r="Q5768" s="1"/>
    </row>
    <row r="5769" spans="2:18" x14ac:dyDescent="0.25">
      <c r="B5769" s="1"/>
      <c r="C5769" s="1"/>
      <c r="P5769" s="1"/>
      <c r="Q5769" s="1"/>
    </row>
    <row r="5770" spans="2:18" x14ac:dyDescent="0.25">
      <c r="B5770" s="1"/>
      <c r="C5770" s="1"/>
      <c r="P5770" s="1"/>
      <c r="Q5770" s="1"/>
      <c r="R5770" s="1"/>
    </row>
    <row r="5771" spans="2:18" x14ac:dyDescent="0.25">
      <c r="B5771" s="1"/>
      <c r="C5771" s="1"/>
      <c r="P5771" s="1"/>
      <c r="Q5771" s="1"/>
    </row>
    <row r="5772" spans="2:18" x14ac:dyDescent="0.25">
      <c r="B5772" s="1"/>
      <c r="C5772" s="1"/>
      <c r="G5772" s="1"/>
      <c r="P5772" s="1"/>
      <c r="Q5772" s="1"/>
      <c r="R5772" s="1"/>
    </row>
    <row r="5773" spans="2:18" x14ac:dyDescent="0.25">
      <c r="B5773" s="1"/>
      <c r="C5773" s="1"/>
      <c r="P5773" s="1"/>
      <c r="Q5773" s="1"/>
    </row>
    <row r="5774" spans="2:18" x14ac:dyDescent="0.25">
      <c r="B5774" s="1"/>
      <c r="C5774" s="1"/>
      <c r="G5774" s="1"/>
      <c r="P5774" s="1"/>
      <c r="Q5774" s="1"/>
      <c r="R5774" s="1"/>
    </row>
    <row r="5775" spans="2:18" x14ac:dyDescent="0.25">
      <c r="B5775" s="1"/>
      <c r="C5775" s="1"/>
      <c r="P5775" s="1"/>
      <c r="Q5775" s="1"/>
    </row>
    <row r="5776" spans="2:18" x14ac:dyDescent="0.25">
      <c r="B5776" s="1"/>
      <c r="C5776" s="1"/>
      <c r="P5776" s="1"/>
      <c r="Q5776" s="1"/>
    </row>
    <row r="5777" spans="2:21" x14ac:dyDescent="0.25">
      <c r="B5777" s="1"/>
      <c r="C5777" s="1"/>
      <c r="P5777" s="1"/>
      <c r="Q5777" s="1"/>
    </row>
    <row r="5778" spans="2:21" x14ac:dyDescent="0.25">
      <c r="B5778" s="1"/>
      <c r="C5778" s="1"/>
      <c r="G5778" s="1"/>
      <c r="P5778" s="1"/>
      <c r="Q5778" s="1"/>
      <c r="R5778" s="1"/>
    </row>
    <row r="5779" spans="2:21" x14ac:dyDescent="0.25">
      <c r="B5779" s="1"/>
      <c r="C5779" s="1"/>
      <c r="P5779" s="1"/>
      <c r="Q5779" s="1"/>
      <c r="R5779" s="1"/>
    </row>
    <row r="5780" spans="2:21" x14ac:dyDescent="0.25">
      <c r="B5780" s="1"/>
      <c r="C5780" s="1"/>
      <c r="P5780" s="1"/>
      <c r="Q5780" s="1"/>
    </row>
    <row r="5781" spans="2:21" x14ac:dyDescent="0.25">
      <c r="B5781" s="1"/>
      <c r="C5781" s="1"/>
      <c r="P5781" s="1"/>
      <c r="Q5781" s="1"/>
    </row>
    <row r="5782" spans="2:21" x14ac:dyDescent="0.25">
      <c r="B5782" s="1"/>
      <c r="C5782" s="1"/>
      <c r="P5782" s="1"/>
      <c r="Q5782" s="1"/>
      <c r="R5782" s="1"/>
    </row>
    <row r="5783" spans="2:21" x14ac:dyDescent="0.25">
      <c r="B5783" s="1"/>
      <c r="C5783" s="1"/>
      <c r="P5783" s="1"/>
      <c r="Q5783" s="1"/>
      <c r="R5783" s="1"/>
    </row>
    <row r="5784" spans="2:21" x14ac:dyDescent="0.25">
      <c r="B5784" s="1"/>
      <c r="C5784" s="1"/>
      <c r="P5784" s="1"/>
      <c r="Q5784" s="1"/>
    </row>
    <row r="5785" spans="2:21" x14ac:dyDescent="0.25">
      <c r="B5785" s="1"/>
      <c r="C5785" s="1"/>
      <c r="G5785" s="1"/>
      <c r="P5785" s="1"/>
      <c r="Q5785" s="1"/>
      <c r="R5785" s="1"/>
    </row>
    <row r="5786" spans="2:21" x14ac:dyDescent="0.25">
      <c r="B5786" s="1"/>
      <c r="C5786" s="1"/>
      <c r="P5786" s="1"/>
      <c r="Q5786" s="1"/>
    </row>
    <row r="5787" spans="2:21" x14ac:dyDescent="0.25">
      <c r="B5787" s="1"/>
      <c r="C5787" s="1"/>
      <c r="G5787" s="1"/>
      <c r="P5787" s="1"/>
      <c r="Q5787" s="1"/>
      <c r="R5787" s="1"/>
    </row>
    <row r="5788" spans="2:21" x14ac:dyDescent="0.25">
      <c r="B5788" s="1"/>
      <c r="C5788" s="1"/>
      <c r="G5788" s="1"/>
      <c r="P5788" s="1"/>
      <c r="Q5788" s="1"/>
      <c r="U5788" s="1"/>
    </row>
    <row r="5789" spans="2:21" x14ac:dyDescent="0.25">
      <c r="B5789" s="1"/>
      <c r="C5789" s="1"/>
      <c r="P5789" s="1"/>
      <c r="Q5789" s="1"/>
    </row>
    <row r="5790" spans="2:21" x14ac:dyDescent="0.25">
      <c r="B5790" s="1"/>
      <c r="C5790" s="1"/>
      <c r="P5790" s="1"/>
      <c r="Q5790" s="1"/>
    </row>
    <row r="5791" spans="2:21" x14ac:dyDescent="0.25">
      <c r="B5791" s="1"/>
      <c r="C5791" s="1"/>
      <c r="P5791" s="1"/>
      <c r="Q5791" s="1"/>
    </row>
    <row r="5792" spans="2:21" x14ac:dyDescent="0.25">
      <c r="B5792" s="1"/>
      <c r="C5792" s="1"/>
      <c r="P5792" s="1"/>
      <c r="Q5792" s="1"/>
    </row>
    <row r="5793" spans="2:18" x14ac:dyDescent="0.25">
      <c r="B5793" s="1"/>
      <c r="C5793" s="1"/>
      <c r="G5793" s="1"/>
      <c r="P5793" s="1"/>
      <c r="Q5793" s="1"/>
      <c r="R5793" s="1"/>
    </row>
    <row r="5794" spans="2:18" x14ac:dyDescent="0.25">
      <c r="B5794" s="1"/>
      <c r="C5794" s="1"/>
      <c r="P5794" s="1"/>
      <c r="Q5794" s="1"/>
    </row>
    <row r="5795" spans="2:18" x14ac:dyDescent="0.25">
      <c r="B5795" s="1"/>
      <c r="C5795" s="1"/>
      <c r="P5795" s="1"/>
      <c r="Q5795" s="1"/>
      <c r="R5795" s="1"/>
    </row>
    <row r="5796" spans="2:18" x14ac:dyDescent="0.25">
      <c r="B5796" s="1"/>
      <c r="C5796" s="1"/>
      <c r="P5796" s="1"/>
      <c r="Q5796" s="1"/>
    </row>
    <row r="5797" spans="2:18" x14ac:dyDescent="0.25">
      <c r="B5797" s="1"/>
      <c r="C5797" s="1"/>
      <c r="P5797" s="1"/>
      <c r="Q5797" s="1"/>
    </row>
    <row r="5798" spans="2:18" x14ac:dyDescent="0.25">
      <c r="B5798" s="1"/>
      <c r="C5798" s="1"/>
      <c r="P5798" s="1"/>
      <c r="Q5798" s="1"/>
    </row>
    <row r="5799" spans="2:18" x14ac:dyDescent="0.25">
      <c r="B5799" s="1"/>
      <c r="C5799" s="1"/>
      <c r="P5799" s="1"/>
      <c r="Q5799" s="1"/>
      <c r="R5799" s="1"/>
    </row>
    <row r="5800" spans="2:18" x14ac:dyDescent="0.25">
      <c r="B5800" s="1"/>
      <c r="C5800" s="1"/>
      <c r="P5800" s="1"/>
      <c r="Q5800" s="1"/>
    </row>
    <row r="5801" spans="2:18" x14ac:dyDescent="0.25">
      <c r="B5801" s="1"/>
      <c r="C5801" s="1"/>
      <c r="G5801" s="1"/>
      <c r="P5801" s="1"/>
      <c r="Q5801" s="1"/>
    </row>
    <row r="5802" spans="2:18" x14ac:dyDescent="0.25">
      <c r="B5802" s="1"/>
      <c r="C5802" s="1"/>
      <c r="G5802" s="1"/>
      <c r="P5802" s="1"/>
      <c r="Q5802" s="1"/>
    </row>
    <row r="5803" spans="2:18" x14ac:dyDescent="0.25">
      <c r="B5803" s="1"/>
      <c r="C5803" s="1"/>
      <c r="P5803" s="1"/>
      <c r="Q5803" s="1"/>
    </row>
    <row r="5804" spans="2:18" x14ac:dyDescent="0.25">
      <c r="B5804" s="1"/>
      <c r="C5804" s="1"/>
      <c r="P5804" s="1"/>
      <c r="Q5804" s="1"/>
    </row>
    <row r="5805" spans="2:18" x14ac:dyDescent="0.25">
      <c r="B5805" s="1"/>
      <c r="C5805" s="1"/>
      <c r="G5805" s="1"/>
      <c r="P5805" s="1"/>
      <c r="Q5805" s="1"/>
      <c r="R5805" s="1"/>
    </row>
    <row r="5806" spans="2:18" x14ac:dyDescent="0.25">
      <c r="B5806" s="1"/>
      <c r="C5806" s="1"/>
      <c r="P5806" s="1"/>
      <c r="Q5806" s="1"/>
    </row>
    <row r="5807" spans="2:18" x14ac:dyDescent="0.25">
      <c r="B5807" s="1"/>
      <c r="C5807" s="1"/>
      <c r="G5807" s="1"/>
      <c r="P5807" s="1"/>
      <c r="Q5807" s="1"/>
    </row>
    <row r="5808" spans="2:18" x14ac:dyDescent="0.25">
      <c r="B5808" s="1"/>
      <c r="C5808" s="1"/>
      <c r="P5808" s="1"/>
      <c r="Q5808" s="1"/>
    </row>
    <row r="5809" spans="2:21" x14ac:dyDescent="0.25">
      <c r="B5809" s="1"/>
      <c r="C5809" s="1"/>
      <c r="P5809" s="1"/>
      <c r="Q5809" s="1"/>
      <c r="R5809" s="1"/>
    </row>
    <row r="5810" spans="2:21" x14ac:dyDescent="0.25">
      <c r="B5810" s="1"/>
      <c r="C5810" s="1"/>
      <c r="P5810" s="1"/>
      <c r="Q5810" s="1"/>
      <c r="U5810" s="1"/>
    </row>
    <row r="5811" spans="2:21" x14ac:dyDescent="0.25">
      <c r="B5811" s="1"/>
      <c r="C5811" s="1"/>
      <c r="G5811" s="1"/>
      <c r="P5811" s="1"/>
      <c r="Q5811" s="1"/>
      <c r="R5811" s="1"/>
    </row>
    <row r="5812" spans="2:21" x14ac:dyDescent="0.25">
      <c r="B5812" s="1"/>
      <c r="C5812" s="1"/>
      <c r="P5812" s="1"/>
      <c r="Q5812" s="1"/>
    </row>
    <row r="5813" spans="2:21" x14ac:dyDescent="0.25">
      <c r="B5813" s="1"/>
      <c r="C5813" s="1"/>
      <c r="P5813" s="1"/>
      <c r="Q5813" s="1"/>
    </row>
    <row r="5814" spans="2:21" x14ac:dyDescent="0.25">
      <c r="B5814" s="1"/>
      <c r="C5814" s="1"/>
      <c r="P5814" s="1"/>
      <c r="Q5814" s="1"/>
    </row>
    <row r="5815" spans="2:21" x14ac:dyDescent="0.25">
      <c r="B5815" s="1"/>
      <c r="C5815" s="1"/>
      <c r="G5815" s="1"/>
      <c r="P5815" s="1"/>
      <c r="Q5815" s="1"/>
      <c r="R5815" s="1"/>
    </row>
    <row r="5816" spans="2:21" x14ac:dyDescent="0.25">
      <c r="B5816" s="1"/>
      <c r="C5816" s="1"/>
      <c r="P5816" s="1"/>
      <c r="Q5816" s="1"/>
    </row>
    <row r="5817" spans="2:21" x14ac:dyDescent="0.25">
      <c r="B5817" s="1"/>
      <c r="C5817" s="1"/>
      <c r="P5817" s="1"/>
      <c r="Q5817" s="1"/>
    </row>
    <row r="5818" spans="2:21" x14ac:dyDescent="0.25">
      <c r="B5818" s="1"/>
      <c r="C5818" s="1"/>
      <c r="G5818" s="1"/>
      <c r="P5818" s="1"/>
      <c r="Q5818" s="1"/>
      <c r="R5818" s="1"/>
    </row>
    <row r="5819" spans="2:21" x14ac:dyDescent="0.25">
      <c r="B5819" s="1"/>
      <c r="C5819" s="1"/>
      <c r="P5819" s="1"/>
      <c r="Q5819" s="1"/>
    </row>
    <row r="5820" spans="2:21" x14ac:dyDescent="0.25">
      <c r="B5820" s="1"/>
      <c r="C5820" s="1"/>
      <c r="P5820" s="1"/>
      <c r="Q5820" s="1"/>
    </row>
    <row r="5821" spans="2:21" x14ac:dyDescent="0.25">
      <c r="B5821" s="1"/>
      <c r="C5821" s="1"/>
      <c r="P5821" s="1"/>
      <c r="Q5821" s="1"/>
      <c r="R5821" s="1"/>
    </row>
    <row r="5822" spans="2:21" x14ac:dyDescent="0.25">
      <c r="B5822" s="1"/>
      <c r="C5822" s="1"/>
      <c r="P5822" s="1"/>
      <c r="Q5822" s="1"/>
    </row>
    <row r="5823" spans="2:21" x14ac:dyDescent="0.25">
      <c r="B5823" s="1"/>
      <c r="C5823" s="1"/>
      <c r="P5823" s="1"/>
      <c r="Q5823" s="1"/>
    </row>
    <row r="5824" spans="2:21" x14ac:dyDescent="0.25">
      <c r="B5824" s="1"/>
      <c r="C5824" s="1"/>
      <c r="P5824" s="1"/>
      <c r="Q5824" s="1"/>
    </row>
    <row r="5825" spans="2:21" x14ac:dyDescent="0.25">
      <c r="B5825" s="1"/>
      <c r="C5825" s="1"/>
      <c r="P5825" s="1"/>
      <c r="Q5825" s="1"/>
    </row>
    <row r="5826" spans="2:21" x14ac:dyDescent="0.25">
      <c r="B5826" s="1"/>
      <c r="C5826" s="1"/>
      <c r="P5826" s="1"/>
      <c r="Q5826" s="1"/>
      <c r="R5826" s="1"/>
    </row>
    <row r="5827" spans="2:21" x14ac:dyDescent="0.25">
      <c r="B5827" s="1"/>
      <c r="C5827" s="1"/>
      <c r="P5827" s="1"/>
      <c r="Q5827" s="1"/>
    </row>
    <row r="5828" spans="2:21" x14ac:dyDescent="0.25">
      <c r="B5828" s="1"/>
      <c r="C5828" s="1"/>
      <c r="P5828" s="1"/>
      <c r="Q5828" s="1"/>
    </row>
    <row r="5829" spans="2:21" x14ac:dyDescent="0.25">
      <c r="B5829" s="1"/>
      <c r="C5829" s="1"/>
      <c r="P5829" s="1"/>
      <c r="Q5829" s="1"/>
    </row>
    <row r="5830" spans="2:21" x14ac:dyDescent="0.25">
      <c r="B5830" s="1"/>
      <c r="C5830" s="1"/>
      <c r="P5830" s="1"/>
      <c r="Q5830" s="1"/>
      <c r="U5830" s="1"/>
    </row>
    <row r="5831" spans="2:21" x14ac:dyDescent="0.25">
      <c r="B5831" s="1"/>
      <c r="C5831" s="1"/>
      <c r="G5831" s="1"/>
      <c r="P5831" s="1"/>
      <c r="Q5831" s="1"/>
      <c r="R5831" s="1"/>
    </row>
    <row r="5832" spans="2:21" x14ac:dyDescent="0.25">
      <c r="B5832" s="1"/>
      <c r="C5832" s="1"/>
      <c r="F5832" s="1"/>
      <c r="P5832" s="1"/>
      <c r="Q5832" s="1"/>
      <c r="R5832" s="1"/>
    </row>
    <row r="5833" spans="2:21" x14ac:dyDescent="0.25">
      <c r="B5833" s="1"/>
      <c r="C5833" s="1"/>
      <c r="G5833" s="1"/>
      <c r="P5833" s="1"/>
      <c r="Q5833" s="1"/>
      <c r="R5833" s="1"/>
    </row>
    <row r="5834" spans="2:21" x14ac:dyDescent="0.25">
      <c r="B5834" s="1"/>
      <c r="C5834" s="1"/>
      <c r="G5834" s="1"/>
      <c r="P5834" s="1"/>
      <c r="Q5834" s="1"/>
      <c r="R5834" s="1"/>
    </row>
    <row r="5835" spans="2:21" x14ac:dyDescent="0.25">
      <c r="B5835" s="1"/>
      <c r="C5835" s="1"/>
      <c r="P5835" s="1"/>
      <c r="Q5835" s="1"/>
      <c r="R5835" s="1"/>
    </row>
    <row r="5836" spans="2:21" x14ac:dyDescent="0.25">
      <c r="B5836" s="1"/>
      <c r="C5836" s="1"/>
      <c r="P5836" s="1"/>
      <c r="Q5836" s="1"/>
    </row>
    <row r="5837" spans="2:21" x14ac:dyDescent="0.25">
      <c r="B5837" s="1"/>
      <c r="C5837" s="1"/>
      <c r="P5837" s="1"/>
      <c r="Q5837" s="1"/>
    </row>
    <row r="5838" spans="2:21" x14ac:dyDescent="0.25">
      <c r="B5838" s="1"/>
      <c r="C5838" s="1"/>
      <c r="G5838" s="1"/>
      <c r="P5838" s="1"/>
      <c r="Q5838" s="1"/>
    </row>
    <row r="5839" spans="2:21" x14ac:dyDescent="0.25">
      <c r="B5839" s="1"/>
      <c r="C5839" s="1"/>
      <c r="P5839" s="1"/>
      <c r="Q5839" s="1"/>
    </row>
    <row r="5840" spans="2:21" x14ac:dyDescent="0.25">
      <c r="B5840" s="1"/>
      <c r="C5840" s="1"/>
      <c r="P5840" s="1"/>
      <c r="Q5840" s="1"/>
      <c r="R5840" s="1"/>
    </row>
    <row r="5841" spans="2:18" x14ac:dyDescent="0.25">
      <c r="B5841" s="1"/>
      <c r="C5841" s="1"/>
      <c r="P5841" s="1"/>
      <c r="Q5841" s="1"/>
      <c r="R5841" s="1"/>
    </row>
    <row r="5842" spans="2:18" x14ac:dyDescent="0.25">
      <c r="B5842" s="1"/>
      <c r="C5842" s="1"/>
      <c r="P5842" s="1"/>
      <c r="Q5842" s="1"/>
      <c r="R5842" s="1"/>
    </row>
    <row r="5843" spans="2:18" x14ac:dyDescent="0.25">
      <c r="B5843" s="1"/>
      <c r="C5843" s="1"/>
      <c r="P5843" s="1"/>
      <c r="Q5843" s="1"/>
      <c r="R5843" s="1"/>
    </row>
    <row r="5844" spans="2:18" x14ac:dyDescent="0.25">
      <c r="B5844" s="1"/>
      <c r="C5844" s="1"/>
      <c r="P5844" s="1"/>
      <c r="Q5844" s="1"/>
      <c r="R5844" s="1"/>
    </row>
    <row r="5845" spans="2:18" x14ac:dyDescent="0.25">
      <c r="B5845" s="1"/>
      <c r="C5845" s="1"/>
      <c r="P5845" s="1"/>
      <c r="Q5845" s="1"/>
    </row>
    <row r="5846" spans="2:18" x14ac:dyDescent="0.25">
      <c r="B5846" s="1"/>
      <c r="C5846" s="1"/>
      <c r="P5846" s="1"/>
      <c r="Q5846" s="1"/>
    </row>
    <row r="5847" spans="2:18" x14ac:dyDescent="0.25">
      <c r="B5847" s="1"/>
      <c r="C5847" s="1"/>
      <c r="P5847" s="1"/>
      <c r="Q5847" s="1"/>
    </row>
    <row r="5848" spans="2:18" x14ac:dyDescent="0.25">
      <c r="B5848" s="1"/>
      <c r="C5848" s="1"/>
      <c r="G5848" s="1"/>
      <c r="P5848" s="1"/>
      <c r="Q5848" s="1"/>
    </row>
    <row r="5849" spans="2:18" x14ac:dyDescent="0.25">
      <c r="B5849" s="1"/>
      <c r="C5849" s="1"/>
      <c r="P5849" s="1"/>
      <c r="Q5849" s="1"/>
      <c r="R5849" s="1"/>
    </row>
    <row r="5850" spans="2:18" x14ac:dyDescent="0.25">
      <c r="B5850" s="1"/>
      <c r="C5850" s="1"/>
      <c r="G5850" s="1"/>
      <c r="P5850" s="1"/>
      <c r="Q5850" s="1"/>
    </row>
    <row r="5851" spans="2:18" x14ac:dyDescent="0.25">
      <c r="B5851" s="1"/>
      <c r="C5851" s="1"/>
      <c r="G5851" s="1"/>
      <c r="P5851" s="1"/>
      <c r="Q5851" s="1"/>
      <c r="R5851" s="1"/>
    </row>
    <row r="5852" spans="2:18" x14ac:dyDescent="0.25">
      <c r="B5852" s="1"/>
      <c r="C5852" s="1"/>
      <c r="P5852" s="1"/>
      <c r="Q5852" s="1"/>
      <c r="R5852" s="1"/>
    </row>
    <row r="5853" spans="2:18" x14ac:dyDescent="0.25">
      <c r="B5853" s="1"/>
      <c r="C5853" s="1"/>
      <c r="P5853" s="1"/>
      <c r="Q5853" s="1"/>
    </row>
    <row r="5854" spans="2:18" x14ac:dyDescent="0.25">
      <c r="B5854" s="1"/>
      <c r="C5854" s="1"/>
      <c r="P5854" s="1"/>
      <c r="Q5854" s="1"/>
    </row>
    <row r="5855" spans="2:18" x14ac:dyDescent="0.25">
      <c r="B5855" s="1"/>
      <c r="C5855" s="1"/>
      <c r="G5855" s="1"/>
      <c r="P5855" s="1"/>
      <c r="Q5855" s="1"/>
      <c r="R5855" s="1"/>
    </row>
    <row r="5856" spans="2:18" x14ac:dyDescent="0.25">
      <c r="B5856" s="1"/>
      <c r="C5856" s="1"/>
      <c r="G5856" s="1"/>
      <c r="P5856" s="1"/>
      <c r="Q5856" s="1"/>
    </row>
    <row r="5857" spans="2:18" x14ac:dyDescent="0.25">
      <c r="B5857" s="1"/>
      <c r="C5857" s="1"/>
      <c r="P5857" s="1"/>
      <c r="Q5857" s="1"/>
      <c r="R5857" s="1"/>
    </row>
    <row r="5858" spans="2:18" x14ac:dyDescent="0.25">
      <c r="B5858" s="1"/>
      <c r="C5858" s="1"/>
      <c r="P5858" s="1"/>
      <c r="Q5858" s="1"/>
    </row>
    <row r="5859" spans="2:18" x14ac:dyDescent="0.25">
      <c r="B5859" s="1"/>
      <c r="C5859" s="1"/>
      <c r="P5859" s="1"/>
      <c r="Q5859" s="1"/>
    </row>
    <row r="5860" spans="2:18" x14ac:dyDescent="0.25">
      <c r="B5860" s="1"/>
      <c r="C5860" s="1"/>
      <c r="G5860" s="1"/>
      <c r="P5860" s="1"/>
      <c r="Q5860" s="1"/>
      <c r="R5860" s="1"/>
    </row>
    <row r="5861" spans="2:18" x14ac:dyDescent="0.25">
      <c r="B5861" s="1"/>
      <c r="C5861" s="1"/>
      <c r="P5861" s="1"/>
      <c r="Q5861" s="1"/>
    </row>
    <row r="5862" spans="2:18" x14ac:dyDescent="0.25">
      <c r="B5862" s="1"/>
      <c r="C5862" s="1"/>
      <c r="P5862" s="1"/>
      <c r="Q5862" s="1"/>
    </row>
    <row r="5863" spans="2:18" x14ac:dyDescent="0.25">
      <c r="B5863" s="1"/>
      <c r="C5863" s="1"/>
      <c r="P5863" s="1"/>
      <c r="Q5863" s="1"/>
      <c r="R5863" s="1"/>
    </row>
    <row r="5864" spans="2:18" x14ac:dyDescent="0.25">
      <c r="B5864" s="1"/>
      <c r="C5864" s="1"/>
      <c r="P5864" s="1"/>
      <c r="Q5864" s="1"/>
    </row>
    <row r="5865" spans="2:18" x14ac:dyDescent="0.25">
      <c r="B5865" s="1"/>
      <c r="C5865" s="1"/>
      <c r="P5865" s="1"/>
      <c r="Q5865" s="1"/>
    </row>
    <row r="5866" spans="2:18" x14ac:dyDescent="0.25">
      <c r="B5866" s="1"/>
      <c r="C5866" s="1"/>
      <c r="P5866" s="1"/>
      <c r="Q5866" s="1"/>
    </row>
    <row r="5867" spans="2:18" x14ac:dyDescent="0.25">
      <c r="B5867" s="1"/>
      <c r="C5867" s="1"/>
      <c r="P5867" s="1"/>
      <c r="Q5867" s="1"/>
      <c r="R5867" s="1"/>
    </row>
    <row r="5868" spans="2:18" x14ac:dyDescent="0.25">
      <c r="B5868" s="1"/>
      <c r="C5868" s="1"/>
      <c r="P5868" s="1"/>
      <c r="Q5868" s="1"/>
    </row>
    <row r="5869" spans="2:18" x14ac:dyDescent="0.25">
      <c r="B5869" s="1"/>
      <c r="C5869" s="1"/>
      <c r="P5869" s="1"/>
      <c r="Q5869" s="1"/>
    </row>
    <row r="5870" spans="2:18" x14ac:dyDescent="0.25">
      <c r="B5870" s="1"/>
      <c r="C5870" s="1"/>
      <c r="P5870" s="1"/>
      <c r="Q5870" s="1"/>
    </row>
    <row r="5871" spans="2:18" x14ac:dyDescent="0.25">
      <c r="B5871" s="1"/>
      <c r="C5871" s="1"/>
      <c r="P5871" s="1"/>
      <c r="Q5871" s="1"/>
    </row>
    <row r="5872" spans="2:18" x14ac:dyDescent="0.25">
      <c r="B5872" s="1"/>
      <c r="C5872" s="1"/>
      <c r="P5872" s="1"/>
      <c r="Q5872" s="1"/>
    </row>
    <row r="5873" spans="2:18" x14ac:dyDescent="0.25">
      <c r="B5873" s="1"/>
      <c r="C5873" s="1"/>
      <c r="P5873" s="1"/>
      <c r="Q5873" s="1"/>
    </row>
    <row r="5874" spans="2:18" x14ac:dyDescent="0.25">
      <c r="B5874" s="1"/>
      <c r="C5874" s="1"/>
      <c r="P5874" s="1"/>
      <c r="Q5874" s="1"/>
    </row>
    <row r="5875" spans="2:18" x14ac:dyDescent="0.25">
      <c r="B5875" s="1"/>
      <c r="C5875" s="1"/>
      <c r="G5875" s="1"/>
      <c r="P5875" s="1"/>
      <c r="Q5875" s="1"/>
      <c r="R5875" s="1"/>
    </row>
    <row r="5876" spans="2:18" x14ac:dyDescent="0.25">
      <c r="B5876" s="1"/>
      <c r="C5876" s="1"/>
      <c r="P5876" s="1"/>
      <c r="Q5876" s="1"/>
    </row>
    <row r="5877" spans="2:18" x14ac:dyDescent="0.25">
      <c r="B5877" s="1"/>
      <c r="C5877" s="1"/>
      <c r="G5877" s="1"/>
      <c r="P5877" s="1"/>
      <c r="Q5877" s="1"/>
      <c r="R5877" s="1"/>
    </row>
    <row r="5878" spans="2:18" x14ac:dyDescent="0.25">
      <c r="B5878" s="1"/>
      <c r="C5878" s="1"/>
      <c r="P5878" s="1"/>
      <c r="Q5878" s="1"/>
      <c r="R5878" s="1"/>
    </row>
    <row r="5879" spans="2:18" x14ac:dyDescent="0.25">
      <c r="B5879" s="1"/>
      <c r="C5879" s="1"/>
      <c r="P5879" s="1"/>
      <c r="Q5879" s="1"/>
    </row>
    <row r="5880" spans="2:18" x14ac:dyDescent="0.25">
      <c r="B5880" s="1"/>
      <c r="C5880" s="1"/>
      <c r="P5880" s="1"/>
      <c r="Q5880" s="1"/>
    </row>
    <row r="5881" spans="2:18" x14ac:dyDescent="0.25">
      <c r="B5881" s="1"/>
      <c r="C5881" s="1"/>
      <c r="P5881" s="1"/>
      <c r="Q5881" s="1"/>
    </row>
    <row r="5882" spans="2:18" x14ac:dyDescent="0.25">
      <c r="B5882" s="1"/>
      <c r="C5882" s="1"/>
      <c r="P5882" s="1"/>
      <c r="Q5882" s="1"/>
    </row>
    <row r="5883" spans="2:18" x14ac:dyDescent="0.25">
      <c r="B5883" s="1"/>
      <c r="C5883" s="1"/>
      <c r="P5883" s="1"/>
      <c r="Q5883" s="1"/>
    </row>
    <row r="5884" spans="2:18" x14ac:dyDescent="0.25">
      <c r="B5884" s="1"/>
      <c r="C5884" s="1"/>
      <c r="P5884" s="1"/>
      <c r="Q5884" s="1"/>
    </row>
    <row r="5885" spans="2:18" x14ac:dyDescent="0.25">
      <c r="B5885" s="1"/>
      <c r="C5885" s="1"/>
      <c r="P5885" s="1"/>
      <c r="Q5885" s="1"/>
      <c r="R5885" s="1"/>
    </row>
    <row r="5886" spans="2:18" x14ac:dyDescent="0.25">
      <c r="B5886" s="1"/>
      <c r="C5886" s="1"/>
      <c r="P5886" s="1"/>
      <c r="Q5886" s="1"/>
    </row>
    <row r="5887" spans="2:18" x14ac:dyDescent="0.25">
      <c r="B5887" s="1"/>
      <c r="C5887" s="1"/>
      <c r="P5887" s="1"/>
      <c r="Q5887" s="1"/>
      <c r="R5887" s="1"/>
    </row>
    <row r="5888" spans="2:18" x14ac:dyDescent="0.25">
      <c r="B5888" s="1"/>
      <c r="C5888" s="1"/>
      <c r="P5888" s="1"/>
      <c r="Q5888" s="1"/>
      <c r="R5888" s="1"/>
    </row>
    <row r="5889" spans="2:21" x14ac:dyDescent="0.25">
      <c r="B5889" s="1"/>
      <c r="C5889" s="1"/>
      <c r="P5889" s="1"/>
      <c r="Q5889" s="1"/>
      <c r="R5889" s="1"/>
    </row>
    <row r="5890" spans="2:21" x14ac:dyDescent="0.25">
      <c r="B5890" s="1"/>
      <c r="C5890" s="1"/>
      <c r="P5890" s="1"/>
      <c r="Q5890" s="1"/>
      <c r="R5890" s="1"/>
    </row>
    <row r="5891" spans="2:21" x14ac:dyDescent="0.25">
      <c r="B5891" s="1"/>
      <c r="C5891" s="1"/>
      <c r="P5891" s="1"/>
      <c r="Q5891" s="1"/>
    </row>
    <row r="5892" spans="2:21" x14ac:dyDescent="0.25">
      <c r="B5892" s="1"/>
      <c r="C5892" s="1"/>
      <c r="P5892" s="1"/>
      <c r="Q5892" s="1"/>
      <c r="U5892" s="1"/>
    </row>
    <row r="5893" spans="2:21" x14ac:dyDescent="0.25">
      <c r="B5893" s="1"/>
      <c r="C5893" s="1"/>
      <c r="P5893" s="1"/>
      <c r="Q5893" s="1"/>
      <c r="R5893" s="1"/>
    </row>
    <row r="5894" spans="2:21" x14ac:dyDescent="0.25">
      <c r="B5894" s="1"/>
      <c r="C5894" s="1"/>
      <c r="P5894" s="1"/>
      <c r="Q5894" s="1"/>
    </row>
    <row r="5895" spans="2:21" x14ac:dyDescent="0.25">
      <c r="B5895" s="1"/>
      <c r="C5895" s="1"/>
      <c r="P5895" s="1"/>
      <c r="Q5895" s="1"/>
    </row>
    <row r="5896" spans="2:21" x14ac:dyDescent="0.25">
      <c r="B5896" s="1"/>
      <c r="C5896" s="1"/>
      <c r="P5896" s="1"/>
      <c r="Q5896" s="1"/>
    </row>
    <row r="5897" spans="2:21" x14ac:dyDescent="0.25">
      <c r="B5897" s="1"/>
      <c r="C5897" s="1"/>
      <c r="P5897" s="1"/>
      <c r="Q5897" s="1"/>
    </row>
    <row r="5898" spans="2:21" x14ac:dyDescent="0.25">
      <c r="B5898" s="1"/>
      <c r="C5898" s="1"/>
      <c r="P5898" s="1"/>
      <c r="Q5898" s="1"/>
    </row>
    <row r="5899" spans="2:21" x14ac:dyDescent="0.25">
      <c r="B5899" s="1"/>
      <c r="C5899" s="1"/>
      <c r="P5899" s="1"/>
      <c r="Q5899" s="1"/>
    </row>
    <row r="5900" spans="2:21" x14ac:dyDescent="0.25">
      <c r="B5900" s="1"/>
      <c r="C5900" s="1"/>
      <c r="P5900" s="1"/>
      <c r="Q5900" s="1"/>
    </row>
    <row r="5901" spans="2:21" x14ac:dyDescent="0.25">
      <c r="B5901" s="1"/>
      <c r="C5901" s="1"/>
      <c r="G5901" s="1"/>
      <c r="P5901" s="1"/>
      <c r="Q5901" s="1"/>
      <c r="R5901" s="1"/>
    </row>
    <row r="5902" spans="2:21" x14ac:dyDescent="0.25">
      <c r="B5902" s="1"/>
      <c r="C5902" s="1"/>
      <c r="P5902" s="1"/>
      <c r="Q5902" s="1"/>
    </row>
    <row r="5903" spans="2:21" x14ac:dyDescent="0.25">
      <c r="B5903" s="1"/>
      <c r="C5903" s="1"/>
      <c r="P5903" s="1"/>
      <c r="Q5903" s="1"/>
      <c r="R5903" s="1"/>
    </row>
    <row r="5904" spans="2:21" x14ac:dyDescent="0.25">
      <c r="B5904" s="1"/>
      <c r="C5904" s="1"/>
      <c r="P5904" s="1"/>
      <c r="Q5904" s="1"/>
      <c r="R5904" s="1"/>
    </row>
    <row r="5905" spans="2:18" x14ac:dyDescent="0.25">
      <c r="B5905" s="1"/>
      <c r="C5905" s="1"/>
      <c r="G5905" s="1"/>
      <c r="P5905" s="1"/>
      <c r="Q5905" s="1"/>
      <c r="R5905" s="1"/>
    </row>
    <row r="5906" spans="2:18" x14ac:dyDescent="0.25">
      <c r="B5906" s="1"/>
      <c r="C5906" s="1"/>
      <c r="P5906" s="1"/>
      <c r="Q5906" s="1"/>
    </row>
    <row r="5907" spans="2:18" x14ac:dyDescent="0.25">
      <c r="B5907" s="1"/>
      <c r="C5907" s="1"/>
      <c r="P5907" s="1"/>
      <c r="Q5907" s="1"/>
      <c r="R5907" s="1"/>
    </row>
    <row r="5908" spans="2:18" x14ac:dyDescent="0.25">
      <c r="B5908" s="1"/>
      <c r="C5908" s="1"/>
      <c r="P5908" s="1"/>
      <c r="Q5908" s="1"/>
    </row>
    <row r="5909" spans="2:18" x14ac:dyDescent="0.25">
      <c r="B5909" s="1"/>
      <c r="C5909" s="1"/>
      <c r="P5909" s="1"/>
      <c r="Q5909" s="1"/>
    </row>
    <row r="5910" spans="2:18" x14ac:dyDescent="0.25">
      <c r="B5910" s="1"/>
      <c r="C5910" s="1"/>
      <c r="P5910" s="1"/>
      <c r="Q5910" s="1"/>
    </row>
    <row r="5911" spans="2:18" x14ac:dyDescent="0.25">
      <c r="B5911" s="1"/>
      <c r="C5911" s="1"/>
      <c r="P5911" s="1"/>
      <c r="Q5911" s="1"/>
    </row>
    <row r="5912" spans="2:18" x14ac:dyDescent="0.25">
      <c r="B5912" s="1"/>
      <c r="C5912" s="1"/>
      <c r="G5912" s="1"/>
      <c r="P5912" s="1"/>
      <c r="Q5912" s="1"/>
      <c r="R5912" s="1"/>
    </row>
    <row r="5913" spans="2:18" x14ac:dyDescent="0.25">
      <c r="B5913" s="1"/>
      <c r="C5913" s="1"/>
      <c r="F5913" s="1"/>
      <c r="P5913" s="1"/>
      <c r="Q5913" s="1"/>
      <c r="R5913" s="1"/>
    </row>
    <row r="5914" spans="2:18" x14ac:dyDescent="0.25">
      <c r="B5914" s="1"/>
      <c r="C5914" s="1"/>
      <c r="P5914" s="1"/>
      <c r="Q5914" s="1"/>
    </row>
    <row r="5915" spans="2:18" x14ac:dyDescent="0.25">
      <c r="B5915" s="1"/>
      <c r="C5915" s="1"/>
      <c r="P5915" s="1"/>
      <c r="Q5915" s="1"/>
      <c r="R5915" s="1"/>
    </row>
    <row r="5916" spans="2:18" x14ac:dyDescent="0.25">
      <c r="B5916" s="1"/>
      <c r="C5916" s="1"/>
      <c r="P5916" s="1"/>
      <c r="Q5916" s="1"/>
    </row>
    <row r="5917" spans="2:18" x14ac:dyDescent="0.25">
      <c r="B5917" s="1"/>
      <c r="C5917" s="1"/>
      <c r="P5917" s="1"/>
      <c r="Q5917" s="1"/>
    </row>
    <row r="5918" spans="2:18" x14ac:dyDescent="0.25">
      <c r="B5918" s="1"/>
      <c r="C5918" s="1"/>
      <c r="P5918" s="1"/>
      <c r="Q5918" s="1"/>
      <c r="R5918" s="1"/>
    </row>
    <row r="5919" spans="2:18" x14ac:dyDescent="0.25">
      <c r="B5919" s="1"/>
      <c r="C5919" s="1"/>
      <c r="P5919" s="1"/>
      <c r="Q5919" s="1"/>
    </row>
    <row r="5920" spans="2:18" x14ac:dyDescent="0.25">
      <c r="B5920" s="1"/>
      <c r="C5920" s="1"/>
      <c r="G5920" s="1"/>
      <c r="P5920" s="1"/>
      <c r="Q5920" s="1"/>
      <c r="R5920" s="1"/>
    </row>
    <row r="5921" spans="2:18" x14ac:dyDescent="0.25">
      <c r="B5921" s="1"/>
      <c r="C5921" s="1"/>
      <c r="P5921" s="1"/>
      <c r="Q5921" s="1"/>
    </row>
    <row r="5922" spans="2:18" x14ac:dyDescent="0.25">
      <c r="B5922" s="1"/>
      <c r="C5922" s="1"/>
      <c r="P5922" s="1"/>
      <c r="Q5922" s="1"/>
    </row>
    <row r="5923" spans="2:18" x14ac:dyDescent="0.25">
      <c r="B5923" s="1"/>
      <c r="C5923" s="1"/>
      <c r="F5923" s="1"/>
      <c r="P5923" s="1"/>
      <c r="Q5923" s="1"/>
      <c r="R5923" s="1"/>
    </row>
    <row r="5924" spans="2:18" x14ac:dyDescent="0.25">
      <c r="B5924" s="1"/>
      <c r="C5924" s="1"/>
      <c r="G5924" s="1"/>
      <c r="P5924" s="1"/>
      <c r="Q5924" s="1"/>
    </row>
    <row r="5925" spans="2:18" x14ac:dyDescent="0.25">
      <c r="B5925" s="1"/>
      <c r="C5925" s="1"/>
      <c r="P5925" s="1"/>
      <c r="Q5925" s="1"/>
    </row>
    <row r="5926" spans="2:18" x14ac:dyDescent="0.25">
      <c r="B5926" s="1"/>
      <c r="C5926" s="1"/>
      <c r="P5926" s="1"/>
      <c r="Q5926" s="1"/>
    </row>
    <row r="5927" spans="2:18" x14ac:dyDescent="0.25">
      <c r="B5927" s="1"/>
      <c r="C5927" s="1"/>
      <c r="G5927" s="1"/>
      <c r="P5927" s="1"/>
      <c r="Q5927" s="1"/>
      <c r="R5927" s="1"/>
    </row>
    <row r="5928" spans="2:18" x14ac:dyDescent="0.25">
      <c r="B5928" s="1"/>
      <c r="C5928" s="1"/>
      <c r="P5928" s="1"/>
      <c r="Q5928" s="1"/>
    </row>
    <row r="5929" spans="2:18" x14ac:dyDescent="0.25">
      <c r="B5929" s="1"/>
      <c r="C5929" s="1"/>
      <c r="P5929" s="1"/>
      <c r="Q5929" s="1"/>
    </row>
    <row r="5930" spans="2:18" x14ac:dyDescent="0.25">
      <c r="B5930" s="1"/>
      <c r="C5930" s="1"/>
      <c r="G5930" s="1"/>
      <c r="P5930" s="1"/>
      <c r="Q5930" s="1"/>
      <c r="R5930" s="1"/>
    </row>
    <row r="5931" spans="2:18" x14ac:dyDescent="0.25">
      <c r="B5931" s="1"/>
      <c r="C5931" s="1"/>
      <c r="G5931" s="1"/>
      <c r="P5931" s="1"/>
      <c r="Q5931" s="1"/>
      <c r="R5931" s="1"/>
    </row>
    <row r="5932" spans="2:18" x14ac:dyDescent="0.25">
      <c r="B5932" s="1"/>
      <c r="C5932" s="1"/>
      <c r="G5932" s="1"/>
      <c r="P5932" s="1"/>
      <c r="Q5932" s="1"/>
      <c r="R5932" s="1"/>
    </row>
    <row r="5933" spans="2:18" x14ac:dyDescent="0.25">
      <c r="B5933" s="1"/>
      <c r="C5933" s="1"/>
      <c r="G5933" s="1"/>
      <c r="P5933" s="1"/>
      <c r="Q5933" s="1"/>
      <c r="R5933" s="1"/>
    </row>
    <row r="5934" spans="2:18" x14ac:dyDescent="0.25">
      <c r="B5934" s="1"/>
      <c r="C5934" s="1"/>
      <c r="P5934" s="1"/>
      <c r="Q5934" s="1"/>
    </row>
    <row r="5935" spans="2:18" x14ac:dyDescent="0.25">
      <c r="B5935" s="1"/>
      <c r="C5935" s="1"/>
      <c r="G5935" s="1"/>
      <c r="P5935" s="1"/>
      <c r="Q5935" s="1"/>
      <c r="R5935" s="1"/>
    </row>
    <row r="5936" spans="2:18" x14ac:dyDescent="0.25">
      <c r="B5936" s="1"/>
      <c r="C5936" s="1"/>
      <c r="P5936" s="1"/>
      <c r="Q5936" s="1"/>
      <c r="R5936" s="1"/>
    </row>
    <row r="5937" spans="2:18" x14ac:dyDescent="0.25">
      <c r="B5937" s="1"/>
      <c r="C5937" s="1"/>
      <c r="P5937" s="1"/>
      <c r="Q5937" s="1"/>
    </row>
    <row r="5938" spans="2:18" x14ac:dyDescent="0.25">
      <c r="B5938" s="1"/>
      <c r="C5938" s="1"/>
      <c r="P5938" s="1"/>
      <c r="Q5938" s="1"/>
    </row>
    <row r="5939" spans="2:18" x14ac:dyDescent="0.25">
      <c r="B5939" s="1"/>
      <c r="C5939" s="1"/>
      <c r="G5939" s="1"/>
      <c r="P5939" s="1"/>
      <c r="Q5939" s="1"/>
      <c r="R5939" s="1"/>
    </row>
    <row r="5940" spans="2:18" x14ac:dyDescent="0.25">
      <c r="B5940" s="1"/>
      <c r="C5940" s="1"/>
      <c r="P5940" s="1"/>
      <c r="Q5940" s="1"/>
    </row>
    <row r="5941" spans="2:18" x14ac:dyDescent="0.25">
      <c r="B5941" s="1"/>
      <c r="C5941" s="1"/>
      <c r="F5941" s="1"/>
      <c r="P5941" s="1"/>
      <c r="Q5941" s="1"/>
      <c r="R5941" s="1"/>
    </row>
    <row r="5942" spans="2:18" x14ac:dyDescent="0.25">
      <c r="B5942" s="1"/>
      <c r="C5942" s="1"/>
      <c r="G5942" s="1"/>
      <c r="P5942" s="1"/>
      <c r="Q5942" s="1"/>
      <c r="R5942" s="1"/>
    </row>
    <row r="5943" spans="2:18" x14ac:dyDescent="0.25">
      <c r="B5943" s="1"/>
      <c r="C5943" s="1"/>
      <c r="G5943" s="1"/>
      <c r="P5943" s="1"/>
      <c r="Q5943" s="1"/>
      <c r="R5943" s="1"/>
    </row>
    <row r="5944" spans="2:18" x14ac:dyDescent="0.25">
      <c r="B5944" s="1"/>
      <c r="C5944" s="1"/>
      <c r="G5944" s="1"/>
      <c r="P5944" s="1"/>
      <c r="Q5944" s="1"/>
      <c r="R5944" s="1"/>
    </row>
    <row r="5945" spans="2:18" x14ac:dyDescent="0.25">
      <c r="B5945" s="1"/>
      <c r="C5945" s="1"/>
      <c r="P5945" s="1"/>
      <c r="Q5945" s="1"/>
    </row>
    <row r="5946" spans="2:18" x14ac:dyDescent="0.25">
      <c r="B5946" s="1"/>
      <c r="C5946" s="1"/>
      <c r="P5946" s="1"/>
      <c r="Q5946" s="1"/>
    </row>
    <row r="5947" spans="2:18" x14ac:dyDescent="0.25">
      <c r="B5947" s="1"/>
      <c r="C5947" s="1"/>
      <c r="G5947" s="1"/>
      <c r="P5947" s="1"/>
      <c r="Q5947" s="1"/>
    </row>
    <row r="5948" spans="2:18" x14ac:dyDescent="0.25">
      <c r="B5948" s="1"/>
      <c r="C5948" s="1"/>
      <c r="P5948" s="1"/>
      <c r="Q5948" s="1"/>
    </row>
    <row r="5949" spans="2:18" x14ac:dyDescent="0.25">
      <c r="B5949" s="1"/>
      <c r="C5949" s="1"/>
      <c r="G5949" s="1"/>
      <c r="P5949" s="1"/>
      <c r="Q5949" s="1"/>
      <c r="R5949" s="1"/>
    </row>
    <row r="5950" spans="2:18" x14ac:dyDescent="0.25">
      <c r="B5950" s="1"/>
      <c r="C5950" s="1"/>
      <c r="P5950" s="1"/>
      <c r="Q5950" s="1"/>
      <c r="R5950" s="1"/>
    </row>
    <row r="5951" spans="2:18" x14ac:dyDescent="0.25">
      <c r="B5951" s="1"/>
      <c r="C5951" s="1"/>
      <c r="P5951" s="1"/>
      <c r="Q5951" s="1"/>
    </row>
    <row r="5952" spans="2:18" x14ac:dyDescent="0.25">
      <c r="B5952" s="1"/>
      <c r="C5952" s="1"/>
      <c r="G5952" s="1"/>
      <c r="P5952" s="1"/>
      <c r="Q5952" s="1"/>
      <c r="R5952" s="1"/>
    </row>
    <row r="5953" spans="2:21" x14ac:dyDescent="0.25">
      <c r="B5953" s="1"/>
      <c r="C5953" s="1"/>
      <c r="P5953" s="1"/>
      <c r="Q5953" s="1"/>
    </row>
    <row r="5954" spans="2:21" x14ac:dyDescent="0.25">
      <c r="B5954" s="1"/>
      <c r="C5954" s="1"/>
      <c r="P5954" s="1"/>
      <c r="Q5954" s="1"/>
    </row>
    <row r="5955" spans="2:21" x14ac:dyDescent="0.25">
      <c r="B5955" s="1"/>
      <c r="C5955" s="1"/>
      <c r="P5955" s="1"/>
      <c r="Q5955" s="1"/>
    </row>
    <row r="5956" spans="2:21" x14ac:dyDescent="0.25">
      <c r="B5956" s="1"/>
      <c r="C5956" s="1"/>
      <c r="P5956" s="1"/>
      <c r="Q5956" s="1"/>
    </row>
    <row r="5957" spans="2:21" x14ac:dyDescent="0.25">
      <c r="B5957" s="1"/>
      <c r="C5957" s="1"/>
      <c r="P5957" s="1"/>
      <c r="Q5957" s="1"/>
    </row>
    <row r="5958" spans="2:21" x14ac:dyDescent="0.25">
      <c r="B5958" s="1"/>
      <c r="C5958" s="1"/>
      <c r="P5958" s="1"/>
      <c r="Q5958" s="1"/>
    </row>
    <row r="5959" spans="2:21" x14ac:dyDescent="0.25">
      <c r="B5959" s="1"/>
      <c r="C5959" s="1"/>
      <c r="P5959" s="1"/>
      <c r="Q5959" s="1"/>
    </row>
    <row r="5960" spans="2:21" x14ac:dyDescent="0.25">
      <c r="B5960" s="1"/>
      <c r="C5960" s="1"/>
      <c r="P5960" s="1"/>
      <c r="Q5960" s="1"/>
    </row>
    <row r="5961" spans="2:21" x14ac:dyDescent="0.25">
      <c r="B5961" s="1"/>
      <c r="C5961" s="1"/>
      <c r="G5961" s="1"/>
      <c r="P5961" s="1"/>
      <c r="Q5961" s="1"/>
      <c r="R5961" s="1"/>
    </row>
    <row r="5962" spans="2:21" x14ac:dyDescent="0.25">
      <c r="B5962" s="1"/>
      <c r="C5962" s="1"/>
      <c r="P5962" s="1"/>
      <c r="Q5962" s="1"/>
    </row>
    <row r="5963" spans="2:21" x14ac:dyDescent="0.25">
      <c r="B5963" s="1"/>
      <c r="C5963" s="1"/>
      <c r="P5963" s="1"/>
      <c r="Q5963" s="1"/>
    </row>
    <row r="5964" spans="2:21" x14ac:dyDescent="0.25">
      <c r="B5964" s="1"/>
      <c r="C5964" s="1"/>
      <c r="P5964" s="1"/>
      <c r="Q5964" s="1"/>
      <c r="R5964" s="1"/>
    </row>
    <row r="5965" spans="2:21" x14ac:dyDescent="0.25">
      <c r="B5965" s="1"/>
      <c r="C5965" s="1"/>
      <c r="G5965" s="1"/>
      <c r="P5965" s="1"/>
      <c r="Q5965" s="1"/>
      <c r="R5965" s="1"/>
    </row>
    <row r="5966" spans="2:21" x14ac:dyDescent="0.25">
      <c r="B5966" s="1"/>
      <c r="C5966" s="1"/>
      <c r="P5966" s="1"/>
      <c r="Q5966" s="1"/>
      <c r="R5966" s="1"/>
    </row>
    <row r="5967" spans="2:21" x14ac:dyDescent="0.25">
      <c r="B5967" s="1"/>
      <c r="C5967" s="1"/>
      <c r="P5967" s="1"/>
      <c r="Q5967" s="1"/>
      <c r="U5967" s="1"/>
    </row>
    <row r="5968" spans="2:21" x14ac:dyDescent="0.25">
      <c r="B5968" s="1"/>
      <c r="C5968" s="1"/>
      <c r="P5968" s="1"/>
      <c r="Q5968" s="1"/>
      <c r="U5968" s="1"/>
    </row>
    <row r="5969" spans="2:18" x14ac:dyDescent="0.25">
      <c r="B5969" s="1"/>
      <c r="C5969" s="1"/>
      <c r="P5969" s="1"/>
      <c r="Q5969" s="1"/>
    </row>
    <row r="5970" spans="2:18" x14ac:dyDescent="0.25">
      <c r="B5970" s="1"/>
      <c r="C5970" s="1"/>
      <c r="P5970" s="1"/>
      <c r="Q5970" s="1"/>
    </row>
    <row r="5971" spans="2:18" x14ac:dyDescent="0.25">
      <c r="B5971" s="1"/>
      <c r="C5971" s="1"/>
      <c r="P5971" s="1"/>
      <c r="Q5971" s="1"/>
    </row>
    <row r="5972" spans="2:18" x14ac:dyDescent="0.25">
      <c r="B5972" s="1"/>
      <c r="C5972" s="1"/>
      <c r="P5972" s="1"/>
      <c r="Q5972" s="1"/>
    </row>
    <row r="5973" spans="2:18" x14ac:dyDescent="0.25">
      <c r="B5973" s="1"/>
      <c r="C5973" s="1"/>
      <c r="P5973" s="1"/>
      <c r="Q5973" s="1"/>
    </row>
    <row r="5974" spans="2:18" x14ac:dyDescent="0.25">
      <c r="B5974" s="1"/>
      <c r="C5974" s="1"/>
      <c r="P5974" s="1"/>
      <c r="Q5974" s="1"/>
    </row>
    <row r="5975" spans="2:18" x14ac:dyDescent="0.25">
      <c r="B5975" s="1"/>
      <c r="C5975" s="1"/>
      <c r="P5975" s="1"/>
      <c r="Q5975" s="1"/>
    </row>
    <row r="5976" spans="2:18" x14ac:dyDescent="0.25">
      <c r="B5976" s="1"/>
      <c r="C5976" s="1"/>
      <c r="P5976" s="1"/>
      <c r="Q5976" s="1"/>
      <c r="R5976" s="1"/>
    </row>
    <row r="5977" spans="2:18" x14ac:dyDescent="0.25">
      <c r="B5977" s="1"/>
      <c r="C5977" s="1"/>
      <c r="P5977" s="1"/>
      <c r="Q5977" s="1"/>
    </row>
    <row r="5978" spans="2:18" x14ac:dyDescent="0.25">
      <c r="B5978" s="1"/>
      <c r="C5978" s="1"/>
      <c r="P5978" s="1"/>
      <c r="Q5978" s="1"/>
    </row>
    <row r="5979" spans="2:18" x14ac:dyDescent="0.25">
      <c r="B5979" s="1"/>
      <c r="C5979" s="1"/>
      <c r="P5979" s="1"/>
      <c r="Q5979" s="1"/>
    </row>
    <row r="5980" spans="2:18" x14ac:dyDescent="0.25">
      <c r="B5980" s="1"/>
      <c r="C5980" s="1"/>
      <c r="P5980" s="1"/>
      <c r="Q5980" s="1"/>
    </row>
    <row r="5981" spans="2:18" x14ac:dyDescent="0.25">
      <c r="B5981" s="1"/>
      <c r="C5981" s="1"/>
      <c r="G5981" s="1"/>
      <c r="P5981" s="1"/>
      <c r="Q5981" s="1"/>
      <c r="R5981" s="1"/>
    </row>
    <row r="5982" spans="2:18" x14ac:dyDescent="0.25">
      <c r="B5982" s="1"/>
      <c r="C5982" s="1"/>
      <c r="G5982" s="1"/>
      <c r="P5982" s="1"/>
      <c r="Q5982" s="1"/>
      <c r="R5982" s="1"/>
    </row>
    <row r="5983" spans="2:18" x14ac:dyDescent="0.25">
      <c r="B5983" s="1"/>
      <c r="C5983" s="1"/>
      <c r="G5983" s="1"/>
      <c r="P5983" s="1"/>
      <c r="Q5983" s="1"/>
      <c r="R5983" s="1"/>
    </row>
    <row r="5984" spans="2:18" x14ac:dyDescent="0.25">
      <c r="B5984" s="1"/>
      <c r="C5984" s="1"/>
      <c r="P5984" s="1"/>
      <c r="Q5984" s="1"/>
    </row>
    <row r="5985" spans="2:21" x14ac:dyDescent="0.25">
      <c r="B5985" s="1"/>
      <c r="C5985" s="1"/>
      <c r="F5985" s="1"/>
      <c r="P5985" s="1"/>
      <c r="Q5985" s="1"/>
      <c r="R5985" s="1"/>
    </row>
    <row r="5986" spans="2:21" x14ac:dyDescent="0.25">
      <c r="B5986" s="1"/>
      <c r="C5986" s="1"/>
      <c r="P5986" s="1"/>
      <c r="Q5986" s="1"/>
      <c r="U5986" s="1"/>
    </row>
    <row r="5987" spans="2:21" x14ac:dyDescent="0.25">
      <c r="B5987" s="1"/>
      <c r="C5987" s="1"/>
      <c r="P5987" s="1"/>
      <c r="Q5987" s="1"/>
    </row>
    <row r="5988" spans="2:21" x14ac:dyDescent="0.25">
      <c r="B5988" s="1"/>
      <c r="C5988" s="1"/>
      <c r="P5988" s="1"/>
      <c r="Q5988" s="1"/>
    </row>
    <row r="5989" spans="2:21" x14ac:dyDescent="0.25">
      <c r="B5989" s="1"/>
      <c r="C5989" s="1"/>
      <c r="G5989" s="1"/>
      <c r="P5989" s="1"/>
      <c r="Q5989" s="1"/>
      <c r="R5989" s="1"/>
    </row>
    <row r="5990" spans="2:21" x14ac:dyDescent="0.25">
      <c r="B5990" s="1"/>
      <c r="C5990" s="1"/>
      <c r="P5990" s="1"/>
      <c r="Q5990" s="1"/>
    </row>
    <row r="5991" spans="2:21" x14ac:dyDescent="0.25">
      <c r="B5991" s="1"/>
      <c r="C5991" s="1"/>
      <c r="P5991" s="1"/>
      <c r="Q5991" s="1"/>
    </row>
    <row r="5992" spans="2:21" x14ac:dyDescent="0.25">
      <c r="B5992" s="1"/>
      <c r="C5992" s="1"/>
      <c r="P5992" s="1"/>
      <c r="Q5992" s="1"/>
    </row>
    <row r="5993" spans="2:21" x14ac:dyDescent="0.25">
      <c r="B5993" s="1"/>
      <c r="C5993" s="1"/>
      <c r="G5993" s="1"/>
      <c r="P5993" s="1"/>
      <c r="Q5993" s="1"/>
      <c r="R5993" s="1"/>
    </row>
    <row r="5994" spans="2:21" x14ac:dyDescent="0.25">
      <c r="B5994" s="1"/>
      <c r="C5994" s="1"/>
      <c r="G5994" s="1"/>
      <c r="P5994" s="1"/>
      <c r="Q5994" s="1"/>
      <c r="R5994" s="1"/>
    </row>
    <row r="5995" spans="2:21" x14ac:dyDescent="0.25">
      <c r="B5995" s="1"/>
      <c r="C5995" s="1"/>
      <c r="P5995" s="1"/>
      <c r="Q5995" s="1"/>
      <c r="R5995" s="1"/>
    </row>
    <row r="5996" spans="2:21" x14ac:dyDescent="0.25">
      <c r="B5996" s="1"/>
      <c r="C5996" s="1"/>
      <c r="P5996" s="1"/>
      <c r="Q5996" s="1"/>
    </row>
    <row r="5997" spans="2:21" x14ac:dyDescent="0.25">
      <c r="B5997" s="1"/>
      <c r="C5997" s="1"/>
      <c r="P5997" s="1"/>
      <c r="Q5997" s="1"/>
      <c r="R5997" s="1"/>
    </row>
    <row r="5998" spans="2:21" x14ac:dyDescent="0.25">
      <c r="B5998" s="1"/>
      <c r="C5998" s="1"/>
      <c r="G5998" s="1"/>
      <c r="P5998" s="1"/>
      <c r="Q5998" s="1"/>
      <c r="R5998" s="1"/>
    </row>
    <row r="5999" spans="2:21" x14ac:dyDescent="0.25">
      <c r="B5999" s="1"/>
      <c r="C5999" s="1"/>
      <c r="P5999" s="1"/>
      <c r="Q5999" s="1"/>
    </row>
    <row r="6000" spans="2:21" x14ac:dyDescent="0.25">
      <c r="B6000" s="1"/>
      <c r="C6000" s="1"/>
      <c r="P6000" s="1"/>
      <c r="Q6000" s="1"/>
    </row>
    <row r="6001" spans="2:18" x14ac:dyDescent="0.25">
      <c r="B6001" s="1"/>
      <c r="C6001" s="1"/>
      <c r="P6001" s="1"/>
      <c r="Q6001" s="1"/>
      <c r="R6001" s="1"/>
    </row>
    <row r="6002" spans="2:18" x14ac:dyDescent="0.25">
      <c r="B6002" s="1"/>
      <c r="C6002" s="1"/>
      <c r="P6002" s="1"/>
      <c r="Q6002" s="1"/>
    </row>
    <row r="6003" spans="2:18" x14ac:dyDescent="0.25">
      <c r="B6003" s="1"/>
      <c r="C6003" s="1"/>
      <c r="P6003" s="1"/>
      <c r="Q6003" s="1"/>
    </row>
    <row r="6004" spans="2:18" x14ac:dyDescent="0.25">
      <c r="B6004" s="1"/>
      <c r="C6004" s="1"/>
      <c r="P6004" s="1"/>
      <c r="Q6004" s="1"/>
    </row>
    <row r="6005" spans="2:18" x14ac:dyDescent="0.25">
      <c r="B6005" s="1"/>
      <c r="C6005" s="1"/>
      <c r="P6005" s="1"/>
      <c r="Q6005" s="1"/>
    </row>
    <row r="6006" spans="2:18" x14ac:dyDescent="0.25">
      <c r="B6006" s="1"/>
      <c r="C6006" s="1"/>
      <c r="P6006" s="1"/>
      <c r="Q6006" s="1"/>
      <c r="R6006" s="1"/>
    </row>
    <row r="6007" spans="2:18" x14ac:dyDescent="0.25">
      <c r="B6007" s="1"/>
      <c r="C6007" s="1"/>
      <c r="P6007" s="1"/>
      <c r="Q6007" s="1"/>
      <c r="R6007" s="1"/>
    </row>
    <row r="6008" spans="2:18" x14ac:dyDescent="0.25">
      <c r="B6008" s="1"/>
      <c r="C6008" s="1"/>
      <c r="P6008" s="1"/>
      <c r="Q6008" s="1"/>
      <c r="R6008" s="1"/>
    </row>
    <row r="6009" spans="2:18" x14ac:dyDescent="0.25">
      <c r="B6009" s="1"/>
      <c r="C6009" s="1"/>
      <c r="P6009" s="1"/>
      <c r="Q6009" s="1"/>
    </row>
    <row r="6010" spans="2:18" x14ac:dyDescent="0.25">
      <c r="B6010" s="1"/>
      <c r="C6010" s="1"/>
      <c r="P6010" s="1"/>
      <c r="Q6010" s="1"/>
    </row>
    <row r="6011" spans="2:18" x14ac:dyDescent="0.25">
      <c r="B6011" s="1"/>
      <c r="C6011" s="1"/>
      <c r="P6011" s="1"/>
      <c r="Q6011" s="1"/>
    </row>
    <row r="6012" spans="2:18" x14ac:dyDescent="0.25">
      <c r="B6012" s="1"/>
      <c r="C6012" s="1"/>
      <c r="P6012" s="1"/>
      <c r="Q6012" s="1"/>
    </row>
    <row r="6013" spans="2:18" x14ac:dyDescent="0.25">
      <c r="B6013" s="1"/>
      <c r="C6013" s="1"/>
      <c r="P6013" s="1"/>
      <c r="Q6013" s="1"/>
    </row>
    <row r="6014" spans="2:18" x14ac:dyDescent="0.25">
      <c r="B6014" s="1"/>
      <c r="C6014" s="1"/>
      <c r="G6014" s="1"/>
      <c r="P6014" s="1"/>
      <c r="Q6014" s="1"/>
      <c r="R6014" s="1"/>
    </row>
    <row r="6015" spans="2:18" x14ac:dyDescent="0.25">
      <c r="B6015" s="1"/>
      <c r="C6015" s="1"/>
      <c r="P6015" s="1"/>
      <c r="Q6015" s="1"/>
    </row>
    <row r="6016" spans="2:18" x14ac:dyDescent="0.25">
      <c r="B6016" s="1"/>
      <c r="C6016" s="1"/>
      <c r="P6016" s="1"/>
      <c r="Q6016" s="1"/>
    </row>
    <row r="6017" spans="2:18" x14ac:dyDescent="0.25">
      <c r="B6017" s="1"/>
      <c r="C6017" s="1"/>
      <c r="P6017" s="1"/>
      <c r="Q6017" s="1"/>
    </row>
    <row r="6018" spans="2:18" x14ac:dyDescent="0.25">
      <c r="B6018" s="1"/>
      <c r="C6018" s="1"/>
      <c r="P6018" s="1"/>
      <c r="Q6018" s="1"/>
      <c r="R6018" s="1"/>
    </row>
    <row r="6019" spans="2:18" x14ac:dyDescent="0.25">
      <c r="B6019" s="1"/>
      <c r="C6019" s="1"/>
      <c r="P6019" s="1"/>
      <c r="Q6019" s="1"/>
      <c r="R6019" s="1"/>
    </row>
    <row r="6020" spans="2:18" x14ac:dyDescent="0.25">
      <c r="B6020" s="1"/>
      <c r="C6020" s="1"/>
      <c r="P6020" s="1"/>
      <c r="Q6020" s="1"/>
    </row>
    <row r="6021" spans="2:18" x14ac:dyDescent="0.25">
      <c r="B6021" s="1"/>
      <c r="C6021" s="1"/>
      <c r="G6021" s="1"/>
      <c r="P6021" s="1"/>
      <c r="Q6021" s="1"/>
      <c r="R6021" s="1"/>
    </row>
    <row r="6022" spans="2:18" x14ac:dyDescent="0.25">
      <c r="B6022" s="1"/>
      <c r="C6022" s="1"/>
      <c r="P6022" s="1"/>
      <c r="Q6022" s="1"/>
    </row>
    <row r="6023" spans="2:18" x14ac:dyDescent="0.25">
      <c r="B6023" s="1"/>
      <c r="C6023" s="1"/>
      <c r="P6023" s="1"/>
      <c r="Q6023" s="1"/>
      <c r="R6023" s="1"/>
    </row>
    <row r="6024" spans="2:18" x14ac:dyDescent="0.25">
      <c r="B6024" s="1"/>
      <c r="C6024" s="1"/>
      <c r="P6024" s="1"/>
      <c r="Q6024" s="1"/>
    </row>
    <row r="6025" spans="2:18" x14ac:dyDescent="0.25">
      <c r="B6025" s="1"/>
      <c r="C6025" s="1"/>
      <c r="P6025" s="1"/>
      <c r="Q6025" s="1"/>
      <c r="R6025" s="1"/>
    </row>
    <row r="6026" spans="2:18" x14ac:dyDescent="0.25">
      <c r="B6026" s="1"/>
      <c r="C6026" s="1"/>
      <c r="P6026" s="1"/>
      <c r="Q6026" s="1"/>
    </row>
    <row r="6027" spans="2:18" x14ac:dyDescent="0.25">
      <c r="B6027" s="1"/>
      <c r="C6027" s="1"/>
      <c r="P6027" s="1"/>
      <c r="Q6027" s="1"/>
    </row>
    <row r="6028" spans="2:18" x14ac:dyDescent="0.25">
      <c r="B6028" s="1"/>
      <c r="C6028" s="1"/>
      <c r="P6028" s="1"/>
      <c r="Q6028" s="1"/>
    </row>
    <row r="6029" spans="2:18" x14ac:dyDescent="0.25">
      <c r="B6029" s="1"/>
      <c r="C6029" s="1"/>
      <c r="P6029" s="1"/>
      <c r="Q6029" s="1"/>
    </row>
    <row r="6030" spans="2:18" x14ac:dyDescent="0.25">
      <c r="B6030" s="1"/>
      <c r="C6030" s="1"/>
      <c r="P6030" s="1"/>
      <c r="Q6030" s="1"/>
    </row>
    <row r="6031" spans="2:18" x14ac:dyDescent="0.25">
      <c r="B6031" s="1"/>
      <c r="C6031" s="1"/>
      <c r="P6031" s="1"/>
      <c r="Q6031" s="1"/>
      <c r="R6031" s="1"/>
    </row>
    <row r="6032" spans="2:18" x14ac:dyDescent="0.25">
      <c r="B6032" s="1"/>
      <c r="C6032" s="1"/>
      <c r="P6032" s="1"/>
      <c r="Q6032" s="1"/>
      <c r="R6032" s="1"/>
    </row>
    <row r="6033" spans="2:18" x14ac:dyDescent="0.25">
      <c r="B6033" s="1"/>
      <c r="C6033" s="1"/>
      <c r="P6033" s="1"/>
      <c r="Q6033" s="1"/>
      <c r="R6033" s="1"/>
    </row>
    <row r="6034" spans="2:18" x14ac:dyDescent="0.25">
      <c r="B6034" s="1"/>
      <c r="C6034" s="1"/>
      <c r="G6034" s="1"/>
      <c r="P6034" s="1"/>
      <c r="Q6034" s="1"/>
      <c r="R6034" s="1"/>
    </row>
    <row r="6035" spans="2:18" x14ac:dyDescent="0.25">
      <c r="B6035" s="1"/>
      <c r="C6035" s="1"/>
      <c r="G6035" s="1"/>
      <c r="P6035" s="1"/>
      <c r="Q6035" s="1"/>
      <c r="R6035" s="1"/>
    </row>
    <row r="6036" spans="2:18" x14ac:dyDescent="0.25">
      <c r="B6036" s="1"/>
      <c r="C6036" s="1"/>
      <c r="P6036" s="1"/>
      <c r="Q6036" s="1"/>
    </row>
    <row r="6037" spans="2:18" x14ac:dyDescent="0.25">
      <c r="B6037" s="1"/>
      <c r="C6037" s="1"/>
      <c r="P6037" s="1"/>
      <c r="Q6037" s="1"/>
    </row>
    <row r="6038" spans="2:18" x14ac:dyDescent="0.25">
      <c r="B6038" s="1"/>
      <c r="C6038" s="1"/>
      <c r="P6038" s="1"/>
      <c r="Q6038" s="1"/>
    </row>
    <row r="6039" spans="2:18" x14ac:dyDescent="0.25">
      <c r="B6039" s="1"/>
      <c r="C6039" s="1"/>
      <c r="P6039" s="1"/>
      <c r="Q6039" s="1"/>
      <c r="R6039" s="1"/>
    </row>
    <row r="6040" spans="2:18" x14ac:dyDescent="0.25">
      <c r="B6040" s="1"/>
      <c r="C6040" s="1"/>
      <c r="P6040" s="1"/>
      <c r="Q6040" s="1"/>
    </row>
    <row r="6041" spans="2:18" x14ac:dyDescent="0.25">
      <c r="B6041" s="1"/>
      <c r="C6041" s="1"/>
      <c r="P6041" s="1"/>
      <c r="Q6041" s="1"/>
    </row>
    <row r="6042" spans="2:18" x14ac:dyDescent="0.25">
      <c r="B6042" s="1"/>
      <c r="C6042" s="1"/>
      <c r="P6042" s="1"/>
      <c r="Q6042" s="1"/>
    </row>
    <row r="6043" spans="2:18" x14ac:dyDescent="0.25">
      <c r="B6043" s="1"/>
      <c r="C6043" s="1"/>
      <c r="P6043" s="1"/>
      <c r="Q6043" s="1"/>
    </row>
    <row r="6044" spans="2:18" x14ac:dyDescent="0.25">
      <c r="B6044" s="1"/>
      <c r="C6044" s="1"/>
      <c r="P6044" s="1"/>
      <c r="Q6044" s="1"/>
    </row>
    <row r="6045" spans="2:18" x14ac:dyDescent="0.25">
      <c r="B6045" s="1"/>
      <c r="C6045" s="1"/>
      <c r="P6045" s="1"/>
      <c r="Q6045" s="1"/>
    </row>
    <row r="6046" spans="2:18" x14ac:dyDescent="0.25">
      <c r="B6046" s="1"/>
      <c r="C6046" s="1"/>
      <c r="P6046" s="1"/>
      <c r="Q6046" s="1"/>
      <c r="R6046" s="1"/>
    </row>
    <row r="6047" spans="2:18" x14ac:dyDescent="0.25">
      <c r="B6047" s="1"/>
      <c r="C6047" s="1"/>
      <c r="P6047" s="1"/>
      <c r="Q6047" s="1"/>
      <c r="R6047" s="1"/>
    </row>
    <row r="6048" spans="2:18" x14ac:dyDescent="0.25">
      <c r="B6048" s="1"/>
      <c r="C6048" s="1"/>
      <c r="P6048" s="1"/>
      <c r="Q6048" s="1"/>
      <c r="R6048" s="1"/>
    </row>
    <row r="6049" spans="2:21" x14ac:dyDescent="0.25">
      <c r="B6049" s="1"/>
      <c r="C6049" s="1"/>
      <c r="P6049" s="1"/>
      <c r="Q6049" s="1"/>
      <c r="R6049" s="1"/>
    </row>
    <row r="6050" spans="2:21" x14ac:dyDescent="0.25">
      <c r="B6050" s="1"/>
      <c r="C6050" s="1"/>
      <c r="P6050" s="1"/>
      <c r="Q6050" s="1"/>
    </row>
    <row r="6051" spans="2:21" x14ac:dyDescent="0.25">
      <c r="B6051" s="1"/>
      <c r="C6051" s="1"/>
      <c r="G6051" s="1"/>
      <c r="P6051" s="1"/>
      <c r="Q6051" s="1"/>
      <c r="R6051" s="1"/>
    </row>
    <row r="6052" spans="2:21" x14ac:dyDescent="0.25">
      <c r="B6052" s="1"/>
      <c r="C6052" s="1"/>
      <c r="P6052" s="1"/>
      <c r="Q6052" s="1"/>
    </row>
    <row r="6053" spans="2:21" x14ac:dyDescent="0.25">
      <c r="B6053" s="1"/>
      <c r="C6053" s="1"/>
      <c r="P6053" s="1"/>
      <c r="Q6053" s="1"/>
    </row>
    <row r="6054" spans="2:21" x14ac:dyDescent="0.25">
      <c r="B6054" s="1"/>
      <c r="C6054" s="1"/>
      <c r="P6054" s="1"/>
      <c r="Q6054" s="1"/>
      <c r="R6054" s="1"/>
    </row>
    <row r="6055" spans="2:21" x14ac:dyDescent="0.25">
      <c r="B6055" s="1"/>
      <c r="C6055" s="1"/>
      <c r="P6055" s="1"/>
      <c r="Q6055" s="1"/>
    </row>
    <row r="6056" spans="2:21" x14ac:dyDescent="0.25">
      <c r="B6056" s="1"/>
      <c r="C6056" s="1"/>
      <c r="P6056" s="1"/>
      <c r="Q6056" s="1"/>
    </row>
    <row r="6057" spans="2:21" x14ac:dyDescent="0.25">
      <c r="B6057" s="1"/>
      <c r="C6057" s="1"/>
      <c r="G6057" s="1"/>
      <c r="P6057" s="1"/>
      <c r="Q6057" s="1"/>
      <c r="R6057" s="1"/>
    </row>
    <row r="6058" spans="2:21" x14ac:dyDescent="0.25">
      <c r="B6058" s="1"/>
      <c r="C6058" s="1"/>
      <c r="P6058" s="1"/>
      <c r="Q6058" s="1"/>
      <c r="U6058" s="1"/>
    </row>
    <row r="6059" spans="2:21" x14ac:dyDescent="0.25">
      <c r="B6059" s="1"/>
      <c r="C6059" s="1"/>
      <c r="P6059" s="1"/>
      <c r="Q6059" s="1"/>
    </row>
    <row r="6060" spans="2:21" x14ac:dyDescent="0.25">
      <c r="B6060" s="1"/>
      <c r="C6060" s="1"/>
      <c r="G6060" s="1"/>
      <c r="P6060" s="1"/>
      <c r="Q6060" s="1"/>
      <c r="R6060" s="1"/>
    </row>
    <row r="6061" spans="2:21" x14ac:dyDescent="0.25">
      <c r="B6061" s="1"/>
      <c r="C6061" s="1"/>
      <c r="P6061" s="1"/>
      <c r="Q6061" s="1"/>
      <c r="R6061" s="1"/>
    </row>
    <row r="6062" spans="2:21" x14ac:dyDescent="0.25">
      <c r="B6062" s="1"/>
      <c r="C6062" s="1"/>
      <c r="P6062" s="1"/>
      <c r="Q6062" s="1"/>
    </row>
    <row r="6063" spans="2:21" x14ac:dyDescent="0.25">
      <c r="B6063" s="1"/>
      <c r="C6063" s="1"/>
      <c r="P6063" s="1"/>
      <c r="Q6063" s="1"/>
    </row>
    <row r="6064" spans="2:21" x14ac:dyDescent="0.25">
      <c r="B6064" s="1"/>
      <c r="C6064" s="1"/>
      <c r="G6064" s="1"/>
      <c r="P6064" s="1"/>
      <c r="Q6064" s="1"/>
      <c r="R6064" s="1"/>
    </row>
    <row r="6065" spans="2:18" x14ac:dyDescent="0.25">
      <c r="B6065" s="1"/>
      <c r="C6065" s="1"/>
      <c r="P6065" s="1"/>
      <c r="Q6065" s="1"/>
    </row>
    <row r="6066" spans="2:18" x14ac:dyDescent="0.25">
      <c r="B6066" s="1"/>
      <c r="C6066" s="1"/>
      <c r="G6066" s="1"/>
      <c r="P6066" s="1"/>
      <c r="Q6066" s="1"/>
      <c r="R6066" s="1"/>
    </row>
    <row r="6067" spans="2:18" x14ac:dyDescent="0.25">
      <c r="B6067" s="1"/>
      <c r="C6067" s="1"/>
      <c r="P6067" s="1"/>
      <c r="Q6067" s="1"/>
    </row>
    <row r="6068" spans="2:18" x14ac:dyDescent="0.25">
      <c r="B6068" s="1"/>
      <c r="C6068" s="1"/>
      <c r="P6068" s="1"/>
      <c r="Q6068" s="1"/>
    </row>
    <row r="6069" spans="2:18" x14ac:dyDescent="0.25">
      <c r="B6069" s="1"/>
      <c r="C6069" s="1"/>
      <c r="P6069" s="1"/>
      <c r="Q6069" s="1"/>
    </row>
    <row r="6070" spans="2:18" x14ac:dyDescent="0.25">
      <c r="B6070" s="1"/>
      <c r="C6070" s="1"/>
      <c r="P6070" s="1"/>
      <c r="Q6070" s="1"/>
    </row>
    <row r="6071" spans="2:18" x14ac:dyDescent="0.25">
      <c r="B6071" s="1"/>
      <c r="C6071" s="1"/>
      <c r="P6071" s="1"/>
      <c r="Q6071" s="1"/>
    </row>
    <row r="6072" spans="2:18" x14ac:dyDescent="0.25">
      <c r="B6072" s="1"/>
      <c r="C6072" s="1"/>
      <c r="P6072" s="1"/>
      <c r="Q6072" s="1"/>
    </row>
    <row r="6073" spans="2:18" x14ac:dyDescent="0.25">
      <c r="B6073" s="1"/>
      <c r="C6073" s="1"/>
      <c r="G6073" s="1"/>
      <c r="P6073" s="1"/>
      <c r="Q6073" s="1"/>
    </row>
    <row r="6074" spans="2:18" x14ac:dyDescent="0.25">
      <c r="B6074" s="1"/>
      <c r="C6074" s="1"/>
      <c r="P6074" s="1"/>
      <c r="Q6074" s="1"/>
    </row>
    <row r="6075" spans="2:18" x14ac:dyDescent="0.25">
      <c r="B6075" s="1"/>
      <c r="C6075" s="1"/>
      <c r="G6075" s="1"/>
      <c r="P6075" s="1"/>
      <c r="Q6075" s="1"/>
      <c r="R6075" s="1"/>
    </row>
    <row r="6076" spans="2:18" x14ac:dyDescent="0.25">
      <c r="B6076" s="1"/>
      <c r="C6076" s="1"/>
      <c r="P6076" s="1"/>
      <c r="Q6076" s="1"/>
    </row>
    <row r="6077" spans="2:18" x14ac:dyDescent="0.25">
      <c r="B6077" s="1"/>
      <c r="C6077" s="1"/>
      <c r="P6077" s="1"/>
      <c r="Q6077" s="1"/>
    </row>
    <row r="6078" spans="2:18" x14ac:dyDescent="0.25">
      <c r="B6078" s="1"/>
      <c r="C6078" s="1"/>
      <c r="P6078" s="1"/>
      <c r="Q6078" s="1"/>
    </row>
    <row r="6079" spans="2:18" x14ac:dyDescent="0.25">
      <c r="B6079" s="1"/>
      <c r="C6079" s="1"/>
      <c r="P6079" s="1"/>
      <c r="Q6079" s="1"/>
      <c r="R6079" s="1"/>
    </row>
    <row r="6080" spans="2:18" x14ac:dyDescent="0.25">
      <c r="B6080" s="1"/>
      <c r="C6080" s="1"/>
      <c r="G6080" s="1"/>
      <c r="P6080" s="1"/>
      <c r="Q6080" s="1"/>
      <c r="R6080" s="1"/>
    </row>
    <row r="6081" spans="2:18" x14ac:dyDescent="0.25">
      <c r="B6081" s="1"/>
      <c r="C6081" s="1"/>
      <c r="P6081" s="1"/>
      <c r="Q6081" s="1"/>
      <c r="R6081" s="1"/>
    </row>
    <row r="6082" spans="2:18" x14ac:dyDescent="0.25">
      <c r="B6082" s="1"/>
      <c r="C6082" s="1"/>
      <c r="P6082" s="1"/>
      <c r="Q6082" s="1"/>
    </row>
    <row r="6083" spans="2:18" x14ac:dyDescent="0.25">
      <c r="B6083" s="1"/>
      <c r="C6083" s="1"/>
      <c r="P6083" s="1"/>
      <c r="Q6083" s="1"/>
    </row>
    <row r="6084" spans="2:18" x14ac:dyDescent="0.25">
      <c r="B6084" s="1"/>
      <c r="C6084" s="1"/>
      <c r="G6084" s="1"/>
      <c r="P6084" s="1"/>
      <c r="Q6084" s="1"/>
      <c r="R6084" s="1"/>
    </row>
    <row r="6085" spans="2:18" x14ac:dyDescent="0.25">
      <c r="B6085" s="1"/>
      <c r="C6085" s="1"/>
      <c r="P6085" s="1"/>
      <c r="Q6085" s="1"/>
      <c r="R6085" s="1"/>
    </row>
    <row r="6086" spans="2:18" x14ac:dyDescent="0.25">
      <c r="B6086" s="1"/>
      <c r="C6086" s="1"/>
      <c r="P6086" s="1"/>
      <c r="Q6086" s="1"/>
    </row>
    <row r="6087" spans="2:18" x14ac:dyDescent="0.25">
      <c r="B6087" s="1"/>
      <c r="C6087" s="1"/>
      <c r="P6087" s="1"/>
      <c r="Q6087" s="1"/>
    </row>
    <row r="6088" spans="2:18" x14ac:dyDescent="0.25">
      <c r="B6088" s="1"/>
      <c r="C6088" s="1"/>
      <c r="G6088" s="1"/>
      <c r="P6088" s="1"/>
      <c r="Q6088" s="1"/>
      <c r="R6088" s="1"/>
    </row>
    <row r="6089" spans="2:18" x14ac:dyDescent="0.25">
      <c r="B6089" s="1"/>
      <c r="C6089" s="1"/>
      <c r="P6089" s="1"/>
      <c r="Q6089" s="1"/>
    </row>
    <row r="6090" spans="2:18" x14ac:dyDescent="0.25">
      <c r="B6090" s="1"/>
      <c r="C6090" s="1"/>
      <c r="P6090" s="1"/>
      <c r="Q6090" s="1"/>
      <c r="R6090" s="1"/>
    </row>
    <row r="6091" spans="2:18" x14ac:dyDescent="0.25">
      <c r="B6091" s="1"/>
      <c r="C6091" s="1"/>
      <c r="P6091" s="1"/>
      <c r="Q6091" s="1"/>
    </row>
    <row r="6092" spans="2:18" x14ac:dyDescent="0.25">
      <c r="B6092" s="1"/>
      <c r="C6092" s="1"/>
      <c r="P6092" s="1"/>
      <c r="Q6092" s="1"/>
    </row>
    <row r="6093" spans="2:18" x14ac:dyDescent="0.25">
      <c r="B6093" s="1"/>
      <c r="C6093" s="1"/>
      <c r="F6093" s="1"/>
      <c r="P6093" s="1"/>
      <c r="Q6093" s="1"/>
      <c r="R6093" s="1"/>
    </row>
    <row r="6094" spans="2:18" x14ac:dyDescent="0.25">
      <c r="B6094" s="1"/>
      <c r="C6094" s="1"/>
      <c r="P6094" s="1"/>
      <c r="Q6094" s="1"/>
      <c r="R6094" s="1"/>
    </row>
    <row r="6095" spans="2:18" x14ac:dyDescent="0.25">
      <c r="B6095" s="1"/>
      <c r="C6095" s="1"/>
      <c r="P6095" s="1"/>
      <c r="Q6095" s="1"/>
    </row>
    <row r="6096" spans="2:18" x14ac:dyDescent="0.25">
      <c r="B6096" s="1"/>
      <c r="C6096" s="1"/>
      <c r="G6096" s="1"/>
      <c r="P6096" s="1"/>
      <c r="Q6096" s="1"/>
      <c r="R6096" s="1"/>
    </row>
    <row r="6097" spans="2:18" x14ac:dyDescent="0.25">
      <c r="B6097" s="1"/>
      <c r="C6097" s="1"/>
      <c r="P6097" s="1"/>
      <c r="Q6097" s="1"/>
    </row>
    <row r="6098" spans="2:18" x14ac:dyDescent="0.25">
      <c r="B6098" s="1"/>
      <c r="C6098" s="1"/>
      <c r="P6098" s="1"/>
      <c r="Q6098" s="1"/>
    </row>
    <row r="6099" spans="2:18" x14ac:dyDescent="0.25">
      <c r="B6099" s="1"/>
      <c r="C6099" s="1"/>
      <c r="P6099" s="1"/>
      <c r="Q6099" s="1"/>
    </row>
    <row r="6100" spans="2:18" x14ac:dyDescent="0.25">
      <c r="B6100" s="1"/>
      <c r="C6100" s="1"/>
      <c r="P6100" s="1"/>
      <c r="Q6100" s="1"/>
    </row>
    <row r="6101" spans="2:18" x14ac:dyDescent="0.25">
      <c r="B6101" s="1"/>
      <c r="C6101" s="1"/>
      <c r="P6101" s="1"/>
      <c r="Q6101" s="1"/>
    </row>
    <row r="6102" spans="2:18" x14ac:dyDescent="0.25">
      <c r="B6102" s="1"/>
      <c r="C6102" s="1"/>
      <c r="P6102" s="1"/>
      <c r="Q6102" s="1"/>
      <c r="R6102" s="1"/>
    </row>
    <row r="6103" spans="2:18" x14ac:dyDescent="0.25">
      <c r="B6103" s="1"/>
      <c r="C6103" s="1"/>
      <c r="P6103" s="1"/>
      <c r="Q6103" s="1"/>
    </row>
    <row r="6104" spans="2:18" x14ac:dyDescent="0.25">
      <c r="B6104" s="1"/>
      <c r="C6104" s="1"/>
      <c r="P6104" s="1"/>
      <c r="Q6104" s="1"/>
    </row>
    <row r="6105" spans="2:18" x14ac:dyDescent="0.25">
      <c r="B6105" s="1"/>
      <c r="C6105" s="1"/>
      <c r="P6105" s="1"/>
      <c r="Q6105" s="1"/>
    </row>
    <row r="6106" spans="2:18" x14ac:dyDescent="0.25">
      <c r="B6106" s="1"/>
      <c r="C6106" s="1"/>
      <c r="G6106" s="1"/>
      <c r="P6106" s="1"/>
      <c r="Q6106" s="1"/>
      <c r="R6106" s="1"/>
    </row>
    <row r="6107" spans="2:18" x14ac:dyDescent="0.25">
      <c r="B6107" s="1"/>
      <c r="C6107" s="1"/>
      <c r="P6107" s="1"/>
      <c r="Q6107" s="1"/>
    </row>
    <row r="6108" spans="2:18" x14ac:dyDescent="0.25">
      <c r="B6108" s="1"/>
      <c r="C6108" s="1"/>
      <c r="G6108" s="1"/>
      <c r="P6108" s="1"/>
      <c r="Q6108" s="1"/>
      <c r="R6108" s="1"/>
    </row>
    <row r="6109" spans="2:18" x14ac:dyDescent="0.25">
      <c r="B6109" s="1"/>
      <c r="C6109" s="1"/>
      <c r="P6109" s="1"/>
      <c r="Q6109" s="1"/>
    </row>
    <row r="6110" spans="2:18" x14ac:dyDescent="0.25">
      <c r="B6110" s="1"/>
      <c r="C6110" s="1"/>
      <c r="P6110" s="1"/>
      <c r="Q6110" s="1"/>
    </row>
    <row r="6111" spans="2:18" x14ac:dyDescent="0.25">
      <c r="B6111" s="1"/>
      <c r="C6111" s="1"/>
      <c r="G6111" s="1"/>
      <c r="P6111" s="1"/>
      <c r="Q6111" s="1"/>
      <c r="R6111" s="1"/>
    </row>
    <row r="6112" spans="2:18" x14ac:dyDescent="0.25">
      <c r="B6112" s="1"/>
      <c r="C6112" s="1"/>
      <c r="P6112" s="1"/>
      <c r="Q6112" s="1"/>
    </row>
    <row r="6113" spans="2:18" x14ac:dyDescent="0.25">
      <c r="B6113" s="1"/>
      <c r="C6113" s="1"/>
      <c r="G6113" s="1"/>
      <c r="P6113" s="1"/>
      <c r="Q6113" s="1"/>
      <c r="R6113" s="1"/>
    </row>
    <row r="6114" spans="2:18" x14ac:dyDescent="0.25">
      <c r="B6114" s="1"/>
      <c r="C6114" s="1"/>
      <c r="P6114" s="1"/>
      <c r="Q6114" s="1"/>
    </row>
    <row r="6115" spans="2:18" x14ac:dyDescent="0.25">
      <c r="B6115" s="1"/>
      <c r="C6115" s="1"/>
      <c r="P6115" s="1"/>
      <c r="Q6115" s="1"/>
    </row>
    <row r="6116" spans="2:18" x14ac:dyDescent="0.25">
      <c r="B6116" s="1"/>
      <c r="C6116" s="1"/>
      <c r="P6116" s="1"/>
      <c r="Q6116" s="1"/>
    </row>
    <row r="6117" spans="2:18" x14ac:dyDescent="0.25">
      <c r="B6117" s="1"/>
      <c r="C6117" s="1"/>
      <c r="P6117" s="1"/>
      <c r="Q6117" s="1"/>
    </row>
    <row r="6118" spans="2:18" x14ac:dyDescent="0.25">
      <c r="B6118" s="1"/>
      <c r="C6118" s="1"/>
      <c r="P6118" s="1"/>
      <c r="Q6118" s="1"/>
      <c r="R6118" s="1"/>
    </row>
    <row r="6119" spans="2:18" x14ac:dyDescent="0.25">
      <c r="B6119" s="1"/>
      <c r="C6119" s="1"/>
      <c r="P6119" s="1"/>
      <c r="Q6119" s="1"/>
    </row>
    <row r="6120" spans="2:18" x14ac:dyDescent="0.25">
      <c r="B6120" s="1"/>
      <c r="C6120" s="1"/>
      <c r="F6120" s="1"/>
      <c r="P6120" s="1"/>
      <c r="Q6120" s="1"/>
      <c r="R6120" s="1"/>
    </row>
    <row r="6121" spans="2:18" x14ac:dyDescent="0.25">
      <c r="B6121" s="1"/>
      <c r="C6121" s="1"/>
      <c r="P6121" s="1"/>
      <c r="Q6121" s="1"/>
    </row>
    <row r="6122" spans="2:18" x14ac:dyDescent="0.25">
      <c r="B6122" s="1"/>
      <c r="C6122" s="1"/>
      <c r="P6122" s="1"/>
      <c r="Q6122" s="1"/>
    </row>
    <row r="6123" spans="2:18" x14ac:dyDescent="0.25">
      <c r="B6123" s="1"/>
      <c r="C6123" s="1"/>
      <c r="P6123" s="1"/>
      <c r="Q6123" s="1"/>
    </row>
    <row r="6124" spans="2:18" x14ac:dyDescent="0.25">
      <c r="B6124" s="1"/>
      <c r="C6124" s="1"/>
      <c r="P6124" s="1"/>
      <c r="Q6124" s="1"/>
      <c r="R6124" s="1"/>
    </row>
    <row r="6125" spans="2:18" x14ac:dyDescent="0.25">
      <c r="B6125" s="1"/>
      <c r="C6125" s="1"/>
      <c r="F6125" s="1"/>
      <c r="P6125" s="1"/>
      <c r="Q6125" s="1"/>
      <c r="R6125" s="1"/>
    </row>
    <row r="6126" spans="2:18" x14ac:dyDescent="0.25">
      <c r="B6126" s="1"/>
      <c r="C6126" s="1"/>
      <c r="P6126" s="1"/>
      <c r="Q6126" s="1"/>
    </row>
    <row r="6127" spans="2:18" x14ac:dyDescent="0.25">
      <c r="B6127" s="1"/>
      <c r="C6127" s="1"/>
      <c r="P6127" s="1"/>
      <c r="Q6127" s="1"/>
    </row>
    <row r="6128" spans="2:18" x14ac:dyDescent="0.25">
      <c r="B6128" s="1"/>
      <c r="C6128" s="1"/>
      <c r="P6128" s="1"/>
      <c r="Q6128" s="1"/>
    </row>
    <row r="6129" spans="2:21" x14ac:dyDescent="0.25">
      <c r="B6129" s="1"/>
      <c r="C6129" s="1"/>
      <c r="P6129" s="1"/>
      <c r="Q6129" s="1"/>
      <c r="U6129" s="1"/>
    </row>
    <row r="6130" spans="2:21" x14ac:dyDescent="0.25">
      <c r="B6130" s="1"/>
      <c r="C6130" s="1"/>
      <c r="G6130" s="1"/>
      <c r="P6130" s="1"/>
      <c r="Q6130" s="1"/>
    </row>
    <row r="6131" spans="2:21" x14ac:dyDescent="0.25">
      <c r="B6131" s="1"/>
      <c r="C6131" s="1"/>
      <c r="P6131" s="1"/>
      <c r="Q6131" s="1"/>
    </row>
    <row r="6132" spans="2:21" x14ac:dyDescent="0.25">
      <c r="B6132" s="1"/>
      <c r="C6132" s="1"/>
      <c r="P6132" s="1"/>
      <c r="Q6132" s="1"/>
    </row>
    <row r="6133" spans="2:21" x14ac:dyDescent="0.25">
      <c r="B6133" s="1"/>
      <c r="C6133" s="1"/>
      <c r="P6133" s="1"/>
      <c r="Q6133" s="1"/>
      <c r="R6133" s="1"/>
    </row>
    <row r="6134" spans="2:21" x14ac:dyDescent="0.25">
      <c r="B6134" s="1"/>
      <c r="C6134" s="1"/>
      <c r="G6134" s="1"/>
      <c r="P6134" s="1"/>
      <c r="Q6134" s="1"/>
      <c r="R6134" s="1"/>
    </row>
    <row r="6135" spans="2:21" x14ac:dyDescent="0.25">
      <c r="B6135" s="1"/>
      <c r="C6135" s="1"/>
      <c r="P6135" s="1"/>
      <c r="Q6135" s="1"/>
    </row>
    <row r="6136" spans="2:21" x14ac:dyDescent="0.25">
      <c r="B6136" s="1"/>
      <c r="C6136" s="1"/>
      <c r="P6136" s="1"/>
      <c r="Q6136" s="1"/>
      <c r="R6136" s="1"/>
    </row>
    <row r="6137" spans="2:21" x14ac:dyDescent="0.25">
      <c r="B6137" s="1"/>
      <c r="C6137" s="1"/>
      <c r="G6137" s="1"/>
      <c r="P6137" s="1"/>
      <c r="Q6137" s="1"/>
      <c r="R6137" s="1"/>
    </row>
    <row r="6138" spans="2:21" x14ac:dyDescent="0.25">
      <c r="B6138" s="1"/>
      <c r="C6138" s="1"/>
      <c r="P6138" s="1"/>
      <c r="Q6138" s="1"/>
    </row>
    <row r="6139" spans="2:21" x14ac:dyDescent="0.25">
      <c r="B6139" s="1"/>
      <c r="C6139" s="1"/>
      <c r="P6139" s="1"/>
      <c r="Q6139" s="1"/>
    </row>
    <row r="6140" spans="2:21" x14ac:dyDescent="0.25">
      <c r="B6140" s="1"/>
      <c r="C6140" s="1"/>
      <c r="G6140" s="1"/>
      <c r="P6140" s="1"/>
      <c r="Q6140" s="1"/>
      <c r="R6140" s="1"/>
    </row>
    <row r="6141" spans="2:21" x14ac:dyDescent="0.25">
      <c r="B6141" s="1"/>
      <c r="C6141" s="1"/>
      <c r="G6141" s="1"/>
      <c r="P6141" s="1"/>
      <c r="Q6141" s="1"/>
      <c r="R6141" s="1"/>
    </row>
    <row r="6142" spans="2:21" x14ac:dyDescent="0.25">
      <c r="B6142" s="1"/>
      <c r="C6142" s="1"/>
      <c r="P6142" s="1"/>
      <c r="Q6142" s="1"/>
    </row>
    <row r="6143" spans="2:21" x14ac:dyDescent="0.25">
      <c r="B6143" s="1"/>
      <c r="C6143" s="1"/>
      <c r="P6143" s="1"/>
      <c r="Q6143" s="1"/>
    </row>
    <row r="6144" spans="2:21" x14ac:dyDescent="0.25">
      <c r="B6144" s="1"/>
      <c r="C6144" s="1"/>
      <c r="P6144" s="1"/>
      <c r="Q6144" s="1"/>
    </row>
    <row r="6145" spans="2:18" x14ac:dyDescent="0.25">
      <c r="B6145" s="1"/>
      <c r="C6145" s="1"/>
      <c r="G6145" s="1"/>
      <c r="P6145" s="1"/>
      <c r="Q6145" s="1"/>
      <c r="R6145" s="1"/>
    </row>
    <row r="6146" spans="2:18" x14ac:dyDescent="0.25">
      <c r="B6146" s="1"/>
      <c r="C6146" s="1"/>
      <c r="P6146" s="1"/>
      <c r="Q6146" s="1"/>
      <c r="R6146" s="1"/>
    </row>
    <row r="6147" spans="2:18" x14ac:dyDescent="0.25">
      <c r="B6147" s="1"/>
      <c r="C6147" s="1"/>
      <c r="P6147" s="1"/>
      <c r="Q6147" s="1"/>
      <c r="R6147" s="1"/>
    </row>
    <row r="6148" spans="2:18" x14ac:dyDescent="0.25">
      <c r="B6148" s="1"/>
      <c r="C6148" s="1"/>
      <c r="P6148" s="1"/>
      <c r="Q6148" s="1"/>
    </row>
    <row r="6149" spans="2:18" x14ac:dyDescent="0.25">
      <c r="B6149" s="1"/>
      <c r="C6149" s="1"/>
      <c r="P6149" s="1"/>
      <c r="Q6149" s="1"/>
      <c r="R6149" s="1"/>
    </row>
    <row r="6150" spans="2:18" x14ac:dyDescent="0.25">
      <c r="B6150" s="1"/>
      <c r="C6150" s="1"/>
      <c r="G6150" s="1"/>
      <c r="P6150" s="1"/>
      <c r="Q6150" s="1"/>
      <c r="R6150" s="1"/>
    </row>
    <row r="6151" spans="2:18" x14ac:dyDescent="0.25">
      <c r="B6151" s="1"/>
      <c r="C6151" s="1"/>
      <c r="P6151" s="1"/>
      <c r="Q6151" s="1"/>
    </row>
    <row r="6152" spans="2:18" x14ac:dyDescent="0.25">
      <c r="B6152" s="1"/>
      <c r="C6152" s="1"/>
      <c r="P6152" s="1"/>
      <c r="Q6152" s="1"/>
    </row>
    <row r="6153" spans="2:18" x14ac:dyDescent="0.25">
      <c r="B6153" s="1"/>
      <c r="C6153" s="1"/>
      <c r="G6153" s="1"/>
      <c r="P6153" s="1"/>
      <c r="Q6153" s="1"/>
      <c r="R6153" s="1"/>
    </row>
    <row r="6154" spans="2:18" x14ac:dyDescent="0.25">
      <c r="B6154" s="1"/>
      <c r="C6154" s="1"/>
      <c r="P6154" s="1"/>
      <c r="Q6154" s="1"/>
    </row>
    <row r="6155" spans="2:18" x14ac:dyDescent="0.25">
      <c r="B6155" s="1"/>
      <c r="C6155" s="1"/>
      <c r="P6155" s="1"/>
      <c r="Q6155" s="1"/>
    </row>
    <row r="6156" spans="2:18" x14ac:dyDescent="0.25">
      <c r="B6156" s="1"/>
      <c r="C6156" s="1"/>
      <c r="P6156" s="1"/>
      <c r="Q6156" s="1"/>
    </row>
    <row r="6157" spans="2:18" x14ac:dyDescent="0.25">
      <c r="B6157" s="1"/>
      <c r="C6157" s="1"/>
      <c r="G6157" s="1"/>
      <c r="P6157" s="1"/>
      <c r="Q6157" s="1"/>
      <c r="R6157" s="1"/>
    </row>
    <row r="6158" spans="2:18" x14ac:dyDescent="0.25">
      <c r="B6158" s="1"/>
      <c r="C6158" s="1"/>
      <c r="P6158" s="1"/>
      <c r="Q6158" s="1"/>
      <c r="R6158" s="1"/>
    </row>
    <row r="6159" spans="2:18" x14ac:dyDescent="0.25">
      <c r="B6159" s="1"/>
      <c r="C6159" s="1"/>
      <c r="P6159" s="1"/>
      <c r="Q6159" s="1"/>
    </row>
    <row r="6160" spans="2:18" x14ac:dyDescent="0.25">
      <c r="B6160" s="1"/>
      <c r="C6160" s="1"/>
      <c r="P6160" s="1"/>
      <c r="Q6160" s="1"/>
    </row>
    <row r="6161" spans="2:18" x14ac:dyDescent="0.25">
      <c r="B6161" s="1"/>
      <c r="C6161" s="1"/>
      <c r="P6161" s="1"/>
      <c r="Q6161" s="1"/>
    </row>
    <row r="6162" spans="2:18" x14ac:dyDescent="0.25">
      <c r="B6162" s="1"/>
      <c r="C6162" s="1"/>
      <c r="P6162" s="1"/>
      <c r="Q6162" s="1"/>
    </row>
    <row r="6163" spans="2:18" x14ac:dyDescent="0.25">
      <c r="B6163" s="1"/>
      <c r="C6163" s="1"/>
      <c r="P6163" s="1"/>
      <c r="Q6163" s="1"/>
      <c r="R6163" s="1"/>
    </row>
    <row r="6164" spans="2:18" x14ac:dyDescent="0.25">
      <c r="B6164" s="1"/>
      <c r="C6164" s="1"/>
      <c r="G6164" s="1"/>
      <c r="P6164" s="1"/>
      <c r="Q6164" s="1"/>
    </row>
    <row r="6165" spans="2:18" x14ac:dyDescent="0.25">
      <c r="B6165" s="1"/>
      <c r="C6165" s="1"/>
      <c r="P6165" s="1"/>
      <c r="Q6165" s="1"/>
    </row>
    <row r="6166" spans="2:18" x14ac:dyDescent="0.25">
      <c r="B6166" s="1"/>
      <c r="C6166" s="1"/>
      <c r="P6166" s="1"/>
      <c r="Q6166" s="1"/>
    </row>
    <row r="6167" spans="2:18" x14ac:dyDescent="0.25">
      <c r="B6167" s="1"/>
      <c r="C6167" s="1"/>
      <c r="G6167" s="1"/>
      <c r="P6167" s="1"/>
      <c r="Q6167" s="1"/>
      <c r="R6167" s="1"/>
    </row>
    <row r="6168" spans="2:18" x14ac:dyDescent="0.25">
      <c r="B6168" s="1"/>
      <c r="C6168" s="1"/>
      <c r="F6168" s="1"/>
      <c r="P6168" s="1"/>
      <c r="Q6168" s="1"/>
      <c r="R6168" s="1"/>
    </row>
    <row r="6169" spans="2:18" x14ac:dyDescent="0.25">
      <c r="B6169" s="1"/>
      <c r="C6169" s="1"/>
      <c r="G6169" s="1"/>
      <c r="P6169" s="1"/>
      <c r="Q6169" s="1"/>
      <c r="R6169" s="1"/>
    </row>
    <row r="6170" spans="2:18" x14ac:dyDescent="0.25">
      <c r="B6170" s="1"/>
      <c r="C6170" s="1"/>
      <c r="G6170" s="1"/>
      <c r="P6170" s="1"/>
      <c r="Q6170" s="1"/>
      <c r="R6170" s="1"/>
    </row>
    <row r="6171" spans="2:18" x14ac:dyDescent="0.25">
      <c r="B6171" s="1"/>
      <c r="C6171" s="1"/>
      <c r="P6171" s="1"/>
      <c r="Q6171" s="1"/>
    </row>
    <row r="6172" spans="2:18" x14ac:dyDescent="0.25">
      <c r="B6172" s="1"/>
      <c r="C6172" s="1"/>
      <c r="P6172" s="1"/>
      <c r="Q6172" s="1"/>
    </row>
    <row r="6173" spans="2:18" x14ac:dyDescent="0.25">
      <c r="B6173" s="1"/>
      <c r="C6173" s="1"/>
      <c r="P6173" s="1"/>
      <c r="Q6173" s="1"/>
      <c r="R6173" s="1"/>
    </row>
    <row r="6174" spans="2:18" x14ac:dyDescent="0.25">
      <c r="B6174" s="1"/>
      <c r="C6174" s="1"/>
      <c r="P6174" s="1"/>
      <c r="Q6174" s="1"/>
    </row>
    <row r="6175" spans="2:18" x14ac:dyDescent="0.25">
      <c r="B6175" s="1"/>
      <c r="C6175" s="1"/>
      <c r="P6175" s="1"/>
      <c r="Q6175" s="1"/>
    </row>
    <row r="6176" spans="2:18" x14ac:dyDescent="0.25">
      <c r="B6176" s="1"/>
      <c r="C6176" s="1"/>
      <c r="P6176" s="1"/>
      <c r="Q6176" s="1"/>
      <c r="R6176" s="1"/>
    </row>
    <row r="6177" spans="2:18" x14ac:dyDescent="0.25">
      <c r="B6177" s="1"/>
      <c r="C6177" s="1"/>
      <c r="G6177" s="1"/>
      <c r="P6177" s="1"/>
      <c r="Q6177" s="1"/>
      <c r="R6177" s="1"/>
    </row>
    <row r="6178" spans="2:18" x14ac:dyDescent="0.25">
      <c r="B6178" s="1"/>
      <c r="C6178" s="1"/>
      <c r="P6178" s="1"/>
      <c r="Q6178" s="1"/>
    </row>
    <row r="6179" spans="2:18" x14ac:dyDescent="0.25">
      <c r="B6179" s="1"/>
      <c r="C6179" s="1"/>
      <c r="P6179" s="1"/>
      <c r="Q6179" s="1"/>
    </row>
    <row r="6180" spans="2:18" x14ac:dyDescent="0.25">
      <c r="B6180" s="1"/>
      <c r="C6180" s="1"/>
      <c r="P6180" s="1"/>
      <c r="Q6180" s="1"/>
    </row>
    <row r="6181" spans="2:18" x14ac:dyDescent="0.25">
      <c r="B6181" s="1"/>
      <c r="C6181" s="1"/>
      <c r="P6181" s="1"/>
      <c r="Q6181" s="1"/>
    </row>
    <row r="6182" spans="2:18" x14ac:dyDescent="0.25">
      <c r="B6182" s="1"/>
      <c r="C6182" s="1"/>
      <c r="P6182" s="1"/>
      <c r="Q6182" s="1"/>
    </row>
    <row r="6183" spans="2:18" x14ac:dyDescent="0.25">
      <c r="B6183" s="1"/>
      <c r="C6183" s="1"/>
      <c r="P6183" s="1"/>
      <c r="Q6183" s="1"/>
    </row>
    <row r="6184" spans="2:18" x14ac:dyDescent="0.25">
      <c r="B6184" s="1"/>
      <c r="C6184" s="1"/>
      <c r="G6184" s="1"/>
      <c r="P6184" s="1"/>
      <c r="Q6184" s="1"/>
      <c r="R6184" s="1"/>
    </row>
    <row r="6185" spans="2:18" x14ac:dyDescent="0.25">
      <c r="B6185" s="1"/>
      <c r="C6185" s="1"/>
      <c r="P6185" s="1"/>
      <c r="Q6185" s="1"/>
    </row>
    <row r="6186" spans="2:18" x14ac:dyDescent="0.25">
      <c r="B6186" s="1"/>
      <c r="C6186" s="1"/>
      <c r="G6186" s="1"/>
      <c r="P6186" s="1"/>
      <c r="Q6186" s="1"/>
      <c r="R6186" s="1"/>
    </row>
    <row r="6187" spans="2:18" x14ac:dyDescent="0.25">
      <c r="B6187" s="1"/>
      <c r="C6187" s="1"/>
      <c r="P6187" s="1"/>
      <c r="Q6187" s="1"/>
      <c r="R6187" s="1"/>
    </row>
    <row r="6188" spans="2:18" x14ac:dyDescent="0.25">
      <c r="B6188" s="1"/>
      <c r="C6188" s="1"/>
      <c r="G6188" s="1"/>
      <c r="P6188" s="1"/>
      <c r="Q6188" s="1"/>
      <c r="R6188" s="1"/>
    </row>
    <row r="6189" spans="2:18" x14ac:dyDescent="0.25">
      <c r="B6189" s="1"/>
      <c r="C6189" s="1"/>
      <c r="G6189" s="1"/>
      <c r="P6189" s="1"/>
      <c r="Q6189" s="1"/>
      <c r="R6189" s="1"/>
    </row>
    <row r="6190" spans="2:18" x14ac:dyDescent="0.25">
      <c r="B6190" s="1"/>
      <c r="C6190" s="1"/>
      <c r="P6190" s="1"/>
      <c r="Q6190" s="1"/>
      <c r="R6190" s="1"/>
    </row>
    <row r="6191" spans="2:18" x14ac:dyDescent="0.25">
      <c r="B6191" s="1"/>
      <c r="C6191" s="1"/>
      <c r="P6191" s="1"/>
      <c r="Q6191" s="1"/>
    </row>
    <row r="6192" spans="2:18" x14ac:dyDescent="0.25">
      <c r="B6192" s="1"/>
      <c r="C6192" s="1"/>
      <c r="F6192" s="1"/>
      <c r="P6192" s="1"/>
      <c r="Q6192" s="1"/>
      <c r="R6192" s="1"/>
    </row>
    <row r="6193" spans="2:18" x14ac:dyDescent="0.25">
      <c r="B6193" s="1"/>
      <c r="C6193" s="1"/>
      <c r="G6193" s="1"/>
      <c r="P6193" s="1"/>
      <c r="Q6193" s="1"/>
      <c r="R6193" s="1"/>
    </row>
    <row r="6194" spans="2:18" x14ac:dyDescent="0.25">
      <c r="B6194" s="1"/>
      <c r="C6194" s="1"/>
      <c r="G6194" s="1"/>
      <c r="P6194" s="1"/>
      <c r="Q6194" s="1"/>
      <c r="R6194" s="1"/>
    </row>
    <row r="6195" spans="2:18" x14ac:dyDescent="0.25">
      <c r="B6195" s="1"/>
      <c r="C6195" s="1"/>
      <c r="G6195" s="1"/>
      <c r="P6195" s="1"/>
      <c r="Q6195" s="1"/>
      <c r="R6195" s="1"/>
    </row>
    <row r="6196" spans="2:18" x14ac:dyDescent="0.25">
      <c r="B6196" s="1"/>
      <c r="C6196" s="1"/>
      <c r="P6196" s="1"/>
      <c r="Q6196" s="1"/>
    </row>
    <row r="6197" spans="2:18" x14ac:dyDescent="0.25">
      <c r="B6197" s="1"/>
      <c r="C6197" s="1"/>
      <c r="P6197" s="1"/>
      <c r="Q6197" s="1"/>
      <c r="R6197" s="1"/>
    </row>
    <row r="6198" spans="2:18" x14ac:dyDescent="0.25">
      <c r="B6198" s="1"/>
      <c r="C6198" s="1"/>
      <c r="P6198" s="1"/>
      <c r="Q6198" s="1"/>
    </row>
    <row r="6199" spans="2:18" x14ac:dyDescent="0.25">
      <c r="B6199" s="1"/>
      <c r="C6199" s="1"/>
      <c r="P6199" s="1"/>
      <c r="Q6199" s="1"/>
    </row>
    <row r="6200" spans="2:18" x14ac:dyDescent="0.25">
      <c r="B6200" s="1"/>
      <c r="C6200" s="1"/>
      <c r="P6200" s="1"/>
      <c r="Q6200" s="1"/>
      <c r="R6200" s="1"/>
    </row>
    <row r="6201" spans="2:18" x14ac:dyDescent="0.25">
      <c r="B6201" s="1"/>
      <c r="C6201" s="1"/>
      <c r="G6201" s="1"/>
      <c r="P6201" s="1"/>
      <c r="Q6201" s="1"/>
      <c r="R6201" s="1"/>
    </row>
    <row r="6202" spans="2:18" x14ac:dyDescent="0.25">
      <c r="B6202" s="1"/>
      <c r="C6202" s="1"/>
      <c r="P6202" s="1"/>
      <c r="Q6202" s="1"/>
    </row>
    <row r="6203" spans="2:18" x14ac:dyDescent="0.25">
      <c r="B6203" s="1"/>
      <c r="C6203" s="1"/>
      <c r="P6203" s="1"/>
      <c r="Q6203" s="1"/>
    </row>
    <row r="6204" spans="2:18" x14ac:dyDescent="0.25">
      <c r="B6204" s="1"/>
      <c r="C6204" s="1"/>
      <c r="P6204" s="1"/>
      <c r="Q6204" s="1"/>
    </row>
    <row r="6205" spans="2:18" x14ac:dyDescent="0.25">
      <c r="B6205" s="1"/>
      <c r="C6205" s="1"/>
      <c r="P6205" s="1"/>
      <c r="Q6205" s="1"/>
    </row>
    <row r="6206" spans="2:18" x14ac:dyDescent="0.25">
      <c r="B6206" s="1"/>
      <c r="C6206" s="1"/>
      <c r="G6206" s="1"/>
      <c r="P6206" s="1"/>
      <c r="Q6206" s="1"/>
      <c r="R6206" s="1"/>
    </row>
    <row r="6207" spans="2:18" x14ac:dyDescent="0.25">
      <c r="B6207" s="1"/>
      <c r="C6207" s="1"/>
      <c r="P6207" s="1"/>
      <c r="Q6207" s="1"/>
    </row>
    <row r="6208" spans="2:18" x14ac:dyDescent="0.25">
      <c r="B6208" s="1"/>
      <c r="C6208" s="1"/>
      <c r="P6208" s="1"/>
      <c r="Q6208" s="1"/>
      <c r="R6208" s="1"/>
    </row>
    <row r="6209" spans="2:18" x14ac:dyDescent="0.25">
      <c r="B6209" s="1"/>
      <c r="C6209" s="1"/>
      <c r="G6209" s="1"/>
      <c r="P6209" s="1"/>
      <c r="Q6209" s="1"/>
      <c r="R6209" s="1"/>
    </row>
    <row r="6210" spans="2:18" x14ac:dyDescent="0.25">
      <c r="B6210" s="1"/>
      <c r="C6210" s="1"/>
      <c r="P6210" s="1"/>
      <c r="Q6210" s="1"/>
      <c r="R6210" s="1"/>
    </row>
    <row r="6211" spans="2:18" x14ac:dyDescent="0.25">
      <c r="B6211" s="1"/>
      <c r="C6211" s="1"/>
      <c r="P6211" s="1"/>
      <c r="Q6211" s="1"/>
    </row>
    <row r="6212" spans="2:18" x14ac:dyDescent="0.25">
      <c r="B6212" s="1"/>
      <c r="C6212" s="1"/>
      <c r="P6212" s="1"/>
      <c r="Q6212" s="1"/>
    </row>
    <row r="6213" spans="2:18" x14ac:dyDescent="0.25">
      <c r="B6213" s="1"/>
      <c r="C6213" s="1"/>
      <c r="P6213" s="1"/>
      <c r="Q6213" s="1"/>
    </row>
    <row r="6214" spans="2:18" x14ac:dyDescent="0.25">
      <c r="B6214" s="1"/>
      <c r="C6214" s="1"/>
      <c r="P6214" s="1"/>
      <c r="Q6214" s="1"/>
    </row>
    <row r="6215" spans="2:18" x14ac:dyDescent="0.25">
      <c r="B6215" s="1"/>
      <c r="C6215" s="1"/>
      <c r="G6215" s="1"/>
      <c r="P6215" s="1"/>
      <c r="Q6215" s="1"/>
    </row>
    <row r="6216" spans="2:18" x14ac:dyDescent="0.25">
      <c r="B6216" s="1"/>
      <c r="C6216" s="1"/>
      <c r="P6216" s="1"/>
      <c r="Q6216" s="1"/>
    </row>
    <row r="6217" spans="2:18" x14ac:dyDescent="0.25">
      <c r="B6217" s="1"/>
      <c r="C6217" s="1"/>
      <c r="P6217" s="1"/>
      <c r="Q6217" s="1"/>
    </row>
    <row r="6218" spans="2:18" x14ac:dyDescent="0.25">
      <c r="B6218" s="1"/>
      <c r="C6218" s="1"/>
      <c r="G6218" s="1"/>
      <c r="P6218" s="1"/>
      <c r="Q6218" s="1"/>
    </row>
    <row r="6219" spans="2:18" x14ac:dyDescent="0.25">
      <c r="B6219" s="1"/>
      <c r="C6219" s="1"/>
      <c r="P6219" s="1"/>
      <c r="Q6219" s="1"/>
    </row>
    <row r="6220" spans="2:18" x14ac:dyDescent="0.25">
      <c r="B6220" s="1"/>
      <c r="C6220" s="1"/>
      <c r="P6220" s="1"/>
      <c r="Q6220" s="1"/>
      <c r="R6220" s="1"/>
    </row>
    <row r="6221" spans="2:18" x14ac:dyDescent="0.25">
      <c r="B6221" s="1"/>
      <c r="C6221" s="1"/>
      <c r="P6221" s="1"/>
      <c r="Q6221" s="1"/>
    </row>
    <row r="6222" spans="2:18" x14ac:dyDescent="0.25">
      <c r="B6222" s="1"/>
      <c r="C6222" s="1"/>
      <c r="P6222" s="1"/>
      <c r="Q6222" s="1"/>
    </row>
    <row r="6223" spans="2:18" x14ac:dyDescent="0.25">
      <c r="B6223" s="1"/>
      <c r="C6223" s="1"/>
      <c r="P6223" s="1"/>
      <c r="Q6223" s="1"/>
      <c r="R6223" s="1"/>
    </row>
    <row r="6224" spans="2:18" x14ac:dyDescent="0.25">
      <c r="B6224" s="1"/>
      <c r="C6224" s="1"/>
      <c r="P6224" s="1"/>
      <c r="Q6224" s="1"/>
      <c r="R6224" s="1"/>
    </row>
    <row r="6225" spans="2:18" x14ac:dyDescent="0.25">
      <c r="B6225" s="1"/>
      <c r="C6225" s="1"/>
      <c r="P6225" s="1"/>
      <c r="Q6225" s="1"/>
    </row>
    <row r="6226" spans="2:18" x14ac:dyDescent="0.25">
      <c r="B6226" s="1"/>
      <c r="C6226" s="1"/>
      <c r="P6226" s="1"/>
      <c r="Q6226" s="1"/>
    </row>
    <row r="6227" spans="2:18" x14ac:dyDescent="0.25">
      <c r="B6227" s="1"/>
      <c r="C6227" s="1"/>
      <c r="G6227" s="1"/>
      <c r="P6227" s="1"/>
      <c r="Q6227" s="1"/>
      <c r="R6227" s="1"/>
    </row>
    <row r="6228" spans="2:18" x14ac:dyDescent="0.25">
      <c r="B6228" s="1"/>
      <c r="C6228" s="1"/>
      <c r="P6228" s="1"/>
      <c r="Q6228" s="1"/>
      <c r="R6228" s="1"/>
    </row>
    <row r="6229" spans="2:18" x14ac:dyDescent="0.25">
      <c r="B6229" s="1"/>
      <c r="C6229" s="1"/>
      <c r="P6229" s="1"/>
      <c r="Q6229" s="1"/>
    </row>
    <row r="6230" spans="2:18" x14ac:dyDescent="0.25">
      <c r="B6230" s="1"/>
      <c r="C6230" s="1"/>
      <c r="P6230" s="1"/>
      <c r="Q6230" s="1"/>
    </row>
    <row r="6231" spans="2:18" x14ac:dyDescent="0.25">
      <c r="B6231" s="1"/>
      <c r="C6231" s="1"/>
      <c r="P6231" s="1"/>
      <c r="Q6231" s="1"/>
    </row>
    <row r="6232" spans="2:18" x14ac:dyDescent="0.25">
      <c r="B6232" s="1"/>
      <c r="C6232" s="1"/>
      <c r="P6232" s="1"/>
      <c r="Q6232" s="1"/>
    </row>
    <row r="6233" spans="2:18" x14ac:dyDescent="0.25">
      <c r="B6233" s="1"/>
      <c r="C6233" s="1"/>
      <c r="G6233" s="1"/>
      <c r="P6233" s="1"/>
      <c r="Q6233" s="1"/>
      <c r="R6233" s="1"/>
    </row>
    <row r="6234" spans="2:18" x14ac:dyDescent="0.25">
      <c r="B6234" s="1"/>
      <c r="C6234" s="1"/>
      <c r="P6234" s="1"/>
      <c r="Q6234" s="1"/>
      <c r="R6234" s="1"/>
    </row>
    <row r="6235" spans="2:18" x14ac:dyDescent="0.25">
      <c r="B6235" s="1"/>
      <c r="C6235" s="1"/>
      <c r="P6235" s="1"/>
      <c r="Q6235" s="1"/>
    </row>
    <row r="6236" spans="2:18" x14ac:dyDescent="0.25">
      <c r="B6236" s="1"/>
      <c r="C6236" s="1"/>
      <c r="F6236" s="1"/>
      <c r="G6236" s="1"/>
      <c r="P6236" s="1"/>
      <c r="Q6236" s="1"/>
      <c r="R6236" s="1"/>
    </row>
    <row r="6237" spans="2:18" x14ac:dyDescent="0.25">
      <c r="B6237" s="1"/>
      <c r="C6237" s="1"/>
      <c r="P6237" s="1"/>
      <c r="Q6237" s="1"/>
    </row>
    <row r="6238" spans="2:18" x14ac:dyDescent="0.25">
      <c r="B6238" s="1"/>
      <c r="C6238" s="1"/>
      <c r="P6238" s="1"/>
      <c r="Q6238" s="1"/>
    </row>
    <row r="6239" spans="2:18" x14ac:dyDescent="0.25">
      <c r="B6239" s="1"/>
      <c r="C6239" s="1"/>
      <c r="G6239" s="1"/>
      <c r="P6239" s="1"/>
      <c r="Q6239" s="1"/>
      <c r="R6239" s="1"/>
    </row>
    <row r="6240" spans="2:18" x14ac:dyDescent="0.25">
      <c r="B6240" s="1"/>
      <c r="C6240" s="1"/>
      <c r="P6240" s="1"/>
      <c r="Q6240" s="1"/>
    </row>
    <row r="6241" spans="2:21" x14ac:dyDescent="0.25">
      <c r="B6241" s="1"/>
      <c r="C6241" s="1"/>
      <c r="G6241" s="1"/>
      <c r="P6241" s="1"/>
      <c r="Q6241" s="1"/>
      <c r="R6241" s="1"/>
    </row>
    <row r="6242" spans="2:21" x14ac:dyDescent="0.25">
      <c r="B6242" s="1"/>
      <c r="C6242" s="1"/>
      <c r="G6242" s="1"/>
      <c r="P6242" s="1"/>
      <c r="Q6242" s="1"/>
      <c r="R6242" s="1"/>
    </row>
    <row r="6243" spans="2:21" x14ac:dyDescent="0.25">
      <c r="B6243" s="1"/>
      <c r="C6243" s="1"/>
      <c r="G6243" s="1"/>
      <c r="P6243" s="1"/>
      <c r="Q6243" s="1"/>
      <c r="R6243" s="1"/>
    </row>
    <row r="6244" spans="2:21" x14ac:dyDescent="0.25">
      <c r="B6244" s="1"/>
      <c r="C6244" s="1"/>
      <c r="P6244" s="1"/>
      <c r="Q6244" s="1"/>
      <c r="R6244" s="1"/>
    </row>
    <row r="6245" spans="2:21" x14ac:dyDescent="0.25">
      <c r="B6245" s="1"/>
      <c r="C6245" s="1"/>
      <c r="P6245" s="1"/>
      <c r="Q6245" s="1"/>
    </row>
    <row r="6246" spans="2:21" x14ac:dyDescent="0.25">
      <c r="B6246" s="1"/>
      <c r="C6246" s="1"/>
      <c r="P6246" s="1"/>
      <c r="Q6246" s="1"/>
    </row>
    <row r="6247" spans="2:21" x14ac:dyDescent="0.25">
      <c r="B6247" s="1"/>
      <c r="C6247" s="1"/>
      <c r="P6247" s="1"/>
      <c r="Q6247" s="1"/>
    </row>
    <row r="6248" spans="2:21" x14ac:dyDescent="0.25">
      <c r="B6248" s="1"/>
      <c r="C6248" s="1"/>
      <c r="P6248" s="1"/>
      <c r="Q6248" s="1"/>
    </row>
    <row r="6249" spans="2:21" x14ac:dyDescent="0.25">
      <c r="B6249" s="1"/>
      <c r="C6249" s="1"/>
      <c r="P6249" s="1"/>
      <c r="Q6249" s="1"/>
    </row>
    <row r="6250" spans="2:21" x14ac:dyDescent="0.25">
      <c r="B6250" s="1"/>
      <c r="C6250" s="1"/>
      <c r="G6250" s="1"/>
      <c r="P6250" s="1"/>
      <c r="Q6250" s="1"/>
      <c r="R6250" s="1"/>
    </row>
    <row r="6251" spans="2:21" x14ac:dyDescent="0.25">
      <c r="B6251" s="1"/>
      <c r="C6251" s="1"/>
      <c r="P6251" s="1"/>
      <c r="Q6251" s="1"/>
      <c r="R6251" s="1"/>
    </row>
    <row r="6252" spans="2:21" x14ac:dyDescent="0.25">
      <c r="B6252" s="1"/>
      <c r="C6252" s="1"/>
      <c r="P6252" s="1"/>
      <c r="Q6252" s="1"/>
    </row>
    <row r="6253" spans="2:21" x14ac:dyDescent="0.25">
      <c r="B6253" s="1"/>
      <c r="C6253" s="1"/>
      <c r="G6253" s="1"/>
      <c r="P6253" s="1"/>
      <c r="Q6253" s="1"/>
      <c r="R6253" s="1"/>
    </row>
    <row r="6254" spans="2:21" x14ac:dyDescent="0.25">
      <c r="B6254" s="1"/>
      <c r="C6254" s="1"/>
      <c r="P6254" s="1"/>
      <c r="Q6254" s="1"/>
      <c r="U6254" s="1"/>
    </row>
    <row r="6255" spans="2:21" x14ac:dyDescent="0.25">
      <c r="B6255" s="1"/>
      <c r="C6255" s="1"/>
      <c r="G6255" s="1"/>
      <c r="P6255" s="1"/>
      <c r="Q6255" s="1"/>
      <c r="R6255" s="1"/>
    </row>
    <row r="6256" spans="2:21" x14ac:dyDescent="0.25">
      <c r="B6256" s="1"/>
      <c r="C6256" s="1"/>
      <c r="P6256" s="1"/>
      <c r="Q6256" s="1"/>
    </row>
    <row r="6257" spans="2:18" x14ac:dyDescent="0.25">
      <c r="B6257" s="1"/>
      <c r="C6257" s="1"/>
      <c r="P6257" s="1"/>
      <c r="Q6257" s="1"/>
    </row>
    <row r="6258" spans="2:18" x14ac:dyDescent="0.25">
      <c r="B6258" s="1"/>
      <c r="C6258" s="1"/>
      <c r="P6258" s="1"/>
      <c r="Q6258" s="1"/>
    </row>
    <row r="6259" spans="2:18" x14ac:dyDescent="0.25">
      <c r="B6259" s="1"/>
      <c r="C6259" s="1"/>
      <c r="F6259" s="1"/>
      <c r="P6259" s="1"/>
      <c r="Q6259" s="1"/>
      <c r="R6259" s="1"/>
    </row>
    <row r="6260" spans="2:18" x14ac:dyDescent="0.25">
      <c r="B6260" s="1"/>
      <c r="C6260" s="1"/>
      <c r="P6260" s="1"/>
      <c r="Q6260" s="1"/>
      <c r="R6260" s="1"/>
    </row>
    <row r="6261" spans="2:18" x14ac:dyDescent="0.25">
      <c r="B6261" s="1"/>
      <c r="C6261" s="1"/>
      <c r="P6261" s="1"/>
      <c r="Q6261" s="1"/>
    </row>
    <row r="6262" spans="2:18" x14ac:dyDescent="0.25">
      <c r="B6262" s="1"/>
      <c r="C6262" s="1"/>
      <c r="G6262" s="1"/>
      <c r="P6262" s="1"/>
      <c r="Q6262" s="1"/>
    </row>
    <row r="6263" spans="2:18" x14ac:dyDescent="0.25">
      <c r="B6263" s="1"/>
      <c r="C6263" s="1"/>
      <c r="P6263" s="1"/>
      <c r="Q6263" s="1"/>
    </row>
    <row r="6264" spans="2:18" x14ac:dyDescent="0.25">
      <c r="B6264" s="1"/>
      <c r="C6264" s="1"/>
      <c r="P6264" s="1"/>
      <c r="Q6264" s="1"/>
      <c r="R6264" s="1"/>
    </row>
    <row r="6265" spans="2:18" x14ac:dyDescent="0.25">
      <c r="B6265" s="1"/>
      <c r="C6265" s="1"/>
      <c r="P6265" s="1"/>
      <c r="Q6265" s="1"/>
      <c r="R6265" s="1"/>
    </row>
    <row r="6266" spans="2:18" x14ac:dyDescent="0.25">
      <c r="B6266" s="1"/>
      <c r="C6266" s="1"/>
      <c r="F6266" s="1"/>
      <c r="P6266" s="1"/>
      <c r="Q6266" s="1"/>
      <c r="R6266" s="1"/>
    </row>
    <row r="6267" spans="2:18" x14ac:dyDescent="0.25">
      <c r="B6267" s="1"/>
      <c r="C6267" s="1"/>
      <c r="P6267" s="1"/>
      <c r="Q6267" s="1"/>
      <c r="R6267" s="1"/>
    </row>
    <row r="6268" spans="2:18" x14ac:dyDescent="0.25">
      <c r="B6268" s="1"/>
      <c r="C6268" s="1"/>
      <c r="P6268" s="1"/>
      <c r="Q6268" s="1"/>
    </row>
    <row r="6269" spans="2:18" x14ac:dyDescent="0.25">
      <c r="B6269" s="1"/>
      <c r="C6269" s="1"/>
      <c r="P6269" s="1"/>
      <c r="Q6269" s="1"/>
    </row>
    <row r="6270" spans="2:18" x14ac:dyDescent="0.25">
      <c r="B6270" s="1"/>
      <c r="C6270" s="1"/>
      <c r="P6270" s="1"/>
      <c r="Q6270" s="1"/>
    </row>
    <row r="6271" spans="2:18" x14ac:dyDescent="0.25">
      <c r="B6271" s="1"/>
      <c r="C6271" s="1"/>
      <c r="P6271" s="1"/>
      <c r="Q6271" s="1"/>
    </row>
    <row r="6272" spans="2:18" x14ac:dyDescent="0.25">
      <c r="B6272" s="1"/>
      <c r="C6272" s="1"/>
      <c r="P6272" s="1"/>
      <c r="Q6272" s="1"/>
      <c r="R6272" s="1"/>
    </row>
    <row r="6273" spans="2:18" x14ac:dyDescent="0.25">
      <c r="B6273" s="1"/>
      <c r="C6273" s="1"/>
      <c r="P6273" s="1"/>
      <c r="Q6273" s="1"/>
    </row>
    <row r="6274" spans="2:18" x14ac:dyDescent="0.25">
      <c r="B6274" s="1"/>
      <c r="C6274" s="1"/>
      <c r="P6274" s="1"/>
      <c r="Q6274" s="1"/>
    </row>
    <row r="6275" spans="2:18" x14ac:dyDescent="0.25">
      <c r="B6275" s="1"/>
      <c r="C6275" s="1"/>
      <c r="P6275" s="1"/>
      <c r="Q6275" s="1"/>
      <c r="R6275" s="1"/>
    </row>
    <row r="6276" spans="2:18" x14ac:dyDescent="0.25">
      <c r="B6276" s="1"/>
      <c r="C6276" s="1"/>
      <c r="P6276" s="1"/>
      <c r="Q6276" s="1"/>
    </row>
    <row r="6277" spans="2:18" x14ac:dyDescent="0.25">
      <c r="B6277" s="1"/>
      <c r="C6277" s="1"/>
      <c r="G6277" s="1"/>
      <c r="P6277" s="1"/>
      <c r="Q6277" s="1"/>
      <c r="R6277" s="1"/>
    </row>
    <row r="6278" spans="2:18" x14ac:dyDescent="0.25">
      <c r="B6278" s="1"/>
      <c r="C6278" s="1"/>
      <c r="P6278" s="1"/>
      <c r="Q6278" s="1"/>
      <c r="R6278" s="1"/>
    </row>
    <row r="6279" spans="2:18" x14ac:dyDescent="0.25">
      <c r="B6279" s="1"/>
      <c r="C6279" s="1"/>
      <c r="G6279" s="1"/>
      <c r="P6279" s="1"/>
      <c r="Q6279" s="1"/>
      <c r="R6279" s="1"/>
    </row>
    <row r="6280" spans="2:18" x14ac:dyDescent="0.25">
      <c r="B6280" s="1"/>
      <c r="C6280" s="1"/>
      <c r="P6280" s="1"/>
      <c r="Q6280" s="1"/>
    </row>
    <row r="6281" spans="2:18" x14ac:dyDescent="0.25">
      <c r="B6281" s="1"/>
      <c r="C6281" s="1"/>
      <c r="P6281" s="1"/>
      <c r="Q6281" s="1"/>
    </row>
    <row r="6282" spans="2:18" x14ac:dyDescent="0.25">
      <c r="B6282" s="1"/>
      <c r="C6282" s="1"/>
      <c r="P6282" s="1"/>
      <c r="Q6282" s="1"/>
    </row>
    <row r="6283" spans="2:18" x14ac:dyDescent="0.25">
      <c r="B6283" s="1"/>
      <c r="C6283" s="1"/>
      <c r="P6283" s="1"/>
      <c r="Q6283" s="1"/>
    </row>
    <row r="6284" spans="2:18" x14ac:dyDescent="0.25">
      <c r="B6284" s="1"/>
      <c r="C6284" s="1"/>
      <c r="P6284" s="1"/>
      <c r="Q6284" s="1"/>
    </row>
    <row r="6285" spans="2:18" x14ac:dyDescent="0.25">
      <c r="B6285" s="1"/>
      <c r="C6285" s="1"/>
      <c r="P6285" s="1"/>
      <c r="Q6285" s="1"/>
    </row>
    <row r="6286" spans="2:18" x14ac:dyDescent="0.25">
      <c r="B6286" s="1"/>
      <c r="C6286" s="1"/>
      <c r="G6286" s="1"/>
      <c r="P6286" s="1"/>
      <c r="Q6286" s="1"/>
      <c r="R6286" s="1"/>
    </row>
    <row r="6287" spans="2:18" x14ac:dyDescent="0.25">
      <c r="B6287" s="1"/>
      <c r="C6287" s="1"/>
      <c r="G6287" s="1"/>
      <c r="P6287" s="1"/>
      <c r="Q6287" s="1"/>
      <c r="R6287" s="1"/>
    </row>
    <row r="6288" spans="2:18" x14ac:dyDescent="0.25">
      <c r="B6288" s="1"/>
      <c r="C6288" s="1"/>
      <c r="G6288" s="1"/>
      <c r="P6288" s="1"/>
      <c r="Q6288" s="1"/>
      <c r="R6288" s="1"/>
    </row>
    <row r="6289" spans="2:18" x14ac:dyDescent="0.25">
      <c r="B6289" s="1"/>
      <c r="C6289" s="1"/>
      <c r="F6289" s="1"/>
      <c r="P6289" s="1"/>
      <c r="Q6289" s="1"/>
      <c r="R6289" s="1"/>
    </row>
    <row r="6290" spans="2:18" x14ac:dyDescent="0.25">
      <c r="B6290" s="1"/>
      <c r="C6290" s="1"/>
      <c r="G6290" s="1"/>
      <c r="P6290" s="1"/>
      <c r="Q6290" s="1"/>
      <c r="R6290" s="1"/>
    </row>
    <row r="6291" spans="2:18" x14ac:dyDescent="0.25">
      <c r="B6291" s="1"/>
      <c r="C6291" s="1"/>
      <c r="P6291" s="1"/>
      <c r="Q6291" s="1"/>
    </row>
    <row r="6292" spans="2:18" x14ac:dyDescent="0.25">
      <c r="B6292" s="1"/>
      <c r="C6292" s="1"/>
      <c r="P6292" s="1"/>
      <c r="Q6292" s="1"/>
    </row>
    <row r="6293" spans="2:18" x14ac:dyDescent="0.25">
      <c r="B6293" s="1"/>
      <c r="C6293" s="1"/>
      <c r="P6293" s="1"/>
      <c r="Q6293" s="1"/>
    </row>
    <row r="6294" spans="2:18" x14ac:dyDescent="0.25">
      <c r="B6294" s="1"/>
      <c r="C6294" s="1"/>
      <c r="F6294" s="1"/>
      <c r="P6294" s="1"/>
      <c r="Q6294" s="1"/>
      <c r="R6294" s="1"/>
    </row>
    <row r="6295" spans="2:18" x14ac:dyDescent="0.25">
      <c r="B6295" s="1"/>
      <c r="C6295" s="1"/>
      <c r="F6295" s="1"/>
      <c r="P6295" s="1"/>
      <c r="Q6295" s="1"/>
      <c r="R6295" s="1"/>
    </row>
    <row r="6296" spans="2:18" x14ac:dyDescent="0.25">
      <c r="B6296" s="1"/>
      <c r="C6296" s="1"/>
      <c r="F6296" s="1"/>
      <c r="P6296" s="1"/>
      <c r="Q6296" s="1"/>
      <c r="R6296" s="1"/>
    </row>
    <row r="6297" spans="2:18" x14ac:dyDescent="0.25">
      <c r="B6297" s="1"/>
      <c r="C6297" s="1"/>
      <c r="P6297" s="1"/>
      <c r="Q6297" s="1"/>
      <c r="R6297" s="1"/>
    </row>
    <row r="6298" spans="2:18" x14ac:dyDescent="0.25">
      <c r="B6298" s="1"/>
      <c r="C6298" s="1"/>
      <c r="P6298" s="1"/>
      <c r="Q6298" s="1"/>
    </row>
    <row r="6299" spans="2:18" x14ac:dyDescent="0.25">
      <c r="B6299" s="1"/>
      <c r="C6299" s="1"/>
      <c r="G6299" s="1"/>
      <c r="P6299" s="1"/>
      <c r="Q6299" s="1"/>
      <c r="R6299" s="1"/>
    </row>
    <row r="6300" spans="2:18" x14ac:dyDescent="0.25">
      <c r="B6300" s="1"/>
      <c r="C6300" s="1"/>
      <c r="P6300" s="1"/>
      <c r="Q6300" s="1"/>
    </row>
    <row r="6301" spans="2:18" x14ac:dyDescent="0.25">
      <c r="B6301" s="1"/>
      <c r="C6301" s="1"/>
      <c r="G6301" s="1"/>
      <c r="P6301" s="1"/>
      <c r="Q6301" s="1"/>
    </row>
    <row r="6302" spans="2:18" x14ac:dyDescent="0.25">
      <c r="B6302" s="1"/>
      <c r="C6302" s="1"/>
      <c r="P6302" s="1"/>
      <c r="Q6302" s="1"/>
    </row>
    <row r="6303" spans="2:18" x14ac:dyDescent="0.25">
      <c r="B6303" s="1"/>
      <c r="C6303" s="1"/>
      <c r="G6303" s="1"/>
      <c r="P6303" s="1"/>
      <c r="Q6303" s="1"/>
      <c r="R6303" s="1"/>
    </row>
    <row r="6304" spans="2:18" x14ac:dyDescent="0.25">
      <c r="B6304" s="1"/>
      <c r="C6304" s="1"/>
      <c r="P6304" s="1"/>
      <c r="Q6304" s="1"/>
    </row>
    <row r="6305" spans="2:18" x14ac:dyDescent="0.25">
      <c r="B6305" s="1"/>
      <c r="C6305" s="1"/>
      <c r="P6305" s="1"/>
      <c r="Q6305" s="1"/>
    </row>
    <row r="6306" spans="2:18" x14ac:dyDescent="0.25">
      <c r="B6306" s="1"/>
      <c r="C6306" s="1"/>
      <c r="P6306" s="1"/>
      <c r="Q6306" s="1"/>
      <c r="R6306" s="1"/>
    </row>
    <row r="6307" spans="2:18" x14ac:dyDescent="0.25">
      <c r="B6307" s="1"/>
      <c r="C6307" s="1"/>
      <c r="P6307" s="1"/>
      <c r="Q6307" s="1"/>
      <c r="R6307" s="1"/>
    </row>
    <row r="6308" spans="2:18" x14ac:dyDescent="0.25">
      <c r="B6308" s="1"/>
      <c r="C6308" s="1"/>
      <c r="G6308" s="1"/>
      <c r="P6308" s="1"/>
      <c r="Q6308" s="1"/>
      <c r="R6308" s="1"/>
    </row>
    <row r="6309" spans="2:18" x14ac:dyDescent="0.25">
      <c r="B6309" s="1"/>
      <c r="C6309" s="1"/>
      <c r="P6309" s="1"/>
      <c r="Q6309" s="1"/>
      <c r="R6309" s="1"/>
    </row>
    <row r="6310" spans="2:18" x14ac:dyDescent="0.25">
      <c r="B6310" s="1"/>
      <c r="C6310" s="1"/>
      <c r="P6310" s="1"/>
      <c r="Q6310" s="1"/>
    </row>
    <row r="6311" spans="2:18" x14ac:dyDescent="0.25">
      <c r="B6311" s="1"/>
      <c r="C6311" s="1"/>
      <c r="G6311" s="1"/>
      <c r="P6311" s="1"/>
      <c r="Q6311" s="1"/>
      <c r="R6311" s="1"/>
    </row>
    <row r="6312" spans="2:18" x14ac:dyDescent="0.25">
      <c r="B6312" s="1"/>
      <c r="C6312" s="1"/>
      <c r="P6312" s="1"/>
      <c r="Q6312" s="1"/>
      <c r="R6312" s="1"/>
    </row>
    <row r="6313" spans="2:18" x14ac:dyDescent="0.25">
      <c r="B6313" s="1"/>
      <c r="C6313" s="1"/>
      <c r="P6313" s="1"/>
      <c r="Q6313" s="1"/>
    </row>
    <row r="6314" spans="2:18" x14ac:dyDescent="0.25">
      <c r="B6314" s="1"/>
      <c r="C6314" s="1"/>
      <c r="P6314" s="1"/>
      <c r="Q6314" s="1"/>
    </row>
    <row r="6315" spans="2:18" x14ac:dyDescent="0.25">
      <c r="B6315" s="1"/>
      <c r="C6315" s="1"/>
      <c r="P6315" s="1"/>
      <c r="Q6315" s="1"/>
    </row>
    <row r="6316" spans="2:18" x14ac:dyDescent="0.25">
      <c r="B6316" s="1"/>
      <c r="C6316" s="1"/>
      <c r="G6316" s="1"/>
      <c r="P6316" s="1"/>
      <c r="Q6316" s="1"/>
      <c r="R6316" s="1"/>
    </row>
    <row r="6317" spans="2:18" x14ac:dyDescent="0.25">
      <c r="B6317" s="1"/>
      <c r="C6317" s="1"/>
      <c r="G6317" s="1"/>
      <c r="P6317" s="1"/>
      <c r="Q6317" s="1"/>
      <c r="R6317" s="1"/>
    </row>
    <row r="6318" spans="2:18" x14ac:dyDescent="0.25">
      <c r="B6318" s="1"/>
      <c r="C6318" s="1"/>
      <c r="P6318" s="1"/>
      <c r="Q6318" s="1"/>
      <c r="R6318" s="1"/>
    </row>
    <row r="6319" spans="2:18" x14ac:dyDescent="0.25">
      <c r="B6319" s="1"/>
      <c r="C6319" s="1"/>
      <c r="P6319" s="1"/>
      <c r="Q6319" s="1"/>
      <c r="R6319" s="1"/>
    </row>
    <row r="6320" spans="2:18" x14ac:dyDescent="0.25">
      <c r="B6320" s="1"/>
      <c r="C6320" s="1"/>
      <c r="P6320" s="1"/>
      <c r="Q6320" s="1"/>
    </row>
    <row r="6321" spans="2:18" x14ac:dyDescent="0.25">
      <c r="B6321" s="1"/>
      <c r="C6321" s="1"/>
      <c r="P6321" s="1"/>
      <c r="Q6321" s="1"/>
    </row>
    <row r="6322" spans="2:18" x14ac:dyDescent="0.25">
      <c r="B6322" s="1"/>
      <c r="C6322" s="1"/>
      <c r="G6322" s="1"/>
      <c r="P6322" s="1"/>
      <c r="Q6322" s="1"/>
      <c r="R6322" s="1"/>
    </row>
    <row r="6323" spans="2:18" x14ac:dyDescent="0.25">
      <c r="B6323" s="1"/>
      <c r="C6323" s="1"/>
      <c r="G6323" s="1"/>
      <c r="P6323" s="1"/>
      <c r="Q6323" s="1"/>
      <c r="R6323" s="1"/>
    </row>
    <row r="6324" spans="2:18" x14ac:dyDescent="0.25">
      <c r="B6324" s="1"/>
      <c r="C6324" s="1"/>
      <c r="G6324" s="1"/>
      <c r="P6324" s="1"/>
      <c r="Q6324" s="1"/>
      <c r="R6324" s="1"/>
    </row>
    <row r="6325" spans="2:18" x14ac:dyDescent="0.25">
      <c r="B6325" s="1"/>
      <c r="C6325" s="1"/>
      <c r="P6325" s="1"/>
      <c r="Q6325" s="1"/>
    </row>
    <row r="6326" spans="2:18" x14ac:dyDescent="0.25">
      <c r="B6326" s="1"/>
      <c r="C6326" s="1"/>
      <c r="P6326" s="1"/>
      <c r="Q6326" s="1"/>
      <c r="R6326" s="1"/>
    </row>
    <row r="6327" spans="2:18" x14ac:dyDescent="0.25">
      <c r="B6327" s="1"/>
      <c r="C6327" s="1"/>
      <c r="F6327" s="1"/>
      <c r="P6327" s="1"/>
      <c r="Q6327" s="1"/>
      <c r="R6327" s="1"/>
    </row>
    <row r="6328" spans="2:18" x14ac:dyDescent="0.25">
      <c r="B6328" s="1"/>
      <c r="C6328" s="1"/>
      <c r="G6328" s="1"/>
      <c r="P6328" s="1"/>
      <c r="Q6328" s="1"/>
      <c r="R6328" s="1"/>
    </row>
    <row r="6329" spans="2:18" x14ac:dyDescent="0.25">
      <c r="B6329" s="1"/>
      <c r="C6329" s="1"/>
      <c r="P6329" s="1"/>
      <c r="Q6329" s="1"/>
    </row>
    <row r="6330" spans="2:18" x14ac:dyDescent="0.25">
      <c r="B6330" s="1"/>
      <c r="C6330" s="1"/>
      <c r="P6330" s="1"/>
      <c r="Q6330" s="1"/>
    </row>
    <row r="6331" spans="2:18" x14ac:dyDescent="0.25">
      <c r="B6331" s="1"/>
      <c r="C6331" s="1"/>
      <c r="P6331" s="1"/>
      <c r="Q6331" s="1"/>
      <c r="R6331" s="1"/>
    </row>
    <row r="6332" spans="2:18" x14ac:dyDescent="0.25">
      <c r="B6332" s="1"/>
      <c r="C6332" s="1"/>
      <c r="P6332" s="1"/>
      <c r="Q6332" s="1"/>
    </row>
    <row r="6333" spans="2:18" x14ac:dyDescent="0.25">
      <c r="B6333" s="1"/>
      <c r="C6333" s="1"/>
      <c r="P6333" s="1"/>
      <c r="Q6333" s="1"/>
      <c r="R6333" s="1"/>
    </row>
    <row r="6334" spans="2:18" x14ac:dyDescent="0.25">
      <c r="B6334" s="1"/>
      <c r="C6334" s="1"/>
      <c r="P6334" s="1"/>
      <c r="Q6334" s="1"/>
    </row>
    <row r="6335" spans="2:18" x14ac:dyDescent="0.25">
      <c r="B6335" s="1"/>
      <c r="C6335" s="1"/>
      <c r="P6335" s="1"/>
      <c r="Q6335" s="1"/>
    </row>
    <row r="6336" spans="2:18" x14ac:dyDescent="0.25">
      <c r="B6336" s="1"/>
      <c r="C6336" s="1"/>
      <c r="P6336" s="1"/>
      <c r="Q6336" s="1"/>
    </row>
    <row r="6337" spans="2:18" x14ac:dyDescent="0.25">
      <c r="B6337" s="1"/>
      <c r="C6337" s="1"/>
      <c r="G6337" s="1"/>
      <c r="P6337" s="1"/>
      <c r="Q6337" s="1"/>
      <c r="R6337" s="1"/>
    </row>
    <row r="6338" spans="2:18" x14ac:dyDescent="0.25">
      <c r="B6338" s="1"/>
      <c r="C6338" s="1"/>
      <c r="P6338" s="1"/>
      <c r="Q6338" s="1"/>
    </row>
    <row r="6339" spans="2:18" x14ac:dyDescent="0.25">
      <c r="B6339" s="1"/>
      <c r="C6339" s="1"/>
      <c r="P6339" s="1"/>
      <c r="Q6339" s="1"/>
    </row>
    <row r="6340" spans="2:18" x14ac:dyDescent="0.25">
      <c r="B6340" s="1"/>
      <c r="C6340" s="1"/>
      <c r="P6340" s="1"/>
      <c r="Q6340" s="1"/>
      <c r="R6340" s="1"/>
    </row>
    <row r="6341" spans="2:18" x14ac:dyDescent="0.25">
      <c r="B6341" s="1"/>
      <c r="C6341" s="1"/>
      <c r="P6341" s="1"/>
      <c r="Q6341" s="1"/>
    </row>
    <row r="6342" spans="2:18" x14ac:dyDescent="0.25">
      <c r="B6342" s="1"/>
      <c r="C6342" s="1"/>
      <c r="P6342" s="1"/>
      <c r="Q6342" s="1"/>
    </row>
    <row r="6343" spans="2:18" x14ac:dyDescent="0.25">
      <c r="B6343" s="1"/>
      <c r="C6343" s="1"/>
      <c r="P6343" s="1"/>
      <c r="Q6343" s="1"/>
    </row>
    <row r="6344" spans="2:18" x14ac:dyDescent="0.25">
      <c r="B6344" s="1"/>
      <c r="C6344" s="1"/>
      <c r="P6344" s="1"/>
      <c r="Q6344" s="1"/>
      <c r="R6344" s="1"/>
    </row>
    <row r="6345" spans="2:18" x14ac:dyDescent="0.25">
      <c r="B6345" s="1"/>
      <c r="C6345" s="1"/>
      <c r="P6345" s="1"/>
      <c r="Q6345" s="1"/>
      <c r="R6345" s="1"/>
    </row>
    <row r="6346" spans="2:18" x14ac:dyDescent="0.25">
      <c r="B6346" s="1"/>
      <c r="C6346" s="1"/>
      <c r="G6346" s="1"/>
      <c r="P6346" s="1"/>
      <c r="Q6346" s="1"/>
      <c r="R6346" s="1"/>
    </row>
    <row r="6347" spans="2:18" x14ac:dyDescent="0.25">
      <c r="B6347" s="1"/>
      <c r="C6347" s="1"/>
      <c r="P6347" s="1"/>
      <c r="Q6347" s="1"/>
    </row>
    <row r="6348" spans="2:18" x14ac:dyDescent="0.25">
      <c r="B6348" s="1"/>
      <c r="C6348" s="1"/>
      <c r="P6348" s="1"/>
      <c r="Q6348" s="1"/>
    </row>
    <row r="6349" spans="2:18" x14ac:dyDescent="0.25">
      <c r="B6349" s="1"/>
      <c r="C6349" s="1"/>
      <c r="P6349" s="1"/>
      <c r="Q6349" s="1"/>
      <c r="R6349" s="1"/>
    </row>
    <row r="6350" spans="2:18" x14ac:dyDescent="0.25">
      <c r="B6350" s="1"/>
      <c r="C6350" s="1"/>
      <c r="P6350" s="1"/>
      <c r="Q6350" s="1"/>
      <c r="R6350" s="1"/>
    </row>
    <row r="6351" spans="2:18" x14ac:dyDescent="0.25">
      <c r="B6351" s="1"/>
      <c r="C6351" s="1"/>
      <c r="G6351" s="1"/>
      <c r="P6351" s="1"/>
      <c r="Q6351" s="1"/>
      <c r="R6351" s="1"/>
    </row>
    <row r="6352" spans="2:18" x14ac:dyDescent="0.25">
      <c r="B6352" s="1"/>
      <c r="C6352" s="1"/>
      <c r="P6352" s="1"/>
      <c r="Q6352" s="1"/>
      <c r="R6352" s="1"/>
    </row>
    <row r="6353" spans="2:21" x14ac:dyDescent="0.25">
      <c r="B6353" s="1"/>
      <c r="C6353" s="1"/>
      <c r="P6353" s="1"/>
      <c r="Q6353" s="1"/>
    </row>
    <row r="6354" spans="2:21" x14ac:dyDescent="0.25">
      <c r="B6354" s="1"/>
      <c r="C6354" s="1"/>
      <c r="P6354" s="1"/>
      <c r="Q6354" s="1"/>
    </row>
    <row r="6355" spans="2:21" x14ac:dyDescent="0.25">
      <c r="B6355" s="1"/>
      <c r="C6355" s="1"/>
      <c r="G6355" s="1"/>
      <c r="P6355" s="1"/>
      <c r="Q6355" s="1"/>
      <c r="R6355" s="1"/>
    </row>
    <row r="6356" spans="2:21" x14ac:dyDescent="0.25">
      <c r="B6356" s="1"/>
      <c r="C6356" s="1"/>
      <c r="P6356" s="1"/>
      <c r="Q6356" s="1"/>
      <c r="R6356" s="1"/>
    </row>
    <row r="6357" spans="2:21" x14ac:dyDescent="0.25">
      <c r="B6357" s="1"/>
      <c r="C6357" s="1"/>
      <c r="P6357" s="1"/>
      <c r="Q6357" s="1"/>
      <c r="R6357" s="1"/>
    </row>
    <row r="6358" spans="2:21" x14ac:dyDescent="0.25">
      <c r="B6358" s="1"/>
      <c r="C6358" s="1"/>
      <c r="P6358" s="1"/>
      <c r="Q6358" s="1"/>
      <c r="R6358" s="1"/>
    </row>
    <row r="6359" spans="2:21" x14ac:dyDescent="0.25">
      <c r="B6359" s="1"/>
      <c r="C6359" s="1"/>
      <c r="P6359" s="1"/>
      <c r="Q6359" s="1"/>
    </row>
    <row r="6360" spans="2:21" x14ac:dyDescent="0.25">
      <c r="B6360" s="1"/>
      <c r="C6360" s="1"/>
      <c r="G6360" s="1"/>
      <c r="P6360" s="1"/>
      <c r="Q6360" s="1"/>
      <c r="R6360" s="1"/>
    </row>
    <row r="6361" spans="2:21" x14ac:dyDescent="0.25">
      <c r="B6361" s="1"/>
      <c r="C6361" s="1"/>
      <c r="G6361" s="1"/>
      <c r="P6361" s="1"/>
      <c r="Q6361" s="1"/>
      <c r="R6361" s="1"/>
    </row>
    <row r="6362" spans="2:21" x14ac:dyDescent="0.25">
      <c r="B6362" s="1"/>
      <c r="C6362" s="1"/>
      <c r="P6362" s="1"/>
      <c r="Q6362" s="1"/>
    </row>
    <row r="6363" spans="2:21" x14ac:dyDescent="0.25">
      <c r="B6363" s="1"/>
      <c r="C6363" s="1"/>
      <c r="P6363" s="1"/>
      <c r="Q6363" s="1"/>
      <c r="U6363" s="1"/>
    </row>
    <row r="6364" spans="2:21" x14ac:dyDescent="0.25">
      <c r="B6364" s="1"/>
      <c r="C6364" s="1"/>
      <c r="P6364" s="1"/>
      <c r="Q6364" s="1"/>
    </row>
    <row r="6365" spans="2:21" x14ac:dyDescent="0.25">
      <c r="B6365" s="1"/>
      <c r="C6365" s="1"/>
      <c r="P6365" s="1"/>
      <c r="Q6365" s="1"/>
    </row>
    <row r="6366" spans="2:21" x14ac:dyDescent="0.25">
      <c r="B6366" s="1"/>
      <c r="C6366" s="1"/>
      <c r="P6366" s="1"/>
      <c r="Q6366" s="1"/>
    </row>
    <row r="6367" spans="2:21" x14ac:dyDescent="0.25">
      <c r="B6367" s="1"/>
      <c r="C6367" s="1"/>
      <c r="P6367" s="1"/>
      <c r="Q6367" s="1"/>
    </row>
    <row r="6368" spans="2:21" x14ac:dyDescent="0.25">
      <c r="B6368" s="1"/>
      <c r="C6368" s="1"/>
      <c r="P6368" s="1"/>
      <c r="Q6368" s="1"/>
    </row>
    <row r="6369" spans="2:18" x14ac:dyDescent="0.25">
      <c r="B6369" s="1"/>
      <c r="C6369" s="1"/>
      <c r="P6369" s="1"/>
      <c r="Q6369" s="1"/>
    </row>
    <row r="6370" spans="2:18" x14ac:dyDescent="0.25">
      <c r="B6370" s="1"/>
      <c r="C6370" s="1"/>
      <c r="G6370" s="1"/>
      <c r="P6370" s="1"/>
      <c r="Q6370" s="1"/>
      <c r="R6370" s="1"/>
    </row>
    <row r="6371" spans="2:18" x14ac:dyDescent="0.25">
      <c r="B6371" s="1"/>
      <c r="C6371" s="1"/>
      <c r="P6371" s="1"/>
      <c r="Q6371" s="1"/>
      <c r="R6371" s="1"/>
    </row>
    <row r="6372" spans="2:18" x14ac:dyDescent="0.25">
      <c r="B6372" s="1"/>
      <c r="C6372" s="1"/>
      <c r="P6372" s="1"/>
      <c r="Q6372" s="1"/>
      <c r="R6372" s="1"/>
    </row>
    <row r="6373" spans="2:18" x14ac:dyDescent="0.25">
      <c r="B6373" s="1"/>
      <c r="C6373" s="1"/>
      <c r="P6373" s="1"/>
      <c r="Q6373" s="1"/>
    </row>
    <row r="6374" spans="2:18" x14ac:dyDescent="0.25">
      <c r="B6374" s="1"/>
      <c r="C6374" s="1"/>
      <c r="P6374" s="1"/>
      <c r="Q6374" s="1"/>
    </row>
    <row r="6375" spans="2:18" x14ac:dyDescent="0.25">
      <c r="B6375" s="1"/>
      <c r="C6375" s="1"/>
      <c r="P6375" s="1"/>
      <c r="Q6375" s="1"/>
    </row>
    <row r="6376" spans="2:18" x14ac:dyDescent="0.25">
      <c r="B6376" s="1"/>
      <c r="C6376" s="1"/>
      <c r="G6376" s="1"/>
      <c r="P6376" s="1"/>
      <c r="Q6376" s="1"/>
      <c r="R6376" s="1"/>
    </row>
    <row r="6377" spans="2:18" x14ac:dyDescent="0.25">
      <c r="B6377" s="1"/>
      <c r="C6377" s="1"/>
      <c r="P6377" s="1"/>
      <c r="Q6377" s="1"/>
    </row>
    <row r="6378" spans="2:18" x14ac:dyDescent="0.25">
      <c r="B6378" s="1"/>
      <c r="C6378" s="1"/>
      <c r="P6378" s="1"/>
      <c r="Q6378" s="1"/>
    </row>
    <row r="6379" spans="2:18" x14ac:dyDescent="0.25">
      <c r="B6379" s="1"/>
      <c r="C6379" s="1"/>
      <c r="P6379" s="1"/>
      <c r="Q6379" s="1"/>
    </row>
    <row r="6380" spans="2:18" x14ac:dyDescent="0.25">
      <c r="B6380" s="1"/>
      <c r="C6380" s="1"/>
      <c r="P6380" s="1"/>
      <c r="Q6380" s="1"/>
    </row>
    <row r="6381" spans="2:18" x14ac:dyDescent="0.25">
      <c r="B6381" s="1"/>
      <c r="C6381" s="1"/>
      <c r="P6381" s="1"/>
      <c r="Q6381" s="1"/>
    </row>
    <row r="6382" spans="2:18" x14ac:dyDescent="0.25">
      <c r="B6382" s="1"/>
      <c r="C6382" s="1"/>
      <c r="P6382" s="1"/>
      <c r="Q6382" s="1"/>
    </row>
    <row r="6383" spans="2:18" x14ac:dyDescent="0.25">
      <c r="B6383" s="1"/>
      <c r="C6383" s="1"/>
      <c r="G6383" s="1"/>
      <c r="P6383" s="1"/>
      <c r="Q6383" s="1"/>
      <c r="R6383" s="1"/>
    </row>
    <row r="6384" spans="2:18" x14ac:dyDescent="0.25">
      <c r="B6384" s="1"/>
      <c r="C6384" s="1"/>
      <c r="P6384" s="1"/>
      <c r="Q6384" s="1"/>
    </row>
    <row r="6385" spans="2:18" x14ac:dyDescent="0.25">
      <c r="B6385" s="1"/>
      <c r="C6385" s="1"/>
      <c r="P6385" s="1"/>
      <c r="Q6385" s="1"/>
    </row>
    <row r="6386" spans="2:18" x14ac:dyDescent="0.25">
      <c r="B6386" s="1"/>
      <c r="C6386" s="1"/>
      <c r="P6386" s="1"/>
      <c r="Q6386" s="1"/>
    </row>
    <row r="6387" spans="2:18" x14ac:dyDescent="0.25">
      <c r="B6387" s="1"/>
      <c r="C6387" s="1"/>
      <c r="P6387" s="1"/>
      <c r="Q6387" s="1"/>
    </row>
    <row r="6388" spans="2:18" x14ac:dyDescent="0.25">
      <c r="B6388" s="1"/>
      <c r="C6388" s="1"/>
      <c r="P6388" s="1"/>
      <c r="Q6388" s="1"/>
    </row>
    <row r="6389" spans="2:18" x14ac:dyDescent="0.25">
      <c r="B6389" s="1"/>
      <c r="C6389" s="1"/>
      <c r="P6389" s="1"/>
      <c r="Q6389" s="1"/>
    </row>
    <row r="6390" spans="2:18" x14ac:dyDescent="0.25">
      <c r="B6390" s="1"/>
      <c r="C6390" s="1"/>
      <c r="P6390" s="1"/>
      <c r="Q6390" s="1"/>
    </row>
    <row r="6391" spans="2:18" x14ac:dyDescent="0.25">
      <c r="B6391" s="1"/>
      <c r="C6391" s="1"/>
      <c r="P6391" s="1"/>
      <c r="Q6391" s="1"/>
    </row>
    <row r="6392" spans="2:18" x14ac:dyDescent="0.25">
      <c r="B6392" s="1"/>
      <c r="C6392" s="1"/>
      <c r="P6392" s="1"/>
      <c r="Q6392" s="1"/>
    </row>
    <row r="6393" spans="2:18" x14ac:dyDescent="0.25">
      <c r="B6393" s="1"/>
      <c r="C6393" s="1"/>
      <c r="F6393" s="1"/>
      <c r="P6393" s="1"/>
      <c r="Q6393" s="1"/>
      <c r="R6393" s="1"/>
    </row>
    <row r="6394" spans="2:18" x14ac:dyDescent="0.25">
      <c r="B6394" s="1"/>
      <c r="C6394" s="1"/>
      <c r="P6394" s="1"/>
      <c r="Q6394" s="1"/>
    </row>
    <row r="6395" spans="2:18" x14ac:dyDescent="0.25">
      <c r="B6395" s="1"/>
      <c r="C6395" s="1"/>
      <c r="P6395" s="1"/>
      <c r="Q6395" s="1"/>
    </row>
    <row r="6396" spans="2:18" x14ac:dyDescent="0.25">
      <c r="B6396" s="1"/>
      <c r="C6396" s="1"/>
      <c r="G6396" s="1"/>
      <c r="P6396" s="1"/>
      <c r="Q6396" s="1"/>
      <c r="R6396" s="1"/>
    </row>
    <row r="6397" spans="2:18" x14ac:dyDescent="0.25">
      <c r="B6397" s="1"/>
      <c r="C6397" s="1"/>
      <c r="P6397" s="1"/>
      <c r="Q6397" s="1"/>
      <c r="R6397" s="1"/>
    </row>
    <row r="6398" spans="2:18" x14ac:dyDescent="0.25">
      <c r="B6398" s="1"/>
      <c r="C6398" s="1"/>
      <c r="P6398" s="1"/>
      <c r="Q6398" s="1"/>
    </row>
    <row r="6399" spans="2:18" x14ac:dyDescent="0.25">
      <c r="B6399" s="1"/>
      <c r="C6399" s="1"/>
      <c r="P6399" s="1"/>
      <c r="Q6399" s="1"/>
    </row>
    <row r="6400" spans="2:18" x14ac:dyDescent="0.25">
      <c r="B6400" s="1"/>
      <c r="C6400" s="1"/>
      <c r="P6400" s="1"/>
      <c r="Q6400" s="1"/>
    </row>
    <row r="6401" spans="2:18" x14ac:dyDescent="0.25">
      <c r="B6401" s="1"/>
      <c r="C6401" s="1"/>
      <c r="P6401" s="1"/>
      <c r="Q6401" s="1"/>
    </row>
    <row r="6402" spans="2:18" x14ac:dyDescent="0.25">
      <c r="B6402" s="1"/>
      <c r="C6402" s="1"/>
      <c r="G6402" s="1"/>
      <c r="P6402" s="1"/>
      <c r="Q6402" s="1"/>
    </row>
    <row r="6403" spans="2:18" x14ac:dyDescent="0.25">
      <c r="B6403" s="1"/>
      <c r="C6403" s="1"/>
      <c r="P6403" s="1"/>
      <c r="Q6403" s="1"/>
    </row>
    <row r="6404" spans="2:18" x14ac:dyDescent="0.25">
      <c r="B6404" s="1"/>
      <c r="C6404" s="1"/>
      <c r="G6404" s="1"/>
      <c r="P6404" s="1"/>
      <c r="Q6404" s="1"/>
      <c r="R6404" s="1"/>
    </row>
    <row r="6405" spans="2:18" x14ac:dyDescent="0.25">
      <c r="B6405" s="1"/>
      <c r="C6405" s="1"/>
      <c r="G6405" s="1"/>
      <c r="P6405" s="1"/>
      <c r="Q6405" s="1"/>
      <c r="R6405" s="1"/>
    </row>
    <row r="6406" spans="2:18" x14ac:dyDescent="0.25">
      <c r="B6406" s="1"/>
      <c r="C6406" s="1"/>
      <c r="P6406" s="1"/>
      <c r="Q6406" s="1"/>
    </row>
    <row r="6407" spans="2:18" x14ac:dyDescent="0.25">
      <c r="B6407" s="1"/>
      <c r="C6407" s="1"/>
      <c r="G6407" s="1"/>
      <c r="P6407" s="1"/>
      <c r="Q6407" s="1"/>
      <c r="R6407" s="1"/>
    </row>
    <row r="6408" spans="2:18" x14ac:dyDescent="0.25">
      <c r="B6408" s="1"/>
      <c r="C6408" s="1"/>
      <c r="P6408" s="1"/>
      <c r="Q6408" s="1"/>
      <c r="R6408" s="1"/>
    </row>
    <row r="6409" spans="2:18" x14ac:dyDescent="0.25">
      <c r="B6409" s="1"/>
      <c r="C6409" s="1"/>
      <c r="P6409" s="1"/>
      <c r="Q6409" s="1"/>
    </row>
    <row r="6410" spans="2:18" x14ac:dyDescent="0.25">
      <c r="B6410" s="1"/>
      <c r="C6410" s="1"/>
      <c r="P6410" s="1"/>
      <c r="Q6410" s="1"/>
    </row>
    <row r="6411" spans="2:18" x14ac:dyDescent="0.25">
      <c r="B6411" s="1"/>
      <c r="C6411" s="1"/>
      <c r="G6411" s="1"/>
      <c r="P6411" s="1"/>
      <c r="Q6411" s="1"/>
      <c r="R6411" s="1"/>
    </row>
    <row r="6412" spans="2:18" x14ac:dyDescent="0.25">
      <c r="B6412" s="1"/>
      <c r="C6412" s="1"/>
      <c r="P6412" s="1"/>
      <c r="Q6412" s="1"/>
      <c r="R6412" s="1"/>
    </row>
    <row r="6413" spans="2:18" x14ac:dyDescent="0.25">
      <c r="B6413" s="1"/>
      <c r="C6413" s="1"/>
      <c r="G6413" s="1"/>
      <c r="P6413" s="1"/>
      <c r="Q6413" s="1"/>
    </row>
    <row r="6414" spans="2:18" x14ac:dyDescent="0.25">
      <c r="B6414" s="1"/>
      <c r="C6414" s="1"/>
      <c r="P6414" s="1"/>
      <c r="Q6414" s="1"/>
    </row>
    <row r="6415" spans="2:18" x14ac:dyDescent="0.25">
      <c r="B6415" s="1"/>
      <c r="C6415" s="1"/>
      <c r="P6415" s="1"/>
      <c r="Q6415" s="1"/>
      <c r="R6415" s="1"/>
    </row>
    <row r="6416" spans="2:18" x14ac:dyDescent="0.25">
      <c r="B6416" s="1"/>
      <c r="C6416" s="1"/>
      <c r="P6416" s="1"/>
      <c r="Q6416" s="1"/>
      <c r="R6416" s="1"/>
    </row>
    <row r="6417" spans="2:18" x14ac:dyDescent="0.25">
      <c r="B6417" s="1"/>
      <c r="C6417" s="1"/>
      <c r="P6417" s="1"/>
      <c r="Q6417" s="1"/>
      <c r="R6417" s="1"/>
    </row>
    <row r="6418" spans="2:18" x14ac:dyDescent="0.25">
      <c r="B6418" s="1"/>
      <c r="C6418" s="1"/>
      <c r="P6418" s="1"/>
      <c r="Q6418" s="1"/>
      <c r="R6418" s="1"/>
    </row>
    <row r="6419" spans="2:18" x14ac:dyDescent="0.25">
      <c r="B6419" s="1"/>
      <c r="C6419" s="1"/>
      <c r="P6419" s="1"/>
      <c r="Q6419" s="1"/>
    </row>
    <row r="6420" spans="2:18" x14ac:dyDescent="0.25">
      <c r="B6420" s="1"/>
      <c r="C6420" s="1"/>
      <c r="P6420" s="1"/>
      <c r="Q6420" s="1"/>
    </row>
    <row r="6421" spans="2:18" x14ac:dyDescent="0.25">
      <c r="B6421" s="1"/>
      <c r="C6421" s="1"/>
      <c r="G6421" s="1"/>
      <c r="P6421" s="1"/>
      <c r="Q6421" s="1"/>
      <c r="R6421" s="1"/>
    </row>
    <row r="6422" spans="2:18" x14ac:dyDescent="0.25">
      <c r="B6422" s="1"/>
      <c r="C6422" s="1"/>
      <c r="G6422" s="1"/>
      <c r="P6422" s="1"/>
      <c r="Q6422" s="1"/>
    </row>
    <row r="6423" spans="2:18" x14ac:dyDescent="0.25">
      <c r="B6423" s="1"/>
      <c r="C6423" s="1"/>
      <c r="P6423" s="1"/>
      <c r="Q6423" s="1"/>
    </row>
    <row r="6424" spans="2:18" x14ac:dyDescent="0.25">
      <c r="B6424" s="1"/>
      <c r="C6424" s="1"/>
      <c r="P6424" s="1"/>
      <c r="Q6424" s="1"/>
    </row>
    <row r="6425" spans="2:18" x14ac:dyDescent="0.25">
      <c r="B6425" s="1"/>
      <c r="C6425" s="1"/>
      <c r="P6425" s="1"/>
      <c r="Q6425" s="1"/>
    </row>
    <row r="6426" spans="2:18" x14ac:dyDescent="0.25">
      <c r="B6426" s="1"/>
      <c r="C6426" s="1"/>
      <c r="P6426" s="1"/>
      <c r="Q6426" s="1"/>
      <c r="R6426" s="1"/>
    </row>
    <row r="6427" spans="2:18" x14ac:dyDescent="0.25">
      <c r="B6427" s="1"/>
      <c r="C6427" s="1"/>
      <c r="G6427" s="1"/>
      <c r="P6427" s="1"/>
      <c r="Q6427" s="1"/>
      <c r="R6427" s="1"/>
    </row>
    <row r="6428" spans="2:18" x14ac:dyDescent="0.25">
      <c r="B6428" s="1"/>
      <c r="C6428" s="1"/>
      <c r="G6428" s="1"/>
      <c r="P6428" s="1"/>
      <c r="Q6428" s="1"/>
      <c r="R6428" s="1"/>
    </row>
    <row r="6429" spans="2:18" x14ac:dyDescent="0.25">
      <c r="B6429" s="1"/>
      <c r="C6429" s="1"/>
      <c r="P6429" s="1"/>
      <c r="Q6429" s="1"/>
      <c r="R6429" s="1"/>
    </row>
    <row r="6430" spans="2:18" x14ac:dyDescent="0.25">
      <c r="B6430" s="1"/>
      <c r="C6430" s="1"/>
      <c r="G6430" s="1"/>
      <c r="P6430" s="1"/>
      <c r="Q6430" s="1"/>
      <c r="R6430" s="1"/>
    </row>
    <row r="6431" spans="2:18" x14ac:dyDescent="0.25">
      <c r="B6431" s="1"/>
      <c r="C6431" s="1"/>
      <c r="P6431" s="1"/>
      <c r="Q6431" s="1"/>
      <c r="R6431" s="1"/>
    </row>
    <row r="6432" spans="2:18" x14ac:dyDescent="0.25">
      <c r="B6432" s="1"/>
      <c r="C6432" s="1"/>
      <c r="P6432" s="1"/>
      <c r="Q6432" s="1"/>
    </row>
    <row r="6433" spans="2:18" x14ac:dyDescent="0.25">
      <c r="B6433" s="1"/>
      <c r="C6433" s="1"/>
      <c r="P6433" s="1"/>
      <c r="Q6433" s="1"/>
      <c r="R6433" s="1"/>
    </row>
    <row r="6434" spans="2:18" x14ac:dyDescent="0.25">
      <c r="B6434" s="1"/>
      <c r="C6434" s="1"/>
      <c r="P6434" s="1"/>
      <c r="Q6434" s="1"/>
    </row>
    <row r="6435" spans="2:18" x14ac:dyDescent="0.25">
      <c r="B6435" s="1"/>
      <c r="C6435" s="1"/>
      <c r="G6435" s="1"/>
      <c r="P6435" s="1"/>
      <c r="Q6435" s="1"/>
      <c r="R6435" s="1"/>
    </row>
    <row r="6436" spans="2:18" x14ac:dyDescent="0.25">
      <c r="B6436" s="1"/>
      <c r="C6436" s="1"/>
      <c r="P6436" s="1"/>
      <c r="Q6436" s="1"/>
    </row>
    <row r="6437" spans="2:18" x14ac:dyDescent="0.25">
      <c r="B6437" s="1"/>
      <c r="C6437" s="1"/>
      <c r="P6437" s="1"/>
      <c r="Q6437" s="1"/>
      <c r="R6437" s="1"/>
    </row>
    <row r="6438" spans="2:18" x14ac:dyDescent="0.25">
      <c r="B6438" s="1"/>
      <c r="C6438" s="1"/>
      <c r="P6438" s="1"/>
      <c r="Q6438" s="1"/>
    </row>
    <row r="6439" spans="2:18" x14ac:dyDescent="0.25">
      <c r="B6439" s="1"/>
      <c r="C6439" s="1"/>
      <c r="G6439" s="1"/>
      <c r="P6439" s="1"/>
      <c r="Q6439" s="1"/>
    </row>
    <row r="6440" spans="2:18" x14ac:dyDescent="0.25">
      <c r="B6440" s="1"/>
      <c r="C6440" s="1"/>
      <c r="P6440" s="1"/>
      <c r="Q6440" s="1"/>
    </row>
    <row r="6441" spans="2:18" x14ac:dyDescent="0.25">
      <c r="B6441" s="1"/>
      <c r="C6441" s="1"/>
      <c r="P6441" s="1"/>
      <c r="Q6441" s="1"/>
    </row>
    <row r="6442" spans="2:18" x14ac:dyDescent="0.25">
      <c r="B6442" s="1"/>
      <c r="C6442" s="1"/>
      <c r="P6442" s="1"/>
      <c r="Q6442" s="1"/>
    </row>
    <row r="6443" spans="2:18" x14ac:dyDescent="0.25">
      <c r="B6443" s="1"/>
      <c r="C6443" s="1"/>
      <c r="P6443" s="1"/>
      <c r="Q6443" s="1"/>
    </row>
    <row r="6444" spans="2:18" x14ac:dyDescent="0.25">
      <c r="B6444" s="1"/>
      <c r="C6444" s="1"/>
      <c r="P6444" s="1"/>
      <c r="Q6444" s="1"/>
    </row>
    <row r="6445" spans="2:18" x14ac:dyDescent="0.25">
      <c r="B6445" s="1"/>
      <c r="C6445" s="1"/>
      <c r="G6445" s="1"/>
      <c r="P6445" s="1"/>
      <c r="Q6445" s="1"/>
      <c r="R6445" s="1"/>
    </row>
    <row r="6446" spans="2:18" x14ac:dyDescent="0.25">
      <c r="B6446" s="1"/>
      <c r="C6446" s="1"/>
      <c r="P6446" s="1"/>
      <c r="Q6446" s="1"/>
    </row>
    <row r="6447" spans="2:18" x14ac:dyDescent="0.25">
      <c r="B6447" s="1"/>
      <c r="C6447" s="1"/>
      <c r="P6447" s="1"/>
      <c r="Q6447" s="1"/>
    </row>
    <row r="6448" spans="2:18" x14ac:dyDescent="0.25">
      <c r="B6448" s="1"/>
      <c r="C6448" s="1"/>
      <c r="P6448" s="1"/>
      <c r="Q6448" s="1"/>
      <c r="R6448" s="1"/>
    </row>
    <row r="6449" spans="2:21" x14ac:dyDescent="0.25">
      <c r="B6449" s="1"/>
      <c r="C6449" s="1"/>
      <c r="G6449" s="1"/>
      <c r="P6449" s="1"/>
      <c r="Q6449" s="1"/>
      <c r="R6449" s="1"/>
    </row>
    <row r="6450" spans="2:21" x14ac:dyDescent="0.25">
      <c r="B6450" s="1"/>
      <c r="C6450" s="1"/>
      <c r="P6450" s="1"/>
      <c r="Q6450" s="1"/>
      <c r="R6450" s="1"/>
    </row>
    <row r="6451" spans="2:21" x14ac:dyDescent="0.25">
      <c r="B6451" s="1"/>
      <c r="C6451" s="1"/>
      <c r="P6451" s="1"/>
      <c r="Q6451" s="1"/>
    </row>
    <row r="6452" spans="2:21" x14ac:dyDescent="0.25">
      <c r="B6452" s="1"/>
      <c r="C6452" s="1"/>
      <c r="P6452" s="1"/>
      <c r="Q6452" s="1"/>
    </row>
    <row r="6453" spans="2:21" x14ac:dyDescent="0.25">
      <c r="B6453" s="1"/>
      <c r="C6453" s="1"/>
      <c r="P6453" s="1"/>
      <c r="Q6453" s="1"/>
      <c r="R6453" s="1"/>
    </row>
    <row r="6454" spans="2:21" x14ac:dyDescent="0.25">
      <c r="B6454" s="1"/>
      <c r="C6454" s="1"/>
      <c r="P6454" s="1"/>
      <c r="Q6454" s="1"/>
    </row>
    <row r="6455" spans="2:21" x14ac:dyDescent="0.25">
      <c r="B6455" s="1"/>
      <c r="C6455" s="1"/>
      <c r="P6455" s="1"/>
      <c r="Q6455" s="1"/>
    </row>
    <row r="6456" spans="2:21" x14ac:dyDescent="0.25">
      <c r="B6456" s="1"/>
      <c r="C6456" s="1"/>
      <c r="P6456" s="1"/>
      <c r="Q6456" s="1"/>
      <c r="R6456" s="1"/>
    </row>
    <row r="6457" spans="2:21" x14ac:dyDescent="0.25">
      <c r="B6457" s="1"/>
      <c r="C6457" s="1"/>
      <c r="P6457" s="1"/>
      <c r="Q6457" s="1"/>
    </row>
    <row r="6458" spans="2:21" x14ac:dyDescent="0.25">
      <c r="B6458" s="1"/>
      <c r="C6458" s="1"/>
      <c r="P6458" s="1"/>
      <c r="Q6458" s="1"/>
    </row>
    <row r="6459" spans="2:21" x14ac:dyDescent="0.25">
      <c r="B6459" s="1"/>
      <c r="C6459" s="1"/>
      <c r="P6459" s="1"/>
      <c r="Q6459" s="1"/>
      <c r="R6459" s="1"/>
    </row>
    <row r="6460" spans="2:21" x14ac:dyDescent="0.25">
      <c r="B6460" s="1"/>
      <c r="C6460" s="1"/>
      <c r="P6460" s="1"/>
      <c r="Q6460" s="1"/>
      <c r="U6460" s="1"/>
    </row>
    <row r="6461" spans="2:21" x14ac:dyDescent="0.25">
      <c r="B6461" s="1"/>
      <c r="C6461" s="1"/>
      <c r="P6461" s="1"/>
      <c r="Q6461" s="1"/>
    </row>
    <row r="6462" spans="2:21" x14ac:dyDescent="0.25">
      <c r="B6462" s="1"/>
      <c r="C6462" s="1"/>
      <c r="P6462" s="1"/>
      <c r="Q6462" s="1"/>
    </row>
    <row r="6463" spans="2:21" x14ac:dyDescent="0.25">
      <c r="B6463" s="1"/>
      <c r="C6463" s="1"/>
      <c r="P6463" s="1"/>
      <c r="Q6463" s="1"/>
    </row>
    <row r="6464" spans="2:21" x14ac:dyDescent="0.25">
      <c r="B6464" s="1"/>
      <c r="C6464" s="1"/>
      <c r="P6464" s="1"/>
      <c r="Q6464" s="1"/>
    </row>
    <row r="6465" spans="2:18" x14ac:dyDescent="0.25">
      <c r="B6465" s="1"/>
      <c r="C6465" s="1"/>
      <c r="P6465" s="1"/>
      <c r="Q6465" s="1"/>
    </row>
    <row r="6466" spans="2:18" x14ac:dyDescent="0.25">
      <c r="B6466" s="1"/>
      <c r="C6466" s="1"/>
      <c r="G6466" s="1"/>
      <c r="P6466" s="1"/>
      <c r="Q6466" s="1"/>
      <c r="R6466" s="1"/>
    </row>
    <row r="6467" spans="2:18" x14ac:dyDescent="0.25">
      <c r="B6467" s="1"/>
      <c r="C6467" s="1"/>
      <c r="P6467" s="1"/>
      <c r="Q6467" s="1"/>
    </row>
    <row r="6468" spans="2:18" x14ac:dyDescent="0.25">
      <c r="B6468" s="1"/>
      <c r="C6468" s="1"/>
      <c r="G6468" s="1"/>
      <c r="P6468" s="1"/>
      <c r="Q6468" s="1"/>
      <c r="R6468" s="1"/>
    </row>
    <row r="6469" spans="2:18" x14ac:dyDescent="0.25">
      <c r="B6469" s="1"/>
      <c r="C6469" s="1"/>
      <c r="P6469" s="1"/>
      <c r="Q6469" s="1"/>
      <c r="R6469" s="1"/>
    </row>
    <row r="6470" spans="2:18" x14ac:dyDescent="0.25">
      <c r="B6470" s="1"/>
      <c r="C6470" s="1"/>
      <c r="P6470" s="1"/>
      <c r="Q6470" s="1"/>
    </row>
    <row r="6471" spans="2:18" x14ac:dyDescent="0.25">
      <c r="B6471" s="1"/>
      <c r="C6471" s="1"/>
      <c r="P6471" s="1"/>
      <c r="Q6471" s="1"/>
    </row>
    <row r="6472" spans="2:18" x14ac:dyDescent="0.25">
      <c r="B6472" s="1"/>
      <c r="C6472" s="1"/>
      <c r="G6472" s="1"/>
      <c r="P6472" s="1"/>
      <c r="Q6472" s="1"/>
      <c r="R6472" s="1"/>
    </row>
    <row r="6473" spans="2:18" x14ac:dyDescent="0.25">
      <c r="B6473" s="1"/>
      <c r="C6473" s="1"/>
      <c r="P6473" s="1"/>
      <c r="Q6473" s="1"/>
    </row>
    <row r="6474" spans="2:18" x14ac:dyDescent="0.25">
      <c r="B6474" s="1"/>
      <c r="C6474" s="1"/>
      <c r="G6474" s="1"/>
      <c r="P6474" s="1"/>
      <c r="Q6474" s="1"/>
      <c r="R6474" s="1"/>
    </row>
    <row r="6475" spans="2:18" x14ac:dyDescent="0.25">
      <c r="B6475" s="1"/>
      <c r="C6475" s="1"/>
      <c r="P6475" s="1"/>
      <c r="Q6475" s="1"/>
    </row>
    <row r="6476" spans="2:18" x14ac:dyDescent="0.25">
      <c r="B6476" s="1"/>
      <c r="C6476" s="1"/>
      <c r="P6476" s="1"/>
      <c r="Q6476" s="1"/>
      <c r="R6476" s="1"/>
    </row>
    <row r="6477" spans="2:18" x14ac:dyDescent="0.25">
      <c r="B6477" s="1"/>
      <c r="C6477" s="1"/>
      <c r="P6477" s="1"/>
      <c r="Q6477" s="1"/>
      <c r="R6477" s="1"/>
    </row>
    <row r="6478" spans="2:18" x14ac:dyDescent="0.25">
      <c r="B6478" s="1"/>
      <c r="C6478" s="1"/>
      <c r="P6478" s="1"/>
      <c r="Q6478" s="1"/>
      <c r="R6478" s="1"/>
    </row>
    <row r="6479" spans="2:18" x14ac:dyDescent="0.25">
      <c r="B6479" s="1"/>
      <c r="C6479" s="1"/>
      <c r="P6479" s="1"/>
      <c r="Q6479" s="1"/>
      <c r="R6479" s="1"/>
    </row>
    <row r="6480" spans="2:18" x14ac:dyDescent="0.25">
      <c r="B6480" s="1"/>
      <c r="C6480" s="1"/>
      <c r="P6480" s="1"/>
      <c r="Q6480" s="1"/>
    </row>
    <row r="6481" spans="2:21" x14ac:dyDescent="0.25">
      <c r="B6481" s="1"/>
      <c r="C6481" s="1"/>
      <c r="P6481" s="1"/>
      <c r="Q6481" s="1"/>
    </row>
    <row r="6482" spans="2:21" x14ac:dyDescent="0.25">
      <c r="B6482" s="1"/>
      <c r="C6482" s="1"/>
      <c r="P6482" s="1"/>
      <c r="Q6482" s="1"/>
    </row>
    <row r="6483" spans="2:21" x14ac:dyDescent="0.25">
      <c r="B6483" s="1"/>
      <c r="C6483" s="1"/>
      <c r="G6483" s="1"/>
      <c r="P6483" s="1"/>
      <c r="Q6483" s="1"/>
      <c r="R6483" s="1"/>
    </row>
    <row r="6484" spans="2:21" x14ac:dyDescent="0.25">
      <c r="B6484" s="1"/>
      <c r="C6484" s="1"/>
      <c r="P6484" s="1"/>
      <c r="Q6484" s="1"/>
    </row>
    <row r="6485" spans="2:21" x14ac:dyDescent="0.25">
      <c r="B6485" s="1"/>
      <c r="C6485" s="1"/>
      <c r="P6485" s="1"/>
      <c r="Q6485" s="1"/>
    </row>
    <row r="6486" spans="2:21" x14ac:dyDescent="0.25">
      <c r="B6486" s="1"/>
      <c r="C6486" s="1"/>
      <c r="P6486" s="1"/>
      <c r="Q6486" s="1"/>
      <c r="U6486" s="1"/>
    </row>
    <row r="6487" spans="2:21" x14ac:dyDescent="0.25">
      <c r="B6487" s="1"/>
      <c r="C6487" s="1"/>
      <c r="P6487" s="1"/>
      <c r="Q6487" s="1"/>
    </row>
    <row r="6488" spans="2:21" x14ac:dyDescent="0.25">
      <c r="B6488" s="1"/>
      <c r="C6488" s="1"/>
      <c r="P6488" s="1"/>
      <c r="Q6488" s="1"/>
      <c r="U6488" s="1"/>
    </row>
    <row r="6489" spans="2:21" x14ac:dyDescent="0.25">
      <c r="B6489" s="1"/>
      <c r="C6489" s="1"/>
      <c r="P6489" s="1"/>
      <c r="Q6489" s="1"/>
    </row>
    <row r="6490" spans="2:21" x14ac:dyDescent="0.25">
      <c r="B6490" s="1"/>
      <c r="C6490" s="1"/>
      <c r="P6490" s="1"/>
      <c r="Q6490" s="1"/>
    </row>
    <row r="6491" spans="2:21" x14ac:dyDescent="0.25">
      <c r="B6491" s="1"/>
      <c r="C6491" s="1"/>
      <c r="G6491" s="1"/>
      <c r="P6491" s="1"/>
      <c r="Q6491" s="1"/>
      <c r="R6491" s="1"/>
    </row>
    <row r="6492" spans="2:21" x14ac:dyDescent="0.25">
      <c r="B6492" s="1"/>
      <c r="C6492" s="1"/>
      <c r="P6492" s="1"/>
      <c r="Q6492" s="1"/>
    </row>
    <row r="6493" spans="2:21" x14ac:dyDescent="0.25">
      <c r="B6493" s="1"/>
      <c r="C6493" s="1"/>
      <c r="P6493" s="1"/>
      <c r="Q6493" s="1"/>
    </row>
    <row r="6494" spans="2:21" x14ac:dyDescent="0.25">
      <c r="B6494" s="1"/>
      <c r="C6494" s="1"/>
      <c r="G6494" s="1"/>
      <c r="P6494" s="1"/>
      <c r="Q6494" s="1"/>
    </row>
    <row r="6495" spans="2:21" x14ac:dyDescent="0.25">
      <c r="B6495" s="1"/>
      <c r="C6495" s="1"/>
      <c r="P6495" s="1"/>
      <c r="Q6495" s="1"/>
    </row>
    <row r="6496" spans="2:21" x14ac:dyDescent="0.25">
      <c r="B6496" s="1"/>
      <c r="C6496" s="1"/>
      <c r="G6496" s="1"/>
      <c r="P6496" s="1"/>
      <c r="Q6496" s="1"/>
      <c r="R6496" s="1"/>
    </row>
    <row r="6497" spans="2:18" x14ac:dyDescent="0.25">
      <c r="B6497" s="1"/>
      <c r="C6497" s="1"/>
      <c r="P6497" s="1"/>
      <c r="Q6497" s="1"/>
    </row>
    <row r="6498" spans="2:18" x14ac:dyDescent="0.25">
      <c r="B6498" s="1"/>
      <c r="C6498" s="1"/>
      <c r="P6498" s="1"/>
      <c r="Q6498" s="1"/>
    </row>
    <row r="6499" spans="2:18" x14ac:dyDescent="0.25">
      <c r="B6499" s="1"/>
      <c r="C6499" s="1"/>
      <c r="P6499" s="1"/>
      <c r="Q6499" s="1"/>
    </row>
    <row r="6500" spans="2:18" x14ac:dyDescent="0.25">
      <c r="B6500" s="1"/>
      <c r="C6500" s="1"/>
      <c r="P6500" s="1"/>
      <c r="Q6500" s="1"/>
      <c r="R6500" s="1"/>
    </row>
    <row r="6501" spans="2:18" x14ac:dyDescent="0.25">
      <c r="B6501" s="1"/>
      <c r="C6501" s="1"/>
      <c r="P6501" s="1"/>
      <c r="Q6501" s="1"/>
    </row>
    <row r="6502" spans="2:18" x14ac:dyDescent="0.25">
      <c r="B6502" s="1"/>
      <c r="C6502" s="1"/>
      <c r="F6502" s="1"/>
      <c r="P6502" s="1"/>
      <c r="Q6502" s="1"/>
    </row>
    <row r="6503" spans="2:18" x14ac:dyDescent="0.25">
      <c r="B6503" s="1"/>
      <c r="C6503" s="1"/>
      <c r="G6503" s="1"/>
      <c r="P6503" s="1"/>
      <c r="Q6503" s="1"/>
      <c r="R6503" s="1"/>
    </row>
    <row r="6504" spans="2:18" x14ac:dyDescent="0.25">
      <c r="B6504" s="1"/>
      <c r="C6504" s="1"/>
      <c r="P6504" s="1"/>
      <c r="Q6504" s="1"/>
    </row>
    <row r="6505" spans="2:18" x14ac:dyDescent="0.25">
      <c r="B6505" s="1"/>
      <c r="C6505" s="1"/>
      <c r="P6505" s="1"/>
      <c r="Q6505" s="1"/>
      <c r="R6505" s="1"/>
    </row>
    <row r="6506" spans="2:18" x14ac:dyDescent="0.25">
      <c r="B6506" s="1"/>
      <c r="C6506" s="1"/>
      <c r="P6506" s="1"/>
      <c r="Q6506" s="1"/>
      <c r="R6506" s="1"/>
    </row>
    <row r="6507" spans="2:18" x14ac:dyDescent="0.25">
      <c r="B6507" s="1"/>
      <c r="C6507" s="1"/>
      <c r="G6507" s="1"/>
      <c r="P6507" s="1"/>
      <c r="Q6507" s="1"/>
      <c r="R6507" s="1"/>
    </row>
    <row r="6508" spans="2:18" x14ac:dyDescent="0.25">
      <c r="B6508" s="1"/>
      <c r="C6508" s="1"/>
      <c r="P6508" s="1"/>
      <c r="Q6508" s="1"/>
      <c r="R6508" s="1"/>
    </row>
    <row r="6509" spans="2:18" x14ac:dyDescent="0.25">
      <c r="B6509" s="1"/>
      <c r="C6509" s="1"/>
      <c r="G6509" s="1"/>
      <c r="P6509" s="1"/>
      <c r="Q6509" s="1"/>
      <c r="R6509" s="1"/>
    </row>
    <row r="6510" spans="2:18" x14ac:dyDescent="0.25">
      <c r="B6510" s="1"/>
      <c r="C6510" s="1"/>
      <c r="G6510" s="1"/>
      <c r="P6510" s="1"/>
      <c r="Q6510" s="1"/>
      <c r="R6510" s="1"/>
    </row>
    <row r="6511" spans="2:18" x14ac:dyDescent="0.25">
      <c r="B6511" s="1"/>
      <c r="C6511" s="1"/>
      <c r="G6511" s="1"/>
      <c r="P6511" s="1"/>
      <c r="Q6511" s="1"/>
      <c r="R6511" s="1"/>
    </row>
    <row r="6512" spans="2:18" x14ac:dyDescent="0.25">
      <c r="B6512" s="1"/>
      <c r="C6512" s="1"/>
      <c r="P6512" s="1"/>
      <c r="Q6512" s="1"/>
      <c r="R6512" s="1"/>
    </row>
    <row r="6513" spans="2:18" x14ac:dyDescent="0.25">
      <c r="B6513" s="1"/>
      <c r="C6513" s="1"/>
      <c r="P6513" s="1"/>
      <c r="Q6513" s="1"/>
      <c r="R6513" s="1"/>
    </row>
    <row r="6514" spans="2:18" x14ac:dyDescent="0.25">
      <c r="B6514" s="1"/>
      <c r="C6514" s="1"/>
      <c r="P6514" s="1"/>
      <c r="Q6514" s="1"/>
      <c r="R6514" s="1"/>
    </row>
    <row r="6515" spans="2:18" x14ac:dyDescent="0.25">
      <c r="B6515" s="1"/>
      <c r="C6515" s="1"/>
      <c r="P6515" s="1"/>
      <c r="Q6515" s="1"/>
    </row>
    <row r="6516" spans="2:18" x14ac:dyDescent="0.25">
      <c r="B6516" s="1"/>
      <c r="C6516" s="1"/>
      <c r="P6516" s="1"/>
      <c r="Q6516" s="1"/>
    </row>
    <row r="6517" spans="2:18" x14ac:dyDescent="0.25">
      <c r="B6517" s="1"/>
      <c r="C6517" s="1"/>
      <c r="P6517" s="1"/>
      <c r="Q6517" s="1"/>
    </row>
    <row r="6518" spans="2:18" x14ac:dyDescent="0.25">
      <c r="B6518" s="1"/>
      <c r="C6518" s="1"/>
      <c r="P6518" s="1"/>
      <c r="Q6518" s="1"/>
    </row>
    <row r="6519" spans="2:18" x14ac:dyDescent="0.25">
      <c r="B6519" s="1"/>
      <c r="C6519" s="1"/>
      <c r="P6519" s="1"/>
      <c r="Q6519" s="1"/>
    </row>
    <row r="6520" spans="2:18" x14ac:dyDescent="0.25">
      <c r="B6520" s="1"/>
      <c r="C6520" s="1"/>
      <c r="P6520" s="1"/>
      <c r="Q6520" s="1"/>
      <c r="R6520" s="1"/>
    </row>
    <row r="6521" spans="2:18" x14ac:dyDescent="0.25">
      <c r="B6521" s="1"/>
      <c r="C6521" s="1"/>
      <c r="P6521" s="1"/>
      <c r="Q6521" s="1"/>
    </row>
    <row r="6522" spans="2:18" x14ac:dyDescent="0.25">
      <c r="B6522" s="1"/>
      <c r="C6522" s="1"/>
      <c r="P6522" s="1"/>
      <c r="Q6522" s="1"/>
      <c r="R6522" s="1"/>
    </row>
    <row r="6523" spans="2:18" x14ac:dyDescent="0.25">
      <c r="B6523" s="1"/>
      <c r="C6523" s="1"/>
      <c r="P6523" s="1"/>
      <c r="Q6523" s="1"/>
    </row>
    <row r="6524" spans="2:18" x14ac:dyDescent="0.25">
      <c r="B6524" s="1"/>
      <c r="C6524" s="1"/>
      <c r="P6524" s="1"/>
      <c r="Q6524" s="1"/>
    </row>
    <row r="6525" spans="2:18" x14ac:dyDescent="0.25">
      <c r="B6525" s="1"/>
      <c r="C6525" s="1"/>
      <c r="G6525" s="1"/>
      <c r="P6525" s="1"/>
      <c r="Q6525" s="1"/>
    </row>
    <row r="6526" spans="2:18" x14ac:dyDescent="0.25">
      <c r="B6526" s="1"/>
      <c r="C6526" s="1"/>
      <c r="P6526" s="1"/>
      <c r="Q6526" s="1"/>
    </row>
    <row r="6527" spans="2:18" x14ac:dyDescent="0.25">
      <c r="B6527" s="1"/>
      <c r="C6527" s="1"/>
      <c r="G6527" s="1"/>
      <c r="P6527" s="1"/>
      <c r="Q6527" s="1"/>
      <c r="R6527" s="1"/>
    </row>
    <row r="6528" spans="2:18" x14ac:dyDescent="0.25">
      <c r="B6528" s="1"/>
      <c r="C6528" s="1"/>
      <c r="P6528" s="1"/>
      <c r="Q6528" s="1"/>
      <c r="R6528" s="1"/>
    </row>
    <row r="6529" spans="2:18" x14ac:dyDescent="0.25">
      <c r="B6529" s="1"/>
      <c r="C6529" s="1"/>
      <c r="P6529" s="1"/>
      <c r="Q6529" s="1"/>
      <c r="R6529" s="1"/>
    </row>
    <row r="6530" spans="2:18" x14ac:dyDescent="0.25">
      <c r="B6530" s="1"/>
      <c r="C6530" s="1"/>
      <c r="G6530" s="1"/>
      <c r="P6530" s="1"/>
      <c r="Q6530" s="1"/>
      <c r="R6530" s="1"/>
    </row>
    <row r="6531" spans="2:18" x14ac:dyDescent="0.25">
      <c r="B6531" s="1"/>
      <c r="C6531" s="1"/>
      <c r="P6531" s="1"/>
      <c r="Q6531" s="1"/>
    </row>
    <row r="6532" spans="2:18" x14ac:dyDescent="0.25">
      <c r="B6532" s="1"/>
      <c r="C6532" s="1"/>
      <c r="G6532" s="1"/>
      <c r="P6532" s="1"/>
      <c r="Q6532" s="1"/>
      <c r="R6532" s="1"/>
    </row>
    <row r="6533" spans="2:18" x14ac:dyDescent="0.25">
      <c r="B6533" s="1"/>
      <c r="C6533" s="1"/>
      <c r="P6533" s="1"/>
      <c r="Q6533" s="1"/>
    </row>
    <row r="6534" spans="2:18" x14ac:dyDescent="0.25">
      <c r="B6534" s="1"/>
      <c r="C6534" s="1"/>
      <c r="F6534" s="1"/>
      <c r="P6534" s="1"/>
      <c r="Q6534" s="1"/>
      <c r="R6534" s="1"/>
    </row>
    <row r="6535" spans="2:18" x14ac:dyDescent="0.25">
      <c r="B6535" s="1"/>
      <c r="C6535" s="1"/>
      <c r="P6535" s="1"/>
      <c r="Q6535" s="1"/>
      <c r="R6535" s="1"/>
    </row>
    <row r="6536" spans="2:18" x14ac:dyDescent="0.25">
      <c r="B6536" s="1"/>
      <c r="C6536" s="1"/>
      <c r="P6536" s="1"/>
      <c r="Q6536" s="1"/>
    </row>
    <row r="6537" spans="2:18" x14ac:dyDescent="0.25">
      <c r="B6537" s="1"/>
      <c r="C6537" s="1"/>
      <c r="P6537" s="1"/>
      <c r="Q6537" s="1"/>
      <c r="R6537" s="1"/>
    </row>
    <row r="6538" spans="2:18" x14ac:dyDescent="0.25">
      <c r="B6538" s="1"/>
      <c r="C6538" s="1"/>
      <c r="P6538" s="1"/>
      <c r="Q6538" s="1"/>
      <c r="R6538" s="1"/>
    </row>
    <row r="6539" spans="2:18" x14ac:dyDescent="0.25">
      <c r="B6539" s="1"/>
      <c r="C6539" s="1"/>
      <c r="P6539" s="1"/>
      <c r="Q6539" s="1"/>
    </row>
    <row r="6540" spans="2:18" x14ac:dyDescent="0.25">
      <c r="B6540" s="1"/>
      <c r="C6540" s="1"/>
      <c r="G6540" s="1"/>
      <c r="P6540" s="1"/>
      <c r="Q6540" s="1"/>
      <c r="R6540" s="1"/>
    </row>
    <row r="6541" spans="2:18" x14ac:dyDescent="0.25">
      <c r="B6541" s="1"/>
      <c r="C6541" s="1"/>
      <c r="G6541" s="1"/>
      <c r="P6541" s="1"/>
      <c r="Q6541" s="1"/>
      <c r="R6541" s="1"/>
    </row>
    <row r="6542" spans="2:18" x14ac:dyDescent="0.25">
      <c r="B6542" s="1"/>
      <c r="C6542" s="1"/>
      <c r="P6542" s="1"/>
      <c r="Q6542" s="1"/>
      <c r="R6542" s="1"/>
    </row>
    <row r="6543" spans="2:18" x14ac:dyDescent="0.25">
      <c r="B6543" s="1"/>
      <c r="C6543" s="1"/>
      <c r="G6543" s="1"/>
      <c r="P6543" s="1"/>
      <c r="Q6543" s="1"/>
      <c r="R6543" s="1"/>
    </row>
    <row r="6544" spans="2:18" x14ac:dyDescent="0.25">
      <c r="B6544" s="1"/>
      <c r="C6544" s="1"/>
      <c r="P6544" s="1"/>
      <c r="Q6544" s="1"/>
      <c r="R6544" s="1"/>
    </row>
    <row r="6545" spans="2:18" x14ac:dyDescent="0.25">
      <c r="B6545" s="1"/>
      <c r="C6545" s="1"/>
      <c r="P6545" s="1"/>
      <c r="Q6545" s="1"/>
    </row>
    <row r="6546" spans="2:18" x14ac:dyDescent="0.25">
      <c r="B6546" s="1"/>
      <c r="C6546" s="1"/>
      <c r="P6546" s="1"/>
      <c r="Q6546" s="1"/>
    </row>
    <row r="6547" spans="2:18" x14ac:dyDescent="0.25">
      <c r="B6547" s="1"/>
      <c r="C6547" s="1"/>
      <c r="G6547" s="1"/>
      <c r="P6547" s="1"/>
      <c r="Q6547" s="1"/>
    </row>
    <row r="6548" spans="2:18" x14ac:dyDescent="0.25">
      <c r="B6548" s="1"/>
      <c r="C6548" s="1"/>
      <c r="P6548" s="1"/>
      <c r="Q6548" s="1"/>
    </row>
    <row r="6549" spans="2:18" x14ac:dyDescent="0.25">
      <c r="B6549" s="1"/>
      <c r="C6549" s="1"/>
      <c r="G6549" s="1"/>
      <c r="P6549" s="1"/>
      <c r="Q6549" s="1"/>
      <c r="R6549" s="1"/>
    </row>
    <row r="6550" spans="2:18" x14ac:dyDescent="0.25">
      <c r="B6550" s="1"/>
      <c r="C6550" s="1"/>
      <c r="G6550" s="1"/>
      <c r="P6550" s="1"/>
      <c r="Q6550" s="1"/>
      <c r="R6550" s="1"/>
    </row>
    <row r="6551" spans="2:18" x14ac:dyDescent="0.25">
      <c r="B6551" s="1"/>
      <c r="C6551" s="1"/>
      <c r="P6551" s="1"/>
      <c r="Q6551" s="1"/>
    </row>
    <row r="6552" spans="2:18" x14ac:dyDescent="0.25">
      <c r="B6552" s="1"/>
      <c r="C6552" s="1"/>
      <c r="P6552" s="1"/>
      <c r="Q6552" s="1"/>
    </row>
    <row r="6553" spans="2:18" x14ac:dyDescent="0.25">
      <c r="B6553" s="1"/>
      <c r="C6553" s="1"/>
      <c r="G6553" s="1"/>
      <c r="P6553" s="1"/>
      <c r="Q6553" s="1"/>
      <c r="R6553" s="1"/>
    </row>
    <row r="6554" spans="2:18" x14ac:dyDescent="0.25">
      <c r="B6554" s="1"/>
      <c r="C6554" s="1"/>
      <c r="P6554" s="1"/>
      <c r="Q6554" s="1"/>
    </row>
    <row r="6555" spans="2:18" x14ac:dyDescent="0.25">
      <c r="B6555" s="1"/>
      <c r="C6555" s="1"/>
      <c r="P6555" s="1"/>
      <c r="Q6555" s="1"/>
    </row>
    <row r="6556" spans="2:18" x14ac:dyDescent="0.25">
      <c r="B6556" s="1"/>
      <c r="C6556" s="1"/>
      <c r="F6556" s="1"/>
      <c r="P6556" s="1"/>
      <c r="Q6556" s="1"/>
      <c r="R6556" s="1"/>
    </row>
    <row r="6557" spans="2:18" x14ac:dyDescent="0.25">
      <c r="B6557" s="1"/>
      <c r="C6557" s="1"/>
      <c r="G6557" s="1"/>
      <c r="P6557" s="1"/>
      <c r="Q6557" s="1"/>
      <c r="R6557" s="1"/>
    </row>
    <row r="6558" spans="2:18" x14ac:dyDescent="0.25">
      <c r="B6558" s="1"/>
      <c r="C6558" s="1"/>
      <c r="P6558" s="1"/>
      <c r="Q6558" s="1"/>
    </row>
    <row r="6559" spans="2:18" x14ac:dyDescent="0.25">
      <c r="B6559" s="1"/>
      <c r="C6559" s="1"/>
      <c r="P6559" s="1"/>
      <c r="Q6559" s="1"/>
    </row>
    <row r="6560" spans="2:18" x14ac:dyDescent="0.25">
      <c r="B6560" s="1"/>
      <c r="C6560" s="1"/>
      <c r="P6560" s="1"/>
      <c r="Q6560" s="1"/>
    </row>
    <row r="6561" spans="2:18" x14ac:dyDescent="0.25">
      <c r="B6561" s="1"/>
      <c r="C6561" s="1"/>
      <c r="P6561" s="1"/>
      <c r="Q6561" s="1"/>
      <c r="R6561" s="1"/>
    </row>
    <row r="6562" spans="2:18" x14ac:dyDescent="0.25">
      <c r="B6562" s="1"/>
      <c r="C6562" s="1"/>
      <c r="P6562" s="1"/>
      <c r="Q6562" s="1"/>
      <c r="R6562" s="1"/>
    </row>
    <row r="6563" spans="2:18" x14ac:dyDescent="0.25">
      <c r="B6563" s="1"/>
      <c r="C6563" s="1"/>
      <c r="P6563" s="1"/>
      <c r="Q6563" s="1"/>
    </row>
    <row r="6564" spans="2:18" x14ac:dyDescent="0.25">
      <c r="B6564" s="1"/>
      <c r="C6564" s="1"/>
      <c r="G6564" s="1"/>
      <c r="P6564" s="1"/>
      <c r="Q6564" s="1"/>
      <c r="R6564" s="1"/>
    </row>
    <row r="6565" spans="2:18" x14ac:dyDescent="0.25">
      <c r="B6565" s="1"/>
      <c r="C6565" s="1"/>
      <c r="G6565" s="1"/>
      <c r="P6565" s="1"/>
      <c r="Q6565" s="1"/>
      <c r="R6565" s="1"/>
    </row>
    <row r="6566" spans="2:18" x14ac:dyDescent="0.25">
      <c r="B6566" s="1"/>
      <c r="C6566" s="1"/>
      <c r="P6566" s="1"/>
      <c r="Q6566" s="1"/>
    </row>
    <row r="6567" spans="2:18" x14ac:dyDescent="0.25">
      <c r="B6567" s="1"/>
      <c r="C6567" s="1"/>
      <c r="P6567" s="1"/>
      <c r="Q6567" s="1"/>
    </row>
    <row r="6568" spans="2:18" x14ac:dyDescent="0.25">
      <c r="B6568" s="1"/>
      <c r="C6568" s="1"/>
      <c r="P6568" s="1"/>
      <c r="Q6568" s="1"/>
    </row>
    <row r="6569" spans="2:18" x14ac:dyDescent="0.25">
      <c r="B6569" s="1"/>
      <c r="C6569" s="1"/>
      <c r="G6569" s="1"/>
      <c r="P6569" s="1"/>
      <c r="Q6569" s="1"/>
      <c r="R6569" s="1"/>
    </row>
    <row r="6570" spans="2:18" x14ac:dyDescent="0.25">
      <c r="B6570" s="1"/>
      <c r="C6570" s="1"/>
      <c r="P6570" s="1"/>
      <c r="Q6570" s="1"/>
    </row>
    <row r="6571" spans="2:18" x14ac:dyDescent="0.25">
      <c r="B6571" s="1"/>
      <c r="C6571" s="1"/>
      <c r="P6571" s="1"/>
      <c r="Q6571" s="1"/>
      <c r="R6571" s="1"/>
    </row>
    <row r="6572" spans="2:18" x14ac:dyDescent="0.25">
      <c r="B6572" s="1"/>
      <c r="C6572" s="1"/>
      <c r="P6572" s="1"/>
      <c r="Q6572" s="1"/>
    </row>
    <row r="6573" spans="2:18" x14ac:dyDescent="0.25">
      <c r="B6573" s="1"/>
      <c r="C6573" s="1"/>
      <c r="P6573" s="1"/>
      <c r="Q6573" s="1"/>
      <c r="R6573" s="1"/>
    </row>
    <row r="6574" spans="2:18" x14ac:dyDescent="0.25">
      <c r="B6574" s="1"/>
      <c r="C6574" s="1"/>
      <c r="P6574" s="1"/>
      <c r="Q6574" s="1"/>
    </row>
    <row r="6575" spans="2:18" x14ac:dyDescent="0.25">
      <c r="B6575" s="1"/>
      <c r="C6575" s="1"/>
      <c r="P6575" s="1"/>
      <c r="Q6575" s="1"/>
      <c r="R6575" s="1"/>
    </row>
    <row r="6576" spans="2:18" x14ac:dyDescent="0.25">
      <c r="B6576" s="1"/>
      <c r="C6576" s="1"/>
      <c r="P6576" s="1"/>
      <c r="Q6576" s="1"/>
    </row>
    <row r="6577" spans="2:18" x14ac:dyDescent="0.25">
      <c r="B6577" s="1"/>
      <c r="C6577" s="1"/>
      <c r="P6577" s="1"/>
      <c r="Q6577" s="1"/>
    </row>
    <row r="6578" spans="2:18" x14ac:dyDescent="0.25">
      <c r="B6578" s="1"/>
      <c r="C6578" s="1"/>
      <c r="P6578" s="1"/>
      <c r="Q6578" s="1"/>
    </row>
    <row r="6579" spans="2:18" x14ac:dyDescent="0.25">
      <c r="B6579" s="1"/>
      <c r="C6579" s="1"/>
      <c r="G6579" s="1"/>
      <c r="P6579" s="1"/>
      <c r="Q6579" s="1"/>
      <c r="R6579" s="1"/>
    </row>
    <row r="6580" spans="2:18" x14ac:dyDescent="0.25">
      <c r="B6580" s="1"/>
      <c r="C6580" s="1"/>
      <c r="P6580" s="1"/>
      <c r="Q6580" s="1"/>
    </row>
    <row r="6581" spans="2:18" x14ac:dyDescent="0.25">
      <c r="B6581" s="1"/>
      <c r="C6581" s="1"/>
      <c r="F6581" s="1"/>
      <c r="P6581" s="1"/>
      <c r="Q6581" s="1"/>
      <c r="R6581" s="1"/>
    </row>
    <row r="6582" spans="2:18" x14ac:dyDescent="0.25">
      <c r="B6582" s="1"/>
      <c r="C6582" s="1"/>
      <c r="P6582" s="1"/>
      <c r="Q6582" s="1"/>
    </row>
    <row r="6583" spans="2:18" x14ac:dyDescent="0.25">
      <c r="B6583" s="1"/>
      <c r="C6583" s="1"/>
      <c r="P6583" s="1"/>
      <c r="Q6583" s="1"/>
      <c r="R6583" s="1"/>
    </row>
    <row r="6584" spans="2:18" x14ac:dyDescent="0.25">
      <c r="B6584" s="1"/>
      <c r="C6584" s="1"/>
      <c r="F6584" s="1"/>
      <c r="P6584" s="1"/>
      <c r="Q6584" s="1"/>
      <c r="R6584" s="1"/>
    </row>
    <row r="6585" spans="2:18" x14ac:dyDescent="0.25">
      <c r="B6585" s="1"/>
      <c r="C6585" s="1"/>
      <c r="P6585" s="1"/>
      <c r="Q6585" s="1"/>
    </row>
    <row r="6586" spans="2:18" x14ac:dyDescent="0.25">
      <c r="B6586" s="1"/>
      <c r="C6586" s="1"/>
      <c r="P6586" s="1"/>
      <c r="Q6586" s="1"/>
      <c r="R6586" s="1"/>
    </row>
    <row r="6587" spans="2:18" x14ac:dyDescent="0.25">
      <c r="B6587" s="1"/>
      <c r="C6587" s="1"/>
      <c r="P6587" s="1"/>
      <c r="Q6587" s="1"/>
      <c r="R6587" s="1"/>
    </row>
    <row r="6588" spans="2:18" x14ac:dyDescent="0.25">
      <c r="B6588" s="1"/>
      <c r="C6588" s="1"/>
      <c r="G6588" s="1"/>
      <c r="P6588" s="1"/>
      <c r="Q6588" s="1"/>
      <c r="R6588" s="1"/>
    </row>
    <row r="6589" spans="2:18" x14ac:dyDescent="0.25">
      <c r="B6589" s="1"/>
      <c r="C6589" s="1"/>
      <c r="P6589" s="1"/>
      <c r="Q6589" s="1"/>
    </row>
    <row r="6590" spans="2:18" x14ac:dyDescent="0.25">
      <c r="B6590" s="1"/>
      <c r="C6590" s="1"/>
      <c r="G6590" s="1"/>
      <c r="P6590" s="1"/>
      <c r="Q6590" s="1"/>
      <c r="R6590" s="1"/>
    </row>
    <row r="6591" spans="2:18" x14ac:dyDescent="0.25">
      <c r="B6591" s="1"/>
      <c r="C6591" s="1"/>
      <c r="P6591" s="1"/>
      <c r="Q6591" s="1"/>
      <c r="R6591" s="1"/>
    </row>
    <row r="6592" spans="2:18" x14ac:dyDescent="0.25">
      <c r="B6592" s="1"/>
      <c r="C6592" s="1"/>
      <c r="P6592" s="1"/>
      <c r="Q6592" s="1"/>
    </row>
    <row r="6593" spans="2:18" x14ac:dyDescent="0.25">
      <c r="B6593" s="1"/>
      <c r="C6593" s="1"/>
      <c r="P6593" s="1"/>
      <c r="Q6593" s="1"/>
    </row>
    <row r="6594" spans="2:18" x14ac:dyDescent="0.25">
      <c r="B6594" s="1"/>
      <c r="C6594" s="1"/>
      <c r="P6594" s="1"/>
      <c r="Q6594" s="1"/>
      <c r="R6594" s="1"/>
    </row>
    <row r="6595" spans="2:18" x14ac:dyDescent="0.25">
      <c r="B6595" s="1"/>
      <c r="C6595" s="1"/>
      <c r="P6595" s="1"/>
      <c r="Q6595" s="1"/>
    </row>
    <row r="6596" spans="2:18" x14ac:dyDescent="0.25">
      <c r="B6596" s="1"/>
      <c r="C6596" s="1"/>
      <c r="P6596" s="1"/>
      <c r="Q6596" s="1"/>
      <c r="R6596" s="1"/>
    </row>
    <row r="6597" spans="2:18" x14ac:dyDescent="0.25">
      <c r="B6597" s="1"/>
      <c r="C6597" s="1"/>
      <c r="G6597" s="1"/>
      <c r="P6597" s="1"/>
      <c r="Q6597" s="1"/>
    </row>
    <row r="6598" spans="2:18" x14ac:dyDescent="0.25">
      <c r="B6598" s="1"/>
      <c r="C6598" s="1"/>
      <c r="P6598" s="1"/>
      <c r="Q6598" s="1"/>
    </row>
    <row r="6599" spans="2:18" x14ac:dyDescent="0.25">
      <c r="B6599" s="1"/>
      <c r="C6599" s="1"/>
      <c r="P6599" s="1"/>
      <c r="Q6599" s="1"/>
      <c r="R6599" s="1"/>
    </row>
    <row r="6600" spans="2:18" x14ac:dyDescent="0.25">
      <c r="B6600" s="1"/>
      <c r="C6600" s="1"/>
      <c r="G6600" s="1"/>
      <c r="P6600" s="1"/>
      <c r="Q6600" s="1"/>
      <c r="R6600" s="1"/>
    </row>
    <row r="6601" spans="2:18" x14ac:dyDescent="0.25">
      <c r="B6601" s="1"/>
      <c r="C6601" s="1"/>
      <c r="G6601" s="1"/>
      <c r="P6601" s="1"/>
      <c r="Q6601" s="1"/>
      <c r="R6601" s="1"/>
    </row>
    <row r="6602" spans="2:18" x14ac:dyDescent="0.25">
      <c r="B6602" s="1"/>
      <c r="C6602" s="1"/>
      <c r="F6602" s="1"/>
      <c r="P6602" s="1"/>
      <c r="Q6602" s="1"/>
    </row>
    <row r="6603" spans="2:18" x14ac:dyDescent="0.25">
      <c r="B6603" s="1"/>
      <c r="C6603" s="1"/>
      <c r="P6603" s="1"/>
      <c r="Q6603" s="1"/>
      <c r="R6603" s="1"/>
    </row>
    <row r="6604" spans="2:18" x14ac:dyDescent="0.25">
      <c r="B6604" s="1"/>
      <c r="C6604" s="1"/>
      <c r="G6604" s="1"/>
      <c r="P6604" s="1"/>
      <c r="Q6604" s="1"/>
      <c r="R6604" s="1"/>
    </row>
    <row r="6605" spans="2:18" x14ac:dyDescent="0.25">
      <c r="B6605" s="1"/>
      <c r="C6605" s="1"/>
      <c r="G6605" s="1"/>
      <c r="P6605" s="1"/>
      <c r="Q6605" s="1"/>
      <c r="R6605" s="1"/>
    </row>
    <row r="6606" spans="2:18" x14ac:dyDescent="0.25">
      <c r="B6606" s="1"/>
      <c r="C6606" s="1"/>
      <c r="G6606" s="1"/>
      <c r="P6606" s="1"/>
      <c r="Q6606" s="1"/>
    </row>
    <row r="6607" spans="2:18" x14ac:dyDescent="0.25">
      <c r="B6607" s="1"/>
      <c r="C6607" s="1"/>
      <c r="P6607" s="1"/>
      <c r="Q6607" s="1"/>
    </row>
    <row r="6608" spans="2:18" x14ac:dyDescent="0.25">
      <c r="B6608" s="1"/>
      <c r="C6608" s="1"/>
      <c r="P6608" s="1"/>
      <c r="Q6608" s="1"/>
    </row>
    <row r="6609" spans="2:21" x14ac:dyDescent="0.25">
      <c r="B6609" s="1"/>
      <c r="C6609" s="1"/>
      <c r="P6609" s="1"/>
      <c r="Q6609" s="1"/>
    </row>
    <row r="6610" spans="2:21" x14ac:dyDescent="0.25">
      <c r="B6610" s="1"/>
      <c r="C6610" s="1"/>
      <c r="P6610" s="1"/>
      <c r="Q6610" s="1"/>
    </row>
    <row r="6611" spans="2:21" x14ac:dyDescent="0.25">
      <c r="B6611" s="1"/>
      <c r="C6611" s="1"/>
      <c r="P6611" s="1"/>
      <c r="Q6611" s="1"/>
      <c r="R6611" s="1"/>
    </row>
    <row r="6612" spans="2:21" x14ac:dyDescent="0.25">
      <c r="B6612" s="1"/>
      <c r="C6612" s="1"/>
      <c r="G6612" s="1"/>
      <c r="P6612" s="1"/>
      <c r="Q6612" s="1"/>
      <c r="R6612" s="1"/>
    </row>
    <row r="6613" spans="2:21" x14ac:dyDescent="0.25">
      <c r="B6613" s="1"/>
      <c r="C6613" s="1"/>
      <c r="P6613" s="1"/>
      <c r="Q6613" s="1"/>
    </row>
    <row r="6614" spans="2:21" x14ac:dyDescent="0.25">
      <c r="B6614" s="1"/>
      <c r="C6614" s="1"/>
      <c r="P6614" s="1"/>
      <c r="Q6614" s="1"/>
      <c r="R6614" s="1"/>
    </row>
    <row r="6615" spans="2:21" x14ac:dyDescent="0.25">
      <c r="B6615" s="1"/>
      <c r="C6615" s="1"/>
      <c r="G6615" s="1"/>
      <c r="P6615" s="1"/>
      <c r="Q6615" s="1"/>
      <c r="R6615" s="1"/>
    </row>
    <row r="6616" spans="2:21" x14ac:dyDescent="0.25">
      <c r="B6616" s="1"/>
      <c r="C6616" s="1"/>
      <c r="P6616" s="1"/>
      <c r="Q6616" s="1"/>
    </row>
    <row r="6617" spans="2:21" x14ac:dyDescent="0.25">
      <c r="B6617" s="1"/>
      <c r="C6617" s="1"/>
      <c r="P6617" s="1"/>
      <c r="Q6617" s="1"/>
    </row>
    <row r="6618" spans="2:21" x14ac:dyDescent="0.25">
      <c r="B6618" s="1"/>
      <c r="C6618" s="1"/>
      <c r="P6618" s="1"/>
      <c r="Q6618" s="1"/>
      <c r="U6618" s="1"/>
    </row>
    <row r="6619" spans="2:21" x14ac:dyDescent="0.25">
      <c r="B6619" s="1"/>
      <c r="C6619" s="1"/>
      <c r="P6619" s="1"/>
      <c r="Q6619" s="1"/>
      <c r="R6619" s="1"/>
    </row>
    <row r="6620" spans="2:21" x14ac:dyDescent="0.25">
      <c r="B6620" s="1"/>
      <c r="C6620" s="1"/>
      <c r="P6620" s="1"/>
      <c r="Q6620" s="1"/>
    </row>
    <row r="6621" spans="2:21" x14ac:dyDescent="0.25">
      <c r="B6621" s="1"/>
      <c r="C6621" s="1"/>
      <c r="P6621" s="1"/>
      <c r="Q6621" s="1"/>
    </row>
    <row r="6622" spans="2:21" x14ac:dyDescent="0.25">
      <c r="B6622" s="1"/>
      <c r="C6622" s="1"/>
      <c r="P6622" s="1"/>
      <c r="Q6622" s="1"/>
    </row>
    <row r="6623" spans="2:21" x14ac:dyDescent="0.25">
      <c r="B6623" s="1"/>
      <c r="C6623" s="1"/>
      <c r="G6623" s="1"/>
      <c r="P6623" s="1"/>
      <c r="Q6623" s="1"/>
      <c r="R6623" s="1"/>
    </row>
    <row r="6624" spans="2:21" x14ac:dyDescent="0.25">
      <c r="B6624" s="1"/>
      <c r="C6624" s="1"/>
      <c r="P6624" s="1"/>
      <c r="Q6624" s="1"/>
    </row>
    <row r="6625" spans="2:21" x14ac:dyDescent="0.25">
      <c r="B6625" s="1"/>
      <c r="C6625" s="1"/>
      <c r="P6625" s="1"/>
      <c r="Q6625" s="1"/>
    </row>
    <row r="6626" spans="2:21" x14ac:dyDescent="0.25">
      <c r="B6626" s="1"/>
      <c r="C6626" s="1"/>
      <c r="G6626" s="1"/>
      <c r="P6626" s="1"/>
      <c r="Q6626" s="1"/>
      <c r="R6626" s="1"/>
    </row>
    <row r="6627" spans="2:21" x14ac:dyDescent="0.25">
      <c r="B6627" s="1"/>
      <c r="C6627" s="1"/>
      <c r="P6627" s="1"/>
      <c r="Q6627" s="1"/>
    </row>
    <row r="6628" spans="2:21" x14ac:dyDescent="0.25">
      <c r="B6628" s="1"/>
      <c r="C6628" s="1"/>
      <c r="P6628" s="1"/>
      <c r="Q6628" s="1"/>
      <c r="R6628" s="1"/>
    </row>
    <row r="6629" spans="2:21" x14ac:dyDescent="0.25">
      <c r="B6629" s="1"/>
      <c r="C6629" s="1"/>
      <c r="P6629" s="1"/>
      <c r="Q6629" s="1"/>
    </row>
    <row r="6630" spans="2:21" x14ac:dyDescent="0.25">
      <c r="B6630" s="1"/>
      <c r="C6630" s="1"/>
      <c r="P6630" s="1"/>
      <c r="Q6630" s="1"/>
      <c r="R6630" s="1"/>
    </row>
    <row r="6631" spans="2:21" x14ac:dyDescent="0.25">
      <c r="B6631" s="1"/>
      <c r="C6631" s="1"/>
      <c r="P6631" s="1"/>
      <c r="Q6631" s="1"/>
      <c r="U6631" s="1"/>
    </row>
    <row r="6632" spans="2:21" x14ac:dyDescent="0.25">
      <c r="B6632" s="1"/>
      <c r="C6632" s="1"/>
      <c r="P6632" s="1"/>
      <c r="Q6632" s="1"/>
      <c r="R6632" s="1"/>
    </row>
    <row r="6633" spans="2:21" x14ac:dyDescent="0.25">
      <c r="B6633" s="1"/>
      <c r="C6633" s="1"/>
      <c r="P6633" s="1"/>
      <c r="Q6633" s="1"/>
      <c r="R6633" s="1"/>
    </row>
    <row r="6634" spans="2:21" x14ac:dyDescent="0.25">
      <c r="B6634" s="1"/>
      <c r="C6634" s="1"/>
      <c r="G6634" s="1"/>
      <c r="P6634" s="1"/>
      <c r="Q6634" s="1"/>
      <c r="R6634" s="1"/>
    </row>
    <row r="6635" spans="2:21" x14ac:dyDescent="0.25">
      <c r="B6635" s="1"/>
      <c r="C6635" s="1"/>
      <c r="G6635" s="1"/>
      <c r="P6635" s="1"/>
      <c r="Q6635" s="1"/>
      <c r="R6635" s="1"/>
    </row>
    <row r="6636" spans="2:21" x14ac:dyDescent="0.25">
      <c r="B6636" s="1"/>
      <c r="C6636" s="1"/>
      <c r="P6636" s="1"/>
      <c r="Q6636" s="1"/>
    </row>
    <row r="6637" spans="2:21" x14ac:dyDescent="0.25">
      <c r="B6637" s="1"/>
      <c r="C6637" s="1"/>
      <c r="G6637" s="1"/>
      <c r="P6637" s="1"/>
      <c r="Q6637" s="1"/>
      <c r="R6637" s="1"/>
    </row>
    <row r="6638" spans="2:21" x14ac:dyDescent="0.25">
      <c r="B6638" s="1"/>
      <c r="C6638" s="1"/>
      <c r="P6638" s="1"/>
      <c r="Q6638" s="1"/>
    </row>
    <row r="6639" spans="2:21" x14ac:dyDescent="0.25">
      <c r="B6639" s="1"/>
      <c r="C6639" s="1"/>
      <c r="P6639" s="1"/>
      <c r="Q6639" s="1"/>
    </row>
    <row r="6640" spans="2:21" x14ac:dyDescent="0.25">
      <c r="B6640" s="1"/>
      <c r="C6640" s="1"/>
      <c r="P6640" s="1"/>
      <c r="Q6640" s="1"/>
    </row>
    <row r="6641" spans="2:21" x14ac:dyDescent="0.25">
      <c r="B6641" s="1"/>
      <c r="C6641" s="1"/>
      <c r="G6641" s="1"/>
      <c r="P6641" s="1"/>
      <c r="Q6641" s="1"/>
      <c r="R6641" s="1"/>
    </row>
    <row r="6642" spans="2:21" x14ac:dyDescent="0.25">
      <c r="B6642" s="1"/>
      <c r="C6642" s="1"/>
      <c r="P6642" s="1"/>
      <c r="Q6642" s="1"/>
      <c r="U6642" s="1"/>
    </row>
    <row r="6643" spans="2:21" x14ac:dyDescent="0.25">
      <c r="B6643" s="1"/>
      <c r="C6643" s="1"/>
      <c r="P6643" s="1"/>
      <c r="Q6643" s="1"/>
      <c r="R6643" s="1"/>
    </row>
    <row r="6644" spans="2:21" x14ac:dyDescent="0.25">
      <c r="B6644" s="1"/>
      <c r="C6644" s="1"/>
      <c r="P6644" s="1"/>
      <c r="Q6644" s="1"/>
    </row>
    <row r="6645" spans="2:21" x14ac:dyDescent="0.25">
      <c r="B6645" s="1"/>
      <c r="C6645" s="1"/>
      <c r="G6645" s="1"/>
      <c r="P6645" s="1"/>
      <c r="Q6645" s="1"/>
      <c r="R6645" s="1"/>
    </row>
    <row r="6646" spans="2:21" x14ac:dyDescent="0.25">
      <c r="B6646" s="1"/>
      <c r="C6646" s="1"/>
      <c r="P6646" s="1"/>
      <c r="Q6646" s="1"/>
    </row>
    <row r="6647" spans="2:21" x14ac:dyDescent="0.25">
      <c r="B6647" s="1"/>
      <c r="C6647" s="1"/>
      <c r="P6647" s="1"/>
      <c r="Q6647" s="1"/>
      <c r="R6647" s="1"/>
    </row>
    <row r="6648" spans="2:21" x14ac:dyDescent="0.25">
      <c r="B6648" s="1"/>
      <c r="C6648" s="1"/>
      <c r="P6648" s="1"/>
      <c r="Q6648" s="1"/>
    </row>
    <row r="6649" spans="2:21" x14ac:dyDescent="0.25">
      <c r="B6649" s="1"/>
      <c r="C6649" s="1"/>
      <c r="P6649" s="1"/>
      <c r="Q6649" s="1"/>
    </row>
    <row r="6650" spans="2:21" x14ac:dyDescent="0.25">
      <c r="B6650" s="1"/>
      <c r="C6650" s="1"/>
      <c r="P6650" s="1"/>
      <c r="Q6650" s="1"/>
    </row>
    <row r="6651" spans="2:21" x14ac:dyDescent="0.25">
      <c r="B6651" s="1"/>
      <c r="C6651" s="1"/>
      <c r="G6651" s="1"/>
      <c r="P6651" s="1"/>
      <c r="Q6651" s="1"/>
      <c r="R6651" s="1"/>
    </row>
    <row r="6652" spans="2:21" x14ac:dyDescent="0.25">
      <c r="B6652" s="1"/>
      <c r="C6652" s="1"/>
      <c r="P6652" s="1"/>
      <c r="Q6652" s="1"/>
      <c r="R6652" s="1"/>
    </row>
    <row r="6653" spans="2:21" x14ac:dyDescent="0.25">
      <c r="B6653" s="1"/>
      <c r="C6653" s="1"/>
      <c r="P6653" s="1"/>
      <c r="Q6653" s="1"/>
    </row>
    <row r="6654" spans="2:21" x14ac:dyDescent="0.25">
      <c r="B6654" s="1"/>
      <c r="C6654" s="1"/>
      <c r="P6654" s="1"/>
      <c r="Q6654" s="1"/>
    </row>
    <row r="6655" spans="2:21" x14ac:dyDescent="0.25">
      <c r="B6655" s="1"/>
      <c r="C6655" s="1"/>
      <c r="P6655" s="1"/>
      <c r="Q6655" s="1"/>
    </row>
    <row r="6656" spans="2:21" x14ac:dyDescent="0.25">
      <c r="B6656" s="1"/>
      <c r="C6656" s="1"/>
      <c r="P6656" s="1"/>
      <c r="Q6656" s="1"/>
    </row>
    <row r="6657" spans="2:18" x14ac:dyDescent="0.25">
      <c r="B6657" s="1"/>
      <c r="C6657" s="1"/>
      <c r="P6657" s="1"/>
      <c r="Q6657" s="1"/>
    </row>
    <row r="6658" spans="2:18" x14ac:dyDescent="0.25">
      <c r="B6658" s="1"/>
      <c r="C6658" s="1"/>
      <c r="P6658" s="1"/>
      <c r="Q6658" s="1"/>
    </row>
    <row r="6659" spans="2:18" x14ac:dyDescent="0.25">
      <c r="B6659" s="1"/>
      <c r="C6659" s="1"/>
      <c r="G6659" s="1"/>
      <c r="P6659" s="1"/>
      <c r="Q6659" s="1"/>
    </row>
    <row r="6660" spans="2:18" x14ac:dyDescent="0.25">
      <c r="B6660" s="1"/>
      <c r="C6660" s="1"/>
      <c r="G6660" s="1"/>
      <c r="P6660" s="1"/>
      <c r="Q6660" s="1"/>
      <c r="R6660" s="1"/>
    </row>
    <row r="6661" spans="2:18" x14ac:dyDescent="0.25">
      <c r="B6661" s="1"/>
      <c r="C6661" s="1"/>
      <c r="P6661" s="1"/>
      <c r="Q6661" s="1"/>
    </row>
    <row r="6662" spans="2:18" x14ac:dyDescent="0.25">
      <c r="B6662" s="1"/>
      <c r="C6662" s="1"/>
      <c r="P6662" s="1"/>
      <c r="Q6662" s="1"/>
    </row>
    <row r="6663" spans="2:18" x14ac:dyDescent="0.25">
      <c r="B6663" s="1"/>
      <c r="C6663" s="1"/>
      <c r="P6663" s="1"/>
      <c r="Q6663" s="1"/>
    </row>
    <row r="6664" spans="2:18" x14ac:dyDescent="0.25">
      <c r="B6664" s="1"/>
      <c r="C6664" s="1"/>
      <c r="G6664" s="1"/>
      <c r="P6664" s="1"/>
      <c r="Q6664" s="1"/>
      <c r="R6664" s="1"/>
    </row>
    <row r="6665" spans="2:18" x14ac:dyDescent="0.25">
      <c r="B6665" s="1"/>
      <c r="C6665" s="1"/>
      <c r="P6665" s="1"/>
      <c r="Q6665" s="1"/>
    </row>
    <row r="6666" spans="2:18" x14ac:dyDescent="0.25">
      <c r="B6666" s="1"/>
      <c r="C6666" s="1"/>
      <c r="P6666" s="1"/>
      <c r="Q6666" s="1"/>
    </row>
    <row r="6667" spans="2:18" x14ac:dyDescent="0.25">
      <c r="B6667" s="1"/>
      <c r="C6667" s="1"/>
      <c r="F6667" s="1"/>
      <c r="P6667" s="1"/>
      <c r="Q6667" s="1"/>
      <c r="R6667" s="1"/>
    </row>
    <row r="6668" spans="2:18" x14ac:dyDescent="0.25">
      <c r="B6668" s="1"/>
      <c r="C6668" s="1"/>
      <c r="P6668" s="1"/>
      <c r="Q6668" s="1"/>
      <c r="R6668" s="1"/>
    </row>
    <row r="6669" spans="2:18" x14ac:dyDescent="0.25">
      <c r="B6669" s="1"/>
      <c r="C6669" s="1"/>
      <c r="P6669" s="1"/>
      <c r="Q6669" s="1"/>
    </row>
    <row r="6670" spans="2:18" x14ac:dyDescent="0.25">
      <c r="B6670" s="1"/>
      <c r="C6670" s="1"/>
      <c r="P6670" s="1"/>
      <c r="Q6670" s="1"/>
    </row>
    <row r="6671" spans="2:18" x14ac:dyDescent="0.25">
      <c r="B6671" s="1"/>
      <c r="C6671" s="1"/>
      <c r="P6671" s="1"/>
      <c r="Q6671" s="1"/>
    </row>
    <row r="6672" spans="2:18" x14ac:dyDescent="0.25">
      <c r="B6672" s="1"/>
      <c r="C6672" s="1"/>
      <c r="P6672" s="1"/>
      <c r="Q6672" s="1"/>
      <c r="R6672" s="1"/>
    </row>
    <row r="6673" spans="2:18" x14ac:dyDescent="0.25">
      <c r="B6673" s="1"/>
      <c r="C6673" s="1"/>
      <c r="P6673" s="1"/>
      <c r="Q6673" s="1"/>
      <c r="R6673" s="1"/>
    </row>
    <row r="6674" spans="2:18" x14ac:dyDescent="0.25">
      <c r="B6674" s="1"/>
      <c r="C6674" s="1"/>
      <c r="P6674" s="1"/>
      <c r="Q6674" s="1"/>
    </row>
    <row r="6675" spans="2:18" x14ac:dyDescent="0.25">
      <c r="B6675" s="1"/>
      <c r="C6675" s="1"/>
      <c r="P6675" s="1"/>
      <c r="Q6675" s="1"/>
    </row>
    <row r="6676" spans="2:18" x14ac:dyDescent="0.25">
      <c r="B6676" s="1"/>
      <c r="C6676" s="1"/>
      <c r="P6676" s="1"/>
      <c r="Q6676" s="1"/>
    </row>
    <row r="6677" spans="2:18" x14ac:dyDescent="0.25">
      <c r="B6677" s="1"/>
      <c r="C6677" s="1"/>
      <c r="P6677" s="1"/>
      <c r="Q6677" s="1"/>
    </row>
    <row r="6678" spans="2:18" x14ac:dyDescent="0.25">
      <c r="B6678" s="1"/>
      <c r="C6678" s="1"/>
      <c r="P6678" s="1"/>
      <c r="Q6678" s="1"/>
    </row>
    <row r="6679" spans="2:18" x14ac:dyDescent="0.25">
      <c r="B6679" s="1"/>
      <c r="C6679" s="1"/>
      <c r="P6679" s="1"/>
      <c r="Q6679" s="1"/>
      <c r="R6679" s="1"/>
    </row>
    <row r="6680" spans="2:18" x14ac:dyDescent="0.25">
      <c r="B6680" s="1"/>
      <c r="C6680" s="1"/>
      <c r="P6680" s="1"/>
      <c r="Q6680" s="1"/>
    </row>
    <row r="6681" spans="2:18" x14ac:dyDescent="0.25">
      <c r="B6681" s="1"/>
      <c r="C6681" s="1"/>
      <c r="P6681" s="1"/>
      <c r="Q6681" s="1"/>
    </row>
    <row r="6682" spans="2:18" x14ac:dyDescent="0.25">
      <c r="B6682" s="1"/>
      <c r="C6682" s="1"/>
      <c r="G6682" s="1"/>
      <c r="P6682" s="1"/>
      <c r="Q6682" s="1"/>
      <c r="R6682" s="1"/>
    </row>
    <row r="6683" spans="2:18" x14ac:dyDescent="0.25">
      <c r="B6683" s="1"/>
      <c r="C6683" s="1"/>
      <c r="G6683" s="1"/>
      <c r="P6683" s="1"/>
      <c r="Q6683" s="1"/>
    </row>
    <row r="6684" spans="2:18" x14ac:dyDescent="0.25">
      <c r="B6684" s="1"/>
      <c r="C6684" s="1"/>
      <c r="P6684" s="1"/>
      <c r="Q6684" s="1"/>
      <c r="R6684" s="1"/>
    </row>
    <row r="6685" spans="2:18" x14ac:dyDescent="0.25">
      <c r="B6685" s="1"/>
      <c r="C6685" s="1"/>
      <c r="G6685" s="1"/>
      <c r="P6685" s="1"/>
      <c r="Q6685" s="1"/>
      <c r="R6685" s="1"/>
    </row>
    <row r="6686" spans="2:18" x14ac:dyDescent="0.25">
      <c r="B6686" s="1"/>
      <c r="C6686" s="1"/>
      <c r="G6686" s="1"/>
      <c r="P6686" s="1"/>
      <c r="Q6686" s="1"/>
      <c r="R6686" s="1"/>
    </row>
    <row r="6687" spans="2:18" x14ac:dyDescent="0.25">
      <c r="B6687" s="1"/>
      <c r="C6687" s="1"/>
      <c r="G6687" s="1"/>
      <c r="P6687" s="1"/>
      <c r="Q6687" s="1"/>
      <c r="R6687" s="1"/>
    </row>
    <row r="6688" spans="2:18" x14ac:dyDescent="0.25">
      <c r="B6688" s="1"/>
      <c r="C6688" s="1"/>
      <c r="F6688" s="1"/>
      <c r="P6688" s="1"/>
      <c r="Q6688" s="1"/>
      <c r="R6688" s="1"/>
    </row>
    <row r="6689" spans="2:18" x14ac:dyDescent="0.25">
      <c r="B6689" s="1"/>
      <c r="C6689" s="1"/>
      <c r="P6689" s="1"/>
      <c r="Q6689" s="1"/>
      <c r="R6689" s="1"/>
    </row>
    <row r="6690" spans="2:18" x14ac:dyDescent="0.25">
      <c r="B6690" s="1"/>
      <c r="C6690" s="1"/>
      <c r="P6690" s="1"/>
      <c r="Q6690" s="1"/>
      <c r="R6690" s="1"/>
    </row>
    <row r="6691" spans="2:18" x14ac:dyDescent="0.25">
      <c r="B6691" s="1"/>
      <c r="C6691" s="1"/>
      <c r="G6691" s="1"/>
      <c r="P6691" s="1"/>
      <c r="Q6691" s="1"/>
    </row>
    <row r="6692" spans="2:18" x14ac:dyDescent="0.25">
      <c r="B6692" s="1"/>
      <c r="C6692" s="1"/>
      <c r="P6692" s="1"/>
      <c r="Q6692" s="1"/>
    </row>
    <row r="6693" spans="2:18" x14ac:dyDescent="0.25">
      <c r="B6693" s="1"/>
      <c r="C6693" s="1"/>
      <c r="P6693" s="1"/>
      <c r="Q6693" s="1"/>
    </row>
    <row r="6694" spans="2:18" x14ac:dyDescent="0.25">
      <c r="B6694" s="1"/>
      <c r="C6694" s="1"/>
      <c r="P6694" s="1"/>
      <c r="Q6694" s="1"/>
    </row>
    <row r="6695" spans="2:18" x14ac:dyDescent="0.25">
      <c r="B6695" s="1"/>
      <c r="C6695" s="1"/>
      <c r="P6695" s="1"/>
      <c r="Q6695" s="1"/>
    </row>
    <row r="6696" spans="2:18" x14ac:dyDescent="0.25">
      <c r="B6696" s="1"/>
      <c r="C6696" s="1"/>
      <c r="P6696" s="1"/>
      <c r="Q6696" s="1"/>
    </row>
    <row r="6697" spans="2:18" x14ac:dyDescent="0.25">
      <c r="B6697" s="1"/>
      <c r="C6697" s="1"/>
      <c r="P6697" s="1"/>
      <c r="Q6697" s="1"/>
    </row>
    <row r="6698" spans="2:18" x14ac:dyDescent="0.25">
      <c r="B6698" s="1"/>
      <c r="C6698" s="1"/>
      <c r="P6698" s="1"/>
      <c r="Q6698" s="1"/>
    </row>
    <row r="6699" spans="2:18" x14ac:dyDescent="0.25">
      <c r="B6699" s="1"/>
      <c r="C6699" s="1"/>
      <c r="P6699" s="1"/>
      <c r="Q6699" s="1"/>
    </row>
    <row r="6700" spans="2:18" x14ac:dyDescent="0.25">
      <c r="B6700" s="1"/>
      <c r="C6700" s="1"/>
      <c r="P6700" s="1"/>
      <c r="Q6700" s="1"/>
    </row>
    <row r="6701" spans="2:18" x14ac:dyDescent="0.25">
      <c r="B6701" s="1"/>
      <c r="C6701" s="1"/>
      <c r="P6701" s="1"/>
      <c r="Q6701" s="1"/>
    </row>
    <row r="6702" spans="2:18" x14ac:dyDescent="0.25">
      <c r="B6702" s="1"/>
      <c r="C6702" s="1"/>
      <c r="P6702" s="1"/>
      <c r="Q6702" s="1"/>
    </row>
    <row r="6703" spans="2:18" x14ac:dyDescent="0.25">
      <c r="B6703" s="1"/>
      <c r="C6703" s="1"/>
      <c r="P6703" s="1"/>
      <c r="Q6703" s="1"/>
    </row>
    <row r="6704" spans="2:18" x14ac:dyDescent="0.25">
      <c r="B6704" s="1"/>
      <c r="C6704" s="1"/>
      <c r="P6704" s="1"/>
      <c r="Q6704" s="1"/>
    </row>
    <row r="6705" spans="2:21" x14ac:dyDescent="0.25">
      <c r="B6705" s="1"/>
      <c r="C6705" s="1"/>
      <c r="P6705" s="1"/>
      <c r="Q6705" s="1"/>
    </row>
    <row r="6706" spans="2:21" x14ac:dyDescent="0.25">
      <c r="B6706" s="1"/>
      <c r="C6706" s="1"/>
      <c r="G6706" s="1"/>
      <c r="P6706" s="1"/>
      <c r="Q6706" s="1"/>
      <c r="R6706" s="1"/>
    </row>
    <row r="6707" spans="2:21" x14ac:dyDescent="0.25">
      <c r="B6707" s="1"/>
      <c r="C6707" s="1"/>
      <c r="P6707" s="1"/>
      <c r="Q6707" s="1"/>
    </row>
    <row r="6708" spans="2:21" x14ac:dyDescent="0.25">
      <c r="B6708" s="1"/>
      <c r="C6708" s="1"/>
      <c r="G6708" s="1"/>
      <c r="P6708" s="1"/>
      <c r="Q6708" s="1"/>
      <c r="R6708" s="1"/>
    </row>
    <row r="6709" spans="2:21" x14ac:dyDescent="0.25">
      <c r="B6709" s="1"/>
      <c r="C6709" s="1"/>
      <c r="P6709" s="1"/>
      <c r="Q6709" s="1"/>
      <c r="R6709" s="1"/>
    </row>
    <row r="6710" spans="2:21" x14ac:dyDescent="0.25">
      <c r="B6710" s="1"/>
      <c r="C6710" s="1"/>
      <c r="P6710" s="1"/>
      <c r="Q6710" s="1"/>
    </row>
    <row r="6711" spans="2:21" x14ac:dyDescent="0.25">
      <c r="B6711" s="1"/>
      <c r="C6711" s="1"/>
      <c r="P6711" s="1"/>
      <c r="Q6711" s="1"/>
    </row>
    <row r="6712" spans="2:21" x14ac:dyDescent="0.25">
      <c r="B6712" s="1"/>
      <c r="C6712" s="1"/>
      <c r="P6712" s="1"/>
      <c r="Q6712" s="1"/>
    </row>
    <row r="6713" spans="2:21" x14ac:dyDescent="0.25">
      <c r="B6713" s="1"/>
      <c r="C6713" s="1"/>
      <c r="P6713" s="1"/>
      <c r="Q6713" s="1"/>
      <c r="R6713" s="1"/>
    </row>
    <row r="6714" spans="2:21" x14ac:dyDescent="0.25">
      <c r="B6714" s="1"/>
      <c r="C6714" s="1"/>
      <c r="P6714" s="1"/>
      <c r="Q6714" s="1"/>
    </row>
    <row r="6715" spans="2:21" x14ac:dyDescent="0.25">
      <c r="B6715" s="1"/>
      <c r="C6715" s="1"/>
      <c r="P6715" s="1"/>
      <c r="Q6715" s="1"/>
      <c r="R6715" s="1"/>
    </row>
    <row r="6716" spans="2:21" x14ac:dyDescent="0.25">
      <c r="B6716" s="1"/>
      <c r="C6716" s="1"/>
      <c r="P6716" s="1"/>
      <c r="Q6716" s="1"/>
    </row>
    <row r="6717" spans="2:21" x14ac:dyDescent="0.25">
      <c r="B6717" s="1"/>
      <c r="C6717" s="1"/>
      <c r="P6717" s="1"/>
      <c r="Q6717" s="1"/>
    </row>
    <row r="6718" spans="2:21" x14ac:dyDescent="0.25">
      <c r="B6718" s="1"/>
      <c r="C6718" s="1"/>
      <c r="P6718" s="1"/>
      <c r="Q6718" s="1"/>
      <c r="U6718" s="1"/>
    </row>
    <row r="6719" spans="2:21" x14ac:dyDescent="0.25">
      <c r="B6719" s="1"/>
      <c r="C6719" s="1"/>
      <c r="P6719" s="1"/>
      <c r="Q6719" s="1"/>
    </row>
    <row r="6720" spans="2:21" x14ac:dyDescent="0.25">
      <c r="B6720" s="1"/>
      <c r="C6720" s="1"/>
      <c r="G6720" s="1"/>
      <c r="P6720" s="1"/>
      <c r="Q6720" s="1"/>
      <c r="R6720" s="1"/>
    </row>
    <row r="6721" spans="2:18" x14ac:dyDescent="0.25">
      <c r="B6721" s="1"/>
      <c r="C6721" s="1"/>
      <c r="G6721" s="1"/>
      <c r="P6721" s="1"/>
      <c r="Q6721" s="1"/>
      <c r="R6721" s="1"/>
    </row>
    <row r="6722" spans="2:18" x14ac:dyDescent="0.25">
      <c r="B6722" s="1"/>
      <c r="C6722" s="1"/>
      <c r="P6722" s="1"/>
      <c r="Q6722" s="1"/>
    </row>
    <row r="6723" spans="2:18" x14ac:dyDescent="0.25">
      <c r="B6723" s="1"/>
      <c r="C6723" s="1"/>
      <c r="P6723" s="1"/>
      <c r="Q6723" s="1"/>
    </row>
    <row r="6724" spans="2:18" x14ac:dyDescent="0.25">
      <c r="B6724" s="1"/>
      <c r="C6724" s="1"/>
      <c r="G6724" s="1"/>
      <c r="P6724" s="1"/>
      <c r="Q6724" s="1"/>
      <c r="R6724" s="1"/>
    </row>
    <row r="6725" spans="2:18" x14ac:dyDescent="0.25">
      <c r="B6725" s="1"/>
      <c r="C6725" s="1"/>
      <c r="P6725" s="1"/>
      <c r="Q6725" s="1"/>
    </row>
    <row r="6726" spans="2:18" x14ac:dyDescent="0.25">
      <c r="B6726" s="1"/>
      <c r="C6726" s="1"/>
      <c r="G6726" s="1"/>
      <c r="P6726" s="1"/>
      <c r="Q6726" s="1"/>
      <c r="R6726" s="1"/>
    </row>
    <row r="6727" spans="2:18" x14ac:dyDescent="0.25">
      <c r="B6727" s="1"/>
      <c r="C6727" s="1"/>
      <c r="P6727" s="1"/>
      <c r="Q6727" s="1"/>
    </row>
    <row r="6728" spans="2:18" x14ac:dyDescent="0.25">
      <c r="B6728" s="1"/>
      <c r="C6728" s="1"/>
      <c r="P6728" s="1"/>
      <c r="Q6728" s="1"/>
    </row>
    <row r="6729" spans="2:18" x14ac:dyDescent="0.25">
      <c r="B6729" s="1"/>
      <c r="C6729" s="1"/>
      <c r="P6729" s="1"/>
      <c r="Q6729" s="1"/>
      <c r="R6729" s="1"/>
    </row>
    <row r="6730" spans="2:18" x14ac:dyDescent="0.25">
      <c r="B6730" s="1"/>
      <c r="C6730" s="1"/>
      <c r="G6730" s="1"/>
      <c r="P6730" s="1"/>
      <c r="Q6730" s="1"/>
      <c r="R6730" s="1"/>
    </row>
    <row r="6731" spans="2:18" x14ac:dyDescent="0.25">
      <c r="B6731" s="1"/>
      <c r="C6731" s="1"/>
      <c r="P6731" s="1"/>
      <c r="Q6731" s="1"/>
    </row>
    <row r="6732" spans="2:18" x14ac:dyDescent="0.25">
      <c r="B6732" s="1"/>
      <c r="C6732" s="1"/>
      <c r="P6732" s="1"/>
      <c r="Q6732" s="1"/>
      <c r="R6732" s="1"/>
    </row>
    <row r="6733" spans="2:18" x14ac:dyDescent="0.25">
      <c r="B6733" s="1"/>
      <c r="C6733" s="1"/>
      <c r="G6733" s="1"/>
      <c r="P6733" s="1"/>
      <c r="Q6733" s="1"/>
    </row>
    <row r="6734" spans="2:18" x14ac:dyDescent="0.25">
      <c r="B6734" s="1"/>
      <c r="C6734" s="1"/>
      <c r="P6734" s="1"/>
      <c r="Q6734" s="1"/>
      <c r="R6734" s="1"/>
    </row>
    <row r="6735" spans="2:18" x14ac:dyDescent="0.25">
      <c r="B6735" s="1"/>
      <c r="C6735" s="1"/>
      <c r="P6735" s="1"/>
      <c r="Q6735" s="1"/>
    </row>
    <row r="6736" spans="2:18" x14ac:dyDescent="0.25">
      <c r="B6736" s="1"/>
      <c r="C6736" s="1"/>
      <c r="P6736" s="1"/>
      <c r="Q6736" s="1"/>
    </row>
    <row r="6737" spans="2:18" x14ac:dyDescent="0.25">
      <c r="B6737" s="1"/>
      <c r="C6737" s="1"/>
      <c r="P6737" s="1"/>
      <c r="Q6737" s="1"/>
      <c r="R6737" s="1"/>
    </row>
    <row r="6738" spans="2:18" x14ac:dyDescent="0.25">
      <c r="B6738" s="1"/>
      <c r="C6738" s="1"/>
      <c r="P6738" s="1"/>
      <c r="Q6738" s="1"/>
    </row>
    <row r="6739" spans="2:18" x14ac:dyDescent="0.25">
      <c r="B6739" s="1"/>
      <c r="C6739" s="1"/>
      <c r="P6739" s="1"/>
      <c r="Q6739" s="1"/>
    </row>
    <row r="6740" spans="2:18" x14ac:dyDescent="0.25">
      <c r="B6740" s="1"/>
      <c r="C6740" s="1"/>
      <c r="P6740" s="1"/>
      <c r="Q6740" s="1"/>
    </row>
    <row r="6741" spans="2:18" x14ac:dyDescent="0.25">
      <c r="B6741" s="1"/>
      <c r="C6741" s="1"/>
      <c r="P6741" s="1"/>
      <c r="Q6741" s="1"/>
      <c r="R6741" s="1"/>
    </row>
    <row r="6742" spans="2:18" x14ac:dyDescent="0.25">
      <c r="B6742" s="1"/>
      <c r="C6742" s="1"/>
      <c r="P6742" s="1"/>
      <c r="Q6742" s="1"/>
    </row>
    <row r="6743" spans="2:18" x14ac:dyDescent="0.25">
      <c r="B6743" s="1"/>
      <c r="C6743" s="1"/>
      <c r="P6743" s="1"/>
      <c r="Q6743" s="1"/>
    </row>
    <row r="6744" spans="2:18" x14ac:dyDescent="0.25">
      <c r="B6744" s="1"/>
      <c r="C6744" s="1"/>
      <c r="P6744" s="1"/>
      <c r="Q6744" s="1"/>
    </row>
    <row r="6745" spans="2:18" x14ac:dyDescent="0.25">
      <c r="B6745" s="1"/>
      <c r="C6745" s="1"/>
      <c r="P6745" s="1"/>
      <c r="Q6745" s="1"/>
    </row>
    <row r="6746" spans="2:18" x14ac:dyDescent="0.25">
      <c r="B6746" s="1"/>
      <c r="C6746" s="1"/>
      <c r="P6746" s="1"/>
      <c r="Q6746" s="1"/>
    </row>
    <row r="6747" spans="2:18" x14ac:dyDescent="0.25">
      <c r="B6747" s="1"/>
      <c r="C6747" s="1"/>
      <c r="P6747" s="1"/>
      <c r="Q6747" s="1"/>
    </row>
    <row r="6748" spans="2:18" x14ac:dyDescent="0.25">
      <c r="B6748" s="1"/>
      <c r="C6748" s="1"/>
      <c r="P6748" s="1"/>
      <c r="Q6748" s="1"/>
    </row>
    <row r="6749" spans="2:18" x14ac:dyDescent="0.25">
      <c r="B6749" s="1"/>
      <c r="C6749" s="1"/>
      <c r="P6749" s="1"/>
      <c r="Q6749" s="1"/>
    </row>
    <row r="6750" spans="2:18" x14ac:dyDescent="0.25">
      <c r="B6750" s="1"/>
      <c r="C6750" s="1"/>
      <c r="G6750" s="1"/>
      <c r="P6750" s="1"/>
      <c r="Q6750" s="1"/>
    </row>
    <row r="6751" spans="2:18" x14ac:dyDescent="0.25">
      <c r="B6751" s="1"/>
      <c r="C6751" s="1"/>
      <c r="P6751" s="1"/>
      <c r="Q6751" s="1"/>
    </row>
    <row r="6752" spans="2:18" x14ac:dyDescent="0.25">
      <c r="B6752" s="1"/>
      <c r="C6752" s="1"/>
      <c r="F6752" s="1"/>
      <c r="P6752" s="1"/>
      <c r="Q6752" s="1"/>
      <c r="R6752" s="1"/>
    </row>
    <row r="6753" spans="2:18" x14ac:dyDescent="0.25">
      <c r="B6753" s="1"/>
      <c r="C6753" s="1"/>
      <c r="P6753" s="1"/>
      <c r="Q6753" s="1"/>
      <c r="R6753" s="1"/>
    </row>
    <row r="6754" spans="2:18" x14ac:dyDescent="0.25">
      <c r="B6754" s="1"/>
      <c r="C6754" s="1"/>
      <c r="P6754" s="1"/>
      <c r="Q6754" s="1"/>
    </row>
    <row r="6755" spans="2:18" x14ac:dyDescent="0.25">
      <c r="B6755" s="1"/>
      <c r="C6755" s="1"/>
      <c r="G6755" s="1"/>
      <c r="P6755" s="1"/>
      <c r="Q6755" s="1"/>
      <c r="R6755" s="1"/>
    </row>
    <row r="6756" spans="2:18" x14ac:dyDescent="0.25">
      <c r="B6756" s="1"/>
      <c r="C6756" s="1"/>
      <c r="P6756" s="1"/>
      <c r="Q6756" s="1"/>
    </row>
    <row r="6757" spans="2:18" x14ac:dyDescent="0.25">
      <c r="B6757" s="1"/>
      <c r="C6757" s="1"/>
      <c r="P6757" s="1"/>
      <c r="Q6757" s="1"/>
    </row>
    <row r="6758" spans="2:18" x14ac:dyDescent="0.25">
      <c r="B6758" s="1"/>
      <c r="C6758" s="1"/>
      <c r="P6758" s="1"/>
      <c r="Q6758" s="1"/>
    </row>
    <row r="6759" spans="2:18" x14ac:dyDescent="0.25">
      <c r="B6759" s="1"/>
      <c r="C6759" s="1"/>
      <c r="P6759" s="1"/>
      <c r="Q6759" s="1"/>
    </row>
    <row r="6760" spans="2:18" x14ac:dyDescent="0.25">
      <c r="B6760" s="1"/>
      <c r="C6760" s="1"/>
      <c r="P6760" s="1"/>
      <c r="Q6760" s="1"/>
      <c r="R6760" s="1"/>
    </row>
    <row r="6761" spans="2:18" x14ac:dyDescent="0.25">
      <c r="B6761" s="1"/>
      <c r="C6761" s="1"/>
      <c r="P6761" s="1"/>
      <c r="Q6761" s="1"/>
    </row>
    <row r="6762" spans="2:18" x14ac:dyDescent="0.25">
      <c r="B6762" s="1"/>
      <c r="C6762" s="1"/>
      <c r="G6762" s="1"/>
      <c r="P6762" s="1"/>
      <c r="Q6762" s="1"/>
      <c r="R6762" s="1"/>
    </row>
    <row r="6763" spans="2:18" x14ac:dyDescent="0.25">
      <c r="B6763" s="1"/>
      <c r="C6763" s="1"/>
      <c r="P6763" s="1"/>
      <c r="Q6763" s="1"/>
    </row>
    <row r="6764" spans="2:18" x14ac:dyDescent="0.25">
      <c r="B6764" s="1"/>
      <c r="C6764" s="1"/>
      <c r="G6764" s="1"/>
      <c r="P6764" s="1"/>
      <c r="Q6764" s="1"/>
      <c r="R6764" s="1"/>
    </row>
    <row r="6765" spans="2:18" x14ac:dyDescent="0.25">
      <c r="B6765" s="1"/>
      <c r="C6765" s="1"/>
      <c r="G6765" s="1"/>
      <c r="P6765" s="1"/>
      <c r="Q6765" s="1"/>
      <c r="R6765" s="1"/>
    </row>
    <row r="6766" spans="2:18" x14ac:dyDescent="0.25">
      <c r="B6766" s="1"/>
      <c r="C6766" s="1"/>
      <c r="P6766" s="1"/>
      <c r="Q6766" s="1"/>
    </row>
    <row r="6767" spans="2:18" x14ac:dyDescent="0.25">
      <c r="B6767" s="1"/>
      <c r="C6767" s="1"/>
      <c r="G6767" s="1"/>
      <c r="P6767" s="1"/>
      <c r="Q6767" s="1"/>
      <c r="R6767" s="1"/>
    </row>
    <row r="6768" spans="2:18" x14ac:dyDescent="0.25">
      <c r="B6768" s="1"/>
      <c r="C6768" s="1"/>
      <c r="P6768" s="1"/>
      <c r="Q6768" s="1"/>
      <c r="R6768" s="1"/>
    </row>
    <row r="6769" spans="2:18" x14ac:dyDescent="0.25">
      <c r="B6769" s="1"/>
      <c r="C6769" s="1"/>
      <c r="G6769" s="1"/>
      <c r="P6769" s="1"/>
      <c r="Q6769" s="1"/>
      <c r="R6769" s="1"/>
    </row>
    <row r="6770" spans="2:18" x14ac:dyDescent="0.25">
      <c r="B6770" s="1"/>
      <c r="C6770" s="1"/>
      <c r="P6770" s="1"/>
      <c r="Q6770" s="1"/>
      <c r="R6770" s="1"/>
    </row>
    <row r="6771" spans="2:18" x14ac:dyDescent="0.25">
      <c r="B6771" s="1"/>
      <c r="C6771" s="1"/>
      <c r="P6771" s="1"/>
      <c r="Q6771" s="1"/>
      <c r="R6771" s="1"/>
    </row>
    <row r="6772" spans="2:18" x14ac:dyDescent="0.25">
      <c r="B6772" s="1"/>
      <c r="C6772" s="1"/>
      <c r="P6772" s="1"/>
      <c r="Q6772" s="1"/>
    </row>
    <row r="6773" spans="2:18" x14ac:dyDescent="0.25">
      <c r="B6773" s="1"/>
      <c r="C6773" s="1"/>
      <c r="P6773" s="1"/>
      <c r="Q6773" s="1"/>
      <c r="R6773" s="1"/>
    </row>
    <row r="6774" spans="2:18" x14ac:dyDescent="0.25">
      <c r="B6774" s="1"/>
      <c r="C6774" s="1"/>
      <c r="P6774" s="1"/>
      <c r="Q6774" s="1"/>
      <c r="R6774" s="1"/>
    </row>
    <row r="6775" spans="2:18" x14ac:dyDescent="0.25">
      <c r="B6775" s="1"/>
      <c r="C6775" s="1"/>
      <c r="P6775" s="1"/>
      <c r="Q6775" s="1"/>
    </row>
    <row r="6776" spans="2:18" x14ac:dyDescent="0.25">
      <c r="B6776" s="1"/>
      <c r="C6776" s="1"/>
      <c r="G6776" s="1"/>
      <c r="P6776" s="1"/>
      <c r="Q6776" s="1"/>
      <c r="R6776" s="1"/>
    </row>
    <row r="6777" spans="2:18" x14ac:dyDescent="0.25">
      <c r="B6777" s="1"/>
      <c r="C6777" s="1"/>
      <c r="G6777" s="1"/>
      <c r="P6777" s="1"/>
      <c r="Q6777" s="1"/>
      <c r="R6777" s="1"/>
    </row>
    <row r="6778" spans="2:18" x14ac:dyDescent="0.25">
      <c r="B6778" s="1"/>
      <c r="C6778" s="1"/>
      <c r="G6778" s="1"/>
      <c r="P6778" s="1"/>
      <c r="Q6778" s="1"/>
    </row>
    <row r="6779" spans="2:18" x14ac:dyDescent="0.25">
      <c r="B6779" s="1"/>
      <c r="C6779" s="1"/>
      <c r="P6779" s="1"/>
      <c r="Q6779" s="1"/>
    </row>
    <row r="6780" spans="2:18" x14ac:dyDescent="0.25">
      <c r="B6780" s="1"/>
      <c r="C6780" s="1"/>
      <c r="P6780" s="1"/>
      <c r="Q6780" s="1"/>
    </row>
    <row r="6781" spans="2:18" x14ac:dyDescent="0.25">
      <c r="B6781" s="1"/>
      <c r="C6781" s="1"/>
      <c r="G6781" s="1"/>
      <c r="P6781" s="1"/>
      <c r="Q6781" s="1"/>
      <c r="R6781" s="1"/>
    </row>
    <row r="6782" spans="2:18" x14ac:dyDescent="0.25">
      <c r="B6782" s="1"/>
      <c r="C6782" s="1"/>
      <c r="F6782" s="1"/>
      <c r="P6782" s="1"/>
      <c r="Q6782" s="1"/>
      <c r="R6782" s="1"/>
    </row>
    <row r="6783" spans="2:18" x14ac:dyDescent="0.25">
      <c r="B6783" s="1"/>
      <c r="C6783" s="1"/>
      <c r="G6783" s="1"/>
      <c r="P6783" s="1"/>
      <c r="Q6783" s="1"/>
      <c r="R6783" s="1"/>
    </row>
    <row r="6784" spans="2:18" x14ac:dyDescent="0.25">
      <c r="B6784" s="1"/>
      <c r="C6784" s="1"/>
      <c r="G6784" s="1"/>
      <c r="P6784" s="1"/>
      <c r="Q6784" s="1"/>
      <c r="R6784" s="1"/>
    </row>
    <row r="6785" spans="2:18" x14ac:dyDescent="0.25">
      <c r="B6785" s="1"/>
      <c r="C6785" s="1"/>
      <c r="G6785" s="1"/>
      <c r="P6785" s="1"/>
      <c r="Q6785" s="1"/>
      <c r="R6785" s="1"/>
    </row>
    <row r="6786" spans="2:18" x14ac:dyDescent="0.25">
      <c r="B6786" s="1"/>
      <c r="C6786" s="1"/>
      <c r="P6786" s="1"/>
      <c r="Q6786" s="1"/>
      <c r="R6786" s="1"/>
    </row>
    <row r="6787" spans="2:18" x14ac:dyDescent="0.25">
      <c r="B6787" s="1"/>
      <c r="C6787" s="1"/>
      <c r="G6787" s="1"/>
      <c r="P6787" s="1"/>
      <c r="Q6787" s="1"/>
      <c r="R6787" s="1"/>
    </row>
    <row r="6788" spans="2:18" x14ac:dyDescent="0.25">
      <c r="B6788" s="1"/>
      <c r="C6788" s="1"/>
      <c r="P6788" s="1"/>
      <c r="Q6788" s="1"/>
    </row>
    <row r="6789" spans="2:18" x14ac:dyDescent="0.25">
      <c r="B6789" s="1"/>
      <c r="C6789" s="1"/>
      <c r="P6789" s="1"/>
      <c r="Q6789" s="1"/>
      <c r="R6789" s="1"/>
    </row>
    <row r="6790" spans="2:18" x14ac:dyDescent="0.25">
      <c r="B6790" s="1"/>
      <c r="C6790" s="1"/>
      <c r="P6790" s="1"/>
      <c r="Q6790" s="1"/>
      <c r="R6790" s="1"/>
    </row>
    <row r="6791" spans="2:18" x14ac:dyDescent="0.25">
      <c r="B6791" s="1"/>
      <c r="C6791" s="1"/>
      <c r="P6791" s="1"/>
      <c r="Q6791" s="1"/>
      <c r="R6791" s="1"/>
    </row>
    <row r="6792" spans="2:18" x14ac:dyDescent="0.25">
      <c r="B6792" s="1"/>
      <c r="C6792" s="1"/>
      <c r="P6792" s="1"/>
      <c r="Q6792" s="1"/>
    </row>
    <row r="6793" spans="2:18" x14ac:dyDescent="0.25">
      <c r="B6793" s="1"/>
      <c r="C6793" s="1"/>
      <c r="P6793" s="1"/>
      <c r="Q6793" s="1"/>
      <c r="R6793" s="1"/>
    </row>
    <row r="6794" spans="2:18" x14ac:dyDescent="0.25">
      <c r="B6794" s="1"/>
      <c r="C6794" s="1"/>
      <c r="G6794" s="1"/>
      <c r="P6794" s="1"/>
      <c r="Q6794" s="1"/>
    </row>
    <row r="6795" spans="2:18" x14ac:dyDescent="0.25">
      <c r="B6795" s="1"/>
      <c r="C6795" s="1"/>
      <c r="P6795" s="1"/>
      <c r="Q6795" s="1"/>
    </row>
    <row r="6796" spans="2:18" x14ac:dyDescent="0.25">
      <c r="B6796" s="1"/>
      <c r="C6796" s="1"/>
      <c r="P6796" s="1"/>
      <c r="Q6796" s="1"/>
    </row>
    <row r="6797" spans="2:18" x14ac:dyDescent="0.25">
      <c r="B6797" s="1"/>
      <c r="C6797" s="1"/>
      <c r="P6797" s="1"/>
      <c r="Q6797" s="1"/>
    </row>
    <row r="6798" spans="2:18" x14ac:dyDescent="0.25">
      <c r="B6798" s="1"/>
      <c r="C6798" s="1"/>
      <c r="G6798" s="1"/>
      <c r="P6798" s="1"/>
      <c r="Q6798" s="1"/>
      <c r="R6798" s="1"/>
    </row>
    <row r="6799" spans="2:18" x14ac:dyDescent="0.25">
      <c r="B6799" s="1"/>
      <c r="C6799" s="1"/>
      <c r="G6799" s="1"/>
      <c r="P6799" s="1"/>
      <c r="Q6799" s="1"/>
      <c r="R6799" s="1"/>
    </row>
    <row r="6800" spans="2:18" x14ac:dyDescent="0.25">
      <c r="B6800" s="1"/>
      <c r="C6800" s="1"/>
      <c r="G6800" s="1"/>
      <c r="P6800" s="1"/>
      <c r="Q6800" s="1"/>
    </row>
    <row r="6801" spans="2:18" x14ac:dyDescent="0.25">
      <c r="B6801" s="1"/>
      <c r="C6801" s="1"/>
      <c r="P6801" s="1"/>
      <c r="Q6801" s="1"/>
    </row>
    <row r="6802" spans="2:18" x14ac:dyDescent="0.25">
      <c r="B6802" s="1"/>
      <c r="C6802" s="1"/>
      <c r="P6802" s="1"/>
      <c r="Q6802" s="1"/>
    </row>
    <row r="6803" spans="2:18" x14ac:dyDescent="0.25">
      <c r="B6803" s="1"/>
      <c r="C6803" s="1"/>
      <c r="P6803" s="1"/>
      <c r="Q6803" s="1"/>
    </row>
    <row r="6804" spans="2:18" x14ac:dyDescent="0.25">
      <c r="B6804" s="1"/>
      <c r="C6804" s="1"/>
      <c r="P6804" s="1"/>
      <c r="Q6804" s="1"/>
    </row>
    <row r="6805" spans="2:18" x14ac:dyDescent="0.25">
      <c r="B6805" s="1"/>
      <c r="C6805" s="1"/>
      <c r="G6805" s="1"/>
      <c r="P6805" s="1"/>
      <c r="Q6805" s="1"/>
      <c r="R6805" s="1"/>
    </row>
    <row r="6806" spans="2:18" x14ac:dyDescent="0.25">
      <c r="B6806" s="1"/>
      <c r="C6806" s="1"/>
      <c r="P6806" s="1"/>
      <c r="Q6806" s="1"/>
    </row>
    <row r="6807" spans="2:18" x14ac:dyDescent="0.25">
      <c r="B6807" s="1"/>
      <c r="C6807" s="1"/>
      <c r="P6807" s="1"/>
      <c r="Q6807" s="1"/>
    </row>
    <row r="6808" spans="2:18" x14ac:dyDescent="0.25">
      <c r="B6808" s="1"/>
      <c r="C6808" s="1"/>
      <c r="P6808" s="1"/>
      <c r="Q6808" s="1"/>
    </row>
    <row r="6809" spans="2:18" x14ac:dyDescent="0.25">
      <c r="B6809" s="1"/>
      <c r="C6809" s="1"/>
      <c r="P6809" s="1"/>
      <c r="Q6809" s="1"/>
    </row>
    <row r="6810" spans="2:18" x14ac:dyDescent="0.25">
      <c r="B6810" s="1"/>
      <c r="C6810" s="1"/>
      <c r="G6810" s="1"/>
      <c r="P6810" s="1"/>
      <c r="Q6810" s="1"/>
      <c r="R6810" s="1"/>
    </row>
    <row r="6811" spans="2:18" x14ac:dyDescent="0.25">
      <c r="B6811" s="1"/>
      <c r="C6811" s="1"/>
      <c r="P6811" s="1"/>
      <c r="Q6811" s="1"/>
      <c r="R6811" s="1"/>
    </row>
    <row r="6812" spans="2:18" x14ac:dyDescent="0.25">
      <c r="B6812" s="1"/>
      <c r="C6812" s="1"/>
      <c r="F6812" s="1"/>
      <c r="P6812" s="1"/>
      <c r="Q6812" s="1"/>
    </row>
    <row r="6813" spans="2:18" x14ac:dyDescent="0.25">
      <c r="B6813" s="1"/>
      <c r="C6813" s="1"/>
      <c r="G6813" s="1"/>
      <c r="P6813" s="1"/>
      <c r="Q6813" s="1"/>
      <c r="R6813" s="1"/>
    </row>
    <row r="6814" spans="2:18" x14ac:dyDescent="0.25">
      <c r="B6814" s="1"/>
      <c r="C6814" s="1"/>
      <c r="P6814" s="1"/>
      <c r="Q6814" s="1"/>
    </row>
    <row r="6815" spans="2:18" x14ac:dyDescent="0.25">
      <c r="B6815" s="1"/>
      <c r="C6815" s="1"/>
      <c r="P6815" s="1"/>
      <c r="Q6815" s="1"/>
      <c r="R6815" s="1"/>
    </row>
    <row r="6816" spans="2:18" x14ac:dyDescent="0.25">
      <c r="B6816" s="1"/>
      <c r="C6816" s="1"/>
      <c r="P6816" s="1"/>
      <c r="Q6816" s="1"/>
    </row>
    <row r="6817" spans="2:18" x14ac:dyDescent="0.25">
      <c r="B6817" s="1"/>
      <c r="C6817" s="1"/>
      <c r="P6817" s="1"/>
      <c r="Q6817" s="1"/>
      <c r="R6817" s="1"/>
    </row>
    <row r="6818" spans="2:18" x14ac:dyDescent="0.25">
      <c r="B6818" s="1"/>
      <c r="C6818" s="1"/>
      <c r="P6818" s="1"/>
      <c r="Q6818" s="1"/>
    </row>
    <row r="6819" spans="2:18" x14ac:dyDescent="0.25">
      <c r="B6819" s="1"/>
      <c r="C6819" s="1"/>
      <c r="P6819" s="1"/>
      <c r="Q6819" s="1"/>
    </row>
    <row r="6820" spans="2:18" x14ac:dyDescent="0.25">
      <c r="B6820" s="1"/>
      <c r="C6820" s="1"/>
      <c r="P6820" s="1"/>
      <c r="Q6820" s="1"/>
    </row>
    <row r="6821" spans="2:18" x14ac:dyDescent="0.25">
      <c r="B6821" s="1"/>
      <c r="C6821" s="1"/>
      <c r="G6821" s="1"/>
      <c r="P6821" s="1"/>
      <c r="Q6821" s="1"/>
      <c r="R6821" s="1"/>
    </row>
    <row r="6822" spans="2:18" x14ac:dyDescent="0.25">
      <c r="B6822" s="1"/>
      <c r="C6822" s="1"/>
      <c r="P6822" s="1"/>
      <c r="Q6822" s="1"/>
    </row>
    <row r="6823" spans="2:18" x14ac:dyDescent="0.25">
      <c r="B6823" s="1"/>
      <c r="C6823" s="1"/>
      <c r="G6823" s="1"/>
      <c r="P6823" s="1"/>
      <c r="Q6823" s="1"/>
      <c r="R6823" s="1"/>
    </row>
    <row r="6824" spans="2:18" x14ac:dyDescent="0.25">
      <c r="B6824" s="1"/>
      <c r="C6824" s="1"/>
      <c r="P6824" s="1"/>
      <c r="Q6824" s="1"/>
    </row>
    <row r="6825" spans="2:18" x14ac:dyDescent="0.25">
      <c r="B6825" s="1"/>
      <c r="C6825" s="1"/>
      <c r="G6825" s="1"/>
      <c r="P6825" s="1"/>
      <c r="Q6825" s="1"/>
      <c r="R6825" s="1"/>
    </row>
    <row r="6826" spans="2:18" x14ac:dyDescent="0.25">
      <c r="B6826" s="1"/>
      <c r="C6826" s="1"/>
      <c r="G6826" s="1"/>
      <c r="P6826" s="1"/>
      <c r="Q6826" s="1"/>
      <c r="R6826" s="1"/>
    </row>
    <row r="6827" spans="2:18" x14ac:dyDescent="0.25">
      <c r="B6827" s="1"/>
      <c r="C6827" s="1"/>
      <c r="G6827" s="1"/>
      <c r="P6827" s="1"/>
      <c r="Q6827" s="1"/>
      <c r="R6827" s="1"/>
    </row>
    <row r="6828" spans="2:18" x14ac:dyDescent="0.25">
      <c r="B6828" s="1"/>
      <c r="C6828" s="1"/>
      <c r="G6828" s="1"/>
      <c r="P6828" s="1"/>
      <c r="Q6828" s="1"/>
    </row>
    <row r="6829" spans="2:18" x14ac:dyDescent="0.25">
      <c r="B6829" s="1"/>
      <c r="C6829" s="1"/>
      <c r="P6829" s="1"/>
      <c r="Q6829" s="1"/>
      <c r="R6829" s="1"/>
    </row>
    <row r="6830" spans="2:18" x14ac:dyDescent="0.25">
      <c r="B6830" s="1"/>
      <c r="C6830" s="1"/>
      <c r="P6830" s="1"/>
      <c r="Q6830" s="1"/>
      <c r="R6830" s="1"/>
    </row>
    <row r="6831" spans="2:18" x14ac:dyDescent="0.25">
      <c r="B6831" s="1"/>
      <c r="C6831" s="1"/>
      <c r="G6831" s="1"/>
      <c r="P6831" s="1"/>
      <c r="Q6831" s="1"/>
      <c r="R6831" s="1"/>
    </row>
    <row r="6832" spans="2:18" x14ac:dyDescent="0.25">
      <c r="B6832" s="1"/>
      <c r="C6832" s="1"/>
      <c r="G6832" s="1"/>
      <c r="P6832" s="1"/>
      <c r="Q6832" s="1"/>
      <c r="R6832" s="1"/>
    </row>
    <row r="6833" spans="2:18" x14ac:dyDescent="0.25">
      <c r="B6833" s="1"/>
      <c r="C6833" s="1"/>
      <c r="F6833" s="1"/>
      <c r="P6833" s="1"/>
      <c r="Q6833" s="1"/>
      <c r="R6833" s="1"/>
    </row>
    <row r="6834" spans="2:18" x14ac:dyDescent="0.25">
      <c r="B6834" s="1"/>
      <c r="C6834" s="1"/>
      <c r="P6834" s="1"/>
      <c r="Q6834" s="1"/>
    </row>
    <row r="6835" spans="2:18" x14ac:dyDescent="0.25">
      <c r="B6835" s="1"/>
      <c r="C6835" s="1"/>
      <c r="P6835" s="1"/>
      <c r="Q6835" s="1"/>
    </row>
    <row r="6836" spans="2:18" x14ac:dyDescent="0.25">
      <c r="B6836" s="1"/>
      <c r="C6836" s="1"/>
      <c r="F6836" s="1"/>
      <c r="P6836" s="1"/>
      <c r="Q6836" s="1"/>
      <c r="R6836" s="1"/>
    </row>
    <row r="6837" spans="2:18" x14ac:dyDescent="0.25">
      <c r="B6837" s="1"/>
      <c r="C6837" s="1"/>
      <c r="P6837" s="1"/>
      <c r="Q6837" s="1"/>
    </row>
    <row r="6838" spans="2:18" x14ac:dyDescent="0.25">
      <c r="B6838" s="1"/>
      <c r="C6838" s="1"/>
      <c r="P6838" s="1"/>
      <c r="Q6838" s="1"/>
    </row>
    <row r="6839" spans="2:18" x14ac:dyDescent="0.25">
      <c r="B6839" s="1"/>
      <c r="C6839" s="1"/>
      <c r="P6839" s="1"/>
      <c r="Q6839" s="1"/>
    </row>
    <row r="6840" spans="2:18" x14ac:dyDescent="0.25">
      <c r="B6840" s="1"/>
      <c r="C6840" s="1"/>
      <c r="P6840" s="1"/>
      <c r="Q6840" s="1"/>
    </row>
    <row r="6841" spans="2:18" x14ac:dyDescent="0.25">
      <c r="B6841" s="1"/>
      <c r="C6841" s="1"/>
      <c r="G6841" s="1"/>
      <c r="P6841" s="1"/>
      <c r="Q6841" s="1"/>
      <c r="R6841" s="1"/>
    </row>
    <row r="6842" spans="2:18" x14ac:dyDescent="0.25">
      <c r="B6842" s="1"/>
      <c r="C6842" s="1"/>
      <c r="G6842" s="1"/>
      <c r="P6842" s="1"/>
      <c r="Q6842" s="1"/>
      <c r="R6842" s="1"/>
    </row>
    <row r="6843" spans="2:18" x14ac:dyDescent="0.25">
      <c r="B6843" s="1"/>
      <c r="C6843" s="1"/>
      <c r="G6843" s="1"/>
      <c r="P6843" s="1"/>
      <c r="Q6843" s="1"/>
      <c r="R6843" s="1"/>
    </row>
    <row r="6844" spans="2:18" x14ac:dyDescent="0.25">
      <c r="B6844" s="1"/>
      <c r="C6844" s="1"/>
      <c r="G6844" s="1"/>
      <c r="P6844" s="1"/>
      <c r="Q6844" s="1"/>
    </row>
    <row r="6845" spans="2:18" x14ac:dyDescent="0.25">
      <c r="B6845" s="1"/>
      <c r="C6845" s="1"/>
      <c r="F6845" s="1"/>
      <c r="P6845" s="1"/>
      <c r="Q6845" s="1"/>
      <c r="R6845" s="1"/>
    </row>
    <row r="6846" spans="2:18" x14ac:dyDescent="0.25">
      <c r="B6846" s="1"/>
      <c r="C6846" s="1"/>
      <c r="P6846" s="1"/>
      <c r="Q6846" s="1"/>
    </row>
    <row r="6847" spans="2:18" x14ac:dyDescent="0.25">
      <c r="B6847" s="1"/>
      <c r="C6847" s="1"/>
      <c r="P6847" s="1"/>
      <c r="Q6847" s="1"/>
    </row>
    <row r="6848" spans="2:18" x14ac:dyDescent="0.25">
      <c r="B6848" s="1"/>
      <c r="C6848" s="1"/>
      <c r="G6848" s="1"/>
      <c r="P6848" s="1"/>
      <c r="Q6848" s="1"/>
      <c r="R6848" s="1"/>
    </row>
    <row r="6849" spans="2:18" x14ac:dyDescent="0.25">
      <c r="B6849" s="1"/>
      <c r="C6849" s="1"/>
      <c r="P6849" s="1"/>
      <c r="Q6849" s="1"/>
    </row>
    <row r="6850" spans="2:18" x14ac:dyDescent="0.25">
      <c r="B6850" s="1"/>
      <c r="C6850" s="1"/>
      <c r="P6850" s="1"/>
      <c r="Q6850" s="1"/>
    </row>
    <row r="6851" spans="2:18" x14ac:dyDescent="0.25">
      <c r="B6851" s="1"/>
      <c r="C6851" s="1"/>
      <c r="P6851" s="1"/>
      <c r="Q6851" s="1"/>
    </row>
    <row r="6852" spans="2:18" x14ac:dyDescent="0.25">
      <c r="B6852" s="1"/>
      <c r="C6852" s="1"/>
      <c r="P6852" s="1"/>
      <c r="Q6852" s="1"/>
    </row>
    <row r="6853" spans="2:18" x14ac:dyDescent="0.25">
      <c r="B6853" s="1"/>
      <c r="C6853" s="1"/>
      <c r="P6853" s="1"/>
      <c r="Q6853" s="1"/>
      <c r="R6853" s="1"/>
    </row>
    <row r="6854" spans="2:18" x14ac:dyDescent="0.25">
      <c r="B6854" s="1"/>
      <c r="C6854" s="1"/>
      <c r="P6854" s="1"/>
      <c r="Q6854" s="1"/>
    </row>
    <row r="6855" spans="2:18" x14ac:dyDescent="0.25">
      <c r="B6855" s="1"/>
      <c r="C6855" s="1"/>
      <c r="G6855" s="1"/>
      <c r="P6855" s="1"/>
      <c r="Q6855" s="1"/>
      <c r="R6855" s="1"/>
    </row>
    <row r="6856" spans="2:18" x14ac:dyDescent="0.25">
      <c r="B6856" s="1"/>
      <c r="C6856" s="1"/>
      <c r="P6856" s="1"/>
      <c r="Q6856" s="1"/>
      <c r="R6856" s="1"/>
    </row>
    <row r="6857" spans="2:18" x14ac:dyDescent="0.25">
      <c r="B6857" s="1"/>
      <c r="C6857" s="1"/>
      <c r="P6857" s="1"/>
      <c r="Q6857" s="1"/>
      <c r="R6857" s="1"/>
    </row>
    <row r="6858" spans="2:18" x14ac:dyDescent="0.25">
      <c r="B6858" s="1"/>
      <c r="C6858" s="1"/>
      <c r="P6858" s="1"/>
      <c r="Q6858" s="1"/>
    </row>
    <row r="6859" spans="2:18" x14ac:dyDescent="0.25">
      <c r="B6859" s="1"/>
      <c r="C6859" s="1"/>
      <c r="P6859" s="1"/>
      <c r="Q6859" s="1"/>
    </row>
    <row r="6860" spans="2:18" x14ac:dyDescent="0.25">
      <c r="B6860" s="1"/>
      <c r="C6860" s="1"/>
      <c r="P6860" s="1"/>
      <c r="Q6860" s="1"/>
    </row>
    <row r="6861" spans="2:18" x14ac:dyDescent="0.25">
      <c r="B6861" s="1"/>
      <c r="C6861" s="1"/>
      <c r="P6861" s="1"/>
      <c r="Q6861" s="1"/>
    </row>
    <row r="6862" spans="2:18" x14ac:dyDescent="0.25">
      <c r="B6862" s="1"/>
      <c r="C6862" s="1"/>
      <c r="P6862" s="1"/>
      <c r="Q6862" s="1"/>
      <c r="R6862" s="1"/>
    </row>
    <row r="6863" spans="2:18" x14ac:dyDescent="0.25">
      <c r="B6863" s="1"/>
      <c r="C6863" s="1"/>
      <c r="P6863" s="1"/>
      <c r="Q6863" s="1"/>
      <c r="R6863" s="1"/>
    </row>
    <row r="6864" spans="2:18" x14ac:dyDescent="0.25">
      <c r="B6864" s="1"/>
      <c r="C6864" s="1"/>
      <c r="P6864" s="1"/>
      <c r="Q6864" s="1"/>
    </row>
    <row r="6865" spans="2:18" x14ac:dyDescent="0.25">
      <c r="B6865" s="1"/>
      <c r="C6865" s="1"/>
      <c r="P6865" s="1"/>
      <c r="Q6865" s="1"/>
    </row>
    <row r="6866" spans="2:18" x14ac:dyDescent="0.25">
      <c r="B6866" s="1"/>
      <c r="C6866" s="1"/>
      <c r="P6866" s="1"/>
      <c r="Q6866" s="1"/>
    </row>
    <row r="6867" spans="2:18" x14ac:dyDescent="0.25">
      <c r="B6867" s="1"/>
      <c r="C6867" s="1"/>
      <c r="P6867" s="1"/>
      <c r="Q6867" s="1"/>
      <c r="R6867" s="1"/>
    </row>
    <row r="6868" spans="2:18" x14ac:dyDescent="0.25">
      <c r="B6868" s="1"/>
      <c r="C6868" s="1"/>
      <c r="P6868" s="1"/>
      <c r="Q6868" s="1"/>
    </row>
    <row r="6869" spans="2:18" x14ac:dyDescent="0.25">
      <c r="B6869" s="1"/>
      <c r="C6869" s="1"/>
      <c r="P6869" s="1"/>
      <c r="Q6869" s="1"/>
    </row>
    <row r="6870" spans="2:18" x14ac:dyDescent="0.25">
      <c r="B6870" s="1"/>
      <c r="C6870" s="1"/>
      <c r="P6870" s="1"/>
      <c r="Q6870" s="1"/>
    </row>
    <row r="6871" spans="2:18" x14ac:dyDescent="0.25">
      <c r="B6871" s="1"/>
      <c r="C6871" s="1"/>
      <c r="P6871" s="1"/>
      <c r="Q6871" s="1"/>
      <c r="R6871" s="1"/>
    </row>
    <row r="6872" spans="2:18" x14ac:dyDescent="0.25">
      <c r="B6872" s="1"/>
      <c r="C6872" s="1"/>
      <c r="P6872" s="1"/>
      <c r="Q6872" s="1"/>
    </row>
    <row r="6873" spans="2:18" x14ac:dyDescent="0.25">
      <c r="B6873" s="1"/>
      <c r="C6873" s="1"/>
      <c r="P6873" s="1"/>
      <c r="Q6873" s="1"/>
      <c r="R6873" s="1"/>
    </row>
    <row r="6874" spans="2:18" x14ac:dyDescent="0.25">
      <c r="B6874" s="1"/>
      <c r="C6874" s="1"/>
      <c r="G6874" s="1"/>
      <c r="P6874" s="1"/>
      <c r="Q6874" s="1"/>
    </row>
    <row r="6875" spans="2:18" x14ac:dyDescent="0.25">
      <c r="B6875" s="1"/>
      <c r="C6875" s="1"/>
      <c r="G6875" s="1"/>
      <c r="P6875" s="1"/>
      <c r="Q6875" s="1"/>
      <c r="R6875" s="1"/>
    </row>
    <row r="6876" spans="2:18" x14ac:dyDescent="0.25">
      <c r="B6876" s="1"/>
      <c r="C6876" s="1"/>
      <c r="P6876" s="1"/>
      <c r="Q6876" s="1"/>
    </row>
    <row r="6877" spans="2:18" x14ac:dyDescent="0.25">
      <c r="B6877" s="1"/>
      <c r="C6877" s="1"/>
      <c r="P6877" s="1"/>
      <c r="Q6877" s="1"/>
    </row>
    <row r="6878" spans="2:18" x14ac:dyDescent="0.25">
      <c r="B6878" s="1"/>
      <c r="C6878" s="1"/>
      <c r="P6878" s="1"/>
      <c r="Q6878" s="1"/>
    </row>
    <row r="6879" spans="2:18" x14ac:dyDescent="0.25">
      <c r="B6879" s="1"/>
      <c r="C6879" s="1"/>
      <c r="P6879" s="1"/>
      <c r="Q6879" s="1"/>
      <c r="R6879" s="1"/>
    </row>
    <row r="6880" spans="2:18" x14ac:dyDescent="0.25">
      <c r="B6880" s="1"/>
      <c r="C6880" s="1"/>
      <c r="P6880" s="1"/>
      <c r="Q6880" s="1"/>
    </row>
    <row r="6881" spans="2:18" x14ac:dyDescent="0.25">
      <c r="B6881" s="1"/>
      <c r="C6881" s="1"/>
      <c r="P6881" s="1"/>
      <c r="Q6881" s="1"/>
    </row>
    <row r="6882" spans="2:18" x14ac:dyDescent="0.25">
      <c r="B6882" s="1"/>
      <c r="C6882" s="1"/>
      <c r="G6882" s="1"/>
      <c r="P6882" s="1"/>
      <c r="Q6882" s="1"/>
      <c r="R6882" s="1"/>
    </row>
    <row r="6883" spans="2:18" x14ac:dyDescent="0.25">
      <c r="B6883" s="1"/>
      <c r="C6883" s="1"/>
      <c r="P6883" s="1"/>
      <c r="Q6883" s="1"/>
    </row>
    <row r="6884" spans="2:18" x14ac:dyDescent="0.25">
      <c r="B6884" s="1"/>
      <c r="C6884" s="1"/>
      <c r="P6884" s="1"/>
      <c r="Q6884" s="1"/>
    </row>
    <row r="6885" spans="2:18" x14ac:dyDescent="0.25">
      <c r="B6885" s="1"/>
      <c r="C6885" s="1"/>
      <c r="P6885" s="1"/>
      <c r="Q6885" s="1"/>
    </row>
    <row r="6886" spans="2:18" x14ac:dyDescent="0.25">
      <c r="B6886" s="1"/>
      <c r="C6886" s="1"/>
      <c r="G6886" s="1"/>
      <c r="P6886" s="1"/>
      <c r="Q6886" s="1"/>
      <c r="R6886" s="1"/>
    </row>
    <row r="6887" spans="2:18" x14ac:dyDescent="0.25">
      <c r="B6887" s="1"/>
      <c r="C6887" s="1"/>
      <c r="P6887" s="1"/>
      <c r="Q6887" s="1"/>
    </row>
    <row r="6888" spans="2:18" x14ac:dyDescent="0.25">
      <c r="B6888" s="1"/>
      <c r="C6888" s="1"/>
      <c r="P6888" s="1"/>
      <c r="Q6888" s="1"/>
    </row>
    <row r="6889" spans="2:18" x14ac:dyDescent="0.25">
      <c r="B6889" s="1"/>
      <c r="C6889" s="1"/>
      <c r="P6889" s="1"/>
      <c r="Q6889" s="1"/>
    </row>
    <row r="6890" spans="2:18" x14ac:dyDescent="0.25">
      <c r="B6890" s="1"/>
      <c r="C6890" s="1"/>
      <c r="G6890" s="1"/>
      <c r="P6890" s="1"/>
      <c r="Q6890" s="1"/>
      <c r="R6890" s="1"/>
    </row>
    <row r="6891" spans="2:18" x14ac:dyDescent="0.25">
      <c r="B6891" s="1"/>
      <c r="C6891" s="1"/>
      <c r="P6891" s="1"/>
      <c r="Q6891" s="1"/>
      <c r="R6891" s="1"/>
    </row>
    <row r="6892" spans="2:18" x14ac:dyDescent="0.25">
      <c r="B6892" s="1"/>
      <c r="C6892" s="1"/>
      <c r="P6892" s="1"/>
      <c r="Q6892" s="1"/>
    </row>
    <row r="6893" spans="2:18" x14ac:dyDescent="0.25">
      <c r="B6893" s="1"/>
      <c r="C6893" s="1"/>
      <c r="P6893" s="1"/>
      <c r="Q6893" s="1"/>
    </row>
    <row r="6894" spans="2:18" x14ac:dyDescent="0.25">
      <c r="B6894" s="1"/>
      <c r="C6894" s="1"/>
      <c r="P6894" s="1"/>
      <c r="Q6894" s="1"/>
    </row>
    <row r="6895" spans="2:18" x14ac:dyDescent="0.25">
      <c r="B6895" s="1"/>
      <c r="C6895" s="1"/>
      <c r="P6895" s="1"/>
      <c r="Q6895" s="1"/>
    </row>
    <row r="6896" spans="2:18" x14ac:dyDescent="0.25">
      <c r="B6896" s="1"/>
      <c r="C6896" s="1"/>
      <c r="P6896" s="1"/>
      <c r="Q6896" s="1"/>
    </row>
    <row r="6897" spans="2:21" x14ac:dyDescent="0.25">
      <c r="B6897" s="1"/>
      <c r="C6897" s="1"/>
      <c r="P6897" s="1"/>
      <c r="Q6897" s="1"/>
    </row>
    <row r="6898" spans="2:21" x14ac:dyDescent="0.25">
      <c r="B6898" s="1"/>
      <c r="C6898" s="1"/>
      <c r="P6898" s="1"/>
      <c r="Q6898" s="1"/>
    </row>
    <row r="6899" spans="2:21" x14ac:dyDescent="0.25">
      <c r="B6899" s="1"/>
      <c r="C6899" s="1"/>
      <c r="P6899" s="1"/>
      <c r="Q6899" s="1"/>
    </row>
    <row r="6900" spans="2:21" x14ac:dyDescent="0.25">
      <c r="B6900" s="1"/>
      <c r="C6900" s="1"/>
      <c r="G6900" s="1"/>
      <c r="P6900" s="1"/>
      <c r="Q6900" s="1"/>
    </row>
    <row r="6901" spans="2:21" x14ac:dyDescent="0.25">
      <c r="B6901" s="1"/>
      <c r="C6901" s="1"/>
      <c r="P6901" s="1"/>
      <c r="Q6901" s="1"/>
    </row>
    <row r="6902" spans="2:21" x14ac:dyDescent="0.25">
      <c r="B6902" s="1"/>
      <c r="C6902" s="1"/>
      <c r="P6902" s="1"/>
      <c r="Q6902" s="1"/>
    </row>
    <row r="6903" spans="2:21" x14ac:dyDescent="0.25">
      <c r="B6903" s="1"/>
      <c r="C6903" s="1"/>
      <c r="G6903" s="1"/>
      <c r="P6903" s="1"/>
      <c r="Q6903" s="1"/>
      <c r="R6903" s="1"/>
    </row>
    <row r="6904" spans="2:21" x14ac:dyDescent="0.25">
      <c r="B6904" s="1"/>
      <c r="C6904" s="1"/>
      <c r="P6904" s="1"/>
      <c r="Q6904" s="1"/>
      <c r="R6904" s="1"/>
    </row>
    <row r="6905" spans="2:21" x14ac:dyDescent="0.25">
      <c r="B6905" s="1"/>
      <c r="C6905" s="1"/>
      <c r="P6905" s="1"/>
      <c r="Q6905" s="1"/>
      <c r="U6905" s="1"/>
    </row>
    <row r="6906" spans="2:21" x14ac:dyDescent="0.25">
      <c r="B6906" s="1"/>
      <c r="C6906" s="1"/>
      <c r="P6906" s="1"/>
      <c r="Q6906" s="1"/>
    </row>
    <row r="6907" spans="2:21" x14ac:dyDescent="0.25">
      <c r="B6907" s="1"/>
      <c r="C6907" s="1"/>
      <c r="P6907" s="1"/>
      <c r="Q6907" s="1"/>
    </row>
    <row r="6908" spans="2:21" x14ac:dyDescent="0.25">
      <c r="B6908" s="1"/>
      <c r="C6908" s="1"/>
      <c r="P6908" s="1"/>
      <c r="Q6908" s="1"/>
      <c r="R6908" s="1"/>
    </row>
    <row r="6909" spans="2:21" x14ac:dyDescent="0.25">
      <c r="B6909" s="1"/>
      <c r="C6909" s="1"/>
      <c r="G6909" s="1"/>
      <c r="P6909" s="1"/>
      <c r="Q6909" s="1"/>
    </row>
    <row r="6910" spans="2:21" x14ac:dyDescent="0.25">
      <c r="B6910" s="1"/>
      <c r="C6910" s="1"/>
      <c r="P6910" s="1"/>
      <c r="Q6910" s="1"/>
      <c r="R6910" s="1"/>
    </row>
    <row r="6911" spans="2:21" x14ac:dyDescent="0.25">
      <c r="B6911" s="1"/>
      <c r="C6911" s="1"/>
      <c r="P6911" s="1"/>
      <c r="Q6911" s="1"/>
      <c r="R6911" s="1"/>
    </row>
    <row r="6912" spans="2:21" x14ac:dyDescent="0.25">
      <c r="B6912" s="1"/>
      <c r="C6912" s="1"/>
      <c r="P6912" s="1"/>
      <c r="Q6912" s="1"/>
    </row>
    <row r="6913" spans="2:21" x14ac:dyDescent="0.25">
      <c r="B6913" s="1"/>
      <c r="C6913" s="1"/>
      <c r="P6913" s="1"/>
      <c r="Q6913" s="1"/>
      <c r="R6913" s="1"/>
    </row>
    <row r="6914" spans="2:21" x14ac:dyDescent="0.25">
      <c r="B6914" s="1"/>
      <c r="C6914" s="1"/>
      <c r="G6914" s="1"/>
      <c r="P6914" s="1"/>
      <c r="Q6914" s="1"/>
      <c r="R6914" s="1"/>
    </row>
    <row r="6915" spans="2:21" x14ac:dyDescent="0.25">
      <c r="B6915" s="1"/>
      <c r="C6915" s="1"/>
      <c r="P6915" s="1"/>
      <c r="Q6915" s="1"/>
      <c r="R6915" s="1"/>
    </row>
    <row r="6916" spans="2:21" x14ac:dyDescent="0.25">
      <c r="B6916" s="1"/>
      <c r="C6916" s="1"/>
      <c r="P6916" s="1"/>
      <c r="Q6916" s="1"/>
      <c r="U6916" s="1"/>
    </row>
    <row r="6917" spans="2:21" x14ac:dyDescent="0.25">
      <c r="B6917" s="1"/>
      <c r="C6917" s="1"/>
      <c r="G6917" s="1"/>
      <c r="P6917" s="1"/>
      <c r="Q6917" s="1"/>
      <c r="R6917" s="1"/>
    </row>
    <row r="6918" spans="2:21" x14ac:dyDescent="0.25">
      <c r="B6918" s="1"/>
      <c r="C6918" s="1"/>
      <c r="P6918" s="1"/>
      <c r="Q6918" s="1"/>
    </row>
    <row r="6919" spans="2:21" x14ac:dyDescent="0.25">
      <c r="B6919" s="1"/>
      <c r="C6919" s="1"/>
      <c r="F6919" s="1"/>
      <c r="P6919" s="1"/>
      <c r="Q6919" s="1"/>
      <c r="R6919" s="1"/>
    </row>
    <row r="6920" spans="2:21" x14ac:dyDescent="0.25">
      <c r="B6920" s="1"/>
      <c r="C6920" s="1"/>
      <c r="G6920" s="1"/>
      <c r="P6920" s="1"/>
      <c r="Q6920" s="1"/>
      <c r="R6920" s="1"/>
    </row>
    <row r="6921" spans="2:21" x14ac:dyDescent="0.25">
      <c r="B6921" s="1"/>
      <c r="C6921" s="1"/>
      <c r="P6921" s="1"/>
      <c r="Q6921" s="1"/>
    </row>
    <row r="6922" spans="2:21" x14ac:dyDescent="0.25">
      <c r="B6922" s="1"/>
      <c r="C6922" s="1"/>
      <c r="P6922" s="1"/>
      <c r="Q6922" s="1"/>
    </row>
    <row r="6923" spans="2:21" x14ac:dyDescent="0.25">
      <c r="B6923" s="1"/>
      <c r="C6923" s="1"/>
      <c r="P6923" s="1"/>
      <c r="Q6923" s="1"/>
    </row>
    <row r="6924" spans="2:21" x14ac:dyDescent="0.25">
      <c r="B6924" s="1"/>
      <c r="C6924" s="1"/>
      <c r="G6924" s="1"/>
      <c r="P6924" s="1"/>
      <c r="Q6924" s="1"/>
    </row>
    <row r="6925" spans="2:21" x14ac:dyDescent="0.25">
      <c r="B6925" s="1"/>
      <c r="C6925" s="1"/>
      <c r="P6925" s="1"/>
      <c r="Q6925" s="1"/>
    </row>
    <row r="6926" spans="2:21" x14ac:dyDescent="0.25">
      <c r="B6926" s="1"/>
      <c r="C6926" s="1"/>
      <c r="P6926" s="1"/>
      <c r="Q6926" s="1"/>
    </row>
    <row r="6927" spans="2:21" x14ac:dyDescent="0.25">
      <c r="B6927" s="1"/>
      <c r="C6927" s="1"/>
      <c r="P6927" s="1"/>
      <c r="Q6927" s="1"/>
    </row>
    <row r="6928" spans="2:21" x14ac:dyDescent="0.25">
      <c r="B6928" s="1"/>
      <c r="C6928" s="1"/>
      <c r="P6928" s="1"/>
      <c r="Q6928" s="1"/>
    </row>
    <row r="6929" spans="2:18" x14ac:dyDescent="0.25">
      <c r="B6929" s="1"/>
      <c r="C6929" s="1"/>
      <c r="P6929" s="1"/>
      <c r="Q6929" s="1"/>
    </row>
    <row r="6930" spans="2:18" x14ac:dyDescent="0.25">
      <c r="B6930" s="1"/>
      <c r="C6930" s="1"/>
      <c r="P6930" s="1"/>
      <c r="Q6930" s="1"/>
    </row>
    <row r="6931" spans="2:18" x14ac:dyDescent="0.25">
      <c r="B6931" s="1"/>
      <c r="C6931" s="1"/>
      <c r="P6931" s="1"/>
      <c r="Q6931" s="1"/>
    </row>
    <row r="6932" spans="2:18" x14ac:dyDescent="0.25">
      <c r="B6932" s="1"/>
      <c r="C6932" s="1"/>
      <c r="P6932" s="1"/>
      <c r="Q6932" s="1"/>
    </row>
    <row r="6933" spans="2:18" x14ac:dyDescent="0.25">
      <c r="B6933" s="1"/>
      <c r="C6933" s="1"/>
      <c r="P6933" s="1"/>
      <c r="Q6933" s="1"/>
    </row>
    <row r="6934" spans="2:18" x14ac:dyDescent="0.25">
      <c r="B6934" s="1"/>
      <c r="C6934" s="1"/>
      <c r="P6934" s="1"/>
      <c r="Q6934" s="1"/>
    </row>
    <row r="6935" spans="2:18" x14ac:dyDescent="0.25">
      <c r="B6935" s="1"/>
      <c r="C6935" s="1"/>
      <c r="P6935" s="1"/>
      <c r="Q6935" s="1"/>
      <c r="R6935" s="1"/>
    </row>
    <row r="6936" spans="2:18" x14ac:dyDescent="0.25">
      <c r="B6936" s="1"/>
      <c r="C6936" s="1"/>
      <c r="G6936" s="1"/>
      <c r="P6936" s="1"/>
      <c r="Q6936" s="1"/>
    </row>
    <row r="6937" spans="2:18" x14ac:dyDescent="0.25">
      <c r="B6937" s="1"/>
      <c r="C6937" s="1"/>
      <c r="P6937" s="1"/>
      <c r="Q6937" s="1"/>
    </row>
    <row r="6938" spans="2:18" x14ac:dyDescent="0.25">
      <c r="B6938" s="1"/>
      <c r="C6938" s="1"/>
      <c r="P6938" s="1"/>
      <c r="Q6938" s="1"/>
    </row>
    <row r="6939" spans="2:18" x14ac:dyDescent="0.25">
      <c r="B6939" s="1"/>
      <c r="C6939" s="1"/>
      <c r="G6939" s="1"/>
      <c r="P6939" s="1"/>
      <c r="Q6939" s="1"/>
      <c r="R6939" s="1"/>
    </row>
    <row r="6940" spans="2:18" x14ac:dyDescent="0.25">
      <c r="B6940" s="1"/>
      <c r="C6940" s="1"/>
      <c r="P6940" s="1"/>
      <c r="Q6940" s="1"/>
    </row>
    <row r="6941" spans="2:18" x14ac:dyDescent="0.25">
      <c r="B6941" s="1"/>
      <c r="C6941" s="1"/>
      <c r="P6941" s="1"/>
      <c r="Q6941" s="1"/>
    </row>
    <row r="6942" spans="2:18" x14ac:dyDescent="0.25">
      <c r="B6942" s="1"/>
      <c r="C6942" s="1"/>
      <c r="P6942" s="1"/>
      <c r="Q6942" s="1"/>
    </row>
    <row r="6943" spans="2:18" x14ac:dyDescent="0.25">
      <c r="B6943" s="1"/>
      <c r="C6943" s="1"/>
      <c r="P6943" s="1"/>
      <c r="Q6943" s="1"/>
    </row>
    <row r="6944" spans="2:18" x14ac:dyDescent="0.25">
      <c r="B6944" s="1"/>
      <c r="C6944" s="1"/>
      <c r="P6944" s="1"/>
      <c r="Q6944" s="1"/>
    </row>
    <row r="6945" spans="2:21" x14ac:dyDescent="0.25">
      <c r="B6945" s="1"/>
      <c r="C6945" s="1"/>
      <c r="G6945" s="1"/>
      <c r="P6945" s="1"/>
      <c r="Q6945" s="1"/>
      <c r="R6945" s="1"/>
    </row>
    <row r="6946" spans="2:21" x14ac:dyDescent="0.25">
      <c r="B6946" s="1"/>
      <c r="C6946" s="1"/>
      <c r="P6946" s="1"/>
      <c r="Q6946" s="1"/>
    </row>
    <row r="6947" spans="2:21" x14ac:dyDescent="0.25">
      <c r="B6947" s="1"/>
      <c r="C6947" s="1"/>
      <c r="F6947" s="1"/>
      <c r="G6947" s="1"/>
      <c r="P6947" s="1"/>
      <c r="Q6947" s="1"/>
      <c r="R6947" s="1"/>
    </row>
    <row r="6948" spans="2:21" x14ac:dyDescent="0.25">
      <c r="B6948" s="1"/>
      <c r="C6948" s="1"/>
      <c r="P6948" s="1"/>
      <c r="Q6948" s="1"/>
    </row>
    <row r="6949" spans="2:21" x14ac:dyDescent="0.25">
      <c r="B6949" s="1"/>
      <c r="C6949" s="1"/>
      <c r="P6949" s="1"/>
      <c r="Q6949" s="1"/>
    </row>
    <row r="6950" spans="2:21" x14ac:dyDescent="0.25">
      <c r="B6950" s="1"/>
      <c r="C6950" s="1"/>
      <c r="P6950" s="1"/>
      <c r="Q6950" s="1"/>
    </row>
    <row r="6951" spans="2:21" x14ac:dyDescent="0.25">
      <c r="B6951" s="1"/>
      <c r="C6951" s="1"/>
      <c r="P6951" s="1"/>
      <c r="Q6951" s="1"/>
    </row>
    <row r="6952" spans="2:21" x14ac:dyDescent="0.25">
      <c r="B6952" s="1"/>
      <c r="C6952" s="1"/>
      <c r="P6952" s="1"/>
      <c r="Q6952" s="1"/>
    </row>
    <row r="6953" spans="2:21" x14ac:dyDescent="0.25">
      <c r="B6953" s="1"/>
      <c r="C6953" s="1"/>
      <c r="G6953" s="1"/>
      <c r="P6953" s="1"/>
      <c r="Q6953" s="1"/>
    </row>
    <row r="6954" spans="2:21" x14ac:dyDescent="0.25">
      <c r="B6954" s="1"/>
      <c r="C6954" s="1"/>
      <c r="P6954" s="1"/>
      <c r="Q6954" s="1"/>
      <c r="R6954" s="1"/>
    </row>
    <row r="6955" spans="2:21" x14ac:dyDescent="0.25">
      <c r="B6955" s="1"/>
      <c r="C6955" s="1"/>
      <c r="P6955" s="1"/>
      <c r="Q6955" s="1"/>
      <c r="R6955" s="1"/>
    </row>
    <row r="6956" spans="2:21" x14ac:dyDescent="0.25">
      <c r="B6956" s="1"/>
      <c r="C6956" s="1"/>
      <c r="P6956" s="1"/>
      <c r="Q6956" s="1"/>
    </row>
    <row r="6957" spans="2:21" x14ac:dyDescent="0.25">
      <c r="B6957" s="1"/>
      <c r="C6957" s="1"/>
      <c r="P6957" s="1"/>
      <c r="Q6957" s="1"/>
      <c r="R6957" s="1"/>
    </row>
    <row r="6958" spans="2:21" x14ac:dyDescent="0.25">
      <c r="B6958" s="1"/>
      <c r="C6958" s="1"/>
      <c r="G6958" s="1"/>
      <c r="P6958" s="1"/>
      <c r="Q6958" s="1"/>
      <c r="R6958" s="1"/>
      <c r="U6958" s="1"/>
    </row>
    <row r="6959" spans="2:21" x14ac:dyDescent="0.25">
      <c r="B6959" s="1"/>
      <c r="C6959" s="1"/>
      <c r="P6959" s="1"/>
      <c r="Q6959" s="1"/>
    </row>
    <row r="6960" spans="2:21" x14ac:dyDescent="0.25">
      <c r="B6960" s="1"/>
      <c r="C6960" s="1"/>
      <c r="P6960" s="1"/>
      <c r="Q6960" s="1"/>
    </row>
    <row r="6961" spans="2:18" x14ac:dyDescent="0.25">
      <c r="B6961" s="1"/>
      <c r="C6961" s="1"/>
      <c r="G6961" s="1"/>
      <c r="P6961" s="1"/>
      <c r="Q6961" s="1"/>
      <c r="R6961" s="1"/>
    </row>
    <row r="6962" spans="2:18" x14ac:dyDescent="0.25">
      <c r="B6962" s="1"/>
      <c r="C6962" s="1"/>
      <c r="P6962" s="1"/>
      <c r="Q6962" s="1"/>
      <c r="R6962" s="1"/>
    </row>
    <row r="6963" spans="2:18" x14ac:dyDescent="0.25">
      <c r="B6963" s="1"/>
      <c r="C6963" s="1"/>
      <c r="G6963" s="1"/>
      <c r="P6963" s="1"/>
      <c r="Q6963" s="1"/>
      <c r="R6963" s="1"/>
    </row>
    <row r="6964" spans="2:18" x14ac:dyDescent="0.25">
      <c r="B6964" s="1"/>
      <c r="C6964" s="1"/>
      <c r="P6964" s="1"/>
      <c r="Q6964" s="1"/>
    </row>
    <row r="6965" spans="2:18" x14ac:dyDescent="0.25">
      <c r="B6965" s="1"/>
      <c r="C6965" s="1"/>
      <c r="P6965" s="1"/>
      <c r="Q6965" s="1"/>
      <c r="R6965" s="1"/>
    </row>
    <row r="6966" spans="2:18" x14ac:dyDescent="0.25">
      <c r="B6966" s="1"/>
      <c r="C6966" s="1"/>
      <c r="G6966" s="1"/>
      <c r="P6966" s="1"/>
      <c r="Q6966" s="1"/>
      <c r="R6966" s="1"/>
    </row>
    <row r="6967" spans="2:18" x14ac:dyDescent="0.25">
      <c r="B6967" s="1"/>
      <c r="C6967" s="1"/>
      <c r="P6967" s="1"/>
      <c r="Q6967" s="1"/>
    </row>
    <row r="6968" spans="2:18" x14ac:dyDescent="0.25">
      <c r="B6968" s="1"/>
      <c r="C6968" s="1"/>
      <c r="P6968" s="1"/>
      <c r="Q6968" s="1"/>
    </row>
    <row r="6969" spans="2:18" x14ac:dyDescent="0.25">
      <c r="B6969" s="1"/>
      <c r="C6969" s="1"/>
      <c r="P6969" s="1"/>
      <c r="Q6969" s="1"/>
      <c r="R6969" s="1"/>
    </row>
    <row r="6970" spans="2:18" x14ac:dyDescent="0.25">
      <c r="B6970" s="1"/>
      <c r="C6970" s="1"/>
      <c r="F6970" s="1"/>
      <c r="P6970" s="1"/>
      <c r="Q6970" s="1"/>
      <c r="R6970" s="1"/>
    </row>
    <row r="6971" spans="2:18" x14ac:dyDescent="0.25">
      <c r="B6971" s="1"/>
      <c r="C6971" s="1"/>
      <c r="F6971" s="1"/>
      <c r="P6971" s="1"/>
      <c r="Q6971" s="1"/>
      <c r="R6971" s="1"/>
    </row>
    <row r="6972" spans="2:18" x14ac:dyDescent="0.25">
      <c r="B6972" s="1"/>
      <c r="C6972" s="1"/>
      <c r="P6972" s="1"/>
      <c r="Q6972" s="1"/>
    </row>
    <row r="6973" spans="2:18" x14ac:dyDescent="0.25">
      <c r="B6973" s="1"/>
      <c r="C6973" s="1"/>
      <c r="P6973" s="1"/>
      <c r="Q6973" s="1"/>
      <c r="R6973" s="1"/>
    </row>
    <row r="6974" spans="2:18" x14ac:dyDescent="0.25">
      <c r="B6974" s="1"/>
      <c r="C6974" s="1"/>
      <c r="P6974" s="1"/>
      <c r="Q6974" s="1"/>
    </row>
    <row r="6975" spans="2:18" x14ac:dyDescent="0.25">
      <c r="B6975" s="1"/>
      <c r="C6975" s="1"/>
      <c r="G6975" s="1"/>
      <c r="P6975" s="1"/>
      <c r="Q6975" s="1"/>
      <c r="R6975" s="1"/>
    </row>
    <row r="6976" spans="2:18" x14ac:dyDescent="0.25">
      <c r="B6976" s="1"/>
      <c r="C6976" s="1"/>
      <c r="P6976" s="1"/>
      <c r="Q6976" s="1"/>
    </row>
    <row r="6977" spans="2:18" x14ac:dyDescent="0.25">
      <c r="B6977" s="1"/>
      <c r="C6977" s="1"/>
      <c r="P6977" s="1"/>
      <c r="Q6977" s="1"/>
      <c r="R6977" s="1"/>
    </row>
    <row r="6978" spans="2:18" x14ac:dyDescent="0.25">
      <c r="B6978" s="1"/>
      <c r="C6978" s="1"/>
      <c r="F6978" s="1"/>
      <c r="P6978" s="1"/>
      <c r="Q6978" s="1"/>
      <c r="R6978" s="1"/>
    </row>
    <row r="6979" spans="2:18" x14ac:dyDescent="0.25">
      <c r="B6979" s="1"/>
      <c r="C6979" s="1"/>
      <c r="P6979" s="1"/>
      <c r="Q6979" s="1"/>
    </row>
    <row r="6980" spans="2:18" x14ac:dyDescent="0.25">
      <c r="B6980" s="1"/>
      <c r="C6980" s="1"/>
      <c r="G6980" s="1"/>
      <c r="P6980" s="1"/>
      <c r="Q6980" s="1"/>
    </row>
    <row r="6981" spans="2:18" x14ac:dyDescent="0.25">
      <c r="B6981" s="1"/>
      <c r="C6981" s="1"/>
      <c r="P6981" s="1"/>
      <c r="Q6981" s="1"/>
    </row>
    <row r="6982" spans="2:18" x14ac:dyDescent="0.25">
      <c r="B6982" s="1"/>
      <c r="C6982" s="1"/>
      <c r="P6982" s="1"/>
      <c r="Q6982" s="1"/>
      <c r="R6982" s="1"/>
    </row>
    <row r="6983" spans="2:18" x14ac:dyDescent="0.25">
      <c r="B6983" s="1"/>
      <c r="C6983" s="1"/>
      <c r="P6983" s="1"/>
      <c r="Q6983" s="1"/>
    </row>
    <row r="6984" spans="2:18" x14ac:dyDescent="0.25">
      <c r="B6984" s="1"/>
      <c r="C6984" s="1"/>
      <c r="P6984" s="1"/>
      <c r="Q6984" s="1"/>
    </row>
    <row r="6985" spans="2:18" x14ac:dyDescent="0.25">
      <c r="B6985" s="1"/>
      <c r="C6985" s="1"/>
      <c r="P6985" s="1"/>
      <c r="Q6985" s="1"/>
      <c r="R6985" s="1"/>
    </row>
    <row r="6986" spans="2:18" x14ac:dyDescent="0.25">
      <c r="B6986" s="1"/>
      <c r="C6986" s="1"/>
      <c r="P6986" s="1"/>
      <c r="Q6986" s="1"/>
    </row>
    <row r="6987" spans="2:18" x14ac:dyDescent="0.25">
      <c r="B6987" s="1"/>
      <c r="C6987" s="1"/>
      <c r="P6987" s="1"/>
      <c r="Q6987" s="1"/>
    </row>
    <row r="6988" spans="2:18" x14ac:dyDescent="0.25">
      <c r="B6988" s="1"/>
      <c r="C6988" s="1"/>
      <c r="P6988" s="1"/>
      <c r="Q6988" s="1"/>
      <c r="R6988" s="1"/>
    </row>
    <row r="6989" spans="2:18" x14ac:dyDescent="0.25">
      <c r="B6989" s="1"/>
      <c r="C6989" s="1"/>
      <c r="P6989" s="1"/>
      <c r="Q6989" s="1"/>
    </row>
    <row r="6990" spans="2:18" x14ac:dyDescent="0.25">
      <c r="B6990" s="1"/>
      <c r="C6990" s="1"/>
      <c r="P6990" s="1"/>
      <c r="Q6990" s="1"/>
    </row>
    <row r="6991" spans="2:18" x14ac:dyDescent="0.25">
      <c r="B6991" s="1"/>
      <c r="C6991" s="1"/>
      <c r="P6991" s="1"/>
      <c r="Q6991" s="1"/>
    </row>
    <row r="6992" spans="2:18" x14ac:dyDescent="0.25">
      <c r="B6992" s="1"/>
      <c r="C6992" s="1"/>
      <c r="P6992" s="1"/>
      <c r="Q6992" s="1"/>
      <c r="R6992" s="1"/>
    </row>
    <row r="6993" spans="2:18" x14ac:dyDescent="0.25">
      <c r="B6993" s="1"/>
      <c r="C6993" s="1"/>
      <c r="P6993" s="1"/>
      <c r="Q6993" s="1"/>
    </row>
    <row r="6994" spans="2:18" x14ac:dyDescent="0.25">
      <c r="B6994" s="1"/>
      <c r="C6994" s="1"/>
      <c r="P6994" s="1"/>
      <c r="Q6994" s="1"/>
    </row>
    <row r="6995" spans="2:18" x14ac:dyDescent="0.25">
      <c r="B6995" s="1"/>
      <c r="C6995" s="1"/>
      <c r="P6995" s="1"/>
      <c r="Q6995" s="1"/>
    </row>
    <row r="6996" spans="2:18" x14ac:dyDescent="0.25">
      <c r="B6996" s="1"/>
      <c r="C6996" s="1"/>
      <c r="P6996" s="1"/>
      <c r="Q6996" s="1"/>
      <c r="R6996" s="1"/>
    </row>
    <row r="6997" spans="2:18" x14ac:dyDescent="0.25">
      <c r="B6997" s="1"/>
      <c r="C6997" s="1"/>
      <c r="P6997" s="1"/>
      <c r="Q6997" s="1"/>
      <c r="R6997" s="1"/>
    </row>
    <row r="6998" spans="2:18" x14ac:dyDescent="0.25">
      <c r="B6998" s="1"/>
      <c r="C6998" s="1"/>
      <c r="P6998" s="1"/>
      <c r="Q6998" s="1"/>
    </row>
    <row r="6999" spans="2:18" x14ac:dyDescent="0.25">
      <c r="B6999" s="1"/>
      <c r="C6999" s="1"/>
      <c r="P6999" s="1"/>
      <c r="Q6999" s="1"/>
    </row>
    <row r="7000" spans="2:18" x14ac:dyDescent="0.25">
      <c r="B7000" s="1"/>
      <c r="C7000" s="1"/>
      <c r="P7000" s="1"/>
      <c r="Q7000" s="1"/>
      <c r="R7000" s="1"/>
    </row>
    <row r="7001" spans="2:18" x14ac:dyDescent="0.25">
      <c r="B7001" s="1"/>
      <c r="C7001" s="1"/>
      <c r="P7001" s="1"/>
      <c r="Q7001" s="1"/>
      <c r="R7001" s="1"/>
    </row>
    <row r="7002" spans="2:18" x14ac:dyDescent="0.25">
      <c r="B7002" s="1"/>
      <c r="C7002" s="1"/>
      <c r="P7002" s="1"/>
      <c r="Q7002" s="1"/>
    </row>
    <row r="7003" spans="2:18" x14ac:dyDescent="0.25">
      <c r="B7003" s="1"/>
      <c r="C7003" s="1"/>
      <c r="G7003" s="1"/>
      <c r="P7003" s="1"/>
      <c r="Q7003" s="1"/>
      <c r="R7003" s="1"/>
    </row>
    <row r="7004" spans="2:18" x14ac:dyDescent="0.25">
      <c r="B7004" s="1"/>
      <c r="C7004" s="1"/>
      <c r="P7004" s="1"/>
      <c r="Q7004" s="1"/>
    </row>
    <row r="7005" spans="2:18" x14ac:dyDescent="0.25">
      <c r="B7005" s="1"/>
      <c r="C7005" s="1"/>
      <c r="P7005" s="1"/>
      <c r="Q7005" s="1"/>
    </row>
    <row r="7006" spans="2:18" x14ac:dyDescent="0.25">
      <c r="B7006" s="1"/>
      <c r="C7006" s="1"/>
      <c r="G7006" s="1"/>
      <c r="P7006" s="1"/>
      <c r="Q7006" s="1"/>
      <c r="R7006" s="1"/>
    </row>
    <row r="7007" spans="2:18" x14ac:dyDescent="0.25">
      <c r="B7007" s="1"/>
      <c r="C7007" s="1"/>
      <c r="G7007" s="1"/>
      <c r="P7007" s="1"/>
      <c r="Q7007" s="1"/>
    </row>
    <row r="7008" spans="2:18" x14ac:dyDescent="0.25">
      <c r="B7008" s="1"/>
      <c r="C7008" s="1"/>
      <c r="P7008" s="1"/>
      <c r="Q7008" s="1"/>
      <c r="R7008" s="1"/>
    </row>
    <row r="7009" spans="2:21" x14ac:dyDescent="0.25">
      <c r="B7009" s="1"/>
      <c r="C7009" s="1"/>
      <c r="P7009" s="1"/>
      <c r="Q7009" s="1"/>
    </row>
    <row r="7010" spans="2:21" x14ac:dyDescent="0.25">
      <c r="B7010" s="1"/>
      <c r="C7010" s="1"/>
      <c r="G7010" s="1"/>
      <c r="P7010" s="1"/>
      <c r="Q7010" s="1"/>
    </row>
    <row r="7011" spans="2:21" x14ac:dyDescent="0.25">
      <c r="B7011" s="1"/>
      <c r="C7011" s="1"/>
      <c r="P7011" s="1"/>
      <c r="Q7011" s="1"/>
    </row>
    <row r="7012" spans="2:21" x14ac:dyDescent="0.25">
      <c r="B7012" s="1"/>
      <c r="C7012" s="1"/>
      <c r="F7012" s="1"/>
      <c r="P7012" s="1"/>
      <c r="Q7012" s="1"/>
      <c r="R7012" s="1"/>
      <c r="U7012" s="1"/>
    </row>
    <row r="7013" spans="2:21" x14ac:dyDescent="0.25">
      <c r="B7013" s="1"/>
      <c r="C7013" s="1"/>
      <c r="P7013" s="1"/>
      <c r="Q7013" s="1"/>
    </row>
    <row r="7014" spans="2:21" x14ac:dyDescent="0.25">
      <c r="B7014" s="1"/>
      <c r="C7014" s="1"/>
      <c r="P7014" s="1"/>
      <c r="Q7014" s="1"/>
    </row>
    <row r="7015" spans="2:21" x14ac:dyDescent="0.25">
      <c r="B7015" s="1"/>
      <c r="C7015" s="1"/>
      <c r="P7015" s="1"/>
      <c r="Q7015" s="1"/>
    </row>
    <row r="7016" spans="2:21" x14ac:dyDescent="0.25">
      <c r="B7016" s="1"/>
      <c r="C7016" s="1"/>
      <c r="G7016" s="1"/>
      <c r="P7016" s="1"/>
      <c r="Q7016" s="1"/>
      <c r="R7016" s="1"/>
    </row>
    <row r="7017" spans="2:21" x14ac:dyDescent="0.25">
      <c r="B7017" s="1"/>
      <c r="C7017" s="1"/>
      <c r="P7017" s="1"/>
      <c r="Q7017" s="1"/>
    </row>
    <row r="7018" spans="2:21" x14ac:dyDescent="0.25">
      <c r="B7018" s="1"/>
      <c r="C7018" s="1"/>
      <c r="P7018" s="1"/>
      <c r="Q7018" s="1"/>
      <c r="R7018" s="1"/>
    </row>
    <row r="7019" spans="2:21" x14ac:dyDescent="0.25">
      <c r="B7019" s="1"/>
      <c r="C7019" s="1"/>
      <c r="P7019" s="1"/>
      <c r="Q7019" s="1"/>
    </row>
    <row r="7020" spans="2:21" x14ac:dyDescent="0.25">
      <c r="B7020" s="1"/>
      <c r="C7020" s="1"/>
      <c r="P7020" s="1"/>
      <c r="Q7020" s="1"/>
      <c r="R7020" s="1"/>
    </row>
    <row r="7021" spans="2:21" x14ac:dyDescent="0.25">
      <c r="B7021" s="1"/>
      <c r="C7021" s="1"/>
      <c r="P7021" s="1"/>
      <c r="Q7021" s="1"/>
    </row>
    <row r="7022" spans="2:21" x14ac:dyDescent="0.25">
      <c r="B7022" s="1"/>
      <c r="C7022" s="1"/>
      <c r="P7022" s="1"/>
      <c r="Q7022" s="1"/>
    </row>
    <row r="7023" spans="2:21" x14ac:dyDescent="0.25">
      <c r="B7023" s="1"/>
      <c r="C7023" s="1"/>
      <c r="G7023" s="1"/>
      <c r="P7023" s="1"/>
      <c r="Q7023" s="1"/>
    </row>
    <row r="7024" spans="2:21" x14ac:dyDescent="0.25">
      <c r="B7024" s="1"/>
      <c r="C7024" s="1"/>
      <c r="F7024" s="1"/>
      <c r="P7024" s="1"/>
      <c r="Q7024" s="1"/>
      <c r="R7024" s="1"/>
    </row>
    <row r="7025" spans="2:18" x14ac:dyDescent="0.25">
      <c r="B7025" s="1"/>
      <c r="C7025" s="1"/>
      <c r="G7025" s="1"/>
      <c r="P7025" s="1"/>
      <c r="Q7025" s="1"/>
      <c r="R7025" s="1"/>
    </row>
    <row r="7026" spans="2:18" x14ac:dyDescent="0.25">
      <c r="B7026" s="1"/>
      <c r="C7026" s="1"/>
      <c r="P7026" s="1"/>
      <c r="Q7026" s="1"/>
    </row>
    <row r="7027" spans="2:18" x14ac:dyDescent="0.25">
      <c r="B7027" s="1"/>
      <c r="C7027" s="1"/>
      <c r="P7027" s="1"/>
      <c r="Q7027" s="1"/>
    </row>
    <row r="7028" spans="2:18" x14ac:dyDescent="0.25">
      <c r="B7028" s="1"/>
      <c r="C7028" s="1"/>
      <c r="P7028" s="1"/>
      <c r="Q7028" s="1"/>
      <c r="R7028" s="1"/>
    </row>
    <row r="7029" spans="2:18" x14ac:dyDescent="0.25">
      <c r="B7029" s="1"/>
      <c r="C7029" s="1"/>
      <c r="P7029" s="1"/>
      <c r="Q7029" s="1"/>
    </row>
    <row r="7030" spans="2:18" x14ac:dyDescent="0.25">
      <c r="B7030" s="1"/>
      <c r="C7030" s="1"/>
      <c r="P7030" s="1"/>
      <c r="Q7030" s="1"/>
    </row>
    <row r="7031" spans="2:18" x14ac:dyDescent="0.25">
      <c r="B7031" s="1"/>
      <c r="C7031" s="1"/>
      <c r="P7031" s="1"/>
      <c r="Q7031" s="1"/>
    </row>
    <row r="7032" spans="2:18" x14ac:dyDescent="0.25">
      <c r="B7032" s="1"/>
      <c r="C7032" s="1"/>
      <c r="G7032" s="1"/>
      <c r="P7032" s="1"/>
      <c r="Q7032" s="1"/>
      <c r="R7032" s="1"/>
    </row>
    <row r="7033" spans="2:18" x14ac:dyDescent="0.25">
      <c r="B7033" s="1"/>
      <c r="C7033" s="1"/>
      <c r="P7033" s="1"/>
      <c r="Q7033" s="1"/>
    </row>
    <row r="7034" spans="2:18" x14ac:dyDescent="0.25">
      <c r="B7034" s="1"/>
      <c r="C7034" s="1"/>
      <c r="F7034" s="1"/>
      <c r="P7034" s="1"/>
      <c r="Q7034" s="1"/>
    </row>
    <row r="7035" spans="2:18" x14ac:dyDescent="0.25">
      <c r="B7035" s="1"/>
      <c r="C7035" s="1"/>
      <c r="P7035" s="1"/>
      <c r="Q7035" s="1"/>
      <c r="R7035" s="1"/>
    </row>
    <row r="7036" spans="2:18" x14ac:dyDescent="0.25">
      <c r="B7036" s="1"/>
      <c r="C7036" s="1"/>
      <c r="P7036" s="1"/>
      <c r="Q7036" s="1"/>
    </row>
    <row r="7037" spans="2:18" x14ac:dyDescent="0.25">
      <c r="B7037" s="1"/>
      <c r="C7037" s="1"/>
      <c r="P7037" s="1"/>
      <c r="Q7037" s="1"/>
    </row>
    <row r="7038" spans="2:18" x14ac:dyDescent="0.25">
      <c r="B7038" s="1"/>
      <c r="C7038" s="1"/>
      <c r="P7038" s="1"/>
      <c r="Q7038" s="1"/>
    </row>
    <row r="7039" spans="2:18" x14ac:dyDescent="0.25">
      <c r="B7039" s="1"/>
      <c r="C7039" s="1"/>
      <c r="P7039" s="1"/>
      <c r="Q7039" s="1"/>
    </row>
    <row r="7040" spans="2:18" x14ac:dyDescent="0.25">
      <c r="B7040" s="1"/>
      <c r="C7040" s="1"/>
      <c r="P7040" s="1"/>
      <c r="Q7040" s="1"/>
    </row>
    <row r="7041" spans="2:18" x14ac:dyDescent="0.25">
      <c r="B7041" s="1"/>
      <c r="C7041" s="1"/>
      <c r="P7041" s="1"/>
      <c r="Q7041" s="1"/>
    </row>
    <row r="7042" spans="2:18" x14ac:dyDescent="0.25">
      <c r="B7042" s="1"/>
      <c r="C7042" s="1"/>
      <c r="P7042" s="1"/>
      <c r="Q7042" s="1"/>
    </row>
    <row r="7043" spans="2:18" x14ac:dyDescent="0.25">
      <c r="B7043" s="1"/>
      <c r="C7043" s="1"/>
      <c r="G7043" s="1"/>
      <c r="P7043" s="1"/>
      <c r="Q7043" s="1"/>
      <c r="R7043" s="1"/>
    </row>
    <row r="7044" spans="2:18" x14ac:dyDescent="0.25">
      <c r="B7044" s="1"/>
      <c r="C7044" s="1"/>
      <c r="P7044" s="1"/>
      <c r="Q7044" s="1"/>
    </row>
    <row r="7045" spans="2:18" x14ac:dyDescent="0.25">
      <c r="B7045" s="1"/>
      <c r="C7045" s="1"/>
      <c r="P7045" s="1"/>
      <c r="Q7045" s="1"/>
    </row>
    <row r="7046" spans="2:18" x14ac:dyDescent="0.25">
      <c r="B7046" s="1"/>
      <c r="C7046" s="1"/>
      <c r="P7046" s="1"/>
      <c r="Q7046" s="1"/>
    </row>
    <row r="7047" spans="2:18" x14ac:dyDescent="0.25">
      <c r="B7047" s="1"/>
      <c r="C7047" s="1"/>
      <c r="P7047" s="1"/>
      <c r="Q7047" s="1"/>
      <c r="R7047" s="1"/>
    </row>
    <row r="7048" spans="2:18" x14ac:dyDescent="0.25">
      <c r="B7048" s="1"/>
      <c r="C7048" s="1"/>
      <c r="G7048" s="1"/>
      <c r="P7048" s="1"/>
      <c r="Q7048" s="1"/>
      <c r="R7048" s="1"/>
    </row>
    <row r="7049" spans="2:18" x14ac:dyDescent="0.25">
      <c r="B7049" s="1"/>
      <c r="C7049" s="1"/>
      <c r="P7049" s="1"/>
      <c r="Q7049" s="1"/>
    </row>
    <row r="7050" spans="2:18" x14ac:dyDescent="0.25">
      <c r="B7050" s="1"/>
      <c r="C7050" s="1"/>
      <c r="G7050" s="1"/>
      <c r="P7050" s="1"/>
      <c r="Q7050" s="1"/>
      <c r="R7050" s="1"/>
    </row>
    <row r="7051" spans="2:18" x14ac:dyDescent="0.25">
      <c r="B7051" s="1"/>
      <c r="C7051" s="1"/>
      <c r="P7051" s="1"/>
      <c r="Q7051" s="1"/>
    </row>
    <row r="7052" spans="2:18" x14ac:dyDescent="0.25">
      <c r="B7052" s="1"/>
      <c r="C7052" s="1"/>
      <c r="P7052" s="1"/>
      <c r="Q7052" s="1"/>
    </row>
    <row r="7053" spans="2:18" x14ac:dyDescent="0.25">
      <c r="B7053" s="1"/>
      <c r="C7053" s="1"/>
      <c r="P7053" s="1"/>
      <c r="Q7053" s="1"/>
    </row>
    <row r="7054" spans="2:18" x14ac:dyDescent="0.25">
      <c r="B7054" s="1"/>
      <c r="C7054" s="1"/>
      <c r="P7054" s="1"/>
      <c r="Q7054" s="1"/>
    </row>
    <row r="7055" spans="2:18" x14ac:dyDescent="0.25">
      <c r="B7055" s="1"/>
      <c r="C7055" s="1"/>
      <c r="P7055" s="1"/>
      <c r="Q7055" s="1"/>
    </row>
    <row r="7056" spans="2:18" x14ac:dyDescent="0.25">
      <c r="B7056" s="1"/>
      <c r="C7056" s="1"/>
      <c r="F7056" s="1"/>
      <c r="P7056" s="1"/>
      <c r="Q7056" s="1"/>
      <c r="R7056" s="1"/>
    </row>
    <row r="7057" spans="2:18" x14ac:dyDescent="0.25">
      <c r="B7057" s="1"/>
      <c r="C7057" s="1"/>
      <c r="P7057" s="1"/>
      <c r="Q7057" s="1"/>
    </row>
    <row r="7058" spans="2:18" x14ac:dyDescent="0.25">
      <c r="B7058" s="1"/>
      <c r="C7058" s="1"/>
      <c r="P7058" s="1"/>
      <c r="Q7058" s="1"/>
    </row>
    <row r="7059" spans="2:18" x14ac:dyDescent="0.25">
      <c r="B7059" s="1"/>
      <c r="C7059" s="1"/>
      <c r="P7059" s="1"/>
      <c r="Q7059" s="1"/>
      <c r="R7059" s="1"/>
    </row>
    <row r="7060" spans="2:18" x14ac:dyDescent="0.25">
      <c r="B7060" s="1"/>
      <c r="C7060" s="1"/>
      <c r="P7060" s="1"/>
      <c r="Q7060" s="1"/>
    </row>
    <row r="7061" spans="2:18" x14ac:dyDescent="0.25">
      <c r="B7061" s="1"/>
      <c r="C7061" s="1"/>
      <c r="P7061" s="1"/>
      <c r="Q7061" s="1"/>
    </row>
    <row r="7062" spans="2:18" x14ac:dyDescent="0.25">
      <c r="B7062" s="1"/>
      <c r="C7062" s="1"/>
      <c r="P7062" s="1"/>
      <c r="Q7062" s="1"/>
    </row>
    <row r="7063" spans="2:18" x14ac:dyDescent="0.25">
      <c r="B7063" s="1"/>
      <c r="C7063" s="1"/>
      <c r="G7063" s="1"/>
      <c r="P7063" s="1"/>
      <c r="Q7063" s="1"/>
      <c r="R7063" s="1"/>
    </row>
    <row r="7064" spans="2:18" x14ac:dyDescent="0.25">
      <c r="B7064" s="1"/>
      <c r="C7064" s="1"/>
      <c r="P7064" s="1"/>
      <c r="Q7064" s="1"/>
    </row>
    <row r="7065" spans="2:18" x14ac:dyDescent="0.25">
      <c r="B7065" s="1"/>
      <c r="C7065" s="1"/>
      <c r="P7065" s="1"/>
      <c r="Q7065" s="1"/>
      <c r="R7065" s="1"/>
    </row>
    <row r="7066" spans="2:18" x14ac:dyDescent="0.25">
      <c r="B7066" s="1"/>
      <c r="C7066" s="1"/>
      <c r="P7066" s="1"/>
      <c r="Q7066" s="1"/>
      <c r="R7066" s="1"/>
    </row>
    <row r="7067" spans="2:18" x14ac:dyDescent="0.25">
      <c r="B7067" s="1"/>
      <c r="C7067" s="1"/>
      <c r="P7067" s="1"/>
      <c r="Q7067" s="1"/>
    </row>
    <row r="7068" spans="2:18" x14ac:dyDescent="0.25">
      <c r="B7068" s="1"/>
      <c r="C7068" s="1"/>
      <c r="P7068" s="1"/>
      <c r="Q7068" s="1"/>
      <c r="R7068" s="1"/>
    </row>
    <row r="7069" spans="2:18" x14ac:dyDescent="0.25">
      <c r="B7069" s="1"/>
      <c r="C7069" s="1"/>
      <c r="P7069" s="1"/>
      <c r="Q7069" s="1"/>
    </row>
    <row r="7070" spans="2:18" x14ac:dyDescent="0.25">
      <c r="B7070" s="1"/>
      <c r="C7070" s="1"/>
      <c r="P7070" s="1"/>
      <c r="Q7070" s="1"/>
    </row>
    <row r="7071" spans="2:18" x14ac:dyDescent="0.25">
      <c r="B7071" s="1"/>
      <c r="C7071" s="1"/>
      <c r="P7071" s="1"/>
      <c r="Q7071" s="1"/>
    </row>
    <row r="7072" spans="2:18" x14ac:dyDescent="0.25">
      <c r="B7072" s="1"/>
      <c r="C7072" s="1"/>
      <c r="P7072" s="1"/>
      <c r="Q7072" s="1"/>
      <c r="R7072" s="1"/>
    </row>
    <row r="7073" spans="2:18" x14ac:dyDescent="0.25">
      <c r="B7073" s="1"/>
      <c r="C7073" s="1"/>
      <c r="P7073" s="1"/>
      <c r="Q7073" s="1"/>
    </row>
    <row r="7074" spans="2:18" x14ac:dyDescent="0.25">
      <c r="B7074" s="1"/>
      <c r="C7074" s="1"/>
      <c r="P7074" s="1"/>
      <c r="Q7074" s="1"/>
      <c r="R7074" s="1"/>
    </row>
    <row r="7075" spans="2:18" x14ac:dyDescent="0.25">
      <c r="B7075" s="1"/>
      <c r="C7075" s="1"/>
      <c r="P7075" s="1"/>
      <c r="Q7075" s="1"/>
    </row>
    <row r="7076" spans="2:18" x14ac:dyDescent="0.25">
      <c r="B7076" s="1"/>
      <c r="C7076" s="1"/>
      <c r="P7076" s="1"/>
      <c r="Q7076" s="1"/>
    </row>
    <row r="7077" spans="2:18" x14ac:dyDescent="0.25">
      <c r="B7077" s="1"/>
      <c r="C7077" s="1"/>
      <c r="P7077" s="1"/>
      <c r="Q7077" s="1"/>
    </row>
    <row r="7078" spans="2:18" x14ac:dyDescent="0.25">
      <c r="B7078" s="1"/>
      <c r="C7078" s="1"/>
      <c r="P7078" s="1"/>
      <c r="Q7078" s="1"/>
    </row>
    <row r="7079" spans="2:18" x14ac:dyDescent="0.25">
      <c r="B7079" s="1"/>
      <c r="C7079" s="1"/>
      <c r="P7079" s="1"/>
      <c r="Q7079" s="1"/>
      <c r="R7079" s="1"/>
    </row>
    <row r="7080" spans="2:18" x14ac:dyDescent="0.25">
      <c r="B7080" s="1"/>
      <c r="C7080" s="1"/>
      <c r="P7080" s="1"/>
      <c r="Q7080" s="1"/>
    </row>
    <row r="7081" spans="2:18" x14ac:dyDescent="0.25">
      <c r="B7081" s="1"/>
      <c r="C7081" s="1"/>
      <c r="P7081" s="1"/>
      <c r="Q7081" s="1"/>
      <c r="R7081" s="1"/>
    </row>
    <row r="7082" spans="2:18" x14ac:dyDescent="0.25">
      <c r="B7082" s="1"/>
      <c r="C7082" s="1"/>
      <c r="P7082" s="1"/>
      <c r="Q7082" s="1"/>
    </row>
    <row r="7083" spans="2:18" x14ac:dyDescent="0.25">
      <c r="B7083" s="1"/>
      <c r="C7083" s="1"/>
      <c r="P7083" s="1"/>
      <c r="Q7083" s="1"/>
    </row>
    <row r="7084" spans="2:18" x14ac:dyDescent="0.25">
      <c r="B7084" s="1"/>
      <c r="C7084" s="1"/>
      <c r="F7084" s="1"/>
      <c r="P7084" s="1"/>
      <c r="Q7084" s="1"/>
      <c r="R7084" s="1"/>
    </row>
    <row r="7085" spans="2:18" x14ac:dyDescent="0.25">
      <c r="B7085" s="1"/>
      <c r="C7085" s="1"/>
      <c r="P7085" s="1"/>
      <c r="Q7085" s="1"/>
      <c r="R7085" s="1"/>
    </row>
    <row r="7086" spans="2:18" x14ac:dyDescent="0.25">
      <c r="B7086" s="1"/>
      <c r="C7086" s="1"/>
      <c r="P7086" s="1"/>
      <c r="Q7086" s="1"/>
    </row>
    <row r="7087" spans="2:18" x14ac:dyDescent="0.25">
      <c r="B7087" s="1"/>
      <c r="C7087" s="1"/>
      <c r="P7087" s="1"/>
      <c r="Q7087" s="1"/>
    </row>
    <row r="7088" spans="2:18" x14ac:dyDescent="0.25">
      <c r="B7088" s="1"/>
      <c r="C7088" s="1"/>
      <c r="P7088" s="1"/>
      <c r="Q7088" s="1"/>
    </row>
    <row r="7089" spans="2:18" x14ac:dyDescent="0.25">
      <c r="B7089" s="1"/>
      <c r="C7089" s="1"/>
      <c r="P7089" s="1"/>
      <c r="Q7089" s="1"/>
    </row>
    <row r="7090" spans="2:18" x14ac:dyDescent="0.25">
      <c r="B7090" s="1"/>
      <c r="C7090" s="1"/>
      <c r="P7090" s="1"/>
      <c r="Q7090" s="1"/>
      <c r="R7090" s="1"/>
    </row>
    <row r="7091" spans="2:18" x14ac:dyDescent="0.25">
      <c r="B7091" s="1"/>
      <c r="C7091" s="1"/>
      <c r="P7091" s="1"/>
      <c r="Q7091" s="1"/>
    </row>
    <row r="7092" spans="2:18" x14ac:dyDescent="0.25">
      <c r="B7092" s="1"/>
      <c r="C7092" s="1"/>
      <c r="P7092" s="1"/>
      <c r="Q7092" s="1"/>
      <c r="R7092" s="1"/>
    </row>
    <row r="7093" spans="2:18" x14ac:dyDescent="0.25">
      <c r="B7093" s="1"/>
      <c r="C7093" s="1"/>
      <c r="G7093" s="1"/>
      <c r="P7093" s="1"/>
      <c r="Q7093" s="1"/>
      <c r="R7093" s="1"/>
    </row>
    <row r="7094" spans="2:18" x14ac:dyDescent="0.25">
      <c r="B7094" s="1"/>
      <c r="C7094" s="1"/>
      <c r="P7094" s="1"/>
      <c r="Q7094" s="1"/>
    </row>
    <row r="7095" spans="2:18" x14ac:dyDescent="0.25">
      <c r="B7095" s="1"/>
      <c r="C7095" s="1"/>
      <c r="P7095" s="1"/>
      <c r="Q7095" s="1"/>
      <c r="R7095" s="1"/>
    </row>
    <row r="7096" spans="2:18" x14ac:dyDescent="0.25">
      <c r="B7096" s="1"/>
      <c r="C7096" s="1"/>
      <c r="P7096" s="1"/>
      <c r="Q7096" s="1"/>
    </row>
    <row r="7097" spans="2:18" x14ac:dyDescent="0.25">
      <c r="B7097" s="1"/>
      <c r="C7097" s="1"/>
      <c r="F7097" s="1"/>
      <c r="P7097" s="1"/>
      <c r="Q7097" s="1"/>
      <c r="R7097" s="1"/>
    </row>
    <row r="7098" spans="2:18" x14ac:dyDescent="0.25">
      <c r="B7098" s="1"/>
      <c r="C7098" s="1"/>
      <c r="G7098" s="1"/>
      <c r="P7098" s="1"/>
      <c r="Q7098" s="1"/>
      <c r="R7098" s="1"/>
    </row>
    <row r="7099" spans="2:18" x14ac:dyDescent="0.25">
      <c r="B7099" s="1"/>
      <c r="C7099" s="1"/>
      <c r="F7099" s="1"/>
      <c r="P7099" s="1"/>
      <c r="Q7099" s="1"/>
      <c r="R7099" s="1"/>
    </row>
    <row r="7100" spans="2:18" x14ac:dyDescent="0.25">
      <c r="B7100" s="1"/>
      <c r="C7100" s="1"/>
      <c r="G7100" s="1"/>
      <c r="P7100" s="1"/>
      <c r="Q7100" s="1"/>
    </row>
    <row r="7101" spans="2:18" x14ac:dyDescent="0.25">
      <c r="B7101" s="1"/>
      <c r="C7101" s="1"/>
      <c r="P7101" s="1"/>
      <c r="Q7101" s="1"/>
      <c r="R7101" s="1"/>
    </row>
    <row r="7102" spans="2:18" x14ac:dyDescent="0.25">
      <c r="B7102" s="1"/>
      <c r="C7102" s="1"/>
      <c r="G7102" s="1"/>
      <c r="P7102" s="1"/>
      <c r="Q7102" s="1"/>
      <c r="R7102" s="1"/>
    </row>
    <row r="7103" spans="2:18" x14ac:dyDescent="0.25">
      <c r="B7103" s="1"/>
      <c r="C7103" s="1"/>
      <c r="P7103" s="1"/>
      <c r="Q7103" s="1"/>
    </row>
    <row r="7104" spans="2:18" x14ac:dyDescent="0.25">
      <c r="B7104" s="1"/>
      <c r="C7104" s="1"/>
      <c r="F7104" s="1"/>
      <c r="P7104" s="1"/>
      <c r="Q7104" s="1"/>
      <c r="R7104" s="1"/>
    </row>
    <row r="7105" spans="2:18" x14ac:dyDescent="0.25">
      <c r="B7105" s="1"/>
      <c r="C7105" s="1"/>
      <c r="P7105" s="1"/>
      <c r="Q7105" s="1"/>
    </row>
    <row r="7106" spans="2:18" x14ac:dyDescent="0.25">
      <c r="B7106" s="1"/>
      <c r="C7106" s="1"/>
      <c r="G7106" s="1"/>
      <c r="P7106" s="1"/>
      <c r="Q7106" s="1"/>
      <c r="R7106" s="1"/>
    </row>
    <row r="7107" spans="2:18" x14ac:dyDescent="0.25">
      <c r="B7107" s="1"/>
      <c r="C7107" s="1"/>
      <c r="P7107" s="1"/>
      <c r="Q7107" s="1"/>
    </row>
    <row r="7108" spans="2:18" x14ac:dyDescent="0.25">
      <c r="B7108" s="1"/>
      <c r="C7108" s="1"/>
      <c r="P7108" s="1"/>
      <c r="Q7108" s="1"/>
    </row>
    <row r="7109" spans="2:18" x14ac:dyDescent="0.25">
      <c r="B7109" s="1"/>
      <c r="C7109" s="1"/>
      <c r="P7109" s="1"/>
      <c r="Q7109" s="1"/>
    </row>
    <row r="7110" spans="2:18" x14ac:dyDescent="0.25">
      <c r="B7110" s="1"/>
      <c r="C7110" s="1"/>
      <c r="P7110" s="1"/>
      <c r="Q7110" s="1"/>
    </row>
    <row r="7111" spans="2:18" x14ac:dyDescent="0.25">
      <c r="B7111" s="1"/>
      <c r="C7111" s="1"/>
      <c r="G7111" s="1"/>
      <c r="P7111" s="1"/>
      <c r="Q7111" s="1"/>
      <c r="R7111" s="1"/>
    </row>
    <row r="7112" spans="2:18" x14ac:dyDescent="0.25">
      <c r="B7112" s="1"/>
      <c r="C7112" s="1"/>
      <c r="G7112" s="1"/>
      <c r="P7112" s="1"/>
      <c r="Q7112" s="1"/>
      <c r="R7112" s="1"/>
    </row>
    <row r="7113" spans="2:18" x14ac:dyDescent="0.25">
      <c r="B7113" s="1"/>
      <c r="C7113" s="1"/>
      <c r="P7113" s="1"/>
      <c r="Q7113" s="1"/>
    </row>
    <row r="7114" spans="2:18" x14ac:dyDescent="0.25">
      <c r="B7114" s="1"/>
      <c r="C7114" s="1"/>
      <c r="P7114" s="1"/>
      <c r="Q7114" s="1"/>
    </row>
    <row r="7115" spans="2:18" x14ac:dyDescent="0.25">
      <c r="B7115" s="1"/>
      <c r="C7115" s="1"/>
      <c r="P7115" s="1"/>
      <c r="Q7115" s="1"/>
      <c r="R7115" s="1"/>
    </row>
    <row r="7116" spans="2:18" x14ac:dyDescent="0.25">
      <c r="B7116" s="1"/>
      <c r="C7116" s="1"/>
      <c r="G7116" s="1"/>
      <c r="P7116" s="1"/>
      <c r="Q7116" s="1"/>
    </row>
    <row r="7117" spans="2:18" x14ac:dyDescent="0.25">
      <c r="B7117" s="1"/>
      <c r="C7117" s="1"/>
      <c r="P7117" s="1"/>
      <c r="Q7117" s="1"/>
    </row>
    <row r="7118" spans="2:18" x14ac:dyDescent="0.25">
      <c r="B7118" s="1"/>
      <c r="C7118" s="1"/>
      <c r="P7118" s="1"/>
      <c r="Q7118" s="1"/>
      <c r="R7118" s="1"/>
    </row>
    <row r="7119" spans="2:18" x14ac:dyDescent="0.25">
      <c r="B7119" s="1"/>
      <c r="C7119" s="1"/>
      <c r="G7119" s="1"/>
      <c r="P7119" s="1"/>
      <c r="Q7119" s="1"/>
      <c r="R7119" s="1"/>
    </row>
    <row r="7120" spans="2:18" x14ac:dyDescent="0.25">
      <c r="B7120" s="1"/>
      <c r="C7120" s="1"/>
      <c r="G7120" s="1"/>
      <c r="P7120" s="1"/>
      <c r="Q7120" s="1"/>
      <c r="R7120" s="1"/>
    </row>
    <row r="7121" spans="2:18" x14ac:dyDescent="0.25">
      <c r="B7121" s="1"/>
      <c r="C7121" s="1"/>
      <c r="P7121" s="1"/>
      <c r="Q7121" s="1"/>
      <c r="R7121" s="1"/>
    </row>
    <row r="7122" spans="2:18" x14ac:dyDescent="0.25">
      <c r="B7122" s="1"/>
      <c r="C7122" s="1"/>
      <c r="P7122" s="1"/>
      <c r="Q7122" s="1"/>
    </row>
    <row r="7123" spans="2:18" x14ac:dyDescent="0.25">
      <c r="B7123" s="1"/>
      <c r="C7123" s="1"/>
      <c r="P7123" s="1"/>
      <c r="Q7123" s="1"/>
    </row>
    <row r="7124" spans="2:18" x14ac:dyDescent="0.25">
      <c r="B7124" s="1"/>
      <c r="C7124" s="1"/>
      <c r="F7124" s="1"/>
      <c r="P7124" s="1"/>
      <c r="Q7124" s="1"/>
      <c r="R7124" s="1"/>
    </row>
    <row r="7125" spans="2:18" x14ac:dyDescent="0.25">
      <c r="B7125" s="1"/>
      <c r="C7125" s="1"/>
      <c r="G7125" s="1"/>
      <c r="P7125" s="1"/>
      <c r="Q7125" s="1"/>
      <c r="R7125" s="1"/>
    </row>
    <row r="7126" spans="2:18" x14ac:dyDescent="0.25">
      <c r="B7126" s="1"/>
      <c r="C7126" s="1"/>
      <c r="P7126" s="1"/>
      <c r="Q7126" s="1"/>
    </row>
    <row r="7127" spans="2:18" x14ac:dyDescent="0.25">
      <c r="B7127" s="1"/>
      <c r="C7127" s="1"/>
      <c r="F7127" s="1"/>
      <c r="P7127" s="1"/>
      <c r="Q7127" s="1"/>
      <c r="R7127" s="1"/>
    </row>
    <row r="7128" spans="2:18" x14ac:dyDescent="0.25">
      <c r="B7128" s="1"/>
      <c r="C7128" s="1"/>
      <c r="G7128" s="1"/>
      <c r="P7128" s="1"/>
      <c r="Q7128" s="1"/>
      <c r="R7128" s="1"/>
    </row>
    <row r="7129" spans="2:18" x14ac:dyDescent="0.25">
      <c r="B7129" s="1"/>
      <c r="C7129" s="1"/>
      <c r="G7129" s="1"/>
      <c r="P7129" s="1"/>
      <c r="Q7129" s="1"/>
    </row>
    <row r="7130" spans="2:18" x14ac:dyDescent="0.25">
      <c r="B7130" s="1"/>
      <c r="C7130" s="1"/>
      <c r="G7130" s="1"/>
      <c r="P7130" s="1"/>
      <c r="Q7130" s="1"/>
      <c r="R7130" s="1"/>
    </row>
    <row r="7131" spans="2:18" x14ac:dyDescent="0.25">
      <c r="B7131" s="1"/>
      <c r="C7131" s="1"/>
      <c r="P7131" s="1"/>
      <c r="Q7131" s="1"/>
    </row>
    <row r="7132" spans="2:18" x14ac:dyDescent="0.25">
      <c r="B7132" s="1"/>
      <c r="C7132" s="1"/>
      <c r="P7132" s="1"/>
      <c r="Q7132" s="1"/>
    </row>
    <row r="7133" spans="2:18" x14ac:dyDescent="0.25">
      <c r="B7133" s="1"/>
      <c r="C7133" s="1"/>
      <c r="G7133" s="1"/>
      <c r="P7133" s="1"/>
      <c r="Q7133" s="1"/>
      <c r="R7133" s="1"/>
    </row>
    <row r="7134" spans="2:18" x14ac:dyDescent="0.25">
      <c r="B7134" s="1"/>
      <c r="C7134" s="1"/>
      <c r="G7134" s="1"/>
      <c r="P7134" s="1"/>
      <c r="Q7134" s="1"/>
      <c r="R7134" s="1"/>
    </row>
    <row r="7135" spans="2:18" x14ac:dyDescent="0.25">
      <c r="B7135" s="1"/>
      <c r="C7135" s="1"/>
      <c r="G7135" s="1"/>
      <c r="P7135" s="1"/>
      <c r="Q7135" s="1"/>
      <c r="R7135" s="1"/>
    </row>
    <row r="7136" spans="2:18" x14ac:dyDescent="0.25">
      <c r="B7136" s="1"/>
      <c r="C7136" s="1"/>
      <c r="G7136" s="1"/>
      <c r="P7136" s="1"/>
      <c r="Q7136" s="1"/>
    </row>
    <row r="7137" spans="2:21" x14ac:dyDescent="0.25">
      <c r="B7137" s="1"/>
      <c r="C7137" s="1"/>
      <c r="G7137" s="1"/>
      <c r="P7137" s="1"/>
      <c r="Q7137" s="1"/>
      <c r="R7137" s="1"/>
    </row>
    <row r="7138" spans="2:21" x14ac:dyDescent="0.25">
      <c r="B7138" s="1"/>
      <c r="C7138" s="1"/>
      <c r="G7138" s="1"/>
      <c r="P7138" s="1"/>
      <c r="Q7138" s="1"/>
    </row>
    <row r="7139" spans="2:21" x14ac:dyDescent="0.25">
      <c r="B7139" s="1"/>
      <c r="C7139" s="1"/>
      <c r="P7139" s="1"/>
      <c r="Q7139" s="1"/>
    </row>
    <row r="7140" spans="2:21" x14ac:dyDescent="0.25">
      <c r="B7140" s="1"/>
      <c r="C7140" s="1"/>
      <c r="G7140" s="1"/>
      <c r="P7140" s="1"/>
      <c r="Q7140" s="1"/>
      <c r="R7140" s="1"/>
    </row>
    <row r="7141" spans="2:21" x14ac:dyDescent="0.25">
      <c r="B7141" s="1"/>
      <c r="C7141" s="1"/>
      <c r="P7141" s="1"/>
      <c r="Q7141" s="1"/>
      <c r="R7141" s="1"/>
    </row>
    <row r="7142" spans="2:21" x14ac:dyDescent="0.25">
      <c r="B7142" s="1"/>
      <c r="C7142" s="1"/>
      <c r="P7142" s="1"/>
      <c r="Q7142" s="1"/>
    </row>
    <row r="7143" spans="2:21" x14ac:dyDescent="0.25">
      <c r="B7143" s="1"/>
      <c r="C7143" s="1"/>
      <c r="P7143" s="1"/>
      <c r="Q7143" s="1"/>
    </row>
    <row r="7144" spans="2:21" x14ac:dyDescent="0.25">
      <c r="B7144" s="1"/>
      <c r="C7144" s="1"/>
      <c r="P7144" s="1"/>
      <c r="Q7144" s="1"/>
    </row>
    <row r="7145" spans="2:21" x14ac:dyDescent="0.25">
      <c r="B7145" s="1"/>
      <c r="C7145" s="1"/>
      <c r="P7145" s="1"/>
      <c r="Q7145" s="1"/>
      <c r="U7145" s="1"/>
    </row>
    <row r="7146" spans="2:21" x14ac:dyDescent="0.25">
      <c r="B7146" s="1"/>
      <c r="C7146" s="1"/>
      <c r="P7146" s="1"/>
      <c r="Q7146" s="1"/>
      <c r="R7146" s="1"/>
    </row>
    <row r="7147" spans="2:21" x14ac:dyDescent="0.25">
      <c r="B7147" s="1"/>
      <c r="C7147" s="1"/>
      <c r="G7147" s="1"/>
      <c r="P7147" s="1"/>
      <c r="Q7147" s="1"/>
      <c r="R7147" s="1"/>
    </row>
    <row r="7148" spans="2:21" x14ac:dyDescent="0.25">
      <c r="B7148" s="1"/>
      <c r="C7148" s="1"/>
      <c r="P7148" s="1"/>
      <c r="Q7148" s="1"/>
      <c r="R7148" s="1"/>
    </row>
    <row r="7149" spans="2:21" x14ac:dyDescent="0.25">
      <c r="B7149" s="1"/>
      <c r="C7149" s="1"/>
      <c r="G7149" s="1"/>
      <c r="P7149" s="1"/>
      <c r="Q7149" s="1"/>
      <c r="R7149" s="1"/>
    </row>
    <row r="7150" spans="2:21" x14ac:dyDescent="0.25">
      <c r="B7150" s="1"/>
      <c r="C7150" s="1"/>
      <c r="G7150" s="1"/>
      <c r="P7150" s="1"/>
      <c r="Q7150" s="1"/>
      <c r="R7150" s="1"/>
    </row>
    <row r="7151" spans="2:21" x14ac:dyDescent="0.25">
      <c r="B7151" s="1"/>
      <c r="C7151" s="1"/>
      <c r="G7151" s="1"/>
      <c r="P7151" s="1"/>
      <c r="Q7151" s="1"/>
      <c r="R7151" s="1"/>
    </row>
    <row r="7152" spans="2:21" x14ac:dyDescent="0.25">
      <c r="B7152" s="1"/>
      <c r="C7152" s="1"/>
      <c r="P7152" s="1"/>
      <c r="Q7152" s="1"/>
    </row>
    <row r="7153" spans="2:18" x14ac:dyDescent="0.25">
      <c r="B7153" s="1"/>
      <c r="C7153" s="1"/>
      <c r="P7153" s="1"/>
      <c r="Q7153" s="1"/>
    </row>
    <row r="7154" spans="2:18" x14ac:dyDescent="0.25">
      <c r="B7154" s="1"/>
      <c r="C7154" s="1"/>
      <c r="P7154" s="1"/>
      <c r="Q7154" s="1"/>
    </row>
    <row r="7155" spans="2:18" x14ac:dyDescent="0.25">
      <c r="B7155" s="1"/>
      <c r="C7155" s="1"/>
      <c r="P7155" s="1"/>
      <c r="Q7155" s="1"/>
    </row>
    <row r="7156" spans="2:18" x14ac:dyDescent="0.25">
      <c r="B7156" s="1"/>
      <c r="C7156" s="1"/>
      <c r="P7156" s="1"/>
      <c r="Q7156" s="1"/>
    </row>
    <row r="7157" spans="2:18" x14ac:dyDescent="0.25">
      <c r="B7157" s="1"/>
      <c r="C7157" s="1"/>
      <c r="P7157" s="1"/>
      <c r="Q7157" s="1"/>
    </row>
    <row r="7158" spans="2:18" x14ac:dyDescent="0.25">
      <c r="B7158" s="1"/>
      <c r="C7158" s="1"/>
      <c r="G7158" s="1"/>
      <c r="P7158" s="1"/>
      <c r="Q7158" s="1"/>
      <c r="R7158" s="1"/>
    </row>
    <row r="7159" spans="2:18" x14ac:dyDescent="0.25">
      <c r="B7159" s="1"/>
      <c r="C7159" s="1"/>
      <c r="G7159" s="1"/>
      <c r="P7159" s="1"/>
      <c r="Q7159" s="1"/>
    </row>
    <row r="7160" spans="2:18" x14ac:dyDescent="0.25">
      <c r="B7160" s="1"/>
      <c r="C7160" s="1"/>
      <c r="P7160" s="1"/>
      <c r="Q7160" s="1"/>
    </row>
    <row r="7161" spans="2:18" x14ac:dyDescent="0.25">
      <c r="B7161" s="1"/>
      <c r="C7161" s="1"/>
      <c r="P7161" s="1"/>
      <c r="Q7161" s="1"/>
    </row>
    <row r="7162" spans="2:18" x14ac:dyDescent="0.25">
      <c r="B7162" s="1"/>
      <c r="C7162" s="1"/>
      <c r="P7162" s="1"/>
      <c r="Q7162" s="1"/>
    </row>
    <row r="7163" spans="2:18" x14ac:dyDescent="0.25">
      <c r="B7163" s="1"/>
      <c r="C7163" s="1"/>
      <c r="P7163" s="1"/>
      <c r="Q7163" s="1"/>
    </row>
    <row r="7164" spans="2:18" x14ac:dyDescent="0.25">
      <c r="B7164" s="1"/>
      <c r="C7164" s="1"/>
      <c r="P7164" s="1"/>
      <c r="Q7164" s="1"/>
    </row>
    <row r="7165" spans="2:18" x14ac:dyDescent="0.25">
      <c r="B7165" s="1"/>
      <c r="C7165" s="1"/>
      <c r="G7165" s="1"/>
      <c r="P7165" s="1"/>
      <c r="Q7165" s="1"/>
      <c r="R7165" s="1"/>
    </row>
    <row r="7166" spans="2:18" x14ac:dyDescent="0.25">
      <c r="B7166" s="1"/>
      <c r="C7166" s="1"/>
      <c r="G7166" s="1"/>
      <c r="P7166" s="1"/>
      <c r="Q7166" s="1"/>
    </row>
    <row r="7167" spans="2:18" x14ac:dyDescent="0.25">
      <c r="B7167" s="1"/>
      <c r="C7167" s="1"/>
      <c r="P7167" s="1"/>
      <c r="Q7167" s="1"/>
    </row>
    <row r="7168" spans="2:18" x14ac:dyDescent="0.25">
      <c r="B7168" s="1"/>
      <c r="C7168" s="1"/>
      <c r="G7168" s="1"/>
      <c r="P7168" s="1"/>
      <c r="Q7168" s="1"/>
      <c r="R7168" s="1"/>
    </row>
    <row r="7169" spans="2:18" x14ac:dyDescent="0.25">
      <c r="B7169" s="1"/>
      <c r="C7169" s="1"/>
      <c r="G7169" s="1"/>
      <c r="P7169" s="1"/>
      <c r="Q7169" s="1"/>
      <c r="R7169" s="1"/>
    </row>
    <row r="7170" spans="2:18" x14ac:dyDescent="0.25">
      <c r="B7170" s="1"/>
      <c r="C7170" s="1"/>
      <c r="P7170" s="1"/>
      <c r="Q7170" s="1"/>
    </row>
    <row r="7171" spans="2:18" x14ac:dyDescent="0.25">
      <c r="B7171" s="1"/>
      <c r="C7171" s="1"/>
      <c r="P7171" s="1"/>
      <c r="Q7171" s="1"/>
      <c r="R7171" s="1"/>
    </row>
    <row r="7172" spans="2:18" x14ac:dyDescent="0.25">
      <c r="B7172" s="1"/>
      <c r="C7172" s="1"/>
      <c r="P7172" s="1"/>
      <c r="Q7172" s="1"/>
    </row>
    <row r="7173" spans="2:18" x14ac:dyDescent="0.25">
      <c r="B7173" s="1"/>
      <c r="C7173" s="1"/>
      <c r="G7173" s="1"/>
      <c r="P7173" s="1"/>
      <c r="Q7173" s="1"/>
    </row>
    <row r="7174" spans="2:18" x14ac:dyDescent="0.25">
      <c r="B7174" s="1"/>
      <c r="C7174" s="1"/>
      <c r="G7174" s="1"/>
      <c r="P7174" s="1"/>
      <c r="Q7174" s="1"/>
      <c r="R7174" s="1"/>
    </row>
    <row r="7175" spans="2:18" x14ac:dyDescent="0.25">
      <c r="B7175" s="1"/>
      <c r="C7175" s="1"/>
      <c r="G7175" s="1"/>
      <c r="P7175" s="1"/>
      <c r="Q7175" s="1"/>
    </row>
    <row r="7176" spans="2:18" x14ac:dyDescent="0.25">
      <c r="B7176" s="1"/>
      <c r="C7176" s="1"/>
      <c r="P7176" s="1"/>
      <c r="Q7176" s="1"/>
    </row>
    <row r="7177" spans="2:18" x14ac:dyDescent="0.25">
      <c r="B7177" s="1"/>
      <c r="C7177" s="1"/>
      <c r="P7177" s="1"/>
      <c r="Q7177" s="1"/>
      <c r="R7177" s="1"/>
    </row>
    <row r="7178" spans="2:18" x14ac:dyDescent="0.25">
      <c r="B7178" s="1"/>
      <c r="C7178" s="1"/>
      <c r="P7178" s="1"/>
      <c r="Q7178" s="1"/>
      <c r="R7178" s="1"/>
    </row>
    <row r="7179" spans="2:18" x14ac:dyDescent="0.25">
      <c r="B7179" s="1"/>
      <c r="C7179" s="1"/>
      <c r="P7179" s="1"/>
      <c r="Q7179" s="1"/>
      <c r="R7179" s="1"/>
    </row>
    <row r="7180" spans="2:18" x14ac:dyDescent="0.25">
      <c r="B7180" s="1"/>
      <c r="C7180" s="1"/>
      <c r="P7180" s="1"/>
      <c r="Q7180" s="1"/>
    </row>
    <row r="7181" spans="2:18" x14ac:dyDescent="0.25">
      <c r="B7181" s="1"/>
      <c r="C7181" s="1"/>
      <c r="P7181" s="1"/>
      <c r="Q7181" s="1"/>
      <c r="R7181" s="1"/>
    </row>
    <row r="7182" spans="2:18" x14ac:dyDescent="0.25">
      <c r="B7182" s="1"/>
      <c r="C7182" s="1"/>
      <c r="G7182" s="1"/>
      <c r="P7182" s="1"/>
      <c r="Q7182" s="1"/>
      <c r="R7182" s="1"/>
    </row>
    <row r="7183" spans="2:18" x14ac:dyDescent="0.25">
      <c r="B7183" s="1"/>
      <c r="C7183" s="1"/>
      <c r="P7183" s="1"/>
      <c r="Q7183" s="1"/>
    </row>
    <row r="7184" spans="2:18" x14ac:dyDescent="0.25">
      <c r="B7184" s="1"/>
      <c r="C7184" s="1"/>
      <c r="P7184" s="1"/>
      <c r="Q7184" s="1"/>
    </row>
    <row r="7185" spans="2:18" x14ac:dyDescent="0.25">
      <c r="B7185" s="1"/>
      <c r="C7185" s="1"/>
      <c r="P7185" s="1"/>
      <c r="Q7185" s="1"/>
    </row>
    <row r="7186" spans="2:18" x14ac:dyDescent="0.25">
      <c r="B7186" s="1"/>
      <c r="C7186" s="1"/>
      <c r="P7186" s="1"/>
      <c r="Q7186" s="1"/>
    </row>
    <row r="7187" spans="2:18" x14ac:dyDescent="0.25">
      <c r="B7187" s="1"/>
      <c r="C7187" s="1"/>
      <c r="P7187" s="1"/>
      <c r="Q7187" s="1"/>
      <c r="R7187" s="1"/>
    </row>
    <row r="7188" spans="2:18" x14ac:dyDescent="0.25">
      <c r="B7188" s="1"/>
      <c r="C7188" s="1"/>
      <c r="P7188" s="1"/>
      <c r="Q7188" s="1"/>
      <c r="R7188" s="1"/>
    </row>
    <row r="7189" spans="2:18" x14ac:dyDescent="0.25">
      <c r="B7189" s="1"/>
      <c r="C7189" s="1"/>
      <c r="P7189" s="1"/>
      <c r="Q7189" s="1"/>
      <c r="R7189" s="1"/>
    </row>
    <row r="7190" spans="2:18" x14ac:dyDescent="0.25">
      <c r="B7190" s="1"/>
      <c r="C7190" s="1"/>
      <c r="P7190" s="1"/>
      <c r="Q7190" s="1"/>
    </row>
    <row r="7191" spans="2:18" x14ac:dyDescent="0.25">
      <c r="B7191" s="1"/>
      <c r="C7191" s="1"/>
      <c r="P7191" s="1"/>
      <c r="Q7191" s="1"/>
      <c r="R7191" s="1"/>
    </row>
    <row r="7192" spans="2:18" x14ac:dyDescent="0.25">
      <c r="B7192" s="1"/>
      <c r="C7192" s="1"/>
      <c r="P7192" s="1"/>
      <c r="Q7192" s="1"/>
    </row>
    <row r="7193" spans="2:18" x14ac:dyDescent="0.25">
      <c r="B7193" s="1"/>
      <c r="C7193" s="1"/>
      <c r="G7193" s="1"/>
      <c r="P7193" s="1"/>
      <c r="Q7193" s="1"/>
      <c r="R7193" s="1"/>
    </row>
    <row r="7194" spans="2:18" x14ac:dyDescent="0.25">
      <c r="B7194" s="1"/>
      <c r="C7194" s="1"/>
      <c r="G7194" s="1"/>
      <c r="P7194" s="1"/>
      <c r="Q7194" s="1"/>
      <c r="R7194" s="1"/>
    </row>
    <row r="7195" spans="2:18" x14ac:dyDescent="0.25">
      <c r="B7195" s="1"/>
      <c r="C7195" s="1"/>
      <c r="P7195" s="1"/>
      <c r="Q7195" s="1"/>
    </row>
    <row r="7196" spans="2:18" x14ac:dyDescent="0.25">
      <c r="B7196" s="1"/>
      <c r="C7196" s="1"/>
      <c r="G7196" s="1"/>
      <c r="P7196" s="1"/>
      <c r="Q7196" s="1"/>
      <c r="R7196" s="1"/>
    </row>
    <row r="7197" spans="2:18" x14ac:dyDescent="0.25">
      <c r="B7197" s="1"/>
      <c r="C7197" s="1"/>
      <c r="P7197" s="1"/>
      <c r="Q7197" s="1"/>
    </row>
    <row r="7198" spans="2:18" x14ac:dyDescent="0.25">
      <c r="B7198" s="1"/>
      <c r="C7198" s="1"/>
      <c r="P7198" s="1"/>
      <c r="Q7198" s="1"/>
    </row>
    <row r="7199" spans="2:18" x14ac:dyDescent="0.25">
      <c r="B7199" s="1"/>
      <c r="C7199" s="1"/>
      <c r="P7199" s="1"/>
      <c r="Q7199" s="1"/>
    </row>
    <row r="7200" spans="2:18" x14ac:dyDescent="0.25">
      <c r="B7200" s="1"/>
      <c r="C7200" s="1"/>
      <c r="G7200" s="1"/>
      <c r="P7200" s="1"/>
      <c r="Q7200" s="1"/>
      <c r="R7200" s="1"/>
    </row>
    <row r="7201" spans="2:18" x14ac:dyDescent="0.25">
      <c r="B7201" s="1"/>
      <c r="C7201" s="1"/>
      <c r="P7201" s="1"/>
      <c r="Q7201" s="1"/>
    </row>
    <row r="7202" spans="2:18" x14ac:dyDescent="0.25">
      <c r="B7202" s="1"/>
      <c r="C7202" s="1"/>
      <c r="P7202" s="1"/>
      <c r="Q7202" s="1"/>
    </row>
    <row r="7203" spans="2:18" x14ac:dyDescent="0.25">
      <c r="B7203" s="1"/>
      <c r="C7203" s="1"/>
      <c r="P7203" s="1"/>
      <c r="Q7203" s="1"/>
    </row>
    <row r="7204" spans="2:18" x14ac:dyDescent="0.25">
      <c r="B7204" s="1"/>
      <c r="C7204" s="1"/>
      <c r="P7204" s="1"/>
      <c r="Q7204" s="1"/>
    </row>
    <row r="7205" spans="2:18" x14ac:dyDescent="0.25">
      <c r="B7205" s="1"/>
      <c r="C7205" s="1"/>
      <c r="G7205" s="1"/>
      <c r="P7205" s="1"/>
      <c r="Q7205" s="1"/>
      <c r="R7205" s="1"/>
    </row>
    <row r="7206" spans="2:18" x14ac:dyDescent="0.25">
      <c r="B7206" s="1"/>
      <c r="C7206" s="1"/>
      <c r="G7206" s="1"/>
      <c r="P7206" s="1"/>
      <c r="Q7206" s="1"/>
    </row>
    <row r="7207" spans="2:18" x14ac:dyDescent="0.25">
      <c r="B7207" s="1"/>
      <c r="C7207" s="1"/>
      <c r="P7207" s="1"/>
      <c r="Q7207" s="1"/>
    </row>
    <row r="7208" spans="2:18" x14ac:dyDescent="0.25">
      <c r="B7208" s="1"/>
      <c r="C7208" s="1"/>
      <c r="P7208" s="1"/>
      <c r="Q7208" s="1"/>
      <c r="R7208" s="1"/>
    </row>
    <row r="7209" spans="2:18" x14ac:dyDescent="0.25">
      <c r="B7209" s="1"/>
      <c r="C7209" s="1"/>
      <c r="P7209" s="1"/>
      <c r="Q7209" s="1"/>
      <c r="R7209" s="1"/>
    </row>
    <row r="7210" spans="2:18" x14ac:dyDescent="0.25">
      <c r="B7210" s="1"/>
      <c r="C7210" s="1"/>
      <c r="G7210" s="1"/>
      <c r="P7210" s="1"/>
      <c r="Q7210" s="1"/>
    </row>
    <row r="7211" spans="2:18" x14ac:dyDescent="0.25">
      <c r="B7211" s="1"/>
      <c r="C7211" s="1"/>
      <c r="P7211" s="1"/>
      <c r="Q7211" s="1"/>
      <c r="R7211" s="1"/>
    </row>
    <row r="7212" spans="2:18" x14ac:dyDescent="0.25">
      <c r="B7212" s="1"/>
      <c r="C7212" s="1"/>
      <c r="P7212" s="1"/>
      <c r="Q7212" s="1"/>
    </row>
    <row r="7213" spans="2:18" x14ac:dyDescent="0.25">
      <c r="B7213" s="1"/>
      <c r="C7213" s="1"/>
      <c r="P7213" s="1"/>
      <c r="Q7213" s="1"/>
    </row>
    <row r="7214" spans="2:18" x14ac:dyDescent="0.25">
      <c r="B7214" s="1"/>
      <c r="C7214" s="1"/>
      <c r="P7214" s="1"/>
      <c r="Q7214" s="1"/>
      <c r="R7214" s="1"/>
    </row>
    <row r="7215" spans="2:18" x14ac:dyDescent="0.25">
      <c r="B7215" s="1"/>
      <c r="C7215" s="1"/>
      <c r="P7215" s="1"/>
      <c r="Q7215" s="1"/>
    </row>
    <row r="7216" spans="2:18" x14ac:dyDescent="0.25">
      <c r="B7216" s="1"/>
      <c r="C7216" s="1"/>
      <c r="G7216" s="1"/>
      <c r="P7216" s="1"/>
      <c r="Q7216" s="1"/>
      <c r="R7216" s="1"/>
    </row>
    <row r="7217" spans="2:18" x14ac:dyDescent="0.25">
      <c r="B7217" s="1"/>
      <c r="C7217" s="1"/>
      <c r="P7217" s="1"/>
      <c r="Q7217" s="1"/>
      <c r="R7217" s="1"/>
    </row>
    <row r="7218" spans="2:18" x14ac:dyDescent="0.25">
      <c r="B7218" s="1"/>
      <c r="C7218" s="1"/>
      <c r="P7218" s="1"/>
      <c r="Q7218" s="1"/>
      <c r="R7218" s="1"/>
    </row>
    <row r="7219" spans="2:18" x14ac:dyDescent="0.25">
      <c r="B7219" s="1"/>
      <c r="C7219" s="1"/>
      <c r="G7219" s="1"/>
      <c r="P7219" s="1"/>
      <c r="Q7219" s="1"/>
      <c r="R7219" s="1"/>
    </row>
    <row r="7220" spans="2:18" x14ac:dyDescent="0.25">
      <c r="B7220" s="1"/>
      <c r="C7220" s="1"/>
      <c r="P7220" s="1"/>
      <c r="Q7220" s="1"/>
      <c r="R7220" s="1"/>
    </row>
    <row r="7221" spans="2:18" x14ac:dyDescent="0.25">
      <c r="B7221" s="1"/>
      <c r="C7221" s="1"/>
      <c r="P7221" s="1"/>
      <c r="Q7221" s="1"/>
    </row>
    <row r="7222" spans="2:18" x14ac:dyDescent="0.25">
      <c r="B7222" s="1"/>
      <c r="C7222" s="1"/>
      <c r="P7222" s="1"/>
      <c r="Q7222" s="1"/>
    </row>
    <row r="7223" spans="2:18" x14ac:dyDescent="0.25">
      <c r="B7223" s="1"/>
      <c r="C7223" s="1"/>
      <c r="G7223" s="1"/>
      <c r="P7223" s="1"/>
      <c r="Q7223" s="1"/>
      <c r="R7223" s="1"/>
    </row>
    <row r="7224" spans="2:18" x14ac:dyDescent="0.25">
      <c r="B7224" s="1"/>
      <c r="C7224" s="1"/>
      <c r="P7224" s="1"/>
      <c r="Q7224" s="1"/>
    </row>
    <row r="7225" spans="2:18" x14ac:dyDescent="0.25">
      <c r="B7225" s="1"/>
      <c r="C7225" s="1"/>
      <c r="P7225" s="1"/>
      <c r="Q7225" s="1"/>
      <c r="R7225" s="1"/>
    </row>
    <row r="7226" spans="2:18" x14ac:dyDescent="0.25">
      <c r="B7226" s="1"/>
      <c r="C7226" s="1"/>
      <c r="F7226" s="1"/>
      <c r="P7226" s="1"/>
      <c r="Q7226" s="1"/>
      <c r="R7226" s="1"/>
    </row>
    <row r="7227" spans="2:18" x14ac:dyDescent="0.25">
      <c r="B7227" s="1"/>
      <c r="C7227" s="1"/>
      <c r="P7227" s="1"/>
      <c r="Q7227" s="1"/>
    </row>
    <row r="7228" spans="2:18" x14ac:dyDescent="0.25">
      <c r="B7228" s="1"/>
      <c r="C7228" s="1"/>
      <c r="G7228" s="1"/>
      <c r="P7228" s="1"/>
      <c r="Q7228" s="1"/>
      <c r="R7228" s="1"/>
    </row>
    <row r="7229" spans="2:18" x14ac:dyDescent="0.25">
      <c r="B7229" s="1"/>
      <c r="C7229" s="1"/>
      <c r="P7229" s="1"/>
      <c r="Q7229" s="1"/>
    </row>
    <row r="7230" spans="2:18" x14ac:dyDescent="0.25">
      <c r="B7230" s="1"/>
      <c r="C7230" s="1"/>
      <c r="P7230" s="1"/>
      <c r="Q7230" s="1"/>
      <c r="R7230" s="1"/>
    </row>
    <row r="7231" spans="2:18" x14ac:dyDescent="0.25">
      <c r="B7231" s="1"/>
      <c r="C7231" s="1"/>
      <c r="G7231" s="1"/>
      <c r="P7231" s="1"/>
      <c r="Q7231" s="1"/>
      <c r="R7231" s="1"/>
    </row>
    <row r="7232" spans="2:18" x14ac:dyDescent="0.25">
      <c r="B7232" s="1"/>
      <c r="C7232" s="1"/>
      <c r="F7232" s="1"/>
      <c r="P7232" s="1"/>
      <c r="Q7232" s="1"/>
      <c r="R7232" s="1"/>
    </row>
    <row r="7233" spans="2:18" x14ac:dyDescent="0.25">
      <c r="B7233" s="1"/>
      <c r="C7233" s="1"/>
      <c r="P7233" s="1"/>
      <c r="Q7233" s="1"/>
    </row>
    <row r="7234" spans="2:18" x14ac:dyDescent="0.25">
      <c r="B7234" s="1"/>
      <c r="C7234" s="1"/>
      <c r="P7234" s="1"/>
      <c r="Q7234" s="1"/>
    </row>
    <row r="7235" spans="2:18" x14ac:dyDescent="0.25">
      <c r="B7235" s="1"/>
      <c r="C7235" s="1"/>
      <c r="P7235" s="1"/>
      <c r="Q7235" s="1"/>
    </row>
    <row r="7236" spans="2:18" x14ac:dyDescent="0.25">
      <c r="B7236" s="1"/>
      <c r="C7236" s="1"/>
      <c r="P7236" s="1"/>
      <c r="Q7236" s="1"/>
    </row>
    <row r="7237" spans="2:18" x14ac:dyDescent="0.25">
      <c r="B7237" s="1"/>
      <c r="C7237" s="1"/>
      <c r="P7237" s="1"/>
      <c r="Q7237" s="1"/>
    </row>
    <row r="7238" spans="2:18" x14ac:dyDescent="0.25">
      <c r="B7238" s="1"/>
      <c r="C7238" s="1"/>
      <c r="P7238" s="1"/>
      <c r="Q7238" s="1"/>
    </row>
    <row r="7239" spans="2:18" x14ac:dyDescent="0.25">
      <c r="B7239" s="1"/>
      <c r="C7239" s="1"/>
      <c r="F7239" s="1"/>
      <c r="P7239" s="1"/>
      <c r="Q7239" s="1"/>
      <c r="R7239" s="1"/>
    </row>
    <row r="7240" spans="2:18" x14ac:dyDescent="0.25">
      <c r="B7240" s="1"/>
      <c r="C7240" s="1"/>
      <c r="P7240" s="1"/>
      <c r="Q7240" s="1"/>
    </row>
    <row r="7241" spans="2:18" x14ac:dyDescent="0.25">
      <c r="B7241" s="1"/>
      <c r="C7241" s="1"/>
      <c r="P7241" s="1"/>
      <c r="Q7241" s="1"/>
    </row>
    <row r="7242" spans="2:18" x14ac:dyDescent="0.25">
      <c r="B7242" s="1"/>
      <c r="C7242" s="1"/>
      <c r="P7242" s="1"/>
      <c r="Q7242" s="1"/>
    </row>
    <row r="7243" spans="2:18" x14ac:dyDescent="0.25">
      <c r="B7243" s="1"/>
      <c r="C7243" s="1"/>
      <c r="P7243" s="1"/>
      <c r="Q7243" s="1"/>
      <c r="R7243" s="1"/>
    </row>
    <row r="7244" spans="2:18" x14ac:dyDescent="0.25">
      <c r="B7244" s="1"/>
      <c r="C7244" s="1"/>
      <c r="P7244" s="1"/>
      <c r="Q7244" s="1"/>
    </row>
    <row r="7245" spans="2:18" x14ac:dyDescent="0.25">
      <c r="B7245" s="1"/>
      <c r="C7245" s="1"/>
      <c r="P7245" s="1"/>
      <c r="Q7245" s="1"/>
      <c r="R7245" s="1"/>
    </row>
    <row r="7246" spans="2:18" x14ac:dyDescent="0.25">
      <c r="B7246" s="1"/>
      <c r="C7246" s="1"/>
      <c r="P7246" s="1"/>
      <c r="Q7246" s="1"/>
      <c r="R7246" s="1"/>
    </row>
    <row r="7247" spans="2:18" x14ac:dyDescent="0.25">
      <c r="B7247" s="1"/>
      <c r="C7247" s="1"/>
      <c r="G7247" s="1"/>
      <c r="P7247" s="1"/>
      <c r="Q7247" s="1"/>
      <c r="R7247" s="1"/>
    </row>
    <row r="7248" spans="2:18" x14ac:dyDescent="0.25">
      <c r="B7248" s="1"/>
      <c r="C7248" s="1"/>
      <c r="P7248" s="1"/>
      <c r="Q7248" s="1"/>
    </row>
    <row r="7249" spans="2:18" x14ac:dyDescent="0.25">
      <c r="B7249" s="1"/>
      <c r="C7249" s="1"/>
      <c r="P7249" s="1"/>
      <c r="Q7249" s="1"/>
    </row>
    <row r="7250" spans="2:18" x14ac:dyDescent="0.25">
      <c r="B7250" s="1"/>
      <c r="C7250" s="1"/>
      <c r="P7250" s="1"/>
      <c r="Q7250" s="1"/>
    </row>
    <row r="7251" spans="2:18" x14ac:dyDescent="0.25">
      <c r="B7251" s="1"/>
      <c r="C7251" s="1"/>
      <c r="G7251" s="1"/>
      <c r="P7251" s="1"/>
      <c r="Q7251" s="1"/>
      <c r="R7251" s="1"/>
    </row>
    <row r="7252" spans="2:18" x14ac:dyDescent="0.25">
      <c r="B7252" s="1"/>
      <c r="C7252" s="1"/>
      <c r="P7252" s="1"/>
      <c r="Q7252" s="1"/>
    </row>
    <row r="7253" spans="2:18" x14ac:dyDescent="0.25">
      <c r="B7253" s="1"/>
      <c r="C7253" s="1"/>
      <c r="P7253" s="1"/>
      <c r="Q7253" s="1"/>
      <c r="R7253" s="1"/>
    </row>
    <row r="7254" spans="2:18" x14ac:dyDescent="0.25">
      <c r="B7254" s="1"/>
      <c r="C7254" s="1"/>
      <c r="P7254" s="1"/>
      <c r="Q7254" s="1"/>
    </row>
    <row r="7255" spans="2:18" x14ac:dyDescent="0.25">
      <c r="B7255" s="1"/>
      <c r="C7255" s="1"/>
      <c r="G7255" s="1"/>
      <c r="P7255" s="1"/>
      <c r="Q7255" s="1"/>
      <c r="R7255" s="1"/>
    </row>
    <row r="7256" spans="2:18" x14ac:dyDescent="0.25">
      <c r="B7256" s="1"/>
      <c r="C7256" s="1"/>
      <c r="P7256" s="1"/>
      <c r="Q7256" s="1"/>
    </row>
    <row r="7257" spans="2:18" x14ac:dyDescent="0.25">
      <c r="B7257" s="1"/>
      <c r="C7257" s="1"/>
      <c r="P7257" s="1"/>
      <c r="Q7257" s="1"/>
      <c r="R7257" s="1"/>
    </row>
    <row r="7258" spans="2:18" x14ac:dyDescent="0.25">
      <c r="B7258" s="1"/>
      <c r="C7258" s="1"/>
      <c r="P7258" s="1"/>
      <c r="Q7258" s="1"/>
    </row>
    <row r="7259" spans="2:18" x14ac:dyDescent="0.25">
      <c r="B7259" s="1"/>
      <c r="C7259" s="1"/>
      <c r="P7259" s="1"/>
      <c r="Q7259" s="1"/>
      <c r="R7259" s="1"/>
    </row>
    <row r="7260" spans="2:18" x14ac:dyDescent="0.25">
      <c r="B7260" s="1"/>
      <c r="C7260" s="1"/>
      <c r="P7260" s="1"/>
      <c r="Q7260" s="1"/>
    </row>
    <row r="7261" spans="2:18" x14ac:dyDescent="0.25">
      <c r="B7261" s="1"/>
      <c r="C7261" s="1"/>
      <c r="P7261" s="1"/>
      <c r="Q7261" s="1"/>
    </row>
    <row r="7262" spans="2:18" x14ac:dyDescent="0.25">
      <c r="B7262" s="1"/>
      <c r="C7262" s="1"/>
      <c r="G7262" s="1"/>
      <c r="P7262" s="1"/>
      <c r="Q7262" s="1"/>
      <c r="R7262" s="1"/>
    </row>
    <row r="7263" spans="2:18" x14ac:dyDescent="0.25">
      <c r="B7263" s="1"/>
      <c r="C7263" s="1"/>
      <c r="P7263" s="1"/>
      <c r="Q7263" s="1"/>
    </row>
    <row r="7264" spans="2:18" x14ac:dyDescent="0.25">
      <c r="B7264" s="1"/>
      <c r="C7264" s="1"/>
      <c r="P7264" s="1"/>
      <c r="Q7264" s="1"/>
    </row>
    <row r="7265" spans="2:18" x14ac:dyDescent="0.25">
      <c r="B7265" s="1"/>
      <c r="C7265" s="1"/>
      <c r="P7265" s="1"/>
      <c r="Q7265" s="1"/>
      <c r="R7265" s="1"/>
    </row>
    <row r="7266" spans="2:18" x14ac:dyDescent="0.25">
      <c r="B7266" s="1"/>
      <c r="C7266" s="1"/>
      <c r="P7266" s="1"/>
      <c r="Q7266" s="1"/>
    </row>
    <row r="7267" spans="2:18" x14ac:dyDescent="0.25">
      <c r="B7267" s="1"/>
      <c r="C7267" s="1"/>
      <c r="F7267" s="1"/>
      <c r="G7267" s="1"/>
      <c r="P7267" s="1"/>
      <c r="Q7267" s="1"/>
      <c r="R7267" s="1"/>
    </row>
    <row r="7268" spans="2:18" x14ac:dyDescent="0.25">
      <c r="B7268" s="1"/>
      <c r="C7268" s="1"/>
      <c r="P7268" s="1"/>
      <c r="Q7268" s="1"/>
      <c r="R7268" s="1"/>
    </row>
    <row r="7269" spans="2:18" x14ac:dyDescent="0.25">
      <c r="B7269" s="1"/>
      <c r="C7269" s="1"/>
      <c r="P7269" s="1"/>
      <c r="Q7269" s="1"/>
    </row>
    <row r="7270" spans="2:18" x14ac:dyDescent="0.25">
      <c r="B7270" s="1"/>
      <c r="C7270" s="1"/>
      <c r="P7270" s="1"/>
      <c r="Q7270" s="1"/>
    </row>
    <row r="7271" spans="2:18" x14ac:dyDescent="0.25">
      <c r="B7271" s="1"/>
      <c r="C7271" s="1"/>
      <c r="G7271" s="1"/>
      <c r="P7271" s="1"/>
      <c r="Q7271" s="1"/>
      <c r="R7271" s="1"/>
    </row>
    <row r="7272" spans="2:18" x14ac:dyDescent="0.25">
      <c r="B7272" s="1"/>
      <c r="C7272" s="1"/>
      <c r="P7272" s="1"/>
      <c r="Q7272" s="1"/>
    </row>
    <row r="7273" spans="2:18" x14ac:dyDescent="0.25">
      <c r="B7273" s="1"/>
      <c r="C7273" s="1"/>
      <c r="P7273" s="1"/>
      <c r="Q7273" s="1"/>
    </row>
    <row r="7274" spans="2:18" x14ac:dyDescent="0.25">
      <c r="B7274" s="1"/>
      <c r="C7274" s="1"/>
      <c r="G7274" s="1"/>
      <c r="P7274" s="1"/>
      <c r="Q7274" s="1"/>
    </row>
    <row r="7275" spans="2:18" x14ac:dyDescent="0.25">
      <c r="B7275" s="1"/>
      <c r="C7275" s="1"/>
      <c r="G7275" s="1"/>
      <c r="P7275" s="1"/>
      <c r="Q7275" s="1"/>
      <c r="R7275" s="1"/>
    </row>
    <row r="7276" spans="2:18" x14ac:dyDescent="0.25">
      <c r="B7276" s="1"/>
      <c r="C7276" s="1"/>
      <c r="G7276" s="1"/>
      <c r="P7276" s="1"/>
      <c r="Q7276" s="1"/>
      <c r="R7276" s="1"/>
    </row>
    <row r="7277" spans="2:18" x14ac:dyDescent="0.25">
      <c r="B7277" s="1"/>
      <c r="C7277" s="1"/>
      <c r="G7277" s="1"/>
      <c r="P7277" s="1"/>
      <c r="Q7277" s="1"/>
      <c r="R7277" s="1"/>
    </row>
    <row r="7278" spans="2:18" x14ac:dyDescent="0.25">
      <c r="B7278" s="1"/>
      <c r="C7278" s="1"/>
      <c r="G7278" s="1"/>
      <c r="P7278" s="1"/>
      <c r="Q7278" s="1"/>
      <c r="R7278" s="1"/>
    </row>
    <row r="7279" spans="2:18" x14ac:dyDescent="0.25">
      <c r="B7279" s="1"/>
      <c r="C7279" s="1"/>
      <c r="P7279" s="1"/>
      <c r="Q7279" s="1"/>
      <c r="R7279" s="1"/>
    </row>
    <row r="7280" spans="2:18" x14ac:dyDescent="0.25">
      <c r="B7280" s="1"/>
      <c r="C7280" s="1"/>
      <c r="P7280" s="1"/>
      <c r="Q7280" s="1"/>
    </row>
    <row r="7281" spans="2:18" x14ac:dyDescent="0.25">
      <c r="B7281" s="1"/>
      <c r="C7281" s="1"/>
      <c r="P7281" s="1"/>
      <c r="Q7281" s="1"/>
    </row>
    <row r="7282" spans="2:18" x14ac:dyDescent="0.25">
      <c r="B7282" s="1"/>
      <c r="C7282" s="1"/>
      <c r="G7282" s="1"/>
      <c r="P7282" s="1"/>
      <c r="Q7282" s="1"/>
      <c r="R7282" s="1"/>
    </row>
    <row r="7283" spans="2:18" x14ac:dyDescent="0.25">
      <c r="B7283" s="1"/>
      <c r="C7283" s="1"/>
      <c r="P7283" s="1"/>
      <c r="Q7283" s="1"/>
    </row>
    <row r="7284" spans="2:18" x14ac:dyDescent="0.25">
      <c r="B7284" s="1"/>
      <c r="C7284" s="1"/>
      <c r="G7284" s="1"/>
      <c r="P7284" s="1"/>
      <c r="Q7284" s="1"/>
      <c r="R7284" s="1"/>
    </row>
    <row r="7285" spans="2:18" x14ac:dyDescent="0.25">
      <c r="B7285" s="1"/>
      <c r="C7285" s="1"/>
      <c r="P7285" s="1"/>
      <c r="Q7285" s="1"/>
    </row>
    <row r="7286" spans="2:18" x14ac:dyDescent="0.25">
      <c r="B7286" s="1"/>
      <c r="C7286" s="1"/>
      <c r="F7286" s="1"/>
      <c r="P7286" s="1"/>
      <c r="Q7286" s="1"/>
      <c r="R7286" s="1"/>
    </row>
    <row r="7287" spans="2:18" x14ac:dyDescent="0.25">
      <c r="B7287" s="1"/>
      <c r="C7287" s="1"/>
      <c r="P7287" s="1"/>
      <c r="Q7287" s="1"/>
    </row>
    <row r="7288" spans="2:18" x14ac:dyDescent="0.25">
      <c r="B7288" s="1"/>
      <c r="C7288" s="1"/>
      <c r="P7288" s="1"/>
      <c r="Q7288" s="1"/>
    </row>
    <row r="7289" spans="2:18" x14ac:dyDescent="0.25">
      <c r="B7289" s="1"/>
      <c r="C7289" s="1"/>
      <c r="P7289" s="1"/>
      <c r="Q7289" s="1"/>
    </row>
    <row r="7290" spans="2:18" x14ac:dyDescent="0.25">
      <c r="B7290" s="1"/>
      <c r="C7290" s="1"/>
      <c r="P7290" s="1"/>
      <c r="Q7290" s="1"/>
    </row>
    <row r="7291" spans="2:18" x14ac:dyDescent="0.25">
      <c r="B7291" s="1"/>
      <c r="C7291" s="1"/>
      <c r="P7291" s="1"/>
      <c r="Q7291" s="1"/>
      <c r="R7291" s="1"/>
    </row>
    <row r="7292" spans="2:18" x14ac:dyDescent="0.25">
      <c r="B7292" s="1"/>
      <c r="C7292" s="1"/>
      <c r="P7292" s="1"/>
      <c r="Q7292" s="1"/>
    </row>
    <row r="7293" spans="2:18" x14ac:dyDescent="0.25">
      <c r="B7293" s="1"/>
      <c r="C7293" s="1"/>
      <c r="P7293" s="1"/>
      <c r="Q7293" s="1"/>
      <c r="R7293" s="1"/>
    </row>
    <row r="7294" spans="2:18" x14ac:dyDescent="0.25">
      <c r="B7294" s="1"/>
      <c r="C7294" s="1"/>
      <c r="P7294" s="1"/>
      <c r="Q7294" s="1"/>
    </row>
    <row r="7295" spans="2:18" x14ac:dyDescent="0.25">
      <c r="B7295" s="1"/>
      <c r="C7295" s="1"/>
      <c r="P7295" s="1"/>
      <c r="Q7295" s="1"/>
    </row>
    <row r="7296" spans="2:18" x14ac:dyDescent="0.25">
      <c r="B7296" s="1"/>
      <c r="C7296" s="1"/>
      <c r="P7296" s="1"/>
      <c r="Q7296" s="1"/>
    </row>
    <row r="7297" spans="2:18" x14ac:dyDescent="0.25">
      <c r="B7297" s="1"/>
      <c r="C7297" s="1"/>
      <c r="P7297" s="1"/>
      <c r="Q7297" s="1"/>
    </row>
    <row r="7298" spans="2:18" x14ac:dyDescent="0.25">
      <c r="B7298" s="1"/>
      <c r="C7298" s="1"/>
      <c r="P7298" s="1"/>
      <c r="Q7298" s="1"/>
    </row>
    <row r="7299" spans="2:18" x14ac:dyDescent="0.25">
      <c r="B7299" s="1"/>
      <c r="C7299" s="1"/>
      <c r="P7299" s="1"/>
      <c r="Q7299" s="1"/>
    </row>
    <row r="7300" spans="2:18" x14ac:dyDescent="0.25">
      <c r="B7300" s="1"/>
      <c r="C7300" s="1"/>
      <c r="P7300" s="1"/>
      <c r="Q7300" s="1"/>
    </row>
    <row r="7301" spans="2:18" x14ac:dyDescent="0.25">
      <c r="B7301" s="1"/>
      <c r="C7301" s="1"/>
      <c r="P7301" s="1"/>
      <c r="Q7301" s="1"/>
      <c r="R7301" s="1"/>
    </row>
    <row r="7302" spans="2:18" x14ac:dyDescent="0.25">
      <c r="B7302" s="1"/>
      <c r="C7302" s="1"/>
      <c r="G7302" s="1"/>
      <c r="P7302" s="1"/>
      <c r="Q7302" s="1"/>
      <c r="R7302" s="1"/>
    </row>
    <row r="7303" spans="2:18" x14ac:dyDescent="0.25">
      <c r="B7303" s="1"/>
      <c r="C7303" s="1"/>
      <c r="P7303" s="1"/>
      <c r="Q7303" s="1"/>
    </row>
    <row r="7304" spans="2:18" x14ac:dyDescent="0.25">
      <c r="B7304" s="1"/>
      <c r="C7304" s="1"/>
      <c r="P7304" s="1"/>
      <c r="Q7304" s="1"/>
      <c r="R7304" s="1"/>
    </row>
    <row r="7305" spans="2:18" x14ac:dyDescent="0.25">
      <c r="B7305" s="1"/>
      <c r="C7305" s="1"/>
      <c r="P7305" s="1"/>
      <c r="Q7305" s="1"/>
    </row>
    <row r="7306" spans="2:18" x14ac:dyDescent="0.25">
      <c r="B7306" s="1"/>
      <c r="C7306" s="1"/>
      <c r="G7306" s="1"/>
      <c r="P7306" s="1"/>
      <c r="Q7306" s="1"/>
      <c r="R7306" s="1"/>
    </row>
    <row r="7307" spans="2:18" x14ac:dyDescent="0.25">
      <c r="B7307" s="1"/>
      <c r="C7307" s="1"/>
      <c r="P7307" s="1"/>
      <c r="Q7307" s="1"/>
      <c r="R7307" s="1"/>
    </row>
    <row r="7308" spans="2:18" x14ac:dyDescent="0.25">
      <c r="B7308" s="1"/>
      <c r="C7308" s="1"/>
      <c r="P7308" s="1"/>
      <c r="Q7308" s="1"/>
    </row>
    <row r="7309" spans="2:18" x14ac:dyDescent="0.25">
      <c r="B7309" s="1"/>
      <c r="C7309" s="1"/>
      <c r="P7309" s="1"/>
      <c r="Q7309" s="1"/>
      <c r="R7309" s="1"/>
    </row>
    <row r="7310" spans="2:18" x14ac:dyDescent="0.25">
      <c r="B7310" s="1"/>
      <c r="C7310" s="1"/>
      <c r="P7310" s="1"/>
      <c r="Q7310" s="1"/>
    </row>
    <row r="7311" spans="2:18" x14ac:dyDescent="0.25">
      <c r="B7311" s="1"/>
      <c r="C7311" s="1"/>
      <c r="P7311" s="1"/>
      <c r="Q7311" s="1"/>
    </row>
    <row r="7312" spans="2:18" x14ac:dyDescent="0.25">
      <c r="B7312" s="1"/>
      <c r="C7312" s="1"/>
      <c r="G7312" s="1"/>
      <c r="P7312" s="1"/>
      <c r="Q7312" s="1"/>
      <c r="R7312" s="1"/>
    </row>
    <row r="7313" spans="2:18" x14ac:dyDescent="0.25">
      <c r="B7313" s="1"/>
      <c r="C7313" s="1"/>
      <c r="G7313" s="1"/>
      <c r="P7313" s="1"/>
      <c r="Q7313" s="1"/>
      <c r="R7313" s="1"/>
    </row>
    <row r="7314" spans="2:18" x14ac:dyDescent="0.25">
      <c r="B7314" s="1"/>
      <c r="C7314" s="1"/>
      <c r="P7314" s="1"/>
      <c r="Q7314" s="1"/>
    </row>
    <row r="7315" spans="2:18" x14ac:dyDescent="0.25">
      <c r="B7315" s="1"/>
      <c r="C7315" s="1"/>
      <c r="P7315" s="1"/>
      <c r="Q7315" s="1"/>
    </row>
    <row r="7316" spans="2:18" x14ac:dyDescent="0.25">
      <c r="B7316" s="1"/>
      <c r="C7316" s="1"/>
      <c r="P7316" s="1"/>
      <c r="Q7316" s="1"/>
    </row>
    <row r="7317" spans="2:18" x14ac:dyDescent="0.25">
      <c r="B7317" s="1"/>
      <c r="C7317" s="1"/>
      <c r="P7317" s="1"/>
      <c r="Q7317" s="1"/>
    </row>
    <row r="7318" spans="2:18" x14ac:dyDescent="0.25">
      <c r="B7318" s="1"/>
      <c r="C7318" s="1"/>
      <c r="P7318" s="1"/>
      <c r="Q7318" s="1"/>
    </row>
    <row r="7319" spans="2:18" x14ac:dyDescent="0.25">
      <c r="B7319" s="1"/>
      <c r="C7319" s="1"/>
      <c r="P7319" s="1"/>
      <c r="Q7319" s="1"/>
    </row>
    <row r="7320" spans="2:18" x14ac:dyDescent="0.25">
      <c r="B7320" s="1"/>
      <c r="C7320" s="1"/>
      <c r="P7320" s="1"/>
      <c r="Q7320" s="1"/>
    </row>
    <row r="7321" spans="2:18" x14ac:dyDescent="0.25">
      <c r="B7321" s="1"/>
      <c r="C7321" s="1"/>
      <c r="P7321" s="1"/>
      <c r="Q7321" s="1"/>
      <c r="R7321" s="1"/>
    </row>
    <row r="7322" spans="2:18" x14ac:dyDescent="0.25">
      <c r="B7322" s="1"/>
      <c r="C7322" s="1"/>
      <c r="P7322" s="1"/>
      <c r="Q7322" s="1"/>
    </row>
    <row r="7323" spans="2:18" x14ac:dyDescent="0.25">
      <c r="B7323" s="1"/>
      <c r="C7323" s="1"/>
      <c r="G7323" s="1"/>
      <c r="P7323" s="1"/>
      <c r="Q7323" s="1"/>
      <c r="R7323" s="1"/>
    </row>
    <row r="7324" spans="2:18" x14ac:dyDescent="0.25">
      <c r="B7324" s="1"/>
      <c r="C7324" s="1"/>
      <c r="P7324" s="1"/>
      <c r="Q7324" s="1"/>
    </row>
    <row r="7325" spans="2:18" x14ac:dyDescent="0.25">
      <c r="B7325" s="1"/>
      <c r="C7325" s="1"/>
      <c r="P7325" s="1"/>
      <c r="Q7325" s="1"/>
    </row>
    <row r="7326" spans="2:18" x14ac:dyDescent="0.25">
      <c r="B7326" s="1"/>
      <c r="C7326" s="1"/>
      <c r="P7326" s="1"/>
      <c r="Q7326" s="1"/>
      <c r="R7326" s="1"/>
    </row>
    <row r="7327" spans="2:18" x14ac:dyDescent="0.25">
      <c r="B7327" s="1"/>
      <c r="C7327" s="1"/>
      <c r="P7327" s="1"/>
      <c r="Q7327" s="1"/>
    </row>
    <row r="7328" spans="2:18" x14ac:dyDescent="0.25">
      <c r="B7328" s="1"/>
      <c r="C7328" s="1"/>
      <c r="P7328" s="1"/>
      <c r="Q7328" s="1"/>
      <c r="R7328" s="1"/>
    </row>
    <row r="7329" spans="2:18" x14ac:dyDescent="0.25">
      <c r="B7329" s="1"/>
      <c r="C7329" s="1"/>
      <c r="P7329" s="1"/>
      <c r="Q7329" s="1"/>
      <c r="R7329" s="1"/>
    </row>
    <row r="7330" spans="2:18" x14ac:dyDescent="0.25">
      <c r="B7330" s="1"/>
      <c r="C7330" s="1"/>
      <c r="P7330" s="1"/>
      <c r="Q7330" s="1"/>
      <c r="R7330" s="1"/>
    </row>
    <row r="7331" spans="2:18" x14ac:dyDescent="0.25">
      <c r="B7331" s="1"/>
      <c r="C7331" s="1"/>
      <c r="P7331" s="1"/>
      <c r="Q7331" s="1"/>
    </row>
    <row r="7332" spans="2:18" x14ac:dyDescent="0.25">
      <c r="B7332" s="1"/>
      <c r="C7332" s="1"/>
      <c r="P7332" s="1"/>
      <c r="Q7332" s="1"/>
    </row>
    <row r="7333" spans="2:18" x14ac:dyDescent="0.25">
      <c r="B7333" s="1"/>
      <c r="C7333" s="1"/>
      <c r="P7333" s="1"/>
      <c r="Q7333" s="1"/>
    </row>
    <row r="7334" spans="2:18" x14ac:dyDescent="0.25">
      <c r="B7334" s="1"/>
      <c r="C7334" s="1"/>
      <c r="G7334" s="1"/>
      <c r="P7334" s="1"/>
      <c r="Q7334" s="1"/>
      <c r="R7334" s="1"/>
    </row>
    <row r="7335" spans="2:18" x14ac:dyDescent="0.25">
      <c r="B7335" s="1"/>
      <c r="C7335" s="1"/>
      <c r="P7335" s="1"/>
      <c r="Q7335" s="1"/>
    </row>
    <row r="7336" spans="2:18" x14ac:dyDescent="0.25">
      <c r="B7336" s="1"/>
      <c r="C7336" s="1"/>
      <c r="F7336" s="1"/>
      <c r="P7336" s="1"/>
      <c r="Q7336" s="1"/>
      <c r="R7336" s="1"/>
    </row>
    <row r="7337" spans="2:18" x14ac:dyDescent="0.25">
      <c r="B7337" s="1"/>
      <c r="C7337" s="1"/>
      <c r="P7337" s="1"/>
      <c r="Q7337" s="1"/>
    </row>
    <row r="7338" spans="2:18" x14ac:dyDescent="0.25">
      <c r="B7338" s="1"/>
      <c r="C7338" s="1"/>
      <c r="P7338" s="1"/>
      <c r="Q7338" s="1"/>
    </row>
    <row r="7339" spans="2:18" x14ac:dyDescent="0.25">
      <c r="B7339" s="1"/>
      <c r="C7339" s="1"/>
      <c r="P7339" s="1"/>
      <c r="Q7339" s="1"/>
      <c r="R7339" s="1"/>
    </row>
    <row r="7340" spans="2:18" x14ac:dyDescent="0.25">
      <c r="B7340" s="1"/>
      <c r="C7340" s="1"/>
      <c r="P7340" s="1"/>
      <c r="Q7340" s="1"/>
      <c r="R7340" s="1"/>
    </row>
    <row r="7341" spans="2:18" x14ac:dyDescent="0.25">
      <c r="B7341" s="1"/>
      <c r="C7341" s="1"/>
      <c r="P7341" s="1"/>
      <c r="Q7341" s="1"/>
    </row>
    <row r="7342" spans="2:18" x14ac:dyDescent="0.25">
      <c r="B7342" s="1"/>
      <c r="C7342" s="1"/>
      <c r="P7342" s="1"/>
      <c r="Q7342" s="1"/>
    </row>
    <row r="7343" spans="2:18" x14ac:dyDescent="0.25">
      <c r="B7343" s="1"/>
      <c r="C7343" s="1"/>
      <c r="P7343" s="1"/>
      <c r="Q7343" s="1"/>
      <c r="R7343" s="1"/>
    </row>
    <row r="7344" spans="2:18" x14ac:dyDescent="0.25">
      <c r="B7344" s="1"/>
      <c r="C7344" s="1"/>
      <c r="P7344" s="1"/>
      <c r="Q7344" s="1"/>
      <c r="R7344" s="1"/>
    </row>
    <row r="7345" spans="2:18" x14ac:dyDescent="0.25">
      <c r="B7345" s="1"/>
      <c r="C7345" s="1"/>
      <c r="G7345" s="1"/>
      <c r="P7345" s="1"/>
      <c r="Q7345" s="1"/>
    </row>
    <row r="7346" spans="2:18" x14ac:dyDescent="0.25">
      <c r="B7346" s="1"/>
      <c r="C7346" s="1"/>
      <c r="P7346" s="1"/>
      <c r="Q7346" s="1"/>
    </row>
    <row r="7347" spans="2:18" x14ac:dyDescent="0.25">
      <c r="B7347" s="1"/>
      <c r="C7347" s="1"/>
      <c r="P7347" s="1"/>
      <c r="Q7347" s="1"/>
    </row>
    <row r="7348" spans="2:18" x14ac:dyDescent="0.25">
      <c r="B7348" s="1"/>
      <c r="C7348" s="1"/>
      <c r="P7348" s="1"/>
      <c r="Q7348" s="1"/>
    </row>
    <row r="7349" spans="2:18" x14ac:dyDescent="0.25">
      <c r="B7349" s="1"/>
      <c r="C7349" s="1"/>
      <c r="P7349" s="1"/>
      <c r="Q7349" s="1"/>
    </row>
    <row r="7350" spans="2:18" x14ac:dyDescent="0.25">
      <c r="B7350" s="1"/>
      <c r="C7350" s="1"/>
      <c r="P7350" s="1"/>
      <c r="Q7350" s="1"/>
    </row>
    <row r="7351" spans="2:18" x14ac:dyDescent="0.25">
      <c r="B7351" s="1"/>
      <c r="C7351" s="1"/>
      <c r="P7351" s="1"/>
      <c r="Q7351" s="1"/>
      <c r="R7351" s="1"/>
    </row>
    <row r="7352" spans="2:18" x14ac:dyDescent="0.25">
      <c r="B7352" s="1"/>
      <c r="C7352" s="1"/>
      <c r="P7352" s="1"/>
      <c r="Q7352" s="1"/>
    </row>
    <row r="7353" spans="2:18" x14ac:dyDescent="0.25">
      <c r="B7353" s="1"/>
      <c r="C7353" s="1"/>
      <c r="P7353" s="1"/>
      <c r="Q7353" s="1"/>
      <c r="R7353" s="1"/>
    </row>
    <row r="7354" spans="2:18" x14ac:dyDescent="0.25">
      <c r="B7354" s="1"/>
      <c r="C7354" s="1"/>
      <c r="P7354" s="1"/>
      <c r="Q7354" s="1"/>
    </row>
    <row r="7355" spans="2:18" x14ac:dyDescent="0.25">
      <c r="B7355" s="1"/>
      <c r="C7355" s="1"/>
      <c r="P7355" s="1"/>
      <c r="Q7355" s="1"/>
    </row>
    <row r="7356" spans="2:18" x14ac:dyDescent="0.25">
      <c r="B7356" s="1"/>
      <c r="C7356" s="1"/>
      <c r="G7356" s="1"/>
      <c r="P7356" s="1"/>
      <c r="Q7356" s="1"/>
      <c r="R7356" s="1"/>
    </row>
    <row r="7357" spans="2:18" x14ac:dyDescent="0.25">
      <c r="B7357" s="1"/>
      <c r="C7357" s="1"/>
      <c r="P7357" s="1"/>
      <c r="Q7357" s="1"/>
    </row>
    <row r="7358" spans="2:18" x14ac:dyDescent="0.25">
      <c r="B7358" s="1"/>
      <c r="C7358" s="1"/>
      <c r="G7358" s="1"/>
      <c r="P7358" s="1"/>
      <c r="Q7358" s="1"/>
      <c r="R7358" s="1"/>
    </row>
    <row r="7359" spans="2:18" x14ac:dyDescent="0.25">
      <c r="B7359" s="1"/>
      <c r="C7359" s="1"/>
      <c r="F7359" s="1"/>
      <c r="P7359" s="1"/>
      <c r="Q7359" s="1"/>
      <c r="R7359" s="1"/>
    </row>
    <row r="7360" spans="2:18" x14ac:dyDescent="0.25">
      <c r="B7360" s="1"/>
      <c r="C7360" s="1"/>
      <c r="P7360" s="1"/>
      <c r="Q7360" s="1"/>
    </row>
    <row r="7361" spans="2:21" x14ac:dyDescent="0.25">
      <c r="B7361" s="1"/>
      <c r="C7361" s="1"/>
      <c r="P7361" s="1"/>
      <c r="Q7361" s="1"/>
    </row>
    <row r="7362" spans="2:21" x14ac:dyDescent="0.25">
      <c r="B7362" s="1"/>
      <c r="C7362" s="1"/>
      <c r="P7362" s="1"/>
      <c r="Q7362" s="1"/>
      <c r="U7362" s="1"/>
    </row>
    <row r="7363" spans="2:21" x14ac:dyDescent="0.25">
      <c r="B7363" s="1"/>
      <c r="C7363" s="1"/>
      <c r="P7363" s="1"/>
      <c r="Q7363" s="1"/>
      <c r="R7363" s="1"/>
    </row>
    <row r="7364" spans="2:21" x14ac:dyDescent="0.25">
      <c r="B7364" s="1"/>
      <c r="C7364" s="1"/>
      <c r="P7364" s="1"/>
      <c r="Q7364" s="1"/>
    </row>
    <row r="7365" spans="2:21" x14ac:dyDescent="0.25">
      <c r="B7365" s="1"/>
      <c r="C7365" s="1"/>
      <c r="P7365" s="1"/>
      <c r="Q7365" s="1"/>
    </row>
    <row r="7366" spans="2:21" x14ac:dyDescent="0.25">
      <c r="B7366" s="1"/>
      <c r="C7366" s="1"/>
      <c r="P7366" s="1"/>
      <c r="Q7366" s="1"/>
      <c r="R7366" s="1"/>
    </row>
    <row r="7367" spans="2:21" x14ac:dyDescent="0.25">
      <c r="B7367" s="1"/>
      <c r="C7367" s="1"/>
      <c r="P7367" s="1"/>
      <c r="Q7367" s="1"/>
    </row>
    <row r="7368" spans="2:21" x14ac:dyDescent="0.25">
      <c r="B7368" s="1"/>
      <c r="C7368" s="1"/>
      <c r="P7368" s="1"/>
      <c r="Q7368" s="1"/>
    </row>
    <row r="7369" spans="2:21" x14ac:dyDescent="0.25">
      <c r="B7369" s="1"/>
      <c r="C7369" s="1"/>
      <c r="P7369" s="1"/>
      <c r="Q7369" s="1"/>
    </row>
    <row r="7370" spans="2:21" x14ac:dyDescent="0.25">
      <c r="B7370" s="1"/>
      <c r="C7370" s="1"/>
      <c r="P7370" s="1"/>
      <c r="Q7370" s="1"/>
    </row>
    <row r="7371" spans="2:21" x14ac:dyDescent="0.25">
      <c r="B7371" s="1"/>
      <c r="C7371" s="1"/>
      <c r="P7371" s="1"/>
      <c r="Q7371" s="1"/>
    </row>
    <row r="7372" spans="2:21" x14ac:dyDescent="0.25">
      <c r="B7372" s="1"/>
      <c r="C7372" s="1"/>
      <c r="P7372" s="1"/>
      <c r="Q7372" s="1"/>
    </row>
    <row r="7373" spans="2:21" x14ac:dyDescent="0.25">
      <c r="B7373" s="1"/>
      <c r="C7373" s="1"/>
      <c r="P7373" s="1"/>
      <c r="Q7373" s="1"/>
    </row>
    <row r="7374" spans="2:21" x14ac:dyDescent="0.25">
      <c r="B7374" s="1"/>
      <c r="C7374" s="1"/>
      <c r="P7374" s="1"/>
      <c r="Q7374" s="1"/>
    </row>
    <row r="7375" spans="2:21" x14ac:dyDescent="0.25">
      <c r="B7375" s="1"/>
      <c r="C7375" s="1"/>
      <c r="P7375" s="1"/>
      <c r="Q7375" s="1"/>
    </row>
    <row r="7376" spans="2:21" x14ac:dyDescent="0.25">
      <c r="B7376" s="1"/>
      <c r="C7376" s="1"/>
      <c r="P7376" s="1"/>
      <c r="Q7376" s="1"/>
      <c r="U7376" s="1"/>
    </row>
    <row r="7377" spans="2:18" x14ac:dyDescent="0.25">
      <c r="B7377" s="1"/>
      <c r="C7377" s="1"/>
      <c r="P7377" s="1"/>
      <c r="Q7377" s="1"/>
    </row>
    <row r="7378" spans="2:18" x14ac:dyDescent="0.25">
      <c r="B7378" s="1"/>
      <c r="C7378" s="1"/>
      <c r="P7378" s="1"/>
      <c r="Q7378" s="1"/>
    </row>
    <row r="7379" spans="2:18" x14ac:dyDescent="0.25">
      <c r="B7379" s="1"/>
      <c r="C7379" s="1"/>
      <c r="P7379" s="1"/>
      <c r="Q7379" s="1"/>
    </row>
    <row r="7380" spans="2:18" x14ac:dyDescent="0.25">
      <c r="B7380" s="1"/>
      <c r="C7380" s="1"/>
      <c r="P7380" s="1"/>
      <c r="Q7380" s="1"/>
    </row>
    <row r="7381" spans="2:18" x14ac:dyDescent="0.25">
      <c r="B7381" s="1"/>
      <c r="C7381" s="1"/>
      <c r="P7381" s="1"/>
      <c r="Q7381" s="1"/>
    </row>
    <row r="7382" spans="2:18" x14ac:dyDescent="0.25">
      <c r="B7382" s="1"/>
      <c r="C7382" s="1"/>
      <c r="P7382" s="1"/>
      <c r="Q7382" s="1"/>
    </row>
    <row r="7383" spans="2:18" x14ac:dyDescent="0.25">
      <c r="B7383" s="1"/>
      <c r="C7383" s="1"/>
      <c r="P7383" s="1"/>
      <c r="Q7383" s="1"/>
    </row>
    <row r="7384" spans="2:18" x14ac:dyDescent="0.25">
      <c r="B7384" s="1"/>
      <c r="C7384" s="1"/>
      <c r="P7384" s="1"/>
      <c r="Q7384" s="1"/>
    </row>
    <row r="7385" spans="2:18" x14ac:dyDescent="0.25">
      <c r="B7385" s="1"/>
      <c r="C7385" s="1"/>
      <c r="P7385" s="1"/>
      <c r="Q7385" s="1"/>
    </row>
    <row r="7386" spans="2:18" x14ac:dyDescent="0.25">
      <c r="B7386" s="1"/>
      <c r="C7386" s="1"/>
      <c r="G7386" s="1"/>
      <c r="P7386" s="1"/>
      <c r="Q7386" s="1"/>
      <c r="R7386" s="1"/>
    </row>
    <row r="7387" spans="2:18" x14ac:dyDescent="0.25">
      <c r="B7387" s="1"/>
      <c r="C7387" s="1"/>
      <c r="P7387" s="1"/>
      <c r="Q7387" s="1"/>
    </row>
    <row r="7388" spans="2:18" x14ac:dyDescent="0.25">
      <c r="B7388" s="1"/>
      <c r="C7388" s="1"/>
      <c r="G7388" s="1"/>
      <c r="P7388" s="1"/>
      <c r="Q7388" s="1"/>
      <c r="R7388" s="1"/>
    </row>
    <row r="7389" spans="2:18" x14ac:dyDescent="0.25">
      <c r="B7389" s="1"/>
      <c r="C7389" s="1"/>
      <c r="P7389" s="1"/>
      <c r="Q7389" s="1"/>
      <c r="R7389" s="1"/>
    </row>
    <row r="7390" spans="2:18" x14ac:dyDescent="0.25">
      <c r="B7390" s="1"/>
      <c r="C7390" s="1"/>
      <c r="G7390" s="1"/>
      <c r="P7390" s="1"/>
      <c r="Q7390" s="1"/>
      <c r="R7390" s="1"/>
    </row>
    <row r="7391" spans="2:18" x14ac:dyDescent="0.25">
      <c r="B7391" s="1"/>
      <c r="C7391" s="1"/>
      <c r="P7391" s="1"/>
      <c r="Q7391" s="1"/>
      <c r="R7391" s="1"/>
    </row>
    <row r="7392" spans="2:18" x14ac:dyDescent="0.25">
      <c r="B7392" s="1"/>
      <c r="C7392" s="1"/>
      <c r="P7392" s="1"/>
      <c r="Q7392" s="1"/>
    </row>
    <row r="7393" spans="2:18" x14ac:dyDescent="0.25">
      <c r="B7393" s="1"/>
      <c r="C7393" s="1"/>
      <c r="G7393" s="1"/>
      <c r="P7393" s="1"/>
      <c r="Q7393" s="1"/>
    </row>
    <row r="7394" spans="2:18" x14ac:dyDescent="0.25">
      <c r="B7394" s="1"/>
      <c r="C7394" s="1"/>
      <c r="P7394" s="1"/>
      <c r="Q7394" s="1"/>
    </row>
    <row r="7395" spans="2:18" x14ac:dyDescent="0.25">
      <c r="B7395" s="1"/>
      <c r="C7395" s="1"/>
      <c r="F7395" s="1"/>
      <c r="G7395" s="1"/>
      <c r="P7395" s="1"/>
      <c r="Q7395" s="1"/>
      <c r="R7395" s="1"/>
    </row>
    <row r="7396" spans="2:18" x14ac:dyDescent="0.25">
      <c r="B7396" s="1"/>
      <c r="C7396" s="1"/>
      <c r="G7396" s="1"/>
      <c r="P7396" s="1"/>
      <c r="Q7396" s="1"/>
      <c r="R7396" s="1"/>
    </row>
    <row r="7397" spans="2:18" x14ac:dyDescent="0.25">
      <c r="B7397" s="1"/>
      <c r="C7397" s="1"/>
      <c r="P7397" s="1"/>
      <c r="Q7397" s="1"/>
    </row>
    <row r="7398" spans="2:18" x14ac:dyDescent="0.25">
      <c r="B7398" s="1"/>
      <c r="C7398" s="1"/>
      <c r="P7398" s="1"/>
      <c r="Q7398" s="1"/>
    </row>
    <row r="7399" spans="2:18" x14ac:dyDescent="0.25">
      <c r="B7399" s="1"/>
      <c r="C7399" s="1"/>
      <c r="P7399" s="1"/>
      <c r="Q7399" s="1"/>
      <c r="R7399" s="1"/>
    </row>
    <row r="7400" spans="2:18" x14ac:dyDescent="0.25">
      <c r="B7400" s="1"/>
      <c r="C7400" s="1"/>
      <c r="G7400" s="1"/>
      <c r="P7400" s="1"/>
      <c r="Q7400" s="1"/>
      <c r="R7400" s="1"/>
    </row>
    <row r="7401" spans="2:18" x14ac:dyDescent="0.25">
      <c r="B7401" s="1"/>
      <c r="C7401" s="1"/>
      <c r="P7401" s="1"/>
      <c r="Q7401" s="1"/>
    </row>
    <row r="7402" spans="2:18" x14ac:dyDescent="0.25">
      <c r="B7402" s="1"/>
      <c r="C7402" s="1"/>
      <c r="P7402" s="1"/>
      <c r="Q7402" s="1"/>
    </row>
    <row r="7403" spans="2:18" x14ac:dyDescent="0.25">
      <c r="B7403" s="1"/>
      <c r="C7403" s="1"/>
      <c r="P7403" s="1"/>
      <c r="Q7403" s="1"/>
      <c r="R7403" s="1"/>
    </row>
    <row r="7404" spans="2:18" x14ac:dyDescent="0.25">
      <c r="B7404" s="1"/>
      <c r="C7404" s="1"/>
      <c r="P7404" s="1"/>
      <c r="Q7404" s="1"/>
    </row>
    <row r="7405" spans="2:18" x14ac:dyDescent="0.25">
      <c r="B7405" s="1"/>
      <c r="C7405" s="1"/>
      <c r="P7405" s="1"/>
      <c r="Q7405" s="1"/>
    </row>
    <row r="7406" spans="2:18" x14ac:dyDescent="0.25">
      <c r="B7406" s="1"/>
      <c r="C7406" s="1"/>
      <c r="G7406" s="1"/>
      <c r="P7406" s="1"/>
      <c r="Q7406" s="1"/>
    </row>
    <row r="7407" spans="2:18" x14ac:dyDescent="0.25">
      <c r="B7407" s="1"/>
      <c r="C7407" s="1"/>
      <c r="G7407" s="1"/>
      <c r="P7407" s="1"/>
      <c r="Q7407" s="1"/>
      <c r="R7407" s="1"/>
    </row>
    <row r="7408" spans="2:18" x14ac:dyDescent="0.25">
      <c r="B7408" s="1"/>
      <c r="C7408" s="1"/>
      <c r="P7408" s="1"/>
      <c r="Q7408" s="1"/>
      <c r="R7408" s="1"/>
    </row>
    <row r="7409" spans="2:18" x14ac:dyDescent="0.25">
      <c r="B7409" s="1"/>
      <c r="C7409" s="1"/>
      <c r="P7409" s="1"/>
      <c r="Q7409" s="1"/>
    </row>
    <row r="7410" spans="2:18" x14ac:dyDescent="0.25">
      <c r="B7410" s="1"/>
      <c r="C7410" s="1"/>
      <c r="P7410" s="1"/>
      <c r="Q7410" s="1"/>
    </row>
    <row r="7411" spans="2:18" x14ac:dyDescent="0.25">
      <c r="B7411" s="1"/>
      <c r="C7411" s="1"/>
      <c r="P7411" s="1"/>
      <c r="Q7411" s="1"/>
      <c r="R7411" s="1"/>
    </row>
    <row r="7412" spans="2:18" x14ac:dyDescent="0.25">
      <c r="B7412" s="1"/>
      <c r="C7412" s="1"/>
      <c r="P7412" s="1"/>
      <c r="Q7412" s="1"/>
    </row>
    <row r="7413" spans="2:18" x14ac:dyDescent="0.25">
      <c r="B7413" s="1"/>
      <c r="C7413" s="1"/>
      <c r="P7413" s="1"/>
      <c r="Q7413" s="1"/>
    </row>
    <row r="7414" spans="2:18" x14ac:dyDescent="0.25">
      <c r="B7414" s="1"/>
      <c r="C7414" s="1"/>
      <c r="P7414" s="1"/>
      <c r="Q7414" s="1"/>
    </row>
    <row r="7415" spans="2:18" x14ac:dyDescent="0.25">
      <c r="B7415" s="1"/>
      <c r="C7415" s="1"/>
      <c r="P7415" s="1"/>
      <c r="Q7415" s="1"/>
      <c r="R7415" s="1"/>
    </row>
    <row r="7416" spans="2:18" x14ac:dyDescent="0.25">
      <c r="B7416" s="1"/>
      <c r="C7416" s="1"/>
      <c r="P7416" s="1"/>
      <c r="Q7416" s="1"/>
      <c r="R7416" s="1"/>
    </row>
    <row r="7417" spans="2:18" x14ac:dyDescent="0.25">
      <c r="B7417" s="1"/>
      <c r="C7417" s="1"/>
      <c r="G7417" s="1"/>
      <c r="P7417" s="1"/>
      <c r="Q7417" s="1"/>
      <c r="R7417" s="1"/>
    </row>
    <row r="7418" spans="2:18" x14ac:dyDescent="0.25">
      <c r="B7418" s="1"/>
      <c r="C7418" s="1"/>
      <c r="P7418" s="1"/>
      <c r="Q7418" s="1"/>
    </row>
    <row r="7419" spans="2:18" x14ac:dyDescent="0.25">
      <c r="B7419" s="1"/>
      <c r="C7419" s="1"/>
      <c r="P7419" s="1"/>
      <c r="Q7419" s="1"/>
    </row>
    <row r="7420" spans="2:18" x14ac:dyDescent="0.25">
      <c r="B7420" s="1"/>
      <c r="C7420" s="1"/>
      <c r="P7420" s="1"/>
      <c r="Q7420" s="1"/>
      <c r="R7420" s="1"/>
    </row>
    <row r="7421" spans="2:18" x14ac:dyDescent="0.25">
      <c r="B7421" s="1"/>
      <c r="C7421" s="1"/>
      <c r="P7421" s="1"/>
      <c r="Q7421" s="1"/>
    </row>
    <row r="7422" spans="2:18" x14ac:dyDescent="0.25">
      <c r="B7422" s="1"/>
      <c r="C7422" s="1"/>
      <c r="P7422" s="1"/>
      <c r="Q7422" s="1"/>
    </row>
    <row r="7423" spans="2:18" x14ac:dyDescent="0.25">
      <c r="B7423" s="1"/>
      <c r="C7423" s="1"/>
      <c r="P7423" s="1"/>
      <c r="Q7423" s="1"/>
    </row>
    <row r="7424" spans="2:18" x14ac:dyDescent="0.25">
      <c r="B7424" s="1"/>
      <c r="C7424" s="1"/>
      <c r="G7424" s="1"/>
      <c r="P7424" s="1"/>
      <c r="Q7424" s="1"/>
    </row>
    <row r="7425" spans="2:18" x14ac:dyDescent="0.25">
      <c r="B7425" s="1"/>
      <c r="C7425" s="1"/>
      <c r="P7425" s="1"/>
      <c r="Q7425" s="1"/>
      <c r="R7425" s="1"/>
    </row>
    <row r="7426" spans="2:18" x14ac:dyDescent="0.25">
      <c r="B7426" s="1"/>
      <c r="C7426" s="1"/>
      <c r="P7426" s="1"/>
      <c r="Q7426" s="1"/>
    </row>
    <row r="7427" spans="2:18" x14ac:dyDescent="0.25">
      <c r="B7427" s="1"/>
      <c r="C7427" s="1"/>
      <c r="P7427" s="1"/>
      <c r="Q7427" s="1"/>
    </row>
    <row r="7428" spans="2:18" x14ac:dyDescent="0.25">
      <c r="B7428" s="1"/>
      <c r="C7428" s="1"/>
      <c r="P7428" s="1"/>
      <c r="Q7428" s="1"/>
    </row>
    <row r="7429" spans="2:18" x14ac:dyDescent="0.25">
      <c r="B7429" s="1"/>
      <c r="C7429" s="1"/>
      <c r="P7429" s="1"/>
      <c r="Q7429" s="1"/>
    </row>
    <row r="7430" spans="2:18" x14ac:dyDescent="0.25">
      <c r="B7430" s="1"/>
      <c r="C7430" s="1"/>
      <c r="P7430" s="1"/>
      <c r="Q7430" s="1"/>
      <c r="R7430" s="1"/>
    </row>
    <row r="7431" spans="2:18" x14ac:dyDescent="0.25">
      <c r="B7431" s="1"/>
      <c r="C7431" s="1"/>
      <c r="P7431" s="1"/>
      <c r="Q7431" s="1"/>
    </row>
    <row r="7432" spans="2:18" x14ac:dyDescent="0.25">
      <c r="B7432" s="1"/>
      <c r="C7432" s="1"/>
      <c r="P7432" s="1"/>
      <c r="Q7432" s="1"/>
      <c r="R7432" s="1"/>
    </row>
    <row r="7433" spans="2:18" x14ac:dyDescent="0.25">
      <c r="B7433" s="1"/>
      <c r="C7433" s="1"/>
      <c r="P7433" s="1"/>
      <c r="Q7433" s="1"/>
    </row>
    <row r="7434" spans="2:18" x14ac:dyDescent="0.25">
      <c r="B7434" s="1"/>
      <c r="C7434" s="1"/>
      <c r="P7434" s="1"/>
      <c r="Q7434" s="1"/>
      <c r="R7434" s="1"/>
    </row>
    <row r="7435" spans="2:18" x14ac:dyDescent="0.25">
      <c r="B7435" s="1"/>
      <c r="C7435" s="1"/>
      <c r="G7435" s="1"/>
      <c r="P7435" s="1"/>
      <c r="Q7435" s="1"/>
    </row>
    <row r="7436" spans="2:18" x14ac:dyDescent="0.25">
      <c r="B7436" s="1"/>
      <c r="C7436" s="1"/>
      <c r="P7436" s="1"/>
      <c r="Q7436" s="1"/>
      <c r="R7436" s="1"/>
    </row>
    <row r="7437" spans="2:18" x14ac:dyDescent="0.25">
      <c r="B7437" s="1"/>
      <c r="C7437" s="1"/>
      <c r="P7437" s="1"/>
      <c r="Q7437" s="1"/>
    </row>
    <row r="7438" spans="2:18" x14ac:dyDescent="0.25">
      <c r="B7438" s="1"/>
      <c r="C7438" s="1"/>
      <c r="P7438" s="1"/>
      <c r="Q7438" s="1"/>
    </row>
    <row r="7439" spans="2:18" x14ac:dyDescent="0.25">
      <c r="B7439" s="1"/>
      <c r="C7439" s="1"/>
      <c r="G7439" s="1"/>
      <c r="P7439" s="1"/>
      <c r="Q7439" s="1"/>
    </row>
    <row r="7440" spans="2:18" x14ac:dyDescent="0.25">
      <c r="B7440" s="1"/>
      <c r="C7440" s="1"/>
      <c r="P7440" s="1"/>
      <c r="Q7440" s="1"/>
    </row>
    <row r="7441" spans="2:18" x14ac:dyDescent="0.25">
      <c r="B7441" s="1"/>
      <c r="C7441" s="1"/>
      <c r="P7441" s="1"/>
      <c r="Q7441" s="1"/>
    </row>
    <row r="7442" spans="2:18" x14ac:dyDescent="0.25">
      <c r="B7442" s="1"/>
      <c r="C7442" s="1"/>
      <c r="P7442" s="1"/>
      <c r="Q7442" s="1"/>
    </row>
    <row r="7443" spans="2:18" x14ac:dyDescent="0.25">
      <c r="B7443" s="1"/>
      <c r="C7443" s="1"/>
      <c r="P7443" s="1"/>
      <c r="Q7443" s="1"/>
    </row>
    <row r="7444" spans="2:18" x14ac:dyDescent="0.25">
      <c r="B7444" s="1"/>
      <c r="C7444" s="1"/>
      <c r="G7444" s="1"/>
      <c r="P7444" s="1"/>
      <c r="Q7444" s="1"/>
      <c r="R7444" s="1"/>
    </row>
    <row r="7445" spans="2:18" x14ac:dyDescent="0.25">
      <c r="B7445" s="1"/>
      <c r="C7445" s="1"/>
      <c r="P7445" s="1"/>
      <c r="Q7445" s="1"/>
    </row>
    <row r="7446" spans="2:18" x14ac:dyDescent="0.25">
      <c r="B7446" s="1"/>
      <c r="C7446" s="1"/>
      <c r="P7446" s="1"/>
      <c r="Q7446" s="1"/>
      <c r="R7446" s="1"/>
    </row>
    <row r="7447" spans="2:18" x14ac:dyDescent="0.25">
      <c r="B7447" s="1"/>
      <c r="C7447" s="1"/>
      <c r="P7447" s="1"/>
      <c r="Q7447" s="1"/>
    </row>
    <row r="7448" spans="2:18" x14ac:dyDescent="0.25">
      <c r="B7448" s="1"/>
      <c r="C7448" s="1"/>
      <c r="P7448" s="1"/>
      <c r="Q7448" s="1"/>
    </row>
    <row r="7449" spans="2:18" x14ac:dyDescent="0.25">
      <c r="B7449" s="1"/>
      <c r="C7449" s="1"/>
      <c r="P7449" s="1"/>
      <c r="Q7449" s="1"/>
    </row>
    <row r="7450" spans="2:18" x14ac:dyDescent="0.25">
      <c r="B7450" s="1"/>
      <c r="C7450" s="1"/>
      <c r="P7450" s="1"/>
      <c r="Q7450" s="1"/>
      <c r="R7450" s="1"/>
    </row>
    <row r="7451" spans="2:18" x14ac:dyDescent="0.25">
      <c r="B7451" s="1"/>
      <c r="C7451" s="1"/>
      <c r="P7451" s="1"/>
      <c r="Q7451" s="1"/>
    </row>
    <row r="7452" spans="2:18" x14ac:dyDescent="0.25">
      <c r="B7452" s="1"/>
      <c r="C7452" s="1"/>
      <c r="P7452" s="1"/>
      <c r="Q7452" s="1"/>
    </row>
    <row r="7453" spans="2:18" x14ac:dyDescent="0.25">
      <c r="B7453" s="1"/>
      <c r="C7453" s="1"/>
      <c r="P7453" s="1"/>
      <c r="Q7453" s="1"/>
    </row>
    <row r="7454" spans="2:18" x14ac:dyDescent="0.25">
      <c r="B7454" s="1"/>
      <c r="C7454" s="1"/>
      <c r="P7454" s="1"/>
      <c r="Q7454" s="1"/>
    </row>
    <row r="7455" spans="2:18" x14ac:dyDescent="0.25">
      <c r="B7455" s="1"/>
      <c r="C7455" s="1"/>
      <c r="F7455" s="1"/>
      <c r="P7455" s="1"/>
      <c r="Q7455" s="1"/>
      <c r="R7455" s="1"/>
    </row>
    <row r="7456" spans="2:18" x14ac:dyDescent="0.25">
      <c r="B7456" s="1"/>
      <c r="C7456" s="1"/>
      <c r="G7456" s="1"/>
      <c r="P7456" s="1"/>
      <c r="Q7456" s="1"/>
      <c r="R7456" s="1"/>
    </row>
    <row r="7457" spans="2:18" x14ac:dyDescent="0.25">
      <c r="B7457" s="1"/>
      <c r="C7457" s="1"/>
      <c r="P7457" s="1"/>
      <c r="Q7457" s="1"/>
    </row>
    <row r="7458" spans="2:18" x14ac:dyDescent="0.25">
      <c r="B7458" s="1"/>
      <c r="C7458" s="1"/>
      <c r="G7458" s="1"/>
      <c r="P7458" s="1"/>
      <c r="Q7458" s="1"/>
      <c r="R7458" s="1"/>
    </row>
    <row r="7459" spans="2:18" x14ac:dyDescent="0.25">
      <c r="B7459" s="1"/>
      <c r="C7459" s="1"/>
      <c r="P7459" s="1"/>
      <c r="Q7459" s="1"/>
    </row>
    <row r="7460" spans="2:18" x14ac:dyDescent="0.25">
      <c r="B7460" s="1"/>
      <c r="C7460" s="1"/>
      <c r="G7460" s="1"/>
      <c r="P7460" s="1"/>
      <c r="Q7460" s="1"/>
      <c r="R7460" s="1"/>
    </row>
    <row r="7461" spans="2:18" x14ac:dyDescent="0.25">
      <c r="B7461" s="1"/>
      <c r="C7461" s="1"/>
      <c r="P7461" s="1"/>
      <c r="Q7461" s="1"/>
    </row>
    <row r="7462" spans="2:18" x14ac:dyDescent="0.25">
      <c r="B7462" s="1"/>
      <c r="C7462" s="1"/>
      <c r="G7462" s="1"/>
      <c r="P7462" s="1"/>
      <c r="Q7462" s="1"/>
    </row>
    <row r="7463" spans="2:18" x14ac:dyDescent="0.25">
      <c r="B7463" s="1"/>
      <c r="C7463" s="1"/>
      <c r="P7463" s="1"/>
      <c r="Q7463" s="1"/>
    </row>
    <row r="7464" spans="2:18" x14ac:dyDescent="0.25">
      <c r="B7464" s="1"/>
      <c r="C7464" s="1"/>
      <c r="P7464" s="1"/>
      <c r="Q7464" s="1"/>
    </row>
    <row r="7465" spans="2:18" x14ac:dyDescent="0.25">
      <c r="B7465" s="1"/>
      <c r="C7465" s="1"/>
      <c r="P7465" s="1"/>
      <c r="Q7465" s="1"/>
      <c r="R7465" s="1"/>
    </row>
    <row r="7466" spans="2:18" x14ac:dyDescent="0.25">
      <c r="B7466" s="1"/>
      <c r="C7466" s="1"/>
      <c r="G7466" s="1"/>
      <c r="P7466" s="1"/>
      <c r="Q7466" s="1"/>
      <c r="R7466" s="1"/>
    </row>
    <row r="7467" spans="2:18" x14ac:dyDescent="0.25">
      <c r="B7467" s="1"/>
      <c r="C7467" s="1"/>
      <c r="P7467" s="1"/>
      <c r="Q7467" s="1"/>
    </row>
    <row r="7468" spans="2:18" x14ac:dyDescent="0.25">
      <c r="B7468" s="1"/>
      <c r="C7468" s="1"/>
      <c r="F7468" s="1"/>
      <c r="G7468" s="1"/>
      <c r="P7468" s="1"/>
      <c r="Q7468" s="1"/>
      <c r="R7468" s="1"/>
    </row>
    <row r="7469" spans="2:18" x14ac:dyDescent="0.25">
      <c r="B7469" s="1"/>
      <c r="C7469" s="1"/>
      <c r="P7469" s="1"/>
      <c r="Q7469" s="1"/>
    </row>
    <row r="7470" spans="2:18" x14ac:dyDescent="0.25">
      <c r="B7470" s="1"/>
      <c r="C7470" s="1"/>
      <c r="P7470" s="1"/>
      <c r="Q7470" s="1"/>
    </row>
    <row r="7471" spans="2:18" x14ac:dyDescent="0.25">
      <c r="B7471" s="1"/>
      <c r="C7471" s="1"/>
      <c r="G7471" s="1"/>
      <c r="P7471" s="1"/>
      <c r="Q7471" s="1"/>
      <c r="R7471" s="1"/>
    </row>
    <row r="7472" spans="2:18" x14ac:dyDescent="0.25">
      <c r="B7472" s="1"/>
      <c r="C7472" s="1"/>
      <c r="P7472" s="1"/>
      <c r="Q7472" s="1"/>
      <c r="R7472" s="1"/>
    </row>
    <row r="7473" spans="2:18" x14ac:dyDescent="0.25">
      <c r="B7473" s="1"/>
      <c r="C7473" s="1"/>
      <c r="P7473" s="1"/>
      <c r="Q7473" s="1"/>
      <c r="R7473" s="1"/>
    </row>
    <row r="7474" spans="2:18" x14ac:dyDescent="0.25">
      <c r="B7474" s="1"/>
      <c r="C7474" s="1"/>
      <c r="G7474" s="1"/>
      <c r="P7474" s="1"/>
      <c r="Q7474" s="1"/>
      <c r="R7474" s="1"/>
    </row>
    <row r="7475" spans="2:18" x14ac:dyDescent="0.25">
      <c r="B7475" s="1"/>
      <c r="C7475" s="1"/>
      <c r="P7475" s="1"/>
      <c r="Q7475" s="1"/>
      <c r="R7475" s="1"/>
    </row>
    <row r="7476" spans="2:18" x14ac:dyDescent="0.25">
      <c r="B7476" s="1"/>
      <c r="C7476" s="1"/>
      <c r="P7476" s="1"/>
      <c r="Q7476" s="1"/>
    </row>
    <row r="7477" spans="2:18" x14ac:dyDescent="0.25">
      <c r="B7477" s="1"/>
      <c r="C7477" s="1"/>
      <c r="P7477" s="1"/>
      <c r="Q7477" s="1"/>
      <c r="R7477" s="1"/>
    </row>
    <row r="7478" spans="2:18" x14ac:dyDescent="0.25">
      <c r="B7478" s="1"/>
      <c r="C7478" s="1"/>
      <c r="G7478" s="1"/>
      <c r="P7478" s="1"/>
      <c r="Q7478" s="1"/>
      <c r="R7478" s="1"/>
    </row>
    <row r="7479" spans="2:18" x14ac:dyDescent="0.25">
      <c r="B7479" s="1"/>
      <c r="C7479" s="1"/>
      <c r="P7479" s="1"/>
      <c r="Q7479" s="1"/>
      <c r="R7479" s="1"/>
    </row>
    <row r="7480" spans="2:18" x14ac:dyDescent="0.25">
      <c r="B7480" s="1"/>
      <c r="C7480" s="1"/>
      <c r="P7480" s="1"/>
      <c r="Q7480" s="1"/>
      <c r="R7480" s="1"/>
    </row>
    <row r="7481" spans="2:18" x14ac:dyDescent="0.25">
      <c r="B7481" s="1"/>
      <c r="C7481" s="1"/>
      <c r="P7481" s="1"/>
      <c r="Q7481" s="1"/>
      <c r="R7481" s="1"/>
    </row>
    <row r="7482" spans="2:18" x14ac:dyDescent="0.25">
      <c r="B7482" s="1"/>
      <c r="C7482" s="1"/>
      <c r="P7482" s="1"/>
      <c r="Q7482" s="1"/>
    </row>
    <row r="7483" spans="2:18" x14ac:dyDescent="0.25">
      <c r="B7483" s="1"/>
      <c r="C7483" s="1"/>
      <c r="P7483" s="1"/>
      <c r="Q7483" s="1"/>
    </row>
    <row r="7484" spans="2:18" x14ac:dyDescent="0.25">
      <c r="B7484" s="1"/>
      <c r="C7484" s="1"/>
      <c r="P7484" s="1"/>
      <c r="Q7484" s="1"/>
    </row>
    <row r="7485" spans="2:18" x14ac:dyDescent="0.25">
      <c r="B7485" s="1"/>
      <c r="C7485" s="1"/>
      <c r="P7485" s="1"/>
      <c r="Q7485" s="1"/>
    </row>
    <row r="7486" spans="2:18" x14ac:dyDescent="0.25">
      <c r="B7486" s="1"/>
      <c r="C7486" s="1"/>
      <c r="G7486" s="1"/>
      <c r="P7486" s="1"/>
      <c r="Q7486" s="1"/>
      <c r="R7486" s="1"/>
    </row>
    <row r="7487" spans="2:18" x14ac:dyDescent="0.25">
      <c r="B7487" s="1"/>
      <c r="C7487" s="1"/>
      <c r="G7487" s="1"/>
      <c r="P7487" s="1"/>
      <c r="Q7487" s="1"/>
    </row>
    <row r="7488" spans="2:18" x14ac:dyDescent="0.25">
      <c r="B7488" s="1"/>
      <c r="C7488" s="1"/>
      <c r="P7488" s="1"/>
      <c r="Q7488" s="1"/>
    </row>
    <row r="7489" spans="2:18" x14ac:dyDescent="0.25">
      <c r="B7489" s="1"/>
      <c r="C7489" s="1"/>
      <c r="G7489" s="1"/>
      <c r="P7489" s="1"/>
      <c r="Q7489" s="1"/>
      <c r="R7489" s="1"/>
    </row>
    <row r="7490" spans="2:18" x14ac:dyDescent="0.25">
      <c r="B7490" s="1"/>
      <c r="C7490" s="1"/>
      <c r="P7490" s="1"/>
      <c r="Q7490" s="1"/>
    </row>
    <row r="7491" spans="2:18" x14ac:dyDescent="0.25">
      <c r="B7491" s="1"/>
      <c r="C7491" s="1"/>
      <c r="P7491" s="1"/>
      <c r="Q7491" s="1"/>
    </row>
    <row r="7492" spans="2:18" x14ac:dyDescent="0.25">
      <c r="B7492" s="1"/>
      <c r="C7492" s="1"/>
      <c r="G7492" s="1"/>
      <c r="P7492" s="1"/>
      <c r="Q7492" s="1"/>
      <c r="R7492" s="1"/>
    </row>
    <row r="7493" spans="2:18" x14ac:dyDescent="0.25">
      <c r="B7493" s="1"/>
      <c r="C7493" s="1"/>
      <c r="P7493" s="1"/>
      <c r="Q7493" s="1"/>
    </row>
    <row r="7494" spans="2:18" x14ac:dyDescent="0.25">
      <c r="B7494" s="1"/>
      <c r="C7494" s="1"/>
      <c r="P7494" s="1"/>
      <c r="Q7494" s="1"/>
      <c r="R7494" s="1"/>
    </row>
    <row r="7495" spans="2:18" x14ac:dyDescent="0.25">
      <c r="B7495" s="1"/>
      <c r="C7495" s="1"/>
      <c r="P7495" s="1"/>
      <c r="Q7495" s="1"/>
    </row>
    <row r="7496" spans="2:18" x14ac:dyDescent="0.25">
      <c r="B7496" s="1"/>
      <c r="C7496" s="1"/>
      <c r="P7496" s="1"/>
      <c r="Q7496" s="1"/>
      <c r="R7496" s="1"/>
    </row>
    <row r="7497" spans="2:18" x14ac:dyDescent="0.25">
      <c r="B7497" s="1"/>
      <c r="C7497" s="1"/>
      <c r="P7497" s="1"/>
      <c r="Q7497" s="1"/>
    </row>
    <row r="7498" spans="2:18" x14ac:dyDescent="0.25">
      <c r="B7498" s="1"/>
      <c r="C7498" s="1"/>
      <c r="P7498" s="1"/>
      <c r="Q7498" s="1"/>
    </row>
    <row r="7499" spans="2:18" x14ac:dyDescent="0.25">
      <c r="B7499" s="1"/>
      <c r="C7499" s="1"/>
      <c r="G7499" s="1"/>
      <c r="P7499" s="1"/>
      <c r="Q7499" s="1"/>
    </row>
    <row r="7500" spans="2:18" x14ac:dyDescent="0.25">
      <c r="B7500" s="1"/>
      <c r="C7500" s="1"/>
      <c r="P7500" s="1"/>
      <c r="Q7500" s="1"/>
    </row>
    <row r="7501" spans="2:18" x14ac:dyDescent="0.25">
      <c r="B7501" s="1"/>
      <c r="C7501" s="1"/>
      <c r="P7501" s="1"/>
      <c r="Q7501" s="1"/>
    </row>
    <row r="7502" spans="2:18" x14ac:dyDescent="0.25">
      <c r="B7502" s="1"/>
      <c r="C7502" s="1"/>
      <c r="G7502" s="1"/>
      <c r="P7502" s="1"/>
      <c r="Q7502" s="1"/>
      <c r="R7502" s="1"/>
    </row>
    <row r="7503" spans="2:18" x14ac:dyDescent="0.25">
      <c r="B7503" s="1"/>
      <c r="C7503" s="1"/>
      <c r="P7503" s="1"/>
      <c r="Q7503" s="1"/>
    </row>
    <row r="7504" spans="2:18" x14ac:dyDescent="0.25">
      <c r="B7504" s="1"/>
      <c r="C7504" s="1"/>
      <c r="P7504" s="1"/>
      <c r="Q7504" s="1"/>
    </row>
    <row r="7505" spans="2:21" x14ac:dyDescent="0.25">
      <c r="B7505" s="1"/>
      <c r="C7505" s="1"/>
      <c r="P7505" s="1"/>
      <c r="Q7505" s="1"/>
      <c r="R7505" s="1"/>
    </row>
    <row r="7506" spans="2:21" x14ac:dyDescent="0.25">
      <c r="B7506" s="1"/>
      <c r="C7506" s="1"/>
      <c r="P7506" s="1"/>
      <c r="Q7506" s="1"/>
    </row>
    <row r="7507" spans="2:21" x14ac:dyDescent="0.25">
      <c r="B7507" s="1"/>
      <c r="C7507" s="1"/>
      <c r="P7507" s="1"/>
      <c r="Q7507" s="1"/>
      <c r="R7507" s="1"/>
    </row>
    <row r="7508" spans="2:21" x14ac:dyDescent="0.25">
      <c r="B7508" s="1"/>
      <c r="C7508" s="1"/>
      <c r="P7508" s="1"/>
      <c r="Q7508" s="1"/>
    </row>
    <row r="7509" spans="2:21" x14ac:dyDescent="0.25">
      <c r="B7509" s="1"/>
      <c r="C7509" s="1"/>
      <c r="G7509" s="1"/>
      <c r="P7509" s="1"/>
      <c r="Q7509" s="1"/>
      <c r="R7509" s="1"/>
    </row>
    <row r="7510" spans="2:21" x14ac:dyDescent="0.25">
      <c r="B7510" s="1"/>
      <c r="C7510" s="1"/>
      <c r="P7510" s="1"/>
      <c r="Q7510" s="1"/>
    </row>
    <row r="7511" spans="2:21" x14ac:dyDescent="0.25">
      <c r="B7511" s="1"/>
      <c r="C7511" s="1"/>
      <c r="G7511" s="1"/>
      <c r="P7511" s="1"/>
      <c r="Q7511" s="1"/>
      <c r="R7511" s="1"/>
    </row>
    <row r="7512" spans="2:21" x14ac:dyDescent="0.25">
      <c r="B7512" s="1"/>
      <c r="C7512" s="1"/>
      <c r="P7512" s="1"/>
      <c r="Q7512" s="1"/>
    </row>
    <row r="7513" spans="2:21" x14ac:dyDescent="0.25">
      <c r="B7513" s="1"/>
      <c r="C7513" s="1"/>
      <c r="P7513" s="1"/>
      <c r="Q7513" s="1"/>
    </row>
    <row r="7514" spans="2:21" x14ac:dyDescent="0.25">
      <c r="B7514" s="1"/>
      <c r="C7514" s="1"/>
      <c r="P7514" s="1"/>
      <c r="Q7514" s="1"/>
    </row>
    <row r="7515" spans="2:21" x14ac:dyDescent="0.25">
      <c r="B7515" s="1"/>
      <c r="C7515" s="1"/>
      <c r="G7515" s="1"/>
      <c r="P7515" s="1"/>
      <c r="Q7515" s="1"/>
      <c r="R7515" s="1"/>
    </row>
    <row r="7516" spans="2:21" x14ac:dyDescent="0.25">
      <c r="B7516" s="1"/>
      <c r="C7516" s="1"/>
      <c r="P7516" s="1"/>
      <c r="Q7516" s="1"/>
      <c r="U7516" s="1"/>
    </row>
    <row r="7517" spans="2:21" x14ac:dyDescent="0.25">
      <c r="B7517" s="1"/>
      <c r="C7517" s="1"/>
      <c r="P7517" s="1"/>
      <c r="Q7517" s="1"/>
      <c r="R7517" s="1"/>
    </row>
    <row r="7518" spans="2:21" x14ac:dyDescent="0.25">
      <c r="B7518" s="1"/>
      <c r="C7518" s="1"/>
      <c r="P7518" s="1"/>
      <c r="Q7518" s="1"/>
    </row>
    <row r="7519" spans="2:21" x14ac:dyDescent="0.25">
      <c r="B7519" s="1"/>
      <c r="C7519" s="1"/>
      <c r="P7519" s="1"/>
      <c r="Q7519" s="1"/>
    </row>
    <row r="7520" spans="2:21" x14ac:dyDescent="0.25">
      <c r="B7520" s="1"/>
      <c r="C7520" s="1"/>
      <c r="P7520" s="1"/>
      <c r="Q7520" s="1"/>
    </row>
    <row r="7521" spans="2:18" x14ac:dyDescent="0.25">
      <c r="B7521" s="1"/>
      <c r="C7521" s="1"/>
      <c r="P7521" s="1"/>
      <c r="Q7521" s="1"/>
      <c r="R7521" s="1"/>
    </row>
    <row r="7522" spans="2:18" x14ac:dyDescent="0.25">
      <c r="B7522" s="1"/>
      <c r="C7522" s="1"/>
      <c r="P7522" s="1"/>
      <c r="Q7522" s="1"/>
    </row>
    <row r="7523" spans="2:18" x14ac:dyDescent="0.25">
      <c r="B7523" s="1"/>
      <c r="C7523" s="1"/>
      <c r="P7523" s="1"/>
      <c r="Q7523" s="1"/>
      <c r="R7523" s="1"/>
    </row>
    <row r="7524" spans="2:18" x14ac:dyDescent="0.25">
      <c r="B7524" s="1"/>
      <c r="C7524" s="1"/>
      <c r="P7524" s="1"/>
      <c r="Q7524" s="1"/>
    </row>
    <row r="7525" spans="2:18" x14ac:dyDescent="0.25">
      <c r="B7525" s="1"/>
      <c r="C7525" s="1"/>
      <c r="G7525" s="1"/>
      <c r="P7525" s="1"/>
      <c r="Q7525" s="1"/>
      <c r="R7525" s="1"/>
    </row>
    <row r="7526" spans="2:18" x14ac:dyDescent="0.25">
      <c r="B7526" s="1"/>
      <c r="C7526" s="1"/>
      <c r="P7526" s="1"/>
      <c r="Q7526" s="1"/>
    </row>
    <row r="7527" spans="2:18" x14ac:dyDescent="0.25">
      <c r="B7527" s="1"/>
      <c r="C7527" s="1"/>
      <c r="P7527" s="1"/>
      <c r="Q7527" s="1"/>
    </row>
    <row r="7528" spans="2:18" x14ac:dyDescent="0.25">
      <c r="B7528" s="1"/>
      <c r="C7528" s="1"/>
      <c r="P7528" s="1"/>
      <c r="Q7528" s="1"/>
    </row>
    <row r="7529" spans="2:18" x14ac:dyDescent="0.25">
      <c r="B7529" s="1"/>
      <c r="C7529" s="1"/>
      <c r="P7529" s="1"/>
      <c r="Q7529" s="1"/>
    </row>
    <row r="7530" spans="2:18" x14ac:dyDescent="0.25">
      <c r="B7530" s="1"/>
      <c r="C7530" s="1"/>
      <c r="P7530" s="1"/>
      <c r="Q7530" s="1"/>
    </row>
    <row r="7531" spans="2:18" x14ac:dyDescent="0.25">
      <c r="B7531" s="1"/>
      <c r="C7531" s="1"/>
      <c r="P7531" s="1"/>
      <c r="Q7531" s="1"/>
    </row>
    <row r="7532" spans="2:18" x14ac:dyDescent="0.25">
      <c r="B7532" s="1"/>
      <c r="C7532" s="1"/>
      <c r="P7532" s="1"/>
      <c r="Q7532" s="1"/>
    </row>
    <row r="7533" spans="2:18" x14ac:dyDescent="0.25">
      <c r="B7533" s="1"/>
      <c r="C7533" s="1"/>
      <c r="G7533" s="1"/>
      <c r="P7533" s="1"/>
      <c r="Q7533" s="1"/>
    </row>
    <row r="7534" spans="2:18" x14ac:dyDescent="0.25">
      <c r="B7534" s="1"/>
      <c r="C7534" s="1"/>
      <c r="P7534" s="1"/>
      <c r="Q7534" s="1"/>
    </row>
    <row r="7535" spans="2:18" x14ac:dyDescent="0.25">
      <c r="B7535" s="1"/>
      <c r="C7535" s="1"/>
      <c r="G7535" s="1"/>
      <c r="P7535" s="1"/>
      <c r="Q7535" s="1"/>
      <c r="R7535" s="1"/>
    </row>
    <row r="7536" spans="2:18" x14ac:dyDescent="0.25">
      <c r="B7536" s="1"/>
      <c r="C7536" s="1"/>
      <c r="P7536" s="1"/>
      <c r="Q7536" s="1"/>
      <c r="R7536" s="1"/>
    </row>
    <row r="7537" spans="2:18" x14ac:dyDescent="0.25">
      <c r="B7537" s="1"/>
      <c r="C7537" s="1"/>
      <c r="P7537" s="1"/>
      <c r="Q7537" s="1"/>
    </row>
    <row r="7538" spans="2:18" x14ac:dyDescent="0.25">
      <c r="B7538" s="1"/>
      <c r="C7538" s="1"/>
      <c r="P7538" s="1"/>
      <c r="Q7538" s="1"/>
    </row>
    <row r="7539" spans="2:18" x14ac:dyDescent="0.25">
      <c r="B7539" s="1"/>
      <c r="C7539" s="1"/>
      <c r="G7539" s="1"/>
      <c r="P7539" s="1"/>
      <c r="Q7539" s="1"/>
      <c r="R7539" s="1"/>
    </row>
    <row r="7540" spans="2:18" x14ac:dyDescent="0.25">
      <c r="B7540" s="1"/>
      <c r="C7540" s="1"/>
      <c r="G7540" s="1"/>
      <c r="P7540" s="1"/>
      <c r="Q7540" s="1"/>
      <c r="R7540" s="1"/>
    </row>
    <row r="7541" spans="2:18" x14ac:dyDescent="0.25">
      <c r="B7541" s="1"/>
      <c r="C7541" s="1"/>
      <c r="P7541" s="1"/>
      <c r="Q7541" s="1"/>
      <c r="R7541" s="1"/>
    </row>
    <row r="7542" spans="2:18" x14ac:dyDescent="0.25">
      <c r="B7542" s="1"/>
      <c r="C7542" s="1"/>
      <c r="P7542" s="1"/>
      <c r="Q7542" s="1"/>
      <c r="R7542" s="1"/>
    </row>
    <row r="7543" spans="2:18" x14ac:dyDescent="0.25">
      <c r="B7543" s="1"/>
      <c r="C7543" s="1"/>
      <c r="G7543" s="1"/>
      <c r="P7543" s="1"/>
      <c r="Q7543" s="1"/>
      <c r="R7543" s="1"/>
    </row>
    <row r="7544" spans="2:18" x14ac:dyDescent="0.25">
      <c r="B7544" s="1"/>
      <c r="C7544" s="1"/>
      <c r="P7544" s="1"/>
      <c r="Q7544" s="1"/>
    </row>
    <row r="7545" spans="2:18" x14ac:dyDescent="0.25">
      <c r="B7545" s="1"/>
      <c r="C7545" s="1"/>
      <c r="G7545" s="1"/>
      <c r="P7545" s="1"/>
      <c r="Q7545" s="1"/>
      <c r="R7545" s="1"/>
    </row>
    <row r="7546" spans="2:18" x14ac:dyDescent="0.25">
      <c r="B7546" s="1"/>
      <c r="C7546" s="1"/>
      <c r="G7546" s="1"/>
      <c r="P7546" s="1"/>
      <c r="Q7546" s="1"/>
      <c r="R7546" s="1"/>
    </row>
    <row r="7547" spans="2:18" x14ac:dyDescent="0.25">
      <c r="B7547" s="1"/>
      <c r="C7547" s="1"/>
      <c r="G7547" s="1"/>
      <c r="P7547" s="1"/>
      <c r="Q7547" s="1"/>
      <c r="R7547" s="1"/>
    </row>
    <row r="7548" spans="2:18" x14ac:dyDescent="0.25">
      <c r="B7548" s="1"/>
      <c r="C7548" s="1"/>
      <c r="P7548" s="1"/>
      <c r="Q7548" s="1"/>
    </row>
    <row r="7549" spans="2:18" x14ac:dyDescent="0.25">
      <c r="B7549" s="1"/>
      <c r="C7549" s="1"/>
      <c r="G7549" s="1"/>
      <c r="P7549" s="1"/>
      <c r="Q7549" s="1"/>
      <c r="R7549" s="1"/>
    </row>
    <row r="7550" spans="2:18" x14ac:dyDescent="0.25">
      <c r="B7550" s="1"/>
      <c r="C7550" s="1"/>
      <c r="P7550" s="1"/>
      <c r="Q7550" s="1"/>
    </row>
    <row r="7551" spans="2:18" x14ac:dyDescent="0.25">
      <c r="B7551" s="1"/>
      <c r="C7551" s="1"/>
      <c r="G7551" s="1"/>
      <c r="P7551" s="1"/>
      <c r="Q7551" s="1"/>
      <c r="R7551" s="1"/>
    </row>
    <row r="7552" spans="2:18" x14ac:dyDescent="0.25">
      <c r="B7552" s="1"/>
      <c r="C7552" s="1"/>
      <c r="G7552" s="1"/>
      <c r="P7552" s="1"/>
      <c r="Q7552" s="1"/>
      <c r="R7552" s="1"/>
    </row>
    <row r="7553" spans="2:18" x14ac:dyDescent="0.25">
      <c r="B7553" s="1"/>
      <c r="C7553" s="1"/>
      <c r="P7553" s="1"/>
      <c r="Q7553" s="1"/>
    </row>
    <row r="7554" spans="2:18" x14ac:dyDescent="0.25">
      <c r="B7554" s="1"/>
      <c r="C7554" s="1"/>
      <c r="P7554" s="1"/>
      <c r="Q7554" s="1"/>
    </row>
    <row r="7555" spans="2:18" x14ac:dyDescent="0.25">
      <c r="B7555" s="1"/>
      <c r="C7555" s="1"/>
      <c r="P7555" s="1"/>
      <c r="Q7555" s="1"/>
      <c r="R7555" s="1"/>
    </row>
    <row r="7556" spans="2:18" x14ac:dyDescent="0.25">
      <c r="B7556" s="1"/>
      <c r="C7556" s="1"/>
      <c r="P7556" s="1"/>
      <c r="Q7556" s="1"/>
    </row>
    <row r="7557" spans="2:18" x14ac:dyDescent="0.25">
      <c r="B7557" s="1"/>
      <c r="C7557" s="1"/>
      <c r="P7557" s="1"/>
      <c r="Q7557" s="1"/>
    </row>
    <row r="7558" spans="2:18" x14ac:dyDescent="0.25">
      <c r="B7558" s="1"/>
      <c r="C7558" s="1"/>
      <c r="P7558" s="1"/>
      <c r="Q7558" s="1"/>
      <c r="R7558" s="1"/>
    </row>
    <row r="7559" spans="2:18" x14ac:dyDescent="0.25">
      <c r="B7559" s="1"/>
      <c r="C7559" s="1"/>
      <c r="G7559" s="1"/>
      <c r="P7559" s="1"/>
      <c r="Q7559" s="1"/>
      <c r="R7559" s="1"/>
    </row>
    <row r="7560" spans="2:18" x14ac:dyDescent="0.25">
      <c r="B7560" s="1"/>
      <c r="C7560" s="1"/>
      <c r="P7560" s="1"/>
      <c r="Q7560" s="1"/>
      <c r="R7560" s="1"/>
    </row>
    <row r="7561" spans="2:18" x14ac:dyDescent="0.25">
      <c r="B7561" s="1"/>
      <c r="C7561" s="1"/>
      <c r="P7561" s="1"/>
      <c r="Q7561" s="1"/>
    </row>
    <row r="7562" spans="2:18" x14ac:dyDescent="0.25">
      <c r="B7562" s="1"/>
      <c r="C7562" s="1"/>
      <c r="P7562" s="1"/>
      <c r="Q7562" s="1"/>
    </row>
    <row r="7563" spans="2:18" x14ac:dyDescent="0.25">
      <c r="B7563" s="1"/>
      <c r="C7563" s="1"/>
      <c r="P7563" s="1"/>
      <c r="Q7563" s="1"/>
      <c r="R7563" s="1"/>
    </row>
    <row r="7564" spans="2:18" x14ac:dyDescent="0.25">
      <c r="B7564" s="1"/>
      <c r="C7564" s="1"/>
      <c r="P7564" s="1"/>
      <c r="Q7564" s="1"/>
    </row>
    <row r="7565" spans="2:18" x14ac:dyDescent="0.25">
      <c r="B7565" s="1"/>
      <c r="C7565" s="1"/>
      <c r="P7565" s="1"/>
      <c r="Q7565" s="1"/>
      <c r="R7565" s="1"/>
    </row>
    <row r="7566" spans="2:18" x14ac:dyDescent="0.25">
      <c r="B7566" s="1"/>
      <c r="C7566" s="1"/>
      <c r="P7566" s="1"/>
      <c r="Q7566" s="1"/>
      <c r="R7566" s="1"/>
    </row>
    <row r="7567" spans="2:18" x14ac:dyDescent="0.25">
      <c r="B7567" s="1"/>
      <c r="C7567" s="1"/>
      <c r="P7567" s="1"/>
      <c r="Q7567" s="1"/>
    </row>
    <row r="7568" spans="2:18" x14ac:dyDescent="0.25">
      <c r="B7568" s="1"/>
      <c r="C7568" s="1"/>
      <c r="G7568" s="1"/>
      <c r="P7568" s="1"/>
      <c r="Q7568" s="1"/>
      <c r="R7568" s="1"/>
    </row>
    <row r="7569" spans="2:18" x14ac:dyDescent="0.25">
      <c r="B7569" s="1"/>
      <c r="C7569" s="1"/>
      <c r="G7569" s="1"/>
      <c r="P7569" s="1"/>
      <c r="Q7569" s="1"/>
      <c r="R7569" s="1"/>
    </row>
    <row r="7570" spans="2:18" x14ac:dyDescent="0.25">
      <c r="B7570" s="1"/>
      <c r="C7570" s="1"/>
      <c r="P7570" s="1"/>
      <c r="Q7570" s="1"/>
      <c r="R7570" s="1"/>
    </row>
    <row r="7571" spans="2:18" x14ac:dyDescent="0.25">
      <c r="B7571" s="1"/>
      <c r="C7571" s="1"/>
      <c r="P7571" s="1"/>
      <c r="Q7571" s="1"/>
    </row>
    <row r="7572" spans="2:18" x14ac:dyDescent="0.25">
      <c r="B7572" s="1"/>
      <c r="C7572" s="1"/>
      <c r="P7572" s="1"/>
      <c r="Q7572" s="1"/>
    </row>
    <row r="7573" spans="2:18" x14ac:dyDescent="0.25">
      <c r="B7573" s="1"/>
      <c r="C7573" s="1"/>
      <c r="P7573" s="1"/>
      <c r="Q7573" s="1"/>
    </row>
    <row r="7574" spans="2:18" x14ac:dyDescent="0.25">
      <c r="B7574" s="1"/>
      <c r="C7574" s="1"/>
      <c r="P7574" s="1"/>
      <c r="Q7574" s="1"/>
    </row>
    <row r="7575" spans="2:18" x14ac:dyDescent="0.25">
      <c r="B7575" s="1"/>
      <c r="C7575" s="1"/>
      <c r="G7575" s="1"/>
      <c r="P7575" s="1"/>
      <c r="Q7575" s="1"/>
      <c r="R7575" s="1"/>
    </row>
    <row r="7576" spans="2:18" x14ac:dyDescent="0.25">
      <c r="B7576" s="1"/>
      <c r="C7576" s="1"/>
      <c r="P7576" s="1"/>
      <c r="Q7576" s="1"/>
    </row>
    <row r="7577" spans="2:18" x14ac:dyDescent="0.25">
      <c r="B7577" s="1"/>
      <c r="C7577" s="1"/>
      <c r="P7577" s="1"/>
      <c r="Q7577" s="1"/>
    </row>
    <row r="7578" spans="2:18" x14ac:dyDescent="0.25">
      <c r="B7578" s="1"/>
      <c r="C7578" s="1"/>
      <c r="P7578" s="1"/>
      <c r="Q7578" s="1"/>
    </row>
    <row r="7579" spans="2:18" x14ac:dyDescent="0.25">
      <c r="B7579" s="1"/>
      <c r="C7579" s="1"/>
      <c r="P7579" s="1"/>
      <c r="Q7579" s="1"/>
    </row>
    <row r="7580" spans="2:18" x14ac:dyDescent="0.25">
      <c r="B7580" s="1"/>
      <c r="C7580" s="1"/>
      <c r="P7580" s="1"/>
      <c r="Q7580" s="1"/>
    </row>
    <row r="7581" spans="2:18" x14ac:dyDescent="0.25">
      <c r="B7581" s="1"/>
      <c r="C7581" s="1"/>
      <c r="P7581" s="1"/>
      <c r="Q7581" s="1"/>
    </row>
    <row r="7582" spans="2:18" x14ac:dyDescent="0.25">
      <c r="B7582" s="1"/>
      <c r="C7582" s="1"/>
      <c r="G7582" s="1"/>
      <c r="P7582" s="1"/>
      <c r="Q7582" s="1"/>
    </row>
    <row r="7583" spans="2:18" x14ac:dyDescent="0.25">
      <c r="B7583" s="1"/>
      <c r="C7583" s="1"/>
      <c r="P7583" s="1"/>
      <c r="Q7583" s="1"/>
    </row>
    <row r="7584" spans="2:18" x14ac:dyDescent="0.25">
      <c r="B7584" s="1"/>
      <c r="C7584" s="1"/>
      <c r="P7584" s="1"/>
      <c r="Q7584" s="1"/>
    </row>
    <row r="7585" spans="2:18" x14ac:dyDescent="0.25">
      <c r="B7585" s="1"/>
      <c r="C7585" s="1"/>
      <c r="P7585" s="1"/>
      <c r="Q7585" s="1"/>
      <c r="R7585" s="1"/>
    </row>
    <row r="7586" spans="2:18" x14ac:dyDescent="0.25">
      <c r="B7586" s="1"/>
      <c r="C7586" s="1"/>
      <c r="P7586" s="1"/>
      <c r="Q7586" s="1"/>
      <c r="R7586" s="1"/>
    </row>
    <row r="7587" spans="2:18" x14ac:dyDescent="0.25">
      <c r="B7587" s="1"/>
      <c r="C7587" s="1"/>
      <c r="P7587" s="1"/>
      <c r="Q7587" s="1"/>
    </row>
    <row r="7588" spans="2:18" x14ac:dyDescent="0.25">
      <c r="B7588" s="1"/>
      <c r="C7588" s="1"/>
      <c r="P7588" s="1"/>
      <c r="Q7588" s="1"/>
    </row>
    <row r="7589" spans="2:18" x14ac:dyDescent="0.25">
      <c r="B7589" s="1"/>
      <c r="C7589" s="1"/>
      <c r="G7589" s="1"/>
      <c r="P7589" s="1"/>
      <c r="Q7589" s="1"/>
    </row>
    <row r="7590" spans="2:18" x14ac:dyDescent="0.25">
      <c r="B7590" s="1"/>
      <c r="C7590" s="1"/>
      <c r="P7590" s="1"/>
      <c r="Q7590" s="1"/>
    </row>
    <row r="7591" spans="2:18" x14ac:dyDescent="0.25">
      <c r="B7591" s="1"/>
      <c r="C7591" s="1"/>
      <c r="P7591" s="1"/>
      <c r="Q7591" s="1"/>
      <c r="R7591" s="1"/>
    </row>
    <row r="7592" spans="2:18" x14ac:dyDescent="0.25">
      <c r="B7592" s="1"/>
      <c r="C7592" s="1"/>
      <c r="F7592" s="1"/>
      <c r="P7592" s="1"/>
      <c r="Q7592" s="1"/>
      <c r="R7592" s="1"/>
    </row>
    <row r="7593" spans="2:18" x14ac:dyDescent="0.25">
      <c r="B7593" s="1"/>
      <c r="C7593" s="1"/>
      <c r="G7593" s="1"/>
      <c r="P7593" s="1"/>
      <c r="Q7593" s="1"/>
      <c r="R7593" s="1"/>
    </row>
    <row r="7594" spans="2:18" x14ac:dyDescent="0.25">
      <c r="B7594" s="1"/>
      <c r="C7594" s="1"/>
      <c r="F7594" s="1"/>
      <c r="P7594" s="1"/>
      <c r="Q7594" s="1"/>
      <c r="R7594" s="1"/>
    </row>
    <row r="7595" spans="2:18" x14ac:dyDescent="0.25">
      <c r="B7595" s="1"/>
      <c r="C7595" s="1"/>
      <c r="G7595" s="1"/>
      <c r="P7595" s="1"/>
      <c r="Q7595" s="1"/>
      <c r="R7595" s="1"/>
    </row>
    <row r="7596" spans="2:18" x14ac:dyDescent="0.25">
      <c r="B7596" s="1"/>
      <c r="C7596" s="1"/>
      <c r="G7596" s="1"/>
      <c r="P7596" s="1"/>
      <c r="Q7596" s="1"/>
      <c r="R7596" s="1"/>
    </row>
    <row r="7597" spans="2:18" x14ac:dyDescent="0.25">
      <c r="B7597" s="1"/>
      <c r="C7597" s="1"/>
      <c r="P7597" s="1"/>
      <c r="Q7597" s="1"/>
    </row>
    <row r="7598" spans="2:18" x14ac:dyDescent="0.25">
      <c r="B7598" s="1"/>
      <c r="C7598" s="1"/>
      <c r="P7598" s="1"/>
      <c r="Q7598" s="1"/>
    </row>
    <row r="7599" spans="2:18" x14ac:dyDescent="0.25">
      <c r="B7599" s="1"/>
      <c r="C7599" s="1"/>
      <c r="P7599" s="1"/>
      <c r="Q7599" s="1"/>
    </row>
    <row r="7600" spans="2:18" x14ac:dyDescent="0.25">
      <c r="B7600" s="1"/>
      <c r="C7600" s="1"/>
      <c r="P7600" s="1"/>
      <c r="Q7600" s="1"/>
    </row>
    <row r="7601" spans="2:21" x14ac:dyDescent="0.25">
      <c r="B7601" s="1"/>
      <c r="C7601" s="1"/>
      <c r="P7601" s="1"/>
      <c r="Q7601" s="1"/>
    </row>
    <row r="7602" spans="2:21" x14ac:dyDescent="0.25">
      <c r="B7602" s="1"/>
      <c r="C7602" s="1"/>
      <c r="P7602" s="1"/>
      <c r="Q7602" s="1"/>
      <c r="R7602" s="1"/>
    </row>
    <row r="7603" spans="2:21" x14ac:dyDescent="0.25">
      <c r="B7603" s="1"/>
      <c r="C7603" s="1"/>
      <c r="P7603" s="1"/>
      <c r="Q7603" s="1"/>
      <c r="R7603" s="1"/>
    </row>
    <row r="7604" spans="2:21" x14ac:dyDescent="0.25">
      <c r="B7604" s="1"/>
      <c r="C7604" s="1"/>
      <c r="P7604" s="1"/>
      <c r="Q7604" s="1"/>
    </row>
    <row r="7605" spans="2:21" x14ac:dyDescent="0.25">
      <c r="B7605" s="1"/>
      <c r="C7605" s="1"/>
      <c r="P7605" s="1"/>
      <c r="Q7605" s="1"/>
    </row>
    <row r="7606" spans="2:21" x14ac:dyDescent="0.25">
      <c r="B7606" s="1"/>
      <c r="C7606" s="1"/>
      <c r="P7606" s="1"/>
      <c r="Q7606" s="1"/>
    </row>
    <row r="7607" spans="2:21" x14ac:dyDescent="0.25">
      <c r="B7607" s="1"/>
      <c r="C7607" s="1"/>
      <c r="P7607" s="1"/>
      <c r="Q7607" s="1"/>
    </row>
    <row r="7608" spans="2:21" x14ac:dyDescent="0.25">
      <c r="B7608" s="1"/>
      <c r="C7608" s="1"/>
      <c r="G7608" s="1"/>
      <c r="P7608" s="1"/>
      <c r="Q7608" s="1"/>
      <c r="R7608" s="1"/>
    </row>
    <row r="7609" spans="2:21" x14ac:dyDescent="0.25">
      <c r="B7609" s="1"/>
      <c r="C7609" s="1"/>
      <c r="P7609" s="1"/>
      <c r="Q7609" s="1"/>
    </row>
    <row r="7610" spans="2:21" x14ac:dyDescent="0.25">
      <c r="B7610" s="1"/>
      <c r="C7610" s="1"/>
      <c r="P7610" s="1"/>
      <c r="Q7610" s="1"/>
      <c r="R7610" s="1"/>
    </row>
    <row r="7611" spans="2:21" x14ac:dyDescent="0.25">
      <c r="B7611" s="1"/>
      <c r="C7611" s="1"/>
      <c r="P7611" s="1"/>
      <c r="Q7611" s="1"/>
    </row>
    <row r="7612" spans="2:21" x14ac:dyDescent="0.25">
      <c r="B7612" s="1"/>
      <c r="C7612" s="1"/>
      <c r="P7612" s="1"/>
      <c r="Q7612" s="1"/>
    </row>
    <row r="7613" spans="2:21" x14ac:dyDescent="0.25">
      <c r="B7613" s="1"/>
      <c r="C7613" s="1"/>
      <c r="P7613" s="1"/>
      <c r="Q7613" s="1"/>
      <c r="R7613" s="1"/>
    </row>
    <row r="7614" spans="2:21" x14ac:dyDescent="0.25">
      <c r="B7614" s="1"/>
      <c r="C7614" s="1"/>
      <c r="P7614" s="1"/>
      <c r="Q7614" s="1"/>
    </row>
    <row r="7615" spans="2:21" x14ac:dyDescent="0.25">
      <c r="B7615" s="1"/>
      <c r="C7615" s="1"/>
      <c r="G7615" s="1"/>
      <c r="P7615" s="1"/>
      <c r="Q7615" s="1"/>
      <c r="R7615" s="1"/>
      <c r="U7615" s="1"/>
    </row>
    <row r="7616" spans="2:21" x14ac:dyDescent="0.25">
      <c r="B7616" s="1"/>
      <c r="C7616" s="1"/>
      <c r="G7616" s="1"/>
      <c r="P7616" s="1"/>
      <c r="Q7616" s="1"/>
      <c r="R7616" s="1"/>
    </row>
    <row r="7617" spans="2:21" x14ac:dyDescent="0.25">
      <c r="B7617" s="1"/>
      <c r="C7617" s="1"/>
      <c r="P7617" s="1"/>
      <c r="Q7617" s="1"/>
      <c r="R7617" s="1"/>
    </row>
    <row r="7618" spans="2:21" x14ac:dyDescent="0.25">
      <c r="B7618" s="1"/>
      <c r="C7618" s="1"/>
      <c r="P7618" s="1"/>
      <c r="Q7618" s="1"/>
    </row>
    <row r="7619" spans="2:21" x14ac:dyDescent="0.25">
      <c r="B7619" s="1"/>
      <c r="C7619" s="1"/>
      <c r="P7619" s="1"/>
      <c r="Q7619" s="1"/>
    </row>
    <row r="7620" spans="2:21" x14ac:dyDescent="0.25">
      <c r="B7620" s="1"/>
      <c r="C7620" s="1"/>
      <c r="P7620" s="1"/>
      <c r="Q7620" s="1"/>
    </row>
    <row r="7621" spans="2:21" x14ac:dyDescent="0.25">
      <c r="B7621" s="1"/>
      <c r="C7621" s="1"/>
      <c r="P7621" s="1"/>
      <c r="Q7621" s="1"/>
    </row>
    <row r="7622" spans="2:21" x14ac:dyDescent="0.25">
      <c r="B7622" s="1"/>
      <c r="C7622" s="1"/>
      <c r="P7622" s="1"/>
      <c r="Q7622" s="1"/>
      <c r="R7622" s="1"/>
    </row>
    <row r="7623" spans="2:21" x14ac:dyDescent="0.25">
      <c r="B7623" s="1"/>
      <c r="C7623" s="1"/>
      <c r="P7623" s="1"/>
      <c r="Q7623" s="1"/>
      <c r="R7623" s="1"/>
    </row>
    <row r="7624" spans="2:21" x14ac:dyDescent="0.25">
      <c r="B7624" s="1"/>
      <c r="C7624" s="1"/>
      <c r="P7624" s="1"/>
      <c r="Q7624" s="1"/>
    </row>
    <row r="7625" spans="2:21" x14ac:dyDescent="0.25">
      <c r="B7625" s="1"/>
      <c r="C7625" s="1"/>
      <c r="P7625" s="1"/>
      <c r="Q7625" s="1"/>
      <c r="R7625" s="1"/>
    </row>
    <row r="7626" spans="2:21" x14ac:dyDescent="0.25">
      <c r="B7626" s="1"/>
      <c r="C7626" s="1"/>
      <c r="P7626" s="1"/>
      <c r="Q7626" s="1"/>
    </row>
    <row r="7627" spans="2:21" x14ac:dyDescent="0.25">
      <c r="B7627" s="1"/>
      <c r="C7627" s="1"/>
      <c r="P7627" s="1"/>
      <c r="Q7627" s="1"/>
    </row>
    <row r="7628" spans="2:21" x14ac:dyDescent="0.25">
      <c r="B7628" s="1"/>
      <c r="C7628" s="1"/>
      <c r="P7628" s="1"/>
      <c r="Q7628" s="1"/>
      <c r="U7628" s="1"/>
    </row>
    <row r="7629" spans="2:21" x14ac:dyDescent="0.25">
      <c r="B7629" s="1"/>
      <c r="C7629" s="1"/>
      <c r="G7629" s="1"/>
      <c r="P7629" s="1"/>
      <c r="Q7629" s="1"/>
      <c r="R7629" s="1"/>
    </row>
    <row r="7630" spans="2:21" x14ac:dyDescent="0.25">
      <c r="B7630" s="1"/>
      <c r="C7630" s="1"/>
      <c r="P7630" s="1"/>
      <c r="Q7630" s="1"/>
    </row>
    <row r="7631" spans="2:21" x14ac:dyDescent="0.25">
      <c r="B7631" s="1"/>
      <c r="C7631" s="1"/>
      <c r="P7631" s="1"/>
      <c r="Q7631" s="1"/>
    </row>
    <row r="7632" spans="2:21" x14ac:dyDescent="0.25">
      <c r="B7632" s="1"/>
      <c r="C7632" s="1"/>
      <c r="P7632" s="1"/>
      <c r="Q7632" s="1"/>
    </row>
    <row r="7633" spans="2:18" x14ac:dyDescent="0.25">
      <c r="B7633" s="1"/>
      <c r="C7633" s="1"/>
      <c r="P7633" s="1"/>
      <c r="Q7633" s="1"/>
    </row>
    <row r="7634" spans="2:18" x14ac:dyDescent="0.25">
      <c r="B7634" s="1"/>
      <c r="C7634" s="1"/>
      <c r="G7634" s="1"/>
      <c r="P7634" s="1"/>
      <c r="Q7634" s="1"/>
    </row>
    <row r="7635" spans="2:18" x14ac:dyDescent="0.25">
      <c r="B7635" s="1"/>
      <c r="C7635" s="1"/>
      <c r="P7635" s="1"/>
      <c r="Q7635" s="1"/>
    </row>
    <row r="7636" spans="2:18" x14ac:dyDescent="0.25">
      <c r="B7636" s="1"/>
      <c r="C7636" s="1"/>
      <c r="P7636" s="1"/>
      <c r="Q7636" s="1"/>
    </row>
    <row r="7637" spans="2:18" x14ac:dyDescent="0.25">
      <c r="B7637" s="1"/>
      <c r="C7637" s="1"/>
      <c r="P7637" s="1"/>
      <c r="Q7637" s="1"/>
    </row>
    <row r="7638" spans="2:18" x14ac:dyDescent="0.25">
      <c r="B7638" s="1"/>
      <c r="C7638" s="1"/>
      <c r="P7638" s="1"/>
      <c r="Q7638" s="1"/>
      <c r="R7638" s="1"/>
    </row>
    <row r="7639" spans="2:18" x14ac:dyDescent="0.25">
      <c r="B7639" s="1"/>
      <c r="C7639" s="1"/>
      <c r="G7639" s="1"/>
      <c r="P7639" s="1"/>
      <c r="Q7639" s="1"/>
      <c r="R7639" s="1"/>
    </row>
    <row r="7640" spans="2:18" x14ac:dyDescent="0.25">
      <c r="B7640" s="1"/>
      <c r="C7640" s="1"/>
      <c r="P7640" s="1"/>
      <c r="Q7640" s="1"/>
    </row>
    <row r="7641" spans="2:18" x14ac:dyDescent="0.25">
      <c r="B7641" s="1"/>
      <c r="C7641" s="1"/>
      <c r="P7641" s="1"/>
      <c r="Q7641" s="1"/>
    </row>
    <row r="7642" spans="2:18" x14ac:dyDescent="0.25">
      <c r="B7642" s="1"/>
      <c r="C7642" s="1"/>
      <c r="P7642" s="1"/>
      <c r="Q7642" s="1"/>
      <c r="R7642" s="1"/>
    </row>
    <row r="7643" spans="2:18" x14ac:dyDescent="0.25">
      <c r="B7643" s="1"/>
      <c r="C7643" s="1"/>
      <c r="P7643" s="1"/>
      <c r="Q7643" s="1"/>
    </row>
    <row r="7644" spans="2:18" x14ac:dyDescent="0.25">
      <c r="B7644" s="1"/>
      <c r="C7644" s="1"/>
      <c r="P7644" s="1"/>
      <c r="Q7644" s="1"/>
      <c r="R7644" s="1"/>
    </row>
    <row r="7645" spans="2:18" x14ac:dyDescent="0.25">
      <c r="B7645" s="1"/>
      <c r="C7645" s="1"/>
      <c r="P7645" s="1"/>
      <c r="Q7645" s="1"/>
    </row>
    <row r="7646" spans="2:18" x14ac:dyDescent="0.25">
      <c r="B7646" s="1"/>
      <c r="C7646" s="1"/>
      <c r="P7646" s="1"/>
      <c r="Q7646" s="1"/>
    </row>
    <row r="7647" spans="2:18" x14ac:dyDescent="0.25">
      <c r="B7647" s="1"/>
      <c r="C7647" s="1"/>
      <c r="P7647" s="1"/>
      <c r="Q7647" s="1"/>
    </row>
    <row r="7648" spans="2:18" x14ac:dyDescent="0.25">
      <c r="B7648" s="1"/>
      <c r="C7648" s="1"/>
      <c r="P7648" s="1"/>
      <c r="Q7648" s="1"/>
    </row>
    <row r="7649" spans="2:18" x14ac:dyDescent="0.25">
      <c r="B7649" s="1"/>
      <c r="C7649" s="1"/>
      <c r="G7649" s="1"/>
      <c r="P7649" s="1"/>
      <c r="Q7649" s="1"/>
      <c r="R7649" s="1"/>
    </row>
    <row r="7650" spans="2:18" x14ac:dyDescent="0.25">
      <c r="B7650" s="1"/>
      <c r="C7650" s="1"/>
      <c r="P7650" s="1"/>
      <c r="Q7650" s="1"/>
    </row>
    <row r="7651" spans="2:18" x14ac:dyDescent="0.25">
      <c r="B7651" s="1"/>
      <c r="C7651" s="1"/>
      <c r="G7651" s="1"/>
      <c r="P7651" s="1"/>
      <c r="Q7651" s="1"/>
      <c r="R7651" s="1"/>
    </row>
    <row r="7652" spans="2:18" x14ac:dyDescent="0.25">
      <c r="B7652" s="1"/>
      <c r="C7652" s="1"/>
      <c r="P7652" s="1"/>
      <c r="Q7652" s="1"/>
    </row>
    <row r="7653" spans="2:18" x14ac:dyDescent="0.25">
      <c r="B7653" s="1"/>
      <c r="C7653" s="1"/>
      <c r="P7653" s="1"/>
      <c r="Q7653" s="1"/>
    </row>
    <row r="7654" spans="2:18" x14ac:dyDescent="0.25">
      <c r="B7654" s="1"/>
      <c r="C7654" s="1"/>
      <c r="G7654" s="1"/>
      <c r="P7654" s="1"/>
      <c r="Q7654" s="1"/>
    </row>
    <row r="7655" spans="2:18" x14ac:dyDescent="0.25">
      <c r="B7655" s="1"/>
      <c r="C7655" s="1"/>
      <c r="P7655" s="1"/>
      <c r="Q7655" s="1"/>
    </row>
    <row r="7656" spans="2:18" x14ac:dyDescent="0.25">
      <c r="B7656" s="1"/>
      <c r="C7656" s="1"/>
      <c r="G7656" s="1"/>
      <c r="P7656" s="1"/>
      <c r="Q7656" s="1"/>
      <c r="R7656" s="1"/>
    </row>
    <row r="7657" spans="2:18" x14ac:dyDescent="0.25">
      <c r="B7657" s="1"/>
      <c r="C7657" s="1"/>
      <c r="P7657" s="1"/>
      <c r="Q7657" s="1"/>
    </row>
    <row r="7658" spans="2:18" x14ac:dyDescent="0.25">
      <c r="B7658" s="1"/>
      <c r="C7658" s="1"/>
      <c r="G7658" s="1"/>
      <c r="P7658" s="1"/>
      <c r="Q7658" s="1"/>
      <c r="R7658" s="1"/>
    </row>
    <row r="7659" spans="2:18" x14ac:dyDescent="0.25">
      <c r="B7659" s="1"/>
      <c r="C7659" s="1"/>
      <c r="P7659" s="1"/>
      <c r="Q7659" s="1"/>
    </row>
    <row r="7660" spans="2:18" x14ac:dyDescent="0.25">
      <c r="B7660" s="1"/>
      <c r="C7660" s="1"/>
      <c r="F7660" s="1"/>
      <c r="G7660" s="1"/>
      <c r="P7660" s="1"/>
      <c r="Q7660" s="1"/>
      <c r="R7660" s="1"/>
    </row>
    <row r="7661" spans="2:18" x14ac:dyDescent="0.25">
      <c r="B7661" s="1"/>
      <c r="C7661" s="1"/>
      <c r="P7661" s="1"/>
      <c r="Q7661" s="1"/>
    </row>
    <row r="7662" spans="2:18" x14ac:dyDescent="0.25">
      <c r="B7662" s="1"/>
      <c r="C7662" s="1"/>
      <c r="G7662" s="1"/>
      <c r="P7662" s="1"/>
      <c r="Q7662" s="1"/>
      <c r="R7662" s="1"/>
    </row>
    <row r="7663" spans="2:18" x14ac:dyDescent="0.25">
      <c r="B7663" s="1"/>
      <c r="C7663" s="1"/>
      <c r="P7663" s="1"/>
      <c r="Q7663" s="1"/>
    </row>
    <row r="7664" spans="2:18" x14ac:dyDescent="0.25">
      <c r="B7664" s="1"/>
      <c r="C7664" s="1"/>
      <c r="P7664" s="1"/>
      <c r="Q7664" s="1"/>
      <c r="R7664" s="1"/>
    </row>
    <row r="7665" spans="2:18" x14ac:dyDescent="0.25">
      <c r="B7665" s="1"/>
      <c r="C7665" s="1"/>
      <c r="G7665" s="1"/>
      <c r="P7665" s="1"/>
      <c r="Q7665" s="1"/>
      <c r="R7665" s="1"/>
    </row>
    <row r="7666" spans="2:18" x14ac:dyDescent="0.25">
      <c r="B7666" s="1"/>
      <c r="C7666" s="1"/>
      <c r="P7666" s="1"/>
      <c r="Q7666" s="1"/>
    </row>
    <row r="7667" spans="2:18" x14ac:dyDescent="0.25">
      <c r="B7667" s="1"/>
      <c r="C7667" s="1"/>
      <c r="P7667" s="1"/>
      <c r="Q7667" s="1"/>
    </row>
    <row r="7668" spans="2:18" x14ac:dyDescent="0.25">
      <c r="B7668" s="1"/>
      <c r="C7668" s="1"/>
      <c r="P7668" s="1"/>
      <c r="Q7668" s="1"/>
    </row>
    <row r="7669" spans="2:18" x14ac:dyDescent="0.25">
      <c r="B7669" s="1"/>
      <c r="C7669" s="1"/>
      <c r="G7669" s="1"/>
      <c r="P7669" s="1"/>
      <c r="Q7669" s="1"/>
      <c r="R7669" s="1"/>
    </row>
    <row r="7670" spans="2:18" x14ac:dyDescent="0.25">
      <c r="B7670" s="1"/>
      <c r="C7670" s="1"/>
      <c r="P7670" s="1"/>
      <c r="Q7670" s="1"/>
      <c r="R7670" s="1"/>
    </row>
    <row r="7671" spans="2:18" x14ac:dyDescent="0.25">
      <c r="B7671" s="1"/>
      <c r="C7671" s="1"/>
      <c r="G7671" s="1"/>
      <c r="P7671" s="1"/>
      <c r="Q7671" s="1"/>
      <c r="R7671" s="1"/>
    </row>
    <row r="7672" spans="2:18" x14ac:dyDescent="0.25">
      <c r="B7672" s="1"/>
      <c r="C7672" s="1"/>
      <c r="P7672" s="1"/>
      <c r="Q7672" s="1"/>
    </row>
    <row r="7673" spans="2:18" x14ac:dyDescent="0.25">
      <c r="B7673" s="1"/>
      <c r="C7673" s="1"/>
      <c r="P7673" s="1"/>
      <c r="Q7673" s="1"/>
    </row>
    <row r="7674" spans="2:18" x14ac:dyDescent="0.25">
      <c r="B7674" s="1"/>
      <c r="C7674" s="1"/>
      <c r="G7674" s="1"/>
      <c r="P7674" s="1"/>
      <c r="Q7674" s="1"/>
      <c r="R7674" s="1"/>
    </row>
    <row r="7675" spans="2:18" x14ac:dyDescent="0.25">
      <c r="B7675" s="1"/>
      <c r="C7675" s="1"/>
      <c r="P7675" s="1"/>
      <c r="Q7675" s="1"/>
    </row>
    <row r="7676" spans="2:18" x14ac:dyDescent="0.25">
      <c r="B7676" s="1"/>
      <c r="C7676" s="1"/>
      <c r="P7676" s="1"/>
      <c r="Q7676" s="1"/>
      <c r="R7676" s="1"/>
    </row>
    <row r="7677" spans="2:18" x14ac:dyDescent="0.25">
      <c r="B7677" s="1"/>
      <c r="C7677" s="1"/>
      <c r="P7677" s="1"/>
      <c r="Q7677" s="1"/>
    </row>
    <row r="7678" spans="2:18" x14ac:dyDescent="0.25">
      <c r="B7678" s="1"/>
      <c r="C7678" s="1"/>
      <c r="P7678" s="1"/>
      <c r="Q7678" s="1"/>
    </row>
    <row r="7679" spans="2:18" x14ac:dyDescent="0.25">
      <c r="B7679" s="1"/>
      <c r="C7679" s="1"/>
      <c r="G7679" s="1"/>
      <c r="P7679" s="1"/>
      <c r="Q7679" s="1"/>
    </row>
    <row r="7680" spans="2:18" x14ac:dyDescent="0.25">
      <c r="B7680" s="1"/>
      <c r="C7680" s="1"/>
      <c r="P7680" s="1"/>
      <c r="Q7680" s="1"/>
    </row>
    <row r="7681" spans="2:21" x14ac:dyDescent="0.25">
      <c r="B7681" s="1"/>
      <c r="C7681" s="1"/>
      <c r="P7681" s="1"/>
      <c r="Q7681" s="1"/>
    </row>
    <row r="7682" spans="2:21" x14ac:dyDescent="0.25">
      <c r="B7682" s="1"/>
      <c r="C7682" s="1"/>
      <c r="P7682" s="1"/>
      <c r="Q7682" s="1"/>
    </row>
    <row r="7683" spans="2:21" x14ac:dyDescent="0.25">
      <c r="B7683" s="1"/>
      <c r="C7683" s="1"/>
      <c r="P7683" s="1"/>
      <c r="Q7683" s="1"/>
    </row>
    <row r="7684" spans="2:21" x14ac:dyDescent="0.25">
      <c r="B7684" s="1"/>
      <c r="C7684" s="1"/>
      <c r="P7684" s="1"/>
      <c r="Q7684" s="1"/>
      <c r="R7684" s="1"/>
    </row>
    <row r="7685" spans="2:21" x14ac:dyDescent="0.25">
      <c r="B7685" s="1"/>
      <c r="C7685" s="1"/>
      <c r="P7685" s="1"/>
      <c r="Q7685" s="1"/>
      <c r="U7685" s="1"/>
    </row>
    <row r="7686" spans="2:21" x14ac:dyDescent="0.25">
      <c r="B7686" s="1"/>
      <c r="C7686" s="1"/>
      <c r="P7686" s="1"/>
      <c r="Q7686" s="1"/>
      <c r="R7686" s="1"/>
    </row>
    <row r="7687" spans="2:21" x14ac:dyDescent="0.25">
      <c r="B7687" s="1"/>
      <c r="C7687" s="1"/>
      <c r="G7687" s="1"/>
      <c r="P7687" s="1"/>
      <c r="Q7687" s="1"/>
      <c r="R7687" s="1"/>
    </row>
    <row r="7688" spans="2:21" x14ac:dyDescent="0.25">
      <c r="B7688" s="1"/>
      <c r="C7688" s="1"/>
      <c r="P7688" s="1"/>
      <c r="Q7688" s="1"/>
    </row>
    <row r="7689" spans="2:21" x14ac:dyDescent="0.25">
      <c r="B7689" s="1"/>
      <c r="C7689" s="1"/>
      <c r="P7689" s="1"/>
      <c r="Q7689" s="1"/>
    </row>
    <row r="7690" spans="2:21" x14ac:dyDescent="0.25">
      <c r="B7690" s="1"/>
      <c r="C7690" s="1"/>
      <c r="P7690" s="1"/>
      <c r="Q7690" s="1"/>
    </row>
    <row r="7691" spans="2:21" x14ac:dyDescent="0.25">
      <c r="B7691" s="1"/>
      <c r="C7691" s="1"/>
      <c r="P7691" s="1"/>
      <c r="Q7691" s="1"/>
    </row>
    <row r="7692" spans="2:21" x14ac:dyDescent="0.25">
      <c r="B7692" s="1"/>
      <c r="C7692" s="1"/>
      <c r="P7692" s="1"/>
      <c r="Q7692" s="1"/>
    </row>
    <row r="7693" spans="2:21" x14ac:dyDescent="0.25">
      <c r="B7693" s="1"/>
      <c r="C7693" s="1"/>
      <c r="P7693" s="1"/>
      <c r="Q7693" s="1"/>
    </row>
    <row r="7694" spans="2:21" x14ac:dyDescent="0.25">
      <c r="B7694" s="1"/>
      <c r="C7694" s="1"/>
      <c r="G7694" s="1"/>
      <c r="P7694" s="1"/>
      <c r="Q7694" s="1"/>
    </row>
    <row r="7695" spans="2:21" x14ac:dyDescent="0.25">
      <c r="B7695" s="1"/>
      <c r="C7695" s="1"/>
      <c r="G7695" s="1"/>
      <c r="P7695" s="1"/>
      <c r="Q7695" s="1"/>
      <c r="R7695" s="1"/>
    </row>
    <row r="7696" spans="2:21" x14ac:dyDescent="0.25">
      <c r="B7696" s="1"/>
      <c r="C7696" s="1"/>
      <c r="P7696" s="1"/>
      <c r="Q7696" s="1"/>
    </row>
    <row r="7697" spans="2:18" x14ac:dyDescent="0.25">
      <c r="B7697" s="1"/>
      <c r="C7697" s="1"/>
      <c r="P7697" s="1"/>
      <c r="Q7697" s="1"/>
    </row>
    <row r="7698" spans="2:18" x14ac:dyDescent="0.25">
      <c r="B7698" s="1"/>
      <c r="C7698" s="1"/>
      <c r="P7698" s="1"/>
      <c r="Q7698" s="1"/>
      <c r="R7698" s="1"/>
    </row>
    <row r="7699" spans="2:18" x14ac:dyDescent="0.25">
      <c r="B7699" s="1"/>
      <c r="C7699" s="1"/>
      <c r="P7699" s="1"/>
      <c r="Q7699" s="1"/>
    </row>
    <row r="7700" spans="2:18" x14ac:dyDescent="0.25">
      <c r="B7700" s="1"/>
      <c r="C7700" s="1"/>
      <c r="G7700" s="1"/>
      <c r="P7700" s="1"/>
      <c r="Q7700" s="1"/>
      <c r="R7700" s="1"/>
    </row>
    <row r="7701" spans="2:18" x14ac:dyDescent="0.25">
      <c r="B7701" s="1"/>
      <c r="C7701" s="1"/>
      <c r="G7701" s="1"/>
      <c r="P7701" s="1"/>
      <c r="Q7701" s="1"/>
    </row>
    <row r="7702" spans="2:18" x14ac:dyDescent="0.25">
      <c r="B7702" s="1"/>
      <c r="C7702" s="1"/>
      <c r="G7702" s="1"/>
      <c r="P7702" s="1"/>
      <c r="Q7702" s="1"/>
      <c r="R7702" s="1"/>
    </row>
    <row r="7703" spans="2:18" x14ac:dyDescent="0.25">
      <c r="B7703" s="1"/>
      <c r="C7703" s="1"/>
      <c r="P7703" s="1"/>
      <c r="Q7703" s="1"/>
    </row>
    <row r="7704" spans="2:18" x14ac:dyDescent="0.25">
      <c r="B7704" s="1"/>
      <c r="C7704" s="1"/>
      <c r="P7704" s="1"/>
      <c r="Q7704" s="1"/>
    </row>
    <row r="7705" spans="2:18" x14ac:dyDescent="0.25">
      <c r="B7705" s="1"/>
      <c r="C7705" s="1"/>
      <c r="P7705" s="1"/>
      <c r="Q7705" s="1"/>
    </row>
    <row r="7706" spans="2:18" x14ac:dyDescent="0.25">
      <c r="B7706" s="1"/>
      <c r="C7706" s="1"/>
      <c r="G7706" s="1"/>
      <c r="P7706" s="1"/>
      <c r="Q7706" s="1"/>
      <c r="R7706" s="1"/>
    </row>
    <row r="7707" spans="2:18" x14ac:dyDescent="0.25">
      <c r="B7707" s="1"/>
      <c r="C7707" s="1"/>
      <c r="P7707" s="1"/>
      <c r="Q7707" s="1"/>
    </row>
    <row r="7708" spans="2:18" x14ac:dyDescent="0.25">
      <c r="B7708" s="1"/>
      <c r="C7708" s="1"/>
      <c r="F7708" s="1"/>
      <c r="P7708" s="1"/>
      <c r="Q7708" s="1"/>
      <c r="R7708" s="1"/>
    </row>
    <row r="7709" spans="2:18" x14ac:dyDescent="0.25">
      <c r="B7709" s="1"/>
      <c r="C7709" s="1"/>
      <c r="G7709" s="1"/>
      <c r="P7709" s="1"/>
      <c r="Q7709" s="1"/>
      <c r="R7709" s="1"/>
    </row>
    <row r="7710" spans="2:18" x14ac:dyDescent="0.25">
      <c r="B7710" s="1"/>
      <c r="C7710" s="1"/>
      <c r="P7710" s="1"/>
      <c r="Q7710" s="1"/>
      <c r="R7710" s="1"/>
    </row>
    <row r="7711" spans="2:18" x14ac:dyDescent="0.25">
      <c r="B7711" s="1"/>
      <c r="C7711" s="1"/>
      <c r="P7711" s="1"/>
      <c r="Q7711" s="1"/>
    </row>
    <row r="7712" spans="2:18" x14ac:dyDescent="0.25">
      <c r="B7712" s="1"/>
      <c r="C7712" s="1"/>
      <c r="G7712" s="1"/>
      <c r="P7712" s="1"/>
      <c r="Q7712" s="1"/>
      <c r="R7712" s="1"/>
    </row>
    <row r="7713" spans="2:18" x14ac:dyDescent="0.25">
      <c r="B7713" s="1"/>
      <c r="C7713" s="1"/>
      <c r="P7713" s="1"/>
      <c r="Q7713" s="1"/>
    </row>
    <row r="7714" spans="2:18" x14ac:dyDescent="0.25">
      <c r="B7714" s="1"/>
      <c r="C7714" s="1"/>
      <c r="G7714" s="1"/>
      <c r="P7714" s="1"/>
      <c r="Q7714" s="1"/>
      <c r="R7714" s="1"/>
    </row>
    <row r="7715" spans="2:18" x14ac:dyDescent="0.25">
      <c r="B7715" s="1"/>
      <c r="C7715" s="1"/>
      <c r="P7715" s="1"/>
      <c r="Q7715" s="1"/>
    </row>
    <row r="7716" spans="2:18" x14ac:dyDescent="0.25">
      <c r="B7716" s="1"/>
      <c r="C7716" s="1"/>
      <c r="P7716" s="1"/>
      <c r="Q7716" s="1"/>
    </row>
    <row r="7717" spans="2:18" x14ac:dyDescent="0.25">
      <c r="B7717" s="1"/>
      <c r="C7717" s="1"/>
      <c r="P7717" s="1"/>
      <c r="Q7717" s="1"/>
    </row>
    <row r="7718" spans="2:18" x14ac:dyDescent="0.25">
      <c r="B7718" s="1"/>
      <c r="C7718" s="1"/>
      <c r="P7718" s="1"/>
      <c r="Q7718" s="1"/>
    </row>
    <row r="7719" spans="2:18" x14ac:dyDescent="0.25">
      <c r="B7719" s="1"/>
      <c r="C7719" s="1"/>
      <c r="F7719" s="1"/>
      <c r="P7719" s="1"/>
      <c r="Q7719" s="1"/>
      <c r="R7719" s="1"/>
    </row>
    <row r="7720" spans="2:18" x14ac:dyDescent="0.25">
      <c r="B7720" s="1"/>
      <c r="C7720" s="1"/>
      <c r="P7720" s="1"/>
      <c r="Q7720" s="1"/>
    </row>
    <row r="7721" spans="2:18" x14ac:dyDescent="0.25">
      <c r="B7721" s="1"/>
      <c r="C7721" s="1"/>
      <c r="P7721" s="1"/>
      <c r="Q7721" s="1"/>
    </row>
    <row r="7722" spans="2:18" x14ac:dyDescent="0.25">
      <c r="B7722" s="1"/>
      <c r="C7722" s="1"/>
      <c r="P7722" s="1"/>
      <c r="Q7722" s="1"/>
    </row>
    <row r="7723" spans="2:18" x14ac:dyDescent="0.25">
      <c r="B7723" s="1"/>
      <c r="C7723" s="1"/>
      <c r="G7723" s="1"/>
      <c r="P7723" s="1"/>
      <c r="Q7723" s="1"/>
      <c r="R7723" s="1"/>
    </row>
    <row r="7724" spans="2:18" x14ac:dyDescent="0.25">
      <c r="B7724" s="1"/>
      <c r="C7724" s="1"/>
      <c r="P7724" s="1"/>
      <c r="Q7724" s="1"/>
    </row>
    <row r="7725" spans="2:18" x14ac:dyDescent="0.25">
      <c r="B7725" s="1"/>
      <c r="C7725" s="1"/>
      <c r="P7725" s="1"/>
      <c r="Q7725" s="1"/>
      <c r="R7725" s="1"/>
    </row>
    <row r="7726" spans="2:18" x14ac:dyDescent="0.25">
      <c r="B7726" s="1"/>
      <c r="C7726" s="1"/>
      <c r="F7726" s="1"/>
      <c r="G7726" s="1"/>
      <c r="P7726" s="1"/>
      <c r="Q7726" s="1"/>
      <c r="R7726" s="1"/>
    </row>
    <row r="7727" spans="2:18" x14ac:dyDescent="0.25">
      <c r="B7727" s="1"/>
      <c r="C7727" s="1"/>
      <c r="P7727" s="1"/>
      <c r="Q7727" s="1"/>
    </row>
    <row r="7728" spans="2:18" x14ac:dyDescent="0.25">
      <c r="B7728" s="1"/>
      <c r="C7728" s="1"/>
      <c r="P7728" s="1"/>
      <c r="Q7728" s="1"/>
    </row>
    <row r="7729" spans="2:18" x14ac:dyDescent="0.25">
      <c r="B7729" s="1"/>
      <c r="C7729" s="1"/>
      <c r="P7729" s="1"/>
      <c r="Q7729" s="1"/>
    </row>
    <row r="7730" spans="2:18" x14ac:dyDescent="0.25">
      <c r="B7730" s="1"/>
      <c r="C7730" s="1"/>
      <c r="P7730" s="1"/>
      <c r="Q7730" s="1"/>
      <c r="R7730" s="1"/>
    </row>
    <row r="7731" spans="2:18" x14ac:dyDescent="0.25">
      <c r="B7731" s="1"/>
      <c r="C7731" s="1"/>
      <c r="P7731" s="1"/>
      <c r="Q7731" s="1"/>
    </row>
    <row r="7732" spans="2:18" x14ac:dyDescent="0.25">
      <c r="B7732" s="1"/>
      <c r="C7732" s="1"/>
      <c r="P7732" s="1"/>
      <c r="Q7732" s="1"/>
    </row>
    <row r="7733" spans="2:18" x14ac:dyDescent="0.25">
      <c r="B7733" s="1"/>
      <c r="C7733" s="1"/>
      <c r="G7733" s="1"/>
      <c r="P7733" s="1"/>
      <c r="Q7733" s="1"/>
      <c r="R7733" s="1"/>
    </row>
    <row r="7734" spans="2:18" x14ac:dyDescent="0.25">
      <c r="B7734" s="1"/>
      <c r="C7734" s="1"/>
      <c r="G7734" s="1"/>
      <c r="P7734" s="1"/>
      <c r="Q7734" s="1"/>
      <c r="R7734" s="1"/>
    </row>
    <row r="7735" spans="2:18" x14ac:dyDescent="0.25">
      <c r="B7735" s="1"/>
      <c r="C7735" s="1"/>
      <c r="P7735" s="1"/>
      <c r="Q7735" s="1"/>
    </row>
    <row r="7736" spans="2:18" x14ac:dyDescent="0.25">
      <c r="B7736" s="1"/>
      <c r="C7736" s="1"/>
      <c r="G7736" s="1"/>
      <c r="P7736" s="1"/>
      <c r="Q7736" s="1"/>
      <c r="R7736" s="1"/>
    </row>
    <row r="7737" spans="2:18" x14ac:dyDescent="0.25">
      <c r="B7737" s="1"/>
      <c r="C7737" s="1"/>
      <c r="P7737" s="1"/>
      <c r="Q7737" s="1"/>
    </row>
    <row r="7738" spans="2:18" x14ac:dyDescent="0.25">
      <c r="B7738" s="1"/>
      <c r="C7738" s="1"/>
      <c r="P7738" s="1"/>
      <c r="Q7738" s="1"/>
    </row>
    <row r="7739" spans="2:18" x14ac:dyDescent="0.25">
      <c r="B7739" s="1"/>
      <c r="C7739" s="1"/>
      <c r="P7739" s="1"/>
      <c r="Q7739" s="1"/>
    </row>
    <row r="7740" spans="2:18" x14ac:dyDescent="0.25">
      <c r="B7740" s="1"/>
      <c r="C7740" s="1"/>
      <c r="P7740" s="1"/>
      <c r="Q7740" s="1"/>
    </row>
    <row r="7741" spans="2:18" x14ac:dyDescent="0.25">
      <c r="B7741" s="1"/>
      <c r="C7741" s="1"/>
      <c r="P7741" s="1"/>
      <c r="Q7741" s="1"/>
    </row>
    <row r="7742" spans="2:18" x14ac:dyDescent="0.25">
      <c r="B7742" s="1"/>
      <c r="C7742" s="1"/>
      <c r="P7742" s="1"/>
      <c r="Q7742" s="1"/>
      <c r="R7742" s="1"/>
    </row>
    <row r="7743" spans="2:18" x14ac:dyDescent="0.25">
      <c r="B7743" s="1"/>
      <c r="C7743" s="1"/>
      <c r="P7743" s="1"/>
      <c r="Q7743" s="1"/>
    </row>
    <row r="7744" spans="2:18" x14ac:dyDescent="0.25">
      <c r="B7744" s="1"/>
      <c r="C7744" s="1"/>
      <c r="P7744" s="1"/>
      <c r="Q7744" s="1"/>
    </row>
    <row r="7745" spans="2:18" x14ac:dyDescent="0.25">
      <c r="B7745" s="1"/>
      <c r="C7745" s="1"/>
      <c r="P7745" s="1"/>
      <c r="Q7745" s="1"/>
    </row>
    <row r="7746" spans="2:18" x14ac:dyDescent="0.25">
      <c r="B7746" s="1"/>
      <c r="C7746" s="1"/>
      <c r="G7746" s="1"/>
      <c r="P7746" s="1"/>
      <c r="Q7746" s="1"/>
    </row>
    <row r="7747" spans="2:18" x14ac:dyDescent="0.25">
      <c r="B7747" s="1"/>
      <c r="C7747" s="1"/>
      <c r="P7747" s="1"/>
      <c r="Q7747" s="1"/>
    </row>
    <row r="7748" spans="2:18" x14ac:dyDescent="0.25">
      <c r="B7748" s="1"/>
      <c r="C7748" s="1"/>
      <c r="G7748" s="1"/>
      <c r="P7748" s="1"/>
      <c r="Q7748" s="1"/>
      <c r="R7748" s="1"/>
    </row>
    <row r="7749" spans="2:18" x14ac:dyDescent="0.25">
      <c r="B7749" s="1"/>
      <c r="C7749" s="1"/>
      <c r="P7749" s="1"/>
      <c r="Q7749" s="1"/>
    </row>
    <row r="7750" spans="2:18" x14ac:dyDescent="0.25">
      <c r="B7750" s="1"/>
      <c r="C7750" s="1"/>
      <c r="P7750" s="1"/>
      <c r="Q7750" s="1"/>
      <c r="R7750" s="1"/>
    </row>
    <row r="7751" spans="2:18" x14ac:dyDescent="0.25">
      <c r="B7751" s="1"/>
      <c r="C7751" s="1"/>
      <c r="P7751" s="1"/>
      <c r="Q7751" s="1"/>
    </row>
    <row r="7752" spans="2:18" x14ac:dyDescent="0.25">
      <c r="B7752" s="1"/>
      <c r="C7752" s="1"/>
      <c r="P7752" s="1"/>
      <c r="Q7752" s="1"/>
    </row>
    <row r="7753" spans="2:18" x14ac:dyDescent="0.25">
      <c r="B7753" s="1"/>
      <c r="C7753" s="1"/>
      <c r="P7753" s="1"/>
      <c r="Q7753" s="1"/>
    </row>
    <row r="7754" spans="2:18" x14ac:dyDescent="0.25">
      <c r="B7754" s="1"/>
      <c r="C7754" s="1"/>
      <c r="G7754" s="1"/>
      <c r="P7754" s="1"/>
      <c r="Q7754" s="1"/>
      <c r="R7754" s="1"/>
    </row>
    <row r="7755" spans="2:18" x14ac:dyDescent="0.25">
      <c r="B7755" s="1"/>
      <c r="C7755" s="1"/>
      <c r="G7755" s="1"/>
      <c r="P7755" s="1"/>
      <c r="Q7755" s="1"/>
      <c r="R7755" s="1"/>
    </row>
    <row r="7756" spans="2:18" x14ac:dyDescent="0.25">
      <c r="B7756" s="1"/>
      <c r="C7756" s="1"/>
      <c r="P7756" s="1"/>
      <c r="Q7756" s="1"/>
    </row>
    <row r="7757" spans="2:18" x14ac:dyDescent="0.25">
      <c r="B7757" s="1"/>
      <c r="C7757" s="1"/>
      <c r="P7757" s="1"/>
      <c r="Q7757" s="1"/>
    </row>
    <row r="7758" spans="2:18" x14ac:dyDescent="0.25">
      <c r="B7758" s="1"/>
      <c r="C7758" s="1"/>
      <c r="G7758" s="1"/>
      <c r="P7758" s="1"/>
      <c r="Q7758" s="1"/>
    </row>
    <row r="7759" spans="2:18" x14ac:dyDescent="0.25">
      <c r="B7759" s="1"/>
      <c r="C7759" s="1"/>
      <c r="P7759" s="1"/>
      <c r="Q7759" s="1"/>
    </row>
    <row r="7760" spans="2:18" x14ac:dyDescent="0.25">
      <c r="B7760" s="1"/>
      <c r="C7760" s="1"/>
      <c r="P7760" s="1"/>
      <c r="Q7760" s="1"/>
    </row>
    <row r="7761" spans="2:18" x14ac:dyDescent="0.25">
      <c r="B7761" s="1"/>
      <c r="C7761" s="1"/>
      <c r="P7761" s="1"/>
      <c r="Q7761" s="1"/>
    </row>
    <row r="7762" spans="2:18" x14ac:dyDescent="0.25">
      <c r="B7762" s="1"/>
      <c r="C7762" s="1"/>
      <c r="P7762" s="1"/>
      <c r="Q7762" s="1"/>
      <c r="R7762" s="1"/>
    </row>
    <row r="7763" spans="2:18" x14ac:dyDescent="0.25">
      <c r="B7763" s="1"/>
      <c r="C7763" s="1"/>
      <c r="P7763" s="1"/>
      <c r="Q7763" s="1"/>
    </row>
    <row r="7764" spans="2:18" x14ac:dyDescent="0.25">
      <c r="B7764" s="1"/>
      <c r="C7764" s="1"/>
      <c r="G7764" s="1"/>
      <c r="P7764" s="1"/>
      <c r="Q7764" s="1"/>
      <c r="R7764" s="1"/>
    </row>
    <row r="7765" spans="2:18" x14ac:dyDescent="0.25">
      <c r="B7765" s="1"/>
      <c r="C7765" s="1"/>
      <c r="P7765" s="1"/>
      <c r="Q7765" s="1"/>
    </row>
    <row r="7766" spans="2:18" x14ac:dyDescent="0.25">
      <c r="B7766" s="1"/>
      <c r="C7766" s="1"/>
      <c r="G7766" s="1"/>
      <c r="P7766" s="1"/>
      <c r="Q7766" s="1"/>
      <c r="R7766" s="1"/>
    </row>
    <row r="7767" spans="2:18" x14ac:dyDescent="0.25">
      <c r="B7767" s="1"/>
      <c r="C7767" s="1"/>
      <c r="P7767" s="1"/>
      <c r="Q7767" s="1"/>
    </row>
    <row r="7768" spans="2:18" x14ac:dyDescent="0.25">
      <c r="B7768" s="1"/>
      <c r="C7768" s="1"/>
      <c r="P7768" s="1"/>
      <c r="Q7768" s="1"/>
    </row>
    <row r="7769" spans="2:18" x14ac:dyDescent="0.25">
      <c r="B7769" s="1"/>
      <c r="C7769" s="1"/>
      <c r="P7769" s="1"/>
      <c r="Q7769" s="1"/>
    </row>
    <row r="7770" spans="2:18" x14ac:dyDescent="0.25">
      <c r="B7770" s="1"/>
      <c r="C7770" s="1"/>
      <c r="P7770" s="1"/>
      <c r="Q7770" s="1"/>
    </row>
    <row r="7771" spans="2:18" x14ac:dyDescent="0.25">
      <c r="B7771" s="1"/>
      <c r="C7771" s="1"/>
      <c r="P7771" s="1"/>
      <c r="Q7771" s="1"/>
    </row>
    <row r="7772" spans="2:18" x14ac:dyDescent="0.25">
      <c r="B7772" s="1"/>
      <c r="C7772" s="1"/>
      <c r="G7772" s="1"/>
      <c r="P7772" s="1"/>
      <c r="Q7772" s="1"/>
      <c r="R7772" s="1"/>
    </row>
    <row r="7773" spans="2:18" x14ac:dyDescent="0.25">
      <c r="B7773" s="1"/>
      <c r="C7773" s="1"/>
      <c r="P7773" s="1"/>
      <c r="Q7773" s="1"/>
      <c r="R7773" s="1"/>
    </row>
    <row r="7774" spans="2:18" x14ac:dyDescent="0.25">
      <c r="B7774" s="1"/>
      <c r="C7774" s="1"/>
      <c r="G7774" s="1"/>
      <c r="P7774" s="1"/>
      <c r="Q7774" s="1"/>
      <c r="R7774" s="1"/>
    </row>
    <row r="7775" spans="2:18" x14ac:dyDescent="0.25">
      <c r="B7775" s="1"/>
      <c r="C7775" s="1"/>
      <c r="P7775" s="1"/>
      <c r="Q7775" s="1"/>
    </row>
    <row r="7776" spans="2:18" x14ac:dyDescent="0.25">
      <c r="B7776" s="1"/>
      <c r="C7776" s="1"/>
      <c r="P7776" s="1"/>
      <c r="Q7776" s="1"/>
      <c r="R7776" s="1"/>
    </row>
    <row r="7777" spans="2:18" x14ac:dyDescent="0.25">
      <c r="B7777" s="1"/>
      <c r="C7777" s="1"/>
      <c r="P7777" s="1"/>
      <c r="Q7777" s="1"/>
    </row>
    <row r="7778" spans="2:18" x14ac:dyDescent="0.25">
      <c r="B7778" s="1"/>
      <c r="C7778" s="1"/>
      <c r="G7778" s="1"/>
      <c r="P7778" s="1"/>
      <c r="Q7778" s="1"/>
    </row>
    <row r="7779" spans="2:18" x14ac:dyDescent="0.25">
      <c r="B7779" s="1"/>
      <c r="C7779" s="1"/>
      <c r="P7779" s="1"/>
      <c r="Q7779" s="1"/>
      <c r="R7779" s="1"/>
    </row>
    <row r="7780" spans="2:18" x14ac:dyDescent="0.25">
      <c r="B7780" s="1"/>
      <c r="C7780" s="1"/>
      <c r="P7780" s="1"/>
      <c r="Q7780" s="1"/>
      <c r="R7780" s="1"/>
    </row>
    <row r="7781" spans="2:18" x14ac:dyDescent="0.25">
      <c r="B7781" s="1"/>
      <c r="C7781" s="1"/>
      <c r="P7781" s="1"/>
      <c r="Q7781" s="1"/>
    </row>
    <row r="7782" spans="2:18" x14ac:dyDescent="0.25">
      <c r="B7782" s="1"/>
      <c r="C7782" s="1"/>
      <c r="P7782" s="1"/>
      <c r="Q7782" s="1"/>
    </row>
    <row r="7783" spans="2:18" x14ac:dyDescent="0.25">
      <c r="B7783" s="1"/>
      <c r="C7783" s="1"/>
      <c r="P7783" s="1"/>
      <c r="Q7783" s="1"/>
      <c r="R7783" s="1"/>
    </row>
    <row r="7784" spans="2:18" x14ac:dyDescent="0.25">
      <c r="B7784" s="1"/>
      <c r="C7784" s="1"/>
      <c r="P7784" s="1"/>
      <c r="Q7784" s="1"/>
    </row>
    <row r="7785" spans="2:18" x14ac:dyDescent="0.25">
      <c r="B7785" s="1"/>
      <c r="C7785" s="1"/>
      <c r="G7785" s="1"/>
      <c r="P7785" s="1"/>
      <c r="Q7785" s="1"/>
      <c r="R7785" s="1"/>
    </row>
    <row r="7786" spans="2:18" x14ac:dyDescent="0.25">
      <c r="B7786" s="1"/>
      <c r="C7786" s="1"/>
      <c r="P7786" s="1"/>
      <c r="Q7786" s="1"/>
      <c r="R7786" s="1"/>
    </row>
    <row r="7787" spans="2:18" x14ac:dyDescent="0.25">
      <c r="B7787" s="1"/>
      <c r="C7787" s="1"/>
      <c r="P7787" s="1"/>
      <c r="Q7787" s="1"/>
    </row>
    <row r="7788" spans="2:18" x14ac:dyDescent="0.25">
      <c r="B7788" s="1"/>
      <c r="C7788" s="1"/>
      <c r="P7788" s="1"/>
      <c r="Q7788" s="1"/>
    </row>
    <row r="7789" spans="2:18" x14ac:dyDescent="0.25">
      <c r="B7789" s="1"/>
      <c r="C7789" s="1"/>
      <c r="P7789" s="1"/>
      <c r="Q7789" s="1"/>
    </row>
    <row r="7790" spans="2:18" x14ac:dyDescent="0.25">
      <c r="B7790" s="1"/>
      <c r="C7790" s="1"/>
      <c r="G7790" s="1"/>
      <c r="P7790" s="1"/>
      <c r="Q7790" s="1"/>
    </row>
    <row r="7791" spans="2:18" x14ac:dyDescent="0.25">
      <c r="B7791" s="1"/>
      <c r="C7791" s="1"/>
      <c r="P7791" s="1"/>
      <c r="Q7791" s="1"/>
    </row>
    <row r="7792" spans="2:18" x14ac:dyDescent="0.25">
      <c r="B7792" s="1"/>
      <c r="C7792" s="1"/>
      <c r="G7792" s="1"/>
      <c r="P7792" s="1"/>
      <c r="Q7792" s="1"/>
      <c r="R7792" s="1"/>
    </row>
    <row r="7793" spans="2:18" x14ac:dyDescent="0.25">
      <c r="B7793" s="1"/>
      <c r="C7793" s="1"/>
      <c r="P7793" s="1"/>
      <c r="Q7793" s="1"/>
    </row>
    <row r="7794" spans="2:18" x14ac:dyDescent="0.25">
      <c r="B7794" s="1"/>
      <c r="C7794" s="1"/>
      <c r="P7794" s="1"/>
      <c r="Q7794" s="1"/>
    </row>
    <row r="7795" spans="2:18" x14ac:dyDescent="0.25">
      <c r="B7795" s="1"/>
      <c r="C7795" s="1"/>
      <c r="P7795" s="1"/>
      <c r="Q7795" s="1"/>
    </row>
    <row r="7796" spans="2:18" x14ac:dyDescent="0.25">
      <c r="B7796" s="1"/>
      <c r="C7796" s="1"/>
      <c r="P7796" s="1"/>
      <c r="Q7796" s="1"/>
      <c r="R7796" s="1"/>
    </row>
    <row r="7797" spans="2:18" x14ac:dyDescent="0.25">
      <c r="B7797" s="1"/>
      <c r="C7797" s="1"/>
      <c r="P7797" s="1"/>
      <c r="Q7797" s="1"/>
    </row>
    <row r="7798" spans="2:18" x14ac:dyDescent="0.25">
      <c r="B7798" s="1"/>
      <c r="C7798" s="1"/>
      <c r="P7798" s="1"/>
      <c r="Q7798" s="1"/>
    </row>
    <row r="7799" spans="2:18" x14ac:dyDescent="0.25">
      <c r="B7799" s="1"/>
      <c r="C7799" s="1"/>
      <c r="P7799" s="1"/>
      <c r="Q7799" s="1"/>
      <c r="R7799" s="1"/>
    </row>
    <row r="7800" spans="2:18" x14ac:dyDescent="0.25">
      <c r="B7800" s="1"/>
      <c r="C7800" s="1"/>
      <c r="P7800" s="1"/>
      <c r="Q7800" s="1"/>
    </row>
    <row r="7801" spans="2:18" x14ac:dyDescent="0.25">
      <c r="B7801" s="1"/>
      <c r="C7801" s="1"/>
      <c r="P7801" s="1"/>
      <c r="Q7801" s="1"/>
    </row>
    <row r="7802" spans="2:18" x14ac:dyDescent="0.25">
      <c r="B7802" s="1"/>
      <c r="C7802" s="1"/>
      <c r="P7802" s="1"/>
      <c r="Q7802" s="1"/>
    </row>
    <row r="7803" spans="2:18" x14ac:dyDescent="0.25">
      <c r="B7803" s="1"/>
      <c r="C7803" s="1"/>
      <c r="P7803" s="1"/>
      <c r="Q7803" s="1"/>
      <c r="R7803" s="1"/>
    </row>
    <row r="7804" spans="2:18" x14ac:dyDescent="0.25">
      <c r="B7804" s="1"/>
      <c r="C7804" s="1"/>
      <c r="P7804" s="1"/>
      <c r="Q7804" s="1"/>
      <c r="R7804" s="1"/>
    </row>
    <row r="7805" spans="2:18" x14ac:dyDescent="0.25">
      <c r="B7805" s="1"/>
      <c r="C7805" s="1"/>
      <c r="P7805" s="1"/>
      <c r="Q7805" s="1"/>
    </row>
    <row r="7806" spans="2:18" x14ac:dyDescent="0.25">
      <c r="B7806" s="1"/>
      <c r="C7806" s="1"/>
      <c r="P7806" s="1"/>
      <c r="Q7806" s="1"/>
    </row>
    <row r="7807" spans="2:18" x14ac:dyDescent="0.25">
      <c r="B7807" s="1"/>
      <c r="C7807" s="1"/>
      <c r="F7807" s="1"/>
      <c r="P7807" s="1"/>
      <c r="Q7807" s="1"/>
      <c r="R7807" s="1"/>
    </row>
    <row r="7808" spans="2:18" x14ac:dyDescent="0.25">
      <c r="B7808" s="1"/>
      <c r="C7808" s="1"/>
      <c r="G7808" s="1"/>
      <c r="P7808" s="1"/>
      <c r="Q7808" s="1"/>
      <c r="R7808" s="1"/>
    </row>
    <row r="7809" spans="2:18" x14ac:dyDescent="0.25">
      <c r="B7809" s="1"/>
      <c r="C7809" s="1"/>
      <c r="P7809" s="1"/>
      <c r="Q7809" s="1"/>
    </row>
    <row r="7810" spans="2:18" x14ac:dyDescent="0.25">
      <c r="B7810" s="1"/>
      <c r="C7810" s="1"/>
      <c r="P7810" s="1"/>
      <c r="Q7810" s="1"/>
    </row>
    <row r="7811" spans="2:18" x14ac:dyDescent="0.25">
      <c r="B7811" s="1"/>
      <c r="C7811" s="1"/>
      <c r="G7811" s="1"/>
      <c r="P7811" s="1"/>
      <c r="Q7811" s="1"/>
    </row>
    <row r="7812" spans="2:18" x14ac:dyDescent="0.25">
      <c r="B7812" s="1"/>
      <c r="C7812" s="1"/>
      <c r="P7812" s="1"/>
      <c r="Q7812" s="1"/>
      <c r="R7812" s="1"/>
    </row>
    <row r="7813" spans="2:18" x14ac:dyDescent="0.25">
      <c r="B7813" s="1"/>
      <c r="C7813" s="1"/>
      <c r="G7813" s="1"/>
      <c r="P7813" s="1"/>
      <c r="Q7813" s="1"/>
      <c r="R7813" s="1"/>
    </row>
    <row r="7814" spans="2:18" x14ac:dyDescent="0.25">
      <c r="B7814" s="1"/>
      <c r="C7814" s="1"/>
      <c r="P7814" s="1"/>
      <c r="Q7814" s="1"/>
      <c r="R7814" s="1"/>
    </row>
    <row r="7815" spans="2:18" x14ac:dyDescent="0.25">
      <c r="B7815" s="1"/>
      <c r="C7815" s="1"/>
      <c r="P7815" s="1"/>
      <c r="Q7815" s="1"/>
    </row>
    <row r="7816" spans="2:18" x14ac:dyDescent="0.25">
      <c r="B7816" s="1"/>
      <c r="C7816" s="1"/>
      <c r="F7816" s="1"/>
      <c r="P7816" s="1"/>
      <c r="Q7816" s="1"/>
      <c r="R7816" s="1"/>
    </row>
    <row r="7817" spans="2:18" x14ac:dyDescent="0.25">
      <c r="B7817" s="1"/>
      <c r="C7817" s="1"/>
      <c r="P7817" s="1"/>
      <c r="Q7817" s="1"/>
    </row>
    <row r="7818" spans="2:18" x14ac:dyDescent="0.25">
      <c r="B7818" s="1"/>
      <c r="C7818" s="1"/>
      <c r="P7818" s="1"/>
      <c r="Q7818" s="1"/>
    </row>
    <row r="7819" spans="2:18" x14ac:dyDescent="0.25">
      <c r="B7819" s="1"/>
      <c r="C7819" s="1"/>
      <c r="P7819" s="1"/>
      <c r="Q7819" s="1"/>
    </row>
    <row r="7820" spans="2:18" x14ac:dyDescent="0.25">
      <c r="B7820" s="1"/>
      <c r="C7820" s="1"/>
      <c r="F7820" s="1"/>
      <c r="P7820" s="1"/>
      <c r="Q7820" s="1"/>
      <c r="R7820" s="1"/>
    </row>
    <row r="7821" spans="2:18" x14ac:dyDescent="0.25">
      <c r="B7821" s="1"/>
      <c r="C7821" s="1"/>
      <c r="G7821" s="1"/>
      <c r="P7821" s="1"/>
      <c r="Q7821" s="1"/>
      <c r="R7821" s="1"/>
    </row>
    <row r="7822" spans="2:18" x14ac:dyDescent="0.25">
      <c r="B7822" s="1"/>
      <c r="C7822" s="1"/>
      <c r="G7822" s="1"/>
      <c r="P7822" s="1"/>
      <c r="Q7822" s="1"/>
      <c r="R7822" s="1"/>
    </row>
    <row r="7823" spans="2:18" x14ac:dyDescent="0.25">
      <c r="B7823" s="1"/>
      <c r="C7823" s="1"/>
      <c r="P7823" s="1"/>
      <c r="Q7823" s="1"/>
    </row>
    <row r="7824" spans="2:18" x14ac:dyDescent="0.25">
      <c r="B7824" s="1"/>
      <c r="C7824" s="1"/>
      <c r="G7824" s="1"/>
      <c r="P7824" s="1"/>
      <c r="Q7824" s="1"/>
      <c r="R7824" s="1"/>
    </row>
    <row r="7825" spans="2:18" x14ac:dyDescent="0.25">
      <c r="B7825" s="1"/>
      <c r="C7825" s="1"/>
      <c r="P7825" s="1"/>
      <c r="Q7825" s="1"/>
    </row>
    <row r="7826" spans="2:18" x14ac:dyDescent="0.25">
      <c r="B7826" s="1"/>
      <c r="C7826" s="1"/>
      <c r="G7826" s="1"/>
      <c r="P7826" s="1"/>
      <c r="Q7826" s="1"/>
      <c r="R7826" s="1"/>
    </row>
    <row r="7827" spans="2:18" x14ac:dyDescent="0.25">
      <c r="B7827" s="1"/>
      <c r="C7827" s="1"/>
      <c r="P7827" s="1"/>
      <c r="Q7827" s="1"/>
    </row>
    <row r="7828" spans="2:18" x14ac:dyDescent="0.25">
      <c r="B7828" s="1"/>
      <c r="C7828" s="1"/>
      <c r="P7828" s="1"/>
      <c r="Q7828" s="1"/>
    </row>
    <row r="7829" spans="2:18" x14ac:dyDescent="0.25">
      <c r="B7829" s="1"/>
      <c r="C7829" s="1"/>
      <c r="P7829" s="1"/>
      <c r="Q7829" s="1"/>
      <c r="R7829" s="1"/>
    </row>
    <row r="7830" spans="2:18" x14ac:dyDescent="0.25">
      <c r="B7830" s="1"/>
      <c r="C7830" s="1"/>
      <c r="P7830" s="1"/>
      <c r="Q7830" s="1"/>
    </row>
    <row r="7831" spans="2:18" x14ac:dyDescent="0.25">
      <c r="B7831" s="1"/>
      <c r="C7831" s="1"/>
      <c r="P7831" s="1"/>
      <c r="Q7831" s="1"/>
    </row>
    <row r="7832" spans="2:18" x14ac:dyDescent="0.25">
      <c r="B7832" s="1"/>
      <c r="C7832" s="1"/>
      <c r="P7832" s="1"/>
      <c r="Q7832" s="1"/>
      <c r="R7832" s="1"/>
    </row>
    <row r="7833" spans="2:18" x14ac:dyDescent="0.25">
      <c r="B7833" s="1"/>
      <c r="C7833" s="1"/>
      <c r="P7833" s="1"/>
      <c r="Q7833" s="1"/>
      <c r="R7833" s="1"/>
    </row>
    <row r="7834" spans="2:18" x14ac:dyDescent="0.25">
      <c r="B7834" s="1"/>
      <c r="C7834" s="1"/>
      <c r="P7834" s="1"/>
      <c r="Q7834" s="1"/>
    </row>
    <row r="7835" spans="2:18" x14ac:dyDescent="0.25">
      <c r="B7835" s="1"/>
      <c r="C7835" s="1"/>
      <c r="G7835" s="1"/>
      <c r="P7835" s="1"/>
      <c r="Q7835" s="1"/>
      <c r="R7835" s="1"/>
    </row>
    <row r="7836" spans="2:18" x14ac:dyDescent="0.25">
      <c r="B7836" s="1"/>
      <c r="C7836" s="1"/>
      <c r="F7836" s="1"/>
      <c r="P7836" s="1"/>
      <c r="Q7836" s="1"/>
      <c r="R7836" s="1"/>
    </row>
    <row r="7837" spans="2:18" x14ac:dyDescent="0.25">
      <c r="B7837" s="1"/>
      <c r="C7837" s="1"/>
      <c r="P7837" s="1"/>
      <c r="Q7837" s="1"/>
      <c r="R7837" s="1"/>
    </row>
    <row r="7838" spans="2:18" x14ac:dyDescent="0.25">
      <c r="B7838" s="1"/>
      <c r="C7838" s="1"/>
      <c r="P7838" s="1"/>
      <c r="Q7838" s="1"/>
      <c r="R7838" s="1"/>
    </row>
    <row r="7839" spans="2:18" x14ac:dyDescent="0.25">
      <c r="B7839" s="1"/>
      <c r="C7839" s="1"/>
      <c r="G7839" s="1"/>
      <c r="P7839" s="1"/>
      <c r="Q7839" s="1"/>
      <c r="R7839" s="1"/>
    </row>
    <row r="7840" spans="2:18" x14ac:dyDescent="0.25">
      <c r="B7840" s="1"/>
      <c r="C7840" s="1"/>
      <c r="P7840" s="1"/>
      <c r="Q7840" s="1"/>
      <c r="R7840" s="1"/>
    </row>
    <row r="7841" spans="2:18" x14ac:dyDescent="0.25">
      <c r="B7841" s="1"/>
      <c r="C7841" s="1"/>
      <c r="P7841" s="1"/>
      <c r="Q7841" s="1"/>
      <c r="R7841" s="1"/>
    </row>
    <row r="7842" spans="2:18" x14ac:dyDescent="0.25">
      <c r="B7842" s="1"/>
      <c r="C7842" s="1"/>
      <c r="G7842" s="1"/>
      <c r="P7842" s="1"/>
      <c r="Q7842" s="1"/>
    </row>
    <row r="7843" spans="2:18" x14ac:dyDescent="0.25">
      <c r="B7843" s="1"/>
      <c r="C7843" s="1"/>
      <c r="P7843" s="1"/>
      <c r="Q7843" s="1"/>
      <c r="R7843" s="1"/>
    </row>
    <row r="7844" spans="2:18" x14ac:dyDescent="0.25">
      <c r="B7844" s="1"/>
      <c r="C7844" s="1"/>
      <c r="P7844" s="1"/>
      <c r="Q7844" s="1"/>
      <c r="R7844" s="1"/>
    </row>
    <row r="7845" spans="2:18" x14ac:dyDescent="0.25">
      <c r="B7845" s="1"/>
      <c r="C7845" s="1"/>
      <c r="G7845" s="1"/>
      <c r="P7845" s="1"/>
      <c r="Q7845" s="1"/>
      <c r="R7845" s="1"/>
    </row>
    <row r="7846" spans="2:18" x14ac:dyDescent="0.25">
      <c r="B7846" s="1"/>
      <c r="C7846" s="1"/>
      <c r="G7846" s="1"/>
      <c r="P7846" s="1"/>
      <c r="Q7846" s="1"/>
      <c r="R7846" s="1"/>
    </row>
    <row r="7847" spans="2:18" x14ac:dyDescent="0.25">
      <c r="B7847" s="1"/>
      <c r="C7847" s="1"/>
      <c r="P7847" s="1"/>
      <c r="Q7847" s="1"/>
    </row>
    <row r="7848" spans="2:18" x14ac:dyDescent="0.25">
      <c r="B7848" s="1"/>
      <c r="C7848" s="1"/>
      <c r="P7848" s="1"/>
      <c r="Q7848" s="1"/>
    </row>
    <row r="7849" spans="2:18" x14ac:dyDescent="0.25">
      <c r="B7849" s="1"/>
      <c r="C7849" s="1"/>
      <c r="P7849" s="1"/>
      <c r="Q7849" s="1"/>
    </row>
    <row r="7850" spans="2:18" x14ac:dyDescent="0.25">
      <c r="B7850" s="1"/>
      <c r="C7850" s="1"/>
      <c r="P7850" s="1"/>
      <c r="Q7850" s="1"/>
      <c r="R7850" s="1"/>
    </row>
    <row r="7851" spans="2:18" x14ac:dyDescent="0.25">
      <c r="B7851" s="1"/>
      <c r="C7851" s="1"/>
      <c r="P7851" s="1"/>
      <c r="Q7851" s="1"/>
    </row>
    <row r="7852" spans="2:18" x14ac:dyDescent="0.25">
      <c r="B7852" s="1"/>
      <c r="C7852" s="1"/>
      <c r="G7852" s="1"/>
      <c r="P7852" s="1"/>
      <c r="Q7852" s="1"/>
      <c r="R7852" s="1"/>
    </row>
    <row r="7853" spans="2:18" x14ac:dyDescent="0.25">
      <c r="B7853" s="1"/>
      <c r="C7853" s="1"/>
      <c r="P7853" s="1"/>
      <c r="Q7853" s="1"/>
    </row>
    <row r="7854" spans="2:18" x14ac:dyDescent="0.25">
      <c r="B7854" s="1"/>
      <c r="C7854" s="1"/>
      <c r="P7854" s="1"/>
      <c r="Q7854" s="1"/>
    </row>
    <row r="7855" spans="2:18" x14ac:dyDescent="0.25">
      <c r="B7855" s="1"/>
      <c r="C7855" s="1"/>
      <c r="P7855" s="1"/>
      <c r="Q7855" s="1"/>
      <c r="R7855" s="1"/>
    </row>
    <row r="7856" spans="2:18" x14ac:dyDescent="0.25">
      <c r="B7856" s="1"/>
      <c r="C7856" s="1"/>
      <c r="P7856" s="1"/>
      <c r="Q7856" s="1"/>
    </row>
    <row r="7857" spans="2:21" x14ac:dyDescent="0.25">
      <c r="B7857" s="1"/>
      <c r="C7857" s="1"/>
      <c r="G7857" s="1"/>
      <c r="P7857" s="1"/>
      <c r="Q7857" s="1"/>
      <c r="R7857" s="1"/>
    </row>
    <row r="7858" spans="2:21" x14ac:dyDescent="0.25">
      <c r="B7858" s="1"/>
      <c r="C7858" s="1"/>
      <c r="G7858" s="1"/>
      <c r="P7858" s="1"/>
      <c r="Q7858" s="1"/>
      <c r="R7858" s="1"/>
    </row>
    <row r="7859" spans="2:21" x14ac:dyDescent="0.25">
      <c r="B7859" s="1"/>
      <c r="C7859" s="1"/>
      <c r="P7859" s="1"/>
      <c r="Q7859" s="1"/>
    </row>
    <row r="7860" spans="2:21" x14ac:dyDescent="0.25">
      <c r="B7860" s="1"/>
      <c r="C7860" s="1"/>
      <c r="P7860" s="1"/>
      <c r="Q7860" s="1"/>
      <c r="R7860" s="1"/>
    </row>
    <row r="7861" spans="2:21" x14ac:dyDescent="0.25">
      <c r="B7861" s="1"/>
      <c r="C7861" s="1"/>
      <c r="P7861" s="1"/>
      <c r="Q7861" s="1"/>
      <c r="U7861" s="1"/>
    </row>
    <row r="7862" spans="2:21" x14ac:dyDescent="0.25">
      <c r="B7862" s="1"/>
      <c r="C7862" s="1"/>
      <c r="P7862" s="1"/>
      <c r="Q7862" s="1"/>
    </row>
    <row r="7863" spans="2:21" x14ac:dyDescent="0.25">
      <c r="B7863" s="1"/>
      <c r="C7863" s="1"/>
      <c r="P7863" s="1"/>
      <c r="Q7863" s="1"/>
    </row>
    <row r="7864" spans="2:21" x14ac:dyDescent="0.25">
      <c r="B7864" s="1"/>
      <c r="C7864" s="1"/>
      <c r="P7864" s="1"/>
      <c r="Q7864" s="1"/>
    </row>
    <row r="7865" spans="2:21" x14ac:dyDescent="0.25">
      <c r="B7865" s="1"/>
      <c r="C7865" s="1"/>
      <c r="P7865" s="1"/>
      <c r="Q7865" s="1"/>
    </row>
    <row r="7866" spans="2:21" x14ac:dyDescent="0.25">
      <c r="B7866" s="1"/>
      <c r="C7866" s="1"/>
      <c r="P7866" s="1"/>
      <c r="Q7866" s="1"/>
    </row>
    <row r="7867" spans="2:21" x14ac:dyDescent="0.25">
      <c r="B7867" s="1"/>
      <c r="C7867" s="1"/>
      <c r="P7867" s="1"/>
      <c r="Q7867" s="1"/>
    </row>
    <row r="7868" spans="2:21" x14ac:dyDescent="0.25">
      <c r="B7868" s="1"/>
      <c r="C7868" s="1"/>
      <c r="P7868" s="1"/>
      <c r="Q7868" s="1"/>
    </row>
    <row r="7869" spans="2:21" x14ac:dyDescent="0.25">
      <c r="B7869" s="1"/>
      <c r="C7869" s="1"/>
      <c r="F7869" s="1"/>
      <c r="P7869" s="1"/>
      <c r="Q7869" s="1"/>
      <c r="R7869" s="1"/>
    </row>
    <row r="7870" spans="2:21" x14ac:dyDescent="0.25">
      <c r="B7870" s="1"/>
      <c r="C7870" s="1"/>
      <c r="G7870" s="1"/>
      <c r="P7870" s="1"/>
      <c r="Q7870" s="1"/>
    </row>
    <row r="7871" spans="2:21" x14ac:dyDescent="0.25">
      <c r="B7871" s="1"/>
      <c r="C7871" s="1"/>
      <c r="P7871" s="1"/>
      <c r="Q7871" s="1"/>
      <c r="R7871" s="1"/>
    </row>
    <row r="7872" spans="2:21" x14ac:dyDescent="0.25">
      <c r="B7872" s="1"/>
      <c r="C7872" s="1"/>
      <c r="P7872" s="1"/>
      <c r="Q7872" s="1"/>
      <c r="R7872" s="1"/>
    </row>
    <row r="7873" spans="2:18" x14ac:dyDescent="0.25">
      <c r="B7873" s="1"/>
      <c r="C7873" s="1"/>
      <c r="G7873" s="1"/>
      <c r="P7873" s="1"/>
      <c r="Q7873" s="1"/>
      <c r="R7873" s="1"/>
    </row>
    <row r="7874" spans="2:18" x14ac:dyDescent="0.25">
      <c r="B7874" s="1"/>
      <c r="C7874" s="1"/>
      <c r="G7874" s="1"/>
      <c r="P7874" s="1"/>
      <c r="Q7874" s="1"/>
      <c r="R7874" s="1"/>
    </row>
    <row r="7875" spans="2:18" x14ac:dyDescent="0.25">
      <c r="B7875" s="1"/>
      <c r="C7875" s="1"/>
      <c r="P7875" s="1"/>
      <c r="Q7875" s="1"/>
    </row>
    <row r="7876" spans="2:18" x14ac:dyDescent="0.25">
      <c r="B7876" s="1"/>
      <c r="C7876" s="1"/>
      <c r="P7876" s="1"/>
      <c r="Q7876" s="1"/>
    </row>
    <row r="7877" spans="2:18" x14ac:dyDescent="0.25">
      <c r="B7877" s="1"/>
      <c r="C7877" s="1"/>
      <c r="P7877" s="1"/>
      <c r="Q7877" s="1"/>
    </row>
    <row r="7878" spans="2:18" x14ac:dyDescent="0.25">
      <c r="B7878" s="1"/>
      <c r="C7878" s="1"/>
      <c r="P7878" s="1"/>
      <c r="Q7878" s="1"/>
      <c r="R7878" s="1"/>
    </row>
    <row r="7879" spans="2:18" x14ac:dyDescent="0.25">
      <c r="B7879" s="1"/>
      <c r="C7879" s="1"/>
      <c r="P7879" s="1"/>
      <c r="Q7879" s="1"/>
      <c r="R7879" s="1"/>
    </row>
    <row r="7880" spans="2:18" x14ac:dyDescent="0.25">
      <c r="B7880" s="1"/>
      <c r="C7880" s="1"/>
      <c r="G7880" s="1"/>
      <c r="P7880" s="1"/>
      <c r="Q7880" s="1"/>
      <c r="R7880" s="1"/>
    </row>
    <row r="7881" spans="2:18" x14ac:dyDescent="0.25">
      <c r="B7881" s="1"/>
      <c r="C7881" s="1"/>
      <c r="G7881" s="1"/>
      <c r="P7881" s="1"/>
      <c r="Q7881" s="1"/>
      <c r="R7881" s="1"/>
    </row>
    <row r="7882" spans="2:18" x14ac:dyDescent="0.25">
      <c r="B7882" s="1"/>
      <c r="C7882" s="1"/>
      <c r="P7882" s="1"/>
      <c r="Q7882" s="1"/>
    </row>
    <row r="7883" spans="2:18" x14ac:dyDescent="0.25">
      <c r="B7883" s="1"/>
      <c r="C7883" s="1"/>
      <c r="P7883" s="1"/>
      <c r="Q7883" s="1"/>
    </row>
    <row r="7884" spans="2:18" x14ac:dyDescent="0.25">
      <c r="B7884" s="1"/>
      <c r="C7884" s="1"/>
      <c r="P7884" s="1"/>
      <c r="Q7884" s="1"/>
    </row>
    <row r="7885" spans="2:18" x14ac:dyDescent="0.25">
      <c r="B7885" s="1"/>
      <c r="C7885" s="1"/>
      <c r="P7885" s="1"/>
      <c r="Q7885" s="1"/>
      <c r="R7885" s="1"/>
    </row>
    <row r="7886" spans="2:18" x14ac:dyDescent="0.25">
      <c r="B7886" s="1"/>
      <c r="C7886" s="1"/>
      <c r="G7886" s="1"/>
      <c r="P7886" s="1"/>
      <c r="Q7886" s="1"/>
      <c r="R7886" s="1"/>
    </row>
    <row r="7887" spans="2:18" x14ac:dyDescent="0.25">
      <c r="B7887" s="1"/>
      <c r="C7887" s="1"/>
      <c r="G7887" s="1"/>
      <c r="P7887" s="1"/>
      <c r="Q7887" s="1"/>
      <c r="R7887" s="1"/>
    </row>
    <row r="7888" spans="2:18" x14ac:dyDescent="0.25">
      <c r="B7888" s="1"/>
      <c r="C7888" s="1"/>
      <c r="P7888" s="1"/>
      <c r="Q7888" s="1"/>
    </row>
    <row r="7889" spans="2:18" x14ac:dyDescent="0.25">
      <c r="B7889" s="1"/>
      <c r="C7889" s="1"/>
      <c r="P7889" s="1"/>
      <c r="Q7889" s="1"/>
    </row>
    <row r="7890" spans="2:18" x14ac:dyDescent="0.25">
      <c r="B7890" s="1"/>
      <c r="C7890" s="1"/>
      <c r="P7890" s="1"/>
      <c r="Q7890" s="1"/>
    </row>
    <row r="7891" spans="2:18" x14ac:dyDescent="0.25">
      <c r="B7891" s="1"/>
      <c r="C7891" s="1"/>
      <c r="P7891" s="1"/>
      <c r="Q7891" s="1"/>
      <c r="R7891" s="1"/>
    </row>
    <row r="7892" spans="2:18" x14ac:dyDescent="0.25">
      <c r="B7892" s="1"/>
      <c r="C7892" s="1"/>
      <c r="P7892" s="1"/>
      <c r="Q7892" s="1"/>
      <c r="R7892" s="1"/>
    </row>
    <row r="7893" spans="2:18" x14ac:dyDescent="0.25">
      <c r="B7893" s="1"/>
      <c r="C7893" s="1"/>
      <c r="G7893" s="1"/>
      <c r="P7893" s="1"/>
      <c r="Q7893" s="1"/>
      <c r="R7893" s="1"/>
    </row>
    <row r="7894" spans="2:18" x14ac:dyDescent="0.25">
      <c r="B7894" s="1"/>
      <c r="C7894" s="1"/>
      <c r="P7894" s="1"/>
      <c r="Q7894" s="1"/>
    </row>
    <row r="7895" spans="2:18" x14ac:dyDescent="0.25">
      <c r="B7895" s="1"/>
      <c r="C7895" s="1"/>
      <c r="P7895" s="1"/>
      <c r="Q7895" s="1"/>
    </row>
    <row r="7896" spans="2:18" x14ac:dyDescent="0.25">
      <c r="B7896" s="1"/>
      <c r="C7896" s="1"/>
      <c r="G7896" s="1"/>
      <c r="P7896" s="1"/>
      <c r="Q7896" s="1"/>
      <c r="R7896" s="1"/>
    </row>
    <row r="7897" spans="2:18" x14ac:dyDescent="0.25">
      <c r="B7897" s="1"/>
      <c r="C7897" s="1"/>
      <c r="P7897" s="1"/>
      <c r="Q7897" s="1"/>
    </row>
    <row r="7898" spans="2:18" x14ac:dyDescent="0.25">
      <c r="B7898" s="1"/>
      <c r="C7898" s="1"/>
      <c r="P7898" s="1"/>
      <c r="Q7898" s="1"/>
      <c r="R7898" s="1"/>
    </row>
    <row r="7899" spans="2:18" x14ac:dyDescent="0.25">
      <c r="B7899" s="1"/>
      <c r="C7899" s="1"/>
      <c r="P7899" s="1"/>
      <c r="Q7899" s="1"/>
    </row>
    <row r="7900" spans="2:18" x14ac:dyDescent="0.25">
      <c r="B7900" s="1"/>
      <c r="C7900" s="1"/>
      <c r="F7900" s="1"/>
      <c r="P7900" s="1"/>
      <c r="Q7900" s="1"/>
      <c r="R7900" s="1"/>
    </row>
    <row r="7901" spans="2:18" x14ac:dyDescent="0.25">
      <c r="B7901" s="1"/>
      <c r="C7901" s="1"/>
      <c r="P7901" s="1"/>
      <c r="Q7901" s="1"/>
    </row>
    <row r="7902" spans="2:18" x14ac:dyDescent="0.25">
      <c r="B7902" s="1"/>
      <c r="C7902" s="1"/>
      <c r="P7902" s="1"/>
      <c r="Q7902" s="1"/>
      <c r="R7902" s="1"/>
    </row>
    <row r="7903" spans="2:18" x14ac:dyDescent="0.25">
      <c r="B7903" s="1"/>
      <c r="C7903" s="1"/>
      <c r="P7903" s="1"/>
      <c r="Q7903" s="1"/>
    </row>
    <row r="7904" spans="2:18" x14ac:dyDescent="0.25">
      <c r="B7904" s="1"/>
      <c r="C7904" s="1"/>
      <c r="P7904" s="1"/>
      <c r="Q7904" s="1"/>
    </row>
    <row r="7905" spans="2:18" x14ac:dyDescent="0.25">
      <c r="B7905" s="1"/>
      <c r="C7905" s="1"/>
      <c r="G7905" s="1"/>
      <c r="P7905" s="1"/>
      <c r="Q7905" s="1"/>
      <c r="R7905" s="1"/>
    </row>
    <row r="7906" spans="2:18" x14ac:dyDescent="0.25">
      <c r="B7906" s="1"/>
      <c r="C7906" s="1"/>
      <c r="P7906" s="1"/>
      <c r="Q7906" s="1"/>
    </row>
    <row r="7907" spans="2:18" x14ac:dyDescent="0.25">
      <c r="B7907" s="1"/>
      <c r="C7907" s="1"/>
      <c r="P7907" s="1"/>
      <c r="Q7907" s="1"/>
    </row>
    <row r="7908" spans="2:18" x14ac:dyDescent="0.25">
      <c r="B7908" s="1"/>
      <c r="C7908" s="1"/>
      <c r="P7908" s="1"/>
      <c r="Q7908" s="1"/>
    </row>
    <row r="7909" spans="2:18" x14ac:dyDescent="0.25">
      <c r="B7909" s="1"/>
      <c r="C7909" s="1"/>
      <c r="P7909" s="1"/>
      <c r="Q7909" s="1"/>
    </row>
    <row r="7910" spans="2:18" x14ac:dyDescent="0.25">
      <c r="B7910" s="1"/>
      <c r="C7910" s="1"/>
      <c r="F7910" s="1"/>
      <c r="P7910" s="1"/>
      <c r="Q7910" s="1"/>
      <c r="R7910" s="1"/>
    </row>
    <row r="7911" spans="2:18" x14ac:dyDescent="0.25">
      <c r="B7911" s="1"/>
      <c r="C7911" s="1"/>
      <c r="P7911" s="1"/>
      <c r="Q7911" s="1"/>
    </row>
    <row r="7912" spans="2:18" x14ac:dyDescent="0.25">
      <c r="B7912" s="1"/>
      <c r="C7912" s="1"/>
      <c r="P7912" s="1"/>
      <c r="Q7912" s="1"/>
    </row>
    <row r="7913" spans="2:18" x14ac:dyDescent="0.25">
      <c r="B7913" s="1"/>
      <c r="C7913" s="1"/>
      <c r="P7913" s="1"/>
      <c r="Q7913" s="1"/>
      <c r="R7913" s="1"/>
    </row>
    <row r="7914" spans="2:18" x14ac:dyDescent="0.25">
      <c r="B7914" s="1"/>
      <c r="C7914" s="1"/>
      <c r="P7914" s="1"/>
      <c r="Q7914" s="1"/>
    </row>
    <row r="7915" spans="2:18" x14ac:dyDescent="0.25">
      <c r="B7915" s="1"/>
      <c r="C7915" s="1"/>
      <c r="G7915" s="1"/>
      <c r="P7915" s="1"/>
      <c r="Q7915" s="1"/>
    </row>
    <row r="7916" spans="2:18" x14ac:dyDescent="0.25">
      <c r="B7916" s="1"/>
      <c r="C7916" s="1"/>
      <c r="G7916" s="1"/>
      <c r="P7916" s="1"/>
      <c r="Q7916" s="1"/>
      <c r="R7916" s="1"/>
    </row>
    <row r="7917" spans="2:18" x14ac:dyDescent="0.25">
      <c r="B7917" s="1"/>
      <c r="C7917" s="1"/>
      <c r="G7917" s="1"/>
      <c r="P7917" s="1"/>
      <c r="Q7917" s="1"/>
      <c r="R7917" s="1"/>
    </row>
    <row r="7918" spans="2:18" x14ac:dyDescent="0.25">
      <c r="B7918" s="1"/>
      <c r="C7918" s="1"/>
      <c r="P7918" s="1"/>
      <c r="Q7918" s="1"/>
      <c r="R7918" s="1"/>
    </row>
    <row r="7919" spans="2:18" x14ac:dyDescent="0.25">
      <c r="B7919" s="1"/>
      <c r="C7919" s="1"/>
      <c r="P7919" s="1"/>
      <c r="Q7919" s="1"/>
      <c r="R7919" s="1"/>
    </row>
    <row r="7920" spans="2:18" x14ac:dyDescent="0.25">
      <c r="B7920" s="1"/>
      <c r="C7920" s="1"/>
      <c r="G7920" s="1"/>
      <c r="P7920" s="1"/>
      <c r="Q7920" s="1"/>
      <c r="R7920" s="1"/>
    </row>
    <row r="7921" spans="2:18" x14ac:dyDescent="0.25">
      <c r="B7921" s="1"/>
      <c r="C7921" s="1"/>
      <c r="P7921" s="1"/>
      <c r="Q7921" s="1"/>
    </row>
    <row r="7922" spans="2:18" x14ac:dyDescent="0.25">
      <c r="B7922" s="1"/>
      <c r="C7922" s="1"/>
      <c r="P7922" s="1"/>
      <c r="Q7922" s="1"/>
    </row>
    <row r="7923" spans="2:18" x14ac:dyDescent="0.25">
      <c r="B7923" s="1"/>
      <c r="C7923" s="1"/>
      <c r="P7923" s="1"/>
      <c r="Q7923" s="1"/>
    </row>
    <row r="7924" spans="2:18" x14ac:dyDescent="0.25">
      <c r="B7924" s="1"/>
      <c r="C7924" s="1"/>
      <c r="G7924" s="1"/>
      <c r="P7924" s="1"/>
      <c r="Q7924" s="1"/>
      <c r="R7924" s="1"/>
    </row>
    <row r="7925" spans="2:18" x14ac:dyDescent="0.25">
      <c r="B7925" s="1"/>
      <c r="C7925" s="1"/>
      <c r="P7925" s="1"/>
      <c r="Q7925" s="1"/>
      <c r="R7925" s="1"/>
    </row>
    <row r="7926" spans="2:18" x14ac:dyDescent="0.25">
      <c r="B7926" s="1"/>
      <c r="C7926" s="1"/>
      <c r="P7926" s="1"/>
      <c r="Q7926" s="1"/>
    </row>
    <row r="7927" spans="2:18" x14ac:dyDescent="0.25">
      <c r="B7927" s="1"/>
      <c r="C7927" s="1"/>
      <c r="P7927" s="1"/>
      <c r="Q7927" s="1"/>
      <c r="R7927" s="1"/>
    </row>
    <row r="7928" spans="2:18" x14ac:dyDescent="0.25">
      <c r="B7928" s="1"/>
      <c r="C7928" s="1"/>
      <c r="P7928" s="1"/>
      <c r="Q7928" s="1"/>
    </row>
    <row r="7929" spans="2:18" x14ac:dyDescent="0.25">
      <c r="B7929" s="1"/>
      <c r="C7929" s="1"/>
      <c r="P7929" s="1"/>
      <c r="Q7929" s="1"/>
      <c r="R7929" s="1"/>
    </row>
    <row r="7930" spans="2:18" x14ac:dyDescent="0.25">
      <c r="B7930" s="1"/>
      <c r="C7930" s="1"/>
      <c r="G7930" s="1"/>
      <c r="P7930" s="1"/>
      <c r="Q7930" s="1"/>
      <c r="R7930" s="1"/>
    </row>
    <row r="7931" spans="2:18" x14ac:dyDescent="0.25">
      <c r="B7931" s="1"/>
      <c r="C7931" s="1"/>
      <c r="P7931" s="1"/>
      <c r="Q7931" s="1"/>
    </row>
    <row r="7932" spans="2:18" x14ac:dyDescent="0.25">
      <c r="B7932" s="1"/>
      <c r="C7932" s="1"/>
      <c r="P7932" s="1"/>
      <c r="Q7932" s="1"/>
    </row>
    <row r="7933" spans="2:18" x14ac:dyDescent="0.25">
      <c r="B7933" s="1"/>
      <c r="C7933" s="1"/>
      <c r="P7933" s="1"/>
      <c r="Q7933" s="1"/>
    </row>
    <row r="7934" spans="2:18" x14ac:dyDescent="0.25">
      <c r="B7934" s="1"/>
      <c r="C7934" s="1"/>
      <c r="G7934" s="1"/>
      <c r="P7934" s="1"/>
      <c r="Q7934" s="1"/>
      <c r="R7934" s="1"/>
    </row>
    <row r="7935" spans="2:18" x14ac:dyDescent="0.25">
      <c r="B7935" s="1"/>
      <c r="C7935" s="1"/>
      <c r="P7935" s="1"/>
      <c r="Q7935" s="1"/>
      <c r="R7935" s="1"/>
    </row>
    <row r="7936" spans="2:18" x14ac:dyDescent="0.25">
      <c r="B7936" s="1"/>
      <c r="C7936" s="1"/>
      <c r="G7936" s="1"/>
      <c r="P7936" s="1"/>
      <c r="Q7936" s="1"/>
      <c r="R7936" s="1"/>
    </row>
    <row r="7937" spans="2:18" x14ac:dyDescent="0.25">
      <c r="B7937" s="1"/>
      <c r="C7937" s="1"/>
      <c r="P7937" s="1"/>
      <c r="Q7937" s="1"/>
    </row>
    <row r="7938" spans="2:18" x14ac:dyDescent="0.25">
      <c r="B7938" s="1"/>
      <c r="C7938" s="1"/>
      <c r="P7938" s="1"/>
      <c r="Q7938" s="1"/>
    </row>
    <row r="7939" spans="2:18" x14ac:dyDescent="0.25">
      <c r="B7939" s="1"/>
      <c r="C7939" s="1"/>
      <c r="G7939" s="1"/>
      <c r="P7939" s="1"/>
      <c r="Q7939" s="1"/>
      <c r="R7939" s="1"/>
    </row>
    <row r="7940" spans="2:18" x14ac:dyDescent="0.25">
      <c r="B7940" s="1"/>
      <c r="C7940" s="1"/>
      <c r="P7940" s="1"/>
      <c r="Q7940" s="1"/>
    </row>
    <row r="7941" spans="2:18" x14ac:dyDescent="0.25">
      <c r="B7941" s="1"/>
      <c r="C7941" s="1"/>
      <c r="G7941" s="1"/>
      <c r="P7941" s="1"/>
      <c r="Q7941" s="1"/>
      <c r="R7941" s="1"/>
    </row>
    <row r="7942" spans="2:18" x14ac:dyDescent="0.25">
      <c r="B7942" s="1"/>
      <c r="C7942" s="1"/>
      <c r="P7942" s="1"/>
      <c r="Q7942" s="1"/>
    </row>
    <row r="7943" spans="2:18" x14ac:dyDescent="0.25">
      <c r="B7943" s="1"/>
      <c r="C7943" s="1"/>
      <c r="P7943" s="1"/>
      <c r="Q7943" s="1"/>
    </row>
    <row r="7944" spans="2:18" x14ac:dyDescent="0.25">
      <c r="B7944" s="1"/>
      <c r="C7944" s="1"/>
      <c r="P7944" s="1"/>
      <c r="Q7944" s="1"/>
    </row>
    <row r="7945" spans="2:18" x14ac:dyDescent="0.25">
      <c r="B7945" s="1"/>
      <c r="C7945" s="1"/>
      <c r="P7945" s="1"/>
      <c r="Q7945" s="1"/>
    </row>
    <row r="7946" spans="2:18" x14ac:dyDescent="0.25">
      <c r="B7946" s="1"/>
      <c r="C7946" s="1"/>
      <c r="P7946" s="1"/>
      <c r="Q7946" s="1"/>
      <c r="R7946" s="1"/>
    </row>
    <row r="7947" spans="2:18" x14ac:dyDescent="0.25">
      <c r="B7947" s="1"/>
      <c r="C7947" s="1"/>
      <c r="P7947" s="1"/>
      <c r="Q7947" s="1"/>
    </row>
    <row r="7948" spans="2:18" x14ac:dyDescent="0.25">
      <c r="B7948" s="1"/>
      <c r="C7948" s="1"/>
      <c r="P7948" s="1"/>
      <c r="Q7948" s="1"/>
    </row>
    <row r="7949" spans="2:18" x14ac:dyDescent="0.25">
      <c r="B7949" s="1"/>
      <c r="C7949" s="1"/>
      <c r="P7949" s="1"/>
      <c r="Q7949" s="1"/>
      <c r="R7949" s="1"/>
    </row>
    <row r="7950" spans="2:18" x14ac:dyDescent="0.25">
      <c r="B7950" s="1"/>
      <c r="C7950" s="1"/>
      <c r="P7950" s="1"/>
      <c r="Q7950" s="1"/>
      <c r="R7950" s="1"/>
    </row>
    <row r="7951" spans="2:18" x14ac:dyDescent="0.25">
      <c r="B7951" s="1"/>
      <c r="C7951" s="1"/>
      <c r="P7951" s="1"/>
      <c r="Q7951" s="1"/>
      <c r="R7951" s="1"/>
    </row>
    <row r="7952" spans="2:18" x14ac:dyDescent="0.25">
      <c r="B7952" s="1"/>
      <c r="C7952" s="1"/>
      <c r="P7952" s="1"/>
      <c r="Q7952" s="1"/>
      <c r="R7952" s="1"/>
    </row>
    <row r="7953" spans="2:18" x14ac:dyDescent="0.25">
      <c r="B7953" s="1"/>
      <c r="C7953" s="1"/>
      <c r="P7953" s="1"/>
      <c r="Q7953" s="1"/>
    </row>
    <row r="7954" spans="2:18" x14ac:dyDescent="0.25">
      <c r="B7954" s="1"/>
      <c r="C7954" s="1"/>
      <c r="P7954" s="1"/>
      <c r="Q7954" s="1"/>
      <c r="R7954" s="1"/>
    </row>
    <row r="7955" spans="2:18" x14ac:dyDescent="0.25">
      <c r="B7955" s="1"/>
      <c r="C7955" s="1"/>
      <c r="P7955" s="1"/>
      <c r="Q7955" s="1"/>
      <c r="R7955" s="1"/>
    </row>
    <row r="7956" spans="2:18" x14ac:dyDescent="0.25">
      <c r="B7956" s="1"/>
      <c r="C7956" s="1"/>
      <c r="P7956" s="1"/>
      <c r="Q7956" s="1"/>
    </row>
    <row r="7957" spans="2:18" x14ac:dyDescent="0.25">
      <c r="B7957" s="1"/>
      <c r="C7957" s="1"/>
      <c r="G7957" s="1"/>
      <c r="P7957" s="1"/>
      <c r="Q7957" s="1"/>
      <c r="R7957" s="1"/>
    </row>
    <row r="7958" spans="2:18" x14ac:dyDescent="0.25">
      <c r="B7958" s="1"/>
      <c r="C7958" s="1"/>
      <c r="P7958" s="1"/>
      <c r="Q7958" s="1"/>
    </row>
    <row r="7959" spans="2:18" x14ac:dyDescent="0.25">
      <c r="B7959" s="1"/>
      <c r="C7959" s="1"/>
      <c r="P7959" s="1"/>
      <c r="Q7959" s="1"/>
    </row>
    <row r="7960" spans="2:18" x14ac:dyDescent="0.25">
      <c r="B7960" s="1"/>
      <c r="C7960" s="1"/>
      <c r="P7960" s="1"/>
      <c r="Q7960" s="1"/>
    </row>
    <row r="7961" spans="2:18" x14ac:dyDescent="0.25">
      <c r="B7961" s="1"/>
      <c r="C7961" s="1"/>
      <c r="G7961" s="1"/>
      <c r="P7961" s="1"/>
      <c r="Q7961" s="1"/>
      <c r="R7961" s="1"/>
    </row>
    <row r="7962" spans="2:18" x14ac:dyDescent="0.25">
      <c r="B7962" s="1"/>
      <c r="C7962" s="1"/>
      <c r="P7962" s="1"/>
      <c r="Q7962" s="1"/>
      <c r="R7962" s="1"/>
    </row>
    <row r="7963" spans="2:18" x14ac:dyDescent="0.25">
      <c r="B7963" s="1"/>
      <c r="C7963" s="1"/>
      <c r="P7963" s="1"/>
      <c r="Q7963" s="1"/>
    </row>
    <row r="7964" spans="2:18" x14ac:dyDescent="0.25">
      <c r="B7964" s="1"/>
      <c r="C7964" s="1"/>
      <c r="P7964" s="1"/>
      <c r="Q7964" s="1"/>
    </row>
    <row r="7965" spans="2:18" x14ac:dyDescent="0.25">
      <c r="B7965" s="1"/>
      <c r="C7965" s="1"/>
      <c r="P7965" s="1"/>
      <c r="Q7965" s="1"/>
    </row>
    <row r="7966" spans="2:18" x14ac:dyDescent="0.25">
      <c r="B7966" s="1"/>
      <c r="C7966" s="1"/>
      <c r="P7966" s="1"/>
      <c r="Q7966" s="1"/>
    </row>
    <row r="7967" spans="2:18" x14ac:dyDescent="0.25">
      <c r="B7967" s="1"/>
      <c r="C7967" s="1"/>
      <c r="P7967" s="1"/>
      <c r="Q7967" s="1"/>
    </row>
    <row r="7968" spans="2:18" x14ac:dyDescent="0.25">
      <c r="B7968" s="1"/>
      <c r="C7968" s="1"/>
      <c r="G7968" s="1"/>
      <c r="P7968" s="1"/>
      <c r="Q7968" s="1"/>
      <c r="R7968" s="1"/>
    </row>
    <row r="7969" spans="2:18" x14ac:dyDescent="0.25">
      <c r="B7969" s="1"/>
      <c r="C7969" s="1"/>
      <c r="P7969" s="1"/>
      <c r="Q7969" s="1"/>
    </row>
    <row r="7970" spans="2:18" x14ac:dyDescent="0.25">
      <c r="B7970" s="1"/>
      <c r="C7970" s="1"/>
      <c r="P7970" s="1"/>
      <c r="Q7970" s="1"/>
    </row>
    <row r="7971" spans="2:18" x14ac:dyDescent="0.25">
      <c r="B7971" s="1"/>
      <c r="C7971" s="1"/>
      <c r="P7971" s="1"/>
      <c r="Q7971" s="1"/>
    </row>
    <row r="7972" spans="2:18" x14ac:dyDescent="0.25">
      <c r="B7972" s="1"/>
      <c r="C7972" s="1"/>
      <c r="P7972" s="1"/>
      <c r="Q7972" s="1"/>
    </row>
    <row r="7973" spans="2:18" x14ac:dyDescent="0.25">
      <c r="B7973" s="1"/>
      <c r="C7973" s="1"/>
      <c r="G7973" s="1"/>
      <c r="P7973" s="1"/>
      <c r="Q7973" s="1"/>
      <c r="R7973" s="1"/>
    </row>
    <row r="7974" spans="2:18" x14ac:dyDescent="0.25">
      <c r="B7974" s="1"/>
      <c r="C7974" s="1"/>
      <c r="P7974" s="1"/>
      <c r="Q7974" s="1"/>
      <c r="R7974" s="1"/>
    </row>
    <row r="7975" spans="2:18" x14ac:dyDescent="0.25">
      <c r="B7975" s="1"/>
      <c r="C7975" s="1"/>
      <c r="G7975" s="1"/>
      <c r="P7975" s="1"/>
      <c r="Q7975" s="1"/>
      <c r="R7975" s="1"/>
    </row>
    <row r="7976" spans="2:18" x14ac:dyDescent="0.25">
      <c r="B7976" s="1"/>
      <c r="C7976" s="1"/>
      <c r="G7976" s="1"/>
      <c r="P7976" s="1"/>
      <c r="Q7976" s="1"/>
      <c r="R7976" s="1"/>
    </row>
    <row r="7977" spans="2:18" x14ac:dyDescent="0.25">
      <c r="B7977" s="1"/>
      <c r="C7977" s="1"/>
      <c r="P7977" s="1"/>
      <c r="Q7977" s="1"/>
      <c r="R7977" s="1"/>
    </row>
    <row r="7978" spans="2:18" x14ac:dyDescent="0.25">
      <c r="B7978" s="1"/>
      <c r="C7978" s="1"/>
      <c r="P7978" s="1"/>
      <c r="Q7978" s="1"/>
    </row>
    <row r="7979" spans="2:18" x14ac:dyDescent="0.25">
      <c r="B7979" s="1"/>
      <c r="C7979" s="1"/>
      <c r="G7979" s="1"/>
      <c r="P7979" s="1"/>
      <c r="Q7979" s="1"/>
      <c r="R7979" s="1"/>
    </row>
    <row r="7980" spans="2:18" x14ac:dyDescent="0.25">
      <c r="B7980" s="1"/>
      <c r="C7980" s="1"/>
      <c r="P7980" s="1"/>
      <c r="Q7980" s="1"/>
    </row>
    <row r="7981" spans="2:18" x14ac:dyDescent="0.25">
      <c r="B7981" s="1"/>
      <c r="C7981" s="1"/>
      <c r="P7981" s="1"/>
      <c r="Q7981" s="1"/>
      <c r="R7981" s="1"/>
    </row>
    <row r="7982" spans="2:18" x14ac:dyDescent="0.25">
      <c r="B7982" s="1"/>
      <c r="C7982" s="1"/>
      <c r="F7982" s="1"/>
      <c r="P7982" s="1"/>
      <c r="Q7982" s="1"/>
      <c r="R7982" s="1"/>
    </row>
    <row r="7983" spans="2:18" x14ac:dyDescent="0.25">
      <c r="B7983" s="1"/>
      <c r="C7983" s="1"/>
      <c r="G7983" s="1"/>
      <c r="P7983" s="1"/>
      <c r="Q7983" s="1"/>
      <c r="R7983" s="1"/>
    </row>
    <row r="7984" spans="2:18" x14ac:dyDescent="0.25">
      <c r="B7984" s="1"/>
      <c r="C7984" s="1"/>
      <c r="P7984" s="1"/>
      <c r="Q7984" s="1"/>
    </row>
    <row r="7985" spans="2:21" x14ac:dyDescent="0.25">
      <c r="B7985" s="1"/>
      <c r="C7985" s="1"/>
      <c r="G7985" s="1"/>
      <c r="P7985" s="1"/>
      <c r="Q7985" s="1"/>
      <c r="R7985" s="1"/>
    </row>
    <row r="7986" spans="2:21" x14ac:dyDescent="0.25">
      <c r="B7986" s="1"/>
      <c r="C7986" s="1"/>
      <c r="F7986" s="1"/>
      <c r="P7986" s="1"/>
      <c r="Q7986" s="1"/>
      <c r="R7986" s="1"/>
    </row>
    <row r="7987" spans="2:21" x14ac:dyDescent="0.25">
      <c r="B7987" s="1"/>
      <c r="C7987" s="1"/>
      <c r="P7987" s="1"/>
      <c r="Q7987" s="1"/>
    </row>
    <row r="7988" spans="2:21" x14ac:dyDescent="0.25">
      <c r="B7988" s="1"/>
      <c r="C7988" s="1"/>
      <c r="F7988" s="1"/>
      <c r="P7988" s="1"/>
      <c r="Q7988" s="1"/>
      <c r="R7988" s="1"/>
    </row>
    <row r="7989" spans="2:21" x14ac:dyDescent="0.25">
      <c r="B7989" s="1"/>
      <c r="C7989" s="1"/>
      <c r="P7989" s="1"/>
      <c r="Q7989" s="1"/>
    </row>
    <row r="7990" spans="2:21" x14ac:dyDescent="0.25">
      <c r="B7990" s="1"/>
      <c r="C7990" s="1"/>
      <c r="P7990" s="1"/>
      <c r="Q7990" s="1"/>
      <c r="R7990" s="1"/>
    </row>
    <row r="7991" spans="2:21" x14ac:dyDescent="0.25">
      <c r="B7991" s="1"/>
      <c r="C7991" s="1"/>
      <c r="P7991" s="1"/>
      <c r="Q7991" s="1"/>
    </row>
    <row r="7992" spans="2:21" x14ac:dyDescent="0.25">
      <c r="B7992" s="1"/>
      <c r="C7992" s="1"/>
      <c r="P7992" s="1"/>
      <c r="Q7992" s="1"/>
    </row>
    <row r="7993" spans="2:21" x14ac:dyDescent="0.25">
      <c r="B7993" s="1"/>
      <c r="C7993" s="1"/>
      <c r="P7993" s="1"/>
      <c r="Q7993" s="1"/>
      <c r="R7993" s="1"/>
      <c r="U7993" s="1"/>
    </row>
    <row r="7994" spans="2:21" x14ac:dyDescent="0.25">
      <c r="B7994" s="1"/>
      <c r="C7994" s="1"/>
      <c r="G7994" s="1"/>
      <c r="P7994" s="1"/>
      <c r="Q7994" s="1"/>
      <c r="R7994" s="1"/>
    </row>
    <row r="7995" spans="2:21" x14ac:dyDescent="0.25">
      <c r="B7995" s="1"/>
      <c r="C7995" s="1"/>
      <c r="P7995" s="1"/>
      <c r="Q7995" s="1"/>
    </row>
    <row r="7996" spans="2:21" x14ac:dyDescent="0.25">
      <c r="B7996" s="1"/>
      <c r="C7996" s="1"/>
      <c r="P7996" s="1"/>
      <c r="Q7996" s="1"/>
      <c r="R7996" s="1"/>
    </row>
    <row r="7997" spans="2:21" x14ac:dyDescent="0.25">
      <c r="B7997" s="1"/>
      <c r="C7997" s="1"/>
      <c r="P7997" s="1"/>
      <c r="Q7997" s="1"/>
    </row>
    <row r="7998" spans="2:21" x14ac:dyDescent="0.25">
      <c r="B7998" s="1"/>
      <c r="C7998" s="1"/>
      <c r="P7998" s="1"/>
      <c r="Q7998" s="1"/>
    </row>
    <row r="7999" spans="2:21" x14ac:dyDescent="0.25">
      <c r="B7999" s="1"/>
      <c r="C7999" s="1"/>
      <c r="P7999" s="1"/>
      <c r="Q7999" s="1"/>
    </row>
    <row r="8000" spans="2:21" x14ac:dyDescent="0.25">
      <c r="B8000" s="1"/>
      <c r="C8000" s="1"/>
      <c r="F8000" s="1"/>
      <c r="P8000" s="1"/>
      <c r="Q8000" s="1"/>
      <c r="R8000" s="1"/>
    </row>
    <row r="8001" spans="2:21" x14ac:dyDescent="0.25">
      <c r="B8001" s="1"/>
      <c r="C8001" s="1"/>
      <c r="G8001" s="1"/>
      <c r="P8001" s="1"/>
      <c r="Q8001" s="1"/>
      <c r="R8001" s="1"/>
    </row>
    <row r="8002" spans="2:21" x14ac:dyDescent="0.25">
      <c r="B8002" s="1"/>
      <c r="C8002" s="1"/>
      <c r="P8002" s="1"/>
      <c r="Q8002" s="1"/>
    </row>
    <row r="8003" spans="2:21" x14ac:dyDescent="0.25">
      <c r="B8003" s="1"/>
      <c r="C8003" s="1"/>
      <c r="G8003" s="1"/>
      <c r="P8003" s="1"/>
      <c r="Q8003" s="1"/>
    </row>
    <row r="8004" spans="2:21" x14ac:dyDescent="0.25">
      <c r="B8004" s="1"/>
      <c r="C8004" s="1"/>
      <c r="P8004" s="1"/>
      <c r="Q8004" s="1"/>
    </row>
    <row r="8005" spans="2:21" x14ac:dyDescent="0.25">
      <c r="B8005" s="1"/>
      <c r="C8005" s="1"/>
      <c r="P8005" s="1"/>
      <c r="Q8005" s="1"/>
    </row>
    <row r="8006" spans="2:21" x14ac:dyDescent="0.25">
      <c r="B8006" s="1"/>
      <c r="C8006" s="1"/>
      <c r="P8006" s="1"/>
      <c r="Q8006" s="1"/>
    </row>
    <row r="8007" spans="2:21" x14ac:dyDescent="0.25">
      <c r="B8007" s="1"/>
      <c r="C8007" s="1"/>
      <c r="P8007" s="1"/>
      <c r="Q8007" s="1"/>
    </row>
    <row r="8008" spans="2:21" x14ac:dyDescent="0.25">
      <c r="B8008" s="1"/>
      <c r="C8008" s="1"/>
      <c r="P8008" s="1"/>
      <c r="Q8008" s="1"/>
      <c r="R8008" s="1"/>
    </row>
    <row r="8009" spans="2:21" x14ac:dyDescent="0.25">
      <c r="B8009" s="1"/>
      <c r="C8009" s="1"/>
      <c r="P8009" s="1"/>
      <c r="Q8009" s="1"/>
      <c r="R8009" s="1"/>
    </row>
    <row r="8010" spans="2:21" x14ac:dyDescent="0.25">
      <c r="B8010" s="1"/>
      <c r="C8010" s="1"/>
      <c r="P8010" s="1"/>
      <c r="Q8010" s="1"/>
      <c r="R8010" s="1"/>
    </row>
    <row r="8011" spans="2:21" x14ac:dyDescent="0.25">
      <c r="B8011" s="1"/>
      <c r="C8011" s="1"/>
      <c r="P8011" s="1"/>
      <c r="Q8011" s="1"/>
      <c r="R8011" s="1"/>
    </row>
    <row r="8012" spans="2:21" x14ac:dyDescent="0.25">
      <c r="B8012" s="1"/>
      <c r="C8012" s="1"/>
      <c r="P8012" s="1"/>
      <c r="Q8012" s="1"/>
    </row>
    <row r="8013" spans="2:21" x14ac:dyDescent="0.25">
      <c r="B8013" s="1"/>
      <c r="C8013" s="1"/>
      <c r="P8013" s="1"/>
      <c r="Q8013" s="1"/>
      <c r="U8013" s="1"/>
    </row>
    <row r="8014" spans="2:21" x14ac:dyDescent="0.25">
      <c r="B8014" s="1"/>
      <c r="C8014" s="1"/>
      <c r="P8014" s="1"/>
      <c r="Q8014" s="1"/>
    </row>
    <row r="8015" spans="2:21" x14ac:dyDescent="0.25">
      <c r="B8015" s="1"/>
      <c r="C8015" s="1"/>
      <c r="P8015" s="1"/>
      <c r="Q8015" s="1"/>
      <c r="R8015" s="1"/>
    </row>
    <row r="8016" spans="2:21" x14ac:dyDescent="0.25">
      <c r="B8016" s="1"/>
      <c r="C8016" s="1"/>
      <c r="G8016" s="1"/>
      <c r="P8016" s="1"/>
      <c r="Q8016" s="1"/>
      <c r="R8016" s="1"/>
    </row>
    <row r="8017" spans="2:18" x14ac:dyDescent="0.25">
      <c r="B8017" s="1"/>
      <c r="C8017" s="1"/>
      <c r="G8017" s="1"/>
      <c r="P8017" s="1"/>
      <c r="Q8017" s="1"/>
      <c r="R8017" s="1"/>
    </row>
    <row r="8018" spans="2:18" x14ac:dyDescent="0.25">
      <c r="B8018" s="1"/>
      <c r="C8018" s="1"/>
      <c r="P8018" s="1"/>
      <c r="Q8018" s="1"/>
    </row>
    <row r="8019" spans="2:18" x14ac:dyDescent="0.25">
      <c r="B8019" s="1"/>
      <c r="C8019" s="1"/>
      <c r="P8019" s="1"/>
      <c r="Q8019" s="1"/>
    </row>
    <row r="8020" spans="2:18" x14ac:dyDescent="0.25">
      <c r="B8020" s="1"/>
      <c r="C8020" s="1"/>
      <c r="P8020" s="1"/>
      <c r="Q8020" s="1"/>
      <c r="R8020" s="1"/>
    </row>
    <row r="8021" spans="2:18" x14ac:dyDescent="0.25">
      <c r="B8021" s="1"/>
      <c r="C8021" s="1"/>
      <c r="P8021" s="1"/>
      <c r="Q8021" s="1"/>
      <c r="R8021" s="1"/>
    </row>
    <row r="8022" spans="2:18" x14ac:dyDescent="0.25">
      <c r="B8022" s="1"/>
      <c r="C8022" s="1"/>
      <c r="P8022" s="1"/>
      <c r="Q8022" s="1"/>
    </row>
    <row r="8023" spans="2:18" x14ac:dyDescent="0.25">
      <c r="B8023" s="1"/>
      <c r="C8023" s="1"/>
      <c r="P8023" s="1"/>
      <c r="Q8023" s="1"/>
    </row>
    <row r="8024" spans="2:18" x14ac:dyDescent="0.25">
      <c r="B8024" s="1"/>
      <c r="C8024" s="1"/>
      <c r="P8024" s="1"/>
      <c r="Q8024" s="1"/>
      <c r="R8024" s="1"/>
    </row>
    <row r="8025" spans="2:18" x14ac:dyDescent="0.25">
      <c r="B8025" s="1"/>
      <c r="C8025" s="1"/>
      <c r="P8025" s="1"/>
      <c r="Q8025" s="1"/>
    </row>
    <row r="8026" spans="2:18" x14ac:dyDescent="0.25">
      <c r="B8026" s="1"/>
      <c r="C8026" s="1"/>
      <c r="P8026" s="1"/>
      <c r="Q8026" s="1"/>
      <c r="R8026" s="1"/>
    </row>
    <row r="8027" spans="2:18" x14ac:dyDescent="0.25">
      <c r="B8027" s="1"/>
      <c r="C8027" s="1"/>
      <c r="P8027" s="1"/>
      <c r="Q8027" s="1"/>
      <c r="R8027" s="1"/>
    </row>
    <row r="8028" spans="2:18" x14ac:dyDescent="0.25">
      <c r="B8028" s="1"/>
      <c r="C8028" s="1"/>
      <c r="P8028" s="1"/>
      <c r="Q8028" s="1"/>
      <c r="R8028" s="1"/>
    </row>
    <row r="8029" spans="2:18" x14ac:dyDescent="0.25">
      <c r="B8029" s="1"/>
      <c r="C8029" s="1"/>
      <c r="P8029" s="1"/>
      <c r="Q8029" s="1"/>
    </row>
    <row r="8030" spans="2:18" x14ac:dyDescent="0.25">
      <c r="B8030" s="1"/>
      <c r="C8030" s="1"/>
      <c r="P8030" s="1"/>
      <c r="Q8030" s="1"/>
      <c r="R8030" s="1"/>
    </row>
    <row r="8031" spans="2:18" x14ac:dyDescent="0.25">
      <c r="B8031" s="1"/>
      <c r="C8031" s="1"/>
      <c r="G8031" s="1"/>
      <c r="P8031" s="1"/>
      <c r="Q8031" s="1"/>
      <c r="R8031" s="1"/>
    </row>
    <row r="8032" spans="2:18" x14ac:dyDescent="0.25">
      <c r="B8032" s="1"/>
      <c r="C8032" s="1"/>
      <c r="G8032" s="1"/>
      <c r="P8032" s="1"/>
      <c r="Q8032" s="1"/>
    </row>
    <row r="8033" spans="2:18" x14ac:dyDescent="0.25">
      <c r="B8033" s="1"/>
      <c r="C8033" s="1"/>
      <c r="P8033" s="1"/>
      <c r="Q8033" s="1"/>
      <c r="R8033" s="1"/>
    </row>
    <row r="8034" spans="2:18" x14ac:dyDescent="0.25">
      <c r="B8034" s="1"/>
      <c r="C8034" s="1"/>
      <c r="P8034" s="1"/>
      <c r="Q8034" s="1"/>
    </row>
    <row r="8035" spans="2:18" x14ac:dyDescent="0.25">
      <c r="B8035" s="1"/>
      <c r="C8035" s="1"/>
      <c r="P8035" s="1"/>
      <c r="Q8035" s="1"/>
    </row>
    <row r="8036" spans="2:18" x14ac:dyDescent="0.25">
      <c r="B8036" s="1"/>
      <c r="C8036" s="1"/>
      <c r="P8036" s="1"/>
      <c r="Q8036" s="1"/>
      <c r="R8036" s="1"/>
    </row>
    <row r="8037" spans="2:18" x14ac:dyDescent="0.25">
      <c r="B8037" s="1"/>
      <c r="C8037" s="1"/>
      <c r="P8037" s="1"/>
      <c r="Q8037" s="1"/>
      <c r="R8037" s="1"/>
    </row>
    <row r="8038" spans="2:18" x14ac:dyDescent="0.25">
      <c r="B8038" s="1"/>
      <c r="C8038" s="1"/>
      <c r="P8038" s="1"/>
      <c r="Q8038" s="1"/>
      <c r="R8038" s="1"/>
    </row>
    <row r="8039" spans="2:18" x14ac:dyDescent="0.25">
      <c r="B8039" s="1"/>
      <c r="C8039" s="1"/>
      <c r="P8039" s="1"/>
      <c r="Q8039" s="1"/>
      <c r="R8039" s="1"/>
    </row>
    <row r="8040" spans="2:18" x14ac:dyDescent="0.25">
      <c r="B8040" s="1"/>
      <c r="C8040" s="1"/>
      <c r="P8040" s="1"/>
      <c r="Q8040" s="1"/>
    </row>
    <row r="8041" spans="2:18" x14ac:dyDescent="0.25">
      <c r="B8041" s="1"/>
      <c r="C8041" s="1"/>
      <c r="P8041" s="1"/>
      <c r="Q8041" s="1"/>
    </row>
    <row r="8042" spans="2:18" x14ac:dyDescent="0.25">
      <c r="B8042" s="1"/>
      <c r="C8042" s="1"/>
      <c r="G8042" s="1"/>
      <c r="P8042" s="1"/>
      <c r="Q8042" s="1"/>
      <c r="R8042" s="1"/>
    </row>
    <row r="8043" spans="2:18" x14ac:dyDescent="0.25">
      <c r="B8043" s="1"/>
      <c r="C8043" s="1"/>
      <c r="P8043" s="1"/>
      <c r="Q8043" s="1"/>
      <c r="R8043" s="1"/>
    </row>
    <row r="8044" spans="2:18" x14ac:dyDescent="0.25">
      <c r="B8044" s="1"/>
      <c r="C8044" s="1"/>
      <c r="P8044" s="1"/>
      <c r="Q8044" s="1"/>
    </row>
    <row r="8045" spans="2:18" x14ac:dyDescent="0.25">
      <c r="B8045" s="1"/>
      <c r="C8045" s="1"/>
      <c r="G8045" s="1"/>
      <c r="P8045" s="1"/>
      <c r="Q8045" s="1"/>
      <c r="R8045" s="1"/>
    </row>
    <row r="8046" spans="2:18" x14ac:dyDescent="0.25">
      <c r="B8046" s="1"/>
      <c r="C8046" s="1"/>
      <c r="P8046" s="1"/>
      <c r="Q8046" s="1"/>
    </row>
    <row r="8047" spans="2:18" x14ac:dyDescent="0.25">
      <c r="B8047" s="1"/>
      <c r="C8047" s="1"/>
      <c r="P8047" s="1"/>
      <c r="Q8047" s="1"/>
    </row>
    <row r="8048" spans="2:18" x14ac:dyDescent="0.25">
      <c r="B8048" s="1"/>
      <c r="C8048" s="1"/>
      <c r="G8048" s="1"/>
      <c r="P8048" s="1"/>
      <c r="Q8048" s="1"/>
      <c r="R8048" s="1"/>
    </row>
    <row r="8049" spans="2:21" x14ac:dyDescent="0.25">
      <c r="B8049" s="1"/>
      <c r="C8049" s="1"/>
      <c r="P8049" s="1"/>
      <c r="Q8049" s="1"/>
    </row>
    <row r="8050" spans="2:21" x14ac:dyDescent="0.25">
      <c r="B8050" s="1"/>
      <c r="C8050" s="1"/>
      <c r="P8050" s="1"/>
      <c r="Q8050" s="1"/>
    </row>
    <row r="8051" spans="2:21" x14ac:dyDescent="0.25">
      <c r="B8051" s="1"/>
      <c r="C8051" s="1"/>
      <c r="G8051" s="1"/>
      <c r="P8051" s="1"/>
      <c r="Q8051" s="1"/>
      <c r="U8051" s="1"/>
    </row>
    <row r="8052" spans="2:21" x14ac:dyDescent="0.25">
      <c r="B8052" s="1"/>
      <c r="C8052" s="1"/>
      <c r="P8052" s="1"/>
      <c r="Q8052" s="1"/>
    </row>
    <row r="8053" spans="2:21" x14ac:dyDescent="0.25">
      <c r="B8053" s="1"/>
      <c r="C8053" s="1"/>
      <c r="P8053" s="1"/>
      <c r="Q8053" s="1"/>
    </row>
    <row r="8054" spans="2:21" x14ac:dyDescent="0.25">
      <c r="B8054" s="1"/>
      <c r="C8054" s="1"/>
      <c r="G8054" s="1"/>
      <c r="P8054" s="1"/>
      <c r="Q8054" s="1"/>
    </row>
    <row r="8055" spans="2:21" x14ac:dyDescent="0.25">
      <c r="B8055" s="1"/>
      <c r="C8055" s="1"/>
      <c r="G8055" s="1"/>
      <c r="P8055" s="1"/>
      <c r="Q8055" s="1"/>
    </row>
    <row r="8056" spans="2:21" x14ac:dyDescent="0.25">
      <c r="B8056" s="1"/>
      <c r="C8056" s="1"/>
      <c r="P8056" s="1"/>
      <c r="Q8056" s="1"/>
    </row>
    <row r="8057" spans="2:21" x14ac:dyDescent="0.25">
      <c r="B8057" s="1"/>
      <c r="C8057" s="1"/>
      <c r="G8057" s="1"/>
      <c r="P8057" s="1"/>
      <c r="Q8057" s="1"/>
      <c r="R8057" s="1"/>
    </row>
    <row r="8058" spans="2:21" x14ac:dyDescent="0.25">
      <c r="B8058" s="1"/>
      <c r="C8058" s="1"/>
      <c r="P8058" s="1"/>
      <c r="Q8058" s="1"/>
    </row>
    <row r="8059" spans="2:21" x14ac:dyDescent="0.25">
      <c r="B8059" s="1"/>
      <c r="C8059" s="1"/>
      <c r="G8059" s="1"/>
      <c r="P8059" s="1"/>
      <c r="Q8059" s="1"/>
    </row>
    <row r="8060" spans="2:21" x14ac:dyDescent="0.25">
      <c r="B8060" s="1"/>
      <c r="C8060" s="1"/>
      <c r="P8060" s="1"/>
      <c r="Q8060" s="1"/>
      <c r="R8060" s="1"/>
    </row>
    <row r="8061" spans="2:21" x14ac:dyDescent="0.25">
      <c r="B8061" s="1"/>
      <c r="C8061" s="1"/>
      <c r="P8061" s="1"/>
      <c r="Q8061" s="1"/>
      <c r="R8061" s="1"/>
    </row>
    <row r="8062" spans="2:21" x14ac:dyDescent="0.25">
      <c r="B8062" s="1"/>
      <c r="C8062" s="1"/>
      <c r="P8062" s="1"/>
      <c r="Q8062" s="1"/>
      <c r="R8062" s="1"/>
    </row>
    <row r="8063" spans="2:21" x14ac:dyDescent="0.25">
      <c r="B8063" s="1"/>
      <c r="C8063" s="1"/>
      <c r="P8063" s="1"/>
      <c r="Q8063" s="1"/>
    </row>
    <row r="8064" spans="2:21" x14ac:dyDescent="0.25">
      <c r="B8064" s="1"/>
      <c r="C8064" s="1"/>
      <c r="P8064" s="1"/>
      <c r="Q8064" s="1"/>
    </row>
    <row r="8065" spans="2:18" x14ac:dyDescent="0.25">
      <c r="B8065" s="1"/>
      <c r="C8065" s="1"/>
      <c r="P8065" s="1"/>
      <c r="Q8065" s="1"/>
    </row>
    <row r="8066" spans="2:18" x14ac:dyDescent="0.25">
      <c r="B8066" s="1"/>
      <c r="C8066" s="1"/>
      <c r="P8066" s="1"/>
      <c r="Q8066" s="1"/>
    </row>
    <row r="8067" spans="2:18" x14ac:dyDescent="0.25">
      <c r="B8067" s="1"/>
      <c r="C8067" s="1"/>
      <c r="F8067" s="1"/>
      <c r="P8067" s="1"/>
      <c r="Q8067" s="1"/>
      <c r="R8067" s="1"/>
    </row>
    <row r="8068" spans="2:18" x14ac:dyDescent="0.25">
      <c r="B8068" s="1"/>
      <c r="C8068" s="1"/>
      <c r="P8068" s="1"/>
      <c r="Q8068" s="1"/>
    </row>
    <row r="8069" spans="2:18" x14ac:dyDescent="0.25">
      <c r="B8069" s="1"/>
      <c r="C8069" s="1"/>
      <c r="P8069" s="1"/>
      <c r="Q8069" s="1"/>
      <c r="R8069" s="1"/>
    </row>
    <row r="8070" spans="2:18" x14ac:dyDescent="0.25">
      <c r="B8070" s="1"/>
      <c r="C8070" s="1"/>
      <c r="P8070" s="1"/>
      <c r="Q8070" s="1"/>
    </row>
    <row r="8071" spans="2:18" x14ac:dyDescent="0.25">
      <c r="B8071" s="1"/>
      <c r="C8071" s="1"/>
      <c r="P8071" s="1"/>
      <c r="Q8071" s="1"/>
    </row>
    <row r="8072" spans="2:18" x14ac:dyDescent="0.25">
      <c r="B8072" s="1"/>
      <c r="C8072" s="1"/>
      <c r="P8072" s="1"/>
      <c r="Q8072" s="1"/>
    </row>
    <row r="8073" spans="2:18" x14ac:dyDescent="0.25">
      <c r="B8073" s="1"/>
      <c r="C8073" s="1"/>
      <c r="P8073" s="1"/>
      <c r="Q8073" s="1"/>
    </row>
    <row r="8074" spans="2:18" x14ac:dyDescent="0.25">
      <c r="B8074" s="1"/>
      <c r="C8074" s="1"/>
      <c r="P8074" s="1"/>
      <c r="Q8074" s="1"/>
    </row>
    <row r="8075" spans="2:18" x14ac:dyDescent="0.25">
      <c r="B8075" s="1"/>
      <c r="C8075" s="1"/>
      <c r="P8075" s="1"/>
      <c r="Q8075" s="1"/>
    </row>
    <row r="8076" spans="2:18" x14ac:dyDescent="0.25">
      <c r="B8076" s="1"/>
      <c r="C8076" s="1"/>
      <c r="P8076" s="1"/>
      <c r="Q8076" s="1"/>
    </row>
    <row r="8077" spans="2:18" x14ac:dyDescent="0.25">
      <c r="B8077" s="1"/>
      <c r="C8077" s="1"/>
      <c r="P8077" s="1"/>
      <c r="Q8077" s="1"/>
    </row>
    <row r="8078" spans="2:18" x14ac:dyDescent="0.25">
      <c r="B8078" s="1"/>
      <c r="C8078" s="1"/>
      <c r="G8078" s="1"/>
      <c r="P8078" s="1"/>
      <c r="Q8078" s="1"/>
    </row>
    <row r="8079" spans="2:18" x14ac:dyDescent="0.25">
      <c r="B8079" s="1"/>
      <c r="C8079" s="1"/>
      <c r="P8079" s="1"/>
      <c r="Q8079" s="1"/>
    </row>
    <row r="8080" spans="2:18" x14ac:dyDescent="0.25">
      <c r="B8080" s="1"/>
      <c r="C8080" s="1"/>
      <c r="P8080" s="1"/>
      <c r="Q8080" s="1"/>
      <c r="R8080" s="1"/>
    </row>
    <row r="8081" spans="2:21" x14ac:dyDescent="0.25">
      <c r="B8081" s="1"/>
      <c r="C8081" s="1"/>
      <c r="P8081" s="1"/>
      <c r="Q8081" s="1"/>
      <c r="U8081" s="1"/>
    </row>
    <row r="8082" spans="2:21" x14ac:dyDescent="0.25">
      <c r="B8082" s="1"/>
      <c r="C8082" s="1"/>
      <c r="P8082" s="1"/>
      <c r="Q8082" s="1"/>
    </row>
    <row r="8083" spans="2:21" x14ac:dyDescent="0.25">
      <c r="B8083" s="1"/>
      <c r="C8083" s="1"/>
      <c r="P8083" s="1"/>
      <c r="Q8083" s="1"/>
    </row>
    <row r="8084" spans="2:21" x14ac:dyDescent="0.25">
      <c r="B8084" s="1"/>
      <c r="C8084" s="1"/>
      <c r="P8084" s="1"/>
      <c r="Q8084" s="1"/>
      <c r="R8084" s="1"/>
    </row>
    <row r="8085" spans="2:21" x14ac:dyDescent="0.25">
      <c r="B8085" s="1"/>
      <c r="C8085" s="1"/>
      <c r="P8085" s="1"/>
      <c r="Q8085" s="1"/>
      <c r="R8085" s="1"/>
    </row>
    <row r="8086" spans="2:21" x14ac:dyDescent="0.25">
      <c r="B8086" s="1"/>
      <c r="C8086" s="1"/>
      <c r="F8086" s="1"/>
      <c r="P8086" s="1"/>
      <c r="Q8086" s="1"/>
      <c r="R8086" s="1"/>
    </row>
    <row r="8087" spans="2:21" x14ac:dyDescent="0.25">
      <c r="B8087" s="1"/>
      <c r="C8087" s="1"/>
      <c r="P8087" s="1"/>
      <c r="Q8087" s="1"/>
      <c r="R8087" s="1"/>
    </row>
    <row r="8088" spans="2:21" x14ac:dyDescent="0.25">
      <c r="B8088" s="1"/>
      <c r="C8088" s="1"/>
      <c r="P8088" s="1"/>
      <c r="Q8088" s="1"/>
    </row>
    <row r="8089" spans="2:21" x14ac:dyDescent="0.25">
      <c r="B8089" s="1"/>
      <c r="C8089" s="1"/>
      <c r="P8089" s="1"/>
      <c r="Q8089" s="1"/>
    </row>
    <row r="8090" spans="2:21" x14ac:dyDescent="0.25">
      <c r="B8090" s="1"/>
      <c r="C8090" s="1"/>
      <c r="P8090" s="1"/>
      <c r="Q8090" s="1"/>
      <c r="R8090" s="1"/>
    </row>
    <row r="8091" spans="2:21" x14ac:dyDescent="0.25">
      <c r="B8091" s="1"/>
      <c r="C8091" s="1"/>
      <c r="G8091" s="1"/>
      <c r="P8091" s="1"/>
      <c r="Q8091" s="1"/>
      <c r="R8091" s="1"/>
    </row>
    <row r="8092" spans="2:21" x14ac:dyDescent="0.25">
      <c r="B8092" s="1"/>
      <c r="C8092" s="1"/>
      <c r="P8092" s="1"/>
      <c r="Q8092" s="1"/>
      <c r="R8092" s="1"/>
    </row>
    <row r="8093" spans="2:21" x14ac:dyDescent="0.25">
      <c r="B8093" s="1"/>
      <c r="C8093" s="1"/>
      <c r="P8093" s="1"/>
      <c r="Q8093" s="1"/>
    </row>
    <row r="8094" spans="2:21" x14ac:dyDescent="0.25">
      <c r="B8094" s="1"/>
      <c r="C8094" s="1"/>
      <c r="P8094" s="1"/>
      <c r="Q8094" s="1"/>
    </row>
    <row r="8095" spans="2:21" x14ac:dyDescent="0.25">
      <c r="B8095" s="1"/>
      <c r="C8095" s="1"/>
      <c r="P8095" s="1"/>
      <c r="Q8095" s="1"/>
    </row>
    <row r="8096" spans="2:21" x14ac:dyDescent="0.25">
      <c r="B8096" s="1"/>
      <c r="C8096" s="1"/>
      <c r="P8096" s="1"/>
      <c r="Q8096" s="1"/>
      <c r="R8096" s="1"/>
    </row>
    <row r="8097" spans="2:18" x14ac:dyDescent="0.25">
      <c r="B8097" s="1"/>
      <c r="C8097" s="1"/>
      <c r="P8097" s="1"/>
      <c r="Q8097" s="1"/>
      <c r="R8097" s="1"/>
    </row>
    <row r="8098" spans="2:18" x14ac:dyDescent="0.25">
      <c r="B8098" s="1"/>
      <c r="C8098" s="1"/>
      <c r="F8098" s="1"/>
      <c r="P8098" s="1"/>
      <c r="Q8098" s="1"/>
      <c r="R8098" s="1"/>
    </row>
    <row r="8099" spans="2:18" x14ac:dyDescent="0.25">
      <c r="B8099" s="1"/>
      <c r="C8099" s="1"/>
      <c r="P8099" s="1"/>
      <c r="Q8099" s="1"/>
    </row>
    <row r="8100" spans="2:18" x14ac:dyDescent="0.25">
      <c r="B8100" s="1"/>
      <c r="C8100" s="1"/>
      <c r="P8100" s="1"/>
      <c r="Q8100" s="1"/>
    </row>
    <row r="8101" spans="2:18" x14ac:dyDescent="0.25">
      <c r="B8101" s="1"/>
      <c r="C8101" s="1"/>
      <c r="P8101" s="1"/>
      <c r="Q8101" s="1"/>
    </row>
    <row r="8102" spans="2:18" x14ac:dyDescent="0.25">
      <c r="B8102" s="1"/>
      <c r="C8102" s="1"/>
      <c r="P8102" s="1"/>
      <c r="Q8102" s="1"/>
    </row>
    <row r="8103" spans="2:18" x14ac:dyDescent="0.25">
      <c r="B8103" s="1"/>
      <c r="C8103" s="1"/>
      <c r="P8103" s="1"/>
      <c r="Q8103" s="1"/>
    </row>
    <row r="8104" spans="2:18" x14ac:dyDescent="0.25">
      <c r="B8104" s="1"/>
      <c r="C8104" s="1"/>
      <c r="P8104" s="1"/>
      <c r="Q8104" s="1"/>
    </row>
    <row r="8105" spans="2:18" x14ac:dyDescent="0.25">
      <c r="B8105" s="1"/>
      <c r="C8105" s="1"/>
      <c r="P8105" s="1"/>
      <c r="Q8105" s="1"/>
      <c r="R8105" s="1"/>
    </row>
    <row r="8106" spans="2:18" x14ac:dyDescent="0.25">
      <c r="B8106" s="1"/>
      <c r="C8106" s="1"/>
      <c r="P8106" s="1"/>
      <c r="Q8106" s="1"/>
    </row>
    <row r="8107" spans="2:18" x14ac:dyDescent="0.25">
      <c r="B8107" s="1"/>
      <c r="C8107" s="1"/>
      <c r="P8107" s="1"/>
      <c r="Q8107" s="1"/>
    </row>
    <row r="8108" spans="2:18" x14ac:dyDescent="0.25">
      <c r="B8108" s="1"/>
      <c r="C8108" s="1"/>
      <c r="G8108" s="1"/>
      <c r="P8108" s="1"/>
      <c r="Q8108" s="1"/>
      <c r="R8108" s="1"/>
    </row>
    <row r="8109" spans="2:18" x14ac:dyDescent="0.25">
      <c r="B8109" s="1"/>
      <c r="C8109" s="1"/>
      <c r="P8109" s="1"/>
      <c r="Q8109" s="1"/>
    </row>
    <row r="8110" spans="2:18" x14ac:dyDescent="0.25">
      <c r="B8110" s="1"/>
      <c r="C8110" s="1"/>
      <c r="P8110" s="1"/>
      <c r="Q8110" s="1"/>
    </row>
    <row r="8111" spans="2:18" x14ac:dyDescent="0.25">
      <c r="B8111" s="1"/>
      <c r="C8111" s="1"/>
      <c r="G8111" s="1"/>
      <c r="P8111" s="1"/>
      <c r="Q8111" s="1"/>
    </row>
    <row r="8112" spans="2:18" x14ac:dyDescent="0.25">
      <c r="B8112" s="1"/>
      <c r="C8112" s="1"/>
      <c r="P8112" s="1"/>
      <c r="Q8112" s="1"/>
    </row>
    <row r="8113" spans="2:18" x14ac:dyDescent="0.25">
      <c r="B8113" s="1"/>
      <c r="C8113" s="1"/>
      <c r="P8113" s="1"/>
      <c r="Q8113" s="1"/>
      <c r="R8113" s="1"/>
    </row>
    <row r="8114" spans="2:18" x14ac:dyDescent="0.25">
      <c r="B8114" s="1"/>
      <c r="C8114" s="1"/>
      <c r="P8114" s="1"/>
      <c r="Q8114" s="1"/>
    </row>
    <row r="8115" spans="2:18" x14ac:dyDescent="0.25">
      <c r="B8115" s="1"/>
      <c r="C8115" s="1"/>
      <c r="P8115" s="1"/>
      <c r="Q8115" s="1"/>
      <c r="R8115" s="1"/>
    </row>
    <row r="8116" spans="2:18" x14ac:dyDescent="0.25">
      <c r="B8116" s="1"/>
      <c r="C8116" s="1"/>
      <c r="P8116" s="1"/>
      <c r="Q8116" s="1"/>
      <c r="R8116" s="1"/>
    </row>
    <row r="8117" spans="2:18" x14ac:dyDescent="0.25">
      <c r="B8117" s="1"/>
      <c r="C8117" s="1"/>
      <c r="P8117" s="1"/>
      <c r="Q8117" s="1"/>
    </row>
    <row r="8118" spans="2:18" x14ac:dyDescent="0.25">
      <c r="B8118" s="1"/>
      <c r="C8118" s="1"/>
      <c r="P8118" s="1"/>
      <c r="Q8118" s="1"/>
      <c r="R8118" s="1"/>
    </row>
    <row r="8119" spans="2:18" x14ac:dyDescent="0.25">
      <c r="B8119" s="1"/>
      <c r="C8119" s="1"/>
      <c r="P8119" s="1"/>
      <c r="Q8119" s="1"/>
      <c r="R8119" s="1"/>
    </row>
    <row r="8120" spans="2:18" x14ac:dyDescent="0.25">
      <c r="B8120" s="1"/>
      <c r="C8120" s="1"/>
      <c r="G8120" s="1"/>
      <c r="P8120" s="1"/>
      <c r="Q8120" s="1"/>
      <c r="R8120" s="1"/>
    </row>
    <row r="8121" spans="2:18" x14ac:dyDescent="0.25">
      <c r="B8121" s="1"/>
      <c r="C8121" s="1"/>
      <c r="P8121" s="1"/>
      <c r="Q8121" s="1"/>
    </row>
    <row r="8122" spans="2:18" x14ac:dyDescent="0.25">
      <c r="B8122" s="1"/>
      <c r="C8122" s="1"/>
      <c r="P8122" s="1"/>
      <c r="Q8122" s="1"/>
    </row>
    <row r="8123" spans="2:18" x14ac:dyDescent="0.25">
      <c r="B8123" s="1"/>
      <c r="C8123" s="1"/>
      <c r="G8123" s="1"/>
      <c r="P8123" s="1"/>
      <c r="Q8123" s="1"/>
      <c r="R8123" s="1"/>
    </row>
    <row r="8124" spans="2:18" x14ac:dyDescent="0.25">
      <c r="B8124" s="1"/>
      <c r="C8124" s="1"/>
      <c r="P8124" s="1"/>
      <c r="Q8124" s="1"/>
    </row>
    <row r="8125" spans="2:18" x14ac:dyDescent="0.25">
      <c r="B8125" s="1"/>
      <c r="C8125" s="1"/>
      <c r="P8125" s="1"/>
      <c r="Q8125" s="1"/>
    </row>
    <row r="8126" spans="2:18" x14ac:dyDescent="0.25">
      <c r="B8126" s="1"/>
      <c r="C8126" s="1"/>
      <c r="P8126" s="1"/>
      <c r="Q8126" s="1"/>
      <c r="R8126" s="1"/>
    </row>
    <row r="8127" spans="2:18" x14ac:dyDescent="0.25">
      <c r="B8127" s="1"/>
      <c r="C8127" s="1"/>
      <c r="P8127" s="1"/>
      <c r="Q8127" s="1"/>
    </row>
    <row r="8128" spans="2:18" x14ac:dyDescent="0.25">
      <c r="B8128" s="1"/>
      <c r="C8128" s="1"/>
      <c r="P8128" s="1"/>
      <c r="Q8128" s="1"/>
    </row>
    <row r="8129" spans="2:18" x14ac:dyDescent="0.25">
      <c r="B8129" s="1"/>
      <c r="C8129" s="1"/>
      <c r="P8129" s="1"/>
      <c r="Q8129" s="1"/>
    </row>
    <row r="8130" spans="2:18" x14ac:dyDescent="0.25">
      <c r="B8130" s="1"/>
      <c r="C8130" s="1"/>
      <c r="P8130" s="1"/>
      <c r="Q8130" s="1"/>
    </row>
    <row r="8131" spans="2:18" x14ac:dyDescent="0.25">
      <c r="B8131" s="1"/>
      <c r="C8131" s="1"/>
      <c r="P8131" s="1"/>
      <c r="Q8131" s="1"/>
    </row>
    <row r="8132" spans="2:18" x14ac:dyDescent="0.25">
      <c r="B8132" s="1"/>
      <c r="C8132" s="1"/>
      <c r="P8132" s="1"/>
      <c r="Q8132" s="1"/>
    </row>
    <row r="8133" spans="2:18" x14ac:dyDescent="0.25">
      <c r="B8133" s="1"/>
      <c r="C8133" s="1"/>
      <c r="P8133" s="1"/>
      <c r="Q8133" s="1"/>
      <c r="R8133" s="1"/>
    </row>
    <row r="8134" spans="2:18" x14ac:dyDescent="0.25">
      <c r="B8134" s="1"/>
      <c r="C8134" s="1"/>
      <c r="P8134" s="1"/>
      <c r="Q8134" s="1"/>
    </row>
    <row r="8135" spans="2:18" x14ac:dyDescent="0.25">
      <c r="B8135" s="1"/>
      <c r="C8135" s="1"/>
      <c r="G8135" s="1"/>
      <c r="P8135" s="1"/>
      <c r="Q8135" s="1"/>
      <c r="R8135" s="1"/>
    </row>
    <row r="8136" spans="2:18" x14ac:dyDescent="0.25">
      <c r="B8136" s="1"/>
      <c r="C8136" s="1"/>
      <c r="P8136" s="1"/>
      <c r="Q8136" s="1"/>
    </row>
    <row r="8137" spans="2:18" x14ac:dyDescent="0.25">
      <c r="B8137" s="1"/>
      <c r="C8137" s="1"/>
      <c r="P8137" s="1"/>
      <c r="Q8137" s="1"/>
    </row>
    <row r="8138" spans="2:18" x14ac:dyDescent="0.25">
      <c r="B8138" s="1"/>
      <c r="C8138" s="1"/>
      <c r="P8138" s="1"/>
      <c r="Q8138" s="1"/>
    </row>
    <row r="8139" spans="2:18" x14ac:dyDescent="0.25">
      <c r="B8139" s="1"/>
      <c r="C8139" s="1"/>
      <c r="P8139" s="1"/>
      <c r="Q8139" s="1"/>
    </row>
    <row r="8140" spans="2:18" x14ac:dyDescent="0.25">
      <c r="B8140" s="1"/>
      <c r="C8140" s="1"/>
      <c r="G8140" s="1"/>
      <c r="P8140" s="1"/>
      <c r="Q8140" s="1"/>
      <c r="R8140" s="1"/>
    </row>
    <row r="8141" spans="2:18" x14ac:dyDescent="0.25">
      <c r="B8141" s="1"/>
      <c r="C8141" s="1"/>
      <c r="P8141" s="1"/>
      <c r="Q8141" s="1"/>
      <c r="R8141" s="1"/>
    </row>
    <row r="8142" spans="2:18" x14ac:dyDescent="0.25">
      <c r="B8142" s="1"/>
      <c r="C8142" s="1"/>
      <c r="P8142" s="1"/>
      <c r="Q8142" s="1"/>
    </row>
    <row r="8143" spans="2:18" x14ac:dyDescent="0.25">
      <c r="B8143" s="1"/>
      <c r="C8143" s="1"/>
      <c r="P8143" s="1"/>
      <c r="Q8143" s="1"/>
    </row>
    <row r="8144" spans="2:18" x14ac:dyDescent="0.25">
      <c r="B8144" s="1"/>
      <c r="C8144" s="1"/>
      <c r="P8144" s="1"/>
      <c r="Q8144" s="1"/>
      <c r="R8144" s="1"/>
    </row>
    <row r="8145" spans="2:18" x14ac:dyDescent="0.25">
      <c r="B8145" s="1"/>
      <c r="C8145" s="1"/>
      <c r="P8145" s="1"/>
      <c r="Q8145" s="1"/>
    </row>
    <row r="8146" spans="2:18" x14ac:dyDescent="0.25">
      <c r="B8146" s="1"/>
      <c r="C8146" s="1"/>
      <c r="P8146" s="1"/>
      <c r="Q8146" s="1"/>
      <c r="R8146" s="1"/>
    </row>
    <row r="8147" spans="2:18" x14ac:dyDescent="0.25">
      <c r="B8147" s="1"/>
      <c r="C8147" s="1"/>
      <c r="P8147" s="1"/>
      <c r="Q8147" s="1"/>
    </row>
    <row r="8148" spans="2:18" x14ac:dyDescent="0.25">
      <c r="B8148" s="1"/>
      <c r="C8148" s="1"/>
      <c r="P8148" s="1"/>
      <c r="Q8148" s="1"/>
    </row>
    <row r="8149" spans="2:18" x14ac:dyDescent="0.25">
      <c r="B8149" s="1"/>
      <c r="C8149" s="1"/>
      <c r="G8149" s="1"/>
      <c r="P8149" s="1"/>
      <c r="Q8149" s="1"/>
      <c r="R8149" s="1"/>
    </row>
    <row r="8150" spans="2:18" x14ac:dyDescent="0.25">
      <c r="B8150" s="1"/>
      <c r="C8150" s="1"/>
      <c r="G8150" s="1"/>
      <c r="P8150" s="1"/>
      <c r="Q8150" s="1"/>
      <c r="R8150" s="1"/>
    </row>
    <row r="8151" spans="2:18" x14ac:dyDescent="0.25">
      <c r="B8151" s="1"/>
      <c r="C8151" s="1"/>
      <c r="P8151" s="1"/>
      <c r="Q8151" s="1"/>
    </row>
    <row r="8152" spans="2:18" x14ac:dyDescent="0.25">
      <c r="B8152" s="1"/>
      <c r="C8152" s="1"/>
      <c r="P8152" s="1"/>
      <c r="Q8152" s="1"/>
      <c r="R8152" s="1"/>
    </row>
    <row r="8153" spans="2:18" x14ac:dyDescent="0.25">
      <c r="B8153" s="1"/>
      <c r="C8153" s="1"/>
      <c r="G8153" s="1"/>
      <c r="P8153" s="1"/>
      <c r="Q8153" s="1"/>
      <c r="R8153" s="1"/>
    </row>
    <row r="8154" spans="2:18" x14ac:dyDescent="0.25">
      <c r="B8154" s="1"/>
      <c r="C8154" s="1"/>
      <c r="P8154" s="1"/>
      <c r="Q8154" s="1"/>
      <c r="R8154" s="1"/>
    </row>
    <row r="8155" spans="2:18" x14ac:dyDescent="0.25">
      <c r="B8155" s="1"/>
      <c r="C8155" s="1"/>
      <c r="P8155" s="1"/>
      <c r="Q8155" s="1"/>
    </row>
    <row r="8156" spans="2:18" x14ac:dyDescent="0.25">
      <c r="B8156" s="1"/>
      <c r="C8156" s="1"/>
      <c r="P8156" s="1"/>
      <c r="Q8156" s="1"/>
    </row>
    <row r="8157" spans="2:18" x14ac:dyDescent="0.25">
      <c r="B8157" s="1"/>
      <c r="C8157" s="1"/>
      <c r="P8157" s="1"/>
      <c r="Q8157" s="1"/>
    </row>
    <row r="8158" spans="2:18" x14ac:dyDescent="0.25">
      <c r="B8158" s="1"/>
      <c r="C8158" s="1"/>
      <c r="P8158" s="1"/>
      <c r="Q8158" s="1"/>
    </row>
    <row r="8159" spans="2:18" x14ac:dyDescent="0.25">
      <c r="B8159" s="1"/>
      <c r="C8159" s="1"/>
      <c r="G8159" s="1"/>
      <c r="P8159" s="1"/>
      <c r="Q8159" s="1"/>
      <c r="R8159" s="1"/>
    </row>
    <row r="8160" spans="2:18" x14ac:dyDescent="0.25">
      <c r="B8160" s="1"/>
      <c r="C8160" s="1"/>
      <c r="P8160" s="1"/>
      <c r="Q8160" s="1"/>
    </row>
    <row r="8161" spans="2:18" x14ac:dyDescent="0.25">
      <c r="B8161" s="1"/>
      <c r="C8161" s="1"/>
      <c r="P8161" s="1"/>
      <c r="Q8161" s="1"/>
    </row>
    <row r="8162" spans="2:18" x14ac:dyDescent="0.25">
      <c r="B8162" s="1"/>
      <c r="C8162" s="1"/>
      <c r="P8162" s="1"/>
      <c r="Q8162" s="1"/>
    </row>
    <row r="8163" spans="2:18" x14ac:dyDescent="0.25">
      <c r="B8163" s="1"/>
      <c r="C8163" s="1"/>
      <c r="G8163" s="1"/>
      <c r="P8163" s="1"/>
      <c r="Q8163" s="1"/>
      <c r="R8163" s="1"/>
    </row>
    <row r="8164" spans="2:18" x14ac:dyDescent="0.25">
      <c r="B8164" s="1"/>
      <c r="C8164" s="1"/>
      <c r="P8164" s="1"/>
      <c r="Q8164" s="1"/>
    </row>
    <row r="8165" spans="2:18" x14ac:dyDescent="0.25">
      <c r="B8165" s="1"/>
      <c r="C8165" s="1"/>
      <c r="P8165" s="1"/>
      <c r="Q8165" s="1"/>
    </row>
    <row r="8166" spans="2:18" x14ac:dyDescent="0.25">
      <c r="B8166" s="1"/>
      <c r="C8166" s="1"/>
      <c r="P8166" s="1"/>
      <c r="Q8166" s="1"/>
      <c r="R8166" s="1"/>
    </row>
    <row r="8167" spans="2:18" x14ac:dyDescent="0.25">
      <c r="B8167" s="1"/>
      <c r="C8167" s="1"/>
      <c r="P8167" s="1"/>
      <c r="Q8167" s="1"/>
      <c r="R8167" s="1"/>
    </row>
    <row r="8168" spans="2:18" x14ac:dyDescent="0.25">
      <c r="B8168" s="1"/>
      <c r="C8168" s="1"/>
      <c r="P8168" s="1"/>
      <c r="Q8168" s="1"/>
    </row>
    <row r="8169" spans="2:18" x14ac:dyDescent="0.25">
      <c r="B8169" s="1"/>
      <c r="C8169" s="1"/>
      <c r="P8169" s="1"/>
      <c r="Q8169" s="1"/>
    </row>
    <row r="8170" spans="2:18" x14ac:dyDescent="0.25">
      <c r="B8170" s="1"/>
      <c r="C8170" s="1"/>
      <c r="P8170" s="1"/>
      <c r="Q8170" s="1"/>
    </row>
    <row r="8171" spans="2:18" x14ac:dyDescent="0.25">
      <c r="B8171" s="1"/>
      <c r="C8171" s="1"/>
      <c r="P8171" s="1"/>
      <c r="Q8171" s="1"/>
    </row>
    <row r="8172" spans="2:18" x14ac:dyDescent="0.25">
      <c r="B8172" s="1"/>
      <c r="C8172" s="1"/>
      <c r="P8172" s="1"/>
      <c r="Q8172" s="1"/>
    </row>
    <row r="8173" spans="2:18" x14ac:dyDescent="0.25">
      <c r="B8173" s="1"/>
      <c r="C8173" s="1"/>
      <c r="P8173" s="1"/>
      <c r="Q8173" s="1"/>
    </row>
    <row r="8174" spans="2:18" x14ac:dyDescent="0.25">
      <c r="B8174" s="1"/>
      <c r="C8174" s="1"/>
      <c r="F8174" s="1"/>
      <c r="P8174" s="1"/>
      <c r="Q8174" s="1"/>
      <c r="R8174" s="1"/>
    </row>
    <row r="8175" spans="2:18" x14ac:dyDescent="0.25">
      <c r="B8175" s="1"/>
      <c r="C8175" s="1"/>
      <c r="G8175" s="1"/>
      <c r="P8175" s="1"/>
      <c r="Q8175" s="1"/>
    </row>
    <row r="8176" spans="2:18" x14ac:dyDescent="0.25">
      <c r="B8176" s="1"/>
      <c r="C8176" s="1"/>
      <c r="P8176" s="1"/>
      <c r="Q8176" s="1"/>
      <c r="R8176" s="1"/>
    </row>
    <row r="8177" spans="2:18" x14ac:dyDescent="0.25">
      <c r="B8177" s="1"/>
      <c r="C8177" s="1"/>
      <c r="P8177" s="1"/>
      <c r="Q8177" s="1"/>
    </row>
    <row r="8178" spans="2:18" x14ac:dyDescent="0.25">
      <c r="B8178" s="1"/>
      <c r="C8178" s="1"/>
      <c r="P8178" s="1"/>
      <c r="Q8178" s="1"/>
    </row>
    <row r="8179" spans="2:18" x14ac:dyDescent="0.25">
      <c r="B8179" s="1"/>
      <c r="C8179" s="1"/>
      <c r="P8179" s="1"/>
      <c r="Q8179" s="1"/>
    </row>
    <row r="8180" spans="2:18" x14ac:dyDescent="0.25">
      <c r="B8180" s="1"/>
      <c r="C8180" s="1"/>
      <c r="P8180" s="1"/>
      <c r="Q8180" s="1"/>
    </row>
    <row r="8181" spans="2:18" x14ac:dyDescent="0.25">
      <c r="B8181" s="1"/>
      <c r="C8181" s="1"/>
      <c r="P8181" s="1"/>
      <c r="Q8181" s="1"/>
      <c r="R8181" s="1"/>
    </row>
    <row r="8182" spans="2:18" x14ac:dyDescent="0.25">
      <c r="B8182" s="1"/>
      <c r="C8182" s="1"/>
      <c r="P8182" s="1"/>
      <c r="Q8182" s="1"/>
    </row>
    <row r="8183" spans="2:18" x14ac:dyDescent="0.25">
      <c r="B8183" s="1"/>
      <c r="C8183" s="1"/>
      <c r="P8183" s="1"/>
      <c r="Q8183" s="1"/>
    </row>
    <row r="8184" spans="2:18" x14ac:dyDescent="0.25">
      <c r="B8184" s="1"/>
      <c r="C8184" s="1"/>
      <c r="P8184" s="1"/>
      <c r="Q8184" s="1"/>
    </row>
    <row r="8185" spans="2:18" x14ac:dyDescent="0.25">
      <c r="B8185" s="1"/>
      <c r="C8185" s="1"/>
      <c r="P8185" s="1"/>
      <c r="Q8185" s="1"/>
    </row>
    <row r="8186" spans="2:18" x14ac:dyDescent="0.25">
      <c r="B8186" s="1"/>
      <c r="C8186" s="1"/>
      <c r="P8186" s="1"/>
      <c r="Q8186" s="1"/>
    </row>
    <row r="8187" spans="2:18" x14ac:dyDescent="0.25">
      <c r="B8187" s="1"/>
      <c r="C8187" s="1"/>
      <c r="G8187" s="1"/>
      <c r="P8187" s="1"/>
      <c r="Q8187" s="1"/>
      <c r="R8187" s="1"/>
    </row>
    <row r="8188" spans="2:18" x14ac:dyDescent="0.25">
      <c r="B8188" s="1"/>
      <c r="C8188" s="1"/>
      <c r="P8188" s="1"/>
      <c r="Q8188" s="1"/>
      <c r="R8188" s="1"/>
    </row>
    <row r="8189" spans="2:18" x14ac:dyDescent="0.25">
      <c r="B8189" s="1"/>
      <c r="C8189" s="1"/>
      <c r="P8189" s="1"/>
      <c r="Q8189" s="1"/>
    </row>
    <row r="8190" spans="2:18" x14ac:dyDescent="0.25">
      <c r="B8190" s="1"/>
      <c r="C8190" s="1"/>
      <c r="G8190" s="1"/>
      <c r="P8190" s="1"/>
      <c r="Q8190" s="1"/>
      <c r="R8190" s="1"/>
    </row>
    <row r="8191" spans="2:18" x14ac:dyDescent="0.25">
      <c r="B8191" s="1"/>
      <c r="C8191" s="1"/>
      <c r="P8191" s="1"/>
      <c r="Q8191" s="1"/>
    </row>
    <row r="8192" spans="2:18" x14ac:dyDescent="0.25">
      <c r="B8192" s="1"/>
      <c r="C8192" s="1"/>
      <c r="G8192" s="1"/>
      <c r="P8192" s="1"/>
      <c r="Q8192" s="1"/>
      <c r="R8192" s="1"/>
    </row>
    <row r="8193" spans="2:21" x14ac:dyDescent="0.25">
      <c r="B8193" s="1"/>
      <c r="C8193" s="1"/>
      <c r="P8193" s="1"/>
      <c r="Q8193" s="1"/>
    </row>
    <row r="8194" spans="2:21" x14ac:dyDescent="0.25">
      <c r="B8194" s="1"/>
      <c r="C8194" s="1"/>
      <c r="P8194" s="1"/>
      <c r="Q8194" s="1"/>
    </row>
    <row r="8195" spans="2:21" x14ac:dyDescent="0.25">
      <c r="B8195" s="1"/>
      <c r="C8195" s="1"/>
      <c r="P8195" s="1"/>
      <c r="Q8195" s="1"/>
    </row>
    <row r="8196" spans="2:21" x14ac:dyDescent="0.25">
      <c r="B8196" s="1"/>
      <c r="C8196" s="1"/>
      <c r="G8196" s="1"/>
      <c r="P8196" s="1"/>
      <c r="Q8196" s="1"/>
    </row>
    <row r="8197" spans="2:21" x14ac:dyDescent="0.25">
      <c r="B8197" s="1"/>
      <c r="C8197" s="1"/>
      <c r="P8197" s="1"/>
      <c r="Q8197" s="1"/>
    </row>
    <row r="8198" spans="2:21" x14ac:dyDescent="0.25">
      <c r="B8198" s="1"/>
      <c r="C8198" s="1"/>
      <c r="G8198" s="1"/>
      <c r="P8198" s="1"/>
      <c r="Q8198" s="1"/>
      <c r="R8198" s="1"/>
    </row>
    <row r="8199" spans="2:21" x14ac:dyDescent="0.25">
      <c r="B8199" s="1"/>
      <c r="C8199" s="1"/>
      <c r="P8199" s="1"/>
      <c r="Q8199" s="1"/>
    </row>
    <row r="8200" spans="2:21" x14ac:dyDescent="0.25">
      <c r="B8200" s="1"/>
      <c r="C8200" s="1"/>
      <c r="G8200" s="1"/>
      <c r="P8200" s="1"/>
      <c r="Q8200" s="1"/>
      <c r="R8200" s="1"/>
    </row>
    <row r="8201" spans="2:21" x14ac:dyDescent="0.25">
      <c r="B8201" s="1"/>
      <c r="C8201" s="1"/>
      <c r="P8201" s="1"/>
      <c r="Q8201" s="1"/>
    </row>
    <row r="8202" spans="2:21" x14ac:dyDescent="0.25">
      <c r="B8202" s="1"/>
      <c r="C8202" s="1"/>
      <c r="P8202" s="1"/>
      <c r="Q8202" s="1"/>
    </row>
    <row r="8203" spans="2:21" x14ac:dyDescent="0.25">
      <c r="B8203" s="1"/>
      <c r="C8203" s="1"/>
      <c r="F8203" s="1"/>
      <c r="G8203" s="1"/>
      <c r="P8203" s="1"/>
      <c r="Q8203" s="1"/>
      <c r="R8203" s="1"/>
      <c r="U8203" s="1"/>
    </row>
    <row r="8204" spans="2:21" x14ac:dyDescent="0.25">
      <c r="B8204" s="1"/>
      <c r="C8204" s="1"/>
      <c r="G8204" s="1"/>
      <c r="P8204" s="1"/>
      <c r="Q8204" s="1"/>
    </row>
    <row r="8205" spans="2:21" x14ac:dyDescent="0.25">
      <c r="B8205" s="1"/>
      <c r="C8205" s="1"/>
      <c r="P8205" s="1"/>
      <c r="Q8205" s="1"/>
    </row>
    <row r="8206" spans="2:21" x14ac:dyDescent="0.25">
      <c r="B8206" s="1"/>
      <c r="C8206" s="1"/>
      <c r="P8206" s="1"/>
      <c r="Q8206" s="1"/>
    </row>
    <row r="8207" spans="2:21" x14ac:dyDescent="0.25">
      <c r="B8207" s="1"/>
      <c r="C8207" s="1"/>
      <c r="P8207" s="1"/>
      <c r="Q8207" s="1"/>
    </row>
    <row r="8208" spans="2:21" x14ac:dyDescent="0.25">
      <c r="B8208" s="1"/>
      <c r="C8208" s="1"/>
      <c r="P8208" s="1"/>
      <c r="Q8208" s="1"/>
      <c r="R8208" s="1"/>
    </row>
    <row r="8209" spans="2:18" x14ac:dyDescent="0.25">
      <c r="B8209" s="1"/>
      <c r="C8209" s="1"/>
      <c r="G8209" s="1"/>
      <c r="P8209" s="1"/>
      <c r="Q8209" s="1"/>
      <c r="R8209" s="1"/>
    </row>
    <row r="8210" spans="2:18" x14ac:dyDescent="0.25">
      <c r="B8210" s="1"/>
      <c r="C8210" s="1"/>
      <c r="P8210" s="1"/>
      <c r="Q8210" s="1"/>
    </row>
    <row r="8211" spans="2:18" x14ac:dyDescent="0.25">
      <c r="B8211" s="1"/>
      <c r="C8211" s="1"/>
      <c r="P8211" s="1"/>
      <c r="Q8211" s="1"/>
      <c r="R8211" s="1"/>
    </row>
    <row r="8212" spans="2:18" x14ac:dyDescent="0.25">
      <c r="B8212" s="1"/>
      <c r="C8212" s="1"/>
      <c r="P8212" s="1"/>
      <c r="Q8212" s="1"/>
    </row>
    <row r="8213" spans="2:18" x14ac:dyDescent="0.25">
      <c r="B8213" s="1"/>
      <c r="C8213" s="1"/>
      <c r="P8213" s="1"/>
      <c r="Q8213" s="1"/>
    </row>
    <row r="8214" spans="2:18" x14ac:dyDescent="0.25">
      <c r="B8214" s="1"/>
      <c r="C8214" s="1"/>
      <c r="P8214" s="1"/>
      <c r="Q8214" s="1"/>
    </row>
    <row r="8215" spans="2:18" x14ac:dyDescent="0.25">
      <c r="B8215" s="1"/>
      <c r="C8215" s="1"/>
      <c r="P8215" s="1"/>
      <c r="Q8215" s="1"/>
    </row>
    <row r="8216" spans="2:18" x14ac:dyDescent="0.25">
      <c r="B8216" s="1"/>
      <c r="C8216" s="1"/>
      <c r="P8216" s="1"/>
      <c r="Q8216" s="1"/>
      <c r="R8216" s="1"/>
    </row>
    <row r="8217" spans="2:18" x14ac:dyDescent="0.25">
      <c r="B8217" s="1"/>
      <c r="C8217" s="1"/>
      <c r="P8217" s="1"/>
      <c r="Q8217" s="1"/>
    </row>
    <row r="8218" spans="2:18" x14ac:dyDescent="0.25">
      <c r="B8218" s="1"/>
      <c r="C8218" s="1"/>
      <c r="P8218" s="1"/>
      <c r="Q8218" s="1"/>
      <c r="R8218" s="1"/>
    </row>
    <row r="8219" spans="2:18" x14ac:dyDescent="0.25">
      <c r="B8219" s="1"/>
      <c r="C8219" s="1"/>
      <c r="P8219" s="1"/>
      <c r="Q8219" s="1"/>
      <c r="R8219" s="1"/>
    </row>
    <row r="8220" spans="2:18" x14ac:dyDescent="0.25">
      <c r="B8220" s="1"/>
      <c r="C8220" s="1"/>
      <c r="P8220" s="1"/>
      <c r="Q8220" s="1"/>
    </row>
    <row r="8221" spans="2:18" x14ac:dyDescent="0.25">
      <c r="B8221" s="1"/>
      <c r="C8221" s="1"/>
      <c r="G8221" s="1"/>
      <c r="P8221" s="1"/>
      <c r="Q8221" s="1"/>
      <c r="R8221" s="1"/>
    </row>
    <row r="8222" spans="2:18" x14ac:dyDescent="0.25">
      <c r="B8222" s="1"/>
      <c r="C8222" s="1"/>
      <c r="P8222" s="1"/>
      <c r="Q8222" s="1"/>
    </row>
    <row r="8223" spans="2:18" x14ac:dyDescent="0.25">
      <c r="B8223" s="1"/>
      <c r="C8223" s="1"/>
      <c r="P8223" s="1"/>
      <c r="Q8223" s="1"/>
    </row>
    <row r="8224" spans="2:18" x14ac:dyDescent="0.25">
      <c r="B8224" s="1"/>
      <c r="C8224" s="1"/>
      <c r="G8224" s="1"/>
      <c r="P8224" s="1"/>
      <c r="Q8224" s="1"/>
      <c r="R8224" s="1"/>
    </row>
    <row r="8225" spans="2:18" x14ac:dyDescent="0.25">
      <c r="B8225" s="1"/>
      <c r="C8225" s="1"/>
      <c r="P8225" s="1"/>
      <c r="Q8225" s="1"/>
    </row>
    <row r="8226" spans="2:18" x14ac:dyDescent="0.25">
      <c r="B8226" s="1"/>
      <c r="C8226" s="1"/>
      <c r="G8226" s="1"/>
      <c r="P8226" s="1"/>
      <c r="Q8226" s="1"/>
      <c r="R8226" s="1"/>
    </row>
    <row r="8227" spans="2:18" x14ac:dyDescent="0.25">
      <c r="B8227" s="1"/>
      <c r="C8227" s="1"/>
      <c r="G8227" s="1"/>
      <c r="P8227" s="1"/>
      <c r="Q8227" s="1"/>
      <c r="R8227" s="1"/>
    </row>
    <row r="8228" spans="2:18" x14ac:dyDescent="0.25">
      <c r="B8228" s="1"/>
      <c r="C8228" s="1"/>
      <c r="P8228" s="1"/>
      <c r="Q8228" s="1"/>
    </row>
    <row r="8229" spans="2:18" x14ac:dyDescent="0.25">
      <c r="B8229" s="1"/>
      <c r="C8229" s="1"/>
      <c r="P8229" s="1"/>
      <c r="Q8229" s="1"/>
      <c r="R8229" s="1"/>
    </row>
    <row r="8230" spans="2:18" x14ac:dyDescent="0.25">
      <c r="B8230" s="1"/>
      <c r="C8230" s="1"/>
      <c r="G8230" s="1"/>
      <c r="P8230" s="1"/>
      <c r="Q8230" s="1"/>
      <c r="R8230" s="1"/>
    </row>
    <row r="8231" spans="2:18" x14ac:dyDescent="0.25">
      <c r="B8231" s="1"/>
      <c r="C8231" s="1"/>
      <c r="P8231" s="1"/>
      <c r="Q8231" s="1"/>
      <c r="R8231" s="1"/>
    </row>
    <row r="8232" spans="2:18" x14ac:dyDescent="0.25">
      <c r="B8232" s="1"/>
      <c r="C8232" s="1"/>
      <c r="P8232" s="1"/>
      <c r="Q8232" s="1"/>
      <c r="R8232" s="1"/>
    </row>
    <row r="8233" spans="2:18" x14ac:dyDescent="0.25">
      <c r="B8233" s="1"/>
      <c r="C8233" s="1"/>
      <c r="P8233" s="1"/>
      <c r="Q8233" s="1"/>
      <c r="R8233" s="1"/>
    </row>
    <row r="8234" spans="2:18" x14ac:dyDescent="0.25">
      <c r="B8234" s="1"/>
      <c r="C8234" s="1"/>
      <c r="P8234" s="1"/>
      <c r="Q8234" s="1"/>
      <c r="R8234" s="1"/>
    </row>
    <row r="8235" spans="2:18" x14ac:dyDescent="0.25">
      <c r="B8235" s="1"/>
      <c r="C8235" s="1"/>
      <c r="P8235" s="1"/>
      <c r="Q8235" s="1"/>
    </row>
    <row r="8236" spans="2:18" x14ac:dyDescent="0.25">
      <c r="B8236" s="1"/>
      <c r="C8236" s="1"/>
      <c r="P8236" s="1"/>
      <c r="Q8236" s="1"/>
      <c r="R8236" s="1"/>
    </row>
    <row r="8237" spans="2:18" x14ac:dyDescent="0.25">
      <c r="B8237" s="1"/>
      <c r="C8237" s="1"/>
      <c r="G8237" s="1"/>
      <c r="P8237" s="1"/>
      <c r="Q8237" s="1"/>
      <c r="R8237" s="1"/>
    </row>
    <row r="8238" spans="2:18" x14ac:dyDescent="0.25">
      <c r="B8238" s="1"/>
      <c r="C8238" s="1"/>
      <c r="P8238" s="1"/>
      <c r="Q8238" s="1"/>
    </row>
    <row r="8239" spans="2:18" x14ac:dyDescent="0.25">
      <c r="B8239" s="1"/>
      <c r="C8239" s="1"/>
      <c r="P8239" s="1"/>
      <c r="Q8239" s="1"/>
    </row>
    <row r="8240" spans="2:18" x14ac:dyDescent="0.25">
      <c r="B8240" s="1"/>
      <c r="C8240" s="1"/>
      <c r="P8240" s="1"/>
      <c r="Q8240" s="1"/>
    </row>
    <row r="8241" spans="2:18" x14ac:dyDescent="0.25">
      <c r="B8241" s="1"/>
      <c r="C8241" s="1"/>
      <c r="P8241" s="1"/>
      <c r="Q8241" s="1"/>
      <c r="R8241" s="1"/>
    </row>
    <row r="8242" spans="2:18" x14ac:dyDescent="0.25">
      <c r="B8242" s="1"/>
      <c r="C8242" s="1"/>
      <c r="P8242" s="1"/>
      <c r="Q8242" s="1"/>
    </row>
    <row r="8243" spans="2:18" x14ac:dyDescent="0.25">
      <c r="B8243" s="1"/>
      <c r="C8243" s="1"/>
      <c r="P8243" s="1"/>
      <c r="Q8243" s="1"/>
      <c r="R8243" s="1"/>
    </row>
    <row r="8244" spans="2:18" x14ac:dyDescent="0.25">
      <c r="B8244" s="1"/>
      <c r="C8244" s="1"/>
      <c r="P8244" s="1"/>
      <c r="Q8244" s="1"/>
    </row>
    <row r="8245" spans="2:18" x14ac:dyDescent="0.25">
      <c r="B8245" s="1"/>
      <c r="C8245" s="1"/>
      <c r="P8245" s="1"/>
      <c r="Q8245" s="1"/>
    </row>
    <row r="8246" spans="2:18" x14ac:dyDescent="0.25">
      <c r="B8246" s="1"/>
      <c r="C8246" s="1"/>
      <c r="G8246" s="1"/>
      <c r="P8246" s="1"/>
      <c r="Q8246" s="1"/>
      <c r="R8246" s="1"/>
    </row>
    <row r="8247" spans="2:18" x14ac:dyDescent="0.25">
      <c r="B8247" s="1"/>
      <c r="C8247" s="1"/>
      <c r="P8247" s="1"/>
      <c r="Q8247" s="1"/>
    </row>
    <row r="8248" spans="2:18" x14ac:dyDescent="0.25">
      <c r="B8248" s="1"/>
      <c r="C8248" s="1"/>
      <c r="P8248" s="1"/>
      <c r="Q8248" s="1"/>
    </row>
    <row r="8249" spans="2:18" x14ac:dyDescent="0.25">
      <c r="B8249" s="1"/>
      <c r="C8249" s="1"/>
      <c r="P8249" s="1"/>
      <c r="Q8249" s="1"/>
      <c r="R8249" s="1"/>
    </row>
    <row r="8250" spans="2:18" x14ac:dyDescent="0.25">
      <c r="B8250" s="1"/>
      <c r="C8250" s="1"/>
      <c r="P8250" s="1"/>
      <c r="Q8250" s="1"/>
      <c r="R8250" s="1"/>
    </row>
    <row r="8251" spans="2:18" x14ac:dyDescent="0.25">
      <c r="B8251" s="1"/>
      <c r="C8251" s="1"/>
      <c r="G8251" s="1"/>
      <c r="P8251" s="1"/>
      <c r="Q8251" s="1"/>
      <c r="R8251" s="1"/>
    </row>
    <row r="8252" spans="2:18" x14ac:dyDescent="0.25">
      <c r="B8252" s="1"/>
      <c r="C8252" s="1"/>
      <c r="G8252" s="1"/>
      <c r="P8252" s="1"/>
      <c r="Q8252" s="1"/>
      <c r="R8252" s="1"/>
    </row>
    <row r="8253" spans="2:18" x14ac:dyDescent="0.25">
      <c r="B8253" s="1"/>
      <c r="C8253" s="1"/>
      <c r="G8253" s="1"/>
      <c r="P8253" s="1"/>
      <c r="Q8253" s="1"/>
      <c r="R8253" s="1"/>
    </row>
    <row r="8254" spans="2:18" x14ac:dyDescent="0.25">
      <c r="B8254" s="1"/>
      <c r="C8254" s="1"/>
      <c r="P8254" s="1"/>
      <c r="Q8254" s="1"/>
    </row>
    <row r="8255" spans="2:18" x14ac:dyDescent="0.25">
      <c r="B8255" s="1"/>
      <c r="C8255" s="1"/>
      <c r="P8255" s="1"/>
      <c r="Q8255" s="1"/>
    </row>
    <row r="8256" spans="2:18" x14ac:dyDescent="0.25">
      <c r="B8256" s="1"/>
      <c r="C8256" s="1"/>
      <c r="P8256" s="1"/>
      <c r="Q8256" s="1"/>
    </row>
    <row r="8257" spans="2:21" x14ac:dyDescent="0.25">
      <c r="B8257" s="1"/>
      <c r="C8257" s="1"/>
      <c r="P8257" s="1"/>
      <c r="Q8257" s="1"/>
    </row>
    <row r="8258" spans="2:21" x14ac:dyDescent="0.25">
      <c r="B8258" s="1"/>
      <c r="C8258" s="1"/>
      <c r="P8258" s="1"/>
      <c r="Q8258" s="1"/>
    </row>
    <row r="8259" spans="2:21" x14ac:dyDescent="0.25">
      <c r="B8259" s="1"/>
      <c r="C8259" s="1"/>
      <c r="P8259" s="1"/>
      <c r="Q8259" s="1"/>
      <c r="R8259" s="1"/>
    </row>
    <row r="8260" spans="2:21" x14ac:dyDescent="0.25">
      <c r="B8260" s="1"/>
      <c r="C8260" s="1"/>
      <c r="F8260" s="1"/>
      <c r="P8260" s="1"/>
      <c r="Q8260" s="1"/>
      <c r="R8260" s="1"/>
    </row>
    <row r="8261" spans="2:21" x14ac:dyDescent="0.25">
      <c r="B8261" s="1"/>
      <c r="C8261" s="1"/>
      <c r="P8261" s="1"/>
      <c r="Q8261" s="1"/>
      <c r="R8261" s="1"/>
    </row>
    <row r="8262" spans="2:21" x14ac:dyDescent="0.25">
      <c r="B8262" s="1"/>
      <c r="C8262" s="1"/>
      <c r="P8262" s="1"/>
      <c r="Q8262" s="1"/>
      <c r="R8262" s="1"/>
    </row>
    <row r="8263" spans="2:21" x14ac:dyDescent="0.25">
      <c r="B8263" s="1"/>
      <c r="C8263" s="1"/>
      <c r="G8263" s="1"/>
      <c r="P8263" s="1"/>
      <c r="Q8263" s="1"/>
      <c r="R8263" s="1"/>
    </row>
    <row r="8264" spans="2:21" x14ac:dyDescent="0.25">
      <c r="B8264" s="1"/>
      <c r="C8264" s="1"/>
      <c r="P8264" s="1"/>
      <c r="Q8264" s="1"/>
    </row>
    <row r="8265" spans="2:21" x14ac:dyDescent="0.25">
      <c r="B8265" s="1"/>
      <c r="C8265" s="1"/>
      <c r="P8265" s="1"/>
      <c r="Q8265" s="1"/>
      <c r="R8265" s="1"/>
    </row>
    <row r="8266" spans="2:21" x14ac:dyDescent="0.25">
      <c r="B8266" s="1"/>
      <c r="C8266" s="1"/>
      <c r="P8266" s="1"/>
      <c r="Q8266" s="1"/>
      <c r="R8266" s="1"/>
    </row>
    <row r="8267" spans="2:21" x14ac:dyDescent="0.25">
      <c r="B8267" s="1"/>
      <c r="C8267" s="1"/>
      <c r="P8267" s="1"/>
      <c r="Q8267" s="1"/>
      <c r="R8267" s="1"/>
    </row>
    <row r="8268" spans="2:21" x14ac:dyDescent="0.25">
      <c r="B8268" s="1"/>
      <c r="C8268" s="1"/>
      <c r="P8268" s="1"/>
      <c r="Q8268" s="1"/>
    </row>
    <row r="8269" spans="2:21" x14ac:dyDescent="0.25">
      <c r="B8269" s="1"/>
      <c r="C8269" s="1"/>
      <c r="P8269" s="1"/>
      <c r="Q8269" s="1"/>
      <c r="R8269" s="1"/>
    </row>
    <row r="8270" spans="2:21" x14ac:dyDescent="0.25">
      <c r="B8270" s="1"/>
      <c r="C8270" s="1"/>
      <c r="P8270" s="1"/>
      <c r="Q8270" s="1"/>
      <c r="R8270" s="1"/>
    </row>
    <row r="8271" spans="2:21" x14ac:dyDescent="0.25">
      <c r="B8271" s="1"/>
      <c r="C8271" s="1"/>
      <c r="P8271" s="1"/>
      <c r="Q8271" s="1"/>
      <c r="R8271" s="1"/>
    </row>
    <row r="8272" spans="2:21" x14ac:dyDescent="0.25">
      <c r="B8272" s="1"/>
      <c r="C8272" s="1"/>
      <c r="P8272" s="1"/>
      <c r="Q8272" s="1"/>
      <c r="U8272" s="1"/>
    </row>
    <row r="8273" spans="2:21" x14ac:dyDescent="0.25">
      <c r="B8273" s="1"/>
      <c r="C8273" s="1"/>
      <c r="P8273" s="1"/>
      <c r="Q8273" s="1"/>
    </row>
    <row r="8274" spans="2:21" x14ac:dyDescent="0.25">
      <c r="B8274" s="1"/>
      <c r="C8274" s="1"/>
      <c r="G8274" s="1"/>
      <c r="P8274" s="1"/>
      <c r="Q8274" s="1"/>
    </row>
    <row r="8275" spans="2:21" x14ac:dyDescent="0.25">
      <c r="B8275" s="1"/>
      <c r="C8275" s="1"/>
      <c r="G8275" s="1"/>
      <c r="P8275" s="1"/>
      <c r="Q8275" s="1"/>
      <c r="R8275" s="1"/>
    </row>
    <row r="8276" spans="2:21" x14ac:dyDescent="0.25">
      <c r="B8276" s="1"/>
      <c r="C8276" s="1"/>
      <c r="P8276" s="1"/>
      <c r="Q8276" s="1"/>
    </row>
    <row r="8277" spans="2:21" x14ac:dyDescent="0.25">
      <c r="B8277" s="1"/>
      <c r="C8277" s="1"/>
      <c r="P8277" s="1"/>
      <c r="Q8277" s="1"/>
    </row>
    <row r="8278" spans="2:21" x14ac:dyDescent="0.25">
      <c r="B8278" s="1"/>
      <c r="C8278" s="1"/>
      <c r="P8278" s="1"/>
      <c r="Q8278" s="1"/>
    </row>
    <row r="8279" spans="2:21" x14ac:dyDescent="0.25">
      <c r="B8279" s="1"/>
      <c r="C8279" s="1"/>
      <c r="P8279" s="1"/>
      <c r="Q8279" s="1"/>
      <c r="R8279" s="1"/>
    </row>
    <row r="8280" spans="2:21" x14ac:dyDescent="0.25">
      <c r="B8280" s="1"/>
      <c r="C8280" s="1"/>
      <c r="P8280" s="1"/>
      <c r="Q8280" s="1"/>
    </row>
    <row r="8281" spans="2:21" x14ac:dyDescent="0.25">
      <c r="B8281" s="1"/>
      <c r="C8281" s="1"/>
      <c r="F8281" s="1"/>
      <c r="P8281" s="1"/>
      <c r="Q8281" s="1"/>
      <c r="R8281" s="1"/>
    </row>
    <row r="8282" spans="2:21" x14ac:dyDescent="0.25">
      <c r="B8282" s="1"/>
      <c r="C8282" s="1"/>
      <c r="P8282" s="1"/>
      <c r="Q8282" s="1"/>
    </row>
    <row r="8283" spans="2:21" x14ac:dyDescent="0.25">
      <c r="B8283" s="1"/>
      <c r="C8283" s="1"/>
      <c r="P8283" s="1"/>
      <c r="Q8283" s="1"/>
    </row>
    <row r="8284" spans="2:21" x14ac:dyDescent="0.25">
      <c r="B8284" s="1"/>
      <c r="C8284" s="1"/>
      <c r="P8284" s="1"/>
      <c r="Q8284" s="1"/>
      <c r="U8284" s="1"/>
    </row>
    <row r="8285" spans="2:21" x14ac:dyDescent="0.25">
      <c r="B8285" s="1"/>
      <c r="C8285" s="1"/>
      <c r="P8285" s="1"/>
      <c r="Q8285" s="1"/>
    </row>
    <row r="8286" spans="2:21" x14ac:dyDescent="0.25">
      <c r="B8286" s="1"/>
      <c r="C8286" s="1"/>
      <c r="G8286" s="1"/>
      <c r="P8286" s="1"/>
      <c r="Q8286" s="1"/>
    </row>
    <row r="8287" spans="2:21" x14ac:dyDescent="0.25">
      <c r="B8287" s="1"/>
      <c r="C8287" s="1"/>
      <c r="P8287" s="1"/>
      <c r="Q8287" s="1"/>
    </row>
    <row r="8288" spans="2:21" x14ac:dyDescent="0.25">
      <c r="B8288" s="1"/>
      <c r="C8288" s="1"/>
      <c r="P8288" s="1"/>
      <c r="Q8288" s="1"/>
      <c r="R8288" s="1"/>
    </row>
    <row r="8289" spans="2:18" x14ac:dyDescent="0.25">
      <c r="B8289" s="1"/>
      <c r="C8289" s="1"/>
      <c r="P8289" s="1"/>
      <c r="Q8289" s="1"/>
    </row>
    <row r="8290" spans="2:18" x14ac:dyDescent="0.25">
      <c r="B8290" s="1"/>
      <c r="C8290" s="1"/>
      <c r="P8290" s="1"/>
      <c r="Q8290" s="1"/>
    </row>
    <row r="8291" spans="2:18" x14ac:dyDescent="0.25">
      <c r="B8291" s="1"/>
      <c r="C8291" s="1"/>
      <c r="P8291" s="1"/>
      <c r="Q8291" s="1"/>
    </row>
    <row r="8292" spans="2:18" x14ac:dyDescent="0.25">
      <c r="B8292" s="1"/>
      <c r="C8292" s="1"/>
      <c r="P8292" s="1"/>
      <c r="Q8292" s="1"/>
    </row>
    <row r="8293" spans="2:18" x14ac:dyDescent="0.25">
      <c r="B8293" s="1"/>
      <c r="C8293" s="1"/>
      <c r="F8293" s="1"/>
      <c r="P8293" s="1"/>
      <c r="Q8293" s="1"/>
      <c r="R8293" s="1"/>
    </row>
    <row r="8294" spans="2:18" x14ac:dyDescent="0.25">
      <c r="B8294" s="1"/>
      <c r="C8294" s="1"/>
      <c r="P8294" s="1"/>
      <c r="Q8294" s="1"/>
    </row>
    <row r="8295" spans="2:18" x14ac:dyDescent="0.25">
      <c r="B8295" s="1"/>
      <c r="C8295" s="1"/>
      <c r="P8295" s="1"/>
      <c r="Q8295" s="1"/>
    </row>
    <row r="8296" spans="2:18" x14ac:dyDescent="0.25">
      <c r="B8296" s="1"/>
      <c r="C8296" s="1"/>
      <c r="G8296" s="1"/>
      <c r="P8296" s="1"/>
      <c r="Q8296" s="1"/>
      <c r="R8296" s="1"/>
    </row>
    <row r="8297" spans="2:18" x14ac:dyDescent="0.25">
      <c r="B8297" s="1"/>
      <c r="C8297" s="1"/>
      <c r="P8297" s="1"/>
      <c r="Q8297" s="1"/>
    </row>
    <row r="8298" spans="2:18" x14ac:dyDescent="0.25">
      <c r="B8298" s="1"/>
      <c r="C8298" s="1"/>
      <c r="P8298" s="1"/>
      <c r="Q8298" s="1"/>
      <c r="R8298" s="1"/>
    </row>
    <row r="8299" spans="2:18" x14ac:dyDescent="0.25">
      <c r="B8299" s="1"/>
      <c r="C8299" s="1"/>
      <c r="P8299" s="1"/>
      <c r="Q8299" s="1"/>
    </row>
    <row r="8300" spans="2:18" x14ac:dyDescent="0.25">
      <c r="B8300" s="1"/>
      <c r="C8300" s="1"/>
      <c r="G8300" s="1"/>
      <c r="P8300" s="1"/>
      <c r="Q8300" s="1"/>
      <c r="R8300" s="1"/>
    </row>
    <row r="8301" spans="2:18" x14ac:dyDescent="0.25">
      <c r="B8301" s="1"/>
      <c r="C8301" s="1"/>
      <c r="P8301" s="1"/>
      <c r="Q8301" s="1"/>
      <c r="R8301" s="1"/>
    </row>
    <row r="8302" spans="2:18" x14ac:dyDescent="0.25">
      <c r="B8302" s="1"/>
      <c r="C8302" s="1"/>
      <c r="P8302" s="1"/>
      <c r="Q8302" s="1"/>
    </row>
    <row r="8303" spans="2:18" x14ac:dyDescent="0.25">
      <c r="B8303" s="1"/>
      <c r="C8303" s="1"/>
      <c r="P8303" s="1"/>
      <c r="Q8303" s="1"/>
    </row>
    <row r="8304" spans="2:18" x14ac:dyDescent="0.25">
      <c r="B8304" s="1"/>
      <c r="C8304" s="1"/>
      <c r="P8304" s="1"/>
      <c r="Q8304" s="1"/>
    </row>
    <row r="8305" spans="2:18" x14ac:dyDescent="0.25">
      <c r="B8305" s="1"/>
      <c r="C8305" s="1"/>
      <c r="P8305" s="1"/>
      <c r="Q8305" s="1"/>
      <c r="R8305" s="1"/>
    </row>
    <row r="8306" spans="2:18" x14ac:dyDescent="0.25">
      <c r="B8306" s="1"/>
      <c r="C8306" s="1"/>
      <c r="P8306" s="1"/>
      <c r="Q8306" s="1"/>
      <c r="R8306" s="1"/>
    </row>
    <row r="8307" spans="2:18" x14ac:dyDescent="0.25">
      <c r="B8307" s="1"/>
      <c r="C8307" s="1"/>
      <c r="P8307" s="1"/>
      <c r="Q8307" s="1"/>
      <c r="R8307" s="1"/>
    </row>
    <row r="8308" spans="2:18" x14ac:dyDescent="0.25">
      <c r="B8308" s="1"/>
      <c r="C8308" s="1"/>
      <c r="P8308" s="1"/>
      <c r="Q8308" s="1"/>
      <c r="R8308" s="1"/>
    </row>
    <row r="8309" spans="2:18" x14ac:dyDescent="0.25">
      <c r="B8309" s="1"/>
      <c r="C8309" s="1"/>
      <c r="P8309" s="1"/>
      <c r="Q8309" s="1"/>
      <c r="R8309" s="1"/>
    </row>
    <row r="8310" spans="2:18" x14ac:dyDescent="0.25">
      <c r="B8310" s="1"/>
      <c r="C8310" s="1"/>
      <c r="P8310" s="1"/>
      <c r="Q8310" s="1"/>
      <c r="R8310" s="1"/>
    </row>
    <row r="8311" spans="2:18" x14ac:dyDescent="0.25">
      <c r="B8311" s="1"/>
      <c r="C8311" s="1"/>
      <c r="P8311" s="1"/>
      <c r="Q8311" s="1"/>
    </row>
    <row r="8312" spans="2:18" x14ac:dyDescent="0.25">
      <c r="B8312" s="1"/>
      <c r="C8312" s="1"/>
      <c r="P8312" s="1"/>
      <c r="Q8312" s="1"/>
    </row>
    <row r="8313" spans="2:18" x14ac:dyDescent="0.25">
      <c r="B8313" s="1"/>
      <c r="C8313" s="1"/>
      <c r="P8313" s="1"/>
      <c r="Q8313" s="1"/>
    </row>
    <row r="8314" spans="2:18" x14ac:dyDescent="0.25">
      <c r="B8314" s="1"/>
      <c r="C8314" s="1"/>
      <c r="P8314" s="1"/>
      <c r="Q8314" s="1"/>
    </row>
    <row r="8315" spans="2:18" x14ac:dyDescent="0.25">
      <c r="B8315" s="1"/>
      <c r="C8315" s="1"/>
      <c r="P8315" s="1"/>
      <c r="Q8315" s="1"/>
    </row>
    <row r="8316" spans="2:18" x14ac:dyDescent="0.25">
      <c r="B8316" s="1"/>
      <c r="C8316" s="1"/>
      <c r="P8316" s="1"/>
      <c r="Q8316" s="1"/>
    </row>
    <row r="8317" spans="2:18" x14ac:dyDescent="0.25">
      <c r="B8317" s="1"/>
      <c r="C8317" s="1"/>
      <c r="P8317" s="1"/>
      <c r="Q8317" s="1"/>
    </row>
    <row r="8318" spans="2:18" x14ac:dyDescent="0.25">
      <c r="B8318" s="1"/>
      <c r="C8318" s="1"/>
      <c r="G8318" s="1"/>
      <c r="P8318" s="1"/>
      <c r="Q8318" s="1"/>
      <c r="R8318" s="1"/>
    </row>
    <row r="8319" spans="2:18" x14ac:dyDescent="0.25">
      <c r="B8319" s="1"/>
      <c r="C8319" s="1"/>
      <c r="G8319" s="1"/>
      <c r="P8319" s="1"/>
      <c r="Q8319" s="1"/>
      <c r="R8319" s="1"/>
    </row>
    <row r="8320" spans="2:18" x14ac:dyDescent="0.25">
      <c r="B8320" s="1"/>
      <c r="C8320" s="1"/>
      <c r="P8320" s="1"/>
      <c r="Q8320" s="1"/>
    </row>
    <row r="8321" spans="2:18" x14ac:dyDescent="0.25">
      <c r="B8321" s="1"/>
      <c r="C8321" s="1"/>
      <c r="P8321" s="1"/>
      <c r="Q8321" s="1"/>
    </row>
    <row r="8322" spans="2:18" x14ac:dyDescent="0.25">
      <c r="B8322" s="1"/>
      <c r="C8322" s="1"/>
      <c r="P8322" s="1"/>
      <c r="Q8322" s="1"/>
      <c r="R8322" s="1"/>
    </row>
    <row r="8323" spans="2:18" x14ac:dyDescent="0.25">
      <c r="B8323" s="1"/>
      <c r="C8323" s="1"/>
      <c r="P8323" s="1"/>
      <c r="Q8323" s="1"/>
    </row>
    <row r="8324" spans="2:18" x14ac:dyDescent="0.25">
      <c r="B8324" s="1"/>
      <c r="C8324" s="1"/>
      <c r="P8324" s="1"/>
      <c r="Q8324" s="1"/>
    </row>
    <row r="8325" spans="2:18" x14ac:dyDescent="0.25">
      <c r="B8325" s="1"/>
      <c r="C8325" s="1"/>
      <c r="P8325" s="1"/>
      <c r="Q8325" s="1"/>
      <c r="R8325" s="1"/>
    </row>
    <row r="8326" spans="2:18" x14ac:dyDescent="0.25">
      <c r="B8326" s="1"/>
      <c r="C8326" s="1"/>
      <c r="P8326" s="1"/>
      <c r="Q8326" s="1"/>
    </row>
    <row r="8327" spans="2:18" x14ac:dyDescent="0.25">
      <c r="B8327" s="1"/>
      <c r="C8327" s="1"/>
      <c r="P8327" s="1"/>
      <c r="Q8327" s="1"/>
    </row>
    <row r="8328" spans="2:18" x14ac:dyDescent="0.25">
      <c r="B8328" s="1"/>
      <c r="C8328" s="1"/>
      <c r="P8328" s="1"/>
      <c r="Q8328" s="1"/>
    </row>
    <row r="8329" spans="2:18" x14ac:dyDescent="0.25">
      <c r="B8329" s="1"/>
      <c r="C8329" s="1"/>
      <c r="G8329" s="1"/>
      <c r="P8329" s="1"/>
      <c r="Q8329" s="1"/>
      <c r="R8329" s="1"/>
    </row>
    <row r="8330" spans="2:18" x14ac:dyDescent="0.25">
      <c r="B8330" s="1"/>
      <c r="C8330" s="1"/>
      <c r="P8330" s="1"/>
      <c r="Q8330" s="1"/>
      <c r="R8330" s="1"/>
    </row>
    <row r="8331" spans="2:18" x14ac:dyDescent="0.25">
      <c r="B8331" s="1"/>
      <c r="C8331" s="1"/>
      <c r="P8331" s="1"/>
      <c r="Q8331" s="1"/>
    </row>
    <row r="8332" spans="2:18" x14ac:dyDescent="0.25">
      <c r="B8332" s="1"/>
      <c r="C8332" s="1"/>
      <c r="P8332" s="1"/>
      <c r="Q8332" s="1"/>
    </row>
    <row r="8333" spans="2:18" x14ac:dyDescent="0.25">
      <c r="B8333" s="1"/>
      <c r="C8333" s="1"/>
      <c r="P8333" s="1"/>
      <c r="Q8333" s="1"/>
    </row>
    <row r="8334" spans="2:18" x14ac:dyDescent="0.25">
      <c r="B8334" s="1"/>
      <c r="C8334" s="1"/>
      <c r="P8334" s="1"/>
      <c r="Q8334" s="1"/>
      <c r="R8334" s="1"/>
    </row>
    <row r="8335" spans="2:18" x14ac:dyDescent="0.25">
      <c r="B8335" s="1"/>
      <c r="C8335" s="1"/>
      <c r="P8335" s="1"/>
      <c r="Q8335" s="1"/>
    </row>
    <row r="8336" spans="2:18" x14ac:dyDescent="0.25">
      <c r="B8336" s="1"/>
      <c r="C8336" s="1"/>
      <c r="P8336" s="1"/>
      <c r="Q8336" s="1"/>
    </row>
    <row r="8337" spans="2:18" x14ac:dyDescent="0.25">
      <c r="B8337" s="1"/>
      <c r="C8337" s="1"/>
      <c r="P8337" s="1"/>
      <c r="Q8337" s="1"/>
    </row>
    <row r="8338" spans="2:18" x14ac:dyDescent="0.25">
      <c r="B8338" s="1"/>
      <c r="C8338" s="1"/>
      <c r="P8338" s="1"/>
      <c r="Q8338" s="1"/>
    </row>
    <row r="8339" spans="2:18" x14ac:dyDescent="0.25">
      <c r="B8339" s="1"/>
      <c r="C8339" s="1"/>
      <c r="G8339" s="1"/>
      <c r="P8339" s="1"/>
      <c r="Q8339" s="1"/>
    </row>
    <row r="8340" spans="2:18" x14ac:dyDescent="0.25">
      <c r="B8340" s="1"/>
      <c r="C8340" s="1"/>
      <c r="P8340" s="1"/>
      <c r="Q8340" s="1"/>
    </row>
    <row r="8341" spans="2:18" x14ac:dyDescent="0.25">
      <c r="B8341" s="1"/>
      <c r="C8341" s="1"/>
      <c r="P8341" s="1"/>
      <c r="Q8341" s="1"/>
    </row>
    <row r="8342" spans="2:18" x14ac:dyDescent="0.25">
      <c r="B8342" s="1"/>
      <c r="C8342" s="1"/>
      <c r="P8342" s="1"/>
      <c r="Q8342" s="1"/>
    </row>
    <row r="8343" spans="2:18" x14ac:dyDescent="0.25">
      <c r="B8343" s="1"/>
      <c r="C8343" s="1"/>
      <c r="P8343" s="1"/>
      <c r="Q8343" s="1"/>
    </row>
    <row r="8344" spans="2:18" x14ac:dyDescent="0.25">
      <c r="B8344" s="1"/>
      <c r="C8344" s="1"/>
      <c r="G8344" s="1"/>
      <c r="P8344" s="1"/>
      <c r="Q8344" s="1"/>
    </row>
    <row r="8345" spans="2:18" x14ac:dyDescent="0.25">
      <c r="B8345" s="1"/>
      <c r="C8345" s="1"/>
      <c r="G8345" s="1"/>
      <c r="P8345" s="1"/>
      <c r="Q8345" s="1"/>
      <c r="R8345" s="1"/>
    </row>
    <row r="8346" spans="2:18" x14ac:dyDescent="0.25">
      <c r="B8346" s="1"/>
      <c r="C8346" s="1"/>
      <c r="G8346" s="1"/>
      <c r="P8346" s="1"/>
      <c r="Q8346" s="1"/>
      <c r="R8346" s="1"/>
    </row>
    <row r="8347" spans="2:18" x14ac:dyDescent="0.25">
      <c r="B8347" s="1"/>
      <c r="C8347" s="1"/>
      <c r="P8347" s="1"/>
      <c r="Q8347" s="1"/>
    </row>
    <row r="8348" spans="2:18" x14ac:dyDescent="0.25">
      <c r="B8348" s="1"/>
      <c r="C8348" s="1"/>
      <c r="P8348" s="1"/>
      <c r="Q8348" s="1"/>
    </row>
    <row r="8349" spans="2:18" x14ac:dyDescent="0.25">
      <c r="B8349" s="1"/>
      <c r="C8349" s="1"/>
      <c r="P8349" s="1"/>
      <c r="Q8349" s="1"/>
      <c r="R8349" s="1"/>
    </row>
    <row r="8350" spans="2:18" x14ac:dyDescent="0.25">
      <c r="B8350" s="1"/>
      <c r="C8350" s="1"/>
      <c r="G8350" s="1"/>
      <c r="P8350" s="1"/>
      <c r="Q8350" s="1"/>
      <c r="R8350" s="1"/>
    </row>
    <row r="8351" spans="2:18" x14ac:dyDescent="0.25">
      <c r="B8351" s="1"/>
      <c r="C8351" s="1"/>
      <c r="G8351" s="1"/>
      <c r="P8351" s="1"/>
      <c r="Q8351" s="1"/>
    </row>
    <row r="8352" spans="2:18" x14ac:dyDescent="0.25">
      <c r="B8352" s="1"/>
      <c r="C8352" s="1"/>
      <c r="P8352" s="1"/>
      <c r="Q8352" s="1"/>
    </row>
    <row r="8353" spans="2:18" x14ac:dyDescent="0.25">
      <c r="B8353" s="1"/>
      <c r="C8353" s="1"/>
      <c r="P8353" s="1"/>
      <c r="Q8353" s="1"/>
    </row>
    <row r="8354" spans="2:18" x14ac:dyDescent="0.25">
      <c r="B8354" s="1"/>
      <c r="C8354" s="1"/>
      <c r="P8354" s="1"/>
      <c r="Q8354" s="1"/>
    </row>
    <row r="8355" spans="2:18" x14ac:dyDescent="0.25">
      <c r="B8355" s="1"/>
      <c r="C8355" s="1"/>
      <c r="P8355" s="1"/>
      <c r="Q8355" s="1"/>
    </row>
    <row r="8356" spans="2:18" x14ac:dyDescent="0.25">
      <c r="B8356" s="1"/>
      <c r="C8356" s="1"/>
      <c r="P8356" s="1"/>
      <c r="Q8356" s="1"/>
    </row>
    <row r="8357" spans="2:18" x14ac:dyDescent="0.25">
      <c r="B8357" s="1"/>
      <c r="C8357" s="1"/>
      <c r="P8357" s="1"/>
      <c r="Q8357" s="1"/>
    </row>
    <row r="8358" spans="2:18" x14ac:dyDescent="0.25">
      <c r="B8358" s="1"/>
      <c r="C8358" s="1"/>
      <c r="P8358" s="1"/>
      <c r="Q8358" s="1"/>
    </row>
    <row r="8359" spans="2:18" x14ac:dyDescent="0.25">
      <c r="B8359" s="1"/>
      <c r="C8359" s="1"/>
      <c r="P8359" s="1"/>
      <c r="Q8359" s="1"/>
    </row>
    <row r="8360" spans="2:18" x14ac:dyDescent="0.25">
      <c r="B8360" s="1"/>
      <c r="C8360" s="1"/>
      <c r="P8360" s="1"/>
      <c r="Q8360" s="1"/>
    </row>
    <row r="8361" spans="2:18" x14ac:dyDescent="0.25">
      <c r="B8361" s="1"/>
      <c r="C8361" s="1"/>
      <c r="P8361" s="1"/>
      <c r="Q8361" s="1"/>
    </row>
    <row r="8362" spans="2:18" x14ac:dyDescent="0.25">
      <c r="B8362" s="1"/>
      <c r="C8362" s="1"/>
      <c r="P8362" s="1"/>
      <c r="Q8362" s="1"/>
    </row>
    <row r="8363" spans="2:18" x14ac:dyDescent="0.25">
      <c r="B8363" s="1"/>
      <c r="C8363" s="1"/>
      <c r="G8363" s="1"/>
      <c r="P8363" s="1"/>
      <c r="Q8363" s="1"/>
      <c r="R8363" s="1"/>
    </row>
    <row r="8364" spans="2:18" x14ac:dyDescent="0.25">
      <c r="B8364" s="1"/>
      <c r="C8364" s="1"/>
      <c r="G8364" s="1"/>
      <c r="P8364" s="1"/>
      <c r="Q8364" s="1"/>
      <c r="R8364" s="1"/>
    </row>
    <row r="8365" spans="2:18" x14ac:dyDescent="0.25">
      <c r="B8365" s="1"/>
      <c r="C8365" s="1"/>
      <c r="P8365" s="1"/>
      <c r="Q8365" s="1"/>
    </row>
    <row r="8366" spans="2:18" x14ac:dyDescent="0.25">
      <c r="B8366" s="1"/>
      <c r="C8366" s="1"/>
      <c r="P8366" s="1"/>
      <c r="Q8366" s="1"/>
      <c r="R8366" s="1"/>
    </row>
    <row r="8367" spans="2:18" x14ac:dyDescent="0.25">
      <c r="B8367" s="1"/>
      <c r="C8367" s="1"/>
      <c r="G8367" s="1"/>
      <c r="P8367" s="1"/>
      <c r="Q8367" s="1"/>
      <c r="R8367" s="1"/>
    </row>
    <row r="8368" spans="2:18" x14ac:dyDescent="0.25">
      <c r="B8368" s="1"/>
      <c r="C8368" s="1"/>
      <c r="P8368" s="1"/>
      <c r="Q8368" s="1"/>
    </row>
    <row r="8369" spans="2:18" x14ac:dyDescent="0.25">
      <c r="B8369" s="1"/>
      <c r="C8369" s="1"/>
      <c r="P8369" s="1"/>
      <c r="Q8369" s="1"/>
    </row>
    <row r="8370" spans="2:18" x14ac:dyDescent="0.25">
      <c r="B8370" s="1"/>
      <c r="C8370" s="1"/>
      <c r="P8370" s="1"/>
      <c r="Q8370" s="1"/>
    </row>
    <row r="8371" spans="2:18" x14ac:dyDescent="0.25">
      <c r="B8371" s="1"/>
      <c r="C8371" s="1"/>
      <c r="P8371" s="1"/>
      <c r="Q8371" s="1"/>
    </row>
    <row r="8372" spans="2:18" x14ac:dyDescent="0.25">
      <c r="B8372" s="1"/>
      <c r="C8372" s="1"/>
      <c r="P8372" s="1"/>
      <c r="Q8372" s="1"/>
    </row>
    <row r="8373" spans="2:18" x14ac:dyDescent="0.25">
      <c r="B8373" s="1"/>
      <c r="C8373" s="1"/>
      <c r="P8373" s="1"/>
      <c r="Q8373" s="1"/>
    </row>
    <row r="8374" spans="2:18" x14ac:dyDescent="0.25">
      <c r="B8374" s="1"/>
      <c r="C8374" s="1"/>
      <c r="P8374" s="1"/>
      <c r="Q8374" s="1"/>
      <c r="R8374" s="1"/>
    </row>
    <row r="8375" spans="2:18" x14ac:dyDescent="0.25">
      <c r="B8375" s="1"/>
      <c r="C8375" s="1"/>
      <c r="P8375" s="1"/>
      <c r="Q8375" s="1"/>
    </row>
    <row r="8376" spans="2:18" x14ac:dyDescent="0.25">
      <c r="B8376" s="1"/>
      <c r="C8376" s="1"/>
      <c r="P8376" s="1"/>
      <c r="Q8376" s="1"/>
    </row>
    <row r="8377" spans="2:18" x14ac:dyDescent="0.25">
      <c r="B8377" s="1"/>
      <c r="C8377" s="1"/>
      <c r="G8377" s="1"/>
      <c r="P8377" s="1"/>
      <c r="Q8377" s="1"/>
    </row>
    <row r="8378" spans="2:18" x14ac:dyDescent="0.25">
      <c r="B8378" s="1"/>
      <c r="C8378" s="1"/>
      <c r="P8378" s="1"/>
      <c r="Q8378" s="1"/>
    </row>
    <row r="8379" spans="2:18" x14ac:dyDescent="0.25">
      <c r="B8379" s="1"/>
      <c r="C8379" s="1"/>
      <c r="P8379" s="1"/>
      <c r="Q8379" s="1"/>
    </row>
    <row r="8380" spans="2:18" x14ac:dyDescent="0.25">
      <c r="B8380" s="1"/>
      <c r="C8380" s="1"/>
      <c r="P8380" s="1"/>
      <c r="Q8380" s="1"/>
    </row>
    <row r="8381" spans="2:18" x14ac:dyDescent="0.25">
      <c r="B8381" s="1"/>
      <c r="C8381" s="1"/>
      <c r="P8381" s="1"/>
      <c r="Q8381" s="1"/>
      <c r="R8381" s="1"/>
    </row>
    <row r="8382" spans="2:18" x14ac:dyDescent="0.25">
      <c r="B8382" s="1"/>
      <c r="C8382" s="1"/>
      <c r="P8382" s="1"/>
      <c r="Q8382" s="1"/>
    </row>
    <row r="8383" spans="2:18" x14ac:dyDescent="0.25">
      <c r="B8383" s="1"/>
      <c r="C8383" s="1"/>
      <c r="P8383" s="1"/>
      <c r="Q8383" s="1"/>
    </row>
    <row r="8384" spans="2:18" x14ac:dyDescent="0.25">
      <c r="B8384" s="1"/>
      <c r="C8384" s="1"/>
      <c r="G8384" s="1"/>
      <c r="P8384" s="1"/>
      <c r="Q8384" s="1"/>
      <c r="R8384" s="1"/>
    </row>
    <row r="8385" spans="2:18" x14ac:dyDescent="0.25">
      <c r="B8385" s="1"/>
      <c r="C8385" s="1"/>
      <c r="G8385" s="1"/>
      <c r="P8385" s="1"/>
      <c r="Q8385" s="1"/>
      <c r="R8385" s="1"/>
    </row>
    <row r="8386" spans="2:18" x14ac:dyDescent="0.25">
      <c r="B8386" s="1"/>
      <c r="C8386" s="1"/>
      <c r="G8386" s="1"/>
      <c r="P8386" s="1"/>
      <c r="Q8386" s="1"/>
      <c r="R8386" s="1"/>
    </row>
    <row r="8387" spans="2:18" x14ac:dyDescent="0.25">
      <c r="B8387" s="1"/>
      <c r="C8387" s="1"/>
      <c r="P8387" s="1"/>
      <c r="Q8387" s="1"/>
    </row>
    <row r="8388" spans="2:18" x14ac:dyDescent="0.25">
      <c r="B8388" s="1"/>
      <c r="C8388" s="1"/>
      <c r="P8388" s="1"/>
      <c r="Q8388" s="1"/>
    </row>
    <row r="8389" spans="2:18" x14ac:dyDescent="0.25">
      <c r="B8389" s="1"/>
      <c r="C8389" s="1"/>
      <c r="P8389" s="1"/>
      <c r="Q8389" s="1"/>
    </row>
    <row r="8390" spans="2:18" x14ac:dyDescent="0.25">
      <c r="B8390" s="1"/>
      <c r="C8390" s="1"/>
      <c r="P8390" s="1"/>
      <c r="Q8390" s="1"/>
    </row>
    <row r="8391" spans="2:18" x14ac:dyDescent="0.25">
      <c r="B8391" s="1"/>
      <c r="C8391" s="1"/>
      <c r="P8391" s="1"/>
      <c r="Q8391" s="1"/>
      <c r="R8391" s="1"/>
    </row>
    <row r="8392" spans="2:18" x14ac:dyDescent="0.25">
      <c r="B8392" s="1"/>
      <c r="C8392" s="1"/>
      <c r="P8392" s="1"/>
      <c r="Q8392" s="1"/>
      <c r="R8392" s="1"/>
    </row>
    <row r="8393" spans="2:18" x14ac:dyDescent="0.25">
      <c r="B8393" s="1"/>
      <c r="C8393" s="1"/>
      <c r="G8393" s="1"/>
      <c r="P8393" s="1"/>
      <c r="Q8393" s="1"/>
      <c r="R8393" s="1"/>
    </row>
    <row r="8394" spans="2:18" x14ac:dyDescent="0.25">
      <c r="B8394" s="1"/>
      <c r="C8394" s="1"/>
      <c r="P8394" s="1"/>
      <c r="Q8394" s="1"/>
    </row>
    <row r="8395" spans="2:18" x14ac:dyDescent="0.25">
      <c r="B8395" s="1"/>
      <c r="C8395" s="1"/>
      <c r="P8395" s="1"/>
      <c r="Q8395" s="1"/>
    </row>
    <row r="8396" spans="2:18" x14ac:dyDescent="0.25">
      <c r="B8396" s="1"/>
      <c r="C8396" s="1"/>
      <c r="G8396" s="1"/>
      <c r="P8396" s="1"/>
      <c r="Q8396" s="1"/>
    </row>
    <row r="8397" spans="2:18" x14ac:dyDescent="0.25">
      <c r="B8397" s="1"/>
      <c r="C8397" s="1"/>
      <c r="P8397" s="1"/>
      <c r="Q8397" s="1"/>
    </row>
    <row r="8398" spans="2:18" x14ac:dyDescent="0.25">
      <c r="B8398" s="1"/>
      <c r="C8398" s="1"/>
      <c r="P8398" s="1"/>
      <c r="Q8398" s="1"/>
    </row>
    <row r="8399" spans="2:18" x14ac:dyDescent="0.25">
      <c r="B8399" s="1"/>
      <c r="C8399" s="1"/>
      <c r="P8399" s="1"/>
      <c r="Q8399" s="1"/>
      <c r="R8399" s="1"/>
    </row>
    <row r="8400" spans="2:18" x14ac:dyDescent="0.25">
      <c r="B8400" s="1"/>
      <c r="C8400" s="1"/>
      <c r="P8400" s="1"/>
      <c r="Q8400" s="1"/>
    </row>
    <row r="8401" spans="2:18" x14ac:dyDescent="0.25">
      <c r="B8401" s="1"/>
      <c r="C8401" s="1"/>
      <c r="P8401" s="1"/>
      <c r="Q8401" s="1"/>
      <c r="R8401" s="1"/>
    </row>
    <row r="8402" spans="2:18" x14ac:dyDescent="0.25">
      <c r="B8402" s="1"/>
      <c r="C8402" s="1"/>
      <c r="P8402" s="1"/>
      <c r="Q8402" s="1"/>
      <c r="R8402" s="1"/>
    </row>
    <row r="8403" spans="2:18" x14ac:dyDescent="0.25">
      <c r="B8403" s="1"/>
      <c r="C8403" s="1"/>
      <c r="G8403" s="1"/>
      <c r="P8403" s="1"/>
      <c r="Q8403" s="1"/>
      <c r="R8403" s="1"/>
    </row>
    <row r="8404" spans="2:18" x14ac:dyDescent="0.25">
      <c r="B8404" s="1"/>
      <c r="C8404" s="1"/>
      <c r="P8404" s="1"/>
      <c r="Q8404" s="1"/>
    </row>
    <row r="8405" spans="2:18" x14ac:dyDescent="0.25">
      <c r="B8405" s="1"/>
      <c r="C8405" s="1"/>
      <c r="P8405" s="1"/>
      <c r="Q8405" s="1"/>
    </row>
    <row r="8406" spans="2:18" x14ac:dyDescent="0.25">
      <c r="B8406" s="1"/>
      <c r="C8406" s="1"/>
      <c r="P8406" s="1"/>
      <c r="Q8406" s="1"/>
    </row>
    <row r="8407" spans="2:18" x14ac:dyDescent="0.25">
      <c r="B8407" s="1"/>
      <c r="C8407" s="1"/>
      <c r="P8407" s="1"/>
      <c r="Q8407" s="1"/>
    </row>
    <row r="8408" spans="2:18" x14ac:dyDescent="0.25">
      <c r="B8408" s="1"/>
      <c r="C8408" s="1"/>
      <c r="P8408" s="1"/>
      <c r="Q8408" s="1"/>
    </row>
    <row r="8409" spans="2:18" x14ac:dyDescent="0.25">
      <c r="B8409" s="1"/>
      <c r="C8409" s="1"/>
      <c r="G8409" s="1"/>
      <c r="P8409" s="1"/>
      <c r="Q8409" s="1"/>
      <c r="R8409" s="1"/>
    </row>
    <row r="8410" spans="2:18" x14ac:dyDescent="0.25">
      <c r="B8410" s="1"/>
      <c r="C8410" s="1"/>
      <c r="G8410" s="1"/>
      <c r="P8410" s="1"/>
      <c r="Q8410" s="1"/>
      <c r="R8410" s="1"/>
    </row>
    <row r="8411" spans="2:18" x14ac:dyDescent="0.25">
      <c r="B8411" s="1"/>
      <c r="C8411" s="1"/>
      <c r="P8411" s="1"/>
      <c r="Q8411" s="1"/>
    </row>
    <row r="8412" spans="2:18" x14ac:dyDescent="0.25">
      <c r="B8412" s="1"/>
      <c r="C8412" s="1"/>
      <c r="P8412" s="1"/>
      <c r="Q8412" s="1"/>
    </row>
    <row r="8413" spans="2:18" x14ac:dyDescent="0.25">
      <c r="B8413" s="1"/>
      <c r="C8413" s="1"/>
      <c r="G8413" s="1"/>
      <c r="P8413" s="1"/>
      <c r="Q8413" s="1"/>
      <c r="R8413" s="1"/>
    </row>
    <row r="8414" spans="2:18" x14ac:dyDescent="0.25">
      <c r="B8414" s="1"/>
      <c r="C8414" s="1"/>
      <c r="P8414" s="1"/>
      <c r="Q8414" s="1"/>
    </row>
    <row r="8415" spans="2:18" x14ac:dyDescent="0.25">
      <c r="B8415" s="1"/>
      <c r="C8415" s="1"/>
      <c r="P8415" s="1"/>
      <c r="Q8415" s="1"/>
    </row>
    <row r="8416" spans="2:18" x14ac:dyDescent="0.25">
      <c r="B8416" s="1"/>
      <c r="C8416" s="1"/>
      <c r="P8416" s="1"/>
      <c r="Q8416" s="1"/>
    </row>
    <row r="8417" spans="2:18" x14ac:dyDescent="0.25">
      <c r="B8417" s="1"/>
      <c r="C8417" s="1"/>
      <c r="P8417" s="1"/>
      <c r="Q8417" s="1"/>
    </row>
    <row r="8418" spans="2:18" x14ac:dyDescent="0.25">
      <c r="B8418" s="1"/>
      <c r="C8418" s="1"/>
      <c r="P8418" s="1"/>
      <c r="Q8418" s="1"/>
    </row>
    <row r="8419" spans="2:18" x14ac:dyDescent="0.25">
      <c r="B8419" s="1"/>
      <c r="C8419" s="1"/>
      <c r="P8419" s="1"/>
      <c r="Q8419" s="1"/>
    </row>
    <row r="8420" spans="2:18" x14ac:dyDescent="0.25">
      <c r="B8420" s="1"/>
      <c r="C8420" s="1"/>
      <c r="G8420" s="1"/>
      <c r="P8420" s="1"/>
      <c r="Q8420" s="1"/>
      <c r="R8420" s="1"/>
    </row>
    <row r="8421" spans="2:18" x14ac:dyDescent="0.25">
      <c r="B8421" s="1"/>
      <c r="C8421" s="1"/>
      <c r="P8421" s="1"/>
      <c r="Q8421" s="1"/>
    </row>
    <row r="8422" spans="2:18" x14ac:dyDescent="0.25">
      <c r="B8422" s="1"/>
      <c r="C8422" s="1"/>
      <c r="P8422" s="1"/>
      <c r="Q8422" s="1"/>
    </row>
    <row r="8423" spans="2:18" x14ac:dyDescent="0.25">
      <c r="B8423" s="1"/>
      <c r="C8423" s="1"/>
      <c r="P8423" s="1"/>
      <c r="Q8423" s="1"/>
      <c r="R8423" s="1"/>
    </row>
    <row r="8424" spans="2:18" x14ac:dyDescent="0.25">
      <c r="B8424" s="1"/>
      <c r="C8424" s="1"/>
      <c r="P8424" s="1"/>
      <c r="Q8424" s="1"/>
    </row>
    <row r="8425" spans="2:18" x14ac:dyDescent="0.25">
      <c r="B8425" s="1"/>
      <c r="C8425" s="1"/>
      <c r="P8425" s="1"/>
      <c r="Q8425" s="1"/>
    </row>
    <row r="8426" spans="2:18" x14ac:dyDescent="0.25">
      <c r="B8426" s="1"/>
      <c r="C8426" s="1"/>
      <c r="G8426" s="1"/>
      <c r="P8426" s="1"/>
      <c r="Q8426" s="1"/>
      <c r="R8426" s="1"/>
    </row>
    <row r="8427" spans="2:18" x14ac:dyDescent="0.25">
      <c r="B8427" s="1"/>
      <c r="C8427" s="1"/>
      <c r="P8427" s="1"/>
      <c r="Q8427" s="1"/>
    </row>
    <row r="8428" spans="2:18" x14ac:dyDescent="0.25">
      <c r="B8428" s="1"/>
      <c r="C8428" s="1"/>
      <c r="G8428" s="1"/>
      <c r="P8428" s="1"/>
      <c r="Q8428" s="1"/>
    </row>
    <row r="8429" spans="2:18" x14ac:dyDescent="0.25">
      <c r="B8429" s="1"/>
      <c r="C8429" s="1"/>
      <c r="P8429" s="1"/>
      <c r="Q8429" s="1"/>
    </row>
    <row r="8430" spans="2:18" x14ac:dyDescent="0.25">
      <c r="B8430" s="1"/>
      <c r="C8430" s="1"/>
      <c r="P8430" s="1"/>
      <c r="Q8430" s="1"/>
    </row>
    <row r="8431" spans="2:18" x14ac:dyDescent="0.25">
      <c r="B8431" s="1"/>
      <c r="C8431" s="1"/>
      <c r="P8431" s="1"/>
      <c r="Q8431" s="1"/>
      <c r="R8431" s="1"/>
    </row>
    <row r="8432" spans="2:18" x14ac:dyDescent="0.25">
      <c r="B8432" s="1"/>
      <c r="C8432" s="1"/>
      <c r="P8432" s="1"/>
      <c r="Q8432" s="1"/>
      <c r="R8432" s="1"/>
    </row>
    <row r="8433" spans="2:18" x14ac:dyDescent="0.25">
      <c r="B8433" s="1"/>
      <c r="C8433" s="1"/>
      <c r="P8433" s="1"/>
      <c r="Q8433" s="1"/>
    </row>
    <row r="8434" spans="2:18" x14ac:dyDescent="0.25">
      <c r="B8434" s="1"/>
      <c r="C8434" s="1"/>
      <c r="P8434" s="1"/>
      <c r="Q8434" s="1"/>
      <c r="R8434" s="1"/>
    </row>
    <row r="8435" spans="2:18" x14ac:dyDescent="0.25">
      <c r="B8435" s="1"/>
      <c r="C8435" s="1"/>
      <c r="P8435" s="1"/>
      <c r="Q8435" s="1"/>
      <c r="R8435" s="1"/>
    </row>
    <row r="8436" spans="2:18" x14ac:dyDescent="0.25">
      <c r="B8436" s="1"/>
      <c r="C8436" s="1"/>
      <c r="P8436" s="1"/>
      <c r="Q8436" s="1"/>
      <c r="R8436" s="1"/>
    </row>
    <row r="8437" spans="2:18" x14ac:dyDescent="0.25">
      <c r="B8437" s="1"/>
      <c r="C8437" s="1"/>
      <c r="P8437" s="1"/>
      <c r="Q8437" s="1"/>
    </row>
    <row r="8438" spans="2:18" x14ac:dyDescent="0.25">
      <c r="B8438" s="1"/>
      <c r="C8438" s="1"/>
      <c r="P8438" s="1"/>
      <c r="Q8438" s="1"/>
    </row>
    <row r="8439" spans="2:18" x14ac:dyDescent="0.25">
      <c r="B8439" s="1"/>
      <c r="C8439" s="1"/>
      <c r="P8439" s="1"/>
      <c r="Q8439" s="1"/>
    </row>
    <row r="8440" spans="2:18" x14ac:dyDescent="0.25">
      <c r="B8440" s="1"/>
      <c r="C8440" s="1"/>
      <c r="P8440" s="1"/>
      <c r="Q8440" s="1"/>
    </row>
    <row r="8441" spans="2:18" x14ac:dyDescent="0.25">
      <c r="B8441" s="1"/>
      <c r="C8441" s="1"/>
      <c r="P8441" s="1"/>
      <c r="Q8441" s="1"/>
    </row>
    <row r="8442" spans="2:18" x14ac:dyDescent="0.25">
      <c r="B8442" s="1"/>
      <c r="C8442" s="1"/>
      <c r="P8442" s="1"/>
      <c r="Q8442" s="1"/>
    </row>
    <row r="8443" spans="2:18" x14ac:dyDescent="0.25">
      <c r="B8443" s="1"/>
      <c r="C8443" s="1"/>
      <c r="P8443" s="1"/>
      <c r="Q8443" s="1"/>
    </row>
    <row r="8444" spans="2:18" x14ac:dyDescent="0.25">
      <c r="B8444" s="1"/>
      <c r="C8444" s="1"/>
      <c r="P8444" s="1"/>
      <c r="Q8444" s="1"/>
    </row>
    <row r="8445" spans="2:18" x14ac:dyDescent="0.25">
      <c r="B8445" s="1"/>
      <c r="C8445" s="1"/>
      <c r="G8445" s="1"/>
      <c r="P8445" s="1"/>
      <c r="Q8445" s="1"/>
      <c r="R8445" s="1"/>
    </row>
    <row r="8446" spans="2:18" x14ac:dyDescent="0.25">
      <c r="B8446" s="1"/>
      <c r="C8446" s="1"/>
      <c r="G8446" s="1"/>
      <c r="P8446" s="1"/>
      <c r="Q8446" s="1"/>
      <c r="R8446" s="1"/>
    </row>
    <row r="8447" spans="2:18" x14ac:dyDescent="0.25">
      <c r="B8447" s="1"/>
      <c r="C8447" s="1"/>
      <c r="G8447" s="1"/>
      <c r="P8447" s="1"/>
      <c r="Q8447" s="1"/>
      <c r="R8447" s="1"/>
    </row>
    <row r="8448" spans="2:18" x14ac:dyDescent="0.25">
      <c r="B8448" s="1"/>
      <c r="C8448" s="1"/>
      <c r="G8448" s="1"/>
      <c r="P8448" s="1"/>
      <c r="Q8448" s="1"/>
      <c r="R8448" s="1"/>
    </row>
    <row r="8449" spans="2:21" x14ac:dyDescent="0.25">
      <c r="B8449" s="1"/>
      <c r="C8449" s="1"/>
      <c r="P8449" s="1"/>
      <c r="Q8449" s="1"/>
    </row>
    <row r="8450" spans="2:21" x14ac:dyDescent="0.25">
      <c r="B8450" s="1"/>
      <c r="C8450" s="1"/>
      <c r="P8450" s="1"/>
      <c r="Q8450" s="1"/>
      <c r="R8450" s="1"/>
    </row>
    <row r="8451" spans="2:21" x14ac:dyDescent="0.25">
      <c r="B8451" s="1"/>
      <c r="C8451" s="1"/>
      <c r="P8451" s="1"/>
      <c r="Q8451" s="1"/>
    </row>
    <row r="8452" spans="2:21" x14ac:dyDescent="0.25">
      <c r="B8452" s="1"/>
      <c r="C8452" s="1"/>
      <c r="P8452" s="1"/>
      <c r="Q8452" s="1"/>
      <c r="U8452" s="1"/>
    </row>
    <row r="8453" spans="2:21" x14ac:dyDescent="0.25">
      <c r="B8453" s="1"/>
      <c r="C8453" s="1"/>
      <c r="P8453" s="1"/>
      <c r="Q8453" s="1"/>
      <c r="R8453" s="1"/>
    </row>
    <row r="8454" spans="2:21" x14ac:dyDescent="0.25">
      <c r="B8454" s="1"/>
      <c r="C8454" s="1"/>
      <c r="P8454" s="1"/>
      <c r="Q8454" s="1"/>
      <c r="R8454" s="1"/>
    </row>
    <row r="8455" spans="2:21" x14ac:dyDescent="0.25">
      <c r="B8455" s="1"/>
      <c r="C8455" s="1"/>
      <c r="G8455" s="1"/>
      <c r="P8455" s="1"/>
      <c r="Q8455" s="1"/>
      <c r="R8455" s="1"/>
    </row>
    <row r="8456" spans="2:21" x14ac:dyDescent="0.25">
      <c r="B8456" s="1"/>
      <c r="C8456" s="1"/>
      <c r="P8456" s="1"/>
      <c r="Q8456" s="1"/>
    </row>
    <row r="8457" spans="2:21" x14ac:dyDescent="0.25">
      <c r="B8457" s="1"/>
      <c r="C8457" s="1"/>
      <c r="G8457" s="1"/>
      <c r="P8457" s="1"/>
      <c r="Q8457" s="1"/>
      <c r="R8457" s="1"/>
    </row>
    <row r="8458" spans="2:21" x14ac:dyDescent="0.25">
      <c r="B8458" s="1"/>
      <c r="C8458" s="1"/>
      <c r="P8458" s="1"/>
      <c r="Q8458" s="1"/>
    </row>
    <row r="8459" spans="2:21" x14ac:dyDescent="0.25">
      <c r="B8459" s="1"/>
      <c r="C8459" s="1"/>
      <c r="G8459" s="1"/>
      <c r="P8459" s="1"/>
      <c r="Q8459" s="1"/>
    </row>
    <row r="8460" spans="2:21" x14ac:dyDescent="0.25">
      <c r="B8460" s="1"/>
      <c r="C8460" s="1"/>
      <c r="G8460" s="1"/>
      <c r="P8460" s="1"/>
      <c r="Q8460" s="1"/>
    </row>
    <row r="8461" spans="2:21" x14ac:dyDescent="0.25">
      <c r="B8461" s="1"/>
      <c r="C8461" s="1"/>
      <c r="P8461" s="1"/>
      <c r="Q8461" s="1"/>
      <c r="U8461" s="1"/>
    </row>
    <row r="8462" spans="2:21" x14ac:dyDescent="0.25">
      <c r="B8462" s="1"/>
      <c r="C8462" s="1"/>
      <c r="G8462" s="1"/>
      <c r="P8462" s="1"/>
      <c r="Q8462" s="1"/>
    </row>
    <row r="8463" spans="2:21" x14ac:dyDescent="0.25">
      <c r="B8463" s="1"/>
      <c r="C8463" s="1"/>
      <c r="P8463" s="1"/>
      <c r="Q8463" s="1"/>
    </row>
    <row r="8464" spans="2:21" x14ac:dyDescent="0.25">
      <c r="B8464" s="1"/>
      <c r="C8464" s="1"/>
      <c r="P8464" s="1"/>
      <c r="Q8464" s="1"/>
    </row>
    <row r="8465" spans="2:18" x14ac:dyDescent="0.25">
      <c r="B8465" s="1"/>
      <c r="C8465" s="1"/>
      <c r="P8465" s="1"/>
      <c r="Q8465" s="1"/>
    </row>
    <row r="8466" spans="2:18" x14ac:dyDescent="0.25">
      <c r="B8466" s="1"/>
      <c r="C8466" s="1"/>
      <c r="P8466" s="1"/>
      <c r="Q8466" s="1"/>
      <c r="R8466" s="1"/>
    </row>
    <row r="8467" spans="2:18" x14ac:dyDescent="0.25">
      <c r="B8467" s="1"/>
      <c r="C8467" s="1"/>
      <c r="P8467" s="1"/>
      <c r="Q8467" s="1"/>
      <c r="R8467" s="1"/>
    </row>
    <row r="8468" spans="2:18" x14ac:dyDescent="0.25">
      <c r="B8468" s="1"/>
      <c r="C8468" s="1"/>
      <c r="P8468" s="1"/>
      <c r="Q8468" s="1"/>
    </row>
    <row r="8469" spans="2:18" x14ac:dyDescent="0.25">
      <c r="B8469" s="1"/>
      <c r="C8469" s="1"/>
      <c r="G8469" s="1"/>
      <c r="P8469" s="1"/>
      <c r="Q8469" s="1"/>
    </row>
    <row r="8470" spans="2:18" x14ac:dyDescent="0.25">
      <c r="B8470" s="1"/>
      <c r="C8470" s="1"/>
      <c r="P8470" s="1"/>
      <c r="Q8470" s="1"/>
    </row>
    <row r="8471" spans="2:18" x14ac:dyDescent="0.25">
      <c r="B8471" s="1"/>
      <c r="C8471" s="1"/>
      <c r="P8471" s="1"/>
      <c r="Q8471" s="1"/>
    </row>
    <row r="8472" spans="2:18" x14ac:dyDescent="0.25">
      <c r="B8472" s="1"/>
      <c r="C8472" s="1"/>
      <c r="P8472" s="1"/>
      <c r="Q8472" s="1"/>
      <c r="R8472" s="1"/>
    </row>
    <row r="8473" spans="2:18" x14ac:dyDescent="0.25">
      <c r="B8473" s="1"/>
      <c r="C8473" s="1"/>
      <c r="P8473" s="1"/>
      <c r="Q8473" s="1"/>
    </row>
    <row r="8474" spans="2:18" x14ac:dyDescent="0.25">
      <c r="B8474" s="1"/>
      <c r="C8474" s="1"/>
      <c r="P8474" s="1"/>
      <c r="Q8474" s="1"/>
    </row>
    <row r="8475" spans="2:18" x14ac:dyDescent="0.25">
      <c r="B8475" s="1"/>
      <c r="C8475" s="1"/>
      <c r="P8475" s="1"/>
      <c r="Q8475" s="1"/>
    </row>
    <row r="8476" spans="2:18" x14ac:dyDescent="0.25">
      <c r="B8476" s="1"/>
      <c r="C8476" s="1"/>
      <c r="G8476" s="1"/>
      <c r="P8476" s="1"/>
      <c r="Q8476" s="1"/>
      <c r="R8476" s="1"/>
    </row>
    <row r="8477" spans="2:18" x14ac:dyDescent="0.25">
      <c r="B8477" s="1"/>
      <c r="C8477" s="1"/>
      <c r="G8477" s="1"/>
      <c r="P8477" s="1"/>
      <c r="Q8477" s="1"/>
      <c r="R8477" s="1"/>
    </row>
    <row r="8478" spans="2:18" x14ac:dyDescent="0.25">
      <c r="B8478" s="1"/>
      <c r="C8478" s="1"/>
      <c r="G8478" s="1"/>
      <c r="P8478" s="1"/>
      <c r="Q8478" s="1"/>
      <c r="R8478" s="1"/>
    </row>
    <row r="8479" spans="2:18" x14ac:dyDescent="0.25">
      <c r="B8479" s="1"/>
      <c r="C8479" s="1"/>
      <c r="G8479" s="1"/>
      <c r="P8479" s="1"/>
      <c r="Q8479" s="1"/>
      <c r="R8479" s="1"/>
    </row>
    <row r="8480" spans="2:18" x14ac:dyDescent="0.25">
      <c r="B8480" s="1"/>
      <c r="C8480" s="1"/>
      <c r="G8480" s="1"/>
      <c r="P8480" s="1"/>
      <c r="Q8480" s="1"/>
      <c r="R8480" s="1"/>
    </row>
    <row r="8481" spans="2:18" x14ac:dyDescent="0.25">
      <c r="B8481" s="1"/>
      <c r="C8481" s="1"/>
      <c r="P8481" s="1"/>
      <c r="Q8481" s="1"/>
    </row>
    <row r="8482" spans="2:18" x14ac:dyDescent="0.25">
      <c r="B8482" s="1"/>
      <c r="C8482" s="1"/>
      <c r="G8482" s="1"/>
      <c r="P8482" s="1"/>
      <c r="Q8482" s="1"/>
      <c r="R8482" s="1"/>
    </row>
    <row r="8483" spans="2:18" x14ac:dyDescent="0.25">
      <c r="B8483" s="1"/>
      <c r="C8483" s="1"/>
      <c r="P8483" s="1"/>
      <c r="Q8483" s="1"/>
    </row>
    <row r="8484" spans="2:18" x14ac:dyDescent="0.25">
      <c r="B8484" s="1"/>
      <c r="C8484" s="1"/>
      <c r="G8484" s="1"/>
      <c r="P8484" s="1"/>
      <c r="Q8484" s="1"/>
      <c r="R8484" s="1"/>
    </row>
    <row r="8485" spans="2:18" x14ac:dyDescent="0.25">
      <c r="B8485" s="1"/>
      <c r="C8485" s="1"/>
      <c r="G8485" s="1"/>
      <c r="P8485" s="1"/>
      <c r="Q8485" s="1"/>
      <c r="R8485" s="1"/>
    </row>
    <row r="8486" spans="2:18" x14ac:dyDescent="0.25">
      <c r="B8486" s="1"/>
      <c r="C8486" s="1"/>
      <c r="G8486" s="1"/>
      <c r="P8486" s="1"/>
      <c r="Q8486" s="1"/>
      <c r="R8486" s="1"/>
    </row>
    <row r="8487" spans="2:18" x14ac:dyDescent="0.25">
      <c r="B8487" s="1"/>
      <c r="C8487" s="1"/>
      <c r="P8487" s="1"/>
      <c r="Q8487" s="1"/>
    </row>
    <row r="8488" spans="2:18" x14ac:dyDescent="0.25">
      <c r="B8488" s="1"/>
      <c r="C8488" s="1"/>
      <c r="P8488" s="1"/>
      <c r="Q8488" s="1"/>
      <c r="R8488" s="1"/>
    </row>
    <row r="8489" spans="2:18" x14ac:dyDescent="0.25">
      <c r="B8489" s="1"/>
      <c r="C8489" s="1"/>
      <c r="P8489" s="1"/>
      <c r="Q8489" s="1"/>
      <c r="R8489" s="1"/>
    </row>
    <row r="8490" spans="2:18" x14ac:dyDescent="0.25">
      <c r="B8490" s="1"/>
      <c r="C8490" s="1"/>
      <c r="P8490" s="1"/>
      <c r="Q8490" s="1"/>
    </row>
    <row r="8491" spans="2:18" x14ac:dyDescent="0.25">
      <c r="B8491" s="1"/>
      <c r="C8491" s="1"/>
      <c r="P8491" s="1"/>
      <c r="Q8491" s="1"/>
      <c r="R8491" s="1"/>
    </row>
    <row r="8492" spans="2:18" x14ac:dyDescent="0.25">
      <c r="B8492" s="1"/>
      <c r="C8492" s="1"/>
      <c r="G8492" s="1"/>
      <c r="P8492" s="1"/>
      <c r="Q8492" s="1"/>
      <c r="R8492" s="1"/>
    </row>
    <row r="8493" spans="2:18" x14ac:dyDescent="0.25">
      <c r="B8493" s="1"/>
      <c r="C8493" s="1"/>
      <c r="P8493" s="1"/>
      <c r="Q8493" s="1"/>
    </row>
    <row r="8494" spans="2:18" x14ac:dyDescent="0.25">
      <c r="B8494" s="1"/>
      <c r="C8494" s="1"/>
      <c r="F8494" s="1"/>
      <c r="G8494" s="1"/>
      <c r="P8494" s="1"/>
      <c r="Q8494" s="1"/>
      <c r="R8494" s="1"/>
    </row>
    <row r="8495" spans="2:18" x14ac:dyDescent="0.25">
      <c r="B8495" s="1"/>
      <c r="C8495" s="1"/>
      <c r="P8495" s="1"/>
      <c r="Q8495" s="1"/>
    </row>
    <row r="8496" spans="2:18" x14ac:dyDescent="0.25">
      <c r="B8496" s="1"/>
      <c r="C8496" s="1"/>
      <c r="G8496" s="1"/>
      <c r="P8496" s="1"/>
      <c r="Q8496" s="1"/>
      <c r="R8496" s="1"/>
    </row>
    <row r="8497" spans="2:21" x14ac:dyDescent="0.25">
      <c r="B8497" s="1"/>
      <c r="C8497" s="1"/>
      <c r="P8497" s="1"/>
      <c r="Q8497" s="1"/>
      <c r="R8497" s="1"/>
    </row>
    <row r="8498" spans="2:21" x14ac:dyDescent="0.25">
      <c r="B8498" s="1"/>
      <c r="C8498" s="1"/>
      <c r="P8498" s="1"/>
      <c r="Q8498" s="1"/>
      <c r="U8498" s="1"/>
    </row>
    <row r="8499" spans="2:21" x14ac:dyDescent="0.25">
      <c r="B8499" s="1"/>
      <c r="C8499" s="1"/>
      <c r="P8499" s="1"/>
      <c r="Q8499" s="1"/>
    </row>
    <row r="8500" spans="2:21" x14ac:dyDescent="0.25">
      <c r="B8500" s="1"/>
      <c r="C8500" s="1"/>
      <c r="P8500" s="1"/>
      <c r="Q8500" s="1"/>
    </row>
    <row r="8501" spans="2:21" x14ac:dyDescent="0.25">
      <c r="B8501" s="1"/>
      <c r="C8501" s="1"/>
      <c r="P8501" s="1"/>
      <c r="Q8501" s="1"/>
      <c r="R8501" s="1"/>
    </row>
    <row r="8502" spans="2:21" x14ac:dyDescent="0.25">
      <c r="B8502" s="1"/>
      <c r="C8502" s="1"/>
      <c r="G8502" s="1"/>
      <c r="P8502" s="1"/>
      <c r="Q8502" s="1"/>
      <c r="R8502" s="1"/>
    </row>
    <row r="8503" spans="2:21" x14ac:dyDescent="0.25">
      <c r="B8503" s="1"/>
      <c r="C8503" s="1"/>
      <c r="P8503" s="1"/>
      <c r="Q8503" s="1"/>
      <c r="R8503" s="1"/>
    </row>
    <row r="8504" spans="2:21" x14ac:dyDescent="0.25">
      <c r="B8504" s="1"/>
      <c r="C8504" s="1"/>
      <c r="P8504" s="1"/>
      <c r="Q8504" s="1"/>
    </row>
    <row r="8505" spans="2:21" x14ac:dyDescent="0.25">
      <c r="B8505" s="1"/>
      <c r="C8505" s="1"/>
      <c r="G8505" s="1"/>
      <c r="P8505" s="1"/>
      <c r="Q8505" s="1"/>
      <c r="R8505" s="1"/>
    </row>
    <row r="8506" spans="2:21" x14ac:dyDescent="0.25">
      <c r="B8506" s="1"/>
      <c r="C8506" s="1"/>
      <c r="P8506" s="1"/>
      <c r="Q8506" s="1"/>
      <c r="R8506" s="1"/>
    </row>
    <row r="8507" spans="2:21" x14ac:dyDescent="0.25">
      <c r="B8507" s="1"/>
      <c r="C8507" s="1"/>
      <c r="P8507" s="1"/>
      <c r="Q8507" s="1"/>
    </row>
    <row r="8508" spans="2:21" x14ac:dyDescent="0.25">
      <c r="B8508" s="1"/>
      <c r="C8508" s="1"/>
      <c r="P8508" s="1"/>
      <c r="Q8508" s="1"/>
      <c r="R8508" s="1"/>
    </row>
    <row r="8509" spans="2:21" x14ac:dyDescent="0.25">
      <c r="B8509" s="1"/>
      <c r="C8509" s="1"/>
      <c r="G8509" s="1"/>
      <c r="P8509" s="1"/>
      <c r="Q8509" s="1"/>
      <c r="R8509" s="1"/>
    </row>
    <row r="8510" spans="2:21" x14ac:dyDescent="0.25">
      <c r="B8510" s="1"/>
      <c r="C8510" s="1"/>
      <c r="P8510" s="1"/>
      <c r="Q8510" s="1"/>
    </row>
    <row r="8511" spans="2:21" x14ac:dyDescent="0.25">
      <c r="B8511" s="1"/>
      <c r="C8511" s="1"/>
      <c r="P8511" s="1"/>
      <c r="Q8511" s="1"/>
    </row>
    <row r="8512" spans="2:21" x14ac:dyDescent="0.25">
      <c r="B8512" s="1"/>
      <c r="C8512" s="1"/>
      <c r="P8512" s="1"/>
      <c r="Q8512" s="1"/>
    </row>
    <row r="8513" spans="2:21" x14ac:dyDescent="0.25">
      <c r="B8513" s="1"/>
      <c r="C8513" s="1"/>
      <c r="P8513" s="1"/>
      <c r="Q8513" s="1"/>
    </row>
    <row r="8514" spans="2:21" x14ac:dyDescent="0.25">
      <c r="B8514" s="1"/>
      <c r="C8514" s="1"/>
      <c r="G8514" s="1"/>
      <c r="P8514" s="1"/>
      <c r="Q8514" s="1"/>
    </row>
    <row r="8515" spans="2:21" x14ac:dyDescent="0.25">
      <c r="B8515" s="1"/>
      <c r="C8515" s="1"/>
      <c r="P8515" s="1"/>
      <c r="Q8515" s="1"/>
    </row>
    <row r="8516" spans="2:21" x14ac:dyDescent="0.25">
      <c r="B8516" s="1"/>
      <c r="C8516" s="1"/>
      <c r="P8516" s="1"/>
      <c r="Q8516" s="1"/>
    </row>
    <row r="8517" spans="2:21" x14ac:dyDescent="0.25">
      <c r="B8517" s="1"/>
      <c r="C8517" s="1"/>
      <c r="P8517" s="1"/>
      <c r="Q8517" s="1"/>
      <c r="U8517" s="1"/>
    </row>
    <row r="8518" spans="2:21" x14ac:dyDescent="0.25">
      <c r="B8518" s="1"/>
      <c r="C8518" s="1"/>
      <c r="P8518" s="1"/>
      <c r="Q8518" s="1"/>
    </row>
    <row r="8519" spans="2:21" x14ac:dyDescent="0.25">
      <c r="B8519" s="1"/>
      <c r="C8519" s="1"/>
      <c r="P8519" s="1"/>
      <c r="Q8519" s="1"/>
    </row>
    <row r="8520" spans="2:21" x14ac:dyDescent="0.25">
      <c r="B8520" s="1"/>
      <c r="C8520" s="1"/>
      <c r="P8520" s="1"/>
      <c r="Q8520" s="1"/>
      <c r="R8520" s="1"/>
    </row>
    <row r="8521" spans="2:21" x14ac:dyDescent="0.25">
      <c r="B8521" s="1"/>
      <c r="C8521" s="1"/>
      <c r="P8521" s="1"/>
      <c r="Q8521" s="1"/>
    </row>
    <row r="8522" spans="2:21" x14ac:dyDescent="0.25">
      <c r="B8522" s="1"/>
      <c r="C8522" s="1"/>
      <c r="P8522" s="1"/>
      <c r="Q8522" s="1"/>
      <c r="R8522" s="1"/>
    </row>
    <row r="8523" spans="2:21" x14ac:dyDescent="0.25">
      <c r="B8523" s="1"/>
      <c r="C8523" s="1"/>
      <c r="P8523" s="1"/>
      <c r="Q8523" s="1"/>
      <c r="R8523" s="1"/>
    </row>
    <row r="8524" spans="2:21" x14ac:dyDescent="0.25">
      <c r="B8524" s="1"/>
      <c r="C8524" s="1"/>
      <c r="G8524" s="1"/>
      <c r="P8524" s="1"/>
      <c r="Q8524" s="1"/>
      <c r="R8524" s="1"/>
    </row>
    <row r="8525" spans="2:21" x14ac:dyDescent="0.25">
      <c r="B8525" s="1"/>
      <c r="C8525" s="1"/>
      <c r="P8525" s="1"/>
      <c r="Q8525" s="1"/>
    </row>
    <row r="8526" spans="2:21" x14ac:dyDescent="0.25">
      <c r="B8526" s="1"/>
      <c r="C8526" s="1"/>
      <c r="G8526" s="1"/>
      <c r="P8526" s="1"/>
      <c r="Q8526" s="1"/>
      <c r="R8526" s="1"/>
    </row>
    <row r="8527" spans="2:21" x14ac:dyDescent="0.25">
      <c r="B8527" s="1"/>
      <c r="C8527" s="1"/>
      <c r="G8527" s="1"/>
      <c r="P8527" s="1"/>
      <c r="Q8527" s="1"/>
      <c r="R8527" s="1"/>
    </row>
    <row r="8528" spans="2:21" x14ac:dyDescent="0.25">
      <c r="B8528" s="1"/>
      <c r="C8528" s="1"/>
      <c r="G8528" s="1"/>
      <c r="P8528" s="1"/>
      <c r="Q8528" s="1"/>
      <c r="R8528" s="1"/>
    </row>
    <row r="8529" spans="2:18" x14ac:dyDescent="0.25">
      <c r="B8529" s="1"/>
      <c r="C8529" s="1"/>
      <c r="P8529" s="1"/>
      <c r="Q8529" s="1"/>
    </row>
    <row r="8530" spans="2:18" x14ac:dyDescent="0.25">
      <c r="B8530" s="1"/>
      <c r="C8530" s="1"/>
      <c r="P8530" s="1"/>
      <c r="Q8530" s="1"/>
    </row>
    <row r="8531" spans="2:18" x14ac:dyDescent="0.25">
      <c r="B8531" s="1"/>
      <c r="C8531" s="1"/>
      <c r="P8531" s="1"/>
      <c r="Q8531" s="1"/>
    </row>
    <row r="8532" spans="2:18" x14ac:dyDescent="0.25">
      <c r="B8532" s="1"/>
      <c r="C8532" s="1"/>
      <c r="P8532" s="1"/>
      <c r="Q8532" s="1"/>
    </row>
    <row r="8533" spans="2:18" x14ac:dyDescent="0.25">
      <c r="B8533" s="1"/>
      <c r="C8533" s="1"/>
      <c r="P8533" s="1"/>
      <c r="Q8533" s="1"/>
    </row>
    <row r="8534" spans="2:18" x14ac:dyDescent="0.25">
      <c r="B8534" s="1"/>
      <c r="C8534" s="1"/>
      <c r="P8534" s="1"/>
      <c r="Q8534" s="1"/>
    </row>
    <row r="8535" spans="2:18" x14ac:dyDescent="0.25">
      <c r="B8535" s="1"/>
      <c r="C8535" s="1"/>
      <c r="P8535" s="1"/>
      <c r="Q8535" s="1"/>
    </row>
    <row r="8536" spans="2:18" x14ac:dyDescent="0.25">
      <c r="B8536" s="1"/>
      <c r="C8536" s="1"/>
      <c r="P8536" s="1"/>
      <c r="Q8536" s="1"/>
    </row>
    <row r="8537" spans="2:18" x14ac:dyDescent="0.25">
      <c r="B8537" s="1"/>
      <c r="C8537" s="1"/>
      <c r="P8537" s="1"/>
      <c r="Q8537" s="1"/>
      <c r="R8537" s="1"/>
    </row>
    <row r="8538" spans="2:18" x14ac:dyDescent="0.25">
      <c r="B8538" s="1"/>
      <c r="C8538" s="1"/>
      <c r="G8538" s="1"/>
      <c r="P8538" s="1"/>
      <c r="Q8538" s="1"/>
      <c r="R8538" s="1"/>
    </row>
    <row r="8539" spans="2:18" x14ac:dyDescent="0.25">
      <c r="B8539" s="1"/>
      <c r="C8539" s="1"/>
      <c r="G8539" s="1"/>
      <c r="P8539" s="1"/>
      <c r="Q8539" s="1"/>
      <c r="R8539" s="1"/>
    </row>
    <row r="8540" spans="2:18" x14ac:dyDescent="0.25">
      <c r="B8540" s="1"/>
      <c r="C8540" s="1"/>
      <c r="G8540" s="1"/>
      <c r="P8540" s="1"/>
      <c r="Q8540" s="1"/>
      <c r="R8540" s="1"/>
    </row>
    <row r="8541" spans="2:18" x14ac:dyDescent="0.25">
      <c r="B8541" s="1"/>
      <c r="C8541" s="1"/>
      <c r="G8541" s="1"/>
      <c r="P8541" s="1"/>
      <c r="Q8541" s="1"/>
      <c r="R8541" s="1"/>
    </row>
    <row r="8542" spans="2:18" x14ac:dyDescent="0.25">
      <c r="B8542" s="1"/>
      <c r="C8542" s="1"/>
      <c r="G8542" s="1"/>
      <c r="P8542" s="1"/>
      <c r="Q8542" s="1"/>
      <c r="R8542" s="1"/>
    </row>
    <row r="8543" spans="2:18" x14ac:dyDescent="0.25">
      <c r="B8543" s="1"/>
      <c r="C8543" s="1"/>
      <c r="P8543" s="1"/>
      <c r="Q8543" s="1"/>
      <c r="R8543" s="1"/>
    </row>
    <row r="8544" spans="2:18" x14ac:dyDescent="0.25">
      <c r="B8544" s="1"/>
      <c r="C8544" s="1"/>
      <c r="P8544" s="1"/>
      <c r="Q8544" s="1"/>
    </row>
    <row r="8545" spans="2:18" x14ac:dyDescent="0.25">
      <c r="B8545" s="1"/>
      <c r="C8545" s="1"/>
      <c r="P8545" s="1"/>
      <c r="Q8545" s="1"/>
    </row>
    <row r="8546" spans="2:18" x14ac:dyDescent="0.25">
      <c r="B8546" s="1"/>
      <c r="C8546" s="1"/>
      <c r="G8546" s="1"/>
      <c r="P8546" s="1"/>
      <c r="Q8546" s="1"/>
      <c r="R8546" s="1"/>
    </row>
    <row r="8547" spans="2:18" x14ac:dyDescent="0.25">
      <c r="B8547" s="1"/>
      <c r="C8547" s="1"/>
      <c r="P8547" s="1"/>
      <c r="Q8547" s="1"/>
    </row>
    <row r="8548" spans="2:18" x14ac:dyDescent="0.25">
      <c r="B8548" s="1"/>
      <c r="C8548" s="1"/>
      <c r="P8548" s="1"/>
      <c r="Q8548" s="1"/>
      <c r="R8548" s="1"/>
    </row>
    <row r="8549" spans="2:18" x14ac:dyDescent="0.25">
      <c r="B8549" s="1"/>
      <c r="C8549" s="1"/>
      <c r="P8549" s="1"/>
      <c r="Q8549" s="1"/>
      <c r="R8549" s="1"/>
    </row>
    <row r="8550" spans="2:18" x14ac:dyDescent="0.25">
      <c r="B8550" s="1"/>
      <c r="C8550" s="1"/>
      <c r="G8550" s="1"/>
      <c r="P8550" s="1"/>
      <c r="Q8550" s="1"/>
      <c r="R8550" s="1"/>
    </row>
    <row r="8551" spans="2:18" x14ac:dyDescent="0.25">
      <c r="B8551" s="1"/>
      <c r="C8551" s="1"/>
      <c r="G8551" s="1"/>
      <c r="P8551" s="1"/>
      <c r="Q8551" s="1"/>
      <c r="R8551" s="1"/>
    </row>
    <row r="8552" spans="2:18" x14ac:dyDescent="0.25">
      <c r="B8552" s="1"/>
      <c r="C8552" s="1"/>
      <c r="P8552" s="1"/>
      <c r="Q8552" s="1"/>
      <c r="R8552" s="1"/>
    </row>
    <row r="8553" spans="2:18" x14ac:dyDescent="0.25">
      <c r="B8553" s="1"/>
      <c r="C8553" s="1"/>
      <c r="P8553" s="1"/>
      <c r="Q8553" s="1"/>
      <c r="R8553" s="1"/>
    </row>
    <row r="8554" spans="2:18" x14ac:dyDescent="0.25">
      <c r="B8554" s="1"/>
      <c r="C8554" s="1"/>
      <c r="P8554" s="1"/>
      <c r="Q8554" s="1"/>
    </row>
    <row r="8555" spans="2:18" x14ac:dyDescent="0.25">
      <c r="B8555" s="1"/>
      <c r="C8555" s="1"/>
      <c r="P8555" s="1"/>
      <c r="Q8555" s="1"/>
    </row>
    <row r="8556" spans="2:18" x14ac:dyDescent="0.25">
      <c r="B8556" s="1"/>
      <c r="C8556" s="1"/>
      <c r="G8556" s="1"/>
      <c r="P8556" s="1"/>
      <c r="Q8556" s="1"/>
      <c r="R8556" s="1"/>
    </row>
    <row r="8557" spans="2:18" x14ac:dyDescent="0.25">
      <c r="B8557" s="1"/>
      <c r="C8557" s="1"/>
      <c r="P8557" s="1"/>
      <c r="Q8557" s="1"/>
    </row>
    <row r="8558" spans="2:18" x14ac:dyDescent="0.25">
      <c r="B8558" s="1"/>
      <c r="C8558" s="1"/>
      <c r="P8558" s="1"/>
      <c r="Q8558" s="1"/>
    </row>
    <row r="8559" spans="2:18" x14ac:dyDescent="0.25">
      <c r="B8559" s="1"/>
      <c r="C8559" s="1"/>
      <c r="P8559" s="1"/>
      <c r="Q8559" s="1"/>
      <c r="R8559" s="1"/>
    </row>
    <row r="8560" spans="2:18" x14ac:dyDescent="0.25">
      <c r="B8560" s="1"/>
      <c r="C8560" s="1"/>
      <c r="P8560" s="1"/>
      <c r="Q8560" s="1"/>
    </row>
    <row r="8561" spans="2:18" x14ac:dyDescent="0.25">
      <c r="B8561" s="1"/>
      <c r="C8561" s="1"/>
      <c r="P8561" s="1"/>
      <c r="Q8561" s="1"/>
    </row>
    <row r="8562" spans="2:18" x14ac:dyDescent="0.25">
      <c r="B8562" s="1"/>
      <c r="C8562" s="1"/>
      <c r="G8562" s="1"/>
      <c r="P8562" s="1"/>
      <c r="Q8562" s="1"/>
      <c r="R8562" s="1"/>
    </row>
    <row r="8563" spans="2:18" x14ac:dyDescent="0.25">
      <c r="B8563" s="1"/>
      <c r="C8563" s="1"/>
      <c r="P8563" s="1"/>
      <c r="Q8563" s="1"/>
    </row>
    <row r="8564" spans="2:18" x14ac:dyDescent="0.25">
      <c r="B8564" s="1"/>
      <c r="C8564" s="1"/>
      <c r="P8564" s="1"/>
      <c r="Q8564" s="1"/>
    </row>
    <row r="8565" spans="2:18" x14ac:dyDescent="0.25">
      <c r="B8565" s="1"/>
      <c r="C8565" s="1"/>
      <c r="P8565" s="1"/>
      <c r="Q8565" s="1"/>
    </row>
    <row r="8566" spans="2:18" x14ac:dyDescent="0.25">
      <c r="B8566" s="1"/>
      <c r="C8566" s="1"/>
      <c r="P8566" s="1"/>
      <c r="Q8566" s="1"/>
    </row>
    <row r="8567" spans="2:18" x14ac:dyDescent="0.25">
      <c r="B8567" s="1"/>
      <c r="C8567" s="1"/>
      <c r="P8567" s="1"/>
      <c r="Q8567" s="1"/>
    </row>
    <row r="8568" spans="2:18" x14ac:dyDescent="0.25">
      <c r="B8568" s="1"/>
      <c r="C8568" s="1"/>
      <c r="G8568" s="1"/>
      <c r="P8568" s="1"/>
      <c r="Q8568" s="1"/>
      <c r="R8568" s="1"/>
    </row>
    <row r="8569" spans="2:18" x14ac:dyDescent="0.25">
      <c r="B8569" s="1"/>
      <c r="C8569" s="1"/>
      <c r="G8569" s="1"/>
      <c r="P8569" s="1"/>
      <c r="Q8569" s="1"/>
      <c r="R8569" s="1"/>
    </row>
    <row r="8570" spans="2:18" x14ac:dyDescent="0.25">
      <c r="B8570" s="1"/>
      <c r="C8570" s="1"/>
      <c r="P8570" s="1"/>
      <c r="Q8570" s="1"/>
    </row>
    <row r="8571" spans="2:18" x14ac:dyDescent="0.25">
      <c r="B8571" s="1"/>
      <c r="C8571" s="1"/>
      <c r="G8571" s="1"/>
      <c r="P8571" s="1"/>
      <c r="Q8571" s="1"/>
      <c r="R8571" s="1"/>
    </row>
    <row r="8572" spans="2:18" x14ac:dyDescent="0.25">
      <c r="B8572" s="1"/>
      <c r="C8572" s="1"/>
      <c r="P8572" s="1"/>
      <c r="Q8572" s="1"/>
    </row>
    <row r="8573" spans="2:18" x14ac:dyDescent="0.25">
      <c r="B8573" s="1"/>
      <c r="C8573" s="1"/>
      <c r="P8573" s="1"/>
      <c r="Q8573" s="1"/>
    </row>
    <row r="8574" spans="2:18" x14ac:dyDescent="0.25">
      <c r="B8574" s="1"/>
      <c r="C8574" s="1"/>
      <c r="G8574" s="1"/>
      <c r="P8574" s="1"/>
      <c r="Q8574" s="1"/>
    </row>
    <row r="8575" spans="2:18" x14ac:dyDescent="0.25">
      <c r="B8575" s="1"/>
      <c r="C8575" s="1"/>
      <c r="F8575" s="1"/>
      <c r="P8575" s="1"/>
      <c r="Q8575" s="1"/>
      <c r="R8575" s="1"/>
    </row>
    <row r="8576" spans="2:18" x14ac:dyDescent="0.25">
      <c r="B8576" s="1"/>
      <c r="C8576" s="1"/>
      <c r="P8576" s="1"/>
      <c r="Q8576" s="1"/>
    </row>
    <row r="8577" spans="2:18" x14ac:dyDescent="0.25">
      <c r="B8577" s="1"/>
      <c r="C8577" s="1"/>
      <c r="P8577" s="1"/>
      <c r="Q8577" s="1"/>
    </row>
    <row r="8578" spans="2:18" x14ac:dyDescent="0.25">
      <c r="B8578" s="1"/>
      <c r="C8578" s="1"/>
      <c r="P8578" s="1"/>
      <c r="Q8578" s="1"/>
    </row>
    <row r="8579" spans="2:18" x14ac:dyDescent="0.25">
      <c r="B8579" s="1"/>
      <c r="C8579" s="1"/>
      <c r="P8579" s="1"/>
      <c r="Q8579" s="1"/>
    </row>
    <row r="8580" spans="2:18" x14ac:dyDescent="0.25">
      <c r="B8580" s="1"/>
      <c r="C8580" s="1"/>
      <c r="P8580" s="1"/>
      <c r="Q8580" s="1"/>
    </row>
    <row r="8581" spans="2:18" x14ac:dyDescent="0.25">
      <c r="B8581" s="1"/>
      <c r="C8581" s="1"/>
      <c r="P8581" s="1"/>
      <c r="Q8581" s="1"/>
    </row>
    <row r="8582" spans="2:18" x14ac:dyDescent="0.25">
      <c r="B8582" s="1"/>
      <c r="C8582" s="1"/>
      <c r="P8582" s="1"/>
      <c r="Q8582" s="1"/>
    </row>
    <row r="8583" spans="2:18" x14ac:dyDescent="0.25">
      <c r="B8583" s="1"/>
      <c r="C8583" s="1"/>
      <c r="P8583" s="1"/>
      <c r="Q8583" s="1"/>
    </row>
    <row r="8584" spans="2:18" x14ac:dyDescent="0.25">
      <c r="B8584" s="1"/>
      <c r="C8584" s="1"/>
      <c r="P8584" s="1"/>
      <c r="Q8584" s="1"/>
    </row>
    <row r="8585" spans="2:18" x14ac:dyDescent="0.25">
      <c r="B8585" s="1"/>
      <c r="C8585" s="1"/>
      <c r="P8585" s="1"/>
      <c r="Q8585" s="1"/>
    </row>
    <row r="8586" spans="2:18" x14ac:dyDescent="0.25">
      <c r="B8586" s="1"/>
      <c r="C8586" s="1"/>
      <c r="P8586" s="1"/>
      <c r="Q8586" s="1"/>
    </row>
    <row r="8587" spans="2:18" x14ac:dyDescent="0.25">
      <c r="B8587" s="1"/>
      <c r="C8587" s="1"/>
      <c r="G8587" s="1"/>
      <c r="P8587" s="1"/>
      <c r="Q8587" s="1"/>
      <c r="R8587" s="1"/>
    </row>
    <row r="8588" spans="2:18" x14ac:dyDescent="0.25">
      <c r="B8588" s="1"/>
      <c r="C8588" s="1"/>
      <c r="P8588" s="1"/>
      <c r="Q8588" s="1"/>
    </row>
    <row r="8589" spans="2:18" x14ac:dyDescent="0.25">
      <c r="B8589" s="1"/>
      <c r="C8589" s="1"/>
      <c r="F8589" s="1"/>
      <c r="G8589" s="1"/>
      <c r="P8589" s="1"/>
      <c r="Q8589" s="1"/>
      <c r="R8589" s="1"/>
    </row>
    <row r="8590" spans="2:18" x14ac:dyDescent="0.25">
      <c r="B8590" s="1"/>
      <c r="C8590" s="1"/>
      <c r="P8590" s="1"/>
      <c r="Q8590" s="1"/>
      <c r="R8590" s="1"/>
    </row>
    <row r="8591" spans="2:18" x14ac:dyDescent="0.25">
      <c r="B8591" s="1"/>
      <c r="C8591" s="1"/>
      <c r="P8591" s="1"/>
      <c r="Q8591" s="1"/>
    </row>
    <row r="8592" spans="2:18" x14ac:dyDescent="0.25">
      <c r="B8592" s="1"/>
      <c r="C8592" s="1"/>
      <c r="P8592" s="1"/>
      <c r="Q8592" s="1"/>
    </row>
    <row r="8593" spans="2:21" x14ac:dyDescent="0.25">
      <c r="B8593" s="1"/>
      <c r="C8593" s="1"/>
      <c r="P8593" s="1"/>
      <c r="Q8593" s="1"/>
    </row>
    <row r="8594" spans="2:21" x14ac:dyDescent="0.25">
      <c r="B8594" s="1"/>
      <c r="C8594" s="1"/>
      <c r="P8594" s="1"/>
      <c r="Q8594" s="1"/>
      <c r="R8594" s="1"/>
    </row>
    <row r="8595" spans="2:21" x14ac:dyDescent="0.25">
      <c r="B8595" s="1"/>
      <c r="C8595" s="1"/>
      <c r="P8595" s="1"/>
      <c r="Q8595" s="1"/>
    </row>
    <row r="8596" spans="2:21" x14ac:dyDescent="0.25">
      <c r="B8596" s="1"/>
      <c r="C8596" s="1"/>
      <c r="P8596" s="1"/>
      <c r="Q8596" s="1"/>
    </row>
    <row r="8597" spans="2:21" x14ac:dyDescent="0.25">
      <c r="B8597" s="1"/>
      <c r="C8597" s="1"/>
      <c r="P8597" s="1"/>
      <c r="Q8597" s="1"/>
    </row>
    <row r="8598" spans="2:21" x14ac:dyDescent="0.25">
      <c r="B8598" s="1"/>
      <c r="C8598" s="1"/>
      <c r="G8598" s="1"/>
      <c r="P8598" s="1"/>
      <c r="Q8598" s="1"/>
    </row>
    <row r="8599" spans="2:21" x14ac:dyDescent="0.25">
      <c r="B8599" s="1"/>
      <c r="C8599" s="1"/>
      <c r="P8599" s="1"/>
      <c r="Q8599" s="1"/>
      <c r="R8599" s="1"/>
    </row>
    <row r="8600" spans="2:21" x14ac:dyDescent="0.25">
      <c r="B8600" s="1"/>
      <c r="C8600" s="1"/>
      <c r="G8600" s="1"/>
      <c r="P8600" s="1"/>
      <c r="Q8600" s="1"/>
      <c r="R8600" s="1"/>
    </row>
    <row r="8601" spans="2:21" x14ac:dyDescent="0.25">
      <c r="B8601" s="1"/>
      <c r="C8601" s="1"/>
      <c r="P8601" s="1"/>
      <c r="Q8601" s="1"/>
      <c r="U8601" s="1"/>
    </row>
    <row r="8602" spans="2:21" x14ac:dyDescent="0.25">
      <c r="B8602" s="1"/>
      <c r="C8602" s="1"/>
      <c r="P8602" s="1"/>
      <c r="Q8602" s="1"/>
    </row>
    <row r="8603" spans="2:21" x14ac:dyDescent="0.25">
      <c r="B8603" s="1"/>
      <c r="C8603" s="1"/>
      <c r="P8603" s="1"/>
      <c r="Q8603" s="1"/>
      <c r="R8603" s="1"/>
    </row>
    <row r="8604" spans="2:21" x14ac:dyDescent="0.25">
      <c r="B8604" s="1"/>
      <c r="C8604" s="1"/>
      <c r="P8604" s="1"/>
      <c r="Q8604" s="1"/>
      <c r="R8604" s="1"/>
    </row>
    <row r="8605" spans="2:21" x14ac:dyDescent="0.25">
      <c r="B8605" s="1"/>
      <c r="C8605" s="1"/>
      <c r="G8605" s="1"/>
      <c r="P8605" s="1"/>
      <c r="Q8605" s="1"/>
      <c r="R8605" s="1"/>
    </row>
    <row r="8606" spans="2:21" x14ac:dyDescent="0.25">
      <c r="B8606" s="1"/>
      <c r="C8606" s="1"/>
      <c r="P8606" s="1"/>
      <c r="Q8606" s="1"/>
    </row>
    <row r="8607" spans="2:21" x14ac:dyDescent="0.25">
      <c r="B8607" s="1"/>
      <c r="C8607" s="1"/>
      <c r="P8607" s="1"/>
      <c r="Q8607" s="1"/>
    </row>
    <row r="8608" spans="2:21" x14ac:dyDescent="0.25">
      <c r="B8608" s="1"/>
      <c r="C8608" s="1"/>
      <c r="P8608" s="1"/>
      <c r="Q8608" s="1"/>
    </row>
    <row r="8609" spans="2:21" x14ac:dyDescent="0.25">
      <c r="B8609" s="1"/>
      <c r="C8609" s="1"/>
      <c r="P8609" s="1"/>
      <c r="Q8609" s="1"/>
    </row>
    <row r="8610" spans="2:21" x14ac:dyDescent="0.25">
      <c r="B8610" s="1"/>
      <c r="C8610" s="1"/>
      <c r="G8610" s="1"/>
      <c r="P8610" s="1"/>
      <c r="Q8610" s="1"/>
      <c r="R8610" s="1"/>
    </row>
    <row r="8611" spans="2:21" x14ac:dyDescent="0.25">
      <c r="B8611" s="1"/>
      <c r="C8611" s="1"/>
      <c r="P8611" s="1"/>
      <c r="Q8611" s="1"/>
    </row>
    <row r="8612" spans="2:21" x14ac:dyDescent="0.25">
      <c r="B8612" s="1"/>
      <c r="C8612" s="1"/>
      <c r="P8612" s="1"/>
      <c r="Q8612" s="1"/>
    </row>
    <row r="8613" spans="2:21" x14ac:dyDescent="0.25">
      <c r="B8613" s="1"/>
      <c r="C8613" s="1"/>
      <c r="P8613" s="1"/>
      <c r="Q8613" s="1"/>
    </row>
    <row r="8614" spans="2:21" x14ac:dyDescent="0.25">
      <c r="B8614" s="1"/>
      <c r="C8614" s="1"/>
      <c r="P8614" s="1"/>
      <c r="Q8614" s="1"/>
    </row>
    <row r="8615" spans="2:21" x14ac:dyDescent="0.25">
      <c r="B8615" s="1"/>
      <c r="C8615" s="1"/>
      <c r="G8615" s="1"/>
      <c r="P8615" s="1"/>
      <c r="Q8615" s="1"/>
      <c r="R8615" s="1"/>
    </row>
    <row r="8616" spans="2:21" x14ac:dyDescent="0.25">
      <c r="B8616" s="1"/>
      <c r="C8616" s="1"/>
      <c r="P8616" s="1"/>
      <c r="Q8616" s="1"/>
    </row>
    <row r="8617" spans="2:21" x14ac:dyDescent="0.25">
      <c r="B8617" s="1"/>
      <c r="C8617" s="1"/>
      <c r="P8617" s="1"/>
      <c r="Q8617" s="1"/>
      <c r="R8617" s="1"/>
    </row>
    <row r="8618" spans="2:21" x14ac:dyDescent="0.25">
      <c r="B8618" s="1"/>
      <c r="C8618" s="1"/>
      <c r="G8618" s="1"/>
      <c r="P8618" s="1"/>
      <c r="Q8618" s="1"/>
      <c r="R8618" s="1"/>
    </row>
    <row r="8619" spans="2:21" x14ac:dyDescent="0.25">
      <c r="B8619" s="1"/>
      <c r="C8619" s="1"/>
      <c r="G8619" s="1"/>
      <c r="P8619" s="1"/>
      <c r="Q8619" s="1"/>
      <c r="R8619" s="1"/>
    </row>
    <row r="8620" spans="2:21" x14ac:dyDescent="0.25">
      <c r="B8620" s="1"/>
      <c r="C8620" s="1"/>
      <c r="P8620" s="1"/>
      <c r="Q8620" s="1"/>
    </row>
    <row r="8621" spans="2:21" x14ac:dyDescent="0.25">
      <c r="B8621" s="1"/>
      <c r="C8621" s="1"/>
      <c r="G8621" s="1"/>
      <c r="P8621" s="1"/>
      <c r="Q8621" s="1"/>
      <c r="R8621" s="1"/>
    </row>
    <row r="8622" spans="2:21" x14ac:dyDescent="0.25">
      <c r="B8622" s="1"/>
      <c r="C8622" s="1"/>
      <c r="P8622" s="1"/>
      <c r="Q8622" s="1"/>
    </row>
    <row r="8623" spans="2:21" x14ac:dyDescent="0.25">
      <c r="B8623" s="1"/>
      <c r="C8623" s="1"/>
      <c r="P8623" s="1"/>
      <c r="Q8623" s="1"/>
      <c r="U8623" s="1"/>
    </row>
    <row r="8624" spans="2:21" x14ac:dyDescent="0.25">
      <c r="B8624" s="1"/>
      <c r="C8624" s="1"/>
      <c r="P8624" s="1"/>
      <c r="Q8624" s="1"/>
    </row>
    <row r="8625" spans="2:18" x14ac:dyDescent="0.25">
      <c r="B8625" s="1"/>
      <c r="C8625" s="1"/>
      <c r="P8625" s="1"/>
      <c r="Q8625" s="1"/>
    </row>
    <row r="8626" spans="2:18" x14ac:dyDescent="0.25">
      <c r="B8626" s="1"/>
      <c r="C8626" s="1"/>
      <c r="P8626" s="1"/>
      <c r="Q8626" s="1"/>
    </row>
    <row r="8627" spans="2:18" x14ac:dyDescent="0.25">
      <c r="B8627" s="1"/>
      <c r="C8627" s="1"/>
      <c r="P8627" s="1"/>
      <c r="Q8627" s="1"/>
    </row>
    <row r="8628" spans="2:18" x14ac:dyDescent="0.25">
      <c r="B8628" s="1"/>
      <c r="C8628" s="1"/>
      <c r="P8628" s="1"/>
      <c r="Q8628" s="1"/>
    </row>
    <row r="8629" spans="2:18" x14ac:dyDescent="0.25">
      <c r="B8629" s="1"/>
      <c r="C8629" s="1"/>
      <c r="P8629" s="1"/>
      <c r="Q8629" s="1"/>
    </row>
    <row r="8630" spans="2:18" x14ac:dyDescent="0.25">
      <c r="B8630" s="1"/>
      <c r="C8630" s="1"/>
      <c r="P8630" s="1"/>
      <c r="Q8630" s="1"/>
    </row>
    <row r="8631" spans="2:18" x14ac:dyDescent="0.25">
      <c r="B8631" s="1"/>
      <c r="C8631" s="1"/>
      <c r="P8631" s="1"/>
      <c r="Q8631" s="1"/>
    </row>
    <row r="8632" spans="2:18" x14ac:dyDescent="0.25">
      <c r="B8632" s="1"/>
      <c r="C8632" s="1"/>
      <c r="P8632" s="1"/>
      <c r="Q8632" s="1"/>
    </row>
    <row r="8633" spans="2:18" x14ac:dyDescent="0.25">
      <c r="B8633" s="1"/>
      <c r="C8633" s="1"/>
      <c r="P8633" s="1"/>
      <c r="Q8633" s="1"/>
    </row>
    <row r="8634" spans="2:18" x14ac:dyDescent="0.25">
      <c r="B8634" s="1"/>
      <c r="C8634" s="1"/>
      <c r="G8634" s="1"/>
      <c r="P8634" s="1"/>
      <c r="Q8634" s="1"/>
      <c r="R8634" s="1"/>
    </row>
    <row r="8635" spans="2:18" x14ac:dyDescent="0.25">
      <c r="B8635" s="1"/>
      <c r="C8635" s="1"/>
      <c r="G8635" s="1"/>
      <c r="P8635" s="1"/>
      <c r="Q8635" s="1"/>
      <c r="R8635" s="1"/>
    </row>
    <row r="8636" spans="2:18" x14ac:dyDescent="0.25">
      <c r="B8636" s="1"/>
      <c r="C8636" s="1"/>
      <c r="P8636" s="1"/>
      <c r="Q8636" s="1"/>
    </row>
    <row r="8637" spans="2:18" x14ac:dyDescent="0.25">
      <c r="B8637" s="1"/>
      <c r="C8637" s="1"/>
      <c r="P8637" s="1"/>
      <c r="Q8637" s="1"/>
    </row>
    <row r="8638" spans="2:18" x14ac:dyDescent="0.25">
      <c r="B8638" s="1"/>
      <c r="C8638" s="1"/>
      <c r="G8638" s="1"/>
      <c r="P8638" s="1"/>
      <c r="Q8638" s="1"/>
      <c r="R8638" s="1"/>
    </row>
    <row r="8639" spans="2:18" x14ac:dyDescent="0.25">
      <c r="B8639" s="1"/>
      <c r="C8639" s="1"/>
      <c r="G8639" s="1"/>
      <c r="P8639" s="1"/>
      <c r="Q8639" s="1"/>
      <c r="R8639" s="1"/>
    </row>
    <row r="8640" spans="2:18" x14ac:dyDescent="0.25">
      <c r="B8640" s="1"/>
      <c r="C8640" s="1"/>
      <c r="P8640" s="1"/>
      <c r="Q8640" s="1"/>
    </row>
    <row r="8641" spans="2:21" x14ac:dyDescent="0.25">
      <c r="B8641" s="1"/>
      <c r="C8641" s="1"/>
      <c r="P8641" s="1"/>
      <c r="Q8641" s="1"/>
    </row>
    <row r="8642" spans="2:21" x14ac:dyDescent="0.25">
      <c r="B8642" s="1"/>
      <c r="C8642" s="1"/>
      <c r="P8642" s="1"/>
      <c r="Q8642" s="1"/>
    </row>
    <row r="8643" spans="2:21" x14ac:dyDescent="0.25">
      <c r="B8643" s="1"/>
      <c r="C8643" s="1"/>
      <c r="P8643" s="1"/>
      <c r="Q8643" s="1"/>
    </row>
    <row r="8644" spans="2:21" x14ac:dyDescent="0.25">
      <c r="B8644" s="1"/>
      <c r="C8644" s="1"/>
      <c r="G8644" s="1"/>
      <c r="P8644" s="1"/>
      <c r="Q8644" s="1"/>
      <c r="R8644" s="1"/>
    </row>
    <row r="8645" spans="2:21" x14ac:dyDescent="0.25">
      <c r="B8645" s="1"/>
      <c r="C8645" s="1"/>
      <c r="G8645" s="1"/>
      <c r="P8645" s="1"/>
      <c r="Q8645" s="1"/>
    </row>
    <row r="8646" spans="2:21" x14ac:dyDescent="0.25">
      <c r="B8646" s="1"/>
      <c r="C8646" s="1"/>
      <c r="G8646" s="1"/>
      <c r="P8646" s="1"/>
      <c r="Q8646" s="1"/>
    </row>
    <row r="8647" spans="2:21" x14ac:dyDescent="0.25">
      <c r="B8647" s="1"/>
      <c r="C8647" s="1"/>
      <c r="P8647" s="1"/>
      <c r="Q8647" s="1"/>
    </row>
    <row r="8648" spans="2:21" x14ac:dyDescent="0.25">
      <c r="B8648" s="1"/>
      <c r="C8648" s="1"/>
      <c r="G8648" s="1"/>
      <c r="P8648" s="1"/>
      <c r="Q8648" s="1"/>
      <c r="R8648" s="1"/>
      <c r="U8648" s="1"/>
    </row>
    <row r="8649" spans="2:21" x14ac:dyDescent="0.25">
      <c r="B8649" s="1"/>
      <c r="C8649" s="1"/>
      <c r="G8649" s="1"/>
      <c r="P8649" s="1"/>
      <c r="Q8649" s="1"/>
      <c r="R8649" s="1"/>
    </row>
    <row r="8650" spans="2:21" x14ac:dyDescent="0.25">
      <c r="B8650" s="1"/>
      <c r="C8650" s="1"/>
      <c r="G8650" s="1"/>
      <c r="P8650" s="1"/>
      <c r="Q8650" s="1"/>
    </row>
    <row r="8651" spans="2:21" x14ac:dyDescent="0.25">
      <c r="B8651" s="1"/>
      <c r="C8651" s="1"/>
      <c r="P8651" s="1"/>
      <c r="Q8651" s="1"/>
    </row>
    <row r="8652" spans="2:21" x14ac:dyDescent="0.25">
      <c r="B8652" s="1"/>
      <c r="C8652" s="1"/>
      <c r="P8652" s="1"/>
      <c r="Q8652" s="1"/>
    </row>
    <row r="8653" spans="2:21" x14ac:dyDescent="0.25">
      <c r="B8653" s="1"/>
      <c r="C8653" s="1"/>
      <c r="P8653" s="1"/>
      <c r="Q8653" s="1"/>
    </row>
    <row r="8654" spans="2:21" x14ac:dyDescent="0.25">
      <c r="B8654" s="1"/>
      <c r="C8654" s="1"/>
      <c r="P8654" s="1"/>
      <c r="Q8654" s="1"/>
    </row>
    <row r="8655" spans="2:21" x14ac:dyDescent="0.25">
      <c r="B8655" s="1"/>
      <c r="C8655" s="1"/>
      <c r="G8655" s="1"/>
      <c r="P8655" s="1"/>
      <c r="Q8655" s="1"/>
      <c r="R8655" s="1"/>
    </row>
    <row r="8656" spans="2:21" x14ac:dyDescent="0.25">
      <c r="B8656" s="1"/>
      <c r="C8656" s="1"/>
      <c r="P8656" s="1"/>
      <c r="Q8656" s="1"/>
    </row>
    <row r="8657" spans="2:18" x14ac:dyDescent="0.25">
      <c r="B8657" s="1"/>
      <c r="C8657" s="1"/>
      <c r="P8657" s="1"/>
      <c r="Q8657" s="1"/>
    </row>
    <row r="8658" spans="2:18" x14ac:dyDescent="0.25">
      <c r="B8658" s="1"/>
      <c r="C8658" s="1"/>
      <c r="P8658" s="1"/>
      <c r="Q8658" s="1"/>
    </row>
    <row r="8659" spans="2:18" x14ac:dyDescent="0.25">
      <c r="B8659" s="1"/>
      <c r="C8659" s="1"/>
      <c r="P8659" s="1"/>
      <c r="Q8659" s="1"/>
      <c r="R8659" s="1"/>
    </row>
    <row r="8660" spans="2:18" x14ac:dyDescent="0.25">
      <c r="B8660" s="1"/>
      <c r="C8660" s="1"/>
      <c r="G8660" s="1"/>
      <c r="P8660" s="1"/>
      <c r="Q8660" s="1"/>
      <c r="R8660" s="1"/>
    </row>
    <row r="8661" spans="2:18" x14ac:dyDescent="0.25">
      <c r="B8661" s="1"/>
      <c r="C8661" s="1"/>
      <c r="G8661" s="1"/>
      <c r="P8661" s="1"/>
      <c r="Q8661" s="1"/>
    </row>
    <row r="8662" spans="2:18" x14ac:dyDescent="0.25">
      <c r="B8662" s="1"/>
      <c r="C8662" s="1"/>
      <c r="P8662" s="1"/>
      <c r="Q8662" s="1"/>
    </row>
    <row r="8663" spans="2:18" x14ac:dyDescent="0.25">
      <c r="B8663" s="1"/>
      <c r="C8663" s="1"/>
      <c r="P8663" s="1"/>
      <c r="Q8663" s="1"/>
    </row>
    <row r="8664" spans="2:18" x14ac:dyDescent="0.25">
      <c r="B8664" s="1"/>
      <c r="C8664" s="1"/>
      <c r="P8664" s="1"/>
      <c r="Q8664" s="1"/>
      <c r="R8664" s="1"/>
    </row>
    <row r="8665" spans="2:18" x14ac:dyDescent="0.25">
      <c r="B8665" s="1"/>
      <c r="C8665" s="1"/>
      <c r="P8665" s="1"/>
      <c r="Q8665" s="1"/>
    </row>
    <row r="8666" spans="2:18" x14ac:dyDescent="0.25">
      <c r="B8666" s="1"/>
      <c r="C8666" s="1"/>
      <c r="G8666" s="1"/>
      <c r="P8666" s="1"/>
      <c r="Q8666" s="1"/>
    </row>
    <row r="8667" spans="2:18" x14ac:dyDescent="0.25">
      <c r="B8667" s="1"/>
      <c r="C8667" s="1"/>
      <c r="P8667" s="1"/>
      <c r="Q8667" s="1"/>
    </row>
    <row r="8668" spans="2:18" x14ac:dyDescent="0.25">
      <c r="B8668" s="1"/>
      <c r="C8668" s="1"/>
      <c r="P8668" s="1"/>
      <c r="Q8668" s="1"/>
    </row>
    <row r="8669" spans="2:18" x14ac:dyDescent="0.25">
      <c r="B8669" s="1"/>
      <c r="C8669" s="1"/>
      <c r="P8669" s="1"/>
      <c r="Q8669" s="1"/>
      <c r="R8669" s="1"/>
    </row>
    <row r="8670" spans="2:18" x14ac:dyDescent="0.25">
      <c r="B8670" s="1"/>
      <c r="C8670" s="1"/>
      <c r="P8670" s="1"/>
      <c r="Q8670" s="1"/>
    </row>
    <row r="8671" spans="2:18" x14ac:dyDescent="0.25">
      <c r="B8671" s="1"/>
      <c r="C8671" s="1"/>
      <c r="G8671" s="1"/>
      <c r="P8671" s="1"/>
      <c r="Q8671" s="1"/>
      <c r="R8671" s="1"/>
    </row>
    <row r="8672" spans="2:18" x14ac:dyDescent="0.25">
      <c r="B8672" s="1"/>
      <c r="C8672" s="1"/>
      <c r="P8672" s="1"/>
      <c r="Q8672" s="1"/>
    </row>
    <row r="8673" spans="2:18" x14ac:dyDescent="0.25">
      <c r="B8673" s="1"/>
      <c r="C8673" s="1"/>
      <c r="P8673" s="1"/>
      <c r="Q8673" s="1"/>
      <c r="R8673" s="1"/>
    </row>
    <row r="8674" spans="2:18" x14ac:dyDescent="0.25">
      <c r="B8674" s="1"/>
      <c r="C8674" s="1"/>
      <c r="F8674" s="1"/>
      <c r="P8674" s="1"/>
      <c r="Q8674" s="1"/>
      <c r="R8674" s="1"/>
    </row>
    <row r="8675" spans="2:18" x14ac:dyDescent="0.25">
      <c r="B8675" s="1"/>
      <c r="C8675" s="1"/>
      <c r="P8675" s="1"/>
      <c r="Q8675" s="1"/>
    </row>
    <row r="8676" spans="2:18" x14ac:dyDescent="0.25">
      <c r="B8676" s="1"/>
      <c r="C8676" s="1"/>
      <c r="P8676" s="1"/>
      <c r="Q8676" s="1"/>
    </row>
    <row r="8677" spans="2:18" x14ac:dyDescent="0.25">
      <c r="B8677" s="1"/>
      <c r="C8677" s="1"/>
      <c r="P8677" s="1"/>
      <c r="Q8677" s="1"/>
      <c r="R8677" s="1"/>
    </row>
    <row r="8678" spans="2:18" x14ac:dyDescent="0.25">
      <c r="B8678" s="1"/>
      <c r="C8678" s="1"/>
      <c r="P8678" s="1"/>
      <c r="Q8678" s="1"/>
    </row>
    <row r="8679" spans="2:18" x14ac:dyDescent="0.25">
      <c r="B8679" s="1"/>
      <c r="C8679" s="1"/>
      <c r="P8679" s="1"/>
      <c r="Q8679" s="1"/>
    </row>
    <row r="8680" spans="2:18" x14ac:dyDescent="0.25">
      <c r="B8680" s="1"/>
      <c r="C8680" s="1"/>
      <c r="P8680" s="1"/>
      <c r="Q8680" s="1"/>
      <c r="R8680" s="1"/>
    </row>
    <row r="8681" spans="2:18" x14ac:dyDescent="0.25">
      <c r="B8681" s="1"/>
      <c r="C8681" s="1"/>
      <c r="G8681" s="1"/>
      <c r="P8681" s="1"/>
      <c r="Q8681" s="1"/>
      <c r="R8681" s="1"/>
    </row>
    <row r="8682" spans="2:18" x14ac:dyDescent="0.25">
      <c r="B8682" s="1"/>
      <c r="C8682" s="1"/>
      <c r="P8682" s="1"/>
      <c r="Q8682" s="1"/>
    </row>
    <row r="8683" spans="2:18" x14ac:dyDescent="0.25">
      <c r="B8683" s="1"/>
      <c r="C8683" s="1"/>
      <c r="P8683" s="1"/>
      <c r="Q8683" s="1"/>
    </row>
    <row r="8684" spans="2:18" x14ac:dyDescent="0.25">
      <c r="B8684" s="1"/>
      <c r="C8684" s="1"/>
      <c r="P8684" s="1"/>
      <c r="Q8684" s="1"/>
      <c r="R8684" s="1"/>
    </row>
    <row r="8685" spans="2:18" x14ac:dyDescent="0.25">
      <c r="B8685" s="1"/>
      <c r="C8685" s="1"/>
      <c r="P8685" s="1"/>
      <c r="Q8685" s="1"/>
    </row>
    <row r="8686" spans="2:18" x14ac:dyDescent="0.25">
      <c r="B8686" s="1"/>
      <c r="C8686" s="1"/>
      <c r="P8686" s="1"/>
      <c r="Q8686" s="1"/>
    </row>
    <row r="8687" spans="2:18" x14ac:dyDescent="0.25">
      <c r="B8687" s="1"/>
      <c r="C8687" s="1"/>
      <c r="P8687" s="1"/>
      <c r="Q8687" s="1"/>
    </row>
    <row r="8688" spans="2:18" x14ac:dyDescent="0.25">
      <c r="B8688" s="1"/>
      <c r="C8688" s="1"/>
      <c r="P8688" s="1"/>
      <c r="Q8688" s="1"/>
    </row>
    <row r="8689" spans="2:18" x14ac:dyDescent="0.25">
      <c r="B8689" s="1"/>
      <c r="C8689" s="1"/>
      <c r="P8689" s="1"/>
      <c r="Q8689" s="1"/>
      <c r="R8689" s="1"/>
    </row>
    <row r="8690" spans="2:18" x14ac:dyDescent="0.25">
      <c r="B8690" s="1"/>
      <c r="C8690" s="1"/>
      <c r="G8690" s="1"/>
      <c r="P8690" s="1"/>
      <c r="Q8690" s="1"/>
      <c r="R8690" s="1"/>
    </row>
    <row r="8691" spans="2:18" x14ac:dyDescent="0.25">
      <c r="B8691" s="1"/>
      <c r="C8691" s="1"/>
      <c r="P8691" s="1"/>
      <c r="Q8691" s="1"/>
    </row>
    <row r="8692" spans="2:18" x14ac:dyDescent="0.25">
      <c r="B8692" s="1"/>
      <c r="C8692" s="1"/>
      <c r="G8692" s="1"/>
      <c r="P8692" s="1"/>
      <c r="Q8692" s="1"/>
      <c r="R8692" s="1"/>
    </row>
    <row r="8693" spans="2:18" x14ac:dyDescent="0.25">
      <c r="B8693" s="1"/>
      <c r="C8693" s="1"/>
      <c r="G8693" s="1"/>
      <c r="P8693" s="1"/>
      <c r="Q8693" s="1"/>
      <c r="R8693" s="1"/>
    </row>
    <row r="8694" spans="2:18" x14ac:dyDescent="0.25">
      <c r="B8694" s="1"/>
      <c r="C8694" s="1"/>
      <c r="G8694" s="1"/>
      <c r="P8694" s="1"/>
      <c r="Q8694" s="1"/>
      <c r="R8694" s="1"/>
    </row>
    <row r="8695" spans="2:18" x14ac:dyDescent="0.25">
      <c r="B8695" s="1"/>
      <c r="C8695" s="1"/>
      <c r="P8695" s="1"/>
      <c r="Q8695" s="1"/>
    </row>
    <row r="8696" spans="2:18" x14ac:dyDescent="0.25">
      <c r="B8696" s="1"/>
      <c r="C8696" s="1"/>
      <c r="P8696" s="1"/>
      <c r="Q8696" s="1"/>
    </row>
    <row r="8697" spans="2:18" x14ac:dyDescent="0.25">
      <c r="B8697" s="1"/>
      <c r="C8697" s="1"/>
      <c r="P8697" s="1"/>
      <c r="Q8697" s="1"/>
    </row>
    <row r="8698" spans="2:18" x14ac:dyDescent="0.25">
      <c r="B8698" s="1"/>
      <c r="C8698" s="1"/>
      <c r="F8698" s="1"/>
      <c r="P8698" s="1"/>
      <c r="Q8698" s="1"/>
      <c r="R8698" s="1"/>
    </row>
    <row r="8699" spans="2:18" x14ac:dyDescent="0.25">
      <c r="B8699" s="1"/>
      <c r="C8699" s="1"/>
      <c r="P8699" s="1"/>
      <c r="Q8699" s="1"/>
      <c r="R8699" s="1"/>
    </row>
    <row r="8700" spans="2:18" x14ac:dyDescent="0.25">
      <c r="B8700" s="1"/>
      <c r="C8700" s="1"/>
      <c r="P8700" s="1"/>
      <c r="Q8700" s="1"/>
    </row>
    <row r="8701" spans="2:18" x14ac:dyDescent="0.25">
      <c r="B8701" s="1"/>
      <c r="C8701" s="1"/>
      <c r="P8701" s="1"/>
      <c r="Q8701" s="1"/>
    </row>
    <row r="8702" spans="2:18" x14ac:dyDescent="0.25">
      <c r="B8702" s="1"/>
      <c r="C8702" s="1"/>
      <c r="P8702" s="1"/>
      <c r="Q8702" s="1"/>
      <c r="R8702" s="1"/>
    </row>
    <row r="8703" spans="2:18" x14ac:dyDescent="0.25">
      <c r="B8703" s="1"/>
      <c r="C8703" s="1"/>
      <c r="P8703" s="1"/>
      <c r="Q8703" s="1"/>
    </row>
    <row r="8704" spans="2:18" x14ac:dyDescent="0.25">
      <c r="B8704" s="1"/>
      <c r="C8704" s="1"/>
      <c r="P8704" s="1"/>
      <c r="Q8704" s="1"/>
    </row>
    <row r="8705" spans="2:21" x14ac:dyDescent="0.25">
      <c r="B8705" s="1"/>
      <c r="C8705" s="1"/>
      <c r="G8705" s="1"/>
      <c r="P8705" s="1"/>
      <c r="Q8705" s="1"/>
      <c r="R8705" s="1"/>
      <c r="U8705" s="1"/>
    </row>
    <row r="8706" spans="2:21" x14ac:dyDescent="0.25">
      <c r="B8706" s="1"/>
      <c r="C8706" s="1"/>
      <c r="P8706" s="1"/>
      <c r="Q8706" s="1"/>
      <c r="R8706" s="1"/>
    </row>
    <row r="8707" spans="2:21" x14ac:dyDescent="0.25">
      <c r="B8707" s="1"/>
      <c r="C8707" s="1"/>
      <c r="P8707" s="1"/>
      <c r="Q8707" s="1"/>
      <c r="R8707" s="1"/>
    </row>
    <row r="8708" spans="2:21" x14ac:dyDescent="0.25">
      <c r="B8708" s="1"/>
      <c r="C8708" s="1"/>
      <c r="P8708" s="1"/>
      <c r="Q8708" s="1"/>
    </row>
    <row r="8709" spans="2:21" x14ac:dyDescent="0.25">
      <c r="B8709" s="1"/>
      <c r="C8709" s="1"/>
      <c r="P8709" s="1"/>
      <c r="Q8709" s="1"/>
    </row>
    <row r="8710" spans="2:21" x14ac:dyDescent="0.25">
      <c r="B8710" s="1"/>
      <c r="C8710" s="1"/>
      <c r="P8710" s="1"/>
      <c r="Q8710" s="1"/>
    </row>
    <row r="8711" spans="2:21" x14ac:dyDescent="0.25">
      <c r="B8711" s="1"/>
      <c r="C8711" s="1"/>
      <c r="F8711" s="1"/>
      <c r="P8711" s="1"/>
      <c r="Q8711" s="1"/>
      <c r="R8711" s="1"/>
    </row>
    <row r="8712" spans="2:21" x14ac:dyDescent="0.25">
      <c r="B8712" s="1"/>
      <c r="C8712" s="1"/>
      <c r="P8712" s="1"/>
      <c r="Q8712" s="1"/>
    </row>
    <row r="8713" spans="2:21" x14ac:dyDescent="0.25">
      <c r="B8713" s="1"/>
      <c r="C8713" s="1"/>
      <c r="P8713" s="1"/>
      <c r="Q8713" s="1"/>
      <c r="R8713" s="1"/>
    </row>
    <row r="8714" spans="2:21" x14ac:dyDescent="0.25">
      <c r="B8714" s="1"/>
      <c r="C8714" s="1"/>
      <c r="P8714" s="1"/>
      <c r="Q8714" s="1"/>
    </row>
    <row r="8715" spans="2:21" x14ac:dyDescent="0.25">
      <c r="B8715" s="1"/>
      <c r="C8715" s="1"/>
      <c r="P8715" s="1"/>
      <c r="Q8715" s="1"/>
    </row>
    <row r="8716" spans="2:21" x14ac:dyDescent="0.25">
      <c r="B8716" s="1"/>
      <c r="C8716" s="1"/>
      <c r="P8716" s="1"/>
      <c r="Q8716" s="1"/>
      <c r="R8716" s="1"/>
    </row>
    <row r="8717" spans="2:21" x14ac:dyDescent="0.25">
      <c r="B8717" s="1"/>
      <c r="C8717" s="1"/>
      <c r="P8717" s="1"/>
      <c r="Q8717" s="1"/>
    </row>
    <row r="8718" spans="2:21" x14ac:dyDescent="0.25">
      <c r="B8718" s="1"/>
      <c r="C8718" s="1"/>
      <c r="P8718" s="1"/>
      <c r="Q8718" s="1"/>
    </row>
    <row r="8719" spans="2:21" x14ac:dyDescent="0.25">
      <c r="B8719" s="1"/>
      <c r="C8719" s="1"/>
      <c r="G8719" s="1"/>
      <c r="P8719" s="1"/>
      <c r="Q8719" s="1"/>
    </row>
    <row r="8720" spans="2:21" x14ac:dyDescent="0.25">
      <c r="B8720" s="1"/>
      <c r="C8720" s="1"/>
      <c r="P8720" s="1"/>
      <c r="Q8720" s="1"/>
      <c r="R8720" s="1"/>
    </row>
    <row r="8721" spans="2:18" x14ac:dyDescent="0.25">
      <c r="B8721" s="1"/>
      <c r="C8721" s="1"/>
      <c r="G8721" s="1"/>
      <c r="P8721" s="1"/>
      <c r="Q8721" s="1"/>
      <c r="R8721" s="1"/>
    </row>
    <row r="8722" spans="2:18" x14ac:dyDescent="0.25">
      <c r="B8722" s="1"/>
      <c r="C8722" s="1"/>
      <c r="G8722" s="1"/>
      <c r="P8722" s="1"/>
      <c r="Q8722" s="1"/>
    </row>
    <row r="8723" spans="2:18" x14ac:dyDescent="0.25">
      <c r="B8723" s="1"/>
      <c r="C8723" s="1"/>
      <c r="P8723" s="1"/>
      <c r="Q8723" s="1"/>
      <c r="R8723" s="1"/>
    </row>
    <row r="8724" spans="2:18" x14ac:dyDescent="0.25">
      <c r="B8724" s="1"/>
      <c r="C8724" s="1"/>
      <c r="G8724" s="1"/>
      <c r="P8724" s="1"/>
      <c r="Q8724" s="1"/>
      <c r="R8724" s="1"/>
    </row>
    <row r="8725" spans="2:18" x14ac:dyDescent="0.25">
      <c r="B8725" s="1"/>
      <c r="C8725" s="1"/>
      <c r="G8725" s="1"/>
      <c r="P8725" s="1"/>
      <c r="Q8725" s="1"/>
    </row>
    <row r="8726" spans="2:18" x14ac:dyDescent="0.25">
      <c r="B8726" s="1"/>
      <c r="C8726" s="1"/>
      <c r="P8726" s="1"/>
      <c r="Q8726" s="1"/>
    </row>
    <row r="8727" spans="2:18" x14ac:dyDescent="0.25">
      <c r="B8727" s="1"/>
      <c r="C8727" s="1"/>
      <c r="P8727" s="1"/>
      <c r="Q8727" s="1"/>
    </row>
    <row r="8728" spans="2:18" x14ac:dyDescent="0.25">
      <c r="B8728" s="1"/>
      <c r="C8728" s="1"/>
      <c r="G8728" s="1"/>
      <c r="P8728" s="1"/>
      <c r="Q8728" s="1"/>
    </row>
    <row r="8729" spans="2:18" x14ac:dyDescent="0.25">
      <c r="B8729" s="1"/>
      <c r="C8729" s="1"/>
      <c r="G8729" s="1"/>
      <c r="P8729" s="1"/>
      <c r="Q8729" s="1"/>
    </row>
    <row r="8730" spans="2:18" x14ac:dyDescent="0.25">
      <c r="B8730" s="1"/>
      <c r="C8730" s="1"/>
      <c r="P8730" s="1"/>
      <c r="Q8730" s="1"/>
    </row>
    <row r="8731" spans="2:18" x14ac:dyDescent="0.25">
      <c r="B8731" s="1"/>
      <c r="C8731" s="1"/>
      <c r="G8731" s="1"/>
      <c r="P8731" s="1"/>
      <c r="Q8731" s="1"/>
      <c r="R8731" s="1"/>
    </row>
    <row r="8732" spans="2:18" x14ac:dyDescent="0.25">
      <c r="B8732" s="1"/>
      <c r="C8732" s="1"/>
      <c r="G8732" s="1"/>
      <c r="P8732" s="1"/>
      <c r="Q8732" s="1"/>
      <c r="R8732" s="1"/>
    </row>
    <row r="8733" spans="2:18" x14ac:dyDescent="0.25">
      <c r="B8733" s="1"/>
      <c r="C8733" s="1"/>
      <c r="G8733" s="1"/>
      <c r="P8733" s="1"/>
      <c r="Q8733" s="1"/>
    </row>
    <row r="8734" spans="2:18" x14ac:dyDescent="0.25">
      <c r="B8734" s="1"/>
      <c r="C8734" s="1"/>
      <c r="P8734" s="1"/>
      <c r="Q8734" s="1"/>
      <c r="R8734" s="1"/>
    </row>
    <row r="8735" spans="2:18" x14ac:dyDescent="0.25">
      <c r="B8735" s="1"/>
      <c r="C8735" s="1"/>
      <c r="P8735" s="1"/>
      <c r="Q8735" s="1"/>
      <c r="R8735" s="1"/>
    </row>
    <row r="8736" spans="2:18" x14ac:dyDescent="0.25">
      <c r="B8736" s="1"/>
      <c r="C8736" s="1"/>
      <c r="G8736" s="1"/>
      <c r="P8736" s="1"/>
      <c r="Q8736" s="1"/>
    </row>
    <row r="8737" spans="2:18" x14ac:dyDescent="0.25">
      <c r="B8737" s="1"/>
      <c r="C8737" s="1"/>
      <c r="P8737" s="1"/>
      <c r="Q8737" s="1"/>
      <c r="R8737" s="1"/>
    </row>
    <row r="8738" spans="2:18" x14ac:dyDescent="0.25">
      <c r="B8738" s="1"/>
      <c r="C8738" s="1"/>
      <c r="G8738" s="1"/>
      <c r="P8738" s="1"/>
      <c r="Q8738" s="1"/>
      <c r="R8738" s="1"/>
    </row>
    <row r="8739" spans="2:18" x14ac:dyDescent="0.25">
      <c r="B8739" s="1"/>
      <c r="C8739" s="1"/>
      <c r="P8739" s="1"/>
      <c r="Q8739" s="1"/>
    </row>
    <row r="8740" spans="2:18" x14ac:dyDescent="0.25">
      <c r="B8740" s="1"/>
      <c r="C8740" s="1"/>
      <c r="P8740" s="1"/>
      <c r="Q8740" s="1"/>
    </row>
    <row r="8741" spans="2:18" x14ac:dyDescent="0.25">
      <c r="B8741" s="1"/>
      <c r="C8741" s="1"/>
      <c r="P8741" s="1"/>
      <c r="Q8741" s="1"/>
    </row>
    <row r="8742" spans="2:18" x14ac:dyDescent="0.25">
      <c r="B8742" s="1"/>
      <c r="C8742" s="1"/>
      <c r="G8742" s="1"/>
      <c r="P8742" s="1"/>
      <c r="Q8742" s="1"/>
      <c r="R8742" s="1"/>
    </row>
    <row r="8743" spans="2:18" x14ac:dyDescent="0.25">
      <c r="B8743" s="1"/>
      <c r="C8743" s="1"/>
      <c r="G8743" s="1"/>
      <c r="P8743" s="1"/>
      <c r="Q8743" s="1"/>
    </row>
    <row r="8744" spans="2:18" x14ac:dyDescent="0.25">
      <c r="B8744" s="1"/>
      <c r="C8744" s="1"/>
      <c r="P8744" s="1"/>
      <c r="Q8744" s="1"/>
      <c r="R8744" s="1"/>
    </row>
    <row r="8745" spans="2:18" x14ac:dyDescent="0.25">
      <c r="B8745" s="1"/>
      <c r="C8745" s="1"/>
      <c r="G8745" s="1"/>
      <c r="P8745" s="1"/>
      <c r="Q8745" s="1"/>
      <c r="R8745" s="1"/>
    </row>
    <row r="8746" spans="2:18" x14ac:dyDescent="0.25">
      <c r="B8746" s="1"/>
      <c r="C8746" s="1"/>
      <c r="P8746" s="1"/>
      <c r="Q8746" s="1"/>
    </row>
    <row r="8747" spans="2:18" x14ac:dyDescent="0.25">
      <c r="B8747" s="1"/>
      <c r="C8747" s="1"/>
      <c r="P8747" s="1"/>
      <c r="Q8747" s="1"/>
      <c r="R8747" s="1"/>
    </row>
    <row r="8748" spans="2:18" x14ac:dyDescent="0.25">
      <c r="B8748" s="1"/>
      <c r="C8748" s="1"/>
      <c r="P8748" s="1"/>
      <c r="Q8748" s="1"/>
      <c r="R8748" s="1"/>
    </row>
    <row r="8749" spans="2:18" x14ac:dyDescent="0.25">
      <c r="B8749" s="1"/>
      <c r="C8749" s="1"/>
      <c r="P8749" s="1"/>
      <c r="Q8749" s="1"/>
    </row>
    <row r="8750" spans="2:18" x14ac:dyDescent="0.25">
      <c r="B8750" s="1"/>
      <c r="C8750" s="1"/>
      <c r="G8750" s="1"/>
      <c r="P8750" s="1"/>
      <c r="Q8750" s="1"/>
    </row>
    <row r="8751" spans="2:18" x14ac:dyDescent="0.25">
      <c r="B8751" s="1"/>
      <c r="C8751" s="1"/>
      <c r="P8751" s="1"/>
      <c r="Q8751" s="1"/>
      <c r="R8751" s="1"/>
    </row>
    <row r="8752" spans="2:18" x14ac:dyDescent="0.25">
      <c r="B8752" s="1"/>
      <c r="C8752" s="1"/>
      <c r="P8752" s="1"/>
      <c r="Q8752" s="1"/>
    </row>
    <row r="8753" spans="2:18" x14ac:dyDescent="0.25">
      <c r="B8753" s="1"/>
      <c r="C8753" s="1"/>
      <c r="P8753" s="1"/>
      <c r="Q8753" s="1"/>
    </row>
    <row r="8754" spans="2:18" x14ac:dyDescent="0.25">
      <c r="B8754" s="1"/>
      <c r="C8754" s="1"/>
      <c r="P8754" s="1"/>
      <c r="Q8754" s="1"/>
    </row>
    <row r="8755" spans="2:18" x14ac:dyDescent="0.25">
      <c r="B8755" s="1"/>
      <c r="C8755" s="1"/>
      <c r="P8755" s="1"/>
      <c r="Q8755" s="1"/>
    </row>
    <row r="8756" spans="2:18" x14ac:dyDescent="0.25">
      <c r="B8756" s="1"/>
      <c r="C8756" s="1"/>
      <c r="G8756" s="1"/>
      <c r="P8756" s="1"/>
      <c r="Q8756" s="1"/>
      <c r="R8756" s="1"/>
    </row>
    <row r="8757" spans="2:18" x14ac:dyDescent="0.25">
      <c r="B8757" s="1"/>
      <c r="C8757" s="1"/>
      <c r="G8757" s="1"/>
      <c r="P8757" s="1"/>
      <c r="Q8757" s="1"/>
      <c r="R8757" s="1"/>
    </row>
    <row r="8758" spans="2:18" x14ac:dyDescent="0.25">
      <c r="B8758" s="1"/>
      <c r="C8758" s="1"/>
      <c r="P8758" s="1"/>
      <c r="Q8758" s="1"/>
      <c r="R8758" s="1"/>
    </row>
    <row r="8759" spans="2:18" x14ac:dyDescent="0.25">
      <c r="B8759" s="1"/>
      <c r="C8759" s="1"/>
      <c r="G8759" s="1"/>
      <c r="P8759" s="1"/>
      <c r="Q8759" s="1"/>
    </row>
    <row r="8760" spans="2:18" x14ac:dyDescent="0.25">
      <c r="B8760" s="1"/>
      <c r="C8760" s="1"/>
      <c r="G8760" s="1"/>
      <c r="P8760" s="1"/>
      <c r="Q8760" s="1"/>
    </row>
    <row r="8761" spans="2:18" x14ac:dyDescent="0.25">
      <c r="B8761" s="1"/>
      <c r="C8761" s="1"/>
      <c r="P8761" s="1"/>
      <c r="Q8761" s="1"/>
    </row>
    <row r="8762" spans="2:18" x14ac:dyDescent="0.25">
      <c r="B8762" s="1"/>
      <c r="C8762" s="1"/>
      <c r="G8762" s="1"/>
      <c r="P8762" s="1"/>
      <c r="Q8762" s="1"/>
    </row>
    <row r="8763" spans="2:18" x14ac:dyDescent="0.25">
      <c r="B8763" s="1"/>
      <c r="C8763" s="1"/>
      <c r="G8763" s="1"/>
      <c r="P8763" s="1"/>
      <c r="Q8763" s="1"/>
      <c r="R8763" s="1"/>
    </row>
    <row r="8764" spans="2:18" x14ac:dyDescent="0.25">
      <c r="B8764" s="1"/>
      <c r="C8764" s="1"/>
      <c r="P8764" s="1"/>
      <c r="Q8764" s="1"/>
    </row>
    <row r="8765" spans="2:18" x14ac:dyDescent="0.25">
      <c r="B8765" s="1"/>
      <c r="C8765" s="1"/>
      <c r="G8765" s="1"/>
      <c r="P8765" s="1"/>
      <c r="Q8765" s="1"/>
      <c r="R8765" s="1"/>
    </row>
    <row r="8766" spans="2:18" x14ac:dyDescent="0.25">
      <c r="B8766" s="1"/>
      <c r="C8766" s="1"/>
      <c r="P8766" s="1"/>
      <c r="Q8766" s="1"/>
    </row>
    <row r="8767" spans="2:18" x14ac:dyDescent="0.25">
      <c r="B8767" s="1"/>
      <c r="C8767" s="1"/>
      <c r="P8767" s="1"/>
      <c r="Q8767" s="1"/>
      <c r="R8767" s="1"/>
    </row>
    <row r="8768" spans="2:18" x14ac:dyDescent="0.25">
      <c r="B8768" s="1"/>
      <c r="C8768" s="1"/>
      <c r="P8768" s="1"/>
      <c r="Q8768" s="1"/>
    </row>
    <row r="8769" spans="2:18" x14ac:dyDescent="0.25">
      <c r="B8769" s="1"/>
      <c r="C8769" s="1"/>
      <c r="P8769" s="1"/>
      <c r="Q8769" s="1"/>
    </row>
    <row r="8770" spans="2:18" x14ac:dyDescent="0.25">
      <c r="B8770" s="1"/>
      <c r="C8770" s="1"/>
      <c r="P8770" s="1"/>
      <c r="Q8770" s="1"/>
    </row>
    <row r="8771" spans="2:18" x14ac:dyDescent="0.25">
      <c r="B8771" s="1"/>
      <c r="C8771" s="1"/>
      <c r="P8771" s="1"/>
      <c r="Q8771" s="1"/>
    </row>
    <row r="8772" spans="2:18" x14ac:dyDescent="0.25">
      <c r="B8772" s="1"/>
      <c r="C8772" s="1"/>
      <c r="P8772" s="1"/>
      <c r="Q8772" s="1"/>
    </row>
    <row r="8773" spans="2:18" x14ac:dyDescent="0.25">
      <c r="B8773" s="1"/>
      <c r="C8773" s="1"/>
      <c r="P8773" s="1"/>
      <c r="Q8773" s="1"/>
      <c r="R8773" s="1"/>
    </row>
    <row r="8774" spans="2:18" x14ac:dyDescent="0.25">
      <c r="B8774" s="1"/>
      <c r="C8774" s="1"/>
      <c r="P8774" s="1"/>
      <c r="Q8774" s="1"/>
    </row>
    <row r="8775" spans="2:18" x14ac:dyDescent="0.25">
      <c r="B8775" s="1"/>
      <c r="C8775" s="1"/>
      <c r="P8775" s="1"/>
      <c r="Q8775" s="1"/>
    </row>
    <row r="8776" spans="2:18" x14ac:dyDescent="0.25">
      <c r="B8776" s="1"/>
      <c r="C8776" s="1"/>
      <c r="P8776" s="1"/>
      <c r="Q8776" s="1"/>
    </row>
    <row r="8777" spans="2:18" x14ac:dyDescent="0.25">
      <c r="B8777" s="1"/>
      <c r="C8777" s="1"/>
      <c r="G8777" s="1"/>
      <c r="P8777" s="1"/>
      <c r="Q8777" s="1"/>
      <c r="R8777" s="1"/>
    </row>
    <row r="8778" spans="2:18" x14ac:dyDescent="0.25">
      <c r="B8778" s="1"/>
      <c r="C8778" s="1"/>
      <c r="P8778" s="1"/>
      <c r="Q8778" s="1"/>
    </row>
    <row r="8779" spans="2:18" x14ac:dyDescent="0.25">
      <c r="B8779" s="1"/>
      <c r="C8779" s="1"/>
      <c r="P8779" s="1"/>
      <c r="Q8779" s="1"/>
    </row>
    <row r="8780" spans="2:18" x14ac:dyDescent="0.25">
      <c r="B8780" s="1"/>
      <c r="C8780" s="1"/>
      <c r="P8780" s="1"/>
      <c r="Q8780" s="1"/>
      <c r="R8780" s="1"/>
    </row>
    <row r="8781" spans="2:18" x14ac:dyDescent="0.25">
      <c r="B8781" s="1"/>
      <c r="C8781" s="1"/>
      <c r="G8781" s="1"/>
      <c r="P8781" s="1"/>
      <c r="Q8781" s="1"/>
      <c r="R8781" s="1"/>
    </row>
    <row r="8782" spans="2:18" x14ac:dyDescent="0.25">
      <c r="B8782" s="1"/>
      <c r="C8782" s="1"/>
      <c r="P8782" s="1"/>
      <c r="Q8782" s="1"/>
    </row>
    <row r="8783" spans="2:18" x14ac:dyDescent="0.25">
      <c r="B8783" s="1"/>
      <c r="C8783" s="1"/>
      <c r="G8783" s="1"/>
      <c r="P8783" s="1"/>
      <c r="Q8783" s="1"/>
      <c r="R8783" s="1"/>
    </row>
    <row r="8784" spans="2:18" x14ac:dyDescent="0.25">
      <c r="B8784" s="1"/>
      <c r="C8784" s="1"/>
      <c r="P8784" s="1"/>
      <c r="Q8784" s="1"/>
    </row>
    <row r="8785" spans="2:18" x14ac:dyDescent="0.25">
      <c r="B8785" s="1"/>
      <c r="C8785" s="1"/>
      <c r="G8785" s="1"/>
      <c r="P8785" s="1"/>
      <c r="Q8785" s="1"/>
    </row>
    <row r="8786" spans="2:18" x14ac:dyDescent="0.25">
      <c r="B8786" s="1"/>
      <c r="C8786" s="1"/>
      <c r="G8786" s="1"/>
      <c r="P8786" s="1"/>
      <c r="Q8786" s="1"/>
    </row>
    <row r="8787" spans="2:18" x14ac:dyDescent="0.25">
      <c r="B8787" s="1"/>
      <c r="C8787" s="1"/>
      <c r="P8787" s="1"/>
      <c r="Q8787" s="1"/>
      <c r="R8787" s="1"/>
    </row>
    <row r="8788" spans="2:18" x14ac:dyDescent="0.25">
      <c r="B8788" s="1"/>
      <c r="C8788" s="1"/>
      <c r="G8788" s="1"/>
      <c r="P8788" s="1"/>
      <c r="Q8788" s="1"/>
    </row>
    <row r="8789" spans="2:18" x14ac:dyDescent="0.25">
      <c r="B8789" s="1"/>
      <c r="C8789" s="1"/>
      <c r="P8789" s="1"/>
      <c r="Q8789" s="1"/>
      <c r="R8789" s="1"/>
    </row>
    <row r="8790" spans="2:18" x14ac:dyDescent="0.25">
      <c r="B8790" s="1"/>
      <c r="C8790" s="1"/>
      <c r="G8790" s="1"/>
      <c r="P8790" s="1"/>
      <c r="Q8790" s="1"/>
      <c r="R8790" s="1"/>
    </row>
    <row r="8791" spans="2:18" x14ac:dyDescent="0.25">
      <c r="B8791" s="1"/>
      <c r="C8791" s="1"/>
      <c r="P8791" s="1"/>
      <c r="Q8791" s="1"/>
      <c r="R8791" s="1"/>
    </row>
    <row r="8792" spans="2:18" x14ac:dyDescent="0.25">
      <c r="B8792" s="1"/>
      <c r="C8792" s="1"/>
      <c r="P8792" s="1"/>
      <c r="Q8792" s="1"/>
    </row>
    <row r="8793" spans="2:18" x14ac:dyDescent="0.25">
      <c r="B8793" s="1"/>
      <c r="C8793" s="1"/>
      <c r="G8793" s="1"/>
      <c r="P8793" s="1"/>
      <c r="Q8793" s="1"/>
    </row>
    <row r="8794" spans="2:18" x14ac:dyDescent="0.25">
      <c r="B8794" s="1"/>
      <c r="C8794" s="1"/>
      <c r="P8794" s="1"/>
      <c r="Q8794" s="1"/>
      <c r="R8794" s="1"/>
    </row>
    <row r="8795" spans="2:18" x14ac:dyDescent="0.25">
      <c r="B8795" s="1"/>
      <c r="C8795" s="1"/>
      <c r="P8795" s="1"/>
      <c r="Q8795" s="1"/>
    </row>
    <row r="8796" spans="2:18" x14ac:dyDescent="0.25">
      <c r="B8796" s="1"/>
      <c r="C8796" s="1"/>
      <c r="P8796" s="1"/>
      <c r="Q8796" s="1"/>
      <c r="R8796" s="1"/>
    </row>
    <row r="8797" spans="2:18" x14ac:dyDescent="0.25">
      <c r="B8797" s="1"/>
      <c r="C8797" s="1"/>
      <c r="P8797" s="1"/>
      <c r="Q8797" s="1"/>
    </row>
    <row r="8798" spans="2:18" x14ac:dyDescent="0.25">
      <c r="B8798" s="1"/>
      <c r="C8798" s="1"/>
      <c r="P8798" s="1"/>
      <c r="Q8798" s="1"/>
    </row>
    <row r="8799" spans="2:18" x14ac:dyDescent="0.25">
      <c r="B8799" s="1"/>
      <c r="C8799" s="1"/>
      <c r="P8799" s="1"/>
      <c r="Q8799" s="1"/>
    </row>
    <row r="8800" spans="2:18" x14ac:dyDescent="0.25">
      <c r="B8800" s="1"/>
      <c r="C8800" s="1"/>
      <c r="G8800" s="1"/>
      <c r="P8800" s="1"/>
      <c r="Q8800" s="1"/>
    </row>
    <row r="8801" spans="2:18" x14ac:dyDescent="0.25">
      <c r="B8801" s="1"/>
      <c r="C8801" s="1"/>
      <c r="G8801" s="1"/>
      <c r="P8801" s="1"/>
      <c r="Q8801" s="1"/>
      <c r="R8801" s="1"/>
    </row>
    <row r="8802" spans="2:18" x14ac:dyDescent="0.25">
      <c r="B8802" s="1"/>
      <c r="C8802" s="1"/>
      <c r="G8802" s="1"/>
      <c r="P8802" s="1"/>
      <c r="Q8802" s="1"/>
      <c r="R8802" s="1"/>
    </row>
    <row r="8803" spans="2:18" x14ac:dyDescent="0.25">
      <c r="B8803" s="1"/>
      <c r="C8803" s="1"/>
      <c r="P8803" s="1"/>
      <c r="Q8803" s="1"/>
    </row>
    <row r="8804" spans="2:18" x14ac:dyDescent="0.25">
      <c r="B8804" s="1"/>
      <c r="C8804" s="1"/>
      <c r="P8804" s="1"/>
      <c r="Q8804" s="1"/>
      <c r="R8804" s="1"/>
    </row>
    <row r="8805" spans="2:18" x14ac:dyDescent="0.25">
      <c r="B8805" s="1"/>
      <c r="C8805" s="1"/>
      <c r="P8805" s="1"/>
      <c r="Q8805" s="1"/>
      <c r="R8805" s="1"/>
    </row>
    <row r="8806" spans="2:18" x14ac:dyDescent="0.25">
      <c r="B8806" s="1"/>
      <c r="C8806" s="1"/>
      <c r="P8806" s="1"/>
      <c r="Q8806" s="1"/>
      <c r="R8806" s="1"/>
    </row>
    <row r="8807" spans="2:18" x14ac:dyDescent="0.25">
      <c r="B8807" s="1"/>
      <c r="C8807" s="1"/>
      <c r="P8807" s="1"/>
      <c r="Q8807" s="1"/>
    </row>
    <row r="8808" spans="2:18" x14ac:dyDescent="0.25">
      <c r="B8808" s="1"/>
      <c r="C8808" s="1"/>
      <c r="P8808" s="1"/>
      <c r="Q8808" s="1"/>
    </row>
    <row r="8809" spans="2:18" x14ac:dyDescent="0.25">
      <c r="B8809" s="1"/>
      <c r="C8809" s="1"/>
      <c r="G8809" s="1"/>
      <c r="P8809" s="1"/>
      <c r="Q8809" s="1"/>
      <c r="R8809" s="1"/>
    </row>
    <row r="8810" spans="2:18" x14ac:dyDescent="0.25">
      <c r="B8810" s="1"/>
      <c r="C8810" s="1"/>
      <c r="G8810" s="1"/>
      <c r="P8810" s="1"/>
      <c r="Q8810" s="1"/>
      <c r="R8810" s="1"/>
    </row>
    <row r="8811" spans="2:18" x14ac:dyDescent="0.25">
      <c r="B8811" s="1"/>
      <c r="C8811" s="1"/>
      <c r="P8811" s="1"/>
      <c r="Q8811" s="1"/>
    </row>
    <row r="8812" spans="2:18" x14ac:dyDescent="0.25">
      <c r="B8812" s="1"/>
      <c r="C8812" s="1"/>
      <c r="P8812" s="1"/>
      <c r="Q8812" s="1"/>
    </row>
    <row r="8813" spans="2:18" x14ac:dyDescent="0.25">
      <c r="B8813" s="1"/>
      <c r="C8813" s="1"/>
      <c r="P8813" s="1"/>
      <c r="Q8813" s="1"/>
    </row>
    <row r="8814" spans="2:18" x14ac:dyDescent="0.25">
      <c r="B8814" s="1"/>
      <c r="C8814" s="1"/>
      <c r="G8814" s="1"/>
      <c r="P8814" s="1"/>
      <c r="Q8814" s="1"/>
    </row>
    <row r="8815" spans="2:18" x14ac:dyDescent="0.25">
      <c r="B8815" s="1"/>
      <c r="C8815" s="1"/>
      <c r="G8815" s="1"/>
      <c r="P8815" s="1"/>
      <c r="Q8815" s="1"/>
      <c r="R8815" s="1"/>
    </row>
    <row r="8816" spans="2:18" x14ac:dyDescent="0.25">
      <c r="B8816" s="1"/>
      <c r="C8816" s="1"/>
      <c r="G8816" s="1"/>
      <c r="P8816" s="1"/>
      <c r="Q8816" s="1"/>
    </row>
    <row r="8817" spans="2:18" x14ac:dyDescent="0.25">
      <c r="B8817" s="1"/>
      <c r="C8817" s="1"/>
      <c r="P8817" s="1"/>
      <c r="Q8817" s="1"/>
    </row>
    <row r="8818" spans="2:18" x14ac:dyDescent="0.25">
      <c r="B8818" s="1"/>
      <c r="C8818" s="1"/>
      <c r="P8818" s="1"/>
      <c r="Q8818" s="1"/>
      <c r="R8818" s="1"/>
    </row>
    <row r="8819" spans="2:18" x14ac:dyDescent="0.25">
      <c r="B8819" s="1"/>
      <c r="C8819" s="1"/>
      <c r="P8819" s="1"/>
      <c r="Q8819" s="1"/>
    </row>
    <row r="8820" spans="2:18" x14ac:dyDescent="0.25">
      <c r="B8820" s="1"/>
      <c r="C8820" s="1"/>
      <c r="F8820" s="1"/>
      <c r="P8820" s="1"/>
      <c r="Q8820" s="1"/>
      <c r="R8820" s="1"/>
    </row>
    <row r="8821" spans="2:18" x14ac:dyDescent="0.25">
      <c r="B8821" s="1"/>
      <c r="C8821" s="1"/>
      <c r="G8821" s="1"/>
      <c r="P8821" s="1"/>
      <c r="Q8821" s="1"/>
    </row>
    <row r="8822" spans="2:18" x14ac:dyDescent="0.25">
      <c r="B8822" s="1"/>
      <c r="C8822" s="1"/>
      <c r="P8822" s="1"/>
      <c r="Q8822" s="1"/>
      <c r="R8822" s="1"/>
    </row>
    <row r="8823" spans="2:18" x14ac:dyDescent="0.25">
      <c r="B8823" s="1"/>
      <c r="C8823" s="1"/>
      <c r="G8823" s="1"/>
      <c r="P8823" s="1"/>
      <c r="Q8823" s="1"/>
      <c r="R8823" s="1"/>
    </row>
    <row r="8824" spans="2:18" x14ac:dyDescent="0.25">
      <c r="B8824" s="1"/>
      <c r="C8824" s="1"/>
      <c r="G8824" s="1"/>
      <c r="P8824" s="1"/>
      <c r="Q8824" s="1"/>
      <c r="R8824" s="1"/>
    </row>
    <row r="8825" spans="2:18" x14ac:dyDescent="0.25">
      <c r="B8825" s="1"/>
      <c r="C8825" s="1"/>
      <c r="P8825" s="1"/>
      <c r="Q8825" s="1"/>
    </row>
    <row r="8826" spans="2:18" x14ac:dyDescent="0.25">
      <c r="B8826" s="1"/>
      <c r="C8826" s="1"/>
      <c r="P8826" s="1"/>
      <c r="Q8826" s="1"/>
    </row>
    <row r="8827" spans="2:18" x14ac:dyDescent="0.25">
      <c r="B8827" s="1"/>
      <c r="C8827" s="1"/>
      <c r="G8827" s="1"/>
      <c r="P8827" s="1"/>
      <c r="Q8827" s="1"/>
      <c r="R8827" s="1"/>
    </row>
    <row r="8828" spans="2:18" x14ac:dyDescent="0.25">
      <c r="B8828" s="1"/>
      <c r="C8828" s="1"/>
      <c r="G8828" s="1"/>
      <c r="P8828" s="1"/>
      <c r="Q8828" s="1"/>
    </row>
    <row r="8829" spans="2:18" x14ac:dyDescent="0.25">
      <c r="B8829" s="1"/>
      <c r="C8829" s="1"/>
      <c r="G8829" s="1"/>
      <c r="P8829" s="1"/>
      <c r="Q8829" s="1"/>
    </row>
    <row r="8830" spans="2:18" x14ac:dyDescent="0.25">
      <c r="B8830" s="1"/>
      <c r="C8830" s="1"/>
      <c r="P8830" s="1"/>
      <c r="Q8830" s="1"/>
      <c r="R8830" s="1"/>
    </row>
    <row r="8831" spans="2:18" x14ac:dyDescent="0.25">
      <c r="B8831" s="1"/>
      <c r="C8831" s="1"/>
      <c r="P8831" s="1"/>
      <c r="Q8831" s="1"/>
    </row>
    <row r="8832" spans="2:18" x14ac:dyDescent="0.25">
      <c r="B8832" s="1"/>
      <c r="C8832" s="1"/>
      <c r="G8832" s="1"/>
      <c r="P8832" s="1"/>
      <c r="Q8832" s="1"/>
      <c r="R8832" s="1"/>
    </row>
    <row r="8833" spans="2:18" x14ac:dyDescent="0.25">
      <c r="B8833" s="1"/>
      <c r="C8833" s="1"/>
      <c r="P8833" s="1"/>
      <c r="Q8833" s="1"/>
    </row>
    <row r="8834" spans="2:18" x14ac:dyDescent="0.25">
      <c r="B8834" s="1"/>
      <c r="C8834" s="1"/>
      <c r="P8834" s="1"/>
      <c r="Q8834" s="1"/>
      <c r="R8834" s="1"/>
    </row>
    <row r="8835" spans="2:18" x14ac:dyDescent="0.25">
      <c r="B8835" s="1"/>
      <c r="C8835" s="1"/>
      <c r="P8835" s="1"/>
      <c r="Q8835" s="1"/>
    </row>
    <row r="8836" spans="2:18" x14ac:dyDescent="0.25">
      <c r="B8836" s="1"/>
      <c r="C8836" s="1"/>
      <c r="G8836" s="1"/>
      <c r="P8836" s="1"/>
      <c r="Q8836" s="1"/>
      <c r="R8836" s="1"/>
    </row>
    <row r="8837" spans="2:18" x14ac:dyDescent="0.25">
      <c r="B8837" s="1"/>
      <c r="C8837" s="1"/>
      <c r="P8837" s="1"/>
      <c r="Q8837" s="1"/>
      <c r="R8837" s="1"/>
    </row>
    <row r="8838" spans="2:18" x14ac:dyDescent="0.25">
      <c r="B8838" s="1"/>
      <c r="C8838" s="1"/>
      <c r="P8838" s="1"/>
      <c r="Q8838" s="1"/>
    </row>
    <row r="8839" spans="2:18" x14ac:dyDescent="0.25">
      <c r="B8839" s="1"/>
      <c r="C8839" s="1"/>
      <c r="G8839" s="1"/>
      <c r="P8839" s="1"/>
      <c r="Q8839" s="1"/>
      <c r="R8839" s="1"/>
    </row>
    <row r="8840" spans="2:18" x14ac:dyDescent="0.25">
      <c r="B8840" s="1"/>
      <c r="C8840" s="1"/>
      <c r="P8840" s="1"/>
      <c r="Q8840" s="1"/>
    </row>
    <row r="8841" spans="2:18" x14ac:dyDescent="0.25">
      <c r="B8841" s="1"/>
      <c r="C8841" s="1"/>
      <c r="G8841" s="1"/>
      <c r="P8841" s="1"/>
      <c r="Q8841" s="1"/>
      <c r="R8841" s="1"/>
    </row>
    <row r="8842" spans="2:18" x14ac:dyDescent="0.25">
      <c r="B8842" s="1"/>
      <c r="C8842" s="1"/>
      <c r="P8842" s="1"/>
      <c r="Q8842" s="1"/>
      <c r="R8842" s="1"/>
    </row>
    <row r="8843" spans="2:18" x14ac:dyDescent="0.25">
      <c r="B8843" s="1"/>
      <c r="C8843" s="1"/>
      <c r="G8843" s="1"/>
      <c r="P8843" s="1"/>
      <c r="Q8843" s="1"/>
      <c r="R8843" s="1"/>
    </row>
    <row r="8844" spans="2:18" x14ac:dyDescent="0.25">
      <c r="B8844" s="1"/>
      <c r="C8844" s="1"/>
      <c r="G8844" s="1"/>
      <c r="P8844" s="1"/>
      <c r="Q8844" s="1"/>
      <c r="R8844" s="1"/>
    </row>
    <row r="8845" spans="2:18" x14ac:dyDescent="0.25">
      <c r="B8845" s="1"/>
      <c r="C8845" s="1"/>
      <c r="G8845" s="1"/>
      <c r="P8845" s="1"/>
      <c r="Q8845" s="1"/>
      <c r="R8845" s="1"/>
    </row>
    <row r="8846" spans="2:18" x14ac:dyDescent="0.25">
      <c r="B8846" s="1"/>
      <c r="C8846" s="1"/>
      <c r="P8846" s="1"/>
      <c r="Q8846" s="1"/>
    </row>
    <row r="8847" spans="2:18" x14ac:dyDescent="0.25">
      <c r="B8847" s="1"/>
      <c r="C8847" s="1"/>
      <c r="G8847" s="1"/>
      <c r="P8847" s="1"/>
      <c r="Q8847" s="1"/>
      <c r="R8847" s="1"/>
    </row>
    <row r="8848" spans="2:18" x14ac:dyDescent="0.25">
      <c r="B8848" s="1"/>
      <c r="C8848" s="1"/>
      <c r="G8848" s="1"/>
      <c r="P8848" s="1"/>
      <c r="Q8848" s="1"/>
      <c r="R8848" s="1"/>
    </row>
    <row r="8849" spans="2:21" x14ac:dyDescent="0.25">
      <c r="B8849" s="1"/>
      <c r="C8849" s="1"/>
      <c r="G8849" s="1"/>
      <c r="P8849" s="1"/>
      <c r="Q8849" s="1"/>
      <c r="R8849" s="1"/>
    </row>
    <row r="8850" spans="2:21" x14ac:dyDescent="0.25">
      <c r="B8850" s="1"/>
      <c r="C8850" s="1"/>
      <c r="P8850" s="1"/>
      <c r="Q8850" s="1"/>
      <c r="R8850" s="1"/>
    </row>
    <row r="8851" spans="2:21" x14ac:dyDescent="0.25">
      <c r="B8851" s="1"/>
      <c r="C8851" s="1"/>
      <c r="G8851" s="1"/>
      <c r="P8851" s="1"/>
      <c r="Q8851" s="1"/>
      <c r="R8851" s="1"/>
    </row>
    <row r="8852" spans="2:21" x14ac:dyDescent="0.25">
      <c r="B8852" s="1"/>
      <c r="C8852" s="1"/>
      <c r="P8852" s="1"/>
      <c r="Q8852" s="1"/>
      <c r="R8852" s="1"/>
    </row>
    <row r="8853" spans="2:21" x14ac:dyDescent="0.25">
      <c r="B8853" s="1"/>
      <c r="C8853" s="1"/>
      <c r="P8853" s="1"/>
      <c r="Q8853" s="1"/>
    </row>
    <row r="8854" spans="2:21" x14ac:dyDescent="0.25">
      <c r="B8854" s="1"/>
      <c r="C8854" s="1"/>
      <c r="P8854" s="1"/>
      <c r="Q8854" s="1"/>
      <c r="R8854" s="1"/>
    </row>
    <row r="8855" spans="2:21" x14ac:dyDescent="0.25">
      <c r="B8855" s="1"/>
      <c r="C8855" s="1"/>
      <c r="G8855" s="1"/>
      <c r="P8855" s="1"/>
      <c r="Q8855" s="1"/>
    </row>
    <row r="8856" spans="2:21" x14ac:dyDescent="0.25">
      <c r="B8856" s="1"/>
      <c r="C8856" s="1"/>
      <c r="P8856" s="1"/>
      <c r="Q8856" s="1"/>
      <c r="R8856" s="1"/>
    </row>
    <row r="8857" spans="2:21" x14ac:dyDescent="0.25">
      <c r="B8857" s="1"/>
      <c r="C8857" s="1"/>
      <c r="P8857" s="1"/>
      <c r="Q8857" s="1"/>
    </row>
    <row r="8858" spans="2:21" x14ac:dyDescent="0.25">
      <c r="B8858" s="1"/>
      <c r="C8858" s="1"/>
      <c r="G8858" s="1"/>
      <c r="P8858" s="1"/>
      <c r="Q8858" s="1"/>
      <c r="U8858" s="1"/>
    </row>
    <row r="8859" spans="2:21" x14ac:dyDescent="0.25">
      <c r="B8859" s="1"/>
      <c r="C8859" s="1"/>
      <c r="P8859" s="1"/>
      <c r="Q8859" s="1"/>
    </row>
    <row r="8860" spans="2:21" x14ac:dyDescent="0.25">
      <c r="B8860" s="1"/>
      <c r="C8860" s="1"/>
      <c r="G8860" s="1"/>
      <c r="P8860" s="1"/>
      <c r="Q8860" s="1"/>
      <c r="R8860" s="1"/>
    </row>
    <row r="8861" spans="2:21" x14ac:dyDescent="0.25">
      <c r="B8861" s="1"/>
      <c r="C8861" s="1"/>
      <c r="P8861" s="1"/>
      <c r="Q8861" s="1"/>
      <c r="R8861" s="1"/>
    </row>
    <row r="8862" spans="2:21" x14ac:dyDescent="0.25">
      <c r="B8862" s="1"/>
      <c r="C8862" s="1"/>
      <c r="P8862" s="1"/>
      <c r="Q8862" s="1"/>
      <c r="R8862" s="1"/>
    </row>
    <row r="8863" spans="2:21" x14ac:dyDescent="0.25">
      <c r="B8863" s="1"/>
      <c r="C8863" s="1"/>
      <c r="P8863" s="1"/>
      <c r="Q8863" s="1"/>
      <c r="R8863" s="1"/>
    </row>
    <row r="8864" spans="2:21" x14ac:dyDescent="0.25">
      <c r="B8864" s="1"/>
      <c r="C8864" s="1"/>
      <c r="G8864" s="1"/>
      <c r="P8864" s="1"/>
      <c r="Q8864" s="1"/>
    </row>
    <row r="8865" spans="2:18" x14ac:dyDescent="0.25">
      <c r="B8865" s="1"/>
      <c r="C8865" s="1"/>
      <c r="P8865" s="1"/>
      <c r="Q8865" s="1"/>
      <c r="R8865" s="1"/>
    </row>
    <row r="8866" spans="2:18" x14ac:dyDescent="0.25">
      <c r="B8866" s="1"/>
      <c r="C8866" s="1"/>
      <c r="P8866" s="1"/>
      <c r="Q8866" s="1"/>
    </row>
    <row r="8867" spans="2:18" x14ac:dyDescent="0.25">
      <c r="B8867" s="1"/>
      <c r="C8867" s="1"/>
      <c r="G8867" s="1"/>
      <c r="P8867" s="1"/>
      <c r="Q8867" s="1"/>
    </row>
    <row r="8868" spans="2:18" x14ac:dyDescent="0.25">
      <c r="B8868" s="1"/>
      <c r="C8868" s="1"/>
      <c r="P8868" s="1"/>
      <c r="Q8868" s="1"/>
    </row>
    <row r="8869" spans="2:18" x14ac:dyDescent="0.25">
      <c r="B8869" s="1"/>
      <c r="C8869" s="1"/>
      <c r="G8869" s="1"/>
      <c r="P8869" s="1"/>
      <c r="Q8869" s="1"/>
      <c r="R8869" s="1"/>
    </row>
    <row r="8870" spans="2:18" x14ac:dyDescent="0.25">
      <c r="B8870" s="1"/>
      <c r="C8870" s="1"/>
      <c r="G8870" s="1"/>
      <c r="P8870" s="1"/>
      <c r="Q8870" s="1"/>
      <c r="R8870" s="1"/>
    </row>
    <row r="8871" spans="2:18" x14ac:dyDescent="0.25">
      <c r="B8871" s="1"/>
      <c r="C8871" s="1"/>
      <c r="P8871" s="1"/>
      <c r="Q8871" s="1"/>
    </row>
    <row r="8872" spans="2:18" x14ac:dyDescent="0.25">
      <c r="B8872" s="1"/>
      <c r="C8872" s="1"/>
      <c r="P8872" s="1"/>
      <c r="Q8872" s="1"/>
      <c r="R8872" s="1"/>
    </row>
    <row r="8873" spans="2:18" x14ac:dyDescent="0.25">
      <c r="B8873" s="1"/>
      <c r="C8873" s="1"/>
      <c r="P8873" s="1"/>
      <c r="Q8873" s="1"/>
      <c r="R8873" s="1"/>
    </row>
    <row r="8874" spans="2:18" x14ac:dyDescent="0.25">
      <c r="B8874" s="1"/>
      <c r="C8874" s="1"/>
      <c r="P8874" s="1"/>
      <c r="Q8874" s="1"/>
      <c r="R8874" s="1"/>
    </row>
    <row r="8875" spans="2:18" x14ac:dyDescent="0.25">
      <c r="B8875" s="1"/>
      <c r="C8875" s="1"/>
      <c r="P8875" s="1"/>
      <c r="Q8875" s="1"/>
    </row>
    <row r="8876" spans="2:18" x14ac:dyDescent="0.25">
      <c r="B8876" s="1"/>
      <c r="C8876" s="1"/>
      <c r="P8876" s="1"/>
      <c r="Q8876" s="1"/>
      <c r="R8876" s="1"/>
    </row>
    <row r="8877" spans="2:18" x14ac:dyDescent="0.25">
      <c r="B8877" s="1"/>
      <c r="C8877" s="1"/>
      <c r="P8877" s="1"/>
      <c r="Q8877" s="1"/>
      <c r="R8877" s="1"/>
    </row>
    <row r="8878" spans="2:18" x14ac:dyDescent="0.25">
      <c r="B8878" s="1"/>
      <c r="C8878" s="1"/>
      <c r="P8878" s="1"/>
      <c r="Q8878" s="1"/>
    </row>
    <row r="8879" spans="2:18" x14ac:dyDescent="0.25">
      <c r="B8879" s="1"/>
      <c r="C8879" s="1"/>
      <c r="P8879" s="1"/>
      <c r="Q8879" s="1"/>
    </row>
    <row r="8880" spans="2:18" x14ac:dyDescent="0.25">
      <c r="B8880" s="1"/>
      <c r="C8880" s="1"/>
      <c r="G8880" s="1"/>
      <c r="P8880" s="1"/>
      <c r="Q8880" s="1"/>
    </row>
    <row r="8881" spans="2:18" x14ac:dyDescent="0.25">
      <c r="B8881" s="1"/>
      <c r="C8881" s="1"/>
      <c r="P8881" s="1"/>
      <c r="Q8881" s="1"/>
      <c r="R8881" s="1"/>
    </row>
    <row r="8882" spans="2:18" x14ac:dyDescent="0.25">
      <c r="B8882" s="1"/>
      <c r="C8882" s="1"/>
      <c r="P8882" s="1"/>
      <c r="Q8882" s="1"/>
    </row>
    <row r="8883" spans="2:18" x14ac:dyDescent="0.25">
      <c r="B8883" s="1"/>
      <c r="C8883" s="1"/>
      <c r="G8883" s="1"/>
      <c r="P8883" s="1"/>
      <c r="Q8883" s="1"/>
      <c r="R8883" s="1"/>
    </row>
    <row r="8884" spans="2:18" x14ac:dyDescent="0.25">
      <c r="B8884" s="1"/>
      <c r="C8884" s="1"/>
      <c r="G8884" s="1"/>
      <c r="P8884" s="1"/>
      <c r="Q8884" s="1"/>
    </row>
    <row r="8885" spans="2:18" x14ac:dyDescent="0.25">
      <c r="B8885" s="1"/>
      <c r="C8885" s="1"/>
      <c r="P8885" s="1"/>
      <c r="Q8885" s="1"/>
    </row>
    <row r="8886" spans="2:18" x14ac:dyDescent="0.25">
      <c r="B8886" s="1"/>
      <c r="C8886" s="1"/>
      <c r="P8886" s="1"/>
      <c r="Q8886" s="1"/>
    </row>
    <row r="8887" spans="2:18" x14ac:dyDescent="0.25">
      <c r="B8887" s="1"/>
      <c r="C8887" s="1"/>
      <c r="G8887" s="1"/>
      <c r="P8887" s="1"/>
      <c r="Q8887" s="1"/>
      <c r="R8887" s="1"/>
    </row>
    <row r="8888" spans="2:18" x14ac:dyDescent="0.25">
      <c r="B8888" s="1"/>
      <c r="C8888" s="1"/>
      <c r="G8888" s="1"/>
      <c r="P8888" s="1"/>
      <c r="Q8888" s="1"/>
      <c r="R8888" s="1"/>
    </row>
    <row r="8889" spans="2:18" x14ac:dyDescent="0.25">
      <c r="B8889" s="1"/>
      <c r="C8889" s="1"/>
      <c r="G8889" s="1"/>
      <c r="P8889" s="1"/>
      <c r="Q8889" s="1"/>
      <c r="R8889" s="1"/>
    </row>
    <row r="8890" spans="2:18" x14ac:dyDescent="0.25">
      <c r="B8890" s="1"/>
      <c r="C8890" s="1"/>
      <c r="G8890" s="1"/>
      <c r="P8890" s="1"/>
      <c r="Q8890" s="1"/>
      <c r="R8890" s="1"/>
    </row>
    <row r="8891" spans="2:18" x14ac:dyDescent="0.25">
      <c r="B8891" s="1"/>
      <c r="C8891" s="1"/>
      <c r="P8891" s="1"/>
      <c r="Q8891" s="1"/>
      <c r="R8891" s="1"/>
    </row>
    <row r="8892" spans="2:18" x14ac:dyDescent="0.25">
      <c r="B8892" s="1"/>
      <c r="C8892" s="1"/>
      <c r="P8892" s="1"/>
      <c r="Q8892" s="1"/>
    </row>
    <row r="8893" spans="2:18" x14ac:dyDescent="0.25">
      <c r="B8893" s="1"/>
      <c r="C8893" s="1"/>
      <c r="P8893" s="1"/>
      <c r="Q8893" s="1"/>
    </row>
    <row r="8894" spans="2:18" x14ac:dyDescent="0.25">
      <c r="B8894" s="1"/>
      <c r="C8894" s="1"/>
      <c r="P8894" s="1"/>
      <c r="Q8894" s="1"/>
      <c r="R8894" s="1"/>
    </row>
    <row r="8895" spans="2:18" x14ac:dyDescent="0.25">
      <c r="B8895" s="1"/>
      <c r="C8895" s="1"/>
      <c r="G8895" s="1"/>
      <c r="P8895" s="1"/>
      <c r="Q8895" s="1"/>
      <c r="R8895" s="1"/>
    </row>
    <row r="8896" spans="2:18" x14ac:dyDescent="0.25">
      <c r="B8896" s="1"/>
      <c r="C8896" s="1"/>
      <c r="G8896" s="1"/>
      <c r="P8896" s="1"/>
      <c r="Q8896" s="1"/>
      <c r="R8896" s="1"/>
    </row>
    <row r="8897" spans="2:18" x14ac:dyDescent="0.25">
      <c r="B8897" s="1"/>
      <c r="C8897" s="1"/>
      <c r="G8897" s="1"/>
      <c r="P8897" s="1"/>
      <c r="Q8897" s="1"/>
      <c r="R8897" s="1"/>
    </row>
    <row r="8898" spans="2:18" x14ac:dyDescent="0.25">
      <c r="B8898" s="1"/>
      <c r="C8898" s="1"/>
      <c r="G8898" s="1"/>
      <c r="P8898" s="1"/>
      <c r="Q8898" s="1"/>
    </row>
    <row r="8899" spans="2:18" x14ac:dyDescent="0.25">
      <c r="B8899" s="1"/>
      <c r="C8899" s="1"/>
      <c r="P8899" s="1"/>
      <c r="Q8899" s="1"/>
    </row>
    <row r="8900" spans="2:18" x14ac:dyDescent="0.25">
      <c r="B8900" s="1"/>
      <c r="C8900" s="1"/>
      <c r="P8900" s="1"/>
      <c r="Q8900" s="1"/>
      <c r="R8900" s="1"/>
    </row>
    <row r="8901" spans="2:18" x14ac:dyDescent="0.25">
      <c r="B8901" s="1"/>
      <c r="C8901" s="1"/>
      <c r="G8901" s="1"/>
      <c r="P8901" s="1"/>
      <c r="Q8901" s="1"/>
      <c r="R8901" s="1"/>
    </row>
    <row r="8902" spans="2:18" x14ac:dyDescent="0.25">
      <c r="B8902" s="1"/>
      <c r="C8902" s="1"/>
      <c r="G8902" s="1"/>
      <c r="P8902" s="1"/>
      <c r="Q8902" s="1"/>
      <c r="R8902" s="1"/>
    </row>
    <row r="8903" spans="2:18" x14ac:dyDescent="0.25">
      <c r="B8903" s="1"/>
      <c r="C8903" s="1"/>
      <c r="P8903" s="1"/>
      <c r="Q8903" s="1"/>
    </row>
    <row r="8904" spans="2:18" x14ac:dyDescent="0.25">
      <c r="B8904" s="1"/>
      <c r="C8904" s="1"/>
      <c r="G8904" s="1"/>
      <c r="P8904" s="1"/>
      <c r="Q8904" s="1"/>
      <c r="R8904" s="1"/>
    </row>
    <row r="8905" spans="2:18" x14ac:dyDescent="0.25">
      <c r="B8905" s="1"/>
      <c r="C8905" s="1"/>
      <c r="P8905" s="1"/>
      <c r="Q8905" s="1"/>
      <c r="R8905" s="1"/>
    </row>
    <row r="8906" spans="2:18" x14ac:dyDescent="0.25">
      <c r="B8906" s="1"/>
      <c r="C8906" s="1"/>
      <c r="G8906" s="1"/>
      <c r="P8906" s="1"/>
      <c r="Q8906" s="1"/>
    </row>
    <row r="8907" spans="2:18" x14ac:dyDescent="0.25">
      <c r="B8907" s="1"/>
      <c r="C8907" s="1"/>
      <c r="P8907" s="1"/>
      <c r="Q8907" s="1"/>
    </row>
    <row r="8908" spans="2:18" x14ac:dyDescent="0.25">
      <c r="B8908" s="1"/>
      <c r="C8908" s="1"/>
      <c r="P8908" s="1"/>
      <c r="Q8908" s="1"/>
    </row>
    <row r="8909" spans="2:18" x14ac:dyDescent="0.25">
      <c r="B8909" s="1"/>
      <c r="C8909" s="1"/>
      <c r="G8909" s="1"/>
      <c r="P8909" s="1"/>
      <c r="Q8909" s="1"/>
      <c r="R8909" s="1"/>
    </row>
    <row r="8910" spans="2:18" x14ac:dyDescent="0.25">
      <c r="B8910" s="1"/>
      <c r="C8910" s="1"/>
      <c r="P8910" s="1"/>
      <c r="Q8910" s="1"/>
      <c r="R8910" s="1"/>
    </row>
    <row r="8911" spans="2:18" x14ac:dyDescent="0.25">
      <c r="B8911" s="1"/>
      <c r="C8911" s="1"/>
      <c r="P8911" s="1"/>
      <c r="Q8911" s="1"/>
    </row>
    <row r="8912" spans="2:18" x14ac:dyDescent="0.25">
      <c r="B8912" s="1"/>
      <c r="C8912" s="1"/>
      <c r="G8912" s="1"/>
      <c r="P8912" s="1"/>
      <c r="Q8912" s="1"/>
      <c r="R8912" s="1"/>
    </row>
    <row r="8913" spans="2:18" x14ac:dyDescent="0.25">
      <c r="B8913" s="1"/>
      <c r="C8913" s="1"/>
      <c r="G8913" s="1"/>
      <c r="P8913" s="1"/>
      <c r="Q8913" s="1"/>
      <c r="R8913" s="1"/>
    </row>
    <row r="8914" spans="2:18" x14ac:dyDescent="0.25">
      <c r="B8914" s="1"/>
      <c r="C8914" s="1"/>
      <c r="G8914" s="1"/>
      <c r="P8914" s="1"/>
      <c r="Q8914" s="1"/>
      <c r="R8914" s="1"/>
    </row>
    <row r="8915" spans="2:18" x14ac:dyDescent="0.25">
      <c r="B8915" s="1"/>
      <c r="C8915" s="1"/>
      <c r="P8915" s="1"/>
      <c r="Q8915" s="1"/>
    </row>
    <row r="8916" spans="2:18" x14ac:dyDescent="0.25">
      <c r="B8916" s="1"/>
      <c r="C8916" s="1"/>
      <c r="G8916" s="1"/>
      <c r="P8916" s="1"/>
      <c r="Q8916" s="1"/>
      <c r="R8916" s="1"/>
    </row>
    <row r="8917" spans="2:18" x14ac:dyDescent="0.25">
      <c r="B8917" s="1"/>
      <c r="C8917" s="1"/>
      <c r="G8917" s="1"/>
      <c r="P8917" s="1"/>
      <c r="Q8917" s="1"/>
      <c r="R8917" s="1"/>
    </row>
    <row r="8918" spans="2:18" x14ac:dyDescent="0.25">
      <c r="B8918" s="1"/>
      <c r="C8918" s="1"/>
      <c r="P8918" s="1"/>
      <c r="Q8918" s="1"/>
    </row>
    <row r="8919" spans="2:18" x14ac:dyDescent="0.25">
      <c r="B8919" s="1"/>
      <c r="C8919" s="1"/>
      <c r="G8919" s="1"/>
      <c r="P8919" s="1"/>
      <c r="Q8919" s="1"/>
    </row>
    <row r="8920" spans="2:18" x14ac:dyDescent="0.25">
      <c r="B8920" s="1"/>
      <c r="C8920" s="1"/>
      <c r="P8920" s="1"/>
      <c r="Q8920" s="1"/>
      <c r="R8920" s="1"/>
    </row>
    <row r="8921" spans="2:18" x14ac:dyDescent="0.25">
      <c r="B8921" s="1"/>
      <c r="C8921" s="1"/>
      <c r="P8921" s="1"/>
      <c r="Q8921" s="1"/>
    </row>
    <row r="8922" spans="2:18" x14ac:dyDescent="0.25">
      <c r="B8922" s="1"/>
      <c r="C8922" s="1"/>
      <c r="G8922" s="1"/>
      <c r="P8922" s="1"/>
      <c r="Q8922" s="1"/>
      <c r="R8922" s="1"/>
    </row>
    <row r="8923" spans="2:18" x14ac:dyDescent="0.25">
      <c r="B8923" s="1"/>
      <c r="C8923" s="1"/>
      <c r="P8923" s="1"/>
      <c r="Q8923" s="1"/>
      <c r="R8923" s="1"/>
    </row>
    <row r="8924" spans="2:18" x14ac:dyDescent="0.25">
      <c r="B8924" s="1"/>
      <c r="C8924" s="1"/>
      <c r="P8924" s="1"/>
      <c r="Q8924" s="1"/>
    </row>
    <row r="8925" spans="2:18" x14ac:dyDescent="0.25">
      <c r="B8925" s="1"/>
      <c r="C8925" s="1"/>
      <c r="P8925" s="1"/>
      <c r="Q8925" s="1"/>
    </row>
    <row r="8926" spans="2:18" x14ac:dyDescent="0.25">
      <c r="B8926" s="1"/>
      <c r="C8926" s="1"/>
      <c r="P8926" s="1"/>
      <c r="Q8926" s="1"/>
    </row>
    <row r="8927" spans="2:18" x14ac:dyDescent="0.25">
      <c r="B8927" s="1"/>
      <c r="C8927" s="1"/>
      <c r="P8927" s="1"/>
      <c r="Q8927" s="1"/>
    </row>
    <row r="8928" spans="2:18" x14ac:dyDescent="0.25">
      <c r="B8928" s="1"/>
      <c r="C8928" s="1"/>
      <c r="P8928" s="1"/>
      <c r="Q8928" s="1"/>
    </row>
    <row r="8929" spans="2:18" x14ac:dyDescent="0.25">
      <c r="B8929" s="1"/>
      <c r="C8929" s="1"/>
      <c r="P8929" s="1"/>
      <c r="Q8929" s="1"/>
      <c r="R8929" s="1"/>
    </row>
    <row r="8930" spans="2:18" x14ac:dyDescent="0.25">
      <c r="B8930" s="1"/>
      <c r="C8930" s="1"/>
      <c r="G8930" s="1"/>
      <c r="P8930" s="1"/>
      <c r="Q8930" s="1"/>
      <c r="R8930" s="1"/>
    </row>
    <row r="8931" spans="2:18" x14ac:dyDescent="0.25">
      <c r="B8931" s="1"/>
      <c r="C8931" s="1"/>
      <c r="P8931" s="1"/>
      <c r="Q8931" s="1"/>
      <c r="R8931" s="1"/>
    </row>
    <row r="8932" spans="2:18" x14ac:dyDescent="0.25">
      <c r="B8932" s="1"/>
      <c r="C8932" s="1"/>
      <c r="P8932" s="1"/>
      <c r="Q8932" s="1"/>
      <c r="R8932" s="1"/>
    </row>
    <row r="8933" spans="2:18" x14ac:dyDescent="0.25">
      <c r="B8933" s="1"/>
      <c r="C8933" s="1"/>
      <c r="P8933" s="1"/>
      <c r="Q8933" s="1"/>
    </row>
    <row r="8934" spans="2:18" x14ac:dyDescent="0.25">
      <c r="B8934" s="1"/>
      <c r="C8934" s="1"/>
      <c r="P8934" s="1"/>
      <c r="Q8934" s="1"/>
    </row>
    <row r="8935" spans="2:18" x14ac:dyDescent="0.25">
      <c r="B8935" s="1"/>
      <c r="C8935" s="1"/>
      <c r="P8935" s="1"/>
      <c r="Q8935" s="1"/>
    </row>
    <row r="8936" spans="2:18" x14ac:dyDescent="0.25">
      <c r="B8936" s="1"/>
      <c r="C8936" s="1"/>
      <c r="G8936" s="1"/>
      <c r="P8936" s="1"/>
      <c r="Q8936" s="1"/>
      <c r="R8936" s="1"/>
    </row>
    <row r="8937" spans="2:18" x14ac:dyDescent="0.25">
      <c r="B8937" s="1"/>
      <c r="C8937" s="1"/>
      <c r="P8937" s="1"/>
      <c r="Q8937" s="1"/>
    </row>
    <row r="8938" spans="2:18" x14ac:dyDescent="0.25">
      <c r="B8938" s="1"/>
      <c r="C8938" s="1"/>
      <c r="G8938" s="1"/>
      <c r="P8938" s="1"/>
      <c r="Q8938" s="1"/>
      <c r="R8938" s="1"/>
    </row>
    <row r="8939" spans="2:18" x14ac:dyDescent="0.25">
      <c r="B8939" s="1"/>
      <c r="C8939" s="1"/>
      <c r="P8939" s="1"/>
      <c r="Q8939" s="1"/>
    </row>
    <row r="8940" spans="2:18" x14ac:dyDescent="0.25">
      <c r="B8940" s="1"/>
      <c r="C8940" s="1"/>
      <c r="G8940" s="1"/>
      <c r="P8940" s="1"/>
      <c r="Q8940" s="1"/>
    </row>
    <row r="8941" spans="2:18" x14ac:dyDescent="0.25">
      <c r="B8941" s="1"/>
      <c r="C8941" s="1"/>
      <c r="G8941" s="1"/>
      <c r="P8941" s="1"/>
      <c r="Q8941" s="1"/>
      <c r="R8941" s="1"/>
    </row>
    <row r="8942" spans="2:18" x14ac:dyDescent="0.25">
      <c r="B8942" s="1"/>
      <c r="C8942" s="1"/>
      <c r="P8942" s="1"/>
      <c r="Q8942" s="1"/>
    </row>
    <row r="8943" spans="2:18" x14ac:dyDescent="0.25">
      <c r="B8943" s="1"/>
      <c r="C8943" s="1"/>
      <c r="P8943" s="1"/>
      <c r="Q8943" s="1"/>
      <c r="R8943" s="1"/>
    </row>
    <row r="8944" spans="2:18" x14ac:dyDescent="0.25">
      <c r="B8944" s="1"/>
      <c r="C8944" s="1"/>
      <c r="P8944" s="1"/>
      <c r="Q8944" s="1"/>
    </row>
    <row r="8945" spans="2:21" x14ac:dyDescent="0.25">
      <c r="B8945" s="1"/>
      <c r="C8945" s="1"/>
      <c r="P8945" s="1"/>
      <c r="Q8945" s="1"/>
    </row>
    <row r="8946" spans="2:21" x14ac:dyDescent="0.25">
      <c r="B8946" s="1"/>
      <c r="C8946" s="1"/>
      <c r="G8946" s="1"/>
      <c r="P8946" s="1"/>
      <c r="Q8946" s="1"/>
      <c r="R8946" s="1"/>
    </row>
    <row r="8947" spans="2:21" x14ac:dyDescent="0.25">
      <c r="B8947" s="1"/>
      <c r="C8947" s="1"/>
      <c r="P8947" s="1"/>
      <c r="Q8947" s="1"/>
    </row>
    <row r="8948" spans="2:21" x14ac:dyDescent="0.25">
      <c r="B8948" s="1"/>
      <c r="C8948" s="1"/>
      <c r="P8948" s="1"/>
      <c r="Q8948" s="1"/>
      <c r="R8948" s="1"/>
    </row>
    <row r="8949" spans="2:21" x14ac:dyDescent="0.25">
      <c r="B8949" s="1"/>
      <c r="C8949" s="1"/>
      <c r="P8949" s="1"/>
      <c r="Q8949" s="1"/>
    </row>
    <row r="8950" spans="2:21" x14ac:dyDescent="0.25">
      <c r="B8950" s="1"/>
      <c r="C8950" s="1"/>
      <c r="P8950" s="1"/>
      <c r="Q8950" s="1"/>
    </row>
    <row r="8951" spans="2:21" x14ac:dyDescent="0.25">
      <c r="B8951" s="1"/>
      <c r="C8951" s="1"/>
      <c r="P8951" s="1"/>
      <c r="Q8951" s="1"/>
      <c r="R8951" s="1"/>
    </row>
    <row r="8952" spans="2:21" x14ac:dyDescent="0.25">
      <c r="B8952" s="1"/>
      <c r="C8952" s="1"/>
      <c r="P8952" s="1"/>
      <c r="Q8952" s="1"/>
      <c r="R8952" s="1"/>
    </row>
    <row r="8953" spans="2:21" x14ac:dyDescent="0.25">
      <c r="B8953" s="1"/>
      <c r="C8953" s="1"/>
      <c r="G8953" s="1"/>
      <c r="P8953" s="1"/>
      <c r="Q8953" s="1"/>
      <c r="R8953" s="1"/>
    </row>
    <row r="8954" spans="2:21" x14ac:dyDescent="0.25">
      <c r="B8954" s="1"/>
      <c r="C8954" s="1"/>
      <c r="G8954" s="1"/>
      <c r="P8954" s="1"/>
      <c r="Q8954" s="1"/>
      <c r="U8954" s="1"/>
    </row>
    <row r="8955" spans="2:21" x14ac:dyDescent="0.25">
      <c r="B8955" s="1"/>
      <c r="C8955" s="1"/>
      <c r="P8955" s="1"/>
      <c r="Q8955" s="1"/>
      <c r="R8955" s="1"/>
    </row>
    <row r="8956" spans="2:21" x14ac:dyDescent="0.25">
      <c r="B8956" s="1"/>
      <c r="C8956" s="1"/>
      <c r="P8956" s="1"/>
      <c r="Q8956" s="1"/>
    </row>
    <row r="8957" spans="2:21" x14ac:dyDescent="0.25">
      <c r="B8957" s="1"/>
      <c r="C8957" s="1"/>
      <c r="P8957" s="1"/>
      <c r="Q8957" s="1"/>
    </row>
    <row r="8958" spans="2:21" x14ac:dyDescent="0.25">
      <c r="B8958" s="1"/>
      <c r="C8958" s="1"/>
      <c r="P8958" s="1"/>
      <c r="Q8958" s="1"/>
      <c r="R8958" s="1"/>
    </row>
    <row r="8959" spans="2:21" x14ac:dyDescent="0.25">
      <c r="B8959" s="1"/>
      <c r="C8959" s="1"/>
      <c r="P8959" s="1"/>
      <c r="Q8959" s="1"/>
    </row>
    <row r="8960" spans="2:21" x14ac:dyDescent="0.25">
      <c r="B8960" s="1"/>
      <c r="C8960" s="1"/>
      <c r="G8960" s="1"/>
      <c r="P8960" s="1"/>
      <c r="Q8960" s="1"/>
      <c r="R8960" s="1"/>
    </row>
    <row r="8961" spans="2:18" x14ac:dyDescent="0.25">
      <c r="B8961" s="1"/>
      <c r="C8961" s="1"/>
      <c r="P8961" s="1"/>
      <c r="Q8961" s="1"/>
    </row>
    <row r="8962" spans="2:18" x14ac:dyDescent="0.25">
      <c r="B8962" s="1"/>
      <c r="C8962" s="1"/>
      <c r="P8962" s="1"/>
      <c r="Q8962" s="1"/>
    </row>
    <row r="8963" spans="2:18" x14ac:dyDescent="0.25">
      <c r="B8963" s="1"/>
      <c r="C8963" s="1"/>
      <c r="G8963" s="1"/>
      <c r="P8963" s="1"/>
      <c r="Q8963" s="1"/>
    </row>
    <row r="8964" spans="2:18" x14ac:dyDescent="0.25">
      <c r="B8964" s="1"/>
      <c r="C8964" s="1"/>
      <c r="P8964" s="1"/>
      <c r="Q8964" s="1"/>
    </row>
    <row r="8965" spans="2:18" x14ac:dyDescent="0.25">
      <c r="B8965" s="1"/>
      <c r="C8965" s="1"/>
      <c r="P8965" s="1"/>
      <c r="Q8965" s="1"/>
      <c r="R8965" s="1"/>
    </row>
    <row r="8966" spans="2:18" x14ac:dyDescent="0.25">
      <c r="B8966" s="1"/>
      <c r="C8966" s="1"/>
      <c r="P8966" s="1"/>
      <c r="Q8966" s="1"/>
      <c r="R8966" s="1"/>
    </row>
    <row r="8967" spans="2:18" x14ac:dyDescent="0.25">
      <c r="B8967" s="1"/>
      <c r="C8967" s="1"/>
      <c r="P8967" s="1"/>
      <c r="Q8967" s="1"/>
    </row>
    <row r="8968" spans="2:18" x14ac:dyDescent="0.25">
      <c r="B8968" s="1"/>
      <c r="C8968" s="1"/>
      <c r="P8968" s="1"/>
      <c r="Q8968" s="1"/>
    </row>
    <row r="8969" spans="2:18" x14ac:dyDescent="0.25">
      <c r="B8969" s="1"/>
      <c r="C8969" s="1"/>
      <c r="G8969" s="1"/>
      <c r="P8969" s="1"/>
      <c r="Q8969" s="1"/>
      <c r="R8969" s="1"/>
    </row>
    <row r="8970" spans="2:18" x14ac:dyDescent="0.25">
      <c r="B8970" s="1"/>
      <c r="C8970" s="1"/>
      <c r="P8970" s="1"/>
      <c r="Q8970" s="1"/>
    </row>
    <row r="8971" spans="2:18" x14ac:dyDescent="0.25">
      <c r="B8971" s="1"/>
      <c r="C8971" s="1"/>
      <c r="P8971" s="1"/>
      <c r="Q8971" s="1"/>
    </row>
    <row r="8972" spans="2:18" x14ac:dyDescent="0.25">
      <c r="B8972" s="1"/>
      <c r="C8972" s="1"/>
      <c r="P8972" s="1"/>
      <c r="Q8972" s="1"/>
    </row>
    <row r="8973" spans="2:18" x14ac:dyDescent="0.25">
      <c r="B8973" s="1"/>
      <c r="C8973" s="1"/>
      <c r="G8973" s="1"/>
      <c r="P8973" s="1"/>
      <c r="Q8973" s="1"/>
    </row>
    <row r="8974" spans="2:18" x14ac:dyDescent="0.25">
      <c r="B8974" s="1"/>
      <c r="C8974" s="1"/>
      <c r="G8974" s="1"/>
      <c r="P8974" s="1"/>
      <c r="Q8974" s="1"/>
    </row>
    <row r="8975" spans="2:18" x14ac:dyDescent="0.25">
      <c r="B8975" s="1"/>
      <c r="C8975" s="1"/>
      <c r="G8975" s="1"/>
      <c r="P8975" s="1"/>
      <c r="Q8975" s="1"/>
      <c r="R8975" s="1"/>
    </row>
    <row r="8976" spans="2:18" x14ac:dyDescent="0.25">
      <c r="B8976" s="1"/>
      <c r="C8976" s="1"/>
      <c r="P8976" s="1"/>
      <c r="Q8976" s="1"/>
      <c r="R8976" s="1"/>
    </row>
    <row r="8977" spans="2:18" x14ac:dyDescent="0.25">
      <c r="B8977" s="1"/>
      <c r="C8977" s="1"/>
      <c r="G8977" s="1"/>
      <c r="P8977" s="1"/>
      <c r="Q8977" s="1"/>
    </row>
    <row r="8978" spans="2:18" x14ac:dyDescent="0.25">
      <c r="B8978" s="1"/>
      <c r="C8978" s="1"/>
      <c r="P8978" s="1"/>
      <c r="Q8978" s="1"/>
    </row>
    <row r="8979" spans="2:18" x14ac:dyDescent="0.25">
      <c r="B8979" s="1"/>
      <c r="C8979" s="1"/>
      <c r="P8979" s="1"/>
      <c r="Q8979" s="1"/>
    </row>
    <row r="8980" spans="2:18" x14ac:dyDescent="0.25">
      <c r="B8980" s="1"/>
      <c r="C8980" s="1"/>
      <c r="P8980" s="1"/>
      <c r="Q8980" s="1"/>
      <c r="R8980" s="1"/>
    </row>
    <row r="8981" spans="2:18" x14ac:dyDescent="0.25">
      <c r="B8981" s="1"/>
      <c r="C8981" s="1"/>
      <c r="G8981" s="1"/>
      <c r="P8981" s="1"/>
      <c r="Q8981" s="1"/>
    </row>
    <row r="8982" spans="2:18" x14ac:dyDescent="0.25">
      <c r="B8982" s="1"/>
      <c r="C8982" s="1"/>
      <c r="G8982" s="1"/>
      <c r="P8982" s="1"/>
      <c r="Q8982" s="1"/>
      <c r="R8982" s="1"/>
    </row>
    <row r="8983" spans="2:18" x14ac:dyDescent="0.25">
      <c r="B8983" s="1"/>
      <c r="C8983" s="1"/>
      <c r="F8983" s="1"/>
      <c r="P8983" s="1"/>
      <c r="Q8983" s="1"/>
      <c r="R8983" s="1"/>
    </row>
    <row r="8984" spans="2:18" x14ac:dyDescent="0.25">
      <c r="B8984" s="1"/>
      <c r="C8984" s="1"/>
      <c r="G8984" s="1"/>
      <c r="P8984" s="1"/>
      <c r="Q8984" s="1"/>
      <c r="R8984" s="1"/>
    </row>
    <row r="8985" spans="2:18" x14ac:dyDescent="0.25">
      <c r="B8985" s="1"/>
      <c r="C8985" s="1"/>
      <c r="P8985" s="1"/>
      <c r="Q8985" s="1"/>
    </row>
    <row r="8986" spans="2:18" x14ac:dyDescent="0.25">
      <c r="B8986" s="1"/>
      <c r="C8986" s="1"/>
      <c r="G8986" s="1"/>
      <c r="P8986" s="1"/>
      <c r="Q8986" s="1"/>
      <c r="R8986" s="1"/>
    </row>
    <row r="8987" spans="2:18" x14ac:dyDescent="0.25">
      <c r="B8987" s="1"/>
      <c r="C8987" s="1"/>
      <c r="P8987" s="1"/>
      <c r="Q8987" s="1"/>
    </row>
    <row r="8988" spans="2:18" x14ac:dyDescent="0.25">
      <c r="B8988" s="1"/>
      <c r="C8988" s="1"/>
      <c r="P8988" s="1"/>
      <c r="Q8988" s="1"/>
    </row>
    <row r="8989" spans="2:18" x14ac:dyDescent="0.25">
      <c r="B8989" s="1"/>
      <c r="C8989" s="1"/>
      <c r="G8989" s="1"/>
      <c r="P8989" s="1"/>
      <c r="Q8989" s="1"/>
    </row>
    <row r="8990" spans="2:18" x14ac:dyDescent="0.25">
      <c r="B8990" s="1"/>
      <c r="C8990" s="1"/>
      <c r="P8990" s="1"/>
      <c r="Q8990" s="1"/>
    </row>
    <row r="8991" spans="2:18" x14ac:dyDescent="0.25">
      <c r="B8991" s="1"/>
      <c r="C8991" s="1"/>
      <c r="P8991" s="1"/>
      <c r="Q8991" s="1"/>
    </row>
    <row r="8992" spans="2:18" x14ac:dyDescent="0.25">
      <c r="B8992" s="1"/>
      <c r="C8992" s="1"/>
      <c r="G8992" s="1"/>
      <c r="P8992" s="1"/>
      <c r="Q8992" s="1"/>
    </row>
    <row r="8993" spans="2:18" x14ac:dyDescent="0.25">
      <c r="B8993" s="1"/>
      <c r="C8993" s="1"/>
      <c r="G8993" s="1"/>
      <c r="P8993" s="1"/>
      <c r="Q8993" s="1"/>
      <c r="R8993" s="1"/>
    </row>
    <row r="8994" spans="2:18" x14ac:dyDescent="0.25">
      <c r="B8994" s="1"/>
      <c r="C8994" s="1"/>
      <c r="G8994" s="1"/>
      <c r="P8994" s="1"/>
      <c r="Q8994" s="1"/>
    </row>
    <row r="8995" spans="2:18" x14ac:dyDescent="0.25">
      <c r="B8995" s="1"/>
      <c r="C8995" s="1"/>
      <c r="P8995" s="1"/>
      <c r="Q8995" s="1"/>
    </row>
    <row r="8996" spans="2:18" x14ac:dyDescent="0.25">
      <c r="B8996" s="1"/>
      <c r="C8996" s="1"/>
      <c r="G8996" s="1"/>
      <c r="P8996" s="1"/>
      <c r="Q8996" s="1"/>
      <c r="R8996" s="1"/>
    </row>
    <row r="8997" spans="2:18" x14ac:dyDescent="0.25">
      <c r="B8997" s="1"/>
      <c r="C8997" s="1"/>
      <c r="P8997" s="1"/>
      <c r="Q8997" s="1"/>
    </row>
    <row r="8998" spans="2:18" x14ac:dyDescent="0.25">
      <c r="B8998" s="1"/>
      <c r="C8998" s="1"/>
      <c r="P8998" s="1"/>
      <c r="Q8998" s="1"/>
    </row>
    <row r="8999" spans="2:18" x14ac:dyDescent="0.25">
      <c r="B8999" s="1"/>
      <c r="C8999" s="1"/>
      <c r="P8999" s="1"/>
      <c r="Q8999" s="1"/>
    </row>
    <row r="9000" spans="2:18" x14ac:dyDescent="0.25">
      <c r="B9000" s="1"/>
      <c r="C9000" s="1"/>
      <c r="G9000" s="1"/>
      <c r="P9000" s="1"/>
      <c r="Q9000" s="1"/>
    </row>
    <row r="9001" spans="2:18" x14ac:dyDescent="0.25">
      <c r="B9001" s="1"/>
      <c r="C9001" s="1"/>
      <c r="G9001" s="1"/>
      <c r="P9001" s="1"/>
      <c r="Q9001" s="1"/>
    </row>
    <row r="9002" spans="2:18" x14ac:dyDescent="0.25">
      <c r="B9002" s="1"/>
      <c r="C9002" s="1"/>
      <c r="G9002" s="1"/>
      <c r="P9002" s="1"/>
      <c r="Q9002" s="1"/>
      <c r="R9002" s="1"/>
    </row>
    <row r="9003" spans="2:18" x14ac:dyDescent="0.25">
      <c r="B9003" s="1"/>
      <c r="C9003" s="1"/>
      <c r="G9003" s="1"/>
      <c r="P9003" s="1"/>
      <c r="Q9003" s="1"/>
      <c r="R9003" s="1"/>
    </row>
    <row r="9004" spans="2:18" x14ac:dyDescent="0.25">
      <c r="B9004" s="1"/>
      <c r="C9004" s="1"/>
      <c r="G9004" s="1"/>
      <c r="P9004" s="1"/>
      <c r="Q9004" s="1"/>
      <c r="R9004" s="1"/>
    </row>
    <row r="9005" spans="2:18" x14ac:dyDescent="0.25">
      <c r="B9005" s="1"/>
      <c r="C9005" s="1"/>
      <c r="P9005" s="1"/>
      <c r="Q9005" s="1"/>
      <c r="R9005" s="1"/>
    </row>
    <row r="9006" spans="2:18" x14ac:dyDescent="0.25">
      <c r="B9006" s="1"/>
      <c r="C9006" s="1"/>
      <c r="G9006" s="1"/>
      <c r="P9006" s="1"/>
      <c r="Q9006" s="1"/>
      <c r="R9006" s="1"/>
    </row>
    <row r="9007" spans="2:18" x14ac:dyDescent="0.25">
      <c r="B9007" s="1"/>
      <c r="C9007" s="1"/>
      <c r="P9007" s="1"/>
      <c r="Q9007" s="1"/>
    </row>
    <row r="9008" spans="2:18" x14ac:dyDescent="0.25">
      <c r="B9008" s="1"/>
      <c r="C9008" s="1"/>
      <c r="P9008" s="1"/>
      <c r="Q9008" s="1"/>
    </row>
    <row r="9009" spans="2:18" x14ac:dyDescent="0.25">
      <c r="B9009" s="1"/>
      <c r="C9009" s="1"/>
      <c r="P9009" s="1"/>
      <c r="Q9009" s="1"/>
    </row>
    <row r="9010" spans="2:18" x14ac:dyDescent="0.25">
      <c r="B9010" s="1"/>
      <c r="C9010" s="1"/>
      <c r="G9010" s="1"/>
      <c r="P9010" s="1"/>
      <c r="Q9010" s="1"/>
    </row>
    <row r="9011" spans="2:18" x14ac:dyDescent="0.25">
      <c r="B9011" s="1"/>
      <c r="C9011" s="1"/>
      <c r="P9011" s="1"/>
      <c r="Q9011" s="1"/>
      <c r="R9011" s="1"/>
    </row>
    <row r="9012" spans="2:18" x14ac:dyDescent="0.25">
      <c r="B9012" s="1"/>
      <c r="C9012" s="1"/>
      <c r="P9012" s="1"/>
      <c r="Q9012" s="1"/>
    </row>
    <row r="9013" spans="2:18" x14ac:dyDescent="0.25">
      <c r="B9013" s="1"/>
      <c r="C9013" s="1"/>
      <c r="P9013" s="1"/>
      <c r="Q9013" s="1"/>
    </row>
    <row r="9014" spans="2:18" x14ac:dyDescent="0.25">
      <c r="B9014" s="1"/>
      <c r="C9014" s="1"/>
      <c r="P9014" s="1"/>
      <c r="Q9014" s="1"/>
      <c r="R9014" s="1"/>
    </row>
    <row r="9015" spans="2:18" x14ac:dyDescent="0.25">
      <c r="B9015" s="1"/>
      <c r="C9015" s="1"/>
      <c r="G9015" s="1"/>
      <c r="P9015" s="1"/>
      <c r="Q9015" s="1"/>
      <c r="R9015" s="1"/>
    </row>
    <row r="9016" spans="2:18" x14ac:dyDescent="0.25">
      <c r="B9016" s="1"/>
      <c r="C9016" s="1"/>
      <c r="P9016" s="1"/>
      <c r="Q9016" s="1"/>
    </row>
    <row r="9017" spans="2:18" x14ac:dyDescent="0.25">
      <c r="B9017" s="1"/>
      <c r="C9017" s="1"/>
      <c r="G9017" s="1"/>
      <c r="P9017" s="1"/>
      <c r="Q9017" s="1"/>
    </row>
    <row r="9018" spans="2:18" x14ac:dyDescent="0.25">
      <c r="B9018" s="1"/>
      <c r="C9018" s="1"/>
      <c r="P9018" s="1"/>
      <c r="Q9018" s="1"/>
    </row>
    <row r="9019" spans="2:18" x14ac:dyDescent="0.25">
      <c r="B9019" s="1"/>
      <c r="C9019" s="1"/>
      <c r="G9019" s="1"/>
      <c r="P9019" s="1"/>
      <c r="Q9019" s="1"/>
      <c r="R9019" s="1"/>
    </row>
    <row r="9020" spans="2:18" x14ac:dyDescent="0.25">
      <c r="B9020" s="1"/>
      <c r="C9020" s="1"/>
      <c r="P9020" s="1"/>
      <c r="Q9020" s="1"/>
    </row>
    <row r="9021" spans="2:18" x14ac:dyDescent="0.25">
      <c r="B9021" s="1"/>
      <c r="C9021" s="1"/>
      <c r="G9021" s="1"/>
      <c r="P9021" s="1"/>
      <c r="Q9021" s="1"/>
    </row>
    <row r="9022" spans="2:18" x14ac:dyDescent="0.25">
      <c r="B9022" s="1"/>
      <c r="C9022" s="1"/>
      <c r="G9022" s="1"/>
      <c r="P9022" s="1"/>
      <c r="Q9022" s="1"/>
      <c r="R9022" s="1"/>
    </row>
    <row r="9023" spans="2:18" x14ac:dyDescent="0.25">
      <c r="B9023" s="1"/>
      <c r="C9023" s="1"/>
      <c r="P9023" s="1"/>
      <c r="Q9023" s="1"/>
      <c r="R9023" s="1"/>
    </row>
    <row r="9024" spans="2:18" x14ac:dyDescent="0.25">
      <c r="B9024" s="1"/>
      <c r="C9024" s="1"/>
      <c r="P9024" s="1"/>
      <c r="Q9024" s="1"/>
      <c r="R9024" s="1"/>
    </row>
    <row r="9025" spans="2:18" x14ac:dyDescent="0.25">
      <c r="B9025" s="1"/>
      <c r="C9025" s="1"/>
      <c r="P9025" s="1"/>
      <c r="Q9025" s="1"/>
    </row>
    <row r="9026" spans="2:18" x14ac:dyDescent="0.25">
      <c r="B9026" s="1"/>
      <c r="C9026" s="1"/>
      <c r="P9026" s="1"/>
      <c r="Q9026" s="1"/>
    </row>
    <row r="9027" spans="2:18" x14ac:dyDescent="0.25">
      <c r="B9027" s="1"/>
      <c r="C9027" s="1"/>
      <c r="G9027" s="1"/>
      <c r="P9027" s="1"/>
      <c r="Q9027" s="1"/>
      <c r="R9027" s="1"/>
    </row>
    <row r="9028" spans="2:18" x14ac:dyDescent="0.25">
      <c r="B9028" s="1"/>
      <c r="C9028" s="1"/>
      <c r="P9028" s="1"/>
      <c r="Q9028" s="1"/>
    </row>
    <row r="9029" spans="2:18" x14ac:dyDescent="0.25">
      <c r="B9029" s="1"/>
      <c r="C9029" s="1"/>
      <c r="P9029" s="1"/>
      <c r="Q9029" s="1"/>
      <c r="R9029" s="1"/>
    </row>
    <row r="9030" spans="2:18" x14ac:dyDescent="0.25">
      <c r="B9030" s="1"/>
      <c r="C9030" s="1"/>
      <c r="G9030" s="1"/>
      <c r="P9030" s="1"/>
      <c r="Q9030" s="1"/>
      <c r="R9030" s="1"/>
    </row>
    <row r="9031" spans="2:18" x14ac:dyDescent="0.25">
      <c r="B9031" s="1"/>
      <c r="C9031" s="1"/>
      <c r="G9031" s="1"/>
      <c r="P9031" s="1"/>
      <c r="Q9031" s="1"/>
      <c r="R9031" s="1"/>
    </row>
    <row r="9032" spans="2:18" x14ac:dyDescent="0.25">
      <c r="B9032" s="1"/>
      <c r="C9032" s="1"/>
      <c r="P9032" s="1"/>
      <c r="Q9032" s="1"/>
      <c r="R9032" s="1"/>
    </row>
    <row r="9033" spans="2:18" x14ac:dyDescent="0.25">
      <c r="B9033" s="1"/>
      <c r="C9033" s="1"/>
      <c r="P9033" s="1"/>
      <c r="Q9033" s="1"/>
    </row>
    <row r="9034" spans="2:18" x14ac:dyDescent="0.25">
      <c r="B9034" s="1"/>
      <c r="C9034" s="1"/>
      <c r="G9034" s="1"/>
      <c r="P9034" s="1"/>
      <c r="Q9034" s="1"/>
      <c r="R9034" s="1"/>
    </row>
    <row r="9035" spans="2:18" x14ac:dyDescent="0.25">
      <c r="B9035" s="1"/>
      <c r="C9035" s="1"/>
      <c r="P9035" s="1"/>
      <c r="Q9035" s="1"/>
      <c r="R9035" s="1"/>
    </row>
    <row r="9036" spans="2:18" x14ac:dyDescent="0.25">
      <c r="B9036" s="1"/>
      <c r="C9036" s="1"/>
      <c r="P9036" s="1"/>
      <c r="Q9036" s="1"/>
      <c r="R9036" s="1"/>
    </row>
    <row r="9037" spans="2:18" x14ac:dyDescent="0.25">
      <c r="B9037" s="1"/>
      <c r="C9037" s="1"/>
      <c r="P9037" s="1"/>
      <c r="Q9037" s="1"/>
    </row>
    <row r="9038" spans="2:18" x14ac:dyDescent="0.25">
      <c r="B9038" s="1"/>
      <c r="C9038" s="1"/>
      <c r="P9038" s="1"/>
      <c r="Q9038" s="1"/>
      <c r="R9038" s="1"/>
    </row>
    <row r="9039" spans="2:18" x14ac:dyDescent="0.25">
      <c r="B9039" s="1"/>
      <c r="C9039" s="1"/>
      <c r="P9039" s="1"/>
      <c r="Q9039" s="1"/>
      <c r="R9039" s="1"/>
    </row>
    <row r="9040" spans="2:18" x14ac:dyDescent="0.25">
      <c r="B9040" s="1"/>
      <c r="C9040" s="1"/>
      <c r="P9040" s="1"/>
      <c r="Q9040" s="1"/>
    </row>
    <row r="9041" spans="2:18" x14ac:dyDescent="0.25">
      <c r="B9041" s="1"/>
      <c r="C9041" s="1"/>
      <c r="P9041" s="1"/>
      <c r="Q9041" s="1"/>
      <c r="R9041" s="1"/>
    </row>
    <row r="9042" spans="2:18" x14ac:dyDescent="0.25">
      <c r="B9042" s="1"/>
      <c r="C9042" s="1"/>
      <c r="P9042" s="1"/>
      <c r="Q9042" s="1"/>
      <c r="R9042" s="1"/>
    </row>
    <row r="9043" spans="2:18" x14ac:dyDescent="0.25">
      <c r="B9043" s="1"/>
      <c r="C9043" s="1"/>
      <c r="P9043" s="1"/>
      <c r="Q9043" s="1"/>
      <c r="R9043" s="1"/>
    </row>
    <row r="9044" spans="2:18" x14ac:dyDescent="0.25">
      <c r="B9044" s="1"/>
      <c r="C9044" s="1"/>
      <c r="P9044" s="1"/>
      <c r="Q9044" s="1"/>
    </row>
    <row r="9045" spans="2:18" x14ac:dyDescent="0.25">
      <c r="B9045" s="1"/>
      <c r="C9045" s="1"/>
      <c r="G9045" s="1"/>
      <c r="P9045" s="1"/>
      <c r="Q9045" s="1"/>
      <c r="R9045" s="1"/>
    </row>
    <row r="9046" spans="2:18" x14ac:dyDescent="0.25">
      <c r="B9046" s="1"/>
      <c r="C9046" s="1"/>
      <c r="P9046" s="1"/>
      <c r="Q9046" s="1"/>
    </row>
    <row r="9047" spans="2:18" x14ac:dyDescent="0.25">
      <c r="B9047" s="1"/>
      <c r="C9047" s="1"/>
      <c r="G9047" s="1"/>
      <c r="P9047" s="1"/>
      <c r="Q9047" s="1"/>
    </row>
    <row r="9048" spans="2:18" x14ac:dyDescent="0.25">
      <c r="B9048" s="1"/>
      <c r="C9048" s="1"/>
      <c r="G9048" s="1"/>
      <c r="P9048" s="1"/>
      <c r="Q9048" s="1"/>
    </row>
    <row r="9049" spans="2:18" x14ac:dyDescent="0.25">
      <c r="B9049" s="1"/>
      <c r="C9049" s="1"/>
      <c r="G9049" s="1"/>
      <c r="P9049" s="1"/>
      <c r="Q9049" s="1"/>
    </row>
    <row r="9050" spans="2:18" x14ac:dyDescent="0.25">
      <c r="B9050" s="1"/>
      <c r="C9050" s="1"/>
      <c r="G9050" s="1"/>
      <c r="P9050" s="1"/>
      <c r="Q9050" s="1"/>
    </row>
    <row r="9051" spans="2:18" x14ac:dyDescent="0.25">
      <c r="B9051" s="1"/>
      <c r="C9051" s="1"/>
      <c r="G9051" s="1"/>
      <c r="P9051" s="1"/>
      <c r="Q9051" s="1"/>
      <c r="R9051" s="1"/>
    </row>
    <row r="9052" spans="2:18" x14ac:dyDescent="0.25">
      <c r="B9052" s="1"/>
      <c r="C9052" s="1"/>
      <c r="P9052" s="1"/>
      <c r="Q9052" s="1"/>
      <c r="R9052" s="1"/>
    </row>
    <row r="9053" spans="2:18" x14ac:dyDescent="0.25">
      <c r="B9053" s="1"/>
      <c r="C9053" s="1"/>
      <c r="P9053" s="1"/>
      <c r="Q9053" s="1"/>
      <c r="R9053" s="1"/>
    </row>
    <row r="9054" spans="2:18" x14ac:dyDescent="0.25">
      <c r="B9054" s="1"/>
      <c r="C9054" s="1"/>
      <c r="P9054" s="1"/>
      <c r="Q9054" s="1"/>
      <c r="R9054" s="1"/>
    </row>
    <row r="9055" spans="2:18" x14ac:dyDescent="0.25">
      <c r="B9055" s="1"/>
      <c r="C9055" s="1"/>
      <c r="P9055" s="1"/>
      <c r="Q9055" s="1"/>
    </row>
    <row r="9056" spans="2:18" x14ac:dyDescent="0.25">
      <c r="B9056" s="1"/>
      <c r="C9056" s="1"/>
      <c r="P9056" s="1"/>
      <c r="Q9056" s="1"/>
      <c r="R9056" s="1"/>
    </row>
    <row r="9057" spans="2:18" x14ac:dyDescent="0.25">
      <c r="B9057" s="1"/>
      <c r="C9057" s="1"/>
      <c r="P9057" s="1"/>
      <c r="Q9057" s="1"/>
      <c r="R9057" s="1"/>
    </row>
    <row r="9058" spans="2:18" x14ac:dyDescent="0.25">
      <c r="B9058" s="1"/>
      <c r="C9058" s="1"/>
      <c r="P9058" s="1"/>
      <c r="Q9058" s="1"/>
    </row>
    <row r="9059" spans="2:18" x14ac:dyDescent="0.25">
      <c r="B9059" s="1"/>
      <c r="C9059" s="1"/>
      <c r="P9059" s="1"/>
      <c r="Q9059" s="1"/>
      <c r="R9059" s="1"/>
    </row>
    <row r="9060" spans="2:18" x14ac:dyDescent="0.25">
      <c r="B9060" s="1"/>
      <c r="C9060" s="1"/>
      <c r="G9060" s="1"/>
      <c r="P9060" s="1"/>
      <c r="Q9060" s="1"/>
    </row>
    <row r="9061" spans="2:18" x14ac:dyDescent="0.25">
      <c r="B9061" s="1"/>
      <c r="C9061" s="1"/>
      <c r="G9061" s="1"/>
      <c r="P9061" s="1"/>
      <c r="Q9061" s="1"/>
      <c r="R9061" s="1"/>
    </row>
    <row r="9062" spans="2:18" x14ac:dyDescent="0.25">
      <c r="B9062" s="1"/>
      <c r="C9062" s="1"/>
      <c r="G9062" s="1"/>
      <c r="P9062" s="1"/>
      <c r="Q9062" s="1"/>
    </row>
    <row r="9063" spans="2:18" x14ac:dyDescent="0.25">
      <c r="B9063" s="1"/>
      <c r="C9063" s="1"/>
      <c r="P9063" s="1"/>
      <c r="Q9063" s="1"/>
    </row>
    <row r="9064" spans="2:18" x14ac:dyDescent="0.25">
      <c r="B9064" s="1"/>
      <c r="C9064" s="1"/>
      <c r="P9064" s="1"/>
      <c r="Q9064" s="1"/>
    </row>
    <row r="9065" spans="2:18" x14ac:dyDescent="0.25">
      <c r="B9065" s="1"/>
      <c r="C9065" s="1"/>
      <c r="P9065" s="1"/>
      <c r="Q9065" s="1"/>
      <c r="R9065" s="1"/>
    </row>
    <row r="9066" spans="2:18" x14ac:dyDescent="0.25">
      <c r="B9066" s="1"/>
      <c r="C9066" s="1"/>
      <c r="P9066" s="1"/>
      <c r="Q9066" s="1"/>
      <c r="R9066" s="1"/>
    </row>
    <row r="9067" spans="2:18" x14ac:dyDescent="0.25">
      <c r="B9067" s="1"/>
      <c r="C9067" s="1"/>
      <c r="P9067" s="1"/>
      <c r="Q9067" s="1"/>
      <c r="R9067" s="1"/>
    </row>
    <row r="9068" spans="2:18" x14ac:dyDescent="0.25">
      <c r="B9068" s="1"/>
      <c r="C9068" s="1"/>
      <c r="G9068" s="1"/>
      <c r="P9068" s="1"/>
      <c r="Q9068" s="1"/>
      <c r="R9068" s="1"/>
    </row>
    <row r="9069" spans="2:18" x14ac:dyDescent="0.25">
      <c r="B9069" s="1"/>
      <c r="C9069" s="1"/>
      <c r="G9069" s="1"/>
      <c r="P9069" s="1"/>
      <c r="Q9069" s="1"/>
      <c r="R9069" s="1"/>
    </row>
    <row r="9070" spans="2:18" x14ac:dyDescent="0.25">
      <c r="B9070" s="1"/>
      <c r="C9070" s="1"/>
      <c r="G9070" s="1"/>
      <c r="P9070" s="1"/>
      <c r="Q9070" s="1"/>
      <c r="R9070" s="1"/>
    </row>
    <row r="9071" spans="2:18" x14ac:dyDescent="0.25">
      <c r="B9071" s="1"/>
      <c r="C9071" s="1"/>
      <c r="P9071" s="1"/>
      <c r="Q9071" s="1"/>
    </row>
    <row r="9072" spans="2:18" x14ac:dyDescent="0.25">
      <c r="B9072" s="1"/>
      <c r="C9072" s="1"/>
      <c r="P9072" s="1"/>
      <c r="Q9072" s="1"/>
    </row>
    <row r="9073" spans="2:18" x14ac:dyDescent="0.25">
      <c r="B9073" s="1"/>
      <c r="C9073" s="1"/>
      <c r="P9073" s="1"/>
      <c r="Q9073" s="1"/>
      <c r="R9073" s="1"/>
    </row>
    <row r="9074" spans="2:18" x14ac:dyDescent="0.25">
      <c r="B9074" s="1"/>
      <c r="C9074" s="1"/>
      <c r="P9074" s="1"/>
      <c r="Q9074" s="1"/>
      <c r="R9074" s="1"/>
    </row>
    <row r="9075" spans="2:18" x14ac:dyDescent="0.25">
      <c r="B9075" s="1"/>
      <c r="C9075" s="1"/>
      <c r="G9075" s="1"/>
      <c r="P9075" s="1"/>
      <c r="Q9075" s="1"/>
      <c r="R9075" s="1"/>
    </row>
    <row r="9076" spans="2:18" x14ac:dyDescent="0.25">
      <c r="B9076" s="1"/>
      <c r="C9076" s="1"/>
      <c r="G9076" s="1"/>
      <c r="P9076" s="1"/>
      <c r="Q9076" s="1"/>
      <c r="R9076" s="1"/>
    </row>
    <row r="9077" spans="2:18" x14ac:dyDescent="0.25">
      <c r="B9077" s="1"/>
      <c r="C9077" s="1"/>
      <c r="P9077" s="1"/>
      <c r="Q9077" s="1"/>
    </row>
    <row r="9078" spans="2:18" x14ac:dyDescent="0.25">
      <c r="B9078" s="1"/>
      <c r="C9078" s="1"/>
      <c r="G9078" s="1"/>
      <c r="P9078" s="1"/>
      <c r="Q9078" s="1"/>
      <c r="R9078" s="1"/>
    </row>
    <row r="9079" spans="2:18" x14ac:dyDescent="0.25">
      <c r="B9079" s="1"/>
      <c r="C9079" s="1"/>
      <c r="G9079" s="1"/>
      <c r="P9079" s="1"/>
      <c r="Q9079" s="1"/>
      <c r="R9079" s="1"/>
    </row>
    <row r="9080" spans="2:18" x14ac:dyDescent="0.25">
      <c r="B9080" s="1"/>
      <c r="C9080" s="1"/>
      <c r="P9080" s="1"/>
      <c r="Q9080" s="1"/>
    </row>
    <row r="9081" spans="2:18" x14ac:dyDescent="0.25">
      <c r="B9081" s="1"/>
      <c r="C9081" s="1"/>
      <c r="P9081" s="1"/>
      <c r="Q9081" s="1"/>
    </row>
    <row r="9082" spans="2:18" x14ac:dyDescent="0.25">
      <c r="B9082" s="1"/>
      <c r="C9082" s="1"/>
      <c r="P9082" s="1"/>
      <c r="Q9082" s="1"/>
    </row>
    <row r="9083" spans="2:18" x14ac:dyDescent="0.25">
      <c r="B9083" s="1"/>
      <c r="C9083" s="1"/>
      <c r="P9083" s="1"/>
      <c r="Q9083" s="1"/>
    </row>
    <row r="9084" spans="2:18" x14ac:dyDescent="0.25">
      <c r="B9084" s="1"/>
      <c r="C9084" s="1"/>
      <c r="G9084" s="1"/>
      <c r="P9084" s="1"/>
      <c r="Q9084" s="1"/>
      <c r="R9084" s="1"/>
    </row>
    <row r="9085" spans="2:18" x14ac:dyDescent="0.25">
      <c r="B9085" s="1"/>
      <c r="C9085" s="1"/>
      <c r="G9085" s="1"/>
      <c r="P9085" s="1"/>
      <c r="Q9085" s="1"/>
    </row>
    <row r="9086" spans="2:18" x14ac:dyDescent="0.25">
      <c r="B9086" s="1"/>
      <c r="C9086" s="1"/>
      <c r="P9086" s="1"/>
      <c r="Q9086" s="1"/>
      <c r="R9086" s="1"/>
    </row>
    <row r="9087" spans="2:18" x14ac:dyDescent="0.25">
      <c r="B9087" s="1"/>
      <c r="C9087" s="1"/>
      <c r="P9087" s="1"/>
      <c r="Q9087" s="1"/>
    </row>
    <row r="9088" spans="2:18" x14ac:dyDescent="0.25">
      <c r="B9088" s="1"/>
      <c r="C9088" s="1"/>
      <c r="G9088" s="1"/>
      <c r="P9088" s="1"/>
      <c r="Q9088" s="1"/>
    </row>
    <row r="9089" spans="2:18" x14ac:dyDescent="0.25">
      <c r="B9089" s="1"/>
      <c r="C9089" s="1"/>
      <c r="G9089" s="1"/>
      <c r="P9089" s="1"/>
      <c r="Q9089" s="1"/>
      <c r="R9089" s="1"/>
    </row>
    <row r="9090" spans="2:18" x14ac:dyDescent="0.25">
      <c r="B9090" s="1"/>
      <c r="C9090" s="1"/>
      <c r="P9090" s="1"/>
      <c r="Q9090" s="1"/>
    </row>
    <row r="9091" spans="2:18" x14ac:dyDescent="0.25">
      <c r="B9091" s="1"/>
      <c r="C9091" s="1"/>
      <c r="P9091" s="1"/>
      <c r="Q9091" s="1"/>
      <c r="R9091" s="1"/>
    </row>
    <row r="9092" spans="2:18" x14ac:dyDescent="0.25">
      <c r="B9092" s="1"/>
      <c r="C9092" s="1"/>
      <c r="G9092" s="1"/>
      <c r="P9092" s="1"/>
      <c r="Q9092" s="1"/>
    </row>
    <row r="9093" spans="2:18" x14ac:dyDescent="0.25">
      <c r="B9093" s="1"/>
      <c r="C9093" s="1"/>
      <c r="G9093" s="1"/>
      <c r="P9093" s="1"/>
      <c r="Q9093" s="1"/>
    </row>
    <row r="9094" spans="2:18" x14ac:dyDescent="0.25">
      <c r="B9094" s="1"/>
      <c r="C9094" s="1"/>
      <c r="G9094" s="1"/>
      <c r="P9094" s="1"/>
      <c r="Q9094" s="1"/>
      <c r="R9094" s="1"/>
    </row>
    <row r="9095" spans="2:18" x14ac:dyDescent="0.25">
      <c r="B9095" s="1"/>
      <c r="C9095" s="1"/>
      <c r="P9095" s="1"/>
      <c r="Q9095" s="1"/>
      <c r="R9095" s="1"/>
    </row>
    <row r="9096" spans="2:18" x14ac:dyDescent="0.25">
      <c r="B9096" s="1"/>
      <c r="C9096" s="1"/>
      <c r="P9096" s="1"/>
      <c r="Q9096" s="1"/>
      <c r="R9096" s="1"/>
    </row>
    <row r="9097" spans="2:18" x14ac:dyDescent="0.25">
      <c r="B9097" s="1"/>
      <c r="C9097" s="1"/>
      <c r="G9097" s="1"/>
      <c r="P9097" s="1"/>
      <c r="Q9097" s="1"/>
      <c r="R9097" s="1"/>
    </row>
    <row r="9098" spans="2:18" x14ac:dyDescent="0.25">
      <c r="B9098" s="1"/>
      <c r="C9098" s="1"/>
      <c r="G9098" s="1"/>
      <c r="P9098" s="1"/>
      <c r="Q9098" s="1"/>
    </row>
    <row r="9099" spans="2:18" x14ac:dyDescent="0.25">
      <c r="B9099" s="1"/>
      <c r="C9099" s="1"/>
      <c r="G9099" s="1"/>
      <c r="P9099" s="1"/>
      <c r="Q9099" s="1"/>
      <c r="R9099" s="1"/>
    </row>
    <row r="9100" spans="2:18" x14ac:dyDescent="0.25">
      <c r="B9100" s="1"/>
      <c r="C9100" s="1"/>
      <c r="G9100" s="1"/>
      <c r="P9100" s="1"/>
      <c r="Q9100" s="1"/>
      <c r="R9100" s="1"/>
    </row>
    <row r="9101" spans="2:18" x14ac:dyDescent="0.25">
      <c r="B9101" s="1"/>
      <c r="C9101" s="1"/>
      <c r="P9101" s="1"/>
      <c r="Q9101" s="1"/>
      <c r="R9101" s="1"/>
    </row>
    <row r="9102" spans="2:18" x14ac:dyDescent="0.25">
      <c r="B9102" s="1"/>
      <c r="C9102" s="1"/>
      <c r="P9102" s="1"/>
      <c r="Q9102" s="1"/>
      <c r="R9102" s="1"/>
    </row>
    <row r="9103" spans="2:18" x14ac:dyDescent="0.25">
      <c r="B9103" s="1"/>
      <c r="C9103" s="1"/>
      <c r="G9103" s="1"/>
      <c r="P9103" s="1"/>
      <c r="Q9103" s="1"/>
    </row>
    <row r="9104" spans="2:18" x14ac:dyDescent="0.25">
      <c r="B9104" s="1"/>
      <c r="C9104" s="1"/>
      <c r="P9104" s="1"/>
      <c r="Q9104" s="1"/>
    </row>
    <row r="9105" spans="2:18" x14ac:dyDescent="0.25">
      <c r="B9105" s="1"/>
      <c r="C9105" s="1"/>
      <c r="P9105" s="1"/>
      <c r="Q9105" s="1"/>
    </row>
    <row r="9106" spans="2:18" x14ac:dyDescent="0.25">
      <c r="B9106" s="1"/>
      <c r="C9106" s="1"/>
      <c r="P9106" s="1"/>
      <c r="Q9106" s="1"/>
    </row>
    <row r="9107" spans="2:18" x14ac:dyDescent="0.25">
      <c r="B9107" s="1"/>
      <c r="C9107" s="1"/>
      <c r="P9107" s="1"/>
      <c r="Q9107" s="1"/>
    </row>
    <row r="9108" spans="2:18" x14ac:dyDescent="0.25">
      <c r="B9108" s="1"/>
      <c r="C9108" s="1"/>
      <c r="G9108" s="1"/>
      <c r="P9108" s="1"/>
      <c r="Q9108" s="1"/>
      <c r="R9108" s="1"/>
    </row>
    <row r="9109" spans="2:18" x14ac:dyDescent="0.25">
      <c r="B9109" s="1"/>
      <c r="C9109" s="1"/>
      <c r="G9109" s="1"/>
      <c r="P9109" s="1"/>
      <c r="Q9109" s="1"/>
    </row>
    <row r="9110" spans="2:18" x14ac:dyDescent="0.25">
      <c r="B9110" s="1"/>
      <c r="C9110" s="1"/>
      <c r="P9110" s="1"/>
      <c r="Q9110" s="1"/>
    </row>
    <row r="9111" spans="2:18" x14ac:dyDescent="0.25">
      <c r="B9111" s="1"/>
      <c r="C9111" s="1"/>
      <c r="G9111" s="1"/>
      <c r="P9111" s="1"/>
      <c r="Q9111" s="1"/>
      <c r="R9111" s="1"/>
    </row>
    <row r="9112" spans="2:18" x14ac:dyDescent="0.25">
      <c r="B9112" s="1"/>
      <c r="C9112" s="1"/>
      <c r="P9112" s="1"/>
      <c r="Q9112" s="1"/>
      <c r="R9112" s="1"/>
    </row>
    <row r="9113" spans="2:18" x14ac:dyDescent="0.25">
      <c r="B9113" s="1"/>
      <c r="C9113" s="1"/>
      <c r="P9113" s="1"/>
      <c r="Q9113" s="1"/>
      <c r="R9113" s="1"/>
    </row>
    <row r="9114" spans="2:18" x14ac:dyDescent="0.25">
      <c r="B9114" s="1"/>
      <c r="C9114" s="1"/>
      <c r="P9114" s="1"/>
      <c r="Q9114" s="1"/>
      <c r="R9114" s="1"/>
    </row>
    <row r="9115" spans="2:18" x14ac:dyDescent="0.25">
      <c r="B9115" s="1"/>
      <c r="C9115" s="1"/>
      <c r="P9115" s="1"/>
      <c r="Q9115" s="1"/>
      <c r="R9115" s="1"/>
    </row>
    <row r="9116" spans="2:18" x14ac:dyDescent="0.25">
      <c r="B9116" s="1"/>
      <c r="C9116" s="1"/>
      <c r="P9116" s="1"/>
      <c r="Q9116" s="1"/>
    </row>
    <row r="9117" spans="2:18" x14ac:dyDescent="0.25">
      <c r="B9117" s="1"/>
      <c r="C9117" s="1"/>
      <c r="P9117" s="1"/>
      <c r="Q9117" s="1"/>
      <c r="R9117" s="1"/>
    </row>
    <row r="9118" spans="2:18" x14ac:dyDescent="0.25">
      <c r="B9118" s="1"/>
      <c r="C9118" s="1"/>
      <c r="G9118" s="1"/>
      <c r="P9118" s="1"/>
      <c r="Q9118" s="1"/>
      <c r="R9118" s="1"/>
    </row>
    <row r="9119" spans="2:18" x14ac:dyDescent="0.25">
      <c r="B9119" s="1"/>
      <c r="C9119" s="1"/>
      <c r="P9119" s="1"/>
      <c r="Q9119" s="1"/>
    </row>
    <row r="9120" spans="2:18" x14ac:dyDescent="0.25">
      <c r="B9120" s="1"/>
      <c r="C9120" s="1"/>
      <c r="G9120" s="1"/>
      <c r="P9120" s="1"/>
      <c r="Q9120" s="1"/>
      <c r="R9120" s="1"/>
    </row>
    <row r="9121" spans="2:18" x14ac:dyDescent="0.25">
      <c r="B9121" s="1"/>
      <c r="C9121" s="1"/>
      <c r="P9121" s="1"/>
      <c r="Q9121" s="1"/>
      <c r="R9121" s="1"/>
    </row>
    <row r="9122" spans="2:18" x14ac:dyDescent="0.25">
      <c r="B9122" s="1"/>
      <c r="C9122" s="1"/>
      <c r="G9122" s="1"/>
      <c r="P9122" s="1"/>
      <c r="Q9122" s="1"/>
      <c r="R9122" s="1"/>
    </row>
    <row r="9123" spans="2:18" x14ac:dyDescent="0.25">
      <c r="B9123" s="1"/>
      <c r="C9123" s="1"/>
      <c r="P9123" s="1"/>
      <c r="Q9123" s="1"/>
      <c r="R9123" s="1"/>
    </row>
    <row r="9124" spans="2:18" x14ac:dyDescent="0.25">
      <c r="B9124" s="1"/>
      <c r="C9124" s="1"/>
      <c r="G9124" s="1"/>
      <c r="P9124" s="1"/>
      <c r="Q9124" s="1"/>
      <c r="R9124" s="1"/>
    </row>
    <row r="9125" spans="2:18" x14ac:dyDescent="0.25">
      <c r="B9125" s="1"/>
      <c r="C9125" s="1"/>
      <c r="G9125" s="1"/>
      <c r="P9125" s="1"/>
      <c r="Q9125" s="1"/>
      <c r="R9125" s="1"/>
    </row>
    <row r="9126" spans="2:18" x14ac:dyDescent="0.25">
      <c r="B9126" s="1"/>
      <c r="C9126" s="1"/>
      <c r="G9126" s="1"/>
      <c r="P9126" s="1"/>
      <c r="Q9126" s="1"/>
      <c r="R9126" s="1"/>
    </row>
    <row r="9127" spans="2:18" x14ac:dyDescent="0.25">
      <c r="B9127" s="1"/>
      <c r="C9127" s="1"/>
      <c r="P9127" s="1"/>
      <c r="Q9127" s="1"/>
    </row>
    <row r="9128" spans="2:18" x14ac:dyDescent="0.25">
      <c r="B9128" s="1"/>
      <c r="C9128" s="1"/>
      <c r="G9128" s="1"/>
      <c r="P9128" s="1"/>
      <c r="Q9128" s="1"/>
      <c r="R9128" s="1"/>
    </row>
    <row r="9129" spans="2:18" x14ac:dyDescent="0.25">
      <c r="B9129" s="1"/>
      <c r="C9129" s="1"/>
      <c r="P9129" s="1"/>
      <c r="Q9129" s="1"/>
    </row>
    <row r="9130" spans="2:18" x14ac:dyDescent="0.25">
      <c r="B9130" s="1"/>
      <c r="C9130" s="1"/>
      <c r="G9130" s="1"/>
      <c r="P9130" s="1"/>
      <c r="Q9130" s="1"/>
      <c r="R9130" s="1"/>
    </row>
    <row r="9131" spans="2:18" x14ac:dyDescent="0.25">
      <c r="B9131" s="1"/>
      <c r="C9131" s="1"/>
      <c r="F9131" s="1"/>
      <c r="G9131" s="1"/>
      <c r="P9131" s="1"/>
      <c r="Q9131" s="1"/>
      <c r="R9131" s="1"/>
    </row>
    <row r="9132" spans="2:18" x14ac:dyDescent="0.25">
      <c r="B9132" s="1"/>
      <c r="C9132" s="1"/>
      <c r="P9132" s="1"/>
      <c r="Q9132" s="1"/>
    </row>
    <row r="9133" spans="2:18" x14ac:dyDescent="0.25">
      <c r="B9133" s="1"/>
      <c r="C9133" s="1"/>
      <c r="P9133" s="1"/>
      <c r="Q9133" s="1"/>
    </row>
    <row r="9134" spans="2:18" x14ac:dyDescent="0.25">
      <c r="B9134" s="1"/>
      <c r="C9134" s="1"/>
      <c r="P9134" s="1"/>
      <c r="Q9134" s="1"/>
    </row>
    <row r="9135" spans="2:18" x14ac:dyDescent="0.25">
      <c r="B9135" s="1"/>
      <c r="C9135" s="1"/>
      <c r="G9135" s="1"/>
      <c r="P9135" s="1"/>
      <c r="Q9135" s="1"/>
      <c r="R9135" s="1"/>
    </row>
    <row r="9136" spans="2:18" x14ac:dyDescent="0.25">
      <c r="B9136" s="1"/>
      <c r="C9136" s="1"/>
      <c r="P9136" s="1"/>
      <c r="Q9136" s="1"/>
      <c r="R9136" s="1"/>
    </row>
    <row r="9137" spans="2:18" x14ac:dyDescent="0.25">
      <c r="B9137" s="1"/>
      <c r="C9137" s="1"/>
      <c r="P9137" s="1"/>
      <c r="Q9137" s="1"/>
      <c r="R9137" s="1"/>
    </row>
    <row r="9138" spans="2:18" x14ac:dyDescent="0.25">
      <c r="B9138" s="1"/>
      <c r="C9138" s="1"/>
      <c r="G9138" s="1"/>
      <c r="P9138" s="1"/>
      <c r="Q9138" s="1"/>
      <c r="R9138" s="1"/>
    </row>
    <row r="9139" spans="2:18" x14ac:dyDescent="0.25">
      <c r="B9139" s="1"/>
      <c r="C9139" s="1"/>
      <c r="P9139" s="1"/>
      <c r="Q9139" s="1"/>
    </row>
    <row r="9140" spans="2:18" x14ac:dyDescent="0.25">
      <c r="B9140" s="1"/>
      <c r="C9140" s="1"/>
      <c r="P9140" s="1"/>
      <c r="Q9140" s="1"/>
      <c r="R9140" s="1"/>
    </row>
    <row r="9141" spans="2:18" x14ac:dyDescent="0.25">
      <c r="B9141" s="1"/>
      <c r="C9141" s="1"/>
      <c r="G9141" s="1"/>
      <c r="P9141" s="1"/>
      <c r="Q9141" s="1"/>
    </row>
    <row r="9142" spans="2:18" x14ac:dyDescent="0.25">
      <c r="B9142" s="1"/>
      <c r="C9142" s="1"/>
      <c r="P9142" s="1"/>
      <c r="Q9142" s="1"/>
      <c r="R9142" s="1"/>
    </row>
    <row r="9143" spans="2:18" x14ac:dyDescent="0.25">
      <c r="B9143" s="1"/>
      <c r="C9143" s="1"/>
      <c r="P9143" s="1"/>
      <c r="Q9143" s="1"/>
      <c r="R9143" s="1"/>
    </row>
    <row r="9144" spans="2:18" x14ac:dyDescent="0.25">
      <c r="B9144" s="1"/>
      <c r="C9144" s="1"/>
      <c r="P9144" s="1"/>
      <c r="Q9144" s="1"/>
      <c r="R9144" s="1"/>
    </row>
    <row r="9145" spans="2:18" x14ac:dyDescent="0.25">
      <c r="B9145" s="1"/>
      <c r="C9145" s="1"/>
      <c r="P9145" s="1"/>
      <c r="Q9145" s="1"/>
    </row>
    <row r="9146" spans="2:18" x14ac:dyDescent="0.25">
      <c r="B9146" s="1"/>
      <c r="C9146" s="1"/>
      <c r="G9146" s="1"/>
      <c r="P9146" s="1"/>
      <c r="Q9146" s="1"/>
      <c r="R9146" s="1"/>
    </row>
    <row r="9147" spans="2:18" x14ac:dyDescent="0.25">
      <c r="B9147" s="1"/>
      <c r="C9147" s="1"/>
      <c r="G9147" s="1"/>
      <c r="P9147" s="1"/>
      <c r="Q9147" s="1"/>
      <c r="R9147" s="1"/>
    </row>
    <row r="9148" spans="2:18" x14ac:dyDescent="0.25">
      <c r="B9148" s="1"/>
      <c r="C9148" s="1"/>
      <c r="P9148" s="1"/>
      <c r="Q9148" s="1"/>
    </row>
    <row r="9149" spans="2:18" x14ac:dyDescent="0.25">
      <c r="B9149" s="1"/>
      <c r="C9149" s="1"/>
      <c r="P9149" s="1"/>
      <c r="Q9149" s="1"/>
    </row>
    <row r="9150" spans="2:18" x14ac:dyDescent="0.25">
      <c r="B9150" s="1"/>
      <c r="C9150" s="1"/>
      <c r="P9150" s="1"/>
      <c r="Q9150" s="1"/>
    </row>
    <row r="9151" spans="2:18" x14ac:dyDescent="0.25">
      <c r="B9151" s="1"/>
      <c r="C9151" s="1"/>
      <c r="G9151" s="1"/>
      <c r="P9151" s="1"/>
      <c r="Q9151" s="1"/>
      <c r="R9151" s="1"/>
    </row>
    <row r="9152" spans="2:18" x14ac:dyDescent="0.25">
      <c r="B9152" s="1"/>
      <c r="C9152" s="1"/>
      <c r="P9152" s="1"/>
      <c r="Q9152" s="1"/>
    </row>
    <row r="9153" spans="2:18" x14ac:dyDescent="0.25">
      <c r="B9153" s="1"/>
      <c r="C9153" s="1"/>
      <c r="P9153" s="1"/>
      <c r="Q9153" s="1"/>
      <c r="R9153" s="1"/>
    </row>
    <row r="9154" spans="2:18" x14ac:dyDescent="0.25">
      <c r="B9154" s="1"/>
      <c r="C9154" s="1"/>
      <c r="G9154" s="1"/>
      <c r="P9154" s="1"/>
      <c r="Q9154" s="1"/>
      <c r="R9154" s="1"/>
    </row>
    <row r="9155" spans="2:18" x14ac:dyDescent="0.25">
      <c r="B9155" s="1"/>
      <c r="C9155" s="1"/>
      <c r="P9155" s="1"/>
      <c r="Q9155" s="1"/>
      <c r="R9155" s="1"/>
    </row>
    <row r="9156" spans="2:18" x14ac:dyDescent="0.25">
      <c r="B9156" s="1"/>
      <c r="C9156" s="1"/>
      <c r="P9156" s="1"/>
      <c r="Q9156" s="1"/>
      <c r="R9156" s="1"/>
    </row>
    <row r="9157" spans="2:18" x14ac:dyDescent="0.25">
      <c r="B9157" s="1"/>
      <c r="C9157" s="1"/>
      <c r="G9157" s="1"/>
      <c r="P9157" s="1"/>
      <c r="Q9157" s="1"/>
      <c r="R9157" s="1"/>
    </row>
    <row r="9158" spans="2:18" x14ac:dyDescent="0.25">
      <c r="B9158" s="1"/>
      <c r="C9158" s="1"/>
      <c r="P9158" s="1"/>
      <c r="Q9158" s="1"/>
    </row>
    <row r="9159" spans="2:18" x14ac:dyDescent="0.25">
      <c r="B9159" s="1"/>
      <c r="C9159" s="1"/>
      <c r="G9159" s="1"/>
      <c r="P9159" s="1"/>
      <c r="Q9159" s="1"/>
    </row>
    <row r="9160" spans="2:18" x14ac:dyDescent="0.25">
      <c r="B9160" s="1"/>
      <c r="C9160" s="1"/>
      <c r="G9160" s="1"/>
      <c r="P9160" s="1"/>
      <c r="Q9160" s="1"/>
      <c r="R9160" s="1"/>
    </row>
    <row r="9161" spans="2:18" x14ac:dyDescent="0.25">
      <c r="B9161" s="1"/>
      <c r="C9161" s="1"/>
      <c r="P9161" s="1"/>
      <c r="Q9161" s="1"/>
    </row>
    <row r="9162" spans="2:18" x14ac:dyDescent="0.25">
      <c r="B9162" s="1"/>
      <c r="C9162" s="1"/>
      <c r="P9162" s="1"/>
      <c r="Q9162" s="1"/>
    </row>
    <row r="9163" spans="2:18" x14ac:dyDescent="0.25">
      <c r="B9163" s="1"/>
      <c r="C9163" s="1"/>
      <c r="P9163" s="1"/>
      <c r="Q9163" s="1"/>
      <c r="R9163" s="1"/>
    </row>
    <row r="9164" spans="2:18" x14ac:dyDescent="0.25">
      <c r="B9164" s="1"/>
      <c r="C9164" s="1"/>
      <c r="P9164" s="1"/>
      <c r="Q9164" s="1"/>
    </row>
    <row r="9165" spans="2:18" x14ac:dyDescent="0.25">
      <c r="B9165" s="1"/>
      <c r="C9165" s="1"/>
      <c r="P9165" s="1"/>
      <c r="Q9165" s="1"/>
    </row>
    <row r="9166" spans="2:18" x14ac:dyDescent="0.25">
      <c r="B9166" s="1"/>
      <c r="C9166" s="1"/>
      <c r="G9166" s="1"/>
      <c r="P9166" s="1"/>
      <c r="Q9166" s="1"/>
    </row>
    <row r="9167" spans="2:18" x14ac:dyDescent="0.25">
      <c r="B9167" s="1"/>
      <c r="C9167" s="1"/>
      <c r="P9167" s="1"/>
      <c r="Q9167" s="1"/>
      <c r="R9167" s="1"/>
    </row>
    <row r="9168" spans="2:18" x14ac:dyDescent="0.25">
      <c r="B9168" s="1"/>
      <c r="C9168" s="1"/>
      <c r="G9168" s="1"/>
      <c r="P9168" s="1"/>
      <c r="Q9168" s="1"/>
      <c r="R9168" s="1"/>
    </row>
    <row r="9169" spans="2:18" x14ac:dyDescent="0.25">
      <c r="B9169" s="1"/>
      <c r="C9169" s="1"/>
      <c r="P9169" s="1"/>
      <c r="Q9169" s="1"/>
    </row>
    <row r="9170" spans="2:18" x14ac:dyDescent="0.25">
      <c r="B9170" s="1"/>
      <c r="C9170" s="1"/>
      <c r="P9170" s="1"/>
      <c r="Q9170" s="1"/>
    </row>
    <row r="9171" spans="2:18" x14ac:dyDescent="0.25">
      <c r="B9171" s="1"/>
      <c r="C9171" s="1"/>
      <c r="G9171" s="1"/>
      <c r="P9171" s="1"/>
      <c r="Q9171" s="1"/>
      <c r="R9171" s="1"/>
    </row>
    <row r="9172" spans="2:18" x14ac:dyDescent="0.25">
      <c r="B9172" s="1"/>
      <c r="C9172" s="1"/>
      <c r="G9172" s="1"/>
      <c r="P9172" s="1"/>
      <c r="Q9172" s="1"/>
    </row>
    <row r="9173" spans="2:18" x14ac:dyDescent="0.25">
      <c r="B9173" s="1"/>
      <c r="C9173" s="1"/>
      <c r="P9173" s="1"/>
      <c r="Q9173" s="1"/>
    </row>
    <row r="9174" spans="2:18" x14ac:dyDescent="0.25">
      <c r="B9174" s="1"/>
      <c r="C9174" s="1"/>
      <c r="P9174" s="1"/>
      <c r="Q9174" s="1"/>
      <c r="R9174" s="1"/>
    </row>
    <row r="9175" spans="2:18" x14ac:dyDescent="0.25">
      <c r="B9175" s="1"/>
      <c r="C9175" s="1"/>
      <c r="P9175" s="1"/>
      <c r="Q9175" s="1"/>
      <c r="R9175" s="1"/>
    </row>
    <row r="9176" spans="2:18" x14ac:dyDescent="0.25">
      <c r="B9176" s="1"/>
      <c r="C9176" s="1"/>
      <c r="P9176" s="1"/>
      <c r="Q9176" s="1"/>
    </row>
    <row r="9177" spans="2:18" x14ac:dyDescent="0.25">
      <c r="B9177" s="1"/>
      <c r="C9177" s="1"/>
      <c r="G9177" s="1"/>
      <c r="P9177" s="1"/>
      <c r="Q9177" s="1"/>
      <c r="R9177" s="1"/>
    </row>
    <row r="9178" spans="2:18" x14ac:dyDescent="0.25">
      <c r="B9178" s="1"/>
      <c r="C9178" s="1"/>
      <c r="G9178" s="1"/>
      <c r="P9178" s="1"/>
      <c r="Q9178" s="1"/>
    </row>
    <row r="9179" spans="2:18" x14ac:dyDescent="0.25">
      <c r="B9179" s="1"/>
      <c r="C9179" s="1"/>
      <c r="G9179" s="1"/>
      <c r="P9179" s="1"/>
      <c r="Q9179" s="1"/>
      <c r="R9179" s="1"/>
    </row>
    <row r="9180" spans="2:18" x14ac:dyDescent="0.25">
      <c r="B9180" s="1"/>
      <c r="C9180" s="1"/>
      <c r="G9180" s="1"/>
      <c r="P9180" s="1"/>
      <c r="Q9180" s="1"/>
      <c r="R9180" s="1"/>
    </row>
    <row r="9181" spans="2:18" x14ac:dyDescent="0.25">
      <c r="B9181" s="1"/>
      <c r="C9181" s="1"/>
      <c r="G9181" s="1"/>
      <c r="P9181" s="1"/>
      <c r="Q9181" s="1"/>
    </row>
    <row r="9182" spans="2:18" x14ac:dyDescent="0.25">
      <c r="B9182" s="1"/>
      <c r="C9182" s="1"/>
      <c r="P9182" s="1"/>
      <c r="Q9182" s="1"/>
      <c r="R9182" s="1"/>
    </row>
    <row r="9183" spans="2:18" x14ac:dyDescent="0.25">
      <c r="B9183" s="1"/>
      <c r="C9183" s="1"/>
      <c r="P9183" s="1"/>
      <c r="Q9183" s="1"/>
      <c r="R9183" s="1"/>
    </row>
    <row r="9184" spans="2:18" x14ac:dyDescent="0.25">
      <c r="B9184" s="1"/>
      <c r="C9184" s="1"/>
      <c r="P9184" s="1"/>
      <c r="Q9184" s="1"/>
    </row>
    <row r="9185" spans="2:18" x14ac:dyDescent="0.25">
      <c r="B9185" s="1"/>
      <c r="C9185" s="1"/>
      <c r="P9185" s="1"/>
      <c r="Q9185" s="1"/>
      <c r="R9185" s="1"/>
    </row>
    <row r="9186" spans="2:18" x14ac:dyDescent="0.25">
      <c r="B9186" s="1"/>
      <c r="C9186" s="1"/>
      <c r="G9186" s="1"/>
      <c r="P9186" s="1"/>
      <c r="Q9186" s="1"/>
      <c r="R9186" s="1"/>
    </row>
    <row r="9187" spans="2:18" x14ac:dyDescent="0.25">
      <c r="B9187" s="1"/>
      <c r="C9187" s="1"/>
      <c r="P9187" s="1"/>
      <c r="Q9187" s="1"/>
      <c r="R9187" s="1"/>
    </row>
    <row r="9188" spans="2:18" x14ac:dyDescent="0.25">
      <c r="B9188" s="1"/>
      <c r="C9188" s="1"/>
      <c r="P9188" s="1"/>
      <c r="Q9188" s="1"/>
      <c r="R9188" s="1"/>
    </row>
    <row r="9189" spans="2:18" x14ac:dyDescent="0.25">
      <c r="B9189" s="1"/>
      <c r="C9189" s="1"/>
      <c r="G9189" s="1"/>
      <c r="P9189" s="1"/>
      <c r="Q9189" s="1"/>
    </row>
    <row r="9190" spans="2:18" x14ac:dyDescent="0.25">
      <c r="B9190" s="1"/>
      <c r="C9190" s="1"/>
      <c r="G9190" s="1"/>
      <c r="P9190" s="1"/>
      <c r="Q9190" s="1"/>
      <c r="R9190" s="1"/>
    </row>
    <row r="9191" spans="2:18" x14ac:dyDescent="0.25">
      <c r="B9191" s="1"/>
      <c r="C9191" s="1"/>
      <c r="P9191" s="1"/>
      <c r="Q9191" s="1"/>
    </row>
    <row r="9192" spans="2:18" x14ac:dyDescent="0.25">
      <c r="B9192" s="1"/>
      <c r="C9192" s="1"/>
      <c r="P9192" s="1"/>
      <c r="Q9192" s="1"/>
    </row>
    <row r="9193" spans="2:18" x14ac:dyDescent="0.25">
      <c r="B9193" s="1"/>
      <c r="C9193" s="1"/>
      <c r="P9193" s="1"/>
      <c r="Q9193" s="1"/>
    </row>
    <row r="9194" spans="2:18" x14ac:dyDescent="0.25">
      <c r="B9194" s="1"/>
      <c r="C9194" s="1"/>
      <c r="G9194" s="1"/>
      <c r="P9194" s="1"/>
      <c r="Q9194" s="1"/>
      <c r="R9194" s="1"/>
    </row>
    <row r="9195" spans="2:18" x14ac:dyDescent="0.25">
      <c r="B9195" s="1"/>
      <c r="C9195" s="1"/>
      <c r="P9195" s="1"/>
      <c r="Q9195" s="1"/>
      <c r="R9195" s="1"/>
    </row>
    <row r="9196" spans="2:18" x14ac:dyDescent="0.25">
      <c r="B9196" s="1"/>
      <c r="C9196" s="1"/>
      <c r="P9196" s="1"/>
      <c r="Q9196" s="1"/>
      <c r="R9196" s="1"/>
    </row>
    <row r="9197" spans="2:18" x14ac:dyDescent="0.25">
      <c r="B9197" s="1"/>
      <c r="C9197" s="1"/>
      <c r="P9197" s="1"/>
      <c r="Q9197" s="1"/>
    </row>
    <row r="9198" spans="2:18" x14ac:dyDescent="0.25">
      <c r="B9198" s="1"/>
      <c r="C9198" s="1"/>
      <c r="G9198" s="1"/>
      <c r="P9198" s="1"/>
      <c r="Q9198" s="1"/>
      <c r="R9198" s="1"/>
    </row>
    <row r="9199" spans="2:18" x14ac:dyDescent="0.25">
      <c r="B9199" s="1"/>
      <c r="C9199" s="1"/>
      <c r="P9199" s="1"/>
      <c r="Q9199" s="1"/>
    </row>
    <row r="9200" spans="2:18" x14ac:dyDescent="0.25">
      <c r="B9200" s="1"/>
      <c r="C9200" s="1"/>
      <c r="P9200" s="1"/>
      <c r="Q9200" s="1"/>
    </row>
    <row r="9201" spans="2:21" x14ac:dyDescent="0.25">
      <c r="B9201" s="1"/>
      <c r="C9201" s="1"/>
      <c r="P9201" s="1"/>
      <c r="Q9201" s="1"/>
      <c r="R9201" s="1"/>
    </row>
    <row r="9202" spans="2:21" x14ac:dyDescent="0.25">
      <c r="B9202" s="1"/>
      <c r="C9202" s="1"/>
      <c r="G9202" s="1"/>
      <c r="P9202" s="1"/>
      <c r="Q9202" s="1"/>
      <c r="R9202" s="1"/>
    </row>
    <row r="9203" spans="2:21" x14ac:dyDescent="0.25">
      <c r="B9203" s="1"/>
      <c r="C9203" s="1"/>
      <c r="P9203" s="1"/>
      <c r="Q9203" s="1"/>
    </row>
    <row r="9204" spans="2:21" x14ac:dyDescent="0.25">
      <c r="B9204" s="1"/>
      <c r="C9204" s="1"/>
      <c r="G9204" s="1"/>
      <c r="P9204" s="1"/>
      <c r="Q9204" s="1"/>
    </row>
    <row r="9205" spans="2:21" x14ac:dyDescent="0.25">
      <c r="B9205" s="1"/>
      <c r="C9205" s="1"/>
      <c r="P9205" s="1"/>
      <c r="Q9205" s="1"/>
    </row>
    <row r="9206" spans="2:21" x14ac:dyDescent="0.25">
      <c r="B9206" s="1"/>
      <c r="C9206" s="1"/>
      <c r="P9206" s="1"/>
      <c r="Q9206" s="1"/>
      <c r="R9206" s="1"/>
    </row>
    <row r="9207" spans="2:21" x14ac:dyDescent="0.25">
      <c r="B9207" s="1"/>
      <c r="C9207" s="1"/>
      <c r="P9207" s="1"/>
      <c r="Q9207" s="1"/>
      <c r="R9207" s="1"/>
    </row>
    <row r="9208" spans="2:21" x14ac:dyDescent="0.25">
      <c r="B9208" s="1"/>
      <c r="C9208" s="1"/>
      <c r="G9208" s="1"/>
      <c r="P9208" s="1"/>
      <c r="Q9208" s="1"/>
      <c r="R9208" s="1"/>
    </row>
    <row r="9209" spans="2:21" x14ac:dyDescent="0.25">
      <c r="B9209" s="1"/>
      <c r="C9209" s="1"/>
      <c r="P9209" s="1"/>
      <c r="Q9209" s="1"/>
    </row>
    <row r="9210" spans="2:21" x14ac:dyDescent="0.25">
      <c r="B9210" s="1"/>
      <c r="C9210" s="1"/>
      <c r="G9210" s="1"/>
      <c r="P9210" s="1"/>
      <c r="Q9210" s="1"/>
    </row>
    <row r="9211" spans="2:21" x14ac:dyDescent="0.25">
      <c r="B9211" s="1"/>
      <c r="C9211" s="1"/>
      <c r="P9211" s="1"/>
      <c r="Q9211" s="1"/>
    </row>
    <row r="9212" spans="2:21" x14ac:dyDescent="0.25">
      <c r="B9212" s="1"/>
      <c r="C9212" s="1"/>
      <c r="P9212" s="1"/>
      <c r="Q9212" s="1"/>
    </row>
    <row r="9213" spans="2:21" x14ac:dyDescent="0.25">
      <c r="B9213" s="1"/>
      <c r="C9213" s="1"/>
      <c r="G9213" s="1"/>
      <c r="P9213" s="1"/>
      <c r="Q9213" s="1"/>
      <c r="R9213" s="1"/>
    </row>
    <row r="9214" spans="2:21" x14ac:dyDescent="0.25">
      <c r="B9214" s="1"/>
      <c r="C9214" s="1"/>
      <c r="P9214" s="1"/>
      <c r="Q9214" s="1"/>
      <c r="U9214" s="1"/>
    </row>
    <row r="9215" spans="2:21" x14ac:dyDescent="0.25">
      <c r="B9215" s="1"/>
      <c r="C9215" s="1"/>
      <c r="G9215" s="1"/>
      <c r="P9215" s="1"/>
      <c r="Q9215" s="1"/>
    </row>
    <row r="9216" spans="2:21" x14ac:dyDescent="0.25">
      <c r="B9216" s="1"/>
      <c r="C9216" s="1"/>
      <c r="G9216" s="1"/>
      <c r="P9216" s="1"/>
      <c r="Q9216" s="1"/>
      <c r="R9216" s="1"/>
    </row>
    <row r="9217" spans="2:18" x14ac:dyDescent="0.25">
      <c r="B9217" s="1"/>
      <c r="C9217" s="1"/>
      <c r="G9217" s="1"/>
      <c r="P9217" s="1"/>
      <c r="Q9217" s="1"/>
      <c r="R9217" s="1"/>
    </row>
    <row r="9218" spans="2:18" x14ac:dyDescent="0.25">
      <c r="B9218" s="1"/>
      <c r="C9218" s="1"/>
      <c r="G9218" s="1"/>
      <c r="P9218" s="1"/>
      <c r="Q9218" s="1"/>
      <c r="R9218" s="1"/>
    </row>
    <row r="9219" spans="2:18" x14ac:dyDescent="0.25">
      <c r="B9219" s="1"/>
      <c r="C9219" s="1"/>
      <c r="P9219" s="1"/>
      <c r="Q9219" s="1"/>
    </row>
    <row r="9220" spans="2:18" x14ac:dyDescent="0.25">
      <c r="B9220" s="1"/>
      <c r="C9220" s="1"/>
      <c r="P9220" s="1"/>
      <c r="Q9220" s="1"/>
    </row>
    <row r="9221" spans="2:18" x14ac:dyDescent="0.25">
      <c r="B9221" s="1"/>
      <c r="C9221" s="1"/>
      <c r="G9221" s="1"/>
      <c r="P9221" s="1"/>
      <c r="Q9221" s="1"/>
    </row>
    <row r="9222" spans="2:18" x14ac:dyDescent="0.25">
      <c r="B9222" s="1"/>
      <c r="C9222" s="1"/>
      <c r="P9222" s="1"/>
      <c r="Q9222" s="1"/>
      <c r="R9222" s="1"/>
    </row>
    <row r="9223" spans="2:18" x14ac:dyDescent="0.25">
      <c r="B9223" s="1"/>
      <c r="C9223" s="1"/>
      <c r="P9223" s="1"/>
      <c r="Q9223" s="1"/>
    </row>
    <row r="9224" spans="2:18" x14ac:dyDescent="0.25">
      <c r="B9224" s="1"/>
      <c r="C9224" s="1"/>
      <c r="G9224" s="1"/>
      <c r="P9224" s="1"/>
      <c r="Q9224" s="1"/>
      <c r="R9224" s="1"/>
    </row>
    <row r="9225" spans="2:18" x14ac:dyDescent="0.25">
      <c r="B9225" s="1"/>
      <c r="C9225" s="1"/>
      <c r="P9225" s="1"/>
      <c r="Q9225" s="1"/>
    </row>
    <row r="9226" spans="2:18" x14ac:dyDescent="0.25">
      <c r="B9226" s="1"/>
      <c r="C9226" s="1"/>
      <c r="P9226" s="1"/>
      <c r="Q9226" s="1"/>
    </row>
    <row r="9227" spans="2:18" x14ac:dyDescent="0.25">
      <c r="B9227" s="1"/>
      <c r="C9227" s="1"/>
      <c r="P9227" s="1"/>
      <c r="Q9227" s="1"/>
      <c r="R9227" s="1"/>
    </row>
    <row r="9228" spans="2:18" x14ac:dyDescent="0.25">
      <c r="B9228" s="1"/>
      <c r="C9228" s="1"/>
      <c r="P9228" s="1"/>
      <c r="Q9228" s="1"/>
    </row>
    <row r="9229" spans="2:18" x14ac:dyDescent="0.25">
      <c r="B9229" s="1"/>
      <c r="C9229" s="1"/>
      <c r="G9229" s="1"/>
      <c r="P9229" s="1"/>
      <c r="Q9229" s="1"/>
      <c r="R9229" s="1"/>
    </row>
    <row r="9230" spans="2:18" x14ac:dyDescent="0.25">
      <c r="B9230" s="1"/>
      <c r="C9230" s="1"/>
      <c r="P9230" s="1"/>
      <c r="Q9230" s="1"/>
    </row>
    <row r="9231" spans="2:18" x14ac:dyDescent="0.25">
      <c r="B9231" s="1"/>
      <c r="C9231" s="1"/>
      <c r="P9231" s="1"/>
      <c r="Q9231" s="1"/>
      <c r="R9231" s="1"/>
    </row>
    <row r="9232" spans="2:18" x14ac:dyDescent="0.25">
      <c r="B9232" s="1"/>
      <c r="C9232" s="1"/>
      <c r="G9232" s="1"/>
      <c r="P9232" s="1"/>
      <c r="Q9232" s="1"/>
      <c r="R9232" s="1"/>
    </row>
    <row r="9233" spans="2:18" x14ac:dyDescent="0.25">
      <c r="B9233" s="1"/>
      <c r="C9233" s="1"/>
      <c r="P9233" s="1"/>
      <c r="Q9233" s="1"/>
      <c r="R9233" s="1"/>
    </row>
    <row r="9234" spans="2:18" x14ac:dyDescent="0.25">
      <c r="B9234" s="1"/>
      <c r="C9234" s="1"/>
      <c r="G9234" s="1"/>
      <c r="P9234" s="1"/>
      <c r="Q9234" s="1"/>
    </row>
    <row r="9235" spans="2:18" x14ac:dyDescent="0.25">
      <c r="B9235" s="1"/>
      <c r="C9235" s="1"/>
      <c r="P9235" s="1"/>
      <c r="Q9235" s="1"/>
      <c r="R9235" s="1"/>
    </row>
    <row r="9236" spans="2:18" x14ac:dyDescent="0.25">
      <c r="B9236" s="1"/>
      <c r="C9236" s="1"/>
      <c r="G9236" s="1"/>
      <c r="P9236" s="1"/>
      <c r="Q9236" s="1"/>
    </row>
    <row r="9237" spans="2:18" x14ac:dyDescent="0.25">
      <c r="B9237" s="1"/>
      <c r="C9237" s="1"/>
      <c r="P9237" s="1"/>
      <c r="Q9237" s="1"/>
    </row>
    <row r="9238" spans="2:18" x14ac:dyDescent="0.25">
      <c r="B9238" s="1"/>
      <c r="C9238" s="1"/>
      <c r="G9238" s="1"/>
      <c r="P9238" s="1"/>
      <c r="Q9238" s="1"/>
    </row>
    <row r="9239" spans="2:18" x14ac:dyDescent="0.25">
      <c r="B9239" s="1"/>
      <c r="C9239" s="1"/>
      <c r="P9239" s="1"/>
      <c r="Q9239" s="1"/>
      <c r="R9239" s="1"/>
    </row>
    <row r="9240" spans="2:18" x14ac:dyDescent="0.25">
      <c r="B9240" s="1"/>
      <c r="C9240" s="1"/>
      <c r="G9240" s="1"/>
      <c r="P9240" s="1"/>
      <c r="Q9240" s="1"/>
      <c r="R9240" s="1"/>
    </row>
    <row r="9241" spans="2:18" x14ac:dyDescent="0.25">
      <c r="B9241" s="1"/>
      <c r="C9241" s="1"/>
      <c r="G9241" s="1"/>
      <c r="P9241" s="1"/>
      <c r="Q9241" s="1"/>
      <c r="R9241" s="1"/>
    </row>
    <row r="9242" spans="2:18" x14ac:dyDescent="0.25">
      <c r="B9242" s="1"/>
      <c r="C9242" s="1"/>
      <c r="P9242" s="1"/>
      <c r="Q9242" s="1"/>
    </row>
    <row r="9243" spans="2:18" x14ac:dyDescent="0.25">
      <c r="B9243" s="1"/>
      <c r="C9243" s="1"/>
      <c r="P9243" s="1"/>
      <c r="Q9243" s="1"/>
    </row>
    <row r="9244" spans="2:18" x14ac:dyDescent="0.25">
      <c r="B9244" s="1"/>
      <c r="C9244" s="1"/>
      <c r="P9244" s="1"/>
      <c r="Q9244" s="1"/>
    </row>
    <row r="9245" spans="2:18" x14ac:dyDescent="0.25">
      <c r="B9245" s="1"/>
      <c r="C9245" s="1"/>
      <c r="G9245" s="1"/>
      <c r="P9245" s="1"/>
      <c r="Q9245" s="1"/>
    </row>
    <row r="9246" spans="2:18" x14ac:dyDescent="0.25">
      <c r="B9246" s="1"/>
      <c r="C9246" s="1"/>
      <c r="G9246" s="1"/>
      <c r="P9246" s="1"/>
      <c r="Q9246" s="1"/>
      <c r="R9246" s="1"/>
    </row>
    <row r="9247" spans="2:18" x14ac:dyDescent="0.25">
      <c r="B9247" s="1"/>
      <c r="C9247" s="1"/>
      <c r="P9247" s="1"/>
      <c r="Q9247" s="1"/>
    </row>
    <row r="9248" spans="2:18" x14ac:dyDescent="0.25">
      <c r="B9248" s="1"/>
      <c r="C9248" s="1"/>
      <c r="P9248" s="1"/>
      <c r="Q9248" s="1"/>
    </row>
    <row r="9249" spans="2:18" x14ac:dyDescent="0.25">
      <c r="B9249" s="1"/>
      <c r="C9249" s="1"/>
      <c r="P9249" s="1"/>
      <c r="Q9249" s="1"/>
    </row>
    <row r="9250" spans="2:18" x14ac:dyDescent="0.25">
      <c r="B9250" s="1"/>
      <c r="C9250" s="1"/>
      <c r="G9250" s="1"/>
      <c r="P9250" s="1"/>
      <c r="Q9250" s="1"/>
    </row>
    <row r="9251" spans="2:18" x14ac:dyDescent="0.25">
      <c r="B9251" s="1"/>
      <c r="C9251" s="1"/>
      <c r="P9251" s="1"/>
      <c r="Q9251" s="1"/>
      <c r="R9251" s="1"/>
    </row>
    <row r="9252" spans="2:18" x14ac:dyDescent="0.25">
      <c r="B9252" s="1"/>
      <c r="C9252" s="1"/>
      <c r="P9252" s="1"/>
      <c r="Q9252" s="1"/>
    </row>
    <row r="9253" spans="2:18" x14ac:dyDescent="0.25">
      <c r="B9253" s="1"/>
      <c r="C9253" s="1"/>
      <c r="P9253" s="1"/>
      <c r="Q9253" s="1"/>
    </row>
    <row r="9254" spans="2:18" x14ac:dyDescent="0.25">
      <c r="B9254" s="1"/>
      <c r="C9254" s="1"/>
      <c r="P9254" s="1"/>
      <c r="Q9254" s="1"/>
      <c r="R9254" s="1"/>
    </row>
    <row r="9255" spans="2:18" x14ac:dyDescent="0.25">
      <c r="B9255" s="1"/>
      <c r="C9255" s="1"/>
      <c r="P9255" s="1"/>
      <c r="Q9255" s="1"/>
    </row>
    <row r="9256" spans="2:18" x14ac:dyDescent="0.25">
      <c r="B9256" s="1"/>
      <c r="C9256" s="1"/>
      <c r="P9256" s="1"/>
      <c r="Q9256" s="1"/>
    </row>
    <row r="9257" spans="2:18" x14ac:dyDescent="0.25">
      <c r="B9257" s="1"/>
      <c r="C9257" s="1"/>
      <c r="P9257" s="1"/>
      <c r="Q9257" s="1"/>
      <c r="R9257" s="1"/>
    </row>
    <row r="9258" spans="2:18" x14ac:dyDescent="0.25">
      <c r="B9258" s="1"/>
      <c r="C9258" s="1"/>
      <c r="P9258" s="1"/>
      <c r="Q9258" s="1"/>
    </row>
    <row r="9259" spans="2:18" x14ac:dyDescent="0.25">
      <c r="B9259" s="1"/>
      <c r="C9259" s="1"/>
      <c r="G9259" s="1"/>
      <c r="P9259" s="1"/>
      <c r="Q9259" s="1"/>
      <c r="R9259" s="1"/>
    </row>
    <row r="9260" spans="2:18" x14ac:dyDescent="0.25">
      <c r="B9260" s="1"/>
      <c r="C9260" s="1"/>
      <c r="P9260" s="1"/>
      <c r="Q9260" s="1"/>
      <c r="R9260" s="1"/>
    </row>
    <row r="9261" spans="2:18" x14ac:dyDescent="0.25">
      <c r="B9261" s="1"/>
      <c r="C9261" s="1"/>
      <c r="G9261" s="1"/>
      <c r="P9261" s="1"/>
      <c r="Q9261" s="1"/>
      <c r="R9261" s="1"/>
    </row>
    <row r="9262" spans="2:18" x14ac:dyDescent="0.25">
      <c r="B9262" s="1"/>
      <c r="C9262" s="1"/>
      <c r="G9262" s="1"/>
      <c r="P9262" s="1"/>
      <c r="Q9262" s="1"/>
    </row>
    <row r="9263" spans="2:18" x14ac:dyDescent="0.25">
      <c r="B9263" s="1"/>
      <c r="C9263" s="1"/>
      <c r="P9263" s="1"/>
      <c r="Q9263" s="1"/>
      <c r="R9263" s="1"/>
    </row>
    <row r="9264" spans="2:18" x14ac:dyDescent="0.25">
      <c r="B9264" s="1"/>
      <c r="C9264" s="1"/>
      <c r="P9264" s="1"/>
      <c r="Q9264" s="1"/>
    </row>
    <row r="9265" spans="2:18" x14ac:dyDescent="0.25">
      <c r="B9265" s="1"/>
      <c r="C9265" s="1"/>
      <c r="P9265" s="1"/>
      <c r="Q9265" s="1"/>
    </row>
    <row r="9266" spans="2:18" x14ac:dyDescent="0.25">
      <c r="B9266" s="1"/>
      <c r="C9266" s="1"/>
      <c r="P9266" s="1"/>
      <c r="Q9266" s="1"/>
    </row>
    <row r="9267" spans="2:18" x14ac:dyDescent="0.25">
      <c r="B9267" s="1"/>
      <c r="C9267" s="1"/>
      <c r="P9267" s="1"/>
      <c r="Q9267" s="1"/>
    </row>
    <row r="9268" spans="2:18" x14ac:dyDescent="0.25">
      <c r="B9268" s="1"/>
      <c r="C9268" s="1"/>
      <c r="P9268" s="1"/>
      <c r="Q9268" s="1"/>
    </row>
    <row r="9269" spans="2:18" x14ac:dyDescent="0.25">
      <c r="B9269" s="1"/>
      <c r="C9269" s="1"/>
      <c r="G9269" s="1"/>
      <c r="P9269" s="1"/>
      <c r="Q9269" s="1"/>
      <c r="R9269" s="1"/>
    </row>
    <row r="9270" spans="2:18" x14ac:dyDescent="0.25">
      <c r="B9270" s="1"/>
      <c r="C9270" s="1"/>
      <c r="G9270" s="1"/>
      <c r="P9270" s="1"/>
      <c r="Q9270" s="1"/>
      <c r="R9270" s="1"/>
    </row>
    <row r="9271" spans="2:18" x14ac:dyDescent="0.25">
      <c r="B9271" s="1"/>
      <c r="C9271" s="1"/>
      <c r="G9271" s="1"/>
      <c r="P9271" s="1"/>
      <c r="Q9271" s="1"/>
    </row>
    <row r="9272" spans="2:18" x14ac:dyDescent="0.25">
      <c r="B9272" s="1"/>
      <c r="C9272" s="1"/>
      <c r="P9272" s="1"/>
      <c r="Q9272" s="1"/>
    </row>
    <row r="9273" spans="2:18" x14ac:dyDescent="0.25">
      <c r="B9273" s="1"/>
      <c r="C9273" s="1"/>
      <c r="G9273" s="1"/>
      <c r="P9273" s="1"/>
      <c r="Q9273" s="1"/>
      <c r="R9273" s="1"/>
    </row>
    <row r="9274" spans="2:18" x14ac:dyDescent="0.25">
      <c r="B9274" s="1"/>
      <c r="C9274" s="1"/>
      <c r="P9274" s="1"/>
      <c r="Q9274" s="1"/>
    </row>
    <row r="9275" spans="2:18" x14ac:dyDescent="0.25">
      <c r="B9275" s="1"/>
      <c r="C9275" s="1"/>
      <c r="P9275" s="1"/>
      <c r="Q9275" s="1"/>
    </row>
    <row r="9276" spans="2:18" x14ac:dyDescent="0.25">
      <c r="B9276" s="1"/>
      <c r="C9276" s="1"/>
      <c r="P9276" s="1"/>
      <c r="Q9276" s="1"/>
    </row>
    <row r="9277" spans="2:18" x14ac:dyDescent="0.25">
      <c r="B9277" s="1"/>
      <c r="C9277" s="1"/>
      <c r="G9277" s="1"/>
      <c r="P9277" s="1"/>
      <c r="Q9277" s="1"/>
      <c r="R9277" s="1"/>
    </row>
    <row r="9278" spans="2:18" x14ac:dyDescent="0.25">
      <c r="B9278" s="1"/>
      <c r="C9278" s="1"/>
      <c r="P9278" s="1"/>
      <c r="Q9278" s="1"/>
    </row>
    <row r="9279" spans="2:18" x14ac:dyDescent="0.25">
      <c r="B9279" s="1"/>
      <c r="C9279" s="1"/>
      <c r="P9279" s="1"/>
      <c r="Q9279" s="1"/>
    </row>
    <row r="9280" spans="2:18" x14ac:dyDescent="0.25">
      <c r="B9280" s="1"/>
      <c r="C9280" s="1"/>
      <c r="G9280" s="1"/>
      <c r="P9280" s="1"/>
      <c r="Q9280" s="1"/>
      <c r="R9280" s="1"/>
    </row>
    <row r="9281" spans="2:18" x14ac:dyDescent="0.25">
      <c r="B9281" s="1"/>
      <c r="C9281" s="1"/>
      <c r="G9281" s="1"/>
      <c r="P9281" s="1"/>
      <c r="Q9281" s="1"/>
      <c r="R9281" s="1"/>
    </row>
    <row r="9282" spans="2:18" x14ac:dyDescent="0.25">
      <c r="B9282" s="1"/>
      <c r="C9282" s="1"/>
      <c r="P9282" s="1"/>
      <c r="Q9282" s="1"/>
    </row>
    <row r="9283" spans="2:18" x14ac:dyDescent="0.25">
      <c r="B9283" s="1"/>
      <c r="C9283" s="1"/>
      <c r="P9283" s="1"/>
      <c r="Q9283" s="1"/>
    </row>
    <row r="9284" spans="2:18" x14ac:dyDescent="0.25">
      <c r="B9284" s="1"/>
      <c r="C9284" s="1"/>
      <c r="G9284" s="1"/>
      <c r="P9284" s="1"/>
      <c r="Q9284" s="1"/>
    </row>
    <row r="9285" spans="2:18" x14ac:dyDescent="0.25">
      <c r="B9285" s="1"/>
      <c r="C9285" s="1"/>
      <c r="P9285" s="1"/>
      <c r="Q9285" s="1"/>
    </row>
    <row r="9286" spans="2:18" x14ac:dyDescent="0.25">
      <c r="B9286" s="1"/>
      <c r="C9286" s="1"/>
      <c r="G9286" s="1"/>
      <c r="P9286" s="1"/>
      <c r="Q9286" s="1"/>
      <c r="R9286" s="1"/>
    </row>
    <row r="9287" spans="2:18" x14ac:dyDescent="0.25">
      <c r="B9287" s="1"/>
      <c r="C9287" s="1"/>
      <c r="G9287" s="1"/>
      <c r="P9287" s="1"/>
      <c r="Q9287" s="1"/>
      <c r="R9287" s="1"/>
    </row>
    <row r="9288" spans="2:18" x14ac:dyDescent="0.25">
      <c r="B9288" s="1"/>
      <c r="C9288" s="1"/>
      <c r="P9288" s="1"/>
      <c r="Q9288" s="1"/>
      <c r="R9288" s="1"/>
    </row>
    <row r="9289" spans="2:18" x14ac:dyDescent="0.25">
      <c r="B9289" s="1"/>
      <c r="C9289" s="1"/>
      <c r="P9289" s="1"/>
      <c r="Q9289" s="1"/>
    </row>
    <row r="9290" spans="2:18" x14ac:dyDescent="0.25">
      <c r="B9290" s="1"/>
      <c r="C9290" s="1"/>
      <c r="G9290" s="1"/>
      <c r="P9290" s="1"/>
      <c r="Q9290" s="1"/>
    </row>
    <row r="9291" spans="2:18" x14ac:dyDescent="0.25">
      <c r="B9291" s="1"/>
      <c r="C9291" s="1"/>
      <c r="P9291" s="1"/>
      <c r="Q9291" s="1"/>
    </row>
    <row r="9292" spans="2:18" x14ac:dyDescent="0.25">
      <c r="B9292" s="1"/>
      <c r="C9292" s="1"/>
      <c r="P9292" s="1"/>
      <c r="Q9292" s="1"/>
    </row>
    <row r="9293" spans="2:18" x14ac:dyDescent="0.25">
      <c r="B9293" s="1"/>
      <c r="C9293" s="1"/>
      <c r="P9293" s="1"/>
      <c r="Q9293" s="1"/>
    </row>
    <row r="9294" spans="2:18" x14ac:dyDescent="0.25">
      <c r="B9294" s="1"/>
      <c r="C9294" s="1"/>
      <c r="P9294" s="1"/>
      <c r="Q9294" s="1"/>
    </row>
    <row r="9295" spans="2:18" x14ac:dyDescent="0.25">
      <c r="B9295" s="1"/>
      <c r="C9295" s="1"/>
      <c r="P9295" s="1"/>
      <c r="Q9295" s="1"/>
    </row>
    <row r="9296" spans="2:18" x14ac:dyDescent="0.25">
      <c r="B9296" s="1"/>
      <c r="C9296" s="1"/>
      <c r="G9296" s="1"/>
      <c r="P9296" s="1"/>
      <c r="Q9296" s="1"/>
      <c r="R9296" s="1"/>
    </row>
    <row r="9297" spans="2:18" x14ac:dyDescent="0.25">
      <c r="B9297" s="1"/>
      <c r="C9297" s="1"/>
      <c r="G9297" s="1"/>
      <c r="P9297" s="1"/>
      <c r="Q9297" s="1"/>
      <c r="R9297" s="1"/>
    </row>
    <row r="9298" spans="2:18" x14ac:dyDescent="0.25">
      <c r="B9298" s="1"/>
      <c r="C9298" s="1"/>
      <c r="P9298" s="1"/>
      <c r="Q9298" s="1"/>
    </row>
    <row r="9299" spans="2:18" x14ac:dyDescent="0.25">
      <c r="B9299" s="1"/>
      <c r="C9299" s="1"/>
      <c r="G9299" s="1"/>
      <c r="P9299" s="1"/>
      <c r="Q9299" s="1"/>
      <c r="R9299" s="1"/>
    </row>
    <row r="9300" spans="2:18" x14ac:dyDescent="0.25">
      <c r="B9300" s="1"/>
      <c r="C9300" s="1"/>
      <c r="G9300" s="1"/>
      <c r="P9300" s="1"/>
      <c r="Q9300" s="1"/>
    </row>
    <row r="9301" spans="2:18" x14ac:dyDescent="0.25">
      <c r="B9301" s="1"/>
      <c r="C9301" s="1"/>
      <c r="F9301" s="1"/>
      <c r="P9301" s="1"/>
      <c r="Q9301" s="1"/>
      <c r="R9301" s="1"/>
    </row>
    <row r="9302" spans="2:18" x14ac:dyDescent="0.25">
      <c r="B9302" s="1"/>
      <c r="C9302" s="1"/>
      <c r="G9302" s="1"/>
      <c r="P9302" s="1"/>
      <c r="Q9302" s="1"/>
    </row>
    <row r="9303" spans="2:18" x14ac:dyDescent="0.25">
      <c r="B9303" s="1"/>
      <c r="C9303" s="1"/>
      <c r="P9303" s="1"/>
      <c r="Q9303" s="1"/>
      <c r="R9303" s="1"/>
    </row>
    <row r="9304" spans="2:18" x14ac:dyDescent="0.25">
      <c r="B9304" s="1"/>
      <c r="C9304" s="1"/>
      <c r="G9304" s="1"/>
      <c r="P9304" s="1"/>
      <c r="Q9304" s="1"/>
      <c r="R9304" s="1"/>
    </row>
    <row r="9305" spans="2:18" x14ac:dyDescent="0.25">
      <c r="B9305" s="1"/>
      <c r="C9305" s="1"/>
      <c r="P9305" s="1"/>
      <c r="Q9305" s="1"/>
      <c r="R9305" s="1"/>
    </row>
    <row r="9306" spans="2:18" x14ac:dyDescent="0.25">
      <c r="B9306" s="1"/>
      <c r="C9306" s="1"/>
      <c r="P9306" s="1"/>
      <c r="Q9306" s="1"/>
    </row>
    <row r="9307" spans="2:18" x14ac:dyDescent="0.25">
      <c r="B9307" s="1"/>
      <c r="C9307" s="1"/>
      <c r="G9307" s="1"/>
      <c r="P9307" s="1"/>
      <c r="Q9307" s="1"/>
      <c r="R9307" s="1"/>
    </row>
    <row r="9308" spans="2:18" x14ac:dyDescent="0.25">
      <c r="B9308" s="1"/>
      <c r="C9308" s="1"/>
      <c r="P9308" s="1"/>
      <c r="Q9308" s="1"/>
    </row>
    <row r="9309" spans="2:18" x14ac:dyDescent="0.25">
      <c r="B9309" s="1"/>
      <c r="C9309" s="1"/>
      <c r="P9309" s="1"/>
      <c r="Q9309" s="1"/>
    </row>
    <row r="9310" spans="2:18" x14ac:dyDescent="0.25">
      <c r="B9310" s="1"/>
      <c r="C9310" s="1"/>
      <c r="P9310" s="1"/>
      <c r="Q9310" s="1"/>
      <c r="R9310" s="1"/>
    </row>
    <row r="9311" spans="2:18" x14ac:dyDescent="0.25">
      <c r="B9311" s="1"/>
      <c r="C9311" s="1"/>
      <c r="G9311" s="1"/>
      <c r="P9311" s="1"/>
      <c r="Q9311" s="1"/>
    </row>
    <row r="9312" spans="2:18" x14ac:dyDescent="0.25">
      <c r="B9312" s="1"/>
      <c r="C9312" s="1"/>
      <c r="P9312" s="1"/>
      <c r="Q9312" s="1"/>
    </row>
    <row r="9313" spans="2:18" x14ac:dyDescent="0.25">
      <c r="B9313" s="1"/>
      <c r="C9313" s="1"/>
      <c r="P9313" s="1"/>
      <c r="Q9313" s="1"/>
      <c r="R9313" s="1"/>
    </row>
    <row r="9314" spans="2:18" x14ac:dyDescent="0.25">
      <c r="B9314" s="1"/>
      <c r="C9314" s="1"/>
      <c r="G9314" s="1"/>
      <c r="P9314" s="1"/>
      <c r="Q9314" s="1"/>
    </row>
    <row r="9315" spans="2:18" x14ac:dyDescent="0.25">
      <c r="B9315" s="1"/>
      <c r="C9315" s="1"/>
      <c r="G9315" s="1"/>
      <c r="P9315" s="1"/>
      <c r="Q9315" s="1"/>
      <c r="R9315" s="1"/>
    </row>
    <row r="9316" spans="2:18" x14ac:dyDescent="0.25">
      <c r="B9316" s="1"/>
      <c r="C9316" s="1"/>
      <c r="G9316" s="1"/>
      <c r="P9316" s="1"/>
      <c r="Q9316" s="1"/>
      <c r="R9316" s="1"/>
    </row>
    <row r="9317" spans="2:18" x14ac:dyDescent="0.25">
      <c r="B9317" s="1"/>
      <c r="C9317" s="1"/>
      <c r="P9317" s="1"/>
      <c r="Q9317" s="1"/>
      <c r="R9317" s="1"/>
    </row>
    <row r="9318" spans="2:18" x14ac:dyDescent="0.25">
      <c r="B9318" s="1"/>
      <c r="C9318" s="1"/>
      <c r="G9318" s="1"/>
      <c r="P9318" s="1"/>
      <c r="Q9318" s="1"/>
      <c r="R9318" s="1"/>
    </row>
    <row r="9319" spans="2:18" x14ac:dyDescent="0.25">
      <c r="B9319" s="1"/>
      <c r="C9319" s="1"/>
      <c r="P9319" s="1"/>
      <c r="Q9319" s="1"/>
    </row>
    <row r="9320" spans="2:18" x14ac:dyDescent="0.25">
      <c r="B9320" s="1"/>
      <c r="C9320" s="1"/>
      <c r="G9320" s="1"/>
      <c r="P9320" s="1"/>
      <c r="Q9320" s="1"/>
    </row>
    <row r="9321" spans="2:18" x14ac:dyDescent="0.25">
      <c r="B9321" s="1"/>
      <c r="C9321" s="1"/>
      <c r="G9321" s="1"/>
      <c r="P9321" s="1"/>
      <c r="Q9321" s="1"/>
    </row>
    <row r="9322" spans="2:18" x14ac:dyDescent="0.25">
      <c r="B9322" s="1"/>
      <c r="C9322" s="1"/>
      <c r="P9322" s="1"/>
      <c r="Q9322" s="1"/>
    </row>
    <row r="9323" spans="2:18" x14ac:dyDescent="0.25">
      <c r="B9323" s="1"/>
      <c r="C9323" s="1"/>
      <c r="G9323" s="1"/>
      <c r="P9323" s="1"/>
      <c r="Q9323" s="1"/>
      <c r="R9323" s="1"/>
    </row>
    <row r="9324" spans="2:18" x14ac:dyDescent="0.25">
      <c r="B9324" s="1"/>
      <c r="C9324" s="1"/>
      <c r="G9324" s="1"/>
      <c r="P9324" s="1"/>
      <c r="Q9324" s="1"/>
      <c r="R9324" s="1"/>
    </row>
    <row r="9325" spans="2:18" x14ac:dyDescent="0.25">
      <c r="B9325" s="1"/>
      <c r="C9325" s="1"/>
      <c r="P9325" s="1"/>
      <c r="Q9325" s="1"/>
      <c r="R9325" s="1"/>
    </row>
    <row r="9326" spans="2:18" x14ac:dyDescent="0.25">
      <c r="B9326" s="1"/>
      <c r="C9326" s="1"/>
      <c r="P9326" s="1"/>
      <c r="Q9326" s="1"/>
      <c r="R9326" s="1"/>
    </row>
    <row r="9327" spans="2:18" x14ac:dyDescent="0.25">
      <c r="B9327" s="1"/>
      <c r="C9327" s="1"/>
      <c r="P9327" s="1"/>
      <c r="Q9327" s="1"/>
    </row>
    <row r="9328" spans="2:18" x14ac:dyDescent="0.25">
      <c r="B9328" s="1"/>
      <c r="C9328" s="1"/>
      <c r="P9328" s="1"/>
      <c r="Q9328" s="1"/>
      <c r="R9328" s="1"/>
    </row>
    <row r="9329" spans="2:18" x14ac:dyDescent="0.25">
      <c r="B9329" s="1"/>
      <c r="C9329" s="1"/>
      <c r="P9329" s="1"/>
      <c r="Q9329" s="1"/>
      <c r="R9329" s="1"/>
    </row>
    <row r="9330" spans="2:18" x14ac:dyDescent="0.25">
      <c r="B9330" s="1"/>
      <c r="C9330" s="1"/>
      <c r="G9330" s="1"/>
      <c r="P9330" s="1"/>
      <c r="Q9330" s="1"/>
      <c r="R9330" s="1"/>
    </row>
    <row r="9331" spans="2:18" x14ac:dyDescent="0.25">
      <c r="B9331" s="1"/>
      <c r="C9331" s="1"/>
      <c r="P9331" s="1"/>
      <c r="Q9331" s="1"/>
      <c r="R9331" s="1"/>
    </row>
    <row r="9332" spans="2:18" x14ac:dyDescent="0.25">
      <c r="B9332" s="1"/>
      <c r="C9332" s="1"/>
      <c r="G9332" s="1"/>
      <c r="P9332" s="1"/>
      <c r="Q9332" s="1"/>
      <c r="R9332" s="1"/>
    </row>
    <row r="9333" spans="2:18" x14ac:dyDescent="0.25">
      <c r="B9333" s="1"/>
      <c r="C9333" s="1"/>
      <c r="P9333" s="1"/>
      <c r="Q9333" s="1"/>
    </row>
    <row r="9334" spans="2:18" x14ac:dyDescent="0.25">
      <c r="B9334" s="1"/>
      <c r="C9334" s="1"/>
      <c r="G9334" s="1"/>
      <c r="P9334" s="1"/>
      <c r="Q9334" s="1"/>
      <c r="R9334" s="1"/>
    </row>
    <row r="9335" spans="2:18" x14ac:dyDescent="0.25">
      <c r="B9335" s="1"/>
      <c r="C9335" s="1"/>
      <c r="G9335" s="1"/>
      <c r="P9335" s="1"/>
      <c r="Q9335" s="1"/>
    </row>
    <row r="9336" spans="2:18" x14ac:dyDescent="0.25">
      <c r="B9336" s="1"/>
      <c r="C9336" s="1"/>
      <c r="G9336" s="1"/>
      <c r="P9336" s="1"/>
      <c r="Q9336" s="1"/>
    </row>
    <row r="9337" spans="2:18" x14ac:dyDescent="0.25">
      <c r="B9337" s="1"/>
      <c r="C9337" s="1"/>
      <c r="P9337" s="1"/>
      <c r="Q9337" s="1"/>
    </row>
    <row r="9338" spans="2:18" x14ac:dyDescent="0.25">
      <c r="B9338" s="1"/>
      <c r="C9338" s="1"/>
      <c r="G9338" s="1"/>
      <c r="P9338" s="1"/>
      <c r="Q9338" s="1"/>
      <c r="R9338" s="1"/>
    </row>
    <row r="9339" spans="2:18" x14ac:dyDescent="0.25">
      <c r="B9339" s="1"/>
      <c r="C9339" s="1"/>
      <c r="P9339" s="1"/>
      <c r="Q9339" s="1"/>
    </row>
    <row r="9340" spans="2:18" x14ac:dyDescent="0.25">
      <c r="B9340" s="1"/>
      <c r="C9340" s="1"/>
      <c r="P9340" s="1"/>
      <c r="Q9340" s="1"/>
      <c r="R9340" s="1"/>
    </row>
    <row r="9341" spans="2:18" x14ac:dyDescent="0.25">
      <c r="B9341" s="1"/>
      <c r="C9341" s="1"/>
      <c r="P9341" s="1"/>
      <c r="Q9341" s="1"/>
      <c r="R9341" s="1"/>
    </row>
    <row r="9342" spans="2:18" x14ac:dyDescent="0.25">
      <c r="B9342" s="1"/>
      <c r="C9342" s="1"/>
      <c r="P9342" s="1"/>
      <c r="Q9342" s="1"/>
      <c r="R9342" s="1"/>
    </row>
    <row r="9343" spans="2:18" x14ac:dyDescent="0.25">
      <c r="B9343" s="1"/>
      <c r="C9343" s="1"/>
      <c r="P9343" s="1"/>
      <c r="Q9343" s="1"/>
    </row>
    <row r="9344" spans="2:18" x14ac:dyDescent="0.25">
      <c r="B9344" s="1"/>
      <c r="C9344" s="1"/>
      <c r="P9344" s="1"/>
      <c r="Q9344" s="1"/>
    </row>
    <row r="9345" spans="2:18" x14ac:dyDescent="0.25">
      <c r="B9345" s="1"/>
      <c r="C9345" s="1"/>
      <c r="G9345" s="1"/>
      <c r="P9345" s="1"/>
      <c r="Q9345" s="1"/>
    </row>
    <row r="9346" spans="2:18" x14ac:dyDescent="0.25">
      <c r="B9346" s="1"/>
      <c r="C9346" s="1"/>
      <c r="P9346" s="1"/>
      <c r="Q9346" s="1"/>
    </row>
    <row r="9347" spans="2:18" x14ac:dyDescent="0.25">
      <c r="B9347" s="1"/>
      <c r="C9347" s="1"/>
      <c r="P9347" s="1"/>
      <c r="Q9347" s="1"/>
    </row>
    <row r="9348" spans="2:18" x14ac:dyDescent="0.25">
      <c r="B9348" s="1"/>
      <c r="C9348" s="1"/>
      <c r="P9348" s="1"/>
      <c r="Q9348" s="1"/>
    </row>
    <row r="9349" spans="2:18" x14ac:dyDescent="0.25">
      <c r="B9349" s="1"/>
      <c r="C9349" s="1"/>
      <c r="G9349" s="1"/>
      <c r="P9349" s="1"/>
      <c r="Q9349" s="1"/>
      <c r="R9349" s="1"/>
    </row>
    <row r="9350" spans="2:18" x14ac:dyDescent="0.25">
      <c r="B9350" s="1"/>
      <c r="C9350" s="1"/>
      <c r="P9350" s="1"/>
      <c r="Q9350" s="1"/>
      <c r="R9350" s="1"/>
    </row>
    <row r="9351" spans="2:18" x14ac:dyDescent="0.25">
      <c r="B9351" s="1"/>
      <c r="C9351" s="1"/>
      <c r="P9351" s="1"/>
      <c r="Q9351" s="1"/>
      <c r="R9351" s="1"/>
    </row>
    <row r="9352" spans="2:18" x14ac:dyDescent="0.25">
      <c r="B9352" s="1"/>
      <c r="C9352" s="1"/>
      <c r="P9352" s="1"/>
      <c r="Q9352" s="1"/>
    </row>
    <row r="9353" spans="2:18" x14ac:dyDescent="0.25">
      <c r="B9353" s="1"/>
      <c r="C9353" s="1"/>
      <c r="P9353" s="1"/>
      <c r="Q9353" s="1"/>
      <c r="R9353" s="1"/>
    </row>
    <row r="9354" spans="2:18" x14ac:dyDescent="0.25">
      <c r="B9354" s="1"/>
      <c r="C9354" s="1"/>
      <c r="F9354" s="1"/>
      <c r="P9354" s="1"/>
      <c r="Q9354" s="1"/>
    </row>
    <row r="9355" spans="2:18" x14ac:dyDescent="0.25">
      <c r="B9355" s="1"/>
      <c r="C9355" s="1"/>
      <c r="P9355" s="1"/>
      <c r="Q9355" s="1"/>
    </row>
    <row r="9356" spans="2:18" x14ac:dyDescent="0.25">
      <c r="B9356" s="1"/>
      <c r="C9356" s="1"/>
      <c r="P9356" s="1"/>
      <c r="Q9356" s="1"/>
    </row>
    <row r="9357" spans="2:18" x14ac:dyDescent="0.25">
      <c r="B9357" s="1"/>
      <c r="C9357" s="1"/>
      <c r="P9357" s="1"/>
      <c r="Q9357" s="1"/>
    </row>
    <row r="9358" spans="2:18" x14ac:dyDescent="0.25">
      <c r="B9358" s="1"/>
      <c r="C9358" s="1"/>
      <c r="P9358" s="1"/>
      <c r="Q9358" s="1"/>
      <c r="R9358" s="1"/>
    </row>
    <row r="9359" spans="2:18" x14ac:dyDescent="0.25">
      <c r="B9359" s="1"/>
      <c r="C9359" s="1"/>
      <c r="P9359" s="1"/>
      <c r="Q9359" s="1"/>
    </row>
    <row r="9360" spans="2:18" x14ac:dyDescent="0.25">
      <c r="B9360" s="1"/>
      <c r="C9360" s="1"/>
      <c r="P9360" s="1"/>
      <c r="Q9360" s="1"/>
      <c r="R9360" s="1"/>
    </row>
    <row r="9361" spans="2:18" x14ac:dyDescent="0.25">
      <c r="B9361" s="1"/>
      <c r="C9361" s="1"/>
      <c r="G9361" s="1"/>
      <c r="P9361" s="1"/>
      <c r="Q9361" s="1"/>
    </row>
    <row r="9362" spans="2:18" x14ac:dyDescent="0.25">
      <c r="B9362" s="1"/>
      <c r="C9362" s="1"/>
      <c r="P9362" s="1"/>
      <c r="Q9362" s="1"/>
    </row>
    <row r="9363" spans="2:18" x14ac:dyDescent="0.25">
      <c r="B9363" s="1"/>
      <c r="C9363" s="1"/>
      <c r="P9363" s="1"/>
      <c r="Q9363" s="1"/>
    </row>
    <row r="9364" spans="2:18" x14ac:dyDescent="0.25">
      <c r="B9364" s="1"/>
      <c r="C9364" s="1"/>
      <c r="G9364" s="1"/>
      <c r="P9364" s="1"/>
      <c r="Q9364" s="1"/>
    </row>
    <row r="9365" spans="2:18" x14ac:dyDescent="0.25">
      <c r="B9365" s="1"/>
      <c r="C9365" s="1"/>
      <c r="P9365" s="1"/>
      <c r="Q9365" s="1"/>
      <c r="R9365" s="1"/>
    </row>
    <row r="9366" spans="2:18" x14ac:dyDescent="0.25">
      <c r="B9366" s="1"/>
      <c r="C9366" s="1"/>
      <c r="P9366" s="1"/>
      <c r="Q9366" s="1"/>
    </row>
    <row r="9367" spans="2:18" x14ac:dyDescent="0.25">
      <c r="B9367" s="1"/>
      <c r="C9367" s="1"/>
      <c r="P9367" s="1"/>
      <c r="Q9367" s="1"/>
      <c r="R9367" s="1"/>
    </row>
    <row r="9368" spans="2:18" x14ac:dyDescent="0.25">
      <c r="B9368" s="1"/>
      <c r="C9368" s="1"/>
      <c r="P9368" s="1"/>
      <c r="Q9368" s="1"/>
    </row>
    <row r="9369" spans="2:18" x14ac:dyDescent="0.25">
      <c r="B9369" s="1"/>
      <c r="C9369" s="1"/>
      <c r="P9369" s="1"/>
      <c r="Q9369" s="1"/>
      <c r="R9369" s="1"/>
    </row>
    <row r="9370" spans="2:18" x14ac:dyDescent="0.25">
      <c r="B9370" s="1"/>
      <c r="C9370" s="1"/>
      <c r="G9370" s="1"/>
      <c r="P9370" s="1"/>
      <c r="Q9370" s="1"/>
    </row>
    <row r="9371" spans="2:18" x14ac:dyDescent="0.25">
      <c r="B9371" s="1"/>
      <c r="C9371" s="1"/>
      <c r="P9371" s="1"/>
      <c r="Q9371" s="1"/>
    </row>
    <row r="9372" spans="2:18" x14ac:dyDescent="0.25">
      <c r="B9372" s="1"/>
      <c r="C9372" s="1"/>
      <c r="G9372" s="1"/>
      <c r="P9372" s="1"/>
      <c r="Q9372" s="1"/>
      <c r="R9372" s="1"/>
    </row>
    <row r="9373" spans="2:18" x14ac:dyDescent="0.25">
      <c r="B9373" s="1"/>
      <c r="C9373" s="1"/>
      <c r="P9373" s="1"/>
      <c r="Q9373" s="1"/>
    </row>
    <row r="9374" spans="2:18" x14ac:dyDescent="0.25">
      <c r="B9374" s="1"/>
      <c r="C9374" s="1"/>
      <c r="P9374" s="1"/>
      <c r="Q9374" s="1"/>
    </row>
    <row r="9375" spans="2:18" x14ac:dyDescent="0.25">
      <c r="B9375" s="1"/>
      <c r="C9375" s="1"/>
      <c r="G9375" s="1"/>
      <c r="P9375" s="1"/>
      <c r="Q9375" s="1"/>
      <c r="R9375" s="1"/>
    </row>
    <row r="9376" spans="2:18" x14ac:dyDescent="0.25">
      <c r="B9376" s="1"/>
      <c r="C9376" s="1"/>
      <c r="G9376" s="1"/>
      <c r="P9376" s="1"/>
      <c r="Q9376" s="1"/>
    </row>
    <row r="9377" spans="2:21" x14ac:dyDescent="0.25">
      <c r="B9377" s="1"/>
      <c r="C9377" s="1"/>
      <c r="G9377" s="1"/>
      <c r="P9377" s="1"/>
      <c r="Q9377" s="1"/>
      <c r="R9377" s="1"/>
    </row>
    <row r="9378" spans="2:21" x14ac:dyDescent="0.25">
      <c r="B9378" s="1"/>
      <c r="C9378" s="1"/>
      <c r="G9378" s="1"/>
      <c r="P9378" s="1"/>
      <c r="Q9378" s="1"/>
      <c r="R9378" s="1"/>
    </row>
    <row r="9379" spans="2:21" x14ac:dyDescent="0.25">
      <c r="B9379" s="1"/>
      <c r="C9379" s="1"/>
      <c r="P9379" s="1"/>
      <c r="Q9379" s="1"/>
      <c r="R9379" s="1"/>
    </row>
    <row r="9380" spans="2:21" x14ac:dyDescent="0.25">
      <c r="B9380" s="1"/>
      <c r="C9380" s="1"/>
      <c r="P9380" s="1"/>
      <c r="Q9380" s="1"/>
    </row>
    <row r="9381" spans="2:21" x14ac:dyDescent="0.25">
      <c r="B9381" s="1"/>
      <c r="C9381" s="1"/>
      <c r="P9381" s="1"/>
      <c r="Q9381" s="1"/>
    </row>
    <row r="9382" spans="2:21" x14ac:dyDescent="0.25">
      <c r="B9382" s="1"/>
      <c r="C9382" s="1"/>
      <c r="G9382" s="1"/>
      <c r="P9382" s="1"/>
      <c r="Q9382" s="1"/>
    </row>
    <row r="9383" spans="2:21" x14ac:dyDescent="0.25">
      <c r="B9383" s="1"/>
      <c r="C9383" s="1"/>
      <c r="P9383" s="1"/>
      <c r="Q9383" s="1"/>
    </row>
    <row r="9384" spans="2:21" x14ac:dyDescent="0.25">
      <c r="B9384" s="1"/>
      <c r="C9384" s="1"/>
      <c r="P9384" s="1"/>
      <c r="Q9384" s="1"/>
      <c r="R9384" s="1"/>
    </row>
    <row r="9385" spans="2:21" x14ac:dyDescent="0.25">
      <c r="B9385" s="1"/>
      <c r="C9385" s="1"/>
      <c r="P9385" s="1"/>
      <c r="Q9385" s="1"/>
      <c r="R9385" s="1"/>
    </row>
    <row r="9386" spans="2:21" x14ac:dyDescent="0.25">
      <c r="B9386" s="1"/>
      <c r="C9386" s="1"/>
      <c r="G9386" s="1"/>
      <c r="P9386" s="1"/>
      <c r="Q9386" s="1"/>
      <c r="U9386" s="1"/>
    </row>
    <row r="9387" spans="2:21" x14ac:dyDescent="0.25">
      <c r="B9387" s="1"/>
      <c r="C9387" s="1"/>
      <c r="P9387" s="1"/>
      <c r="Q9387" s="1"/>
      <c r="R9387" s="1"/>
    </row>
    <row r="9388" spans="2:21" x14ac:dyDescent="0.25">
      <c r="B9388" s="1"/>
      <c r="C9388" s="1"/>
      <c r="G9388" s="1"/>
      <c r="P9388" s="1"/>
      <c r="Q9388" s="1"/>
      <c r="R9388" s="1"/>
    </row>
    <row r="9389" spans="2:21" x14ac:dyDescent="0.25">
      <c r="B9389" s="1"/>
      <c r="C9389" s="1"/>
      <c r="P9389" s="1"/>
      <c r="Q9389" s="1"/>
      <c r="R9389" s="1"/>
    </row>
    <row r="9390" spans="2:21" x14ac:dyDescent="0.25">
      <c r="B9390" s="1"/>
      <c r="C9390" s="1"/>
      <c r="P9390" s="1"/>
      <c r="Q9390" s="1"/>
      <c r="R9390" s="1"/>
    </row>
    <row r="9391" spans="2:21" x14ac:dyDescent="0.25">
      <c r="B9391" s="1"/>
      <c r="C9391" s="1"/>
      <c r="P9391" s="1"/>
      <c r="Q9391" s="1"/>
      <c r="R9391" s="1"/>
    </row>
    <row r="9392" spans="2:21" x14ac:dyDescent="0.25">
      <c r="B9392" s="1"/>
      <c r="C9392" s="1"/>
      <c r="P9392" s="1"/>
      <c r="Q9392" s="1"/>
    </row>
    <row r="9393" spans="2:18" x14ac:dyDescent="0.25">
      <c r="B9393" s="1"/>
      <c r="C9393" s="1"/>
      <c r="P9393" s="1"/>
      <c r="Q9393" s="1"/>
    </row>
    <row r="9394" spans="2:18" x14ac:dyDescent="0.25">
      <c r="B9394" s="1"/>
      <c r="C9394" s="1"/>
      <c r="P9394" s="1"/>
      <c r="Q9394" s="1"/>
      <c r="R9394" s="1"/>
    </row>
    <row r="9395" spans="2:18" x14ac:dyDescent="0.25">
      <c r="B9395" s="1"/>
      <c r="C9395" s="1"/>
      <c r="G9395" s="1"/>
      <c r="P9395" s="1"/>
      <c r="Q9395" s="1"/>
      <c r="R9395" s="1"/>
    </row>
    <row r="9396" spans="2:18" x14ac:dyDescent="0.25">
      <c r="B9396" s="1"/>
      <c r="C9396" s="1"/>
      <c r="G9396" s="1"/>
      <c r="P9396" s="1"/>
      <c r="Q9396" s="1"/>
      <c r="R9396" s="1"/>
    </row>
    <row r="9397" spans="2:18" x14ac:dyDescent="0.25">
      <c r="B9397" s="1"/>
      <c r="C9397" s="1"/>
      <c r="P9397" s="1"/>
      <c r="Q9397" s="1"/>
      <c r="R9397" s="1"/>
    </row>
    <row r="9398" spans="2:18" x14ac:dyDescent="0.25">
      <c r="B9398" s="1"/>
      <c r="C9398" s="1"/>
      <c r="G9398" s="1"/>
      <c r="P9398" s="1"/>
      <c r="Q9398" s="1"/>
      <c r="R9398" s="1"/>
    </row>
    <row r="9399" spans="2:18" x14ac:dyDescent="0.25">
      <c r="B9399" s="1"/>
      <c r="C9399" s="1"/>
      <c r="G9399" s="1"/>
      <c r="P9399" s="1"/>
      <c r="Q9399" s="1"/>
      <c r="R9399" s="1"/>
    </row>
    <row r="9400" spans="2:18" x14ac:dyDescent="0.25">
      <c r="B9400" s="1"/>
      <c r="C9400" s="1"/>
      <c r="P9400" s="1"/>
      <c r="Q9400" s="1"/>
    </row>
    <row r="9401" spans="2:18" x14ac:dyDescent="0.25">
      <c r="B9401" s="1"/>
      <c r="C9401" s="1"/>
      <c r="P9401" s="1"/>
      <c r="Q9401" s="1"/>
    </row>
    <row r="9402" spans="2:18" x14ac:dyDescent="0.25">
      <c r="B9402" s="1"/>
      <c r="C9402" s="1"/>
      <c r="G9402" s="1"/>
      <c r="P9402" s="1"/>
      <c r="Q9402" s="1"/>
    </row>
    <row r="9403" spans="2:18" x14ac:dyDescent="0.25">
      <c r="B9403" s="1"/>
      <c r="C9403" s="1"/>
      <c r="G9403" s="1"/>
      <c r="P9403" s="1"/>
      <c r="Q9403" s="1"/>
      <c r="R9403" s="1"/>
    </row>
    <row r="9404" spans="2:18" x14ac:dyDescent="0.25">
      <c r="B9404" s="1"/>
      <c r="C9404" s="1"/>
      <c r="P9404" s="1"/>
      <c r="Q9404" s="1"/>
    </row>
    <row r="9405" spans="2:18" x14ac:dyDescent="0.25">
      <c r="B9405" s="1"/>
      <c r="C9405" s="1"/>
      <c r="P9405" s="1"/>
      <c r="Q9405" s="1"/>
    </row>
    <row r="9406" spans="2:18" x14ac:dyDescent="0.25">
      <c r="B9406" s="1"/>
      <c r="C9406" s="1"/>
      <c r="P9406" s="1"/>
      <c r="Q9406" s="1"/>
      <c r="R9406" s="1"/>
    </row>
    <row r="9407" spans="2:18" x14ac:dyDescent="0.25">
      <c r="B9407" s="1"/>
      <c r="C9407" s="1"/>
      <c r="P9407" s="1"/>
      <c r="Q9407" s="1"/>
    </row>
    <row r="9408" spans="2:18" x14ac:dyDescent="0.25">
      <c r="B9408" s="1"/>
      <c r="C9408" s="1"/>
      <c r="P9408" s="1"/>
      <c r="Q9408" s="1"/>
      <c r="R9408" s="1"/>
    </row>
    <row r="9409" spans="2:21" x14ac:dyDescent="0.25">
      <c r="B9409" s="1"/>
      <c r="C9409" s="1"/>
      <c r="P9409" s="1"/>
      <c r="Q9409" s="1"/>
    </row>
    <row r="9410" spans="2:21" x14ac:dyDescent="0.25">
      <c r="B9410" s="1"/>
      <c r="C9410" s="1"/>
      <c r="G9410" s="1"/>
      <c r="P9410" s="1"/>
      <c r="Q9410" s="1"/>
      <c r="R9410" s="1"/>
    </row>
    <row r="9411" spans="2:21" x14ac:dyDescent="0.25">
      <c r="B9411" s="1"/>
      <c r="C9411" s="1"/>
      <c r="P9411" s="1"/>
      <c r="Q9411" s="1"/>
    </row>
    <row r="9412" spans="2:21" x14ac:dyDescent="0.25">
      <c r="B9412" s="1"/>
      <c r="C9412" s="1"/>
      <c r="P9412" s="1"/>
      <c r="Q9412" s="1"/>
      <c r="R9412" s="1"/>
      <c r="U9412" s="1"/>
    </row>
    <row r="9413" spans="2:21" x14ac:dyDescent="0.25">
      <c r="B9413" s="1"/>
      <c r="C9413" s="1"/>
      <c r="P9413" s="1"/>
      <c r="Q9413" s="1"/>
    </row>
    <row r="9414" spans="2:21" x14ac:dyDescent="0.25">
      <c r="B9414" s="1"/>
      <c r="C9414" s="1"/>
      <c r="P9414" s="1"/>
      <c r="Q9414" s="1"/>
    </row>
    <row r="9415" spans="2:21" x14ac:dyDescent="0.25">
      <c r="B9415" s="1"/>
      <c r="C9415" s="1"/>
      <c r="P9415" s="1"/>
      <c r="Q9415" s="1"/>
    </row>
    <row r="9416" spans="2:21" x14ac:dyDescent="0.25">
      <c r="B9416" s="1"/>
      <c r="C9416" s="1"/>
      <c r="P9416" s="1"/>
      <c r="Q9416" s="1"/>
    </row>
    <row r="9417" spans="2:21" x14ac:dyDescent="0.25">
      <c r="B9417" s="1"/>
      <c r="C9417" s="1"/>
      <c r="P9417" s="1"/>
      <c r="Q9417" s="1"/>
      <c r="R9417" s="1"/>
    </row>
    <row r="9418" spans="2:21" x14ac:dyDescent="0.25">
      <c r="B9418" s="1"/>
      <c r="C9418" s="1"/>
      <c r="P9418" s="1"/>
      <c r="Q9418" s="1"/>
      <c r="R9418" s="1"/>
    </row>
    <row r="9419" spans="2:21" x14ac:dyDescent="0.25">
      <c r="B9419" s="1"/>
      <c r="C9419" s="1"/>
      <c r="P9419" s="1"/>
      <c r="Q9419" s="1"/>
      <c r="R9419" s="1"/>
    </row>
    <row r="9420" spans="2:21" x14ac:dyDescent="0.25">
      <c r="B9420" s="1"/>
      <c r="C9420" s="1"/>
      <c r="P9420" s="1"/>
      <c r="Q9420" s="1"/>
      <c r="R9420" s="1"/>
    </row>
    <row r="9421" spans="2:21" x14ac:dyDescent="0.25">
      <c r="B9421" s="1"/>
      <c r="C9421" s="1"/>
      <c r="P9421" s="1"/>
      <c r="Q9421" s="1"/>
    </row>
    <row r="9422" spans="2:21" x14ac:dyDescent="0.25">
      <c r="B9422" s="1"/>
      <c r="C9422" s="1"/>
      <c r="P9422" s="1"/>
      <c r="Q9422" s="1"/>
      <c r="R9422" s="1"/>
    </row>
    <row r="9423" spans="2:21" x14ac:dyDescent="0.25">
      <c r="B9423" s="1"/>
      <c r="C9423" s="1"/>
      <c r="G9423" s="1"/>
      <c r="P9423" s="1"/>
      <c r="Q9423" s="1"/>
      <c r="R9423" s="1"/>
    </row>
    <row r="9424" spans="2:21" x14ac:dyDescent="0.25">
      <c r="B9424" s="1"/>
      <c r="C9424" s="1"/>
      <c r="P9424" s="1"/>
      <c r="Q9424" s="1"/>
      <c r="R9424" s="1"/>
    </row>
    <row r="9425" spans="2:18" x14ac:dyDescent="0.25">
      <c r="B9425" s="1"/>
      <c r="C9425" s="1"/>
      <c r="P9425" s="1"/>
      <c r="Q9425" s="1"/>
    </row>
    <row r="9426" spans="2:18" x14ac:dyDescent="0.25">
      <c r="B9426" s="1"/>
      <c r="C9426" s="1"/>
      <c r="G9426" s="1"/>
      <c r="P9426" s="1"/>
      <c r="Q9426" s="1"/>
    </row>
    <row r="9427" spans="2:18" x14ac:dyDescent="0.25">
      <c r="B9427" s="1"/>
      <c r="C9427" s="1"/>
      <c r="G9427" s="1"/>
      <c r="P9427" s="1"/>
      <c r="Q9427" s="1"/>
    </row>
    <row r="9428" spans="2:18" x14ac:dyDescent="0.25">
      <c r="B9428" s="1"/>
      <c r="C9428" s="1"/>
      <c r="G9428" s="1"/>
      <c r="P9428" s="1"/>
      <c r="Q9428" s="1"/>
    </row>
    <row r="9429" spans="2:18" x14ac:dyDescent="0.25">
      <c r="B9429" s="1"/>
      <c r="C9429" s="1"/>
      <c r="P9429" s="1"/>
      <c r="Q9429" s="1"/>
      <c r="R9429" s="1"/>
    </row>
    <row r="9430" spans="2:18" x14ac:dyDescent="0.25">
      <c r="B9430" s="1"/>
      <c r="C9430" s="1"/>
      <c r="P9430" s="1"/>
      <c r="Q9430" s="1"/>
      <c r="R9430" s="1"/>
    </row>
    <row r="9431" spans="2:18" x14ac:dyDescent="0.25">
      <c r="B9431" s="1"/>
      <c r="C9431" s="1"/>
      <c r="P9431" s="1"/>
      <c r="Q9431" s="1"/>
      <c r="R9431" s="1"/>
    </row>
    <row r="9432" spans="2:18" x14ac:dyDescent="0.25">
      <c r="B9432" s="1"/>
      <c r="C9432" s="1"/>
      <c r="G9432" s="1"/>
      <c r="P9432" s="1"/>
      <c r="Q9432" s="1"/>
    </row>
    <row r="9433" spans="2:18" x14ac:dyDescent="0.25">
      <c r="B9433" s="1"/>
      <c r="C9433" s="1"/>
      <c r="P9433" s="1"/>
      <c r="Q9433" s="1"/>
      <c r="R9433" s="1"/>
    </row>
    <row r="9434" spans="2:18" x14ac:dyDescent="0.25">
      <c r="B9434" s="1"/>
      <c r="C9434" s="1"/>
      <c r="G9434" s="1"/>
      <c r="P9434" s="1"/>
      <c r="Q9434" s="1"/>
    </row>
    <row r="9435" spans="2:18" x14ac:dyDescent="0.25">
      <c r="B9435" s="1"/>
      <c r="C9435" s="1"/>
      <c r="P9435" s="1"/>
      <c r="Q9435" s="1"/>
    </row>
    <row r="9436" spans="2:18" x14ac:dyDescent="0.25">
      <c r="B9436" s="1"/>
      <c r="C9436" s="1"/>
      <c r="P9436" s="1"/>
      <c r="Q9436" s="1"/>
      <c r="R9436" s="1"/>
    </row>
    <row r="9437" spans="2:18" x14ac:dyDescent="0.25">
      <c r="B9437" s="1"/>
      <c r="C9437" s="1"/>
      <c r="G9437" s="1"/>
      <c r="P9437" s="1"/>
      <c r="Q9437" s="1"/>
      <c r="R9437" s="1"/>
    </row>
    <row r="9438" spans="2:18" x14ac:dyDescent="0.25">
      <c r="B9438" s="1"/>
      <c r="C9438" s="1"/>
      <c r="G9438" s="1"/>
      <c r="P9438" s="1"/>
      <c r="Q9438" s="1"/>
      <c r="R9438" s="1"/>
    </row>
    <row r="9439" spans="2:18" x14ac:dyDescent="0.25">
      <c r="B9439" s="1"/>
      <c r="C9439" s="1"/>
      <c r="P9439" s="1"/>
      <c r="Q9439" s="1"/>
      <c r="R9439" s="1"/>
    </row>
    <row r="9440" spans="2:18" x14ac:dyDescent="0.25">
      <c r="B9440" s="1"/>
      <c r="C9440" s="1"/>
      <c r="P9440" s="1"/>
      <c r="Q9440" s="1"/>
      <c r="R9440" s="1"/>
    </row>
    <row r="9441" spans="2:18" x14ac:dyDescent="0.25">
      <c r="B9441" s="1"/>
      <c r="C9441" s="1"/>
      <c r="G9441" s="1"/>
      <c r="P9441" s="1"/>
      <c r="Q9441" s="1"/>
      <c r="R9441" s="1"/>
    </row>
    <row r="9442" spans="2:18" x14ac:dyDescent="0.25">
      <c r="B9442" s="1"/>
      <c r="C9442" s="1"/>
      <c r="P9442" s="1"/>
      <c r="Q9442" s="1"/>
    </row>
    <row r="9443" spans="2:18" x14ac:dyDescent="0.25">
      <c r="B9443" s="1"/>
      <c r="C9443" s="1"/>
      <c r="P9443" s="1"/>
      <c r="Q9443" s="1"/>
      <c r="R9443" s="1"/>
    </row>
    <row r="9444" spans="2:18" x14ac:dyDescent="0.25">
      <c r="B9444" s="1"/>
      <c r="C9444" s="1"/>
      <c r="G9444" s="1"/>
      <c r="P9444" s="1"/>
      <c r="Q9444" s="1"/>
    </row>
    <row r="9445" spans="2:18" x14ac:dyDescent="0.25">
      <c r="B9445" s="1"/>
      <c r="C9445" s="1"/>
      <c r="G9445" s="1"/>
      <c r="P9445" s="1"/>
      <c r="Q9445" s="1"/>
    </row>
    <row r="9446" spans="2:18" x14ac:dyDescent="0.25">
      <c r="B9446" s="1"/>
      <c r="C9446" s="1"/>
      <c r="G9446" s="1"/>
      <c r="P9446" s="1"/>
      <c r="Q9446" s="1"/>
    </row>
    <row r="9447" spans="2:18" x14ac:dyDescent="0.25">
      <c r="B9447" s="1"/>
      <c r="C9447" s="1"/>
      <c r="P9447" s="1"/>
      <c r="Q9447" s="1"/>
      <c r="R9447" s="1"/>
    </row>
    <row r="9448" spans="2:18" x14ac:dyDescent="0.25">
      <c r="B9448" s="1"/>
      <c r="C9448" s="1"/>
      <c r="G9448" s="1"/>
      <c r="P9448" s="1"/>
      <c r="Q9448" s="1"/>
      <c r="R9448" s="1"/>
    </row>
    <row r="9449" spans="2:18" x14ac:dyDescent="0.25">
      <c r="B9449" s="1"/>
      <c r="C9449" s="1"/>
      <c r="P9449" s="1"/>
      <c r="Q9449" s="1"/>
      <c r="R9449" s="1"/>
    </row>
    <row r="9450" spans="2:18" x14ac:dyDescent="0.25">
      <c r="B9450" s="1"/>
      <c r="C9450" s="1"/>
      <c r="P9450" s="1"/>
      <c r="Q9450" s="1"/>
      <c r="R9450" s="1"/>
    </row>
    <row r="9451" spans="2:18" x14ac:dyDescent="0.25">
      <c r="B9451" s="1"/>
      <c r="C9451" s="1"/>
      <c r="P9451" s="1"/>
      <c r="Q9451" s="1"/>
      <c r="R9451" s="1"/>
    </row>
    <row r="9452" spans="2:18" x14ac:dyDescent="0.25">
      <c r="B9452" s="1"/>
      <c r="C9452" s="1"/>
      <c r="G9452" s="1"/>
      <c r="P9452" s="1"/>
      <c r="Q9452" s="1"/>
      <c r="R9452" s="1"/>
    </row>
    <row r="9453" spans="2:18" x14ac:dyDescent="0.25">
      <c r="B9453" s="1"/>
      <c r="C9453" s="1"/>
      <c r="P9453" s="1"/>
      <c r="Q9453" s="1"/>
    </row>
    <row r="9454" spans="2:18" x14ac:dyDescent="0.25">
      <c r="B9454" s="1"/>
      <c r="C9454" s="1"/>
      <c r="P9454" s="1"/>
      <c r="Q9454" s="1"/>
      <c r="R9454" s="1"/>
    </row>
    <row r="9455" spans="2:18" x14ac:dyDescent="0.25">
      <c r="B9455" s="1"/>
      <c r="C9455" s="1"/>
      <c r="P9455" s="1"/>
      <c r="Q9455" s="1"/>
      <c r="R9455" s="1"/>
    </row>
    <row r="9456" spans="2:18" x14ac:dyDescent="0.25">
      <c r="B9456" s="1"/>
      <c r="C9456" s="1"/>
      <c r="G9456" s="1"/>
      <c r="P9456" s="1"/>
      <c r="Q9456" s="1"/>
      <c r="R9456" s="1"/>
    </row>
    <row r="9457" spans="2:18" x14ac:dyDescent="0.25">
      <c r="B9457" s="1"/>
      <c r="C9457" s="1"/>
      <c r="G9457" s="1"/>
      <c r="P9457" s="1"/>
      <c r="Q9457" s="1"/>
      <c r="R9457" s="1"/>
    </row>
    <row r="9458" spans="2:18" x14ac:dyDescent="0.25">
      <c r="B9458" s="1"/>
      <c r="C9458" s="1"/>
      <c r="G9458" s="1"/>
      <c r="P9458" s="1"/>
      <c r="Q9458" s="1"/>
      <c r="R9458" s="1"/>
    </row>
    <row r="9459" spans="2:18" x14ac:dyDescent="0.25">
      <c r="B9459" s="1"/>
      <c r="C9459" s="1"/>
      <c r="P9459" s="1"/>
      <c r="Q9459" s="1"/>
      <c r="R9459" s="1"/>
    </row>
    <row r="9460" spans="2:18" x14ac:dyDescent="0.25">
      <c r="B9460" s="1"/>
      <c r="C9460" s="1"/>
      <c r="P9460" s="1"/>
      <c r="Q9460" s="1"/>
      <c r="R9460" s="1"/>
    </row>
    <row r="9461" spans="2:18" x14ac:dyDescent="0.25">
      <c r="B9461" s="1"/>
      <c r="C9461" s="1"/>
      <c r="P9461" s="1"/>
      <c r="Q9461" s="1"/>
      <c r="R9461" s="1"/>
    </row>
    <row r="9462" spans="2:18" x14ac:dyDescent="0.25">
      <c r="B9462" s="1"/>
      <c r="C9462" s="1"/>
      <c r="P9462" s="1"/>
      <c r="Q9462" s="1"/>
    </row>
    <row r="9463" spans="2:18" x14ac:dyDescent="0.25">
      <c r="B9463" s="1"/>
      <c r="C9463" s="1"/>
      <c r="G9463" s="1"/>
      <c r="P9463" s="1"/>
      <c r="Q9463" s="1"/>
      <c r="R9463" s="1"/>
    </row>
    <row r="9464" spans="2:18" x14ac:dyDescent="0.25">
      <c r="B9464" s="1"/>
      <c r="C9464" s="1"/>
      <c r="G9464" s="1"/>
      <c r="P9464" s="1"/>
      <c r="Q9464" s="1"/>
    </row>
    <row r="9465" spans="2:18" x14ac:dyDescent="0.25">
      <c r="B9465" s="1"/>
      <c r="C9465" s="1"/>
      <c r="P9465" s="1"/>
      <c r="Q9465" s="1"/>
    </row>
    <row r="9466" spans="2:18" x14ac:dyDescent="0.25">
      <c r="B9466" s="1"/>
      <c r="C9466" s="1"/>
      <c r="G9466" s="1"/>
      <c r="P9466" s="1"/>
      <c r="Q9466" s="1"/>
      <c r="R9466" s="1"/>
    </row>
    <row r="9467" spans="2:18" x14ac:dyDescent="0.25">
      <c r="B9467" s="1"/>
      <c r="C9467" s="1"/>
      <c r="P9467" s="1"/>
      <c r="Q9467" s="1"/>
    </row>
    <row r="9468" spans="2:18" x14ac:dyDescent="0.25">
      <c r="B9468" s="1"/>
      <c r="C9468" s="1"/>
      <c r="P9468" s="1"/>
      <c r="Q9468" s="1"/>
    </row>
    <row r="9469" spans="2:18" x14ac:dyDescent="0.25">
      <c r="B9469" s="1"/>
      <c r="C9469" s="1"/>
      <c r="G9469" s="1"/>
      <c r="P9469" s="1"/>
      <c r="Q9469" s="1"/>
      <c r="R9469" s="1"/>
    </row>
    <row r="9470" spans="2:18" x14ac:dyDescent="0.25">
      <c r="B9470" s="1"/>
      <c r="C9470" s="1"/>
      <c r="P9470" s="1"/>
      <c r="Q9470" s="1"/>
      <c r="R9470" s="1"/>
    </row>
    <row r="9471" spans="2:18" x14ac:dyDescent="0.25">
      <c r="B9471" s="1"/>
      <c r="C9471" s="1"/>
      <c r="P9471" s="1"/>
      <c r="Q9471" s="1"/>
    </row>
    <row r="9472" spans="2:18" x14ac:dyDescent="0.25">
      <c r="B9472" s="1"/>
      <c r="C9472" s="1"/>
      <c r="P9472" s="1"/>
      <c r="Q9472" s="1"/>
    </row>
    <row r="9473" spans="2:21" x14ac:dyDescent="0.25">
      <c r="B9473" s="1"/>
      <c r="C9473" s="1"/>
      <c r="G9473" s="1"/>
      <c r="P9473" s="1"/>
      <c r="Q9473" s="1"/>
      <c r="R9473" s="1"/>
    </row>
    <row r="9474" spans="2:21" x14ac:dyDescent="0.25">
      <c r="B9474" s="1"/>
      <c r="C9474" s="1"/>
      <c r="P9474" s="1"/>
      <c r="Q9474" s="1"/>
    </row>
    <row r="9475" spans="2:21" x14ac:dyDescent="0.25">
      <c r="B9475" s="1"/>
      <c r="C9475" s="1"/>
      <c r="G9475" s="1"/>
      <c r="P9475" s="1"/>
      <c r="Q9475" s="1"/>
      <c r="R9475" s="1"/>
    </row>
    <row r="9476" spans="2:21" x14ac:dyDescent="0.25">
      <c r="B9476" s="1"/>
      <c r="C9476" s="1"/>
      <c r="P9476" s="1"/>
      <c r="Q9476" s="1"/>
      <c r="R9476" s="1"/>
    </row>
    <row r="9477" spans="2:21" x14ac:dyDescent="0.25">
      <c r="B9477" s="1"/>
      <c r="C9477" s="1"/>
      <c r="G9477" s="1"/>
      <c r="P9477" s="1"/>
      <c r="Q9477" s="1"/>
      <c r="R9477" s="1"/>
    </row>
    <row r="9478" spans="2:21" x14ac:dyDescent="0.25">
      <c r="B9478" s="1"/>
      <c r="C9478" s="1"/>
      <c r="P9478" s="1"/>
      <c r="Q9478" s="1"/>
    </row>
    <row r="9479" spans="2:21" x14ac:dyDescent="0.25">
      <c r="B9479" s="1"/>
      <c r="C9479" s="1"/>
      <c r="P9479" s="1"/>
      <c r="Q9479" s="1"/>
    </row>
    <row r="9480" spans="2:21" x14ac:dyDescent="0.25">
      <c r="B9480" s="1"/>
      <c r="C9480" s="1"/>
      <c r="G9480" s="1"/>
      <c r="P9480" s="1"/>
      <c r="Q9480" s="1"/>
      <c r="R9480" s="1"/>
    </row>
    <row r="9481" spans="2:21" x14ac:dyDescent="0.25">
      <c r="B9481" s="1"/>
      <c r="C9481" s="1"/>
      <c r="P9481" s="1"/>
      <c r="Q9481" s="1"/>
      <c r="R9481" s="1"/>
    </row>
    <row r="9482" spans="2:21" x14ac:dyDescent="0.25">
      <c r="B9482" s="1"/>
      <c r="C9482" s="1"/>
      <c r="P9482" s="1"/>
      <c r="Q9482" s="1"/>
    </row>
    <row r="9483" spans="2:21" x14ac:dyDescent="0.25">
      <c r="B9483" s="1"/>
      <c r="C9483" s="1"/>
      <c r="G9483" s="1"/>
      <c r="P9483" s="1"/>
      <c r="Q9483" s="1"/>
      <c r="U9483" s="1"/>
    </row>
    <row r="9484" spans="2:21" x14ac:dyDescent="0.25">
      <c r="B9484" s="1"/>
      <c r="C9484" s="1"/>
      <c r="P9484" s="1"/>
      <c r="Q9484" s="1"/>
      <c r="R9484" s="1"/>
    </row>
    <row r="9485" spans="2:21" x14ac:dyDescent="0.25">
      <c r="B9485" s="1"/>
      <c r="C9485" s="1"/>
      <c r="P9485" s="1"/>
      <c r="Q9485" s="1"/>
    </row>
    <row r="9486" spans="2:21" x14ac:dyDescent="0.25">
      <c r="B9486" s="1"/>
      <c r="C9486" s="1"/>
      <c r="P9486" s="1"/>
      <c r="Q9486" s="1"/>
    </row>
    <row r="9487" spans="2:21" x14ac:dyDescent="0.25">
      <c r="B9487" s="1"/>
      <c r="C9487" s="1"/>
      <c r="G9487" s="1"/>
      <c r="P9487" s="1"/>
      <c r="Q9487" s="1"/>
      <c r="R9487" s="1"/>
    </row>
    <row r="9488" spans="2:21" x14ac:dyDescent="0.25">
      <c r="B9488" s="1"/>
      <c r="C9488" s="1"/>
      <c r="G9488" s="1"/>
      <c r="P9488" s="1"/>
      <c r="Q9488" s="1"/>
      <c r="R9488" s="1"/>
    </row>
    <row r="9489" spans="2:18" x14ac:dyDescent="0.25">
      <c r="B9489" s="1"/>
      <c r="C9489" s="1"/>
      <c r="P9489" s="1"/>
      <c r="Q9489" s="1"/>
      <c r="R9489" s="1"/>
    </row>
    <row r="9490" spans="2:18" x14ac:dyDescent="0.25">
      <c r="B9490" s="1"/>
      <c r="C9490" s="1"/>
      <c r="P9490" s="1"/>
      <c r="Q9490" s="1"/>
    </row>
    <row r="9491" spans="2:18" x14ac:dyDescent="0.25">
      <c r="B9491" s="1"/>
      <c r="C9491" s="1"/>
      <c r="P9491" s="1"/>
      <c r="Q9491" s="1"/>
    </row>
    <row r="9492" spans="2:18" x14ac:dyDescent="0.25">
      <c r="B9492" s="1"/>
      <c r="C9492" s="1"/>
      <c r="G9492" s="1"/>
      <c r="P9492" s="1"/>
      <c r="Q9492" s="1"/>
    </row>
    <row r="9493" spans="2:18" x14ac:dyDescent="0.25">
      <c r="B9493" s="1"/>
      <c r="C9493" s="1"/>
      <c r="P9493" s="1"/>
      <c r="Q9493" s="1"/>
      <c r="R9493" s="1"/>
    </row>
    <row r="9494" spans="2:18" x14ac:dyDescent="0.25">
      <c r="B9494" s="1"/>
      <c r="C9494" s="1"/>
      <c r="G9494" s="1"/>
      <c r="P9494" s="1"/>
      <c r="Q9494" s="1"/>
      <c r="R9494" s="1"/>
    </row>
    <row r="9495" spans="2:18" x14ac:dyDescent="0.25">
      <c r="B9495" s="1"/>
      <c r="C9495" s="1"/>
      <c r="P9495" s="1"/>
      <c r="Q9495" s="1"/>
      <c r="R9495" s="1"/>
    </row>
    <row r="9496" spans="2:18" x14ac:dyDescent="0.25">
      <c r="B9496" s="1"/>
      <c r="C9496" s="1"/>
      <c r="G9496" s="1"/>
      <c r="P9496" s="1"/>
      <c r="Q9496" s="1"/>
      <c r="R9496" s="1"/>
    </row>
    <row r="9497" spans="2:18" x14ac:dyDescent="0.25">
      <c r="B9497" s="1"/>
      <c r="C9497" s="1"/>
      <c r="G9497" s="1"/>
      <c r="P9497" s="1"/>
      <c r="Q9497" s="1"/>
    </row>
    <row r="9498" spans="2:18" x14ac:dyDescent="0.25">
      <c r="B9498" s="1"/>
      <c r="C9498" s="1"/>
      <c r="G9498" s="1"/>
      <c r="P9498" s="1"/>
      <c r="Q9498" s="1"/>
      <c r="R9498" s="1"/>
    </row>
    <row r="9499" spans="2:18" x14ac:dyDescent="0.25">
      <c r="B9499" s="1"/>
      <c r="C9499" s="1"/>
      <c r="P9499" s="1"/>
      <c r="Q9499" s="1"/>
    </row>
    <row r="9500" spans="2:18" x14ac:dyDescent="0.25">
      <c r="B9500" s="1"/>
      <c r="C9500" s="1"/>
      <c r="P9500" s="1"/>
      <c r="Q9500" s="1"/>
    </row>
    <row r="9501" spans="2:18" x14ac:dyDescent="0.25">
      <c r="B9501" s="1"/>
      <c r="C9501" s="1"/>
      <c r="G9501" s="1"/>
      <c r="P9501" s="1"/>
      <c r="Q9501" s="1"/>
      <c r="R9501" s="1"/>
    </row>
    <row r="9502" spans="2:18" x14ac:dyDescent="0.25">
      <c r="B9502" s="1"/>
      <c r="C9502" s="1"/>
      <c r="P9502" s="1"/>
      <c r="Q9502" s="1"/>
    </row>
    <row r="9503" spans="2:18" x14ac:dyDescent="0.25">
      <c r="B9503" s="1"/>
      <c r="C9503" s="1"/>
      <c r="P9503" s="1"/>
      <c r="Q9503" s="1"/>
      <c r="R9503" s="1"/>
    </row>
    <row r="9504" spans="2:18" x14ac:dyDescent="0.25">
      <c r="B9504" s="1"/>
      <c r="C9504" s="1"/>
      <c r="P9504" s="1"/>
      <c r="Q9504" s="1"/>
      <c r="R9504" s="1"/>
    </row>
    <row r="9505" spans="2:18" x14ac:dyDescent="0.25">
      <c r="B9505" s="1"/>
      <c r="C9505" s="1"/>
      <c r="P9505" s="1"/>
      <c r="Q9505" s="1"/>
    </row>
    <row r="9506" spans="2:18" x14ac:dyDescent="0.25">
      <c r="B9506" s="1"/>
      <c r="C9506" s="1"/>
      <c r="G9506" s="1"/>
      <c r="P9506" s="1"/>
      <c r="Q9506" s="1"/>
      <c r="R9506" s="1"/>
    </row>
    <row r="9507" spans="2:18" x14ac:dyDescent="0.25">
      <c r="B9507" s="1"/>
      <c r="C9507" s="1"/>
      <c r="G9507" s="1"/>
      <c r="P9507" s="1"/>
      <c r="Q9507" s="1"/>
      <c r="R9507" s="1"/>
    </row>
    <row r="9508" spans="2:18" x14ac:dyDescent="0.25">
      <c r="B9508" s="1"/>
      <c r="C9508" s="1"/>
      <c r="P9508" s="1"/>
      <c r="Q9508" s="1"/>
      <c r="R9508" s="1"/>
    </row>
    <row r="9509" spans="2:18" x14ac:dyDescent="0.25">
      <c r="B9509" s="1"/>
      <c r="C9509" s="1"/>
      <c r="P9509" s="1"/>
      <c r="Q9509" s="1"/>
    </row>
    <row r="9510" spans="2:18" x14ac:dyDescent="0.25">
      <c r="B9510" s="1"/>
      <c r="C9510" s="1"/>
      <c r="P9510" s="1"/>
      <c r="Q9510" s="1"/>
    </row>
    <row r="9511" spans="2:18" x14ac:dyDescent="0.25">
      <c r="B9511" s="1"/>
      <c r="C9511" s="1"/>
      <c r="G9511" s="1"/>
      <c r="P9511" s="1"/>
      <c r="Q9511" s="1"/>
    </row>
    <row r="9512" spans="2:18" x14ac:dyDescent="0.25">
      <c r="B9512" s="1"/>
      <c r="C9512" s="1"/>
      <c r="P9512" s="1"/>
      <c r="Q9512" s="1"/>
    </row>
    <row r="9513" spans="2:18" x14ac:dyDescent="0.25">
      <c r="B9513" s="1"/>
      <c r="C9513" s="1"/>
      <c r="G9513" s="1"/>
      <c r="P9513" s="1"/>
      <c r="Q9513" s="1"/>
      <c r="R9513" s="1"/>
    </row>
    <row r="9514" spans="2:18" x14ac:dyDescent="0.25">
      <c r="B9514" s="1"/>
      <c r="C9514" s="1"/>
      <c r="P9514" s="1"/>
      <c r="Q9514" s="1"/>
    </row>
    <row r="9515" spans="2:18" x14ac:dyDescent="0.25">
      <c r="B9515" s="1"/>
      <c r="C9515" s="1"/>
      <c r="P9515" s="1"/>
      <c r="Q9515" s="1"/>
    </row>
    <row r="9516" spans="2:18" x14ac:dyDescent="0.25">
      <c r="B9516" s="1"/>
      <c r="C9516" s="1"/>
      <c r="F9516" s="1"/>
      <c r="P9516" s="1"/>
      <c r="Q9516" s="1"/>
      <c r="R9516" s="1"/>
    </row>
    <row r="9517" spans="2:18" x14ac:dyDescent="0.25">
      <c r="B9517" s="1"/>
      <c r="C9517" s="1"/>
      <c r="P9517" s="1"/>
      <c r="Q9517" s="1"/>
      <c r="R9517" s="1"/>
    </row>
    <row r="9518" spans="2:18" x14ac:dyDescent="0.25">
      <c r="B9518" s="1"/>
      <c r="C9518" s="1"/>
      <c r="P9518" s="1"/>
      <c r="Q9518" s="1"/>
      <c r="R9518" s="1"/>
    </row>
    <row r="9519" spans="2:18" x14ac:dyDescent="0.25">
      <c r="B9519" s="1"/>
      <c r="C9519" s="1"/>
      <c r="G9519" s="1"/>
      <c r="P9519" s="1"/>
      <c r="Q9519" s="1"/>
      <c r="R9519" s="1"/>
    </row>
    <row r="9520" spans="2:18" x14ac:dyDescent="0.25">
      <c r="B9520" s="1"/>
      <c r="C9520" s="1"/>
      <c r="P9520" s="1"/>
      <c r="Q9520" s="1"/>
    </row>
    <row r="9521" spans="2:18" x14ac:dyDescent="0.25">
      <c r="B9521" s="1"/>
      <c r="C9521" s="1"/>
      <c r="G9521" s="1"/>
      <c r="P9521" s="1"/>
      <c r="Q9521" s="1"/>
      <c r="R9521" s="1"/>
    </row>
    <row r="9522" spans="2:18" x14ac:dyDescent="0.25">
      <c r="B9522" s="1"/>
      <c r="C9522" s="1"/>
      <c r="P9522" s="1"/>
      <c r="Q9522" s="1"/>
    </row>
    <row r="9523" spans="2:18" x14ac:dyDescent="0.25">
      <c r="B9523" s="1"/>
      <c r="C9523" s="1"/>
      <c r="G9523" s="1"/>
      <c r="P9523" s="1"/>
      <c r="Q9523" s="1"/>
    </row>
    <row r="9524" spans="2:18" x14ac:dyDescent="0.25">
      <c r="B9524" s="1"/>
      <c r="C9524" s="1"/>
      <c r="P9524" s="1"/>
      <c r="Q9524" s="1"/>
    </row>
    <row r="9525" spans="2:18" x14ac:dyDescent="0.25">
      <c r="B9525" s="1"/>
      <c r="C9525" s="1"/>
      <c r="P9525" s="1"/>
      <c r="Q9525" s="1"/>
    </row>
    <row r="9526" spans="2:18" x14ac:dyDescent="0.25">
      <c r="B9526" s="1"/>
      <c r="C9526" s="1"/>
      <c r="P9526" s="1"/>
      <c r="Q9526" s="1"/>
    </row>
    <row r="9527" spans="2:18" x14ac:dyDescent="0.25">
      <c r="B9527" s="1"/>
      <c r="C9527" s="1"/>
      <c r="P9527" s="1"/>
      <c r="Q9527" s="1"/>
    </row>
    <row r="9528" spans="2:18" x14ac:dyDescent="0.25">
      <c r="B9528" s="1"/>
      <c r="C9528" s="1"/>
      <c r="P9528" s="1"/>
      <c r="Q9528" s="1"/>
    </row>
    <row r="9529" spans="2:18" x14ac:dyDescent="0.25">
      <c r="B9529" s="1"/>
      <c r="C9529" s="1"/>
      <c r="P9529" s="1"/>
      <c r="Q9529" s="1"/>
      <c r="R9529" s="1"/>
    </row>
    <row r="9530" spans="2:18" x14ac:dyDescent="0.25">
      <c r="B9530" s="1"/>
      <c r="C9530" s="1"/>
      <c r="G9530" s="1"/>
      <c r="P9530" s="1"/>
      <c r="Q9530" s="1"/>
      <c r="R9530" s="1"/>
    </row>
    <row r="9531" spans="2:18" x14ac:dyDescent="0.25">
      <c r="B9531" s="1"/>
      <c r="C9531" s="1"/>
      <c r="G9531" s="1"/>
      <c r="P9531" s="1"/>
      <c r="Q9531" s="1"/>
    </row>
    <row r="9532" spans="2:18" x14ac:dyDescent="0.25">
      <c r="B9532" s="1"/>
      <c r="C9532" s="1"/>
      <c r="P9532" s="1"/>
      <c r="Q9532" s="1"/>
      <c r="R9532" s="1"/>
    </row>
    <row r="9533" spans="2:18" x14ac:dyDescent="0.25">
      <c r="B9533" s="1"/>
      <c r="C9533" s="1"/>
      <c r="P9533" s="1"/>
      <c r="Q9533" s="1"/>
    </row>
    <row r="9534" spans="2:18" x14ac:dyDescent="0.25">
      <c r="B9534" s="1"/>
      <c r="C9534" s="1"/>
      <c r="G9534" s="1"/>
      <c r="P9534" s="1"/>
      <c r="Q9534" s="1"/>
    </row>
    <row r="9535" spans="2:18" x14ac:dyDescent="0.25">
      <c r="B9535" s="1"/>
      <c r="C9535" s="1"/>
      <c r="G9535" s="1"/>
      <c r="P9535" s="1"/>
      <c r="Q9535" s="1"/>
    </row>
    <row r="9536" spans="2:18" x14ac:dyDescent="0.25">
      <c r="B9536" s="1"/>
      <c r="C9536" s="1"/>
      <c r="P9536" s="1"/>
      <c r="Q9536" s="1"/>
      <c r="R9536" s="1"/>
    </row>
    <row r="9537" spans="2:21" x14ac:dyDescent="0.25">
      <c r="B9537" s="1"/>
      <c r="C9537" s="1"/>
      <c r="P9537" s="1"/>
      <c r="Q9537" s="1"/>
      <c r="R9537" s="1"/>
      <c r="U9537" s="1"/>
    </row>
    <row r="9538" spans="2:21" x14ac:dyDescent="0.25">
      <c r="B9538" s="1"/>
      <c r="C9538" s="1"/>
      <c r="P9538" s="1"/>
      <c r="Q9538" s="1"/>
    </row>
    <row r="9539" spans="2:21" x14ac:dyDescent="0.25">
      <c r="B9539" s="1"/>
      <c r="C9539" s="1"/>
      <c r="G9539" s="1"/>
      <c r="P9539" s="1"/>
      <c r="Q9539" s="1"/>
      <c r="R9539" s="1"/>
    </row>
    <row r="9540" spans="2:21" x14ac:dyDescent="0.25">
      <c r="B9540" s="1"/>
      <c r="C9540" s="1"/>
      <c r="P9540" s="1"/>
      <c r="Q9540" s="1"/>
    </row>
    <row r="9541" spans="2:21" x14ac:dyDescent="0.25">
      <c r="B9541" s="1"/>
      <c r="C9541" s="1"/>
      <c r="G9541" s="1"/>
      <c r="P9541" s="1"/>
      <c r="Q9541" s="1"/>
      <c r="R9541" s="1"/>
    </row>
    <row r="9542" spans="2:21" x14ac:dyDescent="0.25">
      <c r="B9542" s="1"/>
      <c r="C9542" s="1"/>
      <c r="P9542" s="1"/>
      <c r="Q9542" s="1"/>
    </row>
    <row r="9543" spans="2:21" x14ac:dyDescent="0.25">
      <c r="B9543" s="1"/>
      <c r="C9543" s="1"/>
      <c r="G9543" s="1"/>
      <c r="P9543" s="1"/>
      <c r="Q9543" s="1"/>
      <c r="R9543" s="1"/>
    </row>
    <row r="9544" spans="2:21" x14ac:dyDescent="0.25">
      <c r="B9544" s="1"/>
      <c r="C9544" s="1"/>
      <c r="P9544" s="1"/>
      <c r="Q9544" s="1"/>
    </row>
    <row r="9545" spans="2:21" x14ac:dyDescent="0.25">
      <c r="B9545" s="1"/>
      <c r="C9545" s="1"/>
      <c r="P9545" s="1"/>
      <c r="Q9545" s="1"/>
    </row>
    <row r="9546" spans="2:21" x14ac:dyDescent="0.25">
      <c r="B9546" s="1"/>
      <c r="C9546" s="1"/>
      <c r="G9546" s="1"/>
      <c r="P9546" s="1"/>
      <c r="Q9546" s="1"/>
      <c r="R9546" s="1"/>
    </row>
    <row r="9547" spans="2:21" x14ac:dyDescent="0.25">
      <c r="B9547" s="1"/>
      <c r="C9547" s="1"/>
      <c r="P9547" s="1"/>
      <c r="Q9547" s="1"/>
    </row>
    <row r="9548" spans="2:21" x14ac:dyDescent="0.25">
      <c r="B9548" s="1"/>
      <c r="C9548" s="1"/>
      <c r="G9548" s="1"/>
      <c r="P9548" s="1"/>
      <c r="Q9548" s="1"/>
      <c r="R9548" s="1"/>
    </row>
    <row r="9549" spans="2:21" x14ac:dyDescent="0.25">
      <c r="B9549" s="1"/>
      <c r="C9549" s="1"/>
      <c r="P9549" s="1"/>
      <c r="Q9549" s="1"/>
    </row>
    <row r="9550" spans="2:21" x14ac:dyDescent="0.25">
      <c r="B9550" s="1"/>
      <c r="C9550" s="1"/>
      <c r="P9550" s="1"/>
      <c r="Q9550" s="1"/>
    </row>
    <row r="9551" spans="2:21" x14ac:dyDescent="0.25">
      <c r="B9551" s="1"/>
      <c r="C9551" s="1"/>
      <c r="P9551" s="1"/>
      <c r="Q9551" s="1"/>
      <c r="R9551" s="1"/>
    </row>
    <row r="9552" spans="2:21" x14ac:dyDescent="0.25">
      <c r="B9552" s="1"/>
      <c r="C9552" s="1"/>
      <c r="G9552" s="1"/>
      <c r="P9552" s="1"/>
      <c r="Q9552" s="1"/>
      <c r="R9552" s="1"/>
    </row>
    <row r="9553" spans="2:21" x14ac:dyDescent="0.25">
      <c r="B9553" s="1"/>
      <c r="C9553" s="1"/>
      <c r="P9553" s="1"/>
      <c r="Q9553" s="1"/>
    </row>
    <row r="9554" spans="2:21" x14ac:dyDescent="0.25">
      <c r="B9554" s="1"/>
      <c r="C9554" s="1"/>
      <c r="P9554" s="1"/>
      <c r="Q9554" s="1"/>
      <c r="R9554" s="1"/>
    </row>
    <row r="9555" spans="2:21" x14ac:dyDescent="0.25">
      <c r="B9555" s="1"/>
      <c r="C9555" s="1"/>
      <c r="G9555" s="1"/>
      <c r="P9555" s="1"/>
      <c r="Q9555" s="1"/>
      <c r="R9555" s="1"/>
    </row>
    <row r="9556" spans="2:21" x14ac:dyDescent="0.25">
      <c r="B9556" s="1"/>
      <c r="C9556" s="1"/>
      <c r="G9556" s="1"/>
      <c r="P9556" s="1"/>
      <c r="Q9556" s="1"/>
      <c r="R9556" s="1"/>
    </row>
    <row r="9557" spans="2:21" x14ac:dyDescent="0.25">
      <c r="B9557" s="1"/>
      <c r="C9557" s="1"/>
      <c r="P9557" s="1"/>
      <c r="Q9557" s="1"/>
    </row>
    <row r="9558" spans="2:21" x14ac:dyDescent="0.25">
      <c r="B9558" s="1"/>
      <c r="C9558" s="1"/>
      <c r="P9558" s="1"/>
      <c r="Q9558" s="1"/>
      <c r="R9558" s="1"/>
    </row>
    <row r="9559" spans="2:21" x14ac:dyDescent="0.25">
      <c r="B9559" s="1"/>
      <c r="C9559" s="1"/>
      <c r="G9559" s="1"/>
      <c r="P9559" s="1"/>
      <c r="Q9559" s="1"/>
      <c r="R9559" s="1"/>
    </row>
    <row r="9560" spans="2:21" x14ac:dyDescent="0.25">
      <c r="B9560" s="1"/>
      <c r="C9560" s="1"/>
      <c r="G9560" s="1"/>
      <c r="P9560" s="1"/>
      <c r="Q9560" s="1"/>
    </row>
    <row r="9561" spans="2:21" x14ac:dyDescent="0.25">
      <c r="B9561" s="1"/>
      <c r="C9561" s="1"/>
      <c r="P9561" s="1"/>
      <c r="Q9561" s="1"/>
      <c r="U9561" s="1"/>
    </row>
    <row r="9562" spans="2:21" x14ac:dyDescent="0.25">
      <c r="B9562" s="1"/>
      <c r="C9562" s="1"/>
      <c r="P9562" s="1"/>
      <c r="Q9562" s="1"/>
    </row>
    <row r="9563" spans="2:21" x14ac:dyDescent="0.25">
      <c r="B9563" s="1"/>
      <c r="C9563" s="1"/>
      <c r="G9563" s="1"/>
      <c r="P9563" s="1"/>
      <c r="Q9563" s="1"/>
      <c r="R9563" s="1"/>
    </row>
    <row r="9564" spans="2:21" x14ac:dyDescent="0.25">
      <c r="B9564" s="1"/>
      <c r="C9564" s="1"/>
      <c r="G9564" s="1"/>
      <c r="P9564" s="1"/>
      <c r="Q9564" s="1"/>
    </row>
    <row r="9565" spans="2:21" x14ac:dyDescent="0.25">
      <c r="B9565" s="1"/>
      <c r="C9565" s="1"/>
      <c r="G9565" s="1"/>
      <c r="P9565" s="1"/>
      <c r="Q9565" s="1"/>
    </row>
    <row r="9566" spans="2:21" x14ac:dyDescent="0.25">
      <c r="B9566" s="1"/>
      <c r="C9566" s="1"/>
      <c r="P9566" s="1"/>
      <c r="Q9566" s="1"/>
      <c r="R9566" s="1"/>
    </row>
    <row r="9567" spans="2:21" x14ac:dyDescent="0.25">
      <c r="B9567" s="1"/>
      <c r="C9567" s="1"/>
      <c r="P9567" s="1"/>
      <c r="Q9567" s="1"/>
      <c r="R9567" s="1"/>
    </row>
    <row r="9568" spans="2:21" x14ac:dyDescent="0.25">
      <c r="B9568" s="1"/>
      <c r="C9568" s="1"/>
      <c r="P9568" s="1"/>
      <c r="Q9568" s="1"/>
    </row>
    <row r="9569" spans="2:21" x14ac:dyDescent="0.25">
      <c r="B9569" s="1"/>
      <c r="C9569" s="1"/>
      <c r="F9569" s="1"/>
      <c r="P9569" s="1"/>
      <c r="Q9569" s="1"/>
      <c r="R9569" s="1"/>
    </row>
    <row r="9570" spans="2:21" x14ac:dyDescent="0.25">
      <c r="B9570" s="1"/>
      <c r="C9570" s="1"/>
      <c r="G9570" s="1"/>
      <c r="P9570" s="1"/>
      <c r="Q9570" s="1"/>
    </row>
    <row r="9571" spans="2:21" x14ac:dyDescent="0.25">
      <c r="B9571" s="1"/>
      <c r="C9571" s="1"/>
      <c r="G9571" s="1"/>
      <c r="P9571" s="1"/>
      <c r="Q9571" s="1"/>
    </row>
    <row r="9572" spans="2:21" x14ac:dyDescent="0.25">
      <c r="B9572" s="1"/>
      <c r="C9572" s="1"/>
      <c r="P9572" s="1"/>
      <c r="Q9572" s="1"/>
      <c r="R9572" s="1"/>
    </row>
    <row r="9573" spans="2:21" x14ac:dyDescent="0.25">
      <c r="B9573" s="1"/>
      <c r="C9573" s="1"/>
      <c r="P9573" s="1"/>
      <c r="Q9573" s="1"/>
      <c r="R9573" s="1"/>
    </row>
    <row r="9574" spans="2:21" x14ac:dyDescent="0.25">
      <c r="B9574" s="1"/>
      <c r="C9574" s="1"/>
      <c r="P9574" s="1"/>
      <c r="Q9574" s="1"/>
      <c r="U9574" s="1"/>
    </row>
    <row r="9575" spans="2:21" x14ac:dyDescent="0.25">
      <c r="B9575" s="1"/>
      <c r="C9575" s="1"/>
      <c r="G9575" s="1"/>
      <c r="P9575" s="1"/>
      <c r="Q9575" s="1"/>
      <c r="R9575" s="1"/>
    </row>
    <row r="9576" spans="2:21" x14ac:dyDescent="0.25">
      <c r="B9576" s="1"/>
      <c r="C9576" s="1"/>
      <c r="G9576" s="1"/>
      <c r="P9576" s="1"/>
      <c r="Q9576" s="1"/>
    </row>
    <row r="9577" spans="2:21" x14ac:dyDescent="0.25">
      <c r="B9577" s="1"/>
      <c r="C9577" s="1"/>
      <c r="G9577" s="1"/>
      <c r="P9577" s="1"/>
      <c r="Q9577" s="1"/>
      <c r="R9577" s="1"/>
    </row>
    <row r="9578" spans="2:21" x14ac:dyDescent="0.25">
      <c r="B9578" s="1"/>
      <c r="C9578" s="1"/>
      <c r="P9578" s="1"/>
      <c r="Q9578" s="1"/>
    </row>
    <row r="9579" spans="2:21" x14ac:dyDescent="0.25">
      <c r="B9579" s="1"/>
      <c r="C9579" s="1"/>
      <c r="P9579" s="1"/>
      <c r="Q9579" s="1"/>
      <c r="R9579" s="1"/>
    </row>
    <row r="9580" spans="2:21" x14ac:dyDescent="0.25">
      <c r="B9580" s="1"/>
      <c r="C9580" s="1"/>
      <c r="G9580" s="1"/>
      <c r="P9580" s="1"/>
      <c r="Q9580" s="1"/>
      <c r="U9580" s="1"/>
    </row>
    <row r="9581" spans="2:21" x14ac:dyDescent="0.25">
      <c r="B9581" s="1"/>
      <c r="C9581" s="1"/>
      <c r="G9581" s="1"/>
      <c r="P9581" s="1"/>
      <c r="Q9581" s="1"/>
    </row>
    <row r="9582" spans="2:21" x14ac:dyDescent="0.25">
      <c r="B9582" s="1"/>
      <c r="C9582" s="1"/>
      <c r="G9582" s="1"/>
      <c r="P9582" s="1"/>
      <c r="Q9582" s="1"/>
      <c r="R9582" s="1"/>
    </row>
    <row r="9583" spans="2:21" x14ac:dyDescent="0.25">
      <c r="B9583" s="1"/>
      <c r="C9583" s="1"/>
      <c r="G9583" s="1"/>
      <c r="P9583" s="1"/>
      <c r="Q9583" s="1"/>
      <c r="R9583" s="1"/>
    </row>
    <row r="9584" spans="2:21" x14ac:dyDescent="0.25">
      <c r="B9584" s="1"/>
      <c r="C9584" s="1"/>
      <c r="G9584" s="1"/>
      <c r="P9584" s="1"/>
      <c r="Q9584" s="1"/>
      <c r="R9584" s="1"/>
    </row>
    <row r="9585" spans="2:18" x14ac:dyDescent="0.25">
      <c r="B9585" s="1"/>
      <c r="C9585" s="1"/>
      <c r="P9585" s="1"/>
      <c r="Q9585" s="1"/>
    </row>
    <row r="9586" spans="2:18" x14ac:dyDescent="0.25">
      <c r="B9586" s="1"/>
      <c r="C9586" s="1"/>
      <c r="P9586" s="1"/>
      <c r="Q9586" s="1"/>
    </row>
    <row r="9587" spans="2:18" x14ac:dyDescent="0.25">
      <c r="B9587" s="1"/>
      <c r="C9587" s="1"/>
      <c r="G9587" s="1"/>
      <c r="P9587" s="1"/>
      <c r="Q9587" s="1"/>
      <c r="R9587" s="1"/>
    </row>
    <row r="9588" spans="2:18" x14ac:dyDescent="0.25">
      <c r="B9588" s="1"/>
      <c r="C9588" s="1"/>
      <c r="G9588" s="1"/>
      <c r="P9588" s="1"/>
      <c r="Q9588" s="1"/>
      <c r="R9588" s="1"/>
    </row>
    <row r="9589" spans="2:18" x14ac:dyDescent="0.25">
      <c r="B9589" s="1"/>
      <c r="C9589" s="1"/>
      <c r="P9589" s="1"/>
      <c r="Q9589" s="1"/>
      <c r="R9589" s="1"/>
    </row>
    <row r="9590" spans="2:18" x14ac:dyDescent="0.25">
      <c r="B9590" s="1"/>
      <c r="C9590" s="1"/>
      <c r="P9590" s="1"/>
      <c r="Q9590" s="1"/>
      <c r="R9590" s="1"/>
    </row>
    <row r="9591" spans="2:18" x14ac:dyDescent="0.25">
      <c r="B9591" s="1"/>
      <c r="C9591" s="1"/>
      <c r="P9591" s="1"/>
      <c r="Q9591" s="1"/>
      <c r="R9591" s="1"/>
    </row>
    <row r="9592" spans="2:18" x14ac:dyDescent="0.25">
      <c r="B9592" s="1"/>
      <c r="C9592" s="1"/>
      <c r="P9592" s="1"/>
      <c r="Q9592" s="1"/>
      <c r="R9592" s="1"/>
    </row>
    <row r="9593" spans="2:18" x14ac:dyDescent="0.25">
      <c r="B9593" s="1"/>
      <c r="C9593" s="1"/>
      <c r="P9593" s="1"/>
      <c r="Q9593" s="1"/>
      <c r="R9593" s="1"/>
    </row>
    <row r="9594" spans="2:18" x14ac:dyDescent="0.25">
      <c r="B9594" s="1"/>
      <c r="C9594" s="1"/>
      <c r="P9594" s="1"/>
      <c r="Q9594" s="1"/>
    </row>
    <row r="9595" spans="2:18" x14ac:dyDescent="0.25">
      <c r="B9595" s="1"/>
      <c r="C9595" s="1"/>
      <c r="G9595" s="1"/>
      <c r="P9595" s="1"/>
      <c r="Q9595" s="1"/>
      <c r="R9595" s="1"/>
    </row>
    <row r="9596" spans="2:18" x14ac:dyDescent="0.25">
      <c r="B9596" s="1"/>
      <c r="C9596" s="1"/>
      <c r="P9596" s="1"/>
      <c r="Q9596" s="1"/>
      <c r="R9596" s="1"/>
    </row>
    <row r="9597" spans="2:18" x14ac:dyDescent="0.25">
      <c r="B9597" s="1"/>
      <c r="C9597" s="1"/>
      <c r="P9597" s="1"/>
      <c r="Q9597" s="1"/>
    </row>
    <row r="9598" spans="2:18" x14ac:dyDescent="0.25">
      <c r="B9598" s="1"/>
      <c r="C9598" s="1"/>
      <c r="G9598" s="1"/>
      <c r="P9598" s="1"/>
      <c r="Q9598" s="1"/>
      <c r="R9598" s="1"/>
    </row>
    <row r="9599" spans="2:18" x14ac:dyDescent="0.25">
      <c r="B9599" s="1"/>
      <c r="C9599" s="1"/>
      <c r="P9599" s="1"/>
      <c r="Q9599" s="1"/>
      <c r="R9599" s="1"/>
    </row>
    <row r="9600" spans="2:18" x14ac:dyDescent="0.25">
      <c r="B9600" s="1"/>
      <c r="C9600" s="1"/>
      <c r="G9600" s="1"/>
      <c r="P9600" s="1"/>
      <c r="Q9600" s="1"/>
    </row>
    <row r="9601" spans="2:18" x14ac:dyDescent="0.25">
      <c r="B9601" s="1"/>
      <c r="C9601" s="1"/>
      <c r="F9601" s="1"/>
      <c r="G9601" s="1"/>
      <c r="P9601" s="1"/>
      <c r="Q9601" s="1"/>
      <c r="R9601" s="1"/>
    </row>
    <row r="9602" spans="2:18" x14ac:dyDescent="0.25">
      <c r="B9602" s="1"/>
      <c r="C9602" s="1"/>
      <c r="G9602" s="1"/>
      <c r="P9602" s="1"/>
      <c r="Q9602" s="1"/>
      <c r="R9602" s="1"/>
    </row>
    <row r="9603" spans="2:18" x14ac:dyDescent="0.25">
      <c r="B9603" s="1"/>
      <c r="C9603" s="1"/>
      <c r="G9603" s="1"/>
      <c r="P9603" s="1"/>
      <c r="Q9603" s="1"/>
    </row>
    <row r="9604" spans="2:18" x14ac:dyDescent="0.25">
      <c r="B9604" s="1"/>
      <c r="C9604" s="1"/>
      <c r="P9604" s="1"/>
      <c r="Q9604" s="1"/>
      <c r="R9604" s="1"/>
    </row>
    <row r="9605" spans="2:18" x14ac:dyDescent="0.25">
      <c r="B9605" s="1"/>
      <c r="C9605" s="1"/>
      <c r="P9605" s="1"/>
      <c r="Q9605" s="1"/>
      <c r="R9605" s="1"/>
    </row>
    <row r="9606" spans="2:18" x14ac:dyDescent="0.25">
      <c r="B9606" s="1"/>
      <c r="C9606" s="1"/>
      <c r="P9606" s="1"/>
      <c r="Q9606" s="1"/>
    </row>
    <row r="9607" spans="2:18" x14ac:dyDescent="0.25">
      <c r="B9607" s="1"/>
      <c r="C9607" s="1"/>
      <c r="P9607" s="1"/>
      <c r="Q9607" s="1"/>
      <c r="R9607" s="1"/>
    </row>
    <row r="9608" spans="2:18" x14ac:dyDescent="0.25">
      <c r="B9608" s="1"/>
      <c r="C9608" s="1"/>
      <c r="P9608" s="1"/>
      <c r="Q9608" s="1"/>
    </row>
    <row r="9609" spans="2:18" x14ac:dyDescent="0.25">
      <c r="B9609" s="1"/>
      <c r="C9609" s="1"/>
      <c r="P9609" s="1"/>
      <c r="Q9609" s="1"/>
    </row>
    <row r="9610" spans="2:18" x14ac:dyDescent="0.25">
      <c r="B9610" s="1"/>
      <c r="C9610" s="1"/>
      <c r="F9610" s="1"/>
      <c r="P9610" s="1"/>
      <c r="Q9610" s="1"/>
      <c r="R9610" s="1"/>
    </row>
    <row r="9611" spans="2:18" x14ac:dyDescent="0.25">
      <c r="B9611" s="1"/>
      <c r="C9611" s="1"/>
      <c r="P9611" s="1"/>
      <c r="Q9611" s="1"/>
    </row>
    <row r="9612" spans="2:18" x14ac:dyDescent="0.25">
      <c r="B9612" s="1"/>
      <c r="C9612" s="1"/>
      <c r="G9612" s="1"/>
      <c r="P9612" s="1"/>
      <c r="Q9612" s="1"/>
    </row>
    <row r="9613" spans="2:18" x14ac:dyDescent="0.25">
      <c r="B9613" s="1"/>
      <c r="C9613" s="1"/>
      <c r="G9613" s="1"/>
      <c r="P9613" s="1"/>
      <c r="Q9613" s="1"/>
    </row>
    <row r="9614" spans="2:18" x14ac:dyDescent="0.25">
      <c r="B9614" s="1"/>
      <c r="C9614" s="1"/>
      <c r="P9614" s="1"/>
      <c r="Q9614" s="1"/>
    </row>
    <row r="9615" spans="2:18" x14ac:dyDescent="0.25">
      <c r="B9615" s="1"/>
      <c r="C9615" s="1"/>
      <c r="P9615" s="1"/>
      <c r="Q9615" s="1"/>
    </row>
    <row r="9616" spans="2:18" x14ac:dyDescent="0.25">
      <c r="B9616" s="1"/>
      <c r="C9616" s="1"/>
      <c r="G9616" s="1"/>
      <c r="P9616" s="1"/>
      <c r="Q9616" s="1"/>
      <c r="R9616" s="1"/>
    </row>
    <row r="9617" spans="2:18" x14ac:dyDescent="0.25">
      <c r="B9617" s="1"/>
      <c r="C9617" s="1"/>
      <c r="P9617" s="1"/>
      <c r="Q9617" s="1"/>
    </row>
    <row r="9618" spans="2:18" x14ac:dyDescent="0.25">
      <c r="B9618" s="1"/>
      <c r="C9618" s="1"/>
      <c r="P9618" s="1"/>
      <c r="Q9618" s="1"/>
    </row>
    <row r="9619" spans="2:18" x14ac:dyDescent="0.25">
      <c r="B9619" s="1"/>
      <c r="C9619" s="1"/>
      <c r="G9619" s="1"/>
      <c r="P9619" s="1"/>
      <c r="Q9619" s="1"/>
      <c r="R9619" s="1"/>
    </row>
    <row r="9620" spans="2:18" x14ac:dyDescent="0.25">
      <c r="B9620" s="1"/>
      <c r="C9620" s="1"/>
      <c r="P9620" s="1"/>
      <c r="Q9620" s="1"/>
    </row>
    <row r="9621" spans="2:18" x14ac:dyDescent="0.25">
      <c r="B9621" s="1"/>
      <c r="C9621" s="1"/>
      <c r="P9621" s="1"/>
      <c r="Q9621" s="1"/>
    </row>
    <row r="9622" spans="2:18" x14ac:dyDescent="0.25">
      <c r="B9622" s="1"/>
      <c r="C9622" s="1"/>
      <c r="G9622" s="1"/>
      <c r="P9622" s="1"/>
      <c r="Q9622" s="1"/>
    </row>
    <row r="9623" spans="2:18" x14ac:dyDescent="0.25">
      <c r="B9623" s="1"/>
      <c r="C9623" s="1"/>
      <c r="P9623" s="1"/>
      <c r="Q9623" s="1"/>
      <c r="R9623" s="1"/>
    </row>
    <row r="9624" spans="2:18" x14ac:dyDescent="0.25">
      <c r="B9624" s="1"/>
      <c r="C9624" s="1"/>
      <c r="P9624" s="1"/>
      <c r="Q9624" s="1"/>
    </row>
    <row r="9625" spans="2:18" x14ac:dyDescent="0.25">
      <c r="B9625" s="1"/>
      <c r="C9625" s="1"/>
      <c r="G9625" s="1"/>
      <c r="P9625" s="1"/>
      <c r="Q9625" s="1"/>
    </row>
    <row r="9626" spans="2:18" x14ac:dyDescent="0.25">
      <c r="B9626" s="1"/>
      <c r="C9626" s="1"/>
      <c r="G9626" s="1"/>
      <c r="P9626" s="1"/>
      <c r="Q9626" s="1"/>
      <c r="R9626" s="1"/>
    </row>
    <row r="9627" spans="2:18" x14ac:dyDescent="0.25">
      <c r="B9627" s="1"/>
      <c r="C9627" s="1"/>
      <c r="P9627" s="1"/>
      <c r="Q9627" s="1"/>
      <c r="R9627" s="1"/>
    </row>
    <row r="9628" spans="2:18" x14ac:dyDescent="0.25">
      <c r="B9628" s="1"/>
      <c r="C9628" s="1"/>
      <c r="P9628" s="1"/>
      <c r="Q9628" s="1"/>
    </row>
    <row r="9629" spans="2:18" x14ac:dyDescent="0.25">
      <c r="B9629" s="1"/>
      <c r="C9629" s="1"/>
      <c r="P9629" s="1"/>
      <c r="Q9629" s="1"/>
    </row>
    <row r="9630" spans="2:18" x14ac:dyDescent="0.25">
      <c r="B9630" s="1"/>
      <c r="C9630" s="1"/>
      <c r="P9630" s="1"/>
      <c r="Q9630" s="1"/>
    </row>
    <row r="9631" spans="2:18" x14ac:dyDescent="0.25">
      <c r="B9631" s="1"/>
      <c r="C9631" s="1"/>
      <c r="P9631" s="1"/>
      <c r="Q9631" s="1"/>
    </row>
    <row r="9632" spans="2:18" x14ac:dyDescent="0.25">
      <c r="B9632" s="1"/>
      <c r="C9632" s="1"/>
      <c r="P9632" s="1"/>
      <c r="Q9632" s="1"/>
    </row>
    <row r="9633" spans="2:18" x14ac:dyDescent="0.25">
      <c r="B9633" s="1"/>
      <c r="C9633" s="1"/>
      <c r="P9633" s="1"/>
      <c r="Q9633" s="1"/>
      <c r="R9633" s="1"/>
    </row>
    <row r="9634" spans="2:18" x14ac:dyDescent="0.25">
      <c r="B9634" s="1"/>
      <c r="C9634" s="1"/>
      <c r="P9634" s="1"/>
      <c r="Q9634" s="1"/>
      <c r="R9634" s="1"/>
    </row>
    <row r="9635" spans="2:18" x14ac:dyDescent="0.25">
      <c r="B9635" s="1"/>
      <c r="C9635" s="1"/>
      <c r="P9635" s="1"/>
      <c r="Q9635" s="1"/>
    </row>
    <row r="9636" spans="2:18" x14ac:dyDescent="0.25">
      <c r="B9636" s="1"/>
      <c r="C9636" s="1"/>
      <c r="P9636" s="1"/>
      <c r="Q9636" s="1"/>
    </row>
    <row r="9637" spans="2:18" x14ac:dyDescent="0.25">
      <c r="B9637" s="1"/>
      <c r="C9637" s="1"/>
      <c r="P9637" s="1"/>
      <c r="Q9637" s="1"/>
      <c r="R9637" s="1"/>
    </row>
    <row r="9638" spans="2:18" x14ac:dyDescent="0.25">
      <c r="B9638" s="1"/>
      <c r="C9638" s="1"/>
      <c r="G9638" s="1"/>
      <c r="P9638" s="1"/>
      <c r="Q9638" s="1"/>
      <c r="R9638" s="1"/>
    </row>
    <row r="9639" spans="2:18" x14ac:dyDescent="0.25">
      <c r="B9639" s="1"/>
      <c r="C9639" s="1"/>
      <c r="P9639" s="1"/>
      <c r="Q9639" s="1"/>
      <c r="R9639" s="1"/>
    </row>
    <row r="9640" spans="2:18" x14ac:dyDescent="0.25">
      <c r="B9640" s="1"/>
      <c r="C9640" s="1"/>
      <c r="P9640" s="1"/>
      <c r="Q9640" s="1"/>
    </row>
    <row r="9641" spans="2:18" x14ac:dyDescent="0.25">
      <c r="B9641" s="1"/>
      <c r="C9641" s="1"/>
      <c r="G9641" s="1"/>
      <c r="P9641" s="1"/>
      <c r="Q9641" s="1"/>
      <c r="R9641" s="1"/>
    </row>
    <row r="9642" spans="2:18" x14ac:dyDescent="0.25">
      <c r="B9642" s="1"/>
      <c r="C9642" s="1"/>
      <c r="G9642" s="1"/>
      <c r="P9642" s="1"/>
      <c r="Q9642" s="1"/>
      <c r="R9642" s="1"/>
    </row>
    <row r="9643" spans="2:18" x14ac:dyDescent="0.25">
      <c r="B9643" s="1"/>
      <c r="C9643" s="1"/>
      <c r="P9643" s="1"/>
      <c r="Q9643" s="1"/>
    </row>
    <row r="9644" spans="2:18" x14ac:dyDescent="0.25">
      <c r="B9644" s="1"/>
      <c r="C9644" s="1"/>
      <c r="P9644" s="1"/>
      <c r="Q9644" s="1"/>
      <c r="R9644" s="1"/>
    </row>
    <row r="9645" spans="2:18" x14ac:dyDescent="0.25">
      <c r="B9645" s="1"/>
      <c r="C9645" s="1"/>
      <c r="F9645" s="1"/>
      <c r="P9645" s="1"/>
      <c r="Q9645" s="1"/>
      <c r="R9645" s="1"/>
    </row>
    <row r="9646" spans="2:18" x14ac:dyDescent="0.25">
      <c r="B9646" s="1"/>
      <c r="C9646" s="1"/>
      <c r="P9646" s="1"/>
      <c r="Q9646" s="1"/>
    </row>
    <row r="9647" spans="2:18" x14ac:dyDescent="0.25">
      <c r="B9647" s="1"/>
      <c r="C9647" s="1"/>
      <c r="G9647" s="1"/>
      <c r="P9647" s="1"/>
      <c r="Q9647" s="1"/>
    </row>
    <row r="9648" spans="2:18" x14ac:dyDescent="0.25">
      <c r="B9648" s="1"/>
      <c r="C9648" s="1"/>
      <c r="P9648" s="1"/>
      <c r="Q9648" s="1"/>
      <c r="R9648" s="1"/>
    </row>
    <row r="9649" spans="2:18" x14ac:dyDescent="0.25">
      <c r="B9649" s="1"/>
      <c r="C9649" s="1"/>
      <c r="G9649" s="1"/>
      <c r="P9649" s="1"/>
      <c r="Q9649" s="1"/>
    </row>
    <row r="9650" spans="2:18" x14ac:dyDescent="0.25">
      <c r="B9650" s="1"/>
      <c r="C9650" s="1"/>
      <c r="P9650" s="1"/>
      <c r="Q9650" s="1"/>
      <c r="R9650" s="1"/>
    </row>
    <row r="9651" spans="2:18" x14ac:dyDescent="0.25">
      <c r="B9651" s="1"/>
      <c r="C9651" s="1"/>
      <c r="G9651" s="1"/>
      <c r="P9651" s="1"/>
      <c r="Q9651" s="1"/>
    </row>
    <row r="9652" spans="2:18" x14ac:dyDescent="0.25">
      <c r="B9652" s="1"/>
      <c r="C9652" s="1"/>
      <c r="P9652" s="1"/>
      <c r="Q9652" s="1"/>
    </row>
    <row r="9653" spans="2:18" x14ac:dyDescent="0.25">
      <c r="B9653" s="1"/>
      <c r="C9653" s="1"/>
      <c r="G9653" s="1"/>
      <c r="P9653" s="1"/>
      <c r="Q9653" s="1"/>
      <c r="R9653" s="1"/>
    </row>
    <row r="9654" spans="2:18" x14ac:dyDescent="0.25">
      <c r="B9654" s="1"/>
      <c r="C9654" s="1"/>
      <c r="P9654" s="1"/>
      <c r="Q9654" s="1"/>
    </row>
    <row r="9655" spans="2:18" x14ac:dyDescent="0.25">
      <c r="B9655" s="1"/>
      <c r="C9655" s="1"/>
      <c r="P9655" s="1"/>
      <c r="Q9655" s="1"/>
    </row>
    <row r="9656" spans="2:18" x14ac:dyDescent="0.25">
      <c r="B9656" s="1"/>
      <c r="C9656" s="1"/>
      <c r="P9656" s="1"/>
      <c r="Q9656" s="1"/>
    </row>
    <row r="9657" spans="2:18" x14ac:dyDescent="0.25">
      <c r="B9657" s="1"/>
      <c r="C9657" s="1"/>
      <c r="P9657" s="1"/>
      <c r="Q9657" s="1"/>
    </row>
    <row r="9658" spans="2:18" x14ac:dyDescent="0.25">
      <c r="B9658" s="1"/>
      <c r="C9658" s="1"/>
      <c r="G9658" s="1"/>
      <c r="P9658" s="1"/>
      <c r="Q9658" s="1"/>
      <c r="R9658" s="1"/>
    </row>
    <row r="9659" spans="2:18" x14ac:dyDescent="0.25">
      <c r="B9659" s="1"/>
      <c r="C9659" s="1"/>
      <c r="P9659" s="1"/>
      <c r="Q9659" s="1"/>
      <c r="R9659" s="1"/>
    </row>
    <row r="9660" spans="2:18" x14ac:dyDescent="0.25">
      <c r="B9660" s="1"/>
      <c r="C9660" s="1"/>
      <c r="P9660" s="1"/>
      <c r="Q9660" s="1"/>
    </row>
    <row r="9661" spans="2:18" x14ac:dyDescent="0.25">
      <c r="B9661" s="1"/>
      <c r="C9661" s="1"/>
      <c r="G9661" s="1"/>
      <c r="P9661" s="1"/>
      <c r="Q9661" s="1"/>
    </row>
    <row r="9662" spans="2:18" x14ac:dyDescent="0.25">
      <c r="B9662" s="1"/>
      <c r="C9662" s="1"/>
      <c r="G9662" s="1"/>
      <c r="P9662" s="1"/>
      <c r="Q9662" s="1"/>
      <c r="R9662" s="1"/>
    </row>
    <row r="9663" spans="2:18" x14ac:dyDescent="0.25">
      <c r="B9663" s="1"/>
      <c r="C9663" s="1"/>
      <c r="G9663" s="1"/>
      <c r="P9663" s="1"/>
      <c r="Q9663" s="1"/>
    </row>
    <row r="9664" spans="2:18" x14ac:dyDescent="0.25">
      <c r="B9664" s="1"/>
      <c r="C9664" s="1"/>
      <c r="P9664" s="1"/>
      <c r="Q9664" s="1"/>
    </row>
    <row r="9665" spans="2:18" x14ac:dyDescent="0.25">
      <c r="B9665" s="1"/>
      <c r="C9665" s="1"/>
      <c r="P9665" s="1"/>
      <c r="Q9665" s="1"/>
    </row>
    <row r="9666" spans="2:18" x14ac:dyDescent="0.25">
      <c r="B9666" s="1"/>
      <c r="C9666" s="1"/>
      <c r="G9666" s="1"/>
      <c r="P9666" s="1"/>
      <c r="Q9666" s="1"/>
    </row>
    <row r="9667" spans="2:18" x14ac:dyDescent="0.25">
      <c r="B9667" s="1"/>
      <c r="C9667" s="1"/>
      <c r="P9667" s="1"/>
      <c r="Q9667" s="1"/>
    </row>
    <row r="9668" spans="2:18" x14ac:dyDescent="0.25">
      <c r="B9668" s="1"/>
      <c r="C9668" s="1"/>
      <c r="P9668" s="1"/>
      <c r="Q9668" s="1"/>
    </row>
    <row r="9669" spans="2:18" x14ac:dyDescent="0.25">
      <c r="B9669" s="1"/>
      <c r="C9669" s="1"/>
      <c r="P9669" s="1"/>
      <c r="Q9669" s="1"/>
    </row>
    <row r="9670" spans="2:18" x14ac:dyDescent="0.25">
      <c r="B9670" s="1"/>
      <c r="C9670" s="1"/>
      <c r="P9670" s="1"/>
      <c r="Q9670" s="1"/>
    </row>
    <row r="9671" spans="2:18" x14ac:dyDescent="0.25">
      <c r="B9671" s="1"/>
      <c r="C9671" s="1"/>
      <c r="P9671" s="1"/>
      <c r="Q9671" s="1"/>
    </row>
    <row r="9672" spans="2:18" x14ac:dyDescent="0.25">
      <c r="B9672" s="1"/>
      <c r="C9672" s="1"/>
      <c r="G9672" s="1"/>
      <c r="P9672" s="1"/>
      <c r="Q9672" s="1"/>
    </row>
    <row r="9673" spans="2:18" x14ac:dyDescent="0.25">
      <c r="B9673" s="1"/>
      <c r="C9673" s="1"/>
      <c r="G9673" s="1"/>
      <c r="P9673" s="1"/>
      <c r="Q9673" s="1"/>
    </row>
    <row r="9674" spans="2:18" x14ac:dyDescent="0.25">
      <c r="B9674" s="1"/>
      <c r="C9674" s="1"/>
      <c r="G9674" s="1"/>
      <c r="P9674" s="1"/>
      <c r="Q9674" s="1"/>
    </row>
    <row r="9675" spans="2:18" x14ac:dyDescent="0.25">
      <c r="B9675" s="1"/>
      <c r="C9675" s="1"/>
      <c r="P9675" s="1"/>
      <c r="Q9675" s="1"/>
      <c r="R9675" s="1"/>
    </row>
    <row r="9676" spans="2:18" x14ac:dyDescent="0.25">
      <c r="B9676" s="1"/>
      <c r="C9676" s="1"/>
      <c r="P9676" s="1"/>
      <c r="Q9676" s="1"/>
    </row>
    <row r="9677" spans="2:18" x14ac:dyDescent="0.25">
      <c r="B9677" s="1"/>
      <c r="C9677" s="1"/>
      <c r="P9677" s="1"/>
      <c r="Q9677" s="1"/>
      <c r="R9677" s="1"/>
    </row>
    <row r="9678" spans="2:18" x14ac:dyDescent="0.25">
      <c r="B9678" s="1"/>
      <c r="C9678" s="1"/>
      <c r="P9678" s="1"/>
      <c r="Q9678" s="1"/>
    </row>
    <row r="9679" spans="2:18" x14ac:dyDescent="0.25">
      <c r="B9679" s="1"/>
      <c r="C9679" s="1"/>
      <c r="G9679" s="1"/>
      <c r="P9679" s="1"/>
      <c r="Q9679" s="1"/>
    </row>
    <row r="9680" spans="2:18" x14ac:dyDescent="0.25">
      <c r="B9680" s="1"/>
      <c r="C9680" s="1"/>
      <c r="P9680" s="1"/>
      <c r="Q9680" s="1"/>
    </row>
    <row r="9681" spans="2:21" x14ac:dyDescent="0.25">
      <c r="B9681" s="1"/>
      <c r="C9681" s="1"/>
      <c r="P9681" s="1"/>
      <c r="Q9681" s="1"/>
      <c r="U9681" s="1"/>
    </row>
    <row r="9682" spans="2:21" x14ac:dyDescent="0.25">
      <c r="B9682" s="1"/>
      <c r="C9682" s="1"/>
      <c r="P9682" s="1"/>
      <c r="Q9682" s="1"/>
    </row>
    <row r="9683" spans="2:21" x14ac:dyDescent="0.25">
      <c r="B9683" s="1"/>
      <c r="C9683" s="1"/>
      <c r="P9683" s="1"/>
      <c r="Q9683" s="1"/>
      <c r="R9683" s="1"/>
    </row>
    <row r="9684" spans="2:21" x14ac:dyDescent="0.25">
      <c r="B9684" s="1"/>
      <c r="C9684" s="1"/>
      <c r="G9684" s="1"/>
      <c r="P9684" s="1"/>
      <c r="Q9684" s="1"/>
    </row>
    <row r="9685" spans="2:21" x14ac:dyDescent="0.25">
      <c r="B9685" s="1"/>
      <c r="C9685" s="1"/>
      <c r="P9685" s="1"/>
      <c r="Q9685" s="1"/>
    </row>
    <row r="9686" spans="2:21" x14ac:dyDescent="0.25">
      <c r="B9686" s="1"/>
      <c r="C9686" s="1"/>
      <c r="P9686" s="1"/>
      <c r="Q9686" s="1"/>
      <c r="R9686" s="1"/>
    </row>
    <row r="9687" spans="2:21" x14ac:dyDescent="0.25">
      <c r="B9687" s="1"/>
      <c r="C9687" s="1"/>
      <c r="P9687" s="1"/>
      <c r="Q9687" s="1"/>
      <c r="R9687" s="1"/>
    </row>
    <row r="9688" spans="2:21" x14ac:dyDescent="0.25">
      <c r="B9688" s="1"/>
      <c r="C9688" s="1"/>
      <c r="P9688" s="1"/>
      <c r="Q9688" s="1"/>
      <c r="R9688" s="1"/>
    </row>
    <row r="9689" spans="2:21" x14ac:dyDescent="0.25">
      <c r="B9689" s="1"/>
      <c r="C9689" s="1"/>
      <c r="P9689" s="1"/>
      <c r="Q9689" s="1"/>
    </row>
    <row r="9690" spans="2:21" x14ac:dyDescent="0.25">
      <c r="B9690" s="1"/>
      <c r="C9690" s="1"/>
      <c r="G9690" s="1"/>
      <c r="P9690" s="1"/>
      <c r="Q9690" s="1"/>
      <c r="R9690" s="1"/>
    </row>
    <row r="9691" spans="2:21" x14ac:dyDescent="0.25">
      <c r="B9691" s="1"/>
      <c r="C9691" s="1"/>
      <c r="G9691" s="1"/>
      <c r="P9691" s="1"/>
      <c r="Q9691" s="1"/>
      <c r="R9691" s="1"/>
    </row>
    <row r="9692" spans="2:21" x14ac:dyDescent="0.25">
      <c r="B9692" s="1"/>
      <c r="C9692" s="1"/>
      <c r="P9692" s="1"/>
      <c r="Q9692" s="1"/>
    </row>
    <row r="9693" spans="2:21" x14ac:dyDescent="0.25">
      <c r="B9693" s="1"/>
      <c r="C9693" s="1"/>
      <c r="P9693" s="1"/>
      <c r="Q9693" s="1"/>
      <c r="R9693" s="1"/>
    </row>
    <row r="9694" spans="2:21" x14ac:dyDescent="0.25">
      <c r="B9694" s="1"/>
      <c r="C9694" s="1"/>
      <c r="P9694" s="1"/>
      <c r="Q9694" s="1"/>
    </row>
    <row r="9695" spans="2:21" x14ac:dyDescent="0.25">
      <c r="B9695" s="1"/>
      <c r="C9695" s="1"/>
      <c r="P9695" s="1"/>
      <c r="Q9695" s="1"/>
    </row>
    <row r="9696" spans="2:21" x14ac:dyDescent="0.25">
      <c r="B9696" s="1"/>
      <c r="C9696" s="1"/>
      <c r="P9696" s="1"/>
      <c r="Q9696" s="1"/>
    </row>
    <row r="9697" spans="2:18" x14ac:dyDescent="0.25">
      <c r="B9697" s="1"/>
      <c r="C9697" s="1"/>
      <c r="G9697" s="1"/>
      <c r="P9697" s="1"/>
      <c r="Q9697" s="1"/>
      <c r="R9697" s="1"/>
    </row>
    <row r="9698" spans="2:18" x14ac:dyDescent="0.25">
      <c r="B9698" s="1"/>
      <c r="C9698" s="1"/>
      <c r="G9698" s="1"/>
      <c r="P9698" s="1"/>
      <c r="Q9698" s="1"/>
    </row>
    <row r="9699" spans="2:18" x14ac:dyDescent="0.25">
      <c r="B9699" s="1"/>
      <c r="C9699" s="1"/>
      <c r="G9699" s="1"/>
      <c r="P9699" s="1"/>
      <c r="Q9699" s="1"/>
      <c r="R9699" s="1"/>
    </row>
    <row r="9700" spans="2:18" x14ac:dyDescent="0.25">
      <c r="B9700" s="1"/>
      <c r="C9700" s="1"/>
      <c r="P9700" s="1"/>
      <c r="Q9700" s="1"/>
    </row>
    <row r="9701" spans="2:18" x14ac:dyDescent="0.25">
      <c r="B9701" s="1"/>
      <c r="C9701" s="1"/>
      <c r="G9701" s="1"/>
      <c r="P9701" s="1"/>
      <c r="Q9701" s="1"/>
      <c r="R9701" s="1"/>
    </row>
    <row r="9702" spans="2:18" x14ac:dyDescent="0.25">
      <c r="B9702" s="1"/>
      <c r="C9702" s="1"/>
      <c r="P9702" s="1"/>
      <c r="Q9702" s="1"/>
    </row>
    <row r="9703" spans="2:18" x14ac:dyDescent="0.25">
      <c r="B9703" s="1"/>
      <c r="C9703" s="1"/>
      <c r="G9703" s="1"/>
      <c r="P9703" s="1"/>
      <c r="Q9703" s="1"/>
      <c r="R9703" s="1"/>
    </row>
    <row r="9704" spans="2:18" x14ac:dyDescent="0.25">
      <c r="B9704" s="1"/>
      <c r="C9704" s="1"/>
      <c r="P9704" s="1"/>
      <c r="Q9704" s="1"/>
    </row>
    <row r="9705" spans="2:18" x14ac:dyDescent="0.25">
      <c r="B9705" s="1"/>
      <c r="C9705" s="1"/>
      <c r="G9705" s="1"/>
      <c r="P9705" s="1"/>
      <c r="Q9705" s="1"/>
      <c r="R9705" s="1"/>
    </row>
    <row r="9706" spans="2:18" x14ac:dyDescent="0.25">
      <c r="B9706" s="1"/>
      <c r="C9706" s="1"/>
      <c r="P9706" s="1"/>
      <c r="Q9706" s="1"/>
    </row>
    <row r="9707" spans="2:18" x14ac:dyDescent="0.25">
      <c r="B9707" s="1"/>
      <c r="C9707" s="1"/>
      <c r="G9707" s="1"/>
      <c r="P9707" s="1"/>
      <c r="Q9707" s="1"/>
      <c r="R9707" s="1"/>
    </row>
    <row r="9708" spans="2:18" x14ac:dyDescent="0.25">
      <c r="B9708" s="1"/>
      <c r="C9708" s="1"/>
      <c r="P9708" s="1"/>
      <c r="Q9708" s="1"/>
    </row>
    <row r="9709" spans="2:18" x14ac:dyDescent="0.25">
      <c r="B9709" s="1"/>
      <c r="C9709" s="1"/>
      <c r="P9709" s="1"/>
      <c r="Q9709" s="1"/>
    </row>
    <row r="9710" spans="2:18" x14ac:dyDescent="0.25">
      <c r="B9710" s="1"/>
      <c r="C9710" s="1"/>
      <c r="P9710" s="1"/>
      <c r="Q9710" s="1"/>
    </row>
    <row r="9711" spans="2:18" x14ac:dyDescent="0.25">
      <c r="B9711" s="1"/>
      <c r="C9711" s="1"/>
      <c r="P9711" s="1"/>
      <c r="Q9711" s="1"/>
    </row>
    <row r="9712" spans="2:18" x14ac:dyDescent="0.25">
      <c r="B9712" s="1"/>
      <c r="C9712" s="1"/>
      <c r="G9712" s="1"/>
      <c r="P9712" s="1"/>
      <c r="Q9712" s="1"/>
    </row>
    <row r="9713" spans="2:18" x14ac:dyDescent="0.25">
      <c r="B9713" s="1"/>
      <c r="C9713" s="1"/>
      <c r="P9713" s="1"/>
      <c r="Q9713" s="1"/>
    </row>
    <row r="9714" spans="2:18" x14ac:dyDescent="0.25">
      <c r="B9714" s="1"/>
      <c r="C9714" s="1"/>
      <c r="G9714" s="1"/>
      <c r="P9714" s="1"/>
      <c r="Q9714" s="1"/>
    </row>
    <row r="9715" spans="2:18" x14ac:dyDescent="0.25">
      <c r="B9715" s="1"/>
      <c r="C9715" s="1"/>
      <c r="P9715" s="1"/>
      <c r="Q9715" s="1"/>
      <c r="R9715" s="1"/>
    </row>
    <row r="9716" spans="2:18" x14ac:dyDescent="0.25">
      <c r="B9716" s="1"/>
      <c r="C9716" s="1"/>
      <c r="P9716" s="1"/>
      <c r="Q9716" s="1"/>
      <c r="R9716" s="1"/>
    </row>
    <row r="9717" spans="2:18" x14ac:dyDescent="0.25">
      <c r="B9717" s="1"/>
      <c r="C9717" s="1"/>
      <c r="P9717" s="1"/>
      <c r="Q9717" s="1"/>
      <c r="R9717" s="1"/>
    </row>
    <row r="9718" spans="2:18" x14ac:dyDescent="0.25">
      <c r="B9718" s="1"/>
      <c r="C9718" s="1"/>
      <c r="P9718" s="1"/>
      <c r="Q9718" s="1"/>
      <c r="R9718" s="1"/>
    </row>
    <row r="9719" spans="2:18" x14ac:dyDescent="0.25">
      <c r="B9719" s="1"/>
      <c r="C9719" s="1"/>
      <c r="G9719" s="1"/>
      <c r="P9719" s="1"/>
      <c r="Q9719" s="1"/>
      <c r="R9719" s="1"/>
    </row>
    <row r="9720" spans="2:18" x14ac:dyDescent="0.25">
      <c r="B9720" s="1"/>
      <c r="C9720" s="1"/>
      <c r="G9720" s="1"/>
      <c r="P9720" s="1"/>
      <c r="Q9720" s="1"/>
    </row>
    <row r="9721" spans="2:18" x14ac:dyDescent="0.25">
      <c r="B9721" s="1"/>
      <c r="C9721" s="1"/>
      <c r="P9721" s="1"/>
      <c r="Q9721" s="1"/>
      <c r="R9721" s="1"/>
    </row>
    <row r="9722" spans="2:18" x14ac:dyDescent="0.25">
      <c r="B9722" s="1"/>
      <c r="C9722" s="1"/>
      <c r="P9722" s="1"/>
      <c r="Q9722" s="1"/>
      <c r="R9722" s="1"/>
    </row>
    <row r="9723" spans="2:18" x14ac:dyDescent="0.25">
      <c r="B9723" s="1"/>
      <c r="C9723" s="1"/>
      <c r="G9723" s="1"/>
      <c r="P9723" s="1"/>
      <c r="Q9723" s="1"/>
      <c r="R9723" s="1"/>
    </row>
    <row r="9724" spans="2:18" x14ac:dyDescent="0.25">
      <c r="B9724" s="1"/>
      <c r="C9724" s="1"/>
      <c r="P9724" s="1"/>
      <c r="Q9724" s="1"/>
    </row>
    <row r="9725" spans="2:18" x14ac:dyDescent="0.25">
      <c r="B9725" s="1"/>
      <c r="C9725" s="1"/>
      <c r="P9725" s="1"/>
      <c r="Q9725" s="1"/>
      <c r="R9725" s="1"/>
    </row>
    <row r="9726" spans="2:18" x14ac:dyDescent="0.25">
      <c r="B9726" s="1"/>
      <c r="C9726" s="1"/>
      <c r="P9726" s="1"/>
      <c r="Q9726" s="1"/>
    </row>
    <row r="9727" spans="2:18" x14ac:dyDescent="0.25">
      <c r="B9727" s="1"/>
      <c r="C9727" s="1"/>
      <c r="P9727" s="1"/>
      <c r="Q9727" s="1"/>
      <c r="R9727" s="1"/>
    </row>
    <row r="9728" spans="2:18" x14ac:dyDescent="0.25">
      <c r="B9728" s="1"/>
      <c r="C9728" s="1"/>
      <c r="P9728" s="1"/>
      <c r="Q9728" s="1"/>
      <c r="R9728" s="1"/>
    </row>
    <row r="9729" spans="2:21" x14ac:dyDescent="0.25">
      <c r="B9729" s="1"/>
      <c r="C9729" s="1"/>
      <c r="P9729" s="1"/>
      <c r="Q9729" s="1"/>
    </row>
    <row r="9730" spans="2:21" x14ac:dyDescent="0.25">
      <c r="B9730" s="1"/>
      <c r="C9730" s="1"/>
      <c r="G9730" s="1"/>
      <c r="P9730" s="1"/>
      <c r="Q9730" s="1"/>
      <c r="R9730" s="1"/>
    </row>
    <row r="9731" spans="2:21" x14ac:dyDescent="0.25">
      <c r="B9731" s="1"/>
      <c r="C9731" s="1"/>
      <c r="P9731" s="1"/>
      <c r="Q9731" s="1"/>
    </row>
    <row r="9732" spans="2:21" x14ac:dyDescent="0.25">
      <c r="B9732" s="1"/>
      <c r="C9732" s="1"/>
      <c r="P9732" s="1"/>
      <c r="Q9732" s="1"/>
      <c r="R9732" s="1"/>
    </row>
    <row r="9733" spans="2:21" x14ac:dyDescent="0.25">
      <c r="B9733" s="1"/>
      <c r="C9733" s="1"/>
      <c r="P9733" s="1"/>
      <c r="Q9733" s="1"/>
    </row>
    <row r="9734" spans="2:21" x14ac:dyDescent="0.25">
      <c r="B9734" s="1"/>
      <c r="C9734" s="1"/>
      <c r="G9734" s="1"/>
      <c r="P9734" s="1"/>
      <c r="Q9734" s="1"/>
      <c r="R9734" s="1"/>
    </row>
    <row r="9735" spans="2:21" x14ac:dyDescent="0.25">
      <c r="B9735" s="1"/>
      <c r="C9735" s="1"/>
      <c r="P9735" s="1"/>
      <c r="Q9735" s="1"/>
      <c r="R9735" s="1"/>
    </row>
    <row r="9736" spans="2:21" x14ac:dyDescent="0.25">
      <c r="B9736" s="1"/>
      <c r="C9736" s="1"/>
      <c r="P9736" s="1"/>
      <c r="Q9736" s="1"/>
      <c r="R9736" s="1"/>
    </row>
    <row r="9737" spans="2:21" x14ac:dyDescent="0.25">
      <c r="B9737" s="1"/>
      <c r="C9737" s="1"/>
      <c r="P9737" s="1"/>
      <c r="Q9737" s="1"/>
    </row>
    <row r="9738" spans="2:21" x14ac:dyDescent="0.25">
      <c r="B9738" s="1"/>
      <c r="C9738" s="1"/>
      <c r="G9738" s="1"/>
      <c r="P9738" s="1"/>
      <c r="Q9738" s="1"/>
      <c r="R9738" s="1"/>
    </row>
    <row r="9739" spans="2:21" x14ac:dyDescent="0.25">
      <c r="B9739" s="1"/>
      <c r="C9739" s="1"/>
      <c r="P9739" s="1"/>
      <c r="Q9739" s="1"/>
    </row>
    <row r="9740" spans="2:21" x14ac:dyDescent="0.25">
      <c r="B9740" s="1"/>
      <c r="C9740" s="1"/>
      <c r="G9740" s="1"/>
      <c r="P9740" s="1"/>
      <c r="Q9740" s="1"/>
    </row>
    <row r="9741" spans="2:21" x14ac:dyDescent="0.25">
      <c r="B9741" s="1"/>
      <c r="C9741" s="1"/>
      <c r="P9741" s="1"/>
      <c r="Q9741" s="1"/>
    </row>
    <row r="9742" spans="2:21" x14ac:dyDescent="0.25">
      <c r="B9742" s="1"/>
      <c r="C9742" s="1"/>
      <c r="P9742" s="1"/>
      <c r="Q9742" s="1"/>
      <c r="U9742" s="1"/>
    </row>
    <row r="9743" spans="2:21" x14ac:dyDescent="0.25">
      <c r="B9743" s="1"/>
      <c r="C9743" s="1"/>
      <c r="G9743" s="1"/>
      <c r="P9743" s="1"/>
      <c r="Q9743" s="1"/>
      <c r="R9743" s="1"/>
    </row>
    <row r="9744" spans="2:21" x14ac:dyDescent="0.25">
      <c r="B9744" s="1"/>
      <c r="C9744" s="1"/>
      <c r="G9744" s="1"/>
      <c r="P9744" s="1"/>
      <c r="Q9744" s="1"/>
      <c r="R9744" s="1"/>
    </row>
    <row r="9745" spans="2:21" x14ac:dyDescent="0.25">
      <c r="B9745" s="1"/>
      <c r="C9745" s="1"/>
      <c r="P9745" s="1"/>
      <c r="Q9745" s="1"/>
    </row>
    <row r="9746" spans="2:21" x14ac:dyDescent="0.25">
      <c r="B9746" s="1"/>
      <c r="C9746" s="1"/>
      <c r="P9746" s="1"/>
      <c r="Q9746" s="1"/>
    </row>
    <row r="9747" spans="2:21" x14ac:dyDescent="0.25">
      <c r="B9747" s="1"/>
      <c r="C9747" s="1"/>
      <c r="P9747" s="1"/>
      <c r="Q9747" s="1"/>
      <c r="R9747" s="1"/>
    </row>
    <row r="9748" spans="2:21" x14ac:dyDescent="0.25">
      <c r="B9748" s="1"/>
      <c r="C9748" s="1"/>
      <c r="G9748" s="1"/>
      <c r="P9748" s="1"/>
      <c r="Q9748" s="1"/>
      <c r="R9748" s="1"/>
    </row>
    <row r="9749" spans="2:21" x14ac:dyDescent="0.25">
      <c r="B9749" s="1"/>
      <c r="C9749" s="1"/>
      <c r="G9749" s="1"/>
      <c r="P9749" s="1"/>
      <c r="Q9749" s="1"/>
      <c r="R9749" s="1"/>
    </row>
    <row r="9750" spans="2:21" x14ac:dyDescent="0.25">
      <c r="B9750" s="1"/>
      <c r="C9750" s="1"/>
      <c r="P9750" s="1"/>
      <c r="Q9750" s="1"/>
    </row>
    <row r="9751" spans="2:21" x14ac:dyDescent="0.25">
      <c r="B9751" s="1"/>
      <c r="C9751" s="1"/>
      <c r="P9751" s="1"/>
      <c r="Q9751" s="1"/>
    </row>
    <row r="9752" spans="2:21" x14ac:dyDescent="0.25">
      <c r="B9752" s="1"/>
      <c r="C9752" s="1"/>
      <c r="P9752" s="1"/>
      <c r="Q9752" s="1"/>
    </row>
    <row r="9753" spans="2:21" x14ac:dyDescent="0.25">
      <c r="B9753" s="1"/>
      <c r="C9753" s="1"/>
      <c r="P9753" s="1"/>
      <c r="Q9753" s="1"/>
    </row>
    <row r="9754" spans="2:21" x14ac:dyDescent="0.25">
      <c r="B9754" s="1"/>
      <c r="C9754" s="1"/>
      <c r="P9754" s="1"/>
      <c r="Q9754" s="1"/>
      <c r="U9754" s="1"/>
    </row>
    <row r="9755" spans="2:21" x14ac:dyDescent="0.25">
      <c r="B9755" s="1"/>
      <c r="C9755" s="1"/>
      <c r="P9755" s="1"/>
      <c r="Q9755" s="1"/>
    </row>
    <row r="9756" spans="2:21" x14ac:dyDescent="0.25">
      <c r="B9756" s="1"/>
      <c r="C9756" s="1"/>
      <c r="P9756" s="1"/>
      <c r="Q9756" s="1"/>
      <c r="R9756" s="1"/>
    </row>
    <row r="9757" spans="2:21" x14ac:dyDescent="0.25">
      <c r="B9757" s="1"/>
      <c r="C9757" s="1"/>
      <c r="G9757" s="1"/>
      <c r="P9757" s="1"/>
      <c r="Q9757" s="1"/>
      <c r="R9757" s="1"/>
    </row>
    <row r="9758" spans="2:21" x14ac:dyDescent="0.25">
      <c r="B9758" s="1"/>
      <c r="C9758" s="1"/>
      <c r="G9758" s="1"/>
      <c r="P9758" s="1"/>
      <c r="Q9758" s="1"/>
      <c r="R9758" s="1"/>
    </row>
    <row r="9759" spans="2:21" x14ac:dyDescent="0.25">
      <c r="B9759" s="1"/>
      <c r="C9759" s="1"/>
      <c r="P9759" s="1"/>
      <c r="Q9759" s="1"/>
    </row>
    <row r="9760" spans="2:21" x14ac:dyDescent="0.25">
      <c r="B9760" s="1"/>
      <c r="C9760" s="1"/>
      <c r="G9760" s="1"/>
      <c r="P9760" s="1"/>
      <c r="Q9760" s="1"/>
      <c r="R9760" s="1"/>
    </row>
    <row r="9761" spans="2:18" x14ac:dyDescent="0.25">
      <c r="B9761" s="1"/>
      <c r="C9761" s="1"/>
      <c r="G9761" s="1"/>
      <c r="P9761" s="1"/>
      <c r="Q9761" s="1"/>
      <c r="R9761" s="1"/>
    </row>
    <row r="9762" spans="2:18" x14ac:dyDescent="0.25">
      <c r="B9762" s="1"/>
      <c r="C9762" s="1"/>
      <c r="G9762" s="1"/>
      <c r="P9762" s="1"/>
      <c r="Q9762" s="1"/>
      <c r="R9762" s="1"/>
    </row>
    <row r="9763" spans="2:18" x14ac:dyDescent="0.25">
      <c r="B9763" s="1"/>
      <c r="C9763" s="1"/>
      <c r="P9763" s="1"/>
      <c r="Q9763" s="1"/>
      <c r="R9763" s="1"/>
    </row>
    <row r="9764" spans="2:18" x14ac:dyDescent="0.25">
      <c r="B9764" s="1"/>
      <c r="C9764" s="1"/>
      <c r="P9764" s="1"/>
      <c r="Q9764" s="1"/>
      <c r="R9764" s="1"/>
    </row>
    <row r="9765" spans="2:18" x14ac:dyDescent="0.25">
      <c r="B9765" s="1"/>
      <c r="C9765" s="1"/>
      <c r="P9765" s="1"/>
      <c r="Q9765" s="1"/>
    </row>
    <row r="9766" spans="2:18" x14ac:dyDescent="0.25">
      <c r="B9766" s="1"/>
      <c r="C9766" s="1"/>
      <c r="P9766" s="1"/>
      <c r="Q9766" s="1"/>
    </row>
    <row r="9767" spans="2:18" x14ac:dyDescent="0.25">
      <c r="B9767" s="1"/>
      <c r="C9767" s="1"/>
      <c r="P9767" s="1"/>
      <c r="Q9767" s="1"/>
    </row>
    <row r="9768" spans="2:18" x14ac:dyDescent="0.25">
      <c r="B9768" s="1"/>
      <c r="C9768" s="1"/>
      <c r="P9768" s="1"/>
      <c r="Q9768" s="1"/>
    </row>
    <row r="9769" spans="2:18" x14ac:dyDescent="0.25">
      <c r="B9769" s="1"/>
      <c r="C9769" s="1"/>
      <c r="P9769" s="1"/>
      <c r="Q9769" s="1"/>
    </row>
    <row r="9770" spans="2:18" x14ac:dyDescent="0.25">
      <c r="B9770" s="1"/>
      <c r="C9770" s="1"/>
      <c r="G9770" s="1"/>
      <c r="P9770" s="1"/>
      <c r="Q9770" s="1"/>
      <c r="R9770" s="1"/>
    </row>
    <row r="9771" spans="2:18" x14ac:dyDescent="0.25">
      <c r="B9771" s="1"/>
      <c r="C9771" s="1"/>
      <c r="P9771" s="1"/>
      <c r="Q9771" s="1"/>
    </row>
    <row r="9772" spans="2:18" x14ac:dyDescent="0.25">
      <c r="B9772" s="1"/>
      <c r="C9772" s="1"/>
      <c r="P9772" s="1"/>
      <c r="Q9772" s="1"/>
      <c r="R9772" s="1"/>
    </row>
    <row r="9773" spans="2:18" x14ac:dyDescent="0.25">
      <c r="B9773" s="1"/>
      <c r="C9773" s="1"/>
      <c r="P9773" s="1"/>
      <c r="Q9773" s="1"/>
      <c r="R9773" s="1"/>
    </row>
    <row r="9774" spans="2:18" x14ac:dyDescent="0.25">
      <c r="B9774" s="1"/>
      <c r="C9774" s="1"/>
      <c r="P9774" s="1"/>
      <c r="Q9774" s="1"/>
      <c r="R9774" s="1"/>
    </row>
    <row r="9775" spans="2:18" x14ac:dyDescent="0.25">
      <c r="B9775" s="1"/>
      <c r="C9775" s="1"/>
      <c r="P9775" s="1"/>
      <c r="Q9775" s="1"/>
    </row>
    <row r="9776" spans="2:18" x14ac:dyDescent="0.25">
      <c r="B9776" s="1"/>
      <c r="C9776" s="1"/>
      <c r="P9776" s="1"/>
      <c r="Q9776" s="1"/>
    </row>
    <row r="9777" spans="2:18" x14ac:dyDescent="0.25">
      <c r="B9777" s="1"/>
      <c r="C9777" s="1"/>
      <c r="G9777" s="1"/>
      <c r="P9777" s="1"/>
      <c r="Q9777" s="1"/>
      <c r="R9777" s="1"/>
    </row>
    <row r="9778" spans="2:18" x14ac:dyDescent="0.25">
      <c r="B9778" s="1"/>
      <c r="C9778" s="1"/>
      <c r="P9778" s="1"/>
      <c r="Q9778" s="1"/>
    </row>
    <row r="9779" spans="2:18" x14ac:dyDescent="0.25">
      <c r="B9779" s="1"/>
      <c r="C9779" s="1"/>
      <c r="G9779" s="1"/>
      <c r="P9779" s="1"/>
      <c r="Q9779" s="1"/>
      <c r="R9779" s="1"/>
    </row>
    <row r="9780" spans="2:18" x14ac:dyDescent="0.25">
      <c r="B9780" s="1"/>
      <c r="C9780" s="1"/>
      <c r="G9780" s="1"/>
      <c r="P9780" s="1"/>
      <c r="Q9780" s="1"/>
      <c r="R9780" s="1"/>
    </row>
    <row r="9781" spans="2:18" x14ac:dyDescent="0.25">
      <c r="B9781" s="1"/>
      <c r="C9781" s="1"/>
      <c r="P9781" s="1"/>
      <c r="Q9781" s="1"/>
      <c r="R9781" s="1"/>
    </row>
    <row r="9782" spans="2:18" x14ac:dyDescent="0.25">
      <c r="B9782" s="1"/>
      <c r="C9782" s="1"/>
      <c r="P9782" s="1"/>
      <c r="Q9782" s="1"/>
      <c r="R9782" s="1"/>
    </row>
    <row r="9783" spans="2:18" x14ac:dyDescent="0.25">
      <c r="B9783" s="1"/>
      <c r="C9783" s="1"/>
      <c r="P9783" s="1"/>
      <c r="Q9783" s="1"/>
      <c r="R9783" s="1"/>
    </row>
    <row r="9784" spans="2:18" x14ac:dyDescent="0.25">
      <c r="B9784" s="1"/>
      <c r="C9784" s="1"/>
      <c r="P9784" s="1"/>
      <c r="Q9784" s="1"/>
    </row>
    <row r="9785" spans="2:18" x14ac:dyDescent="0.25">
      <c r="B9785" s="1"/>
      <c r="C9785" s="1"/>
      <c r="P9785" s="1"/>
      <c r="Q9785" s="1"/>
    </row>
    <row r="9786" spans="2:18" x14ac:dyDescent="0.25">
      <c r="B9786" s="1"/>
      <c r="C9786" s="1"/>
      <c r="P9786" s="1"/>
      <c r="Q9786" s="1"/>
    </row>
    <row r="9787" spans="2:18" x14ac:dyDescent="0.25">
      <c r="B9787" s="1"/>
      <c r="C9787" s="1"/>
      <c r="P9787" s="1"/>
      <c r="Q9787" s="1"/>
    </row>
    <row r="9788" spans="2:18" x14ac:dyDescent="0.25">
      <c r="B9788" s="1"/>
      <c r="C9788" s="1"/>
      <c r="P9788" s="1"/>
      <c r="Q9788" s="1"/>
      <c r="R9788" s="1"/>
    </row>
    <row r="9789" spans="2:18" x14ac:dyDescent="0.25">
      <c r="B9789" s="1"/>
      <c r="C9789" s="1"/>
      <c r="P9789" s="1"/>
      <c r="Q9789" s="1"/>
    </row>
    <row r="9790" spans="2:18" x14ac:dyDescent="0.25">
      <c r="B9790" s="1"/>
      <c r="C9790" s="1"/>
      <c r="G9790" s="1"/>
      <c r="P9790" s="1"/>
      <c r="Q9790" s="1"/>
    </row>
    <row r="9791" spans="2:18" x14ac:dyDescent="0.25">
      <c r="B9791" s="1"/>
      <c r="C9791" s="1"/>
      <c r="P9791" s="1"/>
      <c r="Q9791" s="1"/>
    </row>
    <row r="9792" spans="2:18" x14ac:dyDescent="0.25">
      <c r="B9792" s="1"/>
      <c r="C9792" s="1"/>
      <c r="G9792" s="1"/>
      <c r="P9792" s="1"/>
      <c r="Q9792" s="1"/>
      <c r="R9792" s="1"/>
    </row>
    <row r="9793" spans="2:18" x14ac:dyDescent="0.25">
      <c r="B9793" s="1"/>
      <c r="C9793" s="1"/>
      <c r="G9793" s="1"/>
      <c r="P9793" s="1"/>
      <c r="Q9793" s="1"/>
      <c r="R9793" s="1"/>
    </row>
    <row r="9794" spans="2:18" x14ac:dyDescent="0.25">
      <c r="B9794" s="1"/>
      <c r="C9794" s="1"/>
      <c r="G9794" s="1"/>
      <c r="P9794" s="1"/>
      <c r="Q9794" s="1"/>
      <c r="R9794" s="1"/>
    </row>
    <row r="9795" spans="2:18" x14ac:dyDescent="0.25">
      <c r="B9795" s="1"/>
      <c r="C9795" s="1"/>
      <c r="P9795" s="1"/>
      <c r="Q9795" s="1"/>
    </row>
    <row r="9796" spans="2:18" x14ac:dyDescent="0.25">
      <c r="B9796" s="1"/>
      <c r="C9796" s="1"/>
      <c r="P9796" s="1"/>
      <c r="Q9796" s="1"/>
      <c r="R9796" s="1"/>
    </row>
    <row r="9797" spans="2:18" x14ac:dyDescent="0.25">
      <c r="B9797" s="1"/>
      <c r="C9797" s="1"/>
      <c r="P9797" s="1"/>
      <c r="Q9797" s="1"/>
      <c r="R9797" s="1"/>
    </row>
    <row r="9798" spans="2:18" x14ac:dyDescent="0.25">
      <c r="B9798" s="1"/>
      <c r="C9798" s="1"/>
      <c r="P9798" s="1"/>
      <c r="Q9798" s="1"/>
    </row>
    <row r="9799" spans="2:18" x14ac:dyDescent="0.25">
      <c r="B9799" s="1"/>
      <c r="C9799" s="1"/>
      <c r="P9799" s="1"/>
      <c r="Q9799" s="1"/>
      <c r="R9799" s="1"/>
    </row>
    <row r="9800" spans="2:18" x14ac:dyDescent="0.25">
      <c r="B9800" s="1"/>
      <c r="C9800" s="1"/>
      <c r="P9800" s="1"/>
      <c r="Q9800" s="1"/>
      <c r="R9800" s="1"/>
    </row>
    <row r="9801" spans="2:18" x14ac:dyDescent="0.25">
      <c r="B9801" s="1"/>
      <c r="C9801" s="1"/>
      <c r="P9801" s="1"/>
      <c r="Q9801" s="1"/>
    </row>
    <row r="9802" spans="2:18" x14ac:dyDescent="0.25">
      <c r="B9802" s="1"/>
      <c r="C9802" s="1"/>
      <c r="G9802" s="1"/>
      <c r="P9802" s="1"/>
      <c r="Q9802" s="1"/>
      <c r="R9802" s="1"/>
    </row>
    <row r="9803" spans="2:18" x14ac:dyDescent="0.25">
      <c r="B9803" s="1"/>
      <c r="C9803" s="1"/>
      <c r="P9803" s="1"/>
      <c r="Q9803" s="1"/>
      <c r="R9803" s="1"/>
    </row>
    <row r="9804" spans="2:18" x14ac:dyDescent="0.25">
      <c r="B9804" s="1"/>
      <c r="C9804" s="1"/>
      <c r="P9804" s="1"/>
      <c r="Q9804" s="1"/>
      <c r="R9804" s="1"/>
    </row>
    <row r="9805" spans="2:18" x14ac:dyDescent="0.25">
      <c r="B9805" s="1"/>
      <c r="C9805" s="1"/>
      <c r="G9805" s="1"/>
      <c r="P9805" s="1"/>
      <c r="Q9805" s="1"/>
    </row>
    <row r="9806" spans="2:18" x14ac:dyDescent="0.25">
      <c r="B9806" s="1"/>
      <c r="C9806" s="1"/>
      <c r="P9806" s="1"/>
      <c r="Q9806" s="1"/>
      <c r="R9806" s="1"/>
    </row>
    <row r="9807" spans="2:18" x14ac:dyDescent="0.25">
      <c r="B9807" s="1"/>
      <c r="C9807" s="1"/>
      <c r="G9807" s="1"/>
      <c r="P9807" s="1"/>
      <c r="Q9807" s="1"/>
      <c r="R9807" s="1"/>
    </row>
    <row r="9808" spans="2:18" x14ac:dyDescent="0.25">
      <c r="B9808" s="1"/>
      <c r="C9808" s="1"/>
      <c r="P9808" s="1"/>
      <c r="Q9808" s="1"/>
    </row>
    <row r="9809" spans="2:18" x14ac:dyDescent="0.25">
      <c r="B9809" s="1"/>
      <c r="C9809" s="1"/>
      <c r="P9809" s="1"/>
      <c r="Q9809" s="1"/>
      <c r="R9809" s="1"/>
    </row>
    <row r="9810" spans="2:18" x14ac:dyDescent="0.25">
      <c r="B9810" s="1"/>
      <c r="C9810" s="1"/>
      <c r="P9810" s="1"/>
      <c r="Q9810" s="1"/>
      <c r="R9810" s="1"/>
    </row>
    <row r="9811" spans="2:18" x14ac:dyDescent="0.25">
      <c r="B9811" s="1"/>
      <c r="C9811" s="1"/>
      <c r="G9811" s="1"/>
      <c r="P9811" s="1"/>
      <c r="Q9811" s="1"/>
    </row>
    <row r="9812" spans="2:18" x14ac:dyDescent="0.25">
      <c r="B9812" s="1"/>
      <c r="C9812" s="1"/>
      <c r="G9812" s="1"/>
      <c r="P9812" s="1"/>
      <c r="Q9812" s="1"/>
      <c r="R9812" s="1"/>
    </row>
    <row r="9813" spans="2:18" x14ac:dyDescent="0.25">
      <c r="B9813" s="1"/>
      <c r="C9813" s="1"/>
      <c r="G9813" s="1"/>
      <c r="P9813" s="1"/>
      <c r="Q9813" s="1"/>
      <c r="R9813" s="1"/>
    </row>
    <row r="9814" spans="2:18" x14ac:dyDescent="0.25">
      <c r="B9814" s="1"/>
      <c r="C9814" s="1"/>
      <c r="G9814" s="1"/>
      <c r="P9814" s="1"/>
      <c r="Q9814" s="1"/>
      <c r="R9814" s="1"/>
    </row>
    <row r="9815" spans="2:18" x14ac:dyDescent="0.25">
      <c r="B9815" s="1"/>
      <c r="C9815" s="1"/>
      <c r="G9815" s="1"/>
      <c r="P9815" s="1"/>
      <c r="Q9815" s="1"/>
    </row>
    <row r="9816" spans="2:18" x14ac:dyDescent="0.25">
      <c r="B9816" s="1"/>
      <c r="C9816" s="1"/>
      <c r="P9816" s="1"/>
      <c r="Q9816" s="1"/>
      <c r="R9816" s="1"/>
    </row>
    <row r="9817" spans="2:18" x14ac:dyDescent="0.25">
      <c r="B9817" s="1"/>
      <c r="C9817" s="1"/>
      <c r="P9817" s="1"/>
      <c r="Q9817" s="1"/>
    </row>
    <row r="9818" spans="2:18" x14ac:dyDescent="0.25">
      <c r="B9818" s="1"/>
      <c r="C9818" s="1"/>
      <c r="P9818" s="1"/>
      <c r="Q9818" s="1"/>
      <c r="R9818" s="1"/>
    </row>
    <row r="9819" spans="2:18" x14ac:dyDescent="0.25">
      <c r="B9819" s="1"/>
      <c r="C9819" s="1"/>
      <c r="G9819" s="1"/>
      <c r="P9819" s="1"/>
      <c r="Q9819" s="1"/>
    </row>
    <row r="9820" spans="2:18" x14ac:dyDescent="0.25">
      <c r="B9820" s="1"/>
      <c r="C9820" s="1"/>
      <c r="G9820" s="1"/>
      <c r="P9820" s="1"/>
      <c r="Q9820" s="1"/>
    </row>
    <row r="9821" spans="2:18" x14ac:dyDescent="0.25">
      <c r="B9821" s="1"/>
      <c r="C9821" s="1"/>
      <c r="P9821" s="1"/>
      <c r="Q9821" s="1"/>
    </row>
    <row r="9822" spans="2:18" x14ac:dyDescent="0.25">
      <c r="B9822" s="1"/>
      <c r="C9822" s="1"/>
      <c r="P9822" s="1"/>
      <c r="Q9822" s="1"/>
    </row>
    <row r="9823" spans="2:18" x14ac:dyDescent="0.25">
      <c r="B9823" s="1"/>
      <c r="C9823" s="1"/>
      <c r="G9823" s="1"/>
      <c r="P9823" s="1"/>
      <c r="Q9823" s="1"/>
    </row>
    <row r="9824" spans="2:18" x14ac:dyDescent="0.25">
      <c r="B9824" s="1"/>
      <c r="C9824" s="1"/>
      <c r="G9824" s="1"/>
      <c r="P9824" s="1"/>
      <c r="Q9824" s="1"/>
      <c r="R9824" s="1"/>
    </row>
    <row r="9825" spans="2:18" x14ac:dyDescent="0.25">
      <c r="B9825" s="1"/>
      <c r="C9825" s="1"/>
      <c r="P9825" s="1"/>
      <c r="Q9825" s="1"/>
    </row>
    <row r="9826" spans="2:18" x14ac:dyDescent="0.25">
      <c r="B9826" s="1"/>
      <c r="C9826" s="1"/>
      <c r="P9826" s="1"/>
      <c r="Q9826" s="1"/>
    </row>
    <row r="9827" spans="2:18" x14ac:dyDescent="0.25">
      <c r="B9827" s="1"/>
      <c r="C9827" s="1"/>
      <c r="P9827" s="1"/>
      <c r="Q9827" s="1"/>
    </row>
    <row r="9828" spans="2:18" x14ac:dyDescent="0.25">
      <c r="B9828" s="1"/>
      <c r="C9828" s="1"/>
      <c r="P9828" s="1"/>
      <c r="Q9828" s="1"/>
      <c r="R9828" s="1"/>
    </row>
    <row r="9829" spans="2:18" x14ac:dyDescent="0.25">
      <c r="B9829" s="1"/>
      <c r="C9829" s="1"/>
      <c r="G9829" s="1"/>
      <c r="P9829" s="1"/>
      <c r="Q9829" s="1"/>
    </row>
    <row r="9830" spans="2:18" x14ac:dyDescent="0.25">
      <c r="B9830" s="1"/>
      <c r="C9830" s="1"/>
      <c r="P9830" s="1"/>
      <c r="Q9830" s="1"/>
      <c r="R9830" s="1"/>
    </row>
    <row r="9831" spans="2:18" x14ac:dyDescent="0.25">
      <c r="B9831" s="1"/>
      <c r="C9831" s="1"/>
      <c r="P9831" s="1"/>
      <c r="Q9831" s="1"/>
    </row>
    <row r="9832" spans="2:18" x14ac:dyDescent="0.25">
      <c r="B9832" s="1"/>
      <c r="C9832" s="1"/>
      <c r="P9832" s="1"/>
      <c r="Q9832" s="1"/>
    </row>
    <row r="9833" spans="2:18" x14ac:dyDescent="0.25">
      <c r="B9833" s="1"/>
      <c r="C9833" s="1"/>
      <c r="P9833" s="1"/>
      <c r="Q9833" s="1"/>
    </row>
    <row r="9834" spans="2:18" x14ac:dyDescent="0.25">
      <c r="B9834" s="1"/>
      <c r="C9834" s="1"/>
      <c r="G9834" s="1"/>
      <c r="P9834" s="1"/>
      <c r="Q9834" s="1"/>
      <c r="R9834" s="1"/>
    </row>
    <row r="9835" spans="2:18" x14ac:dyDescent="0.25">
      <c r="B9835" s="1"/>
      <c r="C9835" s="1"/>
      <c r="G9835" s="1"/>
      <c r="P9835" s="1"/>
      <c r="Q9835" s="1"/>
      <c r="R9835" s="1"/>
    </row>
    <row r="9836" spans="2:18" x14ac:dyDescent="0.25">
      <c r="B9836" s="1"/>
      <c r="C9836" s="1"/>
      <c r="P9836" s="1"/>
      <c r="Q9836" s="1"/>
      <c r="R9836" s="1"/>
    </row>
    <row r="9837" spans="2:18" x14ac:dyDescent="0.25">
      <c r="B9837" s="1"/>
      <c r="C9837" s="1"/>
      <c r="P9837" s="1"/>
      <c r="Q9837" s="1"/>
      <c r="R9837" s="1"/>
    </row>
    <row r="9838" spans="2:18" x14ac:dyDescent="0.25">
      <c r="B9838" s="1"/>
      <c r="C9838" s="1"/>
      <c r="G9838" s="1"/>
      <c r="P9838" s="1"/>
      <c r="Q9838" s="1"/>
      <c r="R9838" s="1"/>
    </row>
    <row r="9839" spans="2:18" x14ac:dyDescent="0.25">
      <c r="B9839" s="1"/>
      <c r="C9839" s="1"/>
      <c r="G9839" s="1"/>
      <c r="P9839" s="1"/>
      <c r="Q9839" s="1"/>
      <c r="R9839" s="1"/>
    </row>
    <row r="9840" spans="2:18" x14ac:dyDescent="0.25">
      <c r="B9840" s="1"/>
      <c r="C9840" s="1"/>
      <c r="P9840" s="1"/>
      <c r="Q9840" s="1"/>
    </row>
    <row r="9841" spans="2:18" x14ac:dyDescent="0.25">
      <c r="B9841" s="1"/>
      <c r="C9841" s="1"/>
      <c r="P9841" s="1"/>
      <c r="Q9841" s="1"/>
    </row>
    <row r="9842" spans="2:18" x14ac:dyDescent="0.25">
      <c r="B9842" s="1"/>
      <c r="C9842" s="1"/>
      <c r="P9842" s="1"/>
      <c r="Q9842" s="1"/>
    </row>
    <row r="9843" spans="2:18" x14ac:dyDescent="0.25">
      <c r="B9843" s="1"/>
      <c r="C9843" s="1"/>
      <c r="P9843" s="1"/>
      <c r="Q9843" s="1"/>
      <c r="R9843" s="1"/>
    </row>
    <row r="9844" spans="2:18" x14ac:dyDescent="0.25">
      <c r="B9844" s="1"/>
      <c r="C9844" s="1"/>
      <c r="P9844" s="1"/>
      <c r="Q9844" s="1"/>
    </row>
    <row r="9845" spans="2:18" x14ac:dyDescent="0.25">
      <c r="B9845" s="1"/>
      <c r="C9845" s="1"/>
      <c r="P9845" s="1"/>
      <c r="Q9845" s="1"/>
    </row>
    <row r="9846" spans="2:18" x14ac:dyDescent="0.25">
      <c r="B9846" s="1"/>
      <c r="C9846" s="1"/>
      <c r="P9846" s="1"/>
      <c r="Q9846" s="1"/>
    </row>
    <row r="9847" spans="2:18" x14ac:dyDescent="0.25">
      <c r="B9847" s="1"/>
      <c r="C9847" s="1"/>
      <c r="P9847" s="1"/>
      <c r="Q9847" s="1"/>
    </row>
    <row r="9848" spans="2:18" x14ac:dyDescent="0.25">
      <c r="B9848" s="1"/>
      <c r="C9848" s="1"/>
      <c r="P9848" s="1"/>
      <c r="Q9848" s="1"/>
    </row>
    <row r="9849" spans="2:18" x14ac:dyDescent="0.25">
      <c r="B9849" s="1"/>
      <c r="C9849" s="1"/>
      <c r="P9849" s="1"/>
      <c r="Q9849" s="1"/>
    </row>
    <row r="9850" spans="2:18" x14ac:dyDescent="0.25">
      <c r="B9850" s="1"/>
      <c r="C9850" s="1"/>
      <c r="G9850" s="1"/>
      <c r="P9850" s="1"/>
      <c r="Q9850" s="1"/>
    </row>
    <row r="9851" spans="2:18" x14ac:dyDescent="0.25">
      <c r="B9851" s="1"/>
      <c r="C9851" s="1"/>
      <c r="P9851" s="1"/>
      <c r="Q9851" s="1"/>
    </row>
    <row r="9852" spans="2:18" x14ac:dyDescent="0.25">
      <c r="B9852" s="1"/>
      <c r="C9852" s="1"/>
      <c r="G9852" s="1"/>
      <c r="P9852" s="1"/>
      <c r="Q9852" s="1"/>
      <c r="R9852" s="1"/>
    </row>
    <row r="9853" spans="2:18" x14ac:dyDescent="0.25">
      <c r="B9853" s="1"/>
      <c r="C9853" s="1"/>
      <c r="P9853" s="1"/>
      <c r="Q9853" s="1"/>
      <c r="R9853" s="1"/>
    </row>
    <row r="9854" spans="2:18" x14ac:dyDescent="0.25">
      <c r="B9854" s="1"/>
      <c r="C9854" s="1"/>
      <c r="G9854" s="1"/>
      <c r="P9854" s="1"/>
      <c r="Q9854" s="1"/>
      <c r="R9854" s="1"/>
    </row>
    <row r="9855" spans="2:18" x14ac:dyDescent="0.25">
      <c r="B9855" s="1"/>
      <c r="C9855" s="1"/>
      <c r="P9855" s="1"/>
      <c r="Q9855" s="1"/>
    </row>
    <row r="9856" spans="2:18" x14ac:dyDescent="0.25">
      <c r="B9856" s="1"/>
      <c r="C9856" s="1"/>
      <c r="G9856" s="1"/>
      <c r="P9856" s="1"/>
      <c r="Q9856" s="1"/>
      <c r="R9856" s="1"/>
    </row>
    <row r="9857" spans="2:18" x14ac:dyDescent="0.25">
      <c r="B9857" s="1"/>
      <c r="C9857" s="1"/>
      <c r="P9857" s="1"/>
      <c r="Q9857" s="1"/>
    </row>
    <row r="9858" spans="2:18" x14ac:dyDescent="0.25">
      <c r="B9858" s="1"/>
      <c r="C9858" s="1"/>
      <c r="P9858" s="1"/>
      <c r="Q9858" s="1"/>
    </row>
    <row r="9859" spans="2:18" x14ac:dyDescent="0.25">
      <c r="B9859" s="1"/>
      <c r="C9859" s="1"/>
      <c r="P9859" s="1"/>
      <c r="Q9859" s="1"/>
    </row>
    <row r="9860" spans="2:18" x14ac:dyDescent="0.25">
      <c r="B9860" s="1"/>
      <c r="C9860" s="1"/>
      <c r="P9860" s="1"/>
      <c r="Q9860" s="1"/>
    </row>
    <row r="9861" spans="2:18" x14ac:dyDescent="0.25">
      <c r="B9861" s="1"/>
      <c r="C9861" s="1"/>
      <c r="P9861" s="1"/>
      <c r="Q9861" s="1"/>
    </row>
    <row r="9862" spans="2:18" x14ac:dyDescent="0.25">
      <c r="B9862" s="1"/>
      <c r="C9862" s="1"/>
      <c r="P9862" s="1"/>
      <c r="Q9862" s="1"/>
    </row>
    <row r="9863" spans="2:18" x14ac:dyDescent="0.25">
      <c r="B9863" s="1"/>
      <c r="C9863" s="1"/>
      <c r="G9863" s="1"/>
      <c r="P9863" s="1"/>
      <c r="Q9863" s="1"/>
      <c r="R9863" s="1"/>
    </row>
    <row r="9864" spans="2:18" x14ac:dyDescent="0.25">
      <c r="B9864" s="1"/>
      <c r="C9864" s="1"/>
      <c r="P9864" s="1"/>
      <c r="Q9864" s="1"/>
    </row>
    <row r="9865" spans="2:18" x14ac:dyDescent="0.25">
      <c r="B9865" s="1"/>
      <c r="C9865" s="1"/>
      <c r="P9865" s="1"/>
      <c r="Q9865" s="1"/>
    </row>
    <row r="9866" spans="2:18" x14ac:dyDescent="0.25">
      <c r="B9866" s="1"/>
      <c r="C9866" s="1"/>
      <c r="P9866" s="1"/>
      <c r="Q9866" s="1"/>
      <c r="R9866" s="1"/>
    </row>
    <row r="9867" spans="2:18" x14ac:dyDescent="0.25">
      <c r="B9867" s="1"/>
      <c r="C9867" s="1"/>
      <c r="P9867" s="1"/>
      <c r="Q9867" s="1"/>
      <c r="R9867" s="1"/>
    </row>
    <row r="9868" spans="2:18" x14ac:dyDescent="0.25">
      <c r="B9868" s="1"/>
      <c r="C9868" s="1"/>
      <c r="G9868" s="1"/>
      <c r="P9868" s="1"/>
      <c r="Q9868" s="1"/>
    </row>
    <row r="9869" spans="2:18" x14ac:dyDescent="0.25">
      <c r="B9869" s="1"/>
      <c r="C9869" s="1"/>
      <c r="P9869" s="1"/>
      <c r="Q9869" s="1"/>
    </row>
    <row r="9870" spans="2:18" x14ac:dyDescent="0.25">
      <c r="B9870" s="1"/>
      <c r="C9870" s="1"/>
      <c r="P9870" s="1"/>
      <c r="Q9870" s="1"/>
      <c r="R9870" s="1"/>
    </row>
    <row r="9871" spans="2:18" x14ac:dyDescent="0.25">
      <c r="B9871" s="1"/>
      <c r="C9871" s="1"/>
      <c r="G9871" s="1"/>
      <c r="P9871" s="1"/>
      <c r="Q9871" s="1"/>
      <c r="R9871" s="1"/>
    </row>
    <row r="9872" spans="2:18" x14ac:dyDescent="0.25">
      <c r="B9872" s="1"/>
      <c r="C9872" s="1"/>
      <c r="F9872" s="1"/>
      <c r="P9872" s="1"/>
      <c r="Q9872" s="1"/>
      <c r="R9872" s="1"/>
    </row>
    <row r="9873" spans="2:18" x14ac:dyDescent="0.25">
      <c r="B9873" s="1"/>
      <c r="C9873" s="1"/>
      <c r="P9873" s="1"/>
      <c r="Q9873" s="1"/>
      <c r="R9873" s="1"/>
    </row>
    <row r="9874" spans="2:18" x14ac:dyDescent="0.25">
      <c r="B9874" s="1"/>
      <c r="C9874" s="1"/>
      <c r="P9874" s="1"/>
      <c r="Q9874" s="1"/>
    </row>
    <row r="9875" spans="2:18" x14ac:dyDescent="0.25">
      <c r="B9875" s="1"/>
      <c r="C9875" s="1"/>
      <c r="P9875" s="1"/>
      <c r="Q9875" s="1"/>
    </row>
    <row r="9876" spans="2:18" x14ac:dyDescent="0.25">
      <c r="B9876" s="1"/>
      <c r="C9876" s="1"/>
      <c r="P9876" s="1"/>
      <c r="Q9876" s="1"/>
    </row>
    <row r="9877" spans="2:18" x14ac:dyDescent="0.25">
      <c r="B9877" s="1"/>
      <c r="C9877" s="1"/>
      <c r="P9877" s="1"/>
      <c r="Q9877" s="1"/>
    </row>
    <row r="9878" spans="2:18" x14ac:dyDescent="0.25">
      <c r="B9878" s="1"/>
      <c r="C9878" s="1"/>
      <c r="P9878" s="1"/>
      <c r="Q9878" s="1"/>
    </row>
    <row r="9879" spans="2:18" x14ac:dyDescent="0.25">
      <c r="B9879" s="1"/>
      <c r="C9879" s="1"/>
      <c r="P9879" s="1"/>
      <c r="Q9879" s="1"/>
      <c r="R9879" s="1"/>
    </row>
    <row r="9880" spans="2:18" x14ac:dyDescent="0.25">
      <c r="B9880" s="1"/>
      <c r="C9880" s="1"/>
      <c r="P9880" s="1"/>
      <c r="Q9880" s="1"/>
    </row>
    <row r="9881" spans="2:18" x14ac:dyDescent="0.25">
      <c r="B9881" s="1"/>
      <c r="C9881" s="1"/>
      <c r="P9881" s="1"/>
      <c r="Q9881" s="1"/>
    </row>
    <row r="9882" spans="2:18" x14ac:dyDescent="0.25">
      <c r="B9882" s="1"/>
      <c r="C9882" s="1"/>
      <c r="P9882" s="1"/>
      <c r="Q9882" s="1"/>
    </row>
    <row r="9883" spans="2:18" x14ac:dyDescent="0.25">
      <c r="B9883" s="1"/>
      <c r="C9883" s="1"/>
      <c r="P9883" s="1"/>
      <c r="Q9883" s="1"/>
      <c r="R9883" s="1"/>
    </row>
    <row r="9884" spans="2:18" x14ac:dyDescent="0.25">
      <c r="B9884" s="1"/>
      <c r="C9884" s="1"/>
      <c r="P9884" s="1"/>
      <c r="Q9884" s="1"/>
      <c r="R9884" s="1"/>
    </row>
    <row r="9885" spans="2:18" x14ac:dyDescent="0.25">
      <c r="B9885" s="1"/>
      <c r="C9885" s="1"/>
      <c r="P9885" s="1"/>
      <c r="Q9885" s="1"/>
      <c r="R9885" s="1"/>
    </row>
    <row r="9886" spans="2:18" x14ac:dyDescent="0.25">
      <c r="B9886" s="1"/>
      <c r="C9886" s="1"/>
      <c r="G9886" s="1"/>
      <c r="P9886" s="1"/>
      <c r="Q9886" s="1"/>
      <c r="R9886" s="1"/>
    </row>
    <row r="9887" spans="2:18" x14ac:dyDescent="0.25">
      <c r="B9887" s="1"/>
      <c r="C9887" s="1"/>
      <c r="P9887" s="1"/>
      <c r="Q9887" s="1"/>
    </row>
    <row r="9888" spans="2:18" x14ac:dyDescent="0.25">
      <c r="B9888" s="1"/>
      <c r="C9888" s="1"/>
      <c r="G9888" s="1"/>
      <c r="P9888" s="1"/>
      <c r="Q9888" s="1"/>
      <c r="R9888" s="1"/>
    </row>
    <row r="9889" spans="2:18" x14ac:dyDescent="0.25">
      <c r="B9889" s="1"/>
      <c r="C9889" s="1"/>
      <c r="F9889" s="1"/>
      <c r="P9889" s="1"/>
      <c r="Q9889" s="1"/>
      <c r="R9889" s="1"/>
    </row>
    <row r="9890" spans="2:18" x14ac:dyDescent="0.25">
      <c r="B9890" s="1"/>
      <c r="C9890" s="1"/>
      <c r="P9890" s="1"/>
      <c r="Q9890" s="1"/>
      <c r="R9890" s="1"/>
    </row>
    <row r="9891" spans="2:18" x14ac:dyDescent="0.25">
      <c r="B9891" s="1"/>
      <c r="C9891" s="1"/>
      <c r="P9891" s="1"/>
      <c r="Q9891" s="1"/>
    </row>
    <row r="9892" spans="2:18" x14ac:dyDescent="0.25">
      <c r="B9892" s="1"/>
      <c r="C9892" s="1"/>
      <c r="G9892" s="1"/>
      <c r="P9892" s="1"/>
      <c r="Q9892" s="1"/>
      <c r="R9892" s="1"/>
    </row>
    <row r="9893" spans="2:18" x14ac:dyDescent="0.25">
      <c r="B9893" s="1"/>
      <c r="C9893" s="1"/>
      <c r="P9893" s="1"/>
      <c r="Q9893" s="1"/>
      <c r="R9893" s="1"/>
    </row>
    <row r="9894" spans="2:18" x14ac:dyDescent="0.25">
      <c r="B9894" s="1"/>
      <c r="C9894" s="1"/>
      <c r="G9894" s="1"/>
      <c r="P9894" s="1"/>
      <c r="Q9894" s="1"/>
      <c r="R9894" s="1"/>
    </row>
    <row r="9895" spans="2:18" x14ac:dyDescent="0.25">
      <c r="B9895" s="1"/>
      <c r="C9895" s="1"/>
      <c r="P9895" s="1"/>
      <c r="Q9895" s="1"/>
    </row>
    <row r="9896" spans="2:18" x14ac:dyDescent="0.25">
      <c r="B9896" s="1"/>
      <c r="C9896" s="1"/>
      <c r="P9896" s="1"/>
      <c r="Q9896" s="1"/>
      <c r="R9896" s="1"/>
    </row>
    <row r="9897" spans="2:18" x14ac:dyDescent="0.25">
      <c r="B9897" s="1"/>
      <c r="C9897" s="1"/>
      <c r="P9897" s="1"/>
      <c r="Q9897" s="1"/>
    </row>
    <row r="9898" spans="2:18" x14ac:dyDescent="0.25">
      <c r="B9898" s="1"/>
      <c r="C9898" s="1"/>
      <c r="P9898" s="1"/>
      <c r="Q9898" s="1"/>
    </row>
    <row r="9899" spans="2:18" x14ac:dyDescent="0.25">
      <c r="B9899" s="1"/>
      <c r="C9899" s="1"/>
      <c r="P9899" s="1"/>
      <c r="Q9899" s="1"/>
      <c r="R9899" s="1"/>
    </row>
    <row r="9900" spans="2:18" x14ac:dyDescent="0.25">
      <c r="B9900" s="1"/>
      <c r="C9900" s="1"/>
      <c r="P9900" s="1"/>
      <c r="Q9900" s="1"/>
    </row>
    <row r="9901" spans="2:18" x14ac:dyDescent="0.25">
      <c r="B9901" s="1"/>
      <c r="C9901" s="1"/>
      <c r="P9901" s="1"/>
      <c r="Q9901" s="1"/>
    </row>
    <row r="9902" spans="2:18" x14ac:dyDescent="0.25">
      <c r="B9902" s="1"/>
      <c r="C9902" s="1"/>
      <c r="P9902" s="1"/>
      <c r="Q9902" s="1"/>
    </row>
    <row r="9903" spans="2:18" x14ac:dyDescent="0.25">
      <c r="B9903" s="1"/>
      <c r="C9903" s="1"/>
      <c r="P9903" s="1"/>
      <c r="Q9903" s="1"/>
    </row>
    <row r="9904" spans="2:18" x14ac:dyDescent="0.25">
      <c r="B9904" s="1"/>
      <c r="C9904" s="1"/>
      <c r="P9904" s="1"/>
      <c r="Q9904" s="1"/>
    </row>
    <row r="9905" spans="2:18" x14ac:dyDescent="0.25">
      <c r="B9905" s="1"/>
      <c r="C9905" s="1"/>
      <c r="P9905" s="1"/>
      <c r="Q9905" s="1"/>
    </row>
    <row r="9906" spans="2:18" x14ac:dyDescent="0.25">
      <c r="B9906" s="1"/>
      <c r="C9906" s="1"/>
      <c r="G9906" s="1"/>
      <c r="P9906" s="1"/>
      <c r="Q9906" s="1"/>
      <c r="R9906" s="1"/>
    </row>
    <row r="9907" spans="2:18" x14ac:dyDescent="0.25">
      <c r="B9907" s="1"/>
      <c r="C9907" s="1"/>
      <c r="G9907" s="1"/>
      <c r="P9907" s="1"/>
      <c r="Q9907" s="1"/>
    </row>
    <row r="9908" spans="2:18" x14ac:dyDescent="0.25">
      <c r="B9908" s="1"/>
      <c r="C9908" s="1"/>
      <c r="P9908" s="1"/>
      <c r="Q9908" s="1"/>
    </row>
    <row r="9909" spans="2:18" x14ac:dyDescent="0.25">
      <c r="B9909" s="1"/>
      <c r="C9909" s="1"/>
      <c r="F9909" s="1"/>
      <c r="P9909" s="1"/>
      <c r="Q9909" s="1"/>
      <c r="R9909" s="1"/>
    </row>
    <row r="9910" spans="2:18" x14ac:dyDescent="0.25">
      <c r="B9910" s="1"/>
      <c r="C9910" s="1"/>
      <c r="P9910" s="1"/>
      <c r="Q9910" s="1"/>
    </row>
    <row r="9911" spans="2:18" x14ac:dyDescent="0.25">
      <c r="B9911" s="1"/>
      <c r="C9911" s="1"/>
      <c r="P9911" s="1"/>
      <c r="Q9911" s="1"/>
      <c r="R9911" s="1"/>
    </row>
    <row r="9912" spans="2:18" x14ac:dyDescent="0.25">
      <c r="B9912" s="1"/>
      <c r="C9912" s="1"/>
      <c r="G9912" s="1"/>
      <c r="P9912" s="1"/>
      <c r="Q9912" s="1"/>
      <c r="R9912" s="1"/>
    </row>
    <row r="9913" spans="2:18" x14ac:dyDescent="0.25">
      <c r="B9913" s="1"/>
      <c r="C9913" s="1"/>
      <c r="G9913" s="1"/>
      <c r="P9913" s="1"/>
      <c r="Q9913" s="1"/>
      <c r="R9913" s="1"/>
    </row>
    <row r="9914" spans="2:18" x14ac:dyDescent="0.25">
      <c r="B9914" s="1"/>
      <c r="C9914" s="1"/>
      <c r="F9914" s="1"/>
      <c r="P9914" s="1"/>
      <c r="Q9914" s="1"/>
      <c r="R9914" s="1"/>
    </row>
    <row r="9915" spans="2:18" x14ac:dyDescent="0.25">
      <c r="B9915" s="1"/>
      <c r="C9915" s="1"/>
      <c r="P9915" s="1"/>
      <c r="Q9915" s="1"/>
    </row>
    <row r="9916" spans="2:18" x14ac:dyDescent="0.25">
      <c r="B9916" s="1"/>
      <c r="C9916" s="1"/>
      <c r="P9916" s="1"/>
      <c r="Q9916" s="1"/>
    </row>
    <row r="9917" spans="2:18" x14ac:dyDescent="0.25">
      <c r="B9917" s="1"/>
      <c r="C9917" s="1"/>
      <c r="P9917" s="1"/>
      <c r="Q9917" s="1"/>
    </row>
    <row r="9918" spans="2:18" x14ac:dyDescent="0.25">
      <c r="B9918" s="1"/>
      <c r="C9918" s="1"/>
      <c r="P9918" s="1"/>
      <c r="Q9918" s="1"/>
    </row>
    <row r="9919" spans="2:18" x14ac:dyDescent="0.25">
      <c r="B9919" s="1"/>
      <c r="C9919" s="1"/>
      <c r="P9919" s="1"/>
      <c r="Q9919" s="1"/>
    </row>
    <row r="9920" spans="2:18" x14ac:dyDescent="0.25">
      <c r="B9920" s="1"/>
      <c r="C9920" s="1"/>
      <c r="P9920" s="1"/>
      <c r="Q9920" s="1"/>
    </row>
    <row r="9921" spans="2:18" x14ac:dyDescent="0.25">
      <c r="B9921" s="1"/>
      <c r="C9921" s="1"/>
      <c r="P9921" s="1"/>
      <c r="Q9921" s="1"/>
    </row>
    <row r="9922" spans="2:18" x14ac:dyDescent="0.25">
      <c r="B9922" s="1"/>
      <c r="C9922" s="1"/>
      <c r="P9922" s="1"/>
      <c r="Q9922" s="1"/>
    </row>
    <row r="9923" spans="2:18" x14ac:dyDescent="0.25">
      <c r="B9923" s="1"/>
      <c r="C9923" s="1"/>
      <c r="G9923" s="1"/>
      <c r="P9923" s="1"/>
      <c r="Q9923" s="1"/>
      <c r="R9923" s="1"/>
    </row>
    <row r="9924" spans="2:18" x14ac:dyDescent="0.25">
      <c r="B9924" s="1"/>
      <c r="C9924" s="1"/>
      <c r="G9924" s="1"/>
      <c r="P9924" s="1"/>
      <c r="Q9924" s="1"/>
      <c r="R9924" s="1"/>
    </row>
    <row r="9925" spans="2:18" x14ac:dyDescent="0.25">
      <c r="B9925" s="1"/>
      <c r="C9925" s="1"/>
      <c r="P9925" s="1"/>
      <c r="Q9925" s="1"/>
      <c r="R9925" s="1"/>
    </row>
    <row r="9926" spans="2:18" x14ac:dyDescent="0.25">
      <c r="B9926" s="1"/>
      <c r="C9926" s="1"/>
      <c r="P9926" s="1"/>
      <c r="Q9926" s="1"/>
      <c r="R9926" s="1"/>
    </row>
    <row r="9927" spans="2:18" x14ac:dyDescent="0.25">
      <c r="B9927" s="1"/>
      <c r="C9927" s="1"/>
      <c r="P9927" s="1"/>
      <c r="Q9927" s="1"/>
    </row>
    <row r="9928" spans="2:18" x14ac:dyDescent="0.25">
      <c r="B9928" s="1"/>
      <c r="C9928" s="1"/>
      <c r="G9928" s="1"/>
      <c r="P9928" s="1"/>
      <c r="Q9928" s="1"/>
      <c r="R9928" s="1"/>
    </row>
    <row r="9929" spans="2:18" x14ac:dyDescent="0.25">
      <c r="B9929" s="1"/>
      <c r="C9929" s="1"/>
      <c r="P9929" s="1"/>
      <c r="Q9929" s="1"/>
    </row>
    <row r="9930" spans="2:18" x14ac:dyDescent="0.25">
      <c r="B9930" s="1"/>
      <c r="C9930" s="1"/>
      <c r="F9930" s="1"/>
      <c r="P9930" s="1"/>
      <c r="Q9930" s="1"/>
      <c r="R9930" s="1"/>
    </row>
    <row r="9931" spans="2:18" x14ac:dyDescent="0.25">
      <c r="B9931" s="1"/>
      <c r="C9931" s="1"/>
      <c r="P9931" s="1"/>
      <c r="Q9931" s="1"/>
    </row>
    <row r="9932" spans="2:18" x14ac:dyDescent="0.25">
      <c r="B9932" s="1"/>
      <c r="C9932" s="1"/>
      <c r="P9932" s="1"/>
      <c r="Q9932" s="1"/>
    </row>
    <row r="9933" spans="2:18" x14ac:dyDescent="0.25">
      <c r="B9933" s="1"/>
      <c r="C9933" s="1"/>
      <c r="P9933" s="1"/>
      <c r="Q9933" s="1"/>
    </row>
    <row r="9934" spans="2:18" x14ac:dyDescent="0.25">
      <c r="B9934" s="1"/>
      <c r="C9934" s="1"/>
      <c r="P9934" s="1"/>
      <c r="Q9934" s="1"/>
    </row>
    <row r="9935" spans="2:18" x14ac:dyDescent="0.25">
      <c r="B9935" s="1"/>
      <c r="C9935" s="1"/>
      <c r="F9935" s="1"/>
      <c r="P9935" s="1"/>
      <c r="Q9935" s="1"/>
      <c r="R9935" s="1"/>
    </row>
    <row r="9936" spans="2:18" x14ac:dyDescent="0.25">
      <c r="B9936" s="1"/>
      <c r="C9936" s="1"/>
      <c r="P9936" s="1"/>
      <c r="Q9936" s="1"/>
      <c r="R9936" s="1"/>
    </row>
    <row r="9937" spans="2:18" x14ac:dyDescent="0.25">
      <c r="B9937" s="1"/>
      <c r="C9937" s="1"/>
      <c r="F9937" s="1"/>
      <c r="P9937" s="1"/>
      <c r="Q9937" s="1"/>
      <c r="R9937" s="1"/>
    </row>
    <row r="9938" spans="2:18" x14ac:dyDescent="0.25">
      <c r="B9938" s="1"/>
      <c r="C9938" s="1"/>
      <c r="P9938" s="1"/>
      <c r="Q9938" s="1"/>
    </row>
    <row r="9939" spans="2:18" x14ac:dyDescent="0.25">
      <c r="B9939" s="1"/>
      <c r="C9939" s="1"/>
      <c r="P9939" s="1"/>
      <c r="Q9939" s="1"/>
    </row>
    <row r="9940" spans="2:18" x14ac:dyDescent="0.25">
      <c r="B9940" s="1"/>
      <c r="C9940" s="1"/>
      <c r="G9940" s="1"/>
      <c r="P9940" s="1"/>
      <c r="Q9940" s="1"/>
      <c r="R9940" s="1"/>
    </row>
    <row r="9941" spans="2:18" x14ac:dyDescent="0.25">
      <c r="B9941" s="1"/>
      <c r="C9941" s="1"/>
      <c r="P9941" s="1"/>
      <c r="Q9941" s="1"/>
    </row>
    <row r="9942" spans="2:18" x14ac:dyDescent="0.25">
      <c r="B9942" s="1"/>
      <c r="C9942" s="1"/>
      <c r="P9942" s="1"/>
      <c r="Q9942" s="1"/>
    </row>
    <row r="9943" spans="2:18" x14ac:dyDescent="0.25">
      <c r="B9943" s="1"/>
      <c r="C9943" s="1"/>
      <c r="P9943" s="1"/>
      <c r="Q9943" s="1"/>
    </row>
    <row r="9944" spans="2:18" x14ac:dyDescent="0.25">
      <c r="B9944" s="1"/>
      <c r="C9944" s="1"/>
      <c r="P9944" s="1"/>
      <c r="Q9944" s="1"/>
    </row>
    <row r="9945" spans="2:18" x14ac:dyDescent="0.25">
      <c r="B9945" s="1"/>
      <c r="C9945" s="1"/>
      <c r="P9945" s="1"/>
      <c r="Q9945" s="1"/>
    </row>
    <row r="9946" spans="2:18" x14ac:dyDescent="0.25">
      <c r="B9946" s="1"/>
      <c r="C9946" s="1"/>
      <c r="P9946" s="1"/>
      <c r="Q9946" s="1"/>
    </row>
    <row r="9947" spans="2:18" x14ac:dyDescent="0.25">
      <c r="B9947" s="1"/>
      <c r="C9947" s="1"/>
      <c r="P9947" s="1"/>
      <c r="Q9947" s="1"/>
    </row>
    <row r="9948" spans="2:18" x14ac:dyDescent="0.25">
      <c r="B9948" s="1"/>
      <c r="C9948" s="1"/>
      <c r="P9948" s="1"/>
      <c r="Q9948" s="1"/>
      <c r="R9948" s="1"/>
    </row>
    <row r="9949" spans="2:18" x14ac:dyDescent="0.25">
      <c r="B9949" s="1"/>
      <c r="C9949" s="1"/>
      <c r="P9949" s="1"/>
      <c r="Q9949" s="1"/>
      <c r="R9949" s="1"/>
    </row>
    <row r="9950" spans="2:18" x14ac:dyDescent="0.25">
      <c r="B9950" s="1"/>
      <c r="C9950" s="1"/>
      <c r="P9950" s="1"/>
      <c r="Q9950" s="1"/>
      <c r="R9950" s="1"/>
    </row>
    <row r="9951" spans="2:18" x14ac:dyDescent="0.25">
      <c r="B9951" s="1"/>
      <c r="C9951" s="1"/>
      <c r="P9951" s="1"/>
      <c r="Q9951" s="1"/>
      <c r="R9951" s="1"/>
    </row>
    <row r="9952" spans="2:18" x14ac:dyDescent="0.25">
      <c r="B9952" s="1"/>
      <c r="C9952" s="1"/>
      <c r="P9952" s="1"/>
      <c r="Q9952" s="1"/>
    </row>
    <row r="9953" spans="2:21" x14ac:dyDescent="0.25">
      <c r="B9953" s="1"/>
      <c r="C9953" s="1"/>
      <c r="P9953" s="1"/>
      <c r="Q9953" s="1"/>
      <c r="R9953" s="1"/>
    </row>
    <row r="9954" spans="2:21" x14ac:dyDescent="0.25">
      <c r="B9954" s="1"/>
      <c r="C9954" s="1"/>
      <c r="P9954" s="1"/>
      <c r="Q9954" s="1"/>
    </row>
    <row r="9955" spans="2:21" x14ac:dyDescent="0.25">
      <c r="B9955" s="1"/>
      <c r="C9955" s="1"/>
      <c r="P9955" s="1"/>
      <c r="Q9955" s="1"/>
    </row>
    <row r="9956" spans="2:21" x14ac:dyDescent="0.25">
      <c r="B9956" s="1"/>
      <c r="C9956" s="1"/>
      <c r="G9956" s="1"/>
      <c r="P9956" s="1"/>
      <c r="Q9956" s="1"/>
      <c r="R9956" s="1"/>
    </row>
    <row r="9957" spans="2:21" x14ac:dyDescent="0.25">
      <c r="B9957" s="1"/>
      <c r="C9957" s="1"/>
      <c r="P9957" s="1"/>
      <c r="Q9957" s="1"/>
      <c r="U9957" s="1"/>
    </row>
    <row r="9958" spans="2:21" x14ac:dyDescent="0.25">
      <c r="B9958" s="1"/>
      <c r="C9958" s="1"/>
      <c r="P9958" s="1"/>
      <c r="Q9958" s="1"/>
    </row>
    <row r="9959" spans="2:21" x14ac:dyDescent="0.25">
      <c r="B9959" s="1"/>
      <c r="C9959" s="1"/>
      <c r="P9959" s="1"/>
      <c r="Q9959" s="1"/>
      <c r="R9959" s="1"/>
    </row>
    <row r="9960" spans="2:21" x14ac:dyDescent="0.25">
      <c r="B9960" s="1"/>
      <c r="C9960" s="1"/>
      <c r="G9960" s="1"/>
      <c r="P9960" s="1"/>
      <c r="Q9960" s="1"/>
    </row>
    <row r="9961" spans="2:21" x14ac:dyDescent="0.25">
      <c r="B9961" s="1"/>
      <c r="C9961" s="1"/>
      <c r="P9961" s="1"/>
      <c r="Q9961" s="1"/>
    </row>
    <row r="9962" spans="2:21" x14ac:dyDescent="0.25">
      <c r="B9962" s="1"/>
      <c r="C9962" s="1"/>
      <c r="P9962" s="1"/>
      <c r="Q9962" s="1"/>
      <c r="R9962" s="1"/>
    </row>
    <row r="9963" spans="2:21" x14ac:dyDescent="0.25">
      <c r="B9963" s="1"/>
      <c r="C9963" s="1"/>
      <c r="P9963" s="1"/>
      <c r="Q9963" s="1"/>
    </row>
    <row r="9964" spans="2:21" x14ac:dyDescent="0.25">
      <c r="B9964" s="1"/>
      <c r="C9964" s="1"/>
      <c r="F9964" s="1"/>
      <c r="P9964" s="1"/>
      <c r="Q9964" s="1"/>
      <c r="R9964" s="1"/>
    </row>
    <row r="9965" spans="2:21" x14ac:dyDescent="0.25">
      <c r="B9965" s="1"/>
      <c r="C9965" s="1"/>
      <c r="G9965" s="1"/>
      <c r="P9965" s="1"/>
      <c r="Q9965" s="1"/>
      <c r="R9965" s="1"/>
    </row>
    <row r="9966" spans="2:21" x14ac:dyDescent="0.25">
      <c r="B9966" s="1"/>
      <c r="C9966" s="1"/>
      <c r="P9966" s="1"/>
      <c r="Q9966" s="1"/>
    </row>
    <row r="9967" spans="2:21" x14ac:dyDescent="0.25">
      <c r="B9967" s="1"/>
      <c r="C9967" s="1"/>
      <c r="P9967" s="1"/>
      <c r="Q9967" s="1"/>
    </row>
    <row r="9968" spans="2:21" x14ac:dyDescent="0.25">
      <c r="B9968" s="1"/>
      <c r="C9968" s="1"/>
      <c r="G9968" s="1"/>
      <c r="P9968" s="1"/>
      <c r="Q9968" s="1"/>
      <c r="R9968" s="1"/>
    </row>
    <row r="9969" spans="2:18" x14ac:dyDescent="0.25">
      <c r="B9969" s="1"/>
      <c r="C9969" s="1"/>
      <c r="F9969" s="1"/>
      <c r="P9969" s="1"/>
      <c r="Q9969" s="1"/>
      <c r="R9969" s="1"/>
    </row>
    <row r="9970" spans="2:18" x14ac:dyDescent="0.25">
      <c r="B9970" s="1"/>
      <c r="C9970" s="1"/>
      <c r="P9970" s="1"/>
      <c r="Q9970" s="1"/>
    </row>
    <row r="9971" spans="2:18" x14ac:dyDescent="0.25">
      <c r="B9971" s="1"/>
      <c r="C9971" s="1"/>
      <c r="P9971" s="1"/>
      <c r="Q9971" s="1"/>
    </row>
    <row r="9972" spans="2:18" x14ac:dyDescent="0.25">
      <c r="B9972" s="1"/>
      <c r="C9972" s="1"/>
      <c r="P9972" s="1"/>
      <c r="Q9972" s="1"/>
      <c r="R9972" s="1"/>
    </row>
    <row r="9973" spans="2:18" x14ac:dyDescent="0.25">
      <c r="B9973" s="1"/>
      <c r="C9973" s="1"/>
      <c r="P9973" s="1"/>
      <c r="Q9973" s="1"/>
    </row>
    <row r="9974" spans="2:18" x14ac:dyDescent="0.25">
      <c r="B9974" s="1"/>
      <c r="C9974" s="1"/>
      <c r="P9974" s="1"/>
      <c r="Q9974" s="1"/>
    </row>
    <row r="9975" spans="2:18" x14ac:dyDescent="0.25">
      <c r="B9975" s="1"/>
      <c r="C9975" s="1"/>
      <c r="P9975" s="1"/>
      <c r="Q9975" s="1"/>
      <c r="R9975" s="1"/>
    </row>
    <row r="9976" spans="2:18" x14ac:dyDescent="0.25">
      <c r="B9976" s="1"/>
      <c r="C9976" s="1"/>
      <c r="P9976" s="1"/>
      <c r="Q9976" s="1"/>
      <c r="R9976" s="1"/>
    </row>
    <row r="9977" spans="2:18" x14ac:dyDescent="0.25">
      <c r="B9977" s="1"/>
      <c r="C9977" s="1"/>
      <c r="P9977" s="1"/>
      <c r="Q9977" s="1"/>
    </row>
    <row r="9978" spans="2:18" x14ac:dyDescent="0.25">
      <c r="B9978" s="1"/>
      <c r="C9978" s="1"/>
      <c r="P9978" s="1"/>
      <c r="Q9978" s="1"/>
    </row>
    <row r="9979" spans="2:18" x14ac:dyDescent="0.25">
      <c r="B9979" s="1"/>
      <c r="C9979" s="1"/>
      <c r="G9979" s="1"/>
      <c r="P9979" s="1"/>
      <c r="Q9979" s="1"/>
      <c r="R9979" s="1"/>
    </row>
    <row r="9980" spans="2:18" x14ac:dyDescent="0.25">
      <c r="B9980" s="1"/>
      <c r="C9980" s="1"/>
      <c r="P9980" s="1"/>
      <c r="Q9980" s="1"/>
    </row>
    <row r="9981" spans="2:18" x14ac:dyDescent="0.25">
      <c r="B9981" s="1"/>
      <c r="C9981" s="1"/>
      <c r="G9981" s="1"/>
      <c r="P9981" s="1"/>
      <c r="Q9981" s="1"/>
      <c r="R9981" s="1"/>
    </row>
    <row r="9982" spans="2:18" x14ac:dyDescent="0.25">
      <c r="B9982" s="1"/>
      <c r="C9982" s="1"/>
      <c r="P9982" s="1"/>
      <c r="Q9982" s="1"/>
      <c r="R9982" s="1"/>
    </row>
    <row r="9983" spans="2:18" x14ac:dyDescent="0.25">
      <c r="B9983" s="1"/>
      <c r="C9983" s="1"/>
      <c r="P9983" s="1"/>
      <c r="Q9983" s="1"/>
    </row>
    <row r="9984" spans="2:18" x14ac:dyDescent="0.25">
      <c r="B9984" s="1"/>
      <c r="C9984" s="1"/>
      <c r="P9984" s="1"/>
      <c r="Q9984" s="1"/>
    </row>
    <row r="9985" spans="2:18" x14ac:dyDescent="0.25">
      <c r="B9985" s="1"/>
      <c r="C9985" s="1"/>
      <c r="P9985" s="1"/>
      <c r="Q9985" s="1"/>
    </row>
    <row r="9986" spans="2:18" x14ac:dyDescent="0.25">
      <c r="B9986" s="1"/>
      <c r="C9986" s="1"/>
      <c r="P9986" s="1"/>
      <c r="Q9986" s="1"/>
    </row>
    <row r="9987" spans="2:18" x14ac:dyDescent="0.25">
      <c r="B9987" s="1"/>
      <c r="C9987" s="1"/>
      <c r="P9987" s="1"/>
      <c r="Q9987" s="1"/>
    </row>
    <row r="9988" spans="2:18" x14ac:dyDescent="0.25">
      <c r="B9988" s="1"/>
      <c r="C9988" s="1"/>
      <c r="F9988" s="1"/>
      <c r="P9988" s="1"/>
      <c r="Q9988" s="1"/>
      <c r="R9988" s="1"/>
    </row>
    <row r="9989" spans="2:18" x14ac:dyDescent="0.25">
      <c r="B9989" s="1"/>
      <c r="C9989" s="1"/>
      <c r="P9989" s="1"/>
      <c r="Q9989" s="1"/>
    </row>
    <row r="9990" spans="2:18" x14ac:dyDescent="0.25">
      <c r="B9990" s="1"/>
      <c r="C9990" s="1"/>
      <c r="F9990" s="1"/>
      <c r="P9990" s="1"/>
      <c r="Q9990" s="1"/>
      <c r="R9990" s="1"/>
    </row>
    <row r="9991" spans="2:18" x14ac:dyDescent="0.25">
      <c r="B9991" s="1"/>
      <c r="C9991" s="1"/>
      <c r="G9991" s="1"/>
      <c r="P9991" s="1"/>
      <c r="Q9991" s="1"/>
    </row>
    <row r="9992" spans="2:18" x14ac:dyDescent="0.25">
      <c r="B9992" s="1"/>
      <c r="C9992" s="1"/>
      <c r="P9992" s="1"/>
      <c r="Q9992" s="1"/>
    </row>
    <row r="9993" spans="2:18" x14ac:dyDescent="0.25">
      <c r="B9993" s="1"/>
      <c r="C9993" s="1"/>
      <c r="P9993" s="1"/>
      <c r="Q9993" s="1"/>
      <c r="R9993" s="1"/>
    </row>
    <row r="9994" spans="2:18" x14ac:dyDescent="0.25">
      <c r="B9994" s="1"/>
      <c r="C9994" s="1"/>
      <c r="P9994" s="1"/>
      <c r="Q9994" s="1"/>
    </row>
    <row r="9995" spans="2:18" x14ac:dyDescent="0.25">
      <c r="B9995" s="1"/>
      <c r="C9995" s="1"/>
      <c r="G9995" s="1"/>
      <c r="P9995" s="1"/>
      <c r="Q9995" s="1"/>
      <c r="R9995" s="1"/>
    </row>
    <row r="9996" spans="2:18" x14ac:dyDescent="0.25">
      <c r="B9996" s="1"/>
      <c r="C9996" s="1"/>
      <c r="G9996" s="1"/>
      <c r="P9996" s="1"/>
      <c r="Q9996" s="1"/>
      <c r="R9996" s="1"/>
    </row>
    <row r="9997" spans="2:18" x14ac:dyDescent="0.25">
      <c r="B9997" s="1"/>
      <c r="C9997" s="1"/>
      <c r="P9997" s="1"/>
      <c r="Q9997" s="1"/>
    </row>
    <row r="9998" spans="2:18" x14ac:dyDescent="0.25">
      <c r="B9998" s="1"/>
      <c r="C9998" s="1"/>
      <c r="P9998" s="1"/>
      <c r="Q9998" s="1"/>
      <c r="R9998" s="1"/>
    </row>
    <row r="9999" spans="2:18" x14ac:dyDescent="0.25">
      <c r="B9999" s="1"/>
      <c r="C9999" s="1"/>
      <c r="G9999" s="1"/>
      <c r="P9999" s="1"/>
      <c r="Q9999" s="1"/>
      <c r="R9999" s="1"/>
    </row>
    <row r="10000" spans="2:18" x14ac:dyDescent="0.25">
      <c r="B10000" s="1"/>
      <c r="C10000" s="1"/>
      <c r="G10000" s="1"/>
      <c r="P10000" s="1"/>
      <c r="Q10000" s="1"/>
    </row>
    <row r="10001" spans="2:21" x14ac:dyDescent="0.25">
      <c r="B10001" s="1"/>
      <c r="C10001" s="1"/>
      <c r="P10001" s="1"/>
      <c r="Q10001" s="1"/>
    </row>
    <row r="10002" spans="2:21" x14ac:dyDescent="0.25">
      <c r="B10002" s="1"/>
      <c r="C10002" s="1"/>
      <c r="P10002" s="1"/>
      <c r="Q10002" s="1"/>
    </row>
    <row r="10003" spans="2:21" x14ac:dyDescent="0.25">
      <c r="B10003" s="1"/>
      <c r="C10003" s="1"/>
      <c r="P10003" s="1"/>
      <c r="Q10003" s="1"/>
    </row>
    <row r="10004" spans="2:21" x14ac:dyDescent="0.25">
      <c r="B10004" s="1"/>
      <c r="C10004" s="1"/>
      <c r="P10004" s="1"/>
      <c r="Q10004" s="1"/>
    </row>
    <row r="10005" spans="2:21" x14ac:dyDescent="0.25">
      <c r="B10005" s="1"/>
      <c r="C10005" s="1"/>
      <c r="P10005" s="1"/>
      <c r="Q10005" s="1"/>
    </row>
    <row r="10006" spans="2:21" x14ac:dyDescent="0.25">
      <c r="B10006" s="1"/>
      <c r="C10006" s="1"/>
      <c r="F10006" s="1"/>
      <c r="P10006" s="1"/>
      <c r="Q10006" s="1"/>
      <c r="R10006" s="1"/>
    </row>
    <row r="10007" spans="2:21" x14ac:dyDescent="0.25">
      <c r="B10007" s="1"/>
      <c r="C10007" s="1"/>
      <c r="P10007" s="1"/>
      <c r="Q10007" s="1"/>
    </row>
    <row r="10008" spans="2:21" x14ac:dyDescent="0.25">
      <c r="B10008" s="1"/>
      <c r="C10008" s="1"/>
      <c r="P10008" s="1"/>
      <c r="Q10008" s="1"/>
    </row>
    <row r="10009" spans="2:21" x14ac:dyDescent="0.25">
      <c r="B10009" s="1"/>
      <c r="C10009" s="1"/>
      <c r="F10009" s="1"/>
      <c r="G10009" s="1"/>
      <c r="P10009" s="1"/>
      <c r="Q10009" s="1"/>
      <c r="R10009" s="1"/>
    </row>
    <row r="10010" spans="2:21" x14ac:dyDescent="0.25">
      <c r="B10010" s="1"/>
      <c r="C10010" s="1"/>
      <c r="P10010" s="1"/>
      <c r="Q10010" s="1"/>
      <c r="R10010" s="1"/>
    </row>
    <row r="10011" spans="2:21" x14ac:dyDescent="0.25">
      <c r="B10011" s="1"/>
      <c r="C10011" s="1"/>
      <c r="G10011" s="1"/>
      <c r="P10011" s="1"/>
      <c r="Q10011" s="1"/>
      <c r="R10011" s="1"/>
    </row>
    <row r="10012" spans="2:21" x14ac:dyDescent="0.25">
      <c r="B10012" s="1"/>
      <c r="C10012" s="1"/>
      <c r="P10012" s="1"/>
      <c r="Q10012" s="1"/>
    </row>
    <row r="10013" spans="2:21" x14ac:dyDescent="0.25">
      <c r="B10013" s="1"/>
      <c r="C10013" s="1"/>
      <c r="P10013" s="1"/>
      <c r="Q10013" s="1"/>
      <c r="U10013" s="1"/>
    </row>
    <row r="10014" spans="2:21" x14ac:dyDescent="0.25">
      <c r="B10014" s="1"/>
      <c r="C10014" s="1"/>
      <c r="P10014" s="1"/>
      <c r="Q10014" s="1"/>
      <c r="R10014" s="1"/>
    </row>
    <row r="10015" spans="2:21" x14ac:dyDescent="0.25">
      <c r="B10015" s="1"/>
      <c r="C10015" s="1"/>
      <c r="P10015" s="1"/>
      <c r="Q10015" s="1"/>
    </row>
    <row r="10016" spans="2:21" x14ac:dyDescent="0.25">
      <c r="B10016" s="1"/>
      <c r="C10016" s="1"/>
      <c r="G10016" s="1"/>
      <c r="P10016" s="1"/>
      <c r="Q10016" s="1"/>
      <c r="R10016" s="1"/>
    </row>
    <row r="10017" spans="2:18" x14ac:dyDescent="0.25">
      <c r="B10017" s="1"/>
      <c r="C10017" s="1"/>
      <c r="F10017" s="1"/>
      <c r="P10017" s="1"/>
      <c r="Q10017" s="1"/>
      <c r="R10017" s="1"/>
    </row>
    <row r="10018" spans="2:18" x14ac:dyDescent="0.25">
      <c r="B10018" s="1"/>
      <c r="C10018" s="1"/>
      <c r="P10018" s="1"/>
      <c r="Q10018" s="1"/>
    </row>
    <row r="10019" spans="2:18" x14ac:dyDescent="0.25">
      <c r="B10019" s="1"/>
      <c r="C10019" s="1"/>
      <c r="P10019" s="1"/>
      <c r="Q10019" s="1"/>
    </row>
    <row r="10020" spans="2:18" x14ac:dyDescent="0.25">
      <c r="B10020" s="1"/>
      <c r="C10020" s="1"/>
      <c r="P10020" s="1"/>
      <c r="Q10020" s="1"/>
    </row>
    <row r="10021" spans="2:18" x14ac:dyDescent="0.25">
      <c r="B10021" s="1"/>
      <c r="C10021" s="1"/>
      <c r="P10021" s="1"/>
      <c r="Q10021" s="1"/>
    </row>
    <row r="10022" spans="2:18" x14ac:dyDescent="0.25">
      <c r="B10022" s="1"/>
      <c r="C10022" s="1"/>
      <c r="P10022" s="1"/>
      <c r="Q10022" s="1"/>
    </row>
    <row r="10023" spans="2:18" x14ac:dyDescent="0.25">
      <c r="B10023" s="1"/>
      <c r="C10023" s="1"/>
      <c r="P10023" s="1"/>
      <c r="Q10023" s="1"/>
    </row>
    <row r="10024" spans="2:18" x14ac:dyDescent="0.25">
      <c r="B10024" s="1"/>
      <c r="C10024" s="1"/>
      <c r="P10024" s="1"/>
      <c r="Q10024" s="1"/>
    </row>
    <row r="10025" spans="2:18" x14ac:dyDescent="0.25">
      <c r="B10025" s="1"/>
      <c r="C10025" s="1"/>
      <c r="P10025" s="1"/>
      <c r="Q10025" s="1"/>
    </row>
    <row r="10026" spans="2:18" x14ac:dyDescent="0.25">
      <c r="B10026" s="1"/>
      <c r="C10026" s="1"/>
      <c r="P10026" s="1"/>
      <c r="Q10026" s="1"/>
      <c r="R10026" s="1"/>
    </row>
    <row r="10027" spans="2:18" x14ac:dyDescent="0.25">
      <c r="B10027" s="1"/>
      <c r="C10027" s="1"/>
      <c r="P10027" s="1"/>
      <c r="Q10027" s="1"/>
      <c r="R10027" s="1"/>
    </row>
    <row r="10028" spans="2:18" x14ac:dyDescent="0.25">
      <c r="B10028" s="1"/>
      <c r="C10028" s="1"/>
      <c r="P10028" s="1"/>
      <c r="Q10028" s="1"/>
    </row>
    <row r="10029" spans="2:18" x14ac:dyDescent="0.25">
      <c r="B10029" s="1"/>
      <c r="C10029" s="1"/>
      <c r="P10029" s="1"/>
      <c r="Q10029" s="1"/>
    </row>
    <row r="10030" spans="2:18" x14ac:dyDescent="0.25">
      <c r="B10030" s="1"/>
      <c r="C10030" s="1"/>
      <c r="P10030" s="1"/>
      <c r="Q10030" s="1"/>
    </row>
    <row r="10031" spans="2:18" x14ac:dyDescent="0.25">
      <c r="B10031" s="1"/>
      <c r="C10031" s="1"/>
      <c r="G10031" s="1"/>
      <c r="P10031" s="1"/>
      <c r="Q10031" s="1"/>
    </row>
    <row r="10032" spans="2:18" x14ac:dyDescent="0.25">
      <c r="B10032" s="1"/>
      <c r="C10032" s="1"/>
      <c r="G10032" s="1"/>
      <c r="P10032" s="1"/>
      <c r="Q10032" s="1"/>
      <c r="R10032" s="1"/>
    </row>
    <row r="10033" spans="2:18" x14ac:dyDescent="0.25">
      <c r="B10033" s="1"/>
      <c r="C10033" s="1"/>
      <c r="P10033" s="1"/>
      <c r="Q10033" s="1"/>
    </row>
    <row r="10034" spans="2:18" x14ac:dyDescent="0.25">
      <c r="B10034" s="1"/>
      <c r="C10034" s="1"/>
      <c r="P10034" s="1"/>
      <c r="Q10034" s="1"/>
    </row>
    <row r="10035" spans="2:18" x14ac:dyDescent="0.25">
      <c r="B10035" s="1"/>
      <c r="C10035" s="1"/>
      <c r="P10035" s="1"/>
      <c r="Q10035" s="1"/>
    </row>
    <row r="10036" spans="2:18" x14ac:dyDescent="0.25">
      <c r="B10036" s="1"/>
      <c r="C10036" s="1"/>
      <c r="G10036" s="1"/>
      <c r="P10036" s="1"/>
      <c r="Q10036" s="1"/>
      <c r="R10036" s="1"/>
    </row>
    <row r="10037" spans="2:18" x14ac:dyDescent="0.25">
      <c r="B10037" s="1"/>
      <c r="C10037" s="1"/>
      <c r="P10037" s="1"/>
      <c r="Q10037" s="1"/>
    </row>
    <row r="10038" spans="2:18" x14ac:dyDescent="0.25">
      <c r="B10038" s="1"/>
      <c r="C10038" s="1"/>
      <c r="P10038" s="1"/>
      <c r="Q10038" s="1"/>
      <c r="R10038" s="1"/>
    </row>
    <row r="10039" spans="2:18" x14ac:dyDescent="0.25">
      <c r="B10039" s="1"/>
      <c r="C10039" s="1"/>
      <c r="P10039" s="1"/>
      <c r="Q10039" s="1"/>
      <c r="R10039" s="1"/>
    </row>
    <row r="10040" spans="2:18" x14ac:dyDescent="0.25">
      <c r="B10040" s="1"/>
      <c r="C10040" s="1"/>
      <c r="P10040" s="1"/>
      <c r="Q10040" s="1"/>
      <c r="R10040" s="1"/>
    </row>
    <row r="10041" spans="2:18" x14ac:dyDescent="0.25">
      <c r="B10041" s="1"/>
      <c r="C10041" s="1"/>
      <c r="P10041" s="1"/>
      <c r="Q10041" s="1"/>
      <c r="R10041" s="1"/>
    </row>
    <row r="10042" spans="2:18" x14ac:dyDescent="0.25">
      <c r="B10042" s="1"/>
      <c r="C10042" s="1"/>
      <c r="G10042" s="1"/>
      <c r="P10042" s="1"/>
      <c r="Q10042" s="1"/>
      <c r="R10042" s="1"/>
    </row>
    <row r="10043" spans="2:18" x14ac:dyDescent="0.25">
      <c r="B10043" s="1"/>
      <c r="C10043" s="1"/>
      <c r="G10043" s="1"/>
      <c r="P10043" s="1"/>
      <c r="Q10043" s="1"/>
      <c r="R10043" s="1"/>
    </row>
    <row r="10044" spans="2:18" x14ac:dyDescent="0.25">
      <c r="B10044" s="1"/>
      <c r="C10044" s="1"/>
      <c r="P10044" s="1"/>
      <c r="Q10044" s="1"/>
    </row>
    <row r="10045" spans="2:18" x14ac:dyDescent="0.25">
      <c r="B10045" s="1"/>
      <c r="C10045" s="1"/>
      <c r="P10045" s="1"/>
      <c r="Q10045" s="1"/>
    </row>
    <row r="10046" spans="2:18" x14ac:dyDescent="0.25">
      <c r="B10046" s="1"/>
      <c r="C10046" s="1"/>
      <c r="P10046" s="1"/>
      <c r="Q10046" s="1"/>
      <c r="R10046" s="1"/>
    </row>
    <row r="10047" spans="2:18" x14ac:dyDescent="0.25">
      <c r="B10047" s="1"/>
      <c r="C10047" s="1"/>
      <c r="P10047" s="1"/>
      <c r="Q10047" s="1"/>
    </row>
    <row r="10048" spans="2:18" x14ac:dyDescent="0.25">
      <c r="B10048" s="1"/>
      <c r="C10048" s="1"/>
      <c r="P10048" s="1"/>
      <c r="Q10048" s="1"/>
    </row>
    <row r="10049" spans="2:18" x14ac:dyDescent="0.25">
      <c r="B10049" s="1"/>
      <c r="C10049" s="1"/>
      <c r="G10049" s="1"/>
      <c r="P10049" s="1"/>
      <c r="Q10049" s="1"/>
      <c r="R10049" s="1"/>
    </row>
    <row r="10050" spans="2:18" x14ac:dyDescent="0.25">
      <c r="B10050" s="1"/>
      <c r="C10050" s="1"/>
      <c r="P10050" s="1"/>
      <c r="Q10050" s="1"/>
    </row>
    <row r="10051" spans="2:18" x14ac:dyDescent="0.25">
      <c r="B10051" s="1"/>
      <c r="C10051" s="1"/>
      <c r="F10051" s="1"/>
      <c r="P10051" s="1"/>
      <c r="Q10051" s="1"/>
      <c r="R10051" s="1"/>
    </row>
    <row r="10052" spans="2:18" x14ac:dyDescent="0.25">
      <c r="B10052" s="1"/>
      <c r="C10052" s="1"/>
      <c r="P10052" s="1"/>
      <c r="Q10052" s="1"/>
    </row>
    <row r="10053" spans="2:18" x14ac:dyDescent="0.25">
      <c r="B10053" s="1"/>
      <c r="C10053" s="1"/>
      <c r="P10053" s="1"/>
      <c r="Q10053" s="1"/>
      <c r="R10053" s="1"/>
    </row>
    <row r="10054" spans="2:18" x14ac:dyDescent="0.25">
      <c r="B10054" s="1"/>
      <c r="C10054" s="1"/>
      <c r="P10054" s="1"/>
      <c r="Q10054" s="1"/>
    </row>
    <row r="10055" spans="2:18" x14ac:dyDescent="0.25">
      <c r="B10055" s="1"/>
      <c r="C10055" s="1"/>
      <c r="P10055" s="1"/>
      <c r="Q10055" s="1"/>
    </row>
    <row r="10056" spans="2:18" x14ac:dyDescent="0.25">
      <c r="B10056" s="1"/>
      <c r="C10056" s="1"/>
      <c r="G10056" s="1"/>
      <c r="P10056" s="1"/>
      <c r="Q10056" s="1"/>
      <c r="R10056" s="1"/>
    </row>
    <row r="10057" spans="2:18" x14ac:dyDescent="0.25">
      <c r="B10057" s="1"/>
      <c r="C10057" s="1"/>
      <c r="P10057" s="1"/>
      <c r="Q10057" s="1"/>
      <c r="R10057" s="1"/>
    </row>
    <row r="10058" spans="2:18" x14ac:dyDescent="0.25">
      <c r="B10058" s="1"/>
      <c r="C10058" s="1"/>
      <c r="G10058" s="1"/>
      <c r="P10058" s="1"/>
      <c r="Q10058" s="1"/>
    </row>
    <row r="10059" spans="2:18" x14ac:dyDescent="0.25">
      <c r="B10059" s="1"/>
      <c r="C10059" s="1"/>
      <c r="P10059" s="1"/>
      <c r="Q10059" s="1"/>
    </row>
    <row r="10060" spans="2:18" x14ac:dyDescent="0.25">
      <c r="B10060" s="1"/>
      <c r="C10060" s="1"/>
      <c r="P10060" s="1"/>
      <c r="Q10060" s="1"/>
    </row>
    <row r="10061" spans="2:18" x14ac:dyDescent="0.25">
      <c r="B10061" s="1"/>
      <c r="C10061" s="1"/>
      <c r="P10061" s="1"/>
      <c r="Q10061" s="1"/>
    </row>
    <row r="10062" spans="2:18" x14ac:dyDescent="0.25">
      <c r="B10062" s="1"/>
      <c r="C10062" s="1"/>
      <c r="G10062" s="1"/>
      <c r="P10062" s="1"/>
      <c r="Q10062" s="1"/>
      <c r="R10062" s="1"/>
    </row>
    <row r="10063" spans="2:18" x14ac:dyDescent="0.25">
      <c r="B10063" s="1"/>
      <c r="C10063" s="1"/>
      <c r="P10063" s="1"/>
      <c r="Q10063" s="1"/>
    </row>
    <row r="10064" spans="2:18" x14ac:dyDescent="0.25">
      <c r="B10064" s="1"/>
      <c r="C10064" s="1"/>
      <c r="P10064" s="1"/>
      <c r="Q10064" s="1"/>
    </row>
    <row r="10065" spans="2:18" x14ac:dyDescent="0.25">
      <c r="B10065" s="1"/>
      <c r="C10065" s="1"/>
      <c r="P10065" s="1"/>
      <c r="Q10065" s="1"/>
    </row>
    <row r="10066" spans="2:18" x14ac:dyDescent="0.25">
      <c r="B10066" s="1"/>
      <c r="C10066" s="1"/>
      <c r="P10066" s="1"/>
      <c r="Q10066" s="1"/>
    </row>
    <row r="10067" spans="2:18" x14ac:dyDescent="0.25">
      <c r="B10067" s="1"/>
      <c r="C10067" s="1"/>
      <c r="P10067" s="1"/>
      <c r="Q10067" s="1"/>
    </row>
    <row r="10068" spans="2:18" x14ac:dyDescent="0.25">
      <c r="B10068" s="1"/>
      <c r="C10068" s="1"/>
      <c r="P10068" s="1"/>
      <c r="Q10068" s="1"/>
      <c r="R10068" s="1"/>
    </row>
    <row r="10069" spans="2:18" x14ac:dyDescent="0.25">
      <c r="B10069" s="1"/>
      <c r="C10069" s="1"/>
      <c r="P10069" s="1"/>
      <c r="Q10069" s="1"/>
    </row>
    <row r="10070" spans="2:18" x14ac:dyDescent="0.25">
      <c r="B10070" s="1"/>
      <c r="C10070" s="1"/>
      <c r="P10070" s="1"/>
      <c r="Q10070" s="1"/>
    </row>
    <row r="10071" spans="2:18" x14ac:dyDescent="0.25">
      <c r="B10071" s="1"/>
      <c r="C10071" s="1"/>
      <c r="P10071" s="1"/>
      <c r="Q10071" s="1"/>
    </row>
    <row r="10072" spans="2:18" x14ac:dyDescent="0.25">
      <c r="B10072" s="1"/>
      <c r="C10072" s="1"/>
      <c r="P10072" s="1"/>
      <c r="Q10072" s="1"/>
    </row>
    <row r="10073" spans="2:18" x14ac:dyDescent="0.25">
      <c r="B10073" s="1"/>
      <c r="C10073" s="1"/>
      <c r="P10073" s="1"/>
      <c r="Q10073" s="1"/>
    </row>
    <row r="10074" spans="2:18" x14ac:dyDescent="0.25">
      <c r="B10074" s="1"/>
      <c r="C10074" s="1"/>
      <c r="G10074" s="1"/>
      <c r="P10074" s="1"/>
      <c r="Q10074" s="1"/>
    </row>
    <row r="10075" spans="2:18" x14ac:dyDescent="0.25">
      <c r="B10075" s="1"/>
      <c r="C10075" s="1"/>
      <c r="P10075" s="1"/>
      <c r="Q10075" s="1"/>
    </row>
    <row r="10076" spans="2:18" x14ac:dyDescent="0.25">
      <c r="B10076" s="1"/>
      <c r="C10076" s="1"/>
      <c r="P10076" s="1"/>
      <c r="Q10076" s="1"/>
    </row>
    <row r="10077" spans="2:18" x14ac:dyDescent="0.25">
      <c r="B10077" s="1"/>
      <c r="C10077" s="1"/>
      <c r="P10077" s="1"/>
      <c r="Q10077" s="1"/>
    </row>
    <row r="10078" spans="2:18" x14ac:dyDescent="0.25">
      <c r="B10078" s="1"/>
      <c r="C10078" s="1"/>
      <c r="P10078" s="1"/>
      <c r="Q10078" s="1"/>
      <c r="R10078" s="1"/>
    </row>
    <row r="10079" spans="2:18" x14ac:dyDescent="0.25">
      <c r="B10079" s="1"/>
      <c r="C10079" s="1"/>
      <c r="F10079" s="1"/>
      <c r="P10079" s="1"/>
      <c r="Q10079" s="1"/>
      <c r="R10079" s="1"/>
    </row>
    <row r="10080" spans="2:18" x14ac:dyDescent="0.25">
      <c r="B10080" s="1"/>
      <c r="C10080" s="1"/>
      <c r="P10080" s="1"/>
      <c r="Q10080" s="1"/>
    </row>
    <row r="10081" spans="2:18" x14ac:dyDescent="0.25">
      <c r="B10081" s="1"/>
      <c r="C10081" s="1"/>
      <c r="P10081" s="1"/>
      <c r="Q10081" s="1"/>
    </row>
    <row r="10082" spans="2:18" x14ac:dyDescent="0.25">
      <c r="B10082" s="1"/>
      <c r="C10082" s="1"/>
      <c r="P10082" s="1"/>
      <c r="Q10082" s="1"/>
    </row>
    <row r="10083" spans="2:18" x14ac:dyDescent="0.25">
      <c r="B10083" s="1"/>
      <c r="C10083" s="1"/>
      <c r="P10083" s="1"/>
      <c r="Q10083" s="1"/>
    </row>
    <row r="10084" spans="2:18" x14ac:dyDescent="0.25">
      <c r="B10084" s="1"/>
      <c r="C10084" s="1"/>
      <c r="P10084" s="1"/>
      <c r="Q10084" s="1"/>
    </row>
    <row r="10085" spans="2:18" x14ac:dyDescent="0.25">
      <c r="B10085" s="1"/>
      <c r="C10085" s="1"/>
      <c r="P10085" s="1"/>
      <c r="Q10085" s="1"/>
    </row>
    <row r="10086" spans="2:18" x14ac:dyDescent="0.25">
      <c r="B10086" s="1"/>
      <c r="C10086" s="1"/>
      <c r="P10086" s="1"/>
      <c r="Q10086" s="1"/>
    </row>
    <row r="10087" spans="2:18" x14ac:dyDescent="0.25">
      <c r="B10087" s="1"/>
      <c r="C10087" s="1"/>
      <c r="P10087" s="1"/>
      <c r="Q10087" s="1"/>
    </row>
    <row r="10088" spans="2:18" x14ac:dyDescent="0.25">
      <c r="B10088" s="1"/>
      <c r="C10088" s="1"/>
      <c r="G10088" s="1"/>
      <c r="P10088" s="1"/>
      <c r="Q10088" s="1"/>
      <c r="R10088" s="1"/>
    </row>
    <row r="10089" spans="2:18" x14ac:dyDescent="0.25">
      <c r="B10089" s="1"/>
      <c r="C10089" s="1"/>
      <c r="P10089" s="1"/>
      <c r="Q10089" s="1"/>
    </row>
    <row r="10090" spans="2:18" x14ac:dyDescent="0.25">
      <c r="B10090" s="1"/>
      <c r="C10090" s="1"/>
      <c r="G10090" s="1"/>
      <c r="P10090" s="1"/>
      <c r="Q10090" s="1"/>
      <c r="R10090" s="1"/>
    </row>
    <row r="10091" spans="2:18" x14ac:dyDescent="0.25">
      <c r="B10091" s="1"/>
      <c r="C10091" s="1"/>
      <c r="G10091" s="1"/>
      <c r="P10091" s="1"/>
      <c r="Q10091" s="1"/>
      <c r="R10091" s="1"/>
    </row>
    <row r="10092" spans="2:18" x14ac:dyDescent="0.25">
      <c r="B10092" s="1"/>
      <c r="C10092" s="1"/>
      <c r="P10092" s="1"/>
      <c r="Q10092" s="1"/>
    </row>
    <row r="10093" spans="2:18" x14ac:dyDescent="0.25">
      <c r="B10093" s="1"/>
      <c r="C10093" s="1"/>
      <c r="P10093" s="1"/>
      <c r="Q10093" s="1"/>
    </row>
    <row r="10094" spans="2:18" x14ac:dyDescent="0.25">
      <c r="B10094" s="1"/>
      <c r="C10094" s="1"/>
      <c r="P10094" s="1"/>
      <c r="Q10094" s="1"/>
    </row>
    <row r="10095" spans="2:18" x14ac:dyDescent="0.25">
      <c r="B10095" s="1"/>
      <c r="C10095" s="1"/>
      <c r="P10095" s="1"/>
      <c r="Q10095" s="1"/>
    </row>
    <row r="10096" spans="2:18" x14ac:dyDescent="0.25">
      <c r="B10096" s="1"/>
      <c r="C10096" s="1"/>
      <c r="P10096" s="1"/>
      <c r="Q10096" s="1"/>
    </row>
    <row r="10097" spans="2:18" x14ac:dyDescent="0.25">
      <c r="B10097" s="1"/>
      <c r="C10097" s="1"/>
      <c r="P10097" s="1"/>
      <c r="Q10097" s="1"/>
    </row>
    <row r="10098" spans="2:18" x14ac:dyDescent="0.25">
      <c r="B10098" s="1"/>
      <c r="C10098" s="1"/>
      <c r="P10098" s="1"/>
      <c r="Q10098" s="1"/>
    </row>
    <row r="10099" spans="2:18" x14ac:dyDescent="0.25">
      <c r="B10099" s="1"/>
      <c r="C10099" s="1"/>
      <c r="P10099" s="1"/>
      <c r="Q10099" s="1"/>
    </row>
    <row r="10100" spans="2:18" x14ac:dyDescent="0.25">
      <c r="B10100" s="1"/>
      <c r="C10100" s="1"/>
      <c r="P10100" s="1"/>
      <c r="Q10100" s="1"/>
    </row>
    <row r="10101" spans="2:18" x14ac:dyDescent="0.25">
      <c r="B10101" s="1"/>
      <c r="C10101" s="1"/>
      <c r="P10101" s="1"/>
      <c r="Q10101" s="1"/>
    </row>
    <row r="10102" spans="2:18" x14ac:dyDescent="0.25">
      <c r="B10102" s="1"/>
      <c r="C10102" s="1"/>
      <c r="P10102" s="1"/>
      <c r="Q10102" s="1"/>
    </row>
    <row r="10103" spans="2:18" x14ac:dyDescent="0.25">
      <c r="B10103" s="1"/>
      <c r="C10103" s="1"/>
      <c r="P10103" s="1"/>
      <c r="Q10103" s="1"/>
    </row>
    <row r="10104" spans="2:18" x14ac:dyDescent="0.25">
      <c r="B10104" s="1"/>
      <c r="C10104" s="1"/>
      <c r="P10104" s="1"/>
      <c r="Q10104" s="1"/>
    </row>
    <row r="10105" spans="2:18" x14ac:dyDescent="0.25">
      <c r="B10105" s="1"/>
      <c r="C10105" s="1"/>
      <c r="P10105" s="1"/>
      <c r="Q10105" s="1"/>
    </row>
    <row r="10106" spans="2:18" x14ac:dyDescent="0.25">
      <c r="B10106" s="1"/>
      <c r="C10106" s="1"/>
      <c r="G10106" s="1"/>
      <c r="P10106" s="1"/>
      <c r="Q10106" s="1"/>
      <c r="R10106" s="1"/>
    </row>
    <row r="10107" spans="2:18" x14ac:dyDescent="0.25">
      <c r="B10107" s="1"/>
      <c r="C10107" s="1"/>
      <c r="P10107" s="1"/>
      <c r="Q10107" s="1"/>
    </row>
    <row r="10108" spans="2:18" x14ac:dyDescent="0.25">
      <c r="B10108" s="1"/>
      <c r="C10108" s="1"/>
      <c r="G10108" s="1"/>
      <c r="P10108" s="1"/>
      <c r="Q10108" s="1"/>
      <c r="R10108" s="1"/>
    </row>
    <row r="10109" spans="2:18" x14ac:dyDescent="0.25">
      <c r="B10109" s="1"/>
      <c r="C10109" s="1"/>
      <c r="P10109" s="1"/>
      <c r="Q10109" s="1"/>
    </row>
    <row r="10110" spans="2:18" x14ac:dyDescent="0.25">
      <c r="B10110" s="1"/>
      <c r="C10110" s="1"/>
      <c r="P10110" s="1"/>
      <c r="Q10110" s="1"/>
    </row>
    <row r="10111" spans="2:18" x14ac:dyDescent="0.25">
      <c r="B10111" s="1"/>
      <c r="C10111" s="1"/>
      <c r="P10111" s="1"/>
      <c r="Q10111" s="1"/>
    </row>
    <row r="10112" spans="2:18" x14ac:dyDescent="0.25">
      <c r="B10112" s="1"/>
      <c r="C10112" s="1"/>
      <c r="P10112" s="1"/>
      <c r="Q10112" s="1"/>
    </row>
    <row r="10113" spans="2:18" x14ac:dyDescent="0.25">
      <c r="B10113" s="1"/>
      <c r="C10113" s="1"/>
      <c r="P10113" s="1"/>
      <c r="Q10113" s="1"/>
    </row>
    <row r="10114" spans="2:18" x14ac:dyDescent="0.25">
      <c r="B10114" s="1"/>
      <c r="C10114" s="1"/>
      <c r="P10114" s="1"/>
      <c r="Q10114" s="1"/>
    </row>
    <row r="10115" spans="2:18" x14ac:dyDescent="0.25">
      <c r="B10115" s="1"/>
      <c r="C10115" s="1"/>
      <c r="G10115" s="1"/>
      <c r="P10115" s="1"/>
      <c r="Q10115" s="1"/>
      <c r="R10115" s="1"/>
    </row>
    <row r="10116" spans="2:18" x14ac:dyDescent="0.25">
      <c r="B10116" s="1"/>
      <c r="C10116" s="1"/>
      <c r="P10116" s="1"/>
      <c r="Q10116" s="1"/>
    </row>
    <row r="10117" spans="2:18" x14ac:dyDescent="0.25">
      <c r="B10117" s="1"/>
      <c r="C10117" s="1"/>
      <c r="P10117" s="1"/>
      <c r="Q10117" s="1"/>
    </row>
    <row r="10118" spans="2:18" x14ac:dyDescent="0.25">
      <c r="B10118" s="1"/>
      <c r="C10118" s="1"/>
      <c r="P10118" s="1"/>
      <c r="Q10118" s="1"/>
    </row>
    <row r="10119" spans="2:18" x14ac:dyDescent="0.25">
      <c r="B10119" s="1"/>
      <c r="C10119" s="1"/>
      <c r="P10119" s="1"/>
      <c r="Q10119" s="1"/>
    </row>
    <row r="10120" spans="2:18" x14ac:dyDescent="0.25">
      <c r="B10120" s="1"/>
      <c r="C10120" s="1"/>
      <c r="P10120" s="1"/>
      <c r="Q10120" s="1"/>
    </row>
    <row r="10121" spans="2:18" x14ac:dyDescent="0.25">
      <c r="B10121" s="1"/>
      <c r="C10121" s="1"/>
      <c r="P10121" s="1"/>
      <c r="Q10121" s="1"/>
    </row>
    <row r="10122" spans="2:18" x14ac:dyDescent="0.25">
      <c r="B10122" s="1"/>
      <c r="C10122" s="1"/>
      <c r="P10122" s="1"/>
      <c r="Q10122" s="1"/>
    </row>
    <row r="10123" spans="2:18" x14ac:dyDescent="0.25">
      <c r="B10123" s="1"/>
      <c r="C10123" s="1"/>
      <c r="P10123" s="1"/>
      <c r="Q10123" s="1"/>
    </row>
    <row r="10124" spans="2:18" x14ac:dyDescent="0.25">
      <c r="B10124" s="1"/>
      <c r="C10124" s="1"/>
      <c r="G10124" s="1"/>
      <c r="P10124" s="1"/>
      <c r="Q10124" s="1"/>
      <c r="R10124" s="1"/>
    </row>
    <row r="10125" spans="2:18" x14ac:dyDescent="0.25">
      <c r="B10125" s="1"/>
      <c r="C10125" s="1"/>
      <c r="G10125" s="1"/>
      <c r="P10125" s="1"/>
      <c r="Q10125" s="1"/>
    </row>
    <row r="10126" spans="2:18" x14ac:dyDescent="0.25">
      <c r="B10126" s="1"/>
      <c r="C10126" s="1"/>
      <c r="F10126" s="1"/>
      <c r="P10126" s="1"/>
      <c r="Q10126" s="1"/>
      <c r="R10126" s="1"/>
    </row>
    <row r="10127" spans="2:18" x14ac:dyDescent="0.25">
      <c r="B10127" s="1"/>
      <c r="C10127" s="1"/>
      <c r="G10127" s="1"/>
      <c r="P10127" s="1"/>
      <c r="Q10127" s="1"/>
    </row>
    <row r="10128" spans="2:18" x14ac:dyDescent="0.25">
      <c r="B10128" s="1"/>
      <c r="C10128" s="1"/>
      <c r="P10128" s="1"/>
      <c r="Q10128" s="1"/>
    </row>
    <row r="10129" spans="2:18" x14ac:dyDescent="0.25">
      <c r="B10129" s="1"/>
      <c r="C10129" s="1"/>
      <c r="P10129" s="1"/>
      <c r="Q10129" s="1"/>
    </row>
    <row r="10130" spans="2:18" x14ac:dyDescent="0.25">
      <c r="B10130" s="1"/>
      <c r="C10130" s="1"/>
      <c r="P10130" s="1"/>
      <c r="Q10130" s="1"/>
    </row>
    <row r="10131" spans="2:18" x14ac:dyDescent="0.25">
      <c r="B10131" s="1"/>
      <c r="C10131" s="1"/>
      <c r="P10131" s="1"/>
      <c r="Q10131" s="1"/>
    </row>
    <row r="10132" spans="2:18" x14ac:dyDescent="0.25">
      <c r="B10132" s="1"/>
      <c r="C10132" s="1"/>
      <c r="G10132" s="1"/>
      <c r="P10132" s="1"/>
      <c r="Q10132" s="1"/>
      <c r="R10132" s="1"/>
    </row>
    <row r="10133" spans="2:18" x14ac:dyDescent="0.25">
      <c r="B10133" s="1"/>
      <c r="C10133" s="1"/>
      <c r="G10133" s="1"/>
      <c r="P10133" s="1"/>
      <c r="Q10133" s="1"/>
      <c r="R10133" s="1"/>
    </row>
    <row r="10134" spans="2:18" x14ac:dyDescent="0.25">
      <c r="B10134" s="1"/>
      <c r="C10134" s="1"/>
      <c r="P10134" s="1"/>
      <c r="Q10134" s="1"/>
      <c r="R10134" s="1"/>
    </row>
    <row r="10135" spans="2:18" x14ac:dyDescent="0.25">
      <c r="B10135" s="1"/>
      <c r="C10135" s="1"/>
      <c r="G10135" s="1"/>
      <c r="P10135" s="1"/>
      <c r="Q10135" s="1"/>
    </row>
    <row r="10136" spans="2:18" x14ac:dyDescent="0.25">
      <c r="B10136" s="1"/>
      <c r="C10136" s="1"/>
      <c r="G10136" s="1"/>
      <c r="P10136" s="1"/>
      <c r="Q10136" s="1"/>
      <c r="R10136" s="1"/>
    </row>
    <row r="10137" spans="2:18" x14ac:dyDescent="0.25">
      <c r="B10137" s="1"/>
      <c r="C10137" s="1"/>
      <c r="G10137" s="1"/>
      <c r="P10137" s="1"/>
      <c r="Q10137" s="1"/>
      <c r="R10137" s="1"/>
    </row>
    <row r="10138" spans="2:18" x14ac:dyDescent="0.25">
      <c r="B10138" s="1"/>
      <c r="C10138" s="1"/>
      <c r="P10138" s="1"/>
      <c r="Q10138" s="1"/>
    </row>
    <row r="10139" spans="2:18" x14ac:dyDescent="0.25">
      <c r="B10139" s="1"/>
      <c r="C10139" s="1"/>
      <c r="P10139" s="1"/>
      <c r="Q10139" s="1"/>
    </row>
    <row r="10140" spans="2:18" x14ac:dyDescent="0.25">
      <c r="B10140" s="1"/>
      <c r="C10140" s="1"/>
      <c r="G10140" s="1"/>
      <c r="P10140" s="1"/>
      <c r="Q10140" s="1"/>
      <c r="R10140" s="1"/>
    </row>
    <row r="10141" spans="2:18" x14ac:dyDescent="0.25">
      <c r="B10141" s="1"/>
      <c r="C10141" s="1"/>
      <c r="P10141" s="1"/>
      <c r="Q10141" s="1"/>
      <c r="R10141" s="1"/>
    </row>
    <row r="10142" spans="2:18" x14ac:dyDescent="0.25">
      <c r="B10142" s="1"/>
      <c r="C10142" s="1"/>
      <c r="P10142" s="1"/>
      <c r="Q10142" s="1"/>
    </row>
    <row r="10143" spans="2:18" x14ac:dyDescent="0.25">
      <c r="B10143" s="1"/>
      <c r="C10143" s="1"/>
      <c r="P10143" s="1"/>
      <c r="Q10143" s="1"/>
    </row>
    <row r="10144" spans="2:18" x14ac:dyDescent="0.25">
      <c r="B10144" s="1"/>
      <c r="C10144" s="1"/>
      <c r="G10144" s="1"/>
      <c r="P10144" s="1"/>
      <c r="Q10144" s="1"/>
      <c r="R10144" s="1"/>
    </row>
    <row r="10145" spans="2:18" x14ac:dyDescent="0.25">
      <c r="B10145" s="1"/>
      <c r="C10145" s="1"/>
      <c r="G10145" s="1"/>
      <c r="P10145" s="1"/>
      <c r="Q10145" s="1"/>
      <c r="R10145" s="1"/>
    </row>
    <row r="10146" spans="2:18" x14ac:dyDescent="0.25">
      <c r="B10146" s="1"/>
      <c r="C10146" s="1"/>
      <c r="P10146" s="1"/>
      <c r="Q10146" s="1"/>
      <c r="R10146" s="1"/>
    </row>
    <row r="10147" spans="2:18" x14ac:dyDescent="0.25">
      <c r="B10147" s="1"/>
      <c r="C10147" s="1"/>
      <c r="P10147" s="1"/>
      <c r="Q10147" s="1"/>
    </row>
    <row r="10148" spans="2:18" x14ac:dyDescent="0.25">
      <c r="B10148" s="1"/>
      <c r="C10148" s="1"/>
      <c r="P10148" s="1"/>
      <c r="Q10148" s="1"/>
    </row>
    <row r="10149" spans="2:18" x14ac:dyDescent="0.25">
      <c r="B10149" s="1"/>
      <c r="C10149" s="1"/>
      <c r="P10149" s="1"/>
      <c r="Q10149" s="1"/>
      <c r="R10149" s="1"/>
    </row>
    <row r="10150" spans="2:18" x14ac:dyDescent="0.25">
      <c r="B10150" s="1"/>
      <c r="C10150" s="1"/>
      <c r="P10150" s="1"/>
      <c r="Q10150" s="1"/>
      <c r="R10150" s="1"/>
    </row>
    <row r="10151" spans="2:18" x14ac:dyDescent="0.25">
      <c r="B10151" s="1"/>
      <c r="C10151" s="1"/>
      <c r="P10151" s="1"/>
      <c r="Q10151" s="1"/>
    </row>
    <row r="10152" spans="2:18" x14ac:dyDescent="0.25">
      <c r="B10152" s="1"/>
      <c r="C10152" s="1"/>
      <c r="G10152" s="1"/>
      <c r="P10152" s="1"/>
      <c r="Q10152" s="1"/>
    </row>
    <row r="10153" spans="2:18" x14ac:dyDescent="0.25">
      <c r="B10153" s="1"/>
      <c r="C10153" s="1"/>
      <c r="P10153" s="1"/>
      <c r="Q10153" s="1"/>
    </row>
    <row r="10154" spans="2:18" x14ac:dyDescent="0.25">
      <c r="B10154" s="1"/>
      <c r="C10154" s="1"/>
      <c r="P10154" s="1"/>
      <c r="Q10154" s="1"/>
    </row>
    <row r="10155" spans="2:18" x14ac:dyDescent="0.25">
      <c r="B10155" s="1"/>
      <c r="C10155" s="1"/>
      <c r="P10155" s="1"/>
      <c r="Q10155" s="1"/>
    </row>
    <row r="10156" spans="2:18" x14ac:dyDescent="0.25">
      <c r="B10156" s="1"/>
      <c r="C10156" s="1"/>
      <c r="G10156" s="1"/>
      <c r="P10156" s="1"/>
      <c r="Q10156" s="1"/>
      <c r="R10156" s="1"/>
    </row>
    <row r="10157" spans="2:18" x14ac:dyDescent="0.25">
      <c r="B10157" s="1"/>
      <c r="C10157" s="1"/>
      <c r="P10157" s="1"/>
      <c r="Q10157" s="1"/>
    </row>
    <row r="10158" spans="2:18" x14ac:dyDescent="0.25">
      <c r="B10158" s="1"/>
      <c r="C10158" s="1"/>
      <c r="P10158" s="1"/>
      <c r="Q10158" s="1"/>
    </row>
    <row r="10159" spans="2:18" x14ac:dyDescent="0.25">
      <c r="B10159" s="1"/>
      <c r="C10159" s="1"/>
      <c r="P10159" s="1"/>
      <c r="Q10159" s="1"/>
      <c r="R10159" s="1"/>
    </row>
    <row r="10160" spans="2:18" x14ac:dyDescent="0.25">
      <c r="B10160" s="1"/>
      <c r="C10160" s="1"/>
      <c r="P10160" s="1"/>
      <c r="Q10160" s="1"/>
    </row>
    <row r="10161" spans="2:18" x14ac:dyDescent="0.25">
      <c r="B10161" s="1"/>
      <c r="C10161" s="1"/>
      <c r="P10161" s="1"/>
      <c r="Q10161" s="1"/>
    </row>
    <row r="10162" spans="2:18" x14ac:dyDescent="0.25">
      <c r="B10162" s="1"/>
      <c r="C10162" s="1"/>
      <c r="P10162" s="1"/>
      <c r="Q10162" s="1"/>
      <c r="R10162" s="1"/>
    </row>
    <row r="10163" spans="2:18" x14ac:dyDescent="0.25">
      <c r="B10163" s="1"/>
      <c r="C10163" s="1"/>
      <c r="P10163" s="1"/>
      <c r="Q10163" s="1"/>
    </row>
    <row r="10164" spans="2:18" x14ac:dyDescent="0.25">
      <c r="B10164" s="1"/>
      <c r="C10164" s="1"/>
      <c r="P10164" s="1"/>
      <c r="Q10164" s="1"/>
    </row>
    <row r="10165" spans="2:18" x14ac:dyDescent="0.25">
      <c r="B10165" s="1"/>
      <c r="C10165" s="1"/>
      <c r="P10165" s="1"/>
      <c r="Q10165" s="1"/>
    </row>
    <row r="10166" spans="2:18" x14ac:dyDescent="0.25">
      <c r="B10166" s="1"/>
      <c r="C10166" s="1"/>
      <c r="P10166" s="1"/>
      <c r="Q10166" s="1"/>
    </row>
    <row r="10167" spans="2:18" x14ac:dyDescent="0.25">
      <c r="B10167" s="1"/>
      <c r="C10167" s="1"/>
      <c r="P10167" s="1"/>
      <c r="Q10167" s="1"/>
    </row>
    <row r="10168" spans="2:18" x14ac:dyDescent="0.25">
      <c r="B10168" s="1"/>
      <c r="C10168" s="1"/>
      <c r="P10168" s="1"/>
      <c r="Q10168" s="1"/>
    </row>
    <row r="10169" spans="2:18" x14ac:dyDescent="0.25">
      <c r="B10169" s="1"/>
      <c r="C10169" s="1"/>
      <c r="G10169" s="1"/>
      <c r="P10169" s="1"/>
      <c r="Q10169" s="1"/>
      <c r="R10169" s="1"/>
    </row>
    <row r="10170" spans="2:18" x14ac:dyDescent="0.25">
      <c r="B10170" s="1"/>
      <c r="C10170" s="1"/>
      <c r="G10170" s="1"/>
      <c r="P10170" s="1"/>
      <c r="Q10170" s="1"/>
      <c r="R10170" s="1"/>
    </row>
    <row r="10171" spans="2:18" x14ac:dyDescent="0.25">
      <c r="B10171" s="1"/>
      <c r="C10171" s="1"/>
      <c r="P10171" s="1"/>
      <c r="Q10171" s="1"/>
      <c r="R10171" s="1"/>
    </row>
    <row r="10172" spans="2:18" x14ac:dyDescent="0.25">
      <c r="B10172" s="1"/>
      <c r="C10172" s="1"/>
      <c r="P10172" s="1"/>
      <c r="Q10172" s="1"/>
    </row>
    <row r="10173" spans="2:18" x14ac:dyDescent="0.25">
      <c r="B10173" s="1"/>
      <c r="C10173" s="1"/>
      <c r="G10173" s="1"/>
      <c r="P10173" s="1"/>
      <c r="Q10173" s="1"/>
      <c r="R10173" s="1"/>
    </row>
    <row r="10174" spans="2:18" x14ac:dyDescent="0.25">
      <c r="B10174" s="1"/>
      <c r="C10174" s="1"/>
      <c r="P10174" s="1"/>
      <c r="Q10174" s="1"/>
      <c r="R10174" s="1"/>
    </row>
    <row r="10175" spans="2:18" x14ac:dyDescent="0.25">
      <c r="B10175" s="1"/>
      <c r="C10175" s="1"/>
      <c r="P10175" s="1"/>
      <c r="Q10175" s="1"/>
    </row>
    <row r="10176" spans="2:18" x14ac:dyDescent="0.25">
      <c r="B10176" s="1"/>
      <c r="C10176" s="1"/>
      <c r="F10176" s="1"/>
      <c r="G10176" s="1"/>
      <c r="P10176" s="1"/>
      <c r="Q10176" s="1"/>
      <c r="R10176" s="1"/>
    </row>
    <row r="10177" spans="2:18" x14ac:dyDescent="0.25">
      <c r="B10177" s="1"/>
      <c r="C10177" s="1"/>
      <c r="G10177" s="1"/>
      <c r="P10177" s="1"/>
      <c r="Q10177" s="1"/>
      <c r="R10177" s="1"/>
    </row>
    <row r="10178" spans="2:18" x14ac:dyDescent="0.25">
      <c r="B10178" s="1"/>
      <c r="C10178" s="1"/>
      <c r="G10178" s="1"/>
      <c r="P10178" s="1"/>
      <c r="Q10178" s="1"/>
      <c r="R10178" s="1"/>
    </row>
    <row r="10179" spans="2:18" x14ac:dyDescent="0.25">
      <c r="B10179" s="1"/>
      <c r="C10179" s="1"/>
      <c r="P10179" s="1"/>
      <c r="Q10179" s="1"/>
    </row>
    <row r="10180" spans="2:18" x14ac:dyDescent="0.25">
      <c r="B10180" s="1"/>
      <c r="C10180" s="1"/>
      <c r="P10180" s="1"/>
      <c r="Q10180" s="1"/>
    </row>
    <row r="10181" spans="2:18" x14ac:dyDescent="0.25">
      <c r="B10181" s="1"/>
      <c r="C10181" s="1"/>
      <c r="P10181" s="1"/>
      <c r="Q10181" s="1"/>
    </row>
    <row r="10182" spans="2:18" x14ac:dyDescent="0.25">
      <c r="B10182" s="1"/>
      <c r="C10182" s="1"/>
      <c r="P10182" s="1"/>
      <c r="Q10182" s="1"/>
    </row>
    <row r="10183" spans="2:18" x14ac:dyDescent="0.25">
      <c r="B10183" s="1"/>
      <c r="C10183" s="1"/>
      <c r="P10183" s="1"/>
      <c r="Q10183" s="1"/>
    </row>
    <row r="10184" spans="2:18" x14ac:dyDescent="0.25">
      <c r="B10184" s="1"/>
      <c r="C10184" s="1"/>
      <c r="P10184" s="1"/>
      <c r="Q10184" s="1"/>
    </row>
    <row r="10185" spans="2:18" x14ac:dyDescent="0.25">
      <c r="B10185" s="1"/>
      <c r="C10185" s="1"/>
      <c r="P10185" s="1"/>
      <c r="Q10185" s="1"/>
    </row>
    <row r="10186" spans="2:18" x14ac:dyDescent="0.25">
      <c r="B10186" s="1"/>
      <c r="C10186" s="1"/>
      <c r="G10186" s="1"/>
      <c r="P10186" s="1"/>
      <c r="Q10186" s="1"/>
      <c r="R10186" s="1"/>
    </row>
    <row r="10187" spans="2:18" x14ac:dyDescent="0.25">
      <c r="B10187" s="1"/>
      <c r="C10187" s="1"/>
      <c r="P10187" s="1"/>
      <c r="Q10187" s="1"/>
      <c r="R10187" s="1"/>
    </row>
    <row r="10188" spans="2:18" x14ac:dyDescent="0.25">
      <c r="B10188" s="1"/>
      <c r="C10188" s="1"/>
      <c r="P10188" s="1"/>
      <c r="Q10188" s="1"/>
    </row>
    <row r="10189" spans="2:18" x14ac:dyDescent="0.25">
      <c r="B10189" s="1"/>
      <c r="C10189" s="1"/>
      <c r="P10189" s="1"/>
      <c r="Q10189" s="1"/>
    </row>
    <row r="10190" spans="2:18" x14ac:dyDescent="0.25">
      <c r="B10190" s="1"/>
      <c r="C10190" s="1"/>
      <c r="P10190" s="1"/>
      <c r="Q10190" s="1"/>
      <c r="R10190" s="1"/>
    </row>
    <row r="10191" spans="2:18" x14ac:dyDescent="0.25">
      <c r="B10191" s="1"/>
      <c r="C10191" s="1"/>
      <c r="P10191" s="1"/>
      <c r="Q10191" s="1"/>
    </row>
    <row r="10192" spans="2:18" x14ac:dyDescent="0.25">
      <c r="B10192" s="1"/>
      <c r="C10192" s="1"/>
      <c r="P10192" s="1"/>
      <c r="Q10192" s="1"/>
      <c r="R10192" s="1"/>
    </row>
    <row r="10193" spans="2:18" x14ac:dyDescent="0.25">
      <c r="B10193" s="1"/>
      <c r="C10193" s="1"/>
      <c r="P10193" s="1"/>
      <c r="Q10193" s="1"/>
    </row>
    <row r="10194" spans="2:18" x14ac:dyDescent="0.25">
      <c r="B10194" s="1"/>
      <c r="C10194" s="1"/>
      <c r="P10194" s="1"/>
      <c r="Q10194" s="1"/>
      <c r="R10194" s="1"/>
    </row>
    <row r="10195" spans="2:18" x14ac:dyDescent="0.25">
      <c r="B10195" s="1"/>
      <c r="C10195" s="1"/>
      <c r="P10195" s="1"/>
      <c r="Q10195" s="1"/>
    </row>
    <row r="10196" spans="2:18" x14ac:dyDescent="0.25">
      <c r="B10196" s="1"/>
      <c r="C10196" s="1"/>
      <c r="G10196" s="1"/>
      <c r="P10196" s="1"/>
      <c r="Q10196" s="1"/>
      <c r="R10196" s="1"/>
    </row>
    <row r="10197" spans="2:18" x14ac:dyDescent="0.25">
      <c r="B10197" s="1"/>
      <c r="C10197" s="1"/>
      <c r="G10197" s="1"/>
      <c r="P10197" s="1"/>
      <c r="Q10197" s="1"/>
      <c r="R10197" s="1"/>
    </row>
    <row r="10198" spans="2:18" x14ac:dyDescent="0.25">
      <c r="B10198" s="1"/>
      <c r="C10198" s="1"/>
      <c r="P10198" s="1"/>
      <c r="Q10198" s="1"/>
      <c r="R10198" s="1"/>
    </row>
    <row r="10199" spans="2:18" x14ac:dyDescent="0.25">
      <c r="B10199" s="1"/>
      <c r="C10199" s="1"/>
      <c r="P10199" s="1"/>
      <c r="Q10199" s="1"/>
    </row>
    <row r="10200" spans="2:18" x14ac:dyDescent="0.25">
      <c r="B10200" s="1"/>
      <c r="C10200" s="1"/>
      <c r="P10200" s="1"/>
      <c r="Q10200" s="1"/>
    </row>
    <row r="10201" spans="2:18" x14ac:dyDescent="0.25">
      <c r="B10201" s="1"/>
      <c r="C10201" s="1"/>
      <c r="P10201" s="1"/>
      <c r="Q10201" s="1"/>
      <c r="R10201" s="1"/>
    </row>
    <row r="10202" spans="2:18" x14ac:dyDescent="0.25">
      <c r="B10202" s="1"/>
      <c r="C10202" s="1"/>
      <c r="G10202" s="1"/>
      <c r="P10202" s="1"/>
      <c r="Q10202" s="1"/>
      <c r="R10202" s="1"/>
    </row>
    <row r="10203" spans="2:18" x14ac:dyDescent="0.25">
      <c r="B10203" s="1"/>
      <c r="C10203" s="1"/>
      <c r="P10203" s="1"/>
      <c r="Q10203" s="1"/>
    </row>
    <row r="10204" spans="2:18" x14ac:dyDescent="0.25">
      <c r="B10204" s="1"/>
      <c r="C10204" s="1"/>
      <c r="G10204" s="1"/>
      <c r="P10204" s="1"/>
      <c r="Q10204" s="1"/>
      <c r="R10204" s="1"/>
    </row>
    <row r="10205" spans="2:18" x14ac:dyDescent="0.25">
      <c r="B10205" s="1"/>
      <c r="C10205" s="1"/>
      <c r="P10205" s="1"/>
      <c r="Q10205" s="1"/>
    </row>
    <row r="10206" spans="2:18" x14ac:dyDescent="0.25">
      <c r="B10206" s="1"/>
      <c r="C10206" s="1"/>
      <c r="G10206" s="1"/>
      <c r="P10206" s="1"/>
      <c r="Q10206" s="1"/>
    </row>
    <row r="10207" spans="2:18" x14ac:dyDescent="0.25">
      <c r="B10207" s="1"/>
      <c r="C10207" s="1"/>
      <c r="P10207" s="1"/>
      <c r="Q10207" s="1"/>
    </row>
    <row r="10208" spans="2:18" x14ac:dyDescent="0.25">
      <c r="B10208" s="1"/>
      <c r="C10208" s="1"/>
      <c r="F10208" s="1"/>
      <c r="P10208" s="1"/>
      <c r="Q10208" s="1"/>
      <c r="R10208" s="1"/>
    </row>
    <row r="10209" spans="2:18" x14ac:dyDescent="0.25">
      <c r="B10209" s="1"/>
      <c r="C10209" s="1"/>
      <c r="F10209" s="1"/>
      <c r="P10209" s="1"/>
      <c r="Q10209" s="1"/>
      <c r="R10209" s="1"/>
    </row>
    <row r="10210" spans="2:18" x14ac:dyDescent="0.25">
      <c r="B10210" s="1"/>
      <c r="C10210" s="1"/>
      <c r="G10210" s="1"/>
      <c r="P10210" s="1"/>
      <c r="Q10210" s="1"/>
    </row>
    <row r="10211" spans="2:18" x14ac:dyDescent="0.25">
      <c r="B10211" s="1"/>
      <c r="C10211" s="1"/>
      <c r="P10211" s="1"/>
      <c r="Q10211" s="1"/>
      <c r="R10211" s="1"/>
    </row>
    <row r="10212" spans="2:18" x14ac:dyDescent="0.25">
      <c r="B10212" s="1"/>
      <c r="C10212" s="1"/>
      <c r="P10212" s="1"/>
      <c r="Q10212" s="1"/>
    </row>
    <row r="10213" spans="2:18" x14ac:dyDescent="0.25">
      <c r="B10213" s="1"/>
      <c r="C10213" s="1"/>
      <c r="P10213" s="1"/>
      <c r="Q10213" s="1"/>
      <c r="R10213" s="1"/>
    </row>
    <row r="10214" spans="2:18" x14ac:dyDescent="0.25">
      <c r="B10214" s="1"/>
      <c r="C10214" s="1"/>
      <c r="P10214" s="1"/>
      <c r="Q10214" s="1"/>
      <c r="R10214" s="1"/>
    </row>
    <row r="10215" spans="2:18" x14ac:dyDescent="0.25">
      <c r="B10215" s="1"/>
      <c r="C10215" s="1"/>
      <c r="G10215" s="1"/>
      <c r="P10215" s="1"/>
      <c r="Q10215" s="1"/>
      <c r="R10215" s="1"/>
    </row>
    <row r="10216" spans="2:18" x14ac:dyDescent="0.25">
      <c r="B10216" s="1"/>
      <c r="C10216" s="1"/>
      <c r="P10216" s="1"/>
      <c r="Q10216" s="1"/>
      <c r="R10216" s="1"/>
    </row>
    <row r="10217" spans="2:18" x14ac:dyDescent="0.25">
      <c r="B10217" s="1"/>
      <c r="C10217" s="1"/>
      <c r="P10217" s="1"/>
      <c r="Q10217" s="1"/>
    </row>
    <row r="10218" spans="2:18" x14ac:dyDescent="0.25">
      <c r="B10218" s="1"/>
      <c r="C10218" s="1"/>
      <c r="G10218" s="1"/>
      <c r="P10218" s="1"/>
      <c r="Q10218" s="1"/>
      <c r="R10218" s="1"/>
    </row>
    <row r="10219" spans="2:18" x14ac:dyDescent="0.25">
      <c r="B10219" s="1"/>
      <c r="C10219" s="1"/>
      <c r="P10219" s="1"/>
      <c r="Q10219" s="1"/>
    </row>
    <row r="10220" spans="2:18" x14ac:dyDescent="0.25">
      <c r="B10220" s="1"/>
      <c r="C10220" s="1"/>
      <c r="P10220" s="1"/>
      <c r="Q10220" s="1"/>
    </row>
    <row r="10221" spans="2:18" x14ac:dyDescent="0.25">
      <c r="B10221" s="1"/>
      <c r="C10221" s="1"/>
      <c r="P10221" s="1"/>
      <c r="Q10221" s="1"/>
      <c r="R10221" s="1"/>
    </row>
    <row r="10222" spans="2:18" x14ac:dyDescent="0.25">
      <c r="B10222" s="1"/>
      <c r="C10222" s="1"/>
      <c r="G10222" s="1"/>
      <c r="P10222" s="1"/>
      <c r="Q10222" s="1"/>
    </row>
    <row r="10223" spans="2:18" x14ac:dyDescent="0.25">
      <c r="B10223" s="1"/>
      <c r="C10223" s="1"/>
      <c r="P10223" s="1"/>
      <c r="Q10223" s="1"/>
      <c r="R10223" s="1"/>
    </row>
    <row r="10224" spans="2:18" x14ac:dyDescent="0.25">
      <c r="B10224" s="1"/>
      <c r="C10224" s="1"/>
      <c r="P10224" s="1"/>
      <c r="Q10224" s="1"/>
    </row>
    <row r="10225" spans="2:21" x14ac:dyDescent="0.25">
      <c r="B10225" s="1"/>
      <c r="C10225" s="1"/>
      <c r="P10225" s="1"/>
      <c r="Q10225" s="1"/>
    </row>
    <row r="10226" spans="2:21" x14ac:dyDescent="0.25">
      <c r="B10226" s="1"/>
      <c r="C10226" s="1"/>
      <c r="P10226" s="1"/>
      <c r="Q10226" s="1"/>
      <c r="U10226" s="1"/>
    </row>
    <row r="10227" spans="2:21" x14ac:dyDescent="0.25">
      <c r="B10227" s="1"/>
      <c r="C10227" s="1"/>
      <c r="P10227" s="1"/>
      <c r="Q10227" s="1"/>
    </row>
    <row r="10228" spans="2:21" x14ac:dyDescent="0.25">
      <c r="B10228" s="1"/>
      <c r="C10228" s="1"/>
      <c r="P10228" s="1"/>
      <c r="Q10228" s="1"/>
    </row>
    <row r="10229" spans="2:21" x14ac:dyDescent="0.25">
      <c r="B10229" s="1"/>
      <c r="C10229" s="1"/>
      <c r="G10229" s="1"/>
      <c r="P10229" s="1"/>
      <c r="Q10229" s="1"/>
      <c r="R10229" s="1"/>
    </row>
    <row r="10230" spans="2:21" x14ac:dyDescent="0.25">
      <c r="B10230" s="1"/>
      <c r="C10230" s="1"/>
      <c r="F10230" s="1"/>
      <c r="P10230" s="1"/>
      <c r="Q10230" s="1"/>
      <c r="R10230" s="1"/>
    </row>
    <row r="10231" spans="2:21" x14ac:dyDescent="0.25">
      <c r="B10231" s="1"/>
      <c r="C10231" s="1"/>
      <c r="P10231" s="1"/>
      <c r="Q10231" s="1"/>
    </row>
    <row r="10232" spans="2:21" x14ac:dyDescent="0.25">
      <c r="B10232" s="1"/>
      <c r="C10232" s="1"/>
      <c r="P10232" s="1"/>
      <c r="Q10232" s="1"/>
      <c r="R10232" s="1"/>
    </row>
    <row r="10233" spans="2:21" x14ac:dyDescent="0.25">
      <c r="B10233" s="1"/>
      <c r="C10233" s="1"/>
      <c r="P10233" s="1"/>
      <c r="Q10233" s="1"/>
    </row>
    <row r="10234" spans="2:21" x14ac:dyDescent="0.25">
      <c r="B10234" s="1"/>
      <c r="C10234" s="1"/>
      <c r="G10234" s="1"/>
      <c r="P10234" s="1"/>
      <c r="Q10234" s="1"/>
      <c r="R10234" s="1"/>
    </row>
    <row r="10235" spans="2:21" x14ac:dyDescent="0.25">
      <c r="B10235" s="1"/>
      <c r="C10235" s="1"/>
      <c r="P10235" s="1"/>
      <c r="Q10235" s="1"/>
    </row>
    <row r="10236" spans="2:21" x14ac:dyDescent="0.25">
      <c r="B10236" s="1"/>
      <c r="C10236" s="1"/>
      <c r="P10236" s="1"/>
      <c r="Q10236" s="1"/>
    </row>
    <row r="10237" spans="2:21" x14ac:dyDescent="0.25">
      <c r="B10237" s="1"/>
      <c r="C10237" s="1"/>
      <c r="P10237" s="1"/>
      <c r="Q10237" s="1"/>
    </row>
    <row r="10238" spans="2:21" x14ac:dyDescent="0.25">
      <c r="B10238" s="1"/>
      <c r="C10238" s="1"/>
      <c r="G10238" s="1"/>
      <c r="P10238" s="1"/>
      <c r="Q10238" s="1"/>
      <c r="R10238" s="1"/>
    </row>
    <row r="10239" spans="2:21" x14ac:dyDescent="0.25">
      <c r="B10239" s="1"/>
      <c r="C10239" s="1"/>
      <c r="P10239" s="1"/>
      <c r="Q10239" s="1"/>
    </row>
    <row r="10240" spans="2:21" x14ac:dyDescent="0.25">
      <c r="B10240" s="1"/>
      <c r="C10240" s="1"/>
      <c r="P10240" s="1"/>
      <c r="Q10240" s="1"/>
    </row>
    <row r="10241" spans="2:18" x14ac:dyDescent="0.25">
      <c r="B10241" s="1"/>
      <c r="C10241" s="1"/>
      <c r="P10241" s="1"/>
      <c r="Q10241" s="1"/>
      <c r="R10241" s="1"/>
    </row>
    <row r="10242" spans="2:18" x14ac:dyDescent="0.25">
      <c r="B10242" s="1"/>
      <c r="C10242" s="1"/>
      <c r="P10242" s="1"/>
      <c r="Q10242" s="1"/>
    </row>
    <row r="10243" spans="2:18" x14ac:dyDescent="0.25">
      <c r="B10243" s="1"/>
      <c r="C10243" s="1"/>
      <c r="P10243" s="1"/>
      <c r="Q10243" s="1"/>
      <c r="R10243" s="1"/>
    </row>
    <row r="10244" spans="2:18" x14ac:dyDescent="0.25">
      <c r="B10244" s="1"/>
      <c r="C10244" s="1"/>
      <c r="P10244" s="1"/>
      <c r="Q10244" s="1"/>
      <c r="R10244" s="1"/>
    </row>
    <row r="10245" spans="2:18" x14ac:dyDescent="0.25">
      <c r="B10245" s="1"/>
      <c r="C10245" s="1"/>
      <c r="P10245" s="1"/>
      <c r="Q10245" s="1"/>
      <c r="R10245" s="1"/>
    </row>
    <row r="10246" spans="2:18" x14ac:dyDescent="0.25">
      <c r="B10246" s="1"/>
      <c r="C10246" s="1"/>
      <c r="P10246" s="1"/>
      <c r="Q10246" s="1"/>
    </row>
    <row r="10247" spans="2:18" x14ac:dyDescent="0.25">
      <c r="B10247" s="1"/>
      <c r="C10247" s="1"/>
      <c r="P10247" s="1"/>
      <c r="Q10247" s="1"/>
      <c r="R10247" s="1"/>
    </row>
    <row r="10248" spans="2:18" x14ac:dyDescent="0.25">
      <c r="B10248" s="1"/>
      <c r="C10248" s="1"/>
      <c r="P10248" s="1"/>
      <c r="Q10248" s="1"/>
    </row>
    <row r="10249" spans="2:18" x14ac:dyDescent="0.25">
      <c r="B10249" s="1"/>
      <c r="C10249" s="1"/>
      <c r="P10249" s="1"/>
      <c r="Q10249" s="1"/>
      <c r="R10249" s="1"/>
    </row>
    <row r="10250" spans="2:18" x14ac:dyDescent="0.25">
      <c r="B10250" s="1"/>
      <c r="C10250" s="1"/>
      <c r="P10250" s="1"/>
      <c r="Q10250" s="1"/>
    </row>
    <row r="10251" spans="2:18" x14ac:dyDescent="0.25">
      <c r="B10251" s="1"/>
      <c r="C10251" s="1"/>
      <c r="G10251" s="1"/>
      <c r="P10251" s="1"/>
      <c r="Q10251" s="1"/>
      <c r="R10251" s="1"/>
    </row>
    <row r="10252" spans="2:18" x14ac:dyDescent="0.25">
      <c r="B10252" s="1"/>
      <c r="C10252" s="1"/>
      <c r="P10252" s="1"/>
      <c r="Q10252" s="1"/>
    </row>
    <row r="10253" spans="2:18" x14ac:dyDescent="0.25">
      <c r="B10253" s="1"/>
      <c r="C10253" s="1"/>
      <c r="P10253" s="1"/>
      <c r="Q10253" s="1"/>
    </row>
    <row r="10254" spans="2:18" x14ac:dyDescent="0.25">
      <c r="B10254" s="1"/>
      <c r="C10254" s="1"/>
      <c r="P10254" s="1"/>
      <c r="Q10254" s="1"/>
      <c r="R10254" s="1"/>
    </row>
    <row r="10255" spans="2:18" x14ac:dyDescent="0.25">
      <c r="B10255" s="1"/>
      <c r="C10255" s="1"/>
      <c r="P10255" s="1"/>
      <c r="Q10255" s="1"/>
    </row>
    <row r="10256" spans="2:18" x14ac:dyDescent="0.25">
      <c r="B10256" s="1"/>
      <c r="C10256" s="1"/>
      <c r="G10256" s="1"/>
      <c r="P10256" s="1"/>
      <c r="Q10256" s="1"/>
      <c r="R10256" s="1"/>
    </row>
    <row r="10257" spans="2:18" x14ac:dyDescent="0.25">
      <c r="B10257" s="1"/>
      <c r="C10257" s="1"/>
      <c r="P10257" s="1"/>
      <c r="Q10257" s="1"/>
      <c r="R10257" s="1"/>
    </row>
    <row r="10258" spans="2:18" x14ac:dyDescent="0.25">
      <c r="B10258" s="1"/>
      <c r="C10258" s="1"/>
      <c r="G10258" s="1"/>
      <c r="P10258" s="1"/>
      <c r="Q10258" s="1"/>
      <c r="R10258" s="1"/>
    </row>
    <row r="10259" spans="2:18" x14ac:dyDescent="0.25">
      <c r="B10259" s="1"/>
      <c r="C10259" s="1"/>
      <c r="P10259" s="1"/>
      <c r="Q10259" s="1"/>
      <c r="R10259" s="1"/>
    </row>
    <row r="10260" spans="2:18" x14ac:dyDescent="0.25">
      <c r="B10260" s="1"/>
      <c r="C10260" s="1"/>
      <c r="G10260" s="1"/>
      <c r="P10260" s="1"/>
      <c r="Q10260" s="1"/>
      <c r="R10260" s="1"/>
    </row>
    <row r="10261" spans="2:18" x14ac:dyDescent="0.25">
      <c r="B10261" s="1"/>
      <c r="C10261" s="1"/>
      <c r="G10261" s="1"/>
      <c r="P10261" s="1"/>
      <c r="Q10261" s="1"/>
      <c r="R10261" s="1"/>
    </row>
    <row r="10262" spans="2:18" x14ac:dyDescent="0.25">
      <c r="B10262" s="1"/>
      <c r="C10262" s="1"/>
      <c r="P10262" s="1"/>
      <c r="Q10262" s="1"/>
    </row>
    <row r="10263" spans="2:18" x14ac:dyDescent="0.25">
      <c r="B10263" s="1"/>
      <c r="C10263" s="1"/>
      <c r="P10263" s="1"/>
      <c r="Q10263" s="1"/>
    </row>
    <row r="10264" spans="2:18" x14ac:dyDescent="0.25">
      <c r="B10264" s="1"/>
      <c r="C10264" s="1"/>
      <c r="P10264" s="1"/>
      <c r="Q10264" s="1"/>
    </row>
    <row r="10265" spans="2:18" x14ac:dyDescent="0.25">
      <c r="B10265" s="1"/>
      <c r="C10265" s="1"/>
      <c r="G10265" s="1"/>
      <c r="P10265" s="1"/>
      <c r="Q10265" s="1"/>
      <c r="R10265" s="1"/>
    </row>
    <row r="10266" spans="2:18" x14ac:dyDescent="0.25">
      <c r="B10266" s="1"/>
      <c r="C10266" s="1"/>
      <c r="P10266" s="1"/>
      <c r="Q10266" s="1"/>
    </row>
    <row r="10267" spans="2:18" x14ac:dyDescent="0.25">
      <c r="B10267" s="1"/>
      <c r="C10267" s="1"/>
      <c r="P10267" s="1"/>
      <c r="Q10267" s="1"/>
      <c r="R10267" s="1"/>
    </row>
    <row r="10268" spans="2:18" x14ac:dyDescent="0.25">
      <c r="B10268" s="1"/>
      <c r="C10268" s="1"/>
      <c r="P10268" s="1"/>
      <c r="Q10268" s="1"/>
      <c r="R10268" s="1"/>
    </row>
    <row r="10269" spans="2:18" x14ac:dyDescent="0.25">
      <c r="B10269" s="1"/>
      <c r="C10269" s="1"/>
      <c r="P10269" s="1"/>
      <c r="Q10269" s="1"/>
    </row>
    <row r="10270" spans="2:18" x14ac:dyDescent="0.25">
      <c r="B10270" s="1"/>
      <c r="C10270" s="1"/>
      <c r="P10270" s="1"/>
      <c r="Q10270" s="1"/>
    </row>
    <row r="10271" spans="2:18" x14ac:dyDescent="0.25">
      <c r="B10271" s="1"/>
      <c r="C10271" s="1"/>
      <c r="P10271" s="1"/>
      <c r="Q10271" s="1"/>
    </row>
    <row r="10272" spans="2:18" x14ac:dyDescent="0.25">
      <c r="B10272" s="1"/>
      <c r="C10272" s="1"/>
      <c r="P10272" s="1"/>
      <c r="Q10272" s="1"/>
    </row>
    <row r="10273" spans="2:18" x14ac:dyDescent="0.25">
      <c r="B10273" s="1"/>
      <c r="C10273" s="1"/>
      <c r="P10273" s="1"/>
      <c r="Q10273" s="1"/>
    </row>
    <row r="10274" spans="2:18" x14ac:dyDescent="0.25">
      <c r="B10274" s="1"/>
      <c r="C10274" s="1"/>
      <c r="P10274" s="1"/>
      <c r="Q10274" s="1"/>
      <c r="R10274" s="1"/>
    </row>
    <row r="10275" spans="2:18" x14ac:dyDescent="0.25">
      <c r="B10275" s="1"/>
      <c r="C10275" s="1"/>
      <c r="P10275" s="1"/>
      <c r="Q10275" s="1"/>
      <c r="R10275" s="1"/>
    </row>
    <row r="10276" spans="2:18" x14ac:dyDescent="0.25">
      <c r="B10276" s="1"/>
      <c r="C10276" s="1"/>
      <c r="G10276" s="1"/>
      <c r="P10276" s="1"/>
      <c r="Q10276" s="1"/>
      <c r="R10276" s="1"/>
    </row>
    <row r="10277" spans="2:18" x14ac:dyDescent="0.25">
      <c r="B10277" s="1"/>
      <c r="C10277" s="1"/>
      <c r="P10277" s="1"/>
      <c r="Q10277" s="1"/>
      <c r="R10277" s="1"/>
    </row>
    <row r="10278" spans="2:18" x14ac:dyDescent="0.25">
      <c r="B10278" s="1"/>
      <c r="C10278" s="1"/>
      <c r="P10278" s="1"/>
      <c r="Q10278" s="1"/>
      <c r="R10278" s="1"/>
    </row>
    <row r="10279" spans="2:18" x14ac:dyDescent="0.25">
      <c r="B10279" s="1"/>
      <c r="C10279" s="1"/>
      <c r="P10279" s="1"/>
      <c r="Q10279" s="1"/>
      <c r="R10279" s="1"/>
    </row>
    <row r="10280" spans="2:18" x14ac:dyDescent="0.25">
      <c r="B10280" s="1"/>
      <c r="C10280" s="1"/>
      <c r="G10280" s="1"/>
      <c r="P10280" s="1"/>
      <c r="Q10280" s="1"/>
      <c r="R10280" s="1"/>
    </row>
    <row r="10281" spans="2:18" x14ac:dyDescent="0.25">
      <c r="B10281" s="1"/>
      <c r="C10281" s="1"/>
      <c r="P10281" s="1"/>
      <c r="Q10281" s="1"/>
    </row>
    <row r="10282" spans="2:18" x14ac:dyDescent="0.25">
      <c r="B10282" s="1"/>
      <c r="C10282" s="1"/>
      <c r="P10282" s="1"/>
      <c r="Q10282" s="1"/>
    </row>
    <row r="10283" spans="2:18" x14ac:dyDescent="0.25">
      <c r="B10283" s="1"/>
      <c r="C10283" s="1"/>
      <c r="P10283" s="1"/>
      <c r="Q10283" s="1"/>
      <c r="R10283" s="1"/>
    </row>
    <row r="10284" spans="2:18" x14ac:dyDescent="0.25">
      <c r="B10284" s="1"/>
      <c r="C10284" s="1"/>
      <c r="P10284" s="1"/>
      <c r="Q10284" s="1"/>
    </row>
    <row r="10285" spans="2:18" x14ac:dyDescent="0.25">
      <c r="B10285" s="1"/>
      <c r="C10285" s="1"/>
      <c r="G10285" s="1"/>
      <c r="P10285" s="1"/>
      <c r="Q10285" s="1"/>
      <c r="R10285" s="1"/>
    </row>
    <row r="10286" spans="2:18" x14ac:dyDescent="0.25">
      <c r="B10286" s="1"/>
      <c r="C10286" s="1"/>
      <c r="G10286" s="1"/>
      <c r="P10286" s="1"/>
      <c r="Q10286" s="1"/>
      <c r="R10286" s="1"/>
    </row>
    <row r="10287" spans="2:18" x14ac:dyDescent="0.25">
      <c r="B10287" s="1"/>
      <c r="C10287" s="1"/>
      <c r="F10287" s="1"/>
      <c r="P10287" s="1"/>
      <c r="Q10287" s="1"/>
      <c r="R10287" s="1"/>
    </row>
    <row r="10288" spans="2:18" x14ac:dyDescent="0.25">
      <c r="B10288" s="1"/>
      <c r="C10288" s="1"/>
      <c r="P10288" s="1"/>
      <c r="Q10288" s="1"/>
    </row>
    <row r="10289" spans="2:18" x14ac:dyDescent="0.25">
      <c r="B10289" s="1"/>
      <c r="C10289" s="1"/>
      <c r="P10289" s="1"/>
      <c r="Q10289" s="1"/>
    </row>
    <row r="10290" spans="2:18" x14ac:dyDescent="0.25">
      <c r="B10290" s="1"/>
      <c r="C10290" s="1"/>
      <c r="P10290" s="1"/>
      <c r="Q10290" s="1"/>
    </row>
    <row r="10291" spans="2:18" x14ac:dyDescent="0.25">
      <c r="B10291" s="1"/>
      <c r="C10291" s="1"/>
      <c r="P10291" s="1"/>
      <c r="Q10291" s="1"/>
    </row>
    <row r="10292" spans="2:18" x14ac:dyDescent="0.25">
      <c r="B10292" s="1"/>
      <c r="C10292" s="1"/>
      <c r="P10292" s="1"/>
      <c r="Q10292" s="1"/>
    </row>
    <row r="10293" spans="2:18" x14ac:dyDescent="0.25">
      <c r="B10293" s="1"/>
      <c r="C10293" s="1"/>
      <c r="P10293" s="1"/>
      <c r="Q10293" s="1"/>
    </row>
    <row r="10294" spans="2:18" x14ac:dyDescent="0.25">
      <c r="B10294" s="1"/>
      <c r="C10294" s="1"/>
      <c r="P10294" s="1"/>
      <c r="Q10294" s="1"/>
    </row>
    <row r="10295" spans="2:18" x14ac:dyDescent="0.25">
      <c r="B10295" s="1"/>
      <c r="C10295" s="1"/>
      <c r="P10295" s="1"/>
      <c r="Q10295" s="1"/>
      <c r="R10295" s="1"/>
    </row>
    <row r="10296" spans="2:18" x14ac:dyDescent="0.25">
      <c r="B10296" s="1"/>
      <c r="C10296" s="1"/>
      <c r="P10296" s="1"/>
      <c r="Q10296" s="1"/>
    </row>
    <row r="10297" spans="2:18" x14ac:dyDescent="0.25">
      <c r="B10297" s="1"/>
      <c r="C10297" s="1"/>
      <c r="P10297" s="1"/>
      <c r="Q10297" s="1"/>
    </row>
    <row r="10298" spans="2:18" x14ac:dyDescent="0.25">
      <c r="B10298" s="1"/>
      <c r="C10298" s="1"/>
      <c r="P10298" s="1"/>
      <c r="Q10298" s="1"/>
    </row>
    <row r="10299" spans="2:18" x14ac:dyDescent="0.25">
      <c r="B10299" s="1"/>
      <c r="C10299" s="1"/>
      <c r="P10299" s="1"/>
      <c r="Q10299" s="1"/>
    </row>
    <row r="10300" spans="2:18" x14ac:dyDescent="0.25">
      <c r="B10300" s="1"/>
      <c r="C10300" s="1"/>
      <c r="P10300" s="1"/>
      <c r="Q10300" s="1"/>
    </row>
    <row r="10301" spans="2:18" x14ac:dyDescent="0.25">
      <c r="B10301" s="1"/>
      <c r="C10301" s="1"/>
      <c r="P10301" s="1"/>
      <c r="Q10301" s="1"/>
    </row>
    <row r="10302" spans="2:18" x14ac:dyDescent="0.25">
      <c r="B10302" s="1"/>
      <c r="C10302" s="1"/>
      <c r="P10302" s="1"/>
      <c r="Q10302" s="1"/>
    </row>
    <row r="10303" spans="2:18" x14ac:dyDescent="0.25">
      <c r="B10303" s="1"/>
      <c r="C10303" s="1"/>
      <c r="P10303" s="1"/>
      <c r="Q10303" s="1"/>
    </row>
    <row r="10304" spans="2:18" x14ac:dyDescent="0.25">
      <c r="B10304" s="1"/>
      <c r="C10304" s="1"/>
      <c r="P10304" s="1"/>
      <c r="Q10304" s="1"/>
    </row>
    <row r="10305" spans="2:18" x14ac:dyDescent="0.25">
      <c r="B10305" s="1"/>
      <c r="C10305" s="1"/>
      <c r="P10305" s="1"/>
      <c r="Q10305" s="1"/>
    </row>
    <row r="10306" spans="2:18" x14ac:dyDescent="0.25">
      <c r="B10306" s="1"/>
      <c r="C10306" s="1"/>
      <c r="P10306" s="1"/>
      <c r="Q10306" s="1"/>
    </row>
    <row r="10307" spans="2:18" x14ac:dyDescent="0.25">
      <c r="B10307" s="1"/>
      <c r="C10307" s="1"/>
      <c r="P10307" s="1"/>
      <c r="Q10307" s="1"/>
    </row>
    <row r="10308" spans="2:18" x14ac:dyDescent="0.25">
      <c r="B10308" s="1"/>
      <c r="C10308" s="1"/>
      <c r="P10308" s="1"/>
      <c r="Q10308" s="1"/>
    </row>
    <row r="10309" spans="2:18" x14ac:dyDescent="0.25">
      <c r="B10309" s="1"/>
      <c r="C10309" s="1"/>
      <c r="P10309" s="1"/>
      <c r="Q10309" s="1"/>
    </row>
    <row r="10310" spans="2:18" x14ac:dyDescent="0.25">
      <c r="B10310" s="1"/>
      <c r="C10310" s="1"/>
      <c r="P10310" s="1"/>
      <c r="Q10310" s="1"/>
    </row>
    <row r="10311" spans="2:18" x14ac:dyDescent="0.25">
      <c r="B10311" s="1"/>
      <c r="C10311" s="1"/>
      <c r="P10311" s="1"/>
      <c r="Q10311" s="1"/>
      <c r="R10311" s="1"/>
    </row>
    <row r="10312" spans="2:18" x14ac:dyDescent="0.25">
      <c r="B10312" s="1"/>
      <c r="C10312" s="1"/>
      <c r="P10312" s="1"/>
      <c r="Q10312" s="1"/>
      <c r="R10312" s="1"/>
    </row>
    <row r="10313" spans="2:18" x14ac:dyDescent="0.25">
      <c r="B10313" s="1"/>
      <c r="C10313" s="1"/>
      <c r="G10313" s="1"/>
      <c r="P10313" s="1"/>
      <c r="Q10313" s="1"/>
      <c r="R10313" s="1"/>
    </row>
    <row r="10314" spans="2:18" x14ac:dyDescent="0.25">
      <c r="B10314" s="1"/>
      <c r="C10314" s="1"/>
      <c r="P10314" s="1"/>
      <c r="Q10314" s="1"/>
      <c r="R10314" s="1"/>
    </row>
    <row r="10315" spans="2:18" x14ac:dyDescent="0.25">
      <c r="B10315" s="1"/>
      <c r="C10315" s="1"/>
      <c r="P10315" s="1"/>
      <c r="Q10315" s="1"/>
    </row>
    <row r="10316" spans="2:18" x14ac:dyDescent="0.25">
      <c r="B10316" s="1"/>
      <c r="C10316" s="1"/>
      <c r="P10316" s="1"/>
      <c r="Q10316" s="1"/>
    </row>
    <row r="10317" spans="2:18" x14ac:dyDescent="0.25">
      <c r="B10317" s="1"/>
      <c r="C10317" s="1"/>
      <c r="G10317" s="1"/>
      <c r="P10317" s="1"/>
      <c r="Q10317" s="1"/>
      <c r="R10317" s="1"/>
    </row>
    <row r="10318" spans="2:18" x14ac:dyDescent="0.25">
      <c r="B10318" s="1"/>
      <c r="C10318" s="1"/>
      <c r="P10318" s="1"/>
      <c r="Q10318" s="1"/>
    </row>
    <row r="10319" spans="2:18" x14ac:dyDescent="0.25">
      <c r="B10319" s="1"/>
      <c r="C10319" s="1"/>
      <c r="P10319" s="1"/>
      <c r="Q10319" s="1"/>
    </row>
    <row r="10320" spans="2:18" x14ac:dyDescent="0.25">
      <c r="B10320" s="1"/>
      <c r="C10320" s="1"/>
      <c r="P10320" s="1"/>
      <c r="Q10320" s="1"/>
    </row>
    <row r="10321" spans="2:18" x14ac:dyDescent="0.25">
      <c r="B10321" s="1"/>
      <c r="C10321" s="1"/>
      <c r="P10321" s="1"/>
      <c r="Q10321" s="1"/>
    </row>
    <row r="10322" spans="2:18" x14ac:dyDescent="0.25">
      <c r="B10322" s="1"/>
      <c r="C10322" s="1"/>
      <c r="P10322" s="1"/>
      <c r="Q10322" s="1"/>
    </row>
    <row r="10323" spans="2:18" x14ac:dyDescent="0.25">
      <c r="B10323" s="1"/>
      <c r="C10323" s="1"/>
      <c r="P10323" s="1"/>
      <c r="Q10323" s="1"/>
    </row>
    <row r="10324" spans="2:18" x14ac:dyDescent="0.25">
      <c r="B10324" s="1"/>
      <c r="C10324" s="1"/>
      <c r="P10324" s="1"/>
      <c r="Q10324" s="1"/>
    </row>
    <row r="10325" spans="2:18" x14ac:dyDescent="0.25">
      <c r="B10325" s="1"/>
      <c r="C10325" s="1"/>
      <c r="G10325" s="1"/>
      <c r="P10325" s="1"/>
      <c r="Q10325" s="1"/>
      <c r="R10325" s="1"/>
    </row>
    <row r="10326" spans="2:18" x14ac:dyDescent="0.25">
      <c r="B10326" s="1"/>
      <c r="C10326" s="1"/>
      <c r="P10326" s="1"/>
      <c r="Q10326" s="1"/>
    </row>
    <row r="10327" spans="2:18" x14ac:dyDescent="0.25">
      <c r="B10327" s="1"/>
      <c r="C10327" s="1"/>
      <c r="P10327" s="1"/>
      <c r="Q10327" s="1"/>
    </row>
    <row r="10328" spans="2:18" x14ac:dyDescent="0.25">
      <c r="B10328" s="1"/>
      <c r="C10328" s="1"/>
      <c r="G10328" s="1"/>
      <c r="P10328" s="1"/>
      <c r="Q10328" s="1"/>
      <c r="R10328" s="1"/>
    </row>
    <row r="10329" spans="2:18" x14ac:dyDescent="0.25">
      <c r="B10329" s="1"/>
      <c r="C10329" s="1"/>
      <c r="P10329" s="1"/>
      <c r="Q10329" s="1"/>
    </row>
    <row r="10330" spans="2:18" x14ac:dyDescent="0.25">
      <c r="B10330" s="1"/>
      <c r="C10330" s="1"/>
      <c r="P10330" s="1"/>
      <c r="Q10330" s="1"/>
      <c r="R10330" s="1"/>
    </row>
    <row r="10331" spans="2:18" x14ac:dyDescent="0.25">
      <c r="B10331" s="1"/>
      <c r="C10331" s="1"/>
      <c r="G10331" s="1"/>
      <c r="P10331" s="1"/>
      <c r="Q10331" s="1"/>
      <c r="R10331" s="1"/>
    </row>
    <row r="10332" spans="2:18" x14ac:dyDescent="0.25">
      <c r="B10332" s="1"/>
      <c r="C10332" s="1"/>
      <c r="P10332" s="1"/>
      <c r="Q10332" s="1"/>
    </row>
    <row r="10333" spans="2:18" x14ac:dyDescent="0.25">
      <c r="B10333" s="1"/>
      <c r="C10333" s="1"/>
      <c r="P10333" s="1"/>
      <c r="Q10333" s="1"/>
    </row>
    <row r="10334" spans="2:18" x14ac:dyDescent="0.25">
      <c r="B10334" s="1"/>
      <c r="C10334" s="1"/>
      <c r="P10334" s="1"/>
      <c r="Q10334" s="1"/>
    </row>
    <row r="10335" spans="2:18" x14ac:dyDescent="0.25">
      <c r="B10335" s="1"/>
      <c r="C10335" s="1"/>
      <c r="P10335" s="1"/>
      <c r="Q10335" s="1"/>
    </row>
    <row r="10336" spans="2:18" x14ac:dyDescent="0.25">
      <c r="B10336" s="1"/>
      <c r="C10336" s="1"/>
      <c r="P10336" s="1"/>
      <c r="Q10336" s="1"/>
      <c r="R10336" s="1"/>
    </row>
    <row r="10337" spans="2:18" x14ac:dyDescent="0.25">
      <c r="B10337" s="1"/>
      <c r="C10337" s="1"/>
      <c r="P10337" s="1"/>
      <c r="Q10337" s="1"/>
      <c r="R10337" s="1"/>
    </row>
    <row r="10338" spans="2:18" x14ac:dyDescent="0.25">
      <c r="B10338" s="1"/>
      <c r="C10338" s="1"/>
      <c r="P10338" s="1"/>
      <c r="Q10338" s="1"/>
    </row>
    <row r="10339" spans="2:18" x14ac:dyDescent="0.25">
      <c r="B10339" s="1"/>
      <c r="C10339" s="1"/>
      <c r="P10339" s="1"/>
      <c r="Q10339" s="1"/>
      <c r="R10339" s="1"/>
    </row>
    <row r="10340" spans="2:18" x14ac:dyDescent="0.25">
      <c r="B10340" s="1"/>
      <c r="C10340" s="1"/>
      <c r="G10340" s="1"/>
      <c r="P10340" s="1"/>
      <c r="Q10340" s="1"/>
    </row>
    <row r="10341" spans="2:18" x14ac:dyDescent="0.25">
      <c r="B10341" s="1"/>
      <c r="C10341" s="1"/>
      <c r="P10341" s="1"/>
      <c r="Q10341" s="1"/>
      <c r="R10341" s="1"/>
    </row>
    <row r="10342" spans="2:18" x14ac:dyDescent="0.25">
      <c r="B10342" s="1"/>
      <c r="C10342" s="1"/>
      <c r="P10342" s="1"/>
      <c r="Q10342" s="1"/>
      <c r="R10342" s="1"/>
    </row>
    <row r="10343" spans="2:18" x14ac:dyDescent="0.25">
      <c r="B10343" s="1"/>
      <c r="C10343" s="1"/>
      <c r="P10343" s="1"/>
      <c r="Q10343" s="1"/>
    </row>
    <row r="10344" spans="2:18" x14ac:dyDescent="0.25">
      <c r="B10344" s="1"/>
      <c r="C10344" s="1"/>
      <c r="P10344" s="1"/>
      <c r="Q10344" s="1"/>
    </row>
    <row r="10345" spans="2:18" x14ac:dyDescent="0.25">
      <c r="B10345" s="1"/>
      <c r="C10345" s="1"/>
      <c r="P10345" s="1"/>
      <c r="Q10345" s="1"/>
      <c r="R10345" s="1"/>
    </row>
    <row r="10346" spans="2:18" x14ac:dyDescent="0.25">
      <c r="B10346" s="1"/>
      <c r="C10346" s="1"/>
      <c r="P10346" s="1"/>
      <c r="Q10346" s="1"/>
    </row>
    <row r="10347" spans="2:18" x14ac:dyDescent="0.25">
      <c r="B10347" s="1"/>
      <c r="C10347" s="1"/>
      <c r="F10347" s="1"/>
      <c r="P10347" s="1"/>
      <c r="Q10347" s="1"/>
      <c r="R10347" s="1"/>
    </row>
    <row r="10348" spans="2:18" x14ac:dyDescent="0.25">
      <c r="B10348" s="1"/>
      <c r="C10348" s="1"/>
      <c r="P10348" s="1"/>
      <c r="Q10348" s="1"/>
    </row>
    <row r="10349" spans="2:18" x14ac:dyDescent="0.25">
      <c r="B10349" s="1"/>
      <c r="C10349" s="1"/>
      <c r="G10349" s="1"/>
      <c r="P10349" s="1"/>
      <c r="Q10349" s="1"/>
      <c r="R10349" s="1"/>
    </row>
    <row r="10350" spans="2:18" x14ac:dyDescent="0.25">
      <c r="B10350" s="1"/>
      <c r="C10350" s="1"/>
      <c r="P10350" s="1"/>
      <c r="Q10350" s="1"/>
    </row>
    <row r="10351" spans="2:18" x14ac:dyDescent="0.25">
      <c r="B10351" s="1"/>
      <c r="C10351" s="1"/>
      <c r="P10351" s="1"/>
      <c r="Q10351" s="1"/>
    </row>
    <row r="10352" spans="2:18" x14ac:dyDescent="0.25">
      <c r="B10352" s="1"/>
      <c r="C10352" s="1"/>
      <c r="G10352" s="1"/>
      <c r="P10352" s="1"/>
      <c r="Q10352" s="1"/>
      <c r="R10352" s="1"/>
    </row>
    <row r="10353" spans="2:21" x14ac:dyDescent="0.25">
      <c r="B10353" s="1"/>
      <c r="C10353" s="1"/>
      <c r="P10353" s="1"/>
      <c r="Q10353" s="1"/>
    </row>
    <row r="10354" spans="2:21" x14ac:dyDescent="0.25">
      <c r="B10354" s="1"/>
      <c r="C10354" s="1"/>
      <c r="P10354" s="1"/>
      <c r="Q10354" s="1"/>
    </row>
    <row r="10355" spans="2:21" x14ac:dyDescent="0.25">
      <c r="B10355" s="1"/>
      <c r="C10355" s="1"/>
      <c r="P10355" s="1"/>
      <c r="Q10355" s="1"/>
    </row>
    <row r="10356" spans="2:21" x14ac:dyDescent="0.25">
      <c r="B10356" s="1"/>
      <c r="C10356" s="1"/>
      <c r="P10356" s="1"/>
      <c r="Q10356" s="1"/>
    </row>
    <row r="10357" spans="2:21" x14ac:dyDescent="0.25">
      <c r="B10357" s="1"/>
      <c r="C10357" s="1"/>
      <c r="P10357" s="1"/>
      <c r="Q10357" s="1"/>
    </row>
    <row r="10358" spans="2:21" x14ac:dyDescent="0.25">
      <c r="B10358" s="1"/>
      <c r="C10358" s="1"/>
      <c r="P10358" s="1"/>
      <c r="Q10358" s="1"/>
    </row>
    <row r="10359" spans="2:21" x14ac:dyDescent="0.25">
      <c r="B10359" s="1"/>
      <c r="C10359" s="1"/>
      <c r="P10359" s="1"/>
      <c r="Q10359" s="1"/>
    </row>
    <row r="10360" spans="2:21" x14ac:dyDescent="0.25">
      <c r="B10360" s="1"/>
      <c r="C10360" s="1"/>
      <c r="P10360" s="1"/>
      <c r="Q10360" s="1"/>
    </row>
    <row r="10361" spans="2:21" x14ac:dyDescent="0.25">
      <c r="B10361" s="1"/>
      <c r="C10361" s="1"/>
      <c r="P10361" s="1"/>
      <c r="Q10361" s="1"/>
    </row>
    <row r="10362" spans="2:21" x14ac:dyDescent="0.25">
      <c r="B10362" s="1"/>
      <c r="C10362" s="1"/>
      <c r="G10362" s="1"/>
      <c r="P10362" s="1"/>
      <c r="Q10362" s="1"/>
    </row>
    <row r="10363" spans="2:21" x14ac:dyDescent="0.25">
      <c r="B10363" s="1"/>
      <c r="C10363" s="1"/>
      <c r="P10363" s="1"/>
      <c r="Q10363" s="1"/>
      <c r="R10363" s="1"/>
    </row>
    <row r="10364" spans="2:21" x14ac:dyDescent="0.25">
      <c r="B10364" s="1"/>
      <c r="C10364" s="1"/>
      <c r="P10364" s="1"/>
      <c r="Q10364" s="1"/>
    </row>
    <row r="10365" spans="2:21" x14ac:dyDescent="0.25">
      <c r="B10365" s="1"/>
      <c r="C10365" s="1"/>
      <c r="P10365" s="1"/>
      <c r="Q10365" s="1"/>
    </row>
    <row r="10366" spans="2:21" x14ac:dyDescent="0.25">
      <c r="B10366" s="1"/>
      <c r="C10366" s="1"/>
      <c r="G10366" s="1"/>
      <c r="P10366" s="1"/>
      <c r="Q10366" s="1"/>
      <c r="R10366" s="1"/>
    </row>
    <row r="10367" spans="2:21" x14ac:dyDescent="0.25">
      <c r="B10367" s="1"/>
      <c r="C10367" s="1"/>
      <c r="G10367" s="1"/>
      <c r="P10367" s="1"/>
      <c r="Q10367" s="1"/>
      <c r="R10367" s="1"/>
    </row>
    <row r="10368" spans="2:21" x14ac:dyDescent="0.25">
      <c r="B10368" s="1"/>
      <c r="C10368" s="1"/>
      <c r="P10368" s="1"/>
      <c r="Q10368" s="1"/>
      <c r="U10368" s="1"/>
    </row>
    <row r="10369" spans="2:18" x14ac:dyDescent="0.25">
      <c r="B10369" s="1"/>
      <c r="C10369" s="1"/>
      <c r="P10369" s="1"/>
      <c r="Q10369" s="1"/>
    </row>
    <row r="10370" spans="2:18" x14ac:dyDescent="0.25">
      <c r="B10370" s="1"/>
      <c r="C10370" s="1"/>
      <c r="P10370" s="1"/>
      <c r="Q10370" s="1"/>
    </row>
    <row r="10371" spans="2:18" x14ac:dyDescent="0.25">
      <c r="B10371" s="1"/>
      <c r="C10371" s="1"/>
      <c r="P10371" s="1"/>
      <c r="Q10371" s="1"/>
    </row>
    <row r="10372" spans="2:18" x14ac:dyDescent="0.25">
      <c r="B10372" s="1"/>
      <c r="C10372" s="1"/>
      <c r="P10372" s="1"/>
      <c r="Q10372" s="1"/>
    </row>
    <row r="10373" spans="2:18" x14ac:dyDescent="0.25">
      <c r="B10373" s="1"/>
      <c r="C10373" s="1"/>
      <c r="G10373" s="1"/>
      <c r="P10373" s="1"/>
      <c r="Q10373" s="1"/>
      <c r="R10373" s="1"/>
    </row>
    <row r="10374" spans="2:18" x14ac:dyDescent="0.25">
      <c r="B10374" s="1"/>
      <c r="C10374" s="1"/>
      <c r="P10374" s="1"/>
      <c r="Q10374" s="1"/>
      <c r="R10374" s="1"/>
    </row>
    <row r="10375" spans="2:18" x14ac:dyDescent="0.25">
      <c r="B10375" s="1"/>
      <c r="C10375" s="1"/>
      <c r="G10375" s="1"/>
      <c r="P10375" s="1"/>
      <c r="Q10375" s="1"/>
      <c r="R10375" s="1"/>
    </row>
    <row r="10376" spans="2:18" x14ac:dyDescent="0.25">
      <c r="B10376" s="1"/>
      <c r="C10376" s="1"/>
      <c r="G10376" s="1"/>
      <c r="P10376" s="1"/>
      <c r="Q10376" s="1"/>
      <c r="R10376" s="1"/>
    </row>
    <row r="10377" spans="2:18" x14ac:dyDescent="0.25">
      <c r="B10377" s="1"/>
      <c r="C10377" s="1"/>
      <c r="G10377" s="1"/>
      <c r="P10377" s="1"/>
      <c r="Q10377" s="1"/>
      <c r="R10377" s="1"/>
    </row>
    <row r="10378" spans="2:18" x14ac:dyDescent="0.25">
      <c r="B10378" s="1"/>
      <c r="C10378" s="1"/>
      <c r="P10378" s="1"/>
      <c r="Q10378" s="1"/>
      <c r="R10378" s="1"/>
    </row>
    <row r="10379" spans="2:18" x14ac:dyDescent="0.25">
      <c r="B10379" s="1"/>
      <c r="C10379" s="1"/>
      <c r="P10379" s="1"/>
      <c r="Q10379" s="1"/>
    </row>
    <row r="10380" spans="2:18" x14ac:dyDescent="0.25">
      <c r="B10380" s="1"/>
      <c r="C10380" s="1"/>
      <c r="G10380" s="1"/>
      <c r="P10380" s="1"/>
      <c r="Q10380" s="1"/>
      <c r="R10380" s="1"/>
    </row>
    <row r="10381" spans="2:18" x14ac:dyDescent="0.25">
      <c r="B10381" s="1"/>
      <c r="C10381" s="1"/>
      <c r="P10381" s="1"/>
      <c r="Q10381" s="1"/>
      <c r="R10381" s="1"/>
    </row>
    <row r="10382" spans="2:18" x14ac:dyDescent="0.25">
      <c r="B10382" s="1"/>
      <c r="C10382" s="1"/>
      <c r="P10382" s="1"/>
      <c r="Q10382" s="1"/>
    </row>
    <row r="10383" spans="2:18" x14ac:dyDescent="0.25">
      <c r="B10383" s="1"/>
      <c r="C10383" s="1"/>
      <c r="G10383" s="1"/>
      <c r="P10383" s="1"/>
      <c r="Q10383" s="1"/>
    </row>
    <row r="10384" spans="2:18" x14ac:dyDescent="0.25">
      <c r="B10384" s="1"/>
      <c r="C10384" s="1"/>
      <c r="P10384" s="1"/>
      <c r="Q10384" s="1"/>
      <c r="R10384" s="1"/>
    </row>
    <row r="10385" spans="2:21" x14ac:dyDescent="0.25">
      <c r="B10385" s="1"/>
      <c r="C10385" s="1"/>
      <c r="P10385" s="1"/>
      <c r="Q10385" s="1"/>
    </row>
    <row r="10386" spans="2:21" x14ac:dyDescent="0.25">
      <c r="B10386" s="1"/>
      <c r="C10386" s="1"/>
      <c r="P10386" s="1"/>
      <c r="Q10386" s="1"/>
    </row>
    <row r="10387" spans="2:21" x14ac:dyDescent="0.25">
      <c r="B10387" s="1"/>
      <c r="C10387" s="1"/>
      <c r="P10387" s="1"/>
      <c r="Q10387" s="1"/>
    </row>
    <row r="10388" spans="2:21" x14ac:dyDescent="0.25">
      <c r="B10388" s="1"/>
      <c r="C10388" s="1"/>
      <c r="P10388" s="1"/>
      <c r="Q10388" s="1"/>
    </row>
    <row r="10389" spans="2:21" x14ac:dyDescent="0.25">
      <c r="B10389" s="1"/>
      <c r="C10389" s="1"/>
      <c r="P10389" s="1"/>
      <c r="Q10389" s="1"/>
    </row>
    <row r="10390" spans="2:21" x14ac:dyDescent="0.25">
      <c r="B10390" s="1"/>
      <c r="C10390" s="1"/>
      <c r="P10390" s="1"/>
      <c r="Q10390" s="1"/>
    </row>
    <row r="10391" spans="2:21" x14ac:dyDescent="0.25">
      <c r="B10391" s="1"/>
      <c r="C10391" s="1"/>
      <c r="P10391" s="1"/>
      <c r="Q10391" s="1"/>
      <c r="R10391" s="1"/>
    </row>
    <row r="10392" spans="2:21" x14ac:dyDescent="0.25">
      <c r="B10392" s="1"/>
      <c r="C10392" s="1"/>
      <c r="P10392" s="1"/>
      <c r="Q10392" s="1"/>
      <c r="U10392" s="1"/>
    </row>
    <row r="10393" spans="2:21" x14ac:dyDescent="0.25">
      <c r="B10393" s="1"/>
      <c r="C10393" s="1"/>
      <c r="P10393" s="1"/>
      <c r="Q10393" s="1"/>
    </row>
    <row r="10394" spans="2:21" x14ac:dyDescent="0.25">
      <c r="B10394" s="1"/>
      <c r="C10394" s="1"/>
      <c r="P10394" s="1"/>
      <c r="Q10394" s="1"/>
      <c r="R10394" s="1"/>
    </row>
    <row r="10395" spans="2:21" x14ac:dyDescent="0.25">
      <c r="B10395" s="1"/>
      <c r="C10395" s="1"/>
      <c r="G10395" s="1"/>
      <c r="P10395" s="1"/>
      <c r="Q10395" s="1"/>
    </row>
    <row r="10396" spans="2:21" x14ac:dyDescent="0.25">
      <c r="B10396" s="1"/>
      <c r="C10396" s="1"/>
      <c r="P10396" s="1"/>
      <c r="Q10396" s="1"/>
    </row>
    <row r="10397" spans="2:21" x14ac:dyDescent="0.25">
      <c r="B10397" s="1"/>
      <c r="C10397" s="1"/>
      <c r="F10397" s="1"/>
      <c r="P10397" s="1"/>
      <c r="Q10397" s="1"/>
      <c r="R10397" s="1"/>
    </row>
    <row r="10398" spans="2:21" x14ac:dyDescent="0.25">
      <c r="B10398" s="1"/>
      <c r="C10398" s="1"/>
      <c r="P10398" s="1"/>
      <c r="Q10398" s="1"/>
    </row>
    <row r="10399" spans="2:21" x14ac:dyDescent="0.25">
      <c r="B10399" s="1"/>
      <c r="C10399" s="1"/>
      <c r="P10399" s="1"/>
      <c r="Q10399" s="1"/>
    </row>
    <row r="10400" spans="2:21" x14ac:dyDescent="0.25">
      <c r="B10400" s="1"/>
      <c r="C10400" s="1"/>
      <c r="P10400" s="1"/>
      <c r="Q10400" s="1"/>
    </row>
    <row r="10401" spans="2:21" x14ac:dyDescent="0.25">
      <c r="B10401" s="1"/>
      <c r="C10401" s="1"/>
      <c r="P10401" s="1"/>
      <c r="Q10401" s="1"/>
      <c r="R10401" s="1"/>
    </row>
    <row r="10402" spans="2:21" x14ac:dyDescent="0.25">
      <c r="B10402" s="1"/>
      <c r="C10402" s="1"/>
      <c r="P10402" s="1"/>
      <c r="Q10402" s="1"/>
    </row>
    <row r="10403" spans="2:21" x14ac:dyDescent="0.25">
      <c r="B10403" s="1"/>
      <c r="C10403" s="1"/>
      <c r="G10403" s="1"/>
      <c r="P10403" s="1"/>
      <c r="Q10403" s="1"/>
    </row>
    <row r="10404" spans="2:21" x14ac:dyDescent="0.25">
      <c r="B10404" s="1"/>
      <c r="C10404" s="1"/>
      <c r="G10404" s="1"/>
      <c r="P10404" s="1"/>
      <c r="Q10404" s="1"/>
      <c r="R10404" s="1"/>
    </row>
    <row r="10405" spans="2:21" x14ac:dyDescent="0.25">
      <c r="B10405" s="1"/>
      <c r="C10405" s="1"/>
      <c r="P10405" s="1"/>
      <c r="Q10405" s="1"/>
    </row>
    <row r="10406" spans="2:21" x14ac:dyDescent="0.25">
      <c r="B10406" s="1"/>
      <c r="C10406" s="1"/>
      <c r="G10406" s="1"/>
      <c r="P10406" s="1"/>
      <c r="Q10406" s="1"/>
    </row>
    <row r="10407" spans="2:21" x14ac:dyDescent="0.25">
      <c r="B10407" s="1"/>
      <c r="C10407" s="1"/>
      <c r="P10407" s="1"/>
      <c r="Q10407" s="1"/>
    </row>
    <row r="10408" spans="2:21" x14ac:dyDescent="0.25">
      <c r="B10408" s="1"/>
      <c r="C10408" s="1"/>
      <c r="G10408" s="1"/>
      <c r="P10408" s="1"/>
      <c r="Q10408" s="1"/>
    </row>
    <row r="10409" spans="2:21" x14ac:dyDescent="0.25">
      <c r="B10409" s="1"/>
      <c r="C10409" s="1"/>
      <c r="P10409" s="1"/>
      <c r="Q10409" s="1"/>
    </row>
    <row r="10410" spans="2:21" x14ac:dyDescent="0.25">
      <c r="B10410" s="1"/>
      <c r="C10410" s="1"/>
      <c r="P10410" s="1"/>
      <c r="Q10410" s="1"/>
      <c r="R10410" s="1"/>
    </row>
    <row r="10411" spans="2:21" x14ac:dyDescent="0.25">
      <c r="B10411" s="1"/>
      <c r="C10411" s="1"/>
      <c r="G10411" s="1"/>
      <c r="P10411" s="1"/>
      <c r="Q10411" s="1"/>
      <c r="U10411" s="1"/>
    </row>
    <row r="10412" spans="2:21" x14ac:dyDescent="0.25">
      <c r="B10412" s="1"/>
      <c r="C10412" s="1"/>
      <c r="G10412" s="1"/>
      <c r="P10412" s="1"/>
      <c r="Q10412" s="1"/>
      <c r="R10412" s="1"/>
    </row>
    <row r="10413" spans="2:21" x14ac:dyDescent="0.25">
      <c r="B10413" s="1"/>
      <c r="C10413" s="1"/>
      <c r="P10413" s="1"/>
      <c r="Q10413" s="1"/>
    </row>
    <row r="10414" spans="2:21" x14ac:dyDescent="0.25">
      <c r="B10414" s="1"/>
      <c r="C10414" s="1"/>
      <c r="P10414" s="1"/>
      <c r="Q10414" s="1"/>
    </row>
    <row r="10415" spans="2:21" x14ac:dyDescent="0.25">
      <c r="B10415" s="1"/>
      <c r="C10415" s="1"/>
      <c r="G10415" s="1"/>
      <c r="P10415" s="1"/>
      <c r="Q10415" s="1"/>
      <c r="R10415" s="1"/>
    </row>
    <row r="10416" spans="2:21" x14ac:dyDescent="0.25">
      <c r="B10416" s="1"/>
      <c r="C10416" s="1"/>
      <c r="P10416" s="1"/>
      <c r="Q10416" s="1"/>
    </row>
    <row r="10417" spans="2:21" x14ac:dyDescent="0.25">
      <c r="B10417" s="1"/>
      <c r="C10417" s="1"/>
      <c r="P10417" s="1"/>
      <c r="Q10417" s="1"/>
    </row>
    <row r="10418" spans="2:21" x14ac:dyDescent="0.25">
      <c r="B10418" s="1"/>
      <c r="C10418" s="1"/>
      <c r="P10418" s="1"/>
      <c r="Q10418" s="1"/>
    </row>
    <row r="10419" spans="2:21" x14ac:dyDescent="0.25">
      <c r="B10419" s="1"/>
      <c r="C10419" s="1"/>
      <c r="P10419" s="1"/>
      <c r="Q10419" s="1"/>
    </row>
    <row r="10420" spans="2:21" x14ac:dyDescent="0.25">
      <c r="B10420" s="1"/>
      <c r="C10420" s="1"/>
      <c r="P10420" s="1"/>
      <c r="Q10420" s="1"/>
      <c r="R10420" s="1"/>
    </row>
    <row r="10421" spans="2:21" x14ac:dyDescent="0.25">
      <c r="B10421" s="1"/>
      <c r="C10421" s="1"/>
      <c r="G10421" s="1"/>
      <c r="P10421" s="1"/>
      <c r="Q10421" s="1"/>
      <c r="R10421" s="1"/>
    </row>
    <row r="10422" spans="2:21" x14ac:dyDescent="0.25">
      <c r="B10422" s="1"/>
      <c r="C10422" s="1"/>
      <c r="F10422" s="1"/>
      <c r="P10422" s="1"/>
      <c r="Q10422" s="1"/>
      <c r="R10422" s="1"/>
    </row>
    <row r="10423" spans="2:21" x14ac:dyDescent="0.25">
      <c r="B10423" s="1"/>
      <c r="C10423" s="1"/>
      <c r="P10423" s="1"/>
      <c r="Q10423" s="1"/>
    </row>
    <row r="10424" spans="2:21" x14ac:dyDescent="0.25">
      <c r="B10424" s="1"/>
      <c r="C10424" s="1"/>
      <c r="P10424" s="1"/>
      <c r="Q10424" s="1"/>
    </row>
    <row r="10425" spans="2:21" x14ac:dyDescent="0.25">
      <c r="B10425" s="1"/>
      <c r="C10425" s="1"/>
      <c r="P10425" s="1"/>
      <c r="Q10425" s="1"/>
      <c r="R10425" s="1"/>
    </row>
    <row r="10426" spans="2:21" x14ac:dyDescent="0.25">
      <c r="B10426" s="1"/>
      <c r="C10426" s="1"/>
      <c r="P10426" s="1"/>
      <c r="Q10426" s="1"/>
      <c r="R10426" s="1"/>
    </row>
    <row r="10427" spans="2:21" x14ac:dyDescent="0.25">
      <c r="B10427" s="1"/>
      <c r="C10427" s="1"/>
      <c r="P10427" s="1"/>
      <c r="Q10427" s="1"/>
    </row>
    <row r="10428" spans="2:21" x14ac:dyDescent="0.25">
      <c r="B10428" s="1"/>
      <c r="C10428" s="1"/>
      <c r="P10428" s="1"/>
      <c r="Q10428" s="1"/>
    </row>
    <row r="10429" spans="2:21" x14ac:dyDescent="0.25">
      <c r="B10429" s="1"/>
      <c r="C10429" s="1"/>
      <c r="P10429" s="1"/>
      <c r="Q10429" s="1"/>
    </row>
    <row r="10430" spans="2:21" x14ac:dyDescent="0.25">
      <c r="B10430" s="1"/>
      <c r="C10430" s="1"/>
      <c r="P10430" s="1"/>
      <c r="Q10430" s="1"/>
      <c r="U10430" s="1"/>
    </row>
    <row r="10431" spans="2:21" x14ac:dyDescent="0.25">
      <c r="B10431" s="1"/>
      <c r="C10431" s="1"/>
      <c r="P10431" s="1"/>
      <c r="Q10431" s="1"/>
      <c r="R10431" s="1"/>
    </row>
    <row r="10432" spans="2:21" x14ac:dyDescent="0.25">
      <c r="B10432" s="1"/>
      <c r="C10432" s="1"/>
      <c r="G10432" s="1"/>
      <c r="P10432" s="1"/>
      <c r="Q10432" s="1"/>
      <c r="R10432" s="1"/>
    </row>
    <row r="10433" spans="2:18" x14ac:dyDescent="0.25">
      <c r="B10433" s="1"/>
      <c r="C10433" s="1"/>
      <c r="G10433" s="1"/>
      <c r="P10433" s="1"/>
      <c r="Q10433" s="1"/>
    </row>
    <row r="10434" spans="2:18" x14ac:dyDescent="0.25">
      <c r="B10434" s="1"/>
      <c r="C10434" s="1"/>
      <c r="G10434" s="1"/>
      <c r="P10434" s="1"/>
      <c r="Q10434" s="1"/>
      <c r="R10434" s="1"/>
    </row>
    <row r="10435" spans="2:18" x14ac:dyDescent="0.25">
      <c r="B10435" s="1"/>
      <c r="C10435" s="1"/>
      <c r="P10435" s="1"/>
      <c r="Q10435" s="1"/>
    </row>
    <row r="10436" spans="2:18" x14ac:dyDescent="0.25">
      <c r="B10436" s="1"/>
      <c r="C10436" s="1"/>
      <c r="P10436" s="1"/>
      <c r="Q10436" s="1"/>
    </row>
    <row r="10437" spans="2:18" x14ac:dyDescent="0.25">
      <c r="B10437" s="1"/>
      <c r="C10437" s="1"/>
      <c r="P10437" s="1"/>
      <c r="Q10437" s="1"/>
    </row>
    <row r="10438" spans="2:18" x14ac:dyDescent="0.25">
      <c r="B10438" s="1"/>
      <c r="C10438" s="1"/>
      <c r="P10438" s="1"/>
      <c r="Q10438" s="1"/>
    </row>
    <row r="10439" spans="2:18" x14ac:dyDescent="0.25">
      <c r="B10439" s="1"/>
      <c r="C10439" s="1"/>
      <c r="G10439" s="1"/>
      <c r="P10439" s="1"/>
      <c r="Q10439" s="1"/>
      <c r="R10439" s="1"/>
    </row>
    <row r="10440" spans="2:18" x14ac:dyDescent="0.25">
      <c r="B10440" s="1"/>
      <c r="C10440" s="1"/>
      <c r="P10440" s="1"/>
      <c r="Q10440" s="1"/>
    </row>
    <row r="10441" spans="2:18" x14ac:dyDescent="0.25">
      <c r="B10441" s="1"/>
      <c r="C10441" s="1"/>
      <c r="P10441" s="1"/>
      <c r="Q10441" s="1"/>
    </row>
    <row r="10442" spans="2:18" x14ac:dyDescent="0.25">
      <c r="B10442" s="1"/>
      <c r="C10442" s="1"/>
      <c r="P10442" s="1"/>
      <c r="Q10442" s="1"/>
    </row>
    <row r="10443" spans="2:18" x14ac:dyDescent="0.25">
      <c r="B10443" s="1"/>
      <c r="C10443" s="1"/>
      <c r="P10443" s="1"/>
      <c r="Q10443" s="1"/>
    </row>
    <row r="10444" spans="2:18" x14ac:dyDescent="0.25">
      <c r="B10444" s="1"/>
      <c r="C10444" s="1"/>
      <c r="P10444" s="1"/>
      <c r="Q10444" s="1"/>
      <c r="R10444" s="1"/>
    </row>
    <row r="10445" spans="2:18" x14ac:dyDescent="0.25">
      <c r="B10445" s="1"/>
      <c r="C10445" s="1"/>
      <c r="G10445" s="1"/>
      <c r="P10445" s="1"/>
      <c r="Q10445" s="1"/>
    </row>
    <row r="10446" spans="2:18" x14ac:dyDescent="0.25">
      <c r="B10446" s="1"/>
      <c r="C10446" s="1"/>
      <c r="G10446" s="1"/>
      <c r="P10446" s="1"/>
      <c r="Q10446" s="1"/>
      <c r="R10446" s="1"/>
    </row>
    <row r="10447" spans="2:18" x14ac:dyDescent="0.25">
      <c r="B10447" s="1"/>
      <c r="C10447" s="1"/>
      <c r="P10447" s="1"/>
      <c r="Q10447" s="1"/>
    </row>
    <row r="10448" spans="2:18" x14ac:dyDescent="0.25">
      <c r="B10448" s="1"/>
      <c r="C10448" s="1"/>
      <c r="P10448" s="1"/>
      <c r="Q10448" s="1"/>
    </row>
    <row r="10449" spans="2:18" x14ac:dyDescent="0.25">
      <c r="B10449" s="1"/>
      <c r="C10449" s="1"/>
      <c r="F10449" s="1"/>
      <c r="P10449" s="1"/>
      <c r="Q10449" s="1"/>
      <c r="R10449" s="1"/>
    </row>
    <row r="10450" spans="2:18" x14ac:dyDescent="0.25">
      <c r="B10450" s="1"/>
      <c r="C10450" s="1"/>
      <c r="P10450" s="1"/>
      <c r="Q10450" s="1"/>
    </row>
    <row r="10451" spans="2:18" x14ac:dyDescent="0.25">
      <c r="B10451" s="1"/>
      <c r="C10451" s="1"/>
      <c r="P10451" s="1"/>
      <c r="Q10451" s="1"/>
    </row>
    <row r="10452" spans="2:18" x14ac:dyDescent="0.25">
      <c r="B10452" s="1"/>
      <c r="C10452" s="1"/>
      <c r="P10452" s="1"/>
      <c r="Q10452" s="1"/>
    </row>
    <row r="10453" spans="2:18" x14ac:dyDescent="0.25">
      <c r="B10453" s="1"/>
      <c r="C10453" s="1"/>
      <c r="G10453" s="1"/>
      <c r="P10453" s="1"/>
      <c r="Q10453" s="1"/>
      <c r="R10453" s="1"/>
    </row>
    <row r="10454" spans="2:18" x14ac:dyDescent="0.25">
      <c r="B10454" s="1"/>
      <c r="C10454" s="1"/>
      <c r="P10454" s="1"/>
      <c r="Q10454" s="1"/>
    </row>
    <row r="10455" spans="2:18" x14ac:dyDescent="0.25">
      <c r="B10455" s="1"/>
      <c r="C10455" s="1"/>
      <c r="G10455" s="1"/>
      <c r="P10455" s="1"/>
      <c r="Q10455" s="1"/>
      <c r="R10455" s="1"/>
    </row>
    <row r="10456" spans="2:18" x14ac:dyDescent="0.25">
      <c r="B10456" s="1"/>
      <c r="C10456" s="1"/>
      <c r="P10456" s="1"/>
      <c r="Q10456" s="1"/>
      <c r="R10456" s="1"/>
    </row>
    <row r="10457" spans="2:18" x14ac:dyDescent="0.25">
      <c r="B10457" s="1"/>
      <c r="C10457" s="1"/>
      <c r="F10457" s="1"/>
      <c r="P10457" s="1"/>
      <c r="Q10457" s="1"/>
      <c r="R10457" s="1"/>
    </row>
    <row r="10458" spans="2:18" x14ac:dyDescent="0.25">
      <c r="B10458" s="1"/>
      <c r="C10458" s="1"/>
      <c r="F10458" s="1"/>
      <c r="P10458" s="1"/>
      <c r="Q10458" s="1"/>
      <c r="R10458" s="1"/>
    </row>
    <row r="10459" spans="2:18" x14ac:dyDescent="0.25">
      <c r="B10459" s="1"/>
      <c r="C10459" s="1"/>
      <c r="P10459" s="1"/>
      <c r="Q10459" s="1"/>
    </row>
    <row r="10460" spans="2:18" x14ac:dyDescent="0.25">
      <c r="B10460" s="1"/>
      <c r="C10460" s="1"/>
      <c r="G10460" s="1"/>
      <c r="P10460" s="1"/>
      <c r="Q10460" s="1"/>
      <c r="R10460" s="1"/>
    </row>
    <row r="10461" spans="2:18" x14ac:dyDescent="0.25">
      <c r="B10461" s="1"/>
      <c r="C10461" s="1"/>
      <c r="P10461" s="1"/>
      <c r="Q10461" s="1"/>
    </row>
    <row r="10462" spans="2:18" x14ac:dyDescent="0.25">
      <c r="B10462" s="1"/>
      <c r="C10462" s="1"/>
      <c r="P10462" s="1"/>
      <c r="Q10462" s="1"/>
    </row>
    <row r="10463" spans="2:18" x14ac:dyDescent="0.25">
      <c r="B10463" s="1"/>
      <c r="C10463" s="1"/>
      <c r="P10463" s="1"/>
      <c r="Q10463" s="1"/>
    </row>
    <row r="10464" spans="2:18" x14ac:dyDescent="0.25">
      <c r="B10464" s="1"/>
      <c r="C10464" s="1"/>
      <c r="P10464" s="1"/>
      <c r="Q10464" s="1"/>
    </row>
    <row r="10465" spans="2:18" x14ac:dyDescent="0.25">
      <c r="B10465" s="1"/>
      <c r="C10465" s="1"/>
      <c r="P10465" s="1"/>
      <c r="Q10465" s="1"/>
    </row>
    <row r="10466" spans="2:18" x14ac:dyDescent="0.25">
      <c r="B10466" s="1"/>
      <c r="C10466" s="1"/>
      <c r="P10466" s="1"/>
      <c r="Q10466" s="1"/>
    </row>
    <row r="10467" spans="2:18" x14ac:dyDescent="0.25">
      <c r="B10467" s="1"/>
      <c r="C10467" s="1"/>
      <c r="G10467" s="1"/>
      <c r="P10467" s="1"/>
      <c r="Q10467" s="1"/>
    </row>
    <row r="10468" spans="2:18" x14ac:dyDescent="0.25">
      <c r="B10468" s="1"/>
      <c r="C10468" s="1"/>
      <c r="P10468" s="1"/>
      <c r="Q10468" s="1"/>
    </row>
    <row r="10469" spans="2:18" x14ac:dyDescent="0.25">
      <c r="B10469" s="1"/>
      <c r="C10469" s="1"/>
      <c r="P10469" s="1"/>
      <c r="Q10469" s="1"/>
    </row>
    <row r="10470" spans="2:18" x14ac:dyDescent="0.25">
      <c r="B10470" s="1"/>
      <c r="C10470" s="1"/>
      <c r="P10470" s="1"/>
      <c r="Q10470" s="1"/>
    </row>
    <row r="10471" spans="2:18" x14ac:dyDescent="0.25">
      <c r="B10471" s="1"/>
      <c r="C10471" s="1"/>
      <c r="P10471" s="1"/>
      <c r="Q10471" s="1"/>
    </row>
    <row r="10472" spans="2:18" x14ac:dyDescent="0.25">
      <c r="B10472" s="1"/>
      <c r="C10472" s="1"/>
      <c r="P10472" s="1"/>
      <c r="Q10472" s="1"/>
    </row>
    <row r="10473" spans="2:18" x14ac:dyDescent="0.25">
      <c r="B10473" s="1"/>
      <c r="C10473" s="1"/>
      <c r="P10473" s="1"/>
      <c r="Q10473" s="1"/>
    </row>
    <row r="10474" spans="2:18" x14ac:dyDescent="0.25">
      <c r="B10474" s="1"/>
      <c r="C10474" s="1"/>
      <c r="P10474" s="1"/>
      <c r="Q10474" s="1"/>
    </row>
    <row r="10475" spans="2:18" x14ac:dyDescent="0.25">
      <c r="B10475" s="1"/>
      <c r="C10475" s="1"/>
      <c r="P10475" s="1"/>
      <c r="Q10475" s="1"/>
    </row>
    <row r="10476" spans="2:18" x14ac:dyDescent="0.25">
      <c r="B10476" s="1"/>
      <c r="C10476" s="1"/>
      <c r="P10476" s="1"/>
      <c r="Q10476" s="1"/>
    </row>
    <row r="10477" spans="2:18" x14ac:dyDescent="0.25">
      <c r="B10477" s="1"/>
      <c r="C10477" s="1"/>
      <c r="P10477" s="1"/>
      <c r="Q10477" s="1"/>
    </row>
    <row r="10478" spans="2:18" x14ac:dyDescent="0.25">
      <c r="B10478" s="1"/>
      <c r="C10478" s="1"/>
      <c r="G10478" s="1"/>
      <c r="P10478" s="1"/>
      <c r="Q10478" s="1"/>
      <c r="R10478" s="1"/>
    </row>
    <row r="10479" spans="2:18" x14ac:dyDescent="0.25">
      <c r="B10479" s="1"/>
      <c r="C10479" s="1"/>
      <c r="G10479" s="1"/>
      <c r="P10479" s="1"/>
      <c r="Q10479" s="1"/>
      <c r="R10479" s="1"/>
    </row>
    <row r="10480" spans="2:18" x14ac:dyDescent="0.25">
      <c r="B10480" s="1"/>
      <c r="C10480" s="1"/>
      <c r="P10480" s="1"/>
      <c r="Q10480" s="1"/>
      <c r="R10480" s="1"/>
    </row>
    <row r="10481" spans="2:18" x14ac:dyDescent="0.25">
      <c r="B10481" s="1"/>
      <c r="C10481" s="1"/>
      <c r="G10481" s="1"/>
      <c r="P10481" s="1"/>
      <c r="Q10481" s="1"/>
      <c r="R10481" s="1"/>
    </row>
    <row r="10482" spans="2:18" x14ac:dyDescent="0.25">
      <c r="B10482" s="1"/>
      <c r="C10482" s="1"/>
      <c r="P10482" s="1"/>
      <c r="Q10482" s="1"/>
      <c r="R10482" s="1"/>
    </row>
    <row r="10483" spans="2:18" x14ac:dyDescent="0.25">
      <c r="B10483" s="1"/>
      <c r="C10483" s="1"/>
      <c r="P10483" s="1"/>
      <c r="Q10483" s="1"/>
    </row>
    <row r="10484" spans="2:18" x14ac:dyDescent="0.25">
      <c r="B10484" s="1"/>
      <c r="C10484" s="1"/>
      <c r="P10484" s="1"/>
      <c r="Q10484" s="1"/>
    </row>
    <row r="10485" spans="2:18" x14ac:dyDescent="0.25">
      <c r="B10485" s="1"/>
      <c r="C10485" s="1"/>
      <c r="P10485" s="1"/>
      <c r="Q10485" s="1"/>
    </row>
    <row r="10486" spans="2:18" x14ac:dyDescent="0.25">
      <c r="B10486" s="1"/>
      <c r="C10486" s="1"/>
      <c r="P10486" s="1"/>
      <c r="Q10486" s="1"/>
    </row>
    <row r="10487" spans="2:18" x14ac:dyDescent="0.25">
      <c r="B10487" s="1"/>
      <c r="C10487" s="1"/>
      <c r="G10487" s="1"/>
      <c r="P10487" s="1"/>
      <c r="Q10487" s="1"/>
      <c r="R10487" s="1"/>
    </row>
    <row r="10488" spans="2:18" x14ac:dyDescent="0.25">
      <c r="B10488" s="1"/>
      <c r="C10488" s="1"/>
      <c r="P10488" s="1"/>
      <c r="Q10488" s="1"/>
    </row>
    <row r="10489" spans="2:18" x14ac:dyDescent="0.25">
      <c r="B10489" s="1"/>
      <c r="C10489" s="1"/>
      <c r="P10489" s="1"/>
      <c r="Q10489" s="1"/>
    </row>
    <row r="10490" spans="2:18" x14ac:dyDescent="0.25">
      <c r="B10490" s="1"/>
      <c r="C10490" s="1"/>
      <c r="P10490" s="1"/>
      <c r="Q10490" s="1"/>
    </row>
    <row r="10491" spans="2:18" x14ac:dyDescent="0.25">
      <c r="B10491" s="1"/>
      <c r="C10491" s="1"/>
      <c r="P10491" s="1"/>
      <c r="Q10491" s="1"/>
      <c r="R10491" s="1"/>
    </row>
    <row r="10492" spans="2:18" x14ac:dyDescent="0.25">
      <c r="B10492" s="1"/>
      <c r="C10492" s="1"/>
      <c r="P10492" s="1"/>
      <c r="Q10492" s="1"/>
      <c r="R10492" s="1"/>
    </row>
    <row r="10493" spans="2:18" x14ac:dyDescent="0.25">
      <c r="B10493" s="1"/>
      <c r="C10493" s="1"/>
      <c r="G10493" s="1"/>
      <c r="P10493" s="1"/>
      <c r="Q10493" s="1"/>
      <c r="R10493" s="1"/>
    </row>
    <row r="10494" spans="2:18" x14ac:dyDescent="0.25">
      <c r="B10494" s="1"/>
      <c r="C10494" s="1"/>
      <c r="P10494" s="1"/>
      <c r="Q10494" s="1"/>
      <c r="R10494" s="1"/>
    </row>
    <row r="10495" spans="2:18" x14ac:dyDescent="0.25">
      <c r="B10495" s="1"/>
      <c r="C10495" s="1"/>
      <c r="P10495" s="1"/>
      <c r="Q10495" s="1"/>
      <c r="R10495" s="1"/>
    </row>
    <row r="10496" spans="2:18" x14ac:dyDescent="0.25">
      <c r="B10496" s="1"/>
      <c r="C10496" s="1"/>
      <c r="P10496" s="1"/>
      <c r="Q10496" s="1"/>
      <c r="R10496" s="1"/>
    </row>
    <row r="10497" spans="2:18" x14ac:dyDescent="0.25">
      <c r="B10497" s="1"/>
      <c r="C10497" s="1"/>
      <c r="P10497" s="1"/>
      <c r="Q10497" s="1"/>
      <c r="R10497" s="1"/>
    </row>
    <row r="10498" spans="2:18" x14ac:dyDescent="0.25">
      <c r="B10498" s="1"/>
      <c r="C10498" s="1"/>
      <c r="P10498" s="1"/>
      <c r="Q10498" s="1"/>
    </row>
    <row r="10499" spans="2:18" x14ac:dyDescent="0.25">
      <c r="B10499" s="1"/>
      <c r="C10499" s="1"/>
      <c r="P10499" s="1"/>
      <c r="Q10499" s="1"/>
      <c r="R10499" s="1"/>
    </row>
    <row r="10500" spans="2:18" x14ac:dyDescent="0.25">
      <c r="B10500" s="1"/>
      <c r="C10500" s="1"/>
      <c r="P10500" s="1"/>
      <c r="Q10500" s="1"/>
    </row>
    <row r="10501" spans="2:18" x14ac:dyDescent="0.25">
      <c r="B10501" s="1"/>
      <c r="C10501" s="1"/>
      <c r="G10501" s="1"/>
      <c r="P10501" s="1"/>
      <c r="Q10501" s="1"/>
    </row>
    <row r="10502" spans="2:18" x14ac:dyDescent="0.25">
      <c r="B10502" s="1"/>
      <c r="C10502" s="1"/>
      <c r="P10502" s="1"/>
      <c r="Q10502" s="1"/>
    </row>
    <row r="10503" spans="2:18" x14ac:dyDescent="0.25">
      <c r="B10503" s="1"/>
      <c r="C10503" s="1"/>
      <c r="G10503" s="1"/>
      <c r="P10503" s="1"/>
      <c r="Q10503" s="1"/>
      <c r="R10503" s="1"/>
    </row>
    <row r="10504" spans="2:18" x14ac:dyDescent="0.25">
      <c r="B10504" s="1"/>
      <c r="C10504" s="1"/>
      <c r="P10504" s="1"/>
      <c r="Q10504" s="1"/>
    </row>
    <row r="10505" spans="2:18" x14ac:dyDescent="0.25">
      <c r="B10505" s="1"/>
      <c r="C10505" s="1"/>
      <c r="P10505" s="1"/>
      <c r="Q10505" s="1"/>
      <c r="R10505" s="1"/>
    </row>
    <row r="10506" spans="2:18" x14ac:dyDescent="0.25">
      <c r="B10506" s="1"/>
      <c r="C10506" s="1"/>
      <c r="G10506" s="1"/>
      <c r="P10506" s="1"/>
      <c r="Q10506" s="1"/>
      <c r="R10506" s="1"/>
    </row>
    <row r="10507" spans="2:18" x14ac:dyDescent="0.25">
      <c r="B10507" s="1"/>
      <c r="C10507" s="1"/>
      <c r="P10507" s="1"/>
      <c r="Q10507" s="1"/>
      <c r="R10507" s="1"/>
    </row>
    <row r="10508" spans="2:18" x14ac:dyDescent="0.25">
      <c r="B10508" s="1"/>
      <c r="C10508" s="1"/>
      <c r="P10508" s="1"/>
      <c r="Q10508" s="1"/>
    </row>
    <row r="10509" spans="2:18" x14ac:dyDescent="0.25">
      <c r="B10509" s="1"/>
      <c r="C10509" s="1"/>
      <c r="P10509" s="1"/>
      <c r="Q10509" s="1"/>
    </row>
    <row r="10510" spans="2:18" x14ac:dyDescent="0.25">
      <c r="B10510" s="1"/>
      <c r="C10510" s="1"/>
      <c r="G10510" s="1"/>
      <c r="P10510" s="1"/>
      <c r="Q10510" s="1"/>
      <c r="R10510" s="1"/>
    </row>
    <row r="10511" spans="2:18" x14ac:dyDescent="0.25">
      <c r="B10511" s="1"/>
      <c r="C10511" s="1"/>
      <c r="G10511" s="1"/>
      <c r="P10511" s="1"/>
      <c r="Q10511" s="1"/>
      <c r="R10511" s="1"/>
    </row>
    <row r="10512" spans="2:18" x14ac:dyDescent="0.25">
      <c r="B10512" s="1"/>
      <c r="C10512" s="1"/>
      <c r="P10512" s="1"/>
      <c r="Q10512" s="1"/>
      <c r="R10512" s="1"/>
    </row>
    <row r="10513" spans="2:21" x14ac:dyDescent="0.25">
      <c r="B10513" s="1"/>
      <c r="C10513" s="1"/>
      <c r="G10513" s="1"/>
      <c r="P10513" s="1"/>
      <c r="Q10513" s="1"/>
      <c r="R10513" s="1"/>
    </row>
    <row r="10514" spans="2:21" x14ac:dyDescent="0.25">
      <c r="B10514" s="1"/>
      <c r="C10514" s="1"/>
      <c r="G10514" s="1"/>
      <c r="P10514" s="1"/>
      <c r="Q10514" s="1"/>
    </row>
    <row r="10515" spans="2:21" x14ac:dyDescent="0.25">
      <c r="B10515" s="1"/>
      <c r="C10515" s="1"/>
      <c r="P10515" s="1"/>
      <c r="Q10515" s="1"/>
      <c r="R10515" s="1"/>
    </row>
    <row r="10516" spans="2:21" x14ac:dyDescent="0.25">
      <c r="B10516" s="1"/>
      <c r="C10516" s="1"/>
      <c r="G10516" s="1"/>
      <c r="P10516" s="1"/>
      <c r="Q10516" s="1"/>
      <c r="R10516" s="1"/>
    </row>
    <row r="10517" spans="2:21" x14ac:dyDescent="0.25">
      <c r="B10517" s="1"/>
      <c r="C10517" s="1"/>
      <c r="P10517" s="1"/>
      <c r="Q10517" s="1"/>
      <c r="R10517" s="1"/>
    </row>
    <row r="10518" spans="2:21" x14ac:dyDescent="0.25">
      <c r="B10518" s="1"/>
      <c r="C10518" s="1"/>
      <c r="P10518" s="1"/>
      <c r="Q10518" s="1"/>
      <c r="R10518" s="1"/>
    </row>
    <row r="10519" spans="2:21" x14ac:dyDescent="0.25">
      <c r="B10519" s="1"/>
      <c r="C10519" s="1"/>
      <c r="P10519" s="1"/>
      <c r="Q10519" s="1"/>
      <c r="R10519" s="1"/>
    </row>
    <row r="10520" spans="2:21" x14ac:dyDescent="0.25">
      <c r="B10520" s="1"/>
      <c r="C10520" s="1"/>
      <c r="P10520" s="1"/>
      <c r="Q10520" s="1"/>
    </row>
    <row r="10521" spans="2:21" x14ac:dyDescent="0.25">
      <c r="B10521" s="1"/>
      <c r="C10521" s="1"/>
      <c r="P10521" s="1"/>
      <c r="Q10521" s="1"/>
    </row>
    <row r="10522" spans="2:21" x14ac:dyDescent="0.25">
      <c r="B10522" s="1"/>
      <c r="C10522" s="1"/>
      <c r="P10522" s="1"/>
      <c r="Q10522" s="1"/>
      <c r="R10522" s="1"/>
    </row>
    <row r="10523" spans="2:21" x14ac:dyDescent="0.25">
      <c r="B10523" s="1"/>
      <c r="C10523" s="1"/>
      <c r="P10523" s="1"/>
      <c r="Q10523" s="1"/>
      <c r="R10523" s="1"/>
    </row>
    <row r="10524" spans="2:21" x14ac:dyDescent="0.25">
      <c r="B10524" s="1"/>
      <c r="C10524" s="1"/>
      <c r="P10524" s="1"/>
      <c r="Q10524" s="1"/>
      <c r="R10524" s="1"/>
    </row>
    <row r="10525" spans="2:21" x14ac:dyDescent="0.25">
      <c r="B10525" s="1"/>
      <c r="C10525" s="1"/>
      <c r="P10525" s="1"/>
      <c r="Q10525" s="1"/>
      <c r="R10525" s="1"/>
    </row>
    <row r="10526" spans="2:21" x14ac:dyDescent="0.25">
      <c r="B10526" s="1"/>
      <c r="C10526" s="1"/>
      <c r="G10526" s="1"/>
      <c r="P10526" s="1"/>
      <c r="Q10526" s="1"/>
      <c r="R10526" s="1"/>
    </row>
    <row r="10527" spans="2:21" x14ac:dyDescent="0.25">
      <c r="B10527" s="1"/>
      <c r="C10527" s="1"/>
      <c r="P10527" s="1"/>
      <c r="Q10527" s="1"/>
      <c r="U10527" s="1"/>
    </row>
    <row r="10528" spans="2:21" x14ac:dyDescent="0.25">
      <c r="B10528" s="1"/>
      <c r="C10528" s="1"/>
      <c r="P10528" s="1"/>
      <c r="Q10528" s="1"/>
    </row>
    <row r="10529" spans="2:18" x14ac:dyDescent="0.25">
      <c r="B10529" s="1"/>
      <c r="C10529" s="1"/>
      <c r="P10529" s="1"/>
      <c r="Q10529" s="1"/>
      <c r="R10529" s="1"/>
    </row>
    <row r="10530" spans="2:18" x14ac:dyDescent="0.25">
      <c r="B10530" s="1"/>
      <c r="C10530" s="1"/>
      <c r="G10530" s="1"/>
      <c r="P10530" s="1"/>
      <c r="Q10530" s="1"/>
    </row>
    <row r="10531" spans="2:18" x14ac:dyDescent="0.25">
      <c r="B10531" s="1"/>
      <c r="C10531" s="1"/>
      <c r="P10531" s="1"/>
      <c r="Q10531" s="1"/>
    </row>
    <row r="10532" spans="2:18" x14ac:dyDescent="0.25">
      <c r="B10532" s="1"/>
      <c r="C10532" s="1"/>
      <c r="P10532" s="1"/>
      <c r="Q10532" s="1"/>
    </row>
    <row r="10533" spans="2:18" x14ac:dyDescent="0.25">
      <c r="B10533" s="1"/>
      <c r="C10533" s="1"/>
      <c r="P10533" s="1"/>
      <c r="Q10533" s="1"/>
    </row>
    <row r="10534" spans="2:18" x14ac:dyDescent="0.25">
      <c r="B10534" s="1"/>
      <c r="C10534" s="1"/>
      <c r="P10534" s="1"/>
      <c r="Q10534" s="1"/>
    </row>
    <row r="10535" spans="2:18" x14ac:dyDescent="0.25">
      <c r="B10535" s="1"/>
      <c r="C10535" s="1"/>
      <c r="P10535" s="1"/>
      <c r="Q10535" s="1"/>
      <c r="R10535" s="1"/>
    </row>
    <row r="10536" spans="2:18" x14ac:dyDescent="0.25">
      <c r="B10536" s="1"/>
      <c r="C10536" s="1"/>
      <c r="P10536" s="1"/>
      <c r="Q10536" s="1"/>
    </row>
    <row r="10537" spans="2:18" x14ac:dyDescent="0.25">
      <c r="B10537" s="1"/>
      <c r="C10537" s="1"/>
      <c r="P10537" s="1"/>
      <c r="Q10537" s="1"/>
    </row>
    <row r="10538" spans="2:18" x14ac:dyDescent="0.25">
      <c r="B10538" s="1"/>
      <c r="C10538" s="1"/>
      <c r="P10538" s="1"/>
      <c r="Q10538" s="1"/>
    </row>
    <row r="10539" spans="2:18" x14ac:dyDescent="0.25">
      <c r="B10539" s="1"/>
      <c r="C10539" s="1"/>
      <c r="F10539" s="1"/>
      <c r="P10539" s="1"/>
      <c r="Q10539" s="1"/>
      <c r="R10539" s="1"/>
    </row>
    <row r="10540" spans="2:18" x14ac:dyDescent="0.25">
      <c r="B10540" s="1"/>
      <c r="C10540" s="1"/>
      <c r="G10540" s="1"/>
      <c r="P10540" s="1"/>
      <c r="Q10540" s="1"/>
      <c r="R10540" s="1"/>
    </row>
    <row r="10541" spans="2:18" x14ac:dyDescent="0.25">
      <c r="B10541" s="1"/>
      <c r="C10541" s="1"/>
      <c r="G10541" s="1"/>
      <c r="P10541" s="1"/>
      <c r="Q10541" s="1"/>
      <c r="R10541" s="1"/>
    </row>
    <row r="10542" spans="2:18" x14ac:dyDescent="0.25">
      <c r="B10542" s="1"/>
      <c r="C10542" s="1"/>
      <c r="P10542" s="1"/>
      <c r="Q10542" s="1"/>
      <c r="R10542" s="1"/>
    </row>
    <row r="10543" spans="2:18" x14ac:dyDescent="0.25">
      <c r="B10543" s="1"/>
      <c r="C10543" s="1"/>
      <c r="P10543" s="1"/>
      <c r="Q10543" s="1"/>
      <c r="R10543" s="1"/>
    </row>
    <row r="10544" spans="2:18" x14ac:dyDescent="0.25">
      <c r="B10544" s="1"/>
      <c r="C10544" s="1"/>
      <c r="P10544" s="1"/>
      <c r="Q10544" s="1"/>
      <c r="R10544" s="1"/>
    </row>
    <row r="10545" spans="2:18" x14ac:dyDescent="0.25">
      <c r="B10545" s="1"/>
      <c r="C10545" s="1"/>
      <c r="P10545" s="1"/>
      <c r="Q10545" s="1"/>
    </row>
    <row r="10546" spans="2:18" x14ac:dyDescent="0.25">
      <c r="B10546" s="1"/>
      <c r="C10546" s="1"/>
      <c r="P10546" s="1"/>
      <c r="Q10546" s="1"/>
      <c r="R10546" s="1"/>
    </row>
    <row r="10547" spans="2:18" x14ac:dyDescent="0.25">
      <c r="B10547" s="1"/>
      <c r="C10547" s="1"/>
      <c r="P10547" s="1"/>
      <c r="Q10547" s="1"/>
      <c r="R10547" s="1"/>
    </row>
    <row r="10548" spans="2:18" x14ac:dyDescent="0.25">
      <c r="B10548" s="1"/>
      <c r="C10548" s="1"/>
      <c r="P10548" s="1"/>
      <c r="Q10548" s="1"/>
    </row>
    <row r="10549" spans="2:18" x14ac:dyDescent="0.25">
      <c r="B10549" s="1"/>
      <c r="C10549" s="1"/>
      <c r="P10549" s="1"/>
      <c r="Q10549" s="1"/>
    </row>
    <row r="10550" spans="2:18" x14ac:dyDescent="0.25">
      <c r="B10550" s="1"/>
      <c r="C10550" s="1"/>
      <c r="G10550" s="1"/>
      <c r="P10550" s="1"/>
      <c r="Q10550" s="1"/>
      <c r="R10550" s="1"/>
    </row>
    <row r="10551" spans="2:18" x14ac:dyDescent="0.25">
      <c r="B10551" s="1"/>
      <c r="C10551" s="1"/>
      <c r="P10551" s="1"/>
      <c r="Q10551" s="1"/>
    </row>
    <row r="10552" spans="2:18" x14ac:dyDescent="0.25">
      <c r="B10552" s="1"/>
      <c r="C10552" s="1"/>
      <c r="P10552" s="1"/>
      <c r="Q10552" s="1"/>
    </row>
    <row r="10553" spans="2:18" x14ac:dyDescent="0.25">
      <c r="B10553" s="1"/>
      <c r="C10553" s="1"/>
      <c r="P10553" s="1"/>
      <c r="Q10553" s="1"/>
    </row>
    <row r="10554" spans="2:18" x14ac:dyDescent="0.25">
      <c r="B10554" s="1"/>
      <c r="C10554" s="1"/>
      <c r="P10554" s="1"/>
      <c r="Q10554" s="1"/>
    </row>
    <row r="10555" spans="2:18" x14ac:dyDescent="0.25">
      <c r="B10555" s="1"/>
      <c r="C10555" s="1"/>
      <c r="P10555" s="1"/>
      <c r="Q10555" s="1"/>
    </row>
    <row r="10556" spans="2:18" x14ac:dyDescent="0.25">
      <c r="B10556" s="1"/>
      <c r="C10556" s="1"/>
      <c r="P10556" s="1"/>
      <c r="Q10556" s="1"/>
    </row>
    <row r="10557" spans="2:18" x14ac:dyDescent="0.25">
      <c r="B10557" s="1"/>
      <c r="C10557" s="1"/>
      <c r="P10557" s="1"/>
      <c r="Q10557" s="1"/>
    </row>
    <row r="10558" spans="2:18" x14ac:dyDescent="0.25">
      <c r="B10558" s="1"/>
      <c r="C10558" s="1"/>
      <c r="P10558" s="1"/>
      <c r="Q10558" s="1"/>
      <c r="R10558" s="1"/>
    </row>
    <row r="10559" spans="2:18" x14ac:dyDescent="0.25">
      <c r="B10559" s="1"/>
      <c r="C10559" s="1"/>
      <c r="P10559" s="1"/>
      <c r="Q10559" s="1"/>
    </row>
    <row r="10560" spans="2:18" x14ac:dyDescent="0.25">
      <c r="B10560" s="1"/>
      <c r="C10560" s="1"/>
      <c r="G10560" s="1"/>
      <c r="P10560" s="1"/>
      <c r="Q10560" s="1"/>
      <c r="R10560" s="1"/>
    </row>
    <row r="10561" spans="2:18" x14ac:dyDescent="0.25">
      <c r="B10561" s="1"/>
      <c r="C10561" s="1"/>
      <c r="G10561" s="1"/>
      <c r="P10561" s="1"/>
      <c r="Q10561" s="1"/>
      <c r="R10561" s="1"/>
    </row>
    <row r="10562" spans="2:18" x14ac:dyDescent="0.25">
      <c r="B10562" s="1"/>
      <c r="C10562" s="1"/>
      <c r="P10562" s="1"/>
      <c r="Q10562" s="1"/>
    </row>
    <row r="10563" spans="2:18" x14ac:dyDescent="0.25">
      <c r="B10563" s="1"/>
      <c r="C10563" s="1"/>
      <c r="G10563" s="1"/>
      <c r="P10563" s="1"/>
      <c r="Q10563" s="1"/>
      <c r="R10563" s="1"/>
    </row>
    <row r="10564" spans="2:18" x14ac:dyDescent="0.25">
      <c r="B10564" s="1"/>
      <c r="C10564" s="1"/>
      <c r="P10564" s="1"/>
      <c r="Q10564" s="1"/>
    </row>
    <row r="10565" spans="2:18" x14ac:dyDescent="0.25">
      <c r="B10565" s="1"/>
      <c r="C10565" s="1"/>
      <c r="P10565" s="1"/>
      <c r="Q10565" s="1"/>
    </row>
    <row r="10566" spans="2:18" x14ac:dyDescent="0.25">
      <c r="B10566" s="1"/>
      <c r="C10566" s="1"/>
      <c r="G10566" s="1"/>
      <c r="P10566" s="1"/>
      <c r="Q10566" s="1"/>
      <c r="R10566" s="1"/>
    </row>
    <row r="10567" spans="2:18" x14ac:dyDescent="0.25">
      <c r="B10567" s="1"/>
      <c r="C10567" s="1"/>
      <c r="P10567" s="1"/>
      <c r="Q10567" s="1"/>
    </row>
    <row r="10568" spans="2:18" x14ac:dyDescent="0.25">
      <c r="B10568" s="1"/>
      <c r="C10568" s="1"/>
      <c r="P10568" s="1"/>
      <c r="Q10568" s="1"/>
    </row>
    <row r="10569" spans="2:18" x14ac:dyDescent="0.25">
      <c r="B10569" s="1"/>
      <c r="C10569" s="1"/>
      <c r="P10569" s="1"/>
      <c r="Q10569" s="1"/>
    </row>
    <row r="10570" spans="2:18" x14ac:dyDescent="0.25">
      <c r="B10570" s="1"/>
      <c r="C10570" s="1"/>
      <c r="P10570" s="1"/>
      <c r="Q10570" s="1"/>
      <c r="R10570" s="1"/>
    </row>
    <row r="10571" spans="2:18" x14ac:dyDescent="0.25">
      <c r="B10571" s="1"/>
      <c r="C10571" s="1"/>
      <c r="P10571" s="1"/>
      <c r="Q10571" s="1"/>
    </row>
    <row r="10572" spans="2:18" x14ac:dyDescent="0.25">
      <c r="B10572" s="1"/>
      <c r="C10572" s="1"/>
      <c r="G10572" s="1"/>
      <c r="P10572" s="1"/>
      <c r="Q10572" s="1"/>
      <c r="R10572" s="1"/>
    </row>
    <row r="10573" spans="2:18" x14ac:dyDescent="0.25">
      <c r="B10573" s="1"/>
      <c r="C10573" s="1"/>
      <c r="P10573" s="1"/>
      <c r="Q10573" s="1"/>
    </row>
    <row r="10574" spans="2:18" x14ac:dyDescent="0.25">
      <c r="B10574" s="1"/>
      <c r="C10574" s="1"/>
      <c r="P10574" s="1"/>
      <c r="Q10574" s="1"/>
    </row>
    <row r="10575" spans="2:18" x14ac:dyDescent="0.25">
      <c r="B10575" s="1"/>
      <c r="C10575" s="1"/>
      <c r="P10575" s="1"/>
      <c r="Q10575" s="1"/>
    </row>
    <row r="10576" spans="2:18" x14ac:dyDescent="0.25">
      <c r="B10576" s="1"/>
      <c r="C10576" s="1"/>
      <c r="P10576" s="1"/>
      <c r="Q10576" s="1"/>
    </row>
    <row r="10577" spans="2:18" x14ac:dyDescent="0.25">
      <c r="B10577" s="1"/>
      <c r="C10577" s="1"/>
      <c r="G10577" s="1"/>
      <c r="P10577" s="1"/>
      <c r="Q10577" s="1"/>
      <c r="R10577" s="1"/>
    </row>
    <row r="10578" spans="2:18" x14ac:dyDescent="0.25">
      <c r="B10578" s="1"/>
      <c r="C10578" s="1"/>
      <c r="P10578" s="1"/>
      <c r="Q10578" s="1"/>
      <c r="R10578" s="1"/>
    </row>
    <row r="10579" spans="2:18" x14ac:dyDescent="0.25">
      <c r="B10579" s="1"/>
      <c r="C10579" s="1"/>
      <c r="P10579" s="1"/>
      <c r="Q10579" s="1"/>
    </row>
    <row r="10580" spans="2:18" x14ac:dyDescent="0.25">
      <c r="B10580" s="1"/>
      <c r="C10580" s="1"/>
      <c r="P10580" s="1"/>
      <c r="Q10580" s="1"/>
    </row>
    <row r="10581" spans="2:18" x14ac:dyDescent="0.25">
      <c r="B10581" s="1"/>
      <c r="C10581" s="1"/>
      <c r="P10581" s="1"/>
      <c r="Q10581" s="1"/>
    </row>
    <row r="10582" spans="2:18" x14ac:dyDescent="0.25">
      <c r="B10582" s="1"/>
      <c r="C10582" s="1"/>
      <c r="P10582" s="1"/>
      <c r="Q10582" s="1"/>
    </row>
    <row r="10583" spans="2:18" x14ac:dyDescent="0.25">
      <c r="B10583" s="1"/>
      <c r="C10583" s="1"/>
      <c r="P10583" s="1"/>
      <c r="Q10583" s="1"/>
    </row>
    <row r="10584" spans="2:18" x14ac:dyDescent="0.25">
      <c r="B10584" s="1"/>
      <c r="C10584" s="1"/>
      <c r="P10584" s="1"/>
      <c r="Q10584" s="1"/>
      <c r="R10584" s="1"/>
    </row>
    <row r="10585" spans="2:18" x14ac:dyDescent="0.25">
      <c r="B10585" s="1"/>
      <c r="C10585" s="1"/>
      <c r="P10585" s="1"/>
      <c r="Q10585" s="1"/>
    </row>
    <row r="10586" spans="2:18" x14ac:dyDescent="0.25">
      <c r="B10586" s="1"/>
      <c r="C10586" s="1"/>
      <c r="P10586" s="1"/>
      <c r="Q10586" s="1"/>
    </row>
    <row r="10587" spans="2:18" x14ac:dyDescent="0.25">
      <c r="B10587" s="1"/>
      <c r="C10587" s="1"/>
      <c r="P10587" s="1"/>
      <c r="Q10587" s="1"/>
      <c r="R10587" s="1"/>
    </row>
    <row r="10588" spans="2:18" x14ac:dyDescent="0.25">
      <c r="B10588" s="1"/>
      <c r="C10588" s="1"/>
      <c r="P10588" s="1"/>
      <c r="Q10588" s="1"/>
    </row>
    <row r="10589" spans="2:18" x14ac:dyDescent="0.25">
      <c r="B10589" s="1"/>
      <c r="C10589" s="1"/>
      <c r="G10589" s="1"/>
      <c r="P10589" s="1"/>
      <c r="Q10589" s="1"/>
      <c r="R10589" s="1"/>
    </row>
    <row r="10590" spans="2:18" x14ac:dyDescent="0.25">
      <c r="B10590" s="1"/>
      <c r="C10590" s="1"/>
      <c r="P10590" s="1"/>
      <c r="Q10590" s="1"/>
      <c r="R10590" s="1"/>
    </row>
    <row r="10591" spans="2:18" x14ac:dyDescent="0.25">
      <c r="B10591" s="1"/>
      <c r="C10591" s="1"/>
      <c r="G10591" s="1"/>
      <c r="P10591" s="1"/>
      <c r="Q10591" s="1"/>
      <c r="R10591" s="1"/>
    </row>
    <row r="10592" spans="2:18" x14ac:dyDescent="0.25">
      <c r="B10592" s="1"/>
      <c r="C10592" s="1"/>
      <c r="P10592" s="1"/>
      <c r="Q10592" s="1"/>
    </row>
    <row r="10593" spans="2:18" x14ac:dyDescent="0.25">
      <c r="B10593" s="1"/>
      <c r="C10593" s="1"/>
      <c r="G10593" s="1"/>
      <c r="P10593" s="1"/>
      <c r="Q10593" s="1"/>
      <c r="R10593" s="1"/>
    </row>
    <row r="10594" spans="2:18" x14ac:dyDescent="0.25">
      <c r="B10594" s="1"/>
      <c r="C10594" s="1"/>
      <c r="G10594" s="1"/>
      <c r="P10594" s="1"/>
      <c r="Q10594" s="1"/>
      <c r="R10594" s="1"/>
    </row>
    <row r="10595" spans="2:18" x14ac:dyDescent="0.25">
      <c r="B10595" s="1"/>
      <c r="C10595" s="1"/>
      <c r="G10595" s="1"/>
      <c r="P10595" s="1"/>
      <c r="Q10595" s="1"/>
      <c r="R10595" s="1"/>
    </row>
    <row r="10596" spans="2:18" x14ac:dyDescent="0.25">
      <c r="B10596" s="1"/>
      <c r="C10596" s="1"/>
      <c r="G10596" s="1"/>
      <c r="P10596" s="1"/>
      <c r="Q10596" s="1"/>
      <c r="R10596" s="1"/>
    </row>
    <row r="10597" spans="2:18" x14ac:dyDescent="0.25">
      <c r="B10597" s="1"/>
      <c r="C10597" s="1"/>
      <c r="G10597" s="1"/>
      <c r="P10597" s="1"/>
      <c r="Q10597" s="1"/>
      <c r="R10597" s="1"/>
    </row>
    <row r="10598" spans="2:18" x14ac:dyDescent="0.25">
      <c r="B10598" s="1"/>
      <c r="C10598" s="1"/>
      <c r="G10598" s="1"/>
      <c r="P10598" s="1"/>
      <c r="Q10598" s="1"/>
      <c r="R10598" s="1"/>
    </row>
    <row r="10599" spans="2:18" x14ac:dyDescent="0.25">
      <c r="B10599" s="1"/>
      <c r="C10599" s="1"/>
      <c r="P10599" s="1"/>
      <c r="Q10599" s="1"/>
      <c r="R10599" s="1"/>
    </row>
    <row r="10600" spans="2:18" x14ac:dyDescent="0.25">
      <c r="B10600" s="1"/>
      <c r="C10600" s="1"/>
      <c r="P10600" s="1"/>
      <c r="Q10600" s="1"/>
    </row>
    <row r="10601" spans="2:18" x14ac:dyDescent="0.25">
      <c r="B10601" s="1"/>
      <c r="C10601" s="1"/>
      <c r="G10601" s="1"/>
      <c r="P10601" s="1"/>
      <c r="Q10601" s="1"/>
      <c r="R10601" s="1"/>
    </row>
    <row r="10602" spans="2:18" x14ac:dyDescent="0.25">
      <c r="B10602" s="1"/>
      <c r="C10602" s="1"/>
      <c r="P10602" s="1"/>
      <c r="Q10602" s="1"/>
    </row>
    <row r="10603" spans="2:18" x14ac:dyDescent="0.25">
      <c r="B10603" s="1"/>
      <c r="C10603" s="1"/>
      <c r="G10603" s="1"/>
      <c r="P10603" s="1"/>
      <c r="Q10603" s="1"/>
      <c r="R10603" s="1"/>
    </row>
    <row r="10604" spans="2:18" x14ac:dyDescent="0.25">
      <c r="B10604" s="1"/>
      <c r="C10604" s="1"/>
      <c r="G10604" s="1"/>
      <c r="P10604" s="1"/>
      <c r="Q10604" s="1"/>
      <c r="R10604" s="1"/>
    </row>
    <row r="10605" spans="2:18" x14ac:dyDescent="0.25">
      <c r="B10605" s="1"/>
      <c r="C10605" s="1"/>
      <c r="G10605" s="1"/>
      <c r="P10605" s="1"/>
      <c r="Q10605" s="1"/>
      <c r="R10605" s="1"/>
    </row>
    <row r="10606" spans="2:18" x14ac:dyDescent="0.25">
      <c r="B10606" s="1"/>
      <c r="C10606" s="1"/>
      <c r="P10606" s="1"/>
      <c r="Q10606" s="1"/>
      <c r="R10606" s="1"/>
    </row>
    <row r="10607" spans="2:18" x14ac:dyDescent="0.25">
      <c r="B10607" s="1"/>
      <c r="C10607" s="1"/>
      <c r="P10607" s="1"/>
      <c r="Q10607" s="1"/>
    </row>
    <row r="10608" spans="2:18" x14ac:dyDescent="0.25">
      <c r="B10608" s="1"/>
      <c r="C10608" s="1"/>
      <c r="P10608" s="1"/>
      <c r="Q10608" s="1"/>
      <c r="R10608" s="1"/>
    </row>
    <row r="10609" spans="2:18" x14ac:dyDescent="0.25">
      <c r="B10609" s="1"/>
      <c r="C10609" s="1"/>
      <c r="F10609" s="1"/>
      <c r="P10609" s="1"/>
      <c r="Q10609" s="1"/>
      <c r="R10609" s="1"/>
    </row>
    <row r="10610" spans="2:18" x14ac:dyDescent="0.25">
      <c r="B10610" s="1"/>
      <c r="C10610" s="1"/>
      <c r="F10610" s="1"/>
      <c r="P10610" s="1"/>
      <c r="Q10610" s="1"/>
      <c r="R10610" s="1"/>
    </row>
    <row r="10611" spans="2:18" x14ac:dyDescent="0.25">
      <c r="B10611" s="1"/>
      <c r="C10611" s="1"/>
      <c r="P10611" s="1"/>
      <c r="Q10611" s="1"/>
      <c r="R10611" s="1"/>
    </row>
    <row r="10612" spans="2:18" x14ac:dyDescent="0.25">
      <c r="B10612" s="1"/>
      <c r="C10612" s="1"/>
      <c r="G10612" s="1"/>
      <c r="P10612" s="1"/>
      <c r="Q10612" s="1"/>
      <c r="R10612" s="1"/>
    </row>
    <row r="10613" spans="2:18" x14ac:dyDescent="0.25">
      <c r="B10613" s="1"/>
      <c r="C10613" s="1"/>
      <c r="P10613" s="1"/>
      <c r="Q10613" s="1"/>
      <c r="R10613" s="1"/>
    </row>
    <row r="10614" spans="2:18" x14ac:dyDescent="0.25">
      <c r="B10614" s="1"/>
      <c r="C10614" s="1"/>
      <c r="P10614" s="1"/>
      <c r="Q10614" s="1"/>
      <c r="R10614" s="1"/>
    </row>
    <row r="10615" spans="2:18" x14ac:dyDescent="0.25">
      <c r="B10615" s="1"/>
      <c r="C10615" s="1"/>
      <c r="P10615" s="1"/>
      <c r="Q10615" s="1"/>
    </row>
    <row r="10616" spans="2:18" x14ac:dyDescent="0.25">
      <c r="B10616" s="1"/>
      <c r="C10616" s="1"/>
      <c r="F10616" s="1"/>
      <c r="P10616" s="1"/>
      <c r="Q10616" s="1"/>
      <c r="R10616" s="1"/>
    </row>
    <row r="10617" spans="2:18" x14ac:dyDescent="0.25">
      <c r="B10617" s="1"/>
      <c r="C10617" s="1"/>
      <c r="F10617" s="1"/>
      <c r="P10617" s="1"/>
      <c r="Q10617" s="1"/>
      <c r="R10617" s="1"/>
    </row>
    <row r="10618" spans="2:18" x14ac:dyDescent="0.25">
      <c r="B10618" s="1"/>
      <c r="C10618" s="1"/>
      <c r="P10618" s="1"/>
      <c r="Q10618" s="1"/>
    </row>
    <row r="10619" spans="2:18" x14ac:dyDescent="0.25">
      <c r="B10619" s="1"/>
      <c r="C10619" s="1"/>
      <c r="G10619" s="1"/>
      <c r="P10619" s="1"/>
      <c r="Q10619" s="1"/>
      <c r="R10619" s="1"/>
    </row>
    <row r="10620" spans="2:18" x14ac:dyDescent="0.25">
      <c r="B10620" s="1"/>
      <c r="C10620" s="1"/>
      <c r="G10620" s="1"/>
      <c r="P10620" s="1"/>
      <c r="Q10620" s="1"/>
      <c r="R10620" s="1"/>
    </row>
    <row r="10621" spans="2:18" x14ac:dyDescent="0.25">
      <c r="B10621" s="1"/>
      <c r="C10621" s="1"/>
      <c r="P10621" s="1"/>
      <c r="Q10621" s="1"/>
    </row>
    <row r="10622" spans="2:18" x14ac:dyDescent="0.25">
      <c r="B10622" s="1"/>
      <c r="C10622" s="1"/>
      <c r="G10622" s="1"/>
      <c r="P10622" s="1"/>
      <c r="Q10622" s="1"/>
      <c r="R10622" s="1"/>
    </row>
    <row r="10623" spans="2:18" x14ac:dyDescent="0.25">
      <c r="B10623" s="1"/>
      <c r="C10623" s="1"/>
      <c r="P10623" s="1"/>
      <c r="Q10623" s="1"/>
    </row>
    <row r="10624" spans="2:18" x14ac:dyDescent="0.25">
      <c r="B10624" s="1"/>
      <c r="C10624" s="1"/>
      <c r="G10624" s="1"/>
      <c r="P10624" s="1"/>
      <c r="Q10624" s="1"/>
      <c r="R10624" s="1"/>
    </row>
    <row r="10625" spans="2:18" x14ac:dyDescent="0.25">
      <c r="B10625" s="1"/>
      <c r="C10625" s="1"/>
      <c r="P10625" s="1"/>
      <c r="Q10625" s="1"/>
    </row>
    <row r="10626" spans="2:18" x14ac:dyDescent="0.25">
      <c r="B10626" s="1"/>
      <c r="C10626" s="1"/>
      <c r="P10626" s="1"/>
      <c r="Q10626" s="1"/>
    </row>
    <row r="10627" spans="2:18" x14ac:dyDescent="0.25">
      <c r="B10627" s="1"/>
      <c r="C10627" s="1"/>
      <c r="P10627" s="1"/>
      <c r="Q10627" s="1"/>
    </row>
    <row r="10628" spans="2:18" x14ac:dyDescent="0.25">
      <c r="B10628" s="1"/>
      <c r="C10628" s="1"/>
      <c r="F10628" s="1"/>
      <c r="P10628" s="1"/>
      <c r="Q10628" s="1"/>
      <c r="R10628" s="1"/>
    </row>
    <row r="10629" spans="2:18" x14ac:dyDescent="0.25">
      <c r="B10629" s="1"/>
      <c r="C10629" s="1"/>
      <c r="P10629" s="1"/>
      <c r="Q10629" s="1"/>
    </row>
    <row r="10630" spans="2:18" x14ac:dyDescent="0.25">
      <c r="B10630" s="1"/>
      <c r="C10630" s="1"/>
      <c r="P10630" s="1"/>
      <c r="Q10630" s="1"/>
    </row>
    <row r="10631" spans="2:18" x14ac:dyDescent="0.25">
      <c r="B10631" s="1"/>
      <c r="C10631" s="1"/>
      <c r="P10631" s="1"/>
      <c r="Q10631" s="1"/>
    </row>
    <row r="10632" spans="2:18" x14ac:dyDescent="0.25">
      <c r="B10632" s="1"/>
      <c r="C10632" s="1"/>
      <c r="P10632" s="1"/>
      <c r="Q10632" s="1"/>
    </row>
    <row r="10633" spans="2:18" x14ac:dyDescent="0.25">
      <c r="B10633" s="1"/>
      <c r="C10633" s="1"/>
      <c r="P10633" s="1"/>
      <c r="Q10633" s="1"/>
    </row>
    <row r="10634" spans="2:18" x14ac:dyDescent="0.25">
      <c r="B10634" s="1"/>
      <c r="C10634" s="1"/>
      <c r="G10634" s="1"/>
      <c r="P10634" s="1"/>
      <c r="Q10634" s="1"/>
      <c r="R10634" s="1"/>
    </row>
    <row r="10635" spans="2:18" x14ac:dyDescent="0.25">
      <c r="B10635" s="1"/>
      <c r="C10635" s="1"/>
      <c r="G10635" s="1"/>
      <c r="P10635" s="1"/>
      <c r="Q10635" s="1"/>
      <c r="R10635" s="1"/>
    </row>
    <row r="10636" spans="2:18" x14ac:dyDescent="0.25">
      <c r="B10636" s="1"/>
      <c r="C10636" s="1"/>
      <c r="P10636" s="1"/>
      <c r="Q10636" s="1"/>
    </row>
    <row r="10637" spans="2:18" x14ac:dyDescent="0.25">
      <c r="B10637" s="1"/>
      <c r="C10637" s="1"/>
      <c r="G10637" s="1"/>
      <c r="P10637" s="1"/>
      <c r="Q10637" s="1"/>
      <c r="R10637" s="1"/>
    </row>
    <row r="10638" spans="2:18" x14ac:dyDescent="0.25">
      <c r="B10638" s="1"/>
      <c r="C10638" s="1"/>
      <c r="G10638" s="1"/>
      <c r="P10638" s="1"/>
      <c r="Q10638" s="1"/>
      <c r="R10638" s="1"/>
    </row>
    <row r="10639" spans="2:18" x14ac:dyDescent="0.25">
      <c r="B10639" s="1"/>
      <c r="C10639" s="1"/>
      <c r="G10639" s="1"/>
      <c r="P10639" s="1"/>
      <c r="Q10639" s="1"/>
      <c r="R10639" s="1"/>
    </row>
    <row r="10640" spans="2:18" x14ac:dyDescent="0.25">
      <c r="B10640" s="1"/>
      <c r="C10640" s="1"/>
      <c r="P10640" s="1"/>
      <c r="Q10640" s="1"/>
    </row>
    <row r="10641" spans="2:18" x14ac:dyDescent="0.25">
      <c r="B10641" s="1"/>
      <c r="C10641" s="1"/>
      <c r="P10641" s="1"/>
      <c r="Q10641" s="1"/>
    </row>
    <row r="10642" spans="2:18" x14ac:dyDescent="0.25">
      <c r="B10642" s="1"/>
      <c r="C10642" s="1"/>
      <c r="P10642" s="1"/>
      <c r="Q10642" s="1"/>
    </row>
    <row r="10643" spans="2:18" x14ac:dyDescent="0.25">
      <c r="B10643" s="1"/>
      <c r="C10643" s="1"/>
      <c r="G10643" s="1"/>
      <c r="P10643" s="1"/>
      <c r="Q10643" s="1"/>
      <c r="R10643" s="1"/>
    </row>
    <row r="10644" spans="2:18" x14ac:dyDescent="0.25">
      <c r="B10644" s="1"/>
      <c r="C10644" s="1"/>
      <c r="G10644" s="1"/>
      <c r="P10644" s="1"/>
      <c r="Q10644" s="1"/>
    </row>
    <row r="10645" spans="2:18" x14ac:dyDescent="0.25">
      <c r="B10645" s="1"/>
      <c r="C10645" s="1"/>
      <c r="P10645" s="1"/>
      <c r="Q10645" s="1"/>
    </row>
    <row r="10646" spans="2:18" x14ac:dyDescent="0.25">
      <c r="B10646" s="1"/>
      <c r="C10646" s="1"/>
      <c r="P10646" s="1"/>
      <c r="Q10646" s="1"/>
      <c r="R10646" s="1"/>
    </row>
    <row r="10647" spans="2:18" x14ac:dyDescent="0.25">
      <c r="B10647" s="1"/>
      <c r="C10647" s="1"/>
      <c r="P10647" s="1"/>
      <c r="Q10647" s="1"/>
    </row>
    <row r="10648" spans="2:18" x14ac:dyDescent="0.25">
      <c r="B10648" s="1"/>
      <c r="C10648" s="1"/>
      <c r="P10648" s="1"/>
      <c r="Q10648" s="1"/>
      <c r="R10648" s="1"/>
    </row>
    <row r="10649" spans="2:18" x14ac:dyDescent="0.25">
      <c r="B10649" s="1"/>
      <c r="C10649" s="1"/>
      <c r="P10649" s="1"/>
      <c r="Q10649" s="1"/>
    </row>
    <row r="10650" spans="2:18" x14ac:dyDescent="0.25">
      <c r="B10650" s="1"/>
      <c r="C10650" s="1"/>
      <c r="P10650" s="1"/>
      <c r="Q10650" s="1"/>
      <c r="R10650" s="1"/>
    </row>
    <row r="10651" spans="2:18" x14ac:dyDescent="0.25">
      <c r="B10651" s="1"/>
      <c r="C10651" s="1"/>
      <c r="P10651" s="1"/>
      <c r="Q10651" s="1"/>
    </row>
    <row r="10652" spans="2:18" x14ac:dyDescent="0.25">
      <c r="B10652" s="1"/>
      <c r="C10652" s="1"/>
      <c r="P10652" s="1"/>
      <c r="Q10652" s="1"/>
      <c r="R10652" s="1"/>
    </row>
    <row r="10653" spans="2:18" x14ac:dyDescent="0.25">
      <c r="B10653" s="1"/>
      <c r="C10653" s="1"/>
      <c r="G10653" s="1"/>
      <c r="P10653" s="1"/>
      <c r="Q10653" s="1"/>
      <c r="R10653" s="1"/>
    </row>
    <row r="10654" spans="2:18" x14ac:dyDescent="0.25">
      <c r="B10654" s="1"/>
      <c r="C10654" s="1"/>
      <c r="P10654" s="1"/>
      <c r="Q10654" s="1"/>
      <c r="R10654" s="1"/>
    </row>
    <row r="10655" spans="2:18" x14ac:dyDescent="0.25">
      <c r="B10655" s="1"/>
      <c r="C10655" s="1"/>
      <c r="P10655" s="1"/>
      <c r="Q10655" s="1"/>
      <c r="R10655" s="1"/>
    </row>
    <row r="10656" spans="2:18" x14ac:dyDescent="0.25">
      <c r="B10656" s="1"/>
      <c r="C10656" s="1"/>
      <c r="P10656" s="1"/>
      <c r="Q10656" s="1"/>
      <c r="R10656" s="1"/>
    </row>
    <row r="10657" spans="2:21" x14ac:dyDescent="0.25">
      <c r="B10657" s="1"/>
      <c r="C10657" s="1"/>
      <c r="P10657" s="1"/>
      <c r="Q10657" s="1"/>
    </row>
    <row r="10658" spans="2:21" x14ac:dyDescent="0.25">
      <c r="B10658" s="1"/>
      <c r="C10658" s="1"/>
      <c r="P10658" s="1"/>
      <c r="Q10658" s="1"/>
    </row>
    <row r="10659" spans="2:21" x14ac:dyDescent="0.25">
      <c r="B10659" s="1"/>
      <c r="C10659" s="1"/>
      <c r="P10659" s="1"/>
      <c r="Q10659" s="1"/>
      <c r="R10659" s="1"/>
    </row>
    <row r="10660" spans="2:21" x14ac:dyDescent="0.25">
      <c r="B10660" s="1"/>
      <c r="C10660" s="1"/>
      <c r="P10660" s="1"/>
      <c r="Q10660" s="1"/>
    </row>
    <row r="10661" spans="2:21" x14ac:dyDescent="0.25">
      <c r="B10661" s="1"/>
      <c r="C10661" s="1"/>
      <c r="G10661" s="1"/>
      <c r="P10661" s="1"/>
      <c r="Q10661" s="1"/>
    </row>
    <row r="10662" spans="2:21" x14ac:dyDescent="0.25">
      <c r="B10662" s="1"/>
      <c r="C10662" s="1"/>
      <c r="P10662" s="1"/>
      <c r="Q10662" s="1"/>
      <c r="R10662" s="1"/>
    </row>
    <row r="10663" spans="2:21" x14ac:dyDescent="0.25">
      <c r="B10663" s="1"/>
      <c r="C10663" s="1"/>
      <c r="G10663" s="1"/>
      <c r="P10663" s="1"/>
      <c r="Q10663" s="1"/>
      <c r="R10663" s="1"/>
    </row>
    <row r="10664" spans="2:21" x14ac:dyDescent="0.25">
      <c r="B10664" s="1"/>
      <c r="C10664" s="1"/>
      <c r="P10664" s="1"/>
      <c r="Q10664" s="1"/>
      <c r="U10664" s="1"/>
    </row>
    <row r="10665" spans="2:21" x14ac:dyDescent="0.25">
      <c r="B10665" s="1"/>
      <c r="C10665" s="1"/>
      <c r="P10665" s="1"/>
      <c r="Q10665" s="1"/>
      <c r="R10665" s="1"/>
    </row>
    <row r="10666" spans="2:21" x14ac:dyDescent="0.25">
      <c r="B10666" s="1"/>
      <c r="C10666" s="1"/>
      <c r="P10666" s="1"/>
      <c r="Q10666" s="1"/>
    </row>
    <row r="10667" spans="2:21" x14ac:dyDescent="0.25">
      <c r="B10667" s="1"/>
      <c r="C10667" s="1"/>
      <c r="P10667" s="1"/>
      <c r="Q10667" s="1"/>
    </row>
    <row r="10668" spans="2:21" x14ac:dyDescent="0.25">
      <c r="B10668" s="1"/>
      <c r="C10668" s="1"/>
      <c r="P10668" s="1"/>
      <c r="Q10668" s="1"/>
    </row>
    <row r="10669" spans="2:21" x14ac:dyDescent="0.25">
      <c r="B10669" s="1"/>
      <c r="C10669" s="1"/>
      <c r="P10669" s="1"/>
      <c r="Q10669" s="1"/>
    </row>
    <row r="10670" spans="2:21" x14ac:dyDescent="0.25">
      <c r="B10670" s="1"/>
      <c r="C10670" s="1"/>
      <c r="G10670" s="1"/>
      <c r="P10670" s="1"/>
      <c r="Q10670" s="1"/>
      <c r="R10670" s="1"/>
    </row>
    <row r="10671" spans="2:21" x14ac:dyDescent="0.25">
      <c r="B10671" s="1"/>
      <c r="C10671" s="1"/>
      <c r="P10671" s="1"/>
      <c r="Q10671" s="1"/>
    </row>
    <row r="10672" spans="2:21" x14ac:dyDescent="0.25">
      <c r="B10672" s="1"/>
      <c r="C10672" s="1"/>
      <c r="P10672" s="1"/>
      <c r="Q10672" s="1"/>
      <c r="R10672" s="1"/>
    </row>
    <row r="10673" spans="2:18" x14ac:dyDescent="0.25">
      <c r="B10673" s="1"/>
      <c r="C10673" s="1"/>
      <c r="P10673" s="1"/>
      <c r="Q10673" s="1"/>
      <c r="R10673" s="1"/>
    </row>
    <row r="10674" spans="2:18" x14ac:dyDescent="0.25">
      <c r="B10674" s="1"/>
      <c r="C10674" s="1"/>
      <c r="P10674" s="1"/>
      <c r="Q10674" s="1"/>
    </row>
    <row r="10675" spans="2:18" x14ac:dyDescent="0.25">
      <c r="B10675" s="1"/>
      <c r="C10675" s="1"/>
      <c r="G10675" s="1"/>
      <c r="P10675" s="1"/>
      <c r="Q10675" s="1"/>
      <c r="R10675" s="1"/>
    </row>
    <row r="10676" spans="2:18" x14ac:dyDescent="0.25">
      <c r="B10676" s="1"/>
      <c r="C10676" s="1"/>
      <c r="G10676" s="1"/>
      <c r="P10676" s="1"/>
      <c r="Q10676" s="1"/>
      <c r="R10676" s="1"/>
    </row>
    <row r="10677" spans="2:18" x14ac:dyDescent="0.25">
      <c r="B10677" s="1"/>
      <c r="C10677" s="1"/>
      <c r="P10677" s="1"/>
      <c r="Q10677" s="1"/>
    </row>
    <row r="10678" spans="2:18" x14ac:dyDescent="0.25">
      <c r="B10678" s="1"/>
      <c r="C10678" s="1"/>
      <c r="P10678" s="1"/>
      <c r="Q10678" s="1"/>
    </row>
    <row r="10679" spans="2:18" x14ac:dyDescent="0.25">
      <c r="B10679" s="1"/>
      <c r="C10679" s="1"/>
      <c r="P10679" s="1"/>
      <c r="Q10679" s="1"/>
    </row>
    <row r="10680" spans="2:18" x14ac:dyDescent="0.25">
      <c r="B10680" s="1"/>
      <c r="C10680" s="1"/>
      <c r="P10680" s="1"/>
      <c r="Q10680" s="1"/>
    </row>
    <row r="10681" spans="2:18" x14ac:dyDescent="0.25">
      <c r="B10681" s="1"/>
      <c r="C10681" s="1"/>
      <c r="P10681" s="1"/>
      <c r="Q10681" s="1"/>
    </row>
    <row r="10682" spans="2:18" x14ac:dyDescent="0.25">
      <c r="B10682" s="1"/>
      <c r="C10682" s="1"/>
      <c r="P10682" s="1"/>
      <c r="Q10682" s="1"/>
      <c r="R10682" s="1"/>
    </row>
    <row r="10683" spans="2:18" x14ac:dyDescent="0.25">
      <c r="B10683" s="1"/>
      <c r="C10683" s="1"/>
      <c r="P10683" s="1"/>
      <c r="Q10683" s="1"/>
    </row>
    <row r="10684" spans="2:18" x14ac:dyDescent="0.25">
      <c r="B10684" s="1"/>
      <c r="C10684" s="1"/>
      <c r="P10684" s="1"/>
      <c r="Q10684" s="1"/>
    </row>
    <row r="10685" spans="2:18" x14ac:dyDescent="0.25">
      <c r="B10685" s="1"/>
      <c r="C10685" s="1"/>
      <c r="P10685" s="1"/>
      <c r="Q10685" s="1"/>
    </row>
    <row r="10686" spans="2:18" x14ac:dyDescent="0.25">
      <c r="B10686" s="1"/>
      <c r="C10686" s="1"/>
      <c r="G10686" s="1"/>
      <c r="P10686" s="1"/>
      <c r="Q10686" s="1"/>
      <c r="R10686" s="1"/>
    </row>
    <row r="10687" spans="2:18" x14ac:dyDescent="0.25">
      <c r="B10687" s="1"/>
      <c r="C10687" s="1"/>
      <c r="P10687" s="1"/>
      <c r="Q10687" s="1"/>
      <c r="R10687" s="1"/>
    </row>
    <row r="10688" spans="2:18" x14ac:dyDescent="0.25">
      <c r="B10688" s="1"/>
      <c r="C10688" s="1"/>
      <c r="P10688" s="1"/>
      <c r="Q10688" s="1"/>
    </row>
    <row r="10689" spans="2:18" x14ac:dyDescent="0.25">
      <c r="B10689" s="1"/>
      <c r="C10689" s="1"/>
      <c r="G10689" s="1"/>
      <c r="P10689" s="1"/>
      <c r="Q10689" s="1"/>
      <c r="R10689" s="1"/>
    </row>
    <row r="10690" spans="2:18" x14ac:dyDescent="0.25">
      <c r="B10690" s="1"/>
      <c r="C10690" s="1"/>
      <c r="P10690" s="1"/>
      <c r="Q10690" s="1"/>
      <c r="R10690" s="1"/>
    </row>
    <row r="10691" spans="2:18" x14ac:dyDescent="0.25">
      <c r="B10691" s="1"/>
      <c r="C10691" s="1"/>
      <c r="P10691" s="1"/>
      <c r="Q10691" s="1"/>
    </row>
    <row r="10692" spans="2:18" x14ac:dyDescent="0.25">
      <c r="B10692" s="1"/>
      <c r="C10692" s="1"/>
      <c r="P10692" s="1"/>
      <c r="Q10692" s="1"/>
    </row>
    <row r="10693" spans="2:18" x14ac:dyDescent="0.25">
      <c r="B10693" s="1"/>
      <c r="C10693" s="1"/>
      <c r="P10693" s="1"/>
      <c r="Q10693" s="1"/>
    </row>
    <row r="10694" spans="2:18" x14ac:dyDescent="0.25">
      <c r="B10694" s="1"/>
      <c r="C10694" s="1"/>
      <c r="P10694" s="1"/>
      <c r="Q10694" s="1"/>
    </row>
    <row r="10695" spans="2:18" x14ac:dyDescent="0.25">
      <c r="B10695" s="1"/>
      <c r="C10695" s="1"/>
      <c r="P10695" s="1"/>
      <c r="Q10695" s="1"/>
    </row>
    <row r="10696" spans="2:18" x14ac:dyDescent="0.25">
      <c r="B10696" s="1"/>
      <c r="C10696" s="1"/>
      <c r="P10696" s="1"/>
      <c r="Q10696" s="1"/>
    </row>
    <row r="10697" spans="2:18" x14ac:dyDescent="0.25">
      <c r="B10697" s="1"/>
      <c r="C10697" s="1"/>
      <c r="P10697" s="1"/>
      <c r="Q10697" s="1"/>
    </row>
    <row r="10698" spans="2:18" x14ac:dyDescent="0.25">
      <c r="B10698" s="1"/>
      <c r="C10698" s="1"/>
      <c r="P10698" s="1"/>
      <c r="Q10698" s="1"/>
    </row>
    <row r="10699" spans="2:18" x14ac:dyDescent="0.25">
      <c r="B10699" s="1"/>
      <c r="C10699" s="1"/>
      <c r="P10699" s="1"/>
      <c r="Q10699" s="1"/>
    </row>
    <row r="10700" spans="2:18" x14ac:dyDescent="0.25">
      <c r="B10700" s="1"/>
      <c r="C10700" s="1"/>
      <c r="P10700" s="1"/>
      <c r="Q10700" s="1"/>
    </row>
    <row r="10701" spans="2:18" x14ac:dyDescent="0.25">
      <c r="B10701" s="1"/>
      <c r="C10701" s="1"/>
      <c r="P10701" s="1"/>
      <c r="Q10701" s="1"/>
    </row>
    <row r="10702" spans="2:18" x14ac:dyDescent="0.25">
      <c r="B10702" s="1"/>
      <c r="C10702" s="1"/>
      <c r="P10702" s="1"/>
      <c r="Q10702" s="1"/>
      <c r="R10702" s="1"/>
    </row>
    <row r="10703" spans="2:18" x14ac:dyDescent="0.25">
      <c r="B10703" s="1"/>
      <c r="C10703" s="1"/>
      <c r="G10703" s="1"/>
      <c r="P10703" s="1"/>
      <c r="Q10703" s="1"/>
      <c r="R10703" s="1"/>
    </row>
    <row r="10704" spans="2:18" x14ac:dyDescent="0.25">
      <c r="B10704" s="1"/>
      <c r="C10704" s="1"/>
      <c r="G10704" s="1"/>
      <c r="P10704" s="1"/>
      <c r="Q10704" s="1"/>
      <c r="R10704" s="1"/>
    </row>
    <row r="10705" spans="2:18" x14ac:dyDescent="0.25">
      <c r="B10705" s="1"/>
      <c r="C10705" s="1"/>
      <c r="P10705" s="1"/>
      <c r="Q10705" s="1"/>
    </row>
    <row r="10706" spans="2:18" x14ac:dyDescent="0.25">
      <c r="B10706" s="1"/>
      <c r="C10706" s="1"/>
      <c r="P10706" s="1"/>
      <c r="Q10706" s="1"/>
    </row>
    <row r="10707" spans="2:18" x14ac:dyDescent="0.25">
      <c r="B10707" s="1"/>
      <c r="C10707" s="1"/>
      <c r="P10707" s="1"/>
      <c r="Q10707" s="1"/>
      <c r="R10707" s="1"/>
    </row>
    <row r="10708" spans="2:18" x14ac:dyDescent="0.25">
      <c r="B10708" s="1"/>
      <c r="C10708" s="1"/>
      <c r="P10708" s="1"/>
      <c r="Q10708" s="1"/>
    </row>
    <row r="10709" spans="2:18" x14ac:dyDescent="0.25">
      <c r="B10709" s="1"/>
      <c r="C10709" s="1"/>
      <c r="P10709" s="1"/>
      <c r="Q10709" s="1"/>
    </row>
    <row r="10710" spans="2:18" x14ac:dyDescent="0.25">
      <c r="B10710" s="1"/>
      <c r="C10710" s="1"/>
      <c r="F10710" s="1"/>
      <c r="P10710" s="1"/>
      <c r="Q10710" s="1"/>
      <c r="R10710" s="1"/>
    </row>
    <row r="10711" spans="2:18" x14ac:dyDescent="0.25">
      <c r="B10711" s="1"/>
      <c r="C10711" s="1"/>
      <c r="G10711" s="1"/>
      <c r="P10711" s="1"/>
      <c r="Q10711" s="1"/>
      <c r="R10711" s="1"/>
    </row>
    <row r="10712" spans="2:18" x14ac:dyDescent="0.25">
      <c r="B10712" s="1"/>
      <c r="C10712" s="1"/>
      <c r="P10712" s="1"/>
      <c r="Q10712" s="1"/>
      <c r="R10712" s="1"/>
    </row>
    <row r="10713" spans="2:18" x14ac:dyDescent="0.25">
      <c r="B10713" s="1"/>
      <c r="C10713" s="1"/>
      <c r="P10713" s="1"/>
      <c r="Q10713" s="1"/>
      <c r="R10713" s="1"/>
    </row>
    <row r="10714" spans="2:18" x14ac:dyDescent="0.25">
      <c r="B10714" s="1"/>
      <c r="C10714" s="1"/>
      <c r="P10714" s="1"/>
      <c r="Q10714" s="1"/>
    </row>
    <row r="10715" spans="2:18" x14ac:dyDescent="0.25">
      <c r="B10715" s="1"/>
      <c r="C10715" s="1"/>
      <c r="F10715" s="1"/>
      <c r="P10715" s="1"/>
      <c r="Q10715" s="1"/>
      <c r="R10715" s="1"/>
    </row>
    <row r="10716" spans="2:18" x14ac:dyDescent="0.25">
      <c r="B10716" s="1"/>
      <c r="C10716" s="1"/>
      <c r="P10716" s="1"/>
      <c r="Q10716" s="1"/>
    </row>
    <row r="10717" spans="2:18" x14ac:dyDescent="0.25">
      <c r="B10717" s="1"/>
      <c r="C10717" s="1"/>
      <c r="P10717" s="1"/>
      <c r="Q10717" s="1"/>
      <c r="R10717" s="1"/>
    </row>
    <row r="10718" spans="2:18" x14ac:dyDescent="0.25">
      <c r="B10718" s="1"/>
      <c r="C10718" s="1"/>
      <c r="G10718" s="1"/>
      <c r="P10718" s="1"/>
      <c r="Q10718" s="1"/>
      <c r="R10718" s="1"/>
    </row>
    <row r="10719" spans="2:18" x14ac:dyDescent="0.25">
      <c r="B10719" s="1"/>
      <c r="C10719" s="1"/>
      <c r="P10719" s="1"/>
      <c r="Q10719" s="1"/>
      <c r="R10719" s="1"/>
    </row>
    <row r="10720" spans="2:18" x14ac:dyDescent="0.25">
      <c r="B10720" s="1"/>
      <c r="C10720" s="1"/>
      <c r="P10720" s="1"/>
      <c r="Q10720" s="1"/>
      <c r="R10720" s="1"/>
    </row>
    <row r="10721" spans="2:18" x14ac:dyDescent="0.25">
      <c r="B10721" s="1"/>
      <c r="C10721" s="1"/>
      <c r="G10721" s="1"/>
      <c r="P10721" s="1"/>
      <c r="Q10721" s="1"/>
      <c r="R10721" s="1"/>
    </row>
    <row r="10722" spans="2:18" x14ac:dyDescent="0.25">
      <c r="B10722" s="1"/>
      <c r="C10722" s="1"/>
      <c r="P10722" s="1"/>
      <c r="Q10722" s="1"/>
    </row>
    <row r="10723" spans="2:18" x14ac:dyDescent="0.25">
      <c r="B10723" s="1"/>
      <c r="C10723" s="1"/>
      <c r="P10723" s="1"/>
      <c r="Q10723" s="1"/>
      <c r="R10723" s="1"/>
    </row>
    <row r="10724" spans="2:18" x14ac:dyDescent="0.25">
      <c r="B10724" s="1"/>
      <c r="C10724" s="1"/>
      <c r="P10724" s="1"/>
      <c r="Q10724" s="1"/>
      <c r="R10724" s="1"/>
    </row>
    <row r="10725" spans="2:18" x14ac:dyDescent="0.25">
      <c r="B10725" s="1"/>
      <c r="C10725" s="1"/>
      <c r="G10725" s="1"/>
      <c r="P10725" s="1"/>
      <c r="Q10725" s="1"/>
      <c r="R10725" s="1"/>
    </row>
    <row r="10726" spans="2:18" x14ac:dyDescent="0.25">
      <c r="B10726" s="1"/>
      <c r="C10726" s="1"/>
      <c r="G10726" s="1"/>
      <c r="P10726" s="1"/>
      <c r="Q10726" s="1"/>
      <c r="R10726" s="1"/>
    </row>
    <row r="10727" spans="2:18" x14ac:dyDescent="0.25">
      <c r="B10727" s="1"/>
      <c r="C10727" s="1"/>
      <c r="G10727" s="1"/>
      <c r="P10727" s="1"/>
      <c r="Q10727" s="1"/>
      <c r="R10727" s="1"/>
    </row>
    <row r="10728" spans="2:18" x14ac:dyDescent="0.25">
      <c r="B10728" s="1"/>
      <c r="C10728" s="1"/>
      <c r="G10728" s="1"/>
      <c r="P10728" s="1"/>
      <c r="Q10728" s="1"/>
      <c r="R10728" s="1"/>
    </row>
    <row r="10729" spans="2:18" x14ac:dyDescent="0.25">
      <c r="B10729" s="1"/>
      <c r="C10729" s="1"/>
      <c r="G10729" s="1"/>
      <c r="P10729" s="1"/>
      <c r="Q10729" s="1"/>
    </row>
    <row r="10730" spans="2:18" x14ac:dyDescent="0.25">
      <c r="B10730" s="1"/>
      <c r="C10730" s="1"/>
      <c r="P10730" s="1"/>
      <c r="Q10730" s="1"/>
    </row>
    <row r="10731" spans="2:18" x14ac:dyDescent="0.25">
      <c r="B10731" s="1"/>
      <c r="C10731" s="1"/>
      <c r="P10731" s="1"/>
      <c r="Q10731" s="1"/>
    </row>
    <row r="10732" spans="2:18" x14ac:dyDescent="0.25">
      <c r="B10732" s="1"/>
      <c r="C10732" s="1"/>
      <c r="P10732" s="1"/>
      <c r="Q10732" s="1"/>
      <c r="R10732" s="1"/>
    </row>
    <row r="10733" spans="2:18" x14ac:dyDescent="0.25">
      <c r="B10733" s="1"/>
      <c r="C10733" s="1"/>
      <c r="P10733" s="1"/>
      <c r="Q10733" s="1"/>
    </row>
    <row r="10734" spans="2:18" x14ac:dyDescent="0.25">
      <c r="B10734" s="1"/>
      <c r="C10734" s="1"/>
      <c r="P10734" s="1"/>
      <c r="Q10734" s="1"/>
    </row>
    <row r="10735" spans="2:18" x14ac:dyDescent="0.25">
      <c r="B10735" s="1"/>
      <c r="C10735" s="1"/>
      <c r="P10735" s="1"/>
      <c r="Q10735" s="1"/>
      <c r="R10735" s="1"/>
    </row>
    <row r="10736" spans="2:18" x14ac:dyDescent="0.25">
      <c r="B10736" s="1"/>
      <c r="C10736" s="1"/>
      <c r="P10736" s="1"/>
      <c r="Q10736" s="1"/>
    </row>
    <row r="10737" spans="2:18" x14ac:dyDescent="0.25">
      <c r="B10737" s="1"/>
      <c r="C10737" s="1"/>
      <c r="P10737" s="1"/>
      <c r="Q10737" s="1"/>
    </row>
    <row r="10738" spans="2:18" x14ac:dyDescent="0.25">
      <c r="B10738" s="1"/>
      <c r="C10738" s="1"/>
      <c r="P10738" s="1"/>
      <c r="Q10738" s="1"/>
    </row>
    <row r="10739" spans="2:18" x14ac:dyDescent="0.25">
      <c r="B10739" s="1"/>
      <c r="C10739" s="1"/>
      <c r="P10739" s="1"/>
      <c r="Q10739" s="1"/>
    </row>
    <row r="10740" spans="2:18" x14ac:dyDescent="0.25">
      <c r="B10740" s="1"/>
      <c r="C10740" s="1"/>
      <c r="P10740" s="1"/>
      <c r="Q10740" s="1"/>
      <c r="R10740" s="1"/>
    </row>
    <row r="10741" spans="2:18" x14ac:dyDescent="0.25">
      <c r="B10741" s="1"/>
      <c r="C10741" s="1"/>
      <c r="P10741" s="1"/>
      <c r="Q10741" s="1"/>
      <c r="R10741" s="1"/>
    </row>
    <row r="10742" spans="2:18" x14ac:dyDescent="0.25">
      <c r="B10742" s="1"/>
      <c r="C10742" s="1"/>
      <c r="P10742" s="1"/>
      <c r="Q10742" s="1"/>
      <c r="R10742" s="1"/>
    </row>
    <row r="10743" spans="2:18" x14ac:dyDescent="0.25">
      <c r="B10743" s="1"/>
      <c r="C10743" s="1"/>
      <c r="P10743" s="1"/>
      <c r="Q10743" s="1"/>
    </row>
    <row r="10744" spans="2:18" x14ac:dyDescent="0.25">
      <c r="B10744" s="1"/>
      <c r="C10744" s="1"/>
      <c r="P10744" s="1"/>
      <c r="Q10744" s="1"/>
      <c r="R10744" s="1"/>
    </row>
    <row r="10745" spans="2:18" x14ac:dyDescent="0.25">
      <c r="B10745" s="1"/>
      <c r="C10745" s="1"/>
      <c r="P10745" s="1"/>
      <c r="Q10745" s="1"/>
      <c r="R10745" s="1"/>
    </row>
    <row r="10746" spans="2:18" x14ac:dyDescent="0.25">
      <c r="B10746" s="1"/>
      <c r="C10746" s="1"/>
      <c r="P10746" s="1"/>
      <c r="Q10746" s="1"/>
    </row>
    <row r="10747" spans="2:18" x14ac:dyDescent="0.25">
      <c r="B10747" s="1"/>
      <c r="C10747" s="1"/>
      <c r="P10747" s="1"/>
      <c r="Q10747" s="1"/>
      <c r="R10747" s="1"/>
    </row>
    <row r="10748" spans="2:18" x14ac:dyDescent="0.25">
      <c r="B10748" s="1"/>
      <c r="C10748" s="1"/>
      <c r="P10748" s="1"/>
      <c r="Q10748" s="1"/>
      <c r="R10748" s="1"/>
    </row>
    <row r="10749" spans="2:18" x14ac:dyDescent="0.25">
      <c r="B10749" s="1"/>
      <c r="C10749" s="1"/>
      <c r="G10749" s="1"/>
      <c r="P10749" s="1"/>
      <c r="Q10749" s="1"/>
      <c r="R10749" s="1"/>
    </row>
    <row r="10750" spans="2:18" x14ac:dyDescent="0.25">
      <c r="B10750" s="1"/>
      <c r="C10750" s="1"/>
      <c r="P10750" s="1"/>
      <c r="Q10750" s="1"/>
    </row>
    <row r="10751" spans="2:18" x14ac:dyDescent="0.25">
      <c r="B10751" s="1"/>
      <c r="C10751" s="1"/>
      <c r="P10751" s="1"/>
      <c r="Q10751" s="1"/>
    </row>
    <row r="10752" spans="2:18" x14ac:dyDescent="0.25">
      <c r="B10752" s="1"/>
      <c r="C10752" s="1"/>
      <c r="P10752" s="1"/>
      <c r="Q10752" s="1"/>
    </row>
    <row r="10753" spans="2:18" x14ac:dyDescent="0.25">
      <c r="B10753" s="1"/>
      <c r="C10753" s="1"/>
      <c r="P10753" s="1"/>
      <c r="Q10753" s="1"/>
      <c r="R10753" s="1"/>
    </row>
    <row r="10754" spans="2:18" x14ac:dyDescent="0.25">
      <c r="B10754" s="1"/>
      <c r="C10754" s="1"/>
      <c r="P10754" s="1"/>
      <c r="Q10754" s="1"/>
    </row>
    <row r="10755" spans="2:18" x14ac:dyDescent="0.25">
      <c r="B10755" s="1"/>
      <c r="C10755" s="1"/>
      <c r="P10755" s="1"/>
      <c r="Q10755" s="1"/>
      <c r="R10755" s="1"/>
    </row>
    <row r="10756" spans="2:18" x14ac:dyDescent="0.25">
      <c r="B10756" s="1"/>
      <c r="C10756" s="1"/>
      <c r="P10756" s="1"/>
      <c r="Q10756" s="1"/>
      <c r="R10756" s="1"/>
    </row>
    <row r="10757" spans="2:18" x14ac:dyDescent="0.25">
      <c r="B10757" s="1"/>
      <c r="C10757" s="1"/>
      <c r="F10757" s="1"/>
      <c r="G10757" s="1"/>
      <c r="P10757" s="1"/>
      <c r="Q10757" s="1"/>
      <c r="R10757" s="1"/>
    </row>
    <row r="10758" spans="2:18" x14ac:dyDescent="0.25">
      <c r="B10758" s="1"/>
      <c r="C10758" s="1"/>
      <c r="P10758" s="1"/>
      <c r="Q10758" s="1"/>
    </row>
    <row r="10759" spans="2:18" x14ac:dyDescent="0.25">
      <c r="B10759" s="1"/>
      <c r="C10759" s="1"/>
      <c r="P10759" s="1"/>
      <c r="Q10759" s="1"/>
      <c r="R10759" s="1"/>
    </row>
    <row r="10760" spans="2:18" x14ac:dyDescent="0.25">
      <c r="B10760" s="1"/>
      <c r="C10760" s="1"/>
      <c r="P10760" s="1"/>
      <c r="Q10760" s="1"/>
    </row>
    <row r="10761" spans="2:18" x14ac:dyDescent="0.25">
      <c r="B10761" s="1"/>
      <c r="C10761" s="1"/>
      <c r="P10761" s="1"/>
      <c r="Q10761" s="1"/>
      <c r="R10761" s="1"/>
    </row>
    <row r="10762" spans="2:18" x14ac:dyDescent="0.25">
      <c r="B10762" s="1"/>
      <c r="C10762" s="1"/>
      <c r="G10762" s="1"/>
      <c r="P10762" s="1"/>
      <c r="Q10762" s="1"/>
      <c r="R10762" s="1"/>
    </row>
    <row r="10763" spans="2:18" x14ac:dyDescent="0.25">
      <c r="B10763" s="1"/>
      <c r="C10763" s="1"/>
      <c r="P10763" s="1"/>
      <c r="Q10763" s="1"/>
    </row>
    <row r="10764" spans="2:18" x14ac:dyDescent="0.25">
      <c r="B10764" s="1"/>
      <c r="C10764" s="1"/>
      <c r="P10764" s="1"/>
      <c r="Q10764" s="1"/>
      <c r="R10764" s="1"/>
    </row>
    <row r="10765" spans="2:18" x14ac:dyDescent="0.25">
      <c r="B10765" s="1"/>
      <c r="C10765" s="1"/>
      <c r="P10765" s="1"/>
      <c r="Q10765" s="1"/>
    </row>
    <row r="10766" spans="2:18" x14ac:dyDescent="0.25">
      <c r="B10766" s="1"/>
      <c r="C10766" s="1"/>
      <c r="P10766" s="1"/>
      <c r="Q10766" s="1"/>
    </row>
    <row r="10767" spans="2:18" x14ac:dyDescent="0.25">
      <c r="B10767" s="1"/>
      <c r="C10767" s="1"/>
      <c r="P10767" s="1"/>
      <c r="Q10767" s="1"/>
    </row>
    <row r="10768" spans="2:18" x14ac:dyDescent="0.25">
      <c r="B10768" s="1"/>
      <c r="C10768" s="1"/>
      <c r="P10768" s="1"/>
      <c r="Q10768" s="1"/>
    </row>
    <row r="10769" spans="2:21" x14ac:dyDescent="0.25">
      <c r="B10769" s="1"/>
      <c r="C10769" s="1"/>
      <c r="P10769" s="1"/>
      <c r="Q10769" s="1"/>
    </row>
    <row r="10770" spans="2:21" x14ac:dyDescent="0.25">
      <c r="B10770" s="1"/>
      <c r="C10770" s="1"/>
      <c r="G10770" s="1"/>
      <c r="P10770" s="1"/>
      <c r="Q10770" s="1"/>
      <c r="R10770" s="1"/>
    </row>
    <row r="10771" spans="2:21" x14ac:dyDescent="0.25">
      <c r="B10771" s="1"/>
      <c r="C10771" s="1"/>
      <c r="P10771" s="1"/>
      <c r="Q10771" s="1"/>
    </row>
    <row r="10772" spans="2:21" x14ac:dyDescent="0.25">
      <c r="B10772" s="1"/>
      <c r="C10772" s="1"/>
      <c r="P10772" s="1"/>
      <c r="Q10772" s="1"/>
      <c r="U10772" s="1"/>
    </row>
    <row r="10773" spans="2:21" x14ac:dyDescent="0.25">
      <c r="B10773" s="1"/>
      <c r="C10773" s="1"/>
      <c r="G10773" s="1"/>
      <c r="P10773" s="1"/>
      <c r="Q10773" s="1"/>
    </row>
    <row r="10774" spans="2:21" x14ac:dyDescent="0.25">
      <c r="B10774" s="1"/>
      <c r="C10774" s="1"/>
      <c r="P10774" s="1"/>
      <c r="Q10774" s="1"/>
      <c r="U10774" s="1"/>
    </row>
    <row r="10775" spans="2:21" x14ac:dyDescent="0.25">
      <c r="B10775" s="1"/>
      <c r="C10775" s="1"/>
      <c r="P10775" s="1"/>
      <c r="Q10775" s="1"/>
    </row>
    <row r="10776" spans="2:21" x14ac:dyDescent="0.25">
      <c r="B10776" s="1"/>
      <c r="C10776" s="1"/>
      <c r="P10776" s="1"/>
      <c r="Q10776" s="1"/>
    </row>
    <row r="10777" spans="2:21" x14ac:dyDescent="0.25">
      <c r="B10777" s="1"/>
      <c r="C10777" s="1"/>
      <c r="P10777" s="1"/>
      <c r="Q10777" s="1"/>
      <c r="R10777" s="1"/>
    </row>
    <row r="10778" spans="2:21" x14ac:dyDescent="0.25">
      <c r="B10778" s="1"/>
      <c r="C10778" s="1"/>
      <c r="P10778" s="1"/>
      <c r="Q10778" s="1"/>
      <c r="R10778" s="1"/>
    </row>
    <row r="10779" spans="2:21" x14ac:dyDescent="0.25">
      <c r="B10779" s="1"/>
      <c r="C10779" s="1"/>
      <c r="P10779" s="1"/>
      <c r="Q10779" s="1"/>
      <c r="R10779" s="1"/>
    </row>
    <row r="10780" spans="2:21" x14ac:dyDescent="0.25">
      <c r="B10780" s="1"/>
      <c r="C10780" s="1"/>
      <c r="P10780" s="1"/>
      <c r="Q10780" s="1"/>
      <c r="R10780" s="1"/>
    </row>
    <row r="10781" spans="2:21" x14ac:dyDescent="0.25">
      <c r="B10781" s="1"/>
      <c r="C10781" s="1"/>
      <c r="P10781" s="1"/>
      <c r="Q10781" s="1"/>
      <c r="R10781" s="1"/>
    </row>
    <row r="10782" spans="2:21" x14ac:dyDescent="0.25">
      <c r="B10782" s="1"/>
      <c r="C10782" s="1"/>
      <c r="P10782" s="1"/>
      <c r="Q10782" s="1"/>
      <c r="R10782" s="1"/>
    </row>
    <row r="10783" spans="2:21" x14ac:dyDescent="0.25">
      <c r="B10783" s="1"/>
      <c r="C10783" s="1"/>
      <c r="F10783" s="1"/>
      <c r="P10783" s="1"/>
      <c r="Q10783" s="1"/>
      <c r="R10783" s="1"/>
    </row>
    <row r="10784" spans="2:21" x14ac:dyDescent="0.25">
      <c r="B10784" s="1"/>
      <c r="C10784" s="1"/>
      <c r="P10784" s="1"/>
      <c r="Q10784" s="1"/>
    </row>
    <row r="10785" spans="2:18" x14ac:dyDescent="0.25">
      <c r="B10785" s="1"/>
      <c r="C10785" s="1"/>
      <c r="P10785" s="1"/>
      <c r="Q10785" s="1"/>
    </row>
    <row r="10786" spans="2:18" x14ac:dyDescent="0.25">
      <c r="B10786" s="1"/>
      <c r="C10786" s="1"/>
      <c r="P10786" s="1"/>
      <c r="Q10786" s="1"/>
    </row>
    <row r="10787" spans="2:18" x14ac:dyDescent="0.25">
      <c r="B10787" s="1"/>
      <c r="C10787" s="1"/>
      <c r="P10787" s="1"/>
      <c r="Q10787" s="1"/>
    </row>
    <row r="10788" spans="2:18" x14ac:dyDescent="0.25">
      <c r="B10788" s="1"/>
      <c r="C10788" s="1"/>
      <c r="P10788" s="1"/>
      <c r="Q10788" s="1"/>
    </row>
    <row r="10789" spans="2:18" x14ac:dyDescent="0.25">
      <c r="B10789" s="1"/>
      <c r="C10789" s="1"/>
      <c r="P10789" s="1"/>
      <c r="Q10789" s="1"/>
    </row>
    <row r="10790" spans="2:18" x14ac:dyDescent="0.25">
      <c r="B10790" s="1"/>
      <c r="C10790" s="1"/>
      <c r="P10790" s="1"/>
      <c r="Q10790" s="1"/>
    </row>
    <row r="10791" spans="2:18" x14ac:dyDescent="0.25">
      <c r="B10791" s="1"/>
      <c r="C10791" s="1"/>
      <c r="G10791" s="1"/>
      <c r="P10791" s="1"/>
      <c r="Q10791" s="1"/>
      <c r="R10791" s="1"/>
    </row>
    <row r="10792" spans="2:18" x14ac:dyDescent="0.25">
      <c r="B10792" s="1"/>
      <c r="C10792" s="1"/>
      <c r="P10792" s="1"/>
      <c r="Q10792" s="1"/>
    </row>
    <row r="10793" spans="2:18" x14ac:dyDescent="0.25">
      <c r="B10793" s="1"/>
      <c r="C10793" s="1"/>
      <c r="G10793" s="1"/>
      <c r="P10793" s="1"/>
      <c r="Q10793" s="1"/>
      <c r="R10793" s="1"/>
    </row>
    <row r="10794" spans="2:18" x14ac:dyDescent="0.25">
      <c r="B10794" s="1"/>
      <c r="C10794" s="1"/>
      <c r="P10794" s="1"/>
      <c r="Q10794" s="1"/>
      <c r="R10794" s="1"/>
    </row>
    <row r="10795" spans="2:18" x14ac:dyDescent="0.25">
      <c r="B10795" s="1"/>
      <c r="C10795" s="1"/>
      <c r="G10795" s="1"/>
      <c r="P10795" s="1"/>
      <c r="Q10795" s="1"/>
      <c r="R10795" s="1"/>
    </row>
    <row r="10796" spans="2:18" x14ac:dyDescent="0.25">
      <c r="B10796" s="1"/>
      <c r="C10796" s="1"/>
      <c r="P10796" s="1"/>
      <c r="Q10796" s="1"/>
    </row>
    <row r="10797" spans="2:18" x14ac:dyDescent="0.25">
      <c r="B10797" s="1"/>
      <c r="C10797" s="1"/>
      <c r="P10797" s="1"/>
      <c r="Q10797" s="1"/>
    </row>
    <row r="10798" spans="2:18" x14ac:dyDescent="0.25">
      <c r="B10798" s="1"/>
      <c r="C10798" s="1"/>
      <c r="P10798" s="1"/>
      <c r="Q10798" s="1"/>
    </row>
    <row r="10799" spans="2:18" x14ac:dyDescent="0.25">
      <c r="B10799" s="1"/>
      <c r="C10799" s="1"/>
      <c r="P10799" s="1"/>
      <c r="Q10799" s="1"/>
    </row>
    <row r="10800" spans="2:18" x14ac:dyDescent="0.25">
      <c r="B10800" s="1"/>
      <c r="C10800" s="1"/>
      <c r="P10800" s="1"/>
      <c r="Q10800" s="1"/>
    </row>
    <row r="10801" spans="2:18" x14ac:dyDescent="0.25">
      <c r="B10801" s="1"/>
      <c r="C10801" s="1"/>
      <c r="P10801" s="1"/>
      <c r="Q10801" s="1"/>
    </row>
    <row r="10802" spans="2:18" x14ac:dyDescent="0.25">
      <c r="B10802" s="1"/>
      <c r="C10802" s="1"/>
      <c r="P10802" s="1"/>
      <c r="Q10802" s="1"/>
    </row>
    <row r="10803" spans="2:18" x14ac:dyDescent="0.25">
      <c r="B10803" s="1"/>
      <c r="C10803" s="1"/>
      <c r="P10803" s="1"/>
      <c r="Q10803" s="1"/>
    </row>
    <row r="10804" spans="2:18" x14ac:dyDescent="0.25">
      <c r="B10804" s="1"/>
      <c r="C10804" s="1"/>
      <c r="P10804" s="1"/>
      <c r="Q10804" s="1"/>
    </row>
    <row r="10805" spans="2:18" x14ac:dyDescent="0.25">
      <c r="B10805" s="1"/>
      <c r="C10805" s="1"/>
      <c r="P10805" s="1"/>
      <c r="Q10805" s="1"/>
    </row>
    <row r="10806" spans="2:18" x14ac:dyDescent="0.25">
      <c r="B10806" s="1"/>
      <c r="C10806" s="1"/>
      <c r="G10806" s="1"/>
      <c r="P10806" s="1"/>
      <c r="Q10806" s="1"/>
      <c r="R10806" s="1"/>
    </row>
    <row r="10807" spans="2:18" x14ac:dyDescent="0.25">
      <c r="B10807" s="1"/>
      <c r="C10807" s="1"/>
      <c r="P10807" s="1"/>
      <c r="Q10807" s="1"/>
      <c r="R10807" s="1"/>
    </row>
    <row r="10808" spans="2:18" x14ac:dyDescent="0.25">
      <c r="B10808" s="1"/>
      <c r="C10808" s="1"/>
      <c r="P10808" s="1"/>
      <c r="Q10808" s="1"/>
      <c r="R10808" s="1"/>
    </row>
    <row r="10809" spans="2:18" x14ac:dyDescent="0.25">
      <c r="B10809" s="1"/>
      <c r="C10809" s="1"/>
      <c r="P10809" s="1"/>
      <c r="Q10809" s="1"/>
    </row>
    <row r="10810" spans="2:18" x14ac:dyDescent="0.25">
      <c r="B10810" s="1"/>
      <c r="C10810" s="1"/>
      <c r="P10810" s="1"/>
      <c r="Q10810" s="1"/>
    </row>
    <row r="10811" spans="2:18" x14ac:dyDescent="0.25">
      <c r="B10811" s="1"/>
      <c r="C10811" s="1"/>
      <c r="P10811" s="1"/>
      <c r="Q10811" s="1"/>
    </row>
    <row r="10812" spans="2:18" x14ac:dyDescent="0.25">
      <c r="B10812" s="1"/>
      <c r="C10812" s="1"/>
      <c r="P10812" s="1"/>
      <c r="Q10812" s="1"/>
    </row>
    <row r="10813" spans="2:18" x14ac:dyDescent="0.25">
      <c r="B10813" s="1"/>
      <c r="C10813" s="1"/>
      <c r="P10813" s="1"/>
      <c r="Q10813" s="1"/>
    </row>
    <row r="10814" spans="2:18" x14ac:dyDescent="0.25">
      <c r="B10814" s="1"/>
      <c r="C10814" s="1"/>
      <c r="P10814" s="1"/>
      <c r="Q10814" s="1"/>
    </row>
    <row r="10815" spans="2:18" x14ac:dyDescent="0.25">
      <c r="B10815" s="1"/>
      <c r="C10815" s="1"/>
      <c r="P10815" s="1"/>
      <c r="Q10815" s="1"/>
    </row>
    <row r="10816" spans="2:18" x14ac:dyDescent="0.25">
      <c r="B10816" s="1"/>
      <c r="C10816" s="1"/>
      <c r="P10816" s="1"/>
      <c r="Q10816" s="1"/>
    </row>
    <row r="10817" spans="2:18" x14ac:dyDescent="0.25">
      <c r="B10817" s="1"/>
      <c r="C10817" s="1"/>
      <c r="P10817" s="1"/>
      <c r="Q10817" s="1"/>
    </row>
    <row r="10818" spans="2:18" x14ac:dyDescent="0.25">
      <c r="B10818" s="1"/>
      <c r="C10818" s="1"/>
      <c r="P10818" s="1"/>
      <c r="Q10818" s="1"/>
    </row>
    <row r="10819" spans="2:18" x14ac:dyDescent="0.25">
      <c r="B10819" s="1"/>
      <c r="C10819" s="1"/>
      <c r="P10819" s="1"/>
      <c r="Q10819" s="1"/>
      <c r="R10819" s="1"/>
    </row>
    <row r="10820" spans="2:18" x14ac:dyDescent="0.25">
      <c r="B10820" s="1"/>
      <c r="C10820" s="1"/>
      <c r="P10820" s="1"/>
      <c r="Q10820" s="1"/>
    </row>
    <row r="10821" spans="2:18" x14ac:dyDescent="0.25">
      <c r="B10821" s="1"/>
      <c r="C10821" s="1"/>
      <c r="P10821" s="1"/>
      <c r="Q10821" s="1"/>
    </row>
    <row r="10822" spans="2:18" x14ac:dyDescent="0.25">
      <c r="B10822" s="1"/>
      <c r="C10822" s="1"/>
      <c r="G10822" s="1"/>
      <c r="P10822" s="1"/>
      <c r="Q10822" s="1"/>
      <c r="R10822" s="1"/>
    </row>
    <row r="10823" spans="2:18" x14ac:dyDescent="0.25">
      <c r="B10823" s="1"/>
      <c r="C10823" s="1"/>
      <c r="P10823" s="1"/>
      <c r="Q10823" s="1"/>
    </row>
    <row r="10824" spans="2:18" x14ac:dyDescent="0.25">
      <c r="B10824" s="1"/>
      <c r="C10824" s="1"/>
      <c r="P10824" s="1"/>
      <c r="Q10824" s="1"/>
    </row>
    <row r="10825" spans="2:18" x14ac:dyDescent="0.25">
      <c r="B10825" s="1"/>
      <c r="C10825" s="1"/>
      <c r="P10825" s="1"/>
      <c r="Q10825" s="1"/>
    </row>
    <row r="10826" spans="2:18" x14ac:dyDescent="0.25">
      <c r="B10826" s="1"/>
      <c r="C10826" s="1"/>
      <c r="G10826" s="1"/>
      <c r="P10826" s="1"/>
      <c r="Q10826" s="1"/>
      <c r="R10826" s="1"/>
    </row>
    <row r="10827" spans="2:18" x14ac:dyDescent="0.25">
      <c r="B10827" s="1"/>
      <c r="C10827" s="1"/>
      <c r="P10827" s="1"/>
      <c r="Q10827" s="1"/>
    </row>
    <row r="10828" spans="2:18" x14ac:dyDescent="0.25">
      <c r="B10828" s="1"/>
      <c r="C10828" s="1"/>
      <c r="G10828" s="1"/>
      <c r="P10828" s="1"/>
      <c r="Q10828" s="1"/>
      <c r="R10828" s="1"/>
    </row>
    <row r="10829" spans="2:18" x14ac:dyDescent="0.25">
      <c r="B10829" s="1"/>
      <c r="C10829" s="1"/>
      <c r="G10829" s="1"/>
      <c r="P10829" s="1"/>
      <c r="Q10829" s="1"/>
      <c r="R10829" s="1"/>
    </row>
    <row r="10830" spans="2:18" x14ac:dyDescent="0.25">
      <c r="B10830" s="1"/>
      <c r="C10830" s="1"/>
      <c r="P10830" s="1"/>
      <c r="Q10830" s="1"/>
    </row>
    <row r="10831" spans="2:18" x14ac:dyDescent="0.25">
      <c r="B10831" s="1"/>
      <c r="C10831" s="1"/>
      <c r="P10831" s="1"/>
      <c r="Q10831" s="1"/>
    </row>
    <row r="10832" spans="2:18" x14ac:dyDescent="0.25">
      <c r="B10832" s="1"/>
      <c r="C10832" s="1"/>
      <c r="P10832" s="1"/>
      <c r="Q10832" s="1"/>
    </row>
    <row r="10833" spans="2:18" x14ac:dyDescent="0.25">
      <c r="B10833" s="1"/>
      <c r="C10833" s="1"/>
      <c r="P10833" s="1"/>
      <c r="Q10833" s="1"/>
    </row>
    <row r="10834" spans="2:18" x14ac:dyDescent="0.25">
      <c r="B10834" s="1"/>
      <c r="C10834" s="1"/>
      <c r="G10834" s="1"/>
      <c r="P10834" s="1"/>
      <c r="Q10834" s="1"/>
      <c r="R10834" s="1"/>
    </row>
    <row r="10835" spans="2:18" x14ac:dyDescent="0.25">
      <c r="B10835" s="1"/>
      <c r="C10835" s="1"/>
      <c r="F10835" s="1"/>
      <c r="G10835" s="1"/>
      <c r="P10835" s="1"/>
      <c r="Q10835" s="1"/>
      <c r="R10835" s="1"/>
    </row>
    <row r="10836" spans="2:18" x14ac:dyDescent="0.25">
      <c r="B10836" s="1"/>
      <c r="C10836" s="1"/>
      <c r="P10836" s="1"/>
      <c r="Q10836" s="1"/>
    </row>
    <row r="10837" spans="2:18" x14ac:dyDescent="0.25">
      <c r="B10837" s="1"/>
      <c r="C10837" s="1"/>
      <c r="P10837" s="1"/>
      <c r="Q10837" s="1"/>
    </row>
    <row r="10838" spans="2:18" x14ac:dyDescent="0.25">
      <c r="B10838" s="1"/>
      <c r="C10838" s="1"/>
      <c r="G10838" s="1"/>
      <c r="P10838" s="1"/>
      <c r="Q10838" s="1"/>
      <c r="R10838" s="1"/>
    </row>
    <row r="10839" spans="2:18" x14ac:dyDescent="0.25">
      <c r="B10839" s="1"/>
      <c r="C10839" s="1"/>
      <c r="P10839" s="1"/>
      <c r="Q10839" s="1"/>
    </row>
    <row r="10840" spans="2:18" x14ac:dyDescent="0.25">
      <c r="B10840" s="1"/>
      <c r="C10840" s="1"/>
      <c r="F10840" s="1"/>
      <c r="P10840" s="1"/>
      <c r="Q10840" s="1"/>
      <c r="R10840" s="1"/>
    </row>
    <row r="10841" spans="2:18" x14ac:dyDescent="0.25">
      <c r="B10841" s="1"/>
      <c r="C10841" s="1"/>
      <c r="P10841" s="1"/>
      <c r="Q10841" s="1"/>
    </row>
    <row r="10842" spans="2:18" x14ac:dyDescent="0.25">
      <c r="B10842" s="1"/>
      <c r="C10842" s="1"/>
      <c r="P10842" s="1"/>
      <c r="Q10842" s="1"/>
      <c r="R10842" s="1"/>
    </row>
    <row r="10843" spans="2:18" x14ac:dyDescent="0.25">
      <c r="B10843" s="1"/>
      <c r="C10843" s="1"/>
      <c r="P10843" s="1"/>
      <c r="Q10843" s="1"/>
    </row>
    <row r="10844" spans="2:18" x14ac:dyDescent="0.25">
      <c r="B10844" s="1"/>
      <c r="C10844" s="1"/>
      <c r="P10844" s="1"/>
      <c r="Q10844" s="1"/>
    </row>
    <row r="10845" spans="2:18" x14ac:dyDescent="0.25">
      <c r="B10845" s="1"/>
      <c r="C10845" s="1"/>
      <c r="P10845" s="1"/>
      <c r="Q10845" s="1"/>
    </row>
    <row r="10846" spans="2:18" x14ac:dyDescent="0.25">
      <c r="B10846" s="1"/>
      <c r="C10846" s="1"/>
      <c r="P10846" s="1"/>
      <c r="Q10846" s="1"/>
    </row>
    <row r="10847" spans="2:18" x14ac:dyDescent="0.25">
      <c r="B10847" s="1"/>
      <c r="C10847" s="1"/>
      <c r="G10847" s="1"/>
      <c r="P10847" s="1"/>
      <c r="Q10847" s="1"/>
      <c r="R10847" s="1"/>
    </row>
    <row r="10848" spans="2:18" x14ac:dyDescent="0.25">
      <c r="B10848" s="1"/>
      <c r="C10848" s="1"/>
      <c r="P10848" s="1"/>
      <c r="Q10848" s="1"/>
      <c r="R10848" s="1"/>
    </row>
    <row r="10849" spans="2:18" x14ac:dyDescent="0.25">
      <c r="B10849" s="1"/>
      <c r="C10849" s="1"/>
      <c r="P10849" s="1"/>
      <c r="Q10849" s="1"/>
      <c r="R10849" s="1"/>
    </row>
    <row r="10850" spans="2:18" x14ac:dyDescent="0.25">
      <c r="B10850" s="1"/>
      <c r="C10850" s="1"/>
      <c r="P10850" s="1"/>
      <c r="Q10850" s="1"/>
    </row>
    <row r="10851" spans="2:18" x14ac:dyDescent="0.25">
      <c r="B10851" s="1"/>
      <c r="C10851" s="1"/>
      <c r="P10851" s="1"/>
      <c r="Q10851" s="1"/>
    </row>
    <row r="10852" spans="2:18" x14ac:dyDescent="0.25">
      <c r="B10852" s="1"/>
      <c r="C10852" s="1"/>
      <c r="P10852" s="1"/>
      <c r="Q10852" s="1"/>
    </row>
    <row r="10853" spans="2:18" x14ac:dyDescent="0.25">
      <c r="B10853" s="1"/>
      <c r="C10853" s="1"/>
      <c r="P10853" s="1"/>
      <c r="Q10853" s="1"/>
      <c r="R10853" s="1"/>
    </row>
    <row r="10854" spans="2:18" x14ac:dyDescent="0.25">
      <c r="B10854" s="1"/>
      <c r="C10854" s="1"/>
      <c r="P10854" s="1"/>
      <c r="Q10854" s="1"/>
    </row>
    <row r="10855" spans="2:18" x14ac:dyDescent="0.25">
      <c r="B10855" s="1"/>
      <c r="C10855" s="1"/>
      <c r="P10855" s="1"/>
      <c r="Q10855" s="1"/>
    </row>
    <row r="10856" spans="2:18" x14ac:dyDescent="0.25">
      <c r="B10856" s="1"/>
      <c r="C10856" s="1"/>
      <c r="P10856" s="1"/>
      <c r="Q10856" s="1"/>
    </row>
    <row r="10857" spans="2:18" x14ac:dyDescent="0.25">
      <c r="B10857" s="1"/>
      <c r="C10857" s="1"/>
      <c r="G10857" s="1"/>
      <c r="P10857" s="1"/>
      <c r="Q10857" s="1"/>
      <c r="R10857" s="1"/>
    </row>
    <row r="10858" spans="2:18" x14ac:dyDescent="0.25">
      <c r="B10858" s="1"/>
      <c r="C10858" s="1"/>
      <c r="P10858" s="1"/>
      <c r="Q10858" s="1"/>
    </row>
    <row r="10859" spans="2:18" x14ac:dyDescent="0.25">
      <c r="B10859" s="1"/>
      <c r="C10859" s="1"/>
      <c r="G10859" s="1"/>
      <c r="P10859" s="1"/>
      <c r="Q10859" s="1"/>
      <c r="R10859" s="1"/>
    </row>
    <row r="10860" spans="2:18" x14ac:dyDescent="0.25">
      <c r="B10860" s="1"/>
      <c r="C10860" s="1"/>
      <c r="P10860" s="1"/>
      <c r="Q10860" s="1"/>
    </row>
    <row r="10861" spans="2:18" x14ac:dyDescent="0.25">
      <c r="B10861" s="1"/>
      <c r="C10861" s="1"/>
      <c r="P10861" s="1"/>
      <c r="Q10861" s="1"/>
    </row>
    <row r="10862" spans="2:18" x14ac:dyDescent="0.25">
      <c r="B10862" s="1"/>
      <c r="C10862" s="1"/>
      <c r="P10862" s="1"/>
      <c r="Q10862" s="1"/>
    </row>
    <row r="10863" spans="2:18" x14ac:dyDescent="0.25">
      <c r="B10863" s="1"/>
      <c r="C10863" s="1"/>
      <c r="F10863" s="1"/>
      <c r="P10863" s="1"/>
      <c r="Q10863" s="1"/>
      <c r="R10863" s="1"/>
    </row>
    <row r="10864" spans="2:18" x14ac:dyDescent="0.25">
      <c r="B10864" s="1"/>
      <c r="C10864" s="1"/>
      <c r="P10864" s="1"/>
      <c r="Q10864" s="1"/>
    </row>
    <row r="10865" spans="2:21" x14ac:dyDescent="0.25">
      <c r="B10865" s="1"/>
      <c r="C10865" s="1"/>
      <c r="G10865" s="1"/>
      <c r="P10865" s="1"/>
      <c r="Q10865" s="1"/>
    </row>
    <row r="10866" spans="2:21" x14ac:dyDescent="0.25">
      <c r="B10866" s="1"/>
      <c r="C10866" s="1"/>
      <c r="P10866" s="1"/>
      <c r="Q10866" s="1"/>
      <c r="R10866" s="1"/>
    </row>
    <row r="10867" spans="2:21" x14ac:dyDescent="0.25">
      <c r="B10867" s="1"/>
      <c r="C10867" s="1"/>
      <c r="P10867" s="1"/>
      <c r="Q10867" s="1"/>
    </row>
    <row r="10868" spans="2:21" x14ac:dyDescent="0.25">
      <c r="B10868" s="1"/>
      <c r="C10868" s="1"/>
      <c r="P10868" s="1"/>
      <c r="Q10868" s="1"/>
    </row>
    <row r="10869" spans="2:21" x14ac:dyDescent="0.25">
      <c r="B10869" s="1"/>
      <c r="C10869" s="1"/>
      <c r="G10869" s="1"/>
      <c r="P10869" s="1"/>
      <c r="Q10869" s="1"/>
      <c r="R10869" s="1"/>
    </row>
    <row r="10870" spans="2:21" x14ac:dyDescent="0.25">
      <c r="B10870" s="1"/>
      <c r="C10870" s="1"/>
      <c r="P10870" s="1"/>
      <c r="Q10870" s="1"/>
    </row>
    <row r="10871" spans="2:21" x14ac:dyDescent="0.25">
      <c r="B10871" s="1"/>
      <c r="C10871" s="1"/>
      <c r="P10871" s="1"/>
      <c r="Q10871" s="1"/>
      <c r="R10871" s="1"/>
    </row>
    <row r="10872" spans="2:21" x14ac:dyDescent="0.25">
      <c r="B10872" s="1"/>
      <c r="C10872" s="1"/>
      <c r="P10872" s="1"/>
      <c r="Q10872" s="1"/>
      <c r="R10872" s="1"/>
    </row>
    <row r="10873" spans="2:21" x14ac:dyDescent="0.25">
      <c r="B10873" s="1"/>
      <c r="C10873" s="1"/>
      <c r="P10873" s="1"/>
      <c r="Q10873" s="1"/>
    </row>
    <row r="10874" spans="2:21" x14ac:dyDescent="0.25">
      <c r="B10874" s="1"/>
      <c r="C10874" s="1"/>
      <c r="P10874" s="1"/>
      <c r="Q10874" s="1"/>
      <c r="R10874" s="1"/>
    </row>
    <row r="10875" spans="2:21" x14ac:dyDescent="0.25">
      <c r="B10875" s="1"/>
      <c r="C10875" s="1"/>
      <c r="P10875" s="1"/>
      <c r="Q10875" s="1"/>
    </row>
    <row r="10876" spans="2:21" x14ac:dyDescent="0.25">
      <c r="B10876" s="1"/>
      <c r="C10876" s="1"/>
      <c r="P10876" s="1"/>
      <c r="Q10876" s="1"/>
    </row>
    <row r="10877" spans="2:21" x14ac:dyDescent="0.25">
      <c r="B10877" s="1"/>
      <c r="C10877" s="1"/>
      <c r="P10877" s="1"/>
      <c r="Q10877" s="1"/>
      <c r="R10877" s="1"/>
    </row>
    <row r="10878" spans="2:21" x14ac:dyDescent="0.25">
      <c r="B10878" s="1"/>
      <c r="C10878" s="1"/>
      <c r="P10878" s="1"/>
      <c r="Q10878" s="1"/>
    </row>
    <row r="10879" spans="2:21" x14ac:dyDescent="0.25">
      <c r="B10879" s="1"/>
      <c r="C10879" s="1"/>
      <c r="P10879" s="1"/>
      <c r="Q10879" s="1"/>
    </row>
    <row r="10880" spans="2:21" x14ac:dyDescent="0.25">
      <c r="B10880" s="1"/>
      <c r="C10880" s="1"/>
      <c r="P10880" s="1"/>
      <c r="Q10880" s="1"/>
      <c r="U10880" s="1"/>
    </row>
    <row r="10881" spans="2:21" x14ac:dyDescent="0.25">
      <c r="B10881" s="1"/>
      <c r="C10881" s="1"/>
      <c r="P10881" s="1"/>
      <c r="Q10881" s="1"/>
    </row>
    <row r="10882" spans="2:21" x14ac:dyDescent="0.25">
      <c r="B10882" s="1"/>
      <c r="C10882" s="1"/>
      <c r="G10882" s="1"/>
      <c r="P10882" s="1"/>
      <c r="Q10882" s="1"/>
    </row>
    <row r="10883" spans="2:21" x14ac:dyDescent="0.25">
      <c r="B10883" s="1"/>
      <c r="C10883" s="1"/>
      <c r="P10883" s="1"/>
      <c r="Q10883" s="1"/>
    </row>
    <row r="10884" spans="2:21" x14ac:dyDescent="0.25">
      <c r="B10884" s="1"/>
      <c r="C10884" s="1"/>
      <c r="P10884" s="1"/>
      <c r="Q10884" s="1"/>
    </row>
    <row r="10885" spans="2:21" x14ac:dyDescent="0.25">
      <c r="B10885" s="1"/>
      <c r="C10885" s="1"/>
      <c r="P10885" s="1"/>
      <c r="Q10885" s="1"/>
    </row>
    <row r="10886" spans="2:21" x14ac:dyDescent="0.25">
      <c r="B10886" s="1"/>
      <c r="C10886" s="1"/>
      <c r="P10886" s="1"/>
      <c r="Q10886" s="1"/>
      <c r="R10886" s="1"/>
    </row>
    <row r="10887" spans="2:21" x14ac:dyDescent="0.25">
      <c r="B10887" s="1"/>
      <c r="C10887" s="1"/>
      <c r="G10887" s="1"/>
      <c r="P10887" s="1"/>
      <c r="Q10887" s="1"/>
      <c r="R10887" s="1"/>
    </row>
    <row r="10888" spans="2:21" x14ac:dyDescent="0.25">
      <c r="B10888" s="1"/>
      <c r="C10888" s="1"/>
      <c r="G10888" s="1"/>
      <c r="P10888" s="1"/>
      <c r="Q10888" s="1"/>
      <c r="R10888" s="1"/>
    </row>
    <row r="10889" spans="2:21" x14ac:dyDescent="0.25">
      <c r="B10889" s="1"/>
      <c r="C10889" s="1"/>
      <c r="P10889" s="1"/>
      <c r="Q10889" s="1"/>
      <c r="R10889" s="1"/>
    </row>
    <row r="10890" spans="2:21" x14ac:dyDescent="0.25">
      <c r="B10890" s="1"/>
      <c r="C10890" s="1"/>
      <c r="P10890" s="1"/>
      <c r="Q10890" s="1"/>
    </row>
    <row r="10891" spans="2:21" x14ac:dyDescent="0.25">
      <c r="B10891" s="1"/>
      <c r="C10891" s="1"/>
      <c r="P10891" s="1"/>
      <c r="Q10891" s="1"/>
      <c r="U10891" s="1"/>
    </row>
    <row r="10892" spans="2:21" x14ac:dyDescent="0.25">
      <c r="B10892" s="1"/>
      <c r="C10892" s="1"/>
      <c r="G10892" s="1"/>
      <c r="P10892" s="1"/>
      <c r="Q10892" s="1"/>
    </row>
    <row r="10893" spans="2:21" x14ac:dyDescent="0.25">
      <c r="B10893" s="1"/>
      <c r="C10893" s="1"/>
      <c r="P10893" s="1"/>
      <c r="Q10893" s="1"/>
    </row>
    <row r="10894" spans="2:21" x14ac:dyDescent="0.25">
      <c r="B10894" s="1"/>
      <c r="C10894" s="1"/>
      <c r="P10894" s="1"/>
      <c r="Q10894" s="1"/>
    </row>
    <row r="10895" spans="2:21" x14ac:dyDescent="0.25">
      <c r="B10895" s="1"/>
      <c r="C10895" s="1"/>
      <c r="P10895" s="1"/>
      <c r="Q10895" s="1"/>
    </row>
    <row r="10896" spans="2:21" x14ac:dyDescent="0.25">
      <c r="B10896" s="1"/>
      <c r="C10896" s="1"/>
      <c r="P10896" s="1"/>
      <c r="Q10896" s="1"/>
    </row>
    <row r="10897" spans="2:18" x14ac:dyDescent="0.25">
      <c r="B10897" s="1"/>
      <c r="C10897" s="1"/>
      <c r="P10897" s="1"/>
      <c r="Q10897" s="1"/>
      <c r="R10897" s="1"/>
    </row>
    <row r="10898" spans="2:18" x14ac:dyDescent="0.25">
      <c r="B10898" s="1"/>
      <c r="C10898" s="1"/>
      <c r="G10898" s="1"/>
      <c r="P10898" s="1"/>
      <c r="Q10898" s="1"/>
    </row>
    <row r="10899" spans="2:18" x14ac:dyDescent="0.25">
      <c r="B10899" s="1"/>
      <c r="C10899" s="1"/>
      <c r="P10899" s="1"/>
      <c r="Q10899" s="1"/>
      <c r="R10899" s="1"/>
    </row>
    <row r="10900" spans="2:18" x14ac:dyDescent="0.25">
      <c r="B10900" s="1"/>
      <c r="C10900" s="1"/>
      <c r="P10900" s="1"/>
      <c r="Q10900" s="1"/>
      <c r="R10900" s="1"/>
    </row>
    <row r="10901" spans="2:18" x14ac:dyDescent="0.25">
      <c r="B10901" s="1"/>
      <c r="C10901" s="1"/>
      <c r="P10901" s="1"/>
      <c r="Q10901" s="1"/>
      <c r="R10901" s="1"/>
    </row>
    <row r="10902" spans="2:18" x14ac:dyDescent="0.25">
      <c r="B10902" s="1"/>
      <c r="C10902" s="1"/>
      <c r="G10902" s="1"/>
      <c r="P10902" s="1"/>
      <c r="Q10902" s="1"/>
      <c r="R10902" s="1"/>
    </row>
    <row r="10903" spans="2:18" x14ac:dyDescent="0.25">
      <c r="B10903" s="1"/>
      <c r="C10903" s="1"/>
      <c r="P10903" s="1"/>
      <c r="Q10903" s="1"/>
    </row>
    <row r="10904" spans="2:18" x14ac:dyDescent="0.25">
      <c r="B10904" s="1"/>
      <c r="C10904" s="1"/>
      <c r="G10904" s="1"/>
      <c r="P10904" s="1"/>
      <c r="Q10904" s="1"/>
      <c r="R10904" s="1"/>
    </row>
    <row r="10905" spans="2:18" x14ac:dyDescent="0.25">
      <c r="B10905" s="1"/>
      <c r="C10905" s="1"/>
      <c r="P10905" s="1"/>
      <c r="Q10905" s="1"/>
    </row>
    <row r="10906" spans="2:18" x14ac:dyDescent="0.25">
      <c r="B10906" s="1"/>
      <c r="C10906" s="1"/>
      <c r="G10906" s="1"/>
      <c r="P10906" s="1"/>
      <c r="Q10906" s="1"/>
      <c r="R10906" s="1"/>
    </row>
    <row r="10907" spans="2:18" x14ac:dyDescent="0.25">
      <c r="B10907" s="1"/>
      <c r="C10907" s="1"/>
      <c r="P10907" s="1"/>
      <c r="Q10907" s="1"/>
    </row>
    <row r="10908" spans="2:18" x14ac:dyDescent="0.25">
      <c r="B10908" s="1"/>
      <c r="C10908" s="1"/>
      <c r="P10908" s="1"/>
      <c r="Q10908" s="1"/>
    </row>
    <row r="10909" spans="2:18" x14ac:dyDescent="0.25">
      <c r="B10909" s="1"/>
      <c r="C10909" s="1"/>
      <c r="P10909" s="1"/>
      <c r="Q10909" s="1"/>
    </row>
    <row r="10910" spans="2:18" x14ac:dyDescent="0.25">
      <c r="B10910" s="1"/>
      <c r="C10910" s="1"/>
      <c r="P10910" s="1"/>
      <c r="Q10910" s="1"/>
    </row>
    <row r="10911" spans="2:18" x14ac:dyDescent="0.25">
      <c r="B10911" s="1"/>
      <c r="C10911" s="1"/>
      <c r="P10911" s="1"/>
      <c r="Q10911" s="1"/>
    </row>
    <row r="10912" spans="2:18" x14ac:dyDescent="0.25">
      <c r="B10912" s="1"/>
      <c r="C10912" s="1"/>
      <c r="P10912" s="1"/>
      <c r="Q10912" s="1"/>
    </row>
    <row r="10913" spans="2:18" x14ac:dyDescent="0.25">
      <c r="B10913" s="1"/>
      <c r="C10913" s="1"/>
      <c r="P10913" s="1"/>
      <c r="Q10913" s="1"/>
    </row>
    <row r="10914" spans="2:18" x14ac:dyDescent="0.25">
      <c r="B10914" s="1"/>
      <c r="C10914" s="1"/>
      <c r="P10914" s="1"/>
      <c r="Q10914" s="1"/>
      <c r="R10914" s="1"/>
    </row>
    <row r="10915" spans="2:18" x14ac:dyDescent="0.25">
      <c r="B10915" s="1"/>
      <c r="C10915" s="1"/>
      <c r="P10915" s="1"/>
      <c r="Q10915" s="1"/>
    </row>
    <row r="10916" spans="2:18" x14ac:dyDescent="0.25">
      <c r="B10916" s="1"/>
      <c r="C10916" s="1"/>
      <c r="P10916" s="1"/>
      <c r="Q10916" s="1"/>
    </row>
    <row r="10917" spans="2:18" x14ac:dyDescent="0.25">
      <c r="B10917" s="1"/>
      <c r="C10917" s="1"/>
      <c r="P10917" s="1"/>
      <c r="Q10917" s="1"/>
    </row>
    <row r="10918" spans="2:18" x14ac:dyDescent="0.25">
      <c r="B10918" s="1"/>
      <c r="C10918" s="1"/>
      <c r="P10918" s="1"/>
      <c r="Q10918" s="1"/>
      <c r="R10918" s="1"/>
    </row>
    <row r="10919" spans="2:18" x14ac:dyDescent="0.25">
      <c r="B10919" s="1"/>
      <c r="C10919" s="1"/>
      <c r="P10919" s="1"/>
      <c r="Q10919" s="1"/>
    </row>
    <row r="10920" spans="2:18" x14ac:dyDescent="0.25">
      <c r="B10920" s="1"/>
      <c r="C10920" s="1"/>
      <c r="P10920" s="1"/>
      <c r="Q10920" s="1"/>
    </row>
    <row r="10921" spans="2:18" x14ac:dyDescent="0.25">
      <c r="B10921" s="1"/>
      <c r="C10921" s="1"/>
      <c r="G10921" s="1"/>
      <c r="P10921" s="1"/>
      <c r="Q10921" s="1"/>
      <c r="R10921" s="1"/>
    </row>
    <row r="10922" spans="2:18" x14ac:dyDescent="0.25">
      <c r="B10922" s="1"/>
      <c r="C10922" s="1"/>
      <c r="P10922" s="1"/>
      <c r="Q10922" s="1"/>
    </row>
    <row r="10923" spans="2:18" x14ac:dyDescent="0.25">
      <c r="B10923" s="1"/>
      <c r="C10923" s="1"/>
      <c r="P10923" s="1"/>
      <c r="Q10923" s="1"/>
    </row>
    <row r="10924" spans="2:18" x14ac:dyDescent="0.25">
      <c r="B10924" s="1"/>
      <c r="C10924" s="1"/>
      <c r="P10924" s="1"/>
      <c r="Q10924" s="1"/>
    </row>
    <row r="10925" spans="2:18" x14ac:dyDescent="0.25">
      <c r="B10925" s="1"/>
      <c r="C10925" s="1"/>
      <c r="P10925" s="1"/>
      <c r="Q10925" s="1"/>
    </row>
    <row r="10926" spans="2:18" x14ac:dyDescent="0.25">
      <c r="B10926" s="1"/>
      <c r="C10926" s="1"/>
      <c r="P10926" s="1"/>
      <c r="Q10926" s="1"/>
    </row>
    <row r="10927" spans="2:18" x14ac:dyDescent="0.25">
      <c r="B10927" s="1"/>
      <c r="C10927" s="1"/>
      <c r="P10927" s="1"/>
      <c r="Q10927" s="1"/>
    </row>
    <row r="10928" spans="2:18" x14ac:dyDescent="0.25">
      <c r="B10928" s="1"/>
      <c r="C10928" s="1"/>
      <c r="P10928" s="1"/>
      <c r="Q10928" s="1"/>
    </row>
    <row r="10929" spans="2:21" x14ac:dyDescent="0.25">
      <c r="B10929" s="1"/>
      <c r="C10929" s="1"/>
      <c r="G10929" s="1"/>
      <c r="P10929" s="1"/>
      <c r="Q10929" s="1"/>
    </row>
    <row r="10930" spans="2:21" x14ac:dyDescent="0.25">
      <c r="B10930" s="1"/>
      <c r="C10930" s="1"/>
      <c r="P10930" s="1"/>
      <c r="Q10930" s="1"/>
      <c r="R10930" s="1"/>
    </row>
    <row r="10931" spans="2:21" x14ac:dyDescent="0.25">
      <c r="B10931" s="1"/>
      <c r="C10931" s="1"/>
      <c r="P10931" s="1"/>
      <c r="Q10931" s="1"/>
      <c r="U10931" s="1"/>
    </row>
    <row r="10932" spans="2:21" x14ac:dyDescent="0.25">
      <c r="B10932" s="1"/>
      <c r="C10932" s="1"/>
      <c r="P10932" s="1"/>
      <c r="Q10932" s="1"/>
    </row>
    <row r="10933" spans="2:21" x14ac:dyDescent="0.25">
      <c r="B10933" s="1"/>
      <c r="C10933" s="1"/>
      <c r="G10933" s="1"/>
      <c r="P10933" s="1"/>
      <c r="Q10933" s="1"/>
      <c r="R10933" s="1"/>
    </row>
    <row r="10934" spans="2:21" x14ac:dyDescent="0.25">
      <c r="B10934" s="1"/>
      <c r="C10934" s="1"/>
      <c r="P10934" s="1"/>
      <c r="Q10934" s="1"/>
    </row>
    <row r="10935" spans="2:21" x14ac:dyDescent="0.25">
      <c r="B10935" s="1"/>
      <c r="C10935" s="1"/>
      <c r="G10935" s="1"/>
      <c r="P10935" s="1"/>
      <c r="Q10935" s="1"/>
      <c r="R10935" s="1"/>
    </row>
    <row r="10936" spans="2:21" x14ac:dyDescent="0.25">
      <c r="B10936" s="1"/>
      <c r="C10936" s="1"/>
      <c r="P10936" s="1"/>
      <c r="Q10936" s="1"/>
      <c r="R10936" s="1"/>
    </row>
    <row r="10937" spans="2:21" x14ac:dyDescent="0.25">
      <c r="B10937" s="1"/>
      <c r="C10937" s="1"/>
      <c r="G10937" s="1"/>
      <c r="P10937" s="1"/>
      <c r="Q10937" s="1"/>
    </row>
    <row r="10938" spans="2:21" x14ac:dyDescent="0.25">
      <c r="B10938" s="1"/>
      <c r="C10938" s="1"/>
      <c r="P10938" s="1"/>
      <c r="Q10938" s="1"/>
    </row>
    <row r="10939" spans="2:21" x14ac:dyDescent="0.25">
      <c r="B10939" s="1"/>
      <c r="C10939" s="1"/>
      <c r="P10939" s="1"/>
      <c r="Q10939" s="1"/>
    </row>
    <row r="10940" spans="2:21" x14ac:dyDescent="0.25">
      <c r="B10940" s="1"/>
      <c r="C10940" s="1"/>
      <c r="P10940" s="1"/>
      <c r="Q10940" s="1"/>
    </row>
    <row r="10941" spans="2:21" x14ac:dyDescent="0.25">
      <c r="B10941" s="1"/>
      <c r="C10941" s="1"/>
      <c r="P10941" s="1"/>
      <c r="Q10941" s="1"/>
    </row>
    <row r="10942" spans="2:21" x14ac:dyDescent="0.25">
      <c r="B10942" s="1"/>
      <c r="C10942" s="1"/>
      <c r="P10942" s="1"/>
      <c r="Q10942" s="1"/>
    </row>
    <row r="10943" spans="2:21" x14ac:dyDescent="0.25">
      <c r="B10943" s="1"/>
      <c r="C10943" s="1"/>
      <c r="P10943" s="1"/>
      <c r="Q10943" s="1"/>
    </row>
    <row r="10944" spans="2:21" x14ac:dyDescent="0.25">
      <c r="B10944" s="1"/>
      <c r="C10944" s="1"/>
      <c r="P10944" s="1"/>
      <c r="Q10944" s="1"/>
    </row>
    <row r="10945" spans="2:18" x14ac:dyDescent="0.25">
      <c r="B10945" s="1"/>
      <c r="C10945" s="1"/>
      <c r="P10945" s="1"/>
      <c r="Q10945" s="1"/>
    </row>
    <row r="10946" spans="2:18" x14ac:dyDescent="0.25">
      <c r="B10946" s="1"/>
      <c r="C10946" s="1"/>
      <c r="P10946" s="1"/>
      <c r="Q10946" s="1"/>
    </row>
    <row r="10947" spans="2:18" x14ac:dyDescent="0.25">
      <c r="B10947" s="1"/>
      <c r="C10947" s="1"/>
      <c r="F10947" s="1"/>
      <c r="G10947" s="1"/>
      <c r="P10947" s="1"/>
      <c r="Q10947" s="1"/>
      <c r="R10947" s="1"/>
    </row>
    <row r="10948" spans="2:18" x14ac:dyDescent="0.25">
      <c r="B10948" s="1"/>
      <c r="C10948" s="1"/>
      <c r="P10948" s="1"/>
      <c r="Q10948" s="1"/>
    </row>
    <row r="10949" spans="2:18" x14ac:dyDescent="0.25">
      <c r="B10949" s="1"/>
      <c r="C10949" s="1"/>
      <c r="P10949" s="1"/>
      <c r="Q10949" s="1"/>
    </row>
    <row r="10950" spans="2:18" x14ac:dyDescent="0.25">
      <c r="B10950" s="1"/>
      <c r="C10950" s="1"/>
      <c r="P10950" s="1"/>
      <c r="Q10950" s="1"/>
    </row>
    <row r="10951" spans="2:18" x14ac:dyDescent="0.25">
      <c r="B10951" s="1"/>
      <c r="C10951" s="1"/>
      <c r="P10951" s="1"/>
      <c r="Q10951" s="1"/>
    </row>
    <row r="10952" spans="2:18" x14ac:dyDescent="0.25">
      <c r="B10952" s="1"/>
      <c r="C10952" s="1"/>
      <c r="P10952" s="1"/>
      <c r="Q10952" s="1"/>
    </row>
    <row r="10953" spans="2:18" x14ac:dyDescent="0.25">
      <c r="B10953" s="1"/>
      <c r="C10953" s="1"/>
      <c r="P10953" s="1"/>
      <c r="Q10953" s="1"/>
    </row>
    <row r="10954" spans="2:18" x14ac:dyDescent="0.25">
      <c r="B10954" s="1"/>
      <c r="C10954" s="1"/>
      <c r="P10954" s="1"/>
      <c r="Q10954" s="1"/>
    </row>
    <row r="10955" spans="2:18" x14ac:dyDescent="0.25">
      <c r="B10955" s="1"/>
      <c r="C10955" s="1"/>
      <c r="P10955" s="1"/>
      <c r="Q10955" s="1"/>
    </row>
    <row r="10956" spans="2:18" x14ac:dyDescent="0.25">
      <c r="B10956" s="1"/>
      <c r="C10956" s="1"/>
      <c r="P10956" s="1"/>
      <c r="Q10956" s="1"/>
    </row>
    <row r="10957" spans="2:18" x14ac:dyDescent="0.25">
      <c r="B10957" s="1"/>
      <c r="C10957" s="1"/>
      <c r="F10957" s="1"/>
      <c r="P10957" s="1"/>
      <c r="Q10957" s="1"/>
      <c r="R10957" s="1"/>
    </row>
    <row r="10958" spans="2:18" x14ac:dyDescent="0.25">
      <c r="B10958" s="1"/>
      <c r="C10958" s="1"/>
      <c r="P10958" s="1"/>
      <c r="Q10958" s="1"/>
    </row>
    <row r="10959" spans="2:18" x14ac:dyDescent="0.25">
      <c r="B10959" s="1"/>
      <c r="C10959" s="1"/>
      <c r="P10959" s="1"/>
      <c r="Q10959" s="1"/>
    </row>
    <row r="10960" spans="2:18" x14ac:dyDescent="0.25">
      <c r="B10960" s="1"/>
      <c r="C10960" s="1"/>
      <c r="G10960" s="1"/>
      <c r="P10960" s="1"/>
      <c r="Q10960" s="1"/>
      <c r="R10960" s="1"/>
    </row>
    <row r="10961" spans="2:18" x14ac:dyDescent="0.25">
      <c r="B10961" s="1"/>
      <c r="C10961" s="1"/>
      <c r="P10961" s="1"/>
      <c r="Q10961" s="1"/>
    </row>
    <row r="10962" spans="2:18" x14ac:dyDescent="0.25">
      <c r="B10962" s="1"/>
      <c r="C10962" s="1"/>
      <c r="P10962" s="1"/>
      <c r="Q10962" s="1"/>
      <c r="R10962" s="1"/>
    </row>
    <row r="10963" spans="2:18" x14ac:dyDescent="0.25">
      <c r="B10963" s="1"/>
      <c r="C10963" s="1"/>
      <c r="G10963" s="1"/>
      <c r="P10963" s="1"/>
      <c r="Q10963" s="1"/>
      <c r="R10963" s="1"/>
    </row>
    <row r="10964" spans="2:18" x14ac:dyDescent="0.25">
      <c r="B10964" s="1"/>
      <c r="C10964" s="1"/>
      <c r="G10964" s="1"/>
      <c r="P10964" s="1"/>
      <c r="Q10964" s="1"/>
      <c r="R10964" s="1"/>
    </row>
    <row r="10965" spans="2:18" x14ac:dyDescent="0.25">
      <c r="B10965" s="1"/>
      <c r="C10965" s="1"/>
      <c r="P10965" s="1"/>
      <c r="Q10965" s="1"/>
    </row>
    <row r="10966" spans="2:18" x14ac:dyDescent="0.25">
      <c r="B10966" s="1"/>
      <c r="C10966" s="1"/>
      <c r="P10966" s="1"/>
      <c r="Q10966" s="1"/>
    </row>
    <row r="10967" spans="2:18" x14ac:dyDescent="0.25">
      <c r="B10967" s="1"/>
      <c r="C10967" s="1"/>
      <c r="G10967" s="1"/>
      <c r="P10967" s="1"/>
      <c r="Q10967" s="1"/>
      <c r="R10967" s="1"/>
    </row>
    <row r="10968" spans="2:18" x14ac:dyDescent="0.25">
      <c r="B10968" s="1"/>
      <c r="C10968" s="1"/>
      <c r="P10968" s="1"/>
      <c r="Q10968" s="1"/>
    </row>
    <row r="10969" spans="2:18" x14ac:dyDescent="0.25">
      <c r="B10969" s="1"/>
      <c r="C10969" s="1"/>
      <c r="P10969" s="1"/>
      <c r="Q10969" s="1"/>
    </row>
    <row r="10970" spans="2:18" x14ac:dyDescent="0.25">
      <c r="B10970" s="1"/>
      <c r="C10970" s="1"/>
      <c r="P10970" s="1"/>
      <c r="Q10970" s="1"/>
      <c r="R10970" s="1"/>
    </row>
    <row r="10971" spans="2:18" x14ac:dyDescent="0.25">
      <c r="B10971" s="1"/>
      <c r="C10971" s="1"/>
      <c r="P10971" s="1"/>
      <c r="Q10971" s="1"/>
    </row>
    <row r="10972" spans="2:18" x14ac:dyDescent="0.25">
      <c r="B10972" s="1"/>
      <c r="C10972" s="1"/>
      <c r="P10972" s="1"/>
      <c r="Q10972" s="1"/>
    </row>
    <row r="10973" spans="2:18" x14ac:dyDescent="0.25">
      <c r="B10973" s="1"/>
      <c r="C10973" s="1"/>
      <c r="P10973" s="1"/>
      <c r="Q10973" s="1"/>
    </row>
    <row r="10974" spans="2:18" x14ac:dyDescent="0.25">
      <c r="B10974" s="1"/>
      <c r="C10974" s="1"/>
      <c r="P10974" s="1"/>
      <c r="Q10974" s="1"/>
    </row>
    <row r="10975" spans="2:18" x14ac:dyDescent="0.25">
      <c r="B10975" s="1"/>
      <c r="C10975" s="1"/>
      <c r="P10975" s="1"/>
      <c r="Q10975" s="1"/>
    </row>
    <row r="10976" spans="2:18" x14ac:dyDescent="0.25">
      <c r="B10976" s="1"/>
      <c r="C10976" s="1"/>
      <c r="P10976" s="1"/>
      <c r="Q10976" s="1"/>
    </row>
    <row r="10977" spans="2:18" x14ac:dyDescent="0.25">
      <c r="B10977" s="1"/>
      <c r="C10977" s="1"/>
      <c r="P10977" s="1"/>
      <c r="Q10977" s="1"/>
    </row>
    <row r="10978" spans="2:18" x14ac:dyDescent="0.25">
      <c r="B10978" s="1"/>
      <c r="C10978" s="1"/>
      <c r="P10978" s="1"/>
      <c r="Q10978" s="1"/>
    </row>
    <row r="10979" spans="2:18" x14ac:dyDescent="0.25">
      <c r="B10979" s="1"/>
      <c r="C10979" s="1"/>
      <c r="P10979" s="1"/>
      <c r="Q10979" s="1"/>
    </row>
    <row r="10980" spans="2:18" x14ac:dyDescent="0.25">
      <c r="B10980" s="1"/>
      <c r="C10980" s="1"/>
      <c r="P10980" s="1"/>
      <c r="Q10980" s="1"/>
      <c r="R10980" s="1"/>
    </row>
    <row r="10981" spans="2:18" x14ac:dyDescent="0.25">
      <c r="B10981" s="1"/>
      <c r="C10981" s="1"/>
      <c r="G10981" s="1"/>
      <c r="P10981" s="1"/>
      <c r="Q10981" s="1"/>
      <c r="R10981" s="1"/>
    </row>
    <row r="10982" spans="2:18" x14ac:dyDescent="0.25">
      <c r="B10982" s="1"/>
      <c r="C10982" s="1"/>
      <c r="G10982" s="1"/>
      <c r="P10982" s="1"/>
      <c r="Q10982" s="1"/>
      <c r="R10982" s="1"/>
    </row>
    <row r="10983" spans="2:18" x14ac:dyDescent="0.25">
      <c r="B10983" s="1"/>
      <c r="C10983" s="1"/>
      <c r="P10983" s="1"/>
      <c r="Q10983" s="1"/>
      <c r="R10983" s="1"/>
    </row>
    <row r="10984" spans="2:18" x14ac:dyDescent="0.25">
      <c r="B10984" s="1"/>
      <c r="C10984" s="1"/>
      <c r="G10984" s="1"/>
      <c r="P10984" s="1"/>
      <c r="Q10984" s="1"/>
      <c r="R10984" s="1"/>
    </row>
    <row r="10985" spans="2:18" x14ac:dyDescent="0.25">
      <c r="B10985" s="1"/>
      <c r="C10985" s="1"/>
      <c r="P10985" s="1"/>
      <c r="Q10985" s="1"/>
    </row>
    <row r="10986" spans="2:18" x14ac:dyDescent="0.25">
      <c r="B10986" s="1"/>
      <c r="C10986" s="1"/>
      <c r="P10986" s="1"/>
      <c r="Q10986" s="1"/>
    </row>
    <row r="10987" spans="2:18" x14ac:dyDescent="0.25">
      <c r="B10987" s="1"/>
      <c r="C10987" s="1"/>
      <c r="P10987" s="1"/>
      <c r="Q10987" s="1"/>
    </row>
    <row r="10988" spans="2:18" x14ac:dyDescent="0.25">
      <c r="B10988" s="1"/>
      <c r="C10988" s="1"/>
      <c r="G10988" s="1"/>
      <c r="P10988" s="1"/>
      <c r="Q10988" s="1"/>
    </row>
    <row r="10989" spans="2:18" x14ac:dyDescent="0.25">
      <c r="B10989" s="1"/>
      <c r="C10989" s="1"/>
      <c r="P10989" s="1"/>
      <c r="Q10989" s="1"/>
    </row>
    <row r="10990" spans="2:18" x14ac:dyDescent="0.25">
      <c r="B10990" s="1"/>
      <c r="C10990" s="1"/>
      <c r="P10990" s="1"/>
      <c r="Q10990" s="1"/>
    </row>
    <row r="10991" spans="2:18" x14ac:dyDescent="0.25">
      <c r="B10991" s="1"/>
      <c r="C10991" s="1"/>
      <c r="P10991" s="1"/>
      <c r="Q10991" s="1"/>
      <c r="R10991" s="1"/>
    </row>
    <row r="10992" spans="2:18" x14ac:dyDescent="0.25">
      <c r="B10992" s="1"/>
      <c r="C10992" s="1"/>
      <c r="G10992" s="1"/>
      <c r="P10992" s="1"/>
      <c r="Q10992" s="1"/>
      <c r="R10992" s="1"/>
    </row>
    <row r="10993" spans="2:18" x14ac:dyDescent="0.25">
      <c r="B10993" s="1"/>
      <c r="C10993" s="1"/>
      <c r="P10993" s="1"/>
      <c r="Q10993" s="1"/>
      <c r="R10993" s="1"/>
    </row>
    <row r="10994" spans="2:18" x14ac:dyDescent="0.25">
      <c r="B10994" s="1"/>
      <c r="C10994" s="1"/>
      <c r="G10994" s="1"/>
      <c r="P10994" s="1"/>
      <c r="Q10994" s="1"/>
      <c r="R10994" s="1"/>
    </row>
    <row r="10995" spans="2:18" x14ac:dyDescent="0.25">
      <c r="B10995" s="1"/>
      <c r="C10995" s="1"/>
      <c r="G10995" s="1"/>
      <c r="P10995" s="1"/>
      <c r="Q10995" s="1"/>
      <c r="R10995" s="1"/>
    </row>
    <row r="10996" spans="2:18" x14ac:dyDescent="0.25">
      <c r="B10996" s="1"/>
      <c r="C10996" s="1"/>
      <c r="G10996" s="1"/>
      <c r="P10996" s="1"/>
      <c r="Q10996" s="1"/>
      <c r="R10996" s="1"/>
    </row>
    <row r="10997" spans="2:18" x14ac:dyDescent="0.25">
      <c r="B10997" s="1"/>
      <c r="C10997" s="1"/>
      <c r="G10997" s="1"/>
      <c r="P10997" s="1"/>
      <c r="Q10997" s="1"/>
      <c r="R10997" s="1"/>
    </row>
    <row r="10998" spans="2:18" x14ac:dyDescent="0.25">
      <c r="B10998" s="1"/>
      <c r="C10998" s="1"/>
      <c r="G10998" s="1"/>
      <c r="P10998" s="1"/>
      <c r="Q10998" s="1"/>
      <c r="R10998" s="1"/>
    </row>
    <row r="10999" spans="2:18" x14ac:dyDescent="0.25">
      <c r="B10999" s="1"/>
      <c r="C10999" s="1"/>
      <c r="P10999" s="1"/>
      <c r="Q10999" s="1"/>
      <c r="R10999" s="1"/>
    </row>
    <row r="11000" spans="2:18" x14ac:dyDescent="0.25">
      <c r="B11000" s="1"/>
      <c r="C11000" s="1"/>
      <c r="P11000" s="1"/>
      <c r="Q11000" s="1"/>
    </row>
    <row r="11001" spans="2:18" x14ac:dyDescent="0.25">
      <c r="B11001" s="1"/>
      <c r="C11001" s="1"/>
      <c r="P11001" s="1"/>
      <c r="Q11001" s="1"/>
    </row>
    <row r="11002" spans="2:18" x14ac:dyDescent="0.25">
      <c r="B11002" s="1"/>
      <c r="C11002" s="1"/>
      <c r="G11002" s="1"/>
      <c r="P11002" s="1"/>
      <c r="Q11002" s="1"/>
      <c r="R11002" s="1"/>
    </row>
    <row r="11003" spans="2:18" x14ac:dyDescent="0.25">
      <c r="B11003" s="1"/>
      <c r="C11003" s="1"/>
      <c r="P11003" s="1"/>
      <c r="Q11003" s="1"/>
      <c r="R11003" s="1"/>
    </row>
    <row r="11004" spans="2:18" x14ac:dyDescent="0.25">
      <c r="B11004" s="1"/>
      <c r="C11004" s="1"/>
      <c r="P11004" s="1"/>
      <c r="Q11004" s="1"/>
      <c r="R11004" s="1"/>
    </row>
    <row r="11005" spans="2:18" x14ac:dyDescent="0.25">
      <c r="B11005" s="1"/>
      <c r="C11005" s="1"/>
      <c r="P11005" s="1"/>
      <c r="Q11005" s="1"/>
    </row>
    <row r="11006" spans="2:18" x14ac:dyDescent="0.25">
      <c r="B11006" s="1"/>
      <c r="C11006" s="1"/>
      <c r="P11006" s="1"/>
      <c r="Q11006" s="1"/>
    </row>
    <row r="11007" spans="2:18" x14ac:dyDescent="0.25">
      <c r="B11007" s="1"/>
      <c r="C11007" s="1"/>
      <c r="P11007" s="1"/>
      <c r="Q11007" s="1"/>
    </row>
    <row r="11008" spans="2:18" x14ac:dyDescent="0.25">
      <c r="B11008" s="1"/>
      <c r="C11008" s="1"/>
      <c r="P11008" s="1"/>
      <c r="Q11008" s="1"/>
    </row>
    <row r="11009" spans="2:21" x14ac:dyDescent="0.25">
      <c r="B11009" s="1"/>
      <c r="C11009" s="1"/>
      <c r="G11009" s="1"/>
      <c r="P11009" s="1"/>
      <c r="Q11009" s="1"/>
    </row>
    <row r="11010" spans="2:21" x14ac:dyDescent="0.25">
      <c r="B11010" s="1"/>
      <c r="C11010" s="1"/>
      <c r="P11010" s="1"/>
      <c r="Q11010" s="1"/>
    </row>
    <row r="11011" spans="2:21" x14ac:dyDescent="0.25">
      <c r="B11011" s="1"/>
      <c r="C11011" s="1"/>
      <c r="P11011" s="1"/>
      <c r="Q11011" s="1"/>
    </row>
    <row r="11012" spans="2:21" x14ac:dyDescent="0.25">
      <c r="B11012" s="1"/>
      <c r="C11012" s="1"/>
      <c r="P11012" s="1"/>
      <c r="Q11012" s="1"/>
    </row>
    <row r="11013" spans="2:21" x14ac:dyDescent="0.25">
      <c r="B11013" s="1"/>
      <c r="C11013" s="1"/>
      <c r="P11013" s="1"/>
      <c r="Q11013" s="1"/>
    </row>
    <row r="11014" spans="2:21" x14ac:dyDescent="0.25">
      <c r="B11014" s="1"/>
      <c r="C11014" s="1"/>
      <c r="P11014" s="1"/>
      <c r="Q11014" s="1"/>
    </row>
    <row r="11015" spans="2:21" x14ac:dyDescent="0.25">
      <c r="B11015" s="1"/>
      <c r="C11015" s="1"/>
      <c r="P11015" s="1"/>
      <c r="Q11015" s="1"/>
    </row>
    <row r="11016" spans="2:21" x14ac:dyDescent="0.25">
      <c r="B11016" s="1"/>
      <c r="C11016" s="1"/>
      <c r="G11016" s="1"/>
      <c r="P11016" s="1"/>
      <c r="Q11016" s="1"/>
      <c r="R11016" s="1"/>
    </row>
    <row r="11017" spans="2:21" x14ac:dyDescent="0.25">
      <c r="B11017" s="1"/>
      <c r="C11017" s="1"/>
      <c r="G11017" s="1"/>
      <c r="P11017" s="1"/>
      <c r="Q11017" s="1"/>
      <c r="R11017" s="1"/>
    </row>
    <row r="11018" spans="2:21" x14ac:dyDescent="0.25">
      <c r="B11018" s="1"/>
      <c r="C11018" s="1"/>
      <c r="P11018" s="1"/>
      <c r="Q11018" s="1"/>
    </row>
    <row r="11019" spans="2:21" x14ac:dyDescent="0.25">
      <c r="B11019" s="1"/>
      <c r="C11019" s="1"/>
      <c r="P11019" s="1"/>
      <c r="Q11019" s="1"/>
    </row>
    <row r="11020" spans="2:21" x14ac:dyDescent="0.25">
      <c r="B11020" s="1"/>
      <c r="C11020" s="1"/>
      <c r="P11020" s="1"/>
      <c r="Q11020" s="1"/>
    </row>
    <row r="11021" spans="2:21" x14ac:dyDescent="0.25">
      <c r="B11021" s="1"/>
      <c r="C11021" s="1"/>
      <c r="F11021" s="1"/>
      <c r="P11021" s="1"/>
      <c r="Q11021" s="1"/>
      <c r="R11021" s="1"/>
      <c r="U11021" s="1"/>
    </row>
    <row r="11022" spans="2:21" x14ac:dyDescent="0.25">
      <c r="B11022" s="1"/>
      <c r="C11022" s="1"/>
      <c r="P11022" s="1"/>
      <c r="Q11022" s="1"/>
      <c r="R11022" s="1"/>
    </row>
    <row r="11023" spans="2:21" x14ac:dyDescent="0.25">
      <c r="B11023" s="1"/>
      <c r="C11023" s="1"/>
      <c r="P11023" s="1"/>
      <c r="Q11023" s="1"/>
    </row>
    <row r="11024" spans="2:21" x14ac:dyDescent="0.25">
      <c r="B11024" s="1"/>
      <c r="C11024" s="1"/>
      <c r="P11024" s="1"/>
      <c r="Q11024" s="1"/>
    </row>
    <row r="11025" spans="2:18" x14ac:dyDescent="0.25">
      <c r="B11025" s="1"/>
      <c r="C11025" s="1"/>
      <c r="P11025" s="1"/>
      <c r="Q11025" s="1"/>
    </row>
    <row r="11026" spans="2:18" x14ac:dyDescent="0.25">
      <c r="B11026" s="1"/>
      <c r="C11026" s="1"/>
      <c r="P11026" s="1"/>
      <c r="Q11026" s="1"/>
    </row>
    <row r="11027" spans="2:18" x14ac:dyDescent="0.25">
      <c r="B11027" s="1"/>
      <c r="C11027" s="1"/>
      <c r="P11027" s="1"/>
      <c r="Q11027" s="1"/>
    </row>
    <row r="11028" spans="2:18" x14ac:dyDescent="0.25">
      <c r="B11028" s="1"/>
      <c r="C11028" s="1"/>
      <c r="P11028" s="1"/>
      <c r="Q11028" s="1"/>
    </row>
    <row r="11029" spans="2:18" x14ac:dyDescent="0.25">
      <c r="B11029" s="1"/>
      <c r="C11029" s="1"/>
      <c r="P11029" s="1"/>
      <c r="Q11029" s="1"/>
    </row>
    <row r="11030" spans="2:18" x14ac:dyDescent="0.25">
      <c r="B11030" s="1"/>
      <c r="C11030" s="1"/>
      <c r="P11030" s="1"/>
      <c r="Q11030" s="1"/>
    </row>
    <row r="11031" spans="2:18" x14ac:dyDescent="0.25">
      <c r="B11031" s="1"/>
      <c r="C11031" s="1"/>
      <c r="P11031" s="1"/>
      <c r="Q11031" s="1"/>
    </row>
    <row r="11032" spans="2:18" x14ac:dyDescent="0.25">
      <c r="B11032" s="1"/>
      <c r="C11032" s="1"/>
      <c r="P11032" s="1"/>
      <c r="Q11032" s="1"/>
    </row>
    <row r="11033" spans="2:18" x14ac:dyDescent="0.25">
      <c r="B11033" s="1"/>
      <c r="C11033" s="1"/>
      <c r="G11033" s="1"/>
      <c r="P11033" s="1"/>
      <c r="Q11033" s="1"/>
      <c r="R11033" s="1"/>
    </row>
    <row r="11034" spans="2:18" x14ac:dyDescent="0.25">
      <c r="B11034" s="1"/>
      <c r="C11034" s="1"/>
      <c r="P11034" s="1"/>
      <c r="Q11034" s="1"/>
    </row>
    <row r="11035" spans="2:18" x14ac:dyDescent="0.25">
      <c r="B11035" s="1"/>
      <c r="C11035" s="1"/>
      <c r="P11035" s="1"/>
      <c r="Q11035" s="1"/>
    </row>
    <row r="11036" spans="2:18" x14ac:dyDescent="0.25">
      <c r="B11036" s="1"/>
      <c r="C11036" s="1"/>
      <c r="P11036" s="1"/>
      <c r="Q11036" s="1"/>
    </row>
    <row r="11037" spans="2:18" x14ac:dyDescent="0.25">
      <c r="B11037" s="1"/>
      <c r="C11037" s="1"/>
      <c r="P11037" s="1"/>
      <c r="Q11037" s="1"/>
    </row>
    <row r="11038" spans="2:18" x14ac:dyDescent="0.25">
      <c r="B11038" s="1"/>
      <c r="C11038" s="1"/>
      <c r="P11038" s="1"/>
      <c r="Q11038" s="1"/>
    </row>
    <row r="11039" spans="2:18" x14ac:dyDescent="0.25">
      <c r="B11039" s="1"/>
      <c r="C11039" s="1"/>
      <c r="P11039" s="1"/>
      <c r="Q11039" s="1"/>
    </row>
    <row r="11040" spans="2:18" x14ac:dyDescent="0.25">
      <c r="B11040" s="1"/>
      <c r="C11040" s="1"/>
      <c r="G11040" s="1"/>
      <c r="P11040" s="1"/>
      <c r="Q11040" s="1"/>
      <c r="R11040" s="1"/>
    </row>
    <row r="11041" spans="2:18" x14ac:dyDescent="0.25">
      <c r="B11041" s="1"/>
      <c r="C11041" s="1"/>
      <c r="G11041" s="1"/>
      <c r="P11041" s="1"/>
      <c r="Q11041" s="1"/>
      <c r="R11041" s="1"/>
    </row>
    <row r="11042" spans="2:18" x14ac:dyDescent="0.25">
      <c r="B11042" s="1"/>
      <c r="C11042" s="1"/>
      <c r="P11042" s="1"/>
      <c r="Q11042" s="1"/>
    </row>
    <row r="11043" spans="2:18" x14ac:dyDescent="0.25">
      <c r="B11043" s="1"/>
      <c r="C11043" s="1"/>
      <c r="P11043" s="1"/>
      <c r="Q11043" s="1"/>
      <c r="R11043" s="1"/>
    </row>
    <row r="11044" spans="2:18" x14ac:dyDescent="0.25">
      <c r="B11044" s="1"/>
      <c r="C11044" s="1"/>
      <c r="P11044" s="1"/>
      <c r="Q11044" s="1"/>
    </row>
    <row r="11045" spans="2:18" x14ac:dyDescent="0.25">
      <c r="B11045" s="1"/>
      <c r="C11045" s="1"/>
      <c r="P11045" s="1"/>
      <c r="Q11045" s="1"/>
      <c r="R11045" s="1"/>
    </row>
    <row r="11046" spans="2:18" x14ac:dyDescent="0.25">
      <c r="B11046" s="1"/>
      <c r="C11046" s="1"/>
      <c r="P11046" s="1"/>
      <c r="Q11046" s="1"/>
      <c r="R11046" s="1"/>
    </row>
    <row r="11047" spans="2:18" x14ac:dyDescent="0.25">
      <c r="B11047" s="1"/>
      <c r="C11047" s="1"/>
      <c r="P11047" s="1"/>
      <c r="Q11047" s="1"/>
    </row>
    <row r="11048" spans="2:18" x14ac:dyDescent="0.25">
      <c r="B11048" s="1"/>
      <c r="C11048" s="1"/>
      <c r="P11048" s="1"/>
      <c r="Q11048" s="1"/>
    </row>
    <row r="11049" spans="2:18" x14ac:dyDescent="0.25">
      <c r="B11049" s="1"/>
      <c r="C11049" s="1"/>
      <c r="P11049" s="1"/>
      <c r="Q11049" s="1"/>
    </row>
    <row r="11050" spans="2:18" x14ac:dyDescent="0.25">
      <c r="B11050" s="1"/>
      <c r="C11050" s="1"/>
      <c r="P11050" s="1"/>
      <c r="Q11050" s="1"/>
      <c r="R11050" s="1"/>
    </row>
    <row r="11051" spans="2:18" x14ac:dyDescent="0.25">
      <c r="B11051" s="1"/>
      <c r="C11051" s="1"/>
      <c r="P11051" s="1"/>
      <c r="Q11051" s="1"/>
    </row>
    <row r="11052" spans="2:18" x14ac:dyDescent="0.25">
      <c r="B11052" s="1"/>
      <c r="C11052" s="1"/>
      <c r="P11052" s="1"/>
      <c r="Q11052" s="1"/>
    </row>
    <row r="11053" spans="2:18" x14ac:dyDescent="0.25">
      <c r="B11053" s="1"/>
      <c r="C11053" s="1"/>
      <c r="P11053" s="1"/>
      <c r="Q11053" s="1"/>
    </row>
    <row r="11054" spans="2:18" x14ac:dyDescent="0.25">
      <c r="B11054" s="1"/>
      <c r="C11054" s="1"/>
      <c r="G11054" s="1"/>
      <c r="P11054" s="1"/>
      <c r="Q11054" s="1"/>
      <c r="R11054" s="1"/>
    </row>
    <row r="11055" spans="2:18" x14ac:dyDescent="0.25">
      <c r="B11055" s="1"/>
      <c r="C11055" s="1"/>
      <c r="G11055" s="1"/>
      <c r="P11055" s="1"/>
      <c r="Q11055" s="1"/>
      <c r="R11055" s="1"/>
    </row>
    <row r="11056" spans="2:18" x14ac:dyDescent="0.25">
      <c r="B11056" s="1"/>
      <c r="C11056" s="1"/>
      <c r="F11056" s="1"/>
      <c r="P11056" s="1"/>
      <c r="Q11056" s="1"/>
      <c r="R11056" s="1"/>
    </row>
    <row r="11057" spans="2:18" x14ac:dyDescent="0.25">
      <c r="B11057" s="1"/>
      <c r="C11057" s="1"/>
      <c r="P11057" s="1"/>
      <c r="Q11057" s="1"/>
    </row>
    <row r="11058" spans="2:18" x14ac:dyDescent="0.25">
      <c r="B11058" s="1"/>
      <c r="C11058" s="1"/>
      <c r="P11058" s="1"/>
      <c r="Q11058" s="1"/>
    </row>
    <row r="11059" spans="2:18" x14ac:dyDescent="0.25">
      <c r="B11059" s="1"/>
      <c r="C11059" s="1"/>
      <c r="P11059" s="1"/>
      <c r="Q11059" s="1"/>
      <c r="R11059" s="1"/>
    </row>
    <row r="11060" spans="2:18" x14ac:dyDescent="0.25">
      <c r="B11060" s="1"/>
      <c r="C11060" s="1"/>
      <c r="F11060" s="1"/>
      <c r="P11060" s="1"/>
      <c r="Q11060" s="1"/>
      <c r="R11060" s="1"/>
    </row>
    <row r="11061" spans="2:18" x14ac:dyDescent="0.25">
      <c r="B11061" s="1"/>
      <c r="C11061" s="1"/>
      <c r="P11061" s="1"/>
      <c r="Q11061" s="1"/>
    </row>
    <row r="11062" spans="2:18" x14ac:dyDescent="0.25">
      <c r="B11062" s="1"/>
      <c r="C11062" s="1"/>
      <c r="P11062" s="1"/>
      <c r="Q11062" s="1"/>
    </row>
    <row r="11063" spans="2:18" x14ac:dyDescent="0.25">
      <c r="B11063" s="1"/>
      <c r="C11063" s="1"/>
      <c r="P11063" s="1"/>
      <c r="Q11063" s="1"/>
    </row>
    <row r="11064" spans="2:18" x14ac:dyDescent="0.25">
      <c r="B11064" s="1"/>
      <c r="C11064" s="1"/>
      <c r="G11064" s="1"/>
      <c r="P11064" s="1"/>
      <c r="Q11064" s="1"/>
      <c r="R11064" s="1"/>
    </row>
    <row r="11065" spans="2:18" x14ac:dyDescent="0.25">
      <c r="B11065" s="1"/>
      <c r="C11065" s="1"/>
      <c r="P11065" s="1"/>
      <c r="Q11065" s="1"/>
    </row>
    <row r="11066" spans="2:18" x14ac:dyDescent="0.25">
      <c r="B11066" s="1"/>
      <c r="C11066" s="1"/>
      <c r="P11066" s="1"/>
      <c r="Q11066" s="1"/>
    </row>
    <row r="11067" spans="2:18" x14ac:dyDescent="0.25">
      <c r="B11067" s="1"/>
      <c r="C11067" s="1"/>
      <c r="G11067" s="1"/>
      <c r="P11067" s="1"/>
      <c r="Q11067" s="1"/>
      <c r="R11067" s="1"/>
    </row>
    <row r="11068" spans="2:18" x14ac:dyDescent="0.25">
      <c r="B11068" s="1"/>
      <c r="C11068" s="1"/>
      <c r="P11068" s="1"/>
      <c r="Q11068" s="1"/>
    </row>
    <row r="11069" spans="2:18" x14ac:dyDescent="0.25">
      <c r="B11069" s="1"/>
      <c r="C11069" s="1"/>
      <c r="P11069" s="1"/>
      <c r="Q11069" s="1"/>
    </row>
    <row r="11070" spans="2:18" x14ac:dyDescent="0.25">
      <c r="B11070" s="1"/>
      <c r="C11070" s="1"/>
      <c r="P11070" s="1"/>
      <c r="Q11070" s="1"/>
      <c r="R11070" s="1"/>
    </row>
    <row r="11071" spans="2:18" x14ac:dyDescent="0.25">
      <c r="B11071" s="1"/>
      <c r="C11071" s="1"/>
      <c r="P11071" s="1"/>
      <c r="Q11071" s="1"/>
    </row>
    <row r="11072" spans="2:18" x14ac:dyDescent="0.25">
      <c r="B11072" s="1"/>
      <c r="C11072" s="1"/>
      <c r="P11072" s="1"/>
      <c r="Q11072" s="1"/>
    </row>
    <row r="11073" spans="2:18" x14ac:dyDescent="0.25">
      <c r="B11073" s="1"/>
      <c r="C11073" s="1"/>
      <c r="P11073" s="1"/>
      <c r="Q11073" s="1"/>
    </row>
    <row r="11074" spans="2:18" x14ac:dyDescent="0.25">
      <c r="B11074" s="1"/>
      <c r="C11074" s="1"/>
      <c r="P11074" s="1"/>
      <c r="Q11074" s="1"/>
    </row>
    <row r="11075" spans="2:18" x14ac:dyDescent="0.25">
      <c r="B11075" s="1"/>
      <c r="C11075" s="1"/>
      <c r="P11075" s="1"/>
      <c r="Q11075" s="1"/>
    </row>
    <row r="11076" spans="2:18" x14ac:dyDescent="0.25">
      <c r="B11076" s="1"/>
      <c r="C11076" s="1"/>
      <c r="P11076" s="1"/>
      <c r="Q11076" s="1"/>
      <c r="R11076" s="1"/>
    </row>
    <row r="11077" spans="2:18" x14ac:dyDescent="0.25">
      <c r="B11077" s="1"/>
      <c r="C11077" s="1"/>
      <c r="P11077" s="1"/>
      <c r="Q11077" s="1"/>
    </row>
    <row r="11078" spans="2:18" x14ac:dyDescent="0.25">
      <c r="B11078" s="1"/>
      <c r="C11078" s="1"/>
      <c r="G11078" s="1"/>
      <c r="P11078" s="1"/>
      <c r="Q11078" s="1"/>
      <c r="R11078" s="1"/>
    </row>
    <row r="11079" spans="2:18" x14ac:dyDescent="0.25">
      <c r="B11079" s="1"/>
      <c r="C11079" s="1"/>
      <c r="P11079" s="1"/>
      <c r="Q11079" s="1"/>
    </row>
    <row r="11080" spans="2:18" x14ac:dyDescent="0.25">
      <c r="B11080" s="1"/>
      <c r="C11080" s="1"/>
      <c r="F11080" s="1"/>
      <c r="P11080" s="1"/>
      <c r="Q11080" s="1"/>
      <c r="R11080" s="1"/>
    </row>
    <row r="11081" spans="2:18" x14ac:dyDescent="0.25">
      <c r="B11081" s="1"/>
      <c r="C11081" s="1"/>
      <c r="P11081" s="1"/>
      <c r="Q11081" s="1"/>
    </row>
    <row r="11082" spans="2:18" x14ac:dyDescent="0.25">
      <c r="B11082" s="1"/>
      <c r="C11082" s="1"/>
      <c r="G11082" s="1"/>
      <c r="P11082" s="1"/>
      <c r="Q11082" s="1"/>
      <c r="R11082" s="1"/>
    </row>
    <row r="11083" spans="2:18" x14ac:dyDescent="0.25">
      <c r="B11083" s="1"/>
      <c r="C11083" s="1"/>
      <c r="P11083" s="1"/>
      <c r="Q11083" s="1"/>
    </row>
    <row r="11084" spans="2:18" x14ac:dyDescent="0.25">
      <c r="B11084" s="1"/>
      <c r="C11084" s="1"/>
      <c r="P11084" s="1"/>
      <c r="Q11084" s="1"/>
    </row>
    <row r="11085" spans="2:18" x14ac:dyDescent="0.25">
      <c r="B11085" s="1"/>
      <c r="C11085" s="1"/>
      <c r="P11085" s="1"/>
      <c r="Q11085" s="1"/>
      <c r="R11085" s="1"/>
    </row>
    <row r="11086" spans="2:18" x14ac:dyDescent="0.25">
      <c r="B11086" s="1"/>
      <c r="C11086" s="1"/>
      <c r="P11086" s="1"/>
      <c r="Q11086" s="1"/>
    </row>
    <row r="11087" spans="2:18" x14ac:dyDescent="0.25">
      <c r="B11087" s="1"/>
      <c r="C11087" s="1"/>
      <c r="P11087" s="1"/>
      <c r="Q11087" s="1"/>
    </row>
    <row r="11088" spans="2:18" x14ac:dyDescent="0.25">
      <c r="B11088" s="1"/>
      <c r="C11088" s="1"/>
      <c r="P11088" s="1"/>
      <c r="Q11088" s="1"/>
    </row>
    <row r="11089" spans="2:18" x14ac:dyDescent="0.25">
      <c r="B11089" s="1"/>
      <c r="C11089" s="1"/>
      <c r="P11089" s="1"/>
      <c r="Q11089" s="1"/>
      <c r="R11089" s="1"/>
    </row>
    <row r="11090" spans="2:18" x14ac:dyDescent="0.25">
      <c r="B11090" s="1"/>
      <c r="C11090" s="1"/>
      <c r="F11090" s="1"/>
      <c r="P11090" s="1"/>
      <c r="Q11090" s="1"/>
      <c r="R11090" s="1"/>
    </row>
    <row r="11091" spans="2:18" x14ac:dyDescent="0.25">
      <c r="B11091" s="1"/>
      <c r="C11091" s="1"/>
      <c r="P11091" s="1"/>
      <c r="Q11091" s="1"/>
      <c r="R11091" s="1"/>
    </row>
    <row r="11092" spans="2:18" x14ac:dyDescent="0.25">
      <c r="B11092" s="1"/>
      <c r="C11092" s="1"/>
      <c r="P11092" s="1"/>
      <c r="Q11092" s="1"/>
    </row>
    <row r="11093" spans="2:18" x14ac:dyDescent="0.25">
      <c r="B11093" s="1"/>
      <c r="C11093" s="1"/>
      <c r="P11093" s="1"/>
      <c r="Q11093" s="1"/>
    </row>
    <row r="11094" spans="2:18" x14ac:dyDescent="0.25">
      <c r="B11094" s="1"/>
      <c r="C11094" s="1"/>
      <c r="P11094" s="1"/>
      <c r="Q11094" s="1"/>
    </row>
    <row r="11095" spans="2:18" x14ac:dyDescent="0.25">
      <c r="B11095" s="1"/>
      <c r="C11095" s="1"/>
      <c r="P11095" s="1"/>
      <c r="Q11095" s="1"/>
    </row>
    <row r="11096" spans="2:18" x14ac:dyDescent="0.25">
      <c r="B11096" s="1"/>
      <c r="C11096" s="1"/>
      <c r="P11096" s="1"/>
      <c r="Q11096" s="1"/>
    </row>
    <row r="11097" spans="2:18" x14ac:dyDescent="0.25">
      <c r="B11097" s="1"/>
      <c r="C11097" s="1"/>
      <c r="P11097" s="1"/>
      <c r="Q11097" s="1"/>
    </row>
    <row r="11098" spans="2:18" x14ac:dyDescent="0.25">
      <c r="B11098" s="1"/>
      <c r="C11098" s="1"/>
      <c r="G11098" s="1"/>
      <c r="P11098" s="1"/>
      <c r="Q11098" s="1"/>
      <c r="R11098" s="1"/>
    </row>
    <row r="11099" spans="2:18" x14ac:dyDescent="0.25">
      <c r="B11099" s="1"/>
      <c r="C11099" s="1"/>
      <c r="P11099" s="1"/>
      <c r="Q11099" s="1"/>
    </row>
    <row r="11100" spans="2:18" x14ac:dyDescent="0.25">
      <c r="B11100" s="1"/>
      <c r="C11100" s="1"/>
      <c r="P11100" s="1"/>
      <c r="Q11100" s="1"/>
    </row>
    <row r="11101" spans="2:18" x14ac:dyDescent="0.25">
      <c r="B11101" s="1"/>
      <c r="C11101" s="1"/>
      <c r="G11101" s="1"/>
      <c r="P11101" s="1"/>
      <c r="Q11101" s="1"/>
      <c r="R11101" s="1"/>
    </row>
    <row r="11102" spans="2:18" x14ac:dyDescent="0.25">
      <c r="B11102" s="1"/>
      <c r="C11102" s="1"/>
      <c r="P11102" s="1"/>
      <c r="Q11102" s="1"/>
    </row>
    <row r="11103" spans="2:18" x14ac:dyDescent="0.25">
      <c r="B11103" s="1"/>
      <c r="C11103" s="1"/>
      <c r="P11103" s="1"/>
      <c r="Q11103" s="1"/>
      <c r="R11103" s="1"/>
    </row>
    <row r="11104" spans="2:18" x14ac:dyDescent="0.25">
      <c r="B11104" s="1"/>
      <c r="C11104" s="1"/>
      <c r="P11104" s="1"/>
      <c r="Q11104" s="1"/>
    </row>
    <row r="11105" spans="2:21" x14ac:dyDescent="0.25">
      <c r="B11105" s="1"/>
      <c r="C11105" s="1"/>
      <c r="P11105" s="1"/>
      <c r="Q11105" s="1"/>
    </row>
    <row r="11106" spans="2:21" x14ac:dyDescent="0.25">
      <c r="B11106" s="1"/>
      <c r="C11106" s="1"/>
      <c r="P11106" s="1"/>
      <c r="Q11106" s="1"/>
    </row>
    <row r="11107" spans="2:21" x14ac:dyDescent="0.25">
      <c r="B11107" s="1"/>
      <c r="C11107" s="1"/>
      <c r="G11107" s="1"/>
      <c r="P11107" s="1"/>
      <c r="Q11107" s="1"/>
      <c r="U11107" s="1"/>
    </row>
    <row r="11108" spans="2:21" x14ac:dyDescent="0.25">
      <c r="B11108" s="1"/>
      <c r="C11108" s="1"/>
      <c r="P11108" s="1"/>
      <c r="Q11108" s="1"/>
    </row>
    <row r="11109" spans="2:21" x14ac:dyDescent="0.25">
      <c r="B11109" s="1"/>
      <c r="C11109" s="1"/>
      <c r="P11109" s="1"/>
      <c r="Q11109" s="1"/>
    </row>
    <row r="11110" spans="2:21" x14ac:dyDescent="0.25">
      <c r="B11110" s="1"/>
      <c r="C11110" s="1"/>
      <c r="P11110" s="1"/>
      <c r="Q11110" s="1"/>
    </row>
    <row r="11111" spans="2:21" x14ac:dyDescent="0.25">
      <c r="B11111" s="1"/>
      <c r="C11111" s="1"/>
      <c r="P11111" s="1"/>
      <c r="Q11111" s="1"/>
      <c r="R11111" s="1"/>
    </row>
    <row r="11112" spans="2:21" x14ac:dyDescent="0.25">
      <c r="B11112" s="1"/>
      <c r="C11112" s="1"/>
      <c r="P11112" s="1"/>
      <c r="Q11112" s="1"/>
    </row>
    <row r="11113" spans="2:21" x14ac:dyDescent="0.25">
      <c r="B11113" s="1"/>
      <c r="C11113" s="1"/>
      <c r="P11113" s="1"/>
      <c r="Q11113" s="1"/>
    </row>
    <row r="11114" spans="2:21" x14ac:dyDescent="0.25">
      <c r="B11114" s="1"/>
      <c r="C11114" s="1"/>
      <c r="P11114" s="1"/>
      <c r="Q11114" s="1"/>
    </row>
    <row r="11115" spans="2:21" x14ac:dyDescent="0.25">
      <c r="B11115" s="1"/>
      <c r="C11115" s="1"/>
      <c r="P11115" s="1"/>
      <c r="Q11115" s="1"/>
      <c r="R11115" s="1"/>
    </row>
    <row r="11116" spans="2:21" x14ac:dyDescent="0.25">
      <c r="B11116" s="1"/>
      <c r="C11116" s="1"/>
      <c r="P11116" s="1"/>
      <c r="Q11116" s="1"/>
      <c r="R11116" s="1"/>
    </row>
    <row r="11117" spans="2:21" x14ac:dyDescent="0.25">
      <c r="B11117" s="1"/>
      <c r="C11117" s="1"/>
      <c r="P11117" s="1"/>
      <c r="Q11117" s="1"/>
    </row>
    <row r="11118" spans="2:21" x14ac:dyDescent="0.25">
      <c r="B11118" s="1"/>
      <c r="C11118" s="1"/>
      <c r="P11118" s="1"/>
      <c r="Q11118" s="1"/>
    </row>
    <row r="11119" spans="2:21" x14ac:dyDescent="0.25">
      <c r="B11119" s="1"/>
      <c r="C11119" s="1"/>
      <c r="G11119" s="1"/>
      <c r="P11119" s="1"/>
      <c r="Q11119" s="1"/>
      <c r="R11119" s="1"/>
    </row>
    <row r="11120" spans="2:21" x14ac:dyDescent="0.25">
      <c r="B11120" s="1"/>
      <c r="C11120" s="1"/>
      <c r="G11120" s="1"/>
      <c r="P11120" s="1"/>
      <c r="Q11120" s="1"/>
      <c r="R11120" s="1"/>
    </row>
    <row r="11121" spans="2:18" x14ac:dyDescent="0.25">
      <c r="B11121" s="1"/>
      <c r="C11121" s="1"/>
      <c r="P11121" s="1"/>
      <c r="Q11121" s="1"/>
    </row>
    <row r="11122" spans="2:18" x14ac:dyDescent="0.25">
      <c r="B11122" s="1"/>
      <c r="C11122" s="1"/>
      <c r="P11122" s="1"/>
      <c r="Q11122" s="1"/>
      <c r="R11122" s="1"/>
    </row>
    <row r="11123" spans="2:18" x14ac:dyDescent="0.25">
      <c r="B11123" s="1"/>
      <c r="C11123" s="1"/>
      <c r="P11123" s="1"/>
      <c r="Q11123" s="1"/>
    </row>
    <row r="11124" spans="2:18" x14ac:dyDescent="0.25">
      <c r="B11124" s="1"/>
      <c r="C11124" s="1"/>
      <c r="P11124" s="1"/>
      <c r="Q11124" s="1"/>
    </row>
    <row r="11125" spans="2:18" x14ac:dyDescent="0.25">
      <c r="B11125" s="1"/>
      <c r="C11125" s="1"/>
      <c r="G11125" s="1"/>
      <c r="P11125" s="1"/>
      <c r="Q11125" s="1"/>
    </row>
    <row r="11126" spans="2:18" x14ac:dyDescent="0.25">
      <c r="B11126" s="1"/>
      <c r="C11126" s="1"/>
      <c r="P11126" s="1"/>
      <c r="Q11126" s="1"/>
    </row>
    <row r="11127" spans="2:18" x14ac:dyDescent="0.25">
      <c r="B11127" s="1"/>
      <c r="C11127" s="1"/>
      <c r="P11127" s="1"/>
      <c r="Q11127" s="1"/>
    </row>
    <row r="11128" spans="2:18" x14ac:dyDescent="0.25">
      <c r="B11128" s="1"/>
      <c r="C11128" s="1"/>
      <c r="G11128" s="1"/>
      <c r="P11128" s="1"/>
      <c r="Q11128" s="1"/>
    </row>
    <row r="11129" spans="2:18" x14ac:dyDescent="0.25">
      <c r="B11129" s="1"/>
      <c r="C11129" s="1"/>
      <c r="P11129" s="1"/>
      <c r="Q11129" s="1"/>
    </row>
    <row r="11130" spans="2:18" x14ac:dyDescent="0.25">
      <c r="B11130" s="1"/>
      <c r="C11130" s="1"/>
      <c r="P11130" s="1"/>
      <c r="Q11130" s="1"/>
    </row>
    <row r="11131" spans="2:18" x14ac:dyDescent="0.25">
      <c r="B11131" s="1"/>
      <c r="C11131" s="1"/>
      <c r="G11131" s="1"/>
      <c r="P11131" s="1"/>
      <c r="Q11131" s="1"/>
      <c r="R11131" s="1"/>
    </row>
    <row r="11132" spans="2:18" x14ac:dyDescent="0.25">
      <c r="B11132" s="1"/>
      <c r="C11132" s="1"/>
      <c r="P11132" s="1"/>
      <c r="Q11132" s="1"/>
      <c r="R11132" s="1"/>
    </row>
    <row r="11133" spans="2:18" x14ac:dyDescent="0.25">
      <c r="B11133" s="1"/>
      <c r="C11133" s="1"/>
      <c r="P11133" s="1"/>
      <c r="Q11133" s="1"/>
      <c r="R11133" s="1"/>
    </row>
    <row r="11134" spans="2:18" x14ac:dyDescent="0.25">
      <c r="B11134" s="1"/>
      <c r="C11134" s="1"/>
      <c r="P11134" s="1"/>
      <c r="Q11134" s="1"/>
    </row>
    <row r="11135" spans="2:18" x14ac:dyDescent="0.25">
      <c r="B11135" s="1"/>
      <c r="C11135" s="1"/>
      <c r="P11135" s="1"/>
      <c r="Q11135" s="1"/>
    </row>
    <row r="11136" spans="2:18" x14ac:dyDescent="0.25">
      <c r="B11136" s="1"/>
      <c r="C11136" s="1"/>
      <c r="P11136" s="1"/>
      <c r="Q11136" s="1"/>
    </row>
    <row r="11137" spans="2:18" x14ac:dyDescent="0.25">
      <c r="B11137" s="1"/>
      <c r="C11137" s="1"/>
      <c r="F11137" s="1"/>
      <c r="G11137" s="1"/>
      <c r="P11137" s="1"/>
      <c r="Q11137" s="1"/>
      <c r="R11137" s="1"/>
    </row>
    <row r="11138" spans="2:18" x14ac:dyDescent="0.25">
      <c r="B11138" s="1"/>
      <c r="C11138" s="1"/>
      <c r="G11138" s="1"/>
      <c r="P11138" s="1"/>
      <c r="Q11138" s="1"/>
      <c r="R11138" s="1"/>
    </row>
    <row r="11139" spans="2:18" x14ac:dyDescent="0.25">
      <c r="B11139" s="1"/>
      <c r="C11139" s="1"/>
      <c r="P11139" s="1"/>
      <c r="Q11139" s="1"/>
      <c r="R11139" s="1"/>
    </row>
    <row r="11140" spans="2:18" x14ac:dyDescent="0.25">
      <c r="B11140" s="1"/>
      <c r="C11140" s="1"/>
      <c r="P11140" s="1"/>
      <c r="Q11140" s="1"/>
      <c r="R11140" s="1"/>
    </row>
    <row r="11141" spans="2:18" x14ac:dyDescent="0.25">
      <c r="B11141" s="1"/>
      <c r="C11141" s="1"/>
      <c r="P11141" s="1"/>
      <c r="Q11141" s="1"/>
    </row>
    <row r="11142" spans="2:18" x14ac:dyDescent="0.25">
      <c r="B11142" s="1"/>
      <c r="C11142" s="1"/>
      <c r="P11142" s="1"/>
      <c r="Q11142" s="1"/>
    </row>
    <row r="11143" spans="2:18" x14ac:dyDescent="0.25">
      <c r="B11143" s="1"/>
      <c r="C11143" s="1"/>
      <c r="P11143" s="1"/>
      <c r="Q11143" s="1"/>
      <c r="R11143" s="1"/>
    </row>
    <row r="11144" spans="2:18" x14ac:dyDescent="0.25">
      <c r="B11144" s="1"/>
      <c r="C11144" s="1"/>
      <c r="P11144" s="1"/>
      <c r="Q11144" s="1"/>
    </row>
    <row r="11145" spans="2:18" x14ac:dyDescent="0.25">
      <c r="B11145" s="1"/>
      <c r="C11145" s="1"/>
      <c r="P11145" s="1"/>
      <c r="Q11145" s="1"/>
    </row>
    <row r="11146" spans="2:18" x14ac:dyDescent="0.25">
      <c r="B11146" s="1"/>
      <c r="C11146" s="1"/>
      <c r="P11146" s="1"/>
      <c r="Q11146" s="1"/>
    </row>
    <row r="11147" spans="2:18" x14ac:dyDescent="0.25">
      <c r="B11147" s="1"/>
      <c r="C11147" s="1"/>
      <c r="G11147" s="1"/>
      <c r="P11147" s="1"/>
      <c r="Q11147" s="1"/>
      <c r="R11147" s="1"/>
    </row>
    <row r="11148" spans="2:18" x14ac:dyDescent="0.25">
      <c r="B11148" s="1"/>
      <c r="C11148" s="1"/>
      <c r="G11148" s="1"/>
      <c r="P11148" s="1"/>
      <c r="Q11148" s="1"/>
      <c r="R11148" s="1"/>
    </row>
    <row r="11149" spans="2:18" x14ac:dyDescent="0.25">
      <c r="B11149" s="1"/>
      <c r="C11149" s="1"/>
      <c r="P11149" s="1"/>
      <c r="Q11149" s="1"/>
    </row>
    <row r="11150" spans="2:18" x14ac:dyDescent="0.25">
      <c r="B11150" s="1"/>
      <c r="C11150" s="1"/>
      <c r="G11150" s="1"/>
      <c r="P11150" s="1"/>
      <c r="Q11150" s="1"/>
      <c r="R11150" s="1"/>
    </row>
    <row r="11151" spans="2:18" x14ac:dyDescent="0.25">
      <c r="B11151" s="1"/>
      <c r="C11151" s="1"/>
      <c r="P11151" s="1"/>
      <c r="Q11151" s="1"/>
    </row>
    <row r="11152" spans="2:18" x14ac:dyDescent="0.25">
      <c r="B11152" s="1"/>
      <c r="C11152" s="1"/>
      <c r="G11152" s="1"/>
      <c r="P11152" s="1"/>
      <c r="Q11152" s="1"/>
    </row>
    <row r="11153" spans="2:18" x14ac:dyDescent="0.25">
      <c r="B11153" s="1"/>
      <c r="C11153" s="1"/>
      <c r="P11153" s="1"/>
      <c r="Q11153" s="1"/>
    </row>
    <row r="11154" spans="2:18" x14ac:dyDescent="0.25">
      <c r="B11154" s="1"/>
      <c r="C11154" s="1"/>
      <c r="P11154" s="1"/>
      <c r="Q11154" s="1"/>
    </row>
    <row r="11155" spans="2:18" x14ac:dyDescent="0.25">
      <c r="B11155" s="1"/>
      <c r="C11155" s="1"/>
      <c r="P11155" s="1"/>
      <c r="Q11155" s="1"/>
    </row>
    <row r="11156" spans="2:18" x14ac:dyDescent="0.25">
      <c r="B11156" s="1"/>
      <c r="C11156" s="1"/>
      <c r="P11156" s="1"/>
      <c r="Q11156" s="1"/>
    </row>
    <row r="11157" spans="2:18" x14ac:dyDescent="0.25">
      <c r="B11157" s="1"/>
      <c r="C11157" s="1"/>
      <c r="P11157" s="1"/>
      <c r="Q11157" s="1"/>
      <c r="R11157" s="1"/>
    </row>
    <row r="11158" spans="2:18" x14ac:dyDescent="0.25">
      <c r="B11158" s="1"/>
      <c r="C11158" s="1"/>
      <c r="G11158" s="1"/>
      <c r="P11158" s="1"/>
      <c r="Q11158" s="1"/>
    </row>
    <row r="11159" spans="2:18" x14ac:dyDescent="0.25">
      <c r="B11159" s="1"/>
      <c r="C11159" s="1"/>
      <c r="P11159" s="1"/>
      <c r="Q11159" s="1"/>
    </row>
    <row r="11160" spans="2:18" x14ac:dyDescent="0.25">
      <c r="B11160" s="1"/>
      <c r="C11160" s="1"/>
      <c r="P11160" s="1"/>
      <c r="Q11160" s="1"/>
    </row>
    <row r="11161" spans="2:18" x14ac:dyDescent="0.25">
      <c r="B11161" s="1"/>
      <c r="C11161" s="1"/>
      <c r="P11161" s="1"/>
      <c r="Q11161" s="1"/>
    </row>
    <row r="11162" spans="2:18" x14ac:dyDescent="0.25">
      <c r="B11162" s="1"/>
      <c r="C11162" s="1"/>
      <c r="P11162" s="1"/>
      <c r="Q11162" s="1"/>
      <c r="R11162" s="1"/>
    </row>
    <row r="11163" spans="2:18" x14ac:dyDescent="0.25">
      <c r="B11163" s="1"/>
      <c r="C11163" s="1"/>
      <c r="P11163" s="1"/>
      <c r="Q11163" s="1"/>
      <c r="R11163" s="1"/>
    </row>
    <row r="11164" spans="2:18" x14ac:dyDescent="0.25">
      <c r="B11164" s="1"/>
      <c r="C11164" s="1"/>
      <c r="P11164" s="1"/>
      <c r="Q11164" s="1"/>
    </row>
    <row r="11165" spans="2:18" x14ac:dyDescent="0.25">
      <c r="B11165" s="1"/>
      <c r="C11165" s="1"/>
      <c r="P11165" s="1"/>
      <c r="Q11165" s="1"/>
    </row>
    <row r="11166" spans="2:18" x14ac:dyDescent="0.25">
      <c r="B11166" s="1"/>
      <c r="C11166" s="1"/>
      <c r="G11166" s="1"/>
      <c r="P11166" s="1"/>
      <c r="Q11166" s="1"/>
      <c r="R11166" s="1"/>
    </row>
    <row r="11167" spans="2:18" x14ac:dyDescent="0.25">
      <c r="B11167" s="1"/>
      <c r="C11167" s="1"/>
      <c r="P11167" s="1"/>
      <c r="Q11167" s="1"/>
      <c r="R11167" s="1"/>
    </row>
    <row r="11168" spans="2:18" x14ac:dyDescent="0.25">
      <c r="B11168" s="1"/>
      <c r="C11168" s="1"/>
      <c r="G11168" s="1"/>
      <c r="P11168" s="1"/>
      <c r="Q11168" s="1"/>
      <c r="R11168" s="1"/>
    </row>
    <row r="11169" spans="2:18" x14ac:dyDescent="0.25">
      <c r="B11169" s="1"/>
      <c r="C11169" s="1"/>
      <c r="G11169" s="1"/>
      <c r="P11169" s="1"/>
      <c r="Q11169" s="1"/>
      <c r="R11169" s="1"/>
    </row>
    <row r="11170" spans="2:18" x14ac:dyDescent="0.25">
      <c r="B11170" s="1"/>
      <c r="C11170" s="1"/>
      <c r="P11170" s="1"/>
      <c r="Q11170" s="1"/>
    </row>
    <row r="11171" spans="2:18" x14ac:dyDescent="0.25">
      <c r="B11171" s="1"/>
      <c r="C11171" s="1"/>
      <c r="G11171" s="1"/>
      <c r="P11171" s="1"/>
      <c r="Q11171" s="1"/>
      <c r="R11171" s="1"/>
    </row>
    <row r="11172" spans="2:18" x14ac:dyDescent="0.25">
      <c r="B11172" s="1"/>
      <c r="C11172" s="1"/>
      <c r="P11172" s="1"/>
      <c r="Q11172" s="1"/>
    </row>
    <row r="11173" spans="2:18" x14ac:dyDescent="0.25">
      <c r="B11173" s="1"/>
      <c r="C11173" s="1"/>
      <c r="P11173" s="1"/>
      <c r="Q11173" s="1"/>
    </row>
    <row r="11174" spans="2:18" x14ac:dyDescent="0.25">
      <c r="B11174" s="1"/>
      <c r="C11174" s="1"/>
      <c r="P11174" s="1"/>
      <c r="Q11174" s="1"/>
      <c r="R11174" s="1"/>
    </row>
    <row r="11175" spans="2:18" x14ac:dyDescent="0.25">
      <c r="B11175" s="1"/>
      <c r="C11175" s="1"/>
      <c r="P11175" s="1"/>
      <c r="Q11175" s="1"/>
    </row>
    <row r="11176" spans="2:18" x14ac:dyDescent="0.25">
      <c r="B11176" s="1"/>
      <c r="C11176" s="1"/>
      <c r="P11176" s="1"/>
      <c r="Q11176" s="1"/>
      <c r="R11176" s="1"/>
    </row>
    <row r="11177" spans="2:18" x14ac:dyDescent="0.25">
      <c r="B11177" s="1"/>
      <c r="C11177" s="1"/>
      <c r="P11177" s="1"/>
      <c r="Q11177" s="1"/>
    </row>
    <row r="11178" spans="2:18" x14ac:dyDescent="0.25">
      <c r="B11178" s="1"/>
      <c r="C11178" s="1"/>
      <c r="P11178" s="1"/>
      <c r="Q11178" s="1"/>
      <c r="R11178" s="1"/>
    </row>
    <row r="11179" spans="2:18" x14ac:dyDescent="0.25">
      <c r="B11179" s="1"/>
      <c r="C11179" s="1"/>
      <c r="P11179" s="1"/>
      <c r="Q11179" s="1"/>
      <c r="R11179" s="1"/>
    </row>
    <row r="11180" spans="2:18" x14ac:dyDescent="0.25">
      <c r="B11180" s="1"/>
      <c r="C11180" s="1"/>
      <c r="G11180" s="1"/>
      <c r="P11180" s="1"/>
      <c r="Q11180" s="1"/>
    </row>
    <row r="11181" spans="2:18" x14ac:dyDescent="0.25">
      <c r="B11181" s="1"/>
      <c r="C11181" s="1"/>
      <c r="G11181" s="1"/>
      <c r="P11181" s="1"/>
      <c r="Q11181" s="1"/>
      <c r="R11181" s="1"/>
    </row>
    <row r="11182" spans="2:18" x14ac:dyDescent="0.25">
      <c r="B11182" s="1"/>
      <c r="C11182" s="1"/>
      <c r="P11182" s="1"/>
      <c r="Q11182" s="1"/>
    </row>
    <row r="11183" spans="2:18" x14ac:dyDescent="0.25">
      <c r="B11183" s="1"/>
      <c r="C11183" s="1"/>
      <c r="P11183" s="1"/>
      <c r="Q11183" s="1"/>
    </row>
    <row r="11184" spans="2:18" x14ac:dyDescent="0.25">
      <c r="B11184" s="1"/>
      <c r="C11184" s="1"/>
      <c r="P11184" s="1"/>
      <c r="Q11184" s="1"/>
      <c r="R11184" s="1"/>
    </row>
    <row r="11185" spans="2:21" x14ac:dyDescent="0.25">
      <c r="B11185" s="1"/>
      <c r="C11185" s="1"/>
      <c r="P11185" s="1"/>
      <c r="Q11185" s="1"/>
      <c r="U11185" s="1"/>
    </row>
    <row r="11186" spans="2:21" x14ac:dyDescent="0.25">
      <c r="B11186" s="1"/>
      <c r="C11186" s="1"/>
      <c r="G11186" s="1"/>
      <c r="P11186" s="1"/>
      <c r="Q11186" s="1"/>
      <c r="R11186" s="1"/>
    </row>
    <row r="11187" spans="2:21" x14ac:dyDescent="0.25">
      <c r="B11187" s="1"/>
      <c r="C11187" s="1"/>
      <c r="P11187" s="1"/>
      <c r="Q11187" s="1"/>
    </row>
    <row r="11188" spans="2:21" x14ac:dyDescent="0.25">
      <c r="B11188" s="1"/>
      <c r="C11188" s="1"/>
      <c r="P11188" s="1"/>
      <c r="Q11188" s="1"/>
    </row>
    <row r="11189" spans="2:21" x14ac:dyDescent="0.25">
      <c r="B11189" s="1"/>
      <c r="C11189" s="1"/>
      <c r="P11189" s="1"/>
      <c r="Q11189" s="1"/>
    </row>
    <row r="11190" spans="2:21" x14ac:dyDescent="0.25">
      <c r="B11190" s="1"/>
      <c r="C11190" s="1"/>
      <c r="P11190" s="1"/>
      <c r="Q11190" s="1"/>
      <c r="R11190" s="1"/>
    </row>
    <row r="11191" spans="2:21" x14ac:dyDescent="0.25">
      <c r="B11191" s="1"/>
      <c r="C11191" s="1"/>
      <c r="G11191" s="1"/>
      <c r="P11191" s="1"/>
      <c r="Q11191" s="1"/>
      <c r="R11191" s="1"/>
    </row>
    <row r="11192" spans="2:21" x14ac:dyDescent="0.25">
      <c r="B11192" s="1"/>
      <c r="C11192" s="1"/>
      <c r="G11192" s="1"/>
      <c r="P11192" s="1"/>
      <c r="Q11192" s="1"/>
      <c r="R11192" s="1"/>
    </row>
    <row r="11193" spans="2:21" x14ac:dyDescent="0.25">
      <c r="B11193" s="1"/>
      <c r="C11193" s="1"/>
      <c r="P11193" s="1"/>
      <c r="Q11193" s="1"/>
    </row>
    <row r="11194" spans="2:21" x14ac:dyDescent="0.25">
      <c r="B11194" s="1"/>
      <c r="C11194" s="1"/>
      <c r="G11194" s="1"/>
      <c r="P11194" s="1"/>
      <c r="Q11194" s="1"/>
    </row>
    <row r="11195" spans="2:21" x14ac:dyDescent="0.25">
      <c r="B11195" s="1"/>
      <c r="C11195" s="1"/>
      <c r="P11195" s="1"/>
      <c r="Q11195" s="1"/>
    </row>
    <row r="11196" spans="2:21" x14ac:dyDescent="0.25">
      <c r="B11196" s="1"/>
      <c r="C11196" s="1"/>
      <c r="G11196" s="1"/>
      <c r="P11196" s="1"/>
      <c r="Q11196" s="1"/>
      <c r="R11196" s="1"/>
    </row>
    <row r="11197" spans="2:21" x14ac:dyDescent="0.25">
      <c r="B11197" s="1"/>
      <c r="C11197" s="1"/>
      <c r="P11197" s="1"/>
      <c r="Q11197" s="1"/>
    </row>
    <row r="11198" spans="2:21" x14ac:dyDescent="0.25">
      <c r="B11198" s="1"/>
      <c r="C11198" s="1"/>
      <c r="P11198" s="1"/>
      <c r="Q11198" s="1"/>
    </row>
    <row r="11199" spans="2:21" x14ac:dyDescent="0.25">
      <c r="B11199" s="1"/>
      <c r="C11199" s="1"/>
      <c r="P11199" s="1"/>
      <c r="Q11199" s="1"/>
    </row>
    <row r="11200" spans="2:21" x14ac:dyDescent="0.25">
      <c r="B11200" s="1"/>
      <c r="C11200" s="1"/>
      <c r="P11200" s="1"/>
      <c r="Q11200" s="1"/>
      <c r="R11200" s="1"/>
    </row>
    <row r="11201" spans="2:21" x14ac:dyDescent="0.25">
      <c r="B11201" s="1"/>
      <c r="C11201" s="1"/>
      <c r="P11201" s="1"/>
      <c r="Q11201" s="1"/>
    </row>
    <row r="11202" spans="2:21" x14ac:dyDescent="0.25">
      <c r="B11202" s="1"/>
      <c r="C11202" s="1"/>
      <c r="F11202" s="1"/>
      <c r="P11202" s="1"/>
      <c r="Q11202" s="1"/>
      <c r="R11202" s="1"/>
    </row>
    <row r="11203" spans="2:21" x14ac:dyDescent="0.25">
      <c r="B11203" s="1"/>
      <c r="C11203" s="1"/>
      <c r="P11203" s="1"/>
      <c r="Q11203" s="1"/>
      <c r="U11203" s="1"/>
    </row>
    <row r="11204" spans="2:21" x14ac:dyDescent="0.25">
      <c r="B11204" s="1"/>
      <c r="C11204" s="1"/>
      <c r="G11204" s="1"/>
      <c r="P11204" s="1"/>
      <c r="Q11204" s="1"/>
    </row>
    <row r="11205" spans="2:21" x14ac:dyDescent="0.25">
      <c r="B11205" s="1"/>
      <c r="C11205" s="1"/>
      <c r="P11205" s="1"/>
      <c r="Q11205" s="1"/>
    </row>
    <row r="11206" spans="2:21" x14ac:dyDescent="0.25">
      <c r="B11206" s="1"/>
      <c r="C11206" s="1"/>
      <c r="P11206" s="1"/>
      <c r="Q11206" s="1"/>
    </row>
    <row r="11207" spans="2:21" x14ac:dyDescent="0.25">
      <c r="B11207" s="1"/>
      <c r="C11207" s="1"/>
      <c r="G11207" s="1"/>
      <c r="P11207" s="1"/>
      <c r="Q11207" s="1"/>
      <c r="R11207" s="1"/>
    </row>
    <row r="11208" spans="2:21" x14ac:dyDescent="0.25">
      <c r="B11208" s="1"/>
      <c r="C11208" s="1"/>
      <c r="P11208" s="1"/>
      <c r="Q11208" s="1"/>
    </row>
    <row r="11209" spans="2:21" x14ac:dyDescent="0.25">
      <c r="B11209" s="1"/>
      <c r="C11209" s="1"/>
      <c r="P11209" s="1"/>
      <c r="Q11209" s="1"/>
      <c r="R11209" s="1"/>
    </row>
    <row r="11210" spans="2:21" x14ac:dyDescent="0.25">
      <c r="B11210" s="1"/>
      <c r="C11210" s="1"/>
      <c r="P11210" s="1"/>
      <c r="Q11210" s="1"/>
    </row>
    <row r="11211" spans="2:21" x14ac:dyDescent="0.25">
      <c r="B11211" s="1"/>
      <c r="C11211" s="1"/>
      <c r="P11211" s="1"/>
      <c r="Q11211" s="1"/>
    </row>
    <row r="11212" spans="2:21" x14ac:dyDescent="0.25">
      <c r="B11212" s="1"/>
      <c r="C11212" s="1"/>
      <c r="P11212" s="1"/>
      <c r="Q11212" s="1"/>
    </row>
    <row r="11213" spans="2:21" x14ac:dyDescent="0.25">
      <c r="B11213" s="1"/>
      <c r="C11213" s="1"/>
      <c r="P11213" s="1"/>
      <c r="Q11213" s="1"/>
    </row>
    <row r="11214" spans="2:21" x14ac:dyDescent="0.25">
      <c r="B11214" s="1"/>
      <c r="C11214" s="1"/>
      <c r="P11214" s="1"/>
      <c r="Q11214" s="1"/>
    </row>
    <row r="11215" spans="2:21" x14ac:dyDescent="0.25">
      <c r="B11215" s="1"/>
      <c r="C11215" s="1"/>
      <c r="P11215" s="1"/>
      <c r="Q11215" s="1"/>
    </row>
    <row r="11216" spans="2:21" x14ac:dyDescent="0.25">
      <c r="B11216" s="1"/>
      <c r="C11216" s="1"/>
      <c r="P11216" s="1"/>
      <c r="Q11216" s="1"/>
    </row>
    <row r="11217" spans="2:18" x14ac:dyDescent="0.25">
      <c r="B11217" s="1"/>
      <c r="C11217" s="1"/>
      <c r="P11217" s="1"/>
      <c r="Q11217" s="1"/>
      <c r="R11217" s="1"/>
    </row>
    <row r="11218" spans="2:18" x14ac:dyDescent="0.25">
      <c r="B11218" s="1"/>
      <c r="C11218" s="1"/>
      <c r="P11218" s="1"/>
      <c r="Q11218" s="1"/>
    </row>
    <row r="11219" spans="2:18" x14ac:dyDescent="0.25">
      <c r="B11219" s="1"/>
      <c r="C11219" s="1"/>
      <c r="P11219" s="1"/>
      <c r="Q11219" s="1"/>
      <c r="R11219" s="1"/>
    </row>
    <row r="11220" spans="2:18" x14ac:dyDescent="0.25">
      <c r="B11220" s="1"/>
      <c r="C11220" s="1"/>
      <c r="P11220" s="1"/>
      <c r="Q11220" s="1"/>
      <c r="R11220" s="1"/>
    </row>
    <row r="11221" spans="2:18" x14ac:dyDescent="0.25">
      <c r="B11221" s="1"/>
      <c r="C11221" s="1"/>
      <c r="P11221" s="1"/>
      <c r="Q11221" s="1"/>
    </row>
    <row r="11222" spans="2:18" x14ac:dyDescent="0.25">
      <c r="B11222" s="1"/>
      <c r="C11222" s="1"/>
      <c r="P11222" s="1"/>
      <c r="Q11222" s="1"/>
    </row>
    <row r="11223" spans="2:18" x14ac:dyDescent="0.25">
      <c r="B11223" s="1"/>
      <c r="C11223" s="1"/>
      <c r="P11223" s="1"/>
      <c r="Q11223" s="1"/>
      <c r="R11223" s="1"/>
    </row>
    <row r="11224" spans="2:18" x14ac:dyDescent="0.25">
      <c r="B11224" s="1"/>
      <c r="C11224" s="1"/>
      <c r="P11224" s="1"/>
      <c r="Q11224" s="1"/>
    </row>
    <row r="11225" spans="2:18" x14ac:dyDescent="0.25">
      <c r="B11225" s="1"/>
      <c r="C11225" s="1"/>
      <c r="P11225" s="1"/>
      <c r="Q11225" s="1"/>
    </row>
    <row r="11226" spans="2:18" x14ac:dyDescent="0.25">
      <c r="B11226" s="1"/>
      <c r="C11226" s="1"/>
      <c r="G11226" s="1"/>
      <c r="P11226" s="1"/>
      <c r="Q11226" s="1"/>
      <c r="R11226" s="1"/>
    </row>
    <row r="11227" spans="2:18" x14ac:dyDescent="0.25">
      <c r="B11227" s="1"/>
      <c r="C11227" s="1"/>
      <c r="P11227" s="1"/>
      <c r="Q11227" s="1"/>
    </row>
    <row r="11228" spans="2:18" x14ac:dyDescent="0.25">
      <c r="B11228" s="1"/>
      <c r="C11228" s="1"/>
      <c r="P11228" s="1"/>
      <c r="Q11228" s="1"/>
      <c r="R11228" s="1"/>
    </row>
    <row r="11229" spans="2:18" x14ac:dyDescent="0.25">
      <c r="B11229" s="1"/>
      <c r="C11229" s="1"/>
      <c r="P11229" s="1"/>
      <c r="Q11229" s="1"/>
      <c r="R11229" s="1"/>
    </row>
    <row r="11230" spans="2:18" x14ac:dyDescent="0.25">
      <c r="B11230" s="1"/>
      <c r="C11230" s="1"/>
      <c r="P11230" s="1"/>
      <c r="Q11230" s="1"/>
    </row>
    <row r="11231" spans="2:18" x14ac:dyDescent="0.25">
      <c r="B11231" s="1"/>
      <c r="C11231" s="1"/>
      <c r="P11231" s="1"/>
      <c r="Q11231" s="1"/>
      <c r="R11231" s="1"/>
    </row>
    <row r="11232" spans="2:18" x14ac:dyDescent="0.25">
      <c r="B11232" s="1"/>
      <c r="C11232" s="1"/>
      <c r="P11232" s="1"/>
      <c r="Q11232" s="1"/>
      <c r="R11232" s="1"/>
    </row>
    <row r="11233" spans="2:18" x14ac:dyDescent="0.25">
      <c r="B11233" s="1"/>
      <c r="C11233" s="1"/>
      <c r="F11233" s="1"/>
      <c r="P11233" s="1"/>
      <c r="Q11233" s="1"/>
      <c r="R11233" s="1"/>
    </row>
    <row r="11234" spans="2:18" x14ac:dyDescent="0.25">
      <c r="B11234" s="1"/>
      <c r="C11234" s="1"/>
      <c r="G11234" s="1"/>
      <c r="P11234" s="1"/>
      <c r="Q11234" s="1"/>
      <c r="R11234" s="1"/>
    </row>
    <row r="11235" spans="2:18" x14ac:dyDescent="0.25">
      <c r="B11235" s="1"/>
      <c r="C11235" s="1"/>
      <c r="P11235" s="1"/>
      <c r="Q11235" s="1"/>
      <c r="R11235" s="1"/>
    </row>
    <row r="11236" spans="2:18" x14ac:dyDescent="0.25">
      <c r="B11236" s="1"/>
      <c r="C11236" s="1"/>
      <c r="P11236" s="1"/>
      <c r="Q11236" s="1"/>
    </row>
    <row r="11237" spans="2:18" x14ac:dyDescent="0.25">
      <c r="B11237" s="1"/>
      <c r="C11237" s="1"/>
      <c r="P11237" s="1"/>
      <c r="Q11237" s="1"/>
    </row>
    <row r="11238" spans="2:18" x14ac:dyDescent="0.25">
      <c r="B11238" s="1"/>
      <c r="C11238" s="1"/>
      <c r="G11238" s="1"/>
      <c r="P11238" s="1"/>
      <c r="Q11238" s="1"/>
      <c r="R11238" s="1"/>
    </row>
    <row r="11239" spans="2:18" x14ac:dyDescent="0.25">
      <c r="B11239" s="1"/>
      <c r="C11239" s="1"/>
      <c r="G11239" s="1"/>
      <c r="P11239" s="1"/>
      <c r="Q11239" s="1"/>
    </row>
    <row r="11240" spans="2:18" x14ac:dyDescent="0.25">
      <c r="B11240" s="1"/>
      <c r="C11240" s="1"/>
      <c r="F11240" s="1"/>
      <c r="P11240" s="1"/>
      <c r="Q11240" s="1"/>
      <c r="R11240" s="1"/>
    </row>
    <row r="11241" spans="2:18" x14ac:dyDescent="0.25">
      <c r="B11241" s="1"/>
      <c r="C11241" s="1"/>
      <c r="P11241" s="1"/>
      <c r="Q11241" s="1"/>
      <c r="R11241" s="1"/>
    </row>
    <row r="11242" spans="2:18" x14ac:dyDescent="0.25">
      <c r="B11242" s="1"/>
      <c r="C11242" s="1"/>
      <c r="P11242" s="1"/>
      <c r="Q11242" s="1"/>
    </row>
    <row r="11243" spans="2:18" x14ac:dyDescent="0.25">
      <c r="B11243" s="1"/>
      <c r="C11243" s="1"/>
      <c r="P11243" s="1"/>
      <c r="Q11243" s="1"/>
      <c r="R11243" s="1"/>
    </row>
    <row r="11244" spans="2:18" x14ac:dyDescent="0.25">
      <c r="B11244" s="1"/>
      <c r="C11244" s="1"/>
      <c r="P11244" s="1"/>
      <c r="Q11244" s="1"/>
      <c r="R11244" s="1"/>
    </row>
    <row r="11245" spans="2:18" x14ac:dyDescent="0.25">
      <c r="B11245" s="1"/>
      <c r="C11245" s="1"/>
      <c r="G11245" s="1"/>
      <c r="P11245" s="1"/>
      <c r="Q11245" s="1"/>
      <c r="R11245" s="1"/>
    </row>
    <row r="11246" spans="2:18" x14ac:dyDescent="0.25">
      <c r="B11246" s="1"/>
      <c r="C11246" s="1"/>
      <c r="P11246" s="1"/>
      <c r="Q11246" s="1"/>
      <c r="R11246" s="1"/>
    </row>
    <row r="11247" spans="2:18" x14ac:dyDescent="0.25">
      <c r="B11247" s="1"/>
      <c r="C11247" s="1"/>
      <c r="P11247" s="1"/>
      <c r="Q11247" s="1"/>
      <c r="R11247" s="1"/>
    </row>
    <row r="11248" spans="2:18" x14ac:dyDescent="0.25">
      <c r="B11248" s="1"/>
      <c r="C11248" s="1"/>
      <c r="P11248" s="1"/>
      <c r="Q11248" s="1"/>
    </row>
    <row r="11249" spans="2:18" x14ac:dyDescent="0.25">
      <c r="B11249" s="1"/>
      <c r="C11249" s="1"/>
      <c r="G11249" s="1"/>
      <c r="P11249" s="1"/>
      <c r="Q11249" s="1"/>
      <c r="R11249" s="1"/>
    </row>
    <row r="11250" spans="2:18" x14ac:dyDescent="0.25">
      <c r="B11250" s="1"/>
      <c r="C11250" s="1"/>
      <c r="G11250" s="1"/>
      <c r="P11250" s="1"/>
      <c r="Q11250" s="1"/>
    </row>
    <row r="11251" spans="2:18" x14ac:dyDescent="0.25">
      <c r="B11251" s="1"/>
      <c r="C11251" s="1"/>
      <c r="P11251" s="1"/>
      <c r="Q11251" s="1"/>
    </row>
    <row r="11252" spans="2:18" x14ac:dyDescent="0.25">
      <c r="B11252" s="1"/>
      <c r="C11252" s="1"/>
      <c r="P11252" s="1"/>
      <c r="Q11252" s="1"/>
    </row>
    <row r="11253" spans="2:18" x14ac:dyDescent="0.25">
      <c r="B11253" s="1"/>
      <c r="C11253" s="1"/>
      <c r="P11253" s="1"/>
      <c r="Q11253" s="1"/>
      <c r="R11253" s="1"/>
    </row>
    <row r="11254" spans="2:18" x14ac:dyDescent="0.25">
      <c r="B11254" s="1"/>
      <c r="C11254" s="1"/>
      <c r="G11254" s="1"/>
      <c r="P11254" s="1"/>
      <c r="Q11254" s="1"/>
    </row>
    <row r="11255" spans="2:18" x14ac:dyDescent="0.25">
      <c r="B11255" s="1"/>
      <c r="C11255" s="1"/>
      <c r="P11255" s="1"/>
      <c r="Q11255" s="1"/>
    </row>
    <row r="11256" spans="2:18" x14ac:dyDescent="0.25">
      <c r="B11256" s="1"/>
      <c r="C11256" s="1"/>
      <c r="G11256" s="1"/>
      <c r="P11256" s="1"/>
      <c r="Q11256" s="1"/>
    </row>
    <row r="11257" spans="2:18" x14ac:dyDescent="0.25">
      <c r="B11257" s="1"/>
      <c r="C11257" s="1"/>
      <c r="P11257" s="1"/>
      <c r="Q11257" s="1"/>
      <c r="R11257" s="1"/>
    </row>
    <row r="11258" spans="2:18" x14ac:dyDescent="0.25">
      <c r="B11258" s="1"/>
      <c r="C11258" s="1"/>
      <c r="P11258" s="1"/>
      <c r="Q11258" s="1"/>
    </row>
    <row r="11259" spans="2:18" x14ac:dyDescent="0.25">
      <c r="B11259" s="1"/>
      <c r="C11259" s="1"/>
      <c r="G11259" s="1"/>
      <c r="P11259" s="1"/>
      <c r="Q11259" s="1"/>
    </row>
    <row r="11260" spans="2:18" x14ac:dyDescent="0.25">
      <c r="B11260" s="1"/>
      <c r="C11260" s="1"/>
      <c r="P11260" s="1"/>
      <c r="Q11260" s="1"/>
    </row>
    <row r="11261" spans="2:18" x14ac:dyDescent="0.25">
      <c r="B11261" s="1"/>
      <c r="C11261" s="1"/>
      <c r="P11261" s="1"/>
      <c r="Q11261" s="1"/>
      <c r="R11261" s="1"/>
    </row>
    <row r="11262" spans="2:18" x14ac:dyDescent="0.25">
      <c r="B11262" s="1"/>
      <c r="C11262" s="1"/>
      <c r="P11262" s="1"/>
      <c r="Q11262" s="1"/>
    </row>
    <row r="11263" spans="2:18" x14ac:dyDescent="0.25">
      <c r="B11263" s="1"/>
      <c r="C11263" s="1"/>
      <c r="P11263" s="1"/>
      <c r="Q11263" s="1"/>
    </row>
    <row r="11264" spans="2:18" x14ac:dyDescent="0.25">
      <c r="B11264" s="1"/>
      <c r="C11264" s="1"/>
      <c r="G11264" s="1"/>
      <c r="P11264" s="1"/>
      <c r="Q11264" s="1"/>
      <c r="R11264" s="1"/>
    </row>
    <row r="11265" spans="2:18" x14ac:dyDescent="0.25">
      <c r="B11265" s="1"/>
      <c r="C11265" s="1"/>
      <c r="G11265" s="1"/>
      <c r="P11265" s="1"/>
      <c r="Q11265" s="1"/>
      <c r="R11265" s="1"/>
    </row>
    <row r="11266" spans="2:18" x14ac:dyDescent="0.25">
      <c r="B11266" s="1"/>
      <c r="C11266" s="1"/>
      <c r="G11266" s="1"/>
      <c r="P11266" s="1"/>
      <c r="Q11266" s="1"/>
      <c r="R11266" s="1"/>
    </row>
    <row r="11267" spans="2:18" x14ac:dyDescent="0.25">
      <c r="B11267" s="1"/>
      <c r="C11267" s="1"/>
      <c r="G11267" s="1"/>
      <c r="P11267" s="1"/>
      <c r="Q11267" s="1"/>
      <c r="R11267" s="1"/>
    </row>
    <row r="11268" spans="2:18" x14ac:dyDescent="0.25">
      <c r="B11268" s="1"/>
      <c r="C11268" s="1"/>
      <c r="F11268" s="1"/>
      <c r="P11268" s="1"/>
      <c r="Q11268" s="1"/>
      <c r="R11268" s="1"/>
    </row>
    <row r="11269" spans="2:18" x14ac:dyDescent="0.25">
      <c r="B11269" s="1"/>
      <c r="C11269" s="1"/>
      <c r="P11269" s="1"/>
      <c r="Q11269" s="1"/>
      <c r="R11269" s="1"/>
    </row>
    <row r="11270" spans="2:18" x14ac:dyDescent="0.25">
      <c r="B11270" s="1"/>
      <c r="C11270" s="1"/>
      <c r="G11270" s="1"/>
      <c r="P11270" s="1"/>
      <c r="Q11270" s="1"/>
      <c r="R11270" s="1"/>
    </row>
    <row r="11271" spans="2:18" x14ac:dyDescent="0.25">
      <c r="B11271" s="1"/>
      <c r="C11271" s="1"/>
      <c r="P11271" s="1"/>
      <c r="Q11271" s="1"/>
    </row>
    <row r="11272" spans="2:18" x14ac:dyDescent="0.25">
      <c r="B11272" s="1"/>
      <c r="C11272" s="1"/>
      <c r="P11272" s="1"/>
      <c r="Q11272" s="1"/>
    </row>
    <row r="11273" spans="2:18" x14ac:dyDescent="0.25">
      <c r="B11273" s="1"/>
      <c r="C11273" s="1"/>
      <c r="P11273" s="1"/>
      <c r="Q11273" s="1"/>
    </row>
    <row r="11274" spans="2:18" x14ac:dyDescent="0.25">
      <c r="B11274" s="1"/>
      <c r="C11274" s="1"/>
      <c r="P11274" s="1"/>
      <c r="Q11274" s="1"/>
    </row>
    <row r="11275" spans="2:18" x14ac:dyDescent="0.25">
      <c r="B11275" s="1"/>
      <c r="C11275" s="1"/>
      <c r="P11275" s="1"/>
      <c r="Q11275" s="1"/>
    </row>
    <row r="11276" spans="2:18" x14ac:dyDescent="0.25">
      <c r="B11276" s="1"/>
      <c r="C11276" s="1"/>
      <c r="P11276" s="1"/>
      <c r="Q11276" s="1"/>
    </row>
    <row r="11277" spans="2:18" x14ac:dyDescent="0.25">
      <c r="B11277" s="1"/>
      <c r="C11277" s="1"/>
      <c r="P11277" s="1"/>
      <c r="Q11277" s="1"/>
      <c r="R11277" s="1"/>
    </row>
    <row r="11278" spans="2:18" x14ac:dyDescent="0.25">
      <c r="B11278" s="1"/>
      <c r="C11278" s="1"/>
      <c r="P11278" s="1"/>
      <c r="Q11278" s="1"/>
    </row>
    <row r="11279" spans="2:18" x14ac:dyDescent="0.25">
      <c r="B11279" s="1"/>
      <c r="C11279" s="1"/>
      <c r="P11279" s="1"/>
      <c r="Q11279" s="1"/>
      <c r="R11279" s="1"/>
    </row>
    <row r="11280" spans="2:18" x14ac:dyDescent="0.25">
      <c r="B11280" s="1"/>
      <c r="C11280" s="1"/>
      <c r="P11280" s="1"/>
      <c r="Q11280" s="1"/>
    </row>
    <row r="11281" spans="2:21" x14ac:dyDescent="0.25">
      <c r="B11281" s="1"/>
      <c r="C11281" s="1"/>
      <c r="P11281" s="1"/>
      <c r="Q11281" s="1"/>
    </row>
    <row r="11282" spans="2:21" x14ac:dyDescent="0.25">
      <c r="B11282" s="1"/>
      <c r="C11282" s="1"/>
      <c r="F11282" s="1"/>
      <c r="P11282" s="1"/>
      <c r="Q11282" s="1"/>
      <c r="R11282" s="1"/>
    </row>
    <row r="11283" spans="2:21" x14ac:dyDescent="0.25">
      <c r="B11283" s="1"/>
      <c r="C11283" s="1"/>
      <c r="P11283" s="1"/>
      <c r="Q11283" s="1"/>
    </row>
    <row r="11284" spans="2:21" x14ac:dyDescent="0.25">
      <c r="B11284" s="1"/>
      <c r="C11284" s="1"/>
      <c r="P11284" s="1"/>
      <c r="Q11284" s="1"/>
      <c r="R11284" s="1"/>
    </row>
    <row r="11285" spans="2:21" x14ac:dyDescent="0.25">
      <c r="B11285" s="1"/>
      <c r="C11285" s="1"/>
      <c r="P11285" s="1"/>
      <c r="Q11285" s="1"/>
    </row>
    <row r="11286" spans="2:21" x14ac:dyDescent="0.25">
      <c r="B11286" s="1"/>
      <c r="C11286" s="1"/>
      <c r="P11286" s="1"/>
      <c r="Q11286" s="1"/>
      <c r="R11286" s="1"/>
    </row>
    <row r="11287" spans="2:21" x14ac:dyDescent="0.25">
      <c r="B11287" s="1"/>
      <c r="C11287" s="1"/>
      <c r="P11287" s="1"/>
      <c r="Q11287" s="1"/>
    </row>
    <row r="11288" spans="2:21" x14ac:dyDescent="0.25">
      <c r="B11288" s="1"/>
      <c r="C11288" s="1"/>
      <c r="P11288" s="1"/>
      <c r="Q11288" s="1"/>
    </row>
    <row r="11289" spans="2:21" x14ac:dyDescent="0.25">
      <c r="B11289" s="1"/>
      <c r="C11289" s="1"/>
      <c r="P11289" s="1"/>
      <c r="Q11289" s="1"/>
    </row>
    <row r="11290" spans="2:21" x14ac:dyDescent="0.25">
      <c r="B11290" s="1"/>
      <c r="C11290" s="1"/>
      <c r="P11290" s="1"/>
      <c r="Q11290" s="1"/>
      <c r="R11290" s="1"/>
    </row>
    <row r="11291" spans="2:21" x14ac:dyDescent="0.25">
      <c r="B11291" s="1"/>
      <c r="C11291" s="1"/>
      <c r="G11291" s="1"/>
      <c r="P11291" s="1"/>
      <c r="Q11291" s="1"/>
      <c r="R11291" s="1"/>
    </row>
    <row r="11292" spans="2:21" x14ac:dyDescent="0.25">
      <c r="B11292" s="1"/>
      <c r="C11292" s="1"/>
      <c r="P11292" s="1"/>
      <c r="Q11292" s="1"/>
      <c r="U11292" s="1"/>
    </row>
    <row r="11293" spans="2:21" x14ac:dyDescent="0.25">
      <c r="B11293" s="1"/>
      <c r="C11293" s="1"/>
      <c r="P11293" s="1"/>
      <c r="Q11293" s="1"/>
    </row>
    <row r="11294" spans="2:21" x14ac:dyDescent="0.25">
      <c r="B11294" s="1"/>
      <c r="C11294" s="1"/>
      <c r="G11294" s="1"/>
      <c r="P11294" s="1"/>
      <c r="Q11294" s="1"/>
      <c r="R11294" s="1"/>
    </row>
    <row r="11295" spans="2:21" x14ac:dyDescent="0.25">
      <c r="B11295" s="1"/>
      <c r="C11295" s="1"/>
      <c r="P11295" s="1"/>
      <c r="Q11295" s="1"/>
    </row>
    <row r="11296" spans="2:21" x14ac:dyDescent="0.25">
      <c r="B11296" s="1"/>
      <c r="C11296" s="1"/>
      <c r="P11296" s="1"/>
      <c r="Q11296" s="1"/>
    </row>
    <row r="11297" spans="2:21" x14ac:dyDescent="0.25">
      <c r="B11297" s="1"/>
      <c r="C11297" s="1"/>
      <c r="P11297" s="1"/>
      <c r="Q11297" s="1"/>
    </row>
    <row r="11298" spans="2:21" x14ac:dyDescent="0.25">
      <c r="B11298" s="1"/>
      <c r="C11298" s="1"/>
      <c r="P11298" s="1"/>
      <c r="Q11298" s="1"/>
    </row>
    <row r="11299" spans="2:21" x14ac:dyDescent="0.25">
      <c r="B11299" s="1"/>
      <c r="C11299" s="1"/>
      <c r="P11299" s="1"/>
      <c r="Q11299" s="1"/>
    </row>
    <row r="11300" spans="2:21" x14ac:dyDescent="0.25">
      <c r="B11300" s="1"/>
      <c r="C11300" s="1"/>
      <c r="G11300" s="1"/>
      <c r="P11300" s="1"/>
      <c r="Q11300" s="1"/>
      <c r="R11300" s="1"/>
    </row>
    <row r="11301" spans="2:21" x14ac:dyDescent="0.25">
      <c r="B11301" s="1"/>
      <c r="C11301" s="1"/>
      <c r="G11301" s="1"/>
      <c r="P11301" s="1"/>
      <c r="Q11301" s="1"/>
      <c r="R11301" s="1"/>
    </row>
    <row r="11302" spans="2:21" x14ac:dyDescent="0.25">
      <c r="B11302" s="1"/>
      <c r="C11302" s="1"/>
      <c r="G11302" s="1"/>
      <c r="P11302" s="1"/>
      <c r="Q11302" s="1"/>
      <c r="R11302" s="1"/>
    </row>
    <row r="11303" spans="2:21" x14ac:dyDescent="0.25">
      <c r="B11303" s="1"/>
      <c r="C11303" s="1"/>
      <c r="P11303" s="1"/>
      <c r="Q11303" s="1"/>
    </row>
    <row r="11304" spans="2:21" x14ac:dyDescent="0.25">
      <c r="B11304" s="1"/>
      <c r="C11304" s="1"/>
      <c r="G11304" s="1"/>
      <c r="P11304" s="1"/>
      <c r="Q11304" s="1"/>
      <c r="R11304" s="1"/>
    </row>
    <row r="11305" spans="2:21" x14ac:dyDescent="0.25">
      <c r="B11305" s="1"/>
      <c r="C11305" s="1"/>
      <c r="P11305" s="1"/>
      <c r="Q11305" s="1"/>
    </row>
    <row r="11306" spans="2:21" x14ac:dyDescent="0.25">
      <c r="B11306" s="1"/>
      <c r="C11306" s="1"/>
      <c r="P11306" s="1"/>
      <c r="Q11306" s="1"/>
    </row>
    <row r="11307" spans="2:21" x14ac:dyDescent="0.25">
      <c r="B11307" s="1"/>
      <c r="C11307" s="1"/>
      <c r="P11307" s="1"/>
      <c r="Q11307" s="1"/>
    </row>
    <row r="11308" spans="2:21" x14ac:dyDescent="0.25">
      <c r="B11308" s="1"/>
      <c r="C11308" s="1"/>
      <c r="F11308" s="1"/>
      <c r="P11308" s="1"/>
      <c r="Q11308" s="1"/>
      <c r="R11308" s="1"/>
    </row>
    <row r="11309" spans="2:21" x14ac:dyDescent="0.25">
      <c r="B11309" s="1"/>
      <c r="C11309" s="1"/>
      <c r="P11309" s="1"/>
      <c r="Q11309" s="1"/>
    </row>
    <row r="11310" spans="2:21" x14ac:dyDescent="0.25">
      <c r="B11310" s="1"/>
      <c r="C11310" s="1"/>
      <c r="P11310" s="1"/>
      <c r="Q11310" s="1"/>
      <c r="R11310" s="1"/>
    </row>
    <row r="11311" spans="2:21" x14ac:dyDescent="0.25">
      <c r="B11311" s="1"/>
      <c r="C11311" s="1"/>
      <c r="P11311" s="1"/>
      <c r="Q11311" s="1"/>
      <c r="U11311" s="1"/>
    </row>
    <row r="11312" spans="2:21" x14ac:dyDescent="0.25">
      <c r="B11312" s="1"/>
      <c r="C11312" s="1"/>
      <c r="P11312" s="1"/>
      <c r="Q11312" s="1"/>
    </row>
    <row r="11313" spans="2:18" x14ac:dyDescent="0.25">
      <c r="B11313" s="1"/>
      <c r="C11313" s="1"/>
      <c r="P11313" s="1"/>
      <c r="Q11313" s="1"/>
    </row>
    <row r="11314" spans="2:18" x14ac:dyDescent="0.25">
      <c r="B11314" s="1"/>
      <c r="C11314" s="1"/>
      <c r="P11314" s="1"/>
      <c r="Q11314" s="1"/>
    </row>
    <row r="11315" spans="2:18" x14ac:dyDescent="0.25">
      <c r="B11315" s="1"/>
      <c r="C11315" s="1"/>
      <c r="P11315" s="1"/>
      <c r="Q11315" s="1"/>
      <c r="R11315" s="1"/>
    </row>
    <row r="11316" spans="2:18" x14ac:dyDescent="0.25">
      <c r="B11316" s="1"/>
      <c r="C11316" s="1"/>
      <c r="P11316" s="1"/>
      <c r="Q11316" s="1"/>
    </row>
    <row r="11317" spans="2:18" x14ac:dyDescent="0.25">
      <c r="B11317" s="1"/>
      <c r="C11317" s="1"/>
      <c r="P11317" s="1"/>
      <c r="Q11317" s="1"/>
    </row>
    <row r="11318" spans="2:18" x14ac:dyDescent="0.25">
      <c r="B11318" s="1"/>
      <c r="C11318" s="1"/>
      <c r="P11318" s="1"/>
      <c r="Q11318" s="1"/>
    </row>
    <row r="11319" spans="2:18" x14ac:dyDescent="0.25">
      <c r="B11319" s="1"/>
      <c r="C11319" s="1"/>
      <c r="P11319" s="1"/>
      <c r="Q11319" s="1"/>
    </row>
    <row r="11320" spans="2:18" x14ac:dyDescent="0.25">
      <c r="B11320" s="1"/>
      <c r="C11320" s="1"/>
      <c r="P11320" s="1"/>
      <c r="Q11320" s="1"/>
      <c r="R11320" s="1"/>
    </row>
    <row r="11321" spans="2:18" x14ac:dyDescent="0.25">
      <c r="B11321" s="1"/>
      <c r="C11321" s="1"/>
      <c r="G11321" s="1"/>
      <c r="P11321" s="1"/>
      <c r="Q11321" s="1"/>
      <c r="R11321" s="1"/>
    </row>
    <row r="11322" spans="2:18" x14ac:dyDescent="0.25">
      <c r="B11322" s="1"/>
      <c r="C11322" s="1"/>
      <c r="P11322" s="1"/>
      <c r="Q11322" s="1"/>
    </row>
    <row r="11323" spans="2:18" x14ac:dyDescent="0.25">
      <c r="B11323" s="1"/>
      <c r="C11323" s="1"/>
      <c r="P11323" s="1"/>
      <c r="Q11323" s="1"/>
    </row>
    <row r="11324" spans="2:18" x14ac:dyDescent="0.25">
      <c r="B11324" s="1"/>
      <c r="C11324" s="1"/>
      <c r="P11324" s="1"/>
      <c r="Q11324" s="1"/>
    </row>
    <row r="11325" spans="2:18" x14ac:dyDescent="0.25">
      <c r="B11325" s="1"/>
      <c r="C11325" s="1"/>
      <c r="G11325" s="1"/>
      <c r="P11325" s="1"/>
      <c r="Q11325" s="1"/>
      <c r="R11325" s="1"/>
    </row>
    <row r="11326" spans="2:18" x14ac:dyDescent="0.25">
      <c r="B11326" s="1"/>
      <c r="C11326" s="1"/>
      <c r="P11326" s="1"/>
      <c r="Q11326" s="1"/>
    </row>
    <row r="11327" spans="2:18" x14ac:dyDescent="0.25">
      <c r="B11327" s="1"/>
      <c r="C11327" s="1"/>
      <c r="P11327" s="1"/>
      <c r="Q11327" s="1"/>
    </row>
    <row r="11328" spans="2:18" x14ac:dyDescent="0.25">
      <c r="B11328" s="1"/>
      <c r="C11328" s="1"/>
      <c r="G11328" s="1"/>
      <c r="P11328" s="1"/>
      <c r="Q11328" s="1"/>
      <c r="R11328" s="1"/>
    </row>
    <row r="11329" spans="2:18" x14ac:dyDescent="0.25">
      <c r="B11329" s="1"/>
      <c r="C11329" s="1"/>
      <c r="G11329" s="1"/>
      <c r="P11329" s="1"/>
      <c r="Q11329" s="1"/>
      <c r="R11329" s="1"/>
    </row>
    <row r="11330" spans="2:18" x14ac:dyDescent="0.25">
      <c r="B11330" s="1"/>
      <c r="C11330" s="1"/>
      <c r="P11330" s="1"/>
      <c r="Q11330" s="1"/>
    </row>
    <row r="11331" spans="2:18" x14ac:dyDescent="0.25">
      <c r="B11331" s="1"/>
      <c r="C11331" s="1"/>
      <c r="P11331" s="1"/>
      <c r="Q11331" s="1"/>
    </row>
    <row r="11332" spans="2:18" x14ac:dyDescent="0.25">
      <c r="B11332" s="1"/>
      <c r="C11332" s="1"/>
      <c r="G11332" s="1"/>
      <c r="P11332" s="1"/>
      <c r="Q11332" s="1"/>
      <c r="R11332" s="1"/>
    </row>
    <row r="11333" spans="2:18" x14ac:dyDescent="0.25">
      <c r="B11333" s="1"/>
      <c r="C11333" s="1"/>
      <c r="P11333" s="1"/>
      <c r="Q11333" s="1"/>
    </row>
    <row r="11334" spans="2:18" x14ac:dyDescent="0.25">
      <c r="B11334" s="1"/>
      <c r="C11334" s="1"/>
      <c r="P11334" s="1"/>
      <c r="Q11334" s="1"/>
      <c r="R11334" s="1"/>
    </row>
    <row r="11335" spans="2:18" x14ac:dyDescent="0.25">
      <c r="B11335" s="1"/>
      <c r="C11335" s="1"/>
      <c r="P11335" s="1"/>
      <c r="Q11335" s="1"/>
      <c r="R11335" s="1"/>
    </row>
    <row r="11336" spans="2:18" x14ac:dyDescent="0.25">
      <c r="B11336" s="1"/>
      <c r="C11336" s="1"/>
      <c r="P11336" s="1"/>
      <c r="Q11336" s="1"/>
    </row>
    <row r="11337" spans="2:18" x14ac:dyDescent="0.25">
      <c r="B11337" s="1"/>
      <c r="C11337" s="1"/>
      <c r="P11337" s="1"/>
      <c r="Q11337" s="1"/>
      <c r="R11337" s="1"/>
    </row>
    <row r="11338" spans="2:18" x14ac:dyDescent="0.25">
      <c r="B11338" s="1"/>
      <c r="C11338" s="1"/>
      <c r="P11338" s="1"/>
      <c r="Q11338" s="1"/>
    </row>
    <row r="11339" spans="2:18" x14ac:dyDescent="0.25">
      <c r="B11339" s="1"/>
      <c r="C11339" s="1"/>
      <c r="P11339" s="1"/>
      <c r="Q11339" s="1"/>
    </row>
    <row r="11340" spans="2:18" x14ac:dyDescent="0.25">
      <c r="B11340" s="1"/>
      <c r="C11340" s="1"/>
      <c r="F11340" s="1"/>
      <c r="P11340" s="1"/>
      <c r="Q11340" s="1"/>
      <c r="R11340" s="1"/>
    </row>
    <row r="11341" spans="2:18" x14ac:dyDescent="0.25">
      <c r="B11341" s="1"/>
      <c r="C11341" s="1"/>
      <c r="P11341" s="1"/>
      <c r="Q11341" s="1"/>
      <c r="R11341" s="1"/>
    </row>
    <row r="11342" spans="2:18" x14ac:dyDescent="0.25">
      <c r="B11342" s="1"/>
      <c r="C11342" s="1"/>
      <c r="P11342" s="1"/>
      <c r="Q11342" s="1"/>
      <c r="R11342" s="1"/>
    </row>
    <row r="11343" spans="2:18" x14ac:dyDescent="0.25">
      <c r="B11343" s="1"/>
      <c r="C11343" s="1"/>
      <c r="P11343" s="1"/>
      <c r="Q11343" s="1"/>
      <c r="R11343" s="1"/>
    </row>
    <row r="11344" spans="2:18" x14ac:dyDescent="0.25">
      <c r="B11344" s="1"/>
      <c r="C11344" s="1"/>
      <c r="P11344" s="1"/>
      <c r="Q11344" s="1"/>
    </row>
    <row r="11345" spans="2:18" x14ac:dyDescent="0.25">
      <c r="B11345" s="1"/>
      <c r="C11345" s="1"/>
      <c r="P11345" s="1"/>
      <c r="Q11345" s="1"/>
    </row>
    <row r="11346" spans="2:18" x14ac:dyDescent="0.25">
      <c r="B11346" s="1"/>
      <c r="C11346" s="1"/>
      <c r="P11346" s="1"/>
      <c r="Q11346" s="1"/>
      <c r="R11346" s="1"/>
    </row>
    <row r="11347" spans="2:18" x14ac:dyDescent="0.25">
      <c r="B11347" s="1"/>
      <c r="C11347" s="1"/>
      <c r="P11347" s="1"/>
      <c r="Q11347" s="1"/>
    </row>
    <row r="11348" spans="2:18" x14ac:dyDescent="0.25">
      <c r="B11348" s="1"/>
      <c r="C11348" s="1"/>
      <c r="G11348" s="1"/>
      <c r="P11348" s="1"/>
      <c r="Q11348" s="1"/>
      <c r="R11348" s="1"/>
    </row>
    <row r="11349" spans="2:18" x14ac:dyDescent="0.25">
      <c r="B11349" s="1"/>
      <c r="C11349" s="1"/>
      <c r="P11349" s="1"/>
      <c r="Q11349" s="1"/>
    </row>
    <row r="11350" spans="2:18" x14ac:dyDescent="0.25">
      <c r="B11350" s="1"/>
      <c r="C11350" s="1"/>
      <c r="P11350" s="1"/>
      <c r="Q11350" s="1"/>
    </row>
    <row r="11351" spans="2:18" x14ac:dyDescent="0.25">
      <c r="B11351" s="1"/>
      <c r="C11351" s="1"/>
      <c r="P11351" s="1"/>
      <c r="Q11351" s="1"/>
      <c r="R11351" s="1"/>
    </row>
    <row r="11352" spans="2:18" x14ac:dyDescent="0.25">
      <c r="B11352" s="1"/>
      <c r="C11352" s="1"/>
      <c r="P11352" s="1"/>
      <c r="Q11352" s="1"/>
    </row>
    <row r="11353" spans="2:18" x14ac:dyDescent="0.25">
      <c r="B11353" s="1"/>
      <c r="C11353" s="1"/>
      <c r="P11353" s="1"/>
      <c r="Q11353" s="1"/>
    </row>
    <row r="11354" spans="2:18" x14ac:dyDescent="0.25">
      <c r="B11354" s="1"/>
      <c r="C11354" s="1"/>
      <c r="P11354" s="1"/>
      <c r="Q11354" s="1"/>
      <c r="R11354" s="1"/>
    </row>
    <row r="11355" spans="2:18" x14ac:dyDescent="0.25">
      <c r="B11355" s="1"/>
      <c r="C11355" s="1"/>
      <c r="P11355" s="1"/>
      <c r="Q11355" s="1"/>
    </row>
    <row r="11356" spans="2:18" x14ac:dyDescent="0.25">
      <c r="B11356" s="1"/>
      <c r="C11356" s="1"/>
      <c r="P11356" s="1"/>
      <c r="Q11356" s="1"/>
    </row>
    <row r="11357" spans="2:18" x14ac:dyDescent="0.25">
      <c r="B11357" s="1"/>
      <c r="C11357" s="1"/>
      <c r="P11357" s="1"/>
      <c r="Q11357" s="1"/>
    </row>
    <row r="11358" spans="2:18" x14ac:dyDescent="0.25">
      <c r="B11358" s="1"/>
      <c r="C11358" s="1"/>
      <c r="F11358" s="1"/>
      <c r="P11358" s="1"/>
      <c r="Q11358" s="1"/>
      <c r="R11358" s="1"/>
    </row>
    <row r="11359" spans="2:18" x14ac:dyDescent="0.25">
      <c r="B11359" s="1"/>
      <c r="C11359" s="1"/>
      <c r="P11359" s="1"/>
      <c r="Q11359" s="1"/>
    </row>
    <row r="11360" spans="2:18" x14ac:dyDescent="0.25">
      <c r="B11360" s="1"/>
      <c r="C11360" s="1"/>
      <c r="P11360" s="1"/>
      <c r="Q11360" s="1"/>
    </row>
    <row r="11361" spans="2:18" x14ac:dyDescent="0.25">
      <c r="B11361" s="1"/>
      <c r="C11361" s="1"/>
      <c r="F11361" s="1"/>
      <c r="P11361" s="1"/>
      <c r="Q11361" s="1"/>
      <c r="R11361" s="1"/>
    </row>
    <row r="11362" spans="2:18" x14ac:dyDescent="0.25">
      <c r="B11362" s="1"/>
      <c r="C11362" s="1"/>
      <c r="P11362" s="1"/>
      <c r="Q11362" s="1"/>
    </row>
    <row r="11363" spans="2:18" x14ac:dyDescent="0.25">
      <c r="B11363" s="1"/>
      <c r="C11363" s="1"/>
      <c r="G11363" s="1"/>
      <c r="P11363" s="1"/>
      <c r="Q11363" s="1"/>
      <c r="R11363" s="1"/>
    </row>
    <row r="11364" spans="2:18" x14ac:dyDescent="0.25">
      <c r="B11364" s="1"/>
      <c r="C11364" s="1"/>
      <c r="P11364" s="1"/>
      <c r="Q11364" s="1"/>
    </row>
    <row r="11365" spans="2:18" x14ac:dyDescent="0.25">
      <c r="B11365" s="1"/>
      <c r="C11365" s="1"/>
      <c r="P11365" s="1"/>
      <c r="Q11365" s="1"/>
    </row>
    <row r="11366" spans="2:18" x14ac:dyDescent="0.25">
      <c r="B11366" s="1"/>
      <c r="C11366" s="1"/>
      <c r="P11366" s="1"/>
      <c r="Q11366" s="1"/>
    </row>
    <row r="11367" spans="2:18" x14ac:dyDescent="0.25">
      <c r="B11367" s="1"/>
      <c r="C11367" s="1"/>
      <c r="P11367" s="1"/>
      <c r="Q11367" s="1"/>
    </row>
    <row r="11368" spans="2:18" x14ac:dyDescent="0.25">
      <c r="B11368" s="1"/>
      <c r="C11368" s="1"/>
      <c r="P11368" s="1"/>
      <c r="Q11368" s="1"/>
    </row>
    <row r="11369" spans="2:18" x14ac:dyDescent="0.25">
      <c r="B11369" s="1"/>
      <c r="C11369" s="1"/>
      <c r="P11369" s="1"/>
      <c r="Q11369" s="1"/>
    </row>
    <row r="11370" spans="2:18" x14ac:dyDescent="0.25">
      <c r="B11370" s="1"/>
      <c r="C11370" s="1"/>
      <c r="G11370" s="1"/>
      <c r="P11370" s="1"/>
      <c r="Q11370" s="1"/>
      <c r="R11370" s="1"/>
    </row>
    <row r="11371" spans="2:18" x14ac:dyDescent="0.25">
      <c r="B11371" s="1"/>
      <c r="C11371" s="1"/>
      <c r="P11371" s="1"/>
      <c r="Q11371" s="1"/>
    </row>
    <row r="11372" spans="2:18" x14ac:dyDescent="0.25">
      <c r="B11372" s="1"/>
      <c r="C11372" s="1"/>
      <c r="P11372" s="1"/>
      <c r="Q11372" s="1"/>
    </row>
    <row r="11373" spans="2:18" x14ac:dyDescent="0.25">
      <c r="B11373" s="1"/>
      <c r="C11373" s="1"/>
      <c r="P11373" s="1"/>
      <c r="Q11373" s="1"/>
    </row>
    <row r="11374" spans="2:18" x14ac:dyDescent="0.25">
      <c r="B11374" s="1"/>
      <c r="C11374" s="1"/>
      <c r="P11374" s="1"/>
      <c r="Q11374" s="1"/>
      <c r="R11374" s="1"/>
    </row>
    <row r="11375" spans="2:18" x14ac:dyDescent="0.25">
      <c r="B11375" s="1"/>
      <c r="C11375" s="1"/>
      <c r="P11375" s="1"/>
      <c r="Q11375" s="1"/>
    </row>
    <row r="11376" spans="2:18" x14ac:dyDescent="0.25">
      <c r="B11376" s="1"/>
      <c r="C11376" s="1"/>
      <c r="P11376" s="1"/>
      <c r="Q11376" s="1"/>
    </row>
    <row r="11377" spans="2:18" x14ac:dyDescent="0.25">
      <c r="B11377" s="1"/>
      <c r="C11377" s="1"/>
      <c r="P11377" s="1"/>
      <c r="Q11377" s="1"/>
    </row>
    <row r="11378" spans="2:18" x14ac:dyDescent="0.25">
      <c r="B11378" s="1"/>
      <c r="C11378" s="1"/>
      <c r="P11378" s="1"/>
      <c r="Q11378" s="1"/>
    </row>
    <row r="11379" spans="2:18" x14ac:dyDescent="0.25">
      <c r="B11379" s="1"/>
      <c r="C11379" s="1"/>
      <c r="P11379" s="1"/>
      <c r="Q11379" s="1"/>
    </row>
    <row r="11380" spans="2:18" x14ac:dyDescent="0.25">
      <c r="B11380" s="1"/>
      <c r="C11380" s="1"/>
      <c r="P11380" s="1"/>
      <c r="Q11380" s="1"/>
    </row>
    <row r="11381" spans="2:18" x14ac:dyDescent="0.25">
      <c r="B11381" s="1"/>
      <c r="C11381" s="1"/>
      <c r="P11381" s="1"/>
      <c r="Q11381" s="1"/>
    </row>
    <row r="11382" spans="2:18" x14ac:dyDescent="0.25">
      <c r="B11382" s="1"/>
      <c r="C11382" s="1"/>
      <c r="P11382" s="1"/>
      <c r="Q11382" s="1"/>
    </row>
    <row r="11383" spans="2:18" x14ac:dyDescent="0.25">
      <c r="B11383" s="1"/>
      <c r="C11383" s="1"/>
      <c r="P11383" s="1"/>
      <c r="Q11383" s="1"/>
      <c r="R11383" s="1"/>
    </row>
    <row r="11384" spans="2:18" x14ac:dyDescent="0.25">
      <c r="B11384" s="1"/>
      <c r="C11384" s="1"/>
      <c r="P11384" s="1"/>
      <c r="Q11384" s="1"/>
    </row>
    <row r="11385" spans="2:18" x14ac:dyDescent="0.25">
      <c r="B11385" s="1"/>
      <c r="C11385" s="1"/>
      <c r="G11385" s="1"/>
      <c r="P11385" s="1"/>
      <c r="Q11385" s="1"/>
      <c r="R11385" s="1"/>
    </row>
    <row r="11386" spans="2:18" x14ac:dyDescent="0.25">
      <c r="B11386" s="1"/>
      <c r="C11386" s="1"/>
      <c r="G11386" s="1"/>
      <c r="P11386" s="1"/>
      <c r="Q11386" s="1"/>
      <c r="R11386" s="1"/>
    </row>
    <row r="11387" spans="2:18" x14ac:dyDescent="0.25">
      <c r="B11387" s="1"/>
      <c r="C11387" s="1"/>
      <c r="G11387" s="1"/>
      <c r="P11387" s="1"/>
      <c r="Q11387" s="1"/>
      <c r="R11387" s="1"/>
    </row>
    <row r="11388" spans="2:18" x14ac:dyDescent="0.25">
      <c r="B11388" s="1"/>
      <c r="C11388" s="1"/>
      <c r="P11388" s="1"/>
      <c r="Q11388" s="1"/>
    </row>
    <row r="11389" spans="2:18" x14ac:dyDescent="0.25">
      <c r="B11389" s="1"/>
      <c r="C11389" s="1"/>
      <c r="P11389" s="1"/>
      <c r="Q11389" s="1"/>
      <c r="R11389" s="1"/>
    </row>
    <row r="11390" spans="2:18" x14ac:dyDescent="0.25">
      <c r="B11390" s="1"/>
      <c r="C11390" s="1"/>
      <c r="P11390" s="1"/>
      <c r="Q11390" s="1"/>
    </row>
    <row r="11391" spans="2:18" x14ac:dyDescent="0.25">
      <c r="B11391" s="1"/>
      <c r="C11391" s="1"/>
      <c r="P11391" s="1"/>
      <c r="Q11391" s="1"/>
    </row>
    <row r="11392" spans="2:18" x14ac:dyDescent="0.25">
      <c r="B11392" s="1"/>
      <c r="C11392" s="1"/>
      <c r="G11392" s="1"/>
      <c r="P11392" s="1"/>
      <c r="Q11392" s="1"/>
      <c r="R11392" s="1"/>
    </row>
    <row r="11393" spans="2:18" x14ac:dyDescent="0.25">
      <c r="B11393" s="1"/>
      <c r="C11393" s="1"/>
      <c r="G11393" s="1"/>
      <c r="P11393" s="1"/>
      <c r="Q11393" s="1"/>
      <c r="R11393" s="1"/>
    </row>
    <row r="11394" spans="2:18" x14ac:dyDescent="0.25">
      <c r="B11394" s="1"/>
      <c r="C11394" s="1"/>
      <c r="P11394" s="1"/>
      <c r="Q11394" s="1"/>
    </row>
    <row r="11395" spans="2:18" x14ac:dyDescent="0.25">
      <c r="B11395" s="1"/>
      <c r="C11395" s="1"/>
      <c r="P11395" s="1"/>
      <c r="Q11395" s="1"/>
      <c r="R11395" s="1"/>
    </row>
    <row r="11396" spans="2:18" x14ac:dyDescent="0.25">
      <c r="B11396" s="1"/>
      <c r="C11396" s="1"/>
      <c r="P11396" s="1"/>
      <c r="Q11396" s="1"/>
    </row>
    <row r="11397" spans="2:18" x14ac:dyDescent="0.25">
      <c r="B11397" s="1"/>
      <c r="C11397" s="1"/>
      <c r="G11397" s="1"/>
      <c r="P11397" s="1"/>
      <c r="Q11397" s="1"/>
    </row>
    <row r="11398" spans="2:18" x14ac:dyDescent="0.25">
      <c r="B11398" s="1"/>
      <c r="C11398" s="1"/>
      <c r="P11398" s="1"/>
      <c r="Q11398" s="1"/>
    </row>
    <row r="11399" spans="2:18" x14ac:dyDescent="0.25">
      <c r="B11399" s="1"/>
      <c r="C11399" s="1"/>
      <c r="P11399" s="1"/>
      <c r="Q11399" s="1"/>
      <c r="R11399" s="1"/>
    </row>
    <row r="11400" spans="2:18" x14ac:dyDescent="0.25">
      <c r="B11400" s="1"/>
      <c r="C11400" s="1"/>
      <c r="G11400" s="1"/>
      <c r="P11400" s="1"/>
      <c r="Q11400" s="1"/>
      <c r="R11400" s="1"/>
    </row>
    <row r="11401" spans="2:18" x14ac:dyDescent="0.25">
      <c r="B11401" s="1"/>
      <c r="C11401" s="1"/>
      <c r="P11401" s="1"/>
      <c r="Q11401" s="1"/>
    </row>
    <row r="11402" spans="2:18" x14ac:dyDescent="0.25">
      <c r="B11402" s="1"/>
      <c r="C11402" s="1"/>
      <c r="P11402" s="1"/>
      <c r="Q11402" s="1"/>
    </row>
    <row r="11403" spans="2:18" x14ac:dyDescent="0.25">
      <c r="B11403" s="1"/>
      <c r="C11403" s="1"/>
      <c r="G11403" s="1"/>
      <c r="P11403" s="1"/>
      <c r="Q11403" s="1"/>
      <c r="R11403" s="1"/>
    </row>
    <row r="11404" spans="2:18" x14ac:dyDescent="0.25">
      <c r="B11404" s="1"/>
      <c r="C11404" s="1"/>
      <c r="P11404" s="1"/>
      <c r="Q11404" s="1"/>
    </row>
    <row r="11405" spans="2:18" x14ac:dyDescent="0.25">
      <c r="B11405" s="1"/>
      <c r="C11405" s="1"/>
      <c r="G11405" s="1"/>
      <c r="P11405" s="1"/>
      <c r="Q11405" s="1"/>
      <c r="R11405" s="1"/>
    </row>
    <row r="11406" spans="2:18" x14ac:dyDescent="0.25">
      <c r="B11406" s="1"/>
      <c r="C11406" s="1"/>
      <c r="P11406" s="1"/>
      <c r="Q11406" s="1"/>
    </row>
    <row r="11407" spans="2:18" x14ac:dyDescent="0.25">
      <c r="B11407" s="1"/>
      <c r="C11407" s="1"/>
      <c r="P11407" s="1"/>
      <c r="Q11407" s="1"/>
    </row>
    <row r="11408" spans="2:18" x14ac:dyDescent="0.25">
      <c r="B11408" s="1"/>
      <c r="C11408" s="1"/>
      <c r="G11408" s="1"/>
      <c r="P11408" s="1"/>
      <c r="Q11408" s="1"/>
    </row>
    <row r="11409" spans="2:18" x14ac:dyDescent="0.25">
      <c r="B11409" s="1"/>
      <c r="C11409" s="1"/>
      <c r="G11409" s="1"/>
      <c r="P11409" s="1"/>
      <c r="Q11409" s="1"/>
    </row>
    <row r="11410" spans="2:18" x14ac:dyDescent="0.25">
      <c r="B11410" s="1"/>
      <c r="C11410" s="1"/>
      <c r="P11410" s="1"/>
      <c r="Q11410" s="1"/>
    </row>
    <row r="11411" spans="2:18" x14ac:dyDescent="0.25">
      <c r="B11411" s="1"/>
      <c r="C11411" s="1"/>
      <c r="G11411" s="1"/>
      <c r="P11411" s="1"/>
      <c r="Q11411" s="1"/>
      <c r="R11411" s="1"/>
    </row>
    <row r="11412" spans="2:18" x14ac:dyDescent="0.25">
      <c r="B11412" s="1"/>
      <c r="C11412" s="1"/>
      <c r="G11412" s="1"/>
      <c r="P11412" s="1"/>
      <c r="Q11412" s="1"/>
      <c r="R11412" s="1"/>
    </row>
    <row r="11413" spans="2:18" x14ac:dyDescent="0.25">
      <c r="B11413" s="1"/>
      <c r="C11413" s="1"/>
      <c r="P11413" s="1"/>
      <c r="Q11413" s="1"/>
    </row>
    <row r="11414" spans="2:18" x14ac:dyDescent="0.25">
      <c r="B11414" s="1"/>
      <c r="C11414" s="1"/>
      <c r="P11414" s="1"/>
      <c r="Q11414" s="1"/>
    </row>
    <row r="11415" spans="2:18" x14ac:dyDescent="0.25">
      <c r="B11415" s="1"/>
      <c r="C11415" s="1"/>
      <c r="P11415" s="1"/>
      <c r="Q11415" s="1"/>
    </row>
    <row r="11416" spans="2:18" x14ac:dyDescent="0.25">
      <c r="B11416" s="1"/>
      <c r="C11416" s="1"/>
      <c r="P11416" s="1"/>
      <c r="Q11416" s="1"/>
    </row>
    <row r="11417" spans="2:18" x14ac:dyDescent="0.25">
      <c r="B11417" s="1"/>
      <c r="C11417" s="1"/>
      <c r="P11417" s="1"/>
      <c r="Q11417" s="1"/>
    </row>
    <row r="11418" spans="2:18" x14ac:dyDescent="0.25">
      <c r="B11418" s="1"/>
      <c r="C11418" s="1"/>
      <c r="P11418" s="1"/>
      <c r="Q11418" s="1"/>
    </row>
    <row r="11419" spans="2:18" x14ac:dyDescent="0.25">
      <c r="B11419" s="1"/>
      <c r="C11419" s="1"/>
      <c r="G11419" s="1"/>
      <c r="P11419" s="1"/>
      <c r="Q11419" s="1"/>
      <c r="R11419" s="1"/>
    </row>
    <row r="11420" spans="2:18" x14ac:dyDescent="0.25">
      <c r="B11420" s="1"/>
      <c r="C11420" s="1"/>
      <c r="G11420" s="1"/>
      <c r="P11420" s="1"/>
      <c r="Q11420" s="1"/>
      <c r="R11420" s="1"/>
    </row>
    <row r="11421" spans="2:18" x14ac:dyDescent="0.25">
      <c r="B11421" s="1"/>
      <c r="C11421" s="1"/>
      <c r="P11421" s="1"/>
      <c r="Q11421" s="1"/>
      <c r="R11421" s="1"/>
    </row>
    <row r="11422" spans="2:18" x14ac:dyDescent="0.25">
      <c r="B11422" s="1"/>
      <c r="C11422" s="1"/>
      <c r="P11422" s="1"/>
      <c r="Q11422" s="1"/>
    </row>
    <row r="11423" spans="2:18" x14ac:dyDescent="0.25">
      <c r="B11423" s="1"/>
      <c r="C11423" s="1"/>
      <c r="G11423" s="1"/>
      <c r="P11423" s="1"/>
      <c r="Q11423" s="1"/>
      <c r="R11423" s="1"/>
    </row>
    <row r="11424" spans="2:18" x14ac:dyDescent="0.25">
      <c r="B11424" s="1"/>
      <c r="C11424" s="1"/>
      <c r="P11424" s="1"/>
      <c r="Q11424" s="1"/>
    </row>
    <row r="11425" spans="2:18" x14ac:dyDescent="0.25">
      <c r="B11425" s="1"/>
      <c r="C11425" s="1"/>
      <c r="G11425" s="1"/>
      <c r="P11425" s="1"/>
      <c r="Q11425" s="1"/>
      <c r="R11425" s="1"/>
    </row>
    <row r="11426" spans="2:18" x14ac:dyDescent="0.25">
      <c r="B11426" s="1"/>
      <c r="C11426" s="1"/>
      <c r="G11426" s="1"/>
      <c r="P11426" s="1"/>
      <c r="Q11426" s="1"/>
      <c r="R11426" s="1"/>
    </row>
    <row r="11427" spans="2:18" x14ac:dyDescent="0.25">
      <c r="B11427" s="1"/>
      <c r="C11427" s="1"/>
      <c r="G11427" s="1"/>
      <c r="P11427" s="1"/>
      <c r="Q11427" s="1"/>
      <c r="R11427" s="1"/>
    </row>
    <row r="11428" spans="2:18" x14ac:dyDescent="0.25">
      <c r="B11428" s="1"/>
      <c r="C11428" s="1"/>
      <c r="G11428" s="1"/>
      <c r="P11428" s="1"/>
      <c r="Q11428" s="1"/>
      <c r="R11428" s="1"/>
    </row>
    <row r="11429" spans="2:18" x14ac:dyDescent="0.25">
      <c r="B11429" s="1"/>
      <c r="C11429" s="1"/>
      <c r="P11429" s="1"/>
      <c r="Q11429" s="1"/>
    </row>
    <row r="11430" spans="2:18" x14ac:dyDescent="0.25">
      <c r="B11430" s="1"/>
      <c r="C11430" s="1"/>
      <c r="P11430" s="1"/>
      <c r="Q11430" s="1"/>
      <c r="R11430" s="1"/>
    </row>
    <row r="11431" spans="2:18" x14ac:dyDescent="0.25">
      <c r="B11431" s="1"/>
      <c r="C11431" s="1"/>
      <c r="P11431" s="1"/>
      <c r="Q11431" s="1"/>
      <c r="R11431" s="1"/>
    </row>
    <row r="11432" spans="2:18" x14ac:dyDescent="0.25">
      <c r="B11432" s="1"/>
      <c r="C11432" s="1"/>
      <c r="P11432" s="1"/>
      <c r="Q11432" s="1"/>
    </row>
    <row r="11433" spans="2:18" x14ac:dyDescent="0.25">
      <c r="B11433" s="1"/>
      <c r="C11433" s="1"/>
      <c r="P11433" s="1"/>
      <c r="Q11433" s="1"/>
    </row>
    <row r="11434" spans="2:18" x14ac:dyDescent="0.25">
      <c r="B11434" s="1"/>
      <c r="C11434" s="1"/>
      <c r="P11434" s="1"/>
      <c r="Q11434" s="1"/>
    </row>
    <row r="11435" spans="2:18" x14ac:dyDescent="0.25">
      <c r="B11435" s="1"/>
      <c r="C11435" s="1"/>
      <c r="P11435" s="1"/>
      <c r="Q11435" s="1"/>
    </row>
    <row r="11436" spans="2:18" x14ac:dyDescent="0.25">
      <c r="B11436" s="1"/>
      <c r="C11436" s="1"/>
      <c r="P11436" s="1"/>
      <c r="Q11436" s="1"/>
    </row>
    <row r="11437" spans="2:18" x14ac:dyDescent="0.25">
      <c r="B11437" s="1"/>
      <c r="C11437" s="1"/>
      <c r="G11437" s="1"/>
      <c r="P11437" s="1"/>
      <c r="Q11437" s="1"/>
      <c r="R11437" s="1"/>
    </row>
    <row r="11438" spans="2:18" x14ac:dyDescent="0.25">
      <c r="B11438" s="1"/>
      <c r="C11438" s="1"/>
      <c r="G11438" s="1"/>
      <c r="P11438" s="1"/>
      <c r="Q11438" s="1"/>
      <c r="R11438" s="1"/>
    </row>
    <row r="11439" spans="2:18" x14ac:dyDescent="0.25">
      <c r="B11439" s="1"/>
      <c r="C11439" s="1"/>
      <c r="G11439" s="1"/>
      <c r="P11439" s="1"/>
      <c r="Q11439" s="1"/>
      <c r="R11439" s="1"/>
    </row>
    <row r="11440" spans="2:18" x14ac:dyDescent="0.25">
      <c r="B11440" s="1"/>
      <c r="C11440" s="1"/>
      <c r="P11440" s="1"/>
      <c r="Q11440" s="1"/>
      <c r="R11440" s="1"/>
    </row>
    <row r="11441" spans="2:18" x14ac:dyDescent="0.25">
      <c r="B11441" s="1"/>
      <c r="C11441" s="1"/>
      <c r="P11441" s="1"/>
      <c r="Q11441" s="1"/>
      <c r="R11441" s="1"/>
    </row>
    <row r="11442" spans="2:18" x14ac:dyDescent="0.25">
      <c r="B11442" s="1"/>
      <c r="C11442" s="1"/>
      <c r="P11442" s="1"/>
      <c r="Q11442" s="1"/>
    </row>
    <row r="11443" spans="2:18" x14ac:dyDescent="0.25">
      <c r="B11443" s="1"/>
      <c r="C11443" s="1"/>
      <c r="P11443" s="1"/>
      <c r="Q11443" s="1"/>
      <c r="R11443" s="1"/>
    </row>
    <row r="11444" spans="2:18" x14ac:dyDescent="0.25">
      <c r="B11444" s="1"/>
      <c r="C11444" s="1"/>
      <c r="P11444" s="1"/>
      <c r="Q11444" s="1"/>
    </row>
    <row r="11445" spans="2:18" x14ac:dyDescent="0.25">
      <c r="B11445" s="1"/>
      <c r="C11445" s="1"/>
      <c r="P11445" s="1"/>
      <c r="Q11445" s="1"/>
    </row>
    <row r="11446" spans="2:18" x14ac:dyDescent="0.25">
      <c r="B11446" s="1"/>
      <c r="C11446" s="1"/>
      <c r="P11446" s="1"/>
      <c r="Q11446" s="1"/>
    </row>
    <row r="11447" spans="2:18" x14ac:dyDescent="0.25">
      <c r="B11447" s="1"/>
      <c r="C11447" s="1"/>
      <c r="P11447" s="1"/>
      <c r="Q11447" s="1"/>
      <c r="R11447" s="1"/>
    </row>
    <row r="11448" spans="2:18" x14ac:dyDescent="0.25">
      <c r="B11448" s="1"/>
      <c r="C11448" s="1"/>
      <c r="P11448" s="1"/>
      <c r="Q11448" s="1"/>
      <c r="R11448" s="1"/>
    </row>
    <row r="11449" spans="2:18" x14ac:dyDescent="0.25">
      <c r="B11449" s="1"/>
      <c r="C11449" s="1"/>
      <c r="F11449" s="1"/>
      <c r="P11449" s="1"/>
      <c r="Q11449" s="1"/>
      <c r="R11449" s="1"/>
    </row>
    <row r="11450" spans="2:18" x14ac:dyDescent="0.25">
      <c r="B11450" s="1"/>
      <c r="C11450" s="1"/>
      <c r="P11450" s="1"/>
      <c r="Q11450" s="1"/>
    </row>
    <row r="11451" spans="2:18" x14ac:dyDescent="0.25">
      <c r="B11451" s="1"/>
      <c r="C11451" s="1"/>
      <c r="G11451" s="1"/>
      <c r="P11451" s="1"/>
      <c r="Q11451" s="1"/>
      <c r="R11451" s="1"/>
    </row>
    <row r="11452" spans="2:18" x14ac:dyDescent="0.25">
      <c r="B11452" s="1"/>
      <c r="C11452" s="1"/>
      <c r="P11452" s="1"/>
      <c r="Q11452" s="1"/>
      <c r="R11452" s="1"/>
    </row>
    <row r="11453" spans="2:18" x14ac:dyDescent="0.25">
      <c r="B11453" s="1"/>
      <c r="C11453" s="1"/>
      <c r="G11453" s="1"/>
      <c r="P11453" s="1"/>
      <c r="Q11453" s="1"/>
      <c r="R11453" s="1"/>
    </row>
    <row r="11454" spans="2:18" x14ac:dyDescent="0.25">
      <c r="B11454" s="1"/>
      <c r="C11454" s="1"/>
      <c r="P11454" s="1"/>
      <c r="Q11454" s="1"/>
      <c r="R11454" s="1"/>
    </row>
    <row r="11455" spans="2:18" x14ac:dyDescent="0.25">
      <c r="B11455" s="1"/>
      <c r="C11455" s="1"/>
      <c r="P11455" s="1"/>
      <c r="Q11455" s="1"/>
    </row>
    <row r="11456" spans="2:18" x14ac:dyDescent="0.25">
      <c r="B11456" s="1"/>
      <c r="C11456" s="1"/>
      <c r="G11456" s="1"/>
      <c r="P11456" s="1"/>
      <c r="Q11456" s="1"/>
      <c r="R11456" s="1"/>
    </row>
    <row r="11457" spans="2:18" x14ac:dyDescent="0.25">
      <c r="B11457" s="1"/>
      <c r="C11457" s="1"/>
      <c r="P11457" s="1"/>
      <c r="Q11457" s="1"/>
      <c r="R11457" s="1"/>
    </row>
    <row r="11458" spans="2:18" x14ac:dyDescent="0.25">
      <c r="B11458" s="1"/>
      <c r="C11458" s="1"/>
      <c r="P11458" s="1"/>
      <c r="Q11458" s="1"/>
    </row>
    <row r="11459" spans="2:18" x14ac:dyDescent="0.25">
      <c r="B11459" s="1"/>
      <c r="C11459" s="1"/>
      <c r="P11459" s="1"/>
      <c r="Q11459" s="1"/>
    </row>
    <row r="11460" spans="2:18" x14ac:dyDescent="0.25">
      <c r="B11460" s="1"/>
      <c r="C11460" s="1"/>
      <c r="G11460" s="1"/>
      <c r="P11460" s="1"/>
      <c r="Q11460" s="1"/>
      <c r="R11460" s="1"/>
    </row>
    <row r="11461" spans="2:18" x14ac:dyDescent="0.25">
      <c r="B11461" s="1"/>
      <c r="C11461" s="1"/>
      <c r="G11461" s="1"/>
      <c r="P11461" s="1"/>
      <c r="Q11461" s="1"/>
      <c r="R11461" s="1"/>
    </row>
    <row r="11462" spans="2:18" x14ac:dyDescent="0.25">
      <c r="B11462" s="1"/>
      <c r="C11462" s="1"/>
      <c r="P11462" s="1"/>
      <c r="Q11462" s="1"/>
    </row>
    <row r="11463" spans="2:18" x14ac:dyDescent="0.25">
      <c r="B11463" s="1"/>
      <c r="C11463" s="1"/>
      <c r="P11463" s="1"/>
      <c r="Q11463" s="1"/>
    </row>
    <row r="11464" spans="2:18" x14ac:dyDescent="0.25">
      <c r="B11464" s="1"/>
      <c r="C11464" s="1"/>
      <c r="P11464" s="1"/>
      <c r="Q11464" s="1"/>
    </row>
    <row r="11465" spans="2:18" x14ac:dyDescent="0.25">
      <c r="B11465" s="1"/>
      <c r="C11465" s="1"/>
      <c r="P11465" s="1"/>
      <c r="Q11465" s="1"/>
      <c r="R11465" s="1"/>
    </row>
    <row r="11466" spans="2:18" x14ac:dyDescent="0.25">
      <c r="B11466" s="1"/>
      <c r="C11466" s="1"/>
      <c r="P11466" s="1"/>
      <c r="Q11466" s="1"/>
      <c r="R11466" s="1"/>
    </row>
    <row r="11467" spans="2:18" x14ac:dyDescent="0.25">
      <c r="B11467" s="1"/>
      <c r="C11467" s="1"/>
      <c r="P11467" s="1"/>
      <c r="Q11467" s="1"/>
      <c r="R11467" s="1"/>
    </row>
    <row r="11468" spans="2:18" x14ac:dyDescent="0.25">
      <c r="B11468" s="1"/>
      <c r="C11468" s="1"/>
      <c r="F11468" s="1"/>
      <c r="P11468" s="1"/>
      <c r="Q11468" s="1"/>
      <c r="R11468" s="1"/>
    </row>
    <row r="11469" spans="2:18" x14ac:dyDescent="0.25">
      <c r="B11469" s="1"/>
      <c r="C11469" s="1"/>
      <c r="P11469" s="1"/>
      <c r="Q11469" s="1"/>
    </row>
    <row r="11470" spans="2:18" x14ac:dyDescent="0.25">
      <c r="B11470" s="1"/>
      <c r="C11470" s="1"/>
      <c r="P11470" s="1"/>
      <c r="Q11470" s="1"/>
      <c r="R11470" s="1"/>
    </row>
    <row r="11471" spans="2:18" x14ac:dyDescent="0.25">
      <c r="B11471" s="1"/>
      <c r="C11471" s="1"/>
      <c r="P11471" s="1"/>
      <c r="Q11471" s="1"/>
    </row>
    <row r="11472" spans="2:18" x14ac:dyDescent="0.25">
      <c r="B11472" s="1"/>
      <c r="C11472" s="1"/>
      <c r="G11472" s="1"/>
      <c r="P11472" s="1"/>
      <c r="Q11472" s="1"/>
      <c r="R11472" s="1"/>
    </row>
    <row r="11473" spans="2:21" x14ac:dyDescent="0.25">
      <c r="B11473" s="1"/>
      <c r="C11473" s="1"/>
      <c r="G11473" s="1"/>
      <c r="P11473" s="1"/>
      <c r="Q11473" s="1"/>
      <c r="R11473" s="1"/>
    </row>
    <row r="11474" spans="2:21" x14ac:dyDescent="0.25">
      <c r="B11474" s="1"/>
      <c r="C11474" s="1"/>
      <c r="G11474" s="1"/>
      <c r="P11474" s="1"/>
      <c r="Q11474" s="1"/>
      <c r="R11474" s="1"/>
    </row>
    <row r="11475" spans="2:21" x14ac:dyDescent="0.25">
      <c r="B11475" s="1"/>
      <c r="C11475" s="1"/>
      <c r="P11475" s="1"/>
      <c r="Q11475" s="1"/>
      <c r="R11475" s="1"/>
    </row>
    <row r="11476" spans="2:21" x14ac:dyDescent="0.25">
      <c r="B11476" s="1"/>
      <c r="C11476" s="1"/>
      <c r="F11476" s="1"/>
      <c r="P11476" s="1"/>
      <c r="Q11476" s="1"/>
      <c r="R11476" s="1"/>
    </row>
    <row r="11477" spans="2:21" x14ac:dyDescent="0.25">
      <c r="B11477" s="1"/>
      <c r="C11477" s="1"/>
      <c r="P11477" s="1"/>
      <c r="Q11477" s="1"/>
      <c r="R11477" s="1"/>
    </row>
    <row r="11478" spans="2:21" x14ac:dyDescent="0.25">
      <c r="B11478" s="1"/>
      <c r="C11478" s="1"/>
      <c r="P11478" s="1"/>
      <c r="Q11478" s="1"/>
      <c r="U11478" s="1"/>
    </row>
    <row r="11479" spans="2:21" x14ac:dyDescent="0.25">
      <c r="B11479" s="1"/>
      <c r="C11479" s="1"/>
      <c r="P11479" s="1"/>
      <c r="Q11479" s="1"/>
    </row>
    <row r="11480" spans="2:21" x14ac:dyDescent="0.25">
      <c r="B11480" s="1"/>
      <c r="C11480" s="1"/>
      <c r="P11480" s="1"/>
      <c r="Q11480" s="1"/>
    </row>
    <row r="11481" spans="2:21" x14ac:dyDescent="0.25">
      <c r="B11481" s="1"/>
      <c r="C11481" s="1"/>
      <c r="G11481" s="1"/>
      <c r="P11481" s="1"/>
      <c r="Q11481" s="1"/>
      <c r="R11481" s="1"/>
    </row>
    <row r="11482" spans="2:21" x14ac:dyDescent="0.25">
      <c r="B11482" s="1"/>
      <c r="C11482" s="1"/>
      <c r="G11482" s="1"/>
      <c r="P11482" s="1"/>
      <c r="Q11482" s="1"/>
      <c r="R11482" s="1"/>
    </row>
    <row r="11483" spans="2:21" x14ac:dyDescent="0.25">
      <c r="B11483" s="1"/>
      <c r="C11483" s="1"/>
      <c r="P11483" s="1"/>
      <c r="Q11483" s="1"/>
    </row>
    <row r="11484" spans="2:21" x14ac:dyDescent="0.25">
      <c r="B11484" s="1"/>
      <c r="C11484" s="1"/>
      <c r="P11484" s="1"/>
      <c r="Q11484" s="1"/>
    </row>
    <row r="11485" spans="2:21" x14ac:dyDescent="0.25">
      <c r="B11485" s="1"/>
      <c r="C11485" s="1"/>
      <c r="P11485" s="1"/>
      <c r="Q11485" s="1"/>
    </row>
    <row r="11486" spans="2:21" x14ac:dyDescent="0.25">
      <c r="B11486" s="1"/>
      <c r="C11486" s="1"/>
      <c r="P11486" s="1"/>
      <c r="Q11486" s="1"/>
    </row>
    <row r="11487" spans="2:21" x14ac:dyDescent="0.25">
      <c r="B11487" s="1"/>
      <c r="C11487" s="1"/>
      <c r="P11487" s="1"/>
      <c r="Q11487" s="1"/>
    </row>
    <row r="11488" spans="2:21" x14ac:dyDescent="0.25">
      <c r="B11488" s="1"/>
      <c r="C11488" s="1"/>
      <c r="P11488" s="1"/>
      <c r="Q11488" s="1"/>
      <c r="R11488" s="1"/>
    </row>
    <row r="11489" spans="2:18" x14ac:dyDescent="0.25">
      <c r="B11489" s="1"/>
      <c r="C11489" s="1"/>
      <c r="P11489" s="1"/>
      <c r="Q11489" s="1"/>
    </row>
    <row r="11490" spans="2:18" x14ac:dyDescent="0.25">
      <c r="B11490" s="1"/>
      <c r="C11490" s="1"/>
      <c r="G11490" s="1"/>
      <c r="P11490" s="1"/>
      <c r="Q11490" s="1"/>
      <c r="R11490" s="1"/>
    </row>
    <row r="11491" spans="2:18" x14ac:dyDescent="0.25">
      <c r="B11491" s="1"/>
      <c r="C11491" s="1"/>
      <c r="P11491" s="1"/>
      <c r="Q11491" s="1"/>
      <c r="R11491" s="1"/>
    </row>
    <row r="11492" spans="2:18" x14ac:dyDescent="0.25">
      <c r="B11492" s="1"/>
      <c r="C11492" s="1"/>
      <c r="P11492" s="1"/>
      <c r="Q11492" s="1"/>
      <c r="R11492" s="1"/>
    </row>
    <row r="11493" spans="2:18" x14ac:dyDescent="0.25">
      <c r="B11493" s="1"/>
      <c r="C11493" s="1"/>
      <c r="G11493" s="1"/>
      <c r="P11493" s="1"/>
      <c r="Q11493" s="1"/>
      <c r="R11493" s="1"/>
    </row>
    <row r="11494" spans="2:18" x14ac:dyDescent="0.25">
      <c r="B11494" s="1"/>
      <c r="C11494" s="1"/>
      <c r="P11494" s="1"/>
      <c r="Q11494" s="1"/>
      <c r="R11494" s="1"/>
    </row>
    <row r="11495" spans="2:18" x14ac:dyDescent="0.25">
      <c r="B11495" s="1"/>
      <c r="C11495" s="1"/>
      <c r="P11495" s="1"/>
      <c r="Q11495" s="1"/>
    </row>
    <row r="11496" spans="2:18" x14ac:dyDescent="0.25">
      <c r="B11496" s="1"/>
      <c r="C11496" s="1"/>
      <c r="P11496" s="1"/>
      <c r="Q11496" s="1"/>
    </row>
    <row r="11497" spans="2:18" x14ac:dyDescent="0.25">
      <c r="B11497" s="1"/>
      <c r="C11497" s="1"/>
      <c r="G11497" s="1"/>
      <c r="P11497" s="1"/>
      <c r="Q11497" s="1"/>
      <c r="R11497" s="1"/>
    </row>
    <row r="11498" spans="2:18" x14ac:dyDescent="0.25">
      <c r="B11498" s="1"/>
      <c r="C11498" s="1"/>
      <c r="P11498" s="1"/>
      <c r="Q11498" s="1"/>
    </row>
    <row r="11499" spans="2:18" x14ac:dyDescent="0.25">
      <c r="B11499" s="1"/>
      <c r="C11499" s="1"/>
      <c r="P11499" s="1"/>
      <c r="Q11499" s="1"/>
    </row>
    <row r="11500" spans="2:18" x14ac:dyDescent="0.25">
      <c r="B11500" s="1"/>
      <c r="C11500" s="1"/>
      <c r="P11500" s="1"/>
      <c r="Q11500" s="1"/>
    </row>
    <row r="11501" spans="2:18" x14ac:dyDescent="0.25">
      <c r="B11501" s="1"/>
      <c r="C11501" s="1"/>
      <c r="P11501" s="1"/>
      <c r="Q11501" s="1"/>
      <c r="R11501" s="1"/>
    </row>
    <row r="11502" spans="2:18" x14ac:dyDescent="0.25">
      <c r="B11502" s="1"/>
      <c r="C11502" s="1"/>
      <c r="P11502" s="1"/>
      <c r="Q11502" s="1"/>
      <c r="R11502" s="1"/>
    </row>
    <row r="11503" spans="2:18" x14ac:dyDescent="0.25">
      <c r="B11503" s="1"/>
      <c r="C11503" s="1"/>
      <c r="P11503" s="1"/>
      <c r="Q11503" s="1"/>
      <c r="R11503" s="1"/>
    </row>
    <row r="11504" spans="2:18" x14ac:dyDescent="0.25">
      <c r="B11504" s="1"/>
      <c r="C11504" s="1"/>
      <c r="P11504" s="1"/>
      <c r="Q11504" s="1"/>
    </row>
    <row r="11505" spans="2:18" x14ac:dyDescent="0.25">
      <c r="B11505" s="1"/>
      <c r="C11505" s="1"/>
      <c r="P11505" s="1"/>
      <c r="Q11505" s="1"/>
    </row>
    <row r="11506" spans="2:18" x14ac:dyDescent="0.25">
      <c r="B11506" s="1"/>
      <c r="C11506" s="1"/>
      <c r="G11506" s="1"/>
      <c r="P11506" s="1"/>
      <c r="Q11506" s="1"/>
      <c r="R11506" s="1"/>
    </row>
    <row r="11507" spans="2:18" x14ac:dyDescent="0.25">
      <c r="B11507" s="1"/>
      <c r="C11507" s="1"/>
      <c r="P11507" s="1"/>
      <c r="Q11507" s="1"/>
      <c r="R11507" s="1"/>
    </row>
    <row r="11508" spans="2:18" x14ac:dyDescent="0.25">
      <c r="B11508" s="1"/>
      <c r="C11508" s="1"/>
      <c r="P11508" s="1"/>
      <c r="Q11508" s="1"/>
      <c r="R11508" s="1"/>
    </row>
    <row r="11509" spans="2:18" x14ac:dyDescent="0.25">
      <c r="B11509" s="1"/>
      <c r="C11509" s="1"/>
      <c r="P11509" s="1"/>
      <c r="Q11509" s="1"/>
    </row>
    <row r="11510" spans="2:18" x14ac:dyDescent="0.25">
      <c r="B11510" s="1"/>
      <c r="C11510" s="1"/>
      <c r="F11510" s="1"/>
      <c r="G11510" s="1"/>
      <c r="P11510" s="1"/>
      <c r="Q11510" s="1"/>
      <c r="R11510" s="1"/>
    </row>
    <row r="11511" spans="2:18" x14ac:dyDescent="0.25">
      <c r="B11511" s="1"/>
      <c r="C11511" s="1"/>
      <c r="G11511" s="1"/>
      <c r="P11511" s="1"/>
      <c r="Q11511" s="1"/>
      <c r="R11511" s="1"/>
    </row>
    <row r="11512" spans="2:18" x14ac:dyDescent="0.25">
      <c r="B11512" s="1"/>
      <c r="C11512" s="1"/>
      <c r="G11512" s="1"/>
      <c r="P11512" s="1"/>
      <c r="Q11512" s="1"/>
    </row>
    <row r="11513" spans="2:18" x14ac:dyDescent="0.25">
      <c r="B11513" s="1"/>
      <c r="C11513" s="1"/>
      <c r="P11513" s="1"/>
      <c r="Q11513" s="1"/>
      <c r="R11513" s="1"/>
    </row>
    <row r="11514" spans="2:18" x14ac:dyDescent="0.25">
      <c r="B11514" s="1"/>
      <c r="C11514" s="1"/>
      <c r="G11514" s="1"/>
      <c r="P11514" s="1"/>
      <c r="Q11514" s="1"/>
      <c r="R11514" s="1"/>
    </row>
    <row r="11515" spans="2:18" x14ac:dyDescent="0.25">
      <c r="B11515" s="1"/>
      <c r="C11515" s="1"/>
      <c r="G11515" s="1"/>
      <c r="P11515" s="1"/>
      <c r="Q11515" s="1"/>
      <c r="R11515" s="1"/>
    </row>
    <row r="11516" spans="2:18" x14ac:dyDescent="0.25">
      <c r="B11516" s="1"/>
      <c r="C11516" s="1"/>
      <c r="P11516" s="1"/>
      <c r="Q11516" s="1"/>
      <c r="R11516" s="1"/>
    </row>
    <row r="11517" spans="2:18" x14ac:dyDescent="0.25">
      <c r="B11517" s="1"/>
      <c r="C11517" s="1"/>
      <c r="P11517" s="1"/>
      <c r="Q11517" s="1"/>
      <c r="R11517" s="1"/>
    </row>
    <row r="11518" spans="2:18" x14ac:dyDescent="0.25">
      <c r="B11518" s="1"/>
      <c r="C11518" s="1"/>
      <c r="P11518" s="1"/>
      <c r="Q11518" s="1"/>
      <c r="R11518" s="1"/>
    </row>
    <row r="11519" spans="2:18" x14ac:dyDescent="0.25">
      <c r="B11519" s="1"/>
      <c r="C11519" s="1"/>
      <c r="G11519" s="1"/>
      <c r="P11519" s="1"/>
      <c r="Q11519" s="1"/>
    </row>
    <row r="11520" spans="2:18" x14ac:dyDescent="0.25">
      <c r="B11520" s="1"/>
      <c r="C11520" s="1"/>
      <c r="G11520" s="1"/>
      <c r="P11520" s="1"/>
      <c r="Q11520" s="1"/>
      <c r="R11520" s="1"/>
    </row>
    <row r="11521" spans="2:21" x14ac:dyDescent="0.25">
      <c r="B11521" s="1"/>
      <c r="C11521" s="1"/>
      <c r="P11521" s="1"/>
      <c r="Q11521" s="1"/>
    </row>
    <row r="11522" spans="2:21" x14ac:dyDescent="0.25">
      <c r="B11522" s="1"/>
      <c r="C11522" s="1"/>
      <c r="P11522" s="1"/>
      <c r="Q11522" s="1"/>
    </row>
    <row r="11523" spans="2:21" x14ac:dyDescent="0.25">
      <c r="B11523" s="1"/>
      <c r="C11523" s="1"/>
      <c r="G11523" s="1"/>
      <c r="P11523" s="1"/>
      <c r="Q11523" s="1"/>
    </row>
    <row r="11524" spans="2:21" x14ac:dyDescent="0.25">
      <c r="B11524" s="1"/>
      <c r="C11524" s="1"/>
      <c r="P11524" s="1"/>
      <c r="Q11524" s="1"/>
    </row>
    <row r="11525" spans="2:21" x14ac:dyDescent="0.25">
      <c r="B11525" s="1"/>
      <c r="C11525" s="1"/>
      <c r="F11525" s="1"/>
      <c r="P11525" s="1"/>
      <c r="Q11525" s="1"/>
      <c r="R11525" s="1"/>
    </row>
    <row r="11526" spans="2:21" x14ac:dyDescent="0.25">
      <c r="B11526" s="1"/>
      <c r="C11526" s="1"/>
      <c r="P11526" s="1"/>
      <c r="Q11526" s="1"/>
    </row>
    <row r="11527" spans="2:21" x14ac:dyDescent="0.25">
      <c r="B11527" s="1"/>
      <c r="C11527" s="1"/>
      <c r="P11527" s="1"/>
      <c r="Q11527" s="1"/>
    </row>
    <row r="11528" spans="2:21" x14ac:dyDescent="0.25">
      <c r="B11528" s="1"/>
      <c r="C11528" s="1"/>
      <c r="P11528" s="1"/>
      <c r="Q11528" s="1"/>
    </row>
    <row r="11529" spans="2:21" x14ac:dyDescent="0.25">
      <c r="B11529" s="1"/>
      <c r="C11529" s="1"/>
      <c r="P11529" s="1"/>
      <c r="Q11529" s="1"/>
    </row>
    <row r="11530" spans="2:21" x14ac:dyDescent="0.25">
      <c r="B11530" s="1"/>
      <c r="C11530" s="1"/>
      <c r="G11530" s="1"/>
      <c r="P11530" s="1"/>
      <c r="Q11530" s="1"/>
    </row>
    <row r="11531" spans="2:21" x14ac:dyDescent="0.25">
      <c r="B11531" s="1"/>
      <c r="C11531" s="1"/>
      <c r="P11531" s="1"/>
      <c r="Q11531" s="1"/>
    </row>
    <row r="11532" spans="2:21" x14ac:dyDescent="0.25">
      <c r="B11532" s="1"/>
      <c r="C11532" s="1"/>
      <c r="P11532" s="1"/>
      <c r="Q11532" s="1"/>
      <c r="U11532" s="1"/>
    </row>
    <row r="11533" spans="2:21" x14ac:dyDescent="0.25">
      <c r="B11533" s="1"/>
      <c r="C11533" s="1"/>
      <c r="P11533" s="1"/>
      <c r="Q11533" s="1"/>
    </row>
    <row r="11534" spans="2:21" x14ac:dyDescent="0.25">
      <c r="B11534" s="1"/>
      <c r="C11534" s="1"/>
      <c r="P11534" s="1"/>
      <c r="Q11534" s="1"/>
    </row>
    <row r="11535" spans="2:21" x14ac:dyDescent="0.25">
      <c r="B11535" s="1"/>
      <c r="C11535" s="1"/>
      <c r="P11535" s="1"/>
      <c r="Q11535" s="1"/>
    </row>
    <row r="11536" spans="2:21" x14ac:dyDescent="0.25">
      <c r="B11536" s="1"/>
      <c r="C11536" s="1"/>
      <c r="G11536" s="1"/>
      <c r="P11536" s="1"/>
      <c r="Q11536" s="1"/>
      <c r="R11536" s="1"/>
    </row>
    <row r="11537" spans="2:18" x14ac:dyDescent="0.25">
      <c r="B11537" s="1"/>
      <c r="C11537" s="1"/>
      <c r="P11537" s="1"/>
      <c r="Q11537" s="1"/>
    </row>
    <row r="11538" spans="2:18" x14ac:dyDescent="0.25">
      <c r="B11538" s="1"/>
      <c r="C11538" s="1"/>
      <c r="P11538" s="1"/>
      <c r="Q11538" s="1"/>
    </row>
    <row r="11539" spans="2:18" x14ac:dyDescent="0.25">
      <c r="B11539" s="1"/>
      <c r="C11539" s="1"/>
      <c r="P11539" s="1"/>
      <c r="Q11539" s="1"/>
    </row>
    <row r="11540" spans="2:18" x14ac:dyDescent="0.25">
      <c r="B11540" s="1"/>
      <c r="C11540" s="1"/>
      <c r="G11540" s="1"/>
      <c r="P11540" s="1"/>
      <c r="Q11540" s="1"/>
    </row>
    <row r="11541" spans="2:18" x14ac:dyDescent="0.25">
      <c r="B11541" s="1"/>
      <c r="C11541" s="1"/>
      <c r="P11541" s="1"/>
      <c r="Q11541" s="1"/>
    </row>
    <row r="11542" spans="2:18" x14ac:dyDescent="0.25">
      <c r="B11542" s="1"/>
      <c r="C11542" s="1"/>
      <c r="P11542" s="1"/>
      <c r="Q11542" s="1"/>
      <c r="R11542" s="1"/>
    </row>
    <row r="11543" spans="2:18" x14ac:dyDescent="0.25">
      <c r="B11543" s="1"/>
      <c r="C11543" s="1"/>
      <c r="P11543" s="1"/>
      <c r="Q11543" s="1"/>
      <c r="R11543" s="1"/>
    </row>
    <row r="11544" spans="2:18" x14ac:dyDescent="0.25">
      <c r="B11544" s="1"/>
      <c r="C11544" s="1"/>
      <c r="P11544" s="1"/>
      <c r="Q11544" s="1"/>
    </row>
    <row r="11545" spans="2:18" x14ac:dyDescent="0.25">
      <c r="B11545" s="1"/>
      <c r="C11545" s="1"/>
      <c r="P11545" s="1"/>
      <c r="Q11545" s="1"/>
      <c r="R11545" s="1"/>
    </row>
    <row r="11546" spans="2:18" x14ac:dyDescent="0.25">
      <c r="B11546" s="1"/>
      <c r="C11546" s="1"/>
      <c r="P11546" s="1"/>
      <c r="Q11546" s="1"/>
    </row>
    <row r="11547" spans="2:18" x14ac:dyDescent="0.25">
      <c r="B11547" s="1"/>
      <c r="C11547" s="1"/>
      <c r="P11547" s="1"/>
      <c r="Q11547" s="1"/>
    </row>
    <row r="11548" spans="2:18" x14ac:dyDescent="0.25">
      <c r="B11548" s="1"/>
      <c r="C11548" s="1"/>
      <c r="P11548" s="1"/>
      <c r="Q11548" s="1"/>
    </row>
    <row r="11549" spans="2:18" x14ac:dyDescent="0.25">
      <c r="B11549" s="1"/>
      <c r="C11549" s="1"/>
      <c r="P11549" s="1"/>
      <c r="Q11549" s="1"/>
      <c r="R11549" s="1"/>
    </row>
    <row r="11550" spans="2:18" x14ac:dyDescent="0.25">
      <c r="B11550" s="1"/>
      <c r="C11550" s="1"/>
      <c r="P11550" s="1"/>
      <c r="Q11550" s="1"/>
    </row>
    <row r="11551" spans="2:18" x14ac:dyDescent="0.25">
      <c r="B11551" s="1"/>
      <c r="C11551" s="1"/>
      <c r="P11551" s="1"/>
      <c r="Q11551" s="1"/>
      <c r="R11551" s="1"/>
    </row>
    <row r="11552" spans="2:18" x14ac:dyDescent="0.25">
      <c r="B11552" s="1"/>
      <c r="C11552" s="1"/>
      <c r="P11552" s="1"/>
      <c r="Q11552" s="1"/>
    </row>
    <row r="11553" spans="2:18" x14ac:dyDescent="0.25">
      <c r="B11553" s="1"/>
      <c r="C11553" s="1"/>
      <c r="G11553" s="1"/>
      <c r="P11553" s="1"/>
      <c r="Q11553" s="1"/>
      <c r="R11553" s="1"/>
    </row>
    <row r="11554" spans="2:18" x14ac:dyDescent="0.25">
      <c r="B11554" s="1"/>
      <c r="C11554" s="1"/>
      <c r="P11554" s="1"/>
      <c r="Q11554" s="1"/>
      <c r="R11554" s="1"/>
    </row>
    <row r="11555" spans="2:18" x14ac:dyDescent="0.25">
      <c r="B11555" s="1"/>
      <c r="C11555" s="1"/>
      <c r="P11555" s="1"/>
      <c r="Q11555" s="1"/>
    </row>
    <row r="11556" spans="2:18" x14ac:dyDescent="0.25">
      <c r="B11556" s="1"/>
      <c r="C11556" s="1"/>
      <c r="P11556" s="1"/>
      <c r="Q11556" s="1"/>
    </row>
    <row r="11557" spans="2:18" x14ac:dyDescent="0.25">
      <c r="B11557" s="1"/>
      <c r="C11557" s="1"/>
      <c r="G11557" s="1"/>
      <c r="P11557" s="1"/>
      <c r="Q11557" s="1"/>
    </row>
    <row r="11558" spans="2:18" x14ac:dyDescent="0.25">
      <c r="B11558" s="1"/>
      <c r="C11558" s="1"/>
      <c r="G11558" s="1"/>
      <c r="P11558" s="1"/>
      <c r="Q11558" s="1"/>
      <c r="R11558" s="1"/>
    </row>
    <row r="11559" spans="2:18" x14ac:dyDescent="0.25">
      <c r="B11559" s="1"/>
      <c r="C11559" s="1"/>
      <c r="P11559" s="1"/>
      <c r="Q11559" s="1"/>
      <c r="R11559" s="1"/>
    </row>
    <row r="11560" spans="2:18" x14ac:dyDescent="0.25">
      <c r="B11560" s="1"/>
      <c r="C11560" s="1"/>
      <c r="P11560" s="1"/>
      <c r="Q11560" s="1"/>
    </row>
    <row r="11561" spans="2:18" x14ac:dyDescent="0.25">
      <c r="B11561" s="1"/>
      <c r="C11561" s="1"/>
      <c r="P11561" s="1"/>
      <c r="Q11561" s="1"/>
    </row>
    <row r="11562" spans="2:18" x14ac:dyDescent="0.25">
      <c r="B11562" s="1"/>
      <c r="C11562" s="1"/>
      <c r="P11562" s="1"/>
      <c r="Q11562" s="1"/>
      <c r="R11562" s="1"/>
    </row>
    <row r="11563" spans="2:18" x14ac:dyDescent="0.25">
      <c r="B11563" s="1"/>
      <c r="C11563" s="1"/>
      <c r="P11563" s="1"/>
      <c r="Q11563" s="1"/>
      <c r="R11563" s="1"/>
    </row>
    <row r="11564" spans="2:18" x14ac:dyDescent="0.25">
      <c r="B11564" s="1"/>
      <c r="C11564" s="1"/>
      <c r="P11564" s="1"/>
      <c r="Q11564" s="1"/>
      <c r="R11564" s="1"/>
    </row>
    <row r="11565" spans="2:18" x14ac:dyDescent="0.25">
      <c r="B11565" s="1"/>
      <c r="C11565" s="1"/>
      <c r="P11565" s="1"/>
      <c r="Q11565" s="1"/>
    </row>
    <row r="11566" spans="2:18" x14ac:dyDescent="0.25">
      <c r="B11566" s="1"/>
      <c r="C11566" s="1"/>
      <c r="P11566" s="1"/>
      <c r="Q11566" s="1"/>
    </row>
    <row r="11567" spans="2:18" x14ac:dyDescent="0.25">
      <c r="B11567" s="1"/>
      <c r="C11567" s="1"/>
      <c r="G11567" s="1"/>
      <c r="P11567" s="1"/>
      <c r="Q11567" s="1"/>
    </row>
    <row r="11568" spans="2:18" x14ac:dyDescent="0.25">
      <c r="B11568" s="1"/>
      <c r="C11568" s="1"/>
      <c r="G11568" s="1"/>
      <c r="P11568" s="1"/>
      <c r="Q11568" s="1"/>
      <c r="R11568" s="1"/>
    </row>
    <row r="11569" spans="2:18" x14ac:dyDescent="0.25">
      <c r="B11569" s="1"/>
      <c r="C11569" s="1"/>
      <c r="P11569" s="1"/>
      <c r="Q11569" s="1"/>
    </row>
    <row r="11570" spans="2:18" x14ac:dyDescent="0.25">
      <c r="B11570" s="1"/>
      <c r="C11570" s="1"/>
      <c r="P11570" s="1"/>
      <c r="Q11570" s="1"/>
    </row>
    <row r="11571" spans="2:18" x14ac:dyDescent="0.25">
      <c r="B11571" s="1"/>
      <c r="C11571" s="1"/>
      <c r="P11571" s="1"/>
      <c r="Q11571" s="1"/>
    </row>
    <row r="11572" spans="2:18" x14ac:dyDescent="0.25">
      <c r="B11572" s="1"/>
      <c r="C11572" s="1"/>
      <c r="P11572" s="1"/>
      <c r="Q11572" s="1"/>
      <c r="R11572" s="1"/>
    </row>
    <row r="11573" spans="2:18" x14ac:dyDescent="0.25">
      <c r="B11573" s="1"/>
      <c r="C11573" s="1"/>
      <c r="P11573" s="1"/>
      <c r="Q11573" s="1"/>
    </row>
    <row r="11574" spans="2:18" x14ac:dyDescent="0.25">
      <c r="B11574" s="1"/>
      <c r="C11574" s="1"/>
      <c r="P11574" s="1"/>
      <c r="Q11574" s="1"/>
      <c r="R11574" s="1"/>
    </row>
    <row r="11575" spans="2:18" x14ac:dyDescent="0.25">
      <c r="B11575" s="1"/>
      <c r="C11575" s="1"/>
      <c r="G11575" s="1"/>
      <c r="P11575" s="1"/>
      <c r="Q11575" s="1"/>
      <c r="R11575" s="1"/>
    </row>
    <row r="11576" spans="2:18" x14ac:dyDescent="0.25">
      <c r="B11576" s="1"/>
      <c r="C11576" s="1"/>
      <c r="P11576" s="1"/>
      <c r="Q11576" s="1"/>
      <c r="R11576" s="1"/>
    </row>
    <row r="11577" spans="2:18" x14ac:dyDescent="0.25">
      <c r="B11577" s="1"/>
      <c r="C11577" s="1"/>
      <c r="P11577" s="1"/>
      <c r="Q11577" s="1"/>
      <c r="R11577" s="1"/>
    </row>
    <row r="11578" spans="2:18" x14ac:dyDescent="0.25">
      <c r="B11578" s="1"/>
      <c r="C11578" s="1"/>
      <c r="P11578" s="1"/>
      <c r="Q11578" s="1"/>
    </row>
    <row r="11579" spans="2:18" x14ac:dyDescent="0.25">
      <c r="B11579" s="1"/>
      <c r="C11579" s="1"/>
      <c r="P11579" s="1"/>
      <c r="Q11579" s="1"/>
    </row>
    <row r="11580" spans="2:18" x14ac:dyDescent="0.25">
      <c r="B11580" s="1"/>
      <c r="C11580" s="1"/>
      <c r="P11580" s="1"/>
      <c r="Q11580" s="1"/>
    </row>
    <row r="11581" spans="2:18" x14ac:dyDescent="0.25">
      <c r="B11581" s="1"/>
      <c r="C11581" s="1"/>
      <c r="P11581" s="1"/>
      <c r="Q11581" s="1"/>
    </row>
    <row r="11582" spans="2:18" x14ac:dyDescent="0.25">
      <c r="B11582" s="1"/>
      <c r="C11582" s="1"/>
      <c r="P11582" s="1"/>
      <c r="Q11582" s="1"/>
      <c r="R11582" s="1"/>
    </row>
    <row r="11583" spans="2:18" x14ac:dyDescent="0.25">
      <c r="B11583" s="1"/>
      <c r="C11583" s="1"/>
      <c r="P11583" s="1"/>
      <c r="Q11583" s="1"/>
    </row>
    <row r="11584" spans="2:18" x14ac:dyDescent="0.25">
      <c r="B11584" s="1"/>
      <c r="C11584" s="1"/>
      <c r="P11584" s="1"/>
      <c r="Q11584" s="1"/>
      <c r="R11584" s="1"/>
    </row>
    <row r="11585" spans="2:18" x14ac:dyDescent="0.25">
      <c r="B11585" s="1"/>
      <c r="C11585" s="1"/>
      <c r="G11585" s="1"/>
      <c r="P11585" s="1"/>
      <c r="Q11585" s="1"/>
      <c r="R11585" s="1"/>
    </row>
    <row r="11586" spans="2:18" x14ac:dyDescent="0.25">
      <c r="B11586" s="1"/>
      <c r="C11586" s="1"/>
      <c r="P11586" s="1"/>
      <c r="Q11586" s="1"/>
    </row>
    <row r="11587" spans="2:18" x14ac:dyDescent="0.25">
      <c r="B11587" s="1"/>
      <c r="C11587" s="1"/>
      <c r="P11587" s="1"/>
      <c r="Q11587" s="1"/>
    </row>
    <row r="11588" spans="2:18" x14ac:dyDescent="0.25">
      <c r="B11588" s="1"/>
      <c r="C11588" s="1"/>
      <c r="P11588" s="1"/>
      <c r="Q11588" s="1"/>
    </row>
    <row r="11589" spans="2:18" x14ac:dyDescent="0.25">
      <c r="B11589" s="1"/>
      <c r="C11589" s="1"/>
      <c r="G11589" s="1"/>
      <c r="P11589" s="1"/>
      <c r="Q11589" s="1"/>
      <c r="R11589" s="1"/>
    </row>
    <row r="11590" spans="2:18" x14ac:dyDescent="0.25">
      <c r="B11590" s="1"/>
      <c r="C11590" s="1"/>
      <c r="P11590" s="1"/>
      <c r="Q11590" s="1"/>
    </row>
    <row r="11591" spans="2:18" x14ac:dyDescent="0.25">
      <c r="B11591" s="1"/>
      <c r="C11591" s="1"/>
      <c r="P11591" s="1"/>
      <c r="Q11591" s="1"/>
      <c r="R11591" s="1"/>
    </row>
    <row r="11592" spans="2:18" x14ac:dyDescent="0.25">
      <c r="B11592" s="1"/>
      <c r="C11592" s="1"/>
      <c r="P11592" s="1"/>
      <c r="Q11592" s="1"/>
    </row>
    <row r="11593" spans="2:18" x14ac:dyDescent="0.25">
      <c r="B11593" s="1"/>
      <c r="C11593" s="1"/>
      <c r="P11593" s="1"/>
      <c r="Q11593" s="1"/>
      <c r="R11593" s="1"/>
    </row>
    <row r="11594" spans="2:18" x14ac:dyDescent="0.25">
      <c r="B11594" s="1"/>
      <c r="C11594" s="1"/>
      <c r="P11594" s="1"/>
      <c r="Q11594" s="1"/>
    </row>
    <row r="11595" spans="2:18" x14ac:dyDescent="0.25">
      <c r="B11595" s="1"/>
      <c r="C11595" s="1"/>
      <c r="P11595" s="1"/>
      <c r="Q11595" s="1"/>
    </row>
    <row r="11596" spans="2:18" x14ac:dyDescent="0.25">
      <c r="B11596" s="1"/>
      <c r="C11596" s="1"/>
      <c r="P11596" s="1"/>
      <c r="Q11596" s="1"/>
    </row>
    <row r="11597" spans="2:18" x14ac:dyDescent="0.25">
      <c r="B11597" s="1"/>
      <c r="C11597" s="1"/>
      <c r="P11597" s="1"/>
      <c r="Q11597" s="1"/>
      <c r="R11597" s="1"/>
    </row>
    <row r="11598" spans="2:18" x14ac:dyDescent="0.25">
      <c r="B11598" s="1"/>
      <c r="C11598" s="1"/>
      <c r="P11598" s="1"/>
      <c r="Q11598" s="1"/>
    </row>
    <row r="11599" spans="2:18" x14ac:dyDescent="0.25">
      <c r="B11599" s="1"/>
      <c r="C11599" s="1"/>
      <c r="P11599" s="1"/>
      <c r="Q11599" s="1"/>
    </row>
    <row r="11600" spans="2:18" x14ac:dyDescent="0.25">
      <c r="B11600" s="1"/>
      <c r="C11600" s="1"/>
      <c r="P11600" s="1"/>
      <c r="Q11600" s="1"/>
    </row>
    <row r="11601" spans="2:18" x14ac:dyDescent="0.25">
      <c r="B11601" s="1"/>
      <c r="C11601" s="1"/>
      <c r="P11601" s="1"/>
      <c r="Q11601" s="1"/>
    </row>
    <row r="11602" spans="2:18" x14ac:dyDescent="0.25">
      <c r="B11602" s="1"/>
      <c r="C11602" s="1"/>
      <c r="P11602" s="1"/>
      <c r="Q11602" s="1"/>
    </row>
    <row r="11603" spans="2:18" x14ac:dyDescent="0.25">
      <c r="B11603" s="1"/>
      <c r="C11603" s="1"/>
      <c r="P11603" s="1"/>
      <c r="Q11603" s="1"/>
    </row>
    <row r="11604" spans="2:18" x14ac:dyDescent="0.25">
      <c r="B11604" s="1"/>
      <c r="C11604" s="1"/>
      <c r="P11604" s="1"/>
      <c r="Q11604" s="1"/>
    </row>
    <row r="11605" spans="2:18" x14ac:dyDescent="0.25">
      <c r="B11605" s="1"/>
      <c r="C11605" s="1"/>
      <c r="P11605" s="1"/>
      <c r="Q11605" s="1"/>
    </row>
    <row r="11606" spans="2:18" x14ac:dyDescent="0.25">
      <c r="B11606" s="1"/>
      <c r="C11606" s="1"/>
      <c r="P11606" s="1"/>
      <c r="Q11606" s="1"/>
    </row>
    <row r="11607" spans="2:18" x14ac:dyDescent="0.25">
      <c r="B11607" s="1"/>
      <c r="C11607" s="1"/>
      <c r="P11607" s="1"/>
      <c r="Q11607" s="1"/>
    </row>
    <row r="11608" spans="2:18" x14ac:dyDescent="0.25">
      <c r="B11608" s="1"/>
      <c r="C11608" s="1"/>
      <c r="P11608" s="1"/>
      <c r="Q11608" s="1"/>
    </row>
    <row r="11609" spans="2:18" x14ac:dyDescent="0.25">
      <c r="B11609" s="1"/>
      <c r="C11609" s="1"/>
      <c r="F11609" s="1"/>
      <c r="P11609" s="1"/>
      <c r="Q11609" s="1"/>
      <c r="R11609" s="1"/>
    </row>
    <row r="11610" spans="2:18" x14ac:dyDescent="0.25">
      <c r="B11610" s="1"/>
      <c r="C11610" s="1"/>
      <c r="P11610" s="1"/>
      <c r="Q11610" s="1"/>
    </row>
    <row r="11611" spans="2:18" x14ac:dyDescent="0.25">
      <c r="B11611" s="1"/>
      <c r="C11611" s="1"/>
      <c r="P11611" s="1"/>
      <c r="Q11611" s="1"/>
    </row>
    <row r="11612" spans="2:18" x14ac:dyDescent="0.25">
      <c r="B11612" s="1"/>
      <c r="C11612" s="1"/>
      <c r="P11612" s="1"/>
      <c r="Q11612" s="1"/>
    </row>
    <row r="11613" spans="2:18" x14ac:dyDescent="0.25">
      <c r="B11613" s="1"/>
      <c r="C11613" s="1"/>
      <c r="G11613" s="1"/>
      <c r="P11613" s="1"/>
      <c r="Q11613" s="1"/>
    </row>
    <row r="11614" spans="2:18" x14ac:dyDescent="0.25">
      <c r="B11614" s="1"/>
      <c r="C11614" s="1"/>
      <c r="P11614" s="1"/>
      <c r="Q11614" s="1"/>
      <c r="R11614" s="1"/>
    </row>
    <row r="11615" spans="2:18" x14ac:dyDescent="0.25">
      <c r="B11615" s="1"/>
      <c r="C11615" s="1"/>
      <c r="P11615" s="1"/>
      <c r="Q11615" s="1"/>
      <c r="R11615" s="1"/>
    </row>
    <row r="11616" spans="2:18" x14ac:dyDescent="0.25">
      <c r="B11616" s="1"/>
      <c r="C11616" s="1"/>
      <c r="G11616" s="1"/>
      <c r="P11616" s="1"/>
      <c r="Q11616" s="1"/>
    </row>
    <row r="11617" spans="2:18" x14ac:dyDescent="0.25">
      <c r="B11617" s="1"/>
      <c r="C11617" s="1"/>
      <c r="P11617" s="1"/>
      <c r="Q11617" s="1"/>
    </row>
    <row r="11618" spans="2:18" x14ac:dyDescent="0.25">
      <c r="B11618" s="1"/>
      <c r="C11618" s="1"/>
      <c r="P11618" s="1"/>
      <c r="Q11618" s="1"/>
    </row>
    <row r="11619" spans="2:18" x14ac:dyDescent="0.25">
      <c r="B11619" s="1"/>
      <c r="C11619" s="1"/>
      <c r="F11619" s="1"/>
      <c r="G11619" s="1"/>
      <c r="P11619" s="1"/>
      <c r="Q11619" s="1"/>
      <c r="R11619" s="1"/>
    </row>
    <row r="11620" spans="2:18" x14ac:dyDescent="0.25">
      <c r="B11620" s="1"/>
      <c r="C11620" s="1"/>
      <c r="P11620" s="1"/>
      <c r="Q11620" s="1"/>
    </row>
    <row r="11621" spans="2:18" x14ac:dyDescent="0.25">
      <c r="B11621" s="1"/>
      <c r="C11621" s="1"/>
      <c r="P11621" s="1"/>
      <c r="Q11621" s="1"/>
    </row>
    <row r="11622" spans="2:18" x14ac:dyDescent="0.25">
      <c r="B11622" s="1"/>
      <c r="C11622" s="1"/>
      <c r="G11622" s="1"/>
      <c r="P11622" s="1"/>
      <c r="Q11622" s="1"/>
    </row>
    <row r="11623" spans="2:18" x14ac:dyDescent="0.25">
      <c r="B11623" s="1"/>
      <c r="C11623" s="1"/>
      <c r="P11623" s="1"/>
      <c r="Q11623" s="1"/>
    </row>
    <row r="11624" spans="2:18" x14ac:dyDescent="0.25">
      <c r="B11624" s="1"/>
      <c r="C11624" s="1"/>
      <c r="P11624" s="1"/>
      <c r="Q11624" s="1"/>
      <c r="R11624" s="1"/>
    </row>
    <row r="11625" spans="2:18" x14ac:dyDescent="0.25">
      <c r="B11625" s="1"/>
      <c r="C11625" s="1"/>
      <c r="P11625" s="1"/>
      <c r="Q11625" s="1"/>
    </row>
    <row r="11626" spans="2:18" x14ac:dyDescent="0.25">
      <c r="B11626" s="1"/>
      <c r="C11626" s="1"/>
      <c r="P11626" s="1"/>
      <c r="Q11626" s="1"/>
    </row>
    <row r="11627" spans="2:18" x14ac:dyDescent="0.25">
      <c r="B11627" s="1"/>
      <c r="C11627" s="1"/>
      <c r="G11627" s="1"/>
      <c r="P11627" s="1"/>
      <c r="Q11627" s="1"/>
      <c r="R11627" s="1"/>
    </row>
    <row r="11628" spans="2:18" x14ac:dyDescent="0.25">
      <c r="B11628" s="1"/>
      <c r="C11628" s="1"/>
      <c r="P11628" s="1"/>
      <c r="Q11628" s="1"/>
      <c r="R11628" s="1"/>
    </row>
    <row r="11629" spans="2:18" x14ac:dyDescent="0.25">
      <c r="B11629" s="1"/>
      <c r="C11629" s="1"/>
      <c r="G11629" s="1"/>
      <c r="P11629" s="1"/>
      <c r="Q11629" s="1"/>
    </row>
    <row r="11630" spans="2:18" x14ac:dyDescent="0.25">
      <c r="B11630" s="1"/>
      <c r="C11630" s="1"/>
      <c r="P11630" s="1"/>
      <c r="Q11630" s="1"/>
    </row>
    <row r="11631" spans="2:18" x14ac:dyDescent="0.25">
      <c r="B11631" s="1"/>
      <c r="C11631" s="1"/>
      <c r="P11631" s="1"/>
      <c r="Q11631" s="1"/>
    </row>
    <row r="11632" spans="2:18" x14ac:dyDescent="0.25">
      <c r="B11632" s="1"/>
      <c r="C11632" s="1"/>
      <c r="G11632" s="1"/>
      <c r="P11632" s="1"/>
      <c r="Q11632" s="1"/>
      <c r="R11632" s="1"/>
    </row>
    <row r="11633" spans="2:21" x14ac:dyDescent="0.25">
      <c r="B11633" s="1"/>
      <c r="C11633" s="1"/>
      <c r="P11633" s="1"/>
      <c r="Q11633" s="1"/>
    </row>
    <row r="11634" spans="2:21" x14ac:dyDescent="0.25">
      <c r="B11634" s="1"/>
      <c r="C11634" s="1"/>
      <c r="P11634" s="1"/>
      <c r="Q11634" s="1"/>
    </row>
    <row r="11635" spans="2:21" x14ac:dyDescent="0.25">
      <c r="B11635" s="1"/>
      <c r="C11635" s="1"/>
      <c r="G11635" s="1"/>
      <c r="P11635" s="1"/>
      <c r="Q11635" s="1"/>
      <c r="R11635" s="1"/>
    </row>
    <row r="11636" spans="2:21" x14ac:dyDescent="0.25">
      <c r="B11636" s="1"/>
      <c r="C11636" s="1"/>
      <c r="P11636" s="1"/>
      <c r="Q11636" s="1"/>
      <c r="R11636" s="1"/>
    </row>
    <row r="11637" spans="2:21" x14ac:dyDescent="0.25">
      <c r="B11637" s="1"/>
      <c r="C11637" s="1"/>
      <c r="P11637" s="1"/>
      <c r="Q11637" s="1"/>
    </row>
    <row r="11638" spans="2:21" x14ac:dyDescent="0.25">
      <c r="B11638" s="1"/>
      <c r="C11638" s="1"/>
      <c r="P11638" s="1"/>
      <c r="Q11638" s="1"/>
    </row>
    <row r="11639" spans="2:21" x14ac:dyDescent="0.25">
      <c r="B11639" s="1"/>
      <c r="C11639" s="1"/>
      <c r="P11639" s="1"/>
      <c r="Q11639" s="1"/>
    </row>
    <row r="11640" spans="2:21" x14ac:dyDescent="0.25">
      <c r="B11640" s="1"/>
      <c r="C11640" s="1"/>
      <c r="G11640" s="1"/>
      <c r="P11640" s="1"/>
      <c r="Q11640" s="1"/>
      <c r="R11640" s="1"/>
    </row>
    <row r="11641" spans="2:21" x14ac:dyDescent="0.25">
      <c r="B11641" s="1"/>
      <c r="C11641" s="1"/>
      <c r="P11641" s="1"/>
      <c r="Q11641" s="1"/>
    </row>
    <row r="11642" spans="2:21" x14ac:dyDescent="0.25">
      <c r="B11642" s="1"/>
      <c r="C11642" s="1"/>
      <c r="P11642" s="1"/>
      <c r="Q11642" s="1"/>
      <c r="U11642" s="1"/>
    </row>
    <row r="11643" spans="2:21" x14ac:dyDescent="0.25">
      <c r="B11643" s="1"/>
      <c r="C11643" s="1"/>
      <c r="P11643" s="1"/>
      <c r="Q11643" s="1"/>
    </row>
    <row r="11644" spans="2:21" x14ac:dyDescent="0.25">
      <c r="B11644" s="1"/>
      <c r="C11644" s="1"/>
      <c r="P11644" s="1"/>
      <c r="Q11644" s="1"/>
      <c r="R11644" s="1"/>
    </row>
    <row r="11645" spans="2:21" x14ac:dyDescent="0.25">
      <c r="B11645" s="1"/>
      <c r="C11645" s="1"/>
      <c r="P11645" s="1"/>
      <c r="Q11645" s="1"/>
    </row>
    <row r="11646" spans="2:21" x14ac:dyDescent="0.25">
      <c r="B11646" s="1"/>
      <c r="C11646" s="1"/>
      <c r="P11646" s="1"/>
      <c r="Q11646" s="1"/>
    </row>
    <row r="11647" spans="2:21" x14ac:dyDescent="0.25">
      <c r="B11647" s="1"/>
      <c r="C11647" s="1"/>
      <c r="P11647" s="1"/>
      <c r="Q11647" s="1"/>
    </row>
    <row r="11648" spans="2:21" x14ac:dyDescent="0.25">
      <c r="B11648" s="1"/>
      <c r="C11648" s="1"/>
      <c r="P11648" s="1"/>
      <c r="Q11648" s="1"/>
    </row>
    <row r="11649" spans="2:18" x14ac:dyDescent="0.25">
      <c r="B11649" s="1"/>
      <c r="C11649" s="1"/>
      <c r="P11649" s="1"/>
      <c r="Q11649" s="1"/>
    </row>
    <row r="11650" spans="2:18" x14ac:dyDescent="0.25">
      <c r="B11650" s="1"/>
      <c r="C11650" s="1"/>
      <c r="P11650" s="1"/>
      <c r="Q11650" s="1"/>
    </row>
    <row r="11651" spans="2:18" x14ac:dyDescent="0.25">
      <c r="B11651" s="1"/>
      <c r="C11651" s="1"/>
      <c r="P11651" s="1"/>
      <c r="Q11651" s="1"/>
      <c r="R11651" s="1"/>
    </row>
    <row r="11652" spans="2:18" x14ac:dyDescent="0.25">
      <c r="B11652" s="1"/>
      <c r="C11652" s="1"/>
      <c r="P11652" s="1"/>
      <c r="Q11652" s="1"/>
    </row>
    <row r="11653" spans="2:18" x14ac:dyDescent="0.25">
      <c r="B11653" s="1"/>
      <c r="C11653" s="1"/>
      <c r="P11653" s="1"/>
      <c r="Q11653" s="1"/>
      <c r="R11653" s="1"/>
    </row>
    <row r="11654" spans="2:18" x14ac:dyDescent="0.25">
      <c r="B11654" s="1"/>
      <c r="C11654" s="1"/>
      <c r="P11654" s="1"/>
      <c r="Q11654" s="1"/>
      <c r="R11654" s="1"/>
    </row>
    <row r="11655" spans="2:18" x14ac:dyDescent="0.25">
      <c r="B11655" s="1"/>
      <c r="C11655" s="1"/>
      <c r="P11655" s="1"/>
      <c r="Q11655" s="1"/>
    </row>
    <row r="11656" spans="2:18" x14ac:dyDescent="0.25">
      <c r="B11656" s="1"/>
      <c r="C11656" s="1"/>
      <c r="P11656" s="1"/>
      <c r="Q11656" s="1"/>
    </row>
    <row r="11657" spans="2:18" x14ac:dyDescent="0.25">
      <c r="B11657" s="1"/>
      <c r="C11657" s="1"/>
      <c r="G11657" s="1"/>
      <c r="P11657" s="1"/>
      <c r="Q11657" s="1"/>
      <c r="R11657" s="1"/>
    </row>
    <row r="11658" spans="2:18" x14ac:dyDescent="0.25">
      <c r="B11658" s="1"/>
      <c r="C11658" s="1"/>
      <c r="P11658" s="1"/>
      <c r="Q11658" s="1"/>
    </row>
    <row r="11659" spans="2:18" x14ac:dyDescent="0.25">
      <c r="B11659" s="1"/>
      <c r="C11659" s="1"/>
      <c r="P11659" s="1"/>
      <c r="Q11659" s="1"/>
    </row>
    <row r="11660" spans="2:18" x14ac:dyDescent="0.25">
      <c r="B11660" s="1"/>
      <c r="C11660" s="1"/>
      <c r="P11660" s="1"/>
      <c r="Q11660" s="1"/>
    </row>
    <row r="11661" spans="2:18" x14ac:dyDescent="0.25">
      <c r="B11661" s="1"/>
      <c r="C11661" s="1"/>
      <c r="P11661" s="1"/>
      <c r="Q11661" s="1"/>
      <c r="R11661" s="1"/>
    </row>
    <row r="11662" spans="2:18" x14ac:dyDescent="0.25">
      <c r="B11662" s="1"/>
      <c r="C11662" s="1"/>
      <c r="P11662" s="1"/>
      <c r="Q11662" s="1"/>
      <c r="R11662" s="1"/>
    </row>
    <row r="11663" spans="2:18" x14ac:dyDescent="0.25">
      <c r="B11663" s="1"/>
      <c r="C11663" s="1"/>
      <c r="F11663" s="1"/>
      <c r="P11663" s="1"/>
      <c r="Q11663" s="1"/>
      <c r="R11663" s="1"/>
    </row>
    <row r="11664" spans="2:18" x14ac:dyDescent="0.25">
      <c r="B11664" s="1"/>
      <c r="C11664" s="1"/>
      <c r="G11664" s="1"/>
      <c r="P11664" s="1"/>
      <c r="Q11664" s="1"/>
      <c r="R11664" s="1"/>
    </row>
    <row r="11665" spans="2:18" x14ac:dyDescent="0.25">
      <c r="B11665" s="1"/>
      <c r="C11665" s="1"/>
      <c r="P11665" s="1"/>
      <c r="Q11665" s="1"/>
    </row>
    <row r="11666" spans="2:18" x14ac:dyDescent="0.25">
      <c r="B11666" s="1"/>
      <c r="C11666" s="1"/>
      <c r="G11666" s="1"/>
      <c r="P11666" s="1"/>
      <c r="Q11666" s="1"/>
      <c r="R11666" s="1"/>
    </row>
    <row r="11667" spans="2:18" x14ac:dyDescent="0.25">
      <c r="B11667" s="1"/>
      <c r="C11667" s="1"/>
      <c r="G11667" s="1"/>
      <c r="P11667" s="1"/>
      <c r="Q11667" s="1"/>
      <c r="R11667" s="1"/>
    </row>
    <row r="11668" spans="2:18" x14ac:dyDescent="0.25">
      <c r="B11668" s="1"/>
      <c r="C11668" s="1"/>
      <c r="G11668" s="1"/>
      <c r="P11668" s="1"/>
      <c r="Q11668" s="1"/>
      <c r="R11668" s="1"/>
    </row>
    <row r="11669" spans="2:18" x14ac:dyDescent="0.25">
      <c r="B11669" s="1"/>
      <c r="C11669" s="1"/>
      <c r="G11669" s="1"/>
      <c r="P11669" s="1"/>
      <c r="Q11669" s="1"/>
    </row>
    <row r="11670" spans="2:18" x14ac:dyDescent="0.25">
      <c r="B11670" s="1"/>
      <c r="C11670" s="1"/>
      <c r="G11670" s="1"/>
      <c r="P11670" s="1"/>
      <c r="Q11670" s="1"/>
      <c r="R11670" s="1"/>
    </row>
    <row r="11671" spans="2:18" x14ac:dyDescent="0.25">
      <c r="B11671" s="1"/>
      <c r="C11671" s="1"/>
      <c r="G11671" s="1"/>
      <c r="P11671" s="1"/>
      <c r="Q11671" s="1"/>
    </row>
    <row r="11672" spans="2:18" x14ac:dyDescent="0.25">
      <c r="B11672" s="1"/>
      <c r="C11672" s="1"/>
      <c r="G11672" s="1"/>
      <c r="P11672" s="1"/>
      <c r="Q11672" s="1"/>
      <c r="R11672" s="1"/>
    </row>
    <row r="11673" spans="2:18" x14ac:dyDescent="0.25">
      <c r="B11673" s="1"/>
      <c r="C11673" s="1"/>
      <c r="P11673" s="1"/>
      <c r="Q11673" s="1"/>
    </row>
    <row r="11674" spans="2:18" x14ac:dyDescent="0.25">
      <c r="B11674" s="1"/>
      <c r="C11674" s="1"/>
      <c r="G11674" s="1"/>
      <c r="P11674" s="1"/>
      <c r="Q11674" s="1"/>
      <c r="R11674" s="1"/>
    </row>
    <row r="11675" spans="2:18" x14ac:dyDescent="0.25">
      <c r="B11675" s="1"/>
      <c r="C11675" s="1"/>
      <c r="G11675" s="1"/>
      <c r="P11675" s="1"/>
      <c r="Q11675" s="1"/>
      <c r="R11675" s="1"/>
    </row>
    <row r="11676" spans="2:18" x14ac:dyDescent="0.25">
      <c r="B11676" s="1"/>
      <c r="C11676" s="1"/>
      <c r="G11676" s="1"/>
      <c r="P11676" s="1"/>
      <c r="Q11676" s="1"/>
      <c r="R11676" s="1"/>
    </row>
    <row r="11677" spans="2:18" x14ac:dyDescent="0.25">
      <c r="B11677" s="1"/>
      <c r="C11677" s="1"/>
      <c r="P11677" s="1"/>
      <c r="Q11677" s="1"/>
    </row>
    <row r="11678" spans="2:18" x14ac:dyDescent="0.25">
      <c r="B11678" s="1"/>
      <c r="C11678" s="1"/>
      <c r="G11678" s="1"/>
      <c r="P11678" s="1"/>
      <c r="Q11678" s="1"/>
      <c r="R11678" s="1"/>
    </row>
    <row r="11679" spans="2:18" x14ac:dyDescent="0.25">
      <c r="B11679" s="1"/>
      <c r="C11679" s="1"/>
      <c r="P11679" s="1"/>
      <c r="Q11679" s="1"/>
    </row>
    <row r="11680" spans="2:18" x14ac:dyDescent="0.25">
      <c r="B11680" s="1"/>
      <c r="C11680" s="1"/>
      <c r="P11680" s="1"/>
      <c r="Q11680" s="1"/>
    </row>
    <row r="11681" spans="2:18" x14ac:dyDescent="0.25">
      <c r="B11681" s="1"/>
      <c r="C11681" s="1"/>
      <c r="G11681" s="1"/>
      <c r="P11681" s="1"/>
      <c r="Q11681" s="1"/>
      <c r="R11681" s="1"/>
    </row>
    <row r="11682" spans="2:18" x14ac:dyDescent="0.25">
      <c r="B11682" s="1"/>
      <c r="C11682" s="1"/>
      <c r="P11682" s="1"/>
      <c r="Q11682" s="1"/>
    </row>
    <row r="11683" spans="2:18" x14ac:dyDescent="0.25">
      <c r="B11683" s="1"/>
      <c r="C11683" s="1"/>
      <c r="P11683" s="1"/>
      <c r="Q11683" s="1"/>
    </row>
    <row r="11684" spans="2:18" x14ac:dyDescent="0.25">
      <c r="B11684" s="1"/>
      <c r="C11684" s="1"/>
      <c r="P11684" s="1"/>
      <c r="Q11684" s="1"/>
      <c r="R11684" s="1"/>
    </row>
    <row r="11685" spans="2:18" x14ac:dyDescent="0.25">
      <c r="B11685" s="1"/>
      <c r="C11685" s="1"/>
      <c r="G11685" s="1"/>
      <c r="P11685" s="1"/>
      <c r="Q11685" s="1"/>
      <c r="R11685" s="1"/>
    </row>
    <row r="11686" spans="2:18" x14ac:dyDescent="0.25">
      <c r="B11686" s="1"/>
      <c r="C11686" s="1"/>
      <c r="P11686" s="1"/>
      <c r="Q11686" s="1"/>
    </row>
    <row r="11687" spans="2:18" x14ac:dyDescent="0.25">
      <c r="B11687" s="1"/>
      <c r="C11687" s="1"/>
      <c r="P11687" s="1"/>
      <c r="Q11687" s="1"/>
      <c r="R11687" s="1"/>
    </row>
    <row r="11688" spans="2:18" x14ac:dyDescent="0.25">
      <c r="B11688" s="1"/>
      <c r="C11688" s="1"/>
      <c r="G11688" s="1"/>
      <c r="P11688" s="1"/>
      <c r="Q11688" s="1"/>
      <c r="R11688" s="1"/>
    </row>
    <row r="11689" spans="2:18" x14ac:dyDescent="0.25">
      <c r="B11689" s="1"/>
      <c r="C11689" s="1"/>
      <c r="P11689" s="1"/>
      <c r="Q11689" s="1"/>
    </row>
    <row r="11690" spans="2:18" x14ac:dyDescent="0.25">
      <c r="B11690" s="1"/>
      <c r="C11690" s="1"/>
      <c r="G11690" s="1"/>
      <c r="P11690" s="1"/>
      <c r="Q11690" s="1"/>
      <c r="R11690" s="1"/>
    </row>
    <row r="11691" spans="2:18" x14ac:dyDescent="0.25">
      <c r="B11691" s="1"/>
      <c r="C11691" s="1"/>
      <c r="P11691" s="1"/>
      <c r="Q11691" s="1"/>
    </row>
    <row r="11692" spans="2:18" x14ac:dyDescent="0.25">
      <c r="B11692" s="1"/>
      <c r="C11692" s="1"/>
      <c r="G11692" s="1"/>
      <c r="P11692" s="1"/>
      <c r="Q11692" s="1"/>
      <c r="R11692" s="1"/>
    </row>
    <row r="11693" spans="2:18" x14ac:dyDescent="0.25">
      <c r="B11693" s="1"/>
      <c r="C11693" s="1"/>
      <c r="P11693" s="1"/>
      <c r="Q11693" s="1"/>
    </row>
    <row r="11694" spans="2:18" x14ac:dyDescent="0.25">
      <c r="B11694" s="1"/>
      <c r="C11694" s="1"/>
      <c r="P11694" s="1"/>
      <c r="Q11694" s="1"/>
    </row>
    <row r="11695" spans="2:18" x14ac:dyDescent="0.25">
      <c r="B11695" s="1"/>
      <c r="C11695" s="1"/>
      <c r="P11695" s="1"/>
      <c r="Q11695" s="1"/>
    </row>
    <row r="11696" spans="2:18" x14ac:dyDescent="0.25">
      <c r="B11696" s="1"/>
      <c r="C11696" s="1"/>
      <c r="P11696" s="1"/>
      <c r="Q11696" s="1"/>
    </row>
    <row r="11697" spans="2:21" x14ac:dyDescent="0.25">
      <c r="B11697" s="1"/>
      <c r="C11697" s="1"/>
      <c r="P11697" s="1"/>
      <c r="Q11697" s="1"/>
    </row>
    <row r="11698" spans="2:21" x14ac:dyDescent="0.25">
      <c r="B11698" s="1"/>
      <c r="C11698" s="1"/>
      <c r="P11698" s="1"/>
      <c r="Q11698" s="1"/>
    </row>
    <row r="11699" spans="2:21" x14ac:dyDescent="0.25">
      <c r="B11699" s="1"/>
      <c r="C11699" s="1"/>
      <c r="G11699" s="1"/>
      <c r="P11699" s="1"/>
      <c r="Q11699" s="1"/>
      <c r="R11699" s="1"/>
    </row>
    <row r="11700" spans="2:21" x14ac:dyDescent="0.25">
      <c r="B11700" s="1"/>
      <c r="C11700" s="1"/>
      <c r="P11700" s="1"/>
      <c r="Q11700" s="1"/>
    </row>
    <row r="11701" spans="2:21" x14ac:dyDescent="0.25">
      <c r="B11701" s="1"/>
      <c r="C11701" s="1"/>
      <c r="P11701" s="1"/>
      <c r="Q11701" s="1"/>
      <c r="R11701" s="1"/>
    </row>
    <row r="11702" spans="2:21" x14ac:dyDescent="0.25">
      <c r="B11702" s="1"/>
      <c r="C11702" s="1"/>
      <c r="P11702" s="1"/>
      <c r="Q11702" s="1"/>
      <c r="R11702" s="1"/>
    </row>
    <row r="11703" spans="2:21" x14ac:dyDescent="0.25">
      <c r="B11703" s="1"/>
      <c r="C11703" s="1"/>
      <c r="P11703" s="1"/>
      <c r="Q11703" s="1"/>
    </row>
    <row r="11704" spans="2:21" x14ac:dyDescent="0.25">
      <c r="B11704" s="1"/>
      <c r="C11704" s="1"/>
      <c r="P11704" s="1"/>
      <c r="Q11704" s="1"/>
    </row>
    <row r="11705" spans="2:21" x14ac:dyDescent="0.25">
      <c r="B11705" s="1"/>
      <c r="C11705" s="1"/>
      <c r="P11705" s="1"/>
      <c r="Q11705" s="1"/>
    </row>
    <row r="11706" spans="2:21" x14ac:dyDescent="0.25">
      <c r="B11706" s="1"/>
      <c r="C11706" s="1"/>
      <c r="P11706" s="1"/>
      <c r="Q11706" s="1"/>
      <c r="U11706" s="1"/>
    </row>
    <row r="11707" spans="2:21" x14ac:dyDescent="0.25">
      <c r="B11707" s="1"/>
      <c r="C11707" s="1"/>
      <c r="P11707" s="1"/>
      <c r="Q11707" s="1"/>
      <c r="R11707" s="1"/>
    </row>
    <row r="11708" spans="2:21" x14ac:dyDescent="0.25">
      <c r="B11708" s="1"/>
      <c r="C11708" s="1"/>
      <c r="G11708" s="1"/>
      <c r="P11708" s="1"/>
      <c r="Q11708" s="1"/>
      <c r="R11708" s="1"/>
    </row>
    <row r="11709" spans="2:21" x14ac:dyDescent="0.25">
      <c r="B11709" s="1"/>
      <c r="C11709" s="1"/>
      <c r="G11709" s="1"/>
      <c r="P11709" s="1"/>
      <c r="Q11709" s="1"/>
      <c r="R11709" s="1"/>
    </row>
    <row r="11710" spans="2:21" x14ac:dyDescent="0.25">
      <c r="B11710" s="1"/>
      <c r="C11710" s="1"/>
      <c r="P11710" s="1"/>
      <c r="Q11710" s="1"/>
    </row>
    <row r="11711" spans="2:21" x14ac:dyDescent="0.25">
      <c r="B11711" s="1"/>
      <c r="C11711" s="1"/>
      <c r="P11711" s="1"/>
      <c r="Q11711" s="1"/>
    </row>
    <row r="11712" spans="2:21" x14ac:dyDescent="0.25">
      <c r="B11712" s="1"/>
      <c r="C11712" s="1"/>
      <c r="G11712" s="1"/>
      <c r="P11712" s="1"/>
      <c r="Q11712" s="1"/>
      <c r="R11712" s="1"/>
    </row>
    <row r="11713" spans="2:21" x14ac:dyDescent="0.25">
      <c r="B11713" s="1"/>
      <c r="C11713" s="1"/>
      <c r="P11713" s="1"/>
      <c r="Q11713" s="1"/>
    </row>
    <row r="11714" spans="2:21" x14ac:dyDescent="0.25">
      <c r="B11714" s="1"/>
      <c r="C11714" s="1"/>
      <c r="G11714" s="1"/>
      <c r="P11714" s="1"/>
      <c r="Q11714" s="1"/>
    </row>
    <row r="11715" spans="2:21" x14ac:dyDescent="0.25">
      <c r="B11715" s="1"/>
      <c r="C11715" s="1"/>
      <c r="P11715" s="1"/>
      <c r="Q11715" s="1"/>
    </row>
    <row r="11716" spans="2:21" x14ac:dyDescent="0.25">
      <c r="B11716" s="1"/>
      <c r="C11716" s="1"/>
      <c r="P11716" s="1"/>
      <c r="Q11716" s="1"/>
    </row>
    <row r="11717" spans="2:21" x14ac:dyDescent="0.25">
      <c r="B11717" s="1"/>
      <c r="C11717" s="1"/>
      <c r="P11717" s="1"/>
      <c r="Q11717" s="1"/>
    </row>
    <row r="11718" spans="2:21" x14ac:dyDescent="0.25">
      <c r="B11718" s="1"/>
      <c r="C11718" s="1"/>
      <c r="P11718" s="1"/>
      <c r="Q11718" s="1"/>
      <c r="R11718" s="1"/>
    </row>
    <row r="11719" spans="2:21" x14ac:dyDescent="0.25">
      <c r="B11719" s="1"/>
      <c r="C11719" s="1"/>
      <c r="G11719" s="1"/>
      <c r="P11719" s="1"/>
      <c r="Q11719" s="1"/>
      <c r="R11719" s="1"/>
    </row>
    <row r="11720" spans="2:21" x14ac:dyDescent="0.25">
      <c r="B11720" s="1"/>
      <c r="C11720" s="1"/>
      <c r="G11720" s="1"/>
      <c r="P11720" s="1"/>
      <c r="Q11720" s="1"/>
      <c r="R11720" s="1"/>
    </row>
    <row r="11721" spans="2:21" x14ac:dyDescent="0.25">
      <c r="B11721" s="1"/>
      <c r="C11721" s="1"/>
      <c r="P11721" s="1"/>
      <c r="Q11721" s="1"/>
    </row>
    <row r="11722" spans="2:21" x14ac:dyDescent="0.25">
      <c r="B11722" s="1"/>
      <c r="C11722" s="1"/>
      <c r="P11722" s="1"/>
      <c r="Q11722" s="1"/>
    </row>
    <row r="11723" spans="2:21" x14ac:dyDescent="0.25">
      <c r="B11723" s="1"/>
      <c r="C11723" s="1"/>
      <c r="G11723" s="1"/>
      <c r="P11723" s="1"/>
      <c r="Q11723" s="1"/>
    </row>
    <row r="11724" spans="2:21" x14ac:dyDescent="0.25">
      <c r="B11724" s="1"/>
      <c r="C11724" s="1"/>
      <c r="P11724" s="1"/>
      <c r="Q11724" s="1"/>
    </row>
    <row r="11725" spans="2:21" x14ac:dyDescent="0.25">
      <c r="B11725" s="1"/>
      <c r="C11725" s="1"/>
      <c r="P11725" s="1"/>
      <c r="Q11725" s="1"/>
      <c r="U11725" s="1"/>
    </row>
    <row r="11726" spans="2:21" x14ac:dyDescent="0.25">
      <c r="B11726" s="1"/>
      <c r="C11726" s="1"/>
      <c r="P11726" s="1"/>
      <c r="Q11726" s="1"/>
    </row>
    <row r="11727" spans="2:21" x14ac:dyDescent="0.25">
      <c r="B11727" s="1"/>
      <c r="C11727" s="1"/>
      <c r="P11727" s="1"/>
      <c r="Q11727" s="1"/>
    </row>
    <row r="11728" spans="2:21" x14ac:dyDescent="0.25">
      <c r="B11728" s="1"/>
      <c r="C11728" s="1"/>
      <c r="G11728" s="1"/>
      <c r="P11728" s="1"/>
      <c r="Q11728" s="1"/>
    </row>
    <row r="11729" spans="2:18" x14ac:dyDescent="0.25">
      <c r="B11729" s="1"/>
      <c r="C11729" s="1"/>
      <c r="P11729" s="1"/>
      <c r="Q11729" s="1"/>
      <c r="R11729" s="1"/>
    </row>
    <row r="11730" spans="2:18" x14ac:dyDescent="0.25">
      <c r="B11730" s="1"/>
      <c r="C11730" s="1"/>
      <c r="P11730" s="1"/>
      <c r="Q11730" s="1"/>
    </row>
    <row r="11731" spans="2:18" x14ac:dyDescent="0.25">
      <c r="B11731" s="1"/>
      <c r="C11731" s="1"/>
      <c r="G11731" s="1"/>
      <c r="P11731" s="1"/>
      <c r="Q11731" s="1"/>
    </row>
    <row r="11732" spans="2:18" x14ac:dyDescent="0.25">
      <c r="B11732" s="1"/>
      <c r="C11732" s="1"/>
      <c r="P11732" s="1"/>
      <c r="Q11732" s="1"/>
    </row>
    <row r="11733" spans="2:18" x14ac:dyDescent="0.25">
      <c r="B11733" s="1"/>
      <c r="C11733" s="1"/>
      <c r="P11733" s="1"/>
      <c r="Q11733" s="1"/>
      <c r="R11733" s="1"/>
    </row>
    <row r="11734" spans="2:18" x14ac:dyDescent="0.25">
      <c r="B11734" s="1"/>
      <c r="C11734" s="1"/>
      <c r="P11734" s="1"/>
      <c r="Q11734" s="1"/>
    </row>
    <row r="11735" spans="2:18" x14ac:dyDescent="0.25">
      <c r="B11735" s="1"/>
      <c r="C11735" s="1"/>
      <c r="G11735" s="1"/>
      <c r="P11735" s="1"/>
      <c r="Q11735" s="1"/>
      <c r="R11735" s="1"/>
    </row>
    <row r="11736" spans="2:18" x14ac:dyDescent="0.25">
      <c r="B11736" s="1"/>
      <c r="C11736" s="1"/>
      <c r="P11736" s="1"/>
      <c r="Q11736" s="1"/>
    </row>
    <row r="11737" spans="2:18" x14ac:dyDescent="0.25">
      <c r="B11737" s="1"/>
      <c r="C11737" s="1"/>
      <c r="F11737" s="1"/>
      <c r="P11737" s="1"/>
      <c r="Q11737" s="1"/>
      <c r="R11737" s="1"/>
    </row>
    <row r="11738" spans="2:18" x14ac:dyDescent="0.25">
      <c r="B11738" s="1"/>
      <c r="C11738" s="1"/>
      <c r="G11738" s="1"/>
      <c r="P11738" s="1"/>
      <c r="Q11738" s="1"/>
    </row>
    <row r="11739" spans="2:18" x14ac:dyDescent="0.25">
      <c r="B11739" s="1"/>
      <c r="C11739" s="1"/>
      <c r="P11739" s="1"/>
      <c r="Q11739" s="1"/>
    </row>
    <row r="11740" spans="2:18" x14ac:dyDescent="0.25">
      <c r="B11740" s="1"/>
      <c r="C11740" s="1"/>
      <c r="P11740" s="1"/>
      <c r="Q11740" s="1"/>
    </row>
    <row r="11741" spans="2:18" x14ac:dyDescent="0.25">
      <c r="B11741" s="1"/>
      <c r="C11741" s="1"/>
      <c r="P11741" s="1"/>
      <c r="Q11741" s="1"/>
      <c r="R11741" s="1"/>
    </row>
    <row r="11742" spans="2:18" x14ac:dyDescent="0.25">
      <c r="B11742" s="1"/>
      <c r="C11742" s="1"/>
      <c r="P11742" s="1"/>
      <c r="Q11742" s="1"/>
      <c r="R11742" s="1"/>
    </row>
    <row r="11743" spans="2:18" x14ac:dyDescent="0.25">
      <c r="B11743" s="1"/>
      <c r="C11743" s="1"/>
      <c r="P11743" s="1"/>
      <c r="Q11743" s="1"/>
    </row>
    <row r="11744" spans="2:18" x14ac:dyDescent="0.25">
      <c r="B11744" s="1"/>
      <c r="C11744" s="1"/>
      <c r="P11744" s="1"/>
      <c r="Q11744" s="1"/>
      <c r="R11744" s="1"/>
    </row>
    <row r="11745" spans="2:18" x14ac:dyDescent="0.25">
      <c r="B11745" s="1"/>
      <c r="C11745" s="1"/>
      <c r="P11745" s="1"/>
      <c r="Q11745" s="1"/>
    </row>
    <row r="11746" spans="2:18" x14ac:dyDescent="0.25">
      <c r="B11746" s="1"/>
      <c r="C11746" s="1"/>
      <c r="F11746" s="1"/>
      <c r="P11746" s="1"/>
      <c r="Q11746" s="1"/>
      <c r="R11746" s="1"/>
    </row>
    <row r="11747" spans="2:18" x14ac:dyDescent="0.25">
      <c r="B11747" s="1"/>
      <c r="C11747" s="1"/>
      <c r="P11747" s="1"/>
      <c r="Q11747" s="1"/>
    </row>
    <row r="11748" spans="2:18" x14ac:dyDescent="0.25">
      <c r="B11748" s="1"/>
      <c r="C11748" s="1"/>
      <c r="P11748" s="1"/>
      <c r="Q11748" s="1"/>
    </row>
    <row r="11749" spans="2:18" x14ac:dyDescent="0.25">
      <c r="B11749" s="1"/>
      <c r="C11749" s="1"/>
      <c r="F11749" s="1"/>
      <c r="P11749" s="1"/>
      <c r="Q11749" s="1"/>
      <c r="R11749" s="1"/>
    </row>
    <row r="11750" spans="2:18" x14ac:dyDescent="0.25">
      <c r="B11750" s="1"/>
      <c r="C11750" s="1"/>
      <c r="G11750" s="1"/>
      <c r="P11750" s="1"/>
      <c r="Q11750" s="1"/>
      <c r="R11750" s="1"/>
    </row>
    <row r="11751" spans="2:18" x14ac:dyDescent="0.25">
      <c r="B11751" s="1"/>
      <c r="C11751" s="1"/>
      <c r="G11751" s="1"/>
      <c r="P11751" s="1"/>
      <c r="Q11751" s="1"/>
      <c r="R11751" s="1"/>
    </row>
    <row r="11752" spans="2:18" x14ac:dyDescent="0.25">
      <c r="B11752" s="1"/>
      <c r="C11752" s="1"/>
      <c r="G11752" s="1"/>
      <c r="P11752" s="1"/>
      <c r="Q11752" s="1"/>
      <c r="R11752" s="1"/>
    </row>
    <row r="11753" spans="2:18" x14ac:dyDescent="0.25">
      <c r="B11753" s="1"/>
      <c r="C11753" s="1"/>
      <c r="P11753" s="1"/>
      <c r="Q11753" s="1"/>
    </row>
    <row r="11754" spans="2:18" x14ac:dyDescent="0.25">
      <c r="B11754" s="1"/>
      <c r="C11754" s="1"/>
      <c r="G11754" s="1"/>
      <c r="P11754" s="1"/>
      <c r="Q11754" s="1"/>
      <c r="R11754" s="1"/>
    </row>
    <row r="11755" spans="2:18" x14ac:dyDescent="0.25">
      <c r="B11755" s="1"/>
      <c r="C11755" s="1"/>
      <c r="P11755" s="1"/>
      <c r="Q11755" s="1"/>
    </row>
    <row r="11756" spans="2:18" x14ac:dyDescent="0.25">
      <c r="B11756" s="1"/>
      <c r="C11756" s="1"/>
      <c r="P11756" s="1"/>
      <c r="Q11756" s="1"/>
    </row>
    <row r="11757" spans="2:18" x14ac:dyDescent="0.25">
      <c r="B11757" s="1"/>
      <c r="C11757" s="1"/>
      <c r="P11757" s="1"/>
      <c r="Q11757" s="1"/>
    </row>
    <row r="11758" spans="2:18" x14ac:dyDescent="0.25">
      <c r="B11758" s="1"/>
      <c r="C11758" s="1"/>
      <c r="P11758" s="1"/>
      <c r="Q11758" s="1"/>
    </row>
    <row r="11759" spans="2:18" x14ac:dyDescent="0.25">
      <c r="B11759" s="1"/>
      <c r="C11759" s="1"/>
      <c r="P11759" s="1"/>
      <c r="Q11759" s="1"/>
      <c r="R11759" s="1"/>
    </row>
    <row r="11760" spans="2:18" x14ac:dyDescent="0.25">
      <c r="B11760" s="1"/>
      <c r="C11760" s="1"/>
      <c r="P11760" s="1"/>
      <c r="Q11760" s="1"/>
    </row>
    <row r="11761" spans="2:18" x14ac:dyDescent="0.25">
      <c r="B11761" s="1"/>
      <c r="C11761" s="1"/>
      <c r="P11761" s="1"/>
      <c r="Q11761" s="1"/>
    </row>
    <row r="11762" spans="2:18" x14ac:dyDescent="0.25">
      <c r="B11762" s="1"/>
      <c r="C11762" s="1"/>
      <c r="P11762" s="1"/>
      <c r="Q11762" s="1"/>
    </row>
    <row r="11763" spans="2:18" x14ac:dyDescent="0.25">
      <c r="B11763" s="1"/>
      <c r="C11763" s="1"/>
      <c r="P11763" s="1"/>
      <c r="Q11763" s="1"/>
    </row>
    <row r="11764" spans="2:18" x14ac:dyDescent="0.25">
      <c r="B11764" s="1"/>
      <c r="C11764" s="1"/>
      <c r="P11764" s="1"/>
      <c r="Q11764" s="1"/>
      <c r="R11764" s="1"/>
    </row>
    <row r="11765" spans="2:18" x14ac:dyDescent="0.25">
      <c r="B11765" s="1"/>
      <c r="C11765" s="1"/>
      <c r="G11765" s="1"/>
      <c r="P11765" s="1"/>
      <c r="Q11765" s="1"/>
      <c r="R11765" s="1"/>
    </row>
    <row r="11766" spans="2:18" x14ac:dyDescent="0.25">
      <c r="B11766" s="1"/>
      <c r="C11766" s="1"/>
      <c r="G11766" s="1"/>
      <c r="P11766" s="1"/>
      <c r="Q11766" s="1"/>
      <c r="R11766" s="1"/>
    </row>
    <row r="11767" spans="2:18" x14ac:dyDescent="0.25">
      <c r="B11767" s="1"/>
      <c r="C11767" s="1"/>
      <c r="P11767" s="1"/>
      <c r="Q11767" s="1"/>
    </row>
    <row r="11768" spans="2:18" x14ac:dyDescent="0.25">
      <c r="B11768" s="1"/>
      <c r="C11768" s="1"/>
      <c r="P11768" s="1"/>
      <c r="Q11768" s="1"/>
    </row>
    <row r="11769" spans="2:18" x14ac:dyDescent="0.25">
      <c r="B11769" s="1"/>
      <c r="C11769" s="1"/>
      <c r="G11769" s="1"/>
      <c r="P11769" s="1"/>
      <c r="Q11769" s="1"/>
      <c r="R11769" s="1"/>
    </row>
    <row r="11770" spans="2:18" x14ac:dyDescent="0.25">
      <c r="B11770" s="1"/>
      <c r="C11770" s="1"/>
      <c r="P11770" s="1"/>
      <c r="Q11770" s="1"/>
      <c r="R11770" s="1"/>
    </row>
    <row r="11771" spans="2:18" x14ac:dyDescent="0.25">
      <c r="B11771" s="1"/>
      <c r="C11771" s="1"/>
      <c r="P11771" s="1"/>
      <c r="Q11771" s="1"/>
    </row>
    <row r="11772" spans="2:18" x14ac:dyDescent="0.25">
      <c r="B11772" s="1"/>
      <c r="C11772" s="1"/>
      <c r="P11772" s="1"/>
      <c r="Q11772" s="1"/>
      <c r="R11772" s="1"/>
    </row>
    <row r="11773" spans="2:18" x14ac:dyDescent="0.25">
      <c r="B11773" s="1"/>
      <c r="C11773" s="1"/>
      <c r="P11773" s="1"/>
      <c r="Q11773" s="1"/>
    </row>
    <row r="11774" spans="2:18" x14ac:dyDescent="0.25">
      <c r="B11774" s="1"/>
      <c r="C11774" s="1"/>
      <c r="P11774" s="1"/>
      <c r="Q11774" s="1"/>
      <c r="R11774" s="1"/>
    </row>
    <row r="11775" spans="2:18" x14ac:dyDescent="0.25">
      <c r="B11775" s="1"/>
      <c r="C11775" s="1"/>
      <c r="P11775" s="1"/>
      <c r="Q11775" s="1"/>
    </row>
    <row r="11776" spans="2:18" x14ac:dyDescent="0.25">
      <c r="B11776" s="1"/>
      <c r="C11776" s="1"/>
      <c r="P11776" s="1"/>
      <c r="Q11776" s="1"/>
    </row>
    <row r="11777" spans="2:18" x14ac:dyDescent="0.25">
      <c r="B11777" s="1"/>
      <c r="C11777" s="1"/>
      <c r="P11777" s="1"/>
      <c r="Q11777" s="1"/>
    </row>
    <row r="11778" spans="2:18" x14ac:dyDescent="0.25">
      <c r="B11778" s="1"/>
      <c r="C11778" s="1"/>
      <c r="G11778" s="1"/>
      <c r="P11778" s="1"/>
      <c r="Q11778" s="1"/>
      <c r="R11778" s="1"/>
    </row>
    <row r="11779" spans="2:18" x14ac:dyDescent="0.25">
      <c r="B11779" s="1"/>
      <c r="C11779" s="1"/>
      <c r="G11779" s="1"/>
      <c r="P11779" s="1"/>
      <c r="Q11779" s="1"/>
      <c r="R11779" s="1"/>
    </row>
    <row r="11780" spans="2:18" x14ac:dyDescent="0.25">
      <c r="B11780" s="1"/>
      <c r="C11780" s="1"/>
      <c r="G11780" s="1"/>
      <c r="P11780" s="1"/>
      <c r="Q11780" s="1"/>
      <c r="R11780" s="1"/>
    </row>
    <row r="11781" spans="2:18" x14ac:dyDescent="0.25">
      <c r="B11781" s="1"/>
      <c r="C11781" s="1"/>
      <c r="P11781" s="1"/>
      <c r="Q11781" s="1"/>
    </row>
    <row r="11782" spans="2:18" x14ac:dyDescent="0.25">
      <c r="B11782" s="1"/>
      <c r="C11782" s="1"/>
      <c r="P11782" s="1"/>
      <c r="Q11782" s="1"/>
      <c r="R11782" s="1"/>
    </row>
    <row r="11783" spans="2:18" x14ac:dyDescent="0.25">
      <c r="B11783" s="1"/>
      <c r="C11783" s="1"/>
      <c r="P11783" s="1"/>
      <c r="Q11783" s="1"/>
      <c r="R11783" s="1"/>
    </row>
    <row r="11784" spans="2:18" x14ac:dyDescent="0.25">
      <c r="B11784" s="1"/>
      <c r="C11784" s="1"/>
      <c r="P11784" s="1"/>
      <c r="Q11784" s="1"/>
    </row>
    <row r="11785" spans="2:18" x14ac:dyDescent="0.25">
      <c r="B11785" s="1"/>
      <c r="C11785" s="1"/>
      <c r="P11785" s="1"/>
      <c r="Q11785" s="1"/>
    </row>
    <row r="11786" spans="2:18" x14ac:dyDescent="0.25">
      <c r="B11786" s="1"/>
      <c r="C11786" s="1"/>
      <c r="P11786" s="1"/>
      <c r="Q11786" s="1"/>
    </row>
    <row r="11787" spans="2:18" x14ac:dyDescent="0.25">
      <c r="B11787" s="1"/>
      <c r="C11787" s="1"/>
      <c r="P11787" s="1"/>
      <c r="Q11787" s="1"/>
    </row>
    <row r="11788" spans="2:18" x14ac:dyDescent="0.25">
      <c r="B11788" s="1"/>
      <c r="C11788" s="1"/>
      <c r="P11788" s="1"/>
      <c r="Q11788" s="1"/>
      <c r="R11788" s="1"/>
    </row>
    <row r="11789" spans="2:18" x14ac:dyDescent="0.25">
      <c r="B11789" s="1"/>
      <c r="C11789" s="1"/>
      <c r="G11789" s="1"/>
      <c r="P11789" s="1"/>
      <c r="Q11789" s="1"/>
      <c r="R11789" s="1"/>
    </row>
    <row r="11790" spans="2:18" x14ac:dyDescent="0.25">
      <c r="B11790" s="1"/>
      <c r="C11790" s="1"/>
      <c r="G11790" s="1"/>
      <c r="P11790" s="1"/>
      <c r="Q11790" s="1"/>
      <c r="R11790" s="1"/>
    </row>
    <row r="11791" spans="2:18" x14ac:dyDescent="0.25">
      <c r="B11791" s="1"/>
      <c r="C11791" s="1"/>
      <c r="P11791" s="1"/>
      <c r="Q11791" s="1"/>
    </row>
    <row r="11792" spans="2:18" x14ac:dyDescent="0.25">
      <c r="B11792" s="1"/>
      <c r="C11792" s="1"/>
      <c r="G11792" s="1"/>
      <c r="P11792" s="1"/>
      <c r="Q11792" s="1"/>
      <c r="R11792" s="1"/>
    </row>
    <row r="11793" spans="2:21" x14ac:dyDescent="0.25">
      <c r="B11793" s="1"/>
      <c r="C11793" s="1"/>
      <c r="P11793" s="1"/>
      <c r="Q11793" s="1"/>
      <c r="R11793" s="1"/>
    </row>
    <row r="11794" spans="2:21" x14ac:dyDescent="0.25">
      <c r="B11794" s="1"/>
      <c r="C11794" s="1"/>
      <c r="P11794" s="1"/>
      <c r="Q11794" s="1"/>
      <c r="R11794" s="1"/>
    </row>
    <row r="11795" spans="2:21" x14ac:dyDescent="0.25">
      <c r="B11795" s="1"/>
      <c r="C11795" s="1"/>
      <c r="P11795" s="1"/>
      <c r="Q11795" s="1"/>
      <c r="R11795" s="1"/>
    </row>
    <row r="11796" spans="2:21" x14ac:dyDescent="0.25">
      <c r="B11796" s="1"/>
      <c r="C11796" s="1"/>
      <c r="P11796" s="1"/>
      <c r="Q11796" s="1"/>
      <c r="R11796" s="1"/>
    </row>
    <row r="11797" spans="2:21" x14ac:dyDescent="0.25">
      <c r="B11797" s="1"/>
      <c r="C11797" s="1"/>
      <c r="G11797" s="1"/>
      <c r="P11797" s="1"/>
      <c r="Q11797" s="1"/>
      <c r="R11797" s="1"/>
    </row>
    <row r="11798" spans="2:21" x14ac:dyDescent="0.25">
      <c r="B11798" s="1"/>
      <c r="C11798" s="1"/>
      <c r="G11798" s="1"/>
      <c r="P11798" s="1"/>
      <c r="Q11798" s="1"/>
      <c r="R11798" s="1"/>
    </row>
    <row r="11799" spans="2:21" x14ac:dyDescent="0.25">
      <c r="B11799" s="1"/>
      <c r="C11799" s="1"/>
      <c r="P11799" s="1"/>
      <c r="Q11799" s="1"/>
      <c r="U11799" s="1"/>
    </row>
    <row r="11800" spans="2:21" x14ac:dyDescent="0.25">
      <c r="B11800" s="1"/>
      <c r="C11800" s="1"/>
      <c r="G11800" s="1"/>
      <c r="P11800" s="1"/>
      <c r="Q11800" s="1"/>
      <c r="R11800" s="1"/>
    </row>
    <row r="11801" spans="2:21" x14ac:dyDescent="0.25">
      <c r="B11801" s="1"/>
      <c r="C11801" s="1"/>
      <c r="P11801" s="1"/>
      <c r="Q11801" s="1"/>
    </row>
    <row r="11802" spans="2:21" x14ac:dyDescent="0.25">
      <c r="B11802" s="1"/>
      <c r="C11802" s="1"/>
      <c r="P11802" s="1"/>
      <c r="Q11802" s="1"/>
    </row>
    <row r="11803" spans="2:21" x14ac:dyDescent="0.25">
      <c r="B11803" s="1"/>
      <c r="C11803" s="1"/>
      <c r="P11803" s="1"/>
      <c r="Q11803" s="1"/>
    </row>
    <row r="11804" spans="2:21" x14ac:dyDescent="0.25">
      <c r="B11804" s="1"/>
      <c r="C11804" s="1"/>
      <c r="P11804" s="1"/>
      <c r="Q11804" s="1"/>
    </row>
    <row r="11805" spans="2:21" x14ac:dyDescent="0.25">
      <c r="B11805" s="1"/>
      <c r="C11805" s="1"/>
      <c r="P11805" s="1"/>
      <c r="Q11805" s="1"/>
    </row>
    <row r="11806" spans="2:21" x14ac:dyDescent="0.25">
      <c r="B11806" s="1"/>
      <c r="C11806" s="1"/>
      <c r="P11806" s="1"/>
      <c r="Q11806" s="1"/>
    </row>
    <row r="11807" spans="2:21" x14ac:dyDescent="0.25">
      <c r="B11807" s="1"/>
      <c r="C11807" s="1"/>
      <c r="G11807" s="1"/>
      <c r="P11807" s="1"/>
      <c r="Q11807" s="1"/>
      <c r="R11807" s="1"/>
    </row>
    <row r="11808" spans="2:21" x14ac:dyDescent="0.25">
      <c r="B11808" s="1"/>
      <c r="C11808" s="1"/>
      <c r="P11808" s="1"/>
      <c r="Q11808" s="1"/>
    </row>
    <row r="11809" spans="2:18" x14ac:dyDescent="0.25">
      <c r="B11809" s="1"/>
      <c r="C11809" s="1"/>
      <c r="P11809" s="1"/>
      <c r="Q11809" s="1"/>
    </row>
    <row r="11810" spans="2:18" x14ac:dyDescent="0.25">
      <c r="B11810" s="1"/>
      <c r="C11810" s="1"/>
      <c r="G11810" s="1"/>
      <c r="P11810" s="1"/>
      <c r="Q11810" s="1"/>
      <c r="R11810" s="1"/>
    </row>
    <row r="11811" spans="2:18" x14ac:dyDescent="0.25">
      <c r="B11811" s="1"/>
      <c r="C11811" s="1"/>
      <c r="P11811" s="1"/>
      <c r="Q11811" s="1"/>
    </row>
    <row r="11812" spans="2:18" x14ac:dyDescent="0.25">
      <c r="B11812" s="1"/>
      <c r="C11812" s="1"/>
      <c r="P11812" s="1"/>
      <c r="Q11812" s="1"/>
    </row>
    <row r="11813" spans="2:18" x14ac:dyDescent="0.25">
      <c r="B11813" s="1"/>
      <c r="C11813" s="1"/>
      <c r="P11813" s="1"/>
      <c r="Q11813" s="1"/>
    </row>
    <row r="11814" spans="2:18" x14ac:dyDescent="0.25">
      <c r="B11814" s="1"/>
      <c r="C11814" s="1"/>
      <c r="P11814" s="1"/>
      <c r="Q11814" s="1"/>
    </row>
    <row r="11815" spans="2:18" x14ac:dyDescent="0.25">
      <c r="B11815" s="1"/>
      <c r="C11815" s="1"/>
      <c r="P11815" s="1"/>
      <c r="Q11815" s="1"/>
    </row>
    <row r="11816" spans="2:18" x14ac:dyDescent="0.25">
      <c r="B11816" s="1"/>
      <c r="C11816" s="1"/>
      <c r="P11816" s="1"/>
      <c r="Q11816" s="1"/>
    </row>
    <row r="11817" spans="2:18" x14ac:dyDescent="0.25">
      <c r="B11817" s="1"/>
      <c r="C11817" s="1"/>
      <c r="P11817" s="1"/>
      <c r="Q11817" s="1"/>
    </row>
    <row r="11818" spans="2:18" x14ac:dyDescent="0.25">
      <c r="B11818" s="1"/>
      <c r="C11818" s="1"/>
      <c r="F11818" s="1"/>
      <c r="P11818" s="1"/>
      <c r="Q11818" s="1"/>
      <c r="R11818" s="1"/>
    </row>
    <row r="11819" spans="2:18" x14ac:dyDescent="0.25">
      <c r="B11819" s="1"/>
      <c r="C11819" s="1"/>
      <c r="P11819" s="1"/>
      <c r="Q11819" s="1"/>
    </row>
    <row r="11820" spans="2:18" x14ac:dyDescent="0.25">
      <c r="B11820" s="1"/>
      <c r="C11820" s="1"/>
      <c r="P11820" s="1"/>
      <c r="Q11820" s="1"/>
      <c r="R11820" s="1"/>
    </row>
    <row r="11821" spans="2:18" x14ac:dyDescent="0.25">
      <c r="B11821" s="1"/>
      <c r="C11821" s="1"/>
      <c r="P11821" s="1"/>
      <c r="Q11821" s="1"/>
    </row>
    <row r="11822" spans="2:18" x14ac:dyDescent="0.25">
      <c r="B11822" s="1"/>
      <c r="C11822" s="1"/>
      <c r="G11822" s="1"/>
      <c r="P11822" s="1"/>
      <c r="Q11822" s="1"/>
    </row>
    <row r="11823" spans="2:18" x14ac:dyDescent="0.25">
      <c r="B11823" s="1"/>
      <c r="C11823" s="1"/>
      <c r="P11823" s="1"/>
      <c r="Q11823" s="1"/>
    </row>
    <row r="11824" spans="2:18" x14ac:dyDescent="0.25">
      <c r="B11824" s="1"/>
      <c r="C11824" s="1"/>
      <c r="P11824" s="1"/>
      <c r="Q11824" s="1"/>
    </row>
    <row r="11825" spans="2:18" x14ac:dyDescent="0.25">
      <c r="B11825" s="1"/>
      <c r="C11825" s="1"/>
      <c r="P11825" s="1"/>
      <c r="Q11825" s="1"/>
    </row>
    <row r="11826" spans="2:18" x14ac:dyDescent="0.25">
      <c r="B11826" s="1"/>
      <c r="C11826" s="1"/>
      <c r="P11826" s="1"/>
      <c r="Q11826" s="1"/>
    </row>
    <row r="11827" spans="2:18" x14ac:dyDescent="0.25">
      <c r="B11827" s="1"/>
      <c r="C11827" s="1"/>
      <c r="P11827" s="1"/>
      <c r="Q11827" s="1"/>
    </row>
    <row r="11828" spans="2:18" x14ac:dyDescent="0.25">
      <c r="B11828" s="1"/>
      <c r="C11828" s="1"/>
      <c r="P11828" s="1"/>
      <c r="Q11828" s="1"/>
    </row>
    <row r="11829" spans="2:18" x14ac:dyDescent="0.25">
      <c r="B11829" s="1"/>
      <c r="C11829" s="1"/>
      <c r="P11829" s="1"/>
      <c r="Q11829" s="1"/>
    </row>
    <row r="11830" spans="2:18" x14ac:dyDescent="0.25">
      <c r="B11830" s="1"/>
      <c r="C11830" s="1"/>
      <c r="P11830" s="1"/>
      <c r="Q11830" s="1"/>
      <c r="R11830" s="1"/>
    </row>
    <row r="11831" spans="2:18" x14ac:dyDescent="0.25">
      <c r="B11831" s="1"/>
      <c r="C11831" s="1"/>
      <c r="P11831" s="1"/>
      <c r="Q11831" s="1"/>
    </row>
    <row r="11832" spans="2:18" x14ac:dyDescent="0.25">
      <c r="B11832" s="1"/>
      <c r="C11832" s="1"/>
      <c r="P11832" s="1"/>
      <c r="Q11832" s="1"/>
    </row>
    <row r="11833" spans="2:18" x14ac:dyDescent="0.25">
      <c r="B11833" s="1"/>
      <c r="C11833" s="1"/>
      <c r="P11833" s="1"/>
      <c r="Q11833" s="1"/>
    </row>
    <row r="11834" spans="2:18" x14ac:dyDescent="0.25">
      <c r="B11834" s="1"/>
      <c r="C11834" s="1"/>
      <c r="G11834" s="1"/>
      <c r="P11834" s="1"/>
      <c r="Q11834" s="1"/>
      <c r="R11834" s="1"/>
    </row>
    <row r="11835" spans="2:18" x14ac:dyDescent="0.25">
      <c r="B11835" s="1"/>
      <c r="C11835" s="1"/>
      <c r="P11835" s="1"/>
      <c r="Q11835" s="1"/>
    </row>
    <row r="11836" spans="2:18" x14ac:dyDescent="0.25">
      <c r="B11836" s="1"/>
      <c r="C11836" s="1"/>
      <c r="P11836" s="1"/>
      <c r="Q11836" s="1"/>
      <c r="R11836" s="1"/>
    </row>
    <row r="11837" spans="2:18" x14ac:dyDescent="0.25">
      <c r="B11837" s="1"/>
      <c r="C11837" s="1"/>
      <c r="P11837" s="1"/>
      <c r="Q11837" s="1"/>
    </row>
    <row r="11838" spans="2:18" x14ac:dyDescent="0.25">
      <c r="B11838" s="1"/>
      <c r="C11838" s="1"/>
      <c r="P11838" s="1"/>
      <c r="Q11838" s="1"/>
      <c r="R11838" s="1"/>
    </row>
    <row r="11839" spans="2:18" x14ac:dyDescent="0.25">
      <c r="B11839" s="1"/>
      <c r="C11839" s="1"/>
      <c r="P11839" s="1"/>
      <c r="Q11839" s="1"/>
    </row>
    <row r="11840" spans="2:18" x14ac:dyDescent="0.25">
      <c r="B11840" s="1"/>
      <c r="C11840" s="1"/>
      <c r="P11840" s="1"/>
      <c r="Q11840" s="1"/>
    </row>
    <row r="11841" spans="2:21" x14ac:dyDescent="0.25">
      <c r="B11841" s="1"/>
      <c r="C11841" s="1"/>
      <c r="P11841" s="1"/>
      <c r="Q11841" s="1"/>
      <c r="R11841" s="1"/>
    </row>
    <row r="11842" spans="2:21" x14ac:dyDescent="0.25">
      <c r="B11842" s="1"/>
      <c r="C11842" s="1"/>
      <c r="G11842" s="1"/>
      <c r="P11842" s="1"/>
      <c r="Q11842" s="1"/>
      <c r="R11842" s="1"/>
    </row>
    <row r="11843" spans="2:21" x14ac:dyDescent="0.25">
      <c r="B11843" s="1"/>
      <c r="C11843" s="1"/>
      <c r="P11843" s="1"/>
      <c r="Q11843" s="1"/>
      <c r="R11843" s="1"/>
    </row>
    <row r="11844" spans="2:21" x14ac:dyDescent="0.25">
      <c r="B11844" s="1"/>
      <c r="C11844" s="1"/>
      <c r="P11844" s="1"/>
      <c r="Q11844" s="1"/>
      <c r="R11844" s="1"/>
    </row>
    <row r="11845" spans="2:21" x14ac:dyDescent="0.25">
      <c r="B11845" s="1"/>
      <c r="C11845" s="1"/>
      <c r="G11845" s="1"/>
      <c r="P11845" s="1"/>
      <c r="Q11845" s="1"/>
      <c r="R11845" s="1"/>
    </row>
    <row r="11846" spans="2:21" x14ac:dyDescent="0.25">
      <c r="B11846" s="1"/>
      <c r="C11846" s="1"/>
      <c r="P11846" s="1"/>
      <c r="Q11846" s="1"/>
    </row>
    <row r="11847" spans="2:21" x14ac:dyDescent="0.25">
      <c r="B11847" s="1"/>
      <c r="C11847" s="1"/>
      <c r="P11847" s="1"/>
      <c r="Q11847" s="1"/>
    </row>
    <row r="11848" spans="2:21" x14ac:dyDescent="0.25">
      <c r="B11848" s="1"/>
      <c r="C11848" s="1"/>
      <c r="P11848" s="1"/>
      <c r="Q11848" s="1"/>
    </row>
    <row r="11849" spans="2:21" x14ac:dyDescent="0.25">
      <c r="B11849" s="1"/>
      <c r="C11849" s="1"/>
      <c r="G11849" s="1"/>
      <c r="P11849" s="1"/>
      <c r="Q11849" s="1"/>
      <c r="R11849" s="1"/>
    </row>
    <row r="11850" spans="2:21" x14ac:dyDescent="0.25">
      <c r="B11850" s="1"/>
      <c r="C11850" s="1"/>
      <c r="P11850" s="1"/>
      <c r="Q11850" s="1"/>
      <c r="U11850" s="1"/>
    </row>
    <row r="11851" spans="2:21" x14ac:dyDescent="0.25">
      <c r="B11851" s="1"/>
      <c r="C11851" s="1"/>
      <c r="P11851" s="1"/>
      <c r="Q11851" s="1"/>
      <c r="R11851" s="1"/>
    </row>
    <row r="11852" spans="2:21" x14ac:dyDescent="0.25">
      <c r="B11852" s="1"/>
      <c r="C11852" s="1"/>
      <c r="P11852" s="1"/>
      <c r="Q11852" s="1"/>
    </row>
    <row r="11853" spans="2:21" x14ac:dyDescent="0.25">
      <c r="B11853" s="1"/>
      <c r="C11853" s="1"/>
      <c r="P11853" s="1"/>
      <c r="Q11853" s="1"/>
    </row>
    <row r="11854" spans="2:21" x14ac:dyDescent="0.25">
      <c r="B11854" s="1"/>
      <c r="C11854" s="1"/>
      <c r="P11854" s="1"/>
      <c r="Q11854" s="1"/>
    </row>
    <row r="11855" spans="2:21" x14ac:dyDescent="0.25">
      <c r="B11855" s="1"/>
      <c r="C11855" s="1"/>
      <c r="P11855" s="1"/>
      <c r="Q11855" s="1"/>
    </row>
    <row r="11856" spans="2:21" x14ac:dyDescent="0.25">
      <c r="B11856" s="1"/>
      <c r="C11856" s="1"/>
      <c r="P11856" s="1"/>
      <c r="Q11856" s="1"/>
    </row>
    <row r="11857" spans="2:18" x14ac:dyDescent="0.25">
      <c r="B11857" s="1"/>
      <c r="C11857" s="1"/>
      <c r="G11857" s="1"/>
      <c r="P11857" s="1"/>
      <c r="Q11857" s="1"/>
      <c r="R11857" s="1"/>
    </row>
    <row r="11858" spans="2:18" x14ac:dyDescent="0.25">
      <c r="B11858" s="1"/>
      <c r="C11858" s="1"/>
      <c r="G11858" s="1"/>
      <c r="P11858" s="1"/>
      <c r="Q11858" s="1"/>
      <c r="R11858" s="1"/>
    </row>
    <row r="11859" spans="2:18" x14ac:dyDescent="0.25">
      <c r="B11859" s="1"/>
      <c r="C11859" s="1"/>
      <c r="G11859" s="1"/>
      <c r="P11859" s="1"/>
      <c r="Q11859" s="1"/>
    </row>
    <row r="11860" spans="2:18" x14ac:dyDescent="0.25">
      <c r="B11860" s="1"/>
      <c r="C11860" s="1"/>
      <c r="G11860" s="1"/>
      <c r="P11860" s="1"/>
      <c r="Q11860" s="1"/>
    </row>
    <row r="11861" spans="2:18" x14ac:dyDescent="0.25">
      <c r="B11861" s="1"/>
      <c r="C11861" s="1"/>
      <c r="P11861" s="1"/>
      <c r="Q11861" s="1"/>
    </row>
    <row r="11862" spans="2:18" x14ac:dyDescent="0.25">
      <c r="B11862" s="1"/>
      <c r="C11862" s="1"/>
      <c r="G11862" s="1"/>
      <c r="P11862" s="1"/>
      <c r="Q11862" s="1"/>
    </row>
    <row r="11863" spans="2:18" x14ac:dyDescent="0.25">
      <c r="B11863" s="1"/>
      <c r="C11863" s="1"/>
      <c r="P11863" s="1"/>
      <c r="Q11863" s="1"/>
      <c r="R11863" s="1"/>
    </row>
    <row r="11864" spans="2:18" x14ac:dyDescent="0.25">
      <c r="B11864" s="1"/>
      <c r="C11864" s="1"/>
      <c r="P11864" s="1"/>
      <c r="Q11864" s="1"/>
    </row>
    <row r="11865" spans="2:18" x14ac:dyDescent="0.25">
      <c r="B11865" s="1"/>
      <c r="C11865" s="1"/>
      <c r="G11865" s="1"/>
      <c r="P11865" s="1"/>
      <c r="Q11865" s="1"/>
      <c r="R11865" s="1"/>
    </row>
    <row r="11866" spans="2:18" x14ac:dyDescent="0.25">
      <c r="B11866" s="1"/>
      <c r="C11866" s="1"/>
      <c r="P11866" s="1"/>
      <c r="Q11866" s="1"/>
    </row>
    <row r="11867" spans="2:18" x14ac:dyDescent="0.25">
      <c r="B11867" s="1"/>
      <c r="C11867" s="1"/>
      <c r="P11867" s="1"/>
      <c r="Q11867" s="1"/>
    </row>
    <row r="11868" spans="2:18" x14ac:dyDescent="0.25">
      <c r="B11868" s="1"/>
      <c r="C11868" s="1"/>
      <c r="P11868" s="1"/>
      <c r="Q11868" s="1"/>
    </row>
    <row r="11869" spans="2:18" x14ac:dyDescent="0.25">
      <c r="B11869" s="1"/>
      <c r="C11869" s="1"/>
      <c r="G11869" s="1"/>
      <c r="P11869" s="1"/>
      <c r="Q11869" s="1"/>
    </row>
    <row r="11870" spans="2:18" x14ac:dyDescent="0.25">
      <c r="B11870" s="1"/>
      <c r="C11870" s="1"/>
      <c r="P11870" s="1"/>
      <c r="Q11870" s="1"/>
      <c r="R11870" s="1"/>
    </row>
    <row r="11871" spans="2:18" x14ac:dyDescent="0.25">
      <c r="B11871" s="1"/>
      <c r="C11871" s="1"/>
      <c r="P11871" s="1"/>
      <c r="Q11871" s="1"/>
      <c r="R11871" s="1"/>
    </row>
    <row r="11872" spans="2:18" x14ac:dyDescent="0.25">
      <c r="B11872" s="1"/>
      <c r="C11872" s="1"/>
      <c r="G11872" s="1"/>
      <c r="P11872" s="1"/>
      <c r="Q11872" s="1"/>
      <c r="R11872" s="1"/>
    </row>
    <row r="11873" spans="2:18" x14ac:dyDescent="0.25">
      <c r="B11873" s="1"/>
      <c r="C11873" s="1"/>
      <c r="G11873" s="1"/>
      <c r="P11873" s="1"/>
      <c r="Q11873" s="1"/>
      <c r="R11873" s="1"/>
    </row>
    <row r="11874" spans="2:18" x14ac:dyDescent="0.25">
      <c r="B11874" s="1"/>
      <c r="C11874" s="1"/>
      <c r="P11874" s="1"/>
      <c r="Q11874" s="1"/>
      <c r="R11874" s="1"/>
    </row>
    <row r="11875" spans="2:18" x14ac:dyDescent="0.25">
      <c r="B11875" s="1"/>
      <c r="C11875" s="1"/>
      <c r="G11875" s="1"/>
      <c r="P11875" s="1"/>
      <c r="Q11875" s="1"/>
      <c r="R11875" s="1"/>
    </row>
    <row r="11876" spans="2:18" x14ac:dyDescent="0.25">
      <c r="B11876" s="1"/>
      <c r="C11876" s="1"/>
      <c r="P11876" s="1"/>
      <c r="Q11876" s="1"/>
    </row>
    <row r="11877" spans="2:18" x14ac:dyDescent="0.25">
      <c r="B11877" s="1"/>
      <c r="C11877" s="1"/>
      <c r="P11877" s="1"/>
      <c r="Q11877" s="1"/>
      <c r="R11877" s="1"/>
    </row>
    <row r="11878" spans="2:18" x14ac:dyDescent="0.25">
      <c r="B11878" s="1"/>
      <c r="C11878" s="1"/>
      <c r="P11878" s="1"/>
      <c r="Q11878" s="1"/>
      <c r="R11878" s="1"/>
    </row>
    <row r="11879" spans="2:18" x14ac:dyDescent="0.25">
      <c r="B11879" s="1"/>
      <c r="C11879" s="1"/>
      <c r="P11879" s="1"/>
      <c r="Q11879" s="1"/>
    </row>
    <row r="11880" spans="2:18" x14ac:dyDescent="0.25">
      <c r="B11880" s="1"/>
      <c r="C11880" s="1"/>
      <c r="P11880" s="1"/>
      <c r="Q11880" s="1"/>
    </row>
    <row r="11881" spans="2:18" x14ac:dyDescent="0.25">
      <c r="B11881" s="1"/>
      <c r="C11881" s="1"/>
      <c r="P11881" s="1"/>
      <c r="Q11881" s="1"/>
    </row>
    <row r="11882" spans="2:18" x14ac:dyDescent="0.25">
      <c r="B11882" s="1"/>
      <c r="C11882" s="1"/>
      <c r="G11882" s="1"/>
      <c r="P11882" s="1"/>
      <c r="Q11882" s="1"/>
      <c r="R11882" s="1"/>
    </row>
    <row r="11883" spans="2:18" x14ac:dyDescent="0.25">
      <c r="B11883" s="1"/>
      <c r="C11883" s="1"/>
      <c r="P11883" s="1"/>
      <c r="Q11883" s="1"/>
    </row>
    <row r="11884" spans="2:18" x14ac:dyDescent="0.25">
      <c r="B11884" s="1"/>
      <c r="C11884" s="1"/>
      <c r="P11884" s="1"/>
      <c r="Q11884" s="1"/>
    </row>
    <row r="11885" spans="2:18" x14ac:dyDescent="0.25">
      <c r="B11885" s="1"/>
      <c r="C11885" s="1"/>
      <c r="P11885" s="1"/>
      <c r="Q11885" s="1"/>
      <c r="R11885" s="1"/>
    </row>
    <row r="11886" spans="2:18" x14ac:dyDescent="0.25">
      <c r="B11886" s="1"/>
      <c r="C11886" s="1"/>
      <c r="P11886" s="1"/>
      <c r="Q11886" s="1"/>
    </row>
    <row r="11887" spans="2:18" x14ac:dyDescent="0.25">
      <c r="B11887" s="1"/>
      <c r="C11887" s="1"/>
      <c r="P11887" s="1"/>
      <c r="Q11887" s="1"/>
    </row>
    <row r="11888" spans="2:18" x14ac:dyDescent="0.25">
      <c r="B11888" s="1"/>
      <c r="C11888" s="1"/>
      <c r="G11888" s="1"/>
      <c r="P11888" s="1"/>
      <c r="Q11888" s="1"/>
      <c r="R11888" s="1"/>
    </row>
    <row r="11889" spans="2:18" x14ac:dyDescent="0.25">
      <c r="B11889" s="1"/>
      <c r="C11889" s="1"/>
      <c r="G11889" s="1"/>
      <c r="P11889" s="1"/>
      <c r="Q11889" s="1"/>
      <c r="R11889" s="1"/>
    </row>
    <row r="11890" spans="2:18" x14ac:dyDescent="0.25">
      <c r="B11890" s="1"/>
      <c r="C11890" s="1"/>
      <c r="P11890" s="1"/>
      <c r="Q11890" s="1"/>
    </row>
    <row r="11891" spans="2:18" x14ac:dyDescent="0.25">
      <c r="B11891" s="1"/>
      <c r="C11891" s="1"/>
      <c r="P11891" s="1"/>
      <c r="Q11891" s="1"/>
    </row>
    <row r="11892" spans="2:18" x14ac:dyDescent="0.25">
      <c r="B11892" s="1"/>
      <c r="C11892" s="1"/>
      <c r="P11892" s="1"/>
      <c r="Q11892" s="1"/>
      <c r="R11892" s="1"/>
    </row>
    <row r="11893" spans="2:18" x14ac:dyDescent="0.25">
      <c r="B11893" s="1"/>
      <c r="C11893" s="1"/>
      <c r="G11893" s="1"/>
      <c r="P11893" s="1"/>
      <c r="Q11893" s="1"/>
      <c r="R11893" s="1"/>
    </row>
    <row r="11894" spans="2:18" x14ac:dyDescent="0.25">
      <c r="B11894" s="1"/>
      <c r="C11894" s="1"/>
      <c r="P11894" s="1"/>
      <c r="Q11894" s="1"/>
    </row>
    <row r="11895" spans="2:18" x14ac:dyDescent="0.25">
      <c r="B11895" s="1"/>
      <c r="C11895" s="1"/>
      <c r="F11895" s="1"/>
      <c r="P11895" s="1"/>
      <c r="Q11895" s="1"/>
      <c r="R11895" s="1"/>
    </row>
    <row r="11896" spans="2:18" x14ac:dyDescent="0.25">
      <c r="B11896" s="1"/>
      <c r="C11896" s="1"/>
      <c r="P11896" s="1"/>
      <c r="Q11896" s="1"/>
    </row>
    <row r="11897" spans="2:18" x14ac:dyDescent="0.25">
      <c r="B11897" s="1"/>
      <c r="C11897" s="1"/>
      <c r="P11897" s="1"/>
      <c r="Q11897" s="1"/>
    </row>
    <row r="11898" spans="2:18" x14ac:dyDescent="0.25">
      <c r="B11898" s="1"/>
      <c r="C11898" s="1"/>
      <c r="P11898" s="1"/>
      <c r="Q11898" s="1"/>
    </row>
    <row r="11899" spans="2:18" x14ac:dyDescent="0.25">
      <c r="B11899" s="1"/>
      <c r="C11899" s="1"/>
      <c r="P11899" s="1"/>
      <c r="Q11899" s="1"/>
    </row>
    <row r="11900" spans="2:18" x14ac:dyDescent="0.25">
      <c r="B11900" s="1"/>
      <c r="C11900" s="1"/>
      <c r="P11900" s="1"/>
      <c r="Q11900" s="1"/>
    </row>
    <row r="11901" spans="2:18" x14ac:dyDescent="0.25">
      <c r="B11901" s="1"/>
      <c r="C11901" s="1"/>
      <c r="P11901" s="1"/>
      <c r="Q11901" s="1"/>
    </row>
    <row r="11902" spans="2:18" x14ac:dyDescent="0.25">
      <c r="B11902" s="1"/>
      <c r="C11902" s="1"/>
      <c r="G11902" s="1"/>
      <c r="P11902" s="1"/>
      <c r="Q11902" s="1"/>
      <c r="R11902" s="1"/>
    </row>
    <row r="11903" spans="2:18" x14ac:dyDescent="0.25">
      <c r="B11903" s="1"/>
      <c r="C11903" s="1"/>
      <c r="P11903" s="1"/>
      <c r="Q11903" s="1"/>
      <c r="R11903" s="1"/>
    </row>
    <row r="11904" spans="2:18" x14ac:dyDescent="0.25">
      <c r="B11904" s="1"/>
      <c r="C11904" s="1"/>
      <c r="P11904" s="1"/>
      <c r="Q11904" s="1"/>
      <c r="R11904" s="1"/>
    </row>
    <row r="11905" spans="2:18" x14ac:dyDescent="0.25">
      <c r="B11905" s="1"/>
      <c r="C11905" s="1"/>
      <c r="P11905" s="1"/>
      <c r="Q11905" s="1"/>
      <c r="R11905" s="1"/>
    </row>
    <row r="11906" spans="2:18" x14ac:dyDescent="0.25">
      <c r="B11906" s="1"/>
      <c r="C11906" s="1"/>
      <c r="P11906" s="1"/>
      <c r="Q11906" s="1"/>
      <c r="R11906" s="1"/>
    </row>
    <row r="11907" spans="2:18" x14ac:dyDescent="0.25">
      <c r="B11907" s="1"/>
      <c r="C11907" s="1"/>
      <c r="G11907" s="1"/>
      <c r="P11907" s="1"/>
      <c r="Q11907" s="1"/>
      <c r="R11907" s="1"/>
    </row>
    <row r="11908" spans="2:18" x14ac:dyDescent="0.25">
      <c r="B11908" s="1"/>
      <c r="C11908" s="1"/>
      <c r="P11908" s="1"/>
      <c r="Q11908" s="1"/>
      <c r="R11908" s="1"/>
    </row>
    <row r="11909" spans="2:18" x14ac:dyDescent="0.25">
      <c r="B11909" s="1"/>
      <c r="C11909" s="1"/>
      <c r="P11909" s="1"/>
      <c r="Q11909" s="1"/>
      <c r="R11909" s="1"/>
    </row>
    <row r="11910" spans="2:18" x14ac:dyDescent="0.25">
      <c r="B11910" s="1"/>
      <c r="C11910" s="1"/>
      <c r="P11910" s="1"/>
      <c r="Q11910" s="1"/>
      <c r="R11910" s="1"/>
    </row>
    <row r="11911" spans="2:18" x14ac:dyDescent="0.25">
      <c r="B11911" s="1"/>
      <c r="C11911" s="1"/>
      <c r="P11911" s="1"/>
      <c r="Q11911" s="1"/>
      <c r="R11911" s="1"/>
    </row>
    <row r="11912" spans="2:18" x14ac:dyDescent="0.25">
      <c r="B11912" s="1"/>
      <c r="C11912" s="1"/>
      <c r="G11912" s="1"/>
      <c r="P11912" s="1"/>
      <c r="Q11912" s="1"/>
      <c r="R11912" s="1"/>
    </row>
    <row r="11913" spans="2:18" x14ac:dyDescent="0.25">
      <c r="B11913" s="1"/>
      <c r="C11913" s="1"/>
      <c r="P11913" s="1"/>
      <c r="Q11913" s="1"/>
    </row>
    <row r="11914" spans="2:18" x14ac:dyDescent="0.25">
      <c r="B11914" s="1"/>
      <c r="C11914" s="1"/>
      <c r="G11914" s="1"/>
      <c r="P11914" s="1"/>
      <c r="Q11914" s="1"/>
      <c r="R11914" s="1"/>
    </row>
    <row r="11915" spans="2:18" x14ac:dyDescent="0.25">
      <c r="B11915" s="1"/>
      <c r="C11915" s="1"/>
      <c r="P11915" s="1"/>
      <c r="Q11915" s="1"/>
      <c r="R11915" s="1"/>
    </row>
    <row r="11916" spans="2:18" x14ac:dyDescent="0.25">
      <c r="B11916" s="1"/>
      <c r="C11916" s="1"/>
      <c r="P11916" s="1"/>
      <c r="Q11916" s="1"/>
    </row>
    <row r="11917" spans="2:18" x14ac:dyDescent="0.25">
      <c r="B11917" s="1"/>
      <c r="C11917" s="1"/>
      <c r="P11917" s="1"/>
      <c r="Q11917" s="1"/>
    </row>
    <row r="11918" spans="2:18" x14ac:dyDescent="0.25">
      <c r="B11918" s="1"/>
      <c r="C11918" s="1"/>
      <c r="P11918" s="1"/>
      <c r="Q11918" s="1"/>
    </row>
    <row r="11919" spans="2:18" x14ac:dyDescent="0.25">
      <c r="B11919" s="1"/>
      <c r="C11919" s="1"/>
      <c r="P11919" s="1"/>
      <c r="Q11919" s="1"/>
      <c r="R11919" s="1"/>
    </row>
    <row r="11920" spans="2:18" x14ac:dyDescent="0.25">
      <c r="B11920" s="1"/>
      <c r="C11920" s="1"/>
      <c r="P11920" s="1"/>
      <c r="Q11920" s="1"/>
      <c r="R11920" s="1"/>
    </row>
    <row r="11921" spans="2:18" x14ac:dyDescent="0.25">
      <c r="B11921" s="1"/>
      <c r="C11921" s="1"/>
      <c r="P11921" s="1"/>
      <c r="Q11921" s="1"/>
    </row>
    <row r="11922" spans="2:18" x14ac:dyDescent="0.25">
      <c r="B11922" s="1"/>
      <c r="C11922" s="1"/>
      <c r="P11922" s="1"/>
      <c r="Q11922" s="1"/>
    </row>
    <row r="11923" spans="2:18" x14ac:dyDescent="0.25">
      <c r="B11923" s="1"/>
      <c r="C11923" s="1"/>
      <c r="P11923" s="1"/>
      <c r="Q11923" s="1"/>
      <c r="R11923" s="1"/>
    </row>
    <row r="11924" spans="2:18" x14ac:dyDescent="0.25">
      <c r="B11924" s="1"/>
      <c r="C11924" s="1"/>
      <c r="P11924" s="1"/>
      <c r="Q11924" s="1"/>
    </row>
    <row r="11925" spans="2:18" x14ac:dyDescent="0.25">
      <c r="B11925" s="1"/>
      <c r="C11925" s="1"/>
      <c r="P11925" s="1"/>
      <c r="Q11925" s="1"/>
    </row>
    <row r="11926" spans="2:18" x14ac:dyDescent="0.25">
      <c r="B11926" s="1"/>
      <c r="C11926" s="1"/>
      <c r="G11926" s="1"/>
      <c r="P11926" s="1"/>
      <c r="Q11926" s="1"/>
    </row>
    <row r="11927" spans="2:18" x14ac:dyDescent="0.25">
      <c r="B11927" s="1"/>
      <c r="C11927" s="1"/>
      <c r="G11927" s="1"/>
      <c r="P11927" s="1"/>
      <c r="Q11927" s="1"/>
      <c r="R11927" s="1"/>
    </row>
    <row r="11928" spans="2:18" x14ac:dyDescent="0.25">
      <c r="B11928" s="1"/>
      <c r="C11928" s="1"/>
      <c r="P11928" s="1"/>
      <c r="Q11928" s="1"/>
    </row>
    <row r="11929" spans="2:18" x14ac:dyDescent="0.25">
      <c r="B11929" s="1"/>
      <c r="C11929" s="1"/>
      <c r="P11929" s="1"/>
      <c r="Q11929" s="1"/>
    </row>
    <row r="11930" spans="2:18" x14ac:dyDescent="0.25">
      <c r="B11930" s="1"/>
      <c r="C11930" s="1"/>
      <c r="G11930" s="1"/>
      <c r="P11930" s="1"/>
      <c r="Q11930" s="1"/>
      <c r="R11930" s="1"/>
    </row>
    <row r="11931" spans="2:18" x14ac:dyDescent="0.25">
      <c r="B11931" s="1"/>
      <c r="C11931" s="1"/>
      <c r="P11931" s="1"/>
      <c r="Q11931" s="1"/>
    </row>
    <row r="11932" spans="2:18" x14ac:dyDescent="0.25">
      <c r="B11932" s="1"/>
      <c r="C11932" s="1"/>
      <c r="P11932" s="1"/>
      <c r="Q11932" s="1"/>
    </row>
    <row r="11933" spans="2:18" x14ac:dyDescent="0.25">
      <c r="B11933" s="1"/>
      <c r="C11933" s="1"/>
      <c r="P11933" s="1"/>
      <c r="Q11933" s="1"/>
    </row>
    <row r="11934" spans="2:18" x14ac:dyDescent="0.25">
      <c r="B11934" s="1"/>
      <c r="C11934" s="1"/>
      <c r="P11934" s="1"/>
      <c r="Q11934" s="1"/>
    </row>
    <row r="11935" spans="2:18" x14ac:dyDescent="0.25">
      <c r="B11935" s="1"/>
      <c r="C11935" s="1"/>
      <c r="P11935" s="1"/>
      <c r="Q11935" s="1"/>
    </row>
    <row r="11936" spans="2:18" x14ac:dyDescent="0.25">
      <c r="B11936" s="1"/>
      <c r="C11936" s="1"/>
      <c r="P11936" s="1"/>
      <c r="Q11936" s="1"/>
    </row>
    <row r="11937" spans="2:18" x14ac:dyDescent="0.25">
      <c r="B11937" s="1"/>
      <c r="C11937" s="1"/>
      <c r="P11937" s="1"/>
      <c r="Q11937" s="1"/>
    </row>
    <row r="11938" spans="2:18" x14ac:dyDescent="0.25">
      <c r="B11938" s="1"/>
      <c r="C11938" s="1"/>
      <c r="G11938" s="1"/>
      <c r="P11938" s="1"/>
      <c r="Q11938" s="1"/>
      <c r="R11938" s="1"/>
    </row>
    <row r="11939" spans="2:18" x14ac:dyDescent="0.25">
      <c r="B11939" s="1"/>
      <c r="C11939" s="1"/>
      <c r="P11939" s="1"/>
      <c r="Q11939" s="1"/>
    </row>
    <row r="11940" spans="2:18" x14ac:dyDescent="0.25">
      <c r="B11940" s="1"/>
      <c r="C11940" s="1"/>
      <c r="P11940" s="1"/>
      <c r="Q11940" s="1"/>
    </row>
    <row r="11941" spans="2:18" x14ac:dyDescent="0.25">
      <c r="B11941" s="1"/>
      <c r="C11941" s="1"/>
      <c r="G11941" s="1"/>
      <c r="P11941" s="1"/>
      <c r="Q11941" s="1"/>
      <c r="R11941" s="1"/>
    </row>
    <row r="11942" spans="2:18" x14ac:dyDescent="0.25">
      <c r="B11942" s="1"/>
      <c r="C11942" s="1"/>
      <c r="F11942" s="1"/>
      <c r="P11942" s="1"/>
      <c r="Q11942" s="1"/>
      <c r="R11942" s="1"/>
    </row>
    <row r="11943" spans="2:18" x14ac:dyDescent="0.25">
      <c r="B11943" s="1"/>
      <c r="C11943" s="1"/>
      <c r="G11943" s="1"/>
      <c r="P11943" s="1"/>
      <c r="Q11943" s="1"/>
      <c r="R11943" s="1"/>
    </row>
    <row r="11944" spans="2:18" x14ac:dyDescent="0.25">
      <c r="B11944" s="1"/>
      <c r="C11944" s="1"/>
      <c r="G11944" s="1"/>
      <c r="P11944" s="1"/>
      <c r="Q11944" s="1"/>
      <c r="R11944" s="1"/>
    </row>
    <row r="11945" spans="2:18" x14ac:dyDescent="0.25">
      <c r="B11945" s="1"/>
      <c r="C11945" s="1"/>
      <c r="F11945" s="1"/>
      <c r="P11945" s="1"/>
      <c r="Q11945" s="1"/>
      <c r="R11945" s="1"/>
    </row>
    <row r="11946" spans="2:18" x14ac:dyDescent="0.25">
      <c r="B11946" s="1"/>
      <c r="C11946" s="1"/>
      <c r="P11946" s="1"/>
      <c r="Q11946" s="1"/>
      <c r="R11946" s="1"/>
    </row>
    <row r="11947" spans="2:18" x14ac:dyDescent="0.25">
      <c r="B11947" s="1"/>
      <c r="C11947" s="1"/>
      <c r="G11947" s="1"/>
      <c r="P11947" s="1"/>
      <c r="Q11947" s="1"/>
      <c r="R11947" s="1"/>
    </row>
    <row r="11948" spans="2:18" x14ac:dyDescent="0.25">
      <c r="B11948" s="1"/>
      <c r="C11948" s="1"/>
      <c r="P11948" s="1"/>
      <c r="Q11948" s="1"/>
    </row>
    <row r="11949" spans="2:18" x14ac:dyDescent="0.25">
      <c r="B11949" s="1"/>
      <c r="C11949" s="1"/>
      <c r="P11949" s="1"/>
      <c r="Q11949" s="1"/>
    </row>
    <row r="11950" spans="2:18" x14ac:dyDescent="0.25">
      <c r="B11950" s="1"/>
      <c r="C11950" s="1"/>
      <c r="G11950" s="1"/>
      <c r="P11950" s="1"/>
      <c r="Q11950" s="1"/>
    </row>
    <row r="11951" spans="2:18" x14ac:dyDescent="0.25">
      <c r="B11951" s="1"/>
      <c r="C11951" s="1"/>
      <c r="P11951" s="1"/>
      <c r="Q11951" s="1"/>
    </row>
    <row r="11952" spans="2:18" x14ac:dyDescent="0.25">
      <c r="B11952" s="1"/>
      <c r="C11952" s="1"/>
      <c r="P11952" s="1"/>
      <c r="Q11952" s="1"/>
    </row>
    <row r="11953" spans="2:18" x14ac:dyDescent="0.25">
      <c r="B11953" s="1"/>
      <c r="C11953" s="1"/>
      <c r="G11953" s="1"/>
      <c r="P11953" s="1"/>
      <c r="Q11953" s="1"/>
    </row>
    <row r="11954" spans="2:18" x14ac:dyDescent="0.25">
      <c r="B11954" s="1"/>
      <c r="C11954" s="1"/>
      <c r="P11954" s="1"/>
      <c r="Q11954" s="1"/>
    </row>
    <row r="11955" spans="2:18" x14ac:dyDescent="0.25">
      <c r="B11955" s="1"/>
      <c r="C11955" s="1"/>
      <c r="P11955" s="1"/>
      <c r="Q11955" s="1"/>
      <c r="R11955" s="1"/>
    </row>
    <row r="11956" spans="2:18" x14ac:dyDescent="0.25">
      <c r="B11956" s="1"/>
      <c r="C11956" s="1"/>
      <c r="P11956" s="1"/>
      <c r="Q11956" s="1"/>
      <c r="R11956" s="1"/>
    </row>
    <row r="11957" spans="2:18" x14ac:dyDescent="0.25">
      <c r="B11957" s="1"/>
      <c r="C11957" s="1"/>
      <c r="F11957" s="1"/>
      <c r="P11957" s="1"/>
      <c r="Q11957" s="1"/>
      <c r="R11957" s="1"/>
    </row>
    <row r="11958" spans="2:18" x14ac:dyDescent="0.25">
      <c r="B11958" s="1"/>
      <c r="C11958" s="1"/>
      <c r="P11958" s="1"/>
      <c r="Q11958" s="1"/>
      <c r="R11958" s="1"/>
    </row>
    <row r="11959" spans="2:18" x14ac:dyDescent="0.25">
      <c r="B11959" s="1"/>
      <c r="C11959" s="1"/>
      <c r="P11959" s="1"/>
      <c r="Q11959" s="1"/>
      <c r="R11959" s="1"/>
    </row>
    <row r="11960" spans="2:18" x14ac:dyDescent="0.25">
      <c r="B11960" s="1"/>
      <c r="C11960" s="1"/>
      <c r="P11960" s="1"/>
      <c r="Q11960" s="1"/>
      <c r="R11960" s="1"/>
    </row>
    <row r="11961" spans="2:18" x14ac:dyDescent="0.25">
      <c r="B11961" s="1"/>
      <c r="C11961" s="1"/>
      <c r="P11961" s="1"/>
      <c r="Q11961" s="1"/>
      <c r="R11961" s="1"/>
    </row>
    <row r="11962" spans="2:18" x14ac:dyDescent="0.25">
      <c r="B11962" s="1"/>
      <c r="C11962" s="1"/>
      <c r="P11962" s="1"/>
      <c r="Q11962" s="1"/>
      <c r="R11962" s="1"/>
    </row>
    <row r="11963" spans="2:18" x14ac:dyDescent="0.25">
      <c r="B11963" s="1"/>
      <c r="C11963" s="1"/>
      <c r="P11963" s="1"/>
      <c r="Q11963" s="1"/>
    </row>
    <row r="11964" spans="2:18" x14ac:dyDescent="0.25">
      <c r="B11964" s="1"/>
      <c r="C11964" s="1"/>
      <c r="P11964" s="1"/>
      <c r="Q11964" s="1"/>
    </row>
    <row r="11965" spans="2:18" x14ac:dyDescent="0.25">
      <c r="B11965" s="1"/>
      <c r="C11965" s="1"/>
      <c r="P11965" s="1"/>
      <c r="Q11965" s="1"/>
    </row>
    <row r="11966" spans="2:18" x14ac:dyDescent="0.25">
      <c r="B11966" s="1"/>
      <c r="C11966" s="1"/>
      <c r="P11966" s="1"/>
      <c r="Q11966" s="1"/>
    </row>
    <row r="11967" spans="2:18" x14ac:dyDescent="0.25">
      <c r="B11967" s="1"/>
      <c r="C11967" s="1"/>
      <c r="P11967" s="1"/>
      <c r="Q11967" s="1"/>
    </row>
    <row r="11968" spans="2:18" x14ac:dyDescent="0.25">
      <c r="B11968" s="1"/>
      <c r="C11968" s="1"/>
      <c r="G11968" s="1"/>
      <c r="P11968" s="1"/>
      <c r="Q11968" s="1"/>
      <c r="R11968" s="1"/>
    </row>
    <row r="11969" spans="2:18" x14ac:dyDescent="0.25">
      <c r="B11969" s="1"/>
      <c r="C11969" s="1"/>
      <c r="G11969" s="1"/>
      <c r="P11969" s="1"/>
      <c r="Q11969" s="1"/>
      <c r="R11969" s="1"/>
    </row>
    <row r="11970" spans="2:18" x14ac:dyDescent="0.25">
      <c r="B11970" s="1"/>
      <c r="C11970" s="1"/>
      <c r="G11970" s="1"/>
      <c r="P11970" s="1"/>
      <c r="Q11970" s="1"/>
      <c r="R11970" s="1"/>
    </row>
    <row r="11971" spans="2:18" x14ac:dyDescent="0.25">
      <c r="B11971" s="1"/>
      <c r="C11971" s="1"/>
      <c r="P11971" s="1"/>
      <c r="Q11971" s="1"/>
    </row>
    <row r="11972" spans="2:18" x14ac:dyDescent="0.25">
      <c r="B11972" s="1"/>
      <c r="C11972" s="1"/>
      <c r="P11972" s="1"/>
      <c r="Q11972" s="1"/>
    </row>
    <row r="11973" spans="2:18" x14ac:dyDescent="0.25">
      <c r="B11973" s="1"/>
      <c r="C11973" s="1"/>
      <c r="P11973" s="1"/>
      <c r="Q11973" s="1"/>
      <c r="R11973" s="1"/>
    </row>
    <row r="11974" spans="2:18" x14ac:dyDescent="0.25">
      <c r="B11974" s="1"/>
      <c r="C11974" s="1"/>
      <c r="P11974" s="1"/>
      <c r="Q11974" s="1"/>
    </row>
    <row r="11975" spans="2:18" x14ac:dyDescent="0.25">
      <c r="B11975" s="1"/>
      <c r="C11975" s="1"/>
      <c r="P11975" s="1"/>
      <c r="Q11975" s="1"/>
    </row>
    <row r="11976" spans="2:18" x14ac:dyDescent="0.25">
      <c r="B11976" s="1"/>
      <c r="C11976" s="1"/>
      <c r="G11976" s="1"/>
      <c r="P11976" s="1"/>
      <c r="Q11976" s="1"/>
      <c r="R11976" s="1"/>
    </row>
    <row r="11977" spans="2:18" x14ac:dyDescent="0.25">
      <c r="B11977" s="1"/>
      <c r="C11977" s="1"/>
      <c r="P11977" s="1"/>
      <c r="Q11977" s="1"/>
    </row>
    <row r="11978" spans="2:18" x14ac:dyDescent="0.25">
      <c r="B11978" s="1"/>
      <c r="C11978" s="1"/>
      <c r="P11978" s="1"/>
      <c r="Q11978" s="1"/>
      <c r="R11978" s="1"/>
    </row>
    <row r="11979" spans="2:18" x14ac:dyDescent="0.25">
      <c r="B11979" s="1"/>
      <c r="C11979" s="1"/>
      <c r="P11979" s="1"/>
      <c r="Q11979" s="1"/>
    </row>
    <row r="11980" spans="2:18" x14ac:dyDescent="0.25">
      <c r="B11980" s="1"/>
      <c r="C11980" s="1"/>
      <c r="P11980" s="1"/>
      <c r="Q11980" s="1"/>
    </row>
    <row r="11981" spans="2:18" x14ac:dyDescent="0.25">
      <c r="B11981" s="1"/>
      <c r="C11981" s="1"/>
      <c r="P11981" s="1"/>
      <c r="Q11981" s="1"/>
    </row>
    <row r="11982" spans="2:18" x14ac:dyDescent="0.25">
      <c r="B11982" s="1"/>
      <c r="C11982" s="1"/>
      <c r="P11982" s="1"/>
      <c r="Q11982" s="1"/>
      <c r="R11982" s="1"/>
    </row>
    <row r="11983" spans="2:18" x14ac:dyDescent="0.25">
      <c r="B11983" s="1"/>
      <c r="C11983" s="1"/>
      <c r="P11983" s="1"/>
      <c r="Q11983" s="1"/>
      <c r="R11983" s="1"/>
    </row>
    <row r="11984" spans="2:18" x14ac:dyDescent="0.25">
      <c r="B11984" s="1"/>
      <c r="C11984" s="1"/>
      <c r="G11984" s="1"/>
      <c r="P11984" s="1"/>
      <c r="Q11984" s="1"/>
      <c r="R11984" s="1"/>
    </row>
    <row r="11985" spans="2:18" x14ac:dyDescent="0.25">
      <c r="B11985" s="1"/>
      <c r="C11985" s="1"/>
      <c r="P11985" s="1"/>
      <c r="Q11985" s="1"/>
    </row>
    <row r="11986" spans="2:18" x14ac:dyDescent="0.25">
      <c r="B11986" s="1"/>
      <c r="C11986" s="1"/>
      <c r="P11986" s="1"/>
      <c r="Q11986" s="1"/>
      <c r="R11986" s="1"/>
    </row>
    <row r="11987" spans="2:18" x14ac:dyDescent="0.25">
      <c r="B11987" s="1"/>
      <c r="C11987" s="1"/>
      <c r="F11987" s="1"/>
      <c r="P11987" s="1"/>
      <c r="Q11987" s="1"/>
      <c r="R11987" s="1"/>
    </row>
    <row r="11988" spans="2:18" x14ac:dyDescent="0.25">
      <c r="B11988" s="1"/>
      <c r="C11988" s="1"/>
      <c r="P11988" s="1"/>
      <c r="Q11988" s="1"/>
    </row>
    <row r="11989" spans="2:18" x14ac:dyDescent="0.25">
      <c r="B11989" s="1"/>
      <c r="C11989" s="1"/>
      <c r="P11989" s="1"/>
      <c r="Q11989" s="1"/>
    </row>
    <row r="11990" spans="2:18" x14ac:dyDescent="0.25">
      <c r="B11990" s="1"/>
      <c r="C11990" s="1"/>
      <c r="P11990" s="1"/>
      <c r="Q11990" s="1"/>
    </row>
    <row r="11991" spans="2:18" x14ac:dyDescent="0.25">
      <c r="B11991" s="1"/>
      <c r="C11991" s="1"/>
      <c r="P11991" s="1"/>
      <c r="Q11991" s="1"/>
    </row>
    <row r="11992" spans="2:18" x14ac:dyDescent="0.25">
      <c r="B11992" s="1"/>
      <c r="C11992" s="1"/>
      <c r="F11992" s="1"/>
      <c r="P11992" s="1"/>
      <c r="Q11992" s="1"/>
      <c r="R11992" s="1"/>
    </row>
    <row r="11993" spans="2:18" x14ac:dyDescent="0.25">
      <c r="B11993" s="1"/>
      <c r="C11993" s="1"/>
      <c r="P11993" s="1"/>
      <c r="Q11993" s="1"/>
    </row>
    <row r="11994" spans="2:18" x14ac:dyDescent="0.25">
      <c r="B11994" s="1"/>
      <c r="C11994" s="1"/>
      <c r="P11994" s="1"/>
      <c r="Q11994" s="1"/>
    </row>
    <row r="11995" spans="2:18" x14ac:dyDescent="0.25">
      <c r="B11995" s="1"/>
      <c r="C11995" s="1"/>
      <c r="P11995" s="1"/>
      <c r="Q11995" s="1"/>
    </row>
    <row r="11996" spans="2:18" x14ac:dyDescent="0.25">
      <c r="B11996" s="1"/>
      <c r="C11996" s="1"/>
      <c r="P11996" s="1"/>
      <c r="Q11996" s="1"/>
    </row>
    <row r="11997" spans="2:18" x14ac:dyDescent="0.25">
      <c r="B11997" s="1"/>
      <c r="C11997" s="1"/>
      <c r="P11997" s="1"/>
      <c r="Q11997" s="1"/>
    </row>
    <row r="11998" spans="2:18" x14ac:dyDescent="0.25">
      <c r="B11998" s="1"/>
      <c r="C11998" s="1"/>
      <c r="P11998" s="1"/>
      <c r="Q11998" s="1"/>
    </row>
    <row r="11999" spans="2:18" x14ac:dyDescent="0.25">
      <c r="B11999" s="1"/>
      <c r="C11999" s="1"/>
      <c r="P11999" s="1"/>
      <c r="Q11999" s="1"/>
    </row>
    <row r="12000" spans="2:18" x14ac:dyDescent="0.25">
      <c r="B12000" s="1"/>
      <c r="C12000" s="1"/>
      <c r="P12000" s="1"/>
      <c r="Q12000" s="1"/>
    </row>
    <row r="12001" spans="2:18" x14ac:dyDescent="0.25">
      <c r="B12001" s="1"/>
      <c r="C12001" s="1"/>
      <c r="P12001" s="1"/>
      <c r="Q12001" s="1"/>
    </row>
    <row r="12002" spans="2:18" x14ac:dyDescent="0.25">
      <c r="B12002" s="1"/>
      <c r="C12002" s="1"/>
      <c r="P12002" s="1"/>
      <c r="Q12002" s="1"/>
    </row>
    <row r="12003" spans="2:18" x14ac:dyDescent="0.25">
      <c r="B12003" s="1"/>
      <c r="C12003" s="1"/>
      <c r="P12003" s="1"/>
      <c r="Q12003" s="1"/>
      <c r="R12003" s="1"/>
    </row>
    <row r="12004" spans="2:18" x14ac:dyDescent="0.25">
      <c r="B12004" s="1"/>
      <c r="C12004" s="1"/>
      <c r="P12004" s="1"/>
      <c r="Q12004" s="1"/>
    </row>
    <row r="12005" spans="2:18" x14ac:dyDescent="0.25">
      <c r="B12005" s="1"/>
      <c r="C12005" s="1"/>
      <c r="G12005" s="1"/>
      <c r="P12005" s="1"/>
      <c r="Q12005" s="1"/>
      <c r="R12005" s="1"/>
    </row>
    <row r="12006" spans="2:18" x14ac:dyDescent="0.25">
      <c r="B12006" s="1"/>
      <c r="C12006" s="1"/>
      <c r="G12006" s="1"/>
      <c r="P12006" s="1"/>
      <c r="Q12006" s="1"/>
      <c r="R12006" s="1"/>
    </row>
    <row r="12007" spans="2:18" x14ac:dyDescent="0.25">
      <c r="B12007" s="1"/>
      <c r="C12007" s="1"/>
      <c r="P12007" s="1"/>
      <c r="Q12007" s="1"/>
    </row>
    <row r="12008" spans="2:18" x14ac:dyDescent="0.25">
      <c r="B12008" s="1"/>
      <c r="C12008" s="1"/>
      <c r="P12008" s="1"/>
      <c r="Q12008" s="1"/>
    </row>
    <row r="12009" spans="2:18" x14ac:dyDescent="0.25">
      <c r="B12009" s="1"/>
      <c r="C12009" s="1"/>
      <c r="P12009" s="1"/>
      <c r="Q12009" s="1"/>
    </row>
    <row r="12010" spans="2:18" x14ac:dyDescent="0.25">
      <c r="B12010" s="1"/>
      <c r="C12010" s="1"/>
      <c r="G12010" s="1"/>
      <c r="P12010" s="1"/>
      <c r="Q12010" s="1"/>
      <c r="R12010" s="1"/>
    </row>
    <row r="12011" spans="2:18" x14ac:dyDescent="0.25">
      <c r="B12011" s="1"/>
      <c r="C12011" s="1"/>
      <c r="P12011" s="1"/>
      <c r="Q12011" s="1"/>
    </row>
    <row r="12012" spans="2:18" x14ac:dyDescent="0.25">
      <c r="B12012" s="1"/>
      <c r="C12012" s="1"/>
      <c r="P12012" s="1"/>
      <c r="Q12012" s="1"/>
    </row>
    <row r="12013" spans="2:18" x14ac:dyDescent="0.25">
      <c r="B12013" s="1"/>
      <c r="C12013" s="1"/>
      <c r="P12013" s="1"/>
      <c r="Q12013" s="1"/>
    </row>
    <row r="12014" spans="2:18" x14ac:dyDescent="0.25">
      <c r="B12014" s="1"/>
      <c r="C12014" s="1"/>
      <c r="P12014" s="1"/>
      <c r="Q12014" s="1"/>
    </row>
    <row r="12015" spans="2:18" x14ac:dyDescent="0.25">
      <c r="B12015" s="1"/>
      <c r="C12015" s="1"/>
      <c r="P12015" s="1"/>
      <c r="Q12015" s="1"/>
    </row>
    <row r="12016" spans="2:18" x14ac:dyDescent="0.25">
      <c r="B12016" s="1"/>
      <c r="C12016" s="1"/>
      <c r="P12016" s="1"/>
      <c r="Q12016" s="1"/>
      <c r="R12016" s="1"/>
    </row>
    <row r="12017" spans="2:18" x14ac:dyDescent="0.25">
      <c r="B12017" s="1"/>
      <c r="C12017" s="1"/>
      <c r="P12017" s="1"/>
      <c r="Q12017" s="1"/>
    </row>
    <row r="12018" spans="2:18" x14ac:dyDescent="0.25">
      <c r="B12018" s="1"/>
      <c r="C12018" s="1"/>
      <c r="P12018" s="1"/>
      <c r="Q12018" s="1"/>
    </row>
    <row r="12019" spans="2:18" x14ac:dyDescent="0.25">
      <c r="B12019" s="1"/>
      <c r="C12019" s="1"/>
      <c r="P12019" s="1"/>
      <c r="Q12019" s="1"/>
    </row>
    <row r="12020" spans="2:18" x14ac:dyDescent="0.25">
      <c r="B12020" s="1"/>
      <c r="C12020" s="1"/>
      <c r="P12020" s="1"/>
      <c r="Q12020" s="1"/>
    </row>
    <row r="12021" spans="2:18" x14ac:dyDescent="0.25">
      <c r="B12021" s="1"/>
      <c r="C12021" s="1"/>
      <c r="P12021" s="1"/>
      <c r="Q12021" s="1"/>
    </row>
    <row r="12022" spans="2:18" x14ac:dyDescent="0.25">
      <c r="B12022" s="1"/>
      <c r="C12022" s="1"/>
      <c r="P12022" s="1"/>
      <c r="Q12022" s="1"/>
      <c r="R12022" s="1"/>
    </row>
    <row r="12023" spans="2:18" x14ac:dyDescent="0.25">
      <c r="B12023" s="1"/>
      <c r="C12023" s="1"/>
      <c r="P12023" s="1"/>
      <c r="Q12023" s="1"/>
    </row>
    <row r="12024" spans="2:18" x14ac:dyDescent="0.25">
      <c r="B12024" s="1"/>
      <c r="C12024" s="1"/>
      <c r="P12024" s="1"/>
      <c r="Q12024" s="1"/>
    </row>
    <row r="12025" spans="2:18" x14ac:dyDescent="0.25">
      <c r="B12025" s="1"/>
      <c r="C12025" s="1"/>
      <c r="P12025" s="1"/>
      <c r="Q12025" s="1"/>
    </row>
    <row r="12026" spans="2:18" x14ac:dyDescent="0.25">
      <c r="B12026" s="1"/>
      <c r="C12026" s="1"/>
      <c r="P12026" s="1"/>
      <c r="Q12026" s="1"/>
    </row>
    <row r="12027" spans="2:18" x14ac:dyDescent="0.25">
      <c r="B12027" s="1"/>
      <c r="C12027" s="1"/>
      <c r="P12027" s="1"/>
      <c r="Q12027" s="1"/>
    </row>
    <row r="12028" spans="2:18" x14ac:dyDescent="0.25">
      <c r="B12028" s="1"/>
      <c r="C12028" s="1"/>
      <c r="P12028" s="1"/>
      <c r="Q12028" s="1"/>
      <c r="R12028" s="1"/>
    </row>
    <row r="12029" spans="2:18" x14ac:dyDescent="0.25">
      <c r="B12029" s="1"/>
      <c r="C12029" s="1"/>
      <c r="P12029" s="1"/>
      <c r="Q12029" s="1"/>
      <c r="R12029" s="1"/>
    </row>
    <row r="12030" spans="2:18" x14ac:dyDescent="0.25">
      <c r="B12030" s="1"/>
      <c r="C12030" s="1"/>
      <c r="P12030" s="1"/>
      <c r="Q12030" s="1"/>
    </row>
    <row r="12031" spans="2:18" x14ac:dyDescent="0.25">
      <c r="B12031" s="1"/>
      <c r="C12031" s="1"/>
      <c r="G12031" s="1"/>
      <c r="P12031" s="1"/>
      <c r="Q12031" s="1"/>
      <c r="R12031" s="1"/>
    </row>
    <row r="12032" spans="2:18" x14ac:dyDescent="0.25">
      <c r="B12032" s="1"/>
      <c r="C12032" s="1"/>
      <c r="P12032" s="1"/>
      <c r="Q12032" s="1"/>
    </row>
    <row r="12033" spans="2:18" x14ac:dyDescent="0.25">
      <c r="B12033" s="1"/>
      <c r="C12033" s="1"/>
      <c r="G12033" s="1"/>
      <c r="P12033" s="1"/>
      <c r="Q12033" s="1"/>
      <c r="R12033" s="1"/>
    </row>
    <row r="12034" spans="2:18" x14ac:dyDescent="0.25">
      <c r="B12034" s="1"/>
      <c r="C12034" s="1"/>
      <c r="G12034" s="1"/>
      <c r="P12034" s="1"/>
      <c r="Q12034" s="1"/>
      <c r="R12034" s="1"/>
    </row>
    <row r="12035" spans="2:18" x14ac:dyDescent="0.25">
      <c r="B12035" s="1"/>
      <c r="C12035" s="1"/>
      <c r="P12035" s="1"/>
      <c r="Q12035" s="1"/>
    </row>
    <row r="12036" spans="2:18" x14ac:dyDescent="0.25">
      <c r="B12036" s="1"/>
      <c r="C12036" s="1"/>
      <c r="P12036" s="1"/>
      <c r="Q12036" s="1"/>
    </row>
    <row r="12037" spans="2:18" x14ac:dyDescent="0.25">
      <c r="B12037" s="1"/>
      <c r="C12037" s="1"/>
      <c r="G12037" s="1"/>
      <c r="P12037" s="1"/>
      <c r="Q12037" s="1"/>
    </row>
    <row r="12038" spans="2:18" x14ac:dyDescent="0.25">
      <c r="B12038" s="1"/>
      <c r="C12038" s="1"/>
      <c r="G12038" s="1"/>
      <c r="P12038" s="1"/>
      <c r="Q12038" s="1"/>
      <c r="R12038" s="1"/>
    </row>
    <row r="12039" spans="2:18" x14ac:dyDescent="0.25">
      <c r="B12039" s="1"/>
      <c r="C12039" s="1"/>
      <c r="P12039" s="1"/>
      <c r="Q12039" s="1"/>
      <c r="R12039" s="1"/>
    </row>
    <row r="12040" spans="2:18" x14ac:dyDescent="0.25">
      <c r="B12040" s="1"/>
      <c r="C12040" s="1"/>
      <c r="P12040" s="1"/>
      <c r="Q12040" s="1"/>
    </row>
    <row r="12041" spans="2:18" x14ac:dyDescent="0.25">
      <c r="B12041" s="1"/>
      <c r="C12041" s="1"/>
      <c r="P12041" s="1"/>
      <c r="Q12041" s="1"/>
    </row>
    <row r="12042" spans="2:18" x14ac:dyDescent="0.25">
      <c r="B12042" s="1"/>
      <c r="C12042" s="1"/>
      <c r="P12042" s="1"/>
      <c r="Q12042" s="1"/>
    </row>
    <row r="12043" spans="2:18" x14ac:dyDescent="0.25">
      <c r="B12043" s="1"/>
      <c r="C12043" s="1"/>
      <c r="P12043" s="1"/>
      <c r="Q12043" s="1"/>
    </row>
    <row r="12044" spans="2:18" x14ac:dyDescent="0.25">
      <c r="B12044" s="1"/>
      <c r="C12044" s="1"/>
      <c r="G12044" s="1"/>
      <c r="P12044" s="1"/>
      <c r="Q12044" s="1"/>
    </row>
    <row r="12045" spans="2:18" x14ac:dyDescent="0.25">
      <c r="B12045" s="1"/>
      <c r="C12045" s="1"/>
      <c r="P12045" s="1"/>
      <c r="Q12045" s="1"/>
    </row>
    <row r="12046" spans="2:18" x14ac:dyDescent="0.25">
      <c r="B12046" s="1"/>
      <c r="C12046" s="1"/>
      <c r="P12046" s="1"/>
      <c r="Q12046" s="1"/>
    </row>
    <row r="12047" spans="2:18" x14ac:dyDescent="0.25">
      <c r="B12047" s="1"/>
      <c r="C12047" s="1"/>
      <c r="P12047" s="1"/>
      <c r="Q12047" s="1"/>
    </row>
    <row r="12048" spans="2:18" x14ac:dyDescent="0.25">
      <c r="B12048" s="1"/>
      <c r="C12048" s="1"/>
      <c r="G12048" s="1"/>
      <c r="P12048" s="1"/>
      <c r="Q12048" s="1"/>
      <c r="R12048" s="1"/>
    </row>
    <row r="12049" spans="2:18" x14ac:dyDescent="0.25">
      <c r="B12049" s="1"/>
      <c r="C12049" s="1"/>
      <c r="P12049" s="1"/>
      <c r="Q12049" s="1"/>
      <c r="R12049" s="1"/>
    </row>
    <row r="12050" spans="2:18" x14ac:dyDescent="0.25">
      <c r="B12050" s="1"/>
      <c r="C12050" s="1"/>
      <c r="P12050" s="1"/>
      <c r="Q12050" s="1"/>
    </row>
    <row r="12051" spans="2:18" x14ac:dyDescent="0.25">
      <c r="B12051" s="1"/>
      <c r="C12051" s="1"/>
      <c r="P12051" s="1"/>
      <c r="Q12051" s="1"/>
    </row>
    <row r="12052" spans="2:18" x14ac:dyDescent="0.25">
      <c r="B12052" s="1"/>
      <c r="C12052" s="1"/>
      <c r="P12052" s="1"/>
      <c r="Q12052" s="1"/>
    </row>
    <row r="12053" spans="2:18" x14ac:dyDescent="0.25">
      <c r="B12053" s="1"/>
      <c r="C12053" s="1"/>
      <c r="P12053" s="1"/>
      <c r="Q12053" s="1"/>
      <c r="R12053" s="1"/>
    </row>
    <row r="12054" spans="2:18" x14ac:dyDescent="0.25">
      <c r="B12054" s="1"/>
      <c r="C12054" s="1"/>
      <c r="P12054" s="1"/>
      <c r="Q12054" s="1"/>
      <c r="R12054" s="1"/>
    </row>
    <row r="12055" spans="2:18" x14ac:dyDescent="0.25">
      <c r="B12055" s="1"/>
      <c r="C12055" s="1"/>
      <c r="P12055" s="1"/>
      <c r="Q12055" s="1"/>
    </row>
    <row r="12056" spans="2:18" x14ac:dyDescent="0.25">
      <c r="B12056" s="1"/>
      <c r="C12056" s="1"/>
      <c r="G12056" s="1"/>
      <c r="P12056" s="1"/>
      <c r="Q12056" s="1"/>
      <c r="R12056" s="1"/>
    </row>
    <row r="12057" spans="2:18" x14ac:dyDescent="0.25">
      <c r="B12057" s="1"/>
      <c r="C12057" s="1"/>
      <c r="P12057" s="1"/>
      <c r="Q12057" s="1"/>
    </row>
    <row r="12058" spans="2:18" x14ac:dyDescent="0.25">
      <c r="B12058" s="1"/>
      <c r="C12058" s="1"/>
      <c r="P12058" s="1"/>
      <c r="Q12058" s="1"/>
      <c r="R12058" s="1"/>
    </row>
    <row r="12059" spans="2:18" x14ac:dyDescent="0.25">
      <c r="B12059" s="1"/>
      <c r="C12059" s="1"/>
      <c r="P12059" s="1"/>
      <c r="Q12059" s="1"/>
    </row>
    <row r="12060" spans="2:18" x14ac:dyDescent="0.25">
      <c r="B12060" s="1"/>
      <c r="C12060" s="1"/>
      <c r="P12060" s="1"/>
      <c r="Q12060" s="1"/>
    </row>
    <row r="12061" spans="2:18" x14ac:dyDescent="0.25">
      <c r="B12061" s="1"/>
      <c r="C12061" s="1"/>
      <c r="P12061" s="1"/>
      <c r="Q12061" s="1"/>
      <c r="R12061" s="1"/>
    </row>
    <row r="12062" spans="2:18" x14ac:dyDescent="0.25">
      <c r="B12062" s="1"/>
      <c r="C12062" s="1"/>
      <c r="G12062" s="1"/>
      <c r="P12062" s="1"/>
      <c r="Q12062" s="1"/>
      <c r="R12062" s="1"/>
    </row>
    <row r="12063" spans="2:18" x14ac:dyDescent="0.25">
      <c r="B12063" s="1"/>
      <c r="C12063" s="1"/>
      <c r="P12063" s="1"/>
      <c r="Q12063" s="1"/>
      <c r="R12063" s="1"/>
    </row>
    <row r="12064" spans="2:18" x14ac:dyDescent="0.25">
      <c r="B12064" s="1"/>
      <c r="C12064" s="1"/>
      <c r="P12064" s="1"/>
      <c r="Q12064" s="1"/>
    </row>
    <row r="12065" spans="2:18" x14ac:dyDescent="0.25">
      <c r="B12065" s="1"/>
      <c r="C12065" s="1"/>
      <c r="P12065" s="1"/>
      <c r="Q12065" s="1"/>
    </row>
    <row r="12066" spans="2:18" x14ac:dyDescent="0.25">
      <c r="B12066" s="1"/>
      <c r="C12066" s="1"/>
      <c r="P12066" s="1"/>
      <c r="Q12066" s="1"/>
    </row>
    <row r="12067" spans="2:18" x14ac:dyDescent="0.25">
      <c r="B12067" s="1"/>
      <c r="C12067" s="1"/>
      <c r="P12067" s="1"/>
      <c r="Q12067" s="1"/>
    </row>
    <row r="12068" spans="2:18" x14ac:dyDescent="0.25">
      <c r="B12068" s="1"/>
      <c r="C12068" s="1"/>
      <c r="P12068" s="1"/>
      <c r="Q12068" s="1"/>
    </row>
    <row r="12069" spans="2:18" x14ac:dyDescent="0.25">
      <c r="B12069" s="1"/>
      <c r="C12069" s="1"/>
      <c r="P12069" s="1"/>
      <c r="Q12069" s="1"/>
      <c r="R12069" s="1"/>
    </row>
    <row r="12070" spans="2:18" x14ac:dyDescent="0.25">
      <c r="B12070" s="1"/>
      <c r="C12070" s="1"/>
      <c r="P12070" s="1"/>
      <c r="Q12070" s="1"/>
    </row>
    <row r="12071" spans="2:18" x14ac:dyDescent="0.25">
      <c r="B12071" s="1"/>
      <c r="C12071" s="1"/>
      <c r="P12071" s="1"/>
      <c r="Q12071" s="1"/>
    </row>
    <row r="12072" spans="2:18" x14ac:dyDescent="0.25">
      <c r="B12072" s="1"/>
      <c r="C12072" s="1"/>
      <c r="P12072" s="1"/>
      <c r="Q12072" s="1"/>
      <c r="R12072" s="1"/>
    </row>
    <row r="12073" spans="2:18" x14ac:dyDescent="0.25">
      <c r="B12073" s="1"/>
      <c r="C12073" s="1"/>
      <c r="P12073" s="1"/>
      <c r="Q12073" s="1"/>
    </row>
    <row r="12074" spans="2:18" x14ac:dyDescent="0.25">
      <c r="B12074" s="1"/>
      <c r="C12074" s="1"/>
      <c r="P12074" s="1"/>
      <c r="Q12074" s="1"/>
    </row>
    <row r="12075" spans="2:18" x14ac:dyDescent="0.25">
      <c r="B12075" s="1"/>
      <c r="C12075" s="1"/>
      <c r="G12075" s="1"/>
      <c r="P12075" s="1"/>
      <c r="Q12075" s="1"/>
      <c r="R12075" s="1"/>
    </row>
    <row r="12076" spans="2:18" x14ac:dyDescent="0.25">
      <c r="B12076" s="1"/>
      <c r="C12076" s="1"/>
      <c r="P12076" s="1"/>
      <c r="Q12076" s="1"/>
    </row>
    <row r="12077" spans="2:18" x14ac:dyDescent="0.25">
      <c r="B12077" s="1"/>
      <c r="C12077" s="1"/>
      <c r="G12077" s="1"/>
      <c r="P12077" s="1"/>
      <c r="Q12077" s="1"/>
    </row>
    <row r="12078" spans="2:18" x14ac:dyDescent="0.25">
      <c r="B12078" s="1"/>
      <c r="C12078" s="1"/>
      <c r="P12078" s="1"/>
      <c r="Q12078" s="1"/>
      <c r="R12078" s="1"/>
    </row>
    <row r="12079" spans="2:18" x14ac:dyDescent="0.25">
      <c r="B12079" s="1"/>
      <c r="C12079" s="1"/>
      <c r="P12079" s="1"/>
      <c r="Q12079" s="1"/>
      <c r="R12079" s="1"/>
    </row>
    <row r="12080" spans="2:18" x14ac:dyDescent="0.25">
      <c r="B12080" s="1"/>
      <c r="C12080" s="1"/>
      <c r="P12080" s="1"/>
      <c r="Q12080" s="1"/>
      <c r="R12080" s="1"/>
    </row>
    <row r="12081" spans="2:18" x14ac:dyDescent="0.25">
      <c r="B12081" s="1"/>
      <c r="C12081" s="1"/>
      <c r="G12081" s="1"/>
      <c r="P12081" s="1"/>
      <c r="Q12081" s="1"/>
      <c r="R12081" s="1"/>
    </row>
    <row r="12082" spans="2:18" x14ac:dyDescent="0.25">
      <c r="B12082" s="1"/>
      <c r="C12082" s="1"/>
      <c r="G12082" s="1"/>
      <c r="P12082" s="1"/>
      <c r="Q12082" s="1"/>
      <c r="R12082" s="1"/>
    </row>
    <row r="12083" spans="2:18" x14ac:dyDescent="0.25">
      <c r="B12083" s="1"/>
      <c r="C12083" s="1"/>
      <c r="P12083" s="1"/>
      <c r="Q12083" s="1"/>
    </row>
    <row r="12084" spans="2:18" x14ac:dyDescent="0.25">
      <c r="B12084" s="1"/>
      <c r="C12084" s="1"/>
      <c r="G12084" s="1"/>
      <c r="P12084" s="1"/>
      <c r="Q12084" s="1"/>
    </row>
    <row r="12085" spans="2:18" x14ac:dyDescent="0.25">
      <c r="B12085" s="1"/>
      <c r="C12085" s="1"/>
      <c r="P12085" s="1"/>
      <c r="Q12085" s="1"/>
    </row>
    <row r="12086" spans="2:18" x14ac:dyDescent="0.25">
      <c r="B12086" s="1"/>
      <c r="C12086" s="1"/>
      <c r="G12086" s="1"/>
      <c r="P12086" s="1"/>
      <c r="Q12086" s="1"/>
    </row>
    <row r="12087" spans="2:18" x14ac:dyDescent="0.25">
      <c r="B12087" s="1"/>
      <c r="C12087" s="1"/>
      <c r="P12087" s="1"/>
      <c r="Q12087" s="1"/>
    </row>
    <row r="12088" spans="2:18" x14ac:dyDescent="0.25">
      <c r="B12088" s="1"/>
      <c r="C12088" s="1"/>
      <c r="P12088" s="1"/>
      <c r="Q12088" s="1"/>
    </row>
    <row r="12089" spans="2:18" x14ac:dyDescent="0.25">
      <c r="B12089" s="1"/>
      <c r="C12089" s="1"/>
      <c r="P12089" s="1"/>
      <c r="Q12089" s="1"/>
    </row>
    <row r="12090" spans="2:18" x14ac:dyDescent="0.25">
      <c r="B12090" s="1"/>
      <c r="C12090" s="1"/>
      <c r="P12090" s="1"/>
      <c r="Q12090" s="1"/>
    </row>
    <row r="12091" spans="2:18" x14ac:dyDescent="0.25">
      <c r="B12091" s="1"/>
      <c r="C12091" s="1"/>
      <c r="P12091" s="1"/>
      <c r="Q12091" s="1"/>
    </row>
    <row r="12092" spans="2:18" x14ac:dyDescent="0.25">
      <c r="B12092" s="1"/>
      <c r="C12092" s="1"/>
      <c r="G12092" s="1"/>
      <c r="P12092" s="1"/>
      <c r="Q12092" s="1"/>
      <c r="R12092" s="1"/>
    </row>
    <row r="12093" spans="2:18" x14ac:dyDescent="0.25">
      <c r="B12093" s="1"/>
      <c r="C12093" s="1"/>
      <c r="P12093" s="1"/>
      <c r="Q12093" s="1"/>
    </row>
    <row r="12094" spans="2:18" x14ac:dyDescent="0.25">
      <c r="B12094" s="1"/>
      <c r="C12094" s="1"/>
      <c r="P12094" s="1"/>
      <c r="Q12094" s="1"/>
    </row>
    <row r="12095" spans="2:18" x14ac:dyDescent="0.25">
      <c r="B12095" s="1"/>
      <c r="C12095" s="1"/>
      <c r="P12095" s="1"/>
      <c r="Q12095" s="1"/>
    </row>
    <row r="12096" spans="2:18" x14ac:dyDescent="0.25">
      <c r="B12096" s="1"/>
      <c r="C12096" s="1"/>
      <c r="P12096" s="1"/>
      <c r="Q12096" s="1"/>
    </row>
    <row r="12097" spans="2:18" x14ac:dyDescent="0.25">
      <c r="B12097" s="1"/>
      <c r="C12097" s="1"/>
      <c r="P12097" s="1"/>
      <c r="Q12097" s="1"/>
    </row>
    <row r="12098" spans="2:18" x14ac:dyDescent="0.25">
      <c r="B12098" s="1"/>
      <c r="C12098" s="1"/>
      <c r="G12098" s="1"/>
      <c r="P12098" s="1"/>
      <c r="Q12098" s="1"/>
      <c r="R12098" s="1"/>
    </row>
    <row r="12099" spans="2:18" x14ac:dyDescent="0.25">
      <c r="B12099" s="1"/>
      <c r="C12099" s="1"/>
      <c r="G12099" s="1"/>
      <c r="P12099" s="1"/>
      <c r="Q12099" s="1"/>
      <c r="R12099" s="1"/>
    </row>
    <row r="12100" spans="2:18" x14ac:dyDescent="0.25">
      <c r="B12100" s="1"/>
      <c r="C12100" s="1"/>
      <c r="P12100" s="1"/>
      <c r="Q12100" s="1"/>
    </row>
    <row r="12101" spans="2:18" x14ac:dyDescent="0.25">
      <c r="B12101" s="1"/>
      <c r="C12101" s="1"/>
      <c r="P12101" s="1"/>
      <c r="Q12101" s="1"/>
      <c r="R12101" s="1"/>
    </row>
    <row r="12102" spans="2:18" x14ac:dyDescent="0.25">
      <c r="B12102" s="1"/>
      <c r="C12102" s="1"/>
      <c r="P12102" s="1"/>
      <c r="Q12102" s="1"/>
    </row>
    <row r="12103" spans="2:18" x14ac:dyDescent="0.25">
      <c r="B12103" s="1"/>
      <c r="C12103" s="1"/>
      <c r="G12103" s="1"/>
      <c r="P12103" s="1"/>
      <c r="Q12103" s="1"/>
      <c r="R12103" s="1"/>
    </row>
    <row r="12104" spans="2:18" x14ac:dyDescent="0.25">
      <c r="B12104" s="1"/>
      <c r="C12104" s="1"/>
      <c r="P12104" s="1"/>
      <c r="Q12104" s="1"/>
      <c r="R12104" s="1"/>
    </row>
    <row r="12105" spans="2:18" x14ac:dyDescent="0.25">
      <c r="B12105" s="1"/>
      <c r="C12105" s="1"/>
      <c r="G12105" s="1"/>
      <c r="P12105" s="1"/>
      <c r="Q12105" s="1"/>
      <c r="R12105" s="1"/>
    </row>
    <row r="12106" spans="2:18" x14ac:dyDescent="0.25">
      <c r="B12106" s="1"/>
      <c r="C12106" s="1"/>
      <c r="P12106" s="1"/>
      <c r="Q12106" s="1"/>
    </row>
    <row r="12107" spans="2:18" x14ac:dyDescent="0.25">
      <c r="B12107" s="1"/>
      <c r="C12107" s="1"/>
      <c r="P12107" s="1"/>
      <c r="Q12107" s="1"/>
    </row>
    <row r="12108" spans="2:18" x14ac:dyDescent="0.25">
      <c r="B12108" s="1"/>
      <c r="C12108" s="1"/>
      <c r="P12108" s="1"/>
      <c r="Q12108" s="1"/>
    </row>
    <row r="12109" spans="2:18" x14ac:dyDescent="0.25">
      <c r="B12109" s="1"/>
      <c r="C12109" s="1"/>
      <c r="P12109" s="1"/>
      <c r="Q12109" s="1"/>
    </row>
    <row r="12110" spans="2:18" x14ac:dyDescent="0.25">
      <c r="B12110" s="1"/>
      <c r="C12110" s="1"/>
      <c r="P12110" s="1"/>
      <c r="Q12110" s="1"/>
    </row>
    <row r="12111" spans="2:18" x14ac:dyDescent="0.25">
      <c r="B12111" s="1"/>
      <c r="C12111" s="1"/>
      <c r="P12111" s="1"/>
      <c r="Q12111" s="1"/>
    </row>
    <row r="12112" spans="2:18" x14ac:dyDescent="0.25">
      <c r="B12112" s="1"/>
      <c r="C12112" s="1"/>
      <c r="P12112" s="1"/>
      <c r="Q12112" s="1"/>
    </row>
    <row r="12113" spans="2:18" x14ac:dyDescent="0.25">
      <c r="B12113" s="1"/>
      <c r="C12113" s="1"/>
      <c r="P12113" s="1"/>
      <c r="Q12113" s="1"/>
    </row>
    <row r="12114" spans="2:18" x14ac:dyDescent="0.25">
      <c r="B12114" s="1"/>
      <c r="C12114" s="1"/>
      <c r="G12114" s="1"/>
      <c r="P12114" s="1"/>
      <c r="Q12114" s="1"/>
    </row>
    <row r="12115" spans="2:18" x14ac:dyDescent="0.25">
      <c r="B12115" s="1"/>
      <c r="C12115" s="1"/>
      <c r="F12115" s="1"/>
      <c r="P12115" s="1"/>
      <c r="Q12115" s="1"/>
      <c r="R12115" s="1"/>
    </row>
    <row r="12116" spans="2:18" x14ac:dyDescent="0.25">
      <c r="B12116" s="1"/>
      <c r="C12116" s="1"/>
      <c r="P12116" s="1"/>
      <c r="Q12116" s="1"/>
    </row>
    <row r="12117" spans="2:18" x14ac:dyDescent="0.25">
      <c r="B12117" s="1"/>
      <c r="C12117" s="1"/>
      <c r="P12117" s="1"/>
      <c r="Q12117" s="1"/>
    </row>
    <row r="12118" spans="2:18" x14ac:dyDescent="0.25">
      <c r="B12118" s="1"/>
      <c r="C12118" s="1"/>
      <c r="P12118" s="1"/>
      <c r="Q12118" s="1"/>
    </row>
    <row r="12119" spans="2:18" x14ac:dyDescent="0.25">
      <c r="B12119" s="1"/>
      <c r="C12119" s="1"/>
      <c r="P12119" s="1"/>
      <c r="Q12119" s="1"/>
    </row>
    <row r="12120" spans="2:18" x14ac:dyDescent="0.25">
      <c r="B12120" s="1"/>
      <c r="C12120" s="1"/>
      <c r="P12120" s="1"/>
      <c r="Q12120" s="1"/>
      <c r="R12120" s="1"/>
    </row>
    <row r="12121" spans="2:18" x14ac:dyDescent="0.25">
      <c r="B12121" s="1"/>
      <c r="C12121" s="1"/>
      <c r="P12121" s="1"/>
      <c r="Q12121" s="1"/>
    </row>
    <row r="12122" spans="2:18" x14ac:dyDescent="0.25">
      <c r="B12122" s="1"/>
      <c r="C12122" s="1"/>
      <c r="P12122" s="1"/>
      <c r="Q12122" s="1"/>
    </row>
    <row r="12123" spans="2:18" x14ac:dyDescent="0.25">
      <c r="B12123" s="1"/>
      <c r="C12123" s="1"/>
      <c r="G12123" s="1"/>
      <c r="P12123" s="1"/>
      <c r="Q12123" s="1"/>
      <c r="R12123" s="1"/>
    </row>
    <row r="12124" spans="2:18" x14ac:dyDescent="0.25">
      <c r="B12124" s="1"/>
      <c r="C12124" s="1"/>
      <c r="P12124" s="1"/>
      <c r="Q12124" s="1"/>
    </row>
    <row r="12125" spans="2:18" x14ac:dyDescent="0.25">
      <c r="B12125" s="1"/>
      <c r="C12125" s="1"/>
      <c r="P12125" s="1"/>
      <c r="Q12125" s="1"/>
    </row>
    <row r="12126" spans="2:18" x14ac:dyDescent="0.25">
      <c r="B12126" s="1"/>
      <c r="C12126" s="1"/>
      <c r="P12126" s="1"/>
      <c r="Q12126" s="1"/>
    </row>
    <row r="12127" spans="2:18" x14ac:dyDescent="0.25">
      <c r="B12127" s="1"/>
      <c r="C12127" s="1"/>
      <c r="P12127" s="1"/>
      <c r="Q12127" s="1"/>
    </row>
    <row r="12128" spans="2:18" x14ac:dyDescent="0.25">
      <c r="B12128" s="1"/>
      <c r="C12128" s="1"/>
      <c r="G12128" s="1"/>
      <c r="P12128" s="1"/>
      <c r="Q12128" s="1"/>
    </row>
    <row r="12129" spans="2:21" x14ac:dyDescent="0.25">
      <c r="B12129" s="1"/>
      <c r="C12129" s="1"/>
      <c r="P12129" s="1"/>
      <c r="Q12129" s="1"/>
      <c r="R12129" s="1"/>
    </row>
    <row r="12130" spans="2:21" x14ac:dyDescent="0.25">
      <c r="B12130" s="1"/>
      <c r="C12130" s="1"/>
      <c r="P12130" s="1"/>
      <c r="Q12130" s="1"/>
      <c r="R12130" s="1"/>
    </row>
    <row r="12131" spans="2:21" x14ac:dyDescent="0.25">
      <c r="B12131" s="1"/>
      <c r="C12131" s="1"/>
      <c r="G12131" s="1"/>
      <c r="P12131" s="1"/>
      <c r="Q12131" s="1"/>
      <c r="R12131" s="1"/>
    </row>
    <row r="12132" spans="2:21" x14ac:dyDescent="0.25">
      <c r="B12132" s="1"/>
      <c r="C12132" s="1"/>
      <c r="P12132" s="1"/>
      <c r="Q12132" s="1"/>
      <c r="U12132" s="1"/>
    </row>
    <row r="12133" spans="2:21" x14ac:dyDescent="0.25">
      <c r="B12133" s="1"/>
      <c r="C12133" s="1"/>
      <c r="P12133" s="1"/>
      <c r="Q12133" s="1"/>
      <c r="R12133" s="1"/>
    </row>
    <row r="12134" spans="2:21" x14ac:dyDescent="0.25">
      <c r="B12134" s="1"/>
      <c r="C12134" s="1"/>
      <c r="G12134" s="1"/>
      <c r="P12134" s="1"/>
      <c r="Q12134" s="1"/>
      <c r="R12134" s="1"/>
    </row>
    <row r="12135" spans="2:21" x14ac:dyDescent="0.25">
      <c r="B12135" s="1"/>
      <c r="C12135" s="1"/>
      <c r="G12135" s="1"/>
      <c r="P12135" s="1"/>
      <c r="Q12135" s="1"/>
    </row>
    <row r="12136" spans="2:21" x14ac:dyDescent="0.25">
      <c r="B12136" s="1"/>
      <c r="C12136" s="1"/>
      <c r="P12136" s="1"/>
      <c r="Q12136" s="1"/>
    </row>
    <row r="12137" spans="2:21" x14ac:dyDescent="0.25">
      <c r="B12137" s="1"/>
      <c r="C12137" s="1"/>
      <c r="P12137" s="1"/>
      <c r="Q12137" s="1"/>
      <c r="R12137" s="1"/>
    </row>
    <row r="12138" spans="2:21" x14ac:dyDescent="0.25">
      <c r="B12138" s="1"/>
      <c r="C12138" s="1"/>
      <c r="P12138" s="1"/>
      <c r="Q12138" s="1"/>
      <c r="R12138" s="1"/>
    </row>
    <row r="12139" spans="2:21" x14ac:dyDescent="0.25">
      <c r="B12139" s="1"/>
      <c r="C12139" s="1"/>
      <c r="P12139" s="1"/>
      <c r="Q12139" s="1"/>
    </row>
    <row r="12140" spans="2:21" x14ac:dyDescent="0.25">
      <c r="B12140" s="1"/>
      <c r="C12140" s="1"/>
      <c r="P12140" s="1"/>
      <c r="Q12140" s="1"/>
      <c r="R12140" s="1"/>
    </row>
    <row r="12141" spans="2:21" x14ac:dyDescent="0.25">
      <c r="B12141" s="1"/>
      <c r="C12141" s="1"/>
      <c r="P12141" s="1"/>
      <c r="Q12141" s="1"/>
    </row>
    <row r="12142" spans="2:21" x14ac:dyDescent="0.25">
      <c r="B12142" s="1"/>
      <c r="C12142" s="1"/>
      <c r="P12142" s="1"/>
      <c r="Q12142" s="1"/>
    </row>
    <row r="12143" spans="2:21" x14ac:dyDescent="0.25">
      <c r="B12143" s="1"/>
      <c r="C12143" s="1"/>
      <c r="P12143" s="1"/>
      <c r="Q12143" s="1"/>
    </row>
    <row r="12144" spans="2:21" x14ac:dyDescent="0.25">
      <c r="B12144" s="1"/>
      <c r="C12144" s="1"/>
      <c r="G12144" s="1"/>
      <c r="P12144" s="1"/>
      <c r="Q12144" s="1"/>
      <c r="R12144" s="1"/>
    </row>
    <row r="12145" spans="2:18" x14ac:dyDescent="0.25">
      <c r="B12145" s="1"/>
      <c r="C12145" s="1"/>
      <c r="P12145" s="1"/>
      <c r="Q12145" s="1"/>
      <c r="R12145" s="1"/>
    </row>
    <row r="12146" spans="2:18" x14ac:dyDescent="0.25">
      <c r="B12146" s="1"/>
      <c r="C12146" s="1"/>
      <c r="G12146" s="1"/>
      <c r="P12146" s="1"/>
      <c r="Q12146" s="1"/>
      <c r="R12146" s="1"/>
    </row>
    <row r="12147" spans="2:18" x14ac:dyDescent="0.25">
      <c r="B12147" s="1"/>
      <c r="C12147" s="1"/>
      <c r="P12147" s="1"/>
      <c r="Q12147" s="1"/>
    </row>
    <row r="12148" spans="2:18" x14ac:dyDescent="0.25">
      <c r="B12148" s="1"/>
      <c r="C12148" s="1"/>
      <c r="G12148" s="1"/>
      <c r="P12148" s="1"/>
      <c r="Q12148" s="1"/>
      <c r="R12148" s="1"/>
    </row>
    <row r="12149" spans="2:18" x14ac:dyDescent="0.25">
      <c r="B12149" s="1"/>
      <c r="C12149" s="1"/>
      <c r="P12149" s="1"/>
      <c r="Q12149" s="1"/>
    </row>
    <row r="12150" spans="2:18" x14ac:dyDescent="0.25">
      <c r="B12150" s="1"/>
      <c r="C12150" s="1"/>
      <c r="P12150" s="1"/>
      <c r="Q12150" s="1"/>
    </row>
    <row r="12151" spans="2:18" x14ac:dyDescent="0.25">
      <c r="B12151" s="1"/>
      <c r="C12151" s="1"/>
      <c r="P12151" s="1"/>
      <c r="Q12151" s="1"/>
    </row>
    <row r="12152" spans="2:18" x14ac:dyDescent="0.25">
      <c r="B12152" s="1"/>
      <c r="C12152" s="1"/>
      <c r="P12152" s="1"/>
      <c r="Q12152" s="1"/>
    </row>
    <row r="12153" spans="2:18" x14ac:dyDescent="0.25">
      <c r="B12153" s="1"/>
      <c r="C12153" s="1"/>
      <c r="P12153" s="1"/>
      <c r="Q12153" s="1"/>
    </row>
    <row r="12154" spans="2:18" x14ac:dyDescent="0.25">
      <c r="B12154" s="1"/>
      <c r="C12154" s="1"/>
      <c r="P12154" s="1"/>
      <c r="Q12154" s="1"/>
    </row>
    <row r="12155" spans="2:18" x14ac:dyDescent="0.25">
      <c r="B12155" s="1"/>
      <c r="C12155" s="1"/>
      <c r="P12155" s="1"/>
      <c r="Q12155" s="1"/>
    </row>
    <row r="12156" spans="2:18" x14ac:dyDescent="0.25">
      <c r="B12156" s="1"/>
      <c r="C12156" s="1"/>
      <c r="P12156" s="1"/>
      <c r="Q12156" s="1"/>
    </row>
    <row r="12157" spans="2:18" x14ac:dyDescent="0.25">
      <c r="B12157" s="1"/>
      <c r="C12157" s="1"/>
      <c r="P12157" s="1"/>
      <c r="Q12157" s="1"/>
    </row>
    <row r="12158" spans="2:18" x14ac:dyDescent="0.25">
      <c r="B12158" s="1"/>
      <c r="C12158" s="1"/>
      <c r="P12158" s="1"/>
      <c r="Q12158" s="1"/>
    </row>
    <row r="12159" spans="2:18" x14ac:dyDescent="0.25">
      <c r="B12159" s="1"/>
      <c r="C12159" s="1"/>
      <c r="P12159" s="1"/>
      <c r="Q12159" s="1"/>
    </row>
    <row r="12160" spans="2:18" x14ac:dyDescent="0.25">
      <c r="B12160" s="1"/>
      <c r="C12160" s="1"/>
      <c r="P12160" s="1"/>
      <c r="Q12160" s="1"/>
    </row>
    <row r="12161" spans="2:18" x14ac:dyDescent="0.25">
      <c r="B12161" s="1"/>
      <c r="C12161" s="1"/>
      <c r="P12161" s="1"/>
      <c r="Q12161" s="1"/>
    </row>
    <row r="12162" spans="2:18" x14ac:dyDescent="0.25">
      <c r="B12162" s="1"/>
      <c r="C12162" s="1"/>
      <c r="P12162" s="1"/>
      <c r="Q12162" s="1"/>
    </row>
    <row r="12163" spans="2:18" x14ac:dyDescent="0.25">
      <c r="B12163" s="1"/>
      <c r="C12163" s="1"/>
      <c r="P12163" s="1"/>
      <c r="Q12163" s="1"/>
    </row>
    <row r="12164" spans="2:18" x14ac:dyDescent="0.25">
      <c r="B12164" s="1"/>
      <c r="C12164" s="1"/>
      <c r="P12164" s="1"/>
      <c r="Q12164" s="1"/>
    </row>
    <row r="12165" spans="2:18" x14ac:dyDescent="0.25">
      <c r="B12165" s="1"/>
      <c r="C12165" s="1"/>
      <c r="G12165" s="1"/>
      <c r="P12165" s="1"/>
      <c r="Q12165" s="1"/>
      <c r="R12165" s="1"/>
    </row>
    <row r="12166" spans="2:18" x14ac:dyDescent="0.25">
      <c r="B12166" s="1"/>
      <c r="C12166" s="1"/>
      <c r="P12166" s="1"/>
      <c r="Q12166" s="1"/>
    </row>
    <row r="12167" spans="2:18" x14ac:dyDescent="0.25">
      <c r="B12167" s="1"/>
      <c r="C12167" s="1"/>
      <c r="P12167" s="1"/>
      <c r="Q12167" s="1"/>
    </row>
    <row r="12168" spans="2:18" x14ac:dyDescent="0.25">
      <c r="B12168" s="1"/>
      <c r="C12168" s="1"/>
      <c r="P12168" s="1"/>
      <c r="Q12168" s="1"/>
    </row>
    <row r="12169" spans="2:18" x14ac:dyDescent="0.25">
      <c r="B12169" s="1"/>
      <c r="C12169" s="1"/>
      <c r="P12169" s="1"/>
      <c r="Q12169" s="1"/>
      <c r="R12169" s="1"/>
    </row>
    <row r="12170" spans="2:18" x14ac:dyDescent="0.25">
      <c r="B12170" s="1"/>
      <c r="C12170" s="1"/>
      <c r="P12170" s="1"/>
      <c r="Q12170" s="1"/>
    </row>
    <row r="12171" spans="2:18" x14ac:dyDescent="0.25">
      <c r="B12171" s="1"/>
      <c r="C12171" s="1"/>
      <c r="G12171" s="1"/>
      <c r="P12171" s="1"/>
      <c r="Q12171" s="1"/>
      <c r="R12171" s="1"/>
    </row>
    <row r="12172" spans="2:18" x14ac:dyDescent="0.25">
      <c r="B12172" s="1"/>
      <c r="C12172" s="1"/>
      <c r="P12172" s="1"/>
      <c r="Q12172" s="1"/>
      <c r="R12172" s="1"/>
    </row>
    <row r="12173" spans="2:18" x14ac:dyDescent="0.25">
      <c r="B12173" s="1"/>
      <c r="C12173" s="1"/>
      <c r="P12173" s="1"/>
      <c r="Q12173" s="1"/>
    </row>
    <row r="12174" spans="2:18" x14ac:dyDescent="0.25">
      <c r="B12174" s="1"/>
      <c r="C12174" s="1"/>
      <c r="P12174" s="1"/>
      <c r="Q12174" s="1"/>
    </row>
    <row r="12175" spans="2:18" x14ac:dyDescent="0.25">
      <c r="B12175" s="1"/>
      <c r="C12175" s="1"/>
      <c r="P12175" s="1"/>
      <c r="Q12175" s="1"/>
    </row>
    <row r="12176" spans="2:18" x14ac:dyDescent="0.25">
      <c r="B12176" s="1"/>
      <c r="C12176" s="1"/>
      <c r="P12176" s="1"/>
      <c r="Q12176" s="1"/>
    </row>
    <row r="12177" spans="2:18" x14ac:dyDescent="0.25">
      <c r="B12177" s="1"/>
      <c r="C12177" s="1"/>
      <c r="P12177" s="1"/>
      <c r="Q12177" s="1"/>
    </row>
    <row r="12178" spans="2:18" x14ac:dyDescent="0.25">
      <c r="B12178" s="1"/>
      <c r="C12178" s="1"/>
      <c r="P12178" s="1"/>
      <c r="Q12178" s="1"/>
    </row>
    <row r="12179" spans="2:18" x14ac:dyDescent="0.25">
      <c r="B12179" s="1"/>
      <c r="C12179" s="1"/>
      <c r="P12179" s="1"/>
      <c r="Q12179" s="1"/>
      <c r="R12179" s="1"/>
    </row>
    <row r="12180" spans="2:18" x14ac:dyDescent="0.25">
      <c r="B12180" s="1"/>
      <c r="C12180" s="1"/>
      <c r="P12180" s="1"/>
      <c r="Q12180" s="1"/>
      <c r="R12180" s="1"/>
    </row>
    <row r="12181" spans="2:18" x14ac:dyDescent="0.25">
      <c r="B12181" s="1"/>
      <c r="C12181" s="1"/>
      <c r="P12181" s="1"/>
      <c r="Q12181" s="1"/>
    </row>
    <row r="12182" spans="2:18" x14ac:dyDescent="0.25">
      <c r="B12182" s="1"/>
      <c r="C12182" s="1"/>
      <c r="P12182" s="1"/>
      <c r="Q12182" s="1"/>
    </row>
    <row r="12183" spans="2:18" x14ac:dyDescent="0.25">
      <c r="B12183" s="1"/>
      <c r="C12183" s="1"/>
      <c r="P12183" s="1"/>
      <c r="Q12183" s="1"/>
    </row>
    <row r="12184" spans="2:18" x14ac:dyDescent="0.25">
      <c r="B12184" s="1"/>
      <c r="C12184" s="1"/>
      <c r="P12184" s="1"/>
      <c r="Q12184" s="1"/>
    </row>
    <row r="12185" spans="2:18" x14ac:dyDescent="0.25">
      <c r="B12185" s="1"/>
      <c r="C12185" s="1"/>
      <c r="P12185" s="1"/>
      <c r="Q12185" s="1"/>
    </row>
    <row r="12186" spans="2:18" x14ac:dyDescent="0.25">
      <c r="B12186" s="1"/>
      <c r="C12186" s="1"/>
      <c r="P12186" s="1"/>
      <c r="Q12186" s="1"/>
    </row>
    <row r="12187" spans="2:18" x14ac:dyDescent="0.25">
      <c r="B12187" s="1"/>
      <c r="C12187" s="1"/>
      <c r="P12187" s="1"/>
      <c r="Q12187" s="1"/>
    </row>
    <row r="12188" spans="2:18" x14ac:dyDescent="0.25">
      <c r="B12188" s="1"/>
      <c r="C12188" s="1"/>
      <c r="P12188" s="1"/>
      <c r="Q12188" s="1"/>
    </row>
    <row r="12189" spans="2:18" x14ac:dyDescent="0.25">
      <c r="B12189" s="1"/>
      <c r="C12189" s="1"/>
      <c r="P12189" s="1"/>
      <c r="Q12189" s="1"/>
    </row>
    <row r="12190" spans="2:18" x14ac:dyDescent="0.25">
      <c r="B12190" s="1"/>
      <c r="C12190" s="1"/>
      <c r="P12190" s="1"/>
      <c r="Q12190" s="1"/>
    </row>
    <row r="12191" spans="2:18" x14ac:dyDescent="0.25">
      <c r="B12191" s="1"/>
      <c r="C12191" s="1"/>
      <c r="G12191" s="1"/>
      <c r="P12191" s="1"/>
      <c r="Q12191" s="1"/>
      <c r="R12191" s="1"/>
    </row>
    <row r="12192" spans="2:18" x14ac:dyDescent="0.25">
      <c r="B12192" s="1"/>
      <c r="C12192" s="1"/>
      <c r="P12192" s="1"/>
      <c r="Q12192" s="1"/>
    </row>
    <row r="12193" spans="2:18" x14ac:dyDescent="0.25">
      <c r="B12193" s="1"/>
      <c r="C12193" s="1"/>
      <c r="P12193" s="1"/>
      <c r="Q12193" s="1"/>
    </row>
    <row r="12194" spans="2:18" x14ac:dyDescent="0.25">
      <c r="B12194" s="1"/>
      <c r="C12194" s="1"/>
      <c r="P12194" s="1"/>
      <c r="Q12194" s="1"/>
    </row>
    <row r="12195" spans="2:18" x14ac:dyDescent="0.25">
      <c r="B12195" s="1"/>
      <c r="C12195" s="1"/>
      <c r="G12195" s="1"/>
      <c r="P12195" s="1"/>
      <c r="Q12195" s="1"/>
      <c r="R12195" s="1"/>
    </row>
    <row r="12196" spans="2:18" x14ac:dyDescent="0.25">
      <c r="B12196" s="1"/>
      <c r="C12196" s="1"/>
      <c r="P12196" s="1"/>
      <c r="Q12196" s="1"/>
    </row>
    <row r="12197" spans="2:18" x14ac:dyDescent="0.25">
      <c r="B12197" s="1"/>
      <c r="C12197" s="1"/>
      <c r="P12197" s="1"/>
      <c r="Q12197" s="1"/>
    </row>
    <row r="12198" spans="2:18" x14ac:dyDescent="0.25">
      <c r="B12198" s="1"/>
      <c r="C12198" s="1"/>
      <c r="G12198" s="1"/>
      <c r="P12198" s="1"/>
      <c r="Q12198" s="1"/>
      <c r="R12198" s="1"/>
    </row>
    <row r="12199" spans="2:18" x14ac:dyDescent="0.25">
      <c r="B12199" s="1"/>
      <c r="C12199" s="1"/>
      <c r="P12199" s="1"/>
      <c r="Q12199" s="1"/>
      <c r="R12199" s="1"/>
    </row>
    <row r="12200" spans="2:18" x14ac:dyDescent="0.25">
      <c r="B12200" s="1"/>
      <c r="C12200" s="1"/>
      <c r="G12200" s="1"/>
      <c r="P12200" s="1"/>
      <c r="Q12200" s="1"/>
      <c r="R12200" s="1"/>
    </row>
    <row r="12201" spans="2:18" x14ac:dyDescent="0.25">
      <c r="B12201" s="1"/>
      <c r="C12201" s="1"/>
      <c r="P12201" s="1"/>
      <c r="Q12201" s="1"/>
      <c r="R12201" s="1"/>
    </row>
    <row r="12202" spans="2:18" x14ac:dyDescent="0.25">
      <c r="B12202" s="1"/>
      <c r="C12202" s="1"/>
      <c r="G12202" s="1"/>
      <c r="P12202" s="1"/>
      <c r="Q12202" s="1"/>
    </row>
    <row r="12203" spans="2:18" x14ac:dyDescent="0.25">
      <c r="B12203" s="1"/>
      <c r="C12203" s="1"/>
      <c r="P12203" s="1"/>
      <c r="Q12203" s="1"/>
    </row>
    <row r="12204" spans="2:18" x14ac:dyDescent="0.25">
      <c r="B12204" s="1"/>
      <c r="C12204" s="1"/>
      <c r="P12204" s="1"/>
      <c r="Q12204" s="1"/>
      <c r="R12204" s="1"/>
    </row>
    <row r="12205" spans="2:18" x14ac:dyDescent="0.25">
      <c r="B12205" s="1"/>
      <c r="C12205" s="1"/>
      <c r="P12205" s="1"/>
      <c r="Q12205" s="1"/>
    </row>
    <row r="12206" spans="2:18" x14ac:dyDescent="0.25">
      <c r="B12206" s="1"/>
      <c r="C12206" s="1"/>
      <c r="P12206" s="1"/>
      <c r="Q12206" s="1"/>
    </row>
    <row r="12207" spans="2:18" x14ac:dyDescent="0.25">
      <c r="B12207" s="1"/>
      <c r="C12207" s="1"/>
      <c r="G12207" s="1"/>
      <c r="P12207" s="1"/>
      <c r="Q12207" s="1"/>
      <c r="R12207" s="1"/>
    </row>
    <row r="12208" spans="2:18" x14ac:dyDescent="0.25">
      <c r="B12208" s="1"/>
      <c r="C12208" s="1"/>
      <c r="P12208" s="1"/>
      <c r="Q12208" s="1"/>
    </row>
    <row r="12209" spans="2:18" x14ac:dyDescent="0.25">
      <c r="B12209" s="1"/>
      <c r="C12209" s="1"/>
      <c r="P12209" s="1"/>
      <c r="Q12209" s="1"/>
    </row>
    <row r="12210" spans="2:18" x14ac:dyDescent="0.25">
      <c r="B12210" s="1"/>
      <c r="C12210" s="1"/>
      <c r="G12210" s="1"/>
      <c r="P12210" s="1"/>
      <c r="Q12210" s="1"/>
      <c r="R12210" s="1"/>
    </row>
    <row r="12211" spans="2:18" x14ac:dyDescent="0.25">
      <c r="B12211" s="1"/>
      <c r="C12211" s="1"/>
      <c r="P12211" s="1"/>
      <c r="Q12211" s="1"/>
    </row>
    <row r="12212" spans="2:18" x14ac:dyDescent="0.25">
      <c r="B12212" s="1"/>
      <c r="C12212" s="1"/>
      <c r="G12212" s="1"/>
      <c r="P12212" s="1"/>
      <c r="Q12212" s="1"/>
      <c r="R12212" s="1"/>
    </row>
    <row r="12213" spans="2:18" x14ac:dyDescent="0.25">
      <c r="B12213" s="1"/>
      <c r="C12213" s="1"/>
      <c r="G12213" s="1"/>
      <c r="P12213" s="1"/>
      <c r="Q12213" s="1"/>
      <c r="R12213" s="1"/>
    </row>
    <row r="12214" spans="2:18" x14ac:dyDescent="0.25">
      <c r="B12214" s="1"/>
      <c r="C12214" s="1"/>
      <c r="G12214" s="1"/>
      <c r="P12214" s="1"/>
      <c r="Q12214" s="1"/>
      <c r="R12214" s="1"/>
    </row>
    <row r="12215" spans="2:18" x14ac:dyDescent="0.25">
      <c r="B12215" s="1"/>
      <c r="C12215" s="1"/>
      <c r="G12215" s="1"/>
      <c r="P12215" s="1"/>
      <c r="Q12215" s="1"/>
    </row>
    <row r="12216" spans="2:18" x14ac:dyDescent="0.25">
      <c r="B12216" s="1"/>
      <c r="C12216" s="1"/>
      <c r="G12216" s="1"/>
      <c r="P12216" s="1"/>
      <c r="Q12216" s="1"/>
      <c r="R12216" s="1"/>
    </row>
    <row r="12217" spans="2:18" x14ac:dyDescent="0.25">
      <c r="B12217" s="1"/>
      <c r="C12217" s="1"/>
      <c r="P12217" s="1"/>
      <c r="Q12217" s="1"/>
    </row>
    <row r="12218" spans="2:18" x14ac:dyDescent="0.25">
      <c r="B12218" s="1"/>
      <c r="C12218" s="1"/>
      <c r="P12218" s="1"/>
      <c r="Q12218" s="1"/>
    </row>
    <row r="12219" spans="2:18" x14ac:dyDescent="0.25">
      <c r="B12219" s="1"/>
      <c r="C12219" s="1"/>
      <c r="P12219" s="1"/>
      <c r="Q12219" s="1"/>
    </row>
    <row r="12220" spans="2:18" x14ac:dyDescent="0.25">
      <c r="B12220" s="1"/>
      <c r="C12220" s="1"/>
      <c r="P12220" s="1"/>
      <c r="Q12220" s="1"/>
    </row>
    <row r="12221" spans="2:18" x14ac:dyDescent="0.25">
      <c r="B12221" s="1"/>
      <c r="C12221" s="1"/>
      <c r="P12221" s="1"/>
      <c r="Q12221" s="1"/>
    </row>
    <row r="12222" spans="2:18" x14ac:dyDescent="0.25">
      <c r="B12222" s="1"/>
      <c r="C12222" s="1"/>
      <c r="P12222" s="1"/>
      <c r="Q12222" s="1"/>
    </row>
    <row r="12223" spans="2:18" x14ac:dyDescent="0.25">
      <c r="B12223" s="1"/>
      <c r="C12223" s="1"/>
      <c r="P12223" s="1"/>
      <c r="Q12223" s="1"/>
    </row>
    <row r="12224" spans="2:18" x14ac:dyDescent="0.25">
      <c r="B12224" s="1"/>
      <c r="C12224" s="1"/>
      <c r="P12224" s="1"/>
      <c r="Q12224" s="1"/>
    </row>
    <row r="12225" spans="2:18" x14ac:dyDescent="0.25">
      <c r="B12225" s="1"/>
      <c r="C12225" s="1"/>
      <c r="P12225" s="1"/>
      <c r="Q12225" s="1"/>
    </row>
    <row r="12226" spans="2:18" x14ac:dyDescent="0.25">
      <c r="B12226" s="1"/>
      <c r="C12226" s="1"/>
      <c r="P12226" s="1"/>
      <c r="Q12226" s="1"/>
    </row>
    <row r="12227" spans="2:18" x14ac:dyDescent="0.25">
      <c r="B12227" s="1"/>
      <c r="C12227" s="1"/>
      <c r="P12227" s="1"/>
      <c r="Q12227" s="1"/>
    </row>
    <row r="12228" spans="2:18" x14ac:dyDescent="0.25">
      <c r="B12228" s="1"/>
      <c r="C12228" s="1"/>
      <c r="P12228" s="1"/>
      <c r="Q12228" s="1"/>
    </row>
    <row r="12229" spans="2:18" x14ac:dyDescent="0.25">
      <c r="B12229" s="1"/>
      <c r="C12229" s="1"/>
      <c r="P12229" s="1"/>
      <c r="Q12229" s="1"/>
      <c r="R12229" s="1"/>
    </row>
    <row r="12230" spans="2:18" x14ac:dyDescent="0.25">
      <c r="B12230" s="1"/>
      <c r="C12230" s="1"/>
      <c r="P12230" s="1"/>
      <c r="Q12230" s="1"/>
      <c r="R12230" s="1"/>
    </row>
    <row r="12231" spans="2:18" x14ac:dyDescent="0.25">
      <c r="B12231" s="1"/>
      <c r="C12231" s="1"/>
      <c r="P12231" s="1"/>
      <c r="Q12231" s="1"/>
    </row>
    <row r="12232" spans="2:18" x14ac:dyDescent="0.25">
      <c r="B12232" s="1"/>
      <c r="C12232" s="1"/>
      <c r="P12232" s="1"/>
      <c r="Q12232" s="1"/>
    </row>
    <row r="12233" spans="2:18" x14ac:dyDescent="0.25">
      <c r="B12233" s="1"/>
      <c r="C12233" s="1"/>
      <c r="P12233" s="1"/>
      <c r="Q12233" s="1"/>
    </row>
    <row r="12234" spans="2:18" x14ac:dyDescent="0.25">
      <c r="B12234" s="1"/>
      <c r="C12234" s="1"/>
      <c r="P12234" s="1"/>
      <c r="Q12234" s="1"/>
    </row>
    <row r="12235" spans="2:18" x14ac:dyDescent="0.25">
      <c r="B12235" s="1"/>
      <c r="C12235" s="1"/>
      <c r="P12235" s="1"/>
      <c r="Q12235" s="1"/>
      <c r="R12235" s="1"/>
    </row>
    <row r="12236" spans="2:18" x14ac:dyDescent="0.25">
      <c r="B12236" s="1"/>
      <c r="C12236" s="1"/>
      <c r="P12236" s="1"/>
      <c r="Q12236" s="1"/>
      <c r="R12236" s="1"/>
    </row>
    <row r="12237" spans="2:18" x14ac:dyDescent="0.25">
      <c r="B12237" s="1"/>
      <c r="C12237" s="1"/>
      <c r="G12237" s="1"/>
      <c r="P12237" s="1"/>
      <c r="Q12237" s="1"/>
      <c r="R12237" s="1"/>
    </row>
    <row r="12238" spans="2:18" x14ac:dyDescent="0.25">
      <c r="B12238" s="1"/>
      <c r="C12238" s="1"/>
      <c r="P12238" s="1"/>
      <c r="Q12238" s="1"/>
    </row>
    <row r="12239" spans="2:18" x14ac:dyDescent="0.25">
      <c r="B12239" s="1"/>
      <c r="C12239" s="1"/>
      <c r="P12239" s="1"/>
      <c r="Q12239" s="1"/>
    </row>
    <row r="12240" spans="2:18" x14ac:dyDescent="0.25">
      <c r="B12240" s="1"/>
      <c r="C12240" s="1"/>
      <c r="P12240" s="1"/>
      <c r="Q12240" s="1"/>
      <c r="R12240" s="1"/>
    </row>
    <row r="12241" spans="2:18" x14ac:dyDescent="0.25">
      <c r="B12241" s="1"/>
      <c r="C12241" s="1"/>
      <c r="P12241" s="1"/>
      <c r="Q12241" s="1"/>
    </row>
    <row r="12242" spans="2:18" x14ac:dyDescent="0.25">
      <c r="B12242" s="1"/>
      <c r="C12242" s="1"/>
      <c r="P12242" s="1"/>
      <c r="Q12242" s="1"/>
      <c r="R12242" s="1"/>
    </row>
    <row r="12243" spans="2:18" x14ac:dyDescent="0.25">
      <c r="B12243" s="1"/>
      <c r="C12243" s="1"/>
      <c r="P12243" s="1"/>
      <c r="Q12243" s="1"/>
      <c r="R12243" s="1"/>
    </row>
    <row r="12244" spans="2:18" x14ac:dyDescent="0.25">
      <c r="B12244" s="1"/>
      <c r="C12244" s="1"/>
      <c r="P12244" s="1"/>
      <c r="Q12244" s="1"/>
      <c r="R12244" s="1"/>
    </row>
    <row r="12245" spans="2:18" x14ac:dyDescent="0.25">
      <c r="B12245" s="1"/>
      <c r="C12245" s="1"/>
      <c r="P12245" s="1"/>
      <c r="Q12245" s="1"/>
    </row>
    <row r="12246" spans="2:18" x14ac:dyDescent="0.25">
      <c r="B12246" s="1"/>
      <c r="C12246" s="1"/>
      <c r="G12246" s="1"/>
      <c r="P12246" s="1"/>
      <c r="Q12246" s="1"/>
      <c r="R12246" s="1"/>
    </row>
    <row r="12247" spans="2:18" x14ac:dyDescent="0.25">
      <c r="B12247" s="1"/>
      <c r="C12247" s="1"/>
      <c r="P12247" s="1"/>
      <c r="Q12247" s="1"/>
    </row>
    <row r="12248" spans="2:18" x14ac:dyDescent="0.25">
      <c r="B12248" s="1"/>
      <c r="C12248" s="1"/>
      <c r="G12248" s="1"/>
      <c r="P12248" s="1"/>
      <c r="Q12248" s="1"/>
      <c r="R12248" s="1"/>
    </row>
    <row r="12249" spans="2:18" x14ac:dyDescent="0.25">
      <c r="B12249" s="1"/>
      <c r="C12249" s="1"/>
      <c r="P12249" s="1"/>
      <c r="Q12249" s="1"/>
      <c r="R12249" s="1"/>
    </row>
    <row r="12250" spans="2:18" x14ac:dyDescent="0.25">
      <c r="B12250" s="1"/>
      <c r="C12250" s="1"/>
      <c r="P12250" s="1"/>
      <c r="Q12250" s="1"/>
    </row>
    <row r="12251" spans="2:18" x14ac:dyDescent="0.25">
      <c r="B12251" s="1"/>
      <c r="C12251" s="1"/>
      <c r="P12251" s="1"/>
      <c r="Q12251" s="1"/>
    </row>
    <row r="12252" spans="2:18" x14ac:dyDescent="0.25">
      <c r="B12252" s="1"/>
      <c r="C12252" s="1"/>
      <c r="P12252" s="1"/>
      <c r="Q12252" s="1"/>
      <c r="R12252" s="1"/>
    </row>
    <row r="12253" spans="2:18" x14ac:dyDescent="0.25">
      <c r="B12253" s="1"/>
      <c r="C12253" s="1"/>
      <c r="P12253" s="1"/>
      <c r="Q12253" s="1"/>
    </row>
    <row r="12254" spans="2:18" x14ac:dyDescent="0.25">
      <c r="B12254" s="1"/>
      <c r="C12254" s="1"/>
      <c r="G12254" s="1"/>
      <c r="P12254" s="1"/>
      <c r="Q12254" s="1"/>
      <c r="R12254" s="1"/>
    </row>
    <row r="12255" spans="2:18" x14ac:dyDescent="0.25">
      <c r="B12255" s="1"/>
      <c r="C12255" s="1"/>
      <c r="P12255" s="1"/>
      <c r="Q12255" s="1"/>
    </row>
    <row r="12256" spans="2:18" x14ac:dyDescent="0.25">
      <c r="B12256" s="1"/>
      <c r="C12256" s="1"/>
      <c r="P12256" s="1"/>
      <c r="Q12256" s="1"/>
    </row>
    <row r="12257" spans="2:18" x14ac:dyDescent="0.25">
      <c r="B12257" s="1"/>
      <c r="C12257" s="1"/>
      <c r="P12257" s="1"/>
      <c r="Q12257" s="1"/>
    </row>
    <row r="12258" spans="2:18" x14ac:dyDescent="0.25">
      <c r="B12258" s="1"/>
      <c r="C12258" s="1"/>
      <c r="G12258" s="1"/>
      <c r="P12258" s="1"/>
      <c r="Q12258" s="1"/>
      <c r="R12258" s="1"/>
    </row>
    <row r="12259" spans="2:18" x14ac:dyDescent="0.25">
      <c r="B12259" s="1"/>
      <c r="C12259" s="1"/>
      <c r="P12259" s="1"/>
      <c r="Q12259" s="1"/>
      <c r="R12259" s="1"/>
    </row>
    <row r="12260" spans="2:18" x14ac:dyDescent="0.25">
      <c r="B12260" s="1"/>
      <c r="C12260" s="1"/>
      <c r="P12260" s="1"/>
      <c r="Q12260" s="1"/>
    </row>
    <row r="12261" spans="2:18" x14ac:dyDescent="0.25">
      <c r="B12261" s="1"/>
      <c r="C12261" s="1"/>
      <c r="P12261" s="1"/>
      <c r="Q12261" s="1"/>
    </row>
    <row r="12262" spans="2:18" x14ac:dyDescent="0.25">
      <c r="B12262" s="1"/>
      <c r="C12262" s="1"/>
      <c r="P12262" s="1"/>
      <c r="Q12262" s="1"/>
    </row>
    <row r="12263" spans="2:18" x14ac:dyDescent="0.25">
      <c r="B12263" s="1"/>
      <c r="C12263" s="1"/>
      <c r="G12263" s="1"/>
      <c r="P12263" s="1"/>
      <c r="Q12263" s="1"/>
      <c r="R12263" s="1"/>
    </row>
    <row r="12264" spans="2:18" x14ac:dyDescent="0.25">
      <c r="B12264" s="1"/>
      <c r="C12264" s="1"/>
      <c r="P12264" s="1"/>
      <c r="Q12264" s="1"/>
      <c r="R12264" s="1"/>
    </row>
    <row r="12265" spans="2:18" x14ac:dyDescent="0.25">
      <c r="B12265" s="1"/>
      <c r="C12265" s="1"/>
      <c r="P12265" s="1"/>
      <c r="Q12265" s="1"/>
    </row>
    <row r="12266" spans="2:18" x14ac:dyDescent="0.25">
      <c r="B12266" s="1"/>
      <c r="C12266" s="1"/>
      <c r="G12266" s="1"/>
      <c r="P12266" s="1"/>
      <c r="Q12266" s="1"/>
      <c r="R12266" s="1"/>
    </row>
    <row r="12267" spans="2:18" x14ac:dyDescent="0.25">
      <c r="B12267" s="1"/>
      <c r="C12267" s="1"/>
      <c r="P12267" s="1"/>
      <c r="Q12267" s="1"/>
      <c r="R12267" s="1"/>
    </row>
    <row r="12268" spans="2:18" x14ac:dyDescent="0.25">
      <c r="B12268" s="1"/>
      <c r="C12268" s="1"/>
      <c r="P12268" s="1"/>
      <c r="Q12268" s="1"/>
    </row>
    <row r="12269" spans="2:18" x14ac:dyDescent="0.25">
      <c r="B12269" s="1"/>
      <c r="C12269" s="1"/>
      <c r="G12269" s="1"/>
      <c r="P12269" s="1"/>
      <c r="Q12269" s="1"/>
      <c r="R12269" s="1"/>
    </row>
    <row r="12270" spans="2:18" x14ac:dyDescent="0.25">
      <c r="B12270" s="1"/>
      <c r="C12270" s="1"/>
      <c r="P12270" s="1"/>
      <c r="Q12270" s="1"/>
    </row>
    <row r="12271" spans="2:18" x14ac:dyDescent="0.25">
      <c r="B12271" s="1"/>
      <c r="C12271" s="1"/>
      <c r="P12271" s="1"/>
      <c r="Q12271" s="1"/>
      <c r="R12271" s="1"/>
    </row>
    <row r="12272" spans="2:18" x14ac:dyDescent="0.25">
      <c r="B12272" s="1"/>
      <c r="C12272" s="1"/>
      <c r="G12272" s="1"/>
      <c r="P12272" s="1"/>
      <c r="Q12272" s="1"/>
      <c r="R12272" s="1"/>
    </row>
    <row r="12273" spans="2:21" x14ac:dyDescent="0.25">
      <c r="B12273" s="1"/>
      <c r="C12273" s="1"/>
      <c r="P12273" s="1"/>
      <c r="Q12273" s="1"/>
    </row>
    <row r="12274" spans="2:21" x14ac:dyDescent="0.25">
      <c r="B12274" s="1"/>
      <c r="C12274" s="1"/>
      <c r="P12274" s="1"/>
      <c r="Q12274" s="1"/>
    </row>
    <row r="12275" spans="2:21" x14ac:dyDescent="0.25">
      <c r="B12275" s="1"/>
      <c r="C12275" s="1"/>
      <c r="G12275" s="1"/>
      <c r="P12275" s="1"/>
      <c r="Q12275" s="1"/>
      <c r="R12275" s="1"/>
    </row>
    <row r="12276" spans="2:21" x14ac:dyDescent="0.25">
      <c r="B12276" s="1"/>
      <c r="C12276" s="1"/>
      <c r="P12276" s="1"/>
      <c r="Q12276" s="1"/>
    </row>
    <row r="12277" spans="2:21" x14ac:dyDescent="0.25">
      <c r="B12277" s="1"/>
      <c r="C12277" s="1"/>
      <c r="P12277" s="1"/>
      <c r="Q12277" s="1"/>
      <c r="U12277" s="1"/>
    </row>
    <row r="12278" spans="2:21" x14ac:dyDescent="0.25">
      <c r="B12278" s="1"/>
      <c r="C12278" s="1"/>
      <c r="P12278" s="1"/>
      <c r="Q12278" s="1"/>
    </row>
    <row r="12279" spans="2:21" x14ac:dyDescent="0.25">
      <c r="B12279" s="1"/>
      <c r="C12279" s="1"/>
      <c r="G12279" s="1"/>
      <c r="P12279" s="1"/>
      <c r="Q12279" s="1"/>
      <c r="R12279" s="1"/>
    </row>
    <row r="12280" spans="2:21" x14ac:dyDescent="0.25">
      <c r="B12280" s="1"/>
      <c r="C12280" s="1"/>
      <c r="P12280" s="1"/>
      <c r="Q12280" s="1"/>
      <c r="U12280" s="1"/>
    </row>
    <row r="12281" spans="2:21" x14ac:dyDescent="0.25">
      <c r="B12281" s="1"/>
      <c r="C12281" s="1"/>
      <c r="P12281" s="1"/>
      <c r="Q12281" s="1"/>
    </row>
    <row r="12282" spans="2:21" x14ac:dyDescent="0.25">
      <c r="B12282" s="1"/>
      <c r="C12282" s="1"/>
      <c r="P12282" s="1"/>
      <c r="Q12282" s="1"/>
    </row>
    <row r="12283" spans="2:21" x14ac:dyDescent="0.25">
      <c r="B12283" s="1"/>
      <c r="C12283" s="1"/>
      <c r="P12283" s="1"/>
      <c r="Q12283" s="1"/>
    </row>
    <row r="12284" spans="2:21" x14ac:dyDescent="0.25">
      <c r="B12284" s="1"/>
      <c r="C12284" s="1"/>
      <c r="P12284" s="1"/>
      <c r="Q12284" s="1"/>
      <c r="R12284" s="1"/>
    </row>
    <row r="12285" spans="2:21" x14ac:dyDescent="0.25">
      <c r="B12285" s="1"/>
      <c r="C12285" s="1"/>
      <c r="P12285" s="1"/>
      <c r="Q12285" s="1"/>
      <c r="R12285" s="1"/>
    </row>
    <row r="12286" spans="2:21" x14ac:dyDescent="0.25">
      <c r="B12286" s="1"/>
      <c r="C12286" s="1"/>
      <c r="P12286" s="1"/>
      <c r="Q12286" s="1"/>
    </row>
    <row r="12287" spans="2:21" x14ac:dyDescent="0.25">
      <c r="B12287" s="1"/>
      <c r="C12287" s="1"/>
      <c r="P12287" s="1"/>
      <c r="Q12287" s="1"/>
    </row>
    <row r="12288" spans="2:21" x14ac:dyDescent="0.25">
      <c r="B12288" s="1"/>
      <c r="C12288" s="1"/>
      <c r="G12288" s="1"/>
      <c r="P12288" s="1"/>
      <c r="Q12288" s="1"/>
      <c r="R12288" s="1"/>
    </row>
    <row r="12289" spans="2:18" x14ac:dyDescent="0.25">
      <c r="B12289" s="1"/>
      <c r="C12289" s="1"/>
      <c r="P12289" s="1"/>
      <c r="Q12289" s="1"/>
      <c r="R12289" s="1"/>
    </row>
    <row r="12290" spans="2:18" x14ac:dyDescent="0.25">
      <c r="B12290" s="1"/>
      <c r="C12290" s="1"/>
      <c r="P12290" s="1"/>
      <c r="Q12290" s="1"/>
    </row>
    <row r="12291" spans="2:18" x14ac:dyDescent="0.25">
      <c r="B12291" s="1"/>
      <c r="C12291" s="1"/>
      <c r="G12291" s="1"/>
      <c r="P12291" s="1"/>
      <c r="Q12291" s="1"/>
      <c r="R12291" s="1"/>
    </row>
    <row r="12292" spans="2:18" x14ac:dyDescent="0.25">
      <c r="B12292" s="1"/>
      <c r="C12292" s="1"/>
      <c r="G12292" s="1"/>
      <c r="P12292" s="1"/>
      <c r="Q12292" s="1"/>
      <c r="R12292" s="1"/>
    </row>
    <row r="12293" spans="2:18" x14ac:dyDescent="0.25">
      <c r="B12293" s="1"/>
      <c r="C12293" s="1"/>
      <c r="P12293" s="1"/>
      <c r="Q12293" s="1"/>
      <c r="R12293" s="1"/>
    </row>
    <row r="12294" spans="2:18" x14ac:dyDescent="0.25">
      <c r="B12294" s="1"/>
      <c r="C12294" s="1"/>
      <c r="P12294" s="1"/>
      <c r="Q12294" s="1"/>
    </row>
    <row r="12295" spans="2:18" x14ac:dyDescent="0.25">
      <c r="B12295" s="1"/>
      <c r="C12295" s="1"/>
      <c r="P12295" s="1"/>
      <c r="Q12295" s="1"/>
    </row>
    <row r="12296" spans="2:18" x14ac:dyDescent="0.25">
      <c r="B12296" s="1"/>
      <c r="C12296" s="1"/>
      <c r="G12296" s="1"/>
      <c r="P12296" s="1"/>
      <c r="Q12296" s="1"/>
      <c r="R12296" s="1"/>
    </row>
    <row r="12297" spans="2:18" x14ac:dyDescent="0.25">
      <c r="B12297" s="1"/>
      <c r="C12297" s="1"/>
      <c r="P12297" s="1"/>
      <c r="Q12297" s="1"/>
    </row>
    <row r="12298" spans="2:18" x14ac:dyDescent="0.25">
      <c r="B12298" s="1"/>
      <c r="C12298" s="1"/>
      <c r="P12298" s="1"/>
      <c r="Q12298" s="1"/>
      <c r="R12298" s="1"/>
    </row>
    <row r="12299" spans="2:18" x14ac:dyDescent="0.25">
      <c r="B12299" s="1"/>
      <c r="C12299" s="1"/>
      <c r="F12299" s="1"/>
      <c r="P12299" s="1"/>
      <c r="Q12299" s="1"/>
      <c r="R12299" s="1"/>
    </row>
    <row r="12300" spans="2:18" x14ac:dyDescent="0.25">
      <c r="B12300" s="1"/>
      <c r="C12300" s="1"/>
      <c r="P12300" s="1"/>
      <c r="Q12300" s="1"/>
    </row>
    <row r="12301" spans="2:18" x14ac:dyDescent="0.25">
      <c r="B12301" s="1"/>
      <c r="C12301" s="1"/>
      <c r="P12301" s="1"/>
      <c r="Q12301" s="1"/>
      <c r="R12301" s="1"/>
    </row>
    <row r="12302" spans="2:18" x14ac:dyDescent="0.25">
      <c r="B12302" s="1"/>
      <c r="C12302" s="1"/>
      <c r="P12302" s="1"/>
      <c r="Q12302" s="1"/>
      <c r="R12302" s="1"/>
    </row>
    <row r="12303" spans="2:18" x14ac:dyDescent="0.25">
      <c r="B12303" s="1"/>
      <c r="C12303" s="1"/>
      <c r="G12303" s="1"/>
      <c r="P12303" s="1"/>
      <c r="Q12303" s="1"/>
      <c r="R12303" s="1"/>
    </row>
    <row r="12304" spans="2:18" x14ac:dyDescent="0.25">
      <c r="B12304" s="1"/>
      <c r="C12304" s="1"/>
      <c r="G12304" s="1"/>
      <c r="P12304" s="1"/>
      <c r="Q12304" s="1"/>
      <c r="R12304" s="1"/>
    </row>
    <row r="12305" spans="2:18" x14ac:dyDescent="0.25">
      <c r="B12305" s="1"/>
      <c r="C12305" s="1"/>
      <c r="G12305" s="1"/>
      <c r="P12305" s="1"/>
      <c r="Q12305" s="1"/>
      <c r="R12305" s="1"/>
    </row>
    <row r="12306" spans="2:18" x14ac:dyDescent="0.25">
      <c r="B12306" s="1"/>
      <c r="C12306" s="1"/>
      <c r="G12306" s="1"/>
      <c r="P12306" s="1"/>
      <c r="Q12306" s="1"/>
      <c r="R12306" s="1"/>
    </row>
    <row r="12307" spans="2:18" x14ac:dyDescent="0.25">
      <c r="B12307" s="1"/>
      <c r="C12307" s="1"/>
      <c r="P12307" s="1"/>
      <c r="Q12307" s="1"/>
    </row>
    <row r="12308" spans="2:18" x14ac:dyDescent="0.25">
      <c r="B12308" s="1"/>
      <c r="C12308" s="1"/>
      <c r="P12308" s="1"/>
      <c r="Q12308" s="1"/>
    </row>
    <row r="12309" spans="2:18" x14ac:dyDescent="0.25">
      <c r="B12309" s="1"/>
      <c r="C12309" s="1"/>
      <c r="P12309" s="1"/>
      <c r="Q12309" s="1"/>
    </row>
    <row r="12310" spans="2:18" x14ac:dyDescent="0.25">
      <c r="B12310" s="1"/>
      <c r="C12310" s="1"/>
      <c r="G12310" s="1"/>
      <c r="P12310" s="1"/>
      <c r="Q12310" s="1"/>
      <c r="R12310" s="1"/>
    </row>
    <row r="12311" spans="2:18" x14ac:dyDescent="0.25">
      <c r="B12311" s="1"/>
      <c r="C12311" s="1"/>
      <c r="G12311" s="1"/>
      <c r="P12311" s="1"/>
      <c r="Q12311" s="1"/>
      <c r="R12311" s="1"/>
    </row>
    <row r="12312" spans="2:18" x14ac:dyDescent="0.25">
      <c r="B12312" s="1"/>
      <c r="C12312" s="1"/>
      <c r="P12312" s="1"/>
      <c r="Q12312" s="1"/>
    </row>
    <row r="12313" spans="2:18" x14ac:dyDescent="0.25">
      <c r="B12313" s="1"/>
      <c r="C12313" s="1"/>
      <c r="F12313" s="1"/>
      <c r="P12313" s="1"/>
      <c r="Q12313" s="1"/>
      <c r="R12313" s="1"/>
    </row>
    <row r="12314" spans="2:18" x14ac:dyDescent="0.25">
      <c r="B12314" s="1"/>
      <c r="C12314" s="1"/>
      <c r="P12314" s="1"/>
      <c r="Q12314" s="1"/>
      <c r="R12314" s="1"/>
    </row>
    <row r="12315" spans="2:18" x14ac:dyDescent="0.25">
      <c r="B12315" s="1"/>
      <c r="C12315" s="1"/>
      <c r="P12315" s="1"/>
      <c r="Q12315" s="1"/>
    </row>
    <row r="12316" spans="2:18" x14ac:dyDescent="0.25">
      <c r="B12316" s="1"/>
      <c r="C12316" s="1"/>
      <c r="P12316" s="1"/>
      <c r="Q12316" s="1"/>
      <c r="R12316" s="1"/>
    </row>
    <row r="12317" spans="2:18" x14ac:dyDescent="0.25">
      <c r="B12317" s="1"/>
      <c r="C12317" s="1"/>
      <c r="G12317" s="1"/>
      <c r="P12317" s="1"/>
      <c r="Q12317" s="1"/>
      <c r="R12317" s="1"/>
    </row>
    <row r="12318" spans="2:18" x14ac:dyDescent="0.25">
      <c r="B12318" s="1"/>
      <c r="C12318" s="1"/>
      <c r="P12318" s="1"/>
      <c r="Q12318" s="1"/>
    </row>
    <row r="12319" spans="2:18" x14ac:dyDescent="0.25">
      <c r="B12319" s="1"/>
      <c r="C12319" s="1"/>
      <c r="P12319" s="1"/>
      <c r="Q12319" s="1"/>
      <c r="R12319" s="1"/>
    </row>
    <row r="12320" spans="2:18" x14ac:dyDescent="0.25">
      <c r="B12320" s="1"/>
      <c r="C12320" s="1"/>
      <c r="G12320" s="1"/>
      <c r="P12320" s="1"/>
      <c r="Q12320" s="1"/>
      <c r="R12320" s="1"/>
    </row>
    <row r="12321" spans="2:18" x14ac:dyDescent="0.25">
      <c r="B12321" s="1"/>
      <c r="C12321" s="1"/>
      <c r="P12321" s="1"/>
      <c r="Q12321" s="1"/>
      <c r="R12321" s="1"/>
    </row>
    <row r="12322" spans="2:18" x14ac:dyDescent="0.25">
      <c r="B12322" s="1"/>
      <c r="C12322" s="1"/>
      <c r="P12322" s="1"/>
      <c r="Q12322" s="1"/>
    </row>
    <row r="12323" spans="2:18" x14ac:dyDescent="0.25">
      <c r="B12323" s="1"/>
      <c r="C12323" s="1"/>
      <c r="P12323" s="1"/>
      <c r="Q12323" s="1"/>
    </row>
    <row r="12324" spans="2:18" x14ac:dyDescent="0.25">
      <c r="B12324" s="1"/>
      <c r="C12324" s="1"/>
      <c r="P12324" s="1"/>
      <c r="Q12324" s="1"/>
    </row>
    <row r="12325" spans="2:18" x14ac:dyDescent="0.25">
      <c r="B12325" s="1"/>
      <c r="C12325" s="1"/>
      <c r="G12325" s="1"/>
      <c r="P12325" s="1"/>
      <c r="Q12325" s="1"/>
      <c r="R12325" s="1"/>
    </row>
    <row r="12326" spans="2:18" x14ac:dyDescent="0.25">
      <c r="B12326" s="1"/>
      <c r="C12326" s="1"/>
      <c r="P12326" s="1"/>
      <c r="Q12326" s="1"/>
      <c r="R12326" s="1"/>
    </row>
    <row r="12327" spans="2:18" x14ac:dyDescent="0.25">
      <c r="B12327" s="1"/>
      <c r="C12327" s="1"/>
      <c r="P12327" s="1"/>
      <c r="Q12327" s="1"/>
    </row>
    <row r="12328" spans="2:18" x14ac:dyDescent="0.25">
      <c r="B12328" s="1"/>
      <c r="C12328" s="1"/>
      <c r="P12328" s="1"/>
      <c r="Q12328" s="1"/>
    </row>
    <row r="12329" spans="2:18" x14ac:dyDescent="0.25">
      <c r="B12329" s="1"/>
      <c r="C12329" s="1"/>
      <c r="P12329" s="1"/>
      <c r="Q12329" s="1"/>
    </row>
    <row r="12330" spans="2:18" x14ac:dyDescent="0.25">
      <c r="B12330" s="1"/>
      <c r="C12330" s="1"/>
      <c r="P12330" s="1"/>
      <c r="Q12330" s="1"/>
      <c r="R12330" s="1"/>
    </row>
    <row r="12331" spans="2:18" x14ac:dyDescent="0.25">
      <c r="B12331" s="1"/>
      <c r="C12331" s="1"/>
      <c r="P12331" s="1"/>
      <c r="Q12331" s="1"/>
      <c r="R12331" s="1"/>
    </row>
    <row r="12332" spans="2:18" x14ac:dyDescent="0.25">
      <c r="B12332" s="1"/>
      <c r="C12332" s="1"/>
      <c r="P12332" s="1"/>
      <c r="Q12332" s="1"/>
    </row>
    <row r="12333" spans="2:18" x14ac:dyDescent="0.25">
      <c r="B12333" s="1"/>
      <c r="C12333" s="1"/>
      <c r="P12333" s="1"/>
      <c r="Q12333" s="1"/>
      <c r="R12333" s="1"/>
    </row>
    <row r="12334" spans="2:18" x14ac:dyDescent="0.25">
      <c r="B12334" s="1"/>
      <c r="C12334" s="1"/>
      <c r="P12334" s="1"/>
      <c r="Q12334" s="1"/>
      <c r="R12334" s="1"/>
    </row>
    <row r="12335" spans="2:18" x14ac:dyDescent="0.25">
      <c r="B12335" s="1"/>
      <c r="C12335" s="1"/>
      <c r="P12335" s="1"/>
      <c r="Q12335" s="1"/>
      <c r="R12335" s="1"/>
    </row>
    <row r="12336" spans="2:18" x14ac:dyDescent="0.25">
      <c r="B12336" s="1"/>
      <c r="C12336" s="1"/>
      <c r="P12336" s="1"/>
      <c r="Q12336" s="1"/>
    </row>
    <row r="12337" spans="2:18" x14ac:dyDescent="0.25">
      <c r="B12337" s="1"/>
      <c r="C12337" s="1"/>
      <c r="P12337" s="1"/>
      <c r="Q12337" s="1"/>
    </row>
    <row r="12338" spans="2:18" x14ac:dyDescent="0.25">
      <c r="B12338" s="1"/>
      <c r="C12338" s="1"/>
      <c r="P12338" s="1"/>
      <c r="Q12338" s="1"/>
      <c r="R12338" s="1"/>
    </row>
    <row r="12339" spans="2:18" x14ac:dyDescent="0.25">
      <c r="B12339" s="1"/>
      <c r="C12339" s="1"/>
      <c r="P12339" s="1"/>
      <c r="Q12339" s="1"/>
      <c r="R12339" s="1"/>
    </row>
    <row r="12340" spans="2:18" x14ac:dyDescent="0.25">
      <c r="B12340" s="1"/>
      <c r="C12340" s="1"/>
      <c r="P12340" s="1"/>
      <c r="Q12340" s="1"/>
    </row>
    <row r="12341" spans="2:18" x14ac:dyDescent="0.25">
      <c r="B12341" s="1"/>
      <c r="C12341" s="1"/>
      <c r="P12341" s="1"/>
      <c r="Q12341" s="1"/>
    </row>
    <row r="12342" spans="2:18" x14ac:dyDescent="0.25">
      <c r="B12342" s="1"/>
      <c r="C12342" s="1"/>
      <c r="P12342" s="1"/>
      <c r="Q12342" s="1"/>
    </row>
    <row r="12343" spans="2:18" x14ac:dyDescent="0.25">
      <c r="B12343" s="1"/>
      <c r="C12343" s="1"/>
      <c r="P12343" s="1"/>
      <c r="Q12343" s="1"/>
    </row>
    <row r="12344" spans="2:18" x14ac:dyDescent="0.25">
      <c r="B12344" s="1"/>
      <c r="C12344" s="1"/>
      <c r="P12344" s="1"/>
      <c r="Q12344" s="1"/>
    </row>
    <row r="12345" spans="2:18" x14ac:dyDescent="0.25">
      <c r="B12345" s="1"/>
      <c r="C12345" s="1"/>
      <c r="P12345" s="1"/>
      <c r="Q12345" s="1"/>
    </row>
    <row r="12346" spans="2:18" x14ac:dyDescent="0.25">
      <c r="B12346" s="1"/>
      <c r="C12346" s="1"/>
      <c r="G12346" s="1"/>
      <c r="P12346" s="1"/>
      <c r="Q12346" s="1"/>
      <c r="R12346" s="1"/>
    </row>
    <row r="12347" spans="2:18" x14ac:dyDescent="0.25">
      <c r="B12347" s="1"/>
      <c r="C12347" s="1"/>
      <c r="G12347" s="1"/>
      <c r="P12347" s="1"/>
      <c r="Q12347" s="1"/>
      <c r="R12347" s="1"/>
    </row>
    <row r="12348" spans="2:18" x14ac:dyDescent="0.25">
      <c r="B12348" s="1"/>
      <c r="C12348" s="1"/>
      <c r="P12348" s="1"/>
      <c r="Q12348" s="1"/>
      <c r="R12348" s="1"/>
    </row>
    <row r="12349" spans="2:18" x14ac:dyDescent="0.25">
      <c r="B12349" s="1"/>
      <c r="C12349" s="1"/>
      <c r="F12349" s="1"/>
      <c r="P12349" s="1"/>
      <c r="Q12349" s="1"/>
      <c r="R12349" s="1"/>
    </row>
    <row r="12350" spans="2:18" x14ac:dyDescent="0.25">
      <c r="B12350" s="1"/>
      <c r="C12350" s="1"/>
      <c r="P12350" s="1"/>
      <c r="Q12350" s="1"/>
    </row>
    <row r="12351" spans="2:18" x14ac:dyDescent="0.25">
      <c r="B12351" s="1"/>
      <c r="C12351" s="1"/>
      <c r="P12351" s="1"/>
      <c r="Q12351" s="1"/>
    </row>
    <row r="12352" spans="2:18" x14ac:dyDescent="0.25">
      <c r="B12352" s="1"/>
      <c r="C12352" s="1"/>
      <c r="G12352" s="1"/>
      <c r="P12352" s="1"/>
      <c r="Q12352" s="1"/>
    </row>
    <row r="12353" spans="2:18" x14ac:dyDescent="0.25">
      <c r="B12353" s="1"/>
      <c r="C12353" s="1"/>
      <c r="P12353" s="1"/>
      <c r="Q12353" s="1"/>
      <c r="R12353" s="1"/>
    </row>
    <row r="12354" spans="2:18" x14ac:dyDescent="0.25">
      <c r="B12354" s="1"/>
      <c r="C12354" s="1"/>
      <c r="G12354" s="1"/>
      <c r="P12354" s="1"/>
      <c r="Q12354" s="1"/>
      <c r="R12354" s="1"/>
    </row>
    <row r="12355" spans="2:18" x14ac:dyDescent="0.25">
      <c r="B12355" s="1"/>
      <c r="C12355" s="1"/>
      <c r="P12355" s="1"/>
      <c r="Q12355" s="1"/>
    </row>
    <row r="12356" spans="2:18" x14ac:dyDescent="0.25">
      <c r="B12356" s="1"/>
      <c r="C12356" s="1"/>
      <c r="G12356" s="1"/>
      <c r="P12356" s="1"/>
      <c r="Q12356" s="1"/>
      <c r="R12356" s="1"/>
    </row>
    <row r="12357" spans="2:18" x14ac:dyDescent="0.25">
      <c r="B12357" s="1"/>
      <c r="C12357" s="1"/>
      <c r="F12357" s="1"/>
      <c r="P12357" s="1"/>
      <c r="Q12357" s="1"/>
      <c r="R12357" s="1"/>
    </row>
    <row r="12358" spans="2:18" x14ac:dyDescent="0.25">
      <c r="B12358" s="1"/>
      <c r="C12358" s="1"/>
      <c r="G12358" s="1"/>
      <c r="P12358" s="1"/>
      <c r="Q12358" s="1"/>
      <c r="R12358" s="1"/>
    </row>
    <row r="12359" spans="2:18" x14ac:dyDescent="0.25">
      <c r="B12359" s="1"/>
      <c r="C12359" s="1"/>
      <c r="P12359" s="1"/>
      <c r="Q12359" s="1"/>
    </row>
    <row r="12360" spans="2:18" x14ac:dyDescent="0.25">
      <c r="B12360" s="1"/>
      <c r="C12360" s="1"/>
      <c r="P12360" s="1"/>
      <c r="Q12360" s="1"/>
    </row>
    <row r="12361" spans="2:18" x14ac:dyDescent="0.25">
      <c r="B12361" s="1"/>
      <c r="C12361" s="1"/>
      <c r="P12361" s="1"/>
      <c r="Q12361" s="1"/>
      <c r="R12361" s="1"/>
    </row>
    <row r="12362" spans="2:18" x14ac:dyDescent="0.25">
      <c r="B12362" s="1"/>
      <c r="C12362" s="1"/>
      <c r="P12362" s="1"/>
      <c r="Q12362" s="1"/>
    </row>
    <row r="12363" spans="2:18" x14ac:dyDescent="0.25">
      <c r="B12363" s="1"/>
      <c r="C12363" s="1"/>
      <c r="P12363" s="1"/>
      <c r="Q12363" s="1"/>
      <c r="R12363" s="1"/>
    </row>
    <row r="12364" spans="2:18" x14ac:dyDescent="0.25">
      <c r="B12364" s="1"/>
      <c r="C12364" s="1"/>
      <c r="G12364" s="1"/>
      <c r="P12364" s="1"/>
      <c r="Q12364" s="1"/>
      <c r="R12364" s="1"/>
    </row>
    <row r="12365" spans="2:18" x14ac:dyDescent="0.25">
      <c r="B12365" s="1"/>
      <c r="C12365" s="1"/>
      <c r="P12365" s="1"/>
      <c r="Q12365" s="1"/>
    </row>
    <row r="12366" spans="2:18" x14ac:dyDescent="0.25">
      <c r="B12366" s="1"/>
      <c r="C12366" s="1"/>
      <c r="P12366" s="1"/>
      <c r="Q12366" s="1"/>
    </row>
    <row r="12367" spans="2:18" x14ac:dyDescent="0.25">
      <c r="B12367" s="1"/>
      <c r="C12367" s="1"/>
      <c r="P12367" s="1"/>
      <c r="Q12367" s="1"/>
    </row>
    <row r="12368" spans="2:18" x14ac:dyDescent="0.25">
      <c r="B12368" s="1"/>
      <c r="C12368" s="1"/>
      <c r="P12368" s="1"/>
      <c r="Q12368" s="1"/>
    </row>
    <row r="12369" spans="2:21" x14ac:dyDescent="0.25">
      <c r="B12369" s="1"/>
      <c r="C12369" s="1"/>
      <c r="P12369" s="1"/>
      <c r="Q12369" s="1"/>
      <c r="R12369" s="1"/>
    </row>
    <row r="12370" spans="2:21" x14ac:dyDescent="0.25">
      <c r="B12370" s="1"/>
      <c r="C12370" s="1"/>
      <c r="P12370" s="1"/>
      <c r="Q12370" s="1"/>
    </row>
    <row r="12371" spans="2:21" x14ac:dyDescent="0.25">
      <c r="B12371" s="1"/>
      <c r="C12371" s="1"/>
      <c r="P12371" s="1"/>
      <c r="Q12371" s="1"/>
    </row>
    <row r="12372" spans="2:21" x14ac:dyDescent="0.25">
      <c r="B12372" s="1"/>
      <c r="C12372" s="1"/>
      <c r="G12372" s="1"/>
      <c r="P12372" s="1"/>
      <c r="Q12372" s="1"/>
      <c r="R12372" s="1"/>
    </row>
    <row r="12373" spans="2:21" x14ac:dyDescent="0.25">
      <c r="B12373" s="1"/>
      <c r="C12373" s="1"/>
      <c r="P12373" s="1"/>
      <c r="Q12373" s="1"/>
    </row>
    <row r="12374" spans="2:21" x14ac:dyDescent="0.25">
      <c r="B12374" s="1"/>
      <c r="C12374" s="1"/>
      <c r="P12374" s="1"/>
      <c r="Q12374" s="1"/>
      <c r="R12374" s="1"/>
    </row>
    <row r="12375" spans="2:21" x14ac:dyDescent="0.25">
      <c r="B12375" s="1"/>
      <c r="C12375" s="1"/>
      <c r="P12375" s="1"/>
      <c r="Q12375" s="1"/>
      <c r="R12375" s="1"/>
    </row>
    <row r="12376" spans="2:21" x14ac:dyDescent="0.25">
      <c r="B12376" s="1"/>
      <c r="C12376" s="1"/>
      <c r="P12376" s="1"/>
      <c r="Q12376" s="1"/>
    </row>
    <row r="12377" spans="2:21" x14ac:dyDescent="0.25">
      <c r="B12377" s="1"/>
      <c r="C12377" s="1"/>
      <c r="P12377" s="1"/>
      <c r="Q12377" s="1"/>
      <c r="R12377" s="1"/>
    </row>
    <row r="12378" spans="2:21" x14ac:dyDescent="0.25">
      <c r="B12378" s="1"/>
      <c r="C12378" s="1"/>
      <c r="P12378" s="1"/>
      <c r="Q12378" s="1"/>
      <c r="R12378" s="1"/>
      <c r="U12378" s="1"/>
    </row>
    <row r="12379" spans="2:21" x14ac:dyDescent="0.25">
      <c r="B12379" s="1"/>
      <c r="C12379" s="1"/>
      <c r="P12379" s="1"/>
      <c r="Q12379" s="1"/>
    </row>
    <row r="12380" spans="2:21" x14ac:dyDescent="0.25">
      <c r="B12380" s="1"/>
      <c r="C12380" s="1"/>
      <c r="P12380" s="1"/>
      <c r="Q12380" s="1"/>
    </row>
    <row r="12381" spans="2:21" x14ac:dyDescent="0.25">
      <c r="B12381" s="1"/>
      <c r="C12381" s="1"/>
      <c r="P12381" s="1"/>
      <c r="Q12381" s="1"/>
    </row>
    <row r="12382" spans="2:21" x14ac:dyDescent="0.25">
      <c r="B12382" s="1"/>
      <c r="C12382" s="1"/>
      <c r="G12382" s="1"/>
      <c r="P12382" s="1"/>
      <c r="Q12382" s="1"/>
      <c r="R12382" s="1"/>
    </row>
    <row r="12383" spans="2:21" x14ac:dyDescent="0.25">
      <c r="B12383" s="1"/>
      <c r="C12383" s="1"/>
      <c r="P12383" s="1"/>
      <c r="Q12383" s="1"/>
      <c r="R12383" s="1"/>
    </row>
    <row r="12384" spans="2:21" x14ac:dyDescent="0.25">
      <c r="B12384" s="1"/>
      <c r="C12384" s="1"/>
      <c r="P12384" s="1"/>
      <c r="Q12384" s="1"/>
    </row>
    <row r="12385" spans="2:18" x14ac:dyDescent="0.25">
      <c r="B12385" s="1"/>
      <c r="C12385" s="1"/>
      <c r="P12385" s="1"/>
      <c r="Q12385" s="1"/>
      <c r="R12385" s="1"/>
    </row>
    <row r="12386" spans="2:18" x14ac:dyDescent="0.25">
      <c r="B12386" s="1"/>
      <c r="C12386" s="1"/>
      <c r="P12386" s="1"/>
      <c r="Q12386" s="1"/>
    </row>
    <row r="12387" spans="2:18" x14ac:dyDescent="0.25">
      <c r="B12387" s="1"/>
      <c r="C12387" s="1"/>
      <c r="P12387" s="1"/>
      <c r="Q12387" s="1"/>
    </row>
    <row r="12388" spans="2:18" x14ac:dyDescent="0.25">
      <c r="B12388" s="1"/>
      <c r="C12388" s="1"/>
      <c r="P12388" s="1"/>
      <c r="Q12388" s="1"/>
      <c r="R12388" s="1"/>
    </row>
    <row r="12389" spans="2:18" x14ac:dyDescent="0.25">
      <c r="B12389" s="1"/>
      <c r="C12389" s="1"/>
      <c r="P12389" s="1"/>
      <c r="Q12389" s="1"/>
    </row>
    <row r="12390" spans="2:18" x14ac:dyDescent="0.25">
      <c r="B12390" s="1"/>
      <c r="C12390" s="1"/>
      <c r="P12390" s="1"/>
      <c r="Q12390" s="1"/>
    </row>
    <row r="12391" spans="2:18" x14ac:dyDescent="0.25">
      <c r="B12391" s="1"/>
      <c r="C12391" s="1"/>
      <c r="G12391" s="1"/>
      <c r="P12391" s="1"/>
      <c r="Q12391" s="1"/>
      <c r="R12391" s="1"/>
    </row>
    <row r="12392" spans="2:18" x14ac:dyDescent="0.25">
      <c r="B12392" s="1"/>
      <c r="C12392" s="1"/>
      <c r="P12392" s="1"/>
      <c r="Q12392" s="1"/>
      <c r="R12392" s="1"/>
    </row>
    <row r="12393" spans="2:18" x14ac:dyDescent="0.25">
      <c r="B12393" s="1"/>
      <c r="C12393" s="1"/>
      <c r="P12393" s="1"/>
      <c r="Q12393" s="1"/>
      <c r="R12393" s="1"/>
    </row>
    <row r="12394" spans="2:18" x14ac:dyDescent="0.25">
      <c r="B12394" s="1"/>
      <c r="C12394" s="1"/>
      <c r="P12394" s="1"/>
      <c r="Q12394" s="1"/>
    </row>
    <row r="12395" spans="2:18" x14ac:dyDescent="0.25">
      <c r="B12395" s="1"/>
      <c r="C12395" s="1"/>
      <c r="P12395" s="1"/>
      <c r="Q12395" s="1"/>
    </row>
    <row r="12396" spans="2:18" x14ac:dyDescent="0.25">
      <c r="B12396" s="1"/>
      <c r="C12396" s="1"/>
      <c r="P12396" s="1"/>
      <c r="Q12396" s="1"/>
    </row>
    <row r="12397" spans="2:18" x14ac:dyDescent="0.25">
      <c r="B12397" s="1"/>
      <c r="C12397" s="1"/>
      <c r="G12397" s="1"/>
      <c r="P12397" s="1"/>
      <c r="Q12397" s="1"/>
      <c r="R12397" s="1"/>
    </row>
    <row r="12398" spans="2:18" x14ac:dyDescent="0.25">
      <c r="B12398" s="1"/>
      <c r="C12398" s="1"/>
      <c r="P12398" s="1"/>
      <c r="Q12398" s="1"/>
    </row>
    <row r="12399" spans="2:18" x14ac:dyDescent="0.25">
      <c r="B12399" s="1"/>
      <c r="C12399" s="1"/>
      <c r="P12399" s="1"/>
      <c r="Q12399" s="1"/>
    </row>
    <row r="12400" spans="2:18" x14ac:dyDescent="0.25">
      <c r="B12400" s="1"/>
      <c r="C12400" s="1"/>
      <c r="P12400" s="1"/>
      <c r="Q12400" s="1"/>
    </row>
    <row r="12401" spans="2:18" x14ac:dyDescent="0.25">
      <c r="B12401" s="1"/>
      <c r="C12401" s="1"/>
      <c r="G12401" s="1"/>
      <c r="P12401" s="1"/>
      <c r="Q12401" s="1"/>
      <c r="R12401" s="1"/>
    </row>
    <row r="12402" spans="2:18" x14ac:dyDescent="0.25">
      <c r="B12402" s="1"/>
      <c r="C12402" s="1"/>
      <c r="P12402" s="1"/>
      <c r="Q12402" s="1"/>
      <c r="R12402" s="1"/>
    </row>
    <row r="12403" spans="2:18" x14ac:dyDescent="0.25">
      <c r="B12403" s="1"/>
      <c r="C12403" s="1"/>
      <c r="P12403" s="1"/>
      <c r="Q12403" s="1"/>
      <c r="R12403" s="1"/>
    </row>
    <row r="12404" spans="2:18" x14ac:dyDescent="0.25">
      <c r="B12404" s="1"/>
      <c r="C12404" s="1"/>
      <c r="P12404" s="1"/>
      <c r="Q12404" s="1"/>
      <c r="R12404" s="1"/>
    </row>
    <row r="12405" spans="2:18" x14ac:dyDescent="0.25">
      <c r="B12405" s="1"/>
      <c r="C12405" s="1"/>
      <c r="G12405" s="1"/>
      <c r="P12405" s="1"/>
      <c r="Q12405" s="1"/>
      <c r="R12405" s="1"/>
    </row>
    <row r="12406" spans="2:18" x14ac:dyDescent="0.25">
      <c r="B12406" s="1"/>
      <c r="C12406" s="1"/>
      <c r="G12406" s="1"/>
      <c r="P12406" s="1"/>
      <c r="Q12406" s="1"/>
      <c r="R12406" s="1"/>
    </row>
    <row r="12407" spans="2:18" x14ac:dyDescent="0.25">
      <c r="B12407" s="1"/>
      <c r="C12407" s="1"/>
      <c r="P12407" s="1"/>
      <c r="Q12407" s="1"/>
      <c r="R12407" s="1"/>
    </row>
    <row r="12408" spans="2:18" x14ac:dyDescent="0.25">
      <c r="B12408" s="1"/>
      <c r="C12408" s="1"/>
      <c r="P12408" s="1"/>
      <c r="Q12408" s="1"/>
    </row>
    <row r="12409" spans="2:18" x14ac:dyDescent="0.25">
      <c r="B12409" s="1"/>
      <c r="C12409" s="1"/>
      <c r="P12409" s="1"/>
      <c r="Q12409" s="1"/>
    </row>
    <row r="12410" spans="2:18" x14ac:dyDescent="0.25">
      <c r="B12410" s="1"/>
      <c r="C12410" s="1"/>
      <c r="P12410" s="1"/>
      <c r="Q12410" s="1"/>
      <c r="R12410" s="1"/>
    </row>
    <row r="12411" spans="2:18" x14ac:dyDescent="0.25">
      <c r="B12411" s="1"/>
      <c r="C12411" s="1"/>
      <c r="F12411" s="1"/>
      <c r="P12411" s="1"/>
      <c r="Q12411" s="1"/>
      <c r="R12411" s="1"/>
    </row>
    <row r="12412" spans="2:18" x14ac:dyDescent="0.25">
      <c r="B12412" s="1"/>
      <c r="C12412" s="1"/>
      <c r="P12412" s="1"/>
      <c r="Q12412" s="1"/>
    </row>
    <row r="12413" spans="2:18" x14ac:dyDescent="0.25">
      <c r="B12413" s="1"/>
      <c r="C12413" s="1"/>
      <c r="P12413" s="1"/>
      <c r="Q12413" s="1"/>
    </row>
    <row r="12414" spans="2:18" x14ac:dyDescent="0.25">
      <c r="B12414" s="1"/>
      <c r="C12414" s="1"/>
      <c r="P12414" s="1"/>
      <c r="Q12414" s="1"/>
    </row>
    <row r="12415" spans="2:18" x14ac:dyDescent="0.25">
      <c r="B12415" s="1"/>
      <c r="C12415" s="1"/>
      <c r="P12415" s="1"/>
      <c r="Q12415" s="1"/>
    </row>
    <row r="12416" spans="2:18" x14ac:dyDescent="0.25">
      <c r="B12416" s="1"/>
      <c r="C12416" s="1"/>
      <c r="P12416" s="1"/>
      <c r="Q12416" s="1"/>
    </row>
    <row r="12417" spans="2:21" x14ac:dyDescent="0.25">
      <c r="B12417" s="1"/>
      <c r="C12417" s="1"/>
      <c r="G12417" s="1"/>
      <c r="P12417" s="1"/>
      <c r="Q12417" s="1"/>
      <c r="U12417" s="1"/>
    </row>
    <row r="12418" spans="2:21" x14ac:dyDescent="0.25">
      <c r="B12418" s="1"/>
      <c r="C12418" s="1"/>
      <c r="P12418" s="1"/>
      <c r="Q12418" s="1"/>
      <c r="U12418" s="1"/>
    </row>
    <row r="12419" spans="2:21" x14ac:dyDescent="0.25">
      <c r="B12419" s="1"/>
      <c r="C12419" s="1"/>
      <c r="P12419" s="1"/>
      <c r="Q12419" s="1"/>
    </row>
    <row r="12420" spans="2:21" x14ac:dyDescent="0.25">
      <c r="B12420" s="1"/>
      <c r="C12420" s="1"/>
      <c r="F12420" s="1"/>
      <c r="P12420" s="1"/>
      <c r="Q12420" s="1"/>
      <c r="R12420" s="1"/>
    </row>
    <row r="12421" spans="2:21" x14ac:dyDescent="0.25">
      <c r="B12421" s="1"/>
      <c r="C12421" s="1"/>
      <c r="P12421" s="1"/>
      <c r="Q12421" s="1"/>
    </row>
    <row r="12422" spans="2:21" x14ac:dyDescent="0.25">
      <c r="B12422" s="1"/>
      <c r="C12422" s="1"/>
      <c r="P12422" s="1"/>
      <c r="Q12422" s="1"/>
      <c r="R12422" s="1"/>
    </row>
    <row r="12423" spans="2:21" x14ac:dyDescent="0.25">
      <c r="B12423" s="1"/>
      <c r="C12423" s="1"/>
      <c r="G12423" s="1"/>
      <c r="P12423" s="1"/>
      <c r="Q12423" s="1"/>
      <c r="R12423" s="1"/>
    </row>
    <row r="12424" spans="2:21" x14ac:dyDescent="0.25">
      <c r="B12424" s="1"/>
      <c r="C12424" s="1"/>
      <c r="P12424" s="1"/>
      <c r="Q12424" s="1"/>
      <c r="R12424" s="1"/>
    </row>
    <row r="12425" spans="2:21" x14ac:dyDescent="0.25">
      <c r="B12425" s="1"/>
      <c r="C12425" s="1"/>
      <c r="F12425" s="1"/>
      <c r="P12425" s="1"/>
      <c r="Q12425" s="1"/>
      <c r="R12425" s="1"/>
    </row>
    <row r="12426" spans="2:21" x14ac:dyDescent="0.25">
      <c r="B12426" s="1"/>
      <c r="C12426" s="1"/>
      <c r="P12426" s="1"/>
      <c r="Q12426" s="1"/>
    </row>
    <row r="12427" spans="2:21" x14ac:dyDescent="0.25">
      <c r="B12427" s="1"/>
      <c r="C12427" s="1"/>
      <c r="G12427" s="1"/>
      <c r="P12427" s="1"/>
      <c r="Q12427" s="1"/>
      <c r="R12427" s="1"/>
    </row>
    <row r="12428" spans="2:21" x14ac:dyDescent="0.25">
      <c r="B12428" s="1"/>
      <c r="C12428" s="1"/>
      <c r="P12428" s="1"/>
      <c r="Q12428" s="1"/>
    </row>
    <row r="12429" spans="2:21" x14ac:dyDescent="0.25">
      <c r="B12429" s="1"/>
      <c r="C12429" s="1"/>
      <c r="G12429" s="1"/>
      <c r="P12429" s="1"/>
      <c r="Q12429" s="1"/>
    </row>
    <row r="12430" spans="2:21" x14ac:dyDescent="0.25">
      <c r="B12430" s="1"/>
      <c r="C12430" s="1"/>
      <c r="P12430" s="1"/>
      <c r="Q12430" s="1"/>
    </row>
    <row r="12431" spans="2:21" x14ac:dyDescent="0.25">
      <c r="B12431" s="1"/>
      <c r="C12431" s="1"/>
      <c r="P12431" s="1"/>
      <c r="Q12431" s="1"/>
    </row>
    <row r="12432" spans="2:21" x14ac:dyDescent="0.25">
      <c r="B12432" s="1"/>
      <c r="C12432" s="1"/>
      <c r="P12432" s="1"/>
      <c r="Q12432" s="1"/>
    </row>
    <row r="12433" spans="2:21" x14ac:dyDescent="0.25">
      <c r="B12433" s="1"/>
      <c r="C12433" s="1"/>
      <c r="P12433" s="1"/>
      <c r="Q12433" s="1"/>
      <c r="R12433" s="1"/>
    </row>
    <row r="12434" spans="2:21" x14ac:dyDescent="0.25">
      <c r="B12434" s="1"/>
      <c r="C12434" s="1"/>
      <c r="G12434" s="1"/>
      <c r="P12434" s="1"/>
      <c r="Q12434" s="1"/>
      <c r="R12434" s="1"/>
    </row>
    <row r="12435" spans="2:21" x14ac:dyDescent="0.25">
      <c r="B12435" s="1"/>
      <c r="C12435" s="1"/>
      <c r="P12435" s="1"/>
      <c r="Q12435" s="1"/>
    </row>
    <row r="12436" spans="2:21" x14ac:dyDescent="0.25">
      <c r="B12436" s="1"/>
      <c r="C12436" s="1"/>
      <c r="P12436" s="1"/>
      <c r="Q12436" s="1"/>
    </row>
    <row r="12437" spans="2:21" x14ac:dyDescent="0.25">
      <c r="B12437" s="1"/>
      <c r="C12437" s="1"/>
      <c r="P12437" s="1"/>
      <c r="Q12437" s="1"/>
      <c r="U12437" s="1"/>
    </row>
    <row r="12438" spans="2:21" x14ac:dyDescent="0.25">
      <c r="B12438" s="1"/>
      <c r="C12438" s="1"/>
      <c r="P12438" s="1"/>
      <c r="Q12438" s="1"/>
    </row>
    <row r="12439" spans="2:21" x14ac:dyDescent="0.25">
      <c r="B12439" s="1"/>
      <c r="C12439" s="1"/>
      <c r="P12439" s="1"/>
      <c r="Q12439" s="1"/>
    </row>
    <row r="12440" spans="2:21" x14ac:dyDescent="0.25">
      <c r="B12440" s="1"/>
      <c r="C12440" s="1"/>
      <c r="P12440" s="1"/>
      <c r="Q12440" s="1"/>
    </row>
    <row r="12441" spans="2:21" x14ac:dyDescent="0.25">
      <c r="B12441" s="1"/>
      <c r="C12441" s="1"/>
      <c r="P12441" s="1"/>
      <c r="Q12441" s="1"/>
    </row>
    <row r="12442" spans="2:21" x14ac:dyDescent="0.25">
      <c r="B12442" s="1"/>
      <c r="C12442" s="1"/>
      <c r="P12442" s="1"/>
      <c r="Q12442" s="1"/>
    </row>
    <row r="12443" spans="2:21" x14ac:dyDescent="0.25">
      <c r="B12443" s="1"/>
      <c r="C12443" s="1"/>
      <c r="P12443" s="1"/>
      <c r="Q12443" s="1"/>
    </row>
    <row r="12444" spans="2:21" x14ac:dyDescent="0.25">
      <c r="B12444" s="1"/>
      <c r="C12444" s="1"/>
      <c r="P12444" s="1"/>
      <c r="Q12444" s="1"/>
    </row>
    <row r="12445" spans="2:21" x14ac:dyDescent="0.25">
      <c r="B12445" s="1"/>
      <c r="C12445" s="1"/>
      <c r="P12445" s="1"/>
      <c r="Q12445" s="1"/>
      <c r="R12445" s="1"/>
    </row>
    <row r="12446" spans="2:21" x14ac:dyDescent="0.25">
      <c r="B12446" s="1"/>
      <c r="C12446" s="1"/>
      <c r="P12446" s="1"/>
      <c r="Q12446" s="1"/>
      <c r="R12446" s="1"/>
    </row>
    <row r="12447" spans="2:21" x14ac:dyDescent="0.25">
      <c r="B12447" s="1"/>
      <c r="C12447" s="1"/>
      <c r="P12447" s="1"/>
      <c r="Q12447" s="1"/>
    </row>
    <row r="12448" spans="2:21" x14ac:dyDescent="0.25">
      <c r="B12448" s="1"/>
      <c r="C12448" s="1"/>
      <c r="P12448" s="1"/>
      <c r="Q12448" s="1"/>
    </row>
    <row r="12449" spans="2:18" x14ac:dyDescent="0.25">
      <c r="B12449" s="1"/>
      <c r="C12449" s="1"/>
      <c r="P12449" s="1"/>
      <c r="Q12449" s="1"/>
    </row>
    <row r="12450" spans="2:18" x14ac:dyDescent="0.25">
      <c r="B12450" s="1"/>
      <c r="C12450" s="1"/>
      <c r="P12450" s="1"/>
      <c r="Q12450" s="1"/>
    </row>
    <row r="12451" spans="2:18" x14ac:dyDescent="0.25">
      <c r="B12451" s="1"/>
      <c r="C12451" s="1"/>
      <c r="P12451" s="1"/>
      <c r="Q12451" s="1"/>
    </row>
    <row r="12452" spans="2:18" x14ac:dyDescent="0.25">
      <c r="B12452" s="1"/>
      <c r="C12452" s="1"/>
      <c r="P12452" s="1"/>
      <c r="Q12452" s="1"/>
    </row>
    <row r="12453" spans="2:18" x14ac:dyDescent="0.25">
      <c r="B12453" s="1"/>
      <c r="C12453" s="1"/>
      <c r="P12453" s="1"/>
      <c r="Q12453" s="1"/>
    </row>
    <row r="12454" spans="2:18" x14ac:dyDescent="0.25">
      <c r="B12454" s="1"/>
      <c r="C12454" s="1"/>
      <c r="P12454" s="1"/>
      <c r="Q12454" s="1"/>
    </row>
    <row r="12455" spans="2:18" x14ac:dyDescent="0.25">
      <c r="B12455" s="1"/>
      <c r="C12455" s="1"/>
      <c r="P12455" s="1"/>
      <c r="Q12455" s="1"/>
    </row>
    <row r="12456" spans="2:18" x14ac:dyDescent="0.25">
      <c r="B12456" s="1"/>
      <c r="C12456" s="1"/>
      <c r="P12456" s="1"/>
      <c r="Q12456" s="1"/>
    </row>
    <row r="12457" spans="2:18" x14ac:dyDescent="0.25">
      <c r="B12457" s="1"/>
      <c r="C12457" s="1"/>
      <c r="P12457" s="1"/>
      <c r="Q12457" s="1"/>
    </row>
    <row r="12458" spans="2:18" x14ac:dyDescent="0.25">
      <c r="B12458" s="1"/>
      <c r="C12458" s="1"/>
      <c r="P12458" s="1"/>
      <c r="Q12458" s="1"/>
      <c r="R12458" s="1"/>
    </row>
    <row r="12459" spans="2:18" x14ac:dyDescent="0.25">
      <c r="B12459" s="1"/>
      <c r="C12459" s="1"/>
      <c r="P12459" s="1"/>
      <c r="Q12459" s="1"/>
    </row>
    <row r="12460" spans="2:18" x14ac:dyDescent="0.25">
      <c r="B12460" s="1"/>
      <c r="C12460" s="1"/>
      <c r="P12460" s="1"/>
      <c r="Q12460" s="1"/>
    </row>
    <row r="12461" spans="2:18" x14ac:dyDescent="0.25">
      <c r="B12461" s="1"/>
      <c r="C12461" s="1"/>
      <c r="G12461" s="1"/>
      <c r="P12461" s="1"/>
      <c r="Q12461" s="1"/>
      <c r="R12461" s="1"/>
    </row>
    <row r="12462" spans="2:18" x14ac:dyDescent="0.25">
      <c r="B12462" s="1"/>
      <c r="C12462" s="1"/>
      <c r="G12462" s="1"/>
      <c r="P12462" s="1"/>
      <c r="Q12462" s="1"/>
      <c r="R12462" s="1"/>
    </row>
    <row r="12463" spans="2:18" x14ac:dyDescent="0.25">
      <c r="B12463" s="1"/>
      <c r="C12463" s="1"/>
      <c r="P12463" s="1"/>
      <c r="Q12463" s="1"/>
    </row>
    <row r="12464" spans="2:18" x14ac:dyDescent="0.25">
      <c r="B12464" s="1"/>
      <c r="C12464" s="1"/>
      <c r="P12464" s="1"/>
      <c r="Q12464" s="1"/>
    </row>
    <row r="12465" spans="2:18" x14ac:dyDescent="0.25">
      <c r="B12465" s="1"/>
      <c r="C12465" s="1"/>
      <c r="P12465" s="1"/>
      <c r="Q12465" s="1"/>
    </row>
    <row r="12466" spans="2:18" x14ac:dyDescent="0.25">
      <c r="B12466" s="1"/>
      <c r="C12466" s="1"/>
      <c r="P12466" s="1"/>
      <c r="Q12466" s="1"/>
    </row>
    <row r="12467" spans="2:18" x14ac:dyDescent="0.25">
      <c r="B12467" s="1"/>
      <c r="C12467" s="1"/>
      <c r="G12467" s="1"/>
      <c r="P12467" s="1"/>
      <c r="Q12467" s="1"/>
      <c r="R12467" s="1"/>
    </row>
    <row r="12468" spans="2:18" x14ac:dyDescent="0.25">
      <c r="B12468" s="1"/>
      <c r="C12468" s="1"/>
      <c r="P12468" s="1"/>
      <c r="Q12468" s="1"/>
    </row>
    <row r="12469" spans="2:18" x14ac:dyDescent="0.25">
      <c r="B12469" s="1"/>
      <c r="C12469" s="1"/>
      <c r="P12469" s="1"/>
      <c r="Q12469" s="1"/>
    </row>
    <row r="12470" spans="2:18" x14ac:dyDescent="0.25">
      <c r="B12470" s="1"/>
      <c r="C12470" s="1"/>
      <c r="P12470" s="1"/>
      <c r="Q12470" s="1"/>
      <c r="R12470" s="1"/>
    </row>
    <row r="12471" spans="2:18" x14ac:dyDescent="0.25">
      <c r="B12471" s="1"/>
      <c r="C12471" s="1"/>
      <c r="G12471" s="1"/>
      <c r="P12471" s="1"/>
      <c r="Q12471" s="1"/>
      <c r="R12471" s="1"/>
    </row>
    <row r="12472" spans="2:18" x14ac:dyDescent="0.25">
      <c r="B12472" s="1"/>
      <c r="C12472" s="1"/>
      <c r="P12472" s="1"/>
      <c r="Q12472" s="1"/>
    </row>
    <row r="12473" spans="2:18" x14ac:dyDescent="0.25">
      <c r="B12473" s="1"/>
      <c r="C12473" s="1"/>
      <c r="G12473" s="1"/>
      <c r="P12473" s="1"/>
      <c r="Q12473" s="1"/>
    </row>
    <row r="12474" spans="2:18" x14ac:dyDescent="0.25">
      <c r="B12474" s="1"/>
      <c r="C12474" s="1"/>
      <c r="P12474" s="1"/>
      <c r="Q12474" s="1"/>
    </row>
    <row r="12475" spans="2:18" x14ac:dyDescent="0.25">
      <c r="B12475" s="1"/>
      <c r="C12475" s="1"/>
      <c r="P12475" s="1"/>
      <c r="Q12475" s="1"/>
    </row>
    <row r="12476" spans="2:18" x14ac:dyDescent="0.25">
      <c r="B12476" s="1"/>
      <c r="C12476" s="1"/>
      <c r="P12476" s="1"/>
      <c r="Q12476" s="1"/>
    </row>
    <row r="12477" spans="2:18" x14ac:dyDescent="0.25">
      <c r="B12477" s="1"/>
      <c r="C12477" s="1"/>
      <c r="F12477" s="1"/>
      <c r="G12477" s="1"/>
      <c r="P12477" s="1"/>
      <c r="Q12477" s="1"/>
      <c r="R12477" s="1"/>
    </row>
    <row r="12478" spans="2:18" x14ac:dyDescent="0.25">
      <c r="B12478" s="1"/>
      <c r="C12478" s="1"/>
      <c r="P12478" s="1"/>
      <c r="Q12478" s="1"/>
      <c r="R12478" s="1"/>
    </row>
    <row r="12479" spans="2:18" x14ac:dyDescent="0.25">
      <c r="B12479" s="1"/>
      <c r="C12479" s="1"/>
      <c r="P12479" s="1"/>
      <c r="Q12479" s="1"/>
      <c r="R12479" s="1"/>
    </row>
    <row r="12480" spans="2:18" x14ac:dyDescent="0.25">
      <c r="B12480" s="1"/>
      <c r="C12480" s="1"/>
      <c r="P12480" s="1"/>
      <c r="Q12480" s="1"/>
    </row>
    <row r="12481" spans="2:18" x14ac:dyDescent="0.25">
      <c r="B12481" s="1"/>
      <c r="C12481" s="1"/>
      <c r="P12481" s="1"/>
      <c r="Q12481" s="1"/>
    </row>
    <row r="12482" spans="2:18" x14ac:dyDescent="0.25">
      <c r="B12482" s="1"/>
      <c r="C12482" s="1"/>
      <c r="P12482" s="1"/>
      <c r="Q12482" s="1"/>
      <c r="R12482" s="1"/>
    </row>
    <row r="12483" spans="2:18" x14ac:dyDescent="0.25">
      <c r="B12483" s="1"/>
      <c r="C12483" s="1"/>
      <c r="G12483" s="1"/>
      <c r="P12483" s="1"/>
      <c r="Q12483" s="1"/>
      <c r="R12483" s="1"/>
    </row>
    <row r="12484" spans="2:18" x14ac:dyDescent="0.25">
      <c r="B12484" s="1"/>
      <c r="C12484" s="1"/>
      <c r="F12484" s="1"/>
      <c r="P12484" s="1"/>
      <c r="Q12484" s="1"/>
      <c r="R12484" s="1"/>
    </row>
    <row r="12485" spans="2:18" x14ac:dyDescent="0.25">
      <c r="B12485" s="1"/>
      <c r="C12485" s="1"/>
      <c r="P12485" s="1"/>
      <c r="Q12485" s="1"/>
    </row>
    <row r="12486" spans="2:18" x14ac:dyDescent="0.25">
      <c r="B12486" s="1"/>
      <c r="C12486" s="1"/>
      <c r="G12486" s="1"/>
      <c r="P12486" s="1"/>
      <c r="Q12486" s="1"/>
      <c r="R12486" s="1"/>
    </row>
    <row r="12487" spans="2:18" x14ac:dyDescent="0.25">
      <c r="B12487" s="1"/>
      <c r="C12487" s="1"/>
      <c r="P12487" s="1"/>
      <c r="Q12487" s="1"/>
    </row>
    <row r="12488" spans="2:18" x14ac:dyDescent="0.25">
      <c r="B12488" s="1"/>
      <c r="C12488" s="1"/>
      <c r="P12488" s="1"/>
      <c r="Q12488" s="1"/>
    </row>
    <row r="12489" spans="2:18" x14ac:dyDescent="0.25">
      <c r="B12489" s="1"/>
      <c r="C12489" s="1"/>
      <c r="P12489" s="1"/>
      <c r="Q12489" s="1"/>
      <c r="R12489" s="1"/>
    </row>
    <row r="12490" spans="2:18" x14ac:dyDescent="0.25">
      <c r="B12490" s="1"/>
      <c r="C12490" s="1"/>
      <c r="P12490" s="1"/>
      <c r="Q12490" s="1"/>
    </row>
    <row r="12491" spans="2:18" x14ac:dyDescent="0.25">
      <c r="B12491" s="1"/>
      <c r="C12491" s="1"/>
      <c r="F12491" s="1"/>
      <c r="P12491" s="1"/>
      <c r="Q12491" s="1"/>
      <c r="R12491" s="1"/>
    </row>
    <row r="12492" spans="2:18" x14ac:dyDescent="0.25">
      <c r="B12492" s="1"/>
      <c r="C12492" s="1"/>
      <c r="P12492" s="1"/>
      <c r="Q12492" s="1"/>
    </row>
    <row r="12493" spans="2:18" x14ac:dyDescent="0.25">
      <c r="B12493" s="1"/>
      <c r="C12493" s="1"/>
      <c r="P12493" s="1"/>
      <c r="Q12493" s="1"/>
    </row>
    <row r="12494" spans="2:18" x14ac:dyDescent="0.25">
      <c r="B12494" s="1"/>
      <c r="C12494" s="1"/>
      <c r="P12494" s="1"/>
      <c r="Q12494" s="1"/>
    </row>
    <row r="12495" spans="2:18" x14ac:dyDescent="0.25">
      <c r="B12495" s="1"/>
      <c r="C12495" s="1"/>
      <c r="P12495" s="1"/>
      <c r="Q12495" s="1"/>
      <c r="R12495" s="1"/>
    </row>
    <row r="12496" spans="2:18" x14ac:dyDescent="0.25">
      <c r="B12496" s="1"/>
      <c r="C12496" s="1"/>
      <c r="G12496" s="1"/>
      <c r="P12496" s="1"/>
      <c r="Q12496" s="1"/>
      <c r="R12496" s="1"/>
    </row>
    <row r="12497" spans="2:18" x14ac:dyDescent="0.25">
      <c r="B12497" s="1"/>
      <c r="C12497" s="1"/>
      <c r="F12497" s="1"/>
      <c r="P12497" s="1"/>
      <c r="Q12497" s="1"/>
      <c r="R12497" s="1"/>
    </row>
    <row r="12498" spans="2:18" x14ac:dyDescent="0.25">
      <c r="B12498" s="1"/>
      <c r="C12498" s="1"/>
      <c r="P12498" s="1"/>
      <c r="Q12498" s="1"/>
    </row>
    <row r="12499" spans="2:18" x14ac:dyDescent="0.25">
      <c r="B12499" s="1"/>
      <c r="C12499" s="1"/>
      <c r="P12499" s="1"/>
      <c r="Q12499" s="1"/>
      <c r="R12499" s="1"/>
    </row>
    <row r="12500" spans="2:18" x14ac:dyDescent="0.25">
      <c r="B12500" s="1"/>
      <c r="C12500" s="1"/>
      <c r="P12500" s="1"/>
      <c r="Q12500" s="1"/>
      <c r="R12500" s="1"/>
    </row>
    <row r="12501" spans="2:18" x14ac:dyDescent="0.25">
      <c r="B12501" s="1"/>
      <c r="C12501" s="1"/>
      <c r="P12501" s="1"/>
      <c r="Q12501" s="1"/>
    </row>
    <row r="12502" spans="2:18" x14ac:dyDescent="0.25">
      <c r="B12502" s="1"/>
      <c r="C12502" s="1"/>
      <c r="P12502" s="1"/>
      <c r="Q12502" s="1"/>
      <c r="R12502" s="1"/>
    </row>
    <row r="12503" spans="2:18" x14ac:dyDescent="0.25">
      <c r="B12503" s="1"/>
      <c r="C12503" s="1"/>
      <c r="P12503" s="1"/>
      <c r="Q12503" s="1"/>
    </row>
    <row r="12504" spans="2:18" x14ac:dyDescent="0.25">
      <c r="B12504" s="1"/>
      <c r="C12504" s="1"/>
      <c r="P12504" s="1"/>
      <c r="Q12504" s="1"/>
    </row>
    <row r="12505" spans="2:18" x14ac:dyDescent="0.25">
      <c r="B12505" s="1"/>
      <c r="C12505" s="1"/>
      <c r="P12505" s="1"/>
      <c r="Q12505" s="1"/>
    </row>
    <row r="12506" spans="2:18" x14ac:dyDescent="0.25">
      <c r="B12506" s="1"/>
      <c r="C12506" s="1"/>
      <c r="P12506" s="1"/>
      <c r="Q12506" s="1"/>
    </row>
    <row r="12507" spans="2:18" x14ac:dyDescent="0.25">
      <c r="B12507" s="1"/>
      <c r="C12507" s="1"/>
      <c r="P12507" s="1"/>
      <c r="Q12507" s="1"/>
    </row>
    <row r="12508" spans="2:18" x14ac:dyDescent="0.25">
      <c r="B12508" s="1"/>
      <c r="C12508" s="1"/>
      <c r="P12508" s="1"/>
      <c r="Q12508" s="1"/>
    </row>
    <row r="12509" spans="2:18" x14ac:dyDescent="0.25">
      <c r="B12509" s="1"/>
      <c r="C12509" s="1"/>
      <c r="P12509" s="1"/>
      <c r="Q12509" s="1"/>
    </row>
    <row r="12510" spans="2:18" x14ac:dyDescent="0.25">
      <c r="B12510" s="1"/>
      <c r="C12510" s="1"/>
      <c r="P12510" s="1"/>
      <c r="Q12510" s="1"/>
    </row>
    <row r="12511" spans="2:18" x14ac:dyDescent="0.25">
      <c r="B12511" s="1"/>
      <c r="C12511" s="1"/>
      <c r="P12511" s="1"/>
      <c r="Q12511" s="1"/>
    </row>
    <row r="12512" spans="2:18" x14ac:dyDescent="0.25">
      <c r="B12512" s="1"/>
      <c r="C12512" s="1"/>
      <c r="P12512" s="1"/>
      <c r="Q12512" s="1"/>
    </row>
    <row r="12513" spans="2:18" x14ac:dyDescent="0.25">
      <c r="B12513" s="1"/>
      <c r="C12513" s="1"/>
      <c r="G12513" s="1"/>
      <c r="P12513" s="1"/>
      <c r="Q12513" s="1"/>
      <c r="R12513" s="1"/>
    </row>
    <row r="12514" spans="2:18" x14ac:dyDescent="0.25">
      <c r="B12514" s="1"/>
      <c r="C12514" s="1"/>
      <c r="G12514" s="1"/>
      <c r="P12514" s="1"/>
      <c r="Q12514" s="1"/>
      <c r="R12514" s="1"/>
    </row>
    <row r="12515" spans="2:18" x14ac:dyDescent="0.25">
      <c r="B12515" s="1"/>
      <c r="C12515" s="1"/>
      <c r="P12515" s="1"/>
      <c r="Q12515" s="1"/>
    </row>
    <row r="12516" spans="2:18" x14ac:dyDescent="0.25">
      <c r="B12516" s="1"/>
      <c r="C12516" s="1"/>
      <c r="P12516" s="1"/>
      <c r="Q12516" s="1"/>
    </row>
    <row r="12517" spans="2:18" x14ac:dyDescent="0.25">
      <c r="B12517" s="1"/>
      <c r="C12517" s="1"/>
      <c r="P12517" s="1"/>
      <c r="Q12517" s="1"/>
      <c r="R12517" s="1"/>
    </row>
    <row r="12518" spans="2:18" x14ac:dyDescent="0.25">
      <c r="B12518" s="1"/>
      <c r="C12518" s="1"/>
      <c r="P12518" s="1"/>
      <c r="Q12518" s="1"/>
    </row>
    <row r="12519" spans="2:18" x14ac:dyDescent="0.25">
      <c r="B12519" s="1"/>
      <c r="C12519" s="1"/>
      <c r="G12519" s="1"/>
      <c r="P12519" s="1"/>
      <c r="Q12519" s="1"/>
      <c r="R12519" s="1"/>
    </row>
    <row r="12520" spans="2:18" x14ac:dyDescent="0.25">
      <c r="B12520" s="1"/>
      <c r="C12520" s="1"/>
      <c r="G12520" s="1"/>
      <c r="P12520" s="1"/>
      <c r="Q12520" s="1"/>
      <c r="R12520" s="1"/>
    </row>
    <row r="12521" spans="2:18" x14ac:dyDescent="0.25">
      <c r="B12521" s="1"/>
      <c r="C12521" s="1"/>
      <c r="G12521" s="1"/>
      <c r="P12521" s="1"/>
      <c r="Q12521" s="1"/>
    </row>
    <row r="12522" spans="2:18" x14ac:dyDescent="0.25">
      <c r="B12522" s="1"/>
      <c r="C12522" s="1"/>
      <c r="F12522" s="1"/>
      <c r="P12522" s="1"/>
      <c r="Q12522" s="1"/>
      <c r="R12522" s="1"/>
    </row>
    <row r="12523" spans="2:18" x14ac:dyDescent="0.25">
      <c r="B12523" s="1"/>
      <c r="C12523" s="1"/>
      <c r="G12523" s="1"/>
      <c r="P12523" s="1"/>
      <c r="Q12523" s="1"/>
    </row>
    <row r="12524" spans="2:18" x14ac:dyDescent="0.25">
      <c r="B12524" s="1"/>
      <c r="C12524" s="1"/>
      <c r="G12524" s="1"/>
      <c r="P12524" s="1"/>
      <c r="Q12524" s="1"/>
      <c r="R12524" s="1"/>
    </row>
    <row r="12525" spans="2:18" x14ac:dyDescent="0.25">
      <c r="B12525" s="1"/>
      <c r="C12525" s="1"/>
      <c r="G12525" s="1"/>
      <c r="P12525" s="1"/>
      <c r="Q12525" s="1"/>
      <c r="R12525" s="1"/>
    </row>
    <row r="12526" spans="2:18" x14ac:dyDescent="0.25">
      <c r="B12526" s="1"/>
      <c r="C12526" s="1"/>
      <c r="P12526" s="1"/>
      <c r="Q12526" s="1"/>
    </row>
    <row r="12527" spans="2:18" x14ac:dyDescent="0.25">
      <c r="B12527" s="1"/>
      <c r="C12527" s="1"/>
      <c r="G12527" s="1"/>
      <c r="P12527" s="1"/>
      <c r="Q12527" s="1"/>
      <c r="R12527" s="1"/>
    </row>
    <row r="12528" spans="2:18" x14ac:dyDescent="0.25">
      <c r="B12528" s="1"/>
      <c r="C12528" s="1"/>
      <c r="G12528" s="1"/>
      <c r="P12528" s="1"/>
      <c r="Q12528" s="1"/>
      <c r="R12528" s="1"/>
    </row>
    <row r="12529" spans="2:18" x14ac:dyDescent="0.25">
      <c r="B12529" s="1"/>
      <c r="C12529" s="1"/>
      <c r="P12529" s="1"/>
      <c r="Q12529" s="1"/>
    </row>
    <row r="12530" spans="2:18" x14ac:dyDescent="0.25">
      <c r="B12530" s="1"/>
      <c r="C12530" s="1"/>
      <c r="P12530" s="1"/>
      <c r="Q12530" s="1"/>
      <c r="R12530" s="1"/>
    </row>
    <row r="12531" spans="2:18" x14ac:dyDescent="0.25">
      <c r="B12531" s="1"/>
      <c r="C12531" s="1"/>
      <c r="G12531" s="1"/>
      <c r="P12531" s="1"/>
      <c r="Q12531" s="1"/>
      <c r="R12531" s="1"/>
    </row>
    <row r="12532" spans="2:18" x14ac:dyDescent="0.25">
      <c r="B12532" s="1"/>
      <c r="C12532" s="1"/>
      <c r="P12532" s="1"/>
      <c r="Q12532" s="1"/>
    </row>
    <row r="12533" spans="2:18" x14ac:dyDescent="0.25">
      <c r="B12533" s="1"/>
      <c r="C12533" s="1"/>
      <c r="G12533" s="1"/>
      <c r="P12533" s="1"/>
      <c r="Q12533" s="1"/>
      <c r="R12533" s="1"/>
    </row>
    <row r="12534" spans="2:18" x14ac:dyDescent="0.25">
      <c r="B12534" s="1"/>
      <c r="C12534" s="1"/>
      <c r="P12534" s="1"/>
      <c r="Q12534" s="1"/>
      <c r="R12534" s="1"/>
    </row>
    <row r="12535" spans="2:18" x14ac:dyDescent="0.25">
      <c r="B12535" s="1"/>
      <c r="C12535" s="1"/>
      <c r="P12535" s="1"/>
      <c r="Q12535" s="1"/>
      <c r="R12535" s="1"/>
    </row>
    <row r="12536" spans="2:18" x14ac:dyDescent="0.25">
      <c r="B12536" s="1"/>
      <c r="C12536" s="1"/>
      <c r="P12536" s="1"/>
      <c r="Q12536" s="1"/>
    </row>
    <row r="12537" spans="2:18" x14ac:dyDescent="0.25">
      <c r="B12537" s="1"/>
      <c r="C12537" s="1"/>
      <c r="P12537" s="1"/>
      <c r="Q12537" s="1"/>
    </row>
    <row r="12538" spans="2:18" x14ac:dyDescent="0.25">
      <c r="B12538" s="1"/>
      <c r="C12538" s="1"/>
      <c r="P12538" s="1"/>
      <c r="Q12538" s="1"/>
      <c r="R12538" s="1"/>
    </row>
    <row r="12539" spans="2:18" x14ac:dyDescent="0.25">
      <c r="B12539" s="1"/>
      <c r="C12539" s="1"/>
      <c r="P12539" s="1"/>
      <c r="Q12539" s="1"/>
      <c r="R12539" s="1"/>
    </row>
    <row r="12540" spans="2:18" x14ac:dyDescent="0.25">
      <c r="B12540" s="1"/>
      <c r="C12540" s="1"/>
      <c r="P12540" s="1"/>
      <c r="Q12540" s="1"/>
    </row>
    <row r="12541" spans="2:18" x14ac:dyDescent="0.25">
      <c r="B12541" s="1"/>
      <c r="C12541" s="1"/>
      <c r="P12541" s="1"/>
      <c r="Q12541" s="1"/>
    </row>
    <row r="12542" spans="2:18" x14ac:dyDescent="0.25">
      <c r="B12542" s="1"/>
      <c r="C12542" s="1"/>
      <c r="P12542" s="1"/>
      <c r="Q12542" s="1"/>
    </row>
    <row r="12543" spans="2:18" x14ac:dyDescent="0.25">
      <c r="B12543" s="1"/>
      <c r="C12543" s="1"/>
      <c r="P12543" s="1"/>
      <c r="Q12543" s="1"/>
      <c r="R12543" s="1"/>
    </row>
    <row r="12544" spans="2:18" x14ac:dyDescent="0.25">
      <c r="B12544" s="1"/>
      <c r="C12544" s="1"/>
      <c r="P12544" s="1"/>
      <c r="Q12544" s="1"/>
    </row>
    <row r="12545" spans="2:21" x14ac:dyDescent="0.25">
      <c r="B12545" s="1"/>
      <c r="C12545" s="1"/>
      <c r="G12545" s="1"/>
      <c r="P12545" s="1"/>
      <c r="Q12545" s="1"/>
    </row>
    <row r="12546" spans="2:21" x14ac:dyDescent="0.25">
      <c r="B12546" s="1"/>
      <c r="C12546" s="1"/>
      <c r="P12546" s="1"/>
      <c r="Q12546" s="1"/>
      <c r="R12546" s="1"/>
    </row>
    <row r="12547" spans="2:21" x14ac:dyDescent="0.25">
      <c r="B12547" s="1"/>
      <c r="C12547" s="1"/>
      <c r="G12547" s="1"/>
      <c r="P12547" s="1"/>
      <c r="Q12547" s="1"/>
      <c r="R12547" s="1"/>
    </row>
    <row r="12548" spans="2:21" x14ac:dyDescent="0.25">
      <c r="B12548" s="1"/>
      <c r="C12548" s="1"/>
      <c r="P12548" s="1"/>
      <c r="Q12548" s="1"/>
    </row>
    <row r="12549" spans="2:21" x14ac:dyDescent="0.25">
      <c r="B12549" s="1"/>
      <c r="C12549" s="1"/>
      <c r="P12549" s="1"/>
      <c r="Q12549" s="1"/>
    </row>
    <row r="12550" spans="2:21" x14ac:dyDescent="0.25">
      <c r="B12550" s="1"/>
      <c r="C12550" s="1"/>
      <c r="P12550" s="1"/>
      <c r="Q12550" s="1"/>
    </row>
    <row r="12551" spans="2:21" x14ac:dyDescent="0.25">
      <c r="B12551" s="1"/>
      <c r="C12551" s="1"/>
      <c r="P12551" s="1"/>
      <c r="Q12551" s="1"/>
    </row>
    <row r="12552" spans="2:21" x14ac:dyDescent="0.25">
      <c r="B12552" s="1"/>
      <c r="C12552" s="1"/>
      <c r="G12552" s="1"/>
      <c r="P12552" s="1"/>
      <c r="Q12552" s="1"/>
      <c r="R12552" s="1"/>
    </row>
    <row r="12553" spans="2:21" x14ac:dyDescent="0.25">
      <c r="B12553" s="1"/>
      <c r="C12553" s="1"/>
      <c r="P12553" s="1"/>
      <c r="Q12553" s="1"/>
      <c r="U12553" s="1"/>
    </row>
    <row r="12554" spans="2:21" x14ac:dyDescent="0.25">
      <c r="B12554" s="1"/>
      <c r="C12554" s="1"/>
      <c r="P12554" s="1"/>
      <c r="Q12554" s="1"/>
    </row>
    <row r="12555" spans="2:21" x14ac:dyDescent="0.25">
      <c r="B12555" s="1"/>
      <c r="C12555" s="1"/>
      <c r="P12555" s="1"/>
      <c r="Q12555" s="1"/>
      <c r="R12555" s="1"/>
    </row>
    <row r="12556" spans="2:21" x14ac:dyDescent="0.25">
      <c r="B12556" s="1"/>
      <c r="C12556" s="1"/>
      <c r="P12556" s="1"/>
      <c r="Q12556" s="1"/>
    </row>
    <row r="12557" spans="2:21" x14ac:dyDescent="0.25">
      <c r="B12557" s="1"/>
      <c r="C12557" s="1"/>
      <c r="P12557" s="1"/>
      <c r="Q12557" s="1"/>
    </row>
    <row r="12558" spans="2:21" x14ac:dyDescent="0.25">
      <c r="B12558" s="1"/>
      <c r="C12558" s="1"/>
      <c r="P12558" s="1"/>
      <c r="Q12558" s="1"/>
    </row>
    <row r="12559" spans="2:21" x14ac:dyDescent="0.25">
      <c r="B12559" s="1"/>
      <c r="C12559" s="1"/>
      <c r="P12559" s="1"/>
      <c r="Q12559" s="1"/>
    </row>
    <row r="12560" spans="2:21" x14ac:dyDescent="0.25">
      <c r="B12560" s="1"/>
      <c r="C12560" s="1"/>
      <c r="G12560" s="1"/>
      <c r="P12560" s="1"/>
      <c r="Q12560" s="1"/>
      <c r="R12560" s="1"/>
    </row>
    <row r="12561" spans="2:18" x14ac:dyDescent="0.25">
      <c r="B12561" s="1"/>
      <c r="C12561" s="1"/>
      <c r="P12561" s="1"/>
      <c r="Q12561" s="1"/>
    </row>
    <row r="12562" spans="2:18" x14ac:dyDescent="0.25">
      <c r="B12562" s="1"/>
      <c r="C12562" s="1"/>
      <c r="P12562" s="1"/>
      <c r="Q12562" s="1"/>
    </row>
    <row r="12563" spans="2:18" x14ac:dyDescent="0.25">
      <c r="B12563" s="1"/>
      <c r="C12563" s="1"/>
      <c r="G12563" s="1"/>
      <c r="P12563" s="1"/>
      <c r="Q12563" s="1"/>
    </row>
    <row r="12564" spans="2:18" x14ac:dyDescent="0.25">
      <c r="B12564" s="1"/>
      <c r="C12564" s="1"/>
      <c r="P12564" s="1"/>
      <c r="Q12564" s="1"/>
    </row>
    <row r="12565" spans="2:18" x14ac:dyDescent="0.25">
      <c r="B12565" s="1"/>
      <c r="C12565" s="1"/>
      <c r="P12565" s="1"/>
      <c r="Q12565" s="1"/>
    </row>
    <row r="12566" spans="2:18" x14ac:dyDescent="0.25">
      <c r="B12566" s="1"/>
      <c r="C12566" s="1"/>
      <c r="P12566" s="1"/>
      <c r="Q12566" s="1"/>
    </row>
    <row r="12567" spans="2:18" x14ac:dyDescent="0.25">
      <c r="B12567" s="1"/>
      <c r="C12567" s="1"/>
      <c r="P12567" s="1"/>
      <c r="Q12567" s="1"/>
    </row>
    <row r="12568" spans="2:18" x14ac:dyDescent="0.25">
      <c r="B12568" s="1"/>
      <c r="C12568" s="1"/>
      <c r="P12568" s="1"/>
      <c r="Q12568" s="1"/>
      <c r="R12568" s="1"/>
    </row>
    <row r="12569" spans="2:18" x14ac:dyDescent="0.25">
      <c r="B12569" s="1"/>
      <c r="C12569" s="1"/>
      <c r="P12569" s="1"/>
      <c r="Q12569" s="1"/>
    </row>
    <row r="12570" spans="2:18" x14ac:dyDescent="0.25">
      <c r="B12570" s="1"/>
      <c r="C12570" s="1"/>
      <c r="P12570" s="1"/>
      <c r="Q12570" s="1"/>
    </row>
    <row r="12571" spans="2:18" x14ac:dyDescent="0.25">
      <c r="B12571" s="1"/>
      <c r="C12571" s="1"/>
      <c r="P12571" s="1"/>
      <c r="Q12571" s="1"/>
      <c r="R12571" s="1"/>
    </row>
    <row r="12572" spans="2:18" x14ac:dyDescent="0.25">
      <c r="B12572" s="1"/>
      <c r="C12572" s="1"/>
      <c r="G12572" s="1"/>
      <c r="P12572" s="1"/>
      <c r="Q12572" s="1"/>
      <c r="R12572" s="1"/>
    </row>
    <row r="12573" spans="2:18" x14ac:dyDescent="0.25">
      <c r="B12573" s="1"/>
      <c r="C12573" s="1"/>
      <c r="P12573" s="1"/>
      <c r="Q12573" s="1"/>
      <c r="R12573" s="1"/>
    </row>
    <row r="12574" spans="2:18" x14ac:dyDescent="0.25">
      <c r="B12574" s="1"/>
      <c r="C12574" s="1"/>
      <c r="P12574" s="1"/>
      <c r="Q12574" s="1"/>
      <c r="R12574" s="1"/>
    </row>
    <row r="12575" spans="2:18" x14ac:dyDescent="0.25">
      <c r="B12575" s="1"/>
      <c r="C12575" s="1"/>
      <c r="P12575" s="1"/>
      <c r="Q12575" s="1"/>
      <c r="R12575" s="1"/>
    </row>
    <row r="12576" spans="2:18" x14ac:dyDescent="0.25">
      <c r="B12576" s="1"/>
      <c r="C12576" s="1"/>
      <c r="P12576" s="1"/>
      <c r="Q12576" s="1"/>
      <c r="R12576" s="1"/>
    </row>
    <row r="12577" spans="2:18" x14ac:dyDescent="0.25">
      <c r="B12577" s="1"/>
      <c r="C12577" s="1"/>
      <c r="P12577" s="1"/>
      <c r="Q12577" s="1"/>
    </row>
    <row r="12578" spans="2:18" x14ac:dyDescent="0.25">
      <c r="B12578" s="1"/>
      <c r="C12578" s="1"/>
      <c r="P12578" s="1"/>
      <c r="Q12578" s="1"/>
      <c r="R12578" s="1"/>
    </row>
    <row r="12579" spans="2:18" x14ac:dyDescent="0.25">
      <c r="B12579" s="1"/>
      <c r="C12579" s="1"/>
      <c r="G12579" s="1"/>
      <c r="P12579" s="1"/>
      <c r="Q12579" s="1"/>
    </row>
    <row r="12580" spans="2:18" x14ac:dyDescent="0.25">
      <c r="B12580" s="1"/>
      <c r="C12580" s="1"/>
      <c r="F12580" s="1"/>
      <c r="P12580" s="1"/>
      <c r="Q12580" s="1"/>
      <c r="R12580" s="1"/>
    </row>
    <row r="12581" spans="2:18" x14ac:dyDescent="0.25">
      <c r="B12581" s="1"/>
      <c r="C12581" s="1"/>
      <c r="G12581" s="1"/>
      <c r="P12581" s="1"/>
      <c r="Q12581" s="1"/>
      <c r="R12581" s="1"/>
    </row>
    <row r="12582" spans="2:18" x14ac:dyDescent="0.25">
      <c r="B12582" s="1"/>
      <c r="C12582" s="1"/>
      <c r="P12582" s="1"/>
      <c r="Q12582" s="1"/>
      <c r="R12582" s="1"/>
    </row>
    <row r="12583" spans="2:18" x14ac:dyDescent="0.25">
      <c r="B12583" s="1"/>
      <c r="C12583" s="1"/>
      <c r="P12583" s="1"/>
      <c r="Q12583" s="1"/>
      <c r="R12583" s="1"/>
    </row>
    <row r="12584" spans="2:18" x14ac:dyDescent="0.25">
      <c r="B12584" s="1"/>
      <c r="C12584" s="1"/>
      <c r="G12584" s="1"/>
      <c r="P12584" s="1"/>
      <c r="Q12584" s="1"/>
      <c r="R12584" s="1"/>
    </row>
    <row r="12585" spans="2:18" x14ac:dyDescent="0.25">
      <c r="B12585" s="1"/>
      <c r="C12585" s="1"/>
      <c r="P12585" s="1"/>
      <c r="Q12585" s="1"/>
      <c r="R12585" s="1"/>
    </row>
    <row r="12586" spans="2:18" x14ac:dyDescent="0.25">
      <c r="B12586" s="1"/>
      <c r="C12586" s="1"/>
      <c r="P12586" s="1"/>
      <c r="Q12586" s="1"/>
    </row>
    <row r="12587" spans="2:18" x14ac:dyDescent="0.25">
      <c r="B12587" s="1"/>
      <c r="C12587" s="1"/>
      <c r="P12587" s="1"/>
      <c r="Q12587" s="1"/>
    </row>
    <row r="12588" spans="2:18" x14ac:dyDescent="0.25">
      <c r="B12588" s="1"/>
      <c r="C12588" s="1"/>
      <c r="P12588" s="1"/>
      <c r="Q12588" s="1"/>
    </row>
    <row r="12589" spans="2:18" x14ac:dyDescent="0.25">
      <c r="B12589" s="1"/>
      <c r="C12589" s="1"/>
      <c r="P12589" s="1"/>
      <c r="Q12589" s="1"/>
    </row>
    <row r="12590" spans="2:18" x14ac:dyDescent="0.25">
      <c r="B12590" s="1"/>
      <c r="C12590" s="1"/>
      <c r="P12590" s="1"/>
      <c r="Q12590" s="1"/>
    </row>
    <row r="12591" spans="2:18" x14ac:dyDescent="0.25">
      <c r="B12591" s="1"/>
      <c r="C12591" s="1"/>
      <c r="P12591" s="1"/>
      <c r="Q12591" s="1"/>
    </row>
    <row r="12592" spans="2:18" x14ac:dyDescent="0.25">
      <c r="B12592" s="1"/>
      <c r="C12592" s="1"/>
      <c r="P12592" s="1"/>
      <c r="Q12592" s="1"/>
    </row>
    <row r="12593" spans="2:21" x14ac:dyDescent="0.25">
      <c r="B12593" s="1"/>
      <c r="C12593" s="1"/>
      <c r="P12593" s="1"/>
      <c r="Q12593" s="1"/>
      <c r="R12593" s="1"/>
    </row>
    <row r="12594" spans="2:21" x14ac:dyDescent="0.25">
      <c r="B12594" s="1"/>
      <c r="C12594" s="1"/>
      <c r="P12594" s="1"/>
      <c r="Q12594" s="1"/>
    </row>
    <row r="12595" spans="2:21" x14ac:dyDescent="0.25">
      <c r="B12595" s="1"/>
      <c r="C12595" s="1"/>
      <c r="P12595" s="1"/>
      <c r="Q12595" s="1"/>
      <c r="R12595" s="1"/>
    </row>
    <row r="12596" spans="2:21" x14ac:dyDescent="0.25">
      <c r="B12596" s="1"/>
      <c r="C12596" s="1"/>
      <c r="P12596" s="1"/>
      <c r="Q12596" s="1"/>
    </row>
    <row r="12597" spans="2:21" x14ac:dyDescent="0.25">
      <c r="B12597" s="1"/>
      <c r="C12597" s="1"/>
      <c r="P12597" s="1"/>
      <c r="Q12597" s="1"/>
    </row>
    <row r="12598" spans="2:21" x14ac:dyDescent="0.25">
      <c r="B12598" s="1"/>
      <c r="C12598" s="1"/>
      <c r="P12598" s="1"/>
      <c r="Q12598" s="1"/>
    </row>
    <row r="12599" spans="2:21" x14ac:dyDescent="0.25">
      <c r="B12599" s="1"/>
      <c r="C12599" s="1"/>
      <c r="P12599" s="1"/>
      <c r="Q12599" s="1"/>
    </row>
    <row r="12600" spans="2:21" x14ac:dyDescent="0.25">
      <c r="B12600" s="1"/>
      <c r="C12600" s="1"/>
      <c r="P12600" s="1"/>
      <c r="Q12600" s="1"/>
    </row>
    <row r="12601" spans="2:21" x14ac:dyDescent="0.25">
      <c r="B12601" s="1"/>
      <c r="C12601" s="1"/>
      <c r="P12601" s="1"/>
      <c r="Q12601" s="1"/>
      <c r="U12601" s="1"/>
    </row>
    <row r="12602" spans="2:21" x14ac:dyDescent="0.25">
      <c r="B12602" s="1"/>
      <c r="C12602" s="1"/>
      <c r="G12602" s="1"/>
      <c r="P12602" s="1"/>
      <c r="Q12602" s="1"/>
      <c r="R12602" s="1"/>
    </row>
    <row r="12603" spans="2:21" x14ac:dyDescent="0.25">
      <c r="B12603" s="1"/>
      <c r="C12603" s="1"/>
      <c r="P12603" s="1"/>
      <c r="Q12603" s="1"/>
    </row>
    <row r="12604" spans="2:21" x14ac:dyDescent="0.25">
      <c r="B12604" s="1"/>
      <c r="C12604" s="1"/>
      <c r="G12604" s="1"/>
      <c r="P12604" s="1"/>
      <c r="Q12604" s="1"/>
      <c r="R12604" s="1"/>
    </row>
    <row r="12605" spans="2:21" x14ac:dyDescent="0.25">
      <c r="B12605" s="1"/>
      <c r="C12605" s="1"/>
      <c r="P12605" s="1"/>
      <c r="Q12605" s="1"/>
    </row>
    <row r="12606" spans="2:21" x14ac:dyDescent="0.25">
      <c r="B12606" s="1"/>
      <c r="C12606" s="1"/>
      <c r="P12606" s="1"/>
      <c r="Q12606" s="1"/>
    </row>
    <row r="12607" spans="2:21" x14ac:dyDescent="0.25">
      <c r="B12607" s="1"/>
      <c r="C12607" s="1"/>
      <c r="P12607" s="1"/>
      <c r="Q12607" s="1"/>
    </row>
    <row r="12608" spans="2:21" x14ac:dyDescent="0.25">
      <c r="B12608" s="1"/>
      <c r="C12608" s="1"/>
      <c r="P12608" s="1"/>
      <c r="Q12608" s="1"/>
    </row>
    <row r="12609" spans="2:18" x14ac:dyDescent="0.25">
      <c r="B12609" s="1"/>
      <c r="C12609" s="1"/>
      <c r="P12609" s="1"/>
      <c r="Q12609" s="1"/>
    </row>
    <row r="12610" spans="2:18" x14ac:dyDescent="0.25">
      <c r="B12610" s="1"/>
      <c r="C12610" s="1"/>
      <c r="P12610" s="1"/>
      <c r="Q12610" s="1"/>
    </row>
    <row r="12611" spans="2:18" x14ac:dyDescent="0.25">
      <c r="B12611" s="1"/>
      <c r="C12611" s="1"/>
      <c r="P12611" s="1"/>
      <c r="Q12611" s="1"/>
    </row>
    <row r="12612" spans="2:18" x14ac:dyDescent="0.25">
      <c r="B12612" s="1"/>
      <c r="C12612" s="1"/>
      <c r="P12612" s="1"/>
      <c r="Q12612" s="1"/>
    </row>
    <row r="12613" spans="2:18" x14ac:dyDescent="0.25">
      <c r="B12613" s="1"/>
      <c r="C12613" s="1"/>
      <c r="G12613" s="1"/>
      <c r="P12613" s="1"/>
      <c r="Q12613" s="1"/>
      <c r="R12613" s="1"/>
    </row>
    <row r="12614" spans="2:18" x14ac:dyDescent="0.25">
      <c r="B12614" s="1"/>
      <c r="C12614" s="1"/>
      <c r="P12614" s="1"/>
      <c r="Q12614" s="1"/>
    </row>
    <row r="12615" spans="2:18" x14ac:dyDescent="0.25">
      <c r="B12615" s="1"/>
      <c r="C12615" s="1"/>
      <c r="P12615" s="1"/>
      <c r="Q12615" s="1"/>
    </row>
    <row r="12616" spans="2:18" x14ac:dyDescent="0.25">
      <c r="B12616" s="1"/>
      <c r="C12616" s="1"/>
      <c r="P12616" s="1"/>
      <c r="Q12616" s="1"/>
    </row>
    <row r="12617" spans="2:18" x14ac:dyDescent="0.25">
      <c r="B12617" s="1"/>
      <c r="C12617" s="1"/>
      <c r="P12617" s="1"/>
      <c r="Q12617" s="1"/>
    </row>
    <row r="12618" spans="2:18" x14ac:dyDescent="0.25">
      <c r="B12618" s="1"/>
      <c r="C12618" s="1"/>
      <c r="P12618" s="1"/>
      <c r="Q12618" s="1"/>
      <c r="R12618" s="1"/>
    </row>
    <row r="12619" spans="2:18" x14ac:dyDescent="0.25">
      <c r="B12619" s="1"/>
      <c r="C12619" s="1"/>
      <c r="P12619" s="1"/>
      <c r="Q12619" s="1"/>
    </row>
    <row r="12620" spans="2:18" x14ac:dyDescent="0.25">
      <c r="B12620" s="1"/>
      <c r="C12620" s="1"/>
      <c r="P12620" s="1"/>
      <c r="Q12620" s="1"/>
    </row>
    <row r="12621" spans="2:18" x14ac:dyDescent="0.25">
      <c r="B12621" s="1"/>
      <c r="C12621" s="1"/>
      <c r="P12621" s="1"/>
      <c r="Q12621" s="1"/>
    </row>
    <row r="12622" spans="2:18" x14ac:dyDescent="0.25">
      <c r="B12622" s="1"/>
      <c r="C12622" s="1"/>
      <c r="P12622" s="1"/>
      <c r="Q12622" s="1"/>
    </row>
    <row r="12623" spans="2:18" x14ac:dyDescent="0.25">
      <c r="B12623" s="1"/>
      <c r="C12623" s="1"/>
      <c r="P12623" s="1"/>
      <c r="Q12623" s="1"/>
    </row>
    <row r="12624" spans="2:18" x14ac:dyDescent="0.25">
      <c r="B12624" s="1"/>
      <c r="C12624" s="1"/>
      <c r="P12624" s="1"/>
      <c r="Q12624" s="1"/>
    </row>
    <row r="12625" spans="2:18" x14ac:dyDescent="0.25">
      <c r="B12625" s="1"/>
      <c r="C12625" s="1"/>
      <c r="P12625" s="1"/>
      <c r="Q12625" s="1"/>
    </row>
    <row r="12626" spans="2:18" x14ac:dyDescent="0.25">
      <c r="B12626" s="1"/>
      <c r="C12626" s="1"/>
      <c r="P12626" s="1"/>
      <c r="Q12626" s="1"/>
    </row>
    <row r="12627" spans="2:18" x14ac:dyDescent="0.25">
      <c r="B12627" s="1"/>
      <c r="C12627" s="1"/>
      <c r="G12627" s="1"/>
      <c r="P12627" s="1"/>
      <c r="Q12627" s="1"/>
      <c r="R12627" s="1"/>
    </row>
    <row r="12628" spans="2:18" x14ac:dyDescent="0.25">
      <c r="B12628" s="1"/>
      <c r="C12628" s="1"/>
      <c r="G12628" s="1"/>
      <c r="P12628" s="1"/>
      <c r="Q12628" s="1"/>
      <c r="R12628" s="1"/>
    </row>
    <row r="12629" spans="2:18" x14ac:dyDescent="0.25">
      <c r="B12629" s="1"/>
      <c r="C12629" s="1"/>
      <c r="P12629" s="1"/>
      <c r="Q12629" s="1"/>
    </row>
    <row r="12630" spans="2:18" x14ac:dyDescent="0.25">
      <c r="B12630" s="1"/>
      <c r="C12630" s="1"/>
      <c r="P12630" s="1"/>
      <c r="Q12630" s="1"/>
    </row>
    <row r="12631" spans="2:18" x14ac:dyDescent="0.25">
      <c r="B12631" s="1"/>
      <c r="C12631" s="1"/>
      <c r="P12631" s="1"/>
      <c r="Q12631" s="1"/>
    </row>
    <row r="12632" spans="2:18" x14ac:dyDescent="0.25">
      <c r="B12632" s="1"/>
      <c r="C12632" s="1"/>
      <c r="P12632" s="1"/>
      <c r="Q12632" s="1"/>
    </row>
    <row r="12633" spans="2:18" x14ac:dyDescent="0.25">
      <c r="B12633" s="1"/>
      <c r="C12633" s="1"/>
      <c r="G12633" s="1"/>
      <c r="P12633" s="1"/>
      <c r="Q12633" s="1"/>
      <c r="R12633" s="1"/>
    </row>
    <row r="12634" spans="2:18" x14ac:dyDescent="0.25">
      <c r="B12634" s="1"/>
      <c r="C12634" s="1"/>
      <c r="P12634" s="1"/>
      <c r="Q12634" s="1"/>
    </row>
    <row r="12635" spans="2:18" x14ac:dyDescent="0.25">
      <c r="B12635" s="1"/>
      <c r="C12635" s="1"/>
      <c r="G12635" s="1"/>
      <c r="P12635" s="1"/>
      <c r="Q12635" s="1"/>
    </row>
    <row r="12636" spans="2:18" x14ac:dyDescent="0.25">
      <c r="B12636" s="1"/>
      <c r="C12636" s="1"/>
      <c r="P12636" s="1"/>
      <c r="Q12636" s="1"/>
    </row>
    <row r="12637" spans="2:18" x14ac:dyDescent="0.25">
      <c r="B12637" s="1"/>
      <c r="C12637" s="1"/>
      <c r="P12637" s="1"/>
      <c r="Q12637" s="1"/>
    </row>
    <row r="12638" spans="2:18" x14ac:dyDescent="0.25">
      <c r="B12638" s="1"/>
      <c r="C12638" s="1"/>
      <c r="P12638" s="1"/>
      <c r="Q12638" s="1"/>
      <c r="R12638" s="1"/>
    </row>
    <row r="12639" spans="2:18" x14ac:dyDescent="0.25">
      <c r="B12639" s="1"/>
      <c r="C12639" s="1"/>
      <c r="P12639" s="1"/>
      <c r="Q12639" s="1"/>
      <c r="R12639" s="1"/>
    </row>
    <row r="12640" spans="2:18" x14ac:dyDescent="0.25">
      <c r="B12640" s="1"/>
      <c r="C12640" s="1"/>
      <c r="P12640" s="1"/>
      <c r="Q12640" s="1"/>
    </row>
    <row r="12641" spans="2:18" x14ac:dyDescent="0.25">
      <c r="B12641" s="1"/>
      <c r="C12641" s="1"/>
      <c r="P12641" s="1"/>
      <c r="Q12641" s="1"/>
      <c r="R12641" s="1"/>
    </row>
    <row r="12642" spans="2:18" x14ac:dyDescent="0.25">
      <c r="B12642" s="1"/>
      <c r="C12642" s="1"/>
      <c r="P12642" s="1"/>
      <c r="Q12642" s="1"/>
      <c r="R12642" s="1"/>
    </row>
    <row r="12643" spans="2:18" x14ac:dyDescent="0.25">
      <c r="B12643" s="1"/>
      <c r="C12643" s="1"/>
      <c r="P12643" s="1"/>
      <c r="Q12643" s="1"/>
    </row>
    <row r="12644" spans="2:18" x14ac:dyDescent="0.25">
      <c r="B12644" s="1"/>
      <c r="C12644" s="1"/>
      <c r="P12644" s="1"/>
      <c r="Q12644" s="1"/>
    </row>
    <row r="12645" spans="2:18" x14ac:dyDescent="0.25">
      <c r="B12645" s="1"/>
      <c r="C12645" s="1"/>
      <c r="G12645" s="1"/>
      <c r="P12645" s="1"/>
      <c r="Q12645" s="1"/>
      <c r="R12645" s="1"/>
    </row>
    <row r="12646" spans="2:18" x14ac:dyDescent="0.25">
      <c r="B12646" s="1"/>
      <c r="C12646" s="1"/>
      <c r="P12646" s="1"/>
      <c r="Q12646" s="1"/>
      <c r="R12646" s="1"/>
    </row>
    <row r="12647" spans="2:18" x14ac:dyDescent="0.25">
      <c r="B12647" s="1"/>
      <c r="C12647" s="1"/>
      <c r="G12647" s="1"/>
      <c r="P12647" s="1"/>
      <c r="Q12647" s="1"/>
    </row>
    <row r="12648" spans="2:18" x14ac:dyDescent="0.25">
      <c r="B12648" s="1"/>
      <c r="C12648" s="1"/>
      <c r="P12648" s="1"/>
      <c r="Q12648" s="1"/>
    </row>
    <row r="12649" spans="2:18" x14ac:dyDescent="0.25">
      <c r="B12649" s="1"/>
      <c r="C12649" s="1"/>
      <c r="P12649" s="1"/>
      <c r="Q12649" s="1"/>
    </row>
    <row r="12650" spans="2:18" x14ac:dyDescent="0.25">
      <c r="B12650" s="1"/>
      <c r="C12650" s="1"/>
      <c r="P12650" s="1"/>
      <c r="Q12650" s="1"/>
    </row>
    <row r="12651" spans="2:18" x14ac:dyDescent="0.25">
      <c r="B12651" s="1"/>
      <c r="C12651" s="1"/>
      <c r="P12651" s="1"/>
      <c r="Q12651" s="1"/>
    </row>
    <row r="12652" spans="2:18" x14ac:dyDescent="0.25">
      <c r="B12652" s="1"/>
      <c r="C12652" s="1"/>
      <c r="P12652" s="1"/>
      <c r="Q12652" s="1"/>
    </row>
    <row r="12653" spans="2:18" x14ac:dyDescent="0.25">
      <c r="B12653" s="1"/>
      <c r="C12653" s="1"/>
      <c r="P12653" s="1"/>
      <c r="Q12653" s="1"/>
      <c r="R12653" s="1"/>
    </row>
    <row r="12654" spans="2:18" x14ac:dyDescent="0.25">
      <c r="B12654" s="1"/>
      <c r="C12654" s="1"/>
      <c r="P12654" s="1"/>
      <c r="Q12654" s="1"/>
    </row>
    <row r="12655" spans="2:18" x14ac:dyDescent="0.25">
      <c r="B12655" s="1"/>
      <c r="C12655" s="1"/>
      <c r="P12655" s="1"/>
      <c r="Q12655" s="1"/>
    </row>
    <row r="12656" spans="2:18" x14ac:dyDescent="0.25">
      <c r="B12656" s="1"/>
      <c r="C12656" s="1"/>
      <c r="P12656" s="1"/>
      <c r="Q12656" s="1"/>
    </row>
    <row r="12657" spans="2:18" x14ac:dyDescent="0.25">
      <c r="B12657" s="1"/>
      <c r="C12657" s="1"/>
      <c r="P12657" s="1"/>
      <c r="Q12657" s="1"/>
    </row>
    <row r="12658" spans="2:18" x14ac:dyDescent="0.25">
      <c r="B12658" s="1"/>
      <c r="C12658" s="1"/>
      <c r="P12658" s="1"/>
      <c r="Q12658" s="1"/>
    </row>
    <row r="12659" spans="2:18" x14ac:dyDescent="0.25">
      <c r="B12659" s="1"/>
      <c r="C12659" s="1"/>
      <c r="P12659" s="1"/>
      <c r="Q12659" s="1"/>
      <c r="R12659" s="1"/>
    </row>
    <row r="12660" spans="2:18" x14ac:dyDescent="0.25">
      <c r="B12660" s="1"/>
      <c r="C12660" s="1"/>
      <c r="P12660" s="1"/>
      <c r="Q12660" s="1"/>
    </row>
    <row r="12661" spans="2:18" x14ac:dyDescent="0.25">
      <c r="B12661" s="1"/>
      <c r="C12661" s="1"/>
      <c r="P12661" s="1"/>
      <c r="Q12661" s="1"/>
      <c r="R12661" s="1"/>
    </row>
    <row r="12662" spans="2:18" x14ac:dyDescent="0.25">
      <c r="B12662" s="1"/>
      <c r="C12662" s="1"/>
      <c r="P12662" s="1"/>
      <c r="Q12662" s="1"/>
      <c r="R12662" s="1"/>
    </row>
    <row r="12663" spans="2:18" x14ac:dyDescent="0.25">
      <c r="B12663" s="1"/>
      <c r="C12663" s="1"/>
      <c r="P12663" s="1"/>
      <c r="Q12663" s="1"/>
      <c r="R12663" s="1"/>
    </row>
    <row r="12664" spans="2:18" x14ac:dyDescent="0.25">
      <c r="B12664" s="1"/>
      <c r="C12664" s="1"/>
      <c r="P12664" s="1"/>
      <c r="Q12664" s="1"/>
      <c r="R12664" s="1"/>
    </row>
    <row r="12665" spans="2:18" x14ac:dyDescent="0.25">
      <c r="B12665" s="1"/>
      <c r="C12665" s="1"/>
      <c r="P12665" s="1"/>
      <c r="Q12665" s="1"/>
      <c r="R12665" s="1"/>
    </row>
    <row r="12666" spans="2:18" x14ac:dyDescent="0.25">
      <c r="B12666" s="1"/>
      <c r="C12666" s="1"/>
      <c r="P12666" s="1"/>
      <c r="Q12666" s="1"/>
    </row>
    <row r="12667" spans="2:18" x14ac:dyDescent="0.25">
      <c r="B12667" s="1"/>
      <c r="C12667" s="1"/>
      <c r="P12667" s="1"/>
      <c r="Q12667" s="1"/>
    </row>
    <row r="12668" spans="2:18" x14ac:dyDescent="0.25">
      <c r="B12668" s="1"/>
      <c r="C12668" s="1"/>
      <c r="P12668" s="1"/>
      <c r="Q12668" s="1"/>
    </row>
    <row r="12669" spans="2:18" x14ac:dyDescent="0.25">
      <c r="B12669" s="1"/>
      <c r="C12669" s="1"/>
      <c r="P12669" s="1"/>
      <c r="Q12669" s="1"/>
    </row>
    <row r="12670" spans="2:18" x14ac:dyDescent="0.25">
      <c r="B12670" s="1"/>
      <c r="C12670" s="1"/>
      <c r="P12670" s="1"/>
      <c r="Q12670" s="1"/>
    </row>
    <row r="12671" spans="2:18" x14ac:dyDescent="0.25">
      <c r="B12671" s="1"/>
      <c r="C12671" s="1"/>
      <c r="P12671" s="1"/>
      <c r="Q12671" s="1"/>
      <c r="R12671" s="1"/>
    </row>
    <row r="12672" spans="2:18" x14ac:dyDescent="0.25">
      <c r="B12672" s="1"/>
      <c r="C12672" s="1"/>
      <c r="P12672" s="1"/>
      <c r="Q12672" s="1"/>
    </row>
    <row r="12673" spans="2:18" x14ac:dyDescent="0.25">
      <c r="B12673" s="1"/>
      <c r="C12673" s="1"/>
      <c r="P12673" s="1"/>
      <c r="Q12673" s="1"/>
    </row>
    <row r="12674" spans="2:18" x14ac:dyDescent="0.25">
      <c r="B12674" s="1"/>
      <c r="C12674" s="1"/>
      <c r="P12674" s="1"/>
      <c r="Q12674" s="1"/>
      <c r="R12674" s="1"/>
    </row>
    <row r="12675" spans="2:18" x14ac:dyDescent="0.25">
      <c r="B12675" s="1"/>
      <c r="C12675" s="1"/>
      <c r="P12675" s="1"/>
      <c r="Q12675" s="1"/>
    </row>
    <row r="12676" spans="2:18" x14ac:dyDescent="0.25">
      <c r="B12676" s="1"/>
      <c r="C12676" s="1"/>
      <c r="P12676" s="1"/>
      <c r="Q12676" s="1"/>
      <c r="R12676" s="1"/>
    </row>
    <row r="12677" spans="2:18" x14ac:dyDescent="0.25">
      <c r="B12677" s="1"/>
      <c r="C12677" s="1"/>
      <c r="P12677" s="1"/>
      <c r="Q12677" s="1"/>
      <c r="R12677" s="1"/>
    </row>
    <row r="12678" spans="2:18" x14ac:dyDescent="0.25">
      <c r="B12678" s="1"/>
      <c r="C12678" s="1"/>
      <c r="P12678" s="1"/>
      <c r="Q12678" s="1"/>
      <c r="R12678" s="1"/>
    </row>
    <row r="12679" spans="2:18" x14ac:dyDescent="0.25">
      <c r="B12679" s="1"/>
      <c r="C12679" s="1"/>
      <c r="P12679" s="1"/>
      <c r="Q12679" s="1"/>
    </row>
    <row r="12680" spans="2:18" x14ac:dyDescent="0.25">
      <c r="B12680" s="1"/>
      <c r="C12680" s="1"/>
      <c r="G12680" s="1"/>
      <c r="P12680" s="1"/>
      <c r="Q12680" s="1"/>
      <c r="R12680" s="1"/>
    </row>
    <row r="12681" spans="2:18" x14ac:dyDescent="0.25">
      <c r="B12681" s="1"/>
      <c r="C12681" s="1"/>
      <c r="P12681" s="1"/>
      <c r="Q12681" s="1"/>
    </row>
    <row r="12682" spans="2:18" x14ac:dyDescent="0.25">
      <c r="B12682" s="1"/>
      <c r="C12682" s="1"/>
      <c r="G12682" s="1"/>
      <c r="P12682" s="1"/>
      <c r="Q12682" s="1"/>
    </row>
    <row r="12683" spans="2:18" x14ac:dyDescent="0.25">
      <c r="B12683" s="1"/>
      <c r="C12683" s="1"/>
      <c r="G12683" s="1"/>
      <c r="P12683" s="1"/>
      <c r="Q12683" s="1"/>
      <c r="R12683" s="1"/>
    </row>
    <row r="12684" spans="2:18" x14ac:dyDescent="0.25">
      <c r="B12684" s="1"/>
      <c r="C12684" s="1"/>
      <c r="P12684" s="1"/>
      <c r="Q12684" s="1"/>
      <c r="R12684" s="1"/>
    </row>
    <row r="12685" spans="2:18" x14ac:dyDescent="0.25">
      <c r="B12685" s="1"/>
      <c r="C12685" s="1"/>
      <c r="P12685" s="1"/>
      <c r="Q12685" s="1"/>
    </row>
    <row r="12686" spans="2:18" x14ac:dyDescent="0.25">
      <c r="B12686" s="1"/>
      <c r="C12686" s="1"/>
      <c r="G12686" s="1"/>
      <c r="P12686" s="1"/>
      <c r="Q12686" s="1"/>
      <c r="R12686" s="1"/>
    </row>
    <row r="12687" spans="2:18" x14ac:dyDescent="0.25">
      <c r="B12687" s="1"/>
      <c r="C12687" s="1"/>
      <c r="P12687" s="1"/>
      <c r="Q12687" s="1"/>
    </row>
    <row r="12688" spans="2:18" x14ac:dyDescent="0.25">
      <c r="B12688" s="1"/>
      <c r="C12688" s="1"/>
      <c r="P12688" s="1"/>
      <c r="Q12688" s="1"/>
    </row>
    <row r="12689" spans="2:18" x14ac:dyDescent="0.25">
      <c r="B12689" s="1"/>
      <c r="C12689" s="1"/>
      <c r="P12689" s="1"/>
      <c r="Q12689" s="1"/>
      <c r="R12689" s="1"/>
    </row>
    <row r="12690" spans="2:18" x14ac:dyDescent="0.25">
      <c r="B12690" s="1"/>
      <c r="C12690" s="1"/>
      <c r="P12690" s="1"/>
      <c r="Q12690" s="1"/>
    </row>
    <row r="12691" spans="2:18" x14ac:dyDescent="0.25">
      <c r="B12691" s="1"/>
      <c r="C12691" s="1"/>
      <c r="P12691" s="1"/>
      <c r="Q12691" s="1"/>
    </row>
    <row r="12692" spans="2:18" x14ac:dyDescent="0.25">
      <c r="B12692" s="1"/>
      <c r="C12692" s="1"/>
      <c r="P12692" s="1"/>
      <c r="Q12692" s="1"/>
    </row>
    <row r="12693" spans="2:18" x14ac:dyDescent="0.25">
      <c r="B12693" s="1"/>
      <c r="C12693" s="1"/>
      <c r="P12693" s="1"/>
      <c r="Q12693" s="1"/>
    </row>
    <row r="12694" spans="2:18" x14ac:dyDescent="0.25">
      <c r="B12694" s="1"/>
      <c r="C12694" s="1"/>
      <c r="P12694" s="1"/>
      <c r="Q12694" s="1"/>
    </row>
    <row r="12695" spans="2:18" x14ac:dyDescent="0.25">
      <c r="B12695" s="1"/>
      <c r="C12695" s="1"/>
      <c r="G12695" s="1"/>
      <c r="P12695" s="1"/>
      <c r="Q12695" s="1"/>
    </row>
    <row r="12696" spans="2:18" x14ac:dyDescent="0.25">
      <c r="B12696" s="1"/>
      <c r="C12696" s="1"/>
      <c r="P12696" s="1"/>
      <c r="Q12696" s="1"/>
    </row>
    <row r="12697" spans="2:18" x14ac:dyDescent="0.25">
      <c r="B12697" s="1"/>
      <c r="C12697" s="1"/>
      <c r="P12697" s="1"/>
      <c r="Q12697" s="1"/>
      <c r="R12697" s="1"/>
    </row>
    <row r="12698" spans="2:18" x14ac:dyDescent="0.25">
      <c r="B12698" s="1"/>
      <c r="C12698" s="1"/>
      <c r="G12698" s="1"/>
      <c r="P12698" s="1"/>
      <c r="Q12698" s="1"/>
      <c r="R12698" s="1"/>
    </row>
    <row r="12699" spans="2:18" x14ac:dyDescent="0.25">
      <c r="B12699" s="1"/>
      <c r="C12699" s="1"/>
      <c r="P12699" s="1"/>
      <c r="Q12699" s="1"/>
      <c r="R12699" s="1"/>
    </row>
    <row r="12700" spans="2:18" x14ac:dyDescent="0.25">
      <c r="B12700" s="1"/>
      <c r="C12700" s="1"/>
      <c r="P12700" s="1"/>
      <c r="Q12700" s="1"/>
    </row>
    <row r="12701" spans="2:18" x14ac:dyDescent="0.25">
      <c r="B12701" s="1"/>
      <c r="C12701" s="1"/>
      <c r="G12701" s="1"/>
      <c r="P12701" s="1"/>
      <c r="Q12701" s="1"/>
      <c r="R12701" s="1"/>
    </row>
    <row r="12702" spans="2:18" x14ac:dyDescent="0.25">
      <c r="B12702" s="1"/>
      <c r="C12702" s="1"/>
      <c r="P12702" s="1"/>
      <c r="Q12702" s="1"/>
    </row>
    <row r="12703" spans="2:18" x14ac:dyDescent="0.25">
      <c r="B12703" s="1"/>
      <c r="C12703" s="1"/>
      <c r="P12703" s="1"/>
      <c r="Q12703" s="1"/>
      <c r="R12703" s="1"/>
    </row>
    <row r="12704" spans="2:18" x14ac:dyDescent="0.25">
      <c r="B12704" s="1"/>
      <c r="C12704" s="1"/>
      <c r="P12704" s="1"/>
      <c r="Q12704" s="1"/>
      <c r="R12704" s="1"/>
    </row>
    <row r="12705" spans="2:18" x14ac:dyDescent="0.25">
      <c r="B12705" s="1"/>
      <c r="C12705" s="1"/>
      <c r="P12705" s="1"/>
      <c r="Q12705" s="1"/>
      <c r="R12705" s="1"/>
    </row>
    <row r="12706" spans="2:18" x14ac:dyDescent="0.25">
      <c r="B12706" s="1"/>
      <c r="C12706" s="1"/>
      <c r="P12706" s="1"/>
      <c r="Q12706" s="1"/>
      <c r="R12706" s="1"/>
    </row>
    <row r="12707" spans="2:18" x14ac:dyDescent="0.25">
      <c r="B12707" s="1"/>
      <c r="C12707" s="1"/>
      <c r="G12707" s="1"/>
      <c r="P12707" s="1"/>
      <c r="Q12707" s="1"/>
      <c r="R12707" s="1"/>
    </row>
    <row r="12708" spans="2:18" x14ac:dyDescent="0.25">
      <c r="B12708" s="1"/>
      <c r="C12708" s="1"/>
      <c r="G12708" s="1"/>
      <c r="P12708" s="1"/>
      <c r="Q12708" s="1"/>
      <c r="R12708" s="1"/>
    </row>
    <row r="12709" spans="2:18" x14ac:dyDescent="0.25">
      <c r="B12709" s="1"/>
      <c r="C12709" s="1"/>
      <c r="G12709" s="1"/>
      <c r="P12709" s="1"/>
      <c r="Q12709" s="1"/>
      <c r="R12709" s="1"/>
    </row>
    <row r="12710" spans="2:18" x14ac:dyDescent="0.25">
      <c r="B12710" s="1"/>
      <c r="C12710" s="1"/>
      <c r="G12710" s="1"/>
      <c r="P12710" s="1"/>
      <c r="Q12710" s="1"/>
      <c r="R12710" s="1"/>
    </row>
    <row r="12711" spans="2:18" x14ac:dyDescent="0.25">
      <c r="B12711" s="1"/>
      <c r="C12711" s="1"/>
      <c r="G12711" s="1"/>
      <c r="P12711" s="1"/>
      <c r="Q12711" s="1"/>
      <c r="R12711" s="1"/>
    </row>
    <row r="12712" spans="2:18" x14ac:dyDescent="0.25">
      <c r="B12712" s="1"/>
      <c r="C12712" s="1"/>
      <c r="P12712" s="1"/>
      <c r="Q12712" s="1"/>
      <c r="R12712" s="1"/>
    </row>
    <row r="12713" spans="2:18" x14ac:dyDescent="0.25">
      <c r="B12713" s="1"/>
      <c r="C12713" s="1"/>
      <c r="P12713" s="1"/>
      <c r="Q12713" s="1"/>
      <c r="R12713" s="1"/>
    </row>
    <row r="12714" spans="2:18" x14ac:dyDescent="0.25">
      <c r="B12714" s="1"/>
      <c r="C12714" s="1"/>
      <c r="P12714" s="1"/>
      <c r="Q12714" s="1"/>
    </row>
    <row r="12715" spans="2:18" x14ac:dyDescent="0.25">
      <c r="B12715" s="1"/>
      <c r="C12715" s="1"/>
      <c r="G12715" s="1"/>
      <c r="P12715" s="1"/>
      <c r="Q12715" s="1"/>
      <c r="R12715" s="1"/>
    </row>
    <row r="12716" spans="2:18" x14ac:dyDescent="0.25">
      <c r="B12716" s="1"/>
      <c r="C12716" s="1"/>
      <c r="P12716" s="1"/>
      <c r="Q12716" s="1"/>
      <c r="R12716" s="1"/>
    </row>
    <row r="12717" spans="2:18" x14ac:dyDescent="0.25">
      <c r="B12717" s="1"/>
      <c r="C12717" s="1"/>
      <c r="P12717" s="1"/>
      <c r="Q12717" s="1"/>
      <c r="R12717" s="1"/>
    </row>
    <row r="12718" spans="2:18" x14ac:dyDescent="0.25">
      <c r="B12718" s="1"/>
      <c r="C12718" s="1"/>
      <c r="P12718" s="1"/>
      <c r="Q12718" s="1"/>
    </row>
    <row r="12719" spans="2:18" x14ac:dyDescent="0.25">
      <c r="B12719" s="1"/>
      <c r="C12719" s="1"/>
      <c r="P12719" s="1"/>
      <c r="Q12719" s="1"/>
      <c r="R12719" s="1"/>
    </row>
    <row r="12720" spans="2:18" x14ac:dyDescent="0.25">
      <c r="B12720" s="1"/>
      <c r="C12720" s="1"/>
      <c r="G12720" s="1"/>
      <c r="P12720" s="1"/>
      <c r="Q12720" s="1"/>
      <c r="R12720" s="1"/>
    </row>
    <row r="12721" spans="2:18" x14ac:dyDescent="0.25">
      <c r="B12721" s="1"/>
      <c r="C12721" s="1"/>
      <c r="P12721" s="1"/>
      <c r="Q12721" s="1"/>
    </row>
    <row r="12722" spans="2:18" x14ac:dyDescent="0.25">
      <c r="B12722" s="1"/>
      <c r="C12722" s="1"/>
      <c r="P12722" s="1"/>
      <c r="Q12722" s="1"/>
    </row>
    <row r="12723" spans="2:18" x14ac:dyDescent="0.25">
      <c r="B12723" s="1"/>
      <c r="C12723" s="1"/>
      <c r="P12723" s="1"/>
      <c r="Q12723" s="1"/>
    </row>
    <row r="12724" spans="2:18" x14ac:dyDescent="0.25">
      <c r="B12724" s="1"/>
      <c r="C12724" s="1"/>
      <c r="P12724" s="1"/>
      <c r="Q12724" s="1"/>
      <c r="R12724" s="1"/>
    </row>
    <row r="12725" spans="2:18" x14ac:dyDescent="0.25">
      <c r="B12725" s="1"/>
      <c r="C12725" s="1"/>
      <c r="P12725" s="1"/>
      <c r="Q12725" s="1"/>
      <c r="R12725" s="1"/>
    </row>
    <row r="12726" spans="2:18" x14ac:dyDescent="0.25">
      <c r="B12726" s="1"/>
      <c r="C12726" s="1"/>
      <c r="P12726" s="1"/>
      <c r="Q12726" s="1"/>
      <c r="R12726" s="1"/>
    </row>
    <row r="12727" spans="2:18" x14ac:dyDescent="0.25">
      <c r="B12727" s="1"/>
      <c r="C12727" s="1"/>
      <c r="P12727" s="1"/>
      <c r="Q12727" s="1"/>
    </row>
    <row r="12728" spans="2:18" x14ac:dyDescent="0.25">
      <c r="B12728" s="1"/>
      <c r="C12728" s="1"/>
      <c r="P12728" s="1"/>
      <c r="Q12728" s="1"/>
    </row>
    <row r="12729" spans="2:18" x14ac:dyDescent="0.25">
      <c r="B12729" s="1"/>
      <c r="C12729" s="1"/>
      <c r="P12729" s="1"/>
      <c r="Q12729" s="1"/>
      <c r="R12729" s="1"/>
    </row>
    <row r="12730" spans="2:18" x14ac:dyDescent="0.25">
      <c r="B12730" s="1"/>
      <c r="C12730" s="1"/>
      <c r="G12730" s="1"/>
      <c r="P12730" s="1"/>
      <c r="Q12730" s="1"/>
      <c r="R12730" s="1"/>
    </row>
    <row r="12731" spans="2:18" x14ac:dyDescent="0.25">
      <c r="B12731" s="1"/>
      <c r="C12731" s="1"/>
      <c r="P12731" s="1"/>
      <c r="Q12731" s="1"/>
    </row>
    <row r="12732" spans="2:18" x14ac:dyDescent="0.25">
      <c r="B12732" s="1"/>
      <c r="C12732" s="1"/>
      <c r="G12732" s="1"/>
      <c r="P12732" s="1"/>
      <c r="Q12732" s="1"/>
    </row>
    <row r="12733" spans="2:18" x14ac:dyDescent="0.25">
      <c r="B12733" s="1"/>
      <c r="C12733" s="1"/>
      <c r="P12733" s="1"/>
      <c r="Q12733" s="1"/>
    </row>
    <row r="12734" spans="2:18" x14ac:dyDescent="0.25">
      <c r="B12734" s="1"/>
      <c r="C12734" s="1"/>
      <c r="P12734" s="1"/>
      <c r="Q12734" s="1"/>
    </row>
    <row r="12735" spans="2:18" x14ac:dyDescent="0.25">
      <c r="B12735" s="1"/>
      <c r="C12735" s="1"/>
      <c r="G12735" s="1"/>
      <c r="P12735" s="1"/>
      <c r="Q12735" s="1"/>
      <c r="R12735" s="1"/>
    </row>
    <row r="12736" spans="2:18" x14ac:dyDescent="0.25">
      <c r="B12736" s="1"/>
      <c r="C12736" s="1"/>
      <c r="P12736" s="1"/>
      <c r="Q12736" s="1"/>
    </row>
    <row r="12737" spans="2:18" x14ac:dyDescent="0.25">
      <c r="B12737" s="1"/>
      <c r="C12737" s="1"/>
      <c r="F12737" s="1"/>
      <c r="P12737" s="1"/>
      <c r="Q12737" s="1"/>
      <c r="R12737" s="1"/>
    </row>
    <row r="12738" spans="2:18" x14ac:dyDescent="0.25">
      <c r="B12738" s="1"/>
      <c r="C12738" s="1"/>
      <c r="F12738" s="1"/>
      <c r="P12738" s="1"/>
      <c r="Q12738" s="1"/>
      <c r="R12738" s="1"/>
    </row>
    <row r="12739" spans="2:18" x14ac:dyDescent="0.25">
      <c r="B12739" s="1"/>
      <c r="C12739" s="1"/>
      <c r="P12739" s="1"/>
      <c r="Q12739" s="1"/>
    </row>
    <row r="12740" spans="2:18" x14ac:dyDescent="0.25">
      <c r="B12740" s="1"/>
      <c r="C12740" s="1"/>
      <c r="P12740" s="1"/>
      <c r="Q12740" s="1"/>
    </row>
    <row r="12741" spans="2:18" x14ac:dyDescent="0.25">
      <c r="B12741" s="1"/>
      <c r="C12741" s="1"/>
      <c r="P12741" s="1"/>
      <c r="Q12741" s="1"/>
    </row>
    <row r="12742" spans="2:18" x14ac:dyDescent="0.25">
      <c r="B12742" s="1"/>
      <c r="C12742" s="1"/>
      <c r="P12742" s="1"/>
      <c r="Q12742" s="1"/>
    </row>
    <row r="12743" spans="2:18" x14ac:dyDescent="0.25">
      <c r="B12743" s="1"/>
      <c r="C12743" s="1"/>
      <c r="P12743" s="1"/>
      <c r="Q12743" s="1"/>
    </row>
    <row r="12744" spans="2:18" x14ac:dyDescent="0.25">
      <c r="B12744" s="1"/>
      <c r="C12744" s="1"/>
      <c r="G12744" s="1"/>
      <c r="P12744" s="1"/>
      <c r="Q12744" s="1"/>
      <c r="R12744" s="1"/>
    </row>
    <row r="12745" spans="2:18" x14ac:dyDescent="0.25">
      <c r="B12745" s="1"/>
      <c r="C12745" s="1"/>
      <c r="P12745" s="1"/>
      <c r="Q12745" s="1"/>
      <c r="R12745" s="1"/>
    </row>
    <row r="12746" spans="2:18" x14ac:dyDescent="0.25">
      <c r="B12746" s="1"/>
      <c r="C12746" s="1"/>
      <c r="P12746" s="1"/>
      <c r="Q12746" s="1"/>
      <c r="R12746" s="1"/>
    </row>
    <row r="12747" spans="2:18" x14ac:dyDescent="0.25">
      <c r="B12747" s="1"/>
      <c r="C12747" s="1"/>
      <c r="P12747" s="1"/>
      <c r="Q12747" s="1"/>
      <c r="R12747" s="1"/>
    </row>
    <row r="12748" spans="2:18" x14ac:dyDescent="0.25">
      <c r="B12748" s="1"/>
      <c r="C12748" s="1"/>
      <c r="P12748" s="1"/>
      <c r="Q12748" s="1"/>
    </row>
    <row r="12749" spans="2:18" x14ac:dyDescent="0.25">
      <c r="B12749" s="1"/>
      <c r="C12749" s="1"/>
      <c r="P12749" s="1"/>
      <c r="Q12749" s="1"/>
      <c r="R12749" s="1"/>
    </row>
    <row r="12750" spans="2:18" x14ac:dyDescent="0.25">
      <c r="B12750" s="1"/>
      <c r="C12750" s="1"/>
      <c r="P12750" s="1"/>
      <c r="Q12750" s="1"/>
    </row>
    <row r="12751" spans="2:18" x14ac:dyDescent="0.25">
      <c r="B12751" s="1"/>
      <c r="C12751" s="1"/>
      <c r="P12751" s="1"/>
      <c r="Q12751" s="1"/>
      <c r="R12751" s="1"/>
    </row>
    <row r="12752" spans="2:18" x14ac:dyDescent="0.25">
      <c r="B12752" s="1"/>
      <c r="C12752" s="1"/>
      <c r="P12752" s="1"/>
      <c r="Q12752" s="1"/>
    </row>
    <row r="12753" spans="2:18" x14ac:dyDescent="0.25">
      <c r="B12753" s="1"/>
      <c r="C12753" s="1"/>
      <c r="P12753" s="1"/>
      <c r="Q12753" s="1"/>
    </row>
    <row r="12754" spans="2:18" x14ac:dyDescent="0.25">
      <c r="B12754" s="1"/>
      <c r="C12754" s="1"/>
      <c r="P12754" s="1"/>
      <c r="Q12754" s="1"/>
    </row>
    <row r="12755" spans="2:18" x14ac:dyDescent="0.25">
      <c r="B12755" s="1"/>
      <c r="C12755" s="1"/>
      <c r="G12755" s="1"/>
      <c r="P12755" s="1"/>
      <c r="Q12755" s="1"/>
      <c r="R12755" s="1"/>
    </row>
    <row r="12756" spans="2:18" x14ac:dyDescent="0.25">
      <c r="B12756" s="1"/>
      <c r="C12756" s="1"/>
      <c r="P12756" s="1"/>
      <c r="Q12756" s="1"/>
    </row>
    <row r="12757" spans="2:18" x14ac:dyDescent="0.25">
      <c r="B12757" s="1"/>
      <c r="C12757" s="1"/>
      <c r="G12757" s="1"/>
      <c r="P12757" s="1"/>
      <c r="Q12757" s="1"/>
      <c r="R12757" s="1"/>
    </row>
    <row r="12758" spans="2:18" x14ac:dyDescent="0.25">
      <c r="B12758" s="1"/>
      <c r="C12758" s="1"/>
      <c r="P12758" s="1"/>
      <c r="Q12758" s="1"/>
    </row>
    <row r="12759" spans="2:18" x14ac:dyDescent="0.25">
      <c r="B12759" s="1"/>
      <c r="C12759" s="1"/>
      <c r="P12759" s="1"/>
      <c r="Q12759" s="1"/>
    </row>
    <row r="12760" spans="2:18" x14ac:dyDescent="0.25">
      <c r="B12760" s="1"/>
      <c r="C12760" s="1"/>
      <c r="P12760" s="1"/>
      <c r="Q12760" s="1"/>
      <c r="R12760" s="1"/>
    </row>
    <row r="12761" spans="2:18" x14ac:dyDescent="0.25">
      <c r="B12761" s="1"/>
      <c r="C12761" s="1"/>
      <c r="F12761" s="1"/>
      <c r="G12761" s="1"/>
      <c r="P12761" s="1"/>
      <c r="Q12761" s="1"/>
      <c r="R12761" s="1"/>
    </row>
    <row r="12762" spans="2:18" x14ac:dyDescent="0.25">
      <c r="B12762" s="1"/>
      <c r="C12762" s="1"/>
      <c r="P12762" s="1"/>
      <c r="Q12762" s="1"/>
      <c r="R12762" s="1"/>
    </row>
    <row r="12763" spans="2:18" x14ac:dyDescent="0.25">
      <c r="B12763" s="1"/>
      <c r="C12763" s="1"/>
      <c r="P12763" s="1"/>
      <c r="Q12763" s="1"/>
    </row>
    <row r="12764" spans="2:18" x14ac:dyDescent="0.25">
      <c r="B12764" s="1"/>
      <c r="C12764" s="1"/>
      <c r="P12764" s="1"/>
      <c r="Q12764" s="1"/>
    </row>
    <row r="12765" spans="2:18" x14ac:dyDescent="0.25">
      <c r="B12765" s="1"/>
      <c r="C12765" s="1"/>
      <c r="P12765" s="1"/>
      <c r="Q12765" s="1"/>
    </row>
    <row r="12766" spans="2:18" x14ac:dyDescent="0.25">
      <c r="B12766" s="1"/>
      <c r="C12766" s="1"/>
      <c r="P12766" s="1"/>
      <c r="Q12766" s="1"/>
    </row>
    <row r="12767" spans="2:18" x14ac:dyDescent="0.25">
      <c r="B12767" s="1"/>
      <c r="C12767" s="1"/>
      <c r="P12767" s="1"/>
      <c r="Q12767" s="1"/>
    </row>
    <row r="12768" spans="2:18" x14ac:dyDescent="0.25">
      <c r="B12768" s="1"/>
      <c r="C12768" s="1"/>
      <c r="P12768" s="1"/>
      <c r="Q12768" s="1"/>
    </row>
    <row r="12769" spans="2:18" x14ac:dyDescent="0.25">
      <c r="B12769" s="1"/>
      <c r="C12769" s="1"/>
      <c r="F12769" s="1"/>
      <c r="G12769" s="1"/>
      <c r="P12769" s="1"/>
      <c r="Q12769" s="1"/>
      <c r="R12769" s="1"/>
    </row>
    <row r="12770" spans="2:18" x14ac:dyDescent="0.25">
      <c r="B12770" s="1"/>
      <c r="C12770" s="1"/>
      <c r="P12770" s="1"/>
      <c r="Q12770" s="1"/>
    </row>
    <row r="12771" spans="2:18" x14ac:dyDescent="0.25">
      <c r="B12771" s="1"/>
      <c r="C12771" s="1"/>
      <c r="P12771" s="1"/>
      <c r="Q12771" s="1"/>
    </row>
    <row r="12772" spans="2:18" x14ac:dyDescent="0.25">
      <c r="B12772" s="1"/>
      <c r="C12772" s="1"/>
      <c r="P12772" s="1"/>
      <c r="Q12772" s="1"/>
      <c r="R12772" s="1"/>
    </row>
    <row r="12773" spans="2:18" x14ac:dyDescent="0.25">
      <c r="B12773" s="1"/>
      <c r="C12773" s="1"/>
      <c r="P12773" s="1"/>
      <c r="Q12773" s="1"/>
      <c r="R12773" s="1"/>
    </row>
    <row r="12774" spans="2:18" x14ac:dyDescent="0.25">
      <c r="B12774" s="1"/>
      <c r="C12774" s="1"/>
      <c r="P12774" s="1"/>
      <c r="Q12774" s="1"/>
      <c r="R12774" s="1"/>
    </row>
    <row r="12775" spans="2:18" x14ac:dyDescent="0.25">
      <c r="B12775" s="1"/>
      <c r="C12775" s="1"/>
      <c r="P12775" s="1"/>
      <c r="Q12775" s="1"/>
      <c r="R12775" s="1"/>
    </row>
    <row r="12776" spans="2:18" x14ac:dyDescent="0.25">
      <c r="B12776" s="1"/>
      <c r="C12776" s="1"/>
      <c r="P12776" s="1"/>
      <c r="Q12776" s="1"/>
    </row>
    <row r="12777" spans="2:18" x14ac:dyDescent="0.25">
      <c r="B12777" s="1"/>
      <c r="C12777" s="1"/>
      <c r="P12777" s="1"/>
      <c r="Q12777" s="1"/>
    </row>
    <row r="12778" spans="2:18" x14ac:dyDescent="0.25">
      <c r="B12778" s="1"/>
      <c r="C12778" s="1"/>
      <c r="P12778" s="1"/>
      <c r="Q12778" s="1"/>
      <c r="R12778" s="1"/>
    </row>
    <row r="12779" spans="2:18" x14ac:dyDescent="0.25">
      <c r="B12779" s="1"/>
      <c r="C12779" s="1"/>
      <c r="P12779" s="1"/>
      <c r="Q12779" s="1"/>
    </row>
    <row r="12780" spans="2:18" x14ac:dyDescent="0.25">
      <c r="B12780" s="1"/>
      <c r="C12780" s="1"/>
      <c r="G12780" s="1"/>
      <c r="P12780" s="1"/>
      <c r="Q12780" s="1"/>
      <c r="R12780" s="1"/>
    </row>
    <row r="12781" spans="2:18" x14ac:dyDescent="0.25">
      <c r="B12781" s="1"/>
      <c r="C12781" s="1"/>
      <c r="P12781" s="1"/>
      <c r="Q12781" s="1"/>
    </row>
    <row r="12782" spans="2:18" x14ac:dyDescent="0.25">
      <c r="B12782" s="1"/>
      <c r="C12782" s="1"/>
      <c r="F12782" s="1"/>
      <c r="P12782" s="1"/>
      <c r="Q12782" s="1"/>
      <c r="R12782" s="1"/>
    </row>
    <row r="12783" spans="2:18" x14ac:dyDescent="0.25">
      <c r="B12783" s="1"/>
      <c r="C12783" s="1"/>
      <c r="F12783" s="1"/>
      <c r="P12783" s="1"/>
      <c r="Q12783" s="1"/>
      <c r="R12783" s="1"/>
    </row>
    <row r="12784" spans="2:18" x14ac:dyDescent="0.25">
      <c r="B12784" s="1"/>
      <c r="C12784" s="1"/>
      <c r="G12784" s="1"/>
      <c r="P12784" s="1"/>
      <c r="Q12784" s="1"/>
    </row>
    <row r="12785" spans="2:18" x14ac:dyDescent="0.25">
      <c r="B12785" s="1"/>
      <c r="C12785" s="1"/>
      <c r="G12785" s="1"/>
      <c r="P12785" s="1"/>
      <c r="Q12785" s="1"/>
      <c r="R12785" s="1"/>
    </row>
    <row r="12786" spans="2:18" x14ac:dyDescent="0.25">
      <c r="B12786" s="1"/>
      <c r="C12786" s="1"/>
      <c r="P12786" s="1"/>
      <c r="Q12786" s="1"/>
    </row>
    <row r="12787" spans="2:18" x14ac:dyDescent="0.25">
      <c r="B12787" s="1"/>
      <c r="C12787" s="1"/>
      <c r="P12787" s="1"/>
      <c r="Q12787" s="1"/>
    </row>
    <row r="12788" spans="2:18" x14ac:dyDescent="0.25">
      <c r="B12788" s="1"/>
      <c r="C12788" s="1"/>
      <c r="P12788" s="1"/>
      <c r="Q12788" s="1"/>
      <c r="R12788" s="1"/>
    </row>
    <row r="12789" spans="2:18" x14ac:dyDescent="0.25">
      <c r="B12789" s="1"/>
      <c r="C12789" s="1"/>
      <c r="P12789" s="1"/>
      <c r="Q12789" s="1"/>
    </row>
    <row r="12790" spans="2:18" x14ac:dyDescent="0.25">
      <c r="B12790" s="1"/>
      <c r="C12790" s="1"/>
      <c r="P12790" s="1"/>
      <c r="Q12790" s="1"/>
    </row>
    <row r="12791" spans="2:18" x14ac:dyDescent="0.25">
      <c r="B12791" s="1"/>
      <c r="C12791" s="1"/>
      <c r="P12791" s="1"/>
      <c r="Q12791" s="1"/>
    </row>
    <row r="12792" spans="2:18" x14ac:dyDescent="0.25">
      <c r="B12792" s="1"/>
      <c r="C12792" s="1"/>
      <c r="P12792" s="1"/>
      <c r="Q12792" s="1"/>
    </row>
    <row r="12793" spans="2:18" x14ac:dyDescent="0.25">
      <c r="B12793" s="1"/>
      <c r="C12793" s="1"/>
      <c r="P12793" s="1"/>
      <c r="Q12793" s="1"/>
    </row>
    <row r="12794" spans="2:18" x14ac:dyDescent="0.25">
      <c r="B12794" s="1"/>
      <c r="C12794" s="1"/>
      <c r="P12794" s="1"/>
      <c r="Q12794" s="1"/>
    </row>
    <row r="12795" spans="2:18" x14ac:dyDescent="0.25">
      <c r="B12795" s="1"/>
      <c r="C12795" s="1"/>
      <c r="P12795" s="1"/>
      <c r="Q12795" s="1"/>
    </row>
    <row r="12796" spans="2:18" x14ac:dyDescent="0.25">
      <c r="B12796" s="1"/>
      <c r="C12796" s="1"/>
      <c r="P12796" s="1"/>
      <c r="Q12796" s="1"/>
      <c r="R12796" s="1"/>
    </row>
    <row r="12797" spans="2:18" x14ac:dyDescent="0.25">
      <c r="B12797" s="1"/>
      <c r="C12797" s="1"/>
      <c r="P12797" s="1"/>
      <c r="Q12797" s="1"/>
    </row>
    <row r="12798" spans="2:18" x14ac:dyDescent="0.25">
      <c r="B12798" s="1"/>
      <c r="C12798" s="1"/>
      <c r="P12798" s="1"/>
      <c r="Q12798" s="1"/>
    </row>
    <row r="12799" spans="2:18" x14ac:dyDescent="0.25">
      <c r="B12799" s="1"/>
      <c r="C12799" s="1"/>
      <c r="F12799" s="1"/>
      <c r="G12799" s="1"/>
      <c r="P12799" s="1"/>
      <c r="Q12799" s="1"/>
      <c r="R12799" s="1"/>
    </row>
    <row r="12800" spans="2:18" x14ac:dyDescent="0.25">
      <c r="B12800" s="1"/>
      <c r="C12800" s="1"/>
      <c r="P12800" s="1"/>
      <c r="Q12800" s="1"/>
      <c r="R12800" s="1"/>
    </row>
    <row r="12801" spans="2:18" x14ac:dyDescent="0.25">
      <c r="B12801" s="1"/>
      <c r="C12801" s="1"/>
      <c r="P12801" s="1"/>
      <c r="Q12801" s="1"/>
    </row>
    <row r="12802" spans="2:18" x14ac:dyDescent="0.25">
      <c r="B12802" s="1"/>
      <c r="C12802" s="1"/>
      <c r="P12802" s="1"/>
      <c r="Q12802" s="1"/>
    </row>
    <row r="12803" spans="2:18" x14ac:dyDescent="0.25">
      <c r="B12803" s="1"/>
      <c r="C12803" s="1"/>
      <c r="P12803" s="1"/>
      <c r="Q12803" s="1"/>
      <c r="R12803" s="1"/>
    </row>
    <row r="12804" spans="2:18" x14ac:dyDescent="0.25">
      <c r="B12804" s="1"/>
      <c r="C12804" s="1"/>
      <c r="P12804" s="1"/>
      <c r="Q12804" s="1"/>
    </row>
    <row r="12805" spans="2:18" x14ac:dyDescent="0.25">
      <c r="B12805" s="1"/>
      <c r="C12805" s="1"/>
      <c r="P12805" s="1"/>
      <c r="Q12805" s="1"/>
    </row>
    <row r="12806" spans="2:18" x14ac:dyDescent="0.25">
      <c r="B12806" s="1"/>
      <c r="C12806" s="1"/>
      <c r="P12806" s="1"/>
      <c r="Q12806" s="1"/>
    </row>
    <row r="12807" spans="2:18" x14ac:dyDescent="0.25">
      <c r="B12807" s="1"/>
      <c r="C12807" s="1"/>
      <c r="P12807" s="1"/>
      <c r="Q12807" s="1"/>
      <c r="R12807" s="1"/>
    </row>
    <row r="12808" spans="2:18" x14ac:dyDescent="0.25">
      <c r="B12808" s="1"/>
      <c r="C12808" s="1"/>
      <c r="G12808" s="1"/>
      <c r="P12808" s="1"/>
      <c r="Q12808" s="1"/>
    </row>
    <row r="12809" spans="2:18" x14ac:dyDescent="0.25">
      <c r="B12809" s="1"/>
      <c r="C12809" s="1"/>
      <c r="P12809" s="1"/>
      <c r="Q12809" s="1"/>
    </row>
    <row r="12810" spans="2:18" x14ac:dyDescent="0.25">
      <c r="B12810" s="1"/>
      <c r="C12810" s="1"/>
      <c r="P12810" s="1"/>
      <c r="Q12810" s="1"/>
    </row>
    <row r="12811" spans="2:18" x14ac:dyDescent="0.25">
      <c r="B12811" s="1"/>
      <c r="C12811" s="1"/>
      <c r="G12811" s="1"/>
      <c r="P12811" s="1"/>
      <c r="Q12811" s="1"/>
    </row>
    <row r="12812" spans="2:18" x14ac:dyDescent="0.25">
      <c r="B12812" s="1"/>
      <c r="C12812" s="1"/>
      <c r="G12812" s="1"/>
      <c r="P12812" s="1"/>
      <c r="Q12812" s="1"/>
      <c r="R12812" s="1"/>
    </row>
    <row r="12813" spans="2:18" x14ac:dyDescent="0.25">
      <c r="B12813" s="1"/>
      <c r="C12813" s="1"/>
      <c r="P12813" s="1"/>
      <c r="Q12813" s="1"/>
      <c r="R12813" s="1"/>
    </row>
    <row r="12814" spans="2:18" x14ac:dyDescent="0.25">
      <c r="B12814" s="1"/>
      <c r="C12814" s="1"/>
      <c r="P12814" s="1"/>
      <c r="Q12814" s="1"/>
      <c r="R12814" s="1"/>
    </row>
    <row r="12815" spans="2:18" x14ac:dyDescent="0.25">
      <c r="B12815" s="1"/>
      <c r="C12815" s="1"/>
      <c r="F12815" s="1"/>
      <c r="P12815" s="1"/>
      <c r="Q12815" s="1"/>
      <c r="R12815" s="1"/>
    </row>
    <row r="12816" spans="2:18" x14ac:dyDescent="0.25">
      <c r="B12816" s="1"/>
      <c r="C12816" s="1"/>
      <c r="G12816" s="1"/>
      <c r="P12816" s="1"/>
      <c r="Q12816" s="1"/>
      <c r="R12816" s="1"/>
    </row>
    <row r="12817" spans="2:18" x14ac:dyDescent="0.25">
      <c r="B12817" s="1"/>
      <c r="C12817" s="1"/>
      <c r="G12817" s="1"/>
      <c r="P12817" s="1"/>
      <c r="Q12817" s="1"/>
      <c r="R12817" s="1"/>
    </row>
    <row r="12818" spans="2:18" x14ac:dyDescent="0.25">
      <c r="B12818" s="1"/>
      <c r="C12818" s="1"/>
      <c r="G12818" s="1"/>
      <c r="P12818" s="1"/>
      <c r="Q12818" s="1"/>
      <c r="R12818" s="1"/>
    </row>
    <row r="12819" spans="2:18" x14ac:dyDescent="0.25">
      <c r="B12819" s="1"/>
      <c r="C12819" s="1"/>
      <c r="G12819" s="1"/>
      <c r="P12819" s="1"/>
      <c r="Q12819" s="1"/>
      <c r="R12819" s="1"/>
    </row>
    <row r="12820" spans="2:18" x14ac:dyDescent="0.25">
      <c r="B12820" s="1"/>
      <c r="C12820" s="1"/>
      <c r="G12820" s="1"/>
      <c r="P12820" s="1"/>
      <c r="Q12820" s="1"/>
      <c r="R12820" s="1"/>
    </row>
    <row r="12821" spans="2:18" x14ac:dyDescent="0.25">
      <c r="B12821" s="1"/>
      <c r="C12821" s="1"/>
      <c r="G12821" s="1"/>
      <c r="P12821" s="1"/>
      <c r="Q12821" s="1"/>
    </row>
    <row r="12822" spans="2:18" x14ac:dyDescent="0.25">
      <c r="B12822" s="1"/>
      <c r="C12822" s="1"/>
      <c r="G12822" s="1"/>
      <c r="P12822" s="1"/>
      <c r="Q12822" s="1"/>
      <c r="R12822" s="1"/>
    </row>
    <row r="12823" spans="2:18" x14ac:dyDescent="0.25">
      <c r="B12823" s="1"/>
      <c r="C12823" s="1"/>
      <c r="G12823" s="1"/>
      <c r="P12823" s="1"/>
      <c r="Q12823" s="1"/>
      <c r="R12823" s="1"/>
    </row>
    <row r="12824" spans="2:18" x14ac:dyDescent="0.25">
      <c r="B12824" s="1"/>
      <c r="C12824" s="1"/>
      <c r="P12824" s="1"/>
      <c r="Q12824" s="1"/>
    </row>
    <row r="12825" spans="2:18" x14ac:dyDescent="0.25">
      <c r="B12825" s="1"/>
      <c r="C12825" s="1"/>
      <c r="G12825" s="1"/>
      <c r="P12825" s="1"/>
      <c r="Q12825" s="1"/>
      <c r="R12825" s="1"/>
    </row>
    <row r="12826" spans="2:18" x14ac:dyDescent="0.25">
      <c r="B12826" s="1"/>
      <c r="C12826" s="1"/>
      <c r="G12826" s="1"/>
      <c r="P12826" s="1"/>
      <c r="Q12826" s="1"/>
      <c r="R12826" s="1"/>
    </row>
    <row r="12827" spans="2:18" x14ac:dyDescent="0.25">
      <c r="B12827" s="1"/>
      <c r="C12827" s="1"/>
      <c r="G12827" s="1"/>
      <c r="P12827" s="1"/>
      <c r="Q12827" s="1"/>
      <c r="R12827" s="1"/>
    </row>
    <row r="12828" spans="2:18" x14ac:dyDescent="0.25">
      <c r="B12828" s="1"/>
      <c r="C12828" s="1"/>
      <c r="P12828" s="1"/>
      <c r="Q12828" s="1"/>
      <c r="R12828" s="1"/>
    </row>
    <row r="12829" spans="2:18" x14ac:dyDescent="0.25">
      <c r="B12829" s="1"/>
      <c r="C12829" s="1"/>
      <c r="P12829" s="1"/>
      <c r="Q12829" s="1"/>
    </row>
    <row r="12830" spans="2:18" x14ac:dyDescent="0.25">
      <c r="B12830" s="1"/>
      <c r="C12830" s="1"/>
      <c r="P12830" s="1"/>
      <c r="Q12830" s="1"/>
      <c r="R12830" s="1"/>
    </row>
    <row r="12831" spans="2:18" x14ac:dyDescent="0.25">
      <c r="B12831" s="1"/>
      <c r="C12831" s="1"/>
      <c r="P12831" s="1"/>
      <c r="Q12831" s="1"/>
    </row>
    <row r="12832" spans="2:18" x14ac:dyDescent="0.25">
      <c r="B12832" s="1"/>
      <c r="C12832" s="1"/>
      <c r="P12832" s="1"/>
      <c r="Q12832" s="1"/>
      <c r="R12832" s="1"/>
    </row>
    <row r="12833" spans="2:18" x14ac:dyDescent="0.25">
      <c r="B12833" s="1"/>
      <c r="C12833" s="1"/>
      <c r="P12833" s="1"/>
      <c r="Q12833" s="1"/>
      <c r="R12833" s="1"/>
    </row>
    <row r="12834" spans="2:18" x14ac:dyDescent="0.25">
      <c r="B12834" s="1"/>
      <c r="C12834" s="1"/>
      <c r="P12834" s="1"/>
      <c r="Q12834" s="1"/>
      <c r="R12834" s="1"/>
    </row>
    <row r="12835" spans="2:18" x14ac:dyDescent="0.25">
      <c r="B12835" s="1"/>
      <c r="C12835" s="1"/>
      <c r="P12835" s="1"/>
      <c r="Q12835" s="1"/>
    </row>
    <row r="12836" spans="2:18" x14ac:dyDescent="0.25">
      <c r="B12836" s="1"/>
      <c r="C12836" s="1"/>
      <c r="P12836" s="1"/>
      <c r="Q12836" s="1"/>
    </row>
    <row r="12837" spans="2:18" x14ac:dyDescent="0.25">
      <c r="B12837" s="1"/>
      <c r="C12837" s="1"/>
      <c r="P12837" s="1"/>
      <c r="Q12837" s="1"/>
    </row>
    <row r="12838" spans="2:18" x14ac:dyDescent="0.25">
      <c r="B12838" s="1"/>
      <c r="C12838" s="1"/>
      <c r="P12838" s="1"/>
      <c r="Q12838" s="1"/>
      <c r="R12838" s="1"/>
    </row>
    <row r="12839" spans="2:18" x14ac:dyDescent="0.25">
      <c r="B12839" s="1"/>
      <c r="C12839" s="1"/>
      <c r="P12839" s="1"/>
      <c r="Q12839" s="1"/>
    </row>
    <row r="12840" spans="2:18" x14ac:dyDescent="0.25">
      <c r="B12840" s="1"/>
      <c r="C12840" s="1"/>
      <c r="G12840" s="1"/>
      <c r="P12840" s="1"/>
      <c r="Q12840" s="1"/>
    </row>
    <row r="12841" spans="2:18" x14ac:dyDescent="0.25">
      <c r="B12841" s="1"/>
      <c r="C12841" s="1"/>
      <c r="P12841" s="1"/>
      <c r="Q12841" s="1"/>
      <c r="R12841" s="1"/>
    </row>
    <row r="12842" spans="2:18" x14ac:dyDescent="0.25">
      <c r="B12842" s="1"/>
      <c r="C12842" s="1"/>
      <c r="P12842" s="1"/>
      <c r="Q12842" s="1"/>
    </row>
    <row r="12843" spans="2:18" x14ac:dyDescent="0.25">
      <c r="B12843" s="1"/>
      <c r="C12843" s="1"/>
      <c r="P12843" s="1"/>
      <c r="Q12843" s="1"/>
      <c r="R12843" s="1"/>
    </row>
    <row r="12844" spans="2:18" x14ac:dyDescent="0.25">
      <c r="B12844" s="1"/>
      <c r="C12844" s="1"/>
      <c r="P12844" s="1"/>
      <c r="Q12844" s="1"/>
    </row>
    <row r="12845" spans="2:18" x14ac:dyDescent="0.25">
      <c r="B12845" s="1"/>
      <c r="C12845" s="1"/>
      <c r="P12845" s="1"/>
      <c r="Q12845" s="1"/>
    </row>
    <row r="12846" spans="2:18" x14ac:dyDescent="0.25">
      <c r="B12846" s="1"/>
      <c r="C12846" s="1"/>
      <c r="P12846" s="1"/>
      <c r="Q12846" s="1"/>
    </row>
    <row r="12847" spans="2:18" x14ac:dyDescent="0.25">
      <c r="B12847" s="1"/>
      <c r="C12847" s="1"/>
      <c r="G12847" s="1"/>
      <c r="P12847" s="1"/>
      <c r="Q12847" s="1"/>
      <c r="R12847" s="1"/>
    </row>
    <row r="12848" spans="2:18" x14ac:dyDescent="0.25">
      <c r="B12848" s="1"/>
      <c r="C12848" s="1"/>
      <c r="G12848" s="1"/>
      <c r="P12848" s="1"/>
      <c r="Q12848" s="1"/>
      <c r="R12848" s="1"/>
    </row>
    <row r="12849" spans="2:18" x14ac:dyDescent="0.25">
      <c r="B12849" s="1"/>
      <c r="C12849" s="1"/>
      <c r="G12849" s="1"/>
      <c r="P12849" s="1"/>
      <c r="Q12849" s="1"/>
      <c r="R12849" s="1"/>
    </row>
    <row r="12850" spans="2:18" x14ac:dyDescent="0.25">
      <c r="B12850" s="1"/>
      <c r="C12850" s="1"/>
      <c r="P12850" s="1"/>
      <c r="Q12850" s="1"/>
      <c r="R12850" s="1"/>
    </row>
    <row r="12851" spans="2:18" x14ac:dyDescent="0.25">
      <c r="B12851" s="1"/>
      <c r="C12851" s="1"/>
      <c r="P12851" s="1"/>
      <c r="Q12851" s="1"/>
      <c r="R12851" s="1"/>
    </row>
    <row r="12852" spans="2:18" x14ac:dyDescent="0.25">
      <c r="B12852" s="1"/>
      <c r="C12852" s="1"/>
      <c r="P12852" s="1"/>
      <c r="Q12852" s="1"/>
    </row>
    <row r="12853" spans="2:18" x14ac:dyDescent="0.25">
      <c r="B12853" s="1"/>
      <c r="C12853" s="1"/>
      <c r="P12853" s="1"/>
      <c r="Q12853" s="1"/>
      <c r="R12853" s="1"/>
    </row>
    <row r="12854" spans="2:18" x14ac:dyDescent="0.25">
      <c r="B12854" s="1"/>
      <c r="C12854" s="1"/>
      <c r="P12854" s="1"/>
      <c r="Q12854" s="1"/>
    </row>
    <row r="12855" spans="2:18" x14ac:dyDescent="0.25">
      <c r="B12855" s="1"/>
      <c r="C12855" s="1"/>
      <c r="P12855" s="1"/>
      <c r="Q12855" s="1"/>
      <c r="R12855" s="1"/>
    </row>
    <row r="12856" spans="2:18" x14ac:dyDescent="0.25">
      <c r="B12856" s="1"/>
      <c r="C12856" s="1"/>
      <c r="F12856" s="1"/>
      <c r="P12856" s="1"/>
      <c r="Q12856" s="1"/>
      <c r="R12856" s="1"/>
    </row>
    <row r="12857" spans="2:18" x14ac:dyDescent="0.25">
      <c r="B12857" s="1"/>
      <c r="C12857" s="1"/>
      <c r="P12857" s="1"/>
      <c r="Q12857" s="1"/>
    </row>
    <row r="12858" spans="2:18" x14ac:dyDescent="0.25">
      <c r="B12858" s="1"/>
      <c r="C12858" s="1"/>
      <c r="P12858" s="1"/>
      <c r="Q12858" s="1"/>
      <c r="R12858" s="1"/>
    </row>
    <row r="12859" spans="2:18" x14ac:dyDescent="0.25">
      <c r="B12859" s="1"/>
      <c r="C12859" s="1"/>
      <c r="G12859" s="1"/>
      <c r="P12859" s="1"/>
      <c r="Q12859" s="1"/>
      <c r="R12859" s="1"/>
    </row>
    <row r="12860" spans="2:18" x14ac:dyDescent="0.25">
      <c r="B12860" s="1"/>
      <c r="C12860" s="1"/>
      <c r="F12860" s="1"/>
      <c r="P12860" s="1"/>
      <c r="Q12860" s="1"/>
      <c r="R12860" s="1"/>
    </row>
    <row r="12861" spans="2:18" x14ac:dyDescent="0.25">
      <c r="B12861" s="1"/>
      <c r="C12861" s="1"/>
      <c r="P12861" s="1"/>
      <c r="Q12861" s="1"/>
    </row>
    <row r="12862" spans="2:18" x14ac:dyDescent="0.25">
      <c r="B12862" s="1"/>
      <c r="C12862" s="1"/>
      <c r="G12862" s="1"/>
      <c r="P12862" s="1"/>
      <c r="Q12862" s="1"/>
      <c r="R12862" s="1"/>
    </row>
    <row r="12863" spans="2:18" x14ac:dyDescent="0.25">
      <c r="B12863" s="1"/>
      <c r="C12863" s="1"/>
      <c r="G12863" s="1"/>
      <c r="P12863" s="1"/>
      <c r="Q12863" s="1"/>
      <c r="R12863" s="1"/>
    </row>
    <row r="12864" spans="2:18" x14ac:dyDescent="0.25">
      <c r="B12864" s="1"/>
      <c r="C12864" s="1"/>
      <c r="P12864" s="1"/>
      <c r="Q12864" s="1"/>
    </row>
    <row r="12865" spans="2:18" x14ac:dyDescent="0.25">
      <c r="B12865" s="1"/>
      <c r="C12865" s="1"/>
      <c r="P12865" s="1"/>
      <c r="Q12865" s="1"/>
    </row>
    <row r="12866" spans="2:18" x14ac:dyDescent="0.25">
      <c r="B12866" s="1"/>
      <c r="C12866" s="1"/>
      <c r="G12866" s="1"/>
      <c r="P12866" s="1"/>
      <c r="Q12866" s="1"/>
      <c r="R12866" s="1"/>
    </row>
    <row r="12867" spans="2:18" x14ac:dyDescent="0.25">
      <c r="B12867" s="1"/>
      <c r="C12867" s="1"/>
      <c r="G12867" s="1"/>
      <c r="P12867" s="1"/>
      <c r="Q12867" s="1"/>
      <c r="R12867" s="1"/>
    </row>
    <row r="12868" spans="2:18" x14ac:dyDescent="0.25">
      <c r="B12868" s="1"/>
      <c r="C12868" s="1"/>
      <c r="P12868" s="1"/>
      <c r="Q12868" s="1"/>
    </row>
    <row r="12869" spans="2:18" x14ac:dyDescent="0.25">
      <c r="B12869" s="1"/>
      <c r="C12869" s="1"/>
      <c r="P12869" s="1"/>
      <c r="Q12869" s="1"/>
    </row>
    <row r="12870" spans="2:18" x14ac:dyDescent="0.25">
      <c r="B12870" s="1"/>
      <c r="C12870" s="1"/>
      <c r="P12870" s="1"/>
      <c r="Q12870" s="1"/>
    </row>
    <row r="12871" spans="2:18" x14ac:dyDescent="0.25">
      <c r="B12871" s="1"/>
      <c r="C12871" s="1"/>
      <c r="G12871" s="1"/>
      <c r="P12871" s="1"/>
      <c r="Q12871" s="1"/>
      <c r="R12871" s="1"/>
    </row>
    <row r="12872" spans="2:18" x14ac:dyDescent="0.25">
      <c r="B12872" s="1"/>
      <c r="C12872" s="1"/>
      <c r="P12872" s="1"/>
      <c r="Q12872" s="1"/>
    </row>
    <row r="12873" spans="2:18" x14ac:dyDescent="0.25">
      <c r="B12873" s="1"/>
      <c r="C12873" s="1"/>
      <c r="G12873" s="1"/>
      <c r="P12873" s="1"/>
      <c r="Q12873" s="1"/>
      <c r="R12873" s="1"/>
    </row>
    <row r="12874" spans="2:18" x14ac:dyDescent="0.25">
      <c r="B12874" s="1"/>
      <c r="C12874" s="1"/>
      <c r="P12874" s="1"/>
      <c r="Q12874" s="1"/>
      <c r="R12874" s="1"/>
    </row>
    <row r="12875" spans="2:18" x14ac:dyDescent="0.25">
      <c r="B12875" s="1"/>
      <c r="C12875" s="1"/>
      <c r="P12875" s="1"/>
      <c r="Q12875" s="1"/>
    </row>
    <row r="12876" spans="2:18" x14ac:dyDescent="0.25">
      <c r="B12876" s="1"/>
      <c r="C12876" s="1"/>
      <c r="P12876" s="1"/>
      <c r="Q12876" s="1"/>
      <c r="R12876" s="1"/>
    </row>
    <row r="12877" spans="2:18" x14ac:dyDescent="0.25">
      <c r="B12877" s="1"/>
      <c r="C12877" s="1"/>
      <c r="G12877" s="1"/>
      <c r="P12877" s="1"/>
      <c r="Q12877" s="1"/>
      <c r="R12877" s="1"/>
    </row>
    <row r="12878" spans="2:18" x14ac:dyDescent="0.25">
      <c r="B12878" s="1"/>
      <c r="C12878" s="1"/>
      <c r="P12878" s="1"/>
      <c r="Q12878" s="1"/>
      <c r="R12878" s="1"/>
    </row>
    <row r="12879" spans="2:18" x14ac:dyDescent="0.25">
      <c r="B12879" s="1"/>
      <c r="C12879" s="1"/>
      <c r="G12879" s="1"/>
      <c r="P12879" s="1"/>
      <c r="Q12879" s="1"/>
      <c r="R12879" s="1"/>
    </row>
    <row r="12880" spans="2:18" x14ac:dyDescent="0.25">
      <c r="B12880" s="1"/>
      <c r="C12880" s="1"/>
      <c r="P12880" s="1"/>
      <c r="Q12880" s="1"/>
    </row>
    <row r="12881" spans="2:18" x14ac:dyDescent="0.25">
      <c r="B12881" s="1"/>
      <c r="C12881" s="1"/>
      <c r="P12881" s="1"/>
      <c r="Q12881" s="1"/>
    </row>
    <row r="12882" spans="2:18" x14ac:dyDescent="0.25">
      <c r="B12882" s="1"/>
      <c r="C12882" s="1"/>
      <c r="G12882" s="1"/>
      <c r="P12882" s="1"/>
      <c r="Q12882" s="1"/>
      <c r="R12882" s="1"/>
    </row>
    <row r="12883" spans="2:18" x14ac:dyDescent="0.25">
      <c r="B12883" s="1"/>
      <c r="C12883" s="1"/>
      <c r="P12883" s="1"/>
      <c r="Q12883" s="1"/>
    </row>
    <row r="12884" spans="2:18" x14ac:dyDescent="0.25">
      <c r="B12884" s="1"/>
      <c r="C12884" s="1"/>
      <c r="F12884" s="1"/>
      <c r="P12884" s="1"/>
      <c r="Q12884" s="1"/>
      <c r="R12884" s="1"/>
    </row>
    <row r="12885" spans="2:18" x14ac:dyDescent="0.25">
      <c r="B12885" s="1"/>
      <c r="C12885" s="1"/>
      <c r="P12885" s="1"/>
      <c r="Q12885" s="1"/>
      <c r="R12885" s="1"/>
    </row>
    <row r="12886" spans="2:18" x14ac:dyDescent="0.25">
      <c r="B12886" s="1"/>
      <c r="C12886" s="1"/>
      <c r="P12886" s="1"/>
      <c r="Q12886" s="1"/>
    </row>
    <row r="12887" spans="2:18" x14ac:dyDescent="0.25">
      <c r="B12887" s="1"/>
      <c r="C12887" s="1"/>
      <c r="G12887" s="1"/>
      <c r="P12887" s="1"/>
      <c r="Q12887" s="1"/>
      <c r="R12887" s="1"/>
    </row>
    <row r="12888" spans="2:18" x14ac:dyDescent="0.25">
      <c r="B12888" s="1"/>
      <c r="C12888" s="1"/>
      <c r="G12888" s="1"/>
      <c r="P12888" s="1"/>
      <c r="Q12888" s="1"/>
    </row>
    <row r="12889" spans="2:18" x14ac:dyDescent="0.25">
      <c r="B12889" s="1"/>
      <c r="C12889" s="1"/>
      <c r="P12889" s="1"/>
      <c r="Q12889" s="1"/>
    </row>
    <row r="12890" spans="2:18" x14ac:dyDescent="0.25">
      <c r="B12890" s="1"/>
      <c r="C12890" s="1"/>
      <c r="P12890" s="1"/>
      <c r="Q12890" s="1"/>
    </row>
    <row r="12891" spans="2:18" x14ac:dyDescent="0.25">
      <c r="B12891" s="1"/>
      <c r="C12891" s="1"/>
      <c r="G12891" s="1"/>
      <c r="P12891" s="1"/>
      <c r="Q12891" s="1"/>
      <c r="R12891" s="1"/>
    </row>
    <row r="12892" spans="2:18" x14ac:dyDescent="0.25">
      <c r="B12892" s="1"/>
      <c r="C12892" s="1"/>
      <c r="P12892" s="1"/>
      <c r="Q12892" s="1"/>
    </row>
    <row r="12893" spans="2:18" x14ac:dyDescent="0.25">
      <c r="B12893" s="1"/>
      <c r="C12893" s="1"/>
      <c r="P12893" s="1"/>
      <c r="Q12893" s="1"/>
    </row>
    <row r="12894" spans="2:18" x14ac:dyDescent="0.25">
      <c r="B12894" s="1"/>
      <c r="C12894" s="1"/>
      <c r="P12894" s="1"/>
      <c r="Q12894" s="1"/>
    </row>
    <row r="12895" spans="2:18" x14ac:dyDescent="0.25">
      <c r="B12895" s="1"/>
      <c r="C12895" s="1"/>
      <c r="P12895" s="1"/>
      <c r="Q12895" s="1"/>
    </row>
    <row r="12896" spans="2:18" x14ac:dyDescent="0.25">
      <c r="B12896" s="1"/>
      <c r="C12896" s="1"/>
      <c r="P12896" s="1"/>
      <c r="Q12896" s="1"/>
      <c r="R12896" s="1"/>
    </row>
    <row r="12897" spans="2:18" x14ac:dyDescent="0.25">
      <c r="B12897" s="1"/>
      <c r="C12897" s="1"/>
      <c r="P12897" s="1"/>
      <c r="Q12897" s="1"/>
      <c r="R12897" s="1"/>
    </row>
    <row r="12898" spans="2:18" x14ac:dyDescent="0.25">
      <c r="B12898" s="1"/>
      <c r="C12898" s="1"/>
      <c r="G12898" s="1"/>
      <c r="P12898" s="1"/>
      <c r="Q12898" s="1"/>
    </row>
    <row r="12899" spans="2:18" x14ac:dyDescent="0.25">
      <c r="B12899" s="1"/>
      <c r="C12899" s="1"/>
      <c r="G12899" s="1"/>
      <c r="P12899" s="1"/>
      <c r="Q12899" s="1"/>
      <c r="R12899" s="1"/>
    </row>
    <row r="12900" spans="2:18" x14ac:dyDescent="0.25">
      <c r="B12900" s="1"/>
      <c r="C12900" s="1"/>
      <c r="P12900" s="1"/>
      <c r="Q12900" s="1"/>
    </row>
    <row r="12901" spans="2:18" x14ac:dyDescent="0.25">
      <c r="B12901" s="1"/>
      <c r="C12901" s="1"/>
      <c r="G12901" s="1"/>
      <c r="P12901" s="1"/>
      <c r="Q12901" s="1"/>
    </row>
    <row r="12902" spans="2:18" x14ac:dyDescent="0.25">
      <c r="B12902" s="1"/>
      <c r="C12902" s="1"/>
      <c r="P12902" s="1"/>
      <c r="Q12902" s="1"/>
      <c r="R12902" s="1"/>
    </row>
    <row r="12903" spans="2:18" x14ac:dyDescent="0.25">
      <c r="B12903" s="1"/>
      <c r="C12903" s="1"/>
      <c r="P12903" s="1"/>
      <c r="Q12903" s="1"/>
      <c r="R12903" s="1"/>
    </row>
    <row r="12904" spans="2:18" x14ac:dyDescent="0.25">
      <c r="B12904" s="1"/>
      <c r="C12904" s="1"/>
      <c r="P12904" s="1"/>
      <c r="Q12904" s="1"/>
    </row>
    <row r="12905" spans="2:18" x14ac:dyDescent="0.25">
      <c r="B12905" s="1"/>
      <c r="C12905" s="1"/>
      <c r="P12905" s="1"/>
      <c r="Q12905" s="1"/>
      <c r="R12905" s="1"/>
    </row>
    <row r="12906" spans="2:18" x14ac:dyDescent="0.25">
      <c r="B12906" s="1"/>
      <c r="C12906" s="1"/>
      <c r="P12906" s="1"/>
      <c r="Q12906" s="1"/>
      <c r="R12906" s="1"/>
    </row>
    <row r="12907" spans="2:18" x14ac:dyDescent="0.25">
      <c r="B12907" s="1"/>
      <c r="C12907" s="1"/>
      <c r="G12907" s="1"/>
      <c r="P12907" s="1"/>
      <c r="Q12907" s="1"/>
      <c r="R12907" s="1"/>
    </row>
    <row r="12908" spans="2:18" x14ac:dyDescent="0.25">
      <c r="B12908" s="1"/>
      <c r="C12908" s="1"/>
      <c r="P12908" s="1"/>
      <c r="Q12908" s="1"/>
    </row>
    <row r="12909" spans="2:18" x14ac:dyDescent="0.25">
      <c r="B12909" s="1"/>
      <c r="C12909" s="1"/>
      <c r="P12909" s="1"/>
      <c r="Q12909" s="1"/>
    </row>
    <row r="12910" spans="2:18" x14ac:dyDescent="0.25">
      <c r="B12910" s="1"/>
      <c r="C12910" s="1"/>
      <c r="G12910" s="1"/>
      <c r="P12910" s="1"/>
      <c r="Q12910" s="1"/>
      <c r="R12910" s="1"/>
    </row>
    <row r="12911" spans="2:18" x14ac:dyDescent="0.25">
      <c r="B12911" s="1"/>
      <c r="C12911" s="1"/>
      <c r="P12911" s="1"/>
      <c r="Q12911" s="1"/>
    </row>
    <row r="12912" spans="2:18" x14ac:dyDescent="0.25">
      <c r="B12912" s="1"/>
      <c r="C12912" s="1"/>
      <c r="P12912" s="1"/>
      <c r="Q12912" s="1"/>
    </row>
    <row r="12913" spans="2:18" x14ac:dyDescent="0.25">
      <c r="B12913" s="1"/>
      <c r="C12913" s="1"/>
      <c r="G12913" s="1"/>
      <c r="P12913" s="1"/>
      <c r="Q12913" s="1"/>
      <c r="R12913" s="1"/>
    </row>
    <row r="12914" spans="2:18" x14ac:dyDescent="0.25">
      <c r="B12914" s="1"/>
      <c r="C12914" s="1"/>
      <c r="P12914" s="1"/>
      <c r="Q12914" s="1"/>
    </row>
    <row r="12915" spans="2:18" x14ac:dyDescent="0.25">
      <c r="B12915" s="1"/>
      <c r="C12915" s="1"/>
      <c r="P12915" s="1"/>
      <c r="Q12915" s="1"/>
    </row>
    <row r="12916" spans="2:18" x14ac:dyDescent="0.25">
      <c r="B12916" s="1"/>
      <c r="C12916" s="1"/>
      <c r="P12916" s="1"/>
      <c r="Q12916" s="1"/>
    </row>
    <row r="12917" spans="2:18" x14ac:dyDescent="0.25">
      <c r="B12917" s="1"/>
      <c r="C12917" s="1"/>
      <c r="G12917" s="1"/>
      <c r="P12917" s="1"/>
      <c r="Q12917" s="1"/>
      <c r="R12917" s="1"/>
    </row>
    <row r="12918" spans="2:18" x14ac:dyDescent="0.25">
      <c r="B12918" s="1"/>
      <c r="C12918" s="1"/>
      <c r="P12918" s="1"/>
      <c r="Q12918" s="1"/>
    </row>
    <row r="12919" spans="2:18" x14ac:dyDescent="0.25">
      <c r="B12919" s="1"/>
      <c r="C12919" s="1"/>
      <c r="P12919" s="1"/>
      <c r="Q12919" s="1"/>
    </row>
    <row r="12920" spans="2:18" x14ac:dyDescent="0.25">
      <c r="B12920" s="1"/>
      <c r="C12920" s="1"/>
      <c r="P12920" s="1"/>
      <c r="Q12920" s="1"/>
      <c r="R12920" s="1"/>
    </row>
    <row r="12921" spans="2:18" x14ac:dyDescent="0.25">
      <c r="B12921" s="1"/>
      <c r="C12921" s="1"/>
      <c r="P12921" s="1"/>
      <c r="Q12921" s="1"/>
      <c r="R12921" s="1"/>
    </row>
    <row r="12922" spans="2:18" x14ac:dyDescent="0.25">
      <c r="B12922" s="1"/>
      <c r="C12922" s="1"/>
      <c r="P12922" s="1"/>
      <c r="Q12922" s="1"/>
    </row>
    <row r="12923" spans="2:18" x14ac:dyDescent="0.25">
      <c r="B12923" s="1"/>
      <c r="C12923" s="1"/>
      <c r="P12923" s="1"/>
      <c r="Q12923" s="1"/>
    </row>
    <row r="12924" spans="2:18" x14ac:dyDescent="0.25">
      <c r="B12924" s="1"/>
      <c r="C12924" s="1"/>
      <c r="P12924" s="1"/>
      <c r="Q12924" s="1"/>
    </row>
    <row r="12925" spans="2:18" x14ac:dyDescent="0.25">
      <c r="B12925" s="1"/>
      <c r="C12925" s="1"/>
      <c r="F12925" s="1"/>
      <c r="P12925" s="1"/>
      <c r="Q12925" s="1"/>
      <c r="R12925" s="1"/>
    </row>
    <row r="12926" spans="2:18" x14ac:dyDescent="0.25">
      <c r="B12926" s="1"/>
      <c r="C12926" s="1"/>
      <c r="P12926" s="1"/>
      <c r="Q12926" s="1"/>
      <c r="R12926" s="1"/>
    </row>
    <row r="12927" spans="2:18" x14ac:dyDescent="0.25">
      <c r="B12927" s="1"/>
      <c r="C12927" s="1"/>
      <c r="P12927" s="1"/>
      <c r="Q12927" s="1"/>
      <c r="R12927" s="1"/>
    </row>
    <row r="12928" spans="2:18" x14ac:dyDescent="0.25">
      <c r="B12928" s="1"/>
      <c r="C12928" s="1"/>
      <c r="F12928" s="1"/>
      <c r="P12928" s="1"/>
      <c r="Q12928" s="1"/>
      <c r="R12928" s="1"/>
    </row>
    <row r="12929" spans="2:18" x14ac:dyDescent="0.25">
      <c r="B12929" s="1"/>
      <c r="C12929" s="1"/>
      <c r="G12929" s="1"/>
      <c r="P12929" s="1"/>
      <c r="Q12929" s="1"/>
      <c r="R12929" s="1"/>
    </row>
    <row r="12930" spans="2:18" x14ac:dyDescent="0.25">
      <c r="B12930" s="1"/>
      <c r="C12930" s="1"/>
      <c r="G12930" s="1"/>
      <c r="P12930" s="1"/>
      <c r="Q12930" s="1"/>
      <c r="R12930" s="1"/>
    </row>
    <row r="12931" spans="2:18" x14ac:dyDescent="0.25">
      <c r="B12931" s="1"/>
      <c r="C12931" s="1"/>
      <c r="P12931" s="1"/>
      <c r="Q12931" s="1"/>
    </row>
    <row r="12932" spans="2:18" x14ac:dyDescent="0.25">
      <c r="B12932" s="1"/>
      <c r="C12932" s="1"/>
      <c r="P12932" s="1"/>
      <c r="Q12932" s="1"/>
    </row>
    <row r="12933" spans="2:18" x14ac:dyDescent="0.25">
      <c r="B12933" s="1"/>
      <c r="C12933" s="1"/>
      <c r="F12933" s="1"/>
      <c r="P12933" s="1"/>
      <c r="Q12933" s="1"/>
      <c r="R12933" s="1"/>
    </row>
    <row r="12934" spans="2:18" x14ac:dyDescent="0.25">
      <c r="B12934" s="1"/>
      <c r="C12934" s="1"/>
      <c r="F12934" s="1"/>
      <c r="P12934" s="1"/>
      <c r="Q12934" s="1"/>
      <c r="R12934" s="1"/>
    </row>
    <row r="12935" spans="2:18" x14ac:dyDescent="0.25">
      <c r="B12935" s="1"/>
      <c r="C12935" s="1"/>
      <c r="P12935" s="1"/>
      <c r="Q12935" s="1"/>
      <c r="R12935" s="1"/>
    </row>
    <row r="12936" spans="2:18" x14ac:dyDescent="0.25">
      <c r="B12936" s="1"/>
      <c r="C12936" s="1"/>
      <c r="G12936" s="1"/>
      <c r="P12936" s="1"/>
      <c r="Q12936" s="1"/>
      <c r="R12936" s="1"/>
    </row>
    <row r="12937" spans="2:18" x14ac:dyDescent="0.25">
      <c r="B12937" s="1"/>
      <c r="C12937" s="1"/>
      <c r="P12937" s="1"/>
      <c r="Q12937" s="1"/>
      <c r="R12937" s="1"/>
    </row>
    <row r="12938" spans="2:18" x14ac:dyDescent="0.25">
      <c r="B12938" s="1"/>
      <c r="C12938" s="1"/>
      <c r="P12938" s="1"/>
      <c r="Q12938" s="1"/>
      <c r="R12938" s="1"/>
    </row>
    <row r="12939" spans="2:18" x14ac:dyDescent="0.25">
      <c r="B12939" s="1"/>
      <c r="C12939" s="1"/>
      <c r="P12939" s="1"/>
      <c r="Q12939" s="1"/>
    </row>
    <row r="12940" spans="2:18" x14ac:dyDescent="0.25">
      <c r="B12940" s="1"/>
      <c r="C12940" s="1"/>
      <c r="P12940" s="1"/>
      <c r="Q12940" s="1"/>
    </row>
    <row r="12941" spans="2:18" x14ac:dyDescent="0.25">
      <c r="B12941" s="1"/>
      <c r="C12941" s="1"/>
      <c r="G12941" s="1"/>
      <c r="P12941" s="1"/>
      <c r="Q12941" s="1"/>
      <c r="R12941" s="1"/>
    </row>
    <row r="12942" spans="2:18" x14ac:dyDescent="0.25">
      <c r="B12942" s="1"/>
      <c r="C12942" s="1"/>
      <c r="G12942" s="1"/>
      <c r="P12942" s="1"/>
      <c r="Q12942" s="1"/>
      <c r="R12942" s="1"/>
    </row>
    <row r="12943" spans="2:18" x14ac:dyDescent="0.25">
      <c r="B12943" s="1"/>
      <c r="C12943" s="1"/>
      <c r="P12943" s="1"/>
      <c r="Q12943" s="1"/>
      <c r="R12943" s="1"/>
    </row>
    <row r="12944" spans="2:18" x14ac:dyDescent="0.25">
      <c r="B12944" s="1"/>
      <c r="C12944" s="1"/>
      <c r="P12944" s="1"/>
      <c r="Q12944" s="1"/>
      <c r="R12944" s="1"/>
    </row>
    <row r="12945" spans="2:18" x14ac:dyDescent="0.25">
      <c r="B12945" s="1"/>
      <c r="C12945" s="1"/>
      <c r="P12945" s="1"/>
      <c r="Q12945" s="1"/>
      <c r="R12945" s="1"/>
    </row>
    <row r="12946" spans="2:18" x14ac:dyDescent="0.25">
      <c r="B12946" s="1"/>
      <c r="C12946" s="1"/>
      <c r="P12946" s="1"/>
      <c r="Q12946" s="1"/>
    </row>
    <row r="12947" spans="2:18" x14ac:dyDescent="0.25">
      <c r="B12947" s="1"/>
      <c r="C12947" s="1"/>
      <c r="P12947" s="1"/>
      <c r="Q12947" s="1"/>
    </row>
    <row r="12948" spans="2:18" x14ac:dyDescent="0.25">
      <c r="B12948" s="1"/>
      <c r="C12948" s="1"/>
      <c r="P12948" s="1"/>
      <c r="Q12948" s="1"/>
      <c r="R12948" s="1"/>
    </row>
    <row r="12949" spans="2:18" x14ac:dyDescent="0.25">
      <c r="B12949" s="1"/>
      <c r="C12949" s="1"/>
      <c r="G12949" s="1"/>
      <c r="P12949" s="1"/>
      <c r="Q12949" s="1"/>
    </row>
    <row r="12950" spans="2:18" x14ac:dyDescent="0.25">
      <c r="B12950" s="1"/>
      <c r="C12950" s="1"/>
      <c r="F12950" s="1"/>
      <c r="P12950" s="1"/>
      <c r="Q12950" s="1"/>
      <c r="R12950" s="1"/>
    </row>
    <row r="12951" spans="2:18" x14ac:dyDescent="0.25">
      <c r="B12951" s="1"/>
      <c r="C12951" s="1"/>
      <c r="P12951" s="1"/>
      <c r="Q12951" s="1"/>
    </row>
    <row r="12952" spans="2:18" x14ac:dyDescent="0.25">
      <c r="B12952" s="1"/>
      <c r="C12952" s="1"/>
      <c r="P12952" s="1"/>
      <c r="Q12952" s="1"/>
    </row>
    <row r="12953" spans="2:18" x14ac:dyDescent="0.25">
      <c r="B12953" s="1"/>
      <c r="C12953" s="1"/>
      <c r="P12953" s="1"/>
      <c r="Q12953" s="1"/>
    </row>
    <row r="12954" spans="2:18" x14ac:dyDescent="0.25">
      <c r="B12954" s="1"/>
      <c r="C12954" s="1"/>
      <c r="P12954" s="1"/>
      <c r="Q12954" s="1"/>
      <c r="R12954" s="1"/>
    </row>
    <row r="12955" spans="2:18" x14ac:dyDescent="0.25">
      <c r="B12955" s="1"/>
      <c r="C12955" s="1"/>
      <c r="P12955" s="1"/>
      <c r="Q12955" s="1"/>
    </row>
    <row r="12956" spans="2:18" x14ac:dyDescent="0.25">
      <c r="B12956" s="1"/>
      <c r="C12956" s="1"/>
      <c r="G12956" s="1"/>
      <c r="P12956" s="1"/>
      <c r="Q12956" s="1"/>
      <c r="R12956" s="1"/>
    </row>
    <row r="12957" spans="2:18" x14ac:dyDescent="0.25">
      <c r="B12957" s="1"/>
      <c r="C12957" s="1"/>
      <c r="G12957" s="1"/>
      <c r="P12957" s="1"/>
      <c r="Q12957" s="1"/>
    </row>
    <row r="12958" spans="2:18" x14ac:dyDescent="0.25">
      <c r="B12958" s="1"/>
      <c r="C12958" s="1"/>
      <c r="G12958" s="1"/>
      <c r="P12958" s="1"/>
      <c r="Q12958" s="1"/>
      <c r="R12958" s="1"/>
    </row>
    <row r="12959" spans="2:18" x14ac:dyDescent="0.25">
      <c r="B12959" s="1"/>
      <c r="C12959" s="1"/>
      <c r="P12959" s="1"/>
      <c r="Q12959" s="1"/>
    </row>
    <row r="12960" spans="2:18" x14ac:dyDescent="0.25">
      <c r="B12960" s="1"/>
      <c r="C12960" s="1"/>
      <c r="P12960" s="1"/>
      <c r="Q12960" s="1"/>
    </row>
    <row r="12961" spans="2:21" x14ac:dyDescent="0.25">
      <c r="B12961" s="1"/>
      <c r="C12961" s="1"/>
      <c r="P12961" s="1"/>
      <c r="Q12961" s="1"/>
      <c r="R12961" s="1"/>
    </row>
    <row r="12962" spans="2:21" x14ac:dyDescent="0.25">
      <c r="B12962" s="1"/>
      <c r="C12962" s="1"/>
      <c r="P12962" s="1"/>
      <c r="Q12962" s="1"/>
    </row>
    <row r="12963" spans="2:21" x14ac:dyDescent="0.25">
      <c r="B12963" s="1"/>
      <c r="C12963" s="1"/>
      <c r="P12963" s="1"/>
      <c r="Q12963" s="1"/>
    </row>
    <row r="12964" spans="2:21" x14ac:dyDescent="0.25">
      <c r="B12964" s="1"/>
      <c r="C12964" s="1"/>
      <c r="P12964" s="1"/>
      <c r="Q12964" s="1"/>
    </row>
    <row r="12965" spans="2:21" x14ac:dyDescent="0.25">
      <c r="B12965" s="1"/>
      <c r="C12965" s="1"/>
      <c r="P12965" s="1"/>
      <c r="Q12965" s="1"/>
      <c r="R12965" s="1"/>
    </row>
    <row r="12966" spans="2:21" x14ac:dyDescent="0.25">
      <c r="B12966" s="1"/>
      <c r="C12966" s="1"/>
      <c r="G12966" s="1"/>
      <c r="P12966" s="1"/>
      <c r="Q12966" s="1"/>
      <c r="R12966" s="1"/>
    </row>
    <row r="12967" spans="2:21" x14ac:dyDescent="0.25">
      <c r="B12967" s="1"/>
      <c r="C12967" s="1"/>
      <c r="P12967" s="1"/>
      <c r="Q12967" s="1"/>
    </row>
    <row r="12968" spans="2:21" x14ac:dyDescent="0.25">
      <c r="B12968" s="1"/>
      <c r="C12968" s="1"/>
      <c r="P12968" s="1"/>
      <c r="Q12968" s="1"/>
    </row>
    <row r="12969" spans="2:21" x14ac:dyDescent="0.25">
      <c r="B12969" s="1"/>
      <c r="C12969" s="1"/>
      <c r="P12969" s="1"/>
      <c r="Q12969" s="1"/>
    </row>
    <row r="12970" spans="2:21" x14ac:dyDescent="0.25">
      <c r="B12970" s="1"/>
      <c r="C12970" s="1"/>
      <c r="G12970" s="1"/>
      <c r="P12970" s="1"/>
      <c r="Q12970" s="1"/>
      <c r="R12970" s="1"/>
    </row>
    <row r="12971" spans="2:21" x14ac:dyDescent="0.25">
      <c r="B12971" s="1"/>
      <c r="C12971" s="1"/>
      <c r="P12971" s="1"/>
      <c r="Q12971" s="1"/>
      <c r="U12971" s="1"/>
    </row>
    <row r="12972" spans="2:21" x14ac:dyDescent="0.25">
      <c r="B12972" s="1"/>
      <c r="C12972" s="1"/>
      <c r="P12972" s="1"/>
      <c r="Q12972" s="1"/>
    </row>
    <row r="12973" spans="2:21" x14ac:dyDescent="0.25">
      <c r="B12973" s="1"/>
      <c r="C12973" s="1"/>
      <c r="P12973" s="1"/>
      <c r="Q12973" s="1"/>
    </row>
    <row r="12974" spans="2:21" x14ac:dyDescent="0.25">
      <c r="B12974" s="1"/>
      <c r="C12974" s="1"/>
      <c r="P12974" s="1"/>
      <c r="Q12974" s="1"/>
    </row>
    <row r="12975" spans="2:21" x14ac:dyDescent="0.25">
      <c r="B12975" s="1"/>
      <c r="C12975" s="1"/>
      <c r="P12975" s="1"/>
      <c r="Q12975" s="1"/>
      <c r="R12975" s="1"/>
    </row>
    <row r="12976" spans="2:21" x14ac:dyDescent="0.25">
      <c r="B12976" s="1"/>
      <c r="C12976" s="1"/>
      <c r="P12976" s="1"/>
      <c r="Q12976" s="1"/>
    </row>
    <row r="12977" spans="2:18" x14ac:dyDescent="0.25">
      <c r="B12977" s="1"/>
      <c r="C12977" s="1"/>
      <c r="P12977" s="1"/>
      <c r="Q12977" s="1"/>
    </row>
    <row r="12978" spans="2:18" x14ac:dyDescent="0.25">
      <c r="B12978" s="1"/>
      <c r="C12978" s="1"/>
      <c r="P12978" s="1"/>
      <c r="Q12978" s="1"/>
    </row>
    <row r="12979" spans="2:18" x14ac:dyDescent="0.25">
      <c r="B12979" s="1"/>
      <c r="C12979" s="1"/>
      <c r="P12979" s="1"/>
      <c r="Q12979" s="1"/>
      <c r="R12979" s="1"/>
    </row>
    <row r="12980" spans="2:18" x14ac:dyDescent="0.25">
      <c r="B12980" s="1"/>
      <c r="C12980" s="1"/>
      <c r="G12980" s="1"/>
      <c r="P12980" s="1"/>
      <c r="Q12980" s="1"/>
    </row>
    <row r="12981" spans="2:18" x14ac:dyDescent="0.25">
      <c r="B12981" s="1"/>
      <c r="C12981" s="1"/>
      <c r="P12981" s="1"/>
      <c r="Q12981" s="1"/>
    </row>
    <row r="12982" spans="2:18" x14ac:dyDescent="0.25">
      <c r="B12982" s="1"/>
      <c r="C12982" s="1"/>
      <c r="P12982" s="1"/>
      <c r="Q12982" s="1"/>
    </row>
    <row r="12983" spans="2:18" x14ac:dyDescent="0.25">
      <c r="B12983" s="1"/>
      <c r="C12983" s="1"/>
      <c r="P12983" s="1"/>
      <c r="Q12983" s="1"/>
    </row>
    <row r="12984" spans="2:18" x14ac:dyDescent="0.25">
      <c r="B12984" s="1"/>
      <c r="C12984" s="1"/>
      <c r="P12984" s="1"/>
      <c r="Q12984" s="1"/>
      <c r="R12984" s="1"/>
    </row>
    <row r="12985" spans="2:18" x14ac:dyDescent="0.25">
      <c r="B12985" s="1"/>
      <c r="C12985" s="1"/>
      <c r="P12985" s="1"/>
      <c r="Q12985" s="1"/>
    </row>
    <row r="12986" spans="2:18" x14ac:dyDescent="0.25">
      <c r="B12986" s="1"/>
      <c r="C12986" s="1"/>
      <c r="F12986" s="1"/>
      <c r="P12986" s="1"/>
      <c r="Q12986" s="1"/>
      <c r="R12986" s="1"/>
    </row>
    <row r="12987" spans="2:18" x14ac:dyDescent="0.25">
      <c r="B12987" s="1"/>
      <c r="C12987" s="1"/>
      <c r="P12987" s="1"/>
      <c r="Q12987" s="1"/>
    </row>
    <row r="12988" spans="2:18" x14ac:dyDescent="0.25">
      <c r="B12988" s="1"/>
      <c r="C12988" s="1"/>
      <c r="P12988" s="1"/>
      <c r="Q12988" s="1"/>
      <c r="R12988" s="1"/>
    </row>
    <row r="12989" spans="2:18" x14ac:dyDescent="0.25">
      <c r="B12989" s="1"/>
      <c r="C12989" s="1"/>
      <c r="P12989" s="1"/>
      <c r="Q12989" s="1"/>
      <c r="R12989" s="1"/>
    </row>
    <row r="12990" spans="2:18" x14ac:dyDescent="0.25">
      <c r="B12990" s="1"/>
      <c r="C12990" s="1"/>
      <c r="P12990" s="1"/>
      <c r="Q12990" s="1"/>
      <c r="R12990" s="1"/>
    </row>
    <row r="12991" spans="2:18" x14ac:dyDescent="0.25">
      <c r="B12991" s="1"/>
      <c r="C12991" s="1"/>
      <c r="P12991" s="1"/>
      <c r="Q12991" s="1"/>
    </row>
    <row r="12992" spans="2:18" x14ac:dyDescent="0.25">
      <c r="B12992" s="1"/>
      <c r="C12992" s="1"/>
      <c r="G12992" s="1"/>
      <c r="P12992" s="1"/>
      <c r="Q12992" s="1"/>
      <c r="R12992" s="1"/>
    </row>
    <row r="12993" spans="2:18" x14ac:dyDescent="0.25">
      <c r="B12993" s="1"/>
      <c r="C12993" s="1"/>
      <c r="G12993" s="1"/>
      <c r="P12993" s="1"/>
      <c r="Q12993" s="1"/>
    </row>
    <row r="12994" spans="2:18" x14ac:dyDescent="0.25">
      <c r="B12994" s="1"/>
      <c r="C12994" s="1"/>
      <c r="P12994" s="1"/>
      <c r="Q12994" s="1"/>
      <c r="R12994" s="1"/>
    </row>
    <row r="12995" spans="2:18" x14ac:dyDescent="0.25">
      <c r="B12995" s="1"/>
      <c r="C12995" s="1"/>
      <c r="P12995" s="1"/>
      <c r="Q12995" s="1"/>
      <c r="R12995" s="1"/>
    </row>
    <row r="12996" spans="2:18" x14ac:dyDescent="0.25">
      <c r="B12996" s="1"/>
      <c r="C12996" s="1"/>
      <c r="P12996" s="1"/>
      <c r="Q12996" s="1"/>
    </row>
    <row r="12997" spans="2:18" x14ac:dyDescent="0.25">
      <c r="B12997" s="1"/>
      <c r="C12997" s="1"/>
      <c r="G12997" s="1"/>
      <c r="P12997" s="1"/>
      <c r="Q12997" s="1"/>
    </row>
    <row r="12998" spans="2:18" x14ac:dyDescent="0.25">
      <c r="B12998" s="1"/>
      <c r="C12998" s="1"/>
      <c r="G12998" s="1"/>
      <c r="P12998" s="1"/>
      <c r="Q12998" s="1"/>
    </row>
    <row r="12999" spans="2:18" x14ac:dyDescent="0.25">
      <c r="B12999" s="1"/>
      <c r="C12999" s="1"/>
      <c r="P12999" s="1"/>
      <c r="Q12999" s="1"/>
      <c r="R12999" s="1"/>
    </row>
    <row r="13000" spans="2:18" x14ac:dyDescent="0.25">
      <c r="B13000" s="1"/>
      <c r="C13000" s="1"/>
      <c r="P13000" s="1"/>
      <c r="Q13000" s="1"/>
    </row>
    <row r="13001" spans="2:18" x14ac:dyDescent="0.25">
      <c r="B13001" s="1"/>
      <c r="C13001" s="1"/>
      <c r="P13001" s="1"/>
      <c r="Q13001" s="1"/>
    </row>
    <row r="13002" spans="2:18" x14ac:dyDescent="0.25">
      <c r="B13002" s="1"/>
      <c r="C13002" s="1"/>
      <c r="P13002" s="1"/>
      <c r="Q13002" s="1"/>
    </row>
    <row r="13003" spans="2:18" x14ac:dyDescent="0.25">
      <c r="B13003" s="1"/>
      <c r="C13003" s="1"/>
      <c r="P13003" s="1"/>
      <c r="Q13003" s="1"/>
      <c r="R13003" s="1"/>
    </row>
    <row r="13004" spans="2:18" x14ac:dyDescent="0.25">
      <c r="B13004" s="1"/>
      <c r="C13004" s="1"/>
      <c r="P13004" s="1"/>
      <c r="Q13004" s="1"/>
    </row>
    <row r="13005" spans="2:18" x14ac:dyDescent="0.25">
      <c r="B13005" s="1"/>
      <c r="C13005" s="1"/>
      <c r="P13005" s="1"/>
      <c r="Q13005" s="1"/>
    </row>
    <row r="13006" spans="2:18" x14ac:dyDescent="0.25">
      <c r="B13006" s="1"/>
      <c r="C13006" s="1"/>
      <c r="P13006" s="1"/>
      <c r="Q13006" s="1"/>
    </row>
    <row r="13007" spans="2:18" x14ac:dyDescent="0.25">
      <c r="B13007" s="1"/>
      <c r="C13007" s="1"/>
      <c r="G13007" s="1"/>
      <c r="P13007" s="1"/>
      <c r="Q13007" s="1"/>
    </row>
    <row r="13008" spans="2:18" x14ac:dyDescent="0.25">
      <c r="B13008" s="1"/>
      <c r="C13008" s="1"/>
      <c r="P13008" s="1"/>
      <c r="Q13008" s="1"/>
    </row>
    <row r="13009" spans="2:21" x14ac:dyDescent="0.25">
      <c r="B13009" s="1"/>
      <c r="C13009" s="1"/>
      <c r="P13009" s="1"/>
      <c r="Q13009" s="1"/>
    </row>
    <row r="13010" spans="2:21" x14ac:dyDescent="0.25">
      <c r="B13010" s="1"/>
      <c r="C13010" s="1"/>
      <c r="P13010" s="1"/>
      <c r="Q13010" s="1"/>
    </row>
    <row r="13011" spans="2:21" x14ac:dyDescent="0.25">
      <c r="B13011" s="1"/>
      <c r="C13011" s="1"/>
      <c r="P13011" s="1"/>
      <c r="Q13011" s="1"/>
    </row>
    <row r="13012" spans="2:21" x14ac:dyDescent="0.25">
      <c r="B13012" s="1"/>
      <c r="C13012" s="1"/>
      <c r="P13012" s="1"/>
      <c r="Q13012" s="1"/>
      <c r="R13012" s="1"/>
    </row>
    <row r="13013" spans="2:21" x14ac:dyDescent="0.25">
      <c r="B13013" s="1"/>
      <c r="C13013" s="1"/>
      <c r="F13013" s="1"/>
      <c r="P13013" s="1"/>
      <c r="Q13013" s="1"/>
      <c r="R13013" s="1"/>
    </row>
    <row r="13014" spans="2:21" x14ac:dyDescent="0.25">
      <c r="B13014" s="1"/>
      <c r="C13014" s="1"/>
      <c r="G13014" s="1"/>
      <c r="P13014" s="1"/>
      <c r="Q13014" s="1"/>
      <c r="R13014" s="1"/>
    </row>
    <row r="13015" spans="2:21" x14ac:dyDescent="0.25">
      <c r="B13015" s="1"/>
      <c r="C13015" s="1"/>
      <c r="P13015" s="1"/>
      <c r="Q13015" s="1"/>
      <c r="R13015" s="1"/>
    </row>
    <row r="13016" spans="2:21" x14ac:dyDescent="0.25">
      <c r="B13016" s="1"/>
      <c r="C13016" s="1"/>
      <c r="P13016" s="1"/>
      <c r="Q13016" s="1"/>
      <c r="R13016" s="1"/>
    </row>
    <row r="13017" spans="2:21" x14ac:dyDescent="0.25">
      <c r="B13017" s="1"/>
      <c r="C13017" s="1"/>
      <c r="P13017" s="1"/>
      <c r="Q13017" s="1"/>
    </row>
    <row r="13018" spans="2:21" x14ac:dyDescent="0.25">
      <c r="B13018" s="1"/>
      <c r="C13018" s="1"/>
      <c r="P13018" s="1"/>
      <c r="Q13018" s="1"/>
    </row>
    <row r="13019" spans="2:21" x14ac:dyDescent="0.25">
      <c r="B13019" s="1"/>
      <c r="C13019" s="1"/>
      <c r="P13019" s="1"/>
      <c r="Q13019" s="1"/>
      <c r="R13019" s="1"/>
    </row>
    <row r="13020" spans="2:21" x14ac:dyDescent="0.25">
      <c r="B13020" s="1"/>
      <c r="C13020" s="1"/>
      <c r="G13020" s="1"/>
      <c r="P13020" s="1"/>
      <c r="Q13020" s="1"/>
      <c r="R13020" s="1"/>
    </row>
    <row r="13021" spans="2:21" x14ac:dyDescent="0.25">
      <c r="B13021" s="1"/>
      <c r="C13021" s="1"/>
      <c r="P13021" s="1"/>
      <c r="Q13021" s="1"/>
    </row>
    <row r="13022" spans="2:21" x14ac:dyDescent="0.25">
      <c r="B13022" s="1"/>
      <c r="C13022" s="1"/>
      <c r="P13022" s="1"/>
      <c r="Q13022" s="1"/>
      <c r="U13022" s="1"/>
    </row>
    <row r="13023" spans="2:21" x14ac:dyDescent="0.25">
      <c r="B13023" s="1"/>
      <c r="C13023" s="1"/>
      <c r="P13023" s="1"/>
      <c r="Q13023" s="1"/>
    </row>
    <row r="13024" spans="2:21" x14ac:dyDescent="0.25">
      <c r="B13024" s="1"/>
      <c r="C13024" s="1"/>
      <c r="P13024" s="1"/>
      <c r="Q13024" s="1"/>
      <c r="R13024" s="1"/>
    </row>
    <row r="13025" spans="2:18" x14ac:dyDescent="0.25">
      <c r="B13025" s="1"/>
      <c r="C13025" s="1"/>
      <c r="P13025" s="1"/>
      <c r="Q13025" s="1"/>
    </row>
    <row r="13026" spans="2:18" x14ac:dyDescent="0.25">
      <c r="B13026" s="1"/>
      <c r="C13026" s="1"/>
      <c r="P13026" s="1"/>
      <c r="Q13026" s="1"/>
    </row>
    <row r="13027" spans="2:18" x14ac:dyDescent="0.25">
      <c r="B13027" s="1"/>
      <c r="C13027" s="1"/>
      <c r="P13027" s="1"/>
      <c r="Q13027" s="1"/>
    </row>
    <row r="13028" spans="2:18" x14ac:dyDescent="0.25">
      <c r="B13028" s="1"/>
      <c r="C13028" s="1"/>
      <c r="P13028" s="1"/>
      <c r="Q13028" s="1"/>
      <c r="R13028" s="1"/>
    </row>
    <row r="13029" spans="2:18" x14ac:dyDescent="0.25">
      <c r="B13029" s="1"/>
      <c r="C13029" s="1"/>
      <c r="P13029" s="1"/>
      <c r="Q13029" s="1"/>
      <c r="R13029" s="1"/>
    </row>
    <row r="13030" spans="2:18" x14ac:dyDescent="0.25">
      <c r="B13030" s="1"/>
      <c r="C13030" s="1"/>
      <c r="G13030" s="1"/>
      <c r="P13030" s="1"/>
      <c r="Q13030" s="1"/>
      <c r="R13030" s="1"/>
    </row>
    <row r="13031" spans="2:18" x14ac:dyDescent="0.25">
      <c r="B13031" s="1"/>
      <c r="C13031" s="1"/>
      <c r="P13031" s="1"/>
      <c r="Q13031" s="1"/>
    </row>
    <row r="13032" spans="2:18" x14ac:dyDescent="0.25">
      <c r="B13032" s="1"/>
      <c r="C13032" s="1"/>
      <c r="P13032" s="1"/>
      <c r="Q13032" s="1"/>
      <c r="R13032" s="1"/>
    </row>
    <row r="13033" spans="2:18" x14ac:dyDescent="0.25">
      <c r="B13033" s="1"/>
      <c r="C13033" s="1"/>
      <c r="P13033" s="1"/>
      <c r="Q13033" s="1"/>
    </row>
    <row r="13034" spans="2:18" x14ac:dyDescent="0.25">
      <c r="B13034" s="1"/>
      <c r="C13034" s="1"/>
      <c r="P13034" s="1"/>
      <c r="Q13034" s="1"/>
    </row>
    <row r="13035" spans="2:18" x14ac:dyDescent="0.25">
      <c r="B13035" s="1"/>
      <c r="C13035" s="1"/>
      <c r="G13035" s="1"/>
      <c r="P13035" s="1"/>
      <c r="Q13035" s="1"/>
    </row>
    <row r="13036" spans="2:18" x14ac:dyDescent="0.25">
      <c r="B13036" s="1"/>
      <c r="C13036" s="1"/>
      <c r="P13036" s="1"/>
      <c r="Q13036" s="1"/>
    </row>
    <row r="13037" spans="2:18" x14ac:dyDescent="0.25">
      <c r="B13037" s="1"/>
      <c r="C13037" s="1"/>
      <c r="P13037" s="1"/>
      <c r="Q13037" s="1"/>
    </row>
    <row r="13038" spans="2:18" x14ac:dyDescent="0.25">
      <c r="B13038" s="1"/>
      <c r="C13038" s="1"/>
      <c r="P13038" s="1"/>
      <c r="Q13038" s="1"/>
      <c r="R13038" s="1"/>
    </row>
    <row r="13039" spans="2:18" x14ac:dyDescent="0.25">
      <c r="B13039" s="1"/>
      <c r="C13039" s="1"/>
      <c r="G13039" s="1"/>
      <c r="P13039" s="1"/>
      <c r="Q13039" s="1"/>
      <c r="R13039" s="1"/>
    </row>
    <row r="13040" spans="2:18" x14ac:dyDescent="0.25">
      <c r="B13040" s="1"/>
      <c r="C13040" s="1"/>
      <c r="G13040" s="1"/>
      <c r="P13040" s="1"/>
      <c r="Q13040" s="1"/>
      <c r="R13040" s="1"/>
    </row>
    <row r="13041" spans="2:18" x14ac:dyDescent="0.25">
      <c r="B13041" s="1"/>
      <c r="C13041" s="1"/>
      <c r="P13041" s="1"/>
      <c r="Q13041" s="1"/>
    </row>
    <row r="13042" spans="2:18" x14ac:dyDescent="0.25">
      <c r="B13042" s="1"/>
      <c r="C13042" s="1"/>
      <c r="P13042" s="1"/>
      <c r="Q13042" s="1"/>
      <c r="R13042" s="1"/>
    </row>
    <row r="13043" spans="2:18" x14ac:dyDescent="0.25">
      <c r="B13043" s="1"/>
      <c r="C13043" s="1"/>
      <c r="P13043" s="1"/>
      <c r="Q13043" s="1"/>
    </row>
    <row r="13044" spans="2:18" x14ac:dyDescent="0.25">
      <c r="B13044" s="1"/>
      <c r="C13044" s="1"/>
      <c r="G13044" s="1"/>
      <c r="P13044" s="1"/>
      <c r="Q13044" s="1"/>
      <c r="R13044" s="1"/>
    </row>
    <row r="13045" spans="2:18" x14ac:dyDescent="0.25">
      <c r="B13045" s="1"/>
      <c r="C13045" s="1"/>
      <c r="P13045" s="1"/>
      <c r="Q13045" s="1"/>
    </row>
    <row r="13046" spans="2:18" x14ac:dyDescent="0.25">
      <c r="B13046" s="1"/>
      <c r="C13046" s="1"/>
      <c r="P13046" s="1"/>
      <c r="Q13046" s="1"/>
    </row>
    <row r="13047" spans="2:18" x14ac:dyDescent="0.25">
      <c r="B13047" s="1"/>
      <c r="C13047" s="1"/>
      <c r="P13047" s="1"/>
      <c r="Q13047" s="1"/>
    </row>
    <row r="13048" spans="2:18" x14ac:dyDescent="0.25">
      <c r="B13048" s="1"/>
      <c r="C13048" s="1"/>
      <c r="P13048" s="1"/>
      <c r="Q13048" s="1"/>
    </row>
    <row r="13049" spans="2:18" x14ac:dyDescent="0.25">
      <c r="B13049" s="1"/>
      <c r="C13049" s="1"/>
      <c r="P13049" s="1"/>
      <c r="Q13049" s="1"/>
    </row>
    <row r="13050" spans="2:18" x14ac:dyDescent="0.25">
      <c r="B13050" s="1"/>
      <c r="C13050" s="1"/>
      <c r="P13050" s="1"/>
      <c r="Q13050" s="1"/>
    </row>
    <row r="13051" spans="2:18" x14ac:dyDescent="0.25">
      <c r="B13051" s="1"/>
      <c r="C13051" s="1"/>
      <c r="F13051" s="1"/>
      <c r="P13051" s="1"/>
      <c r="Q13051" s="1"/>
      <c r="R13051" s="1"/>
    </row>
    <row r="13052" spans="2:18" x14ac:dyDescent="0.25">
      <c r="B13052" s="1"/>
      <c r="C13052" s="1"/>
      <c r="G13052" s="1"/>
      <c r="P13052" s="1"/>
      <c r="Q13052" s="1"/>
    </row>
    <row r="13053" spans="2:18" x14ac:dyDescent="0.25">
      <c r="B13053" s="1"/>
      <c r="C13053" s="1"/>
      <c r="P13053" s="1"/>
      <c r="Q13053" s="1"/>
    </row>
    <row r="13054" spans="2:18" x14ac:dyDescent="0.25">
      <c r="B13054" s="1"/>
      <c r="C13054" s="1"/>
      <c r="G13054" s="1"/>
      <c r="P13054" s="1"/>
      <c r="Q13054" s="1"/>
      <c r="R13054" s="1"/>
    </row>
    <row r="13055" spans="2:18" x14ac:dyDescent="0.25">
      <c r="B13055" s="1"/>
      <c r="C13055" s="1"/>
      <c r="P13055" s="1"/>
      <c r="Q13055" s="1"/>
    </row>
    <row r="13056" spans="2:18" x14ac:dyDescent="0.25">
      <c r="B13056" s="1"/>
      <c r="C13056" s="1"/>
      <c r="P13056" s="1"/>
      <c r="Q13056" s="1"/>
      <c r="R13056" s="1"/>
    </row>
    <row r="13057" spans="2:18" x14ac:dyDescent="0.25">
      <c r="B13057" s="1"/>
      <c r="C13057" s="1"/>
      <c r="P13057" s="1"/>
      <c r="Q13057" s="1"/>
      <c r="R13057" s="1"/>
    </row>
    <row r="13058" spans="2:18" x14ac:dyDescent="0.25">
      <c r="B13058" s="1"/>
      <c r="C13058" s="1"/>
      <c r="P13058" s="1"/>
      <c r="Q13058" s="1"/>
    </row>
    <row r="13059" spans="2:18" x14ac:dyDescent="0.25">
      <c r="B13059" s="1"/>
      <c r="C13059" s="1"/>
      <c r="P13059" s="1"/>
      <c r="Q13059" s="1"/>
    </row>
    <row r="13060" spans="2:18" x14ac:dyDescent="0.25">
      <c r="B13060" s="1"/>
      <c r="C13060" s="1"/>
      <c r="P13060" s="1"/>
      <c r="Q13060" s="1"/>
    </row>
    <row r="13061" spans="2:18" x14ac:dyDescent="0.25">
      <c r="B13061" s="1"/>
      <c r="C13061" s="1"/>
      <c r="P13061" s="1"/>
      <c r="Q13061" s="1"/>
    </row>
    <row r="13062" spans="2:18" x14ac:dyDescent="0.25">
      <c r="B13062" s="1"/>
      <c r="C13062" s="1"/>
      <c r="P13062" s="1"/>
      <c r="Q13062" s="1"/>
    </row>
    <row r="13063" spans="2:18" x14ac:dyDescent="0.25">
      <c r="B13063" s="1"/>
      <c r="C13063" s="1"/>
      <c r="P13063" s="1"/>
      <c r="Q13063" s="1"/>
      <c r="R13063" s="1"/>
    </row>
    <row r="13064" spans="2:18" x14ac:dyDescent="0.25">
      <c r="B13064" s="1"/>
      <c r="C13064" s="1"/>
      <c r="P13064" s="1"/>
      <c r="Q13064" s="1"/>
      <c r="R13064" s="1"/>
    </row>
    <row r="13065" spans="2:18" x14ac:dyDescent="0.25">
      <c r="B13065" s="1"/>
      <c r="C13065" s="1"/>
      <c r="P13065" s="1"/>
      <c r="Q13065" s="1"/>
    </row>
    <row r="13066" spans="2:18" x14ac:dyDescent="0.25">
      <c r="B13066" s="1"/>
      <c r="C13066" s="1"/>
      <c r="P13066" s="1"/>
      <c r="Q13066" s="1"/>
    </row>
    <row r="13067" spans="2:18" x14ac:dyDescent="0.25">
      <c r="B13067" s="1"/>
      <c r="C13067" s="1"/>
      <c r="P13067" s="1"/>
      <c r="Q13067" s="1"/>
    </row>
    <row r="13068" spans="2:18" x14ac:dyDescent="0.25">
      <c r="B13068" s="1"/>
      <c r="C13068" s="1"/>
      <c r="P13068" s="1"/>
      <c r="Q13068" s="1"/>
    </row>
    <row r="13069" spans="2:18" x14ac:dyDescent="0.25">
      <c r="B13069" s="1"/>
      <c r="C13069" s="1"/>
      <c r="P13069" s="1"/>
      <c r="Q13069" s="1"/>
      <c r="R13069" s="1"/>
    </row>
    <row r="13070" spans="2:18" x14ac:dyDescent="0.25">
      <c r="B13070" s="1"/>
      <c r="C13070" s="1"/>
      <c r="G13070" s="1"/>
      <c r="P13070" s="1"/>
      <c r="Q13070" s="1"/>
      <c r="R13070" s="1"/>
    </row>
    <row r="13071" spans="2:18" x14ac:dyDescent="0.25">
      <c r="B13071" s="1"/>
      <c r="C13071" s="1"/>
      <c r="P13071" s="1"/>
      <c r="Q13071" s="1"/>
      <c r="R13071" s="1"/>
    </row>
    <row r="13072" spans="2:18" x14ac:dyDescent="0.25">
      <c r="B13072" s="1"/>
      <c r="C13072" s="1"/>
      <c r="G13072" s="1"/>
      <c r="P13072" s="1"/>
      <c r="Q13072" s="1"/>
      <c r="R13072" s="1"/>
    </row>
    <row r="13073" spans="2:18" x14ac:dyDescent="0.25">
      <c r="B13073" s="1"/>
      <c r="C13073" s="1"/>
      <c r="P13073" s="1"/>
      <c r="Q13073" s="1"/>
    </row>
    <row r="13074" spans="2:18" x14ac:dyDescent="0.25">
      <c r="B13074" s="1"/>
      <c r="C13074" s="1"/>
      <c r="P13074" s="1"/>
      <c r="Q13074" s="1"/>
    </row>
    <row r="13075" spans="2:18" x14ac:dyDescent="0.25">
      <c r="B13075" s="1"/>
      <c r="C13075" s="1"/>
      <c r="P13075" s="1"/>
      <c r="Q13075" s="1"/>
    </row>
    <row r="13076" spans="2:18" x14ac:dyDescent="0.25">
      <c r="B13076" s="1"/>
      <c r="C13076" s="1"/>
      <c r="P13076" s="1"/>
      <c r="Q13076" s="1"/>
      <c r="R13076" s="1"/>
    </row>
    <row r="13077" spans="2:18" x14ac:dyDescent="0.25">
      <c r="B13077" s="1"/>
      <c r="C13077" s="1"/>
      <c r="P13077" s="1"/>
      <c r="Q13077" s="1"/>
    </row>
    <row r="13078" spans="2:18" x14ac:dyDescent="0.25">
      <c r="B13078" s="1"/>
      <c r="C13078" s="1"/>
      <c r="P13078" s="1"/>
      <c r="Q13078" s="1"/>
      <c r="R13078" s="1"/>
    </row>
    <row r="13079" spans="2:18" x14ac:dyDescent="0.25">
      <c r="B13079" s="1"/>
      <c r="C13079" s="1"/>
      <c r="G13079" s="1"/>
      <c r="P13079" s="1"/>
      <c r="Q13079" s="1"/>
      <c r="R13079" s="1"/>
    </row>
    <row r="13080" spans="2:18" x14ac:dyDescent="0.25">
      <c r="B13080" s="1"/>
      <c r="C13080" s="1"/>
      <c r="P13080" s="1"/>
      <c r="Q13080" s="1"/>
      <c r="R13080" s="1"/>
    </row>
    <row r="13081" spans="2:18" x14ac:dyDescent="0.25">
      <c r="B13081" s="1"/>
      <c r="C13081" s="1"/>
      <c r="P13081" s="1"/>
      <c r="Q13081" s="1"/>
    </row>
    <row r="13082" spans="2:18" x14ac:dyDescent="0.25">
      <c r="B13082" s="1"/>
      <c r="C13082" s="1"/>
      <c r="P13082" s="1"/>
      <c r="Q13082" s="1"/>
    </row>
    <row r="13083" spans="2:18" x14ac:dyDescent="0.25">
      <c r="B13083" s="1"/>
      <c r="C13083" s="1"/>
      <c r="G13083" s="1"/>
      <c r="P13083" s="1"/>
      <c r="Q13083" s="1"/>
    </row>
    <row r="13084" spans="2:18" x14ac:dyDescent="0.25">
      <c r="B13084" s="1"/>
      <c r="C13084" s="1"/>
      <c r="P13084" s="1"/>
      <c r="Q13084" s="1"/>
      <c r="R13084" s="1"/>
    </row>
    <row r="13085" spans="2:18" x14ac:dyDescent="0.25">
      <c r="B13085" s="1"/>
      <c r="C13085" s="1"/>
      <c r="P13085" s="1"/>
      <c r="Q13085" s="1"/>
    </row>
    <row r="13086" spans="2:18" x14ac:dyDescent="0.25">
      <c r="B13086" s="1"/>
      <c r="C13086" s="1"/>
      <c r="G13086" s="1"/>
      <c r="P13086" s="1"/>
      <c r="Q13086" s="1"/>
    </row>
    <row r="13087" spans="2:18" x14ac:dyDescent="0.25">
      <c r="B13087" s="1"/>
      <c r="C13087" s="1"/>
      <c r="G13087" s="1"/>
      <c r="P13087" s="1"/>
      <c r="Q13087" s="1"/>
      <c r="R13087" s="1"/>
    </row>
    <row r="13088" spans="2:18" x14ac:dyDescent="0.25">
      <c r="B13088" s="1"/>
      <c r="C13088" s="1"/>
      <c r="P13088" s="1"/>
      <c r="Q13088" s="1"/>
      <c r="R13088" s="1"/>
    </row>
    <row r="13089" spans="2:18" x14ac:dyDescent="0.25">
      <c r="B13089" s="1"/>
      <c r="C13089" s="1"/>
      <c r="P13089" s="1"/>
      <c r="Q13089" s="1"/>
    </row>
    <row r="13090" spans="2:18" x14ac:dyDescent="0.25">
      <c r="B13090" s="1"/>
      <c r="C13090" s="1"/>
      <c r="G13090" s="1"/>
      <c r="P13090" s="1"/>
      <c r="Q13090" s="1"/>
      <c r="R13090" s="1"/>
    </row>
    <row r="13091" spans="2:18" x14ac:dyDescent="0.25">
      <c r="B13091" s="1"/>
      <c r="C13091" s="1"/>
      <c r="P13091" s="1"/>
      <c r="Q13091" s="1"/>
    </row>
    <row r="13092" spans="2:18" x14ac:dyDescent="0.25">
      <c r="B13092" s="1"/>
      <c r="C13092" s="1"/>
      <c r="G13092" s="1"/>
      <c r="P13092" s="1"/>
      <c r="Q13092" s="1"/>
      <c r="R13092" s="1"/>
    </row>
    <row r="13093" spans="2:18" x14ac:dyDescent="0.25">
      <c r="B13093" s="1"/>
      <c r="C13093" s="1"/>
      <c r="P13093" s="1"/>
      <c r="Q13093" s="1"/>
    </row>
    <row r="13094" spans="2:18" x14ac:dyDescent="0.25">
      <c r="B13094" s="1"/>
      <c r="C13094" s="1"/>
      <c r="P13094" s="1"/>
      <c r="Q13094" s="1"/>
    </row>
    <row r="13095" spans="2:18" x14ac:dyDescent="0.25">
      <c r="B13095" s="1"/>
      <c r="C13095" s="1"/>
      <c r="P13095" s="1"/>
      <c r="Q13095" s="1"/>
    </row>
    <row r="13096" spans="2:18" x14ac:dyDescent="0.25">
      <c r="B13096" s="1"/>
      <c r="C13096" s="1"/>
      <c r="P13096" s="1"/>
      <c r="Q13096" s="1"/>
    </row>
    <row r="13097" spans="2:18" x14ac:dyDescent="0.25">
      <c r="B13097" s="1"/>
      <c r="C13097" s="1"/>
      <c r="P13097" s="1"/>
      <c r="Q13097" s="1"/>
    </row>
    <row r="13098" spans="2:18" x14ac:dyDescent="0.25">
      <c r="B13098" s="1"/>
      <c r="C13098" s="1"/>
      <c r="P13098" s="1"/>
      <c r="Q13098" s="1"/>
    </row>
    <row r="13099" spans="2:18" x14ac:dyDescent="0.25">
      <c r="B13099" s="1"/>
      <c r="C13099" s="1"/>
      <c r="G13099" s="1"/>
      <c r="P13099" s="1"/>
      <c r="Q13099" s="1"/>
      <c r="R13099" s="1"/>
    </row>
    <row r="13100" spans="2:18" x14ac:dyDescent="0.25">
      <c r="B13100" s="1"/>
      <c r="C13100" s="1"/>
      <c r="P13100" s="1"/>
      <c r="Q13100" s="1"/>
    </row>
    <row r="13101" spans="2:18" x14ac:dyDescent="0.25">
      <c r="B13101" s="1"/>
      <c r="C13101" s="1"/>
      <c r="G13101" s="1"/>
      <c r="P13101" s="1"/>
      <c r="Q13101" s="1"/>
      <c r="R13101" s="1"/>
    </row>
    <row r="13102" spans="2:18" x14ac:dyDescent="0.25">
      <c r="B13102" s="1"/>
      <c r="C13102" s="1"/>
      <c r="P13102" s="1"/>
      <c r="Q13102" s="1"/>
      <c r="R13102" s="1"/>
    </row>
    <row r="13103" spans="2:18" x14ac:dyDescent="0.25">
      <c r="B13103" s="1"/>
      <c r="C13103" s="1"/>
      <c r="P13103" s="1"/>
      <c r="Q13103" s="1"/>
    </row>
    <row r="13104" spans="2:18" x14ac:dyDescent="0.25">
      <c r="B13104" s="1"/>
      <c r="C13104" s="1"/>
      <c r="G13104" s="1"/>
      <c r="P13104" s="1"/>
      <c r="Q13104" s="1"/>
      <c r="R13104" s="1"/>
    </row>
    <row r="13105" spans="2:18" x14ac:dyDescent="0.25">
      <c r="B13105" s="1"/>
      <c r="C13105" s="1"/>
      <c r="P13105" s="1"/>
      <c r="Q13105" s="1"/>
    </row>
    <row r="13106" spans="2:18" x14ac:dyDescent="0.25">
      <c r="B13106" s="1"/>
      <c r="C13106" s="1"/>
      <c r="G13106" s="1"/>
      <c r="P13106" s="1"/>
      <c r="Q13106" s="1"/>
      <c r="R13106" s="1"/>
    </row>
    <row r="13107" spans="2:18" x14ac:dyDescent="0.25">
      <c r="B13107" s="1"/>
      <c r="C13107" s="1"/>
      <c r="P13107" s="1"/>
      <c r="Q13107" s="1"/>
    </row>
    <row r="13108" spans="2:18" x14ac:dyDescent="0.25">
      <c r="B13108" s="1"/>
      <c r="C13108" s="1"/>
      <c r="P13108" s="1"/>
      <c r="Q13108" s="1"/>
    </row>
    <row r="13109" spans="2:18" x14ac:dyDescent="0.25">
      <c r="B13109" s="1"/>
      <c r="C13109" s="1"/>
      <c r="F13109" s="1"/>
      <c r="P13109" s="1"/>
      <c r="Q13109" s="1"/>
      <c r="R13109" s="1"/>
    </row>
    <row r="13110" spans="2:18" x14ac:dyDescent="0.25">
      <c r="B13110" s="1"/>
      <c r="C13110" s="1"/>
      <c r="P13110" s="1"/>
      <c r="Q13110" s="1"/>
    </row>
    <row r="13111" spans="2:18" x14ac:dyDescent="0.25">
      <c r="B13111" s="1"/>
      <c r="C13111" s="1"/>
      <c r="P13111" s="1"/>
      <c r="Q13111" s="1"/>
    </row>
    <row r="13112" spans="2:18" x14ac:dyDescent="0.25">
      <c r="B13112" s="1"/>
      <c r="C13112" s="1"/>
      <c r="G13112" s="1"/>
      <c r="P13112" s="1"/>
      <c r="Q13112" s="1"/>
      <c r="R13112" s="1"/>
    </row>
    <row r="13113" spans="2:18" x14ac:dyDescent="0.25">
      <c r="B13113" s="1"/>
      <c r="C13113" s="1"/>
      <c r="P13113" s="1"/>
      <c r="Q13113" s="1"/>
    </row>
    <row r="13114" spans="2:18" x14ac:dyDescent="0.25">
      <c r="B13114" s="1"/>
      <c r="C13114" s="1"/>
      <c r="P13114" s="1"/>
      <c r="Q13114" s="1"/>
    </row>
    <row r="13115" spans="2:18" x14ac:dyDescent="0.25">
      <c r="B13115" s="1"/>
      <c r="C13115" s="1"/>
      <c r="P13115" s="1"/>
      <c r="Q13115" s="1"/>
    </row>
    <row r="13116" spans="2:18" x14ac:dyDescent="0.25">
      <c r="B13116" s="1"/>
      <c r="C13116" s="1"/>
      <c r="G13116" s="1"/>
      <c r="P13116" s="1"/>
      <c r="Q13116" s="1"/>
      <c r="R13116" s="1"/>
    </row>
    <row r="13117" spans="2:18" x14ac:dyDescent="0.25">
      <c r="B13117" s="1"/>
      <c r="C13117" s="1"/>
      <c r="P13117" s="1"/>
      <c r="Q13117" s="1"/>
    </row>
    <row r="13118" spans="2:18" x14ac:dyDescent="0.25">
      <c r="B13118" s="1"/>
      <c r="C13118" s="1"/>
      <c r="G13118" s="1"/>
      <c r="P13118" s="1"/>
      <c r="Q13118" s="1"/>
      <c r="R13118" s="1"/>
    </row>
    <row r="13119" spans="2:18" x14ac:dyDescent="0.25">
      <c r="B13119" s="1"/>
      <c r="C13119" s="1"/>
      <c r="P13119" s="1"/>
      <c r="Q13119" s="1"/>
      <c r="R13119" s="1"/>
    </row>
    <row r="13120" spans="2:18" x14ac:dyDescent="0.25">
      <c r="B13120" s="1"/>
      <c r="C13120" s="1"/>
      <c r="P13120" s="1"/>
      <c r="Q13120" s="1"/>
    </row>
    <row r="13121" spans="2:18" x14ac:dyDescent="0.25">
      <c r="B13121" s="1"/>
      <c r="C13121" s="1"/>
      <c r="P13121" s="1"/>
      <c r="Q13121" s="1"/>
    </row>
    <row r="13122" spans="2:18" x14ac:dyDescent="0.25">
      <c r="B13122" s="1"/>
      <c r="C13122" s="1"/>
      <c r="P13122" s="1"/>
      <c r="Q13122" s="1"/>
      <c r="R13122" s="1"/>
    </row>
    <row r="13123" spans="2:18" x14ac:dyDescent="0.25">
      <c r="B13123" s="1"/>
      <c r="C13123" s="1"/>
      <c r="P13123" s="1"/>
      <c r="Q13123" s="1"/>
    </row>
    <row r="13124" spans="2:18" x14ac:dyDescent="0.25">
      <c r="B13124" s="1"/>
      <c r="C13124" s="1"/>
      <c r="P13124" s="1"/>
      <c r="Q13124" s="1"/>
    </row>
    <row r="13125" spans="2:18" x14ac:dyDescent="0.25">
      <c r="B13125" s="1"/>
      <c r="C13125" s="1"/>
      <c r="P13125" s="1"/>
      <c r="Q13125" s="1"/>
    </row>
    <row r="13126" spans="2:18" x14ac:dyDescent="0.25">
      <c r="B13126" s="1"/>
      <c r="C13126" s="1"/>
      <c r="G13126" s="1"/>
      <c r="P13126" s="1"/>
      <c r="Q13126" s="1"/>
      <c r="R13126" s="1"/>
    </row>
    <row r="13127" spans="2:18" x14ac:dyDescent="0.25">
      <c r="B13127" s="1"/>
      <c r="C13127" s="1"/>
      <c r="P13127" s="1"/>
      <c r="Q13127" s="1"/>
      <c r="R13127" s="1"/>
    </row>
    <row r="13128" spans="2:18" x14ac:dyDescent="0.25">
      <c r="B13128" s="1"/>
      <c r="C13128" s="1"/>
      <c r="P13128" s="1"/>
      <c r="Q13128" s="1"/>
    </row>
    <row r="13129" spans="2:18" x14ac:dyDescent="0.25">
      <c r="B13129" s="1"/>
      <c r="C13129" s="1"/>
      <c r="P13129" s="1"/>
      <c r="Q13129" s="1"/>
      <c r="R13129" s="1"/>
    </row>
    <row r="13130" spans="2:18" x14ac:dyDescent="0.25">
      <c r="B13130" s="1"/>
      <c r="C13130" s="1"/>
      <c r="P13130" s="1"/>
      <c r="Q13130" s="1"/>
    </row>
    <row r="13131" spans="2:18" x14ac:dyDescent="0.25">
      <c r="B13131" s="1"/>
      <c r="C13131" s="1"/>
      <c r="P13131" s="1"/>
      <c r="Q13131" s="1"/>
    </row>
    <row r="13132" spans="2:18" x14ac:dyDescent="0.25">
      <c r="B13132" s="1"/>
      <c r="C13132" s="1"/>
      <c r="P13132" s="1"/>
      <c r="Q13132" s="1"/>
    </row>
    <row r="13133" spans="2:18" x14ac:dyDescent="0.25">
      <c r="B13133" s="1"/>
      <c r="C13133" s="1"/>
      <c r="P13133" s="1"/>
      <c r="Q13133" s="1"/>
    </row>
    <row r="13134" spans="2:18" x14ac:dyDescent="0.25">
      <c r="B13134" s="1"/>
      <c r="C13134" s="1"/>
      <c r="G13134" s="1"/>
      <c r="P13134" s="1"/>
      <c r="Q13134" s="1"/>
    </row>
    <row r="13135" spans="2:18" x14ac:dyDescent="0.25">
      <c r="B13135" s="1"/>
      <c r="C13135" s="1"/>
      <c r="P13135" s="1"/>
      <c r="Q13135" s="1"/>
      <c r="R13135" s="1"/>
    </row>
    <row r="13136" spans="2:18" x14ac:dyDescent="0.25">
      <c r="B13136" s="1"/>
      <c r="C13136" s="1"/>
      <c r="P13136" s="1"/>
      <c r="Q13136" s="1"/>
      <c r="R13136" s="1"/>
    </row>
    <row r="13137" spans="2:18" x14ac:dyDescent="0.25">
      <c r="B13137" s="1"/>
      <c r="C13137" s="1"/>
      <c r="P13137" s="1"/>
      <c r="Q13137" s="1"/>
    </row>
    <row r="13138" spans="2:18" x14ac:dyDescent="0.25">
      <c r="B13138" s="1"/>
      <c r="C13138" s="1"/>
      <c r="P13138" s="1"/>
      <c r="Q13138" s="1"/>
      <c r="R13138" s="1"/>
    </row>
    <row r="13139" spans="2:18" x14ac:dyDescent="0.25">
      <c r="B13139" s="1"/>
      <c r="C13139" s="1"/>
      <c r="P13139" s="1"/>
      <c r="Q13139" s="1"/>
    </row>
    <row r="13140" spans="2:18" x14ac:dyDescent="0.25">
      <c r="B13140" s="1"/>
      <c r="C13140" s="1"/>
      <c r="P13140" s="1"/>
      <c r="Q13140" s="1"/>
      <c r="R13140" s="1"/>
    </row>
    <row r="13141" spans="2:18" x14ac:dyDescent="0.25">
      <c r="B13141" s="1"/>
      <c r="C13141" s="1"/>
      <c r="P13141" s="1"/>
      <c r="Q13141" s="1"/>
    </row>
    <row r="13142" spans="2:18" x14ac:dyDescent="0.25">
      <c r="B13142" s="1"/>
      <c r="C13142" s="1"/>
      <c r="P13142" s="1"/>
      <c r="Q13142" s="1"/>
      <c r="R13142" s="1"/>
    </row>
    <row r="13143" spans="2:18" x14ac:dyDescent="0.25">
      <c r="B13143" s="1"/>
      <c r="C13143" s="1"/>
      <c r="P13143" s="1"/>
      <c r="Q13143" s="1"/>
    </row>
    <row r="13144" spans="2:18" x14ac:dyDescent="0.25">
      <c r="B13144" s="1"/>
      <c r="C13144" s="1"/>
      <c r="P13144" s="1"/>
      <c r="Q13144" s="1"/>
    </row>
    <row r="13145" spans="2:18" x14ac:dyDescent="0.25">
      <c r="B13145" s="1"/>
      <c r="C13145" s="1"/>
      <c r="P13145" s="1"/>
      <c r="Q13145" s="1"/>
      <c r="R13145" s="1"/>
    </row>
    <row r="13146" spans="2:18" x14ac:dyDescent="0.25">
      <c r="B13146" s="1"/>
      <c r="C13146" s="1"/>
      <c r="G13146" s="1"/>
      <c r="P13146" s="1"/>
      <c r="Q13146" s="1"/>
      <c r="R13146" s="1"/>
    </row>
    <row r="13147" spans="2:18" x14ac:dyDescent="0.25">
      <c r="B13147" s="1"/>
      <c r="C13147" s="1"/>
      <c r="P13147" s="1"/>
      <c r="Q13147" s="1"/>
      <c r="R13147" s="1"/>
    </row>
    <row r="13148" spans="2:18" x14ac:dyDescent="0.25">
      <c r="B13148" s="1"/>
      <c r="C13148" s="1"/>
      <c r="P13148" s="1"/>
      <c r="Q13148" s="1"/>
      <c r="R13148" s="1"/>
    </row>
    <row r="13149" spans="2:18" x14ac:dyDescent="0.25">
      <c r="B13149" s="1"/>
      <c r="C13149" s="1"/>
      <c r="G13149" s="1"/>
      <c r="P13149" s="1"/>
      <c r="Q13149" s="1"/>
      <c r="R13149" s="1"/>
    </row>
    <row r="13150" spans="2:18" x14ac:dyDescent="0.25">
      <c r="B13150" s="1"/>
      <c r="C13150" s="1"/>
      <c r="G13150" s="1"/>
      <c r="P13150" s="1"/>
      <c r="Q13150" s="1"/>
      <c r="R13150" s="1"/>
    </row>
    <row r="13151" spans="2:18" x14ac:dyDescent="0.25">
      <c r="B13151" s="1"/>
      <c r="C13151" s="1"/>
      <c r="P13151" s="1"/>
      <c r="Q13151" s="1"/>
    </row>
    <row r="13152" spans="2:18" x14ac:dyDescent="0.25">
      <c r="B13152" s="1"/>
      <c r="C13152" s="1"/>
      <c r="P13152" s="1"/>
      <c r="Q13152" s="1"/>
    </row>
    <row r="13153" spans="2:21" x14ac:dyDescent="0.25">
      <c r="B13153" s="1"/>
      <c r="C13153" s="1"/>
      <c r="F13153" s="1"/>
      <c r="P13153" s="1"/>
      <c r="Q13153" s="1"/>
      <c r="R13153" s="1"/>
    </row>
    <row r="13154" spans="2:21" x14ac:dyDescent="0.25">
      <c r="B13154" s="1"/>
      <c r="C13154" s="1"/>
      <c r="P13154" s="1"/>
      <c r="Q13154" s="1"/>
    </row>
    <row r="13155" spans="2:21" x14ac:dyDescent="0.25">
      <c r="B13155" s="1"/>
      <c r="C13155" s="1"/>
      <c r="P13155" s="1"/>
      <c r="Q13155" s="1"/>
    </row>
    <row r="13156" spans="2:21" x14ac:dyDescent="0.25">
      <c r="B13156" s="1"/>
      <c r="C13156" s="1"/>
      <c r="P13156" s="1"/>
      <c r="Q13156" s="1"/>
    </row>
    <row r="13157" spans="2:21" x14ac:dyDescent="0.25">
      <c r="B13157" s="1"/>
      <c r="C13157" s="1"/>
      <c r="P13157" s="1"/>
      <c r="Q13157" s="1"/>
      <c r="U13157" s="1"/>
    </row>
    <row r="13158" spans="2:21" x14ac:dyDescent="0.25">
      <c r="B13158" s="1"/>
      <c r="C13158" s="1"/>
      <c r="P13158" s="1"/>
      <c r="Q13158" s="1"/>
    </row>
    <row r="13159" spans="2:21" x14ac:dyDescent="0.25">
      <c r="B13159" s="1"/>
      <c r="C13159" s="1"/>
      <c r="P13159" s="1"/>
      <c r="Q13159" s="1"/>
    </row>
    <row r="13160" spans="2:21" x14ac:dyDescent="0.25">
      <c r="B13160" s="1"/>
      <c r="C13160" s="1"/>
      <c r="P13160" s="1"/>
      <c r="Q13160" s="1"/>
      <c r="R13160" s="1"/>
    </row>
    <row r="13161" spans="2:21" x14ac:dyDescent="0.25">
      <c r="B13161" s="1"/>
      <c r="C13161" s="1"/>
      <c r="P13161" s="1"/>
      <c r="Q13161" s="1"/>
    </row>
    <row r="13162" spans="2:21" x14ac:dyDescent="0.25">
      <c r="B13162" s="1"/>
      <c r="C13162" s="1"/>
      <c r="P13162" s="1"/>
      <c r="Q13162" s="1"/>
    </row>
    <row r="13163" spans="2:21" x14ac:dyDescent="0.25">
      <c r="B13163" s="1"/>
      <c r="C13163" s="1"/>
      <c r="P13163" s="1"/>
      <c r="Q13163" s="1"/>
    </row>
    <row r="13164" spans="2:21" x14ac:dyDescent="0.25">
      <c r="B13164" s="1"/>
      <c r="C13164" s="1"/>
      <c r="G13164" s="1"/>
      <c r="P13164" s="1"/>
      <c r="Q13164" s="1"/>
      <c r="R13164" s="1"/>
    </row>
    <row r="13165" spans="2:21" x14ac:dyDescent="0.25">
      <c r="B13165" s="1"/>
      <c r="C13165" s="1"/>
      <c r="P13165" s="1"/>
      <c r="Q13165" s="1"/>
      <c r="R13165" s="1"/>
    </row>
    <row r="13166" spans="2:21" x14ac:dyDescent="0.25">
      <c r="B13166" s="1"/>
      <c r="C13166" s="1"/>
      <c r="P13166" s="1"/>
      <c r="Q13166" s="1"/>
    </row>
    <row r="13167" spans="2:21" x14ac:dyDescent="0.25">
      <c r="B13167" s="1"/>
      <c r="C13167" s="1"/>
      <c r="P13167" s="1"/>
      <c r="Q13167" s="1"/>
    </row>
    <row r="13168" spans="2:21" x14ac:dyDescent="0.25">
      <c r="B13168" s="1"/>
      <c r="C13168" s="1"/>
      <c r="G13168" s="1"/>
      <c r="P13168" s="1"/>
      <c r="Q13168" s="1"/>
      <c r="R13168" s="1"/>
    </row>
    <row r="13169" spans="2:18" x14ac:dyDescent="0.25">
      <c r="B13169" s="1"/>
      <c r="C13169" s="1"/>
      <c r="G13169" s="1"/>
      <c r="P13169" s="1"/>
      <c r="Q13169" s="1"/>
      <c r="R13169" s="1"/>
    </row>
    <row r="13170" spans="2:18" x14ac:dyDescent="0.25">
      <c r="B13170" s="1"/>
      <c r="C13170" s="1"/>
      <c r="P13170" s="1"/>
      <c r="Q13170" s="1"/>
      <c r="R13170" s="1"/>
    </row>
    <row r="13171" spans="2:18" x14ac:dyDescent="0.25">
      <c r="B13171" s="1"/>
      <c r="C13171" s="1"/>
      <c r="G13171" s="1"/>
      <c r="P13171" s="1"/>
      <c r="Q13171" s="1"/>
      <c r="R13171" s="1"/>
    </row>
    <row r="13172" spans="2:18" x14ac:dyDescent="0.25">
      <c r="B13172" s="1"/>
      <c r="C13172" s="1"/>
      <c r="G13172" s="1"/>
      <c r="P13172" s="1"/>
      <c r="Q13172" s="1"/>
      <c r="R13172" s="1"/>
    </row>
    <row r="13173" spans="2:18" x14ac:dyDescent="0.25">
      <c r="B13173" s="1"/>
      <c r="C13173" s="1"/>
      <c r="P13173" s="1"/>
      <c r="Q13173" s="1"/>
    </row>
    <row r="13174" spans="2:18" x14ac:dyDescent="0.25">
      <c r="B13174" s="1"/>
      <c r="C13174" s="1"/>
      <c r="P13174" s="1"/>
      <c r="Q13174" s="1"/>
      <c r="R13174" s="1"/>
    </row>
    <row r="13175" spans="2:18" x14ac:dyDescent="0.25">
      <c r="B13175" s="1"/>
      <c r="C13175" s="1"/>
      <c r="G13175" s="1"/>
      <c r="P13175" s="1"/>
      <c r="Q13175" s="1"/>
    </row>
    <row r="13176" spans="2:18" x14ac:dyDescent="0.25">
      <c r="B13176" s="1"/>
      <c r="C13176" s="1"/>
      <c r="P13176" s="1"/>
      <c r="Q13176" s="1"/>
    </row>
    <row r="13177" spans="2:18" x14ac:dyDescent="0.25">
      <c r="B13177" s="1"/>
      <c r="C13177" s="1"/>
      <c r="P13177" s="1"/>
      <c r="Q13177" s="1"/>
      <c r="R13177" s="1"/>
    </row>
    <row r="13178" spans="2:18" x14ac:dyDescent="0.25">
      <c r="B13178" s="1"/>
      <c r="C13178" s="1"/>
      <c r="P13178" s="1"/>
      <c r="Q13178" s="1"/>
    </row>
    <row r="13179" spans="2:18" x14ac:dyDescent="0.25">
      <c r="B13179" s="1"/>
      <c r="C13179" s="1"/>
      <c r="P13179" s="1"/>
      <c r="Q13179" s="1"/>
    </row>
    <row r="13180" spans="2:18" x14ac:dyDescent="0.25">
      <c r="B13180" s="1"/>
      <c r="C13180" s="1"/>
      <c r="P13180" s="1"/>
      <c r="Q13180" s="1"/>
    </row>
    <row r="13181" spans="2:18" x14ac:dyDescent="0.25">
      <c r="B13181" s="1"/>
      <c r="C13181" s="1"/>
      <c r="P13181" s="1"/>
      <c r="Q13181" s="1"/>
    </row>
    <row r="13182" spans="2:18" x14ac:dyDescent="0.25">
      <c r="B13182" s="1"/>
      <c r="C13182" s="1"/>
      <c r="P13182" s="1"/>
      <c r="Q13182" s="1"/>
    </row>
    <row r="13183" spans="2:18" x14ac:dyDescent="0.25">
      <c r="B13183" s="1"/>
      <c r="C13183" s="1"/>
      <c r="G13183" s="1"/>
      <c r="P13183" s="1"/>
      <c r="Q13183" s="1"/>
      <c r="R13183" s="1"/>
    </row>
    <row r="13184" spans="2:18" x14ac:dyDescent="0.25">
      <c r="B13184" s="1"/>
      <c r="C13184" s="1"/>
      <c r="G13184" s="1"/>
      <c r="P13184" s="1"/>
      <c r="Q13184" s="1"/>
      <c r="R13184" s="1"/>
    </row>
    <row r="13185" spans="2:18" x14ac:dyDescent="0.25">
      <c r="B13185" s="1"/>
      <c r="C13185" s="1"/>
      <c r="G13185" s="1"/>
      <c r="P13185" s="1"/>
      <c r="Q13185" s="1"/>
      <c r="R13185" s="1"/>
    </row>
    <row r="13186" spans="2:18" x14ac:dyDescent="0.25">
      <c r="B13186" s="1"/>
      <c r="C13186" s="1"/>
      <c r="P13186" s="1"/>
      <c r="Q13186" s="1"/>
    </row>
    <row r="13187" spans="2:18" x14ac:dyDescent="0.25">
      <c r="B13187" s="1"/>
      <c r="C13187" s="1"/>
      <c r="P13187" s="1"/>
      <c r="Q13187" s="1"/>
    </row>
    <row r="13188" spans="2:18" x14ac:dyDescent="0.25">
      <c r="B13188" s="1"/>
      <c r="C13188" s="1"/>
      <c r="P13188" s="1"/>
      <c r="Q13188" s="1"/>
    </row>
    <row r="13189" spans="2:18" x14ac:dyDescent="0.25">
      <c r="B13189" s="1"/>
      <c r="C13189" s="1"/>
      <c r="P13189" s="1"/>
      <c r="Q13189" s="1"/>
    </row>
    <row r="13190" spans="2:18" x14ac:dyDescent="0.25">
      <c r="B13190" s="1"/>
      <c r="C13190" s="1"/>
      <c r="P13190" s="1"/>
      <c r="Q13190" s="1"/>
    </row>
    <row r="13191" spans="2:18" x14ac:dyDescent="0.25">
      <c r="B13191" s="1"/>
      <c r="C13191" s="1"/>
      <c r="P13191" s="1"/>
      <c r="Q13191" s="1"/>
    </row>
    <row r="13192" spans="2:18" x14ac:dyDescent="0.25">
      <c r="B13192" s="1"/>
      <c r="C13192" s="1"/>
      <c r="P13192" s="1"/>
      <c r="Q13192" s="1"/>
    </row>
    <row r="13193" spans="2:18" x14ac:dyDescent="0.25">
      <c r="B13193" s="1"/>
      <c r="C13193" s="1"/>
      <c r="P13193" s="1"/>
      <c r="Q13193" s="1"/>
    </row>
    <row r="13194" spans="2:18" x14ac:dyDescent="0.25">
      <c r="B13194" s="1"/>
      <c r="C13194" s="1"/>
      <c r="P13194" s="1"/>
      <c r="Q13194" s="1"/>
    </row>
    <row r="13195" spans="2:18" x14ac:dyDescent="0.25">
      <c r="B13195" s="1"/>
      <c r="C13195" s="1"/>
      <c r="P13195" s="1"/>
      <c r="Q13195" s="1"/>
    </row>
    <row r="13196" spans="2:18" x14ac:dyDescent="0.25">
      <c r="B13196" s="1"/>
      <c r="C13196" s="1"/>
      <c r="F13196" s="1"/>
      <c r="G13196" s="1"/>
      <c r="P13196" s="1"/>
      <c r="Q13196" s="1"/>
      <c r="R13196" s="1"/>
    </row>
    <row r="13197" spans="2:18" x14ac:dyDescent="0.25">
      <c r="B13197" s="1"/>
      <c r="C13197" s="1"/>
      <c r="P13197" s="1"/>
      <c r="Q13197" s="1"/>
    </row>
    <row r="13198" spans="2:18" x14ac:dyDescent="0.25">
      <c r="B13198" s="1"/>
      <c r="C13198" s="1"/>
      <c r="P13198" s="1"/>
      <c r="Q13198" s="1"/>
    </row>
    <row r="13199" spans="2:18" x14ac:dyDescent="0.25">
      <c r="B13199" s="1"/>
      <c r="C13199" s="1"/>
      <c r="P13199" s="1"/>
      <c r="Q13199" s="1"/>
    </row>
    <row r="13200" spans="2:18" x14ac:dyDescent="0.25">
      <c r="B13200" s="1"/>
      <c r="C13200" s="1"/>
      <c r="P13200" s="1"/>
      <c r="Q13200" s="1"/>
      <c r="R13200" s="1"/>
    </row>
    <row r="13201" spans="2:18" x14ac:dyDescent="0.25">
      <c r="B13201" s="1"/>
      <c r="C13201" s="1"/>
      <c r="P13201" s="1"/>
      <c r="Q13201" s="1"/>
    </row>
    <row r="13202" spans="2:18" x14ac:dyDescent="0.25">
      <c r="B13202" s="1"/>
      <c r="C13202" s="1"/>
      <c r="P13202" s="1"/>
      <c r="Q13202" s="1"/>
    </row>
    <row r="13203" spans="2:18" x14ac:dyDescent="0.25">
      <c r="B13203" s="1"/>
      <c r="C13203" s="1"/>
      <c r="P13203" s="1"/>
      <c r="Q13203" s="1"/>
    </row>
    <row r="13204" spans="2:18" x14ac:dyDescent="0.25">
      <c r="B13204" s="1"/>
      <c r="C13204" s="1"/>
      <c r="P13204" s="1"/>
      <c r="Q13204" s="1"/>
    </row>
    <row r="13205" spans="2:18" x14ac:dyDescent="0.25">
      <c r="B13205" s="1"/>
      <c r="C13205" s="1"/>
      <c r="F13205" s="1"/>
      <c r="P13205" s="1"/>
      <c r="Q13205" s="1"/>
    </row>
    <row r="13206" spans="2:18" x14ac:dyDescent="0.25">
      <c r="B13206" s="1"/>
      <c r="C13206" s="1"/>
      <c r="P13206" s="1"/>
      <c r="Q13206" s="1"/>
    </row>
    <row r="13207" spans="2:18" x14ac:dyDescent="0.25">
      <c r="B13207" s="1"/>
      <c r="C13207" s="1"/>
      <c r="P13207" s="1"/>
      <c r="Q13207" s="1"/>
      <c r="R13207" s="1"/>
    </row>
    <row r="13208" spans="2:18" x14ac:dyDescent="0.25">
      <c r="B13208" s="1"/>
      <c r="C13208" s="1"/>
      <c r="F13208" s="1"/>
      <c r="P13208" s="1"/>
      <c r="Q13208" s="1"/>
      <c r="R13208" s="1"/>
    </row>
    <row r="13209" spans="2:18" x14ac:dyDescent="0.25">
      <c r="B13209" s="1"/>
      <c r="C13209" s="1"/>
      <c r="P13209" s="1"/>
      <c r="Q13209" s="1"/>
    </row>
    <row r="13210" spans="2:18" x14ac:dyDescent="0.25">
      <c r="B13210" s="1"/>
      <c r="C13210" s="1"/>
      <c r="F13210" s="1"/>
      <c r="P13210" s="1"/>
      <c r="Q13210" s="1"/>
      <c r="R13210" s="1"/>
    </row>
    <row r="13211" spans="2:18" x14ac:dyDescent="0.25">
      <c r="B13211" s="1"/>
      <c r="C13211" s="1"/>
      <c r="G13211" s="1"/>
      <c r="P13211" s="1"/>
      <c r="Q13211" s="1"/>
      <c r="R13211" s="1"/>
    </row>
    <row r="13212" spans="2:18" x14ac:dyDescent="0.25">
      <c r="B13212" s="1"/>
      <c r="C13212" s="1"/>
      <c r="P13212" s="1"/>
      <c r="Q13212" s="1"/>
    </row>
    <row r="13213" spans="2:18" x14ac:dyDescent="0.25">
      <c r="B13213" s="1"/>
      <c r="C13213" s="1"/>
      <c r="P13213" s="1"/>
      <c r="Q13213" s="1"/>
    </row>
    <row r="13214" spans="2:18" x14ac:dyDescent="0.25">
      <c r="B13214" s="1"/>
      <c r="C13214" s="1"/>
      <c r="P13214" s="1"/>
      <c r="Q13214" s="1"/>
    </row>
    <row r="13215" spans="2:18" x14ac:dyDescent="0.25">
      <c r="B13215" s="1"/>
      <c r="C13215" s="1"/>
      <c r="P13215" s="1"/>
      <c r="Q13215" s="1"/>
    </row>
    <row r="13216" spans="2:18" x14ac:dyDescent="0.25">
      <c r="B13216" s="1"/>
      <c r="C13216" s="1"/>
      <c r="P13216" s="1"/>
      <c r="Q13216" s="1"/>
    </row>
    <row r="13217" spans="2:21" x14ac:dyDescent="0.25">
      <c r="B13217" s="1"/>
      <c r="C13217" s="1"/>
      <c r="P13217" s="1"/>
      <c r="Q13217" s="1"/>
    </row>
    <row r="13218" spans="2:21" x14ac:dyDescent="0.25">
      <c r="B13218" s="1"/>
      <c r="C13218" s="1"/>
      <c r="P13218" s="1"/>
      <c r="Q13218" s="1"/>
      <c r="U13218" s="1"/>
    </row>
    <row r="13219" spans="2:21" x14ac:dyDescent="0.25">
      <c r="B13219" s="1"/>
      <c r="C13219" s="1"/>
      <c r="P13219" s="1"/>
      <c r="Q13219" s="1"/>
    </row>
    <row r="13220" spans="2:21" x14ac:dyDescent="0.25">
      <c r="B13220" s="1"/>
      <c r="C13220" s="1"/>
      <c r="P13220" s="1"/>
      <c r="Q13220" s="1"/>
    </row>
    <row r="13221" spans="2:21" x14ac:dyDescent="0.25">
      <c r="B13221" s="1"/>
      <c r="C13221" s="1"/>
      <c r="P13221" s="1"/>
      <c r="Q13221" s="1"/>
    </row>
    <row r="13222" spans="2:21" x14ac:dyDescent="0.25">
      <c r="B13222" s="1"/>
      <c r="C13222" s="1"/>
      <c r="P13222" s="1"/>
      <c r="Q13222" s="1"/>
    </row>
    <row r="13223" spans="2:21" x14ac:dyDescent="0.25">
      <c r="B13223" s="1"/>
      <c r="C13223" s="1"/>
      <c r="P13223" s="1"/>
      <c r="Q13223" s="1"/>
      <c r="R13223" s="1"/>
    </row>
    <row r="13224" spans="2:21" x14ac:dyDescent="0.25">
      <c r="B13224" s="1"/>
      <c r="C13224" s="1"/>
      <c r="P13224" s="1"/>
      <c r="Q13224" s="1"/>
    </row>
    <row r="13225" spans="2:21" x14ac:dyDescent="0.25">
      <c r="B13225" s="1"/>
      <c r="C13225" s="1"/>
      <c r="P13225" s="1"/>
      <c r="Q13225" s="1"/>
    </row>
    <row r="13226" spans="2:21" x14ac:dyDescent="0.25">
      <c r="B13226" s="1"/>
      <c r="C13226" s="1"/>
      <c r="P13226" s="1"/>
      <c r="Q13226" s="1"/>
    </row>
    <row r="13227" spans="2:21" x14ac:dyDescent="0.25">
      <c r="B13227" s="1"/>
      <c r="C13227" s="1"/>
      <c r="P13227" s="1"/>
      <c r="Q13227" s="1"/>
      <c r="R13227" s="1"/>
    </row>
    <row r="13228" spans="2:21" x14ac:dyDescent="0.25">
      <c r="B13228" s="1"/>
      <c r="C13228" s="1"/>
      <c r="P13228" s="1"/>
      <c r="Q13228" s="1"/>
    </row>
    <row r="13229" spans="2:21" x14ac:dyDescent="0.25">
      <c r="B13229" s="1"/>
      <c r="C13229" s="1"/>
      <c r="G13229" s="1"/>
      <c r="P13229" s="1"/>
      <c r="Q13229" s="1"/>
      <c r="R13229" s="1"/>
    </row>
    <row r="13230" spans="2:21" x14ac:dyDescent="0.25">
      <c r="B13230" s="1"/>
      <c r="C13230" s="1"/>
      <c r="P13230" s="1"/>
      <c r="Q13230" s="1"/>
    </row>
    <row r="13231" spans="2:21" x14ac:dyDescent="0.25">
      <c r="B13231" s="1"/>
      <c r="C13231" s="1"/>
      <c r="G13231" s="1"/>
      <c r="P13231" s="1"/>
      <c r="Q13231" s="1"/>
    </row>
    <row r="13232" spans="2:21" x14ac:dyDescent="0.25">
      <c r="B13232" s="1"/>
      <c r="C13232" s="1"/>
      <c r="P13232" s="1"/>
      <c r="Q13232" s="1"/>
    </row>
    <row r="13233" spans="2:18" x14ac:dyDescent="0.25">
      <c r="B13233" s="1"/>
      <c r="C13233" s="1"/>
      <c r="G13233" s="1"/>
      <c r="P13233" s="1"/>
      <c r="Q13233" s="1"/>
      <c r="R13233" s="1"/>
    </row>
    <row r="13234" spans="2:18" x14ac:dyDescent="0.25">
      <c r="B13234" s="1"/>
      <c r="C13234" s="1"/>
      <c r="G13234" s="1"/>
      <c r="P13234" s="1"/>
      <c r="Q13234" s="1"/>
      <c r="R13234" s="1"/>
    </row>
    <row r="13235" spans="2:18" x14ac:dyDescent="0.25">
      <c r="B13235" s="1"/>
      <c r="C13235" s="1"/>
      <c r="P13235" s="1"/>
      <c r="Q13235" s="1"/>
      <c r="R13235" s="1"/>
    </row>
    <row r="13236" spans="2:18" x14ac:dyDescent="0.25">
      <c r="B13236" s="1"/>
      <c r="C13236" s="1"/>
      <c r="P13236" s="1"/>
      <c r="Q13236" s="1"/>
    </row>
    <row r="13237" spans="2:18" x14ac:dyDescent="0.25">
      <c r="B13237" s="1"/>
      <c r="C13237" s="1"/>
      <c r="P13237" s="1"/>
      <c r="Q13237" s="1"/>
    </row>
    <row r="13238" spans="2:18" x14ac:dyDescent="0.25">
      <c r="B13238" s="1"/>
      <c r="C13238" s="1"/>
      <c r="P13238" s="1"/>
      <c r="Q13238" s="1"/>
      <c r="R13238" s="1"/>
    </row>
    <row r="13239" spans="2:18" x14ac:dyDescent="0.25">
      <c r="B13239" s="1"/>
      <c r="C13239" s="1"/>
      <c r="P13239" s="1"/>
      <c r="Q13239" s="1"/>
    </row>
    <row r="13240" spans="2:18" x14ac:dyDescent="0.25">
      <c r="B13240" s="1"/>
      <c r="C13240" s="1"/>
      <c r="P13240" s="1"/>
      <c r="Q13240" s="1"/>
    </row>
    <row r="13241" spans="2:18" x14ac:dyDescent="0.25">
      <c r="B13241" s="1"/>
      <c r="C13241" s="1"/>
      <c r="P13241" s="1"/>
      <c r="Q13241" s="1"/>
      <c r="R13241" s="1"/>
    </row>
    <row r="13242" spans="2:18" x14ac:dyDescent="0.25">
      <c r="B13242" s="1"/>
      <c r="C13242" s="1"/>
      <c r="P13242" s="1"/>
      <c r="Q13242" s="1"/>
    </row>
    <row r="13243" spans="2:18" x14ac:dyDescent="0.25">
      <c r="B13243" s="1"/>
      <c r="C13243" s="1"/>
      <c r="P13243" s="1"/>
      <c r="Q13243" s="1"/>
      <c r="R13243" s="1"/>
    </row>
    <row r="13244" spans="2:18" x14ac:dyDescent="0.25">
      <c r="B13244" s="1"/>
      <c r="C13244" s="1"/>
      <c r="P13244" s="1"/>
      <c r="Q13244" s="1"/>
      <c r="R13244" s="1"/>
    </row>
    <row r="13245" spans="2:18" x14ac:dyDescent="0.25">
      <c r="B13245" s="1"/>
      <c r="C13245" s="1"/>
      <c r="P13245" s="1"/>
      <c r="Q13245" s="1"/>
    </row>
    <row r="13246" spans="2:18" x14ac:dyDescent="0.25">
      <c r="B13246" s="1"/>
      <c r="C13246" s="1"/>
      <c r="P13246" s="1"/>
      <c r="Q13246" s="1"/>
      <c r="R13246" s="1"/>
    </row>
    <row r="13247" spans="2:18" x14ac:dyDescent="0.25">
      <c r="B13247" s="1"/>
      <c r="C13247" s="1"/>
      <c r="G13247" s="1"/>
      <c r="P13247" s="1"/>
      <c r="Q13247" s="1"/>
      <c r="R13247" s="1"/>
    </row>
    <row r="13248" spans="2:18" x14ac:dyDescent="0.25">
      <c r="B13248" s="1"/>
      <c r="C13248" s="1"/>
      <c r="P13248" s="1"/>
      <c r="Q13248" s="1"/>
    </row>
    <row r="13249" spans="2:18" x14ac:dyDescent="0.25">
      <c r="B13249" s="1"/>
      <c r="C13249" s="1"/>
      <c r="P13249" s="1"/>
      <c r="Q13249" s="1"/>
    </row>
    <row r="13250" spans="2:18" x14ac:dyDescent="0.25">
      <c r="B13250" s="1"/>
      <c r="C13250" s="1"/>
      <c r="G13250" s="1"/>
      <c r="P13250" s="1"/>
      <c r="Q13250" s="1"/>
    </row>
    <row r="13251" spans="2:18" x14ac:dyDescent="0.25">
      <c r="B13251" s="1"/>
      <c r="C13251" s="1"/>
      <c r="P13251" s="1"/>
      <c r="Q13251" s="1"/>
    </row>
    <row r="13252" spans="2:18" x14ac:dyDescent="0.25">
      <c r="B13252" s="1"/>
      <c r="C13252" s="1"/>
      <c r="P13252" s="1"/>
      <c r="Q13252" s="1"/>
    </row>
    <row r="13253" spans="2:18" x14ac:dyDescent="0.25">
      <c r="B13253" s="1"/>
      <c r="C13253" s="1"/>
      <c r="P13253" s="1"/>
      <c r="Q13253" s="1"/>
      <c r="R13253" s="1"/>
    </row>
    <row r="13254" spans="2:18" x14ac:dyDescent="0.25">
      <c r="B13254" s="1"/>
      <c r="C13254" s="1"/>
      <c r="G13254" s="1"/>
      <c r="P13254" s="1"/>
      <c r="Q13254" s="1"/>
      <c r="R13254" s="1"/>
    </row>
    <row r="13255" spans="2:18" x14ac:dyDescent="0.25">
      <c r="B13255" s="1"/>
      <c r="C13255" s="1"/>
      <c r="P13255" s="1"/>
      <c r="Q13255" s="1"/>
    </row>
    <row r="13256" spans="2:18" x14ac:dyDescent="0.25">
      <c r="B13256" s="1"/>
      <c r="C13256" s="1"/>
      <c r="G13256" s="1"/>
      <c r="P13256" s="1"/>
      <c r="Q13256" s="1"/>
    </row>
    <row r="13257" spans="2:18" x14ac:dyDescent="0.25">
      <c r="B13257" s="1"/>
      <c r="C13257" s="1"/>
      <c r="P13257" s="1"/>
      <c r="Q13257" s="1"/>
    </row>
    <row r="13258" spans="2:18" x14ac:dyDescent="0.25">
      <c r="B13258" s="1"/>
      <c r="C13258" s="1"/>
      <c r="P13258" s="1"/>
      <c r="Q13258" s="1"/>
    </row>
    <row r="13259" spans="2:18" x14ac:dyDescent="0.25">
      <c r="B13259" s="1"/>
      <c r="C13259" s="1"/>
      <c r="P13259" s="1"/>
      <c r="Q13259" s="1"/>
      <c r="R13259" s="1"/>
    </row>
    <row r="13260" spans="2:18" x14ac:dyDescent="0.25">
      <c r="B13260" s="1"/>
      <c r="C13260" s="1"/>
      <c r="P13260" s="1"/>
      <c r="Q13260" s="1"/>
      <c r="R13260" s="1"/>
    </row>
    <row r="13261" spans="2:18" x14ac:dyDescent="0.25">
      <c r="B13261" s="1"/>
      <c r="C13261" s="1"/>
      <c r="P13261" s="1"/>
      <c r="Q13261" s="1"/>
    </row>
    <row r="13262" spans="2:18" x14ac:dyDescent="0.25">
      <c r="B13262" s="1"/>
      <c r="C13262" s="1"/>
      <c r="G13262" s="1"/>
      <c r="P13262" s="1"/>
      <c r="Q13262" s="1"/>
      <c r="R13262" s="1"/>
    </row>
    <row r="13263" spans="2:18" x14ac:dyDescent="0.25">
      <c r="B13263" s="1"/>
      <c r="C13263" s="1"/>
      <c r="P13263" s="1"/>
      <c r="Q13263" s="1"/>
    </row>
    <row r="13264" spans="2:18" x14ac:dyDescent="0.25">
      <c r="B13264" s="1"/>
      <c r="C13264" s="1"/>
      <c r="G13264" s="1"/>
      <c r="P13264" s="1"/>
      <c r="Q13264" s="1"/>
      <c r="R13264" s="1"/>
    </row>
    <row r="13265" spans="2:18" x14ac:dyDescent="0.25">
      <c r="B13265" s="1"/>
      <c r="C13265" s="1"/>
      <c r="P13265" s="1"/>
      <c r="Q13265" s="1"/>
      <c r="R13265" s="1"/>
    </row>
    <row r="13266" spans="2:18" x14ac:dyDescent="0.25">
      <c r="B13266" s="1"/>
      <c r="C13266" s="1"/>
      <c r="P13266" s="1"/>
      <c r="Q13266" s="1"/>
      <c r="R13266" s="1"/>
    </row>
    <row r="13267" spans="2:18" x14ac:dyDescent="0.25">
      <c r="B13267" s="1"/>
      <c r="C13267" s="1"/>
      <c r="P13267" s="1"/>
      <c r="Q13267" s="1"/>
    </row>
    <row r="13268" spans="2:18" x14ac:dyDescent="0.25">
      <c r="B13268" s="1"/>
      <c r="C13268" s="1"/>
      <c r="P13268" s="1"/>
      <c r="Q13268" s="1"/>
      <c r="R13268" s="1"/>
    </row>
    <row r="13269" spans="2:18" x14ac:dyDescent="0.25">
      <c r="B13269" s="1"/>
      <c r="C13269" s="1"/>
      <c r="G13269" s="1"/>
      <c r="P13269" s="1"/>
      <c r="Q13269" s="1"/>
      <c r="R13269" s="1"/>
    </row>
    <row r="13270" spans="2:18" x14ac:dyDescent="0.25">
      <c r="B13270" s="1"/>
      <c r="C13270" s="1"/>
      <c r="P13270" s="1"/>
      <c r="Q13270" s="1"/>
      <c r="R13270" s="1"/>
    </row>
    <row r="13271" spans="2:18" x14ac:dyDescent="0.25">
      <c r="B13271" s="1"/>
      <c r="C13271" s="1"/>
      <c r="P13271" s="1"/>
      <c r="Q13271" s="1"/>
    </row>
    <row r="13272" spans="2:18" x14ac:dyDescent="0.25">
      <c r="B13272" s="1"/>
      <c r="C13272" s="1"/>
      <c r="P13272" s="1"/>
      <c r="Q13272" s="1"/>
    </row>
    <row r="13273" spans="2:18" x14ac:dyDescent="0.25">
      <c r="B13273" s="1"/>
      <c r="C13273" s="1"/>
      <c r="G13273" s="1"/>
      <c r="P13273" s="1"/>
      <c r="Q13273" s="1"/>
      <c r="R13273" s="1"/>
    </row>
    <row r="13274" spans="2:18" x14ac:dyDescent="0.25">
      <c r="B13274" s="1"/>
      <c r="C13274" s="1"/>
      <c r="P13274" s="1"/>
      <c r="Q13274" s="1"/>
    </row>
    <row r="13275" spans="2:18" x14ac:dyDescent="0.25">
      <c r="B13275" s="1"/>
      <c r="C13275" s="1"/>
      <c r="P13275" s="1"/>
      <c r="Q13275" s="1"/>
    </row>
    <row r="13276" spans="2:18" x14ac:dyDescent="0.25">
      <c r="B13276" s="1"/>
      <c r="C13276" s="1"/>
      <c r="P13276" s="1"/>
      <c r="Q13276" s="1"/>
    </row>
    <row r="13277" spans="2:18" x14ac:dyDescent="0.25">
      <c r="B13277" s="1"/>
      <c r="C13277" s="1"/>
      <c r="P13277" s="1"/>
      <c r="Q13277" s="1"/>
    </row>
    <row r="13278" spans="2:18" x14ac:dyDescent="0.25">
      <c r="B13278" s="1"/>
      <c r="C13278" s="1"/>
      <c r="P13278" s="1"/>
      <c r="Q13278" s="1"/>
    </row>
    <row r="13279" spans="2:18" x14ac:dyDescent="0.25">
      <c r="B13279" s="1"/>
      <c r="C13279" s="1"/>
      <c r="P13279" s="1"/>
      <c r="Q13279" s="1"/>
    </row>
    <row r="13280" spans="2:18" x14ac:dyDescent="0.25">
      <c r="B13280" s="1"/>
      <c r="C13280" s="1"/>
      <c r="P13280" s="1"/>
      <c r="Q13280" s="1"/>
    </row>
    <row r="13281" spans="2:18" x14ac:dyDescent="0.25">
      <c r="B13281" s="1"/>
      <c r="C13281" s="1"/>
      <c r="P13281" s="1"/>
      <c r="Q13281" s="1"/>
    </row>
    <row r="13282" spans="2:18" x14ac:dyDescent="0.25">
      <c r="B13282" s="1"/>
      <c r="C13282" s="1"/>
      <c r="P13282" s="1"/>
      <c r="Q13282" s="1"/>
      <c r="R13282" s="1"/>
    </row>
    <row r="13283" spans="2:18" x14ac:dyDescent="0.25">
      <c r="B13283" s="1"/>
      <c r="C13283" s="1"/>
      <c r="P13283" s="1"/>
      <c r="Q13283" s="1"/>
    </row>
    <row r="13284" spans="2:18" x14ac:dyDescent="0.25">
      <c r="B13284" s="1"/>
      <c r="C13284" s="1"/>
      <c r="G13284" s="1"/>
      <c r="P13284" s="1"/>
      <c r="Q13284" s="1"/>
      <c r="R13284" s="1"/>
    </row>
    <row r="13285" spans="2:18" x14ac:dyDescent="0.25">
      <c r="B13285" s="1"/>
      <c r="C13285" s="1"/>
      <c r="P13285" s="1"/>
      <c r="Q13285" s="1"/>
    </row>
    <row r="13286" spans="2:18" x14ac:dyDescent="0.25">
      <c r="B13286" s="1"/>
      <c r="C13286" s="1"/>
      <c r="F13286" s="1"/>
      <c r="G13286" s="1"/>
      <c r="P13286" s="1"/>
      <c r="Q13286" s="1"/>
      <c r="R13286" s="1"/>
    </row>
    <row r="13287" spans="2:18" x14ac:dyDescent="0.25">
      <c r="B13287" s="1"/>
      <c r="C13287" s="1"/>
      <c r="P13287" s="1"/>
      <c r="Q13287" s="1"/>
    </row>
    <row r="13288" spans="2:18" x14ac:dyDescent="0.25">
      <c r="B13288" s="1"/>
      <c r="C13288" s="1"/>
      <c r="P13288" s="1"/>
      <c r="Q13288" s="1"/>
    </row>
    <row r="13289" spans="2:18" x14ac:dyDescent="0.25">
      <c r="B13289" s="1"/>
      <c r="C13289" s="1"/>
      <c r="P13289" s="1"/>
      <c r="Q13289" s="1"/>
    </row>
    <row r="13290" spans="2:18" x14ac:dyDescent="0.25">
      <c r="B13290" s="1"/>
      <c r="C13290" s="1"/>
      <c r="P13290" s="1"/>
      <c r="Q13290" s="1"/>
      <c r="R13290" s="1"/>
    </row>
    <row r="13291" spans="2:18" x14ac:dyDescent="0.25">
      <c r="B13291" s="1"/>
      <c r="C13291" s="1"/>
      <c r="G13291" s="1"/>
      <c r="P13291" s="1"/>
      <c r="Q13291" s="1"/>
      <c r="R13291" s="1"/>
    </row>
    <row r="13292" spans="2:18" x14ac:dyDescent="0.25">
      <c r="B13292" s="1"/>
      <c r="C13292" s="1"/>
      <c r="P13292" s="1"/>
      <c r="Q13292" s="1"/>
    </row>
    <row r="13293" spans="2:18" x14ac:dyDescent="0.25">
      <c r="B13293" s="1"/>
      <c r="C13293" s="1"/>
      <c r="P13293" s="1"/>
      <c r="Q13293" s="1"/>
    </row>
    <row r="13294" spans="2:18" x14ac:dyDescent="0.25">
      <c r="B13294" s="1"/>
      <c r="C13294" s="1"/>
      <c r="P13294" s="1"/>
      <c r="Q13294" s="1"/>
    </row>
    <row r="13295" spans="2:18" x14ac:dyDescent="0.25">
      <c r="B13295" s="1"/>
      <c r="C13295" s="1"/>
      <c r="P13295" s="1"/>
      <c r="Q13295" s="1"/>
      <c r="R13295" s="1"/>
    </row>
    <row r="13296" spans="2:18" x14ac:dyDescent="0.25">
      <c r="B13296" s="1"/>
      <c r="C13296" s="1"/>
      <c r="P13296" s="1"/>
      <c r="Q13296" s="1"/>
      <c r="R13296" s="1"/>
    </row>
    <row r="13297" spans="2:21" x14ac:dyDescent="0.25">
      <c r="B13297" s="1"/>
      <c r="C13297" s="1"/>
      <c r="P13297" s="1"/>
      <c r="Q13297" s="1"/>
    </row>
    <row r="13298" spans="2:21" x14ac:dyDescent="0.25">
      <c r="B13298" s="1"/>
      <c r="C13298" s="1"/>
      <c r="P13298" s="1"/>
      <c r="Q13298" s="1"/>
    </row>
    <row r="13299" spans="2:21" x14ac:dyDescent="0.25">
      <c r="B13299" s="1"/>
      <c r="C13299" s="1"/>
      <c r="G13299" s="1"/>
      <c r="P13299" s="1"/>
      <c r="Q13299" s="1"/>
      <c r="R13299" s="1"/>
    </row>
    <row r="13300" spans="2:21" x14ac:dyDescent="0.25">
      <c r="B13300" s="1"/>
      <c r="C13300" s="1"/>
      <c r="P13300" s="1"/>
      <c r="Q13300" s="1"/>
    </row>
    <row r="13301" spans="2:21" x14ac:dyDescent="0.25">
      <c r="B13301" s="1"/>
      <c r="C13301" s="1"/>
      <c r="P13301" s="1"/>
      <c r="Q13301" s="1"/>
      <c r="R13301" s="1"/>
    </row>
    <row r="13302" spans="2:21" x14ac:dyDescent="0.25">
      <c r="B13302" s="1"/>
      <c r="C13302" s="1"/>
      <c r="P13302" s="1"/>
      <c r="Q13302" s="1"/>
      <c r="U13302" s="1"/>
    </row>
    <row r="13303" spans="2:21" x14ac:dyDescent="0.25">
      <c r="B13303" s="1"/>
      <c r="C13303" s="1"/>
      <c r="P13303" s="1"/>
      <c r="Q13303" s="1"/>
    </row>
    <row r="13304" spans="2:21" x14ac:dyDescent="0.25">
      <c r="B13304" s="1"/>
      <c r="C13304" s="1"/>
      <c r="P13304" s="1"/>
      <c r="Q13304" s="1"/>
    </row>
    <row r="13305" spans="2:21" x14ac:dyDescent="0.25">
      <c r="B13305" s="1"/>
      <c r="C13305" s="1"/>
      <c r="P13305" s="1"/>
      <c r="Q13305" s="1"/>
    </row>
    <row r="13306" spans="2:21" x14ac:dyDescent="0.25">
      <c r="B13306" s="1"/>
      <c r="C13306" s="1"/>
      <c r="P13306" s="1"/>
      <c r="Q13306" s="1"/>
    </row>
    <row r="13307" spans="2:21" x14ac:dyDescent="0.25">
      <c r="B13307" s="1"/>
      <c r="C13307" s="1"/>
      <c r="P13307" s="1"/>
      <c r="Q13307" s="1"/>
      <c r="R13307" s="1"/>
    </row>
    <row r="13308" spans="2:21" x14ac:dyDescent="0.25">
      <c r="B13308" s="1"/>
      <c r="C13308" s="1"/>
      <c r="G13308" s="1"/>
      <c r="P13308" s="1"/>
      <c r="Q13308" s="1"/>
      <c r="R13308" s="1"/>
    </row>
    <row r="13309" spans="2:21" x14ac:dyDescent="0.25">
      <c r="B13309" s="1"/>
      <c r="C13309" s="1"/>
      <c r="P13309" s="1"/>
      <c r="Q13309" s="1"/>
    </row>
    <row r="13310" spans="2:21" x14ac:dyDescent="0.25">
      <c r="B13310" s="1"/>
      <c r="C13310" s="1"/>
      <c r="P13310" s="1"/>
      <c r="Q13310" s="1"/>
    </row>
    <row r="13311" spans="2:21" x14ac:dyDescent="0.25">
      <c r="B13311" s="1"/>
      <c r="C13311" s="1"/>
      <c r="P13311" s="1"/>
      <c r="Q13311" s="1"/>
      <c r="R13311" s="1"/>
    </row>
    <row r="13312" spans="2:21" x14ac:dyDescent="0.25">
      <c r="B13312" s="1"/>
      <c r="C13312" s="1"/>
      <c r="P13312" s="1"/>
      <c r="Q13312" s="1"/>
      <c r="R13312" s="1"/>
    </row>
    <row r="13313" spans="2:18" x14ac:dyDescent="0.25">
      <c r="B13313" s="1"/>
      <c r="C13313" s="1"/>
      <c r="P13313" s="1"/>
      <c r="Q13313" s="1"/>
    </row>
    <row r="13314" spans="2:18" x14ac:dyDescent="0.25">
      <c r="B13314" s="1"/>
      <c r="C13314" s="1"/>
      <c r="P13314" s="1"/>
      <c r="Q13314" s="1"/>
      <c r="R13314" s="1"/>
    </row>
    <row r="13315" spans="2:18" x14ac:dyDescent="0.25">
      <c r="B13315" s="1"/>
      <c r="C13315" s="1"/>
      <c r="P13315" s="1"/>
      <c r="Q13315" s="1"/>
    </row>
    <row r="13316" spans="2:18" x14ac:dyDescent="0.25">
      <c r="B13316" s="1"/>
      <c r="C13316" s="1"/>
      <c r="P13316" s="1"/>
      <c r="Q13316" s="1"/>
      <c r="R13316" s="1"/>
    </row>
    <row r="13317" spans="2:18" x14ac:dyDescent="0.25">
      <c r="B13317" s="1"/>
      <c r="C13317" s="1"/>
      <c r="P13317" s="1"/>
      <c r="Q13317" s="1"/>
    </row>
    <row r="13318" spans="2:18" x14ac:dyDescent="0.25">
      <c r="B13318" s="1"/>
      <c r="C13318" s="1"/>
      <c r="P13318" s="1"/>
      <c r="Q13318" s="1"/>
    </row>
    <row r="13319" spans="2:18" x14ac:dyDescent="0.25">
      <c r="B13319" s="1"/>
      <c r="C13319" s="1"/>
      <c r="P13319" s="1"/>
      <c r="Q13319" s="1"/>
    </row>
    <row r="13320" spans="2:18" x14ac:dyDescent="0.25">
      <c r="B13320" s="1"/>
      <c r="C13320" s="1"/>
      <c r="P13320" s="1"/>
      <c r="Q13320" s="1"/>
    </row>
    <row r="13321" spans="2:18" x14ac:dyDescent="0.25">
      <c r="B13321" s="1"/>
      <c r="C13321" s="1"/>
      <c r="P13321" s="1"/>
      <c r="Q13321" s="1"/>
    </row>
    <row r="13322" spans="2:18" x14ac:dyDescent="0.25">
      <c r="B13322" s="1"/>
      <c r="C13322" s="1"/>
      <c r="P13322" s="1"/>
      <c r="Q13322" s="1"/>
      <c r="R13322" s="1"/>
    </row>
    <row r="13323" spans="2:18" x14ac:dyDescent="0.25">
      <c r="B13323" s="1"/>
      <c r="C13323" s="1"/>
      <c r="G13323" s="1"/>
      <c r="P13323" s="1"/>
      <c r="Q13323" s="1"/>
      <c r="R13323" s="1"/>
    </row>
    <row r="13324" spans="2:18" x14ac:dyDescent="0.25">
      <c r="B13324" s="1"/>
      <c r="C13324" s="1"/>
      <c r="G13324" s="1"/>
      <c r="P13324" s="1"/>
      <c r="Q13324" s="1"/>
      <c r="R13324" s="1"/>
    </row>
    <row r="13325" spans="2:18" x14ac:dyDescent="0.25">
      <c r="B13325" s="1"/>
      <c r="C13325" s="1"/>
      <c r="P13325" s="1"/>
      <c r="Q13325" s="1"/>
    </row>
    <row r="13326" spans="2:18" x14ac:dyDescent="0.25">
      <c r="B13326" s="1"/>
      <c r="C13326" s="1"/>
      <c r="F13326" s="1"/>
      <c r="P13326" s="1"/>
      <c r="Q13326" s="1"/>
      <c r="R13326" s="1"/>
    </row>
    <row r="13327" spans="2:18" x14ac:dyDescent="0.25">
      <c r="B13327" s="1"/>
      <c r="C13327" s="1"/>
      <c r="P13327" s="1"/>
      <c r="Q13327" s="1"/>
    </row>
    <row r="13328" spans="2:18" x14ac:dyDescent="0.25">
      <c r="B13328" s="1"/>
      <c r="C13328" s="1"/>
      <c r="P13328" s="1"/>
      <c r="Q13328" s="1"/>
    </row>
    <row r="13329" spans="2:18" x14ac:dyDescent="0.25">
      <c r="B13329" s="1"/>
      <c r="C13329" s="1"/>
      <c r="P13329" s="1"/>
      <c r="Q13329" s="1"/>
    </row>
    <row r="13330" spans="2:18" x14ac:dyDescent="0.25">
      <c r="B13330" s="1"/>
      <c r="C13330" s="1"/>
      <c r="P13330" s="1"/>
      <c r="Q13330" s="1"/>
    </row>
    <row r="13331" spans="2:18" x14ac:dyDescent="0.25">
      <c r="B13331" s="1"/>
      <c r="C13331" s="1"/>
      <c r="P13331" s="1"/>
      <c r="Q13331" s="1"/>
    </row>
    <row r="13332" spans="2:18" x14ac:dyDescent="0.25">
      <c r="B13332" s="1"/>
      <c r="C13332" s="1"/>
      <c r="P13332" s="1"/>
      <c r="Q13332" s="1"/>
      <c r="R13332" s="1"/>
    </row>
    <row r="13333" spans="2:18" x14ac:dyDescent="0.25">
      <c r="B13333" s="1"/>
      <c r="C13333" s="1"/>
      <c r="P13333" s="1"/>
      <c r="Q13333" s="1"/>
    </row>
    <row r="13334" spans="2:18" x14ac:dyDescent="0.25">
      <c r="B13334" s="1"/>
      <c r="C13334" s="1"/>
      <c r="P13334" s="1"/>
      <c r="Q13334" s="1"/>
    </row>
    <row r="13335" spans="2:18" x14ac:dyDescent="0.25">
      <c r="B13335" s="1"/>
      <c r="C13335" s="1"/>
      <c r="P13335" s="1"/>
      <c r="Q13335" s="1"/>
      <c r="R13335" s="1"/>
    </row>
    <row r="13336" spans="2:18" x14ac:dyDescent="0.25">
      <c r="B13336" s="1"/>
      <c r="C13336" s="1"/>
      <c r="P13336" s="1"/>
      <c r="Q13336" s="1"/>
    </row>
    <row r="13337" spans="2:18" x14ac:dyDescent="0.25">
      <c r="B13337" s="1"/>
      <c r="C13337" s="1"/>
      <c r="P13337" s="1"/>
      <c r="Q13337" s="1"/>
    </row>
    <row r="13338" spans="2:18" x14ac:dyDescent="0.25">
      <c r="B13338" s="1"/>
      <c r="C13338" s="1"/>
      <c r="P13338" s="1"/>
      <c r="Q13338" s="1"/>
    </row>
    <row r="13339" spans="2:18" x14ac:dyDescent="0.25">
      <c r="B13339" s="1"/>
      <c r="C13339" s="1"/>
      <c r="P13339" s="1"/>
      <c r="Q13339" s="1"/>
    </row>
    <row r="13340" spans="2:18" x14ac:dyDescent="0.25">
      <c r="B13340" s="1"/>
      <c r="C13340" s="1"/>
      <c r="P13340" s="1"/>
      <c r="Q13340" s="1"/>
    </row>
    <row r="13341" spans="2:18" x14ac:dyDescent="0.25">
      <c r="B13341" s="1"/>
      <c r="C13341" s="1"/>
      <c r="P13341" s="1"/>
      <c r="Q13341" s="1"/>
      <c r="R13341" s="1"/>
    </row>
    <row r="13342" spans="2:18" x14ac:dyDescent="0.25">
      <c r="B13342" s="1"/>
      <c r="C13342" s="1"/>
      <c r="P13342" s="1"/>
      <c r="Q13342" s="1"/>
    </row>
    <row r="13343" spans="2:18" x14ac:dyDescent="0.25">
      <c r="B13343" s="1"/>
      <c r="C13343" s="1"/>
      <c r="P13343" s="1"/>
      <c r="Q13343" s="1"/>
    </row>
    <row r="13344" spans="2:18" x14ac:dyDescent="0.25">
      <c r="B13344" s="1"/>
      <c r="C13344" s="1"/>
      <c r="G13344" s="1"/>
      <c r="P13344" s="1"/>
      <c r="Q13344" s="1"/>
      <c r="R13344" s="1"/>
    </row>
    <row r="13345" spans="2:18" x14ac:dyDescent="0.25">
      <c r="B13345" s="1"/>
      <c r="C13345" s="1"/>
      <c r="F13345" s="1"/>
      <c r="G13345" s="1"/>
      <c r="P13345" s="1"/>
      <c r="Q13345" s="1"/>
      <c r="R13345" s="1"/>
    </row>
    <row r="13346" spans="2:18" x14ac:dyDescent="0.25">
      <c r="B13346" s="1"/>
      <c r="C13346" s="1"/>
      <c r="F13346" s="1"/>
      <c r="P13346" s="1"/>
      <c r="Q13346" s="1"/>
      <c r="R13346" s="1"/>
    </row>
    <row r="13347" spans="2:18" x14ac:dyDescent="0.25">
      <c r="B13347" s="1"/>
      <c r="C13347" s="1"/>
      <c r="P13347" s="1"/>
      <c r="Q13347" s="1"/>
      <c r="R13347" s="1"/>
    </row>
    <row r="13348" spans="2:18" x14ac:dyDescent="0.25">
      <c r="B13348" s="1"/>
      <c r="C13348" s="1"/>
      <c r="P13348" s="1"/>
      <c r="Q13348" s="1"/>
    </row>
    <row r="13349" spans="2:18" x14ac:dyDescent="0.25">
      <c r="B13349" s="1"/>
      <c r="C13349" s="1"/>
      <c r="P13349" s="1"/>
      <c r="Q13349" s="1"/>
    </row>
    <row r="13350" spans="2:18" x14ac:dyDescent="0.25">
      <c r="B13350" s="1"/>
      <c r="C13350" s="1"/>
      <c r="P13350" s="1"/>
      <c r="Q13350" s="1"/>
      <c r="R13350" s="1"/>
    </row>
    <row r="13351" spans="2:18" x14ac:dyDescent="0.25">
      <c r="B13351" s="1"/>
      <c r="C13351" s="1"/>
      <c r="G13351" s="1"/>
      <c r="P13351" s="1"/>
      <c r="Q13351" s="1"/>
      <c r="R13351" s="1"/>
    </row>
    <row r="13352" spans="2:18" x14ac:dyDescent="0.25">
      <c r="B13352" s="1"/>
      <c r="C13352" s="1"/>
      <c r="P13352" s="1"/>
      <c r="Q13352" s="1"/>
    </row>
    <row r="13353" spans="2:18" x14ac:dyDescent="0.25">
      <c r="B13353" s="1"/>
      <c r="C13353" s="1"/>
      <c r="G13353" s="1"/>
      <c r="P13353" s="1"/>
      <c r="Q13353" s="1"/>
    </row>
    <row r="13354" spans="2:18" x14ac:dyDescent="0.25">
      <c r="B13354" s="1"/>
      <c r="C13354" s="1"/>
      <c r="P13354" s="1"/>
      <c r="Q13354" s="1"/>
    </row>
    <row r="13355" spans="2:18" x14ac:dyDescent="0.25">
      <c r="B13355" s="1"/>
      <c r="C13355" s="1"/>
      <c r="G13355" s="1"/>
      <c r="P13355" s="1"/>
      <c r="Q13355" s="1"/>
    </row>
    <row r="13356" spans="2:18" x14ac:dyDescent="0.25">
      <c r="B13356" s="1"/>
      <c r="C13356" s="1"/>
      <c r="P13356" s="1"/>
      <c r="Q13356" s="1"/>
    </row>
    <row r="13357" spans="2:18" x14ac:dyDescent="0.25">
      <c r="B13357" s="1"/>
      <c r="C13357" s="1"/>
      <c r="G13357" s="1"/>
      <c r="P13357" s="1"/>
      <c r="Q13357" s="1"/>
      <c r="R13357" s="1"/>
    </row>
    <row r="13358" spans="2:18" x14ac:dyDescent="0.25">
      <c r="B13358" s="1"/>
      <c r="C13358" s="1"/>
      <c r="P13358" s="1"/>
      <c r="Q13358" s="1"/>
    </row>
    <row r="13359" spans="2:18" x14ac:dyDescent="0.25">
      <c r="B13359" s="1"/>
      <c r="C13359" s="1"/>
      <c r="G13359" s="1"/>
      <c r="P13359" s="1"/>
      <c r="Q13359" s="1"/>
      <c r="R13359" s="1"/>
    </row>
    <row r="13360" spans="2:18" x14ac:dyDescent="0.25">
      <c r="B13360" s="1"/>
      <c r="C13360" s="1"/>
      <c r="P13360" s="1"/>
      <c r="Q13360" s="1"/>
    </row>
    <row r="13361" spans="2:18" x14ac:dyDescent="0.25">
      <c r="B13361" s="1"/>
      <c r="C13361" s="1"/>
      <c r="P13361" s="1"/>
      <c r="Q13361" s="1"/>
    </row>
    <row r="13362" spans="2:18" x14ac:dyDescent="0.25">
      <c r="B13362" s="1"/>
      <c r="C13362" s="1"/>
      <c r="P13362" s="1"/>
      <c r="Q13362" s="1"/>
    </row>
    <row r="13363" spans="2:18" x14ac:dyDescent="0.25">
      <c r="B13363" s="1"/>
      <c r="C13363" s="1"/>
      <c r="G13363" s="1"/>
      <c r="P13363" s="1"/>
      <c r="Q13363" s="1"/>
      <c r="R13363" s="1"/>
    </row>
    <row r="13364" spans="2:18" x14ac:dyDescent="0.25">
      <c r="B13364" s="1"/>
      <c r="C13364" s="1"/>
      <c r="P13364" s="1"/>
      <c r="Q13364" s="1"/>
      <c r="R13364" s="1"/>
    </row>
    <row r="13365" spans="2:18" x14ac:dyDescent="0.25">
      <c r="B13365" s="1"/>
      <c r="C13365" s="1"/>
      <c r="P13365" s="1"/>
      <c r="Q13365" s="1"/>
    </row>
    <row r="13366" spans="2:18" x14ac:dyDescent="0.25">
      <c r="B13366" s="1"/>
      <c r="C13366" s="1"/>
      <c r="P13366" s="1"/>
      <c r="Q13366" s="1"/>
    </row>
    <row r="13367" spans="2:18" x14ac:dyDescent="0.25">
      <c r="B13367" s="1"/>
      <c r="C13367" s="1"/>
      <c r="P13367" s="1"/>
      <c r="Q13367" s="1"/>
    </row>
    <row r="13368" spans="2:18" x14ac:dyDescent="0.25">
      <c r="B13368" s="1"/>
      <c r="C13368" s="1"/>
      <c r="G13368" s="1"/>
      <c r="P13368" s="1"/>
      <c r="Q13368" s="1"/>
      <c r="R13368" s="1"/>
    </row>
    <row r="13369" spans="2:18" x14ac:dyDescent="0.25">
      <c r="B13369" s="1"/>
      <c r="C13369" s="1"/>
      <c r="P13369" s="1"/>
      <c r="Q13369" s="1"/>
    </row>
    <row r="13370" spans="2:18" x14ac:dyDescent="0.25">
      <c r="B13370" s="1"/>
      <c r="C13370" s="1"/>
      <c r="P13370" s="1"/>
      <c r="Q13370" s="1"/>
      <c r="R13370" s="1"/>
    </row>
    <row r="13371" spans="2:18" x14ac:dyDescent="0.25">
      <c r="B13371" s="1"/>
      <c r="C13371" s="1"/>
      <c r="G13371" s="1"/>
      <c r="P13371" s="1"/>
      <c r="Q13371" s="1"/>
    </row>
    <row r="13372" spans="2:18" x14ac:dyDescent="0.25">
      <c r="B13372" s="1"/>
      <c r="C13372" s="1"/>
      <c r="G13372" s="1"/>
      <c r="P13372" s="1"/>
      <c r="Q13372" s="1"/>
      <c r="R13372" s="1"/>
    </row>
    <row r="13373" spans="2:18" x14ac:dyDescent="0.25">
      <c r="B13373" s="1"/>
      <c r="C13373" s="1"/>
      <c r="P13373" s="1"/>
      <c r="Q13373" s="1"/>
      <c r="R13373" s="1"/>
    </row>
    <row r="13374" spans="2:18" x14ac:dyDescent="0.25">
      <c r="B13374" s="1"/>
      <c r="C13374" s="1"/>
      <c r="P13374" s="1"/>
      <c r="Q13374" s="1"/>
    </row>
    <row r="13375" spans="2:18" x14ac:dyDescent="0.25">
      <c r="B13375" s="1"/>
      <c r="C13375" s="1"/>
      <c r="P13375" s="1"/>
      <c r="Q13375" s="1"/>
    </row>
    <row r="13376" spans="2:18" x14ac:dyDescent="0.25">
      <c r="B13376" s="1"/>
      <c r="C13376" s="1"/>
      <c r="G13376" s="1"/>
      <c r="P13376" s="1"/>
      <c r="Q13376" s="1"/>
      <c r="R13376" s="1"/>
    </row>
    <row r="13377" spans="2:21" x14ac:dyDescent="0.25">
      <c r="B13377" s="1"/>
      <c r="C13377" s="1"/>
      <c r="G13377" s="1"/>
      <c r="P13377" s="1"/>
      <c r="Q13377" s="1"/>
    </row>
    <row r="13378" spans="2:21" x14ac:dyDescent="0.25">
      <c r="B13378" s="1"/>
      <c r="C13378" s="1"/>
      <c r="P13378" s="1"/>
      <c r="Q13378" s="1"/>
    </row>
    <row r="13379" spans="2:21" x14ac:dyDescent="0.25">
      <c r="B13379" s="1"/>
      <c r="C13379" s="1"/>
      <c r="P13379" s="1"/>
      <c r="Q13379" s="1"/>
    </row>
    <row r="13380" spans="2:21" x14ac:dyDescent="0.25">
      <c r="B13380" s="1"/>
      <c r="C13380" s="1"/>
      <c r="P13380" s="1"/>
      <c r="Q13380" s="1"/>
      <c r="U13380" s="1"/>
    </row>
    <row r="13381" spans="2:21" x14ac:dyDescent="0.25">
      <c r="B13381" s="1"/>
      <c r="C13381" s="1"/>
      <c r="F13381" s="1"/>
      <c r="P13381" s="1"/>
      <c r="Q13381" s="1"/>
      <c r="R13381" s="1"/>
    </row>
    <row r="13382" spans="2:21" x14ac:dyDescent="0.25">
      <c r="B13382" s="1"/>
      <c r="C13382" s="1"/>
      <c r="G13382" s="1"/>
      <c r="P13382" s="1"/>
      <c r="Q13382" s="1"/>
      <c r="R13382" s="1"/>
    </row>
    <row r="13383" spans="2:21" x14ac:dyDescent="0.25">
      <c r="B13383" s="1"/>
      <c r="C13383" s="1"/>
      <c r="G13383" s="1"/>
      <c r="P13383" s="1"/>
      <c r="Q13383" s="1"/>
    </row>
    <row r="13384" spans="2:21" x14ac:dyDescent="0.25">
      <c r="B13384" s="1"/>
      <c r="C13384" s="1"/>
      <c r="P13384" s="1"/>
      <c r="Q13384" s="1"/>
    </row>
    <row r="13385" spans="2:21" x14ac:dyDescent="0.25">
      <c r="B13385" s="1"/>
      <c r="C13385" s="1"/>
      <c r="P13385" s="1"/>
      <c r="Q13385" s="1"/>
    </row>
    <row r="13386" spans="2:21" x14ac:dyDescent="0.25">
      <c r="B13386" s="1"/>
      <c r="C13386" s="1"/>
      <c r="P13386" s="1"/>
      <c r="Q13386" s="1"/>
    </row>
    <row r="13387" spans="2:21" x14ac:dyDescent="0.25">
      <c r="B13387" s="1"/>
      <c r="C13387" s="1"/>
      <c r="P13387" s="1"/>
      <c r="Q13387" s="1"/>
    </row>
    <row r="13388" spans="2:21" x14ac:dyDescent="0.25">
      <c r="B13388" s="1"/>
      <c r="C13388" s="1"/>
      <c r="G13388" s="1"/>
      <c r="P13388" s="1"/>
      <c r="Q13388" s="1"/>
      <c r="R13388" s="1"/>
    </row>
    <row r="13389" spans="2:21" x14ac:dyDescent="0.25">
      <c r="B13389" s="1"/>
      <c r="C13389" s="1"/>
      <c r="P13389" s="1"/>
      <c r="Q13389" s="1"/>
    </row>
    <row r="13390" spans="2:21" x14ac:dyDescent="0.25">
      <c r="B13390" s="1"/>
      <c r="C13390" s="1"/>
      <c r="P13390" s="1"/>
      <c r="Q13390" s="1"/>
    </row>
    <row r="13391" spans="2:21" x14ac:dyDescent="0.25">
      <c r="B13391" s="1"/>
      <c r="C13391" s="1"/>
      <c r="F13391" s="1"/>
      <c r="G13391" s="1"/>
      <c r="P13391" s="1"/>
      <c r="Q13391" s="1"/>
      <c r="R13391" s="1"/>
    </row>
    <row r="13392" spans="2:21" x14ac:dyDescent="0.25">
      <c r="B13392" s="1"/>
      <c r="C13392" s="1"/>
      <c r="P13392" s="1"/>
      <c r="Q13392" s="1"/>
    </row>
    <row r="13393" spans="2:21" x14ac:dyDescent="0.25">
      <c r="B13393" s="1"/>
      <c r="C13393" s="1"/>
      <c r="F13393" s="1"/>
      <c r="P13393" s="1"/>
      <c r="Q13393" s="1"/>
      <c r="R13393" s="1"/>
    </row>
    <row r="13394" spans="2:21" x14ac:dyDescent="0.25">
      <c r="B13394" s="1"/>
      <c r="C13394" s="1"/>
      <c r="G13394" s="1"/>
      <c r="P13394" s="1"/>
      <c r="Q13394" s="1"/>
      <c r="R13394" s="1"/>
    </row>
    <row r="13395" spans="2:21" x14ac:dyDescent="0.25">
      <c r="B13395" s="1"/>
      <c r="C13395" s="1"/>
      <c r="G13395" s="1"/>
      <c r="P13395" s="1"/>
      <c r="Q13395" s="1"/>
      <c r="R13395" s="1"/>
    </row>
    <row r="13396" spans="2:21" x14ac:dyDescent="0.25">
      <c r="B13396" s="1"/>
      <c r="C13396" s="1"/>
      <c r="P13396" s="1"/>
      <c r="Q13396" s="1"/>
      <c r="R13396" s="1"/>
    </row>
    <row r="13397" spans="2:21" x14ac:dyDescent="0.25">
      <c r="B13397" s="1"/>
      <c r="C13397" s="1"/>
      <c r="P13397" s="1"/>
      <c r="Q13397" s="1"/>
    </row>
    <row r="13398" spans="2:21" x14ac:dyDescent="0.25">
      <c r="B13398" s="1"/>
      <c r="C13398" s="1"/>
      <c r="P13398" s="1"/>
      <c r="Q13398" s="1"/>
    </row>
    <row r="13399" spans="2:21" x14ac:dyDescent="0.25">
      <c r="B13399" s="1"/>
      <c r="C13399" s="1"/>
      <c r="P13399" s="1"/>
      <c r="Q13399" s="1"/>
      <c r="R13399" s="1"/>
    </row>
    <row r="13400" spans="2:21" x14ac:dyDescent="0.25">
      <c r="B13400" s="1"/>
      <c r="C13400" s="1"/>
      <c r="P13400" s="1"/>
      <c r="Q13400" s="1"/>
    </row>
    <row r="13401" spans="2:21" x14ac:dyDescent="0.25">
      <c r="B13401" s="1"/>
      <c r="C13401" s="1"/>
      <c r="G13401" s="1"/>
      <c r="P13401" s="1"/>
      <c r="Q13401" s="1"/>
      <c r="R13401" s="1"/>
    </row>
    <row r="13402" spans="2:21" x14ac:dyDescent="0.25">
      <c r="B13402" s="1"/>
      <c r="C13402" s="1"/>
      <c r="G13402" s="1"/>
      <c r="P13402" s="1"/>
      <c r="Q13402" s="1"/>
      <c r="R13402" s="1"/>
    </row>
    <row r="13403" spans="2:21" x14ac:dyDescent="0.25">
      <c r="B13403" s="1"/>
      <c r="C13403" s="1"/>
      <c r="P13403" s="1"/>
      <c r="Q13403" s="1"/>
      <c r="R13403" s="1"/>
    </row>
    <row r="13404" spans="2:21" x14ac:dyDescent="0.25">
      <c r="B13404" s="1"/>
      <c r="C13404" s="1"/>
      <c r="P13404" s="1"/>
      <c r="Q13404" s="1"/>
    </row>
    <row r="13405" spans="2:21" x14ac:dyDescent="0.25">
      <c r="B13405" s="1"/>
      <c r="C13405" s="1"/>
      <c r="G13405" s="1"/>
      <c r="P13405" s="1"/>
      <c r="Q13405" s="1"/>
    </row>
    <row r="13406" spans="2:21" x14ac:dyDescent="0.25">
      <c r="B13406" s="1"/>
      <c r="C13406" s="1"/>
      <c r="P13406" s="1"/>
      <c r="Q13406" s="1"/>
    </row>
    <row r="13407" spans="2:21" x14ac:dyDescent="0.25">
      <c r="B13407" s="1"/>
      <c r="C13407" s="1"/>
      <c r="P13407" s="1"/>
      <c r="Q13407" s="1"/>
      <c r="R13407" s="1"/>
    </row>
    <row r="13408" spans="2:21" x14ac:dyDescent="0.25">
      <c r="B13408" s="1"/>
      <c r="C13408" s="1"/>
      <c r="P13408" s="1"/>
      <c r="Q13408" s="1"/>
      <c r="U13408" s="1"/>
    </row>
    <row r="13409" spans="2:18" x14ac:dyDescent="0.25">
      <c r="B13409" s="1"/>
      <c r="C13409" s="1"/>
      <c r="P13409" s="1"/>
      <c r="Q13409" s="1"/>
      <c r="R13409" s="1"/>
    </row>
    <row r="13410" spans="2:18" x14ac:dyDescent="0.25">
      <c r="B13410" s="1"/>
      <c r="C13410" s="1"/>
      <c r="G13410" s="1"/>
      <c r="P13410" s="1"/>
      <c r="Q13410" s="1"/>
    </row>
    <row r="13411" spans="2:18" x14ac:dyDescent="0.25">
      <c r="B13411" s="1"/>
      <c r="C13411" s="1"/>
      <c r="P13411" s="1"/>
      <c r="Q13411" s="1"/>
      <c r="R13411" s="1"/>
    </row>
    <row r="13412" spans="2:18" x14ac:dyDescent="0.25">
      <c r="B13412" s="1"/>
      <c r="C13412" s="1"/>
      <c r="G13412" s="1"/>
      <c r="P13412" s="1"/>
      <c r="Q13412" s="1"/>
      <c r="R13412" s="1"/>
    </row>
    <row r="13413" spans="2:18" x14ac:dyDescent="0.25">
      <c r="B13413" s="1"/>
      <c r="C13413" s="1"/>
      <c r="P13413" s="1"/>
      <c r="Q13413" s="1"/>
    </row>
    <row r="13414" spans="2:18" x14ac:dyDescent="0.25">
      <c r="B13414" s="1"/>
      <c r="C13414" s="1"/>
      <c r="G13414" s="1"/>
      <c r="P13414" s="1"/>
      <c r="Q13414" s="1"/>
      <c r="R13414" s="1"/>
    </row>
    <row r="13415" spans="2:18" x14ac:dyDescent="0.25">
      <c r="B13415" s="1"/>
      <c r="C13415" s="1"/>
      <c r="P13415" s="1"/>
      <c r="Q13415" s="1"/>
    </row>
    <row r="13416" spans="2:18" x14ac:dyDescent="0.25">
      <c r="B13416" s="1"/>
      <c r="C13416" s="1"/>
      <c r="G13416" s="1"/>
      <c r="P13416" s="1"/>
      <c r="Q13416" s="1"/>
    </row>
    <row r="13417" spans="2:18" x14ac:dyDescent="0.25">
      <c r="B13417" s="1"/>
      <c r="C13417" s="1"/>
      <c r="G13417" s="1"/>
      <c r="P13417" s="1"/>
      <c r="Q13417" s="1"/>
      <c r="R13417" s="1"/>
    </row>
    <row r="13418" spans="2:18" x14ac:dyDescent="0.25">
      <c r="B13418" s="1"/>
      <c r="C13418" s="1"/>
      <c r="P13418" s="1"/>
      <c r="Q13418" s="1"/>
    </row>
    <row r="13419" spans="2:18" x14ac:dyDescent="0.25">
      <c r="B13419" s="1"/>
      <c r="C13419" s="1"/>
      <c r="P13419" s="1"/>
      <c r="Q13419" s="1"/>
    </row>
    <row r="13420" spans="2:18" x14ac:dyDescent="0.25">
      <c r="B13420" s="1"/>
      <c r="C13420" s="1"/>
      <c r="P13420" s="1"/>
      <c r="Q13420" s="1"/>
    </row>
    <row r="13421" spans="2:18" x14ac:dyDescent="0.25">
      <c r="B13421" s="1"/>
      <c r="C13421" s="1"/>
      <c r="P13421" s="1"/>
      <c r="Q13421" s="1"/>
    </row>
    <row r="13422" spans="2:18" x14ac:dyDescent="0.25">
      <c r="B13422" s="1"/>
      <c r="C13422" s="1"/>
      <c r="P13422" s="1"/>
      <c r="Q13422" s="1"/>
    </row>
    <row r="13423" spans="2:18" x14ac:dyDescent="0.25">
      <c r="B13423" s="1"/>
      <c r="C13423" s="1"/>
      <c r="P13423" s="1"/>
      <c r="Q13423" s="1"/>
      <c r="R13423" s="1"/>
    </row>
    <row r="13424" spans="2:18" x14ac:dyDescent="0.25">
      <c r="B13424" s="1"/>
      <c r="C13424" s="1"/>
      <c r="P13424" s="1"/>
      <c r="Q13424" s="1"/>
      <c r="R13424" s="1"/>
    </row>
    <row r="13425" spans="2:18" x14ac:dyDescent="0.25">
      <c r="B13425" s="1"/>
      <c r="C13425" s="1"/>
      <c r="P13425" s="1"/>
      <c r="Q13425" s="1"/>
    </row>
    <row r="13426" spans="2:18" x14ac:dyDescent="0.25">
      <c r="B13426" s="1"/>
      <c r="C13426" s="1"/>
      <c r="P13426" s="1"/>
      <c r="Q13426" s="1"/>
      <c r="R13426" s="1"/>
    </row>
    <row r="13427" spans="2:18" x14ac:dyDescent="0.25">
      <c r="B13427" s="1"/>
      <c r="C13427" s="1"/>
      <c r="P13427" s="1"/>
      <c r="Q13427" s="1"/>
      <c r="R13427" s="1"/>
    </row>
    <row r="13428" spans="2:18" x14ac:dyDescent="0.25">
      <c r="B13428" s="1"/>
      <c r="C13428" s="1"/>
      <c r="P13428" s="1"/>
      <c r="Q13428" s="1"/>
    </row>
    <row r="13429" spans="2:18" x14ac:dyDescent="0.25">
      <c r="B13429" s="1"/>
      <c r="C13429" s="1"/>
      <c r="P13429" s="1"/>
      <c r="Q13429" s="1"/>
    </row>
    <row r="13430" spans="2:18" x14ac:dyDescent="0.25">
      <c r="B13430" s="1"/>
      <c r="C13430" s="1"/>
      <c r="P13430" s="1"/>
      <c r="Q13430" s="1"/>
    </row>
    <row r="13431" spans="2:18" x14ac:dyDescent="0.25">
      <c r="B13431" s="1"/>
      <c r="C13431" s="1"/>
      <c r="G13431" s="1"/>
      <c r="P13431" s="1"/>
      <c r="Q13431" s="1"/>
      <c r="R13431" s="1"/>
    </row>
    <row r="13432" spans="2:18" x14ac:dyDescent="0.25">
      <c r="B13432" s="1"/>
      <c r="C13432" s="1"/>
      <c r="P13432" s="1"/>
      <c r="Q13432" s="1"/>
    </row>
    <row r="13433" spans="2:18" x14ac:dyDescent="0.25">
      <c r="B13433" s="1"/>
      <c r="C13433" s="1"/>
      <c r="P13433" s="1"/>
      <c r="Q13433" s="1"/>
    </row>
    <row r="13434" spans="2:18" x14ac:dyDescent="0.25">
      <c r="B13434" s="1"/>
      <c r="C13434" s="1"/>
      <c r="P13434" s="1"/>
      <c r="Q13434" s="1"/>
    </row>
    <row r="13435" spans="2:18" x14ac:dyDescent="0.25">
      <c r="B13435" s="1"/>
      <c r="C13435" s="1"/>
      <c r="P13435" s="1"/>
      <c r="Q13435" s="1"/>
    </row>
    <row r="13436" spans="2:18" x14ac:dyDescent="0.25">
      <c r="B13436" s="1"/>
      <c r="C13436" s="1"/>
      <c r="G13436" s="1"/>
      <c r="P13436" s="1"/>
      <c r="Q13436" s="1"/>
      <c r="R13436" s="1"/>
    </row>
    <row r="13437" spans="2:18" x14ac:dyDescent="0.25">
      <c r="B13437" s="1"/>
      <c r="C13437" s="1"/>
      <c r="P13437" s="1"/>
      <c r="Q13437" s="1"/>
    </row>
    <row r="13438" spans="2:18" x14ac:dyDescent="0.25">
      <c r="B13438" s="1"/>
      <c r="C13438" s="1"/>
      <c r="G13438" s="1"/>
      <c r="P13438" s="1"/>
      <c r="Q13438" s="1"/>
      <c r="R13438" s="1"/>
    </row>
    <row r="13439" spans="2:18" x14ac:dyDescent="0.25">
      <c r="B13439" s="1"/>
      <c r="C13439" s="1"/>
      <c r="P13439" s="1"/>
      <c r="Q13439" s="1"/>
    </row>
    <row r="13440" spans="2:18" x14ac:dyDescent="0.25">
      <c r="B13440" s="1"/>
      <c r="C13440" s="1"/>
      <c r="P13440" s="1"/>
      <c r="Q13440" s="1"/>
    </row>
    <row r="13441" spans="2:18" x14ac:dyDescent="0.25">
      <c r="B13441" s="1"/>
      <c r="C13441" s="1"/>
      <c r="P13441" s="1"/>
      <c r="Q13441" s="1"/>
      <c r="R13441" s="1"/>
    </row>
    <row r="13442" spans="2:18" x14ac:dyDescent="0.25">
      <c r="B13442" s="1"/>
      <c r="C13442" s="1"/>
      <c r="G13442" s="1"/>
      <c r="P13442" s="1"/>
      <c r="Q13442" s="1"/>
      <c r="R13442" s="1"/>
    </row>
    <row r="13443" spans="2:18" x14ac:dyDescent="0.25">
      <c r="B13443" s="1"/>
      <c r="C13443" s="1"/>
      <c r="P13443" s="1"/>
      <c r="Q13443" s="1"/>
      <c r="R13443" s="1"/>
    </row>
    <row r="13444" spans="2:18" x14ac:dyDescent="0.25">
      <c r="B13444" s="1"/>
      <c r="C13444" s="1"/>
      <c r="P13444" s="1"/>
      <c r="Q13444" s="1"/>
    </row>
    <row r="13445" spans="2:18" x14ac:dyDescent="0.25">
      <c r="B13445" s="1"/>
      <c r="C13445" s="1"/>
      <c r="P13445" s="1"/>
      <c r="Q13445" s="1"/>
    </row>
    <row r="13446" spans="2:18" x14ac:dyDescent="0.25">
      <c r="B13446" s="1"/>
      <c r="C13446" s="1"/>
      <c r="G13446" s="1"/>
      <c r="P13446" s="1"/>
      <c r="Q13446" s="1"/>
      <c r="R13446" s="1"/>
    </row>
    <row r="13447" spans="2:18" x14ac:dyDescent="0.25">
      <c r="B13447" s="1"/>
      <c r="C13447" s="1"/>
      <c r="G13447" s="1"/>
      <c r="P13447" s="1"/>
      <c r="Q13447" s="1"/>
      <c r="R13447" s="1"/>
    </row>
    <row r="13448" spans="2:18" x14ac:dyDescent="0.25">
      <c r="B13448" s="1"/>
      <c r="C13448" s="1"/>
      <c r="P13448" s="1"/>
      <c r="Q13448" s="1"/>
      <c r="R13448" s="1"/>
    </row>
    <row r="13449" spans="2:18" x14ac:dyDescent="0.25">
      <c r="B13449" s="1"/>
      <c r="C13449" s="1"/>
      <c r="P13449" s="1"/>
      <c r="Q13449" s="1"/>
    </row>
    <row r="13450" spans="2:18" x14ac:dyDescent="0.25">
      <c r="B13450" s="1"/>
      <c r="C13450" s="1"/>
      <c r="P13450" s="1"/>
      <c r="Q13450" s="1"/>
      <c r="R13450" s="1"/>
    </row>
    <row r="13451" spans="2:18" x14ac:dyDescent="0.25">
      <c r="B13451" s="1"/>
      <c r="C13451" s="1"/>
      <c r="G13451" s="1"/>
      <c r="P13451" s="1"/>
      <c r="Q13451" s="1"/>
    </row>
    <row r="13452" spans="2:18" x14ac:dyDescent="0.25">
      <c r="B13452" s="1"/>
      <c r="C13452" s="1"/>
      <c r="P13452" s="1"/>
      <c r="Q13452" s="1"/>
      <c r="R13452" s="1"/>
    </row>
    <row r="13453" spans="2:18" x14ac:dyDescent="0.25">
      <c r="B13453" s="1"/>
      <c r="C13453" s="1"/>
      <c r="P13453" s="1"/>
      <c r="Q13453" s="1"/>
      <c r="R13453" s="1"/>
    </row>
    <row r="13454" spans="2:18" x14ac:dyDescent="0.25">
      <c r="B13454" s="1"/>
      <c r="C13454" s="1"/>
      <c r="F13454" s="1"/>
      <c r="G13454" s="1"/>
      <c r="P13454" s="1"/>
      <c r="Q13454" s="1"/>
      <c r="R13454" s="1"/>
    </row>
    <row r="13455" spans="2:18" x14ac:dyDescent="0.25">
      <c r="B13455" s="1"/>
      <c r="C13455" s="1"/>
      <c r="P13455" s="1"/>
      <c r="Q13455" s="1"/>
    </row>
    <row r="13456" spans="2:18" x14ac:dyDescent="0.25">
      <c r="B13456" s="1"/>
      <c r="C13456" s="1"/>
      <c r="P13456" s="1"/>
      <c r="Q13456" s="1"/>
    </row>
    <row r="13457" spans="2:18" x14ac:dyDescent="0.25">
      <c r="B13457" s="1"/>
      <c r="C13457" s="1"/>
      <c r="P13457" s="1"/>
      <c r="Q13457" s="1"/>
    </row>
    <row r="13458" spans="2:18" x14ac:dyDescent="0.25">
      <c r="B13458" s="1"/>
      <c r="C13458" s="1"/>
      <c r="P13458" s="1"/>
      <c r="Q13458" s="1"/>
    </row>
    <row r="13459" spans="2:18" x14ac:dyDescent="0.25">
      <c r="B13459" s="1"/>
      <c r="C13459" s="1"/>
      <c r="P13459" s="1"/>
      <c r="Q13459" s="1"/>
    </row>
    <row r="13460" spans="2:18" x14ac:dyDescent="0.25">
      <c r="B13460" s="1"/>
      <c r="C13460" s="1"/>
      <c r="P13460" s="1"/>
      <c r="Q13460" s="1"/>
    </row>
    <row r="13461" spans="2:18" x14ac:dyDescent="0.25">
      <c r="B13461" s="1"/>
      <c r="C13461" s="1"/>
      <c r="P13461" s="1"/>
      <c r="Q13461" s="1"/>
    </row>
    <row r="13462" spans="2:18" x14ac:dyDescent="0.25">
      <c r="B13462" s="1"/>
      <c r="C13462" s="1"/>
      <c r="P13462" s="1"/>
      <c r="Q13462" s="1"/>
    </row>
    <row r="13463" spans="2:18" x14ac:dyDescent="0.25">
      <c r="B13463" s="1"/>
      <c r="C13463" s="1"/>
      <c r="P13463" s="1"/>
      <c r="Q13463" s="1"/>
    </row>
    <row r="13464" spans="2:18" x14ac:dyDescent="0.25">
      <c r="B13464" s="1"/>
      <c r="C13464" s="1"/>
      <c r="G13464" s="1"/>
      <c r="P13464" s="1"/>
      <c r="Q13464" s="1"/>
      <c r="R13464" s="1"/>
    </row>
    <row r="13465" spans="2:18" x14ac:dyDescent="0.25">
      <c r="B13465" s="1"/>
      <c r="C13465" s="1"/>
      <c r="P13465" s="1"/>
      <c r="Q13465" s="1"/>
      <c r="R13465" s="1"/>
    </row>
    <row r="13466" spans="2:18" x14ac:dyDescent="0.25">
      <c r="B13466" s="1"/>
      <c r="C13466" s="1"/>
      <c r="P13466" s="1"/>
      <c r="Q13466" s="1"/>
      <c r="R13466" s="1"/>
    </row>
    <row r="13467" spans="2:18" x14ac:dyDescent="0.25">
      <c r="B13467" s="1"/>
      <c r="C13467" s="1"/>
      <c r="P13467" s="1"/>
      <c r="Q13467" s="1"/>
    </row>
    <row r="13468" spans="2:18" x14ac:dyDescent="0.25">
      <c r="B13468" s="1"/>
      <c r="C13468" s="1"/>
      <c r="P13468" s="1"/>
      <c r="Q13468" s="1"/>
    </row>
    <row r="13469" spans="2:18" x14ac:dyDescent="0.25">
      <c r="B13469" s="1"/>
      <c r="C13469" s="1"/>
      <c r="P13469" s="1"/>
      <c r="Q13469" s="1"/>
      <c r="R13469" s="1"/>
    </row>
    <row r="13470" spans="2:18" x14ac:dyDescent="0.25">
      <c r="B13470" s="1"/>
      <c r="C13470" s="1"/>
      <c r="P13470" s="1"/>
      <c r="Q13470" s="1"/>
    </row>
    <row r="13471" spans="2:18" x14ac:dyDescent="0.25">
      <c r="B13471" s="1"/>
      <c r="C13471" s="1"/>
      <c r="P13471" s="1"/>
      <c r="Q13471" s="1"/>
      <c r="R13471" s="1"/>
    </row>
    <row r="13472" spans="2:18" x14ac:dyDescent="0.25">
      <c r="B13472" s="1"/>
      <c r="C13472" s="1"/>
      <c r="P13472" s="1"/>
      <c r="Q13472" s="1"/>
    </row>
    <row r="13473" spans="2:21" x14ac:dyDescent="0.25">
      <c r="B13473" s="1"/>
      <c r="C13473" s="1"/>
      <c r="P13473" s="1"/>
      <c r="Q13473" s="1"/>
    </row>
    <row r="13474" spans="2:21" x14ac:dyDescent="0.25">
      <c r="B13474" s="1"/>
      <c r="C13474" s="1"/>
      <c r="P13474" s="1"/>
      <c r="Q13474" s="1"/>
    </row>
    <row r="13475" spans="2:21" x14ac:dyDescent="0.25">
      <c r="B13475" s="1"/>
      <c r="C13475" s="1"/>
      <c r="P13475" s="1"/>
      <c r="Q13475" s="1"/>
      <c r="R13475" s="1"/>
    </row>
    <row r="13476" spans="2:21" x14ac:dyDescent="0.25">
      <c r="B13476" s="1"/>
      <c r="C13476" s="1"/>
      <c r="G13476" s="1"/>
      <c r="P13476" s="1"/>
      <c r="Q13476" s="1"/>
    </row>
    <row r="13477" spans="2:21" x14ac:dyDescent="0.25">
      <c r="B13477" s="1"/>
      <c r="C13477" s="1"/>
      <c r="P13477" s="1"/>
      <c r="Q13477" s="1"/>
    </row>
    <row r="13478" spans="2:21" x14ac:dyDescent="0.25">
      <c r="B13478" s="1"/>
      <c r="C13478" s="1"/>
      <c r="P13478" s="1"/>
      <c r="Q13478" s="1"/>
      <c r="U13478" s="1"/>
    </row>
    <row r="13479" spans="2:21" x14ac:dyDescent="0.25">
      <c r="B13479" s="1"/>
      <c r="C13479" s="1"/>
      <c r="P13479" s="1"/>
      <c r="Q13479" s="1"/>
    </row>
    <row r="13480" spans="2:21" x14ac:dyDescent="0.25">
      <c r="B13480" s="1"/>
      <c r="C13480" s="1"/>
      <c r="G13480" s="1"/>
      <c r="P13480" s="1"/>
      <c r="Q13480" s="1"/>
      <c r="R13480" s="1"/>
    </row>
    <row r="13481" spans="2:21" x14ac:dyDescent="0.25">
      <c r="B13481" s="1"/>
      <c r="C13481" s="1"/>
      <c r="G13481" s="1"/>
      <c r="P13481" s="1"/>
      <c r="Q13481" s="1"/>
      <c r="R13481" s="1"/>
    </row>
    <row r="13482" spans="2:21" x14ac:dyDescent="0.25">
      <c r="B13482" s="1"/>
      <c r="C13482" s="1"/>
      <c r="G13482" s="1"/>
      <c r="P13482" s="1"/>
      <c r="Q13482" s="1"/>
      <c r="R13482" s="1"/>
    </row>
    <row r="13483" spans="2:21" x14ac:dyDescent="0.25">
      <c r="B13483" s="1"/>
      <c r="C13483" s="1"/>
      <c r="P13483" s="1"/>
      <c r="Q13483" s="1"/>
    </row>
    <row r="13484" spans="2:21" x14ac:dyDescent="0.25">
      <c r="B13484" s="1"/>
      <c r="C13484" s="1"/>
      <c r="P13484" s="1"/>
      <c r="Q13484" s="1"/>
    </row>
    <row r="13485" spans="2:21" x14ac:dyDescent="0.25">
      <c r="B13485" s="1"/>
      <c r="C13485" s="1"/>
      <c r="G13485" s="1"/>
      <c r="P13485" s="1"/>
      <c r="Q13485" s="1"/>
      <c r="R13485" s="1"/>
    </row>
    <row r="13486" spans="2:21" x14ac:dyDescent="0.25">
      <c r="B13486" s="1"/>
      <c r="C13486" s="1"/>
      <c r="G13486" s="1"/>
      <c r="P13486" s="1"/>
      <c r="Q13486" s="1"/>
      <c r="R13486" s="1"/>
    </row>
    <row r="13487" spans="2:21" x14ac:dyDescent="0.25">
      <c r="B13487" s="1"/>
      <c r="C13487" s="1"/>
      <c r="P13487" s="1"/>
      <c r="Q13487" s="1"/>
      <c r="R13487" s="1"/>
    </row>
    <row r="13488" spans="2:21" x14ac:dyDescent="0.25">
      <c r="B13488" s="1"/>
      <c r="C13488" s="1"/>
      <c r="P13488" s="1"/>
      <c r="Q13488" s="1"/>
      <c r="R13488" s="1"/>
    </row>
    <row r="13489" spans="2:18" x14ac:dyDescent="0.25">
      <c r="B13489" s="1"/>
      <c r="C13489" s="1"/>
      <c r="G13489" s="1"/>
      <c r="P13489" s="1"/>
      <c r="Q13489" s="1"/>
      <c r="R13489" s="1"/>
    </row>
    <row r="13490" spans="2:18" x14ac:dyDescent="0.25">
      <c r="B13490" s="1"/>
      <c r="C13490" s="1"/>
      <c r="G13490" s="1"/>
      <c r="P13490" s="1"/>
      <c r="Q13490" s="1"/>
      <c r="R13490" s="1"/>
    </row>
    <row r="13491" spans="2:18" x14ac:dyDescent="0.25">
      <c r="B13491" s="1"/>
      <c r="C13491" s="1"/>
      <c r="P13491" s="1"/>
      <c r="Q13491" s="1"/>
    </row>
    <row r="13492" spans="2:18" x14ac:dyDescent="0.25">
      <c r="B13492" s="1"/>
      <c r="C13492" s="1"/>
      <c r="P13492" s="1"/>
      <c r="Q13492" s="1"/>
      <c r="R13492" s="1"/>
    </row>
    <row r="13493" spans="2:18" x14ac:dyDescent="0.25">
      <c r="B13493" s="1"/>
      <c r="C13493" s="1"/>
      <c r="P13493" s="1"/>
      <c r="Q13493" s="1"/>
    </row>
    <row r="13494" spans="2:18" x14ac:dyDescent="0.25">
      <c r="B13494" s="1"/>
      <c r="C13494" s="1"/>
      <c r="P13494" s="1"/>
      <c r="Q13494" s="1"/>
    </row>
    <row r="13495" spans="2:18" x14ac:dyDescent="0.25">
      <c r="B13495" s="1"/>
      <c r="C13495" s="1"/>
      <c r="P13495" s="1"/>
      <c r="Q13495" s="1"/>
    </row>
    <row r="13496" spans="2:18" x14ac:dyDescent="0.25">
      <c r="B13496" s="1"/>
      <c r="C13496" s="1"/>
      <c r="P13496" s="1"/>
      <c r="Q13496" s="1"/>
      <c r="R13496" s="1"/>
    </row>
    <row r="13497" spans="2:18" x14ac:dyDescent="0.25">
      <c r="B13497" s="1"/>
      <c r="C13497" s="1"/>
      <c r="P13497" s="1"/>
      <c r="Q13497" s="1"/>
    </row>
    <row r="13498" spans="2:18" x14ac:dyDescent="0.25">
      <c r="B13498" s="1"/>
      <c r="C13498" s="1"/>
      <c r="P13498" s="1"/>
      <c r="Q13498" s="1"/>
    </row>
    <row r="13499" spans="2:18" x14ac:dyDescent="0.25">
      <c r="B13499" s="1"/>
      <c r="C13499" s="1"/>
      <c r="P13499" s="1"/>
      <c r="Q13499" s="1"/>
      <c r="R13499" s="1"/>
    </row>
    <row r="13500" spans="2:18" x14ac:dyDescent="0.25">
      <c r="B13500" s="1"/>
      <c r="C13500" s="1"/>
      <c r="F13500" s="1"/>
      <c r="P13500" s="1"/>
      <c r="Q13500" s="1"/>
      <c r="R13500" s="1"/>
    </row>
    <row r="13501" spans="2:18" x14ac:dyDescent="0.25">
      <c r="B13501" s="1"/>
      <c r="C13501" s="1"/>
      <c r="P13501" s="1"/>
      <c r="Q13501" s="1"/>
    </row>
    <row r="13502" spans="2:18" x14ac:dyDescent="0.25">
      <c r="B13502" s="1"/>
      <c r="C13502" s="1"/>
      <c r="P13502" s="1"/>
      <c r="Q13502" s="1"/>
    </row>
    <row r="13503" spans="2:18" x14ac:dyDescent="0.25">
      <c r="B13503" s="1"/>
      <c r="C13503" s="1"/>
      <c r="P13503" s="1"/>
      <c r="Q13503" s="1"/>
    </row>
    <row r="13504" spans="2:18" x14ac:dyDescent="0.25">
      <c r="B13504" s="1"/>
      <c r="C13504" s="1"/>
      <c r="P13504" s="1"/>
      <c r="Q13504" s="1"/>
    </row>
    <row r="13505" spans="2:18" x14ac:dyDescent="0.25">
      <c r="B13505" s="1"/>
      <c r="C13505" s="1"/>
      <c r="G13505" s="1"/>
      <c r="P13505" s="1"/>
      <c r="Q13505" s="1"/>
      <c r="R13505" s="1"/>
    </row>
    <row r="13506" spans="2:18" x14ac:dyDescent="0.25">
      <c r="B13506" s="1"/>
      <c r="C13506" s="1"/>
      <c r="G13506" s="1"/>
      <c r="P13506" s="1"/>
      <c r="Q13506" s="1"/>
      <c r="R13506" s="1"/>
    </row>
    <row r="13507" spans="2:18" x14ac:dyDescent="0.25">
      <c r="B13507" s="1"/>
      <c r="C13507" s="1"/>
      <c r="P13507" s="1"/>
      <c r="Q13507" s="1"/>
    </row>
    <row r="13508" spans="2:18" x14ac:dyDescent="0.25">
      <c r="B13508" s="1"/>
      <c r="C13508" s="1"/>
      <c r="P13508" s="1"/>
      <c r="Q13508" s="1"/>
    </row>
    <row r="13509" spans="2:18" x14ac:dyDescent="0.25">
      <c r="B13509" s="1"/>
      <c r="C13509" s="1"/>
      <c r="P13509" s="1"/>
      <c r="Q13509" s="1"/>
      <c r="R13509" s="1"/>
    </row>
    <row r="13510" spans="2:18" x14ac:dyDescent="0.25">
      <c r="B13510" s="1"/>
      <c r="C13510" s="1"/>
      <c r="G13510" s="1"/>
      <c r="P13510" s="1"/>
      <c r="Q13510" s="1"/>
    </row>
    <row r="13511" spans="2:18" x14ac:dyDescent="0.25">
      <c r="B13511" s="1"/>
      <c r="C13511" s="1"/>
      <c r="P13511" s="1"/>
      <c r="Q13511" s="1"/>
      <c r="R13511" s="1"/>
    </row>
    <row r="13512" spans="2:18" x14ac:dyDescent="0.25">
      <c r="B13512" s="1"/>
      <c r="C13512" s="1"/>
      <c r="P13512" s="1"/>
      <c r="Q13512" s="1"/>
    </row>
    <row r="13513" spans="2:18" x14ac:dyDescent="0.25">
      <c r="B13513" s="1"/>
      <c r="C13513" s="1"/>
      <c r="G13513" s="1"/>
      <c r="P13513" s="1"/>
      <c r="Q13513" s="1"/>
      <c r="R13513" s="1"/>
    </row>
    <row r="13514" spans="2:18" x14ac:dyDescent="0.25">
      <c r="B13514" s="1"/>
      <c r="C13514" s="1"/>
      <c r="P13514" s="1"/>
      <c r="Q13514" s="1"/>
    </row>
    <row r="13515" spans="2:18" x14ac:dyDescent="0.25">
      <c r="B13515" s="1"/>
      <c r="C13515" s="1"/>
      <c r="P13515" s="1"/>
      <c r="Q13515" s="1"/>
    </row>
    <row r="13516" spans="2:18" x14ac:dyDescent="0.25">
      <c r="B13516" s="1"/>
      <c r="C13516" s="1"/>
      <c r="P13516" s="1"/>
      <c r="Q13516" s="1"/>
      <c r="R13516" s="1"/>
    </row>
    <row r="13517" spans="2:18" x14ac:dyDescent="0.25">
      <c r="B13517" s="1"/>
      <c r="C13517" s="1"/>
      <c r="P13517" s="1"/>
      <c r="Q13517" s="1"/>
    </row>
    <row r="13518" spans="2:18" x14ac:dyDescent="0.25">
      <c r="B13518" s="1"/>
      <c r="C13518" s="1"/>
      <c r="P13518" s="1"/>
      <c r="Q13518" s="1"/>
      <c r="R13518" s="1"/>
    </row>
    <row r="13519" spans="2:18" x14ac:dyDescent="0.25">
      <c r="B13519" s="1"/>
      <c r="C13519" s="1"/>
      <c r="P13519" s="1"/>
      <c r="Q13519" s="1"/>
      <c r="R13519" s="1"/>
    </row>
    <row r="13520" spans="2:18" x14ac:dyDescent="0.25">
      <c r="B13520" s="1"/>
      <c r="C13520" s="1"/>
      <c r="F13520" s="1"/>
      <c r="P13520" s="1"/>
      <c r="Q13520" s="1"/>
      <c r="R13520" s="1"/>
    </row>
    <row r="13521" spans="2:21" x14ac:dyDescent="0.25">
      <c r="B13521" s="1"/>
      <c r="C13521" s="1"/>
      <c r="P13521" s="1"/>
      <c r="Q13521" s="1"/>
    </row>
    <row r="13522" spans="2:21" x14ac:dyDescent="0.25">
      <c r="B13522" s="1"/>
      <c r="C13522" s="1"/>
      <c r="P13522" s="1"/>
      <c r="Q13522" s="1"/>
    </row>
    <row r="13523" spans="2:21" x14ac:dyDescent="0.25">
      <c r="B13523" s="1"/>
      <c r="C13523" s="1"/>
      <c r="P13523" s="1"/>
      <c r="Q13523" s="1"/>
    </row>
    <row r="13524" spans="2:21" x14ac:dyDescent="0.25">
      <c r="B13524" s="1"/>
      <c r="C13524" s="1"/>
      <c r="P13524" s="1"/>
      <c r="Q13524" s="1"/>
      <c r="R13524" s="1"/>
    </row>
    <row r="13525" spans="2:21" x14ac:dyDescent="0.25">
      <c r="B13525" s="1"/>
      <c r="C13525" s="1"/>
      <c r="P13525" s="1"/>
      <c r="Q13525" s="1"/>
    </row>
    <row r="13526" spans="2:21" x14ac:dyDescent="0.25">
      <c r="B13526" s="1"/>
      <c r="C13526" s="1"/>
      <c r="P13526" s="1"/>
      <c r="Q13526" s="1"/>
    </row>
    <row r="13527" spans="2:21" x14ac:dyDescent="0.25">
      <c r="B13527" s="1"/>
      <c r="C13527" s="1"/>
      <c r="P13527" s="1"/>
      <c r="Q13527" s="1"/>
    </row>
    <row r="13528" spans="2:21" x14ac:dyDescent="0.25">
      <c r="B13528" s="1"/>
      <c r="C13528" s="1"/>
      <c r="F13528" s="1"/>
      <c r="P13528" s="1"/>
      <c r="Q13528" s="1"/>
      <c r="R13528" s="1"/>
      <c r="U13528" s="1"/>
    </row>
    <row r="13529" spans="2:21" x14ac:dyDescent="0.25">
      <c r="B13529" s="1"/>
      <c r="C13529" s="1"/>
      <c r="G13529" s="1"/>
      <c r="P13529" s="1"/>
      <c r="Q13529" s="1"/>
      <c r="R13529" s="1"/>
    </row>
    <row r="13530" spans="2:21" x14ac:dyDescent="0.25">
      <c r="B13530" s="1"/>
      <c r="C13530" s="1"/>
      <c r="G13530" s="1"/>
      <c r="P13530" s="1"/>
      <c r="Q13530" s="1"/>
      <c r="R13530" s="1"/>
    </row>
    <row r="13531" spans="2:21" x14ac:dyDescent="0.25">
      <c r="B13531" s="1"/>
      <c r="C13531" s="1"/>
      <c r="P13531" s="1"/>
      <c r="Q13531" s="1"/>
    </row>
    <row r="13532" spans="2:21" x14ac:dyDescent="0.25">
      <c r="B13532" s="1"/>
      <c r="C13532" s="1"/>
      <c r="P13532" s="1"/>
      <c r="Q13532" s="1"/>
      <c r="R13532" s="1"/>
    </row>
    <row r="13533" spans="2:21" x14ac:dyDescent="0.25">
      <c r="B13533" s="1"/>
      <c r="C13533" s="1"/>
      <c r="P13533" s="1"/>
      <c r="Q13533" s="1"/>
    </row>
    <row r="13534" spans="2:21" x14ac:dyDescent="0.25">
      <c r="B13534" s="1"/>
      <c r="C13534" s="1"/>
      <c r="P13534" s="1"/>
      <c r="Q13534" s="1"/>
    </row>
    <row r="13535" spans="2:21" x14ac:dyDescent="0.25">
      <c r="B13535" s="1"/>
      <c r="C13535" s="1"/>
      <c r="P13535" s="1"/>
      <c r="Q13535" s="1"/>
    </row>
    <row r="13536" spans="2:21" x14ac:dyDescent="0.25">
      <c r="B13536" s="1"/>
      <c r="C13536" s="1"/>
      <c r="P13536" s="1"/>
      <c r="Q13536" s="1"/>
      <c r="R13536" s="1"/>
    </row>
    <row r="13537" spans="2:18" x14ac:dyDescent="0.25">
      <c r="B13537" s="1"/>
      <c r="C13537" s="1"/>
      <c r="P13537" s="1"/>
      <c r="Q13537" s="1"/>
    </row>
    <row r="13538" spans="2:18" x14ac:dyDescent="0.25">
      <c r="B13538" s="1"/>
      <c r="C13538" s="1"/>
      <c r="P13538" s="1"/>
      <c r="Q13538" s="1"/>
    </row>
    <row r="13539" spans="2:18" x14ac:dyDescent="0.25">
      <c r="B13539" s="1"/>
      <c r="C13539" s="1"/>
      <c r="P13539" s="1"/>
      <c r="Q13539" s="1"/>
    </row>
    <row r="13540" spans="2:18" x14ac:dyDescent="0.25">
      <c r="B13540" s="1"/>
      <c r="C13540" s="1"/>
      <c r="F13540" s="1"/>
      <c r="P13540" s="1"/>
      <c r="Q13540" s="1"/>
      <c r="R13540" s="1"/>
    </row>
    <row r="13541" spans="2:18" x14ac:dyDescent="0.25">
      <c r="B13541" s="1"/>
      <c r="C13541" s="1"/>
      <c r="P13541" s="1"/>
      <c r="Q13541" s="1"/>
    </row>
    <row r="13542" spans="2:18" x14ac:dyDescent="0.25">
      <c r="B13542" s="1"/>
      <c r="C13542" s="1"/>
      <c r="F13542" s="1"/>
      <c r="P13542" s="1"/>
      <c r="Q13542" s="1"/>
      <c r="R13542" s="1"/>
    </row>
    <row r="13543" spans="2:18" x14ac:dyDescent="0.25">
      <c r="B13543" s="1"/>
      <c r="C13543" s="1"/>
      <c r="P13543" s="1"/>
      <c r="Q13543" s="1"/>
      <c r="R13543" s="1"/>
    </row>
    <row r="13544" spans="2:18" x14ac:dyDescent="0.25">
      <c r="B13544" s="1"/>
      <c r="C13544" s="1"/>
      <c r="P13544" s="1"/>
      <c r="Q13544" s="1"/>
      <c r="R13544" s="1"/>
    </row>
    <row r="13545" spans="2:18" x14ac:dyDescent="0.25">
      <c r="B13545" s="1"/>
      <c r="C13545" s="1"/>
      <c r="P13545" s="1"/>
      <c r="Q13545" s="1"/>
    </row>
    <row r="13546" spans="2:18" x14ac:dyDescent="0.25">
      <c r="B13546" s="1"/>
      <c r="C13546" s="1"/>
      <c r="G13546" s="1"/>
      <c r="P13546" s="1"/>
      <c r="Q13546" s="1"/>
      <c r="R13546" s="1"/>
    </row>
    <row r="13547" spans="2:18" x14ac:dyDescent="0.25">
      <c r="B13547" s="1"/>
      <c r="C13547" s="1"/>
      <c r="G13547" s="1"/>
      <c r="P13547" s="1"/>
      <c r="Q13547" s="1"/>
      <c r="R13547" s="1"/>
    </row>
    <row r="13548" spans="2:18" x14ac:dyDescent="0.25">
      <c r="B13548" s="1"/>
      <c r="C13548" s="1"/>
      <c r="P13548" s="1"/>
      <c r="Q13548" s="1"/>
      <c r="R13548" s="1"/>
    </row>
    <row r="13549" spans="2:18" x14ac:dyDescent="0.25">
      <c r="B13549" s="1"/>
      <c r="C13549" s="1"/>
      <c r="P13549" s="1"/>
      <c r="Q13549" s="1"/>
    </row>
    <row r="13550" spans="2:18" x14ac:dyDescent="0.25">
      <c r="B13550" s="1"/>
      <c r="C13550" s="1"/>
      <c r="P13550" s="1"/>
      <c r="Q13550" s="1"/>
    </row>
    <row r="13551" spans="2:18" x14ac:dyDescent="0.25">
      <c r="B13551" s="1"/>
      <c r="C13551" s="1"/>
      <c r="P13551" s="1"/>
      <c r="Q13551" s="1"/>
    </row>
    <row r="13552" spans="2:18" x14ac:dyDescent="0.25">
      <c r="B13552" s="1"/>
      <c r="C13552" s="1"/>
      <c r="P13552" s="1"/>
      <c r="Q13552" s="1"/>
    </row>
    <row r="13553" spans="2:18" x14ac:dyDescent="0.25">
      <c r="B13553" s="1"/>
      <c r="C13553" s="1"/>
      <c r="P13553" s="1"/>
      <c r="Q13553" s="1"/>
    </row>
    <row r="13554" spans="2:18" x14ac:dyDescent="0.25">
      <c r="B13554" s="1"/>
      <c r="C13554" s="1"/>
      <c r="F13554" s="1"/>
      <c r="P13554" s="1"/>
      <c r="Q13554" s="1"/>
      <c r="R13554" s="1"/>
    </row>
    <row r="13555" spans="2:18" x14ac:dyDescent="0.25">
      <c r="B13555" s="1"/>
      <c r="C13555" s="1"/>
      <c r="G13555" s="1"/>
      <c r="P13555" s="1"/>
      <c r="Q13555" s="1"/>
      <c r="R13555" s="1"/>
    </row>
    <row r="13556" spans="2:18" x14ac:dyDescent="0.25">
      <c r="B13556" s="1"/>
      <c r="C13556" s="1"/>
      <c r="G13556" s="1"/>
      <c r="P13556" s="1"/>
      <c r="Q13556" s="1"/>
      <c r="R13556" s="1"/>
    </row>
    <row r="13557" spans="2:18" x14ac:dyDescent="0.25">
      <c r="B13557" s="1"/>
      <c r="C13557" s="1"/>
      <c r="P13557" s="1"/>
      <c r="Q13557" s="1"/>
    </row>
    <row r="13558" spans="2:18" x14ac:dyDescent="0.25">
      <c r="B13558" s="1"/>
      <c r="C13558" s="1"/>
      <c r="G13558" s="1"/>
      <c r="P13558" s="1"/>
      <c r="Q13558" s="1"/>
    </row>
    <row r="13559" spans="2:18" x14ac:dyDescent="0.25">
      <c r="B13559" s="1"/>
      <c r="C13559" s="1"/>
      <c r="G13559" s="1"/>
      <c r="P13559" s="1"/>
      <c r="Q13559" s="1"/>
      <c r="R13559" s="1"/>
    </row>
    <row r="13560" spans="2:18" x14ac:dyDescent="0.25">
      <c r="B13560" s="1"/>
      <c r="C13560" s="1"/>
      <c r="P13560" s="1"/>
      <c r="Q13560" s="1"/>
    </row>
    <row r="13561" spans="2:18" x14ac:dyDescent="0.25">
      <c r="B13561" s="1"/>
      <c r="C13561" s="1"/>
      <c r="G13561" s="1"/>
      <c r="P13561" s="1"/>
      <c r="Q13561" s="1"/>
      <c r="R13561" s="1"/>
    </row>
    <row r="13562" spans="2:18" x14ac:dyDescent="0.25">
      <c r="B13562" s="1"/>
      <c r="C13562" s="1"/>
      <c r="G13562" s="1"/>
      <c r="P13562" s="1"/>
      <c r="Q13562" s="1"/>
      <c r="R13562" s="1"/>
    </row>
    <row r="13563" spans="2:18" x14ac:dyDescent="0.25">
      <c r="B13563" s="1"/>
      <c r="C13563" s="1"/>
      <c r="P13563" s="1"/>
      <c r="Q13563" s="1"/>
    </row>
    <row r="13564" spans="2:18" x14ac:dyDescent="0.25">
      <c r="B13564" s="1"/>
      <c r="C13564" s="1"/>
      <c r="P13564" s="1"/>
      <c r="Q13564" s="1"/>
    </row>
    <row r="13565" spans="2:18" x14ac:dyDescent="0.25">
      <c r="B13565" s="1"/>
      <c r="C13565" s="1"/>
      <c r="P13565" s="1"/>
      <c r="Q13565" s="1"/>
    </row>
    <row r="13566" spans="2:18" x14ac:dyDescent="0.25">
      <c r="B13566" s="1"/>
      <c r="C13566" s="1"/>
      <c r="G13566" s="1"/>
      <c r="P13566" s="1"/>
      <c r="Q13566" s="1"/>
      <c r="R13566" s="1"/>
    </row>
    <row r="13567" spans="2:18" x14ac:dyDescent="0.25">
      <c r="B13567" s="1"/>
      <c r="C13567" s="1"/>
      <c r="G13567" s="1"/>
      <c r="P13567" s="1"/>
      <c r="Q13567" s="1"/>
      <c r="R13567" s="1"/>
    </row>
    <row r="13568" spans="2:18" x14ac:dyDescent="0.25">
      <c r="B13568" s="1"/>
      <c r="C13568" s="1"/>
      <c r="P13568" s="1"/>
      <c r="Q13568" s="1"/>
    </row>
    <row r="13569" spans="2:18" x14ac:dyDescent="0.25">
      <c r="B13569" s="1"/>
      <c r="C13569" s="1"/>
      <c r="P13569" s="1"/>
      <c r="Q13569" s="1"/>
    </row>
    <row r="13570" spans="2:18" x14ac:dyDescent="0.25">
      <c r="B13570" s="1"/>
      <c r="C13570" s="1"/>
      <c r="P13570" s="1"/>
      <c r="Q13570" s="1"/>
    </row>
    <row r="13571" spans="2:18" x14ac:dyDescent="0.25">
      <c r="B13571" s="1"/>
      <c r="C13571" s="1"/>
      <c r="P13571" s="1"/>
      <c r="Q13571" s="1"/>
    </row>
    <row r="13572" spans="2:18" x14ac:dyDescent="0.25">
      <c r="B13572" s="1"/>
      <c r="C13572" s="1"/>
      <c r="P13572" s="1"/>
      <c r="Q13572" s="1"/>
    </row>
    <row r="13573" spans="2:18" x14ac:dyDescent="0.25">
      <c r="B13573" s="1"/>
      <c r="C13573" s="1"/>
      <c r="P13573" s="1"/>
      <c r="Q13573" s="1"/>
    </row>
    <row r="13574" spans="2:18" x14ac:dyDescent="0.25">
      <c r="B13574" s="1"/>
      <c r="C13574" s="1"/>
      <c r="G13574" s="1"/>
      <c r="P13574" s="1"/>
      <c r="Q13574" s="1"/>
      <c r="R13574" s="1"/>
    </row>
    <row r="13575" spans="2:18" x14ac:dyDescent="0.25">
      <c r="B13575" s="1"/>
      <c r="C13575" s="1"/>
      <c r="P13575" s="1"/>
      <c r="Q13575" s="1"/>
      <c r="R13575" s="1"/>
    </row>
    <row r="13576" spans="2:18" x14ac:dyDescent="0.25">
      <c r="B13576" s="1"/>
      <c r="C13576" s="1"/>
      <c r="P13576" s="1"/>
      <c r="Q13576" s="1"/>
    </row>
    <row r="13577" spans="2:18" x14ac:dyDescent="0.25">
      <c r="B13577" s="1"/>
      <c r="C13577" s="1"/>
      <c r="P13577" s="1"/>
      <c r="Q13577" s="1"/>
    </row>
    <row r="13578" spans="2:18" x14ac:dyDescent="0.25">
      <c r="B13578" s="1"/>
      <c r="C13578" s="1"/>
      <c r="P13578" s="1"/>
      <c r="Q13578" s="1"/>
      <c r="R13578" s="1"/>
    </row>
    <row r="13579" spans="2:18" x14ac:dyDescent="0.25">
      <c r="B13579" s="1"/>
      <c r="C13579" s="1"/>
      <c r="P13579" s="1"/>
      <c r="Q13579" s="1"/>
    </row>
    <row r="13580" spans="2:18" x14ac:dyDescent="0.25">
      <c r="B13580" s="1"/>
      <c r="C13580" s="1"/>
      <c r="P13580" s="1"/>
      <c r="Q13580" s="1"/>
    </row>
    <row r="13581" spans="2:18" x14ac:dyDescent="0.25">
      <c r="B13581" s="1"/>
      <c r="C13581" s="1"/>
      <c r="P13581" s="1"/>
      <c r="Q13581" s="1"/>
    </row>
    <row r="13582" spans="2:18" x14ac:dyDescent="0.25">
      <c r="B13582" s="1"/>
      <c r="C13582" s="1"/>
      <c r="P13582" s="1"/>
      <c r="Q13582" s="1"/>
      <c r="R13582" s="1"/>
    </row>
    <row r="13583" spans="2:18" x14ac:dyDescent="0.25">
      <c r="B13583" s="1"/>
      <c r="C13583" s="1"/>
      <c r="P13583" s="1"/>
      <c r="Q13583" s="1"/>
    </row>
    <row r="13584" spans="2:18" x14ac:dyDescent="0.25">
      <c r="B13584" s="1"/>
      <c r="C13584" s="1"/>
      <c r="P13584" s="1"/>
      <c r="Q13584" s="1"/>
    </row>
    <row r="13585" spans="2:18" x14ac:dyDescent="0.25">
      <c r="B13585" s="1"/>
      <c r="C13585" s="1"/>
      <c r="P13585" s="1"/>
      <c r="Q13585" s="1"/>
    </row>
    <row r="13586" spans="2:18" x14ac:dyDescent="0.25">
      <c r="B13586" s="1"/>
      <c r="C13586" s="1"/>
      <c r="P13586" s="1"/>
      <c r="Q13586" s="1"/>
    </row>
    <row r="13587" spans="2:18" x14ac:dyDescent="0.25">
      <c r="B13587" s="1"/>
      <c r="C13587" s="1"/>
      <c r="P13587" s="1"/>
      <c r="Q13587" s="1"/>
    </row>
    <row r="13588" spans="2:18" x14ac:dyDescent="0.25">
      <c r="B13588" s="1"/>
      <c r="C13588" s="1"/>
      <c r="P13588" s="1"/>
      <c r="Q13588" s="1"/>
    </row>
    <row r="13589" spans="2:18" x14ac:dyDescent="0.25">
      <c r="B13589" s="1"/>
      <c r="C13589" s="1"/>
      <c r="P13589" s="1"/>
      <c r="Q13589" s="1"/>
    </row>
    <row r="13590" spans="2:18" x14ac:dyDescent="0.25">
      <c r="B13590" s="1"/>
      <c r="C13590" s="1"/>
      <c r="P13590" s="1"/>
      <c r="Q13590" s="1"/>
      <c r="R13590" s="1"/>
    </row>
    <row r="13591" spans="2:18" x14ac:dyDescent="0.25">
      <c r="B13591" s="1"/>
      <c r="C13591" s="1"/>
      <c r="P13591" s="1"/>
      <c r="Q13591" s="1"/>
    </row>
    <row r="13592" spans="2:18" x14ac:dyDescent="0.25">
      <c r="B13592" s="1"/>
      <c r="C13592" s="1"/>
      <c r="P13592" s="1"/>
      <c r="Q13592" s="1"/>
    </row>
    <row r="13593" spans="2:18" x14ac:dyDescent="0.25">
      <c r="B13593" s="1"/>
      <c r="C13593" s="1"/>
      <c r="G13593" s="1"/>
      <c r="P13593" s="1"/>
      <c r="Q13593" s="1"/>
      <c r="R13593" s="1"/>
    </row>
    <row r="13594" spans="2:18" x14ac:dyDescent="0.25">
      <c r="B13594" s="1"/>
      <c r="C13594" s="1"/>
      <c r="P13594" s="1"/>
      <c r="Q13594" s="1"/>
      <c r="R13594" s="1"/>
    </row>
    <row r="13595" spans="2:18" x14ac:dyDescent="0.25">
      <c r="B13595" s="1"/>
      <c r="C13595" s="1"/>
      <c r="P13595" s="1"/>
      <c r="Q13595" s="1"/>
    </row>
    <row r="13596" spans="2:18" x14ac:dyDescent="0.25">
      <c r="B13596" s="1"/>
      <c r="C13596" s="1"/>
      <c r="P13596" s="1"/>
      <c r="Q13596" s="1"/>
    </row>
    <row r="13597" spans="2:18" x14ac:dyDescent="0.25">
      <c r="B13597" s="1"/>
      <c r="C13597" s="1"/>
      <c r="P13597" s="1"/>
      <c r="Q13597" s="1"/>
      <c r="R13597" s="1"/>
    </row>
    <row r="13598" spans="2:18" x14ac:dyDescent="0.25">
      <c r="B13598" s="1"/>
      <c r="C13598" s="1"/>
      <c r="P13598" s="1"/>
      <c r="Q13598" s="1"/>
      <c r="R13598" s="1"/>
    </row>
    <row r="13599" spans="2:18" x14ac:dyDescent="0.25">
      <c r="B13599" s="1"/>
      <c r="C13599" s="1"/>
      <c r="P13599" s="1"/>
      <c r="Q13599" s="1"/>
    </row>
    <row r="13600" spans="2:18" x14ac:dyDescent="0.25">
      <c r="B13600" s="1"/>
      <c r="C13600" s="1"/>
      <c r="P13600" s="1"/>
      <c r="Q13600" s="1"/>
    </row>
    <row r="13601" spans="2:18" x14ac:dyDescent="0.25">
      <c r="B13601" s="1"/>
      <c r="C13601" s="1"/>
      <c r="P13601" s="1"/>
      <c r="Q13601" s="1"/>
    </row>
    <row r="13602" spans="2:18" x14ac:dyDescent="0.25">
      <c r="B13602" s="1"/>
      <c r="C13602" s="1"/>
      <c r="P13602" s="1"/>
      <c r="Q13602" s="1"/>
    </row>
    <row r="13603" spans="2:18" x14ac:dyDescent="0.25">
      <c r="B13603" s="1"/>
      <c r="C13603" s="1"/>
      <c r="P13603" s="1"/>
      <c r="Q13603" s="1"/>
    </row>
    <row r="13604" spans="2:18" x14ac:dyDescent="0.25">
      <c r="B13604" s="1"/>
      <c r="C13604" s="1"/>
      <c r="P13604" s="1"/>
      <c r="Q13604" s="1"/>
    </row>
    <row r="13605" spans="2:18" x14ac:dyDescent="0.25">
      <c r="B13605" s="1"/>
      <c r="C13605" s="1"/>
      <c r="G13605" s="1"/>
      <c r="P13605" s="1"/>
      <c r="Q13605" s="1"/>
      <c r="R13605" s="1"/>
    </row>
    <row r="13606" spans="2:18" x14ac:dyDescent="0.25">
      <c r="B13606" s="1"/>
      <c r="C13606" s="1"/>
      <c r="P13606" s="1"/>
      <c r="Q13606" s="1"/>
    </row>
    <row r="13607" spans="2:18" x14ac:dyDescent="0.25">
      <c r="B13607" s="1"/>
      <c r="C13607" s="1"/>
      <c r="P13607" s="1"/>
      <c r="Q13607" s="1"/>
      <c r="R13607" s="1"/>
    </row>
    <row r="13608" spans="2:18" x14ac:dyDescent="0.25">
      <c r="B13608" s="1"/>
      <c r="C13608" s="1"/>
      <c r="G13608" s="1"/>
      <c r="P13608" s="1"/>
      <c r="Q13608" s="1"/>
      <c r="R13608" s="1"/>
    </row>
    <row r="13609" spans="2:18" x14ac:dyDescent="0.25">
      <c r="B13609" s="1"/>
      <c r="C13609" s="1"/>
      <c r="P13609" s="1"/>
      <c r="Q13609" s="1"/>
    </row>
    <row r="13610" spans="2:18" x14ac:dyDescent="0.25">
      <c r="B13610" s="1"/>
      <c r="C13610" s="1"/>
      <c r="P13610" s="1"/>
      <c r="Q13610" s="1"/>
    </row>
    <row r="13611" spans="2:18" x14ac:dyDescent="0.25">
      <c r="B13611" s="1"/>
      <c r="C13611" s="1"/>
      <c r="P13611" s="1"/>
      <c r="Q13611" s="1"/>
    </row>
    <row r="13612" spans="2:18" x14ac:dyDescent="0.25">
      <c r="B13612" s="1"/>
      <c r="C13612" s="1"/>
      <c r="P13612" s="1"/>
      <c r="Q13612" s="1"/>
    </row>
    <row r="13613" spans="2:18" x14ac:dyDescent="0.25">
      <c r="B13613" s="1"/>
      <c r="C13613" s="1"/>
      <c r="P13613" s="1"/>
      <c r="Q13613" s="1"/>
    </row>
    <row r="13614" spans="2:18" x14ac:dyDescent="0.25">
      <c r="B13614" s="1"/>
      <c r="C13614" s="1"/>
      <c r="P13614" s="1"/>
      <c r="Q13614" s="1"/>
    </row>
    <row r="13615" spans="2:18" x14ac:dyDescent="0.25">
      <c r="B13615" s="1"/>
      <c r="C13615" s="1"/>
      <c r="G13615" s="1"/>
      <c r="P13615" s="1"/>
      <c r="Q13615" s="1"/>
      <c r="R13615" s="1"/>
    </row>
    <row r="13616" spans="2:18" x14ac:dyDescent="0.25">
      <c r="B13616" s="1"/>
      <c r="C13616" s="1"/>
      <c r="P13616" s="1"/>
      <c r="Q13616" s="1"/>
    </row>
    <row r="13617" spans="2:18" x14ac:dyDescent="0.25">
      <c r="B13617" s="1"/>
      <c r="C13617" s="1"/>
      <c r="P13617" s="1"/>
      <c r="Q13617" s="1"/>
      <c r="R13617" s="1"/>
    </row>
    <row r="13618" spans="2:18" x14ac:dyDescent="0.25">
      <c r="B13618" s="1"/>
      <c r="C13618" s="1"/>
      <c r="P13618" s="1"/>
      <c r="Q13618" s="1"/>
      <c r="R13618" s="1"/>
    </row>
    <row r="13619" spans="2:18" x14ac:dyDescent="0.25">
      <c r="B13619" s="1"/>
      <c r="C13619" s="1"/>
      <c r="P13619" s="1"/>
      <c r="Q13619" s="1"/>
    </row>
    <row r="13620" spans="2:18" x14ac:dyDescent="0.25">
      <c r="B13620" s="1"/>
      <c r="C13620" s="1"/>
      <c r="P13620" s="1"/>
      <c r="Q13620" s="1"/>
    </row>
    <row r="13621" spans="2:18" x14ac:dyDescent="0.25">
      <c r="B13621" s="1"/>
      <c r="C13621" s="1"/>
      <c r="P13621" s="1"/>
      <c r="Q13621" s="1"/>
    </row>
    <row r="13622" spans="2:18" x14ac:dyDescent="0.25">
      <c r="B13622" s="1"/>
      <c r="C13622" s="1"/>
      <c r="P13622" s="1"/>
      <c r="Q13622" s="1"/>
    </row>
    <row r="13623" spans="2:18" x14ac:dyDescent="0.25">
      <c r="B13623" s="1"/>
      <c r="C13623" s="1"/>
      <c r="P13623" s="1"/>
      <c r="Q13623" s="1"/>
      <c r="R13623" s="1"/>
    </row>
    <row r="13624" spans="2:18" x14ac:dyDescent="0.25">
      <c r="B13624" s="1"/>
      <c r="C13624" s="1"/>
      <c r="G13624" s="1"/>
      <c r="P13624" s="1"/>
      <c r="Q13624" s="1"/>
    </row>
    <row r="13625" spans="2:18" x14ac:dyDescent="0.25">
      <c r="B13625" s="1"/>
      <c r="C13625" s="1"/>
      <c r="P13625" s="1"/>
      <c r="Q13625" s="1"/>
    </row>
    <row r="13626" spans="2:18" x14ac:dyDescent="0.25">
      <c r="B13626" s="1"/>
      <c r="C13626" s="1"/>
      <c r="G13626" s="1"/>
      <c r="P13626" s="1"/>
      <c r="Q13626" s="1"/>
    </row>
    <row r="13627" spans="2:18" x14ac:dyDescent="0.25">
      <c r="B13627" s="1"/>
      <c r="C13627" s="1"/>
      <c r="P13627" s="1"/>
      <c r="Q13627" s="1"/>
    </row>
    <row r="13628" spans="2:18" x14ac:dyDescent="0.25">
      <c r="B13628" s="1"/>
      <c r="C13628" s="1"/>
      <c r="P13628" s="1"/>
      <c r="Q13628" s="1"/>
    </row>
    <row r="13629" spans="2:18" x14ac:dyDescent="0.25">
      <c r="B13629" s="1"/>
      <c r="C13629" s="1"/>
      <c r="P13629" s="1"/>
      <c r="Q13629" s="1"/>
      <c r="R13629" s="1"/>
    </row>
    <row r="13630" spans="2:18" x14ac:dyDescent="0.25">
      <c r="B13630" s="1"/>
      <c r="C13630" s="1"/>
      <c r="P13630" s="1"/>
      <c r="Q13630" s="1"/>
    </row>
    <row r="13631" spans="2:18" x14ac:dyDescent="0.25">
      <c r="B13631" s="1"/>
      <c r="C13631" s="1"/>
      <c r="P13631" s="1"/>
      <c r="Q13631" s="1"/>
    </row>
    <row r="13632" spans="2:18" x14ac:dyDescent="0.25">
      <c r="B13632" s="1"/>
      <c r="C13632" s="1"/>
      <c r="P13632" s="1"/>
      <c r="Q13632" s="1"/>
    </row>
    <row r="13633" spans="2:18" x14ac:dyDescent="0.25">
      <c r="B13633" s="1"/>
      <c r="C13633" s="1"/>
      <c r="P13633" s="1"/>
      <c r="Q13633" s="1"/>
    </row>
    <row r="13634" spans="2:18" x14ac:dyDescent="0.25">
      <c r="B13634" s="1"/>
      <c r="C13634" s="1"/>
      <c r="P13634" s="1"/>
      <c r="Q13634" s="1"/>
    </row>
    <row r="13635" spans="2:18" x14ac:dyDescent="0.25">
      <c r="B13635" s="1"/>
      <c r="C13635" s="1"/>
      <c r="P13635" s="1"/>
      <c r="Q13635" s="1"/>
    </row>
    <row r="13636" spans="2:18" x14ac:dyDescent="0.25">
      <c r="B13636" s="1"/>
      <c r="C13636" s="1"/>
      <c r="P13636" s="1"/>
      <c r="Q13636" s="1"/>
      <c r="R13636" s="1"/>
    </row>
    <row r="13637" spans="2:18" x14ac:dyDescent="0.25">
      <c r="B13637" s="1"/>
      <c r="C13637" s="1"/>
      <c r="P13637" s="1"/>
      <c r="Q13637" s="1"/>
      <c r="R13637" s="1"/>
    </row>
    <row r="13638" spans="2:18" x14ac:dyDescent="0.25">
      <c r="B13638" s="1"/>
      <c r="C13638" s="1"/>
      <c r="P13638" s="1"/>
      <c r="Q13638" s="1"/>
      <c r="R13638" s="1"/>
    </row>
    <row r="13639" spans="2:18" x14ac:dyDescent="0.25">
      <c r="B13639" s="1"/>
      <c r="C13639" s="1"/>
      <c r="P13639" s="1"/>
      <c r="Q13639" s="1"/>
    </row>
    <row r="13640" spans="2:18" x14ac:dyDescent="0.25">
      <c r="B13640" s="1"/>
      <c r="C13640" s="1"/>
      <c r="P13640" s="1"/>
      <c r="Q13640" s="1"/>
      <c r="R13640" s="1"/>
    </row>
    <row r="13641" spans="2:18" x14ac:dyDescent="0.25">
      <c r="B13641" s="1"/>
      <c r="C13641" s="1"/>
      <c r="P13641" s="1"/>
      <c r="Q13641" s="1"/>
      <c r="R13641" s="1"/>
    </row>
    <row r="13642" spans="2:18" x14ac:dyDescent="0.25">
      <c r="B13642" s="1"/>
      <c r="C13642" s="1"/>
      <c r="G13642" s="1"/>
      <c r="P13642" s="1"/>
      <c r="Q13642" s="1"/>
      <c r="R13642" s="1"/>
    </row>
    <row r="13643" spans="2:18" x14ac:dyDescent="0.25">
      <c r="B13643" s="1"/>
      <c r="C13643" s="1"/>
      <c r="G13643" s="1"/>
      <c r="P13643" s="1"/>
      <c r="Q13643" s="1"/>
      <c r="R13643" s="1"/>
    </row>
    <row r="13644" spans="2:18" x14ac:dyDescent="0.25">
      <c r="B13644" s="1"/>
      <c r="C13644" s="1"/>
      <c r="P13644" s="1"/>
      <c r="Q13644" s="1"/>
    </row>
    <row r="13645" spans="2:18" x14ac:dyDescent="0.25">
      <c r="B13645" s="1"/>
      <c r="C13645" s="1"/>
      <c r="P13645" s="1"/>
      <c r="Q13645" s="1"/>
    </row>
    <row r="13646" spans="2:18" x14ac:dyDescent="0.25">
      <c r="B13646" s="1"/>
      <c r="C13646" s="1"/>
      <c r="P13646" s="1"/>
      <c r="Q13646" s="1"/>
    </row>
    <row r="13647" spans="2:18" x14ac:dyDescent="0.25">
      <c r="B13647" s="1"/>
      <c r="C13647" s="1"/>
      <c r="G13647" s="1"/>
      <c r="P13647" s="1"/>
      <c r="Q13647" s="1"/>
      <c r="R13647" s="1"/>
    </row>
    <row r="13648" spans="2:18" x14ac:dyDescent="0.25">
      <c r="B13648" s="1"/>
      <c r="C13648" s="1"/>
      <c r="P13648" s="1"/>
      <c r="Q13648" s="1"/>
      <c r="R13648" s="1"/>
    </row>
    <row r="13649" spans="2:18" x14ac:dyDescent="0.25">
      <c r="B13649" s="1"/>
      <c r="C13649" s="1"/>
      <c r="P13649" s="1"/>
      <c r="Q13649" s="1"/>
    </row>
    <row r="13650" spans="2:18" x14ac:dyDescent="0.25">
      <c r="B13650" s="1"/>
      <c r="C13650" s="1"/>
      <c r="P13650" s="1"/>
      <c r="Q13650" s="1"/>
    </row>
    <row r="13651" spans="2:18" x14ac:dyDescent="0.25">
      <c r="B13651" s="1"/>
      <c r="C13651" s="1"/>
      <c r="G13651" s="1"/>
      <c r="P13651" s="1"/>
      <c r="Q13651" s="1"/>
      <c r="R13651" s="1"/>
    </row>
    <row r="13652" spans="2:18" x14ac:dyDescent="0.25">
      <c r="B13652" s="1"/>
      <c r="C13652" s="1"/>
      <c r="P13652" s="1"/>
      <c r="Q13652" s="1"/>
    </row>
    <row r="13653" spans="2:18" x14ac:dyDescent="0.25">
      <c r="B13653" s="1"/>
      <c r="C13653" s="1"/>
      <c r="P13653" s="1"/>
      <c r="Q13653" s="1"/>
      <c r="R13653" s="1"/>
    </row>
    <row r="13654" spans="2:18" x14ac:dyDescent="0.25">
      <c r="B13654" s="1"/>
      <c r="C13654" s="1"/>
      <c r="G13654" s="1"/>
      <c r="P13654" s="1"/>
      <c r="Q13654" s="1"/>
      <c r="R13654" s="1"/>
    </row>
    <row r="13655" spans="2:18" x14ac:dyDescent="0.25">
      <c r="B13655" s="1"/>
      <c r="C13655" s="1"/>
      <c r="G13655" s="1"/>
      <c r="P13655" s="1"/>
      <c r="Q13655" s="1"/>
      <c r="R13655" s="1"/>
    </row>
    <row r="13656" spans="2:18" x14ac:dyDescent="0.25">
      <c r="B13656" s="1"/>
      <c r="C13656" s="1"/>
      <c r="G13656" s="1"/>
      <c r="P13656" s="1"/>
      <c r="Q13656" s="1"/>
    </row>
    <row r="13657" spans="2:18" x14ac:dyDescent="0.25">
      <c r="B13657" s="1"/>
      <c r="C13657" s="1"/>
      <c r="G13657" s="1"/>
      <c r="P13657" s="1"/>
      <c r="Q13657" s="1"/>
      <c r="R13657" s="1"/>
    </row>
    <row r="13658" spans="2:18" x14ac:dyDescent="0.25">
      <c r="B13658" s="1"/>
      <c r="C13658" s="1"/>
      <c r="P13658" s="1"/>
      <c r="Q13658" s="1"/>
    </row>
    <row r="13659" spans="2:18" x14ac:dyDescent="0.25">
      <c r="B13659" s="1"/>
      <c r="C13659" s="1"/>
      <c r="P13659" s="1"/>
      <c r="Q13659" s="1"/>
    </row>
    <row r="13660" spans="2:18" x14ac:dyDescent="0.25">
      <c r="B13660" s="1"/>
      <c r="C13660" s="1"/>
      <c r="P13660" s="1"/>
      <c r="Q13660" s="1"/>
    </row>
    <row r="13661" spans="2:18" x14ac:dyDescent="0.25">
      <c r="B13661" s="1"/>
      <c r="C13661" s="1"/>
      <c r="G13661" s="1"/>
      <c r="P13661" s="1"/>
      <c r="Q13661" s="1"/>
      <c r="R13661" s="1"/>
    </row>
    <row r="13662" spans="2:18" x14ac:dyDescent="0.25">
      <c r="B13662" s="1"/>
      <c r="C13662" s="1"/>
      <c r="G13662" s="1"/>
      <c r="P13662" s="1"/>
      <c r="Q13662" s="1"/>
      <c r="R13662" s="1"/>
    </row>
    <row r="13663" spans="2:18" x14ac:dyDescent="0.25">
      <c r="B13663" s="1"/>
      <c r="C13663" s="1"/>
      <c r="P13663" s="1"/>
      <c r="Q13663" s="1"/>
    </row>
    <row r="13664" spans="2:18" x14ac:dyDescent="0.25">
      <c r="B13664" s="1"/>
      <c r="C13664" s="1"/>
      <c r="G13664" s="1"/>
      <c r="P13664" s="1"/>
      <c r="Q13664" s="1"/>
    </row>
    <row r="13665" spans="2:18" x14ac:dyDescent="0.25">
      <c r="B13665" s="1"/>
      <c r="C13665" s="1"/>
      <c r="P13665" s="1"/>
      <c r="Q13665" s="1"/>
    </row>
    <row r="13666" spans="2:18" x14ac:dyDescent="0.25">
      <c r="B13666" s="1"/>
      <c r="C13666" s="1"/>
      <c r="P13666" s="1"/>
      <c r="Q13666" s="1"/>
    </row>
    <row r="13667" spans="2:18" x14ac:dyDescent="0.25">
      <c r="B13667" s="1"/>
      <c r="C13667" s="1"/>
      <c r="P13667" s="1"/>
      <c r="Q13667" s="1"/>
    </row>
    <row r="13668" spans="2:18" x14ac:dyDescent="0.25">
      <c r="B13668" s="1"/>
      <c r="C13668" s="1"/>
      <c r="P13668" s="1"/>
      <c r="Q13668" s="1"/>
    </row>
    <row r="13669" spans="2:18" x14ac:dyDescent="0.25">
      <c r="B13669" s="1"/>
      <c r="C13669" s="1"/>
      <c r="P13669" s="1"/>
      <c r="Q13669" s="1"/>
    </row>
    <row r="13670" spans="2:18" x14ac:dyDescent="0.25">
      <c r="B13670" s="1"/>
      <c r="C13670" s="1"/>
      <c r="P13670" s="1"/>
      <c r="Q13670" s="1"/>
    </row>
    <row r="13671" spans="2:18" x14ac:dyDescent="0.25">
      <c r="B13671" s="1"/>
      <c r="C13671" s="1"/>
      <c r="P13671" s="1"/>
      <c r="Q13671" s="1"/>
      <c r="R13671" s="1"/>
    </row>
    <row r="13672" spans="2:18" x14ac:dyDescent="0.25">
      <c r="B13672" s="1"/>
      <c r="C13672" s="1"/>
      <c r="P13672" s="1"/>
      <c r="Q13672" s="1"/>
      <c r="R13672" s="1"/>
    </row>
    <row r="13673" spans="2:18" x14ac:dyDescent="0.25">
      <c r="B13673" s="1"/>
      <c r="C13673" s="1"/>
      <c r="G13673" s="1"/>
      <c r="P13673" s="1"/>
      <c r="Q13673" s="1"/>
      <c r="R13673" s="1"/>
    </row>
    <row r="13674" spans="2:18" x14ac:dyDescent="0.25">
      <c r="B13674" s="1"/>
      <c r="C13674" s="1"/>
      <c r="P13674" s="1"/>
      <c r="Q13674" s="1"/>
      <c r="R13674" s="1"/>
    </row>
    <row r="13675" spans="2:18" x14ac:dyDescent="0.25">
      <c r="B13675" s="1"/>
      <c r="C13675" s="1"/>
      <c r="P13675" s="1"/>
      <c r="Q13675" s="1"/>
    </row>
    <row r="13676" spans="2:18" x14ac:dyDescent="0.25">
      <c r="B13676" s="1"/>
      <c r="C13676" s="1"/>
      <c r="P13676" s="1"/>
      <c r="Q13676" s="1"/>
    </row>
    <row r="13677" spans="2:18" x14ac:dyDescent="0.25">
      <c r="B13677" s="1"/>
      <c r="C13677" s="1"/>
      <c r="P13677" s="1"/>
      <c r="Q13677" s="1"/>
    </row>
    <row r="13678" spans="2:18" x14ac:dyDescent="0.25">
      <c r="B13678" s="1"/>
      <c r="C13678" s="1"/>
      <c r="P13678" s="1"/>
      <c r="Q13678" s="1"/>
    </row>
    <row r="13679" spans="2:18" x14ac:dyDescent="0.25">
      <c r="B13679" s="1"/>
      <c r="C13679" s="1"/>
      <c r="G13679" s="1"/>
      <c r="P13679" s="1"/>
      <c r="Q13679" s="1"/>
      <c r="R13679" s="1"/>
    </row>
    <row r="13680" spans="2:18" x14ac:dyDescent="0.25">
      <c r="B13680" s="1"/>
      <c r="C13680" s="1"/>
      <c r="P13680" s="1"/>
      <c r="Q13680" s="1"/>
    </row>
    <row r="13681" spans="2:18" x14ac:dyDescent="0.25">
      <c r="B13681" s="1"/>
      <c r="C13681" s="1"/>
      <c r="P13681" s="1"/>
      <c r="Q13681" s="1"/>
    </row>
    <row r="13682" spans="2:18" x14ac:dyDescent="0.25">
      <c r="B13682" s="1"/>
      <c r="C13682" s="1"/>
      <c r="P13682" s="1"/>
      <c r="Q13682" s="1"/>
    </row>
    <row r="13683" spans="2:18" x14ac:dyDescent="0.25">
      <c r="B13683" s="1"/>
      <c r="C13683" s="1"/>
      <c r="P13683" s="1"/>
      <c r="Q13683" s="1"/>
    </row>
    <row r="13684" spans="2:18" x14ac:dyDescent="0.25">
      <c r="B13684" s="1"/>
      <c r="C13684" s="1"/>
      <c r="F13684" s="1"/>
      <c r="P13684" s="1"/>
      <c r="Q13684" s="1"/>
      <c r="R13684" s="1"/>
    </row>
    <row r="13685" spans="2:18" x14ac:dyDescent="0.25">
      <c r="B13685" s="1"/>
      <c r="C13685" s="1"/>
      <c r="P13685" s="1"/>
      <c r="Q13685" s="1"/>
      <c r="R13685" s="1"/>
    </row>
    <row r="13686" spans="2:18" x14ac:dyDescent="0.25">
      <c r="B13686" s="1"/>
      <c r="C13686" s="1"/>
      <c r="P13686" s="1"/>
      <c r="Q13686" s="1"/>
    </row>
    <row r="13687" spans="2:18" x14ac:dyDescent="0.25">
      <c r="B13687" s="1"/>
      <c r="C13687" s="1"/>
      <c r="P13687" s="1"/>
      <c r="Q13687" s="1"/>
    </row>
    <row r="13688" spans="2:18" x14ac:dyDescent="0.25">
      <c r="B13688" s="1"/>
      <c r="C13688" s="1"/>
      <c r="P13688" s="1"/>
      <c r="Q13688" s="1"/>
    </row>
    <row r="13689" spans="2:18" x14ac:dyDescent="0.25">
      <c r="B13689" s="1"/>
      <c r="C13689" s="1"/>
      <c r="P13689" s="1"/>
      <c r="Q13689" s="1"/>
      <c r="R13689" s="1"/>
    </row>
    <row r="13690" spans="2:18" x14ac:dyDescent="0.25">
      <c r="B13690" s="1"/>
      <c r="C13690" s="1"/>
      <c r="G13690" s="1"/>
      <c r="P13690" s="1"/>
      <c r="Q13690" s="1"/>
      <c r="R13690" s="1"/>
    </row>
    <row r="13691" spans="2:18" x14ac:dyDescent="0.25">
      <c r="B13691" s="1"/>
      <c r="C13691" s="1"/>
      <c r="P13691" s="1"/>
      <c r="Q13691" s="1"/>
      <c r="R13691" s="1"/>
    </row>
    <row r="13692" spans="2:18" x14ac:dyDescent="0.25">
      <c r="B13692" s="1"/>
      <c r="C13692" s="1"/>
      <c r="P13692" s="1"/>
      <c r="Q13692" s="1"/>
    </row>
    <row r="13693" spans="2:18" x14ac:dyDescent="0.25">
      <c r="B13693" s="1"/>
      <c r="C13693" s="1"/>
      <c r="P13693" s="1"/>
      <c r="Q13693" s="1"/>
    </row>
    <row r="13694" spans="2:18" x14ac:dyDescent="0.25">
      <c r="B13694" s="1"/>
      <c r="C13694" s="1"/>
      <c r="P13694" s="1"/>
      <c r="Q13694" s="1"/>
    </row>
    <row r="13695" spans="2:18" x14ac:dyDescent="0.25">
      <c r="B13695" s="1"/>
      <c r="C13695" s="1"/>
      <c r="P13695" s="1"/>
      <c r="Q13695" s="1"/>
    </row>
    <row r="13696" spans="2:18" x14ac:dyDescent="0.25">
      <c r="B13696" s="1"/>
      <c r="C13696" s="1"/>
      <c r="P13696" s="1"/>
      <c r="Q13696" s="1"/>
    </row>
    <row r="13697" spans="2:18" x14ac:dyDescent="0.25">
      <c r="B13697" s="1"/>
      <c r="C13697" s="1"/>
      <c r="G13697" s="1"/>
      <c r="P13697" s="1"/>
      <c r="Q13697" s="1"/>
      <c r="R13697" s="1"/>
    </row>
    <row r="13698" spans="2:18" x14ac:dyDescent="0.25">
      <c r="B13698" s="1"/>
      <c r="C13698" s="1"/>
      <c r="G13698" s="1"/>
      <c r="P13698" s="1"/>
      <c r="Q13698" s="1"/>
      <c r="R13698" s="1"/>
    </row>
    <row r="13699" spans="2:18" x14ac:dyDescent="0.25">
      <c r="B13699" s="1"/>
      <c r="C13699" s="1"/>
      <c r="P13699" s="1"/>
      <c r="Q13699" s="1"/>
    </row>
    <row r="13700" spans="2:18" x14ac:dyDescent="0.25">
      <c r="B13700" s="1"/>
      <c r="C13700" s="1"/>
      <c r="G13700" s="1"/>
      <c r="P13700" s="1"/>
      <c r="Q13700" s="1"/>
      <c r="R13700" s="1"/>
    </row>
    <row r="13701" spans="2:18" x14ac:dyDescent="0.25">
      <c r="B13701" s="1"/>
      <c r="C13701" s="1"/>
      <c r="P13701" s="1"/>
      <c r="Q13701" s="1"/>
    </row>
    <row r="13702" spans="2:18" x14ac:dyDescent="0.25">
      <c r="B13702" s="1"/>
      <c r="C13702" s="1"/>
      <c r="P13702" s="1"/>
      <c r="Q13702" s="1"/>
    </row>
    <row r="13703" spans="2:18" x14ac:dyDescent="0.25">
      <c r="B13703" s="1"/>
      <c r="C13703" s="1"/>
      <c r="P13703" s="1"/>
      <c r="Q13703" s="1"/>
    </row>
    <row r="13704" spans="2:18" x14ac:dyDescent="0.25">
      <c r="B13704" s="1"/>
      <c r="C13704" s="1"/>
      <c r="P13704" s="1"/>
      <c r="Q13704" s="1"/>
    </row>
    <row r="13705" spans="2:18" x14ac:dyDescent="0.25">
      <c r="B13705" s="1"/>
      <c r="C13705" s="1"/>
      <c r="P13705" s="1"/>
      <c r="Q13705" s="1"/>
    </row>
    <row r="13706" spans="2:18" x14ac:dyDescent="0.25">
      <c r="B13706" s="1"/>
      <c r="C13706" s="1"/>
      <c r="P13706" s="1"/>
      <c r="Q13706" s="1"/>
    </row>
    <row r="13707" spans="2:18" x14ac:dyDescent="0.25">
      <c r="B13707" s="1"/>
      <c r="C13707" s="1"/>
      <c r="G13707" s="1"/>
      <c r="P13707" s="1"/>
      <c r="Q13707" s="1"/>
      <c r="R13707" s="1"/>
    </row>
    <row r="13708" spans="2:18" x14ac:dyDescent="0.25">
      <c r="B13708" s="1"/>
      <c r="C13708" s="1"/>
      <c r="G13708" s="1"/>
      <c r="P13708" s="1"/>
      <c r="Q13708" s="1"/>
      <c r="R13708" s="1"/>
    </row>
    <row r="13709" spans="2:18" x14ac:dyDescent="0.25">
      <c r="B13709" s="1"/>
      <c r="C13709" s="1"/>
      <c r="P13709" s="1"/>
      <c r="Q13709" s="1"/>
    </row>
    <row r="13710" spans="2:18" x14ac:dyDescent="0.25">
      <c r="B13710" s="1"/>
      <c r="C13710" s="1"/>
      <c r="G13710" s="1"/>
      <c r="P13710" s="1"/>
      <c r="Q13710" s="1"/>
      <c r="R13710" s="1"/>
    </row>
    <row r="13711" spans="2:18" x14ac:dyDescent="0.25">
      <c r="B13711" s="1"/>
      <c r="C13711" s="1"/>
      <c r="P13711" s="1"/>
      <c r="Q13711" s="1"/>
    </row>
    <row r="13712" spans="2:18" x14ac:dyDescent="0.25">
      <c r="B13712" s="1"/>
      <c r="C13712" s="1"/>
      <c r="P13712" s="1"/>
      <c r="Q13712" s="1"/>
    </row>
    <row r="13713" spans="2:18" x14ac:dyDescent="0.25">
      <c r="B13713" s="1"/>
      <c r="C13713" s="1"/>
      <c r="G13713" s="1"/>
      <c r="P13713" s="1"/>
      <c r="Q13713" s="1"/>
      <c r="R13713" s="1"/>
    </row>
    <row r="13714" spans="2:18" x14ac:dyDescent="0.25">
      <c r="B13714" s="1"/>
      <c r="C13714" s="1"/>
      <c r="F13714" s="1"/>
      <c r="P13714" s="1"/>
      <c r="Q13714" s="1"/>
      <c r="R13714" s="1"/>
    </row>
    <row r="13715" spans="2:18" x14ac:dyDescent="0.25">
      <c r="B13715" s="1"/>
      <c r="C13715" s="1"/>
      <c r="G13715" s="1"/>
      <c r="P13715" s="1"/>
      <c r="Q13715" s="1"/>
      <c r="R13715" s="1"/>
    </row>
    <row r="13716" spans="2:18" x14ac:dyDescent="0.25">
      <c r="B13716" s="1"/>
      <c r="C13716" s="1"/>
      <c r="F13716" s="1"/>
      <c r="P13716" s="1"/>
      <c r="Q13716" s="1"/>
      <c r="R13716" s="1"/>
    </row>
    <row r="13717" spans="2:18" x14ac:dyDescent="0.25">
      <c r="B13717" s="1"/>
      <c r="C13717" s="1"/>
      <c r="G13717" s="1"/>
      <c r="P13717" s="1"/>
      <c r="Q13717" s="1"/>
    </row>
    <row r="13718" spans="2:18" x14ac:dyDescent="0.25">
      <c r="B13718" s="1"/>
      <c r="C13718" s="1"/>
      <c r="P13718" s="1"/>
      <c r="Q13718" s="1"/>
      <c r="R13718" s="1"/>
    </row>
    <row r="13719" spans="2:18" x14ac:dyDescent="0.25">
      <c r="B13719" s="1"/>
      <c r="C13719" s="1"/>
      <c r="P13719" s="1"/>
      <c r="Q13719" s="1"/>
    </row>
    <row r="13720" spans="2:18" x14ac:dyDescent="0.25">
      <c r="B13720" s="1"/>
      <c r="C13720" s="1"/>
      <c r="G13720" s="1"/>
      <c r="P13720" s="1"/>
      <c r="Q13720" s="1"/>
      <c r="R13720" s="1"/>
    </row>
    <row r="13721" spans="2:18" x14ac:dyDescent="0.25">
      <c r="B13721" s="1"/>
      <c r="C13721" s="1"/>
      <c r="P13721" s="1"/>
      <c r="Q13721" s="1"/>
      <c r="R13721" s="1"/>
    </row>
    <row r="13722" spans="2:18" x14ac:dyDescent="0.25">
      <c r="B13722" s="1"/>
      <c r="C13722" s="1"/>
      <c r="P13722" s="1"/>
      <c r="Q13722" s="1"/>
    </row>
    <row r="13723" spans="2:18" x14ac:dyDescent="0.25">
      <c r="B13723" s="1"/>
      <c r="C13723" s="1"/>
      <c r="P13723" s="1"/>
      <c r="Q13723" s="1"/>
    </row>
    <row r="13724" spans="2:18" x14ac:dyDescent="0.25">
      <c r="B13724" s="1"/>
      <c r="C13724" s="1"/>
      <c r="P13724" s="1"/>
      <c r="Q13724" s="1"/>
    </row>
    <row r="13725" spans="2:18" x14ac:dyDescent="0.25">
      <c r="B13725" s="1"/>
      <c r="C13725" s="1"/>
      <c r="G13725" s="1"/>
      <c r="P13725" s="1"/>
      <c r="Q13725" s="1"/>
      <c r="R13725" s="1"/>
    </row>
    <row r="13726" spans="2:18" x14ac:dyDescent="0.25">
      <c r="B13726" s="1"/>
      <c r="C13726" s="1"/>
      <c r="P13726" s="1"/>
      <c r="Q13726" s="1"/>
    </row>
    <row r="13727" spans="2:18" x14ac:dyDescent="0.25">
      <c r="B13727" s="1"/>
      <c r="C13727" s="1"/>
      <c r="P13727" s="1"/>
      <c r="Q13727" s="1"/>
    </row>
    <row r="13728" spans="2:18" x14ac:dyDescent="0.25">
      <c r="B13728" s="1"/>
      <c r="C13728" s="1"/>
      <c r="P13728" s="1"/>
      <c r="Q13728" s="1"/>
    </row>
    <row r="13729" spans="2:18" x14ac:dyDescent="0.25">
      <c r="B13729" s="1"/>
      <c r="C13729" s="1"/>
      <c r="G13729" s="1"/>
      <c r="P13729" s="1"/>
      <c r="Q13729" s="1"/>
      <c r="R13729" s="1"/>
    </row>
    <row r="13730" spans="2:18" x14ac:dyDescent="0.25">
      <c r="B13730" s="1"/>
      <c r="C13730" s="1"/>
      <c r="P13730" s="1"/>
      <c r="Q13730" s="1"/>
    </row>
    <row r="13731" spans="2:18" x14ac:dyDescent="0.25">
      <c r="B13731" s="1"/>
      <c r="C13731" s="1"/>
      <c r="P13731" s="1"/>
      <c r="Q13731" s="1"/>
    </row>
    <row r="13732" spans="2:18" x14ac:dyDescent="0.25">
      <c r="B13732" s="1"/>
      <c r="C13732" s="1"/>
      <c r="P13732" s="1"/>
      <c r="Q13732" s="1"/>
      <c r="R13732" s="1"/>
    </row>
    <row r="13733" spans="2:18" x14ac:dyDescent="0.25">
      <c r="B13733" s="1"/>
      <c r="C13733" s="1"/>
      <c r="P13733" s="1"/>
      <c r="Q13733" s="1"/>
      <c r="R13733" s="1"/>
    </row>
    <row r="13734" spans="2:18" x14ac:dyDescent="0.25">
      <c r="B13734" s="1"/>
      <c r="C13734" s="1"/>
      <c r="P13734" s="1"/>
      <c r="Q13734" s="1"/>
      <c r="R13734" s="1"/>
    </row>
    <row r="13735" spans="2:18" x14ac:dyDescent="0.25">
      <c r="B13735" s="1"/>
      <c r="C13735" s="1"/>
      <c r="P13735" s="1"/>
      <c r="Q13735" s="1"/>
      <c r="R13735" s="1"/>
    </row>
    <row r="13736" spans="2:18" x14ac:dyDescent="0.25">
      <c r="B13736" s="1"/>
      <c r="C13736" s="1"/>
      <c r="P13736" s="1"/>
      <c r="Q13736" s="1"/>
    </row>
    <row r="13737" spans="2:18" x14ac:dyDescent="0.25">
      <c r="B13737" s="1"/>
      <c r="C13737" s="1"/>
      <c r="G13737" s="1"/>
      <c r="P13737" s="1"/>
      <c r="Q13737" s="1"/>
      <c r="R13737" s="1"/>
    </row>
    <row r="13738" spans="2:18" x14ac:dyDescent="0.25">
      <c r="B13738" s="1"/>
      <c r="C13738" s="1"/>
      <c r="P13738" s="1"/>
      <c r="Q13738" s="1"/>
    </row>
    <row r="13739" spans="2:18" x14ac:dyDescent="0.25">
      <c r="B13739" s="1"/>
      <c r="C13739" s="1"/>
      <c r="P13739" s="1"/>
      <c r="Q13739" s="1"/>
    </row>
    <row r="13740" spans="2:18" x14ac:dyDescent="0.25">
      <c r="B13740" s="1"/>
      <c r="C13740" s="1"/>
      <c r="P13740" s="1"/>
      <c r="Q13740" s="1"/>
    </row>
    <row r="13741" spans="2:18" x14ac:dyDescent="0.25">
      <c r="B13741" s="1"/>
      <c r="C13741" s="1"/>
      <c r="G13741" s="1"/>
      <c r="P13741" s="1"/>
      <c r="Q13741" s="1"/>
    </row>
    <row r="13742" spans="2:18" x14ac:dyDescent="0.25">
      <c r="B13742" s="1"/>
      <c r="C13742" s="1"/>
      <c r="P13742" s="1"/>
      <c r="Q13742" s="1"/>
      <c r="R13742" s="1"/>
    </row>
    <row r="13743" spans="2:18" x14ac:dyDescent="0.25">
      <c r="B13743" s="1"/>
      <c r="C13743" s="1"/>
      <c r="P13743" s="1"/>
      <c r="Q13743" s="1"/>
      <c r="R13743" s="1"/>
    </row>
    <row r="13744" spans="2:18" x14ac:dyDescent="0.25">
      <c r="B13744" s="1"/>
      <c r="C13744" s="1"/>
      <c r="G13744" s="1"/>
      <c r="P13744" s="1"/>
      <c r="Q13744" s="1"/>
      <c r="R13744" s="1"/>
    </row>
    <row r="13745" spans="2:18" x14ac:dyDescent="0.25">
      <c r="B13745" s="1"/>
      <c r="C13745" s="1"/>
      <c r="G13745" s="1"/>
      <c r="P13745" s="1"/>
      <c r="Q13745" s="1"/>
      <c r="R13745" s="1"/>
    </row>
    <row r="13746" spans="2:18" x14ac:dyDescent="0.25">
      <c r="B13746" s="1"/>
      <c r="C13746" s="1"/>
      <c r="P13746" s="1"/>
      <c r="Q13746" s="1"/>
      <c r="R13746" s="1"/>
    </row>
    <row r="13747" spans="2:18" x14ac:dyDescent="0.25">
      <c r="B13747" s="1"/>
      <c r="C13747" s="1"/>
      <c r="P13747" s="1"/>
      <c r="Q13747" s="1"/>
      <c r="R13747" s="1"/>
    </row>
    <row r="13748" spans="2:18" x14ac:dyDescent="0.25">
      <c r="B13748" s="1"/>
      <c r="C13748" s="1"/>
      <c r="G13748" s="1"/>
      <c r="P13748" s="1"/>
      <c r="Q13748" s="1"/>
      <c r="R13748" s="1"/>
    </row>
    <row r="13749" spans="2:18" x14ac:dyDescent="0.25">
      <c r="B13749" s="1"/>
      <c r="C13749" s="1"/>
      <c r="P13749" s="1"/>
      <c r="Q13749" s="1"/>
    </row>
    <row r="13750" spans="2:18" x14ac:dyDescent="0.25">
      <c r="B13750" s="1"/>
      <c r="C13750" s="1"/>
      <c r="P13750" s="1"/>
      <c r="Q13750" s="1"/>
    </row>
    <row r="13751" spans="2:18" x14ac:dyDescent="0.25">
      <c r="B13751" s="1"/>
      <c r="C13751" s="1"/>
      <c r="P13751" s="1"/>
      <c r="Q13751" s="1"/>
      <c r="R13751" s="1"/>
    </row>
    <row r="13752" spans="2:18" x14ac:dyDescent="0.25">
      <c r="B13752" s="1"/>
      <c r="C13752" s="1"/>
      <c r="P13752" s="1"/>
      <c r="Q13752" s="1"/>
    </row>
    <row r="13753" spans="2:18" x14ac:dyDescent="0.25">
      <c r="B13753" s="1"/>
      <c r="C13753" s="1"/>
      <c r="P13753" s="1"/>
      <c r="Q13753" s="1"/>
    </row>
    <row r="13754" spans="2:18" x14ac:dyDescent="0.25">
      <c r="B13754" s="1"/>
      <c r="C13754" s="1"/>
      <c r="P13754" s="1"/>
      <c r="Q13754" s="1"/>
      <c r="R13754" s="1"/>
    </row>
    <row r="13755" spans="2:18" x14ac:dyDescent="0.25">
      <c r="B13755" s="1"/>
      <c r="C13755" s="1"/>
      <c r="P13755" s="1"/>
      <c r="Q13755" s="1"/>
      <c r="R13755" s="1"/>
    </row>
    <row r="13756" spans="2:18" x14ac:dyDescent="0.25">
      <c r="B13756" s="1"/>
      <c r="C13756" s="1"/>
      <c r="P13756" s="1"/>
      <c r="Q13756" s="1"/>
      <c r="R13756" s="1"/>
    </row>
    <row r="13757" spans="2:18" x14ac:dyDescent="0.25">
      <c r="B13757" s="1"/>
      <c r="C13757" s="1"/>
      <c r="P13757" s="1"/>
      <c r="Q13757" s="1"/>
    </row>
    <row r="13758" spans="2:18" x14ac:dyDescent="0.25">
      <c r="B13758" s="1"/>
      <c r="C13758" s="1"/>
      <c r="P13758" s="1"/>
      <c r="Q13758" s="1"/>
    </row>
    <row r="13759" spans="2:18" x14ac:dyDescent="0.25">
      <c r="B13759" s="1"/>
      <c r="C13759" s="1"/>
      <c r="P13759" s="1"/>
      <c r="Q13759" s="1"/>
    </row>
    <row r="13760" spans="2:18" x14ac:dyDescent="0.25">
      <c r="B13760" s="1"/>
      <c r="C13760" s="1"/>
      <c r="G13760" s="1"/>
      <c r="P13760" s="1"/>
      <c r="Q13760" s="1"/>
      <c r="R13760" s="1"/>
    </row>
    <row r="13761" spans="2:18" x14ac:dyDescent="0.25">
      <c r="B13761" s="1"/>
      <c r="C13761" s="1"/>
      <c r="P13761" s="1"/>
      <c r="Q13761" s="1"/>
      <c r="R13761" s="1"/>
    </row>
    <row r="13762" spans="2:18" x14ac:dyDescent="0.25">
      <c r="B13762" s="1"/>
      <c r="C13762" s="1"/>
      <c r="P13762" s="1"/>
      <c r="Q13762" s="1"/>
      <c r="R13762" s="1"/>
    </row>
    <row r="13763" spans="2:18" x14ac:dyDescent="0.25">
      <c r="B13763" s="1"/>
      <c r="C13763" s="1"/>
      <c r="G13763" s="1"/>
      <c r="P13763" s="1"/>
      <c r="Q13763" s="1"/>
      <c r="R13763" s="1"/>
    </row>
    <row r="13764" spans="2:18" x14ac:dyDescent="0.25">
      <c r="B13764" s="1"/>
      <c r="C13764" s="1"/>
      <c r="G13764" s="1"/>
      <c r="P13764" s="1"/>
      <c r="Q13764" s="1"/>
      <c r="R13764" s="1"/>
    </row>
    <row r="13765" spans="2:18" x14ac:dyDescent="0.25">
      <c r="B13765" s="1"/>
      <c r="C13765" s="1"/>
      <c r="P13765" s="1"/>
      <c r="Q13765" s="1"/>
    </row>
    <row r="13766" spans="2:18" x14ac:dyDescent="0.25">
      <c r="B13766" s="1"/>
      <c r="C13766" s="1"/>
      <c r="P13766" s="1"/>
      <c r="Q13766" s="1"/>
    </row>
    <row r="13767" spans="2:18" x14ac:dyDescent="0.25">
      <c r="B13767" s="1"/>
      <c r="C13767" s="1"/>
      <c r="P13767" s="1"/>
      <c r="Q13767" s="1"/>
      <c r="R13767" s="1"/>
    </row>
    <row r="13768" spans="2:18" x14ac:dyDescent="0.25">
      <c r="B13768" s="1"/>
      <c r="C13768" s="1"/>
      <c r="P13768" s="1"/>
      <c r="Q13768" s="1"/>
      <c r="R13768" s="1"/>
    </row>
    <row r="13769" spans="2:18" x14ac:dyDescent="0.25">
      <c r="B13769" s="1"/>
      <c r="C13769" s="1"/>
      <c r="G13769" s="1"/>
      <c r="P13769" s="1"/>
      <c r="Q13769" s="1"/>
    </row>
    <row r="13770" spans="2:18" x14ac:dyDescent="0.25">
      <c r="B13770" s="1"/>
      <c r="C13770" s="1"/>
      <c r="G13770" s="1"/>
      <c r="P13770" s="1"/>
      <c r="Q13770" s="1"/>
      <c r="R13770" s="1"/>
    </row>
    <row r="13771" spans="2:18" x14ac:dyDescent="0.25">
      <c r="B13771" s="1"/>
      <c r="C13771" s="1"/>
      <c r="P13771" s="1"/>
      <c r="Q13771" s="1"/>
    </row>
    <row r="13772" spans="2:18" x14ac:dyDescent="0.25">
      <c r="B13772" s="1"/>
      <c r="C13772" s="1"/>
      <c r="P13772" s="1"/>
      <c r="Q13772" s="1"/>
    </row>
    <row r="13773" spans="2:18" x14ac:dyDescent="0.25">
      <c r="B13773" s="1"/>
      <c r="C13773" s="1"/>
      <c r="G13773" s="1"/>
      <c r="P13773" s="1"/>
      <c r="Q13773" s="1"/>
    </row>
    <row r="13774" spans="2:18" x14ac:dyDescent="0.25">
      <c r="B13774" s="1"/>
      <c r="C13774" s="1"/>
      <c r="P13774" s="1"/>
      <c r="Q13774" s="1"/>
      <c r="R13774" s="1"/>
    </row>
    <row r="13775" spans="2:18" x14ac:dyDescent="0.25">
      <c r="B13775" s="1"/>
      <c r="C13775" s="1"/>
      <c r="P13775" s="1"/>
      <c r="Q13775" s="1"/>
    </row>
    <row r="13776" spans="2:18" x14ac:dyDescent="0.25">
      <c r="B13776" s="1"/>
      <c r="C13776" s="1"/>
      <c r="G13776" s="1"/>
      <c r="P13776" s="1"/>
      <c r="Q13776" s="1"/>
      <c r="R13776" s="1"/>
    </row>
    <row r="13777" spans="2:18" x14ac:dyDescent="0.25">
      <c r="B13777" s="1"/>
      <c r="C13777" s="1"/>
      <c r="P13777" s="1"/>
      <c r="Q13777" s="1"/>
    </row>
    <row r="13778" spans="2:18" x14ac:dyDescent="0.25">
      <c r="B13778" s="1"/>
      <c r="C13778" s="1"/>
      <c r="P13778" s="1"/>
      <c r="Q13778" s="1"/>
      <c r="R13778" s="1"/>
    </row>
    <row r="13779" spans="2:18" x14ac:dyDescent="0.25">
      <c r="B13779" s="1"/>
      <c r="C13779" s="1"/>
      <c r="P13779" s="1"/>
      <c r="Q13779" s="1"/>
    </row>
    <row r="13780" spans="2:18" x14ac:dyDescent="0.25">
      <c r="B13780" s="1"/>
      <c r="C13780" s="1"/>
      <c r="P13780" s="1"/>
      <c r="Q13780" s="1"/>
    </row>
    <row r="13781" spans="2:18" x14ac:dyDescent="0.25">
      <c r="B13781" s="1"/>
      <c r="C13781" s="1"/>
      <c r="P13781" s="1"/>
      <c r="Q13781" s="1"/>
    </row>
    <row r="13782" spans="2:18" x14ac:dyDescent="0.25">
      <c r="B13782" s="1"/>
      <c r="C13782" s="1"/>
      <c r="P13782" s="1"/>
      <c r="Q13782" s="1"/>
      <c r="R13782" s="1"/>
    </row>
    <row r="13783" spans="2:18" x14ac:dyDescent="0.25">
      <c r="B13783" s="1"/>
      <c r="C13783" s="1"/>
      <c r="P13783" s="1"/>
      <c r="Q13783" s="1"/>
      <c r="R13783" s="1"/>
    </row>
    <row r="13784" spans="2:18" x14ac:dyDescent="0.25">
      <c r="B13784" s="1"/>
      <c r="C13784" s="1"/>
      <c r="P13784" s="1"/>
      <c r="Q13784" s="1"/>
    </row>
    <row r="13785" spans="2:18" x14ac:dyDescent="0.25">
      <c r="B13785" s="1"/>
      <c r="C13785" s="1"/>
      <c r="P13785" s="1"/>
      <c r="Q13785" s="1"/>
    </row>
    <row r="13786" spans="2:18" x14ac:dyDescent="0.25">
      <c r="B13786" s="1"/>
      <c r="C13786" s="1"/>
      <c r="P13786" s="1"/>
      <c r="Q13786" s="1"/>
    </row>
    <row r="13787" spans="2:18" x14ac:dyDescent="0.25">
      <c r="B13787" s="1"/>
      <c r="C13787" s="1"/>
      <c r="P13787" s="1"/>
      <c r="Q13787" s="1"/>
    </row>
    <row r="13788" spans="2:18" x14ac:dyDescent="0.25">
      <c r="B13788" s="1"/>
      <c r="C13788" s="1"/>
      <c r="P13788" s="1"/>
      <c r="Q13788" s="1"/>
      <c r="R13788" s="1"/>
    </row>
    <row r="13789" spans="2:18" x14ac:dyDescent="0.25">
      <c r="B13789" s="1"/>
      <c r="C13789" s="1"/>
      <c r="P13789" s="1"/>
      <c r="Q13789" s="1"/>
      <c r="R13789" s="1"/>
    </row>
    <row r="13790" spans="2:18" x14ac:dyDescent="0.25">
      <c r="B13790" s="1"/>
      <c r="C13790" s="1"/>
      <c r="P13790" s="1"/>
      <c r="Q13790" s="1"/>
      <c r="R13790" s="1"/>
    </row>
    <row r="13791" spans="2:18" x14ac:dyDescent="0.25">
      <c r="B13791" s="1"/>
      <c r="C13791" s="1"/>
      <c r="G13791" s="1"/>
      <c r="P13791" s="1"/>
      <c r="Q13791" s="1"/>
      <c r="R13791" s="1"/>
    </row>
    <row r="13792" spans="2:18" x14ac:dyDescent="0.25">
      <c r="B13792" s="1"/>
      <c r="C13792" s="1"/>
      <c r="P13792" s="1"/>
      <c r="Q13792" s="1"/>
    </row>
    <row r="13793" spans="2:18" x14ac:dyDescent="0.25">
      <c r="B13793" s="1"/>
      <c r="C13793" s="1"/>
      <c r="P13793" s="1"/>
      <c r="Q13793" s="1"/>
    </row>
    <row r="13794" spans="2:18" x14ac:dyDescent="0.25">
      <c r="B13794" s="1"/>
      <c r="C13794" s="1"/>
      <c r="G13794" s="1"/>
      <c r="P13794" s="1"/>
      <c r="Q13794" s="1"/>
      <c r="R13794" s="1"/>
    </row>
    <row r="13795" spans="2:18" x14ac:dyDescent="0.25">
      <c r="B13795" s="1"/>
      <c r="C13795" s="1"/>
      <c r="G13795" s="1"/>
      <c r="P13795" s="1"/>
      <c r="Q13795" s="1"/>
      <c r="R13795" s="1"/>
    </row>
    <row r="13796" spans="2:18" x14ac:dyDescent="0.25">
      <c r="B13796" s="1"/>
      <c r="C13796" s="1"/>
      <c r="P13796" s="1"/>
      <c r="Q13796" s="1"/>
    </row>
    <row r="13797" spans="2:18" x14ac:dyDescent="0.25">
      <c r="B13797" s="1"/>
      <c r="C13797" s="1"/>
      <c r="G13797" s="1"/>
      <c r="P13797" s="1"/>
      <c r="Q13797" s="1"/>
      <c r="R13797" s="1"/>
    </row>
    <row r="13798" spans="2:18" x14ac:dyDescent="0.25">
      <c r="B13798" s="1"/>
      <c r="C13798" s="1"/>
      <c r="P13798" s="1"/>
      <c r="Q13798" s="1"/>
      <c r="R13798" s="1"/>
    </row>
    <row r="13799" spans="2:18" x14ac:dyDescent="0.25">
      <c r="B13799" s="1"/>
      <c r="C13799" s="1"/>
      <c r="G13799" s="1"/>
      <c r="P13799" s="1"/>
      <c r="Q13799" s="1"/>
      <c r="R13799" s="1"/>
    </row>
    <row r="13800" spans="2:18" x14ac:dyDescent="0.25">
      <c r="B13800" s="1"/>
      <c r="C13800" s="1"/>
      <c r="P13800" s="1"/>
      <c r="Q13800" s="1"/>
    </row>
    <row r="13801" spans="2:18" x14ac:dyDescent="0.25">
      <c r="B13801" s="1"/>
      <c r="C13801" s="1"/>
      <c r="P13801" s="1"/>
      <c r="Q13801" s="1"/>
    </row>
    <row r="13802" spans="2:18" x14ac:dyDescent="0.25">
      <c r="B13802" s="1"/>
      <c r="C13802" s="1"/>
      <c r="G13802" s="1"/>
      <c r="P13802" s="1"/>
      <c r="Q13802" s="1"/>
      <c r="R13802" s="1"/>
    </row>
    <row r="13803" spans="2:18" x14ac:dyDescent="0.25">
      <c r="B13803" s="1"/>
      <c r="C13803" s="1"/>
      <c r="P13803" s="1"/>
      <c r="Q13803" s="1"/>
    </row>
    <row r="13804" spans="2:18" x14ac:dyDescent="0.25">
      <c r="B13804" s="1"/>
      <c r="C13804" s="1"/>
      <c r="G13804" s="1"/>
      <c r="P13804" s="1"/>
      <c r="Q13804" s="1"/>
      <c r="R13804" s="1"/>
    </row>
    <row r="13805" spans="2:18" x14ac:dyDescent="0.25">
      <c r="B13805" s="1"/>
      <c r="C13805" s="1"/>
      <c r="P13805" s="1"/>
      <c r="Q13805" s="1"/>
    </row>
    <row r="13806" spans="2:18" x14ac:dyDescent="0.25">
      <c r="B13806" s="1"/>
      <c r="C13806" s="1"/>
      <c r="P13806" s="1"/>
      <c r="Q13806" s="1"/>
      <c r="R13806" s="1"/>
    </row>
    <row r="13807" spans="2:18" x14ac:dyDescent="0.25">
      <c r="B13807" s="1"/>
      <c r="C13807" s="1"/>
      <c r="P13807" s="1"/>
      <c r="Q13807" s="1"/>
    </row>
    <row r="13808" spans="2:18" x14ac:dyDescent="0.25">
      <c r="B13808" s="1"/>
      <c r="C13808" s="1"/>
      <c r="G13808" s="1"/>
      <c r="P13808" s="1"/>
      <c r="Q13808" s="1"/>
      <c r="R13808" s="1"/>
    </row>
    <row r="13809" spans="2:21" x14ac:dyDescent="0.25">
      <c r="B13809" s="1"/>
      <c r="C13809" s="1"/>
      <c r="F13809" s="1"/>
      <c r="P13809" s="1"/>
      <c r="Q13809" s="1"/>
      <c r="R13809" s="1"/>
    </row>
    <row r="13810" spans="2:21" x14ac:dyDescent="0.25">
      <c r="B13810" s="1"/>
      <c r="C13810" s="1"/>
      <c r="G13810" s="1"/>
      <c r="P13810" s="1"/>
      <c r="Q13810" s="1"/>
      <c r="R13810" s="1"/>
    </row>
    <row r="13811" spans="2:21" x14ac:dyDescent="0.25">
      <c r="B13811" s="1"/>
      <c r="C13811" s="1"/>
      <c r="P13811" s="1"/>
      <c r="Q13811" s="1"/>
      <c r="R13811" s="1"/>
    </row>
    <row r="13812" spans="2:21" x14ac:dyDescent="0.25">
      <c r="B13812" s="1"/>
      <c r="C13812" s="1"/>
      <c r="P13812" s="1"/>
      <c r="Q13812" s="1"/>
    </row>
    <row r="13813" spans="2:21" x14ac:dyDescent="0.25">
      <c r="B13813" s="1"/>
      <c r="C13813" s="1"/>
      <c r="P13813" s="1"/>
      <c r="Q13813" s="1"/>
      <c r="U13813" s="1"/>
    </row>
    <row r="13814" spans="2:21" x14ac:dyDescent="0.25">
      <c r="B13814" s="1"/>
      <c r="C13814" s="1"/>
      <c r="P13814" s="1"/>
      <c r="Q13814" s="1"/>
      <c r="U13814" s="1"/>
    </row>
    <row r="13815" spans="2:21" x14ac:dyDescent="0.25">
      <c r="B13815" s="1"/>
      <c r="C13815" s="1"/>
      <c r="P13815" s="1"/>
      <c r="Q13815" s="1"/>
    </row>
    <row r="13816" spans="2:21" x14ac:dyDescent="0.25">
      <c r="B13816" s="1"/>
      <c r="C13816" s="1"/>
      <c r="P13816" s="1"/>
      <c r="Q13816" s="1"/>
    </row>
    <row r="13817" spans="2:21" x14ac:dyDescent="0.25">
      <c r="B13817" s="1"/>
      <c r="C13817" s="1"/>
      <c r="P13817" s="1"/>
      <c r="Q13817" s="1"/>
    </row>
    <row r="13818" spans="2:21" x14ac:dyDescent="0.25">
      <c r="B13818" s="1"/>
      <c r="C13818" s="1"/>
      <c r="G13818" s="1"/>
      <c r="P13818" s="1"/>
      <c r="Q13818" s="1"/>
      <c r="R13818" s="1"/>
    </row>
    <row r="13819" spans="2:21" x14ac:dyDescent="0.25">
      <c r="B13819" s="1"/>
      <c r="C13819" s="1"/>
      <c r="P13819" s="1"/>
      <c r="Q13819" s="1"/>
      <c r="R13819" s="1"/>
    </row>
    <row r="13820" spans="2:21" x14ac:dyDescent="0.25">
      <c r="B13820" s="1"/>
      <c r="C13820" s="1"/>
      <c r="P13820" s="1"/>
      <c r="Q13820" s="1"/>
      <c r="R13820" s="1"/>
    </row>
    <row r="13821" spans="2:21" x14ac:dyDescent="0.25">
      <c r="B13821" s="1"/>
      <c r="C13821" s="1"/>
      <c r="G13821" s="1"/>
      <c r="P13821" s="1"/>
      <c r="Q13821" s="1"/>
      <c r="R13821" s="1"/>
    </row>
    <row r="13822" spans="2:21" x14ac:dyDescent="0.25">
      <c r="B13822" s="1"/>
      <c r="C13822" s="1"/>
      <c r="G13822" s="1"/>
      <c r="P13822" s="1"/>
      <c r="Q13822" s="1"/>
      <c r="R13822" s="1"/>
    </row>
    <row r="13823" spans="2:21" x14ac:dyDescent="0.25">
      <c r="B13823" s="1"/>
      <c r="C13823" s="1"/>
      <c r="P13823" s="1"/>
      <c r="Q13823" s="1"/>
    </row>
    <row r="13824" spans="2:21" x14ac:dyDescent="0.25">
      <c r="B13824" s="1"/>
      <c r="C13824" s="1"/>
      <c r="P13824" s="1"/>
      <c r="Q13824" s="1"/>
      <c r="U13824" s="1"/>
    </row>
    <row r="13825" spans="2:18" x14ac:dyDescent="0.25">
      <c r="B13825" s="1"/>
      <c r="C13825" s="1"/>
      <c r="P13825" s="1"/>
      <c r="Q13825" s="1"/>
      <c r="R13825" s="1"/>
    </row>
    <row r="13826" spans="2:18" x14ac:dyDescent="0.25">
      <c r="B13826" s="1"/>
      <c r="C13826" s="1"/>
      <c r="P13826" s="1"/>
      <c r="Q13826" s="1"/>
    </row>
    <row r="13827" spans="2:18" x14ac:dyDescent="0.25">
      <c r="B13827" s="1"/>
      <c r="C13827" s="1"/>
      <c r="P13827" s="1"/>
      <c r="Q13827" s="1"/>
    </row>
    <row r="13828" spans="2:18" x14ac:dyDescent="0.25">
      <c r="B13828" s="1"/>
      <c r="C13828" s="1"/>
      <c r="P13828" s="1"/>
      <c r="Q13828" s="1"/>
    </row>
    <row r="13829" spans="2:18" x14ac:dyDescent="0.25">
      <c r="B13829" s="1"/>
      <c r="C13829" s="1"/>
      <c r="P13829" s="1"/>
      <c r="Q13829" s="1"/>
    </row>
    <row r="13830" spans="2:18" x14ac:dyDescent="0.25">
      <c r="B13830" s="1"/>
      <c r="C13830" s="1"/>
      <c r="P13830" s="1"/>
      <c r="Q13830" s="1"/>
    </row>
    <row r="13831" spans="2:18" x14ac:dyDescent="0.25">
      <c r="B13831" s="1"/>
      <c r="C13831" s="1"/>
      <c r="P13831" s="1"/>
      <c r="Q13831" s="1"/>
    </row>
    <row r="13832" spans="2:18" x14ac:dyDescent="0.25">
      <c r="B13832" s="1"/>
      <c r="C13832" s="1"/>
      <c r="G13832" s="1"/>
      <c r="P13832" s="1"/>
      <c r="Q13832" s="1"/>
      <c r="R13832" s="1"/>
    </row>
    <row r="13833" spans="2:18" x14ac:dyDescent="0.25">
      <c r="B13833" s="1"/>
      <c r="C13833" s="1"/>
      <c r="P13833" s="1"/>
      <c r="Q13833" s="1"/>
    </row>
    <row r="13834" spans="2:18" x14ac:dyDescent="0.25">
      <c r="B13834" s="1"/>
      <c r="C13834" s="1"/>
      <c r="G13834" s="1"/>
      <c r="P13834" s="1"/>
      <c r="Q13834" s="1"/>
    </row>
    <row r="13835" spans="2:18" x14ac:dyDescent="0.25">
      <c r="B13835" s="1"/>
      <c r="C13835" s="1"/>
      <c r="P13835" s="1"/>
      <c r="Q13835" s="1"/>
      <c r="R13835" s="1"/>
    </row>
    <row r="13836" spans="2:18" x14ac:dyDescent="0.25">
      <c r="B13836" s="1"/>
      <c r="C13836" s="1"/>
      <c r="G13836" s="1"/>
      <c r="P13836" s="1"/>
      <c r="Q13836" s="1"/>
      <c r="R13836" s="1"/>
    </row>
    <row r="13837" spans="2:18" x14ac:dyDescent="0.25">
      <c r="B13837" s="1"/>
      <c r="C13837" s="1"/>
      <c r="P13837" s="1"/>
      <c r="Q13837" s="1"/>
      <c r="R13837" s="1"/>
    </row>
    <row r="13838" spans="2:18" x14ac:dyDescent="0.25">
      <c r="B13838" s="1"/>
      <c r="C13838" s="1"/>
      <c r="G13838" s="1"/>
      <c r="P13838" s="1"/>
      <c r="Q13838" s="1"/>
      <c r="R13838" s="1"/>
    </row>
    <row r="13839" spans="2:18" x14ac:dyDescent="0.25">
      <c r="B13839" s="1"/>
      <c r="C13839" s="1"/>
      <c r="P13839" s="1"/>
      <c r="Q13839" s="1"/>
    </row>
    <row r="13840" spans="2:18" x14ac:dyDescent="0.25">
      <c r="B13840" s="1"/>
      <c r="C13840" s="1"/>
      <c r="P13840" s="1"/>
      <c r="Q13840" s="1"/>
      <c r="R13840" s="1"/>
    </row>
    <row r="13841" spans="2:18" x14ac:dyDescent="0.25">
      <c r="B13841" s="1"/>
      <c r="C13841" s="1"/>
      <c r="P13841" s="1"/>
      <c r="Q13841" s="1"/>
      <c r="R13841" s="1"/>
    </row>
    <row r="13842" spans="2:18" x14ac:dyDescent="0.25">
      <c r="B13842" s="1"/>
      <c r="C13842" s="1"/>
      <c r="P13842" s="1"/>
      <c r="Q13842" s="1"/>
    </row>
    <row r="13843" spans="2:18" x14ac:dyDescent="0.25">
      <c r="B13843" s="1"/>
      <c r="C13843" s="1"/>
      <c r="P13843" s="1"/>
      <c r="Q13843" s="1"/>
    </row>
    <row r="13844" spans="2:18" x14ac:dyDescent="0.25">
      <c r="B13844" s="1"/>
      <c r="C13844" s="1"/>
      <c r="P13844" s="1"/>
      <c r="Q13844" s="1"/>
    </row>
    <row r="13845" spans="2:18" x14ac:dyDescent="0.25">
      <c r="B13845" s="1"/>
      <c r="C13845" s="1"/>
      <c r="P13845" s="1"/>
      <c r="Q13845" s="1"/>
    </row>
    <row r="13846" spans="2:18" x14ac:dyDescent="0.25">
      <c r="B13846" s="1"/>
      <c r="C13846" s="1"/>
      <c r="P13846" s="1"/>
      <c r="Q13846" s="1"/>
    </row>
    <row r="13847" spans="2:18" x14ac:dyDescent="0.25">
      <c r="B13847" s="1"/>
      <c r="C13847" s="1"/>
      <c r="P13847" s="1"/>
      <c r="Q13847" s="1"/>
    </row>
    <row r="13848" spans="2:18" x14ac:dyDescent="0.25">
      <c r="B13848" s="1"/>
      <c r="C13848" s="1"/>
      <c r="F13848" s="1"/>
      <c r="P13848" s="1"/>
      <c r="Q13848" s="1"/>
      <c r="R13848" s="1"/>
    </row>
    <row r="13849" spans="2:18" x14ac:dyDescent="0.25">
      <c r="B13849" s="1"/>
      <c r="C13849" s="1"/>
      <c r="P13849" s="1"/>
      <c r="Q13849" s="1"/>
    </row>
    <row r="13850" spans="2:18" x14ac:dyDescent="0.25">
      <c r="B13850" s="1"/>
      <c r="C13850" s="1"/>
      <c r="P13850" s="1"/>
      <c r="Q13850" s="1"/>
    </row>
    <row r="13851" spans="2:18" x14ac:dyDescent="0.25">
      <c r="B13851" s="1"/>
      <c r="C13851" s="1"/>
      <c r="P13851" s="1"/>
      <c r="Q13851" s="1"/>
    </row>
    <row r="13852" spans="2:18" x14ac:dyDescent="0.25">
      <c r="B13852" s="1"/>
      <c r="C13852" s="1"/>
      <c r="P13852" s="1"/>
      <c r="Q13852" s="1"/>
    </row>
    <row r="13853" spans="2:18" x14ac:dyDescent="0.25">
      <c r="B13853" s="1"/>
      <c r="C13853" s="1"/>
      <c r="G13853" s="1"/>
      <c r="P13853" s="1"/>
      <c r="Q13853" s="1"/>
      <c r="R13853" s="1"/>
    </row>
    <row r="13854" spans="2:18" x14ac:dyDescent="0.25">
      <c r="B13854" s="1"/>
      <c r="C13854" s="1"/>
      <c r="P13854" s="1"/>
      <c r="Q13854" s="1"/>
      <c r="R13854" s="1"/>
    </row>
    <row r="13855" spans="2:18" x14ac:dyDescent="0.25">
      <c r="B13855" s="1"/>
      <c r="C13855" s="1"/>
      <c r="P13855" s="1"/>
      <c r="Q13855" s="1"/>
    </row>
    <row r="13856" spans="2:18" x14ac:dyDescent="0.25">
      <c r="B13856" s="1"/>
      <c r="C13856" s="1"/>
      <c r="P13856" s="1"/>
      <c r="Q13856" s="1"/>
    </row>
    <row r="13857" spans="2:18" x14ac:dyDescent="0.25">
      <c r="B13857" s="1"/>
      <c r="C13857" s="1"/>
      <c r="P13857" s="1"/>
      <c r="Q13857" s="1"/>
    </row>
    <row r="13858" spans="2:18" x14ac:dyDescent="0.25">
      <c r="B13858" s="1"/>
      <c r="C13858" s="1"/>
      <c r="G13858" s="1"/>
      <c r="P13858" s="1"/>
      <c r="Q13858" s="1"/>
      <c r="R13858" s="1"/>
    </row>
    <row r="13859" spans="2:18" x14ac:dyDescent="0.25">
      <c r="B13859" s="1"/>
      <c r="C13859" s="1"/>
      <c r="G13859" s="1"/>
      <c r="P13859" s="1"/>
      <c r="Q13859" s="1"/>
      <c r="R13859" s="1"/>
    </row>
    <row r="13860" spans="2:18" x14ac:dyDescent="0.25">
      <c r="B13860" s="1"/>
      <c r="C13860" s="1"/>
      <c r="P13860" s="1"/>
      <c r="Q13860" s="1"/>
      <c r="R13860" s="1"/>
    </row>
    <row r="13861" spans="2:18" x14ac:dyDescent="0.25">
      <c r="B13861" s="1"/>
      <c r="C13861" s="1"/>
      <c r="P13861" s="1"/>
      <c r="Q13861" s="1"/>
    </row>
    <row r="13862" spans="2:18" x14ac:dyDescent="0.25">
      <c r="B13862" s="1"/>
      <c r="C13862" s="1"/>
      <c r="P13862" s="1"/>
      <c r="Q13862" s="1"/>
    </row>
    <row r="13863" spans="2:18" x14ac:dyDescent="0.25">
      <c r="B13863" s="1"/>
      <c r="C13863" s="1"/>
      <c r="P13863" s="1"/>
      <c r="Q13863" s="1"/>
    </row>
    <row r="13864" spans="2:18" x14ac:dyDescent="0.25">
      <c r="B13864" s="1"/>
      <c r="C13864" s="1"/>
      <c r="P13864" s="1"/>
      <c r="Q13864" s="1"/>
      <c r="R13864" s="1"/>
    </row>
    <row r="13865" spans="2:18" x14ac:dyDescent="0.25">
      <c r="B13865" s="1"/>
      <c r="C13865" s="1"/>
      <c r="P13865" s="1"/>
      <c r="Q13865" s="1"/>
    </row>
    <row r="13866" spans="2:18" x14ac:dyDescent="0.25">
      <c r="B13866" s="1"/>
      <c r="C13866" s="1"/>
      <c r="G13866" s="1"/>
      <c r="P13866" s="1"/>
      <c r="Q13866" s="1"/>
      <c r="R13866" s="1"/>
    </row>
    <row r="13867" spans="2:18" x14ac:dyDescent="0.25">
      <c r="B13867" s="1"/>
      <c r="C13867" s="1"/>
      <c r="P13867" s="1"/>
      <c r="Q13867" s="1"/>
    </row>
    <row r="13868" spans="2:18" x14ac:dyDescent="0.25">
      <c r="B13868" s="1"/>
      <c r="C13868" s="1"/>
      <c r="P13868" s="1"/>
      <c r="Q13868" s="1"/>
    </row>
    <row r="13869" spans="2:18" x14ac:dyDescent="0.25">
      <c r="B13869" s="1"/>
      <c r="C13869" s="1"/>
      <c r="P13869" s="1"/>
      <c r="Q13869" s="1"/>
    </row>
    <row r="13870" spans="2:18" x14ac:dyDescent="0.25">
      <c r="B13870" s="1"/>
      <c r="C13870" s="1"/>
      <c r="P13870" s="1"/>
      <c r="Q13870" s="1"/>
      <c r="R13870" s="1"/>
    </row>
    <row r="13871" spans="2:18" x14ac:dyDescent="0.25">
      <c r="B13871" s="1"/>
      <c r="C13871" s="1"/>
      <c r="G13871" s="1"/>
      <c r="P13871" s="1"/>
      <c r="Q13871" s="1"/>
      <c r="R13871" s="1"/>
    </row>
    <row r="13872" spans="2:18" x14ac:dyDescent="0.25">
      <c r="B13872" s="1"/>
      <c r="C13872" s="1"/>
      <c r="P13872" s="1"/>
      <c r="Q13872" s="1"/>
    </row>
    <row r="13873" spans="2:18" x14ac:dyDescent="0.25">
      <c r="B13873" s="1"/>
      <c r="C13873" s="1"/>
      <c r="F13873" s="1"/>
      <c r="P13873" s="1"/>
      <c r="Q13873" s="1"/>
      <c r="R13873" s="1"/>
    </row>
    <row r="13874" spans="2:18" x14ac:dyDescent="0.25">
      <c r="B13874" s="1"/>
      <c r="C13874" s="1"/>
      <c r="P13874" s="1"/>
      <c r="Q13874" s="1"/>
    </row>
    <row r="13875" spans="2:18" x14ac:dyDescent="0.25">
      <c r="B13875" s="1"/>
      <c r="C13875" s="1"/>
      <c r="P13875" s="1"/>
      <c r="Q13875" s="1"/>
    </row>
    <row r="13876" spans="2:18" x14ac:dyDescent="0.25">
      <c r="B13876" s="1"/>
      <c r="C13876" s="1"/>
      <c r="P13876" s="1"/>
      <c r="Q13876" s="1"/>
    </row>
    <row r="13877" spans="2:18" x14ac:dyDescent="0.25">
      <c r="B13877" s="1"/>
      <c r="C13877" s="1"/>
      <c r="G13877" s="1"/>
      <c r="P13877" s="1"/>
      <c r="Q13877" s="1"/>
      <c r="R13877" s="1"/>
    </row>
    <row r="13878" spans="2:18" x14ac:dyDescent="0.25">
      <c r="B13878" s="1"/>
      <c r="C13878" s="1"/>
      <c r="P13878" s="1"/>
      <c r="Q13878" s="1"/>
    </row>
    <row r="13879" spans="2:18" x14ac:dyDescent="0.25">
      <c r="B13879" s="1"/>
      <c r="C13879" s="1"/>
      <c r="F13879" s="1"/>
      <c r="G13879" s="1"/>
      <c r="P13879" s="1"/>
      <c r="Q13879" s="1"/>
      <c r="R13879" s="1"/>
    </row>
    <row r="13880" spans="2:18" x14ac:dyDescent="0.25">
      <c r="B13880" s="1"/>
      <c r="C13880" s="1"/>
      <c r="P13880" s="1"/>
      <c r="Q13880" s="1"/>
    </row>
    <row r="13881" spans="2:18" x14ac:dyDescent="0.25">
      <c r="B13881" s="1"/>
      <c r="C13881" s="1"/>
      <c r="P13881" s="1"/>
      <c r="Q13881" s="1"/>
    </row>
    <row r="13882" spans="2:18" x14ac:dyDescent="0.25">
      <c r="B13882" s="1"/>
      <c r="C13882" s="1"/>
      <c r="P13882" s="1"/>
      <c r="Q13882" s="1"/>
      <c r="R13882" s="1"/>
    </row>
    <row r="13883" spans="2:18" x14ac:dyDescent="0.25">
      <c r="B13883" s="1"/>
      <c r="C13883" s="1"/>
      <c r="P13883" s="1"/>
      <c r="Q13883" s="1"/>
      <c r="R13883" s="1"/>
    </row>
    <row r="13884" spans="2:18" x14ac:dyDescent="0.25">
      <c r="B13884" s="1"/>
      <c r="C13884" s="1"/>
      <c r="P13884" s="1"/>
      <c r="Q13884" s="1"/>
      <c r="R13884" s="1"/>
    </row>
    <row r="13885" spans="2:18" x14ac:dyDescent="0.25">
      <c r="B13885" s="1"/>
      <c r="C13885" s="1"/>
      <c r="G13885" s="1"/>
      <c r="P13885" s="1"/>
      <c r="Q13885" s="1"/>
      <c r="R13885" s="1"/>
    </row>
    <row r="13886" spans="2:18" x14ac:dyDescent="0.25">
      <c r="B13886" s="1"/>
      <c r="C13886" s="1"/>
      <c r="P13886" s="1"/>
      <c r="Q13886" s="1"/>
    </row>
    <row r="13887" spans="2:18" x14ac:dyDescent="0.25">
      <c r="B13887" s="1"/>
      <c r="C13887" s="1"/>
      <c r="P13887" s="1"/>
      <c r="Q13887" s="1"/>
    </row>
    <row r="13888" spans="2:18" x14ac:dyDescent="0.25">
      <c r="B13888" s="1"/>
      <c r="C13888" s="1"/>
      <c r="F13888" s="1"/>
      <c r="G13888" s="1"/>
      <c r="P13888" s="1"/>
      <c r="Q13888" s="1"/>
      <c r="R13888" s="1"/>
    </row>
    <row r="13889" spans="2:18" x14ac:dyDescent="0.25">
      <c r="B13889" s="1"/>
      <c r="C13889" s="1"/>
      <c r="P13889" s="1"/>
      <c r="Q13889" s="1"/>
    </row>
    <row r="13890" spans="2:18" x14ac:dyDescent="0.25">
      <c r="B13890" s="1"/>
      <c r="C13890" s="1"/>
      <c r="P13890" s="1"/>
      <c r="Q13890" s="1"/>
    </row>
    <row r="13891" spans="2:18" x14ac:dyDescent="0.25">
      <c r="B13891" s="1"/>
      <c r="C13891" s="1"/>
      <c r="G13891" s="1"/>
      <c r="P13891" s="1"/>
      <c r="Q13891" s="1"/>
    </row>
    <row r="13892" spans="2:18" x14ac:dyDescent="0.25">
      <c r="B13892" s="1"/>
      <c r="C13892" s="1"/>
      <c r="P13892" s="1"/>
      <c r="Q13892" s="1"/>
    </row>
    <row r="13893" spans="2:18" x14ac:dyDescent="0.25">
      <c r="B13893" s="1"/>
      <c r="C13893" s="1"/>
      <c r="P13893" s="1"/>
      <c r="Q13893" s="1"/>
    </row>
    <row r="13894" spans="2:18" x14ac:dyDescent="0.25">
      <c r="B13894" s="1"/>
      <c r="C13894" s="1"/>
      <c r="P13894" s="1"/>
      <c r="Q13894" s="1"/>
    </row>
    <row r="13895" spans="2:18" x14ac:dyDescent="0.25">
      <c r="B13895" s="1"/>
      <c r="C13895" s="1"/>
      <c r="G13895" s="1"/>
      <c r="P13895" s="1"/>
      <c r="Q13895" s="1"/>
    </row>
    <row r="13896" spans="2:18" x14ac:dyDescent="0.25">
      <c r="B13896" s="1"/>
      <c r="C13896" s="1"/>
      <c r="P13896" s="1"/>
      <c r="Q13896" s="1"/>
    </row>
    <row r="13897" spans="2:18" x14ac:dyDescent="0.25">
      <c r="B13897" s="1"/>
      <c r="C13897" s="1"/>
      <c r="G13897" s="1"/>
      <c r="P13897" s="1"/>
      <c r="Q13897" s="1"/>
      <c r="R13897" s="1"/>
    </row>
    <row r="13898" spans="2:18" x14ac:dyDescent="0.25">
      <c r="B13898" s="1"/>
      <c r="C13898" s="1"/>
      <c r="P13898" s="1"/>
      <c r="Q13898" s="1"/>
    </row>
    <row r="13899" spans="2:18" x14ac:dyDescent="0.25">
      <c r="B13899" s="1"/>
      <c r="C13899" s="1"/>
      <c r="P13899" s="1"/>
      <c r="Q13899" s="1"/>
      <c r="R13899" s="1"/>
    </row>
    <row r="13900" spans="2:18" x14ac:dyDescent="0.25">
      <c r="B13900" s="1"/>
      <c r="C13900" s="1"/>
      <c r="G13900" s="1"/>
      <c r="P13900" s="1"/>
      <c r="Q13900" s="1"/>
      <c r="R13900" s="1"/>
    </row>
    <row r="13901" spans="2:18" x14ac:dyDescent="0.25">
      <c r="B13901" s="1"/>
      <c r="C13901" s="1"/>
      <c r="P13901" s="1"/>
      <c r="Q13901" s="1"/>
    </row>
    <row r="13902" spans="2:18" x14ac:dyDescent="0.25">
      <c r="B13902" s="1"/>
      <c r="C13902" s="1"/>
      <c r="P13902" s="1"/>
      <c r="Q13902" s="1"/>
    </row>
    <row r="13903" spans="2:18" x14ac:dyDescent="0.25">
      <c r="B13903" s="1"/>
      <c r="C13903" s="1"/>
      <c r="P13903" s="1"/>
      <c r="Q13903" s="1"/>
    </row>
    <row r="13904" spans="2:18" x14ac:dyDescent="0.25">
      <c r="B13904" s="1"/>
      <c r="C13904" s="1"/>
      <c r="P13904" s="1"/>
      <c r="Q13904" s="1"/>
    </row>
    <row r="13905" spans="2:18" x14ac:dyDescent="0.25">
      <c r="B13905" s="1"/>
      <c r="C13905" s="1"/>
      <c r="F13905" s="1"/>
      <c r="G13905" s="1"/>
      <c r="P13905" s="1"/>
      <c r="Q13905" s="1"/>
      <c r="R13905" s="1"/>
    </row>
    <row r="13906" spans="2:18" x14ac:dyDescent="0.25">
      <c r="B13906" s="1"/>
      <c r="C13906" s="1"/>
      <c r="P13906" s="1"/>
      <c r="Q13906" s="1"/>
    </row>
    <row r="13907" spans="2:18" x14ac:dyDescent="0.25">
      <c r="B13907" s="1"/>
      <c r="C13907" s="1"/>
      <c r="G13907" s="1"/>
      <c r="P13907" s="1"/>
      <c r="Q13907" s="1"/>
    </row>
    <row r="13908" spans="2:18" x14ac:dyDescent="0.25">
      <c r="B13908" s="1"/>
      <c r="C13908" s="1"/>
      <c r="P13908" s="1"/>
      <c r="Q13908" s="1"/>
    </row>
    <row r="13909" spans="2:18" x14ac:dyDescent="0.25">
      <c r="B13909" s="1"/>
      <c r="C13909" s="1"/>
      <c r="G13909" s="1"/>
      <c r="P13909" s="1"/>
      <c r="Q13909" s="1"/>
    </row>
    <row r="13910" spans="2:18" x14ac:dyDescent="0.25">
      <c r="B13910" s="1"/>
      <c r="C13910" s="1"/>
      <c r="P13910" s="1"/>
      <c r="Q13910" s="1"/>
    </row>
    <row r="13911" spans="2:18" x14ac:dyDescent="0.25">
      <c r="B13911" s="1"/>
      <c r="C13911" s="1"/>
      <c r="P13911" s="1"/>
      <c r="Q13911" s="1"/>
    </row>
    <row r="13912" spans="2:18" x14ac:dyDescent="0.25">
      <c r="B13912" s="1"/>
      <c r="C13912" s="1"/>
      <c r="P13912" s="1"/>
      <c r="Q13912" s="1"/>
    </row>
    <row r="13913" spans="2:18" x14ac:dyDescent="0.25">
      <c r="B13913" s="1"/>
      <c r="C13913" s="1"/>
      <c r="P13913" s="1"/>
      <c r="Q13913" s="1"/>
    </row>
    <row r="13914" spans="2:18" x14ac:dyDescent="0.25">
      <c r="B13914" s="1"/>
      <c r="C13914" s="1"/>
      <c r="P13914" s="1"/>
      <c r="Q13914" s="1"/>
    </row>
    <row r="13915" spans="2:18" x14ac:dyDescent="0.25">
      <c r="B13915" s="1"/>
      <c r="C13915" s="1"/>
      <c r="P13915" s="1"/>
      <c r="Q13915" s="1"/>
    </row>
    <row r="13916" spans="2:18" x14ac:dyDescent="0.25">
      <c r="B13916" s="1"/>
      <c r="C13916" s="1"/>
      <c r="P13916" s="1"/>
      <c r="Q13916" s="1"/>
    </row>
    <row r="13917" spans="2:18" x14ac:dyDescent="0.25">
      <c r="B13917" s="1"/>
      <c r="C13917" s="1"/>
      <c r="G13917" s="1"/>
      <c r="P13917" s="1"/>
      <c r="Q13917" s="1"/>
      <c r="R13917" s="1"/>
    </row>
    <row r="13918" spans="2:18" x14ac:dyDescent="0.25">
      <c r="B13918" s="1"/>
      <c r="C13918" s="1"/>
      <c r="P13918" s="1"/>
      <c r="Q13918" s="1"/>
    </row>
    <row r="13919" spans="2:18" x14ac:dyDescent="0.25">
      <c r="B13919" s="1"/>
      <c r="C13919" s="1"/>
      <c r="P13919" s="1"/>
      <c r="Q13919" s="1"/>
      <c r="R13919" s="1"/>
    </row>
    <row r="13920" spans="2:18" x14ac:dyDescent="0.25">
      <c r="B13920" s="1"/>
      <c r="C13920" s="1"/>
      <c r="P13920" s="1"/>
      <c r="Q13920" s="1"/>
    </row>
    <row r="13921" spans="2:18" x14ac:dyDescent="0.25">
      <c r="B13921" s="1"/>
      <c r="C13921" s="1"/>
      <c r="P13921" s="1"/>
      <c r="Q13921" s="1"/>
    </row>
    <row r="13922" spans="2:18" x14ac:dyDescent="0.25">
      <c r="B13922" s="1"/>
      <c r="C13922" s="1"/>
      <c r="G13922" s="1"/>
      <c r="P13922" s="1"/>
      <c r="Q13922" s="1"/>
    </row>
    <row r="13923" spans="2:18" x14ac:dyDescent="0.25">
      <c r="B13923" s="1"/>
      <c r="C13923" s="1"/>
      <c r="G13923" s="1"/>
      <c r="P13923" s="1"/>
      <c r="Q13923" s="1"/>
    </row>
    <row r="13924" spans="2:18" x14ac:dyDescent="0.25">
      <c r="B13924" s="1"/>
      <c r="C13924" s="1"/>
      <c r="P13924" s="1"/>
      <c r="Q13924" s="1"/>
    </row>
    <row r="13925" spans="2:18" x14ac:dyDescent="0.25">
      <c r="B13925" s="1"/>
      <c r="C13925" s="1"/>
      <c r="G13925" s="1"/>
      <c r="P13925" s="1"/>
      <c r="Q13925" s="1"/>
    </row>
    <row r="13926" spans="2:18" x14ac:dyDescent="0.25">
      <c r="B13926" s="1"/>
      <c r="C13926" s="1"/>
      <c r="P13926" s="1"/>
      <c r="Q13926" s="1"/>
    </row>
    <row r="13927" spans="2:18" x14ac:dyDescent="0.25">
      <c r="B13927" s="1"/>
      <c r="C13927" s="1"/>
      <c r="P13927" s="1"/>
      <c r="Q13927" s="1"/>
    </row>
    <row r="13928" spans="2:18" x14ac:dyDescent="0.25">
      <c r="B13928" s="1"/>
      <c r="C13928" s="1"/>
      <c r="G13928" s="1"/>
      <c r="P13928" s="1"/>
      <c r="Q13928" s="1"/>
      <c r="R13928" s="1"/>
    </row>
    <row r="13929" spans="2:18" x14ac:dyDescent="0.25">
      <c r="B13929" s="1"/>
      <c r="C13929" s="1"/>
      <c r="P13929" s="1"/>
      <c r="Q13929" s="1"/>
    </row>
    <row r="13930" spans="2:18" x14ac:dyDescent="0.25">
      <c r="B13930" s="1"/>
      <c r="C13930" s="1"/>
      <c r="P13930" s="1"/>
      <c r="Q13930" s="1"/>
    </row>
    <row r="13931" spans="2:18" x14ac:dyDescent="0.25">
      <c r="B13931" s="1"/>
      <c r="C13931" s="1"/>
      <c r="G13931" s="1"/>
      <c r="P13931" s="1"/>
      <c r="Q13931" s="1"/>
      <c r="R13931" s="1"/>
    </row>
    <row r="13932" spans="2:18" x14ac:dyDescent="0.25">
      <c r="B13932" s="1"/>
      <c r="C13932" s="1"/>
      <c r="P13932" s="1"/>
      <c r="Q13932" s="1"/>
    </row>
    <row r="13933" spans="2:18" x14ac:dyDescent="0.25">
      <c r="B13933" s="1"/>
      <c r="C13933" s="1"/>
      <c r="P13933" s="1"/>
      <c r="Q13933" s="1"/>
    </row>
    <row r="13934" spans="2:18" x14ac:dyDescent="0.25">
      <c r="B13934" s="1"/>
      <c r="C13934" s="1"/>
      <c r="P13934" s="1"/>
      <c r="Q13934" s="1"/>
    </row>
    <row r="13935" spans="2:18" x14ac:dyDescent="0.25">
      <c r="B13935" s="1"/>
      <c r="C13935" s="1"/>
      <c r="P13935" s="1"/>
      <c r="Q13935" s="1"/>
    </row>
    <row r="13936" spans="2:18" x14ac:dyDescent="0.25">
      <c r="B13936" s="1"/>
      <c r="C13936" s="1"/>
      <c r="P13936" s="1"/>
      <c r="Q13936" s="1"/>
    </row>
    <row r="13937" spans="2:18" x14ac:dyDescent="0.25">
      <c r="B13937" s="1"/>
      <c r="C13937" s="1"/>
      <c r="G13937" s="1"/>
      <c r="P13937" s="1"/>
      <c r="Q13937" s="1"/>
      <c r="R13937" s="1"/>
    </row>
    <row r="13938" spans="2:18" x14ac:dyDescent="0.25">
      <c r="B13938" s="1"/>
      <c r="C13938" s="1"/>
      <c r="G13938" s="1"/>
      <c r="P13938" s="1"/>
      <c r="Q13938" s="1"/>
      <c r="R13938" s="1"/>
    </row>
    <row r="13939" spans="2:18" x14ac:dyDescent="0.25">
      <c r="B13939" s="1"/>
      <c r="C13939" s="1"/>
      <c r="P13939" s="1"/>
      <c r="Q13939" s="1"/>
    </row>
    <row r="13940" spans="2:18" x14ac:dyDescent="0.25">
      <c r="B13940" s="1"/>
      <c r="C13940" s="1"/>
      <c r="P13940" s="1"/>
      <c r="Q13940" s="1"/>
    </row>
    <row r="13941" spans="2:18" x14ac:dyDescent="0.25">
      <c r="B13941" s="1"/>
      <c r="C13941" s="1"/>
      <c r="G13941" s="1"/>
      <c r="P13941" s="1"/>
      <c r="Q13941" s="1"/>
      <c r="R13941" s="1"/>
    </row>
    <row r="13942" spans="2:18" x14ac:dyDescent="0.25">
      <c r="B13942" s="1"/>
      <c r="C13942" s="1"/>
      <c r="P13942" s="1"/>
      <c r="Q13942" s="1"/>
    </row>
    <row r="13943" spans="2:18" x14ac:dyDescent="0.25">
      <c r="B13943" s="1"/>
      <c r="C13943" s="1"/>
      <c r="P13943" s="1"/>
      <c r="Q13943" s="1"/>
      <c r="R13943" s="1"/>
    </row>
    <row r="13944" spans="2:18" x14ac:dyDescent="0.25">
      <c r="B13944" s="1"/>
      <c r="C13944" s="1"/>
      <c r="P13944" s="1"/>
      <c r="Q13944" s="1"/>
    </row>
    <row r="13945" spans="2:18" x14ac:dyDescent="0.25">
      <c r="B13945" s="1"/>
      <c r="C13945" s="1"/>
      <c r="P13945" s="1"/>
      <c r="Q13945" s="1"/>
      <c r="R13945" s="1"/>
    </row>
    <row r="13946" spans="2:18" x14ac:dyDescent="0.25">
      <c r="B13946" s="1"/>
      <c r="C13946" s="1"/>
      <c r="P13946" s="1"/>
      <c r="Q13946" s="1"/>
      <c r="R13946" s="1"/>
    </row>
    <row r="13947" spans="2:18" x14ac:dyDescent="0.25">
      <c r="B13947" s="1"/>
      <c r="C13947" s="1"/>
      <c r="P13947" s="1"/>
      <c r="Q13947" s="1"/>
    </row>
    <row r="13948" spans="2:18" x14ac:dyDescent="0.25">
      <c r="B13948" s="1"/>
      <c r="C13948" s="1"/>
      <c r="G13948" s="1"/>
      <c r="P13948" s="1"/>
      <c r="Q13948" s="1"/>
      <c r="R13948" s="1"/>
    </row>
    <row r="13949" spans="2:18" x14ac:dyDescent="0.25">
      <c r="B13949" s="1"/>
      <c r="C13949" s="1"/>
      <c r="P13949" s="1"/>
      <c r="Q13949" s="1"/>
      <c r="R13949" s="1"/>
    </row>
    <row r="13950" spans="2:18" x14ac:dyDescent="0.25">
      <c r="B13950" s="1"/>
      <c r="C13950" s="1"/>
      <c r="F13950" s="1"/>
      <c r="P13950" s="1"/>
      <c r="Q13950" s="1"/>
      <c r="R13950" s="1"/>
    </row>
    <row r="13951" spans="2:18" x14ac:dyDescent="0.25">
      <c r="B13951" s="1"/>
      <c r="C13951" s="1"/>
      <c r="P13951" s="1"/>
      <c r="Q13951" s="1"/>
      <c r="R13951" s="1"/>
    </row>
    <row r="13952" spans="2:18" x14ac:dyDescent="0.25">
      <c r="B13952" s="1"/>
      <c r="C13952" s="1"/>
      <c r="P13952" s="1"/>
      <c r="Q13952" s="1"/>
    </row>
    <row r="13953" spans="2:18" x14ac:dyDescent="0.25">
      <c r="B13953" s="1"/>
      <c r="C13953" s="1"/>
      <c r="G13953" s="1"/>
      <c r="P13953" s="1"/>
      <c r="Q13953" s="1"/>
      <c r="R13953" s="1"/>
    </row>
    <row r="13954" spans="2:18" x14ac:dyDescent="0.25">
      <c r="B13954" s="1"/>
      <c r="C13954" s="1"/>
      <c r="P13954" s="1"/>
      <c r="Q13954" s="1"/>
    </row>
    <row r="13955" spans="2:18" x14ac:dyDescent="0.25">
      <c r="B13955" s="1"/>
      <c r="C13955" s="1"/>
      <c r="P13955" s="1"/>
      <c r="Q13955" s="1"/>
    </row>
    <row r="13956" spans="2:18" x14ac:dyDescent="0.25">
      <c r="B13956" s="1"/>
      <c r="C13956" s="1"/>
      <c r="P13956" s="1"/>
      <c r="Q13956" s="1"/>
    </row>
    <row r="13957" spans="2:18" x14ac:dyDescent="0.25">
      <c r="B13957" s="1"/>
      <c r="C13957" s="1"/>
      <c r="P13957" s="1"/>
      <c r="Q13957" s="1"/>
    </row>
    <row r="13958" spans="2:18" x14ac:dyDescent="0.25">
      <c r="B13958" s="1"/>
      <c r="C13958" s="1"/>
      <c r="P13958" s="1"/>
      <c r="Q13958" s="1"/>
    </row>
    <row r="13959" spans="2:18" x14ac:dyDescent="0.25">
      <c r="B13959" s="1"/>
      <c r="C13959" s="1"/>
      <c r="P13959" s="1"/>
      <c r="Q13959" s="1"/>
    </row>
    <row r="13960" spans="2:18" x14ac:dyDescent="0.25">
      <c r="B13960" s="1"/>
      <c r="C13960" s="1"/>
      <c r="P13960" s="1"/>
      <c r="Q13960" s="1"/>
    </row>
    <row r="13961" spans="2:18" x14ac:dyDescent="0.25">
      <c r="B13961" s="1"/>
      <c r="C13961" s="1"/>
      <c r="G13961" s="1"/>
      <c r="P13961" s="1"/>
      <c r="Q13961" s="1"/>
      <c r="R13961" s="1"/>
    </row>
    <row r="13962" spans="2:18" x14ac:dyDescent="0.25">
      <c r="B13962" s="1"/>
      <c r="C13962" s="1"/>
      <c r="G13962" s="1"/>
      <c r="P13962" s="1"/>
      <c r="Q13962" s="1"/>
    </row>
    <row r="13963" spans="2:18" x14ac:dyDescent="0.25">
      <c r="B13963" s="1"/>
      <c r="C13963" s="1"/>
      <c r="P13963" s="1"/>
      <c r="Q13963" s="1"/>
      <c r="R13963" s="1"/>
    </row>
    <row r="13964" spans="2:18" x14ac:dyDescent="0.25">
      <c r="B13964" s="1"/>
      <c r="C13964" s="1"/>
      <c r="P13964" s="1"/>
      <c r="Q13964" s="1"/>
    </row>
    <row r="13965" spans="2:18" x14ac:dyDescent="0.25">
      <c r="B13965" s="1"/>
      <c r="C13965" s="1"/>
      <c r="P13965" s="1"/>
      <c r="Q13965" s="1"/>
      <c r="R13965" s="1"/>
    </row>
    <row r="13966" spans="2:18" x14ac:dyDescent="0.25">
      <c r="B13966" s="1"/>
      <c r="C13966" s="1"/>
      <c r="P13966" s="1"/>
      <c r="Q13966" s="1"/>
      <c r="R13966" s="1"/>
    </row>
    <row r="13967" spans="2:18" x14ac:dyDescent="0.25">
      <c r="B13967" s="1"/>
      <c r="C13967" s="1"/>
      <c r="G13967" s="1"/>
      <c r="P13967" s="1"/>
      <c r="Q13967" s="1"/>
      <c r="R13967" s="1"/>
    </row>
    <row r="13968" spans="2:18" x14ac:dyDescent="0.25">
      <c r="B13968" s="1"/>
      <c r="C13968" s="1"/>
      <c r="P13968" s="1"/>
      <c r="Q13968" s="1"/>
      <c r="R13968" s="1"/>
    </row>
    <row r="13969" spans="2:18" x14ac:dyDescent="0.25">
      <c r="B13969" s="1"/>
      <c r="C13969" s="1"/>
      <c r="G13969" s="1"/>
      <c r="P13969" s="1"/>
      <c r="Q13969" s="1"/>
      <c r="R13969" s="1"/>
    </row>
    <row r="13970" spans="2:18" x14ac:dyDescent="0.25">
      <c r="B13970" s="1"/>
      <c r="C13970" s="1"/>
      <c r="P13970" s="1"/>
      <c r="Q13970" s="1"/>
      <c r="R13970" s="1"/>
    </row>
    <row r="13971" spans="2:18" x14ac:dyDescent="0.25">
      <c r="B13971" s="1"/>
      <c r="C13971" s="1"/>
      <c r="P13971" s="1"/>
      <c r="Q13971" s="1"/>
      <c r="R13971" s="1"/>
    </row>
    <row r="13972" spans="2:18" x14ac:dyDescent="0.25">
      <c r="B13972" s="1"/>
      <c r="C13972" s="1"/>
      <c r="G13972" s="1"/>
      <c r="P13972" s="1"/>
      <c r="Q13972" s="1"/>
      <c r="R13972" s="1"/>
    </row>
    <row r="13973" spans="2:18" x14ac:dyDescent="0.25">
      <c r="B13973" s="1"/>
      <c r="C13973" s="1"/>
      <c r="G13973" s="1"/>
      <c r="P13973" s="1"/>
      <c r="Q13973" s="1"/>
      <c r="R13973" s="1"/>
    </row>
    <row r="13974" spans="2:18" x14ac:dyDescent="0.25">
      <c r="B13974" s="1"/>
      <c r="C13974" s="1"/>
      <c r="G13974" s="1"/>
      <c r="P13974" s="1"/>
      <c r="Q13974" s="1"/>
      <c r="R13974" s="1"/>
    </row>
    <row r="13975" spans="2:18" x14ac:dyDescent="0.25">
      <c r="B13975" s="1"/>
      <c r="C13975" s="1"/>
      <c r="P13975" s="1"/>
      <c r="Q13975" s="1"/>
    </row>
    <row r="13976" spans="2:18" x14ac:dyDescent="0.25">
      <c r="B13976" s="1"/>
      <c r="C13976" s="1"/>
      <c r="P13976" s="1"/>
      <c r="Q13976" s="1"/>
      <c r="R13976" s="1"/>
    </row>
    <row r="13977" spans="2:18" x14ac:dyDescent="0.25">
      <c r="B13977" s="1"/>
      <c r="C13977" s="1"/>
      <c r="F13977" s="1"/>
      <c r="P13977" s="1"/>
      <c r="Q13977" s="1"/>
      <c r="R13977" s="1"/>
    </row>
    <row r="13978" spans="2:18" x14ac:dyDescent="0.25">
      <c r="B13978" s="1"/>
      <c r="C13978" s="1"/>
      <c r="P13978" s="1"/>
      <c r="Q13978" s="1"/>
    </row>
    <row r="13979" spans="2:18" x14ac:dyDescent="0.25">
      <c r="B13979" s="1"/>
      <c r="C13979" s="1"/>
      <c r="P13979" s="1"/>
      <c r="Q13979" s="1"/>
      <c r="R13979" s="1"/>
    </row>
    <row r="13980" spans="2:18" x14ac:dyDescent="0.25">
      <c r="B13980" s="1"/>
      <c r="C13980" s="1"/>
      <c r="G13980" s="1"/>
      <c r="P13980" s="1"/>
      <c r="Q13980" s="1"/>
      <c r="R13980" s="1"/>
    </row>
    <row r="13981" spans="2:18" x14ac:dyDescent="0.25">
      <c r="B13981" s="1"/>
      <c r="C13981" s="1"/>
      <c r="G13981" s="1"/>
      <c r="P13981" s="1"/>
      <c r="Q13981" s="1"/>
      <c r="R13981" s="1"/>
    </row>
    <row r="13982" spans="2:18" x14ac:dyDescent="0.25">
      <c r="B13982" s="1"/>
      <c r="C13982" s="1"/>
      <c r="P13982" s="1"/>
      <c r="Q13982" s="1"/>
      <c r="R13982" s="1"/>
    </row>
    <row r="13983" spans="2:18" x14ac:dyDescent="0.25">
      <c r="B13983" s="1"/>
      <c r="C13983" s="1"/>
      <c r="P13983" s="1"/>
      <c r="Q13983" s="1"/>
    </row>
    <row r="13984" spans="2:18" x14ac:dyDescent="0.25">
      <c r="B13984" s="1"/>
      <c r="C13984" s="1"/>
      <c r="P13984" s="1"/>
      <c r="Q13984" s="1"/>
    </row>
    <row r="13985" spans="2:21" x14ac:dyDescent="0.25">
      <c r="B13985" s="1"/>
      <c r="C13985" s="1"/>
      <c r="P13985" s="1"/>
      <c r="Q13985" s="1"/>
      <c r="R13985" s="1"/>
    </row>
    <row r="13986" spans="2:21" x14ac:dyDescent="0.25">
      <c r="B13986" s="1"/>
      <c r="C13986" s="1"/>
      <c r="P13986" s="1"/>
      <c r="Q13986" s="1"/>
      <c r="R13986" s="1"/>
    </row>
    <row r="13987" spans="2:21" x14ac:dyDescent="0.25">
      <c r="B13987" s="1"/>
      <c r="C13987" s="1"/>
      <c r="P13987" s="1"/>
      <c r="Q13987" s="1"/>
      <c r="R13987" s="1"/>
    </row>
    <row r="13988" spans="2:21" x14ac:dyDescent="0.25">
      <c r="B13988" s="1"/>
      <c r="C13988" s="1"/>
      <c r="P13988" s="1"/>
      <c r="Q13988" s="1"/>
    </row>
    <row r="13989" spans="2:21" x14ac:dyDescent="0.25">
      <c r="B13989" s="1"/>
      <c r="C13989" s="1"/>
      <c r="P13989" s="1"/>
      <c r="Q13989" s="1"/>
    </row>
    <row r="13990" spans="2:21" x14ac:dyDescent="0.25">
      <c r="B13990" s="1"/>
      <c r="C13990" s="1"/>
      <c r="P13990" s="1"/>
      <c r="Q13990" s="1"/>
    </row>
    <row r="13991" spans="2:21" x14ac:dyDescent="0.25">
      <c r="B13991" s="1"/>
      <c r="C13991" s="1"/>
      <c r="P13991" s="1"/>
      <c r="Q13991" s="1"/>
    </row>
    <row r="13992" spans="2:21" x14ac:dyDescent="0.25">
      <c r="B13992" s="1"/>
      <c r="C13992" s="1"/>
      <c r="G13992" s="1"/>
      <c r="P13992" s="1"/>
      <c r="Q13992" s="1"/>
      <c r="R13992" s="1"/>
    </row>
    <row r="13993" spans="2:21" x14ac:dyDescent="0.25">
      <c r="B13993" s="1"/>
      <c r="C13993" s="1"/>
      <c r="P13993" s="1"/>
      <c r="Q13993" s="1"/>
    </row>
    <row r="13994" spans="2:21" x14ac:dyDescent="0.25">
      <c r="B13994" s="1"/>
      <c r="C13994" s="1"/>
      <c r="P13994" s="1"/>
      <c r="Q13994" s="1"/>
      <c r="R13994" s="1"/>
    </row>
    <row r="13995" spans="2:21" x14ac:dyDescent="0.25">
      <c r="B13995" s="1"/>
      <c r="C13995" s="1"/>
      <c r="P13995" s="1"/>
      <c r="Q13995" s="1"/>
      <c r="U13995" s="1"/>
    </row>
    <row r="13996" spans="2:21" x14ac:dyDescent="0.25">
      <c r="B13996" s="1"/>
      <c r="C13996" s="1"/>
      <c r="P13996" s="1"/>
      <c r="Q13996" s="1"/>
    </row>
    <row r="13997" spans="2:21" x14ac:dyDescent="0.25">
      <c r="B13997" s="1"/>
      <c r="C13997" s="1"/>
      <c r="P13997" s="1"/>
      <c r="Q13997" s="1"/>
      <c r="U13997" s="1"/>
    </row>
    <row r="13998" spans="2:21" x14ac:dyDescent="0.25">
      <c r="B13998" s="1"/>
      <c r="C13998" s="1"/>
      <c r="P13998" s="1"/>
      <c r="Q13998" s="1"/>
    </row>
    <row r="13999" spans="2:21" x14ac:dyDescent="0.25">
      <c r="B13999" s="1"/>
      <c r="C13999" s="1"/>
      <c r="P13999" s="1"/>
      <c r="Q13999" s="1"/>
    </row>
    <row r="14000" spans="2:21" x14ac:dyDescent="0.25">
      <c r="B14000" s="1"/>
      <c r="C14000" s="1"/>
      <c r="P14000" s="1"/>
      <c r="Q14000" s="1"/>
    </row>
    <row r="14001" spans="2:18" x14ac:dyDescent="0.25">
      <c r="B14001" s="1"/>
      <c r="C14001" s="1"/>
      <c r="G14001" s="1"/>
      <c r="P14001" s="1"/>
      <c r="Q14001" s="1"/>
      <c r="R14001" s="1"/>
    </row>
    <row r="14002" spans="2:18" x14ac:dyDescent="0.25">
      <c r="B14002" s="1"/>
      <c r="C14002" s="1"/>
      <c r="P14002" s="1"/>
      <c r="Q14002" s="1"/>
    </row>
    <row r="14003" spans="2:18" x14ac:dyDescent="0.25">
      <c r="B14003" s="1"/>
      <c r="C14003" s="1"/>
      <c r="P14003" s="1"/>
      <c r="Q14003" s="1"/>
    </row>
    <row r="14004" spans="2:18" x14ac:dyDescent="0.25">
      <c r="B14004" s="1"/>
      <c r="C14004" s="1"/>
      <c r="P14004" s="1"/>
      <c r="Q14004" s="1"/>
    </row>
    <row r="14005" spans="2:18" x14ac:dyDescent="0.25">
      <c r="B14005" s="1"/>
      <c r="C14005" s="1"/>
      <c r="P14005" s="1"/>
      <c r="Q14005" s="1"/>
    </row>
    <row r="14006" spans="2:18" x14ac:dyDescent="0.25">
      <c r="B14006" s="1"/>
      <c r="C14006" s="1"/>
      <c r="P14006" s="1"/>
      <c r="Q14006" s="1"/>
      <c r="R14006" s="1"/>
    </row>
    <row r="14007" spans="2:18" x14ac:dyDescent="0.25">
      <c r="B14007" s="1"/>
      <c r="C14007" s="1"/>
      <c r="P14007" s="1"/>
      <c r="Q14007" s="1"/>
      <c r="R14007" s="1"/>
    </row>
    <row r="14008" spans="2:18" x14ac:dyDescent="0.25">
      <c r="B14008" s="1"/>
      <c r="C14008" s="1"/>
      <c r="P14008" s="1"/>
      <c r="Q14008" s="1"/>
      <c r="R14008" s="1"/>
    </row>
    <row r="14009" spans="2:18" x14ac:dyDescent="0.25">
      <c r="B14009" s="1"/>
      <c r="C14009" s="1"/>
      <c r="P14009" s="1"/>
      <c r="Q14009" s="1"/>
      <c r="R14009" s="1"/>
    </row>
    <row r="14010" spans="2:18" x14ac:dyDescent="0.25">
      <c r="B14010" s="1"/>
      <c r="C14010" s="1"/>
      <c r="P14010" s="1"/>
      <c r="Q14010" s="1"/>
    </row>
    <row r="14011" spans="2:18" x14ac:dyDescent="0.25">
      <c r="B14011" s="1"/>
      <c r="C14011" s="1"/>
      <c r="P14011" s="1"/>
      <c r="Q14011" s="1"/>
    </row>
    <row r="14012" spans="2:18" x14ac:dyDescent="0.25">
      <c r="B14012" s="1"/>
      <c r="C14012" s="1"/>
      <c r="G14012" s="1"/>
      <c r="P14012" s="1"/>
      <c r="Q14012" s="1"/>
      <c r="R14012" s="1"/>
    </row>
    <row r="14013" spans="2:18" x14ac:dyDescent="0.25">
      <c r="B14013" s="1"/>
      <c r="C14013" s="1"/>
      <c r="G14013" s="1"/>
      <c r="P14013" s="1"/>
      <c r="Q14013" s="1"/>
    </row>
    <row r="14014" spans="2:18" x14ac:dyDescent="0.25">
      <c r="B14014" s="1"/>
      <c r="C14014" s="1"/>
      <c r="P14014" s="1"/>
      <c r="Q14014" s="1"/>
    </row>
    <row r="14015" spans="2:18" x14ac:dyDescent="0.25">
      <c r="B14015" s="1"/>
      <c r="C14015" s="1"/>
      <c r="G14015" s="1"/>
      <c r="P14015" s="1"/>
      <c r="Q14015" s="1"/>
      <c r="R14015" s="1"/>
    </row>
    <row r="14016" spans="2:18" x14ac:dyDescent="0.25">
      <c r="B14016" s="1"/>
      <c r="C14016" s="1"/>
      <c r="P14016" s="1"/>
      <c r="Q14016" s="1"/>
    </row>
    <row r="14017" spans="2:18" x14ac:dyDescent="0.25">
      <c r="B14017" s="1"/>
      <c r="C14017" s="1"/>
      <c r="G14017" s="1"/>
      <c r="P14017" s="1"/>
      <c r="Q14017" s="1"/>
      <c r="R14017" s="1"/>
    </row>
    <row r="14018" spans="2:18" x14ac:dyDescent="0.25">
      <c r="B14018" s="1"/>
      <c r="C14018" s="1"/>
      <c r="P14018" s="1"/>
      <c r="Q14018" s="1"/>
    </row>
    <row r="14019" spans="2:18" x14ac:dyDescent="0.25">
      <c r="B14019" s="1"/>
      <c r="C14019" s="1"/>
      <c r="P14019" s="1"/>
      <c r="Q14019" s="1"/>
    </row>
    <row r="14020" spans="2:18" x14ac:dyDescent="0.25">
      <c r="B14020" s="1"/>
      <c r="C14020" s="1"/>
      <c r="P14020" s="1"/>
      <c r="Q14020" s="1"/>
    </row>
    <row r="14021" spans="2:18" x14ac:dyDescent="0.25">
      <c r="B14021" s="1"/>
      <c r="C14021" s="1"/>
      <c r="G14021" s="1"/>
      <c r="P14021" s="1"/>
      <c r="Q14021" s="1"/>
      <c r="R14021" s="1"/>
    </row>
    <row r="14022" spans="2:18" x14ac:dyDescent="0.25">
      <c r="B14022" s="1"/>
      <c r="C14022" s="1"/>
      <c r="G14022" s="1"/>
      <c r="P14022" s="1"/>
      <c r="Q14022" s="1"/>
    </row>
    <row r="14023" spans="2:18" x14ac:dyDescent="0.25">
      <c r="B14023" s="1"/>
      <c r="C14023" s="1"/>
      <c r="P14023" s="1"/>
      <c r="Q14023" s="1"/>
      <c r="R14023" s="1"/>
    </row>
    <row r="14024" spans="2:18" x14ac:dyDescent="0.25">
      <c r="B14024" s="1"/>
      <c r="C14024" s="1"/>
      <c r="P14024" s="1"/>
      <c r="Q14024" s="1"/>
    </row>
    <row r="14025" spans="2:18" x14ac:dyDescent="0.25">
      <c r="B14025" s="1"/>
      <c r="C14025" s="1"/>
      <c r="F14025" s="1"/>
      <c r="G14025" s="1"/>
      <c r="P14025" s="1"/>
      <c r="Q14025" s="1"/>
      <c r="R14025" s="1"/>
    </row>
    <row r="14026" spans="2:18" x14ac:dyDescent="0.25">
      <c r="B14026" s="1"/>
      <c r="C14026" s="1"/>
      <c r="P14026" s="1"/>
      <c r="Q14026" s="1"/>
    </row>
    <row r="14027" spans="2:18" x14ac:dyDescent="0.25">
      <c r="B14027" s="1"/>
      <c r="C14027" s="1"/>
      <c r="P14027" s="1"/>
      <c r="Q14027" s="1"/>
    </row>
    <row r="14028" spans="2:18" x14ac:dyDescent="0.25">
      <c r="B14028" s="1"/>
      <c r="C14028" s="1"/>
      <c r="G14028" s="1"/>
      <c r="P14028" s="1"/>
      <c r="Q14028" s="1"/>
      <c r="R14028" s="1"/>
    </row>
    <row r="14029" spans="2:18" x14ac:dyDescent="0.25">
      <c r="B14029" s="1"/>
      <c r="C14029" s="1"/>
      <c r="P14029" s="1"/>
      <c r="Q14029" s="1"/>
    </row>
    <row r="14030" spans="2:18" x14ac:dyDescent="0.25">
      <c r="B14030" s="1"/>
      <c r="C14030" s="1"/>
      <c r="P14030" s="1"/>
      <c r="Q14030" s="1"/>
      <c r="R14030" s="1"/>
    </row>
    <row r="14031" spans="2:18" x14ac:dyDescent="0.25">
      <c r="B14031" s="1"/>
      <c r="C14031" s="1"/>
      <c r="G14031" s="1"/>
      <c r="P14031" s="1"/>
      <c r="Q14031" s="1"/>
      <c r="R14031" s="1"/>
    </row>
    <row r="14032" spans="2:18" x14ac:dyDescent="0.25">
      <c r="B14032" s="1"/>
      <c r="C14032" s="1"/>
      <c r="P14032" s="1"/>
      <c r="Q14032" s="1"/>
    </row>
    <row r="14033" spans="2:18" x14ac:dyDescent="0.25">
      <c r="B14033" s="1"/>
      <c r="C14033" s="1"/>
      <c r="P14033" s="1"/>
      <c r="Q14033" s="1"/>
    </row>
    <row r="14034" spans="2:18" x14ac:dyDescent="0.25">
      <c r="B14034" s="1"/>
      <c r="C14034" s="1"/>
      <c r="P14034" s="1"/>
      <c r="Q14034" s="1"/>
    </row>
    <row r="14035" spans="2:18" x14ac:dyDescent="0.25">
      <c r="B14035" s="1"/>
      <c r="C14035" s="1"/>
      <c r="P14035" s="1"/>
      <c r="Q14035" s="1"/>
      <c r="R14035" s="1"/>
    </row>
    <row r="14036" spans="2:18" x14ac:dyDescent="0.25">
      <c r="B14036" s="1"/>
      <c r="C14036" s="1"/>
      <c r="P14036" s="1"/>
      <c r="Q14036" s="1"/>
    </row>
    <row r="14037" spans="2:18" x14ac:dyDescent="0.25">
      <c r="B14037" s="1"/>
      <c r="C14037" s="1"/>
      <c r="P14037" s="1"/>
      <c r="Q14037" s="1"/>
      <c r="R14037" s="1"/>
    </row>
    <row r="14038" spans="2:18" x14ac:dyDescent="0.25">
      <c r="B14038" s="1"/>
      <c r="C14038" s="1"/>
      <c r="P14038" s="1"/>
      <c r="Q14038" s="1"/>
      <c r="R14038" s="1"/>
    </row>
    <row r="14039" spans="2:18" x14ac:dyDescent="0.25">
      <c r="B14039" s="1"/>
      <c r="C14039" s="1"/>
      <c r="P14039" s="1"/>
      <c r="Q14039" s="1"/>
    </row>
    <row r="14040" spans="2:18" x14ac:dyDescent="0.25">
      <c r="B14040" s="1"/>
      <c r="C14040" s="1"/>
      <c r="G14040" s="1"/>
      <c r="P14040" s="1"/>
      <c r="Q14040" s="1"/>
      <c r="R14040" s="1"/>
    </row>
    <row r="14041" spans="2:18" x14ac:dyDescent="0.25">
      <c r="B14041" s="1"/>
      <c r="C14041" s="1"/>
      <c r="P14041" s="1"/>
      <c r="Q14041" s="1"/>
    </row>
    <row r="14042" spans="2:18" x14ac:dyDescent="0.25">
      <c r="B14042" s="1"/>
      <c r="C14042" s="1"/>
      <c r="P14042" s="1"/>
      <c r="Q14042" s="1"/>
    </row>
    <row r="14043" spans="2:18" x14ac:dyDescent="0.25">
      <c r="B14043" s="1"/>
      <c r="C14043" s="1"/>
      <c r="P14043" s="1"/>
      <c r="Q14043" s="1"/>
    </row>
    <row r="14044" spans="2:18" x14ac:dyDescent="0.25">
      <c r="B14044" s="1"/>
      <c r="C14044" s="1"/>
      <c r="P14044" s="1"/>
      <c r="Q14044" s="1"/>
    </row>
    <row r="14045" spans="2:18" x14ac:dyDescent="0.25">
      <c r="B14045" s="1"/>
      <c r="C14045" s="1"/>
      <c r="P14045" s="1"/>
      <c r="Q14045" s="1"/>
      <c r="R14045" s="1"/>
    </row>
    <row r="14046" spans="2:18" x14ac:dyDescent="0.25">
      <c r="B14046" s="1"/>
      <c r="C14046" s="1"/>
      <c r="G14046" s="1"/>
      <c r="P14046" s="1"/>
      <c r="Q14046" s="1"/>
      <c r="R14046" s="1"/>
    </row>
    <row r="14047" spans="2:18" x14ac:dyDescent="0.25">
      <c r="B14047" s="1"/>
      <c r="C14047" s="1"/>
      <c r="P14047" s="1"/>
      <c r="Q14047" s="1"/>
    </row>
    <row r="14048" spans="2:18" x14ac:dyDescent="0.25">
      <c r="B14048" s="1"/>
      <c r="C14048" s="1"/>
      <c r="G14048" s="1"/>
      <c r="P14048" s="1"/>
      <c r="Q14048" s="1"/>
      <c r="R14048" s="1"/>
    </row>
    <row r="14049" spans="2:18" x14ac:dyDescent="0.25">
      <c r="B14049" s="1"/>
      <c r="C14049" s="1"/>
      <c r="P14049" s="1"/>
      <c r="Q14049" s="1"/>
    </row>
    <row r="14050" spans="2:18" x14ac:dyDescent="0.25">
      <c r="B14050" s="1"/>
      <c r="C14050" s="1"/>
      <c r="P14050" s="1"/>
      <c r="Q14050" s="1"/>
    </row>
    <row r="14051" spans="2:18" x14ac:dyDescent="0.25">
      <c r="B14051" s="1"/>
      <c r="C14051" s="1"/>
      <c r="P14051" s="1"/>
      <c r="Q14051" s="1"/>
    </row>
    <row r="14052" spans="2:18" x14ac:dyDescent="0.25">
      <c r="B14052" s="1"/>
      <c r="C14052" s="1"/>
      <c r="P14052" s="1"/>
      <c r="Q14052" s="1"/>
      <c r="R14052" s="1"/>
    </row>
    <row r="14053" spans="2:18" x14ac:dyDescent="0.25">
      <c r="B14053" s="1"/>
      <c r="C14053" s="1"/>
      <c r="P14053" s="1"/>
      <c r="Q14053" s="1"/>
    </row>
    <row r="14054" spans="2:18" x14ac:dyDescent="0.25">
      <c r="B14054" s="1"/>
      <c r="C14054" s="1"/>
      <c r="P14054" s="1"/>
      <c r="Q14054" s="1"/>
    </row>
    <row r="14055" spans="2:18" x14ac:dyDescent="0.25">
      <c r="B14055" s="1"/>
      <c r="C14055" s="1"/>
      <c r="P14055" s="1"/>
      <c r="Q14055" s="1"/>
    </row>
    <row r="14056" spans="2:18" x14ac:dyDescent="0.25">
      <c r="B14056" s="1"/>
      <c r="C14056" s="1"/>
      <c r="P14056" s="1"/>
      <c r="Q14056" s="1"/>
    </row>
    <row r="14057" spans="2:18" x14ac:dyDescent="0.25">
      <c r="B14057" s="1"/>
      <c r="C14057" s="1"/>
      <c r="P14057" s="1"/>
      <c r="Q14057" s="1"/>
    </row>
    <row r="14058" spans="2:18" x14ac:dyDescent="0.25">
      <c r="B14058" s="1"/>
      <c r="C14058" s="1"/>
      <c r="P14058" s="1"/>
      <c r="Q14058" s="1"/>
      <c r="R14058" s="1"/>
    </row>
    <row r="14059" spans="2:18" x14ac:dyDescent="0.25">
      <c r="B14059" s="1"/>
      <c r="C14059" s="1"/>
      <c r="P14059" s="1"/>
      <c r="Q14059" s="1"/>
    </row>
    <row r="14060" spans="2:18" x14ac:dyDescent="0.25">
      <c r="B14060" s="1"/>
      <c r="C14060" s="1"/>
      <c r="P14060" s="1"/>
      <c r="Q14060" s="1"/>
    </row>
    <row r="14061" spans="2:18" x14ac:dyDescent="0.25">
      <c r="B14061" s="1"/>
      <c r="C14061" s="1"/>
      <c r="G14061" s="1"/>
      <c r="P14061" s="1"/>
      <c r="Q14061" s="1"/>
      <c r="R14061" s="1"/>
    </row>
    <row r="14062" spans="2:18" x14ac:dyDescent="0.25">
      <c r="B14062" s="1"/>
      <c r="C14062" s="1"/>
      <c r="P14062" s="1"/>
      <c r="Q14062" s="1"/>
    </row>
    <row r="14063" spans="2:18" x14ac:dyDescent="0.25">
      <c r="B14063" s="1"/>
      <c r="C14063" s="1"/>
      <c r="P14063" s="1"/>
      <c r="Q14063" s="1"/>
      <c r="R14063" s="1"/>
    </row>
    <row r="14064" spans="2:18" x14ac:dyDescent="0.25">
      <c r="B14064" s="1"/>
      <c r="C14064" s="1"/>
      <c r="P14064" s="1"/>
      <c r="Q14064" s="1"/>
    </row>
    <row r="14065" spans="2:18" x14ac:dyDescent="0.25">
      <c r="B14065" s="1"/>
      <c r="C14065" s="1"/>
      <c r="P14065" s="1"/>
      <c r="Q14065" s="1"/>
      <c r="R14065" s="1"/>
    </row>
    <row r="14066" spans="2:18" x14ac:dyDescent="0.25">
      <c r="B14066" s="1"/>
      <c r="C14066" s="1"/>
      <c r="P14066" s="1"/>
      <c r="Q14066" s="1"/>
    </row>
    <row r="14067" spans="2:18" x14ac:dyDescent="0.25">
      <c r="B14067" s="1"/>
      <c r="C14067" s="1"/>
      <c r="P14067" s="1"/>
      <c r="Q14067" s="1"/>
    </row>
    <row r="14068" spans="2:18" x14ac:dyDescent="0.25">
      <c r="B14068" s="1"/>
      <c r="C14068" s="1"/>
      <c r="P14068" s="1"/>
      <c r="Q14068" s="1"/>
      <c r="R14068" s="1"/>
    </row>
    <row r="14069" spans="2:18" x14ac:dyDescent="0.25">
      <c r="B14069" s="1"/>
      <c r="C14069" s="1"/>
      <c r="G14069" s="1"/>
      <c r="P14069" s="1"/>
      <c r="Q14069" s="1"/>
      <c r="R14069" s="1"/>
    </row>
    <row r="14070" spans="2:18" x14ac:dyDescent="0.25">
      <c r="B14070" s="1"/>
      <c r="C14070" s="1"/>
      <c r="G14070" s="1"/>
      <c r="P14070" s="1"/>
      <c r="Q14070" s="1"/>
      <c r="R14070" s="1"/>
    </row>
    <row r="14071" spans="2:18" x14ac:dyDescent="0.25">
      <c r="B14071" s="1"/>
      <c r="C14071" s="1"/>
      <c r="G14071" s="1"/>
      <c r="P14071" s="1"/>
      <c r="Q14071" s="1"/>
      <c r="R14071" s="1"/>
    </row>
    <row r="14072" spans="2:18" x14ac:dyDescent="0.25">
      <c r="B14072" s="1"/>
      <c r="C14072" s="1"/>
      <c r="G14072" s="1"/>
      <c r="P14072" s="1"/>
      <c r="Q14072" s="1"/>
      <c r="R14072" s="1"/>
    </row>
    <row r="14073" spans="2:18" x14ac:dyDescent="0.25">
      <c r="B14073" s="1"/>
      <c r="C14073" s="1"/>
      <c r="P14073" s="1"/>
      <c r="Q14073" s="1"/>
    </row>
    <row r="14074" spans="2:18" x14ac:dyDescent="0.25">
      <c r="B14074" s="1"/>
      <c r="C14074" s="1"/>
      <c r="F14074" s="1"/>
      <c r="P14074" s="1"/>
      <c r="Q14074" s="1"/>
      <c r="R14074" s="1"/>
    </row>
    <row r="14075" spans="2:18" x14ac:dyDescent="0.25">
      <c r="B14075" s="1"/>
      <c r="C14075" s="1"/>
      <c r="P14075" s="1"/>
      <c r="Q14075" s="1"/>
    </row>
    <row r="14076" spans="2:18" x14ac:dyDescent="0.25">
      <c r="B14076" s="1"/>
      <c r="C14076" s="1"/>
      <c r="P14076" s="1"/>
      <c r="Q14076" s="1"/>
    </row>
    <row r="14077" spans="2:18" x14ac:dyDescent="0.25">
      <c r="B14077" s="1"/>
      <c r="C14077" s="1"/>
      <c r="P14077" s="1"/>
      <c r="Q14077" s="1"/>
    </row>
    <row r="14078" spans="2:18" x14ac:dyDescent="0.25">
      <c r="B14078" s="1"/>
      <c r="C14078" s="1"/>
      <c r="P14078" s="1"/>
      <c r="Q14078" s="1"/>
    </row>
    <row r="14079" spans="2:18" x14ac:dyDescent="0.25">
      <c r="B14079" s="1"/>
      <c r="C14079" s="1"/>
      <c r="P14079" s="1"/>
      <c r="Q14079" s="1"/>
      <c r="R14079" s="1"/>
    </row>
    <row r="14080" spans="2:18" x14ac:dyDescent="0.25">
      <c r="B14080" s="1"/>
      <c r="C14080" s="1"/>
      <c r="P14080" s="1"/>
      <c r="Q14080" s="1"/>
      <c r="R14080" s="1"/>
    </row>
    <row r="14081" spans="2:18" x14ac:dyDescent="0.25">
      <c r="B14081" s="1"/>
      <c r="C14081" s="1"/>
      <c r="P14081" s="1"/>
      <c r="Q14081" s="1"/>
    </row>
    <row r="14082" spans="2:18" x14ac:dyDescent="0.25">
      <c r="B14082" s="1"/>
      <c r="C14082" s="1"/>
      <c r="P14082" s="1"/>
      <c r="Q14082" s="1"/>
      <c r="R14082" s="1"/>
    </row>
    <row r="14083" spans="2:18" x14ac:dyDescent="0.25">
      <c r="B14083" s="1"/>
      <c r="C14083" s="1"/>
      <c r="G14083" s="1"/>
      <c r="P14083" s="1"/>
      <c r="Q14083" s="1"/>
      <c r="R14083" s="1"/>
    </row>
    <row r="14084" spans="2:18" x14ac:dyDescent="0.25">
      <c r="B14084" s="1"/>
      <c r="C14084" s="1"/>
      <c r="P14084" s="1"/>
      <c r="Q14084" s="1"/>
    </row>
    <row r="14085" spans="2:18" x14ac:dyDescent="0.25">
      <c r="B14085" s="1"/>
      <c r="C14085" s="1"/>
      <c r="P14085" s="1"/>
      <c r="Q14085" s="1"/>
    </row>
    <row r="14086" spans="2:18" x14ac:dyDescent="0.25">
      <c r="B14086" s="1"/>
      <c r="C14086" s="1"/>
      <c r="G14086" s="1"/>
      <c r="P14086" s="1"/>
      <c r="Q14086" s="1"/>
      <c r="R14086" s="1"/>
    </row>
    <row r="14087" spans="2:18" x14ac:dyDescent="0.25">
      <c r="B14087" s="1"/>
      <c r="C14087" s="1"/>
      <c r="G14087" s="1"/>
      <c r="P14087" s="1"/>
      <c r="Q14087" s="1"/>
      <c r="R14087" s="1"/>
    </row>
    <row r="14088" spans="2:18" x14ac:dyDescent="0.25">
      <c r="B14088" s="1"/>
      <c r="C14088" s="1"/>
      <c r="P14088" s="1"/>
      <c r="Q14088" s="1"/>
    </row>
    <row r="14089" spans="2:18" x14ac:dyDescent="0.25">
      <c r="B14089" s="1"/>
      <c r="C14089" s="1"/>
      <c r="P14089" s="1"/>
      <c r="Q14089" s="1"/>
      <c r="R14089" s="1"/>
    </row>
    <row r="14090" spans="2:18" x14ac:dyDescent="0.25">
      <c r="B14090" s="1"/>
      <c r="C14090" s="1"/>
      <c r="G14090" s="1"/>
      <c r="P14090" s="1"/>
      <c r="Q14090" s="1"/>
      <c r="R14090" s="1"/>
    </row>
    <row r="14091" spans="2:18" x14ac:dyDescent="0.25">
      <c r="B14091" s="1"/>
      <c r="C14091" s="1"/>
      <c r="P14091" s="1"/>
      <c r="Q14091" s="1"/>
      <c r="R14091" s="1"/>
    </row>
    <row r="14092" spans="2:18" x14ac:dyDescent="0.25">
      <c r="B14092" s="1"/>
      <c r="C14092" s="1"/>
      <c r="P14092" s="1"/>
      <c r="Q14092" s="1"/>
    </row>
    <row r="14093" spans="2:18" x14ac:dyDescent="0.25">
      <c r="B14093" s="1"/>
      <c r="C14093" s="1"/>
      <c r="P14093" s="1"/>
      <c r="Q14093" s="1"/>
    </row>
    <row r="14094" spans="2:18" x14ac:dyDescent="0.25">
      <c r="B14094" s="1"/>
      <c r="C14094" s="1"/>
      <c r="P14094" s="1"/>
      <c r="Q14094" s="1"/>
    </row>
    <row r="14095" spans="2:18" x14ac:dyDescent="0.25">
      <c r="B14095" s="1"/>
      <c r="C14095" s="1"/>
      <c r="P14095" s="1"/>
      <c r="Q14095" s="1"/>
    </row>
    <row r="14096" spans="2:18" x14ac:dyDescent="0.25">
      <c r="B14096" s="1"/>
      <c r="C14096" s="1"/>
      <c r="P14096" s="1"/>
      <c r="Q14096" s="1"/>
    </row>
    <row r="14097" spans="2:18" x14ac:dyDescent="0.25">
      <c r="B14097" s="1"/>
      <c r="C14097" s="1"/>
      <c r="G14097" s="1"/>
      <c r="P14097" s="1"/>
      <c r="Q14097" s="1"/>
      <c r="R14097" s="1"/>
    </row>
    <row r="14098" spans="2:18" x14ac:dyDescent="0.25">
      <c r="B14098" s="1"/>
      <c r="C14098" s="1"/>
      <c r="P14098" s="1"/>
      <c r="Q14098" s="1"/>
    </row>
    <row r="14099" spans="2:18" x14ac:dyDescent="0.25">
      <c r="B14099" s="1"/>
      <c r="C14099" s="1"/>
      <c r="P14099" s="1"/>
      <c r="Q14099" s="1"/>
      <c r="R14099" s="1"/>
    </row>
    <row r="14100" spans="2:18" x14ac:dyDescent="0.25">
      <c r="B14100" s="1"/>
      <c r="C14100" s="1"/>
      <c r="G14100" s="1"/>
      <c r="P14100" s="1"/>
      <c r="Q14100" s="1"/>
      <c r="R14100" s="1"/>
    </row>
    <row r="14101" spans="2:18" x14ac:dyDescent="0.25">
      <c r="B14101" s="1"/>
      <c r="C14101" s="1"/>
      <c r="F14101" s="1"/>
      <c r="P14101" s="1"/>
      <c r="Q14101" s="1"/>
      <c r="R14101" s="1"/>
    </row>
    <row r="14102" spans="2:18" x14ac:dyDescent="0.25">
      <c r="B14102" s="1"/>
      <c r="C14102" s="1"/>
      <c r="P14102" s="1"/>
      <c r="Q14102" s="1"/>
    </row>
    <row r="14103" spans="2:18" x14ac:dyDescent="0.25">
      <c r="B14103" s="1"/>
      <c r="C14103" s="1"/>
      <c r="P14103" s="1"/>
      <c r="Q14103" s="1"/>
    </row>
    <row r="14104" spans="2:18" x14ac:dyDescent="0.25">
      <c r="B14104" s="1"/>
      <c r="C14104" s="1"/>
      <c r="P14104" s="1"/>
      <c r="Q14104" s="1"/>
    </row>
    <row r="14105" spans="2:18" x14ac:dyDescent="0.25">
      <c r="B14105" s="1"/>
      <c r="C14105" s="1"/>
      <c r="G14105" s="1"/>
      <c r="P14105" s="1"/>
      <c r="Q14105" s="1"/>
      <c r="R14105" s="1"/>
    </row>
    <row r="14106" spans="2:18" x14ac:dyDescent="0.25">
      <c r="B14106" s="1"/>
      <c r="C14106" s="1"/>
      <c r="P14106" s="1"/>
      <c r="Q14106" s="1"/>
    </row>
    <row r="14107" spans="2:18" x14ac:dyDescent="0.25">
      <c r="B14107" s="1"/>
      <c r="C14107" s="1"/>
      <c r="G14107" s="1"/>
      <c r="P14107" s="1"/>
      <c r="Q14107" s="1"/>
      <c r="R14107" s="1"/>
    </row>
    <row r="14108" spans="2:18" x14ac:dyDescent="0.25">
      <c r="B14108" s="1"/>
      <c r="C14108" s="1"/>
      <c r="P14108" s="1"/>
      <c r="Q14108" s="1"/>
    </row>
    <row r="14109" spans="2:18" x14ac:dyDescent="0.25">
      <c r="B14109" s="1"/>
      <c r="C14109" s="1"/>
      <c r="P14109" s="1"/>
      <c r="Q14109" s="1"/>
    </row>
    <row r="14110" spans="2:18" x14ac:dyDescent="0.25">
      <c r="B14110" s="1"/>
      <c r="C14110" s="1"/>
      <c r="P14110" s="1"/>
      <c r="Q14110" s="1"/>
      <c r="R14110" s="1"/>
    </row>
    <row r="14111" spans="2:18" x14ac:dyDescent="0.25">
      <c r="B14111" s="1"/>
      <c r="C14111" s="1"/>
      <c r="P14111" s="1"/>
      <c r="Q14111" s="1"/>
      <c r="R14111" s="1"/>
    </row>
    <row r="14112" spans="2:18" x14ac:dyDescent="0.25">
      <c r="B14112" s="1"/>
      <c r="C14112" s="1"/>
      <c r="P14112" s="1"/>
      <c r="Q14112" s="1"/>
      <c r="R14112" s="1"/>
    </row>
    <row r="14113" spans="2:18" x14ac:dyDescent="0.25">
      <c r="B14113" s="1"/>
      <c r="C14113" s="1"/>
      <c r="G14113" s="1"/>
      <c r="P14113" s="1"/>
      <c r="Q14113" s="1"/>
      <c r="R14113" s="1"/>
    </row>
    <row r="14114" spans="2:18" x14ac:dyDescent="0.25">
      <c r="B14114" s="1"/>
      <c r="C14114" s="1"/>
      <c r="P14114" s="1"/>
      <c r="Q14114" s="1"/>
      <c r="R14114" s="1"/>
    </row>
    <row r="14115" spans="2:18" x14ac:dyDescent="0.25">
      <c r="B14115" s="1"/>
      <c r="C14115" s="1"/>
      <c r="F14115" s="1"/>
      <c r="G14115" s="1"/>
      <c r="P14115" s="1"/>
      <c r="Q14115" s="1"/>
      <c r="R14115" s="1"/>
    </row>
    <row r="14116" spans="2:18" x14ac:dyDescent="0.25">
      <c r="B14116" s="1"/>
      <c r="C14116" s="1"/>
      <c r="G14116" s="1"/>
      <c r="P14116" s="1"/>
      <c r="Q14116" s="1"/>
      <c r="R14116" s="1"/>
    </row>
    <row r="14117" spans="2:18" x14ac:dyDescent="0.25">
      <c r="B14117" s="1"/>
      <c r="C14117" s="1"/>
      <c r="G14117" s="1"/>
      <c r="P14117" s="1"/>
      <c r="Q14117" s="1"/>
    </row>
    <row r="14118" spans="2:18" x14ac:dyDescent="0.25">
      <c r="B14118" s="1"/>
      <c r="C14118" s="1"/>
      <c r="P14118" s="1"/>
      <c r="Q14118" s="1"/>
    </row>
    <row r="14119" spans="2:18" x14ac:dyDescent="0.25">
      <c r="B14119" s="1"/>
      <c r="C14119" s="1"/>
      <c r="P14119" s="1"/>
      <c r="Q14119" s="1"/>
    </row>
    <row r="14120" spans="2:18" x14ac:dyDescent="0.25">
      <c r="B14120" s="1"/>
      <c r="C14120" s="1"/>
      <c r="P14120" s="1"/>
      <c r="Q14120" s="1"/>
    </row>
    <row r="14121" spans="2:18" x14ac:dyDescent="0.25">
      <c r="B14121" s="1"/>
      <c r="C14121" s="1"/>
      <c r="G14121" s="1"/>
      <c r="P14121" s="1"/>
      <c r="Q14121" s="1"/>
      <c r="R14121" s="1"/>
    </row>
    <row r="14122" spans="2:18" x14ac:dyDescent="0.25">
      <c r="B14122" s="1"/>
      <c r="C14122" s="1"/>
      <c r="G14122" s="1"/>
      <c r="P14122" s="1"/>
      <c r="Q14122" s="1"/>
      <c r="R14122" s="1"/>
    </row>
    <row r="14123" spans="2:18" x14ac:dyDescent="0.25">
      <c r="B14123" s="1"/>
      <c r="C14123" s="1"/>
      <c r="P14123" s="1"/>
      <c r="Q14123" s="1"/>
      <c r="R14123" s="1"/>
    </row>
    <row r="14124" spans="2:18" x14ac:dyDescent="0.25">
      <c r="B14124" s="1"/>
      <c r="C14124" s="1"/>
      <c r="P14124" s="1"/>
      <c r="Q14124" s="1"/>
    </row>
    <row r="14125" spans="2:18" x14ac:dyDescent="0.25">
      <c r="B14125" s="1"/>
      <c r="C14125" s="1"/>
      <c r="P14125" s="1"/>
      <c r="Q14125" s="1"/>
    </row>
    <row r="14126" spans="2:18" x14ac:dyDescent="0.25">
      <c r="B14126" s="1"/>
      <c r="C14126" s="1"/>
      <c r="G14126" s="1"/>
      <c r="P14126" s="1"/>
      <c r="Q14126" s="1"/>
      <c r="R14126" s="1"/>
    </row>
    <row r="14127" spans="2:18" x14ac:dyDescent="0.25">
      <c r="B14127" s="1"/>
      <c r="C14127" s="1"/>
      <c r="P14127" s="1"/>
      <c r="Q14127" s="1"/>
    </row>
    <row r="14128" spans="2:18" x14ac:dyDescent="0.25">
      <c r="B14128" s="1"/>
      <c r="C14128" s="1"/>
      <c r="P14128" s="1"/>
      <c r="Q14128" s="1"/>
    </row>
    <row r="14129" spans="2:18" x14ac:dyDescent="0.25">
      <c r="B14129" s="1"/>
      <c r="C14129" s="1"/>
      <c r="P14129" s="1"/>
      <c r="Q14129" s="1"/>
    </row>
    <row r="14130" spans="2:18" x14ac:dyDescent="0.25">
      <c r="B14130" s="1"/>
      <c r="C14130" s="1"/>
      <c r="G14130" s="1"/>
      <c r="P14130" s="1"/>
      <c r="Q14130" s="1"/>
      <c r="R14130" s="1"/>
    </row>
    <row r="14131" spans="2:18" x14ac:dyDescent="0.25">
      <c r="B14131" s="1"/>
      <c r="C14131" s="1"/>
      <c r="G14131" s="1"/>
      <c r="P14131" s="1"/>
      <c r="Q14131" s="1"/>
    </row>
    <row r="14132" spans="2:18" x14ac:dyDescent="0.25">
      <c r="B14132" s="1"/>
      <c r="C14132" s="1"/>
      <c r="P14132" s="1"/>
      <c r="Q14132" s="1"/>
      <c r="R14132" s="1"/>
    </row>
    <row r="14133" spans="2:18" x14ac:dyDescent="0.25">
      <c r="B14133" s="1"/>
      <c r="C14133" s="1"/>
      <c r="G14133" s="1"/>
      <c r="P14133" s="1"/>
      <c r="Q14133" s="1"/>
    </row>
    <row r="14134" spans="2:18" x14ac:dyDescent="0.25">
      <c r="B14134" s="1"/>
      <c r="C14134" s="1"/>
      <c r="P14134" s="1"/>
      <c r="Q14134" s="1"/>
    </row>
    <row r="14135" spans="2:18" x14ac:dyDescent="0.25">
      <c r="B14135" s="1"/>
      <c r="C14135" s="1"/>
      <c r="P14135" s="1"/>
      <c r="Q14135" s="1"/>
    </row>
    <row r="14136" spans="2:18" x14ac:dyDescent="0.25">
      <c r="B14136" s="1"/>
      <c r="C14136" s="1"/>
      <c r="P14136" s="1"/>
      <c r="Q14136" s="1"/>
    </row>
    <row r="14137" spans="2:18" x14ac:dyDescent="0.25">
      <c r="B14137" s="1"/>
      <c r="C14137" s="1"/>
      <c r="P14137" s="1"/>
      <c r="Q14137" s="1"/>
      <c r="R14137" s="1"/>
    </row>
    <row r="14138" spans="2:18" x14ac:dyDescent="0.25">
      <c r="B14138" s="1"/>
      <c r="C14138" s="1"/>
      <c r="P14138" s="1"/>
      <c r="Q14138" s="1"/>
    </row>
    <row r="14139" spans="2:18" x14ac:dyDescent="0.25">
      <c r="B14139" s="1"/>
      <c r="C14139" s="1"/>
      <c r="G14139" s="1"/>
      <c r="P14139" s="1"/>
      <c r="Q14139" s="1"/>
    </row>
    <row r="14140" spans="2:18" x14ac:dyDescent="0.25">
      <c r="B14140" s="1"/>
      <c r="C14140" s="1"/>
      <c r="P14140" s="1"/>
      <c r="Q14140" s="1"/>
      <c r="R14140" s="1"/>
    </row>
    <row r="14141" spans="2:18" x14ac:dyDescent="0.25">
      <c r="B14141" s="1"/>
      <c r="C14141" s="1"/>
      <c r="P14141" s="1"/>
      <c r="Q14141" s="1"/>
    </row>
    <row r="14142" spans="2:18" x14ac:dyDescent="0.25">
      <c r="B14142" s="1"/>
      <c r="C14142" s="1"/>
      <c r="P14142" s="1"/>
      <c r="Q14142" s="1"/>
    </row>
    <row r="14143" spans="2:18" x14ac:dyDescent="0.25">
      <c r="B14143" s="1"/>
      <c r="C14143" s="1"/>
      <c r="P14143" s="1"/>
      <c r="Q14143" s="1"/>
      <c r="R14143" s="1"/>
    </row>
    <row r="14144" spans="2:18" x14ac:dyDescent="0.25">
      <c r="B14144" s="1"/>
      <c r="C14144" s="1"/>
      <c r="P14144" s="1"/>
      <c r="Q14144" s="1"/>
    </row>
    <row r="14145" spans="2:18" x14ac:dyDescent="0.25">
      <c r="B14145" s="1"/>
      <c r="C14145" s="1"/>
      <c r="P14145" s="1"/>
      <c r="Q14145" s="1"/>
      <c r="R14145" s="1"/>
    </row>
    <row r="14146" spans="2:18" x14ac:dyDescent="0.25">
      <c r="B14146" s="1"/>
      <c r="C14146" s="1"/>
      <c r="P14146" s="1"/>
      <c r="Q14146" s="1"/>
    </row>
    <row r="14147" spans="2:18" x14ac:dyDescent="0.25">
      <c r="B14147" s="1"/>
      <c r="C14147" s="1"/>
      <c r="F14147" s="1"/>
      <c r="P14147" s="1"/>
      <c r="Q14147" s="1"/>
      <c r="R14147" s="1"/>
    </row>
    <row r="14148" spans="2:18" x14ac:dyDescent="0.25">
      <c r="B14148" s="1"/>
      <c r="C14148" s="1"/>
      <c r="G14148" s="1"/>
      <c r="P14148" s="1"/>
      <c r="Q14148" s="1"/>
      <c r="R14148" s="1"/>
    </row>
    <row r="14149" spans="2:18" x14ac:dyDescent="0.25">
      <c r="B14149" s="1"/>
      <c r="C14149" s="1"/>
      <c r="P14149" s="1"/>
      <c r="Q14149" s="1"/>
    </row>
    <row r="14150" spans="2:18" x14ac:dyDescent="0.25">
      <c r="B14150" s="1"/>
      <c r="C14150" s="1"/>
      <c r="P14150" s="1"/>
      <c r="Q14150" s="1"/>
      <c r="R14150" s="1"/>
    </row>
    <row r="14151" spans="2:18" x14ac:dyDescent="0.25">
      <c r="B14151" s="1"/>
      <c r="C14151" s="1"/>
      <c r="P14151" s="1"/>
      <c r="Q14151" s="1"/>
    </row>
    <row r="14152" spans="2:18" x14ac:dyDescent="0.25">
      <c r="B14152" s="1"/>
      <c r="C14152" s="1"/>
      <c r="P14152" s="1"/>
      <c r="Q14152" s="1"/>
    </row>
    <row r="14153" spans="2:18" x14ac:dyDescent="0.25">
      <c r="B14153" s="1"/>
      <c r="C14153" s="1"/>
      <c r="P14153" s="1"/>
      <c r="Q14153" s="1"/>
    </row>
    <row r="14154" spans="2:18" x14ac:dyDescent="0.25">
      <c r="B14154" s="1"/>
      <c r="C14154" s="1"/>
      <c r="P14154" s="1"/>
      <c r="Q14154" s="1"/>
    </row>
    <row r="14155" spans="2:18" x14ac:dyDescent="0.25">
      <c r="B14155" s="1"/>
      <c r="C14155" s="1"/>
      <c r="P14155" s="1"/>
      <c r="Q14155" s="1"/>
    </row>
    <row r="14156" spans="2:18" x14ac:dyDescent="0.25">
      <c r="B14156" s="1"/>
      <c r="C14156" s="1"/>
      <c r="P14156" s="1"/>
      <c r="Q14156" s="1"/>
    </row>
    <row r="14157" spans="2:18" x14ac:dyDescent="0.25">
      <c r="B14157" s="1"/>
      <c r="C14157" s="1"/>
      <c r="P14157" s="1"/>
      <c r="Q14157" s="1"/>
      <c r="R14157" s="1"/>
    </row>
    <row r="14158" spans="2:18" x14ac:dyDescent="0.25">
      <c r="B14158" s="1"/>
      <c r="C14158" s="1"/>
      <c r="P14158" s="1"/>
      <c r="Q14158" s="1"/>
    </row>
    <row r="14159" spans="2:18" x14ac:dyDescent="0.25">
      <c r="B14159" s="1"/>
      <c r="C14159" s="1"/>
      <c r="F14159" s="1"/>
      <c r="P14159" s="1"/>
      <c r="Q14159" s="1"/>
      <c r="R14159" s="1"/>
    </row>
    <row r="14160" spans="2:18" x14ac:dyDescent="0.25">
      <c r="B14160" s="1"/>
      <c r="C14160" s="1"/>
      <c r="G14160" s="1"/>
      <c r="P14160" s="1"/>
      <c r="Q14160" s="1"/>
      <c r="R14160" s="1"/>
    </row>
    <row r="14161" spans="2:18" x14ac:dyDescent="0.25">
      <c r="B14161" s="1"/>
      <c r="C14161" s="1"/>
      <c r="G14161" s="1"/>
      <c r="P14161" s="1"/>
      <c r="Q14161" s="1"/>
      <c r="R14161" s="1"/>
    </row>
    <row r="14162" spans="2:18" x14ac:dyDescent="0.25">
      <c r="B14162" s="1"/>
      <c r="C14162" s="1"/>
      <c r="G14162" s="1"/>
      <c r="P14162" s="1"/>
      <c r="Q14162" s="1"/>
      <c r="R14162" s="1"/>
    </row>
    <row r="14163" spans="2:18" x14ac:dyDescent="0.25">
      <c r="B14163" s="1"/>
      <c r="C14163" s="1"/>
      <c r="P14163" s="1"/>
      <c r="Q14163" s="1"/>
      <c r="R14163" s="1"/>
    </row>
    <row r="14164" spans="2:18" x14ac:dyDescent="0.25">
      <c r="B14164" s="1"/>
      <c r="C14164" s="1"/>
      <c r="G14164" s="1"/>
      <c r="P14164" s="1"/>
      <c r="Q14164" s="1"/>
      <c r="R14164" s="1"/>
    </row>
    <row r="14165" spans="2:18" x14ac:dyDescent="0.25">
      <c r="B14165" s="1"/>
      <c r="C14165" s="1"/>
      <c r="G14165" s="1"/>
      <c r="P14165" s="1"/>
      <c r="Q14165" s="1"/>
    </row>
    <row r="14166" spans="2:18" x14ac:dyDescent="0.25">
      <c r="B14166" s="1"/>
      <c r="C14166" s="1"/>
      <c r="P14166" s="1"/>
      <c r="Q14166" s="1"/>
      <c r="R14166" s="1"/>
    </row>
    <row r="14167" spans="2:18" x14ac:dyDescent="0.25">
      <c r="B14167" s="1"/>
      <c r="C14167" s="1"/>
      <c r="P14167" s="1"/>
      <c r="Q14167" s="1"/>
    </row>
    <row r="14168" spans="2:18" x14ac:dyDescent="0.25">
      <c r="B14168" s="1"/>
      <c r="C14168" s="1"/>
      <c r="G14168" s="1"/>
      <c r="P14168" s="1"/>
      <c r="Q14168" s="1"/>
      <c r="R14168" s="1"/>
    </row>
    <row r="14169" spans="2:18" x14ac:dyDescent="0.25">
      <c r="B14169" s="1"/>
      <c r="C14169" s="1"/>
      <c r="P14169" s="1"/>
      <c r="Q14169" s="1"/>
    </row>
    <row r="14170" spans="2:18" x14ac:dyDescent="0.25">
      <c r="B14170" s="1"/>
      <c r="C14170" s="1"/>
      <c r="P14170" s="1"/>
      <c r="Q14170" s="1"/>
    </row>
    <row r="14171" spans="2:18" x14ac:dyDescent="0.25">
      <c r="B14171" s="1"/>
      <c r="C14171" s="1"/>
      <c r="G14171" s="1"/>
      <c r="P14171" s="1"/>
      <c r="Q14171" s="1"/>
    </row>
    <row r="14172" spans="2:18" x14ac:dyDescent="0.25">
      <c r="B14172" s="1"/>
      <c r="C14172" s="1"/>
      <c r="P14172" s="1"/>
      <c r="Q14172" s="1"/>
      <c r="R14172" s="1"/>
    </row>
    <row r="14173" spans="2:18" x14ac:dyDescent="0.25">
      <c r="B14173" s="1"/>
      <c r="C14173" s="1"/>
      <c r="P14173" s="1"/>
      <c r="Q14173" s="1"/>
      <c r="R14173" s="1"/>
    </row>
    <row r="14174" spans="2:18" x14ac:dyDescent="0.25">
      <c r="B14174" s="1"/>
      <c r="C14174" s="1"/>
      <c r="P14174" s="1"/>
      <c r="Q14174" s="1"/>
    </row>
    <row r="14175" spans="2:18" x14ac:dyDescent="0.25">
      <c r="B14175" s="1"/>
      <c r="C14175" s="1"/>
      <c r="P14175" s="1"/>
      <c r="Q14175" s="1"/>
      <c r="R14175" s="1"/>
    </row>
    <row r="14176" spans="2:18" x14ac:dyDescent="0.25">
      <c r="B14176" s="1"/>
      <c r="C14176" s="1"/>
      <c r="G14176" s="1"/>
      <c r="P14176" s="1"/>
      <c r="Q14176" s="1"/>
      <c r="R14176" s="1"/>
    </row>
    <row r="14177" spans="2:18" x14ac:dyDescent="0.25">
      <c r="B14177" s="1"/>
      <c r="C14177" s="1"/>
      <c r="P14177" s="1"/>
      <c r="Q14177" s="1"/>
      <c r="R14177" s="1"/>
    </row>
    <row r="14178" spans="2:18" x14ac:dyDescent="0.25">
      <c r="B14178" s="1"/>
      <c r="C14178" s="1"/>
      <c r="G14178" s="1"/>
      <c r="P14178" s="1"/>
      <c r="Q14178" s="1"/>
      <c r="R14178" s="1"/>
    </row>
    <row r="14179" spans="2:18" x14ac:dyDescent="0.25">
      <c r="B14179" s="1"/>
      <c r="C14179" s="1"/>
      <c r="P14179" s="1"/>
      <c r="Q14179" s="1"/>
      <c r="R14179" s="1"/>
    </row>
    <row r="14180" spans="2:18" x14ac:dyDescent="0.25">
      <c r="B14180" s="1"/>
      <c r="C14180" s="1"/>
      <c r="P14180" s="1"/>
      <c r="Q14180" s="1"/>
    </row>
    <row r="14181" spans="2:18" x14ac:dyDescent="0.25">
      <c r="B14181" s="1"/>
      <c r="C14181" s="1"/>
      <c r="P14181" s="1"/>
      <c r="Q14181" s="1"/>
    </row>
    <row r="14182" spans="2:18" x14ac:dyDescent="0.25">
      <c r="B14182" s="1"/>
      <c r="C14182" s="1"/>
      <c r="P14182" s="1"/>
      <c r="Q14182" s="1"/>
    </row>
    <row r="14183" spans="2:18" x14ac:dyDescent="0.25">
      <c r="B14183" s="1"/>
      <c r="C14183" s="1"/>
      <c r="P14183" s="1"/>
      <c r="Q14183" s="1"/>
    </row>
    <row r="14184" spans="2:18" x14ac:dyDescent="0.25">
      <c r="B14184" s="1"/>
      <c r="C14184" s="1"/>
      <c r="P14184" s="1"/>
      <c r="Q14184" s="1"/>
    </row>
    <row r="14185" spans="2:18" x14ac:dyDescent="0.25">
      <c r="B14185" s="1"/>
      <c r="C14185" s="1"/>
      <c r="P14185" s="1"/>
      <c r="Q14185" s="1"/>
    </row>
    <row r="14186" spans="2:18" x14ac:dyDescent="0.25">
      <c r="B14186" s="1"/>
      <c r="C14186" s="1"/>
      <c r="P14186" s="1"/>
      <c r="Q14186" s="1"/>
    </row>
    <row r="14187" spans="2:18" x14ac:dyDescent="0.25">
      <c r="B14187" s="1"/>
      <c r="C14187" s="1"/>
      <c r="P14187" s="1"/>
      <c r="Q14187" s="1"/>
    </row>
    <row r="14188" spans="2:18" x14ac:dyDescent="0.25">
      <c r="B14188" s="1"/>
      <c r="C14188" s="1"/>
      <c r="G14188" s="1"/>
      <c r="P14188" s="1"/>
      <c r="Q14188" s="1"/>
      <c r="R14188" s="1"/>
    </row>
    <row r="14189" spans="2:18" x14ac:dyDescent="0.25">
      <c r="B14189" s="1"/>
      <c r="C14189" s="1"/>
      <c r="P14189" s="1"/>
      <c r="Q14189" s="1"/>
    </row>
    <row r="14190" spans="2:18" x14ac:dyDescent="0.25">
      <c r="B14190" s="1"/>
      <c r="C14190" s="1"/>
      <c r="G14190" s="1"/>
      <c r="P14190" s="1"/>
      <c r="Q14190" s="1"/>
      <c r="R14190" s="1"/>
    </row>
    <row r="14191" spans="2:18" x14ac:dyDescent="0.25">
      <c r="B14191" s="1"/>
      <c r="C14191" s="1"/>
      <c r="P14191" s="1"/>
      <c r="Q14191" s="1"/>
    </row>
    <row r="14192" spans="2:18" x14ac:dyDescent="0.25">
      <c r="B14192" s="1"/>
      <c r="C14192" s="1"/>
      <c r="P14192" s="1"/>
      <c r="Q14192" s="1"/>
    </row>
    <row r="14193" spans="2:18" x14ac:dyDescent="0.25">
      <c r="B14193" s="1"/>
      <c r="C14193" s="1"/>
      <c r="P14193" s="1"/>
      <c r="Q14193" s="1"/>
      <c r="R14193" s="1"/>
    </row>
    <row r="14194" spans="2:18" x14ac:dyDescent="0.25">
      <c r="B14194" s="1"/>
      <c r="C14194" s="1"/>
      <c r="P14194" s="1"/>
      <c r="Q14194" s="1"/>
      <c r="R14194" s="1"/>
    </row>
    <row r="14195" spans="2:18" x14ac:dyDescent="0.25">
      <c r="B14195" s="1"/>
      <c r="C14195" s="1"/>
      <c r="P14195" s="1"/>
      <c r="Q14195" s="1"/>
    </row>
    <row r="14196" spans="2:18" x14ac:dyDescent="0.25">
      <c r="B14196" s="1"/>
      <c r="C14196" s="1"/>
      <c r="P14196" s="1"/>
      <c r="Q14196" s="1"/>
    </row>
    <row r="14197" spans="2:18" x14ac:dyDescent="0.25">
      <c r="B14197" s="1"/>
      <c r="C14197" s="1"/>
      <c r="P14197" s="1"/>
      <c r="Q14197" s="1"/>
    </row>
    <row r="14198" spans="2:18" x14ac:dyDescent="0.25">
      <c r="B14198" s="1"/>
      <c r="C14198" s="1"/>
      <c r="P14198" s="1"/>
      <c r="Q14198" s="1"/>
      <c r="R14198" s="1"/>
    </row>
    <row r="14199" spans="2:18" x14ac:dyDescent="0.25">
      <c r="B14199" s="1"/>
      <c r="C14199" s="1"/>
      <c r="P14199" s="1"/>
      <c r="Q14199" s="1"/>
    </row>
    <row r="14200" spans="2:18" x14ac:dyDescent="0.25">
      <c r="B14200" s="1"/>
      <c r="C14200" s="1"/>
      <c r="P14200" s="1"/>
      <c r="Q14200" s="1"/>
    </row>
    <row r="14201" spans="2:18" x14ac:dyDescent="0.25">
      <c r="B14201" s="1"/>
      <c r="C14201" s="1"/>
      <c r="G14201" s="1"/>
      <c r="P14201" s="1"/>
      <c r="Q14201" s="1"/>
      <c r="R14201" s="1"/>
    </row>
    <row r="14202" spans="2:18" x14ac:dyDescent="0.25">
      <c r="B14202" s="1"/>
      <c r="C14202" s="1"/>
      <c r="F14202" s="1"/>
      <c r="P14202" s="1"/>
      <c r="Q14202" s="1"/>
      <c r="R14202" s="1"/>
    </row>
    <row r="14203" spans="2:18" x14ac:dyDescent="0.25">
      <c r="B14203" s="1"/>
      <c r="C14203" s="1"/>
      <c r="P14203" s="1"/>
      <c r="Q14203" s="1"/>
    </row>
    <row r="14204" spans="2:18" x14ac:dyDescent="0.25">
      <c r="B14204" s="1"/>
      <c r="C14204" s="1"/>
      <c r="P14204" s="1"/>
      <c r="Q14204" s="1"/>
    </row>
    <row r="14205" spans="2:18" x14ac:dyDescent="0.25">
      <c r="B14205" s="1"/>
      <c r="C14205" s="1"/>
      <c r="P14205" s="1"/>
      <c r="Q14205" s="1"/>
    </row>
    <row r="14206" spans="2:18" x14ac:dyDescent="0.25">
      <c r="B14206" s="1"/>
      <c r="C14206" s="1"/>
      <c r="P14206" s="1"/>
      <c r="Q14206" s="1"/>
    </row>
    <row r="14207" spans="2:18" x14ac:dyDescent="0.25">
      <c r="B14207" s="1"/>
      <c r="C14207" s="1"/>
      <c r="P14207" s="1"/>
      <c r="Q14207" s="1"/>
    </row>
    <row r="14208" spans="2:18" x14ac:dyDescent="0.25">
      <c r="B14208" s="1"/>
      <c r="C14208" s="1"/>
      <c r="P14208" s="1"/>
      <c r="Q14208" s="1"/>
    </row>
    <row r="14209" spans="2:18" x14ac:dyDescent="0.25">
      <c r="B14209" s="1"/>
      <c r="C14209" s="1"/>
      <c r="G14209" s="1"/>
      <c r="P14209" s="1"/>
      <c r="Q14209" s="1"/>
      <c r="R14209" s="1"/>
    </row>
    <row r="14210" spans="2:18" x14ac:dyDescent="0.25">
      <c r="B14210" s="1"/>
      <c r="C14210" s="1"/>
      <c r="P14210" s="1"/>
      <c r="Q14210" s="1"/>
    </row>
    <row r="14211" spans="2:18" x14ac:dyDescent="0.25">
      <c r="B14211" s="1"/>
      <c r="C14211" s="1"/>
      <c r="P14211" s="1"/>
      <c r="Q14211" s="1"/>
      <c r="R14211" s="1"/>
    </row>
    <row r="14212" spans="2:18" x14ac:dyDescent="0.25">
      <c r="B14212" s="1"/>
      <c r="C14212" s="1"/>
      <c r="P14212" s="1"/>
      <c r="Q14212" s="1"/>
    </row>
    <row r="14213" spans="2:18" x14ac:dyDescent="0.25">
      <c r="B14213" s="1"/>
      <c r="C14213" s="1"/>
      <c r="P14213" s="1"/>
      <c r="Q14213" s="1"/>
    </row>
    <row r="14214" spans="2:18" x14ac:dyDescent="0.25">
      <c r="B14214" s="1"/>
      <c r="C14214" s="1"/>
      <c r="P14214" s="1"/>
      <c r="Q14214" s="1"/>
    </row>
    <row r="14215" spans="2:18" x14ac:dyDescent="0.25">
      <c r="B14215" s="1"/>
      <c r="C14215" s="1"/>
      <c r="P14215" s="1"/>
      <c r="Q14215" s="1"/>
    </row>
    <row r="14216" spans="2:18" x14ac:dyDescent="0.25">
      <c r="B14216" s="1"/>
      <c r="C14216" s="1"/>
      <c r="P14216" s="1"/>
      <c r="Q14216" s="1"/>
    </row>
    <row r="14217" spans="2:18" x14ac:dyDescent="0.25">
      <c r="B14217" s="1"/>
      <c r="C14217" s="1"/>
      <c r="G14217" s="1"/>
      <c r="P14217" s="1"/>
      <c r="Q14217" s="1"/>
      <c r="R14217" s="1"/>
    </row>
    <row r="14218" spans="2:18" x14ac:dyDescent="0.25">
      <c r="B14218" s="1"/>
      <c r="C14218" s="1"/>
      <c r="P14218" s="1"/>
      <c r="Q14218" s="1"/>
    </row>
    <row r="14219" spans="2:18" x14ac:dyDescent="0.25">
      <c r="B14219" s="1"/>
      <c r="C14219" s="1"/>
      <c r="F14219" s="1"/>
      <c r="P14219" s="1"/>
      <c r="Q14219" s="1"/>
      <c r="R14219" s="1"/>
    </row>
    <row r="14220" spans="2:18" x14ac:dyDescent="0.25">
      <c r="B14220" s="1"/>
      <c r="C14220" s="1"/>
      <c r="P14220" s="1"/>
      <c r="Q14220" s="1"/>
    </row>
    <row r="14221" spans="2:18" x14ac:dyDescent="0.25">
      <c r="B14221" s="1"/>
      <c r="C14221" s="1"/>
      <c r="P14221" s="1"/>
      <c r="Q14221" s="1"/>
      <c r="R14221" s="1"/>
    </row>
    <row r="14222" spans="2:18" x14ac:dyDescent="0.25">
      <c r="B14222" s="1"/>
      <c r="C14222" s="1"/>
      <c r="P14222" s="1"/>
      <c r="Q14222" s="1"/>
    </row>
    <row r="14223" spans="2:18" x14ac:dyDescent="0.25">
      <c r="B14223" s="1"/>
      <c r="C14223" s="1"/>
      <c r="P14223" s="1"/>
      <c r="Q14223" s="1"/>
    </row>
    <row r="14224" spans="2:18" x14ac:dyDescent="0.25">
      <c r="B14224" s="1"/>
      <c r="C14224" s="1"/>
      <c r="P14224" s="1"/>
      <c r="Q14224" s="1"/>
    </row>
    <row r="14225" spans="2:18" x14ac:dyDescent="0.25">
      <c r="B14225" s="1"/>
      <c r="C14225" s="1"/>
      <c r="G14225" s="1"/>
      <c r="P14225" s="1"/>
      <c r="Q14225" s="1"/>
      <c r="R14225" s="1"/>
    </row>
    <row r="14226" spans="2:18" x14ac:dyDescent="0.25">
      <c r="B14226" s="1"/>
      <c r="C14226" s="1"/>
      <c r="P14226" s="1"/>
      <c r="Q14226" s="1"/>
    </row>
    <row r="14227" spans="2:18" x14ac:dyDescent="0.25">
      <c r="B14227" s="1"/>
      <c r="C14227" s="1"/>
      <c r="P14227" s="1"/>
      <c r="Q14227" s="1"/>
    </row>
    <row r="14228" spans="2:18" x14ac:dyDescent="0.25">
      <c r="B14228" s="1"/>
      <c r="C14228" s="1"/>
      <c r="P14228" s="1"/>
      <c r="Q14228" s="1"/>
    </row>
    <row r="14229" spans="2:18" x14ac:dyDescent="0.25">
      <c r="B14229" s="1"/>
      <c r="C14229" s="1"/>
      <c r="G14229" s="1"/>
      <c r="P14229" s="1"/>
      <c r="Q14229" s="1"/>
      <c r="R14229" s="1"/>
    </row>
    <row r="14230" spans="2:18" x14ac:dyDescent="0.25">
      <c r="B14230" s="1"/>
      <c r="C14230" s="1"/>
      <c r="P14230" s="1"/>
      <c r="Q14230" s="1"/>
    </row>
    <row r="14231" spans="2:18" x14ac:dyDescent="0.25">
      <c r="B14231" s="1"/>
      <c r="C14231" s="1"/>
      <c r="G14231" s="1"/>
      <c r="P14231" s="1"/>
      <c r="Q14231" s="1"/>
      <c r="R14231" s="1"/>
    </row>
    <row r="14232" spans="2:18" x14ac:dyDescent="0.25">
      <c r="B14232" s="1"/>
      <c r="C14232" s="1"/>
      <c r="P14232" s="1"/>
      <c r="Q14232" s="1"/>
    </row>
    <row r="14233" spans="2:18" x14ac:dyDescent="0.25">
      <c r="B14233" s="1"/>
      <c r="C14233" s="1"/>
      <c r="P14233" s="1"/>
      <c r="Q14233" s="1"/>
    </row>
    <row r="14234" spans="2:18" x14ac:dyDescent="0.25">
      <c r="B14234" s="1"/>
      <c r="C14234" s="1"/>
      <c r="P14234" s="1"/>
      <c r="Q14234" s="1"/>
      <c r="R14234" s="1"/>
    </row>
    <row r="14235" spans="2:18" x14ac:dyDescent="0.25">
      <c r="B14235" s="1"/>
      <c r="C14235" s="1"/>
      <c r="G14235" s="1"/>
      <c r="P14235" s="1"/>
      <c r="Q14235" s="1"/>
      <c r="R14235" s="1"/>
    </row>
    <row r="14236" spans="2:18" x14ac:dyDescent="0.25">
      <c r="B14236" s="1"/>
      <c r="C14236" s="1"/>
      <c r="P14236" s="1"/>
      <c r="Q14236" s="1"/>
      <c r="R14236" s="1"/>
    </row>
    <row r="14237" spans="2:18" x14ac:dyDescent="0.25">
      <c r="B14237" s="1"/>
      <c r="C14237" s="1"/>
      <c r="P14237" s="1"/>
      <c r="Q14237" s="1"/>
      <c r="R14237" s="1"/>
    </row>
    <row r="14238" spans="2:18" x14ac:dyDescent="0.25">
      <c r="B14238" s="1"/>
      <c r="C14238" s="1"/>
      <c r="G14238" s="1"/>
      <c r="P14238" s="1"/>
      <c r="Q14238" s="1"/>
      <c r="R14238" s="1"/>
    </row>
    <row r="14239" spans="2:18" x14ac:dyDescent="0.25">
      <c r="B14239" s="1"/>
      <c r="C14239" s="1"/>
      <c r="P14239" s="1"/>
      <c r="Q14239" s="1"/>
    </row>
    <row r="14240" spans="2:18" x14ac:dyDescent="0.25">
      <c r="B14240" s="1"/>
      <c r="C14240" s="1"/>
      <c r="P14240" s="1"/>
      <c r="Q14240" s="1"/>
    </row>
    <row r="14241" spans="2:18" x14ac:dyDescent="0.25">
      <c r="B14241" s="1"/>
      <c r="C14241" s="1"/>
      <c r="P14241" s="1"/>
      <c r="Q14241" s="1"/>
    </row>
    <row r="14242" spans="2:18" x14ac:dyDescent="0.25">
      <c r="B14242" s="1"/>
      <c r="C14242" s="1"/>
      <c r="P14242" s="1"/>
      <c r="Q14242" s="1"/>
      <c r="R14242" s="1"/>
    </row>
    <row r="14243" spans="2:18" x14ac:dyDescent="0.25">
      <c r="B14243" s="1"/>
      <c r="C14243" s="1"/>
      <c r="P14243" s="1"/>
      <c r="Q14243" s="1"/>
    </row>
    <row r="14244" spans="2:18" x14ac:dyDescent="0.25">
      <c r="B14244" s="1"/>
      <c r="C14244" s="1"/>
      <c r="P14244" s="1"/>
      <c r="Q14244" s="1"/>
    </row>
    <row r="14245" spans="2:18" x14ac:dyDescent="0.25">
      <c r="B14245" s="1"/>
      <c r="C14245" s="1"/>
      <c r="P14245" s="1"/>
      <c r="Q14245" s="1"/>
    </row>
    <row r="14246" spans="2:18" x14ac:dyDescent="0.25">
      <c r="B14246" s="1"/>
      <c r="C14246" s="1"/>
      <c r="P14246" s="1"/>
      <c r="Q14246" s="1"/>
    </row>
    <row r="14247" spans="2:18" x14ac:dyDescent="0.25">
      <c r="B14247" s="1"/>
      <c r="C14247" s="1"/>
      <c r="G14247" s="1"/>
      <c r="P14247" s="1"/>
      <c r="Q14247" s="1"/>
      <c r="R14247" s="1"/>
    </row>
    <row r="14248" spans="2:18" x14ac:dyDescent="0.25">
      <c r="B14248" s="1"/>
      <c r="C14248" s="1"/>
      <c r="P14248" s="1"/>
      <c r="Q14248" s="1"/>
    </row>
    <row r="14249" spans="2:18" x14ac:dyDescent="0.25">
      <c r="B14249" s="1"/>
      <c r="C14249" s="1"/>
      <c r="G14249" s="1"/>
      <c r="P14249" s="1"/>
      <c r="Q14249" s="1"/>
    </row>
    <row r="14250" spans="2:18" x14ac:dyDescent="0.25">
      <c r="B14250" s="1"/>
      <c r="C14250" s="1"/>
      <c r="F14250" s="1"/>
      <c r="P14250" s="1"/>
      <c r="Q14250" s="1"/>
      <c r="R14250" s="1"/>
    </row>
    <row r="14251" spans="2:18" x14ac:dyDescent="0.25">
      <c r="B14251" s="1"/>
      <c r="C14251" s="1"/>
      <c r="F14251" s="1"/>
      <c r="P14251" s="1"/>
      <c r="Q14251" s="1"/>
      <c r="R14251" s="1"/>
    </row>
    <row r="14252" spans="2:18" x14ac:dyDescent="0.25">
      <c r="B14252" s="1"/>
      <c r="C14252" s="1"/>
      <c r="P14252" s="1"/>
      <c r="Q14252" s="1"/>
      <c r="R14252" s="1"/>
    </row>
    <row r="14253" spans="2:18" x14ac:dyDescent="0.25">
      <c r="B14253" s="1"/>
      <c r="C14253" s="1"/>
      <c r="G14253" s="1"/>
      <c r="P14253" s="1"/>
      <c r="Q14253" s="1"/>
      <c r="R14253" s="1"/>
    </row>
    <row r="14254" spans="2:18" x14ac:dyDescent="0.25">
      <c r="B14254" s="1"/>
      <c r="C14254" s="1"/>
      <c r="P14254" s="1"/>
      <c r="Q14254" s="1"/>
      <c r="R14254" s="1"/>
    </row>
    <row r="14255" spans="2:18" x14ac:dyDescent="0.25">
      <c r="B14255" s="1"/>
      <c r="C14255" s="1"/>
      <c r="P14255" s="1"/>
      <c r="Q14255" s="1"/>
      <c r="R14255" s="1"/>
    </row>
    <row r="14256" spans="2:18" x14ac:dyDescent="0.25">
      <c r="B14256" s="1"/>
      <c r="C14256" s="1"/>
      <c r="G14256" s="1"/>
      <c r="P14256" s="1"/>
      <c r="Q14256" s="1"/>
      <c r="R14256" s="1"/>
    </row>
    <row r="14257" spans="2:18" x14ac:dyDescent="0.25">
      <c r="B14257" s="1"/>
      <c r="C14257" s="1"/>
      <c r="G14257" s="1"/>
      <c r="P14257" s="1"/>
      <c r="Q14257" s="1"/>
    </row>
    <row r="14258" spans="2:18" x14ac:dyDescent="0.25">
      <c r="B14258" s="1"/>
      <c r="C14258" s="1"/>
      <c r="P14258" s="1"/>
      <c r="Q14258" s="1"/>
    </row>
    <row r="14259" spans="2:18" x14ac:dyDescent="0.25">
      <c r="B14259" s="1"/>
      <c r="C14259" s="1"/>
      <c r="G14259" s="1"/>
      <c r="P14259" s="1"/>
      <c r="Q14259" s="1"/>
      <c r="R14259" s="1"/>
    </row>
    <row r="14260" spans="2:18" x14ac:dyDescent="0.25">
      <c r="B14260" s="1"/>
      <c r="C14260" s="1"/>
      <c r="P14260" s="1"/>
      <c r="Q14260" s="1"/>
      <c r="R14260" s="1"/>
    </row>
    <row r="14261" spans="2:18" x14ac:dyDescent="0.25">
      <c r="B14261" s="1"/>
      <c r="C14261" s="1"/>
      <c r="G14261" s="1"/>
      <c r="P14261" s="1"/>
      <c r="Q14261" s="1"/>
      <c r="R14261" s="1"/>
    </row>
    <row r="14262" spans="2:18" x14ac:dyDescent="0.25">
      <c r="B14262" s="1"/>
      <c r="C14262" s="1"/>
      <c r="G14262" s="1"/>
      <c r="P14262" s="1"/>
      <c r="Q14262" s="1"/>
      <c r="R14262" s="1"/>
    </row>
    <row r="14263" spans="2:18" x14ac:dyDescent="0.25">
      <c r="B14263" s="1"/>
      <c r="C14263" s="1"/>
      <c r="G14263" s="1"/>
      <c r="P14263" s="1"/>
      <c r="Q14263" s="1"/>
    </row>
    <row r="14264" spans="2:18" x14ac:dyDescent="0.25">
      <c r="B14264" s="1"/>
      <c r="C14264" s="1"/>
      <c r="P14264" s="1"/>
      <c r="Q14264" s="1"/>
    </row>
    <row r="14265" spans="2:18" x14ac:dyDescent="0.25">
      <c r="B14265" s="1"/>
      <c r="C14265" s="1"/>
      <c r="P14265" s="1"/>
      <c r="Q14265" s="1"/>
    </row>
    <row r="14266" spans="2:18" x14ac:dyDescent="0.25">
      <c r="B14266" s="1"/>
      <c r="C14266" s="1"/>
      <c r="P14266" s="1"/>
      <c r="Q14266" s="1"/>
    </row>
    <row r="14267" spans="2:18" x14ac:dyDescent="0.25">
      <c r="B14267" s="1"/>
      <c r="C14267" s="1"/>
      <c r="P14267" s="1"/>
      <c r="Q14267" s="1"/>
    </row>
    <row r="14268" spans="2:18" x14ac:dyDescent="0.25">
      <c r="B14268" s="1"/>
      <c r="C14268" s="1"/>
      <c r="P14268" s="1"/>
      <c r="Q14268" s="1"/>
    </row>
    <row r="14269" spans="2:18" x14ac:dyDescent="0.25">
      <c r="B14269" s="1"/>
      <c r="C14269" s="1"/>
      <c r="P14269" s="1"/>
      <c r="Q14269" s="1"/>
    </row>
    <row r="14270" spans="2:18" x14ac:dyDescent="0.25">
      <c r="B14270" s="1"/>
      <c r="C14270" s="1"/>
      <c r="G14270" s="1"/>
      <c r="P14270" s="1"/>
      <c r="Q14270" s="1"/>
    </row>
    <row r="14271" spans="2:18" x14ac:dyDescent="0.25">
      <c r="B14271" s="1"/>
      <c r="C14271" s="1"/>
      <c r="P14271" s="1"/>
      <c r="Q14271" s="1"/>
    </row>
    <row r="14272" spans="2:18" x14ac:dyDescent="0.25">
      <c r="B14272" s="1"/>
      <c r="C14272" s="1"/>
      <c r="P14272" s="1"/>
      <c r="Q14272" s="1"/>
      <c r="R14272" s="1"/>
    </row>
    <row r="14273" spans="2:21" x14ac:dyDescent="0.25">
      <c r="B14273" s="1"/>
      <c r="C14273" s="1"/>
      <c r="P14273" s="1"/>
      <c r="Q14273" s="1"/>
    </row>
    <row r="14274" spans="2:21" x14ac:dyDescent="0.25">
      <c r="B14274" s="1"/>
      <c r="C14274" s="1"/>
      <c r="P14274" s="1"/>
      <c r="Q14274" s="1"/>
    </row>
    <row r="14275" spans="2:21" x14ac:dyDescent="0.25">
      <c r="B14275" s="1"/>
      <c r="C14275" s="1"/>
      <c r="P14275" s="1"/>
      <c r="Q14275" s="1"/>
    </row>
    <row r="14276" spans="2:21" x14ac:dyDescent="0.25">
      <c r="B14276" s="1"/>
      <c r="C14276" s="1"/>
      <c r="P14276" s="1"/>
      <c r="Q14276" s="1"/>
    </row>
    <row r="14277" spans="2:21" x14ac:dyDescent="0.25">
      <c r="B14277" s="1"/>
      <c r="C14277" s="1"/>
      <c r="P14277" s="1"/>
      <c r="Q14277" s="1"/>
    </row>
    <row r="14278" spans="2:21" x14ac:dyDescent="0.25">
      <c r="B14278" s="1"/>
      <c r="C14278" s="1"/>
      <c r="P14278" s="1"/>
      <c r="Q14278" s="1"/>
    </row>
    <row r="14279" spans="2:21" x14ac:dyDescent="0.25">
      <c r="B14279" s="1"/>
      <c r="C14279" s="1"/>
      <c r="P14279" s="1"/>
      <c r="Q14279" s="1"/>
    </row>
    <row r="14280" spans="2:21" x14ac:dyDescent="0.25">
      <c r="B14280" s="1"/>
      <c r="C14280" s="1"/>
      <c r="P14280" s="1"/>
      <c r="Q14280" s="1"/>
      <c r="U14280" s="1"/>
    </row>
    <row r="14281" spans="2:21" x14ac:dyDescent="0.25">
      <c r="B14281" s="1"/>
      <c r="C14281" s="1"/>
      <c r="G14281" s="1"/>
      <c r="P14281" s="1"/>
      <c r="Q14281" s="1"/>
      <c r="R14281" s="1"/>
    </row>
    <row r="14282" spans="2:21" x14ac:dyDescent="0.25">
      <c r="B14282" s="1"/>
      <c r="C14282" s="1"/>
      <c r="G14282" s="1"/>
      <c r="P14282" s="1"/>
      <c r="Q14282" s="1"/>
      <c r="R14282" s="1"/>
    </row>
    <row r="14283" spans="2:21" x14ac:dyDescent="0.25">
      <c r="B14283" s="1"/>
      <c r="C14283" s="1"/>
      <c r="P14283" s="1"/>
      <c r="Q14283" s="1"/>
    </row>
    <row r="14284" spans="2:21" x14ac:dyDescent="0.25">
      <c r="B14284" s="1"/>
      <c r="C14284" s="1"/>
      <c r="G14284" s="1"/>
      <c r="P14284" s="1"/>
      <c r="Q14284" s="1"/>
      <c r="R14284" s="1"/>
    </row>
    <row r="14285" spans="2:21" x14ac:dyDescent="0.25">
      <c r="B14285" s="1"/>
      <c r="C14285" s="1"/>
      <c r="P14285" s="1"/>
      <c r="Q14285" s="1"/>
      <c r="U14285" s="1"/>
    </row>
    <row r="14286" spans="2:21" x14ac:dyDescent="0.25">
      <c r="B14286" s="1"/>
      <c r="C14286" s="1"/>
      <c r="P14286" s="1"/>
      <c r="Q14286" s="1"/>
    </row>
    <row r="14287" spans="2:21" x14ac:dyDescent="0.25">
      <c r="B14287" s="1"/>
      <c r="C14287" s="1"/>
      <c r="P14287" s="1"/>
      <c r="Q14287" s="1"/>
      <c r="U14287" s="1"/>
    </row>
    <row r="14288" spans="2:21" x14ac:dyDescent="0.25">
      <c r="B14288" s="1"/>
      <c r="C14288" s="1"/>
      <c r="P14288" s="1"/>
      <c r="Q14288" s="1"/>
    </row>
    <row r="14289" spans="2:21" x14ac:dyDescent="0.25">
      <c r="B14289" s="1"/>
      <c r="C14289" s="1"/>
      <c r="P14289" s="1"/>
      <c r="Q14289" s="1"/>
      <c r="U14289" s="1"/>
    </row>
    <row r="14290" spans="2:21" x14ac:dyDescent="0.25">
      <c r="B14290" s="1"/>
      <c r="C14290" s="1"/>
      <c r="P14290" s="1"/>
      <c r="Q14290" s="1"/>
    </row>
    <row r="14291" spans="2:21" x14ac:dyDescent="0.25">
      <c r="B14291" s="1"/>
      <c r="C14291" s="1"/>
      <c r="P14291" s="1"/>
      <c r="Q14291" s="1"/>
    </row>
    <row r="14292" spans="2:21" x14ac:dyDescent="0.25">
      <c r="B14292" s="1"/>
      <c r="C14292" s="1"/>
      <c r="P14292" s="1"/>
      <c r="Q14292" s="1"/>
    </row>
    <row r="14293" spans="2:21" x14ac:dyDescent="0.25">
      <c r="B14293" s="1"/>
      <c r="C14293" s="1"/>
      <c r="G14293" s="1"/>
      <c r="P14293" s="1"/>
      <c r="Q14293" s="1"/>
      <c r="R14293" s="1"/>
    </row>
    <row r="14294" spans="2:21" x14ac:dyDescent="0.25">
      <c r="B14294" s="1"/>
      <c r="C14294" s="1"/>
      <c r="P14294" s="1"/>
      <c r="Q14294" s="1"/>
    </row>
    <row r="14295" spans="2:21" x14ac:dyDescent="0.25">
      <c r="B14295" s="1"/>
      <c r="C14295" s="1"/>
      <c r="P14295" s="1"/>
      <c r="Q14295" s="1"/>
    </row>
    <row r="14296" spans="2:21" x14ac:dyDescent="0.25">
      <c r="B14296" s="1"/>
      <c r="C14296" s="1"/>
      <c r="P14296" s="1"/>
      <c r="Q14296" s="1"/>
      <c r="R14296" s="1"/>
    </row>
    <row r="14297" spans="2:21" x14ac:dyDescent="0.25">
      <c r="B14297" s="1"/>
      <c r="C14297" s="1"/>
      <c r="P14297" s="1"/>
      <c r="Q14297" s="1"/>
    </row>
    <row r="14298" spans="2:21" x14ac:dyDescent="0.25">
      <c r="B14298" s="1"/>
      <c r="C14298" s="1"/>
      <c r="P14298" s="1"/>
      <c r="Q14298" s="1"/>
    </row>
    <row r="14299" spans="2:21" x14ac:dyDescent="0.25">
      <c r="B14299" s="1"/>
      <c r="C14299" s="1"/>
      <c r="P14299" s="1"/>
      <c r="Q14299" s="1"/>
    </row>
    <row r="14300" spans="2:21" x14ac:dyDescent="0.25">
      <c r="B14300" s="1"/>
      <c r="C14300" s="1"/>
      <c r="P14300" s="1"/>
      <c r="Q14300" s="1"/>
    </row>
    <row r="14301" spans="2:21" x14ac:dyDescent="0.25">
      <c r="B14301" s="1"/>
      <c r="C14301" s="1"/>
      <c r="P14301" s="1"/>
      <c r="Q14301" s="1"/>
      <c r="R14301" s="1"/>
    </row>
    <row r="14302" spans="2:21" x14ac:dyDescent="0.25">
      <c r="B14302" s="1"/>
      <c r="C14302" s="1"/>
      <c r="P14302" s="1"/>
      <c r="Q14302" s="1"/>
      <c r="R14302" s="1"/>
    </row>
    <row r="14303" spans="2:21" x14ac:dyDescent="0.25">
      <c r="B14303" s="1"/>
      <c r="C14303" s="1"/>
      <c r="P14303" s="1"/>
      <c r="Q14303" s="1"/>
      <c r="R14303" s="1"/>
    </row>
    <row r="14304" spans="2:21" x14ac:dyDescent="0.25">
      <c r="B14304" s="1"/>
      <c r="C14304" s="1"/>
      <c r="P14304" s="1"/>
      <c r="Q14304" s="1"/>
      <c r="R14304" s="1"/>
    </row>
    <row r="14305" spans="2:18" x14ac:dyDescent="0.25">
      <c r="B14305" s="1"/>
      <c r="C14305" s="1"/>
      <c r="P14305" s="1"/>
      <c r="Q14305" s="1"/>
    </row>
    <row r="14306" spans="2:18" x14ac:dyDescent="0.25">
      <c r="B14306" s="1"/>
      <c r="C14306" s="1"/>
      <c r="P14306" s="1"/>
      <c r="Q14306" s="1"/>
    </row>
    <row r="14307" spans="2:18" x14ac:dyDescent="0.25">
      <c r="B14307" s="1"/>
      <c r="C14307" s="1"/>
      <c r="P14307" s="1"/>
      <c r="Q14307" s="1"/>
    </row>
    <row r="14308" spans="2:18" x14ac:dyDescent="0.25">
      <c r="B14308" s="1"/>
      <c r="C14308" s="1"/>
      <c r="P14308" s="1"/>
      <c r="Q14308" s="1"/>
    </row>
    <row r="14309" spans="2:18" x14ac:dyDescent="0.25">
      <c r="B14309" s="1"/>
      <c r="C14309" s="1"/>
      <c r="P14309" s="1"/>
      <c r="Q14309" s="1"/>
      <c r="R14309" s="1"/>
    </row>
    <row r="14310" spans="2:18" x14ac:dyDescent="0.25">
      <c r="B14310" s="1"/>
      <c r="C14310" s="1"/>
      <c r="P14310" s="1"/>
      <c r="Q14310" s="1"/>
      <c r="R14310" s="1"/>
    </row>
    <row r="14311" spans="2:18" x14ac:dyDescent="0.25">
      <c r="B14311" s="1"/>
      <c r="C14311" s="1"/>
      <c r="P14311" s="1"/>
      <c r="Q14311" s="1"/>
    </row>
    <row r="14312" spans="2:18" x14ac:dyDescent="0.25">
      <c r="B14312" s="1"/>
      <c r="C14312" s="1"/>
      <c r="P14312" s="1"/>
      <c r="Q14312" s="1"/>
    </row>
    <row r="14313" spans="2:18" x14ac:dyDescent="0.25">
      <c r="B14313" s="1"/>
      <c r="C14313" s="1"/>
      <c r="P14313" s="1"/>
      <c r="Q14313" s="1"/>
      <c r="R14313" s="1"/>
    </row>
    <row r="14314" spans="2:18" x14ac:dyDescent="0.25">
      <c r="B14314" s="1"/>
      <c r="C14314" s="1"/>
      <c r="P14314" s="1"/>
      <c r="Q14314" s="1"/>
      <c r="R14314" s="1"/>
    </row>
    <row r="14315" spans="2:18" x14ac:dyDescent="0.25">
      <c r="B14315" s="1"/>
      <c r="C14315" s="1"/>
      <c r="P14315" s="1"/>
      <c r="Q14315" s="1"/>
    </row>
    <row r="14316" spans="2:18" x14ac:dyDescent="0.25">
      <c r="B14316" s="1"/>
      <c r="C14316" s="1"/>
      <c r="P14316" s="1"/>
      <c r="Q14316" s="1"/>
    </row>
    <row r="14317" spans="2:18" x14ac:dyDescent="0.25">
      <c r="B14317" s="1"/>
      <c r="C14317" s="1"/>
      <c r="P14317" s="1"/>
      <c r="Q14317" s="1"/>
    </row>
    <row r="14318" spans="2:18" x14ac:dyDescent="0.25">
      <c r="B14318" s="1"/>
      <c r="C14318" s="1"/>
      <c r="P14318" s="1"/>
      <c r="Q14318" s="1"/>
    </row>
    <row r="14319" spans="2:18" x14ac:dyDescent="0.25">
      <c r="B14319" s="1"/>
      <c r="C14319" s="1"/>
      <c r="P14319" s="1"/>
      <c r="Q14319" s="1"/>
    </row>
    <row r="14320" spans="2:18" x14ac:dyDescent="0.25">
      <c r="B14320" s="1"/>
      <c r="C14320" s="1"/>
      <c r="G14320" s="1"/>
      <c r="P14320" s="1"/>
      <c r="Q14320" s="1"/>
      <c r="R14320" s="1"/>
    </row>
    <row r="14321" spans="2:18" x14ac:dyDescent="0.25">
      <c r="B14321" s="1"/>
      <c r="C14321" s="1"/>
      <c r="G14321" s="1"/>
      <c r="P14321" s="1"/>
      <c r="Q14321" s="1"/>
      <c r="R14321" s="1"/>
    </row>
    <row r="14322" spans="2:18" x14ac:dyDescent="0.25">
      <c r="B14322" s="1"/>
      <c r="C14322" s="1"/>
      <c r="G14322" s="1"/>
      <c r="P14322" s="1"/>
      <c r="Q14322" s="1"/>
    </row>
    <row r="14323" spans="2:18" x14ac:dyDescent="0.25">
      <c r="B14323" s="1"/>
      <c r="C14323" s="1"/>
      <c r="P14323" s="1"/>
      <c r="Q14323" s="1"/>
    </row>
    <row r="14324" spans="2:18" x14ac:dyDescent="0.25">
      <c r="B14324" s="1"/>
      <c r="C14324" s="1"/>
      <c r="P14324" s="1"/>
      <c r="Q14324" s="1"/>
    </row>
    <row r="14325" spans="2:18" x14ac:dyDescent="0.25">
      <c r="B14325" s="1"/>
      <c r="C14325" s="1"/>
      <c r="G14325" s="1"/>
      <c r="P14325" s="1"/>
      <c r="Q14325" s="1"/>
      <c r="R14325" s="1"/>
    </row>
    <row r="14326" spans="2:18" x14ac:dyDescent="0.25">
      <c r="B14326" s="1"/>
      <c r="C14326" s="1"/>
      <c r="P14326" s="1"/>
      <c r="Q14326" s="1"/>
      <c r="R14326" s="1"/>
    </row>
    <row r="14327" spans="2:18" x14ac:dyDescent="0.25">
      <c r="B14327" s="1"/>
      <c r="C14327" s="1"/>
      <c r="P14327" s="1"/>
      <c r="Q14327" s="1"/>
      <c r="R14327" s="1"/>
    </row>
    <row r="14328" spans="2:18" x14ac:dyDescent="0.25">
      <c r="B14328" s="1"/>
      <c r="C14328" s="1"/>
      <c r="P14328" s="1"/>
      <c r="Q14328" s="1"/>
      <c r="R14328" s="1"/>
    </row>
    <row r="14329" spans="2:18" x14ac:dyDescent="0.25">
      <c r="B14329" s="1"/>
      <c r="C14329" s="1"/>
      <c r="P14329" s="1"/>
      <c r="Q14329" s="1"/>
    </row>
    <row r="14330" spans="2:18" x14ac:dyDescent="0.25">
      <c r="B14330" s="1"/>
      <c r="C14330" s="1"/>
      <c r="P14330" s="1"/>
      <c r="Q14330" s="1"/>
    </row>
    <row r="14331" spans="2:18" x14ac:dyDescent="0.25">
      <c r="B14331" s="1"/>
      <c r="C14331" s="1"/>
      <c r="G14331" s="1"/>
      <c r="P14331" s="1"/>
      <c r="Q14331" s="1"/>
      <c r="R14331" s="1"/>
    </row>
    <row r="14332" spans="2:18" x14ac:dyDescent="0.25">
      <c r="B14332" s="1"/>
      <c r="C14332" s="1"/>
      <c r="P14332" s="1"/>
      <c r="Q14332" s="1"/>
    </row>
    <row r="14333" spans="2:18" x14ac:dyDescent="0.25">
      <c r="B14333" s="1"/>
      <c r="C14333" s="1"/>
      <c r="P14333" s="1"/>
      <c r="Q14333" s="1"/>
    </row>
    <row r="14334" spans="2:18" x14ac:dyDescent="0.25">
      <c r="B14334" s="1"/>
      <c r="C14334" s="1"/>
      <c r="G14334" s="1"/>
      <c r="P14334" s="1"/>
      <c r="Q14334" s="1"/>
      <c r="R14334" s="1"/>
    </row>
    <row r="14335" spans="2:18" x14ac:dyDescent="0.25">
      <c r="B14335" s="1"/>
      <c r="C14335" s="1"/>
      <c r="G14335" s="1"/>
      <c r="P14335" s="1"/>
      <c r="Q14335" s="1"/>
    </row>
    <row r="14336" spans="2:18" x14ac:dyDescent="0.25">
      <c r="B14336" s="1"/>
      <c r="C14336" s="1"/>
      <c r="P14336" s="1"/>
      <c r="Q14336" s="1"/>
      <c r="R14336" s="1"/>
    </row>
    <row r="14337" spans="2:18" x14ac:dyDescent="0.25">
      <c r="B14337" s="1"/>
      <c r="C14337" s="1"/>
      <c r="P14337" s="1"/>
      <c r="Q14337" s="1"/>
    </row>
    <row r="14338" spans="2:18" x14ac:dyDescent="0.25">
      <c r="B14338" s="1"/>
      <c r="C14338" s="1"/>
      <c r="P14338" s="1"/>
      <c r="Q14338" s="1"/>
    </row>
    <row r="14339" spans="2:18" x14ac:dyDescent="0.25">
      <c r="B14339" s="1"/>
      <c r="C14339" s="1"/>
      <c r="P14339" s="1"/>
      <c r="Q14339" s="1"/>
    </row>
    <row r="14340" spans="2:18" x14ac:dyDescent="0.25">
      <c r="B14340" s="1"/>
      <c r="C14340" s="1"/>
      <c r="G14340" s="1"/>
      <c r="P14340" s="1"/>
      <c r="Q14340" s="1"/>
    </row>
    <row r="14341" spans="2:18" x14ac:dyDescent="0.25">
      <c r="B14341" s="1"/>
      <c r="C14341" s="1"/>
      <c r="P14341" s="1"/>
      <c r="Q14341" s="1"/>
    </row>
    <row r="14342" spans="2:18" x14ac:dyDescent="0.25">
      <c r="B14342" s="1"/>
      <c r="C14342" s="1"/>
      <c r="P14342" s="1"/>
      <c r="Q14342" s="1"/>
    </row>
    <row r="14343" spans="2:18" x14ac:dyDescent="0.25">
      <c r="B14343" s="1"/>
      <c r="C14343" s="1"/>
      <c r="G14343" s="1"/>
      <c r="P14343" s="1"/>
      <c r="Q14343" s="1"/>
      <c r="R14343" s="1"/>
    </row>
    <row r="14344" spans="2:18" x14ac:dyDescent="0.25">
      <c r="B14344" s="1"/>
      <c r="C14344" s="1"/>
      <c r="P14344" s="1"/>
      <c r="Q14344" s="1"/>
    </row>
    <row r="14345" spans="2:18" x14ac:dyDescent="0.25">
      <c r="B14345" s="1"/>
      <c r="C14345" s="1"/>
      <c r="P14345" s="1"/>
      <c r="Q14345" s="1"/>
      <c r="R14345" s="1"/>
    </row>
    <row r="14346" spans="2:18" x14ac:dyDescent="0.25">
      <c r="B14346" s="1"/>
      <c r="C14346" s="1"/>
      <c r="P14346" s="1"/>
      <c r="Q14346" s="1"/>
    </row>
    <row r="14347" spans="2:18" x14ac:dyDescent="0.25">
      <c r="B14347" s="1"/>
      <c r="C14347" s="1"/>
      <c r="P14347" s="1"/>
      <c r="Q14347" s="1"/>
      <c r="R14347" s="1"/>
    </row>
    <row r="14348" spans="2:18" x14ac:dyDescent="0.25">
      <c r="B14348" s="1"/>
      <c r="C14348" s="1"/>
      <c r="G14348" s="1"/>
      <c r="P14348" s="1"/>
      <c r="Q14348" s="1"/>
    </row>
    <row r="14349" spans="2:18" x14ac:dyDescent="0.25">
      <c r="B14349" s="1"/>
      <c r="C14349" s="1"/>
      <c r="P14349" s="1"/>
      <c r="Q14349" s="1"/>
    </row>
    <row r="14350" spans="2:18" x14ac:dyDescent="0.25">
      <c r="B14350" s="1"/>
      <c r="C14350" s="1"/>
      <c r="G14350" s="1"/>
      <c r="P14350" s="1"/>
      <c r="Q14350" s="1"/>
      <c r="R14350" s="1"/>
    </row>
    <row r="14351" spans="2:18" x14ac:dyDescent="0.25">
      <c r="B14351" s="1"/>
      <c r="C14351" s="1"/>
      <c r="G14351" s="1"/>
      <c r="P14351" s="1"/>
      <c r="Q14351" s="1"/>
      <c r="R14351" s="1"/>
    </row>
    <row r="14352" spans="2:18" x14ac:dyDescent="0.25">
      <c r="B14352" s="1"/>
      <c r="C14352" s="1"/>
      <c r="G14352" s="1"/>
      <c r="P14352" s="1"/>
      <c r="Q14352" s="1"/>
      <c r="R14352" s="1"/>
    </row>
    <row r="14353" spans="2:18" x14ac:dyDescent="0.25">
      <c r="B14353" s="1"/>
      <c r="C14353" s="1"/>
      <c r="P14353" s="1"/>
      <c r="Q14353" s="1"/>
    </row>
    <row r="14354" spans="2:18" x14ac:dyDescent="0.25">
      <c r="B14354" s="1"/>
      <c r="C14354" s="1"/>
      <c r="P14354" s="1"/>
      <c r="Q14354" s="1"/>
    </row>
    <row r="14355" spans="2:18" x14ac:dyDescent="0.25">
      <c r="B14355" s="1"/>
      <c r="C14355" s="1"/>
      <c r="P14355" s="1"/>
      <c r="Q14355" s="1"/>
    </row>
    <row r="14356" spans="2:18" x14ac:dyDescent="0.25">
      <c r="B14356" s="1"/>
      <c r="C14356" s="1"/>
      <c r="G14356" s="1"/>
      <c r="P14356" s="1"/>
      <c r="Q14356" s="1"/>
    </row>
    <row r="14357" spans="2:18" x14ac:dyDescent="0.25">
      <c r="B14357" s="1"/>
      <c r="C14357" s="1"/>
      <c r="P14357" s="1"/>
      <c r="Q14357" s="1"/>
      <c r="R14357" s="1"/>
    </row>
    <row r="14358" spans="2:18" x14ac:dyDescent="0.25">
      <c r="B14358" s="1"/>
      <c r="C14358" s="1"/>
      <c r="P14358" s="1"/>
      <c r="Q14358" s="1"/>
      <c r="R14358" s="1"/>
    </row>
    <row r="14359" spans="2:18" x14ac:dyDescent="0.25">
      <c r="B14359" s="1"/>
      <c r="C14359" s="1"/>
      <c r="P14359" s="1"/>
      <c r="Q14359" s="1"/>
    </row>
    <row r="14360" spans="2:18" x14ac:dyDescent="0.25">
      <c r="B14360" s="1"/>
      <c r="C14360" s="1"/>
      <c r="P14360" s="1"/>
      <c r="Q14360" s="1"/>
    </row>
    <row r="14361" spans="2:18" x14ac:dyDescent="0.25">
      <c r="B14361" s="1"/>
      <c r="C14361" s="1"/>
      <c r="F14361" s="1"/>
      <c r="P14361" s="1"/>
      <c r="Q14361" s="1"/>
      <c r="R14361" s="1"/>
    </row>
    <row r="14362" spans="2:18" x14ac:dyDescent="0.25">
      <c r="B14362" s="1"/>
      <c r="C14362" s="1"/>
      <c r="P14362" s="1"/>
      <c r="Q14362" s="1"/>
    </row>
    <row r="14363" spans="2:18" x14ac:dyDescent="0.25">
      <c r="B14363" s="1"/>
      <c r="C14363" s="1"/>
      <c r="P14363" s="1"/>
      <c r="Q14363" s="1"/>
      <c r="R14363" s="1"/>
    </row>
    <row r="14364" spans="2:18" x14ac:dyDescent="0.25">
      <c r="B14364" s="1"/>
      <c r="C14364" s="1"/>
      <c r="P14364" s="1"/>
      <c r="Q14364" s="1"/>
    </row>
    <row r="14365" spans="2:18" x14ac:dyDescent="0.25">
      <c r="B14365" s="1"/>
      <c r="C14365" s="1"/>
      <c r="P14365" s="1"/>
      <c r="Q14365" s="1"/>
    </row>
    <row r="14366" spans="2:18" x14ac:dyDescent="0.25">
      <c r="B14366" s="1"/>
      <c r="C14366" s="1"/>
      <c r="P14366" s="1"/>
      <c r="Q14366" s="1"/>
      <c r="R14366" s="1"/>
    </row>
    <row r="14367" spans="2:18" x14ac:dyDescent="0.25">
      <c r="B14367" s="1"/>
      <c r="C14367" s="1"/>
      <c r="G14367" s="1"/>
      <c r="P14367" s="1"/>
      <c r="Q14367" s="1"/>
      <c r="R14367" s="1"/>
    </row>
    <row r="14368" spans="2:18" x14ac:dyDescent="0.25">
      <c r="B14368" s="1"/>
      <c r="C14368" s="1"/>
      <c r="P14368" s="1"/>
      <c r="Q14368" s="1"/>
    </row>
    <row r="14369" spans="2:21" x14ac:dyDescent="0.25">
      <c r="B14369" s="1"/>
      <c r="C14369" s="1"/>
      <c r="G14369" s="1"/>
      <c r="P14369" s="1"/>
      <c r="Q14369" s="1"/>
      <c r="R14369" s="1"/>
    </row>
    <row r="14370" spans="2:21" x14ac:dyDescent="0.25">
      <c r="B14370" s="1"/>
      <c r="C14370" s="1"/>
      <c r="P14370" s="1"/>
      <c r="Q14370" s="1"/>
      <c r="R14370" s="1"/>
    </row>
    <row r="14371" spans="2:21" x14ac:dyDescent="0.25">
      <c r="B14371" s="1"/>
      <c r="C14371" s="1"/>
      <c r="P14371" s="1"/>
      <c r="Q14371" s="1"/>
    </row>
    <row r="14372" spans="2:21" x14ac:dyDescent="0.25">
      <c r="B14372" s="1"/>
      <c r="C14372" s="1"/>
      <c r="P14372" s="1"/>
      <c r="Q14372" s="1"/>
    </row>
    <row r="14373" spans="2:21" x14ac:dyDescent="0.25">
      <c r="B14373" s="1"/>
      <c r="C14373" s="1"/>
      <c r="P14373" s="1"/>
      <c r="Q14373" s="1"/>
    </row>
    <row r="14374" spans="2:21" x14ac:dyDescent="0.25">
      <c r="B14374" s="1"/>
      <c r="C14374" s="1"/>
      <c r="P14374" s="1"/>
      <c r="Q14374" s="1"/>
      <c r="R14374" s="1"/>
    </row>
    <row r="14375" spans="2:21" x14ac:dyDescent="0.25">
      <c r="B14375" s="1"/>
      <c r="C14375" s="1"/>
      <c r="P14375" s="1"/>
      <c r="Q14375" s="1"/>
    </row>
    <row r="14376" spans="2:21" x14ac:dyDescent="0.25">
      <c r="B14376" s="1"/>
      <c r="C14376" s="1"/>
      <c r="P14376" s="1"/>
      <c r="Q14376" s="1"/>
      <c r="U14376" s="1"/>
    </row>
    <row r="14377" spans="2:21" x14ac:dyDescent="0.25">
      <c r="B14377" s="1"/>
      <c r="C14377" s="1"/>
      <c r="P14377" s="1"/>
      <c r="Q14377" s="1"/>
    </row>
    <row r="14378" spans="2:21" x14ac:dyDescent="0.25">
      <c r="B14378" s="1"/>
      <c r="C14378" s="1"/>
      <c r="G14378" s="1"/>
      <c r="P14378" s="1"/>
      <c r="Q14378" s="1"/>
      <c r="R14378" s="1"/>
    </row>
    <row r="14379" spans="2:21" x14ac:dyDescent="0.25">
      <c r="B14379" s="1"/>
      <c r="C14379" s="1"/>
      <c r="G14379" s="1"/>
      <c r="P14379" s="1"/>
      <c r="Q14379" s="1"/>
      <c r="R14379" s="1"/>
    </row>
    <row r="14380" spans="2:21" x14ac:dyDescent="0.25">
      <c r="B14380" s="1"/>
      <c r="C14380" s="1"/>
      <c r="P14380" s="1"/>
      <c r="Q14380" s="1"/>
    </row>
    <row r="14381" spans="2:21" x14ac:dyDescent="0.25">
      <c r="B14381" s="1"/>
      <c r="C14381" s="1"/>
      <c r="P14381" s="1"/>
      <c r="Q14381" s="1"/>
    </row>
    <row r="14382" spans="2:21" x14ac:dyDescent="0.25">
      <c r="B14382" s="1"/>
      <c r="C14382" s="1"/>
      <c r="G14382" s="1"/>
      <c r="P14382" s="1"/>
      <c r="Q14382" s="1"/>
      <c r="R14382" s="1"/>
    </row>
    <row r="14383" spans="2:21" x14ac:dyDescent="0.25">
      <c r="B14383" s="1"/>
      <c r="C14383" s="1"/>
      <c r="P14383" s="1"/>
      <c r="Q14383" s="1"/>
      <c r="R14383" s="1"/>
    </row>
    <row r="14384" spans="2:21" x14ac:dyDescent="0.25">
      <c r="B14384" s="1"/>
      <c r="C14384" s="1"/>
      <c r="P14384" s="1"/>
      <c r="Q14384" s="1"/>
    </row>
    <row r="14385" spans="2:18" x14ac:dyDescent="0.25">
      <c r="B14385" s="1"/>
      <c r="C14385" s="1"/>
      <c r="P14385" s="1"/>
      <c r="Q14385" s="1"/>
    </row>
    <row r="14386" spans="2:18" x14ac:dyDescent="0.25">
      <c r="B14386" s="1"/>
      <c r="C14386" s="1"/>
      <c r="P14386" s="1"/>
      <c r="Q14386" s="1"/>
    </row>
    <row r="14387" spans="2:18" x14ac:dyDescent="0.25">
      <c r="B14387" s="1"/>
      <c r="C14387" s="1"/>
      <c r="F14387" s="1"/>
      <c r="P14387" s="1"/>
      <c r="Q14387" s="1"/>
      <c r="R14387" s="1"/>
    </row>
    <row r="14388" spans="2:18" x14ac:dyDescent="0.25">
      <c r="B14388" s="1"/>
      <c r="C14388" s="1"/>
      <c r="P14388" s="1"/>
      <c r="Q14388" s="1"/>
    </row>
    <row r="14389" spans="2:18" x14ac:dyDescent="0.25">
      <c r="B14389" s="1"/>
      <c r="C14389" s="1"/>
      <c r="F14389" s="1"/>
      <c r="P14389" s="1"/>
      <c r="Q14389" s="1"/>
      <c r="R14389" s="1"/>
    </row>
    <row r="14390" spans="2:18" x14ac:dyDescent="0.25">
      <c r="B14390" s="1"/>
      <c r="C14390" s="1"/>
      <c r="P14390" s="1"/>
      <c r="Q14390" s="1"/>
    </row>
    <row r="14391" spans="2:18" x14ac:dyDescent="0.25">
      <c r="B14391" s="1"/>
      <c r="C14391" s="1"/>
      <c r="P14391" s="1"/>
      <c r="Q14391" s="1"/>
    </row>
    <row r="14392" spans="2:18" x14ac:dyDescent="0.25">
      <c r="B14392" s="1"/>
      <c r="C14392" s="1"/>
      <c r="F14392" s="1"/>
      <c r="P14392" s="1"/>
      <c r="Q14392" s="1"/>
      <c r="R14392" s="1"/>
    </row>
    <row r="14393" spans="2:18" x14ac:dyDescent="0.25">
      <c r="B14393" s="1"/>
      <c r="C14393" s="1"/>
      <c r="P14393" s="1"/>
      <c r="Q14393" s="1"/>
    </row>
    <row r="14394" spans="2:18" x14ac:dyDescent="0.25">
      <c r="B14394" s="1"/>
      <c r="C14394" s="1"/>
      <c r="P14394" s="1"/>
      <c r="Q14394" s="1"/>
      <c r="R14394" s="1"/>
    </row>
    <row r="14395" spans="2:18" x14ac:dyDescent="0.25">
      <c r="B14395" s="1"/>
      <c r="C14395" s="1"/>
      <c r="P14395" s="1"/>
      <c r="Q14395" s="1"/>
      <c r="R14395" s="1"/>
    </row>
    <row r="14396" spans="2:18" x14ac:dyDescent="0.25">
      <c r="B14396" s="1"/>
      <c r="C14396" s="1"/>
      <c r="P14396" s="1"/>
      <c r="Q14396" s="1"/>
      <c r="R14396" s="1"/>
    </row>
    <row r="14397" spans="2:18" x14ac:dyDescent="0.25">
      <c r="B14397" s="1"/>
      <c r="C14397" s="1"/>
      <c r="P14397" s="1"/>
      <c r="Q14397" s="1"/>
    </row>
    <row r="14398" spans="2:18" x14ac:dyDescent="0.25">
      <c r="B14398" s="1"/>
      <c r="C14398" s="1"/>
      <c r="G14398" s="1"/>
      <c r="P14398" s="1"/>
      <c r="Q14398" s="1"/>
    </row>
    <row r="14399" spans="2:18" x14ac:dyDescent="0.25">
      <c r="B14399" s="1"/>
      <c r="C14399" s="1"/>
      <c r="P14399" s="1"/>
      <c r="Q14399" s="1"/>
    </row>
    <row r="14400" spans="2:18" x14ac:dyDescent="0.25">
      <c r="B14400" s="1"/>
      <c r="C14400" s="1"/>
      <c r="P14400" s="1"/>
      <c r="Q14400" s="1"/>
    </row>
    <row r="14401" spans="2:18" x14ac:dyDescent="0.25">
      <c r="B14401" s="1"/>
      <c r="C14401" s="1"/>
      <c r="P14401" s="1"/>
      <c r="Q14401" s="1"/>
    </row>
    <row r="14402" spans="2:18" x14ac:dyDescent="0.25">
      <c r="B14402" s="1"/>
      <c r="C14402" s="1"/>
      <c r="P14402" s="1"/>
      <c r="Q14402" s="1"/>
      <c r="R14402" s="1"/>
    </row>
    <row r="14403" spans="2:18" x14ac:dyDescent="0.25">
      <c r="B14403" s="1"/>
      <c r="C14403" s="1"/>
      <c r="G14403" s="1"/>
      <c r="P14403" s="1"/>
      <c r="Q14403" s="1"/>
    </row>
    <row r="14404" spans="2:18" x14ac:dyDescent="0.25">
      <c r="B14404" s="1"/>
      <c r="C14404" s="1"/>
      <c r="P14404" s="1"/>
      <c r="Q14404" s="1"/>
    </row>
    <row r="14405" spans="2:18" x14ac:dyDescent="0.25">
      <c r="B14405" s="1"/>
      <c r="C14405" s="1"/>
      <c r="P14405" s="1"/>
      <c r="Q14405" s="1"/>
    </row>
    <row r="14406" spans="2:18" x14ac:dyDescent="0.25">
      <c r="B14406" s="1"/>
      <c r="C14406" s="1"/>
      <c r="P14406" s="1"/>
      <c r="Q14406" s="1"/>
    </row>
    <row r="14407" spans="2:18" x14ac:dyDescent="0.25">
      <c r="B14407" s="1"/>
      <c r="C14407" s="1"/>
      <c r="P14407" s="1"/>
      <c r="Q14407" s="1"/>
    </row>
    <row r="14408" spans="2:18" x14ac:dyDescent="0.25">
      <c r="B14408" s="1"/>
      <c r="C14408" s="1"/>
      <c r="P14408" s="1"/>
      <c r="Q14408" s="1"/>
    </row>
    <row r="14409" spans="2:18" x14ac:dyDescent="0.25">
      <c r="B14409" s="1"/>
      <c r="C14409" s="1"/>
      <c r="P14409" s="1"/>
      <c r="Q14409" s="1"/>
      <c r="R14409" s="1"/>
    </row>
    <row r="14410" spans="2:18" x14ac:dyDescent="0.25">
      <c r="B14410" s="1"/>
      <c r="C14410" s="1"/>
      <c r="P14410" s="1"/>
      <c r="Q14410" s="1"/>
    </row>
    <row r="14411" spans="2:18" x14ac:dyDescent="0.25">
      <c r="B14411" s="1"/>
      <c r="C14411" s="1"/>
      <c r="G14411" s="1"/>
      <c r="P14411" s="1"/>
      <c r="Q14411" s="1"/>
      <c r="R14411" s="1"/>
    </row>
    <row r="14412" spans="2:18" x14ac:dyDescent="0.25">
      <c r="B14412" s="1"/>
      <c r="C14412" s="1"/>
      <c r="G14412" s="1"/>
      <c r="P14412" s="1"/>
      <c r="Q14412" s="1"/>
      <c r="R14412" s="1"/>
    </row>
    <row r="14413" spans="2:18" x14ac:dyDescent="0.25">
      <c r="B14413" s="1"/>
      <c r="C14413" s="1"/>
      <c r="P14413" s="1"/>
      <c r="Q14413" s="1"/>
    </row>
    <row r="14414" spans="2:18" x14ac:dyDescent="0.25">
      <c r="B14414" s="1"/>
      <c r="C14414" s="1"/>
      <c r="P14414" s="1"/>
      <c r="Q14414" s="1"/>
    </row>
    <row r="14415" spans="2:18" x14ac:dyDescent="0.25">
      <c r="B14415" s="1"/>
      <c r="C14415" s="1"/>
      <c r="P14415" s="1"/>
      <c r="Q14415" s="1"/>
    </row>
    <row r="14416" spans="2:18" x14ac:dyDescent="0.25">
      <c r="B14416" s="1"/>
      <c r="C14416" s="1"/>
      <c r="P14416" s="1"/>
      <c r="Q14416" s="1"/>
    </row>
    <row r="14417" spans="2:18" x14ac:dyDescent="0.25">
      <c r="B14417" s="1"/>
      <c r="C14417" s="1"/>
      <c r="P14417" s="1"/>
      <c r="Q14417" s="1"/>
    </row>
    <row r="14418" spans="2:18" x14ac:dyDescent="0.25">
      <c r="B14418" s="1"/>
      <c r="C14418" s="1"/>
      <c r="P14418" s="1"/>
      <c r="Q14418" s="1"/>
    </row>
    <row r="14419" spans="2:18" x14ac:dyDescent="0.25">
      <c r="B14419" s="1"/>
      <c r="C14419" s="1"/>
      <c r="P14419" s="1"/>
      <c r="Q14419" s="1"/>
    </row>
    <row r="14420" spans="2:18" x14ac:dyDescent="0.25">
      <c r="B14420" s="1"/>
      <c r="C14420" s="1"/>
      <c r="P14420" s="1"/>
      <c r="Q14420" s="1"/>
    </row>
    <row r="14421" spans="2:18" x14ac:dyDescent="0.25">
      <c r="B14421" s="1"/>
      <c r="C14421" s="1"/>
      <c r="P14421" s="1"/>
      <c r="Q14421" s="1"/>
    </row>
    <row r="14422" spans="2:18" x14ac:dyDescent="0.25">
      <c r="B14422" s="1"/>
      <c r="C14422" s="1"/>
      <c r="P14422" s="1"/>
      <c r="Q14422" s="1"/>
      <c r="R14422" s="1"/>
    </row>
    <row r="14423" spans="2:18" x14ac:dyDescent="0.25">
      <c r="B14423" s="1"/>
      <c r="C14423" s="1"/>
      <c r="P14423" s="1"/>
      <c r="Q14423" s="1"/>
    </row>
    <row r="14424" spans="2:18" x14ac:dyDescent="0.25">
      <c r="B14424" s="1"/>
      <c r="C14424" s="1"/>
      <c r="P14424" s="1"/>
      <c r="Q14424" s="1"/>
    </row>
    <row r="14425" spans="2:18" x14ac:dyDescent="0.25">
      <c r="B14425" s="1"/>
      <c r="C14425" s="1"/>
      <c r="P14425" s="1"/>
      <c r="Q14425" s="1"/>
    </row>
    <row r="14426" spans="2:18" x14ac:dyDescent="0.25">
      <c r="B14426" s="1"/>
      <c r="C14426" s="1"/>
      <c r="F14426" s="1"/>
      <c r="P14426" s="1"/>
      <c r="Q14426" s="1"/>
      <c r="R14426" s="1"/>
    </row>
    <row r="14427" spans="2:18" x14ac:dyDescent="0.25">
      <c r="B14427" s="1"/>
      <c r="C14427" s="1"/>
      <c r="P14427" s="1"/>
      <c r="Q14427" s="1"/>
    </row>
    <row r="14428" spans="2:18" x14ac:dyDescent="0.25">
      <c r="B14428" s="1"/>
      <c r="C14428" s="1"/>
      <c r="P14428" s="1"/>
      <c r="Q14428" s="1"/>
    </row>
    <row r="14429" spans="2:18" x14ac:dyDescent="0.25">
      <c r="B14429" s="1"/>
      <c r="C14429" s="1"/>
      <c r="P14429" s="1"/>
      <c r="Q14429" s="1"/>
    </row>
    <row r="14430" spans="2:18" x14ac:dyDescent="0.25">
      <c r="B14430" s="1"/>
      <c r="C14430" s="1"/>
      <c r="P14430" s="1"/>
      <c r="Q14430" s="1"/>
    </row>
    <row r="14431" spans="2:18" x14ac:dyDescent="0.25">
      <c r="B14431" s="1"/>
      <c r="C14431" s="1"/>
      <c r="P14431" s="1"/>
      <c r="Q14431" s="1"/>
    </row>
    <row r="14432" spans="2:18" x14ac:dyDescent="0.25">
      <c r="B14432" s="1"/>
      <c r="C14432" s="1"/>
      <c r="P14432" s="1"/>
      <c r="Q14432" s="1"/>
    </row>
    <row r="14433" spans="2:18" x14ac:dyDescent="0.25">
      <c r="B14433" s="1"/>
      <c r="C14433" s="1"/>
      <c r="P14433" s="1"/>
      <c r="Q14433" s="1"/>
    </row>
    <row r="14434" spans="2:18" x14ac:dyDescent="0.25">
      <c r="B14434" s="1"/>
      <c r="C14434" s="1"/>
      <c r="P14434" s="1"/>
      <c r="Q14434" s="1"/>
    </row>
    <row r="14435" spans="2:18" x14ac:dyDescent="0.25">
      <c r="B14435" s="1"/>
      <c r="C14435" s="1"/>
      <c r="P14435" s="1"/>
      <c r="Q14435" s="1"/>
    </row>
    <row r="14436" spans="2:18" x14ac:dyDescent="0.25">
      <c r="B14436" s="1"/>
      <c r="C14436" s="1"/>
      <c r="P14436" s="1"/>
      <c r="Q14436" s="1"/>
    </row>
    <row r="14437" spans="2:18" x14ac:dyDescent="0.25">
      <c r="B14437" s="1"/>
      <c r="C14437" s="1"/>
      <c r="P14437" s="1"/>
      <c r="Q14437" s="1"/>
    </row>
    <row r="14438" spans="2:18" x14ac:dyDescent="0.25">
      <c r="B14438" s="1"/>
      <c r="C14438" s="1"/>
      <c r="P14438" s="1"/>
      <c r="Q14438" s="1"/>
    </row>
    <row r="14439" spans="2:18" x14ac:dyDescent="0.25">
      <c r="B14439" s="1"/>
      <c r="C14439" s="1"/>
      <c r="P14439" s="1"/>
      <c r="Q14439" s="1"/>
    </row>
    <row r="14440" spans="2:18" x14ac:dyDescent="0.25">
      <c r="B14440" s="1"/>
      <c r="C14440" s="1"/>
      <c r="P14440" s="1"/>
      <c r="Q14440" s="1"/>
    </row>
    <row r="14441" spans="2:18" x14ac:dyDescent="0.25">
      <c r="B14441" s="1"/>
      <c r="C14441" s="1"/>
      <c r="P14441" s="1"/>
      <c r="Q14441" s="1"/>
    </row>
    <row r="14442" spans="2:18" x14ac:dyDescent="0.25">
      <c r="B14442" s="1"/>
      <c r="C14442" s="1"/>
      <c r="P14442" s="1"/>
      <c r="Q14442" s="1"/>
    </row>
    <row r="14443" spans="2:18" x14ac:dyDescent="0.25">
      <c r="B14443" s="1"/>
      <c r="C14443" s="1"/>
      <c r="P14443" s="1"/>
      <c r="Q14443" s="1"/>
    </row>
    <row r="14444" spans="2:18" x14ac:dyDescent="0.25">
      <c r="B14444" s="1"/>
      <c r="C14444" s="1"/>
      <c r="P14444" s="1"/>
      <c r="Q14444" s="1"/>
      <c r="R14444" s="1"/>
    </row>
    <row r="14445" spans="2:18" x14ac:dyDescent="0.25">
      <c r="B14445" s="1"/>
      <c r="C14445" s="1"/>
      <c r="F14445" s="1"/>
      <c r="P14445" s="1"/>
      <c r="Q14445" s="1"/>
      <c r="R14445" s="1"/>
    </row>
    <row r="14446" spans="2:18" x14ac:dyDescent="0.25">
      <c r="B14446" s="1"/>
      <c r="C14446" s="1"/>
      <c r="P14446" s="1"/>
      <c r="Q14446" s="1"/>
      <c r="R14446" s="1"/>
    </row>
    <row r="14447" spans="2:18" x14ac:dyDescent="0.25">
      <c r="B14447" s="1"/>
      <c r="C14447" s="1"/>
      <c r="P14447" s="1"/>
      <c r="Q14447" s="1"/>
    </row>
    <row r="14448" spans="2:18" x14ac:dyDescent="0.25">
      <c r="B14448" s="1"/>
      <c r="C14448" s="1"/>
      <c r="P14448" s="1"/>
      <c r="Q14448" s="1"/>
    </row>
    <row r="14449" spans="2:21" x14ac:dyDescent="0.25">
      <c r="B14449" s="1"/>
      <c r="C14449" s="1"/>
      <c r="P14449" s="1"/>
      <c r="Q14449" s="1"/>
      <c r="U14449" s="1"/>
    </row>
    <row r="14450" spans="2:21" x14ac:dyDescent="0.25">
      <c r="B14450" s="1"/>
      <c r="C14450" s="1"/>
      <c r="G14450" s="1"/>
      <c r="P14450" s="1"/>
      <c r="Q14450" s="1"/>
    </row>
    <row r="14451" spans="2:21" x14ac:dyDescent="0.25">
      <c r="B14451" s="1"/>
      <c r="C14451" s="1"/>
      <c r="P14451" s="1"/>
      <c r="Q14451" s="1"/>
    </row>
    <row r="14452" spans="2:21" x14ac:dyDescent="0.25">
      <c r="B14452" s="1"/>
      <c r="C14452" s="1"/>
      <c r="G14452" s="1"/>
      <c r="P14452" s="1"/>
      <c r="Q14452" s="1"/>
      <c r="R14452" s="1"/>
    </row>
    <row r="14453" spans="2:21" x14ac:dyDescent="0.25">
      <c r="B14453" s="1"/>
      <c r="C14453" s="1"/>
      <c r="P14453" s="1"/>
      <c r="Q14453" s="1"/>
    </row>
    <row r="14454" spans="2:21" x14ac:dyDescent="0.25">
      <c r="B14454" s="1"/>
      <c r="C14454" s="1"/>
      <c r="G14454" s="1"/>
      <c r="P14454" s="1"/>
      <c r="Q14454" s="1"/>
      <c r="R14454" s="1"/>
    </row>
    <row r="14455" spans="2:21" x14ac:dyDescent="0.25">
      <c r="B14455" s="1"/>
      <c r="C14455" s="1"/>
      <c r="P14455" s="1"/>
      <c r="Q14455" s="1"/>
      <c r="R14455" s="1"/>
    </row>
    <row r="14456" spans="2:21" x14ac:dyDescent="0.25">
      <c r="B14456" s="1"/>
      <c r="C14456" s="1"/>
      <c r="F14456" s="1"/>
      <c r="P14456" s="1"/>
      <c r="Q14456" s="1"/>
      <c r="R14456" s="1"/>
    </row>
    <row r="14457" spans="2:21" x14ac:dyDescent="0.25">
      <c r="B14457" s="1"/>
      <c r="C14457" s="1"/>
      <c r="P14457" s="1"/>
      <c r="Q14457" s="1"/>
    </row>
    <row r="14458" spans="2:21" x14ac:dyDescent="0.25">
      <c r="B14458" s="1"/>
      <c r="C14458" s="1"/>
      <c r="P14458" s="1"/>
      <c r="Q14458" s="1"/>
      <c r="R14458" s="1"/>
    </row>
    <row r="14459" spans="2:21" x14ac:dyDescent="0.25">
      <c r="B14459" s="1"/>
      <c r="C14459" s="1"/>
      <c r="F14459" s="1"/>
      <c r="P14459" s="1"/>
      <c r="Q14459" s="1"/>
      <c r="R14459" s="1"/>
    </row>
    <row r="14460" spans="2:21" x14ac:dyDescent="0.25">
      <c r="B14460" s="1"/>
      <c r="C14460" s="1"/>
      <c r="P14460" s="1"/>
      <c r="Q14460" s="1"/>
    </row>
    <row r="14461" spans="2:21" x14ac:dyDescent="0.25">
      <c r="B14461" s="1"/>
      <c r="C14461" s="1"/>
      <c r="P14461" s="1"/>
      <c r="Q14461" s="1"/>
    </row>
    <row r="14462" spans="2:21" x14ac:dyDescent="0.25">
      <c r="B14462" s="1"/>
      <c r="C14462" s="1"/>
      <c r="P14462" s="1"/>
      <c r="Q14462" s="1"/>
      <c r="R14462" s="1"/>
    </row>
    <row r="14463" spans="2:21" x14ac:dyDescent="0.25">
      <c r="B14463" s="1"/>
      <c r="C14463" s="1"/>
      <c r="G14463" s="1"/>
      <c r="P14463" s="1"/>
      <c r="Q14463" s="1"/>
      <c r="R14463" s="1"/>
    </row>
    <row r="14464" spans="2:21" x14ac:dyDescent="0.25">
      <c r="B14464" s="1"/>
      <c r="C14464" s="1"/>
      <c r="G14464" s="1"/>
      <c r="P14464" s="1"/>
      <c r="Q14464" s="1"/>
      <c r="R14464" s="1"/>
    </row>
    <row r="14465" spans="2:18" x14ac:dyDescent="0.25">
      <c r="B14465" s="1"/>
      <c r="C14465" s="1"/>
      <c r="G14465" s="1"/>
      <c r="P14465" s="1"/>
      <c r="Q14465" s="1"/>
      <c r="R14465" s="1"/>
    </row>
    <row r="14466" spans="2:18" x14ac:dyDescent="0.25">
      <c r="B14466" s="1"/>
      <c r="C14466" s="1"/>
      <c r="G14466" s="1"/>
      <c r="P14466" s="1"/>
      <c r="Q14466" s="1"/>
    </row>
    <row r="14467" spans="2:18" x14ac:dyDescent="0.25">
      <c r="B14467" s="1"/>
      <c r="C14467" s="1"/>
      <c r="P14467" s="1"/>
      <c r="Q14467" s="1"/>
    </row>
    <row r="14468" spans="2:18" x14ac:dyDescent="0.25">
      <c r="B14468" s="1"/>
      <c r="C14468" s="1"/>
      <c r="P14468" s="1"/>
      <c r="Q14468" s="1"/>
    </row>
    <row r="14469" spans="2:18" x14ac:dyDescent="0.25">
      <c r="B14469" s="1"/>
      <c r="C14469" s="1"/>
      <c r="P14469" s="1"/>
      <c r="Q14469" s="1"/>
    </row>
    <row r="14470" spans="2:18" x14ac:dyDescent="0.25">
      <c r="B14470" s="1"/>
      <c r="C14470" s="1"/>
      <c r="P14470" s="1"/>
      <c r="Q14470" s="1"/>
    </row>
    <row r="14471" spans="2:18" x14ac:dyDescent="0.25">
      <c r="B14471" s="1"/>
      <c r="C14471" s="1"/>
      <c r="P14471" s="1"/>
      <c r="Q14471" s="1"/>
    </row>
    <row r="14472" spans="2:18" x14ac:dyDescent="0.25">
      <c r="B14472" s="1"/>
      <c r="C14472" s="1"/>
      <c r="G14472" s="1"/>
      <c r="P14472" s="1"/>
      <c r="Q14472" s="1"/>
      <c r="R14472" s="1"/>
    </row>
    <row r="14473" spans="2:18" x14ac:dyDescent="0.25">
      <c r="B14473" s="1"/>
      <c r="C14473" s="1"/>
      <c r="P14473" s="1"/>
      <c r="Q14473" s="1"/>
    </row>
    <row r="14474" spans="2:18" x14ac:dyDescent="0.25">
      <c r="B14474" s="1"/>
      <c r="C14474" s="1"/>
      <c r="P14474" s="1"/>
      <c r="Q14474" s="1"/>
      <c r="R14474" s="1"/>
    </row>
    <row r="14475" spans="2:18" x14ac:dyDescent="0.25">
      <c r="B14475" s="1"/>
      <c r="C14475" s="1"/>
      <c r="P14475" s="1"/>
      <c r="Q14475" s="1"/>
      <c r="R14475" s="1"/>
    </row>
    <row r="14476" spans="2:18" x14ac:dyDescent="0.25">
      <c r="B14476" s="1"/>
      <c r="C14476" s="1"/>
      <c r="P14476" s="1"/>
      <c r="Q14476" s="1"/>
      <c r="R14476" s="1"/>
    </row>
    <row r="14477" spans="2:18" x14ac:dyDescent="0.25">
      <c r="B14477" s="1"/>
      <c r="C14477" s="1"/>
      <c r="G14477" s="1"/>
      <c r="P14477" s="1"/>
      <c r="Q14477" s="1"/>
      <c r="R14477" s="1"/>
    </row>
    <row r="14478" spans="2:18" x14ac:dyDescent="0.25">
      <c r="B14478" s="1"/>
      <c r="C14478" s="1"/>
      <c r="P14478" s="1"/>
      <c r="Q14478" s="1"/>
    </row>
    <row r="14479" spans="2:18" x14ac:dyDescent="0.25">
      <c r="B14479" s="1"/>
      <c r="C14479" s="1"/>
      <c r="P14479" s="1"/>
      <c r="Q14479" s="1"/>
    </row>
    <row r="14480" spans="2:18" x14ac:dyDescent="0.25">
      <c r="B14480" s="1"/>
      <c r="C14480" s="1"/>
      <c r="P14480" s="1"/>
      <c r="Q14480" s="1"/>
      <c r="R14480" s="1"/>
    </row>
    <row r="14481" spans="2:21" x14ac:dyDescent="0.25">
      <c r="B14481" s="1"/>
      <c r="C14481" s="1"/>
      <c r="P14481" s="1"/>
      <c r="Q14481" s="1"/>
    </row>
    <row r="14482" spans="2:21" x14ac:dyDescent="0.25">
      <c r="B14482" s="1"/>
      <c r="C14482" s="1"/>
      <c r="P14482" s="1"/>
      <c r="Q14482" s="1"/>
    </row>
    <row r="14483" spans="2:21" x14ac:dyDescent="0.25">
      <c r="B14483" s="1"/>
      <c r="C14483" s="1"/>
      <c r="P14483" s="1"/>
      <c r="Q14483" s="1"/>
    </row>
    <row r="14484" spans="2:21" x14ac:dyDescent="0.25">
      <c r="B14484" s="1"/>
      <c r="C14484" s="1"/>
      <c r="P14484" s="1"/>
      <c r="Q14484" s="1"/>
    </row>
    <row r="14485" spans="2:21" x14ac:dyDescent="0.25">
      <c r="B14485" s="1"/>
      <c r="C14485" s="1"/>
      <c r="P14485" s="1"/>
      <c r="Q14485" s="1"/>
      <c r="R14485" s="1"/>
    </row>
    <row r="14486" spans="2:21" x14ac:dyDescent="0.25">
      <c r="B14486" s="1"/>
      <c r="C14486" s="1"/>
      <c r="P14486" s="1"/>
      <c r="Q14486" s="1"/>
    </row>
    <row r="14487" spans="2:21" x14ac:dyDescent="0.25">
      <c r="B14487" s="1"/>
      <c r="C14487" s="1"/>
      <c r="P14487" s="1"/>
      <c r="Q14487" s="1"/>
    </row>
    <row r="14488" spans="2:21" x14ac:dyDescent="0.25">
      <c r="B14488" s="1"/>
      <c r="C14488" s="1"/>
      <c r="G14488" s="1"/>
      <c r="P14488" s="1"/>
      <c r="Q14488" s="1"/>
      <c r="R14488" s="1"/>
    </row>
    <row r="14489" spans="2:21" x14ac:dyDescent="0.25">
      <c r="B14489" s="1"/>
      <c r="C14489" s="1"/>
      <c r="P14489" s="1"/>
      <c r="Q14489" s="1"/>
    </row>
    <row r="14490" spans="2:21" x14ac:dyDescent="0.25">
      <c r="B14490" s="1"/>
      <c r="C14490" s="1"/>
      <c r="G14490" s="1"/>
      <c r="P14490" s="1"/>
      <c r="Q14490" s="1"/>
      <c r="R14490" s="1"/>
    </row>
    <row r="14491" spans="2:21" x14ac:dyDescent="0.25">
      <c r="B14491" s="1"/>
      <c r="C14491" s="1"/>
      <c r="F14491" s="1"/>
      <c r="P14491" s="1"/>
      <c r="Q14491" s="1"/>
      <c r="R14491" s="1"/>
    </row>
    <row r="14492" spans="2:21" x14ac:dyDescent="0.25">
      <c r="B14492" s="1"/>
      <c r="C14492" s="1"/>
      <c r="P14492" s="1"/>
      <c r="Q14492" s="1"/>
    </row>
    <row r="14493" spans="2:21" x14ac:dyDescent="0.25">
      <c r="B14493" s="1"/>
      <c r="C14493" s="1"/>
      <c r="P14493" s="1"/>
      <c r="Q14493" s="1"/>
    </row>
    <row r="14494" spans="2:21" x14ac:dyDescent="0.25">
      <c r="B14494" s="1"/>
      <c r="C14494" s="1"/>
      <c r="P14494" s="1"/>
      <c r="Q14494" s="1"/>
    </row>
    <row r="14495" spans="2:21" x14ac:dyDescent="0.25">
      <c r="B14495" s="1"/>
      <c r="C14495" s="1"/>
      <c r="P14495" s="1"/>
      <c r="Q14495" s="1"/>
    </row>
    <row r="14496" spans="2:21" x14ac:dyDescent="0.25">
      <c r="B14496" s="1"/>
      <c r="C14496" s="1"/>
      <c r="P14496" s="1"/>
      <c r="Q14496" s="1"/>
      <c r="U14496" s="1"/>
    </row>
    <row r="14497" spans="2:18" x14ac:dyDescent="0.25">
      <c r="B14497" s="1"/>
      <c r="C14497" s="1"/>
      <c r="P14497" s="1"/>
      <c r="Q14497" s="1"/>
    </row>
    <row r="14498" spans="2:18" x14ac:dyDescent="0.25">
      <c r="B14498" s="1"/>
      <c r="C14498" s="1"/>
      <c r="P14498" s="1"/>
      <c r="Q14498" s="1"/>
    </row>
    <row r="14499" spans="2:18" x14ac:dyDescent="0.25">
      <c r="B14499" s="1"/>
      <c r="C14499" s="1"/>
      <c r="P14499" s="1"/>
      <c r="Q14499" s="1"/>
    </row>
    <row r="14500" spans="2:18" x14ac:dyDescent="0.25">
      <c r="B14500" s="1"/>
      <c r="C14500" s="1"/>
      <c r="P14500" s="1"/>
      <c r="Q14500" s="1"/>
    </row>
    <row r="14501" spans="2:18" x14ac:dyDescent="0.25">
      <c r="B14501" s="1"/>
      <c r="C14501" s="1"/>
      <c r="P14501" s="1"/>
      <c r="Q14501" s="1"/>
      <c r="R14501" s="1"/>
    </row>
    <row r="14502" spans="2:18" x14ac:dyDescent="0.25">
      <c r="B14502" s="1"/>
      <c r="C14502" s="1"/>
      <c r="P14502" s="1"/>
      <c r="Q14502" s="1"/>
    </row>
    <row r="14503" spans="2:18" x14ac:dyDescent="0.25">
      <c r="B14503" s="1"/>
      <c r="C14503" s="1"/>
      <c r="G14503" s="1"/>
      <c r="P14503" s="1"/>
      <c r="Q14503" s="1"/>
      <c r="R14503" s="1"/>
    </row>
    <row r="14504" spans="2:18" x14ac:dyDescent="0.25">
      <c r="B14504" s="1"/>
      <c r="C14504" s="1"/>
      <c r="P14504" s="1"/>
      <c r="Q14504" s="1"/>
      <c r="R14504" s="1"/>
    </row>
    <row r="14505" spans="2:18" x14ac:dyDescent="0.25">
      <c r="B14505" s="1"/>
      <c r="C14505" s="1"/>
      <c r="P14505" s="1"/>
      <c r="Q14505" s="1"/>
      <c r="R14505" s="1"/>
    </row>
    <row r="14506" spans="2:18" x14ac:dyDescent="0.25">
      <c r="B14506" s="1"/>
      <c r="C14506" s="1"/>
      <c r="P14506" s="1"/>
      <c r="Q14506" s="1"/>
    </row>
    <row r="14507" spans="2:18" x14ac:dyDescent="0.25">
      <c r="B14507" s="1"/>
      <c r="C14507" s="1"/>
      <c r="P14507" s="1"/>
      <c r="Q14507" s="1"/>
    </row>
    <row r="14508" spans="2:18" x14ac:dyDescent="0.25">
      <c r="B14508" s="1"/>
      <c r="C14508" s="1"/>
      <c r="P14508" s="1"/>
      <c r="Q14508" s="1"/>
    </row>
    <row r="14509" spans="2:18" x14ac:dyDescent="0.25">
      <c r="B14509" s="1"/>
      <c r="C14509" s="1"/>
      <c r="P14509" s="1"/>
      <c r="Q14509" s="1"/>
      <c r="R14509" s="1"/>
    </row>
    <row r="14510" spans="2:18" x14ac:dyDescent="0.25">
      <c r="B14510" s="1"/>
      <c r="C14510" s="1"/>
      <c r="P14510" s="1"/>
      <c r="Q14510" s="1"/>
    </row>
    <row r="14511" spans="2:18" x14ac:dyDescent="0.25">
      <c r="B14511" s="1"/>
      <c r="C14511" s="1"/>
      <c r="P14511" s="1"/>
      <c r="Q14511" s="1"/>
    </row>
    <row r="14512" spans="2:18" x14ac:dyDescent="0.25">
      <c r="B14512" s="1"/>
      <c r="C14512" s="1"/>
      <c r="P14512" s="1"/>
      <c r="Q14512" s="1"/>
      <c r="R14512" s="1"/>
    </row>
    <row r="14513" spans="2:18" x14ac:dyDescent="0.25">
      <c r="B14513" s="1"/>
      <c r="C14513" s="1"/>
      <c r="P14513" s="1"/>
      <c r="Q14513" s="1"/>
    </row>
    <row r="14514" spans="2:18" x14ac:dyDescent="0.25">
      <c r="B14514" s="1"/>
      <c r="C14514" s="1"/>
      <c r="P14514" s="1"/>
      <c r="Q14514" s="1"/>
    </row>
    <row r="14515" spans="2:18" x14ac:dyDescent="0.25">
      <c r="B14515" s="1"/>
      <c r="C14515" s="1"/>
      <c r="G14515" s="1"/>
      <c r="P14515" s="1"/>
      <c r="Q14515" s="1"/>
      <c r="R14515" s="1"/>
    </row>
    <row r="14516" spans="2:18" x14ac:dyDescent="0.25">
      <c r="B14516" s="1"/>
      <c r="C14516" s="1"/>
      <c r="P14516" s="1"/>
      <c r="Q14516" s="1"/>
      <c r="R14516" s="1"/>
    </row>
    <row r="14517" spans="2:18" x14ac:dyDescent="0.25">
      <c r="B14517" s="1"/>
      <c r="C14517" s="1"/>
      <c r="P14517" s="1"/>
      <c r="Q14517" s="1"/>
    </row>
    <row r="14518" spans="2:18" x14ac:dyDescent="0.25">
      <c r="B14518" s="1"/>
      <c r="C14518" s="1"/>
      <c r="P14518" s="1"/>
      <c r="Q14518" s="1"/>
    </row>
    <row r="14519" spans="2:18" x14ac:dyDescent="0.25">
      <c r="B14519" s="1"/>
      <c r="C14519" s="1"/>
      <c r="P14519" s="1"/>
      <c r="Q14519" s="1"/>
    </row>
    <row r="14520" spans="2:18" x14ac:dyDescent="0.25">
      <c r="B14520" s="1"/>
      <c r="C14520" s="1"/>
      <c r="P14520" s="1"/>
      <c r="Q14520" s="1"/>
    </row>
    <row r="14521" spans="2:18" x14ac:dyDescent="0.25">
      <c r="B14521" s="1"/>
      <c r="C14521" s="1"/>
      <c r="P14521" s="1"/>
      <c r="Q14521" s="1"/>
    </row>
    <row r="14522" spans="2:18" x14ac:dyDescent="0.25">
      <c r="B14522" s="1"/>
      <c r="C14522" s="1"/>
      <c r="P14522" s="1"/>
      <c r="Q14522" s="1"/>
      <c r="R14522" s="1"/>
    </row>
    <row r="14523" spans="2:18" x14ac:dyDescent="0.25">
      <c r="B14523" s="1"/>
      <c r="C14523" s="1"/>
      <c r="P14523" s="1"/>
      <c r="Q14523" s="1"/>
    </row>
    <row r="14524" spans="2:18" x14ac:dyDescent="0.25">
      <c r="B14524" s="1"/>
      <c r="C14524" s="1"/>
      <c r="G14524" s="1"/>
      <c r="P14524" s="1"/>
      <c r="Q14524" s="1"/>
      <c r="R14524" s="1"/>
    </row>
    <row r="14525" spans="2:18" x14ac:dyDescent="0.25">
      <c r="B14525" s="1"/>
      <c r="C14525" s="1"/>
      <c r="P14525" s="1"/>
      <c r="Q14525" s="1"/>
    </row>
    <row r="14526" spans="2:18" x14ac:dyDescent="0.25">
      <c r="B14526" s="1"/>
      <c r="C14526" s="1"/>
      <c r="P14526" s="1"/>
      <c r="Q14526" s="1"/>
    </row>
    <row r="14527" spans="2:18" x14ac:dyDescent="0.25">
      <c r="B14527" s="1"/>
      <c r="C14527" s="1"/>
      <c r="P14527" s="1"/>
      <c r="Q14527" s="1"/>
    </row>
    <row r="14528" spans="2:18" x14ac:dyDescent="0.25">
      <c r="B14528" s="1"/>
      <c r="C14528" s="1"/>
      <c r="P14528" s="1"/>
      <c r="Q14528" s="1"/>
    </row>
    <row r="14529" spans="2:21" x14ac:dyDescent="0.25">
      <c r="B14529" s="1"/>
      <c r="C14529" s="1"/>
      <c r="P14529" s="1"/>
      <c r="Q14529" s="1"/>
    </row>
    <row r="14530" spans="2:21" x14ac:dyDescent="0.25">
      <c r="B14530" s="1"/>
      <c r="C14530" s="1"/>
      <c r="P14530" s="1"/>
      <c r="Q14530" s="1"/>
    </row>
    <row r="14531" spans="2:21" x14ac:dyDescent="0.25">
      <c r="B14531" s="1"/>
      <c r="C14531" s="1"/>
      <c r="P14531" s="1"/>
      <c r="Q14531" s="1"/>
      <c r="R14531" s="1"/>
    </row>
    <row r="14532" spans="2:21" x14ac:dyDescent="0.25">
      <c r="B14532" s="1"/>
      <c r="C14532" s="1"/>
      <c r="P14532" s="1"/>
      <c r="Q14532" s="1"/>
      <c r="R14532" s="1"/>
    </row>
    <row r="14533" spans="2:21" x14ac:dyDescent="0.25">
      <c r="B14533" s="1"/>
      <c r="C14533" s="1"/>
      <c r="P14533" s="1"/>
      <c r="Q14533" s="1"/>
    </row>
    <row r="14534" spans="2:21" x14ac:dyDescent="0.25">
      <c r="B14534" s="1"/>
      <c r="C14534" s="1"/>
      <c r="P14534" s="1"/>
      <c r="Q14534" s="1"/>
    </row>
    <row r="14535" spans="2:21" x14ac:dyDescent="0.25">
      <c r="B14535" s="1"/>
      <c r="C14535" s="1"/>
      <c r="P14535" s="1"/>
      <c r="Q14535" s="1"/>
      <c r="R14535" s="1"/>
    </row>
    <row r="14536" spans="2:21" x14ac:dyDescent="0.25">
      <c r="B14536" s="1"/>
      <c r="C14536" s="1"/>
      <c r="P14536" s="1"/>
      <c r="Q14536" s="1"/>
    </row>
    <row r="14537" spans="2:21" x14ac:dyDescent="0.25">
      <c r="B14537" s="1"/>
      <c r="C14537" s="1"/>
      <c r="P14537" s="1"/>
      <c r="Q14537" s="1"/>
      <c r="U14537" s="1"/>
    </row>
    <row r="14538" spans="2:21" x14ac:dyDescent="0.25">
      <c r="B14538" s="1"/>
      <c r="C14538" s="1"/>
      <c r="P14538" s="1"/>
      <c r="Q14538" s="1"/>
      <c r="R14538" s="1"/>
    </row>
    <row r="14539" spans="2:21" x14ac:dyDescent="0.25">
      <c r="B14539" s="1"/>
      <c r="C14539" s="1"/>
      <c r="P14539" s="1"/>
      <c r="Q14539" s="1"/>
      <c r="R14539" s="1"/>
    </row>
    <row r="14540" spans="2:21" x14ac:dyDescent="0.25">
      <c r="B14540" s="1"/>
      <c r="C14540" s="1"/>
      <c r="P14540" s="1"/>
      <c r="Q14540" s="1"/>
    </row>
    <row r="14541" spans="2:21" x14ac:dyDescent="0.25">
      <c r="B14541" s="1"/>
      <c r="C14541" s="1"/>
      <c r="P14541" s="1"/>
      <c r="Q14541" s="1"/>
    </row>
    <row r="14542" spans="2:21" x14ac:dyDescent="0.25">
      <c r="B14542" s="1"/>
      <c r="C14542" s="1"/>
      <c r="P14542" s="1"/>
      <c r="Q14542" s="1"/>
    </row>
    <row r="14543" spans="2:21" x14ac:dyDescent="0.25">
      <c r="B14543" s="1"/>
      <c r="C14543" s="1"/>
      <c r="P14543" s="1"/>
      <c r="Q14543" s="1"/>
    </row>
    <row r="14544" spans="2:21" x14ac:dyDescent="0.25">
      <c r="B14544" s="1"/>
      <c r="C14544" s="1"/>
      <c r="P14544" s="1"/>
      <c r="Q14544" s="1"/>
    </row>
    <row r="14545" spans="2:18" x14ac:dyDescent="0.25">
      <c r="B14545" s="1"/>
      <c r="C14545" s="1"/>
      <c r="G14545" s="1"/>
      <c r="P14545" s="1"/>
      <c r="Q14545" s="1"/>
      <c r="R14545" s="1"/>
    </row>
    <row r="14546" spans="2:18" x14ac:dyDescent="0.25">
      <c r="B14546" s="1"/>
      <c r="C14546" s="1"/>
      <c r="G14546" s="1"/>
      <c r="P14546" s="1"/>
      <c r="Q14546" s="1"/>
    </row>
    <row r="14547" spans="2:18" x14ac:dyDescent="0.25">
      <c r="B14547" s="1"/>
      <c r="C14547" s="1"/>
      <c r="P14547" s="1"/>
      <c r="Q14547" s="1"/>
    </row>
    <row r="14548" spans="2:18" x14ac:dyDescent="0.25">
      <c r="B14548" s="1"/>
      <c r="C14548" s="1"/>
      <c r="P14548" s="1"/>
      <c r="Q14548" s="1"/>
    </row>
    <row r="14549" spans="2:18" x14ac:dyDescent="0.25">
      <c r="B14549" s="1"/>
      <c r="C14549" s="1"/>
      <c r="P14549" s="1"/>
      <c r="Q14549" s="1"/>
    </row>
    <row r="14550" spans="2:18" x14ac:dyDescent="0.25">
      <c r="B14550" s="1"/>
      <c r="C14550" s="1"/>
      <c r="P14550" s="1"/>
      <c r="Q14550" s="1"/>
      <c r="R14550" s="1"/>
    </row>
    <row r="14551" spans="2:18" x14ac:dyDescent="0.25">
      <c r="B14551" s="1"/>
      <c r="C14551" s="1"/>
      <c r="P14551" s="1"/>
      <c r="Q14551" s="1"/>
      <c r="R14551" s="1"/>
    </row>
    <row r="14552" spans="2:18" x14ac:dyDescent="0.25">
      <c r="B14552" s="1"/>
      <c r="C14552" s="1"/>
      <c r="P14552" s="1"/>
      <c r="Q14552" s="1"/>
    </row>
    <row r="14553" spans="2:18" x14ac:dyDescent="0.25">
      <c r="B14553" s="1"/>
      <c r="C14553" s="1"/>
      <c r="P14553" s="1"/>
      <c r="Q14553" s="1"/>
    </row>
    <row r="14554" spans="2:18" x14ac:dyDescent="0.25">
      <c r="B14554" s="1"/>
      <c r="C14554" s="1"/>
      <c r="G14554" s="1"/>
      <c r="P14554" s="1"/>
      <c r="Q14554" s="1"/>
      <c r="R14554" s="1"/>
    </row>
    <row r="14555" spans="2:18" x14ac:dyDescent="0.25">
      <c r="B14555" s="1"/>
      <c r="C14555" s="1"/>
      <c r="F14555" s="1"/>
      <c r="P14555" s="1"/>
      <c r="Q14555" s="1"/>
      <c r="R14555" s="1"/>
    </row>
    <row r="14556" spans="2:18" x14ac:dyDescent="0.25">
      <c r="B14556" s="1"/>
      <c r="C14556" s="1"/>
      <c r="P14556" s="1"/>
      <c r="Q14556" s="1"/>
      <c r="R14556" s="1"/>
    </row>
    <row r="14557" spans="2:18" x14ac:dyDescent="0.25">
      <c r="B14557" s="1"/>
      <c r="C14557" s="1"/>
      <c r="F14557" s="1"/>
      <c r="P14557" s="1"/>
      <c r="Q14557" s="1"/>
      <c r="R14557" s="1"/>
    </row>
    <row r="14558" spans="2:18" x14ac:dyDescent="0.25">
      <c r="B14558" s="1"/>
      <c r="C14558" s="1"/>
      <c r="G14558" s="1"/>
      <c r="P14558" s="1"/>
      <c r="Q14558" s="1"/>
      <c r="R14558" s="1"/>
    </row>
    <row r="14559" spans="2:18" x14ac:dyDescent="0.25">
      <c r="B14559" s="1"/>
      <c r="C14559" s="1"/>
      <c r="P14559" s="1"/>
      <c r="Q14559" s="1"/>
    </row>
    <row r="14560" spans="2:18" x14ac:dyDescent="0.25">
      <c r="B14560" s="1"/>
      <c r="C14560" s="1"/>
      <c r="P14560" s="1"/>
      <c r="Q14560" s="1"/>
    </row>
    <row r="14561" spans="2:18" x14ac:dyDescent="0.25">
      <c r="B14561" s="1"/>
      <c r="C14561" s="1"/>
      <c r="P14561" s="1"/>
      <c r="Q14561" s="1"/>
    </row>
    <row r="14562" spans="2:18" x14ac:dyDescent="0.25">
      <c r="B14562" s="1"/>
      <c r="C14562" s="1"/>
      <c r="P14562" s="1"/>
      <c r="Q14562" s="1"/>
    </row>
    <row r="14563" spans="2:18" x14ac:dyDescent="0.25">
      <c r="B14563" s="1"/>
      <c r="C14563" s="1"/>
      <c r="P14563" s="1"/>
      <c r="Q14563" s="1"/>
    </row>
    <row r="14564" spans="2:18" x14ac:dyDescent="0.25">
      <c r="B14564" s="1"/>
      <c r="C14564" s="1"/>
      <c r="P14564" s="1"/>
      <c r="Q14564" s="1"/>
    </row>
    <row r="14565" spans="2:18" x14ac:dyDescent="0.25">
      <c r="B14565" s="1"/>
      <c r="C14565" s="1"/>
      <c r="P14565" s="1"/>
      <c r="Q14565" s="1"/>
    </row>
    <row r="14566" spans="2:18" x14ac:dyDescent="0.25">
      <c r="B14566" s="1"/>
      <c r="C14566" s="1"/>
      <c r="G14566" s="1"/>
      <c r="P14566" s="1"/>
      <c r="Q14566" s="1"/>
      <c r="R14566" s="1"/>
    </row>
    <row r="14567" spans="2:18" x14ac:dyDescent="0.25">
      <c r="B14567" s="1"/>
      <c r="C14567" s="1"/>
      <c r="P14567" s="1"/>
      <c r="Q14567" s="1"/>
    </row>
    <row r="14568" spans="2:18" x14ac:dyDescent="0.25">
      <c r="B14568" s="1"/>
      <c r="C14568" s="1"/>
      <c r="P14568" s="1"/>
      <c r="Q14568" s="1"/>
    </row>
    <row r="14569" spans="2:18" x14ac:dyDescent="0.25">
      <c r="B14569" s="1"/>
      <c r="C14569" s="1"/>
      <c r="P14569" s="1"/>
      <c r="Q14569" s="1"/>
    </row>
    <row r="14570" spans="2:18" x14ac:dyDescent="0.25">
      <c r="B14570" s="1"/>
      <c r="C14570" s="1"/>
      <c r="P14570" s="1"/>
      <c r="Q14570" s="1"/>
    </row>
    <row r="14571" spans="2:18" x14ac:dyDescent="0.25">
      <c r="B14571" s="1"/>
      <c r="C14571" s="1"/>
      <c r="G14571" s="1"/>
      <c r="P14571" s="1"/>
      <c r="Q14571" s="1"/>
      <c r="R14571" s="1"/>
    </row>
    <row r="14572" spans="2:18" x14ac:dyDescent="0.25">
      <c r="B14572" s="1"/>
      <c r="C14572" s="1"/>
      <c r="G14572" s="1"/>
      <c r="P14572" s="1"/>
      <c r="Q14572" s="1"/>
      <c r="R14572" s="1"/>
    </row>
    <row r="14573" spans="2:18" x14ac:dyDescent="0.25">
      <c r="B14573" s="1"/>
      <c r="C14573" s="1"/>
      <c r="G14573" s="1"/>
      <c r="P14573" s="1"/>
      <c r="Q14573" s="1"/>
      <c r="R14573" s="1"/>
    </row>
    <row r="14574" spans="2:18" x14ac:dyDescent="0.25">
      <c r="B14574" s="1"/>
      <c r="C14574" s="1"/>
      <c r="P14574" s="1"/>
      <c r="Q14574" s="1"/>
    </row>
    <row r="14575" spans="2:18" x14ac:dyDescent="0.25">
      <c r="B14575" s="1"/>
      <c r="C14575" s="1"/>
      <c r="P14575" s="1"/>
      <c r="Q14575" s="1"/>
      <c r="R14575" s="1"/>
    </row>
    <row r="14576" spans="2:18" x14ac:dyDescent="0.25">
      <c r="B14576" s="1"/>
      <c r="C14576" s="1"/>
      <c r="P14576" s="1"/>
      <c r="Q14576" s="1"/>
      <c r="R14576" s="1"/>
    </row>
    <row r="14577" spans="2:21" x14ac:dyDescent="0.25">
      <c r="B14577" s="1"/>
      <c r="C14577" s="1"/>
      <c r="P14577" s="1"/>
      <c r="Q14577" s="1"/>
    </row>
    <row r="14578" spans="2:21" x14ac:dyDescent="0.25">
      <c r="B14578" s="1"/>
      <c r="C14578" s="1"/>
      <c r="P14578" s="1"/>
      <c r="Q14578" s="1"/>
    </row>
    <row r="14579" spans="2:21" x14ac:dyDescent="0.25">
      <c r="B14579" s="1"/>
      <c r="C14579" s="1"/>
      <c r="P14579" s="1"/>
      <c r="Q14579" s="1"/>
      <c r="U14579" s="1"/>
    </row>
    <row r="14580" spans="2:21" x14ac:dyDescent="0.25">
      <c r="B14580" s="1"/>
      <c r="C14580" s="1"/>
      <c r="P14580" s="1"/>
      <c r="Q14580" s="1"/>
    </row>
    <row r="14581" spans="2:21" x14ac:dyDescent="0.25">
      <c r="B14581" s="1"/>
      <c r="C14581" s="1"/>
      <c r="P14581" s="1"/>
      <c r="Q14581" s="1"/>
    </row>
    <row r="14582" spans="2:21" x14ac:dyDescent="0.25">
      <c r="B14582" s="1"/>
      <c r="C14582" s="1"/>
      <c r="P14582" s="1"/>
      <c r="Q14582" s="1"/>
    </row>
    <row r="14583" spans="2:21" x14ac:dyDescent="0.25">
      <c r="B14583" s="1"/>
      <c r="C14583" s="1"/>
      <c r="P14583" s="1"/>
      <c r="Q14583" s="1"/>
    </row>
    <row r="14584" spans="2:21" x14ac:dyDescent="0.25">
      <c r="B14584" s="1"/>
      <c r="C14584" s="1"/>
      <c r="G14584" s="1"/>
      <c r="P14584" s="1"/>
      <c r="Q14584" s="1"/>
      <c r="R14584" s="1"/>
    </row>
    <row r="14585" spans="2:21" x14ac:dyDescent="0.25">
      <c r="B14585" s="1"/>
      <c r="C14585" s="1"/>
      <c r="P14585" s="1"/>
      <c r="Q14585" s="1"/>
    </row>
    <row r="14586" spans="2:21" x14ac:dyDescent="0.25">
      <c r="B14586" s="1"/>
      <c r="C14586" s="1"/>
      <c r="G14586" s="1"/>
      <c r="P14586" s="1"/>
      <c r="Q14586" s="1"/>
      <c r="R14586" s="1"/>
    </row>
    <row r="14587" spans="2:21" x14ac:dyDescent="0.25">
      <c r="B14587" s="1"/>
      <c r="C14587" s="1"/>
      <c r="G14587" s="1"/>
      <c r="P14587" s="1"/>
      <c r="Q14587" s="1"/>
      <c r="R14587" s="1"/>
    </row>
    <row r="14588" spans="2:21" x14ac:dyDescent="0.25">
      <c r="B14588" s="1"/>
      <c r="C14588" s="1"/>
      <c r="P14588" s="1"/>
      <c r="Q14588" s="1"/>
    </row>
    <row r="14589" spans="2:21" x14ac:dyDescent="0.25">
      <c r="B14589" s="1"/>
      <c r="C14589" s="1"/>
      <c r="P14589" s="1"/>
      <c r="Q14589" s="1"/>
    </row>
    <row r="14590" spans="2:21" x14ac:dyDescent="0.25">
      <c r="B14590" s="1"/>
      <c r="C14590" s="1"/>
      <c r="G14590" s="1"/>
      <c r="P14590" s="1"/>
      <c r="Q14590" s="1"/>
      <c r="R14590" s="1"/>
    </row>
    <row r="14591" spans="2:21" x14ac:dyDescent="0.25">
      <c r="B14591" s="1"/>
      <c r="C14591" s="1"/>
      <c r="P14591" s="1"/>
      <c r="Q14591" s="1"/>
    </row>
    <row r="14592" spans="2:21" x14ac:dyDescent="0.25">
      <c r="B14592" s="1"/>
      <c r="C14592" s="1"/>
      <c r="P14592" s="1"/>
      <c r="Q14592" s="1"/>
    </row>
    <row r="14593" spans="2:18" x14ac:dyDescent="0.25">
      <c r="B14593" s="1"/>
      <c r="C14593" s="1"/>
      <c r="P14593" s="1"/>
      <c r="Q14593" s="1"/>
    </row>
    <row r="14594" spans="2:18" x14ac:dyDescent="0.25">
      <c r="B14594" s="1"/>
      <c r="C14594" s="1"/>
      <c r="P14594" s="1"/>
      <c r="Q14594" s="1"/>
    </row>
    <row r="14595" spans="2:18" x14ac:dyDescent="0.25">
      <c r="B14595" s="1"/>
      <c r="C14595" s="1"/>
      <c r="P14595" s="1"/>
      <c r="Q14595" s="1"/>
    </row>
    <row r="14596" spans="2:18" x14ac:dyDescent="0.25">
      <c r="B14596" s="1"/>
      <c r="C14596" s="1"/>
      <c r="P14596" s="1"/>
      <c r="Q14596" s="1"/>
    </row>
    <row r="14597" spans="2:18" x14ac:dyDescent="0.25">
      <c r="B14597" s="1"/>
      <c r="C14597" s="1"/>
      <c r="P14597" s="1"/>
      <c r="Q14597" s="1"/>
    </row>
    <row r="14598" spans="2:18" x14ac:dyDescent="0.25">
      <c r="B14598" s="1"/>
      <c r="C14598" s="1"/>
      <c r="P14598" s="1"/>
      <c r="Q14598" s="1"/>
    </row>
    <row r="14599" spans="2:18" x14ac:dyDescent="0.25">
      <c r="B14599" s="1"/>
      <c r="C14599" s="1"/>
      <c r="P14599" s="1"/>
      <c r="Q14599" s="1"/>
    </row>
    <row r="14600" spans="2:18" x14ac:dyDescent="0.25">
      <c r="B14600" s="1"/>
      <c r="C14600" s="1"/>
      <c r="P14600" s="1"/>
      <c r="Q14600" s="1"/>
    </row>
    <row r="14601" spans="2:18" x14ac:dyDescent="0.25">
      <c r="B14601" s="1"/>
      <c r="C14601" s="1"/>
      <c r="P14601" s="1"/>
      <c r="Q14601" s="1"/>
      <c r="R14601" s="1"/>
    </row>
    <row r="14602" spans="2:18" x14ac:dyDescent="0.25">
      <c r="B14602" s="1"/>
      <c r="C14602" s="1"/>
      <c r="P14602" s="1"/>
      <c r="Q14602" s="1"/>
      <c r="R14602" s="1"/>
    </row>
    <row r="14603" spans="2:18" x14ac:dyDescent="0.25">
      <c r="B14603" s="1"/>
      <c r="C14603" s="1"/>
      <c r="P14603" s="1"/>
      <c r="Q14603" s="1"/>
      <c r="R14603" s="1"/>
    </row>
    <row r="14604" spans="2:18" x14ac:dyDescent="0.25">
      <c r="B14604" s="1"/>
      <c r="C14604" s="1"/>
      <c r="P14604" s="1"/>
      <c r="Q14604" s="1"/>
      <c r="R14604" s="1"/>
    </row>
    <row r="14605" spans="2:18" x14ac:dyDescent="0.25">
      <c r="B14605" s="1"/>
      <c r="C14605" s="1"/>
      <c r="P14605" s="1"/>
      <c r="Q14605" s="1"/>
      <c r="R14605" s="1"/>
    </row>
    <row r="14606" spans="2:18" x14ac:dyDescent="0.25">
      <c r="B14606" s="1"/>
      <c r="C14606" s="1"/>
      <c r="P14606" s="1"/>
      <c r="Q14606" s="1"/>
    </row>
    <row r="14607" spans="2:18" x14ac:dyDescent="0.25">
      <c r="B14607" s="1"/>
      <c r="C14607" s="1"/>
      <c r="F14607" s="1"/>
      <c r="P14607" s="1"/>
      <c r="Q14607" s="1"/>
      <c r="R14607" s="1"/>
    </row>
    <row r="14608" spans="2:18" x14ac:dyDescent="0.25">
      <c r="B14608" s="1"/>
      <c r="C14608" s="1"/>
      <c r="G14608" s="1"/>
      <c r="P14608" s="1"/>
      <c r="Q14608" s="1"/>
      <c r="R14608" s="1"/>
    </row>
    <row r="14609" spans="2:18" x14ac:dyDescent="0.25">
      <c r="B14609" s="1"/>
      <c r="C14609" s="1"/>
      <c r="P14609" s="1"/>
      <c r="Q14609" s="1"/>
    </row>
    <row r="14610" spans="2:18" x14ac:dyDescent="0.25">
      <c r="B14610" s="1"/>
      <c r="C14610" s="1"/>
      <c r="G14610" s="1"/>
      <c r="P14610" s="1"/>
      <c r="Q14610" s="1"/>
      <c r="R14610" s="1"/>
    </row>
    <row r="14611" spans="2:18" x14ac:dyDescent="0.25">
      <c r="B14611" s="1"/>
      <c r="C14611" s="1"/>
      <c r="P14611" s="1"/>
      <c r="Q14611" s="1"/>
    </row>
    <row r="14612" spans="2:18" x14ac:dyDescent="0.25">
      <c r="B14612" s="1"/>
      <c r="C14612" s="1"/>
      <c r="P14612" s="1"/>
      <c r="Q14612" s="1"/>
    </row>
    <row r="14613" spans="2:18" x14ac:dyDescent="0.25">
      <c r="B14613" s="1"/>
      <c r="C14613" s="1"/>
      <c r="P14613" s="1"/>
      <c r="Q14613" s="1"/>
    </row>
    <row r="14614" spans="2:18" x14ac:dyDescent="0.25">
      <c r="B14614" s="1"/>
      <c r="C14614" s="1"/>
      <c r="G14614" s="1"/>
      <c r="P14614" s="1"/>
      <c r="Q14614" s="1"/>
      <c r="R14614" s="1"/>
    </row>
    <row r="14615" spans="2:18" x14ac:dyDescent="0.25">
      <c r="B14615" s="1"/>
      <c r="C14615" s="1"/>
      <c r="P14615" s="1"/>
      <c r="Q14615" s="1"/>
      <c r="R14615" s="1"/>
    </row>
    <row r="14616" spans="2:18" x14ac:dyDescent="0.25">
      <c r="B14616" s="1"/>
      <c r="C14616" s="1"/>
      <c r="P14616" s="1"/>
      <c r="Q14616" s="1"/>
      <c r="R14616" s="1"/>
    </row>
    <row r="14617" spans="2:18" x14ac:dyDescent="0.25">
      <c r="B14617" s="1"/>
      <c r="C14617" s="1"/>
      <c r="G14617" s="1"/>
      <c r="P14617" s="1"/>
      <c r="Q14617" s="1"/>
      <c r="R14617" s="1"/>
    </row>
    <row r="14618" spans="2:18" x14ac:dyDescent="0.25">
      <c r="B14618" s="1"/>
      <c r="C14618" s="1"/>
      <c r="P14618" s="1"/>
      <c r="Q14618" s="1"/>
    </row>
    <row r="14619" spans="2:18" x14ac:dyDescent="0.25">
      <c r="B14619" s="1"/>
      <c r="C14619" s="1"/>
      <c r="P14619" s="1"/>
      <c r="Q14619" s="1"/>
    </row>
    <row r="14620" spans="2:18" x14ac:dyDescent="0.25">
      <c r="B14620" s="1"/>
      <c r="C14620" s="1"/>
      <c r="P14620" s="1"/>
      <c r="Q14620" s="1"/>
    </row>
    <row r="14621" spans="2:18" x14ac:dyDescent="0.25">
      <c r="B14621" s="1"/>
      <c r="C14621" s="1"/>
      <c r="P14621" s="1"/>
      <c r="Q14621" s="1"/>
    </row>
    <row r="14622" spans="2:18" x14ac:dyDescent="0.25">
      <c r="B14622" s="1"/>
      <c r="C14622" s="1"/>
      <c r="P14622" s="1"/>
      <c r="Q14622" s="1"/>
    </row>
    <row r="14623" spans="2:18" x14ac:dyDescent="0.25">
      <c r="B14623" s="1"/>
      <c r="C14623" s="1"/>
      <c r="P14623" s="1"/>
      <c r="Q14623" s="1"/>
      <c r="R14623" s="1"/>
    </row>
    <row r="14624" spans="2:18" x14ac:dyDescent="0.25">
      <c r="B14624" s="1"/>
      <c r="C14624" s="1"/>
      <c r="P14624" s="1"/>
      <c r="Q14624" s="1"/>
    </row>
    <row r="14625" spans="2:18" x14ac:dyDescent="0.25">
      <c r="B14625" s="1"/>
      <c r="C14625" s="1"/>
      <c r="P14625" s="1"/>
      <c r="Q14625" s="1"/>
      <c r="R14625" s="1"/>
    </row>
    <row r="14626" spans="2:18" x14ac:dyDescent="0.25">
      <c r="B14626" s="1"/>
      <c r="C14626" s="1"/>
      <c r="G14626" s="1"/>
      <c r="P14626" s="1"/>
      <c r="Q14626" s="1"/>
    </row>
    <row r="14627" spans="2:18" x14ac:dyDescent="0.25">
      <c r="B14627" s="1"/>
      <c r="C14627" s="1"/>
      <c r="F14627" s="1"/>
      <c r="P14627" s="1"/>
      <c r="Q14627" s="1"/>
      <c r="R14627" s="1"/>
    </row>
    <row r="14628" spans="2:18" x14ac:dyDescent="0.25">
      <c r="B14628" s="1"/>
      <c r="C14628" s="1"/>
      <c r="G14628" s="1"/>
      <c r="P14628" s="1"/>
      <c r="Q14628" s="1"/>
      <c r="R14628" s="1"/>
    </row>
    <row r="14629" spans="2:18" x14ac:dyDescent="0.25">
      <c r="B14629" s="1"/>
      <c r="C14629" s="1"/>
      <c r="P14629" s="1"/>
      <c r="Q14629" s="1"/>
    </row>
    <row r="14630" spans="2:18" x14ac:dyDescent="0.25">
      <c r="B14630" s="1"/>
      <c r="C14630" s="1"/>
      <c r="F14630" s="1"/>
      <c r="P14630" s="1"/>
      <c r="Q14630" s="1"/>
      <c r="R14630" s="1"/>
    </row>
    <row r="14631" spans="2:18" x14ac:dyDescent="0.25">
      <c r="B14631" s="1"/>
      <c r="C14631" s="1"/>
      <c r="P14631" s="1"/>
      <c r="Q14631" s="1"/>
    </row>
    <row r="14632" spans="2:18" x14ac:dyDescent="0.25">
      <c r="B14632" s="1"/>
      <c r="C14632" s="1"/>
      <c r="P14632" s="1"/>
      <c r="Q14632" s="1"/>
    </row>
    <row r="14633" spans="2:18" x14ac:dyDescent="0.25">
      <c r="B14633" s="1"/>
      <c r="C14633" s="1"/>
      <c r="P14633" s="1"/>
      <c r="Q14633" s="1"/>
    </row>
    <row r="14634" spans="2:18" x14ac:dyDescent="0.25">
      <c r="B14634" s="1"/>
      <c r="C14634" s="1"/>
      <c r="P14634" s="1"/>
      <c r="Q14634" s="1"/>
    </row>
    <row r="14635" spans="2:18" x14ac:dyDescent="0.25">
      <c r="B14635" s="1"/>
      <c r="C14635" s="1"/>
      <c r="P14635" s="1"/>
      <c r="Q14635" s="1"/>
    </row>
    <row r="14636" spans="2:18" x14ac:dyDescent="0.25">
      <c r="B14636" s="1"/>
      <c r="C14636" s="1"/>
      <c r="P14636" s="1"/>
      <c r="Q14636" s="1"/>
    </row>
    <row r="14637" spans="2:18" x14ac:dyDescent="0.25">
      <c r="B14637" s="1"/>
      <c r="C14637" s="1"/>
      <c r="P14637" s="1"/>
      <c r="Q14637" s="1"/>
    </row>
    <row r="14638" spans="2:18" x14ac:dyDescent="0.25">
      <c r="B14638" s="1"/>
      <c r="C14638" s="1"/>
      <c r="F14638" s="1"/>
      <c r="G14638" s="1"/>
      <c r="P14638" s="1"/>
      <c r="Q14638" s="1"/>
      <c r="R14638" s="1"/>
    </row>
    <row r="14639" spans="2:18" x14ac:dyDescent="0.25">
      <c r="B14639" s="1"/>
      <c r="C14639" s="1"/>
      <c r="P14639" s="1"/>
      <c r="Q14639" s="1"/>
    </row>
    <row r="14640" spans="2:18" x14ac:dyDescent="0.25">
      <c r="B14640" s="1"/>
      <c r="C14640" s="1"/>
      <c r="P14640" s="1"/>
      <c r="Q14640" s="1"/>
    </row>
    <row r="14641" spans="2:21" x14ac:dyDescent="0.25">
      <c r="B14641" s="1"/>
      <c r="C14641" s="1"/>
      <c r="P14641" s="1"/>
      <c r="Q14641" s="1"/>
    </row>
    <row r="14642" spans="2:21" x14ac:dyDescent="0.25">
      <c r="B14642" s="1"/>
      <c r="C14642" s="1"/>
      <c r="P14642" s="1"/>
      <c r="Q14642" s="1"/>
    </row>
    <row r="14643" spans="2:21" x14ac:dyDescent="0.25">
      <c r="B14643" s="1"/>
      <c r="C14643" s="1"/>
      <c r="P14643" s="1"/>
      <c r="Q14643" s="1"/>
    </row>
    <row r="14644" spans="2:21" x14ac:dyDescent="0.25">
      <c r="B14644" s="1"/>
      <c r="C14644" s="1"/>
      <c r="G14644" s="1"/>
      <c r="P14644" s="1"/>
      <c r="Q14644" s="1"/>
    </row>
    <row r="14645" spans="2:21" x14ac:dyDescent="0.25">
      <c r="B14645" s="1"/>
      <c r="C14645" s="1"/>
      <c r="P14645" s="1"/>
      <c r="Q14645" s="1"/>
    </row>
    <row r="14646" spans="2:21" x14ac:dyDescent="0.25">
      <c r="B14646" s="1"/>
      <c r="C14646" s="1"/>
      <c r="P14646" s="1"/>
      <c r="Q14646" s="1"/>
    </row>
    <row r="14647" spans="2:21" x14ac:dyDescent="0.25">
      <c r="B14647" s="1"/>
      <c r="C14647" s="1"/>
      <c r="P14647" s="1"/>
      <c r="Q14647" s="1"/>
      <c r="R14647" s="1"/>
    </row>
    <row r="14648" spans="2:21" x14ac:dyDescent="0.25">
      <c r="B14648" s="1"/>
      <c r="C14648" s="1"/>
      <c r="P14648" s="1"/>
      <c r="Q14648" s="1"/>
    </row>
    <row r="14649" spans="2:21" x14ac:dyDescent="0.25">
      <c r="B14649" s="1"/>
      <c r="C14649" s="1"/>
      <c r="P14649" s="1"/>
      <c r="Q14649" s="1"/>
      <c r="U14649" s="1"/>
    </row>
    <row r="14650" spans="2:21" x14ac:dyDescent="0.25">
      <c r="B14650" s="1"/>
      <c r="C14650" s="1"/>
      <c r="G14650" s="1"/>
      <c r="P14650" s="1"/>
      <c r="Q14650" s="1"/>
      <c r="R14650" s="1"/>
    </row>
    <row r="14651" spans="2:21" x14ac:dyDescent="0.25">
      <c r="B14651" s="1"/>
      <c r="C14651" s="1"/>
      <c r="G14651" s="1"/>
      <c r="P14651" s="1"/>
      <c r="Q14651" s="1"/>
      <c r="R14651" s="1"/>
    </row>
    <row r="14652" spans="2:21" x14ac:dyDescent="0.25">
      <c r="B14652" s="1"/>
      <c r="C14652" s="1"/>
      <c r="P14652" s="1"/>
      <c r="Q14652" s="1"/>
      <c r="R14652" s="1"/>
    </row>
    <row r="14653" spans="2:21" x14ac:dyDescent="0.25">
      <c r="B14653" s="1"/>
      <c r="C14653" s="1"/>
      <c r="P14653" s="1"/>
      <c r="Q14653" s="1"/>
      <c r="R14653" s="1"/>
    </row>
    <row r="14654" spans="2:21" x14ac:dyDescent="0.25">
      <c r="B14654" s="1"/>
      <c r="C14654" s="1"/>
      <c r="P14654" s="1"/>
      <c r="Q14654" s="1"/>
      <c r="R14654" s="1"/>
    </row>
    <row r="14655" spans="2:21" x14ac:dyDescent="0.25">
      <c r="B14655" s="1"/>
      <c r="C14655" s="1"/>
      <c r="P14655" s="1"/>
      <c r="Q14655" s="1"/>
      <c r="R14655" s="1"/>
    </row>
    <row r="14656" spans="2:21" x14ac:dyDescent="0.25">
      <c r="B14656" s="1"/>
      <c r="C14656" s="1"/>
      <c r="P14656" s="1"/>
      <c r="Q14656" s="1"/>
      <c r="R14656" s="1"/>
    </row>
    <row r="14657" spans="2:18" x14ac:dyDescent="0.25">
      <c r="B14657" s="1"/>
      <c r="C14657" s="1"/>
      <c r="F14657" s="1"/>
      <c r="P14657" s="1"/>
      <c r="Q14657" s="1"/>
      <c r="R14657" s="1"/>
    </row>
    <row r="14658" spans="2:18" x14ac:dyDescent="0.25">
      <c r="B14658" s="1"/>
      <c r="C14658" s="1"/>
      <c r="F14658" s="1"/>
      <c r="P14658" s="1"/>
      <c r="Q14658" s="1"/>
      <c r="R14658" s="1"/>
    </row>
    <row r="14659" spans="2:18" x14ac:dyDescent="0.25">
      <c r="B14659" s="1"/>
      <c r="C14659" s="1"/>
      <c r="P14659" s="1"/>
      <c r="Q14659" s="1"/>
    </row>
    <row r="14660" spans="2:18" x14ac:dyDescent="0.25">
      <c r="B14660" s="1"/>
      <c r="C14660" s="1"/>
      <c r="P14660" s="1"/>
      <c r="Q14660" s="1"/>
    </row>
    <row r="14661" spans="2:18" x14ac:dyDescent="0.25">
      <c r="B14661" s="1"/>
      <c r="C14661" s="1"/>
      <c r="P14661" s="1"/>
      <c r="Q14661" s="1"/>
      <c r="R14661" s="1"/>
    </row>
    <row r="14662" spans="2:18" x14ac:dyDescent="0.25">
      <c r="B14662" s="1"/>
      <c r="C14662" s="1"/>
      <c r="P14662" s="1"/>
      <c r="Q14662" s="1"/>
    </row>
    <row r="14663" spans="2:18" x14ac:dyDescent="0.25">
      <c r="B14663" s="1"/>
      <c r="C14663" s="1"/>
      <c r="P14663" s="1"/>
      <c r="Q14663" s="1"/>
    </row>
    <row r="14664" spans="2:18" x14ac:dyDescent="0.25">
      <c r="B14664" s="1"/>
      <c r="C14664" s="1"/>
      <c r="P14664" s="1"/>
      <c r="Q14664" s="1"/>
    </row>
    <row r="14665" spans="2:18" x14ac:dyDescent="0.25">
      <c r="B14665" s="1"/>
      <c r="C14665" s="1"/>
      <c r="P14665" s="1"/>
      <c r="Q14665" s="1"/>
      <c r="R14665" s="1"/>
    </row>
    <row r="14666" spans="2:18" x14ac:dyDescent="0.25">
      <c r="B14666" s="1"/>
      <c r="C14666" s="1"/>
      <c r="P14666" s="1"/>
      <c r="Q14666" s="1"/>
    </row>
    <row r="14667" spans="2:18" x14ac:dyDescent="0.25">
      <c r="B14667" s="1"/>
      <c r="C14667" s="1"/>
      <c r="P14667" s="1"/>
      <c r="Q14667" s="1"/>
    </row>
    <row r="14668" spans="2:18" x14ac:dyDescent="0.25">
      <c r="B14668" s="1"/>
      <c r="C14668" s="1"/>
      <c r="P14668" s="1"/>
      <c r="Q14668" s="1"/>
    </row>
    <row r="14669" spans="2:18" x14ac:dyDescent="0.25">
      <c r="B14669" s="1"/>
      <c r="C14669" s="1"/>
      <c r="P14669" s="1"/>
      <c r="Q14669" s="1"/>
      <c r="R14669" s="1"/>
    </row>
    <row r="14670" spans="2:18" x14ac:dyDescent="0.25">
      <c r="B14670" s="1"/>
      <c r="C14670" s="1"/>
      <c r="P14670" s="1"/>
      <c r="Q14670" s="1"/>
      <c r="R14670" s="1"/>
    </row>
    <row r="14671" spans="2:18" x14ac:dyDescent="0.25">
      <c r="B14671" s="1"/>
      <c r="C14671" s="1"/>
      <c r="P14671" s="1"/>
      <c r="Q14671" s="1"/>
    </row>
    <row r="14672" spans="2:18" x14ac:dyDescent="0.25">
      <c r="B14672" s="1"/>
      <c r="C14672" s="1"/>
      <c r="P14672" s="1"/>
      <c r="Q14672" s="1"/>
    </row>
    <row r="14673" spans="2:18" x14ac:dyDescent="0.25">
      <c r="B14673" s="1"/>
      <c r="C14673" s="1"/>
      <c r="P14673" s="1"/>
      <c r="Q14673" s="1"/>
    </row>
    <row r="14674" spans="2:18" x14ac:dyDescent="0.25">
      <c r="B14674" s="1"/>
      <c r="C14674" s="1"/>
      <c r="P14674" s="1"/>
      <c r="Q14674" s="1"/>
    </row>
    <row r="14675" spans="2:18" x14ac:dyDescent="0.25">
      <c r="B14675" s="1"/>
      <c r="C14675" s="1"/>
      <c r="P14675" s="1"/>
      <c r="Q14675" s="1"/>
    </row>
    <row r="14676" spans="2:18" x14ac:dyDescent="0.25">
      <c r="B14676" s="1"/>
      <c r="C14676" s="1"/>
      <c r="P14676" s="1"/>
      <c r="Q14676" s="1"/>
    </row>
    <row r="14677" spans="2:18" x14ac:dyDescent="0.25">
      <c r="B14677" s="1"/>
      <c r="C14677" s="1"/>
      <c r="P14677" s="1"/>
      <c r="Q14677" s="1"/>
    </row>
    <row r="14678" spans="2:18" x14ac:dyDescent="0.25">
      <c r="B14678" s="1"/>
      <c r="C14678" s="1"/>
      <c r="P14678" s="1"/>
      <c r="Q14678" s="1"/>
    </row>
    <row r="14679" spans="2:18" x14ac:dyDescent="0.25">
      <c r="B14679" s="1"/>
      <c r="C14679" s="1"/>
      <c r="P14679" s="1"/>
      <c r="Q14679" s="1"/>
    </row>
    <row r="14680" spans="2:18" x14ac:dyDescent="0.25">
      <c r="B14680" s="1"/>
      <c r="C14680" s="1"/>
      <c r="P14680" s="1"/>
      <c r="Q14680" s="1"/>
    </row>
    <row r="14681" spans="2:18" x14ac:dyDescent="0.25">
      <c r="B14681" s="1"/>
      <c r="C14681" s="1"/>
      <c r="G14681" s="1"/>
      <c r="P14681" s="1"/>
      <c r="Q14681" s="1"/>
      <c r="R14681" s="1"/>
    </row>
    <row r="14682" spans="2:18" x14ac:dyDescent="0.25">
      <c r="B14682" s="1"/>
      <c r="C14682" s="1"/>
      <c r="P14682" s="1"/>
      <c r="Q14682" s="1"/>
      <c r="R14682" s="1"/>
    </row>
    <row r="14683" spans="2:18" x14ac:dyDescent="0.25">
      <c r="B14683" s="1"/>
      <c r="C14683" s="1"/>
      <c r="P14683" s="1"/>
      <c r="Q14683" s="1"/>
    </row>
    <row r="14684" spans="2:18" x14ac:dyDescent="0.25">
      <c r="B14684" s="1"/>
      <c r="C14684" s="1"/>
      <c r="P14684" s="1"/>
      <c r="Q14684" s="1"/>
    </row>
    <row r="14685" spans="2:18" x14ac:dyDescent="0.25">
      <c r="B14685" s="1"/>
      <c r="C14685" s="1"/>
      <c r="P14685" s="1"/>
      <c r="Q14685" s="1"/>
    </row>
    <row r="14686" spans="2:18" x14ac:dyDescent="0.25">
      <c r="B14686" s="1"/>
      <c r="C14686" s="1"/>
      <c r="P14686" s="1"/>
      <c r="Q14686" s="1"/>
    </row>
    <row r="14687" spans="2:18" x14ac:dyDescent="0.25">
      <c r="B14687" s="1"/>
      <c r="C14687" s="1"/>
      <c r="P14687" s="1"/>
      <c r="Q14687" s="1"/>
      <c r="R14687" s="1"/>
    </row>
    <row r="14688" spans="2:18" x14ac:dyDescent="0.25">
      <c r="B14688" s="1"/>
      <c r="C14688" s="1"/>
      <c r="G14688" s="1"/>
      <c r="P14688" s="1"/>
      <c r="Q14688" s="1"/>
      <c r="R14688" s="1"/>
    </row>
    <row r="14689" spans="2:18" x14ac:dyDescent="0.25">
      <c r="B14689" s="1"/>
      <c r="C14689" s="1"/>
      <c r="G14689" s="1"/>
      <c r="P14689" s="1"/>
      <c r="Q14689" s="1"/>
      <c r="R14689" s="1"/>
    </row>
    <row r="14690" spans="2:18" x14ac:dyDescent="0.25">
      <c r="B14690" s="1"/>
      <c r="C14690" s="1"/>
      <c r="P14690" s="1"/>
      <c r="Q14690" s="1"/>
    </row>
    <row r="14691" spans="2:18" x14ac:dyDescent="0.25">
      <c r="B14691" s="1"/>
      <c r="C14691" s="1"/>
      <c r="P14691" s="1"/>
      <c r="Q14691" s="1"/>
    </row>
    <row r="14692" spans="2:18" x14ac:dyDescent="0.25">
      <c r="B14692" s="1"/>
      <c r="C14692" s="1"/>
      <c r="P14692" s="1"/>
      <c r="Q14692" s="1"/>
    </row>
    <row r="14693" spans="2:18" x14ac:dyDescent="0.25">
      <c r="B14693" s="1"/>
      <c r="C14693" s="1"/>
      <c r="P14693" s="1"/>
      <c r="Q14693" s="1"/>
    </row>
    <row r="14694" spans="2:18" x14ac:dyDescent="0.25">
      <c r="B14694" s="1"/>
      <c r="C14694" s="1"/>
      <c r="G14694" s="1"/>
      <c r="P14694" s="1"/>
      <c r="Q14694" s="1"/>
      <c r="R14694" s="1"/>
    </row>
    <row r="14695" spans="2:18" x14ac:dyDescent="0.25">
      <c r="B14695" s="1"/>
      <c r="C14695" s="1"/>
      <c r="P14695" s="1"/>
      <c r="Q14695" s="1"/>
    </row>
    <row r="14696" spans="2:18" x14ac:dyDescent="0.25">
      <c r="B14696" s="1"/>
      <c r="C14696" s="1"/>
      <c r="P14696" s="1"/>
      <c r="Q14696" s="1"/>
      <c r="R14696" s="1"/>
    </row>
    <row r="14697" spans="2:18" x14ac:dyDescent="0.25">
      <c r="B14697" s="1"/>
      <c r="C14697" s="1"/>
      <c r="P14697" s="1"/>
      <c r="Q14697" s="1"/>
    </row>
    <row r="14698" spans="2:18" x14ac:dyDescent="0.25">
      <c r="B14698" s="1"/>
      <c r="C14698" s="1"/>
      <c r="P14698" s="1"/>
      <c r="Q14698" s="1"/>
    </row>
    <row r="14699" spans="2:18" x14ac:dyDescent="0.25">
      <c r="B14699" s="1"/>
      <c r="C14699" s="1"/>
      <c r="F14699" s="1"/>
      <c r="G14699" s="1"/>
      <c r="P14699" s="1"/>
      <c r="Q14699" s="1"/>
      <c r="R14699" s="1"/>
    </row>
    <row r="14700" spans="2:18" x14ac:dyDescent="0.25">
      <c r="B14700" s="1"/>
      <c r="C14700" s="1"/>
      <c r="P14700" s="1"/>
      <c r="Q14700" s="1"/>
      <c r="R14700" s="1"/>
    </row>
    <row r="14701" spans="2:18" x14ac:dyDescent="0.25">
      <c r="B14701" s="1"/>
      <c r="C14701" s="1"/>
      <c r="P14701" s="1"/>
      <c r="Q14701" s="1"/>
    </row>
    <row r="14702" spans="2:18" x14ac:dyDescent="0.25">
      <c r="B14702" s="1"/>
      <c r="C14702" s="1"/>
      <c r="P14702" s="1"/>
      <c r="Q14702" s="1"/>
    </row>
    <row r="14703" spans="2:18" x14ac:dyDescent="0.25">
      <c r="B14703" s="1"/>
      <c r="C14703" s="1"/>
      <c r="G14703" s="1"/>
      <c r="P14703" s="1"/>
      <c r="Q14703" s="1"/>
      <c r="R14703" s="1"/>
    </row>
    <row r="14704" spans="2:18" x14ac:dyDescent="0.25">
      <c r="B14704" s="1"/>
      <c r="C14704" s="1"/>
      <c r="P14704" s="1"/>
      <c r="Q14704" s="1"/>
    </row>
    <row r="14705" spans="2:18" x14ac:dyDescent="0.25">
      <c r="B14705" s="1"/>
      <c r="C14705" s="1"/>
      <c r="G14705" s="1"/>
      <c r="P14705" s="1"/>
      <c r="Q14705" s="1"/>
      <c r="R14705" s="1"/>
    </row>
    <row r="14706" spans="2:18" x14ac:dyDescent="0.25">
      <c r="B14706" s="1"/>
      <c r="C14706" s="1"/>
      <c r="P14706" s="1"/>
      <c r="Q14706" s="1"/>
    </row>
    <row r="14707" spans="2:18" x14ac:dyDescent="0.25">
      <c r="B14707" s="1"/>
      <c r="C14707" s="1"/>
      <c r="P14707" s="1"/>
      <c r="Q14707" s="1"/>
    </row>
    <row r="14708" spans="2:18" x14ac:dyDescent="0.25">
      <c r="B14708" s="1"/>
      <c r="C14708" s="1"/>
      <c r="G14708" s="1"/>
      <c r="P14708" s="1"/>
      <c r="Q14708" s="1"/>
      <c r="R14708" s="1"/>
    </row>
    <row r="14709" spans="2:18" x14ac:dyDescent="0.25">
      <c r="B14709" s="1"/>
      <c r="C14709" s="1"/>
      <c r="P14709" s="1"/>
      <c r="Q14709" s="1"/>
    </row>
    <row r="14710" spans="2:18" x14ac:dyDescent="0.25">
      <c r="B14710" s="1"/>
      <c r="C14710" s="1"/>
      <c r="P14710" s="1"/>
      <c r="Q14710" s="1"/>
    </row>
    <row r="14711" spans="2:18" x14ac:dyDescent="0.25">
      <c r="B14711" s="1"/>
      <c r="C14711" s="1"/>
      <c r="P14711" s="1"/>
      <c r="Q14711" s="1"/>
    </row>
    <row r="14712" spans="2:18" x14ac:dyDescent="0.25">
      <c r="B14712" s="1"/>
      <c r="C14712" s="1"/>
      <c r="P14712" s="1"/>
      <c r="Q14712" s="1"/>
    </row>
    <row r="14713" spans="2:18" x14ac:dyDescent="0.25">
      <c r="B14713" s="1"/>
      <c r="C14713" s="1"/>
      <c r="G14713" s="1"/>
      <c r="P14713" s="1"/>
      <c r="Q14713" s="1"/>
      <c r="R14713" s="1"/>
    </row>
    <row r="14714" spans="2:18" x14ac:dyDescent="0.25">
      <c r="B14714" s="1"/>
      <c r="C14714" s="1"/>
      <c r="P14714" s="1"/>
      <c r="Q14714" s="1"/>
    </row>
    <row r="14715" spans="2:18" x14ac:dyDescent="0.25">
      <c r="B14715" s="1"/>
      <c r="C14715" s="1"/>
      <c r="P14715" s="1"/>
      <c r="Q14715" s="1"/>
    </row>
    <row r="14716" spans="2:18" x14ac:dyDescent="0.25">
      <c r="B14716" s="1"/>
      <c r="C14716" s="1"/>
      <c r="P14716" s="1"/>
      <c r="Q14716" s="1"/>
    </row>
    <row r="14717" spans="2:18" x14ac:dyDescent="0.25">
      <c r="B14717" s="1"/>
      <c r="C14717" s="1"/>
      <c r="P14717" s="1"/>
      <c r="Q14717" s="1"/>
    </row>
    <row r="14718" spans="2:18" x14ac:dyDescent="0.25">
      <c r="B14718" s="1"/>
      <c r="C14718" s="1"/>
      <c r="F14718" s="1"/>
      <c r="P14718" s="1"/>
      <c r="Q14718" s="1"/>
      <c r="R14718" s="1"/>
    </row>
    <row r="14719" spans="2:18" x14ac:dyDescent="0.25">
      <c r="B14719" s="1"/>
      <c r="C14719" s="1"/>
      <c r="P14719" s="1"/>
      <c r="Q14719" s="1"/>
    </row>
    <row r="14720" spans="2:18" x14ac:dyDescent="0.25">
      <c r="B14720" s="1"/>
      <c r="C14720" s="1"/>
      <c r="P14720" s="1"/>
      <c r="Q14720" s="1"/>
    </row>
    <row r="14721" spans="2:18" x14ac:dyDescent="0.25">
      <c r="B14721" s="1"/>
      <c r="C14721" s="1"/>
      <c r="P14721" s="1"/>
      <c r="Q14721" s="1"/>
      <c r="R14721" s="1"/>
    </row>
    <row r="14722" spans="2:18" x14ac:dyDescent="0.25">
      <c r="B14722" s="1"/>
      <c r="C14722" s="1"/>
      <c r="P14722" s="1"/>
      <c r="Q14722" s="1"/>
      <c r="R14722" s="1"/>
    </row>
    <row r="14723" spans="2:18" x14ac:dyDescent="0.25">
      <c r="B14723" s="1"/>
      <c r="C14723" s="1"/>
      <c r="P14723" s="1"/>
      <c r="Q14723" s="1"/>
      <c r="R14723" s="1"/>
    </row>
    <row r="14724" spans="2:18" x14ac:dyDescent="0.25">
      <c r="B14724" s="1"/>
      <c r="C14724" s="1"/>
      <c r="P14724" s="1"/>
      <c r="Q14724" s="1"/>
      <c r="R14724" s="1"/>
    </row>
    <row r="14725" spans="2:18" x14ac:dyDescent="0.25">
      <c r="B14725" s="1"/>
      <c r="C14725" s="1"/>
      <c r="P14725" s="1"/>
      <c r="Q14725" s="1"/>
    </row>
    <row r="14726" spans="2:18" x14ac:dyDescent="0.25">
      <c r="B14726" s="1"/>
      <c r="C14726" s="1"/>
      <c r="P14726" s="1"/>
      <c r="Q14726" s="1"/>
    </row>
    <row r="14727" spans="2:18" x14ac:dyDescent="0.25">
      <c r="B14727" s="1"/>
      <c r="C14727" s="1"/>
      <c r="P14727" s="1"/>
      <c r="Q14727" s="1"/>
    </row>
    <row r="14728" spans="2:18" x14ac:dyDescent="0.25">
      <c r="B14728" s="1"/>
      <c r="C14728" s="1"/>
      <c r="P14728" s="1"/>
      <c r="Q14728" s="1"/>
      <c r="R14728" s="1"/>
    </row>
    <row r="14729" spans="2:18" x14ac:dyDescent="0.25">
      <c r="B14729" s="1"/>
      <c r="C14729" s="1"/>
      <c r="G14729" s="1"/>
      <c r="P14729" s="1"/>
      <c r="Q14729" s="1"/>
    </row>
    <row r="14730" spans="2:18" x14ac:dyDescent="0.25">
      <c r="B14730" s="1"/>
      <c r="C14730" s="1"/>
      <c r="G14730" s="1"/>
      <c r="P14730" s="1"/>
      <c r="Q14730" s="1"/>
      <c r="R14730" s="1"/>
    </row>
    <row r="14731" spans="2:18" x14ac:dyDescent="0.25">
      <c r="B14731" s="1"/>
      <c r="C14731" s="1"/>
      <c r="P14731" s="1"/>
      <c r="Q14731" s="1"/>
    </row>
    <row r="14732" spans="2:18" x14ac:dyDescent="0.25">
      <c r="B14732" s="1"/>
      <c r="C14732" s="1"/>
      <c r="P14732" s="1"/>
      <c r="Q14732" s="1"/>
    </row>
    <row r="14733" spans="2:18" x14ac:dyDescent="0.25">
      <c r="B14733" s="1"/>
      <c r="C14733" s="1"/>
      <c r="P14733" s="1"/>
      <c r="Q14733" s="1"/>
    </row>
    <row r="14734" spans="2:18" x14ac:dyDescent="0.25">
      <c r="B14734" s="1"/>
      <c r="C14734" s="1"/>
      <c r="P14734" s="1"/>
      <c r="Q14734" s="1"/>
      <c r="R14734" s="1"/>
    </row>
    <row r="14735" spans="2:18" x14ac:dyDescent="0.25">
      <c r="B14735" s="1"/>
      <c r="C14735" s="1"/>
      <c r="P14735" s="1"/>
      <c r="Q14735" s="1"/>
    </row>
    <row r="14736" spans="2:18" x14ac:dyDescent="0.25">
      <c r="B14736" s="1"/>
      <c r="C14736" s="1"/>
      <c r="G14736" s="1"/>
      <c r="P14736" s="1"/>
      <c r="Q14736" s="1"/>
      <c r="R14736" s="1"/>
    </row>
    <row r="14737" spans="2:21" x14ac:dyDescent="0.25">
      <c r="B14737" s="1"/>
      <c r="C14737" s="1"/>
      <c r="P14737" s="1"/>
      <c r="Q14737" s="1"/>
      <c r="R14737" s="1"/>
    </row>
    <row r="14738" spans="2:21" x14ac:dyDescent="0.25">
      <c r="B14738" s="1"/>
      <c r="C14738" s="1"/>
      <c r="P14738" s="1"/>
      <c r="Q14738" s="1"/>
    </row>
    <row r="14739" spans="2:21" x14ac:dyDescent="0.25">
      <c r="B14739" s="1"/>
      <c r="C14739" s="1"/>
      <c r="G14739" s="1"/>
      <c r="P14739" s="1"/>
      <c r="Q14739" s="1"/>
      <c r="R14739" s="1"/>
    </row>
    <row r="14740" spans="2:21" x14ac:dyDescent="0.25">
      <c r="B14740" s="1"/>
      <c r="C14740" s="1"/>
      <c r="G14740" s="1"/>
      <c r="P14740" s="1"/>
      <c r="Q14740" s="1"/>
      <c r="R14740" s="1"/>
    </row>
    <row r="14741" spans="2:21" x14ac:dyDescent="0.25">
      <c r="B14741" s="1"/>
      <c r="C14741" s="1"/>
      <c r="G14741" s="1"/>
      <c r="P14741" s="1"/>
      <c r="Q14741" s="1"/>
      <c r="R14741" s="1"/>
    </row>
    <row r="14742" spans="2:21" x14ac:dyDescent="0.25">
      <c r="B14742" s="1"/>
      <c r="C14742" s="1"/>
      <c r="G14742" s="1"/>
      <c r="P14742" s="1"/>
      <c r="Q14742" s="1"/>
    </row>
    <row r="14743" spans="2:21" x14ac:dyDescent="0.25">
      <c r="B14743" s="1"/>
      <c r="C14743" s="1"/>
      <c r="P14743" s="1"/>
      <c r="Q14743" s="1"/>
    </row>
    <row r="14744" spans="2:21" x14ac:dyDescent="0.25">
      <c r="B14744" s="1"/>
      <c r="C14744" s="1"/>
      <c r="P14744" s="1"/>
      <c r="Q14744" s="1"/>
    </row>
    <row r="14745" spans="2:21" x14ac:dyDescent="0.25">
      <c r="B14745" s="1"/>
      <c r="C14745" s="1"/>
      <c r="P14745" s="1"/>
      <c r="Q14745" s="1"/>
      <c r="R14745" s="1"/>
    </row>
    <row r="14746" spans="2:21" x14ac:dyDescent="0.25">
      <c r="B14746" s="1"/>
      <c r="C14746" s="1"/>
      <c r="G14746" s="1"/>
      <c r="P14746" s="1"/>
      <c r="Q14746" s="1"/>
      <c r="R14746" s="1"/>
    </row>
    <row r="14747" spans="2:21" x14ac:dyDescent="0.25">
      <c r="B14747" s="1"/>
      <c r="C14747" s="1"/>
      <c r="P14747" s="1"/>
      <c r="Q14747" s="1"/>
    </row>
    <row r="14748" spans="2:21" x14ac:dyDescent="0.25">
      <c r="B14748" s="1"/>
      <c r="C14748" s="1"/>
      <c r="P14748" s="1"/>
      <c r="Q14748" s="1"/>
    </row>
    <row r="14749" spans="2:21" x14ac:dyDescent="0.25">
      <c r="B14749" s="1"/>
      <c r="C14749" s="1"/>
      <c r="P14749" s="1"/>
      <c r="Q14749" s="1"/>
      <c r="U14749" s="1"/>
    </row>
    <row r="14750" spans="2:21" x14ac:dyDescent="0.25">
      <c r="B14750" s="1"/>
      <c r="C14750" s="1"/>
      <c r="P14750" s="1"/>
      <c r="Q14750" s="1"/>
    </row>
    <row r="14751" spans="2:21" x14ac:dyDescent="0.25">
      <c r="B14751" s="1"/>
      <c r="C14751" s="1"/>
      <c r="P14751" s="1"/>
      <c r="Q14751" s="1"/>
    </row>
    <row r="14752" spans="2:21" x14ac:dyDescent="0.25">
      <c r="B14752" s="1"/>
      <c r="C14752" s="1"/>
      <c r="P14752" s="1"/>
      <c r="Q14752" s="1"/>
    </row>
    <row r="14753" spans="2:18" x14ac:dyDescent="0.25">
      <c r="B14753" s="1"/>
      <c r="C14753" s="1"/>
      <c r="P14753" s="1"/>
      <c r="Q14753" s="1"/>
    </row>
    <row r="14754" spans="2:18" x14ac:dyDescent="0.25">
      <c r="B14754" s="1"/>
      <c r="C14754" s="1"/>
      <c r="P14754" s="1"/>
      <c r="Q14754" s="1"/>
    </row>
    <row r="14755" spans="2:18" x14ac:dyDescent="0.25">
      <c r="B14755" s="1"/>
      <c r="C14755" s="1"/>
      <c r="G14755" s="1"/>
      <c r="P14755" s="1"/>
      <c r="Q14755" s="1"/>
      <c r="R14755" s="1"/>
    </row>
    <row r="14756" spans="2:18" x14ac:dyDescent="0.25">
      <c r="B14756" s="1"/>
      <c r="C14756" s="1"/>
      <c r="P14756" s="1"/>
      <c r="Q14756" s="1"/>
    </row>
    <row r="14757" spans="2:18" x14ac:dyDescent="0.25">
      <c r="B14757" s="1"/>
      <c r="C14757" s="1"/>
      <c r="P14757" s="1"/>
      <c r="Q14757" s="1"/>
    </row>
    <row r="14758" spans="2:18" x14ac:dyDescent="0.25">
      <c r="B14758" s="1"/>
      <c r="C14758" s="1"/>
      <c r="P14758" s="1"/>
      <c r="Q14758" s="1"/>
    </row>
    <row r="14759" spans="2:18" x14ac:dyDescent="0.25">
      <c r="B14759" s="1"/>
      <c r="C14759" s="1"/>
      <c r="P14759" s="1"/>
      <c r="Q14759" s="1"/>
    </row>
    <row r="14760" spans="2:18" x14ac:dyDescent="0.25">
      <c r="B14760" s="1"/>
      <c r="C14760" s="1"/>
      <c r="P14760" s="1"/>
      <c r="Q14760" s="1"/>
    </row>
    <row r="14761" spans="2:18" x14ac:dyDescent="0.25">
      <c r="B14761" s="1"/>
      <c r="C14761" s="1"/>
      <c r="P14761" s="1"/>
      <c r="Q14761" s="1"/>
    </row>
    <row r="14762" spans="2:18" x14ac:dyDescent="0.25">
      <c r="B14762" s="1"/>
      <c r="C14762" s="1"/>
      <c r="P14762" s="1"/>
      <c r="Q14762" s="1"/>
    </row>
    <row r="14763" spans="2:18" x14ac:dyDescent="0.25">
      <c r="B14763" s="1"/>
      <c r="C14763" s="1"/>
      <c r="P14763" s="1"/>
      <c r="Q14763" s="1"/>
    </row>
    <row r="14764" spans="2:18" x14ac:dyDescent="0.25">
      <c r="B14764" s="1"/>
      <c r="C14764" s="1"/>
      <c r="P14764" s="1"/>
      <c r="Q14764" s="1"/>
    </row>
    <row r="14765" spans="2:18" x14ac:dyDescent="0.25">
      <c r="B14765" s="1"/>
      <c r="C14765" s="1"/>
      <c r="F14765" s="1"/>
      <c r="G14765" s="1"/>
      <c r="P14765" s="1"/>
      <c r="Q14765" s="1"/>
      <c r="R14765" s="1"/>
    </row>
    <row r="14766" spans="2:18" x14ac:dyDescent="0.25">
      <c r="B14766" s="1"/>
      <c r="C14766" s="1"/>
      <c r="P14766" s="1"/>
      <c r="Q14766" s="1"/>
    </row>
    <row r="14767" spans="2:18" x14ac:dyDescent="0.25">
      <c r="B14767" s="1"/>
      <c r="C14767" s="1"/>
      <c r="G14767" s="1"/>
      <c r="P14767" s="1"/>
      <c r="Q14767" s="1"/>
      <c r="R14767" s="1"/>
    </row>
    <row r="14768" spans="2:18" x14ac:dyDescent="0.25">
      <c r="B14768" s="1"/>
      <c r="C14768" s="1"/>
      <c r="P14768" s="1"/>
      <c r="Q14768" s="1"/>
      <c r="R14768" s="1"/>
    </row>
    <row r="14769" spans="2:18" x14ac:dyDescent="0.25">
      <c r="B14769" s="1"/>
      <c r="C14769" s="1"/>
      <c r="G14769" s="1"/>
      <c r="P14769" s="1"/>
      <c r="Q14769" s="1"/>
      <c r="R14769" s="1"/>
    </row>
    <row r="14770" spans="2:18" x14ac:dyDescent="0.25">
      <c r="B14770" s="1"/>
      <c r="C14770" s="1"/>
      <c r="P14770" s="1"/>
      <c r="Q14770" s="1"/>
    </row>
    <row r="14771" spans="2:18" x14ac:dyDescent="0.25">
      <c r="B14771" s="1"/>
      <c r="C14771" s="1"/>
      <c r="P14771" s="1"/>
      <c r="Q14771" s="1"/>
    </row>
    <row r="14772" spans="2:18" x14ac:dyDescent="0.25">
      <c r="B14772" s="1"/>
      <c r="C14772" s="1"/>
      <c r="P14772" s="1"/>
      <c r="Q14772" s="1"/>
    </row>
    <row r="14773" spans="2:18" x14ac:dyDescent="0.25">
      <c r="B14773" s="1"/>
      <c r="C14773" s="1"/>
      <c r="P14773" s="1"/>
      <c r="Q14773" s="1"/>
    </row>
    <row r="14774" spans="2:18" x14ac:dyDescent="0.25">
      <c r="B14774" s="1"/>
      <c r="C14774" s="1"/>
      <c r="P14774" s="1"/>
      <c r="Q14774" s="1"/>
    </row>
    <row r="14775" spans="2:18" x14ac:dyDescent="0.25">
      <c r="B14775" s="1"/>
      <c r="C14775" s="1"/>
      <c r="P14775" s="1"/>
      <c r="Q14775" s="1"/>
    </row>
    <row r="14776" spans="2:18" x14ac:dyDescent="0.25">
      <c r="B14776" s="1"/>
      <c r="C14776" s="1"/>
      <c r="G14776" s="1"/>
      <c r="P14776" s="1"/>
      <c r="Q14776" s="1"/>
      <c r="R14776" s="1"/>
    </row>
    <row r="14777" spans="2:18" x14ac:dyDescent="0.25">
      <c r="B14777" s="1"/>
      <c r="C14777" s="1"/>
      <c r="P14777" s="1"/>
      <c r="Q14777" s="1"/>
    </row>
    <row r="14778" spans="2:18" x14ac:dyDescent="0.25">
      <c r="B14778" s="1"/>
      <c r="C14778" s="1"/>
      <c r="P14778" s="1"/>
      <c r="Q14778" s="1"/>
    </row>
    <row r="14779" spans="2:18" x14ac:dyDescent="0.25">
      <c r="B14779" s="1"/>
      <c r="C14779" s="1"/>
      <c r="P14779" s="1"/>
      <c r="Q14779" s="1"/>
    </row>
    <row r="14780" spans="2:18" x14ac:dyDescent="0.25">
      <c r="B14780" s="1"/>
      <c r="C14780" s="1"/>
      <c r="P14780" s="1"/>
      <c r="Q14780" s="1"/>
      <c r="R14780" s="1"/>
    </row>
    <row r="14781" spans="2:18" x14ac:dyDescent="0.25">
      <c r="B14781" s="1"/>
      <c r="C14781" s="1"/>
      <c r="G14781" s="1"/>
      <c r="P14781" s="1"/>
      <c r="Q14781" s="1"/>
      <c r="R14781" s="1"/>
    </row>
    <row r="14782" spans="2:18" x14ac:dyDescent="0.25">
      <c r="B14782" s="1"/>
      <c r="C14782" s="1"/>
      <c r="P14782" s="1"/>
      <c r="Q14782" s="1"/>
    </row>
    <row r="14783" spans="2:18" x14ac:dyDescent="0.25">
      <c r="B14783" s="1"/>
      <c r="C14783" s="1"/>
      <c r="P14783" s="1"/>
      <c r="Q14783" s="1"/>
    </row>
    <row r="14784" spans="2:18" x14ac:dyDescent="0.25">
      <c r="B14784" s="1"/>
      <c r="C14784" s="1"/>
      <c r="P14784" s="1"/>
      <c r="Q14784" s="1"/>
    </row>
    <row r="14785" spans="2:21" x14ac:dyDescent="0.25">
      <c r="B14785" s="1"/>
      <c r="C14785" s="1"/>
      <c r="P14785" s="1"/>
      <c r="Q14785" s="1"/>
    </row>
    <row r="14786" spans="2:21" x14ac:dyDescent="0.25">
      <c r="B14786" s="1"/>
      <c r="C14786" s="1"/>
      <c r="F14786" s="1"/>
      <c r="P14786" s="1"/>
      <c r="Q14786" s="1"/>
      <c r="R14786" s="1"/>
    </row>
    <row r="14787" spans="2:21" x14ac:dyDescent="0.25">
      <c r="B14787" s="1"/>
      <c r="C14787" s="1"/>
      <c r="G14787" s="1"/>
      <c r="P14787" s="1"/>
      <c r="Q14787" s="1"/>
    </row>
    <row r="14788" spans="2:21" x14ac:dyDescent="0.25">
      <c r="B14788" s="1"/>
      <c r="C14788" s="1"/>
      <c r="P14788" s="1"/>
      <c r="Q14788" s="1"/>
    </row>
    <row r="14789" spans="2:21" x14ac:dyDescent="0.25">
      <c r="B14789" s="1"/>
      <c r="C14789" s="1"/>
      <c r="P14789" s="1"/>
      <c r="Q14789" s="1"/>
    </row>
    <row r="14790" spans="2:21" x14ac:dyDescent="0.25">
      <c r="B14790" s="1"/>
      <c r="C14790" s="1"/>
      <c r="P14790" s="1"/>
      <c r="Q14790" s="1"/>
    </row>
    <row r="14791" spans="2:21" x14ac:dyDescent="0.25">
      <c r="B14791" s="1"/>
      <c r="C14791" s="1"/>
      <c r="P14791" s="1"/>
      <c r="Q14791" s="1"/>
      <c r="R14791" s="1"/>
    </row>
    <row r="14792" spans="2:21" x14ac:dyDescent="0.25">
      <c r="B14792" s="1"/>
      <c r="C14792" s="1"/>
      <c r="G14792" s="1"/>
      <c r="P14792" s="1"/>
      <c r="Q14792" s="1"/>
    </row>
    <row r="14793" spans="2:21" x14ac:dyDescent="0.25">
      <c r="B14793" s="1"/>
      <c r="C14793" s="1"/>
      <c r="G14793" s="1"/>
      <c r="P14793" s="1"/>
      <c r="Q14793" s="1"/>
      <c r="R14793" s="1"/>
    </row>
    <row r="14794" spans="2:21" x14ac:dyDescent="0.25">
      <c r="B14794" s="1"/>
      <c r="C14794" s="1"/>
      <c r="P14794" s="1"/>
      <c r="Q14794" s="1"/>
    </row>
    <row r="14795" spans="2:21" x14ac:dyDescent="0.25">
      <c r="B14795" s="1"/>
      <c r="C14795" s="1"/>
      <c r="P14795" s="1"/>
      <c r="Q14795" s="1"/>
    </row>
    <row r="14796" spans="2:21" x14ac:dyDescent="0.25">
      <c r="B14796" s="1"/>
      <c r="C14796" s="1"/>
      <c r="P14796" s="1"/>
      <c r="Q14796" s="1"/>
    </row>
    <row r="14797" spans="2:21" x14ac:dyDescent="0.25">
      <c r="B14797" s="1"/>
      <c r="C14797" s="1"/>
      <c r="G14797" s="1"/>
      <c r="P14797" s="1"/>
      <c r="Q14797" s="1"/>
      <c r="U14797" s="1"/>
    </row>
    <row r="14798" spans="2:21" x14ac:dyDescent="0.25">
      <c r="B14798" s="1"/>
      <c r="C14798" s="1"/>
      <c r="P14798" s="1"/>
      <c r="Q14798" s="1"/>
      <c r="R14798" s="1"/>
    </row>
    <row r="14799" spans="2:21" x14ac:dyDescent="0.25">
      <c r="B14799" s="1"/>
      <c r="C14799" s="1"/>
      <c r="P14799" s="1"/>
      <c r="Q14799" s="1"/>
      <c r="R14799" s="1"/>
    </row>
    <row r="14800" spans="2:21" x14ac:dyDescent="0.25">
      <c r="B14800" s="1"/>
      <c r="C14800" s="1"/>
      <c r="P14800" s="1"/>
      <c r="Q14800" s="1"/>
      <c r="R14800" s="1"/>
    </row>
    <row r="14801" spans="2:18" x14ac:dyDescent="0.25">
      <c r="B14801" s="1"/>
      <c r="C14801" s="1"/>
      <c r="P14801" s="1"/>
      <c r="Q14801" s="1"/>
      <c r="R14801" s="1"/>
    </row>
    <row r="14802" spans="2:18" x14ac:dyDescent="0.25">
      <c r="B14802" s="1"/>
      <c r="C14802" s="1"/>
      <c r="P14802" s="1"/>
      <c r="Q14802" s="1"/>
      <c r="R14802" s="1"/>
    </row>
    <row r="14803" spans="2:18" x14ac:dyDescent="0.25">
      <c r="B14803" s="1"/>
      <c r="C14803" s="1"/>
      <c r="G14803" s="1"/>
      <c r="P14803" s="1"/>
      <c r="Q14803" s="1"/>
      <c r="R14803" s="1"/>
    </row>
    <row r="14804" spans="2:18" x14ac:dyDescent="0.25">
      <c r="B14804" s="1"/>
      <c r="C14804" s="1"/>
      <c r="P14804" s="1"/>
      <c r="Q14804" s="1"/>
      <c r="R14804" s="1"/>
    </row>
    <row r="14805" spans="2:18" x14ac:dyDescent="0.25">
      <c r="B14805" s="1"/>
      <c r="C14805" s="1"/>
      <c r="P14805" s="1"/>
      <c r="Q14805" s="1"/>
    </row>
    <row r="14806" spans="2:18" x14ac:dyDescent="0.25">
      <c r="B14806" s="1"/>
      <c r="C14806" s="1"/>
      <c r="P14806" s="1"/>
      <c r="Q14806" s="1"/>
    </row>
    <row r="14807" spans="2:18" x14ac:dyDescent="0.25">
      <c r="B14807" s="1"/>
      <c r="C14807" s="1"/>
      <c r="P14807" s="1"/>
      <c r="Q14807" s="1"/>
    </row>
    <row r="14808" spans="2:18" x14ac:dyDescent="0.25">
      <c r="B14808" s="1"/>
      <c r="C14808" s="1"/>
      <c r="P14808" s="1"/>
      <c r="Q14808" s="1"/>
    </row>
    <row r="14809" spans="2:18" x14ac:dyDescent="0.25">
      <c r="B14809" s="1"/>
      <c r="C14809" s="1"/>
      <c r="P14809" s="1"/>
      <c r="Q14809" s="1"/>
    </row>
    <row r="14810" spans="2:18" x14ac:dyDescent="0.25">
      <c r="B14810" s="1"/>
      <c r="C14810" s="1"/>
      <c r="G14810" s="1"/>
      <c r="P14810" s="1"/>
      <c r="Q14810" s="1"/>
      <c r="R14810" s="1"/>
    </row>
    <row r="14811" spans="2:18" x14ac:dyDescent="0.25">
      <c r="B14811" s="1"/>
      <c r="C14811" s="1"/>
      <c r="P14811" s="1"/>
      <c r="Q14811" s="1"/>
      <c r="R14811" s="1"/>
    </row>
    <row r="14812" spans="2:18" x14ac:dyDescent="0.25">
      <c r="B14812" s="1"/>
      <c r="C14812" s="1"/>
      <c r="P14812" s="1"/>
      <c r="Q14812" s="1"/>
    </row>
    <row r="14813" spans="2:18" x14ac:dyDescent="0.25">
      <c r="B14813" s="1"/>
      <c r="C14813" s="1"/>
      <c r="P14813" s="1"/>
      <c r="Q14813" s="1"/>
    </row>
    <row r="14814" spans="2:18" x14ac:dyDescent="0.25">
      <c r="B14814" s="1"/>
      <c r="C14814" s="1"/>
      <c r="P14814" s="1"/>
      <c r="Q14814" s="1"/>
      <c r="R14814" s="1"/>
    </row>
    <row r="14815" spans="2:18" x14ac:dyDescent="0.25">
      <c r="B14815" s="1"/>
      <c r="C14815" s="1"/>
      <c r="G14815" s="1"/>
      <c r="P14815" s="1"/>
      <c r="Q14815" s="1"/>
      <c r="R14815" s="1"/>
    </row>
    <row r="14816" spans="2:18" x14ac:dyDescent="0.25">
      <c r="B14816" s="1"/>
      <c r="C14816" s="1"/>
      <c r="P14816" s="1"/>
      <c r="Q14816" s="1"/>
    </row>
    <row r="14817" spans="2:18" x14ac:dyDescent="0.25">
      <c r="B14817" s="1"/>
      <c r="C14817" s="1"/>
      <c r="P14817" s="1"/>
      <c r="Q14817" s="1"/>
    </row>
    <row r="14818" spans="2:18" x14ac:dyDescent="0.25">
      <c r="B14818" s="1"/>
      <c r="C14818" s="1"/>
      <c r="P14818" s="1"/>
      <c r="Q14818" s="1"/>
    </row>
    <row r="14819" spans="2:18" x14ac:dyDescent="0.25">
      <c r="B14819" s="1"/>
      <c r="C14819" s="1"/>
      <c r="P14819" s="1"/>
      <c r="Q14819" s="1"/>
    </row>
    <row r="14820" spans="2:18" x14ac:dyDescent="0.25">
      <c r="B14820" s="1"/>
      <c r="C14820" s="1"/>
      <c r="P14820" s="1"/>
      <c r="Q14820" s="1"/>
    </row>
    <row r="14821" spans="2:18" x14ac:dyDescent="0.25">
      <c r="B14821" s="1"/>
      <c r="C14821" s="1"/>
      <c r="P14821" s="1"/>
      <c r="Q14821" s="1"/>
    </row>
    <row r="14822" spans="2:18" x14ac:dyDescent="0.25">
      <c r="B14822" s="1"/>
      <c r="C14822" s="1"/>
      <c r="P14822" s="1"/>
      <c r="Q14822" s="1"/>
      <c r="R14822" s="1"/>
    </row>
    <row r="14823" spans="2:18" x14ac:dyDescent="0.25">
      <c r="B14823" s="1"/>
      <c r="C14823" s="1"/>
      <c r="P14823" s="1"/>
      <c r="Q14823" s="1"/>
      <c r="R14823" s="1"/>
    </row>
    <row r="14824" spans="2:18" x14ac:dyDescent="0.25">
      <c r="B14824" s="1"/>
      <c r="C14824" s="1"/>
      <c r="P14824" s="1"/>
      <c r="Q14824" s="1"/>
    </row>
    <row r="14825" spans="2:18" x14ac:dyDescent="0.25">
      <c r="B14825" s="1"/>
      <c r="C14825" s="1"/>
      <c r="G14825" s="1"/>
      <c r="P14825" s="1"/>
      <c r="Q14825" s="1"/>
      <c r="R14825" s="1"/>
    </row>
    <row r="14826" spans="2:18" x14ac:dyDescent="0.25">
      <c r="B14826" s="1"/>
      <c r="C14826" s="1"/>
      <c r="G14826" s="1"/>
      <c r="P14826" s="1"/>
      <c r="Q14826" s="1"/>
      <c r="R14826" s="1"/>
    </row>
    <row r="14827" spans="2:18" x14ac:dyDescent="0.25">
      <c r="B14827" s="1"/>
      <c r="C14827" s="1"/>
      <c r="P14827" s="1"/>
      <c r="Q14827" s="1"/>
    </row>
    <row r="14828" spans="2:18" x14ac:dyDescent="0.25">
      <c r="B14828" s="1"/>
      <c r="C14828" s="1"/>
      <c r="P14828" s="1"/>
      <c r="Q14828" s="1"/>
    </row>
    <row r="14829" spans="2:18" x14ac:dyDescent="0.25">
      <c r="B14829" s="1"/>
      <c r="C14829" s="1"/>
      <c r="P14829" s="1"/>
      <c r="Q14829" s="1"/>
    </row>
    <row r="14830" spans="2:18" x14ac:dyDescent="0.25">
      <c r="B14830" s="1"/>
      <c r="C14830" s="1"/>
      <c r="P14830" s="1"/>
      <c r="Q14830" s="1"/>
      <c r="R14830" s="1"/>
    </row>
    <row r="14831" spans="2:18" x14ac:dyDescent="0.25">
      <c r="B14831" s="1"/>
      <c r="C14831" s="1"/>
      <c r="P14831" s="1"/>
      <c r="Q14831" s="1"/>
    </row>
    <row r="14832" spans="2:18" x14ac:dyDescent="0.25">
      <c r="B14832" s="1"/>
      <c r="C14832" s="1"/>
      <c r="P14832" s="1"/>
      <c r="Q14832" s="1"/>
    </row>
    <row r="14833" spans="2:18" x14ac:dyDescent="0.25">
      <c r="B14833" s="1"/>
      <c r="C14833" s="1"/>
      <c r="P14833" s="1"/>
      <c r="Q14833" s="1"/>
    </row>
    <row r="14834" spans="2:18" x14ac:dyDescent="0.25">
      <c r="B14834" s="1"/>
      <c r="C14834" s="1"/>
      <c r="P14834" s="1"/>
      <c r="Q14834" s="1"/>
    </row>
    <row r="14835" spans="2:18" x14ac:dyDescent="0.25">
      <c r="B14835" s="1"/>
      <c r="C14835" s="1"/>
      <c r="P14835" s="1"/>
      <c r="Q14835" s="1"/>
    </row>
    <row r="14836" spans="2:18" x14ac:dyDescent="0.25">
      <c r="B14836" s="1"/>
      <c r="C14836" s="1"/>
      <c r="G14836" s="1"/>
      <c r="P14836" s="1"/>
      <c r="Q14836" s="1"/>
    </row>
    <row r="14837" spans="2:18" x14ac:dyDescent="0.25">
      <c r="B14837" s="1"/>
      <c r="C14837" s="1"/>
      <c r="P14837" s="1"/>
      <c r="Q14837" s="1"/>
    </row>
    <row r="14838" spans="2:18" x14ac:dyDescent="0.25">
      <c r="B14838" s="1"/>
      <c r="C14838" s="1"/>
      <c r="P14838" s="1"/>
      <c r="Q14838" s="1"/>
    </row>
    <row r="14839" spans="2:18" x14ac:dyDescent="0.25">
      <c r="B14839" s="1"/>
      <c r="C14839" s="1"/>
      <c r="P14839" s="1"/>
      <c r="Q14839" s="1"/>
    </row>
    <row r="14840" spans="2:18" x14ac:dyDescent="0.25">
      <c r="B14840" s="1"/>
      <c r="C14840" s="1"/>
      <c r="P14840" s="1"/>
      <c r="Q14840" s="1"/>
    </row>
    <row r="14841" spans="2:18" x14ac:dyDescent="0.25">
      <c r="B14841" s="1"/>
      <c r="C14841" s="1"/>
      <c r="P14841" s="1"/>
      <c r="Q14841" s="1"/>
      <c r="R14841" s="1"/>
    </row>
    <row r="14842" spans="2:18" x14ac:dyDescent="0.25">
      <c r="B14842" s="1"/>
      <c r="C14842" s="1"/>
      <c r="P14842" s="1"/>
      <c r="Q14842" s="1"/>
    </row>
    <row r="14843" spans="2:18" x14ac:dyDescent="0.25">
      <c r="B14843" s="1"/>
      <c r="C14843" s="1"/>
      <c r="P14843" s="1"/>
      <c r="Q14843" s="1"/>
    </row>
    <row r="14844" spans="2:18" x14ac:dyDescent="0.25">
      <c r="B14844" s="1"/>
      <c r="C14844" s="1"/>
      <c r="P14844" s="1"/>
      <c r="Q14844" s="1"/>
      <c r="R14844" s="1"/>
    </row>
    <row r="14845" spans="2:18" x14ac:dyDescent="0.25">
      <c r="B14845" s="1"/>
      <c r="C14845" s="1"/>
      <c r="P14845" s="1"/>
      <c r="Q14845" s="1"/>
      <c r="R14845" s="1"/>
    </row>
    <row r="14846" spans="2:18" x14ac:dyDescent="0.25">
      <c r="B14846" s="1"/>
      <c r="C14846" s="1"/>
      <c r="P14846" s="1"/>
      <c r="Q14846" s="1"/>
      <c r="R14846" s="1"/>
    </row>
    <row r="14847" spans="2:18" x14ac:dyDescent="0.25">
      <c r="B14847" s="1"/>
      <c r="C14847" s="1"/>
      <c r="P14847" s="1"/>
      <c r="Q14847" s="1"/>
    </row>
    <row r="14848" spans="2:18" x14ac:dyDescent="0.25">
      <c r="B14848" s="1"/>
      <c r="C14848" s="1"/>
      <c r="P14848" s="1"/>
      <c r="Q14848" s="1"/>
      <c r="R14848" s="1"/>
    </row>
    <row r="14849" spans="2:18" x14ac:dyDescent="0.25">
      <c r="B14849" s="1"/>
      <c r="C14849" s="1"/>
      <c r="P14849" s="1"/>
      <c r="Q14849" s="1"/>
      <c r="R14849" s="1"/>
    </row>
    <row r="14850" spans="2:18" x14ac:dyDescent="0.25">
      <c r="B14850" s="1"/>
      <c r="C14850" s="1"/>
      <c r="P14850" s="1"/>
      <c r="Q14850" s="1"/>
      <c r="R14850" s="1"/>
    </row>
    <row r="14851" spans="2:18" x14ac:dyDescent="0.25">
      <c r="B14851" s="1"/>
      <c r="C14851" s="1"/>
      <c r="P14851" s="1"/>
      <c r="Q14851" s="1"/>
      <c r="R14851" s="1"/>
    </row>
    <row r="14852" spans="2:18" x14ac:dyDescent="0.25">
      <c r="B14852" s="1"/>
      <c r="C14852" s="1"/>
      <c r="P14852" s="1"/>
      <c r="Q14852" s="1"/>
      <c r="R14852" s="1"/>
    </row>
    <row r="14853" spans="2:18" x14ac:dyDescent="0.25">
      <c r="B14853" s="1"/>
      <c r="C14853" s="1"/>
      <c r="P14853" s="1"/>
      <c r="Q14853" s="1"/>
    </row>
    <row r="14854" spans="2:18" x14ac:dyDescent="0.25">
      <c r="B14854" s="1"/>
      <c r="C14854" s="1"/>
      <c r="P14854" s="1"/>
      <c r="Q14854" s="1"/>
    </row>
    <row r="14855" spans="2:18" x14ac:dyDescent="0.25">
      <c r="B14855" s="1"/>
      <c r="C14855" s="1"/>
      <c r="P14855" s="1"/>
      <c r="Q14855" s="1"/>
    </row>
    <row r="14856" spans="2:18" x14ac:dyDescent="0.25">
      <c r="B14856" s="1"/>
      <c r="C14856" s="1"/>
      <c r="P14856" s="1"/>
      <c r="Q14856" s="1"/>
      <c r="R14856" s="1"/>
    </row>
    <row r="14857" spans="2:18" x14ac:dyDescent="0.25">
      <c r="B14857" s="1"/>
      <c r="C14857" s="1"/>
      <c r="P14857" s="1"/>
      <c r="Q14857" s="1"/>
      <c r="R14857" s="1"/>
    </row>
    <row r="14858" spans="2:18" x14ac:dyDescent="0.25">
      <c r="B14858" s="1"/>
      <c r="C14858" s="1"/>
      <c r="P14858" s="1"/>
      <c r="Q14858" s="1"/>
      <c r="R14858" s="1"/>
    </row>
    <row r="14859" spans="2:18" x14ac:dyDescent="0.25">
      <c r="B14859" s="1"/>
      <c r="C14859" s="1"/>
      <c r="G14859" s="1"/>
      <c r="P14859" s="1"/>
      <c r="Q14859" s="1"/>
      <c r="R14859" s="1"/>
    </row>
    <row r="14860" spans="2:18" x14ac:dyDescent="0.25">
      <c r="B14860" s="1"/>
      <c r="C14860" s="1"/>
      <c r="P14860" s="1"/>
      <c r="Q14860" s="1"/>
    </row>
    <row r="14861" spans="2:18" x14ac:dyDescent="0.25">
      <c r="B14861" s="1"/>
      <c r="C14861" s="1"/>
      <c r="P14861" s="1"/>
      <c r="Q14861" s="1"/>
      <c r="R14861" s="1"/>
    </row>
    <row r="14862" spans="2:18" x14ac:dyDescent="0.25">
      <c r="B14862" s="1"/>
      <c r="C14862" s="1"/>
      <c r="P14862" s="1"/>
      <c r="Q14862" s="1"/>
      <c r="R14862" s="1"/>
    </row>
    <row r="14863" spans="2:18" x14ac:dyDescent="0.25">
      <c r="B14863" s="1"/>
      <c r="C14863" s="1"/>
      <c r="P14863" s="1"/>
      <c r="Q14863" s="1"/>
    </row>
    <row r="14864" spans="2:18" x14ac:dyDescent="0.25">
      <c r="B14864" s="1"/>
      <c r="C14864" s="1"/>
      <c r="G14864" s="1"/>
      <c r="P14864" s="1"/>
      <c r="Q14864" s="1"/>
      <c r="R14864" s="1"/>
    </row>
    <row r="14865" spans="2:18" x14ac:dyDescent="0.25">
      <c r="B14865" s="1"/>
      <c r="C14865" s="1"/>
      <c r="G14865" s="1"/>
      <c r="P14865" s="1"/>
      <c r="Q14865" s="1"/>
      <c r="R14865" s="1"/>
    </row>
    <row r="14866" spans="2:18" x14ac:dyDescent="0.25">
      <c r="B14866" s="1"/>
      <c r="C14866" s="1"/>
      <c r="G14866" s="1"/>
      <c r="P14866" s="1"/>
      <c r="Q14866" s="1"/>
      <c r="R14866" s="1"/>
    </row>
    <row r="14867" spans="2:18" x14ac:dyDescent="0.25">
      <c r="B14867" s="1"/>
      <c r="C14867" s="1"/>
      <c r="G14867" s="1"/>
      <c r="P14867" s="1"/>
      <c r="Q14867" s="1"/>
      <c r="R14867" s="1"/>
    </row>
    <row r="14868" spans="2:18" x14ac:dyDescent="0.25">
      <c r="B14868" s="1"/>
      <c r="C14868" s="1"/>
      <c r="G14868" s="1"/>
      <c r="P14868" s="1"/>
      <c r="Q14868" s="1"/>
      <c r="R14868" s="1"/>
    </row>
    <row r="14869" spans="2:18" x14ac:dyDescent="0.25">
      <c r="B14869" s="1"/>
      <c r="C14869" s="1"/>
      <c r="P14869" s="1"/>
      <c r="Q14869" s="1"/>
    </row>
    <row r="14870" spans="2:18" x14ac:dyDescent="0.25">
      <c r="B14870" s="1"/>
      <c r="C14870" s="1"/>
      <c r="P14870" s="1"/>
      <c r="Q14870" s="1"/>
      <c r="R14870" s="1"/>
    </row>
    <row r="14871" spans="2:18" x14ac:dyDescent="0.25">
      <c r="B14871" s="1"/>
      <c r="C14871" s="1"/>
      <c r="P14871" s="1"/>
      <c r="Q14871" s="1"/>
    </row>
    <row r="14872" spans="2:18" x14ac:dyDescent="0.25">
      <c r="B14872" s="1"/>
      <c r="C14872" s="1"/>
      <c r="P14872" s="1"/>
      <c r="Q14872" s="1"/>
    </row>
    <row r="14873" spans="2:18" x14ac:dyDescent="0.25">
      <c r="B14873" s="1"/>
      <c r="C14873" s="1"/>
      <c r="P14873" s="1"/>
      <c r="Q14873" s="1"/>
    </row>
    <row r="14874" spans="2:18" x14ac:dyDescent="0.25">
      <c r="B14874" s="1"/>
      <c r="C14874" s="1"/>
      <c r="P14874" s="1"/>
      <c r="Q14874" s="1"/>
    </row>
    <row r="14875" spans="2:18" x14ac:dyDescent="0.25">
      <c r="B14875" s="1"/>
      <c r="C14875" s="1"/>
      <c r="P14875" s="1"/>
      <c r="Q14875" s="1"/>
    </row>
    <row r="14876" spans="2:18" x14ac:dyDescent="0.25">
      <c r="B14876" s="1"/>
      <c r="C14876" s="1"/>
      <c r="P14876" s="1"/>
      <c r="Q14876" s="1"/>
    </row>
    <row r="14877" spans="2:18" x14ac:dyDescent="0.25">
      <c r="B14877" s="1"/>
      <c r="C14877" s="1"/>
      <c r="P14877" s="1"/>
      <c r="Q14877" s="1"/>
    </row>
    <row r="14878" spans="2:18" x14ac:dyDescent="0.25">
      <c r="B14878" s="1"/>
      <c r="C14878" s="1"/>
      <c r="P14878" s="1"/>
      <c r="Q14878" s="1"/>
    </row>
    <row r="14879" spans="2:18" x14ac:dyDescent="0.25">
      <c r="B14879" s="1"/>
      <c r="C14879" s="1"/>
      <c r="P14879" s="1"/>
      <c r="Q14879" s="1"/>
      <c r="R14879" s="1"/>
    </row>
    <row r="14880" spans="2:18" x14ac:dyDescent="0.25">
      <c r="B14880" s="1"/>
      <c r="C14880" s="1"/>
      <c r="P14880" s="1"/>
      <c r="Q14880" s="1"/>
    </row>
    <row r="14881" spans="2:18" x14ac:dyDescent="0.25">
      <c r="B14881" s="1"/>
      <c r="C14881" s="1"/>
      <c r="G14881" s="1"/>
      <c r="P14881" s="1"/>
      <c r="Q14881" s="1"/>
      <c r="R14881" s="1"/>
    </row>
    <row r="14882" spans="2:18" x14ac:dyDescent="0.25">
      <c r="B14882" s="1"/>
      <c r="C14882" s="1"/>
      <c r="P14882" s="1"/>
      <c r="Q14882" s="1"/>
    </row>
    <row r="14883" spans="2:18" x14ac:dyDescent="0.25">
      <c r="B14883" s="1"/>
      <c r="C14883" s="1"/>
      <c r="G14883" s="1"/>
      <c r="P14883" s="1"/>
      <c r="Q14883" s="1"/>
      <c r="R14883" s="1"/>
    </row>
    <row r="14884" spans="2:18" x14ac:dyDescent="0.25">
      <c r="B14884" s="1"/>
      <c r="C14884" s="1"/>
      <c r="F14884" s="1"/>
      <c r="P14884" s="1"/>
      <c r="Q14884" s="1"/>
      <c r="R14884" s="1"/>
    </row>
    <row r="14885" spans="2:18" x14ac:dyDescent="0.25">
      <c r="B14885" s="1"/>
      <c r="C14885" s="1"/>
      <c r="G14885" s="1"/>
      <c r="P14885" s="1"/>
      <c r="Q14885" s="1"/>
      <c r="R14885" s="1"/>
    </row>
    <row r="14886" spans="2:18" x14ac:dyDescent="0.25">
      <c r="B14886" s="1"/>
      <c r="C14886" s="1"/>
      <c r="P14886" s="1"/>
      <c r="Q14886" s="1"/>
      <c r="R14886" s="1"/>
    </row>
    <row r="14887" spans="2:18" x14ac:dyDescent="0.25">
      <c r="B14887" s="1"/>
      <c r="C14887" s="1"/>
      <c r="P14887" s="1"/>
      <c r="Q14887" s="1"/>
    </row>
    <row r="14888" spans="2:18" x14ac:dyDescent="0.25">
      <c r="B14888" s="1"/>
      <c r="C14888" s="1"/>
      <c r="F14888" s="1"/>
      <c r="P14888" s="1"/>
      <c r="Q14888" s="1"/>
      <c r="R14888" s="1"/>
    </row>
    <row r="14889" spans="2:18" x14ac:dyDescent="0.25">
      <c r="B14889" s="1"/>
      <c r="C14889" s="1"/>
      <c r="F14889" s="1"/>
      <c r="P14889" s="1"/>
      <c r="Q14889" s="1"/>
      <c r="R14889" s="1"/>
    </row>
    <row r="14890" spans="2:18" x14ac:dyDescent="0.25">
      <c r="B14890" s="1"/>
      <c r="C14890" s="1"/>
      <c r="P14890" s="1"/>
      <c r="Q14890" s="1"/>
    </row>
    <row r="14891" spans="2:18" x14ac:dyDescent="0.25">
      <c r="B14891" s="1"/>
      <c r="C14891" s="1"/>
      <c r="P14891" s="1"/>
      <c r="Q14891" s="1"/>
    </row>
    <row r="14892" spans="2:18" x14ac:dyDescent="0.25">
      <c r="B14892" s="1"/>
      <c r="C14892" s="1"/>
      <c r="G14892" s="1"/>
      <c r="P14892" s="1"/>
      <c r="Q14892" s="1"/>
      <c r="R14892" s="1"/>
    </row>
    <row r="14893" spans="2:18" x14ac:dyDescent="0.25">
      <c r="B14893" s="1"/>
      <c r="C14893" s="1"/>
      <c r="G14893" s="1"/>
      <c r="P14893" s="1"/>
      <c r="Q14893" s="1"/>
      <c r="R14893" s="1"/>
    </row>
    <row r="14894" spans="2:18" x14ac:dyDescent="0.25">
      <c r="B14894" s="1"/>
      <c r="C14894" s="1"/>
      <c r="P14894" s="1"/>
      <c r="Q14894" s="1"/>
    </row>
    <row r="14895" spans="2:18" x14ac:dyDescent="0.25">
      <c r="B14895" s="1"/>
      <c r="C14895" s="1"/>
      <c r="P14895" s="1"/>
      <c r="Q14895" s="1"/>
      <c r="R14895" s="1"/>
    </row>
    <row r="14896" spans="2:18" x14ac:dyDescent="0.25">
      <c r="B14896" s="1"/>
      <c r="C14896" s="1"/>
      <c r="G14896" s="1"/>
      <c r="P14896" s="1"/>
      <c r="Q14896" s="1"/>
    </row>
    <row r="14897" spans="2:18" x14ac:dyDescent="0.25">
      <c r="B14897" s="1"/>
      <c r="C14897" s="1"/>
      <c r="F14897" s="1"/>
      <c r="P14897" s="1"/>
      <c r="Q14897" s="1"/>
      <c r="R14897" s="1"/>
    </row>
    <row r="14898" spans="2:18" x14ac:dyDescent="0.25">
      <c r="B14898" s="1"/>
      <c r="C14898" s="1"/>
      <c r="P14898" s="1"/>
      <c r="Q14898" s="1"/>
    </row>
    <row r="14899" spans="2:18" x14ac:dyDescent="0.25">
      <c r="B14899" s="1"/>
      <c r="C14899" s="1"/>
      <c r="P14899" s="1"/>
      <c r="Q14899" s="1"/>
    </row>
    <row r="14900" spans="2:18" x14ac:dyDescent="0.25">
      <c r="B14900" s="1"/>
      <c r="C14900" s="1"/>
      <c r="G14900" s="1"/>
      <c r="P14900" s="1"/>
      <c r="Q14900" s="1"/>
    </row>
    <row r="14901" spans="2:18" x14ac:dyDescent="0.25">
      <c r="B14901" s="1"/>
      <c r="C14901" s="1"/>
      <c r="P14901" s="1"/>
      <c r="Q14901" s="1"/>
    </row>
    <row r="14902" spans="2:18" x14ac:dyDescent="0.25">
      <c r="B14902" s="1"/>
      <c r="C14902" s="1"/>
      <c r="P14902" s="1"/>
      <c r="Q14902" s="1"/>
    </row>
    <row r="14903" spans="2:18" x14ac:dyDescent="0.25">
      <c r="B14903" s="1"/>
      <c r="C14903" s="1"/>
      <c r="G14903" s="1"/>
      <c r="P14903" s="1"/>
      <c r="Q14903" s="1"/>
      <c r="R14903" s="1"/>
    </row>
    <row r="14904" spans="2:18" x14ac:dyDescent="0.25">
      <c r="B14904" s="1"/>
      <c r="C14904" s="1"/>
      <c r="P14904" s="1"/>
      <c r="Q14904" s="1"/>
      <c r="R14904" s="1"/>
    </row>
    <row r="14905" spans="2:18" x14ac:dyDescent="0.25">
      <c r="B14905" s="1"/>
      <c r="C14905" s="1"/>
      <c r="P14905" s="1"/>
      <c r="Q14905" s="1"/>
    </row>
    <row r="14906" spans="2:18" x14ac:dyDescent="0.25">
      <c r="B14906" s="1"/>
      <c r="C14906" s="1"/>
      <c r="P14906" s="1"/>
      <c r="Q14906" s="1"/>
      <c r="R14906" s="1"/>
    </row>
    <row r="14907" spans="2:18" x14ac:dyDescent="0.25">
      <c r="B14907" s="1"/>
      <c r="C14907" s="1"/>
      <c r="P14907" s="1"/>
      <c r="Q14907" s="1"/>
    </row>
    <row r="14908" spans="2:18" x14ac:dyDescent="0.25">
      <c r="B14908" s="1"/>
      <c r="C14908" s="1"/>
      <c r="P14908" s="1"/>
      <c r="Q14908" s="1"/>
    </row>
    <row r="14909" spans="2:18" x14ac:dyDescent="0.25">
      <c r="B14909" s="1"/>
      <c r="C14909" s="1"/>
      <c r="P14909" s="1"/>
      <c r="Q14909" s="1"/>
    </row>
    <row r="14910" spans="2:18" x14ac:dyDescent="0.25">
      <c r="B14910" s="1"/>
      <c r="C14910" s="1"/>
      <c r="P14910" s="1"/>
      <c r="Q14910" s="1"/>
    </row>
    <row r="14911" spans="2:18" x14ac:dyDescent="0.25">
      <c r="B14911" s="1"/>
      <c r="C14911" s="1"/>
      <c r="P14911" s="1"/>
      <c r="Q14911" s="1"/>
    </row>
    <row r="14912" spans="2:18" x14ac:dyDescent="0.25">
      <c r="B14912" s="1"/>
      <c r="C14912" s="1"/>
      <c r="P14912" s="1"/>
      <c r="Q14912" s="1"/>
    </row>
    <row r="14913" spans="2:18" x14ac:dyDescent="0.25">
      <c r="B14913" s="1"/>
      <c r="C14913" s="1"/>
      <c r="P14913" s="1"/>
      <c r="Q14913" s="1"/>
    </row>
    <row r="14914" spans="2:18" x14ac:dyDescent="0.25">
      <c r="B14914" s="1"/>
      <c r="C14914" s="1"/>
      <c r="P14914" s="1"/>
      <c r="Q14914" s="1"/>
    </row>
    <row r="14915" spans="2:18" x14ac:dyDescent="0.25">
      <c r="B14915" s="1"/>
      <c r="C14915" s="1"/>
      <c r="P14915" s="1"/>
      <c r="Q14915" s="1"/>
      <c r="R14915" s="1"/>
    </row>
    <row r="14916" spans="2:18" x14ac:dyDescent="0.25">
      <c r="B14916" s="1"/>
      <c r="C14916" s="1"/>
      <c r="P14916" s="1"/>
      <c r="Q14916" s="1"/>
      <c r="R14916" s="1"/>
    </row>
    <row r="14917" spans="2:18" x14ac:dyDescent="0.25">
      <c r="B14917" s="1"/>
      <c r="C14917" s="1"/>
      <c r="P14917" s="1"/>
      <c r="Q14917" s="1"/>
    </row>
    <row r="14918" spans="2:18" x14ac:dyDescent="0.25">
      <c r="B14918" s="1"/>
      <c r="C14918" s="1"/>
      <c r="P14918" s="1"/>
      <c r="Q14918" s="1"/>
      <c r="R14918" s="1"/>
    </row>
    <row r="14919" spans="2:18" x14ac:dyDescent="0.25">
      <c r="B14919" s="1"/>
      <c r="C14919" s="1"/>
      <c r="P14919" s="1"/>
      <c r="Q14919" s="1"/>
    </row>
    <row r="14920" spans="2:18" x14ac:dyDescent="0.25">
      <c r="B14920" s="1"/>
      <c r="C14920" s="1"/>
      <c r="G14920" s="1"/>
      <c r="P14920" s="1"/>
      <c r="Q14920" s="1"/>
      <c r="R14920" s="1"/>
    </row>
    <row r="14921" spans="2:18" x14ac:dyDescent="0.25">
      <c r="B14921" s="1"/>
      <c r="C14921" s="1"/>
      <c r="P14921" s="1"/>
      <c r="Q14921" s="1"/>
    </row>
    <row r="14922" spans="2:18" x14ac:dyDescent="0.25">
      <c r="B14922" s="1"/>
      <c r="C14922" s="1"/>
      <c r="P14922" s="1"/>
      <c r="Q14922" s="1"/>
    </row>
    <row r="14923" spans="2:18" x14ac:dyDescent="0.25">
      <c r="B14923" s="1"/>
      <c r="C14923" s="1"/>
      <c r="P14923" s="1"/>
      <c r="Q14923" s="1"/>
    </row>
    <row r="14924" spans="2:18" x14ac:dyDescent="0.25">
      <c r="B14924" s="1"/>
      <c r="C14924" s="1"/>
      <c r="F14924" s="1"/>
      <c r="P14924" s="1"/>
      <c r="Q14924" s="1"/>
      <c r="R14924" s="1"/>
    </row>
    <row r="14925" spans="2:18" x14ac:dyDescent="0.25">
      <c r="B14925" s="1"/>
      <c r="C14925" s="1"/>
      <c r="P14925" s="1"/>
      <c r="Q14925" s="1"/>
      <c r="R14925" s="1"/>
    </row>
    <row r="14926" spans="2:18" x14ac:dyDescent="0.25">
      <c r="B14926" s="1"/>
      <c r="C14926" s="1"/>
      <c r="P14926" s="1"/>
      <c r="Q14926" s="1"/>
    </row>
    <row r="14927" spans="2:18" x14ac:dyDescent="0.25">
      <c r="B14927" s="1"/>
      <c r="C14927" s="1"/>
      <c r="P14927" s="1"/>
      <c r="Q14927" s="1"/>
    </row>
    <row r="14928" spans="2:18" x14ac:dyDescent="0.25">
      <c r="B14928" s="1"/>
      <c r="C14928" s="1"/>
      <c r="P14928" s="1"/>
      <c r="Q14928" s="1"/>
    </row>
    <row r="14929" spans="2:18" x14ac:dyDescent="0.25">
      <c r="B14929" s="1"/>
      <c r="C14929" s="1"/>
      <c r="P14929" s="1"/>
      <c r="Q14929" s="1"/>
    </row>
    <row r="14930" spans="2:18" x14ac:dyDescent="0.25">
      <c r="B14930" s="1"/>
      <c r="C14930" s="1"/>
      <c r="P14930" s="1"/>
      <c r="Q14930" s="1"/>
    </row>
    <row r="14931" spans="2:18" x14ac:dyDescent="0.25">
      <c r="B14931" s="1"/>
      <c r="C14931" s="1"/>
      <c r="P14931" s="1"/>
      <c r="Q14931" s="1"/>
      <c r="R14931" s="1"/>
    </row>
    <row r="14932" spans="2:18" x14ac:dyDescent="0.25">
      <c r="B14932" s="1"/>
      <c r="C14932" s="1"/>
      <c r="P14932" s="1"/>
      <c r="Q14932" s="1"/>
    </row>
    <row r="14933" spans="2:18" x14ac:dyDescent="0.25">
      <c r="B14933" s="1"/>
      <c r="C14933" s="1"/>
      <c r="P14933" s="1"/>
      <c r="Q14933" s="1"/>
    </row>
    <row r="14934" spans="2:18" x14ac:dyDescent="0.25">
      <c r="B14934" s="1"/>
      <c r="C14934" s="1"/>
      <c r="F14934" s="1"/>
      <c r="P14934" s="1"/>
      <c r="Q14934" s="1"/>
      <c r="R14934" s="1"/>
    </row>
    <row r="14935" spans="2:18" x14ac:dyDescent="0.25">
      <c r="B14935" s="1"/>
      <c r="C14935" s="1"/>
      <c r="P14935" s="1"/>
      <c r="Q14935" s="1"/>
      <c r="R14935" s="1"/>
    </row>
    <row r="14936" spans="2:18" x14ac:dyDescent="0.25">
      <c r="B14936" s="1"/>
      <c r="C14936" s="1"/>
      <c r="P14936" s="1"/>
      <c r="Q14936" s="1"/>
      <c r="R14936" s="1"/>
    </row>
    <row r="14937" spans="2:18" x14ac:dyDescent="0.25">
      <c r="B14937" s="1"/>
      <c r="C14937" s="1"/>
      <c r="G14937" s="1"/>
      <c r="P14937" s="1"/>
      <c r="Q14937" s="1"/>
      <c r="R14937" s="1"/>
    </row>
    <row r="14938" spans="2:18" x14ac:dyDescent="0.25">
      <c r="B14938" s="1"/>
      <c r="C14938" s="1"/>
      <c r="G14938" s="1"/>
      <c r="P14938" s="1"/>
      <c r="Q14938" s="1"/>
      <c r="R14938" s="1"/>
    </row>
    <row r="14939" spans="2:18" x14ac:dyDescent="0.25">
      <c r="B14939" s="1"/>
      <c r="C14939" s="1"/>
      <c r="P14939" s="1"/>
      <c r="Q14939" s="1"/>
      <c r="R14939" s="1"/>
    </row>
    <row r="14940" spans="2:18" x14ac:dyDescent="0.25">
      <c r="B14940" s="1"/>
      <c r="C14940" s="1"/>
      <c r="P14940" s="1"/>
      <c r="Q14940" s="1"/>
      <c r="R14940" s="1"/>
    </row>
    <row r="14941" spans="2:18" x14ac:dyDescent="0.25">
      <c r="B14941" s="1"/>
      <c r="C14941" s="1"/>
      <c r="G14941" s="1"/>
      <c r="P14941" s="1"/>
      <c r="Q14941" s="1"/>
      <c r="R14941" s="1"/>
    </row>
    <row r="14942" spans="2:18" x14ac:dyDescent="0.25">
      <c r="B14942" s="1"/>
      <c r="C14942" s="1"/>
      <c r="G14942" s="1"/>
      <c r="P14942" s="1"/>
      <c r="Q14942" s="1"/>
    </row>
    <row r="14943" spans="2:18" x14ac:dyDescent="0.25">
      <c r="B14943" s="1"/>
      <c r="C14943" s="1"/>
      <c r="P14943" s="1"/>
      <c r="Q14943" s="1"/>
      <c r="R14943" s="1"/>
    </row>
    <row r="14944" spans="2:18" x14ac:dyDescent="0.25">
      <c r="B14944" s="1"/>
      <c r="C14944" s="1"/>
      <c r="P14944" s="1"/>
      <c r="Q14944" s="1"/>
    </row>
    <row r="14945" spans="2:18" x14ac:dyDescent="0.25">
      <c r="B14945" s="1"/>
      <c r="C14945" s="1"/>
      <c r="P14945" s="1"/>
      <c r="Q14945" s="1"/>
    </row>
    <row r="14946" spans="2:18" x14ac:dyDescent="0.25">
      <c r="B14946" s="1"/>
      <c r="C14946" s="1"/>
      <c r="P14946" s="1"/>
      <c r="Q14946" s="1"/>
      <c r="R14946" s="1"/>
    </row>
    <row r="14947" spans="2:18" x14ac:dyDescent="0.25">
      <c r="B14947" s="1"/>
      <c r="C14947" s="1"/>
      <c r="P14947" s="1"/>
      <c r="Q14947" s="1"/>
    </row>
    <row r="14948" spans="2:18" x14ac:dyDescent="0.25">
      <c r="B14948" s="1"/>
      <c r="C14948" s="1"/>
      <c r="P14948" s="1"/>
      <c r="Q14948" s="1"/>
      <c r="R14948" s="1"/>
    </row>
    <row r="14949" spans="2:18" x14ac:dyDescent="0.25">
      <c r="B14949" s="1"/>
      <c r="C14949" s="1"/>
      <c r="P14949" s="1"/>
      <c r="Q14949" s="1"/>
      <c r="R14949" s="1"/>
    </row>
    <row r="14950" spans="2:18" x14ac:dyDescent="0.25">
      <c r="B14950" s="1"/>
      <c r="C14950" s="1"/>
      <c r="P14950" s="1"/>
      <c r="Q14950" s="1"/>
    </row>
    <row r="14951" spans="2:18" x14ac:dyDescent="0.25">
      <c r="B14951" s="1"/>
      <c r="C14951" s="1"/>
      <c r="P14951" s="1"/>
      <c r="Q14951" s="1"/>
    </row>
    <row r="14952" spans="2:18" x14ac:dyDescent="0.25">
      <c r="B14952" s="1"/>
      <c r="C14952" s="1"/>
      <c r="P14952" s="1"/>
      <c r="Q14952" s="1"/>
      <c r="R14952" s="1"/>
    </row>
    <row r="14953" spans="2:18" x14ac:dyDescent="0.25">
      <c r="B14953" s="1"/>
      <c r="C14953" s="1"/>
      <c r="P14953" s="1"/>
      <c r="Q14953" s="1"/>
    </row>
    <row r="14954" spans="2:18" x14ac:dyDescent="0.25">
      <c r="B14954" s="1"/>
      <c r="C14954" s="1"/>
      <c r="G14954" s="1"/>
      <c r="P14954" s="1"/>
      <c r="Q14954" s="1"/>
      <c r="R14954" s="1"/>
    </row>
    <row r="14955" spans="2:18" x14ac:dyDescent="0.25">
      <c r="B14955" s="1"/>
      <c r="C14955" s="1"/>
      <c r="G14955" s="1"/>
      <c r="P14955" s="1"/>
      <c r="Q14955" s="1"/>
      <c r="R14955" s="1"/>
    </row>
    <row r="14956" spans="2:18" x14ac:dyDescent="0.25">
      <c r="B14956" s="1"/>
      <c r="C14956" s="1"/>
      <c r="P14956" s="1"/>
      <c r="Q14956" s="1"/>
      <c r="R14956" s="1"/>
    </row>
    <row r="14957" spans="2:18" x14ac:dyDescent="0.25">
      <c r="B14957" s="1"/>
      <c r="C14957" s="1"/>
      <c r="P14957" s="1"/>
      <c r="Q14957" s="1"/>
      <c r="R14957" s="1"/>
    </row>
    <row r="14958" spans="2:18" x14ac:dyDescent="0.25">
      <c r="B14958" s="1"/>
      <c r="C14958" s="1"/>
      <c r="P14958" s="1"/>
      <c r="Q14958" s="1"/>
    </row>
    <row r="14959" spans="2:18" x14ac:dyDescent="0.25">
      <c r="B14959" s="1"/>
      <c r="C14959" s="1"/>
      <c r="P14959" s="1"/>
      <c r="Q14959" s="1"/>
    </row>
    <row r="14960" spans="2:18" x14ac:dyDescent="0.25">
      <c r="B14960" s="1"/>
      <c r="C14960" s="1"/>
      <c r="P14960" s="1"/>
      <c r="Q14960" s="1"/>
    </row>
    <row r="14961" spans="2:18" x14ac:dyDescent="0.25">
      <c r="B14961" s="1"/>
      <c r="C14961" s="1"/>
      <c r="P14961" s="1"/>
      <c r="Q14961" s="1"/>
    </row>
    <row r="14962" spans="2:18" x14ac:dyDescent="0.25">
      <c r="B14962" s="1"/>
      <c r="C14962" s="1"/>
      <c r="P14962" s="1"/>
      <c r="Q14962" s="1"/>
    </row>
    <row r="14963" spans="2:18" x14ac:dyDescent="0.25">
      <c r="B14963" s="1"/>
      <c r="C14963" s="1"/>
      <c r="P14963" s="1"/>
      <c r="Q14963" s="1"/>
    </row>
    <row r="14964" spans="2:18" x14ac:dyDescent="0.25">
      <c r="B14964" s="1"/>
      <c r="C14964" s="1"/>
      <c r="P14964" s="1"/>
      <c r="Q14964" s="1"/>
    </row>
    <row r="14965" spans="2:18" x14ac:dyDescent="0.25">
      <c r="B14965" s="1"/>
      <c r="C14965" s="1"/>
      <c r="P14965" s="1"/>
      <c r="Q14965" s="1"/>
    </row>
    <row r="14966" spans="2:18" x14ac:dyDescent="0.25">
      <c r="B14966" s="1"/>
      <c r="C14966" s="1"/>
      <c r="P14966" s="1"/>
      <c r="Q14966" s="1"/>
    </row>
    <row r="14967" spans="2:18" x14ac:dyDescent="0.25">
      <c r="B14967" s="1"/>
      <c r="C14967" s="1"/>
      <c r="P14967" s="1"/>
      <c r="Q14967" s="1"/>
    </row>
    <row r="14968" spans="2:18" x14ac:dyDescent="0.25">
      <c r="B14968" s="1"/>
      <c r="C14968" s="1"/>
      <c r="P14968" s="1"/>
      <c r="Q14968" s="1"/>
      <c r="R14968" s="1"/>
    </row>
    <row r="14969" spans="2:18" x14ac:dyDescent="0.25">
      <c r="B14969" s="1"/>
      <c r="C14969" s="1"/>
      <c r="P14969" s="1"/>
      <c r="Q14969" s="1"/>
      <c r="R14969" s="1"/>
    </row>
    <row r="14970" spans="2:18" x14ac:dyDescent="0.25">
      <c r="B14970" s="1"/>
      <c r="C14970" s="1"/>
      <c r="P14970" s="1"/>
      <c r="Q14970" s="1"/>
    </row>
    <row r="14971" spans="2:18" x14ac:dyDescent="0.25">
      <c r="B14971" s="1"/>
      <c r="C14971" s="1"/>
      <c r="F14971" s="1"/>
      <c r="P14971" s="1"/>
      <c r="Q14971" s="1"/>
      <c r="R14971" s="1"/>
    </row>
    <row r="14972" spans="2:18" x14ac:dyDescent="0.25">
      <c r="B14972" s="1"/>
      <c r="C14972" s="1"/>
      <c r="P14972" s="1"/>
      <c r="Q14972" s="1"/>
    </row>
    <row r="14973" spans="2:18" x14ac:dyDescent="0.25">
      <c r="B14973" s="1"/>
      <c r="C14973" s="1"/>
      <c r="P14973" s="1"/>
      <c r="Q14973" s="1"/>
    </row>
    <row r="14974" spans="2:18" x14ac:dyDescent="0.25">
      <c r="B14974" s="1"/>
      <c r="C14974" s="1"/>
      <c r="P14974" s="1"/>
      <c r="Q14974" s="1"/>
    </row>
    <row r="14975" spans="2:18" x14ac:dyDescent="0.25">
      <c r="B14975" s="1"/>
      <c r="C14975" s="1"/>
      <c r="P14975" s="1"/>
      <c r="Q14975" s="1"/>
      <c r="R14975" s="1"/>
    </row>
    <row r="14976" spans="2:18" x14ac:dyDescent="0.25">
      <c r="B14976" s="1"/>
      <c r="C14976" s="1"/>
      <c r="P14976" s="1"/>
      <c r="Q14976" s="1"/>
      <c r="R14976" s="1"/>
    </row>
    <row r="14977" spans="2:18" x14ac:dyDescent="0.25">
      <c r="B14977" s="1"/>
      <c r="C14977" s="1"/>
      <c r="P14977" s="1"/>
      <c r="Q14977" s="1"/>
      <c r="R14977" s="1"/>
    </row>
    <row r="14978" spans="2:18" x14ac:dyDescent="0.25">
      <c r="B14978" s="1"/>
      <c r="C14978" s="1"/>
      <c r="P14978" s="1"/>
      <c r="Q14978" s="1"/>
    </row>
    <row r="14979" spans="2:18" x14ac:dyDescent="0.25">
      <c r="B14979" s="1"/>
      <c r="C14979" s="1"/>
      <c r="P14979" s="1"/>
      <c r="Q14979" s="1"/>
    </row>
    <row r="14980" spans="2:18" x14ac:dyDescent="0.25">
      <c r="B14980" s="1"/>
      <c r="C14980" s="1"/>
      <c r="P14980" s="1"/>
      <c r="Q14980" s="1"/>
      <c r="R14980" s="1"/>
    </row>
    <row r="14981" spans="2:18" x14ac:dyDescent="0.25">
      <c r="B14981" s="1"/>
      <c r="C14981" s="1"/>
      <c r="P14981" s="1"/>
      <c r="Q14981" s="1"/>
      <c r="R14981" s="1"/>
    </row>
    <row r="14982" spans="2:18" x14ac:dyDescent="0.25">
      <c r="B14982" s="1"/>
      <c r="C14982" s="1"/>
      <c r="P14982" s="1"/>
      <c r="Q14982" s="1"/>
    </row>
    <row r="14983" spans="2:18" x14ac:dyDescent="0.25">
      <c r="B14983" s="1"/>
      <c r="C14983" s="1"/>
      <c r="P14983" s="1"/>
      <c r="Q14983" s="1"/>
    </row>
    <row r="14984" spans="2:18" x14ac:dyDescent="0.25">
      <c r="B14984" s="1"/>
      <c r="C14984" s="1"/>
      <c r="P14984" s="1"/>
      <c r="Q14984" s="1"/>
    </row>
    <row r="14985" spans="2:18" x14ac:dyDescent="0.25">
      <c r="B14985" s="1"/>
      <c r="C14985" s="1"/>
      <c r="P14985" s="1"/>
      <c r="Q14985" s="1"/>
    </row>
    <row r="14986" spans="2:18" x14ac:dyDescent="0.25">
      <c r="B14986" s="1"/>
      <c r="C14986" s="1"/>
      <c r="P14986" s="1"/>
      <c r="Q14986" s="1"/>
    </row>
    <row r="14987" spans="2:18" x14ac:dyDescent="0.25">
      <c r="B14987" s="1"/>
      <c r="C14987" s="1"/>
      <c r="P14987" s="1"/>
      <c r="Q14987" s="1"/>
    </row>
    <row r="14988" spans="2:18" x14ac:dyDescent="0.25">
      <c r="B14988" s="1"/>
      <c r="C14988" s="1"/>
      <c r="P14988" s="1"/>
      <c r="Q14988" s="1"/>
    </row>
    <row r="14989" spans="2:18" x14ac:dyDescent="0.25">
      <c r="B14989" s="1"/>
      <c r="C14989" s="1"/>
      <c r="G14989" s="1"/>
      <c r="P14989" s="1"/>
      <c r="Q14989" s="1"/>
      <c r="R14989" s="1"/>
    </row>
    <row r="14990" spans="2:18" x14ac:dyDescent="0.25">
      <c r="B14990" s="1"/>
      <c r="C14990" s="1"/>
      <c r="P14990" s="1"/>
      <c r="Q14990" s="1"/>
    </row>
    <row r="14991" spans="2:18" x14ac:dyDescent="0.25">
      <c r="B14991" s="1"/>
      <c r="C14991" s="1"/>
      <c r="P14991" s="1"/>
      <c r="Q14991" s="1"/>
    </row>
    <row r="14992" spans="2:18" x14ac:dyDescent="0.25">
      <c r="B14992" s="1"/>
      <c r="C14992" s="1"/>
      <c r="G14992" s="1"/>
      <c r="P14992" s="1"/>
      <c r="Q14992" s="1"/>
      <c r="R14992" s="1"/>
    </row>
    <row r="14993" spans="2:18" x14ac:dyDescent="0.25">
      <c r="B14993" s="1"/>
      <c r="C14993" s="1"/>
      <c r="P14993" s="1"/>
      <c r="Q14993" s="1"/>
      <c r="R14993" s="1"/>
    </row>
    <row r="14994" spans="2:18" x14ac:dyDescent="0.25">
      <c r="B14994" s="1"/>
      <c r="C14994" s="1"/>
      <c r="P14994" s="1"/>
      <c r="Q14994" s="1"/>
      <c r="R14994" s="1"/>
    </row>
    <row r="14995" spans="2:18" x14ac:dyDescent="0.25">
      <c r="B14995" s="1"/>
      <c r="C14995" s="1"/>
      <c r="P14995" s="1"/>
      <c r="Q14995" s="1"/>
    </row>
    <row r="14996" spans="2:18" x14ac:dyDescent="0.25">
      <c r="B14996" s="1"/>
      <c r="C14996" s="1"/>
      <c r="P14996" s="1"/>
      <c r="Q14996" s="1"/>
    </row>
    <row r="14997" spans="2:18" x14ac:dyDescent="0.25">
      <c r="B14997" s="1"/>
      <c r="C14997" s="1"/>
      <c r="P14997" s="1"/>
      <c r="Q14997" s="1"/>
    </row>
    <row r="14998" spans="2:18" x14ac:dyDescent="0.25">
      <c r="B14998" s="1"/>
      <c r="C14998" s="1"/>
      <c r="G14998" s="1"/>
      <c r="P14998" s="1"/>
      <c r="Q14998" s="1"/>
      <c r="R14998" s="1"/>
    </row>
    <row r="14999" spans="2:18" x14ac:dyDescent="0.25">
      <c r="B14999" s="1"/>
      <c r="C14999" s="1"/>
      <c r="P14999" s="1"/>
      <c r="Q14999" s="1"/>
    </row>
    <row r="15000" spans="2:18" x14ac:dyDescent="0.25">
      <c r="B15000" s="1"/>
      <c r="C15000" s="1"/>
      <c r="P15000" s="1"/>
      <c r="Q15000" s="1"/>
    </row>
    <row r="15001" spans="2:18" x14ac:dyDescent="0.25">
      <c r="B15001" s="1"/>
      <c r="C15001" s="1"/>
      <c r="P15001" s="1"/>
      <c r="Q15001" s="1"/>
    </row>
    <row r="15002" spans="2:18" x14ac:dyDescent="0.25">
      <c r="B15002" s="1"/>
      <c r="C15002" s="1"/>
      <c r="P15002" s="1"/>
      <c r="Q15002" s="1"/>
    </row>
    <row r="15003" spans="2:18" x14ac:dyDescent="0.25">
      <c r="B15003" s="1"/>
      <c r="C15003" s="1"/>
      <c r="P15003" s="1"/>
      <c r="Q15003" s="1"/>
      <c r="R15003" s="1"/>
    </row>
    <row r="15004" spans="2:18" x14ac:dyDescent="0.25">
      <c r="B15004" s="1"/>
      <c r="C15004" s="1"/>
      <c r="P15004" s="1"/>
      <c r="Q15004" s="1"/>
    </row>
    <row r="15005" spans="2:18" x14ac:dyDescent="0.25">
      <c r="B15005" s="1"/>
      <c r="C15005" s="1"/>
      <c r="P15005" s="1"/>
      <c r="Q15005" s="1"/>
    </row>
    <row r="15006" spans="2:18" x14ac:dyDescent="0.25">
      <c r="B15006" s="1"/>
      <c r="C15006" s="1"/>
      <c r="P15006" s="1"/>
      <c r="Q15006" s="1"/>
    </row>
    <row r="15007" spans="2:18" x14ac:dyDescent="0.25">
      <c r="B15007" s="1"/>
      <c r="C15007" s="1"/>
      <c r="G15007" s="1"/>
      <c r="P15007" s="1"/>
      <c r="Q15007" s="1"/>
      <c r="R15007" s="1"/>
    </row>
    <row r="15008" spans="2:18" x14ac:dyDescent="0.25">
      <c r="B15008" s="1"/>
      <c r="C15008" s="1"/>
      <c r="P15008" s="1"/>
      <c r="Q15008" s="1"/>
      <c r="R15008" s="1"/>
    </row>
    <row r="15009" spans="2:18" x14ac:dyDescent="0.25">
      <c r="B15009" s="1"/>
      <c r="C15009" s="1"/>
      <c r="P15009" s="1"/>
      <c r="Q15009" s="1"/>
      <c r="R15009" s="1"/>
    </row>
    <row r="15010" spans="2:18" x14ac:dyDescent="0.25">
      <c r="B15010" s="1"/>
      <c r="C15010" s="1"/>
      <c r="P15010" s="1"/>
      <c r="Q15010" s="1"/>
    </row>
    <row r="15011" spans="2:18" x14ac:dyDescent="0.25">
      <c r="B15011" s="1"/>
      <c r="C15011" s="1"/>
      <c r="G15011" s="1"/>
      <c r="P15011" s="1"/>
      <c r="Q15011" s="1"/>
      <c r="R15011" s="1"/>
    </row>
    <row r="15012" spans="2:18" x14ac:dyDescent="0.25">
      <c r="B15012" s="1"/>
      <c r="C15012" s="1"/>
      <c r="P15012" s="1"/>
      <c r="Q15012" s="1"/>
      <c r="R15012" s="1"/>
    </row>
    <row r="15013" spans="2:18" x14ac:dyDescent="0.25">
      <c r="B15013" s="1"/>
      <c r="C15013" s="1"/>
      <c r="G15013" s="1"/>
      <c r="P15013" s="1"/>
      <c r="Q15013" s="1"/>
      <c r="R15013" s="1"/>
    </row>
    <row r="15014" spans="2:18" x14ac:dyDescent="0.25">
      <c r="B15014" s="1"/>
      <c r="C15014" s="1"/>
      <c r="P15014" s="1"/>
      <c r="Q15014" s="1"/>
      <c r="R15014" s="1"/>
    </row>
    <row r="15015" spans="2:18" x14ac:dyDescent="0.25">
      <c r="B15015" s="1"/>
      <c r="C15015" s="1"/>
      <c r="P15015" s="1"/>
      <c r="Q15015" s="1"/>
    </row>
    <row r="15016" spans="2:18" x14ac:dyDescent="0.25">
      <c r="B15016" s="1"/>
      <c r="C15016" s="1"/>
      <c r="P15016" s="1"/>
      <c r="Q15016" s="1"/>
    </row>
    <row r="15017" spans="2:18" x14ac:dyDescent="0.25">
      <c r="B15017" s="1"/>
      <c r="C15017" s="1"/>
      <c r="P15017" s="1"/>
      <c r="Q15017" s="1"/>
    </row>
    <row r="15018" spans="2:18" x14ac:dyDescent="0.25">
      <c r="B15018" s="1"/>
      <c r="C15018" s="1"/>
      <c r="P15018" s="1"/>
      <c r="Q15018" s="1"/>
      <c r="R15018" s="1"/>
    </row>
    <row r="15019" spans="2:18" x14ac:dyDescent="0.25">
      <c r="B15019" s="1"/>
      <c r="C15019" s="1"/>
      <c r="P15019" s="1"/>
      <c r="Q15019" s="1"/>
    </row>
    <row r="15020" spans="2:18" x14ac:dyDescent="0.25">
      <c r="B15020" s="1"/>
      <c r="C15020" s="1"/>
      <c r="G15020" s="1"/>
      <c r="P15020" s="1"/>
      <c r="Q15020" s="1"/>
    </row>
    <row r="15021" spans="2:18" x14ac:dyDescent="0.25">
      <c r="B15021" s="1"/>
      <c r="C15021" s="1"/>
      <c r="P15021" s="1"/>
      <c r="Q15021" s="1"/>
    </row>
    <row r="15022" spans="2:18" x14ac:dyDescent="0.25">
      <c r="B15022" s="1"/>
      <c r="C15022" s="1"/>
      <c r="G15022" s="1"/>
      <c r="P15022" s="1"/>
      <c r="Q15022" s="1"/>
      <c r="R15022" s="1"/>
    </row>
    <row r="15023" spans="2:18" x14ac:dyDescent="0.25">
      <c r="B15023" s="1"/>
      <c r="C15023" s="1"/>
      <c r="P15023" s="1"/>
      <c r="Q15023" s="1"/>
      <c r="R15023" s="1"/>
    </row>
    <row r="15024" spans="2:18" x14ac:dyDescent="0.25">
      <c r="B15024" s="1"/>
      <c r="C15024" s="1"/>
      <c r="P15024" s="1"/>
      <c r="Q15024" s="1"/>
    </row>
    <row r="15025" spans="2:18" x14ac:dyDescent="0.25">
      <c r="B15025" s="1"/>
      <c r="C15025" s="1"/>
      <c r="P15025" s="1"/>
      <c r="Q15025" s="1"/>
      <c r="R15025" s="1"/>
    </row>
    <row r="15026" spans="2:18" x14ac:dyDescent="0.25">
      <c r="B15026" s="1"/>
      <c r="C15026" s="1"/>
      <c r="P15026" s="1"/>
      <c r="Q15026" s="1"/>
    </row>
    <row r="15027" spans="2:18" x14ac:dyDescent="0.25">
      <c r="B15027" s="1"/>
      <c r="C15027" s="1"/>
      <c r="G15027" s="1"/>
      <c r="P15027" s="1"/>
      <c r="Q15027" s="1"/>
      <c r="R15027" s="1"/>
    </row>
    <row r="15028" spans="2:18" x14ac:dyDescent="0.25">
      <c r="B15028" s="1"/>
      <c r="C15028" s="1"/>
      <c r="P15028" s="1"/>
      <c r="Q15028" s="1"/>
    </row>
    <row r="15029" spans="2:18" x14ac:dyDescent="0.25">
      <c r="B15029" s="1"/>
      <c r="C15029" s="1"/>
      <c r="P15029" s="1"/>
      <c r="Q15029" s="1"/>
    </row>
    <row r="15030" spans="2:18" x14ac:dyDescent="0.25">
      <c r="B15030" s="1"/>
      <c r="C15030" s="1"/>
      <c r="P15030" s="1"/>
      <c r="Q15030" s="1"/>
      <c r="R15030" s="1"/>
    </row>
    <row r="15031" spans="2:18" x14ac:dyDescent="0.25">
      <c r="B15031" s="1"/>
      <c r="C15031" s="1"/>
      <c r="P15031" s="1"/>
      <c r="Q15031" s="1"/>
    </row>
    <row r="15032" spans="2:18" x14ac:dyDescent="0.25">
      <c r="B15032" s="1"/>
      <c r="C15032" s="1"/>
      <c r="P15032" s="1"/>
      <c r="Q15032" s="1"/>
    </row>
    <row r="15033" spans="2:18" x14ac:dyDescent="0.25">
      <c r="B15033" s="1"/>
      <c r="C15033" s="1"/>
      <c r="G15033" s="1"/>
      <c r="P15033" s="1"/>
      <c r="Q15033" s="1"/>
    </row>
    <row r="15034" spans="2:18" x14ac:dyDescent="0.25">
      <c r="B15034" s="1"/>
      <c r="C15034" s="1"/>
      <c r="P15034" s="1"/>
      <c r="Q15034" s="1"/>
      <c r="R15034" s="1"/>
    </row>
    <row r="15035" spans="2:18" x14ac:dyDescent="0.25">
      <c r="B15035" s="1"/>
      <c r="C15035" s="1"/>
      <c r="G15035" s="1"/>
      <c r="P15035" s="1"/>
      <c r="Q15035" s="1"/>
      <c r="R15035" s="1"/>
    </row>
    <row r="15036" spans="2:18" x14ac:dyDescent="0.25">
      <c r="B15036" s="1"/>
      <c r="C15036" s="1"/>
      <c r="P15036" s="1"/>
      <c r="Q15036" s="1"/>
      <c r="R15036" s="1"/>
    </row>
    <row r="15037" spans="2:18" x14ac:dyDescent="0.25">
      <c r="B15037" s="1"/>
      <c r="C15037" s="1"/>
      <c r="P15037" s="1"/>
      <c r="Q15037" s="1"/>
    </row>
    <row r="15038" spans="2:18" x14ac:dyDescent="0.25">
      <c r="B15038" s="1"/>
      <c r="C15038" s="1"/>
      <c r="P15038" s="1"/>
      <c r="Q15038" s="1"/>
      <c r="R15038" s="1"/>
    </row>
    <row r="15039" spans="2:18" x14ac:dyDescent="0.25">
      <c r="B15039" s="1"/>
      <c r="C15039" s="1"/>
      <c r="P15039" s="1"/>
      <c r="Q15039" s="1"/>
    </row>
    <row r="15040" spans="2:18" x14ac:dyDescent="0.25">
      <c r="B15040" s="1"/>
      <c r="C15040" s="1"/>
      <c r="F15040" s="1"/>
      <c r="G15040" s="1"/>
      <c r="P15040" s="1"/>
      <c r="Q15040" s="1"/>
      <c r="R15040" s="1"/>
    </row>
    <row r="15041" spans="2:18" x14ac:dyDescent="0.25">
      <c r="B15041" s="1"/>
      <c r="C15041" s="1"/>
      <c r="P15041" s="1"/>
      <c r="Q15041" s="1"/>
    </row>
    <row r="15042" spans="2:18" x14ac:dyDescent="0.25">
      <c r="B15042" s="1"/>
      <c r="C15042" s="1"/>
      <c r="G15042" s="1"/>
      <c r="P15042" s="1"/>
      <c r="Q15042" s="1"/>
      <c r="R15042" s="1"/>
    </row>
    <row r="15043" spans="2:18" x14ac:dyDescent="0.25">
      <c r="B15043" s="1"/>
      <c r="C15043" s="1"/>
      <c r="P15043" s="1"/>
      <c r="Q15043" s="1"/>
    </row>
    <row r="15044" spans="2:18" x14ac:dyDescent="0.25">
      <c r="B15044" s="1"/>
      <c r="C15044" s="1"/>
      <c r="P15044" s="1"/>
      <c r="Q15044" s="1"/>
      <c r="R15044" s="1"/>
    </row>
    <row r="15045" spans="2:18" x14ac:dyDescent="0.25">
      <c r="B15045" s="1"/>
      <c r="C15045" s="1"/>
      <c r="P15045" s="1"/>
      <c r="Q15045" s="1"/>
    </row>
    <row r="15046" spans="2:18" x14ac:dyDescent="0.25">
      <c r="B15046" s="1"/>
      <c r="C15046" s="1"/>
      <c r="G15046" s="1"/>
      <c r="P15046" s="1"/>
      <c r="Q15046" s="1"/>
      <c r="R15046" s="1"/>
    </row>
    <row r="15047" spans="2:18" x14ac:dyDescent="0.25">
      <c r="B15047" s="1"/>
      <c r="C15047" s="1"/>
      <c r="P15047" s="1"/>
      <c r="Q15047" s="1"/>
    </row>
    <row r="15048" spans="2:18" x14ac:dyDescent="0.25">
      <c r="B15048" s="1"/>
      <c r="C15048" s="1"/>
      <c r="P15048" s="1"/>
      <c r="Q15048" s="1"/>
    </row>
    <row r="15049" spans="2:18" x14ac:dyDescent="0.25">
      <c r="B15049" s="1"/>
      <c r="C15049" s="1"/>
      <c r="P15049" s="1"/>
      <c r="Q15049" s="1"/>
    </row>
    <row r="15050" spans="2:18" x14ac:dyDescent="0.25">
      <c r="B15050" s="1"/>
      <c r="C15050" s="1"/>
      <c r="P15050" s="1"/>
      <c r="Q15050" s="1"/>
    </row>
    <row r="15051" spans="2:18" x14ac:dyDescent="0.25">
      <c r="B15051" s="1"/>
      <c r="C15051" s="1"/>
      <c r="P15051" s="1"/>
      <c r="Q15051" s="1"/>
    </row>
    <row r="15052" spans="2:18" x14ac:dyDescent="0.25">
      <c r="B15052" s="1"/>
      <c r="C15052" s="1"/>
      <c r="G15052" s="1"/>
      <c r="P15052" s="1"/>
      <c r="Q15052" s="1"/>
      <c r="R15052" s="1"/>
    </row>
    <row r="15053" spans="2:18" x14ac:dyDescent="0.25">
      <c r="B15053" s="1"/>
      <c r="C15053" s="1"/>
      <c r="P15053" s="1"/>
      <c r="Q15053" s="1"/>
    </row>
    <row r="15054" spans="2:18" x14ac:dyDescent="0.25">
      <c r="B15054" s="1"/>
      <c r="C15054" s="1"/>
      <c r="P15054" s="1"/>
      <c r="Q15054" s="1"/>
    </row>
    <row r="15055" spans="2:18" x14ac:dyDescent="0.25">
      <c r="B15055" s="1"/>
      <c r="C15055" s="1"/>
      <c r="G15055" s="1"/>
      <c r="P15055" s="1"/>
      <c r="Q15055" s="1"/>
      <c r="R15055" s="1"/>
    </row>
    <row r="15056" spans="2:18" x14ac:dyDescent="0.25">
      <c r="B15056" s="1"/>
      <c r="C15056" s="1"/>
      <c r="P15056" s="1"/>
      <c r="Q15056" s="1"/>
    </row>
    <row r="15057" spans="2:18" x14ac:dyDescent="0.25">
      <c r="B15057" s="1"/>
      <c r="C15057" s="1"/>
      <c r="G15057" s="1"/>
      <c r="P15057" s="1"/>
      <c r="Q15057" s="1"/>
      <c r="R15057" s="1"/>
    </row>
    <row r="15058" spans="2:18" x14ac:dyDescent="0.25">
      <c r="B15058" s="1"/>
      <c r="C15058" s="1"/>
      <c r="P15058" s="1"/>
      <c r="Q15058" s="1"/>
    </row>
    <row r="15059" spans="2:18" x14ac:dyDescent="0.25">
      <c r="B15059" s="1"/>
      <c r="C15059" s="1"/>
      <c r="P15059" s="1"/>
      <c r="Q15059" s="1"/>
    </row>
    <row r="15060" spans="2:18" x14ac:dyDescent="0.25">
      <c r="B15060" s="1"/>
      <c r="C15060" s="1"/>
      <c r="P15060" s="1"/>
      <c r="Q15060" s="1"/>
    </row>
    <row r="15061" spans="2:18" x14ac:dyDescent="0.25">
      <c r="B15061" s="1"/>
      <c r="C15061" s="1"/>
      <c r="G15061" s="1"/>
      <c r="P15061" s="1"/>
      <c r="Q15061" s="1"/>
    </row>
    <row r="15062" spans="2:18" x14ac:dyDescent="0.25">
      <c r="B15062" s="1"/>
      <c r="C15062" s="1"/>
      <c r="P15062" s="1"/>
      <c r="Q15062" s="1"/>
    </row>
    <row r="15063" spans="2:18" x14ac:dyDescent="0.25">
      <c r="B15063" s="1"/>
      <c r="C15063" s="1"/>
      <c r="G15063" s="1"/>
      <c r="P15063" s="1"/>
      <c r="Q15063" s="1"/>
      <c r="R15063" s="1"/>
    </row>
    <row r="15064" spans="2:18" x14ac:dyDescent="0.25">
      <c r="B15064" s="1"/>
      <c r="C15064" s="1"/>
      <c r="P15064" s="1"/>
      <c r="Q15064" s="1"/>
    </row>
    <row r="15065" spans="2:18" x14ac:dyDescent="0.25">
      <c r="B15065" s="1"/>
      <c r="C15065" s="1"/>
      <c r="P15065" s="1"/>
      <c r="Q15065" s="1"/>
    </row>
    <row r="15066" spans="2:18" x14ac:dyDescent="0.25">
      <c r="B15066" s="1"/>
      <c r="C15066" s="1"/>
      <c r="P15066" s="1"/>
      <c r="Q15066" s="1"/>
    </row>
    <row r="15067" spans="2:18" x14ac:dyDescent="0.25">
      <c r="B15067" s="1"/>
      <c r="C15067" s="1"/>
      <c r="P15067" s="1"/>
      <c r="Q15067" s="1"/>
      <c r="R15067" s="1"/>
    </row>
    <row r="15068" spans="2:18" x14ac:dyDescent="0.25">
      <c r="B15068" s="1"/>
      <c r="C15068" s="1"/>
      <c r="P15068" s="1"/>
      <c r="Q15068" s="1"/>
    </row>
    <row r="15069" spans="2:18" x14ac:dyDescent="0.25">
      <c r="B15069" s="1"/>
      <c r="C15069" s="1"/>
      <c r="G15069" s="1"/>
      <c r="P15069" s="1"/>
      <c r="Q15069" s="1"/>
      <c r="R15069" s="1"/>
    </row>
    <row r="15070" spans="2:18" x14ac:dyDescent="0.25">
      <c r="B15070" s="1"/>
      <c r="C15070" s="1"/>
      <c r="P15070" s="1"/>
      <c r="Q15070" s="1"/>
    </row>
    <row r="15071" spans="2:18" x14ac:dyDescent="0.25">
      <c r="B15071" s="1"/>
      <c r="C15071" s="1"/>
      <c r="P15071" s="1"/>
      <c r="Q15071" s="1"/>
    </row>
    <row r="15072" spans="2:18" x14ac:dyDescent="0.25">
      <c r="B15072" s="1"/>
      <c r="C15072" s="1"/>
      <c r="P15072" s="1"/>
      <c r="Q15072" s="1"/>
      <c r="R15072" s="1"/>
    </row>
    <row r="15073" spans="2:18" x14ac:dyDescent="0.25">
      <c r="B15073" s="1"/>
      <c r="C15073" s="1"/>
      <c r="P15073" s="1"/>
      <c r="Q15073" s="1"/>
      <c r="R15073" s="1"/>
    </row>
    <row r="15074" spans="2:18" x14ac:dyDescent="0.25">
      <c r="B15074" s="1"/>
      <c r="C15074" s="1"/>
      <c r="P15074" s="1"/>
      <c r="Q15074" s="1"/>
    </row>
    <row r="15075" spans="2:18" x14ac:dyDescent="0.25">
      <c r="B15075" s="1"/>
      <c r="C15075" s="1"/>
      <c r="P15075" s="1"/>
      <c r="Q15075" s="1"/>
      <c r="R15075" s="1"/>
    </row>
    <row r="15076" spans="2:18" x14ac:dyDescent="0.25">
      <c r="B15076" s="1"/>
      <c r="C15076" s="1"/>
      <c r="F15076" s="1"/>
      <c r="P15076" s="1"/>
      <c r="Q15076" s="1"/>
      <c r="R15076" s="1"/>
    </row>
    <row r="15077" spans="2:18" x14ac:dyDescent="0.25">
      <c r="B15077" s="1"/>
      <c r="C15077" s="1"/>
      <c r="P15077" s="1"/>
      <c r="Q15077" s="1"/>
    </row>
    <row r="15078" spans="2:18" x14ac:dyDescent="0.25">
      <c r="B15078" s="1"/>
      <c r="C15078" s="1"/>
      <c r="P15078" s="1"/>
      <c r="Q15078" s="1"/>
    </row>
    <row r="15079" spans="2:18" x14ac:dyDescent="0.25">
      <c r="B15079" s="1"/>
      <c r="C15079" s="1"/>
      <c r="P15079" s="1"/>
      <c r="Q15079" s="1"/>
      <c r="R15079" s="1"/>
    </row>
    <row r="15080" spans="2:18" x14ac:dyDescent="0.25">
      <c r="B15080" s="1"/>
      <c r="C15080" s="1"/>
      <c r="P15080" s="1"/>
      <c r="Q15080" s="1"/>
    </row>
    <row r="15081" spans="2:18" x14ac:dyDescent="0.25">
      <c r="B15081" s="1"/>
      <c r="C15081" s="1"/>
      <c r="F15081" s="1"/>
      <c r="P15081" s="1"/>
      <c r="Q15081" s="1"/>
      <c r="R15081" s="1"/>
    </row>
    <row r="15082" spans="2:18" x14ac:dyDescent="0.25">
      <c r="B15082" s="1"/>
      <c r="C15082" s="1"/>
      <c r="P15082" s="1"/>
      <c r="Q15082" s="1"/>
    </row>
    <row r="15083" spans="2:18" x14ac:dyDescent="0.25">
      <c r="B15083" s="1"/>
      <c r="C15083" s="1"/>
      <c r="P15083" s="1"/>
      <c r="Q15083" s="1"/>
    </row>
    <row r="15084" spans="2:18" x14ac:dyDescent="0.25">
      <c r="B15084" s="1"/>
      <c r="C15084" s="1"/>
      <c r="P15084" s="1"/>
      <c r="Q15084" s="1"/>
    </row>
    <row r="15085" spans="2:18" x14ac:dyDescent="0.25">
      <c r="B15085" s="1"/>
      <c r="C15085" s="1"/>
      <c r="P15085" s="1"/>
      <c r="Q15085" s="1"/>
    </row>
    <row r="15086" spans="2:18" x14ac:dyDescent="0.25">
      <c r="B15086" s="1"/>
      <c r="C15086" s="1"/>
      <c r="P15086" s="1"/>
      <c r="Q15086" s="1"/>
      <c r="R15086" s="1"/>
    </row>
    <row r="15087" spans="2:18" x14ac:dyDescent="0.25">
      <c r="B15087" s="1"/>
      <c r="C15087" s="1"/>
      <c r="P15087" s="1"/>
      <c r="Q15087" s="1"/>
    </row>
    <row r="15088" spans="2:18" x14ac:dyDescent="0.25">
      <c r="B15088" s="1"/>
      <c r="C15088" s="1"/>
      <c r="P15088" s="1"/>
      <c r="Q15088" s="1"/>
      <c r="R15088" s="1"/>
    </row>
    <row r="15089" spans="2:18" x14ac:dyDescent="0.25">
      <c r="B15089" s="1"/>
      <c r="C15089" s="1"/>
      <c r="P15089" s="1"/>
      <c r="Q15089" s="1"/>
      <c r="R15089" s="1"/>
    </row>
    <row r="15090" spans="2:18" x14ac:dyDescent="0.25">
      <c r="B15090" s="1"/>
      <c r="C15090" s="1"/>
      <c r="P15090" s="1"/>
      <c r="Q15090" s="1"/>
    </row>
    <row r="15091" spans="2:18" x14ac:dyDescent="0.25">
      <c r="B15091" s="1"/>
      <c r="C15091" s="1"/>
      <c r="P15091" s="1"/>
      <c r="Q15091" s="1"/>
      <c r="R15091" s="1"/>
    </row>
    <row r="15092" spans="2:18" x14ac:dyDescent="0.25">
      <c r="B15092" s="1"/>
      <c r="C15092" s="1"/>
      <c r="P15092" s="1"/>
      <c r="Q15092" s="1"/>
    </row>
    <row r="15093" spans="2:18" x14ac:dyDescent="0.25">
      <c r="B15093" s="1"/>
      <c r="C15093" s="1"/>
      <c r="P15093" s="1"/>
      <c r="Q15093" s="1"/>
    </row>
    <row r="15094" spans="2:18" x14ac:dyDescent="0.25">
      <c r="B15094" s="1"/>
      <c r="C15094" s="1"/>
      <c r="P15094" s="1"/>
      <c r="Q15094" s="1"/>
    </row>
    <row r="15095" spans="2:18" x14ac:dyDescent="0.25">
      <c r="B15095" s="1"/>
      <c r="C15095" s="1"/>
      <c r="P15095" s="1"/>
      <c r="Q15095" s="1"/>
    </row>
    <row r="15096" spans="2:18" x14ac:dyDescent="0.25">
      <c r="B15096" s="1"/>
      <c r="C15096" s="1"/>
      <c r="G15096" s="1"/>
      <c r="P15096" s="1"/>
      <c r="Q15096" s="1"/>
      <c r="R15096" s="1"/>
    </row>
    <row r="15097" spans="2:18" x14ac:dyDescent="0.25">
      <c r="B15097" s="1"/>
      <c r="C15097" s="1"/>
      <c r="G15097" s="1"/>
      <c r="P15097" s="1"/>
      <c r="Q15097" s="1"/>
      <c r="R15097" s="1"/>
    </row>
    <row r="15098" spans="2:18" x14ac:dyDescent="0.25">
      <c r="B15098" s="1"/>
      <c r="C15098" s="1"/>
      <c r="G15098" s="1"/>
      <c r="P15098" s="1"/>
      <c r="Q15098" s="1"/>
      <c r="R15098" s="1"/>
    </row>
    <row r="15099" spans="2:18" x14ac:dyDescent="0.25">
      <c r="B15099" s="1"/>
      <c r="C15099" s="1"/>
      <c r="P15099" s="1"/>
      <c r="Q15099" s="1"/>
      <c r="R15099" s="1"/>
    </row>
    <row r="15100" spans="2:18" x14ac:dyDescent="0.25">
      <c r="B15100" s="1"/>
      <c r="C15100" s="1"/>
      <c r="P15100" s="1"/>
      <c r="Q15100" s="1"/>
      <c r="R15100" s="1"/>
    </row>
    <row r="15101" spans="2:18" x14ac:dyDescent="0.25">
      <c r="B15101" s="1"/>
      <c r="C15101" s="1"/>
      <c r="P15101" s="1"/>
      <c r="Q15101" s="1"/>
      <c r="R15101" s="1"/>
    </row>
    <row r="15102" spans="2:18" x14ac:dyDescent="0.25">
      <c r="B15102" s="1"/>
      <c r="C15102" s="1"/>
      <c r="G15102" s="1"/>
      <c r="P15102" s="1"/>
      <c r="Q15102" s="1"/>
      <c r="R15102" s="1"/>
    </row>
    <row r="15103" spans="2:18" x14ac:dyDescent="0.25">
      <c r="B15103" s="1"/>
      <c r="C15103" s="1"/>
      <c r="G15103" s="1"/>
      <c r="P15103" s="1"/>
      <c r="Q15103" s="1"/>
      <c r="R15103" s="1"/>
    </row>
    <row r="15104" spans="2:18" x14ac:dyDescent="0.25">
      <c r="B15104" s="1"/>
      <c r="C15104" s="1"/>
      <c r="G15104" s="1"/>
      <c r="P15104" s="1"/>
      <c r="Q15104" s="1"/>
      <c r="R15104" s="1"/>
    </row>
    <row r="15105" spans="2:21" x14ac:dyDescent="0.25">
      <c r="B15105" s="1"/>
      <c r="C15105" s="1"/>
      <c r="P15105" s="1"/>
      <c r="Q15105" s="1"/>
    </row>
    <row r="15106" spans="2:21" x14ac:dyDescent="0.25">
      <c r="B15106" s="1"/>
      <c r="C15106" s="1"/>
      <c r="P15106" s="1"/>
      <c r="Q15106" s="1"/>
      <c r="R15106" s="1"/>
    </row>
    <row r="15107" spans="2:21" x14ac:dyDescent="0.25">
      <c r="B15107" s="1"/>
      <c r="C15107" s="1"/>
      <c r="P15107" s="1"/>
      <c r="Q15107" s="1"/>
    </row>
    <row r="15108" spans="2:21" x14ac:dyDescent="0.25">
      <c r="B15108" s="1"/>
      <c r="C15108" s="1"/>
      <c r="G15108" s="1"/>
      <c r="P15108" s="1"/>
      <c r="Q15108" s="1"/>
    </row>
    <row r="15109" spans="2:21" x14ac:dyDescent="0.25">
      <c r="B15109" s="1"/>
      <c r="C15109" s="1"/>
      <c r="G15109" s="1"/>
      <c r="P15109" s="1"/>
      <c r="Q15109" s="1"/>
      <c r="R15109" s="1"/>
    </row>
    <row r="15110" spans="2:21" x14ac:dyDescent="0.25">
      <c r="B15110" s="1"/>
      <c r="C15110" s="1"/>
      <c r="P15110" s="1"/>
      <c r="Q15110" s="1"/>
      <c r="R15110" s="1"/>
    </row>
    <row r="15111" spans="2:21" x14ac:dyDescent="0.25">
      <c r="B15111" s="1"/>
      <c r="C15111" s="1"/>
      <c r="F15111" s="1"/>
      <c r="P15111" s="1"/>
      <c r="Q15111" s="1"/>
      <c r="R15111" s="1"/>
      <c r="U15111" s="1"/>
    </row>
    <row r="15112" spans="2:21" x14ac:dyDescent="0.25">
      <c r="B15112" s="1"/>
      <c r="C15112" s="1"/>
      <c r="P15112" s="1"/>
      <c r="Q15112" s="1"/>
      <c r="R15112" s="1"/>
    </row>
    <row r="15113" spans="2:21" x14ac:dyDescent="0.25">
      <c r="B15113" s="1"/>
      <c r="C15113" s="1"/>
      <c r="G15113" s="1"/>
      <c r="P15113" s="1"/>
      <c r="Q15113" s="1"/>
    </row>
    <row r="15114" spans="2:21" x14ac:dyDescent="0.25">
      <c r="B15114" s="1"/>
      <c r="C15114" s="1"/>
      <c r="G15114" s="1"/>
      <c r="P15114" s="1"/>
      <c r="Q15114" s="1"/>
    </row>
    <row r="15115" spans="2:21" x14ac:dyDescent="0.25">
      <c r="B15115" s="1"/>
      <c r="C15115" s="1"/>
      <c r="P15115" s="1"/>
      <c r="Q15115" s="1"/>
    </row>
    <row r="15116" spans="2:21" x14ac:dyDescent="0.25">
      <c r="B15116" s="1"/>
      <c r="C15116" s="1"/>
      <c r="P15116" s="1"/>
      <c r="Q15116" s="1"/>
    </row>
    <row r="15117" spans="2:21" x14ac:dyDescent="0.25">
      <c r="B15117" s="1"/>
      <c r="C15117" s="1"/>
      <c r="P15117" s="1"/>
      <c r="Q15117" s="1"/>
    </row>
    <row r="15118" spans="2:21" x14ac:dyDescent="0.25">
      <c r="B15118" s="1"/>
      <c r="C15118" s="1"/>
      <c r="P15118" s="1"/>
      <c r="Q15118" s="1"/>
    </row>
    <row r="15119" spans="2:21" x14ac:dyDescent="0.25">
      <c r="B15119" s="1"/>
      <c r="C15119" s="1"/>
      <c r="P15119" s="1"/>
      <c r="Q15119" s="1"/>
    </row>
    <row r="15120" spans="2:21" x14ac:dyDescent="0.25">
      <c r="B15120" s="1"/>
      <c r="C15120" s="1"/>
      <c r="P15120" s="1"/>
      <c r="Q15120" s="1"/>
    </row>
    <row r="15121" spans="2:18" x14ac:dyDescent="0.25">
      <c r="B15121" s="1"/>
      <c r="C15121" s="1"/>
      <c r="P15121" s="1"/>
      <c r="Q15121" s="1"/>
    </row>
    <row r="15122" spans="2:18" x14ac:dyDescent="0.25">
      <c r="B15122" s="1"/>
      <c r="C15122" s="1"/>
      <c r="P15122" s="1"/>
      <c r="Q15122" s="1"/>
      <c r="R15122" s="1"/>
    </row>
    <row r="15123" spans="2:18" x14ac:dyDescent="0.25">
      <c r="B15123" s="1"/>
      <c r="C15123" s="1"/>
      <c r="P15123" s="1"/>
      <c r="Q15123" s="1"/>
    </row>
    <row r="15124" spans="2:18" x14ac:dyDescent="0.25">
      <c r="B15124" s="1"/>
      <c r="C15124" s="1"/>
      <c r="P15124" s="1"/>
      <c r="Q15124" s="1"/>
      <c r="R15124" s="1"/>
    </row>
    <row r="15125" spans="2:18" x14ac:dyDescent="0.25">
      <c r="B15125" s="1"/>
      <c r="C15125" s="1"/>
      <c r="P15125" s="1"/>
      <c r="Q15125" s="1"/>
      <c r="R15125" s="1"/>
    </row>
    <row r="15126" spans="2:18" x14ac:dyDescent="0.25">
      <c r="B15126" s="1"/>
      <c r="C15126" s="1"/>
      <c r="F15126" s="1"/>
      <c r="P15126" s="1"/>
      <c r="Q15126" s="1"/>
      <c r="R15126" s="1"/>
    </row>
    <row r="15127" spans="2:18" x14ac:dyDescent="0.25">
      <c r="B15127" s="1"/>
      <c r="C15127" s="1"/>
      <c r="G15127" s="1"/>
      <c r="P15127" s="1"/>
      <c r="Q15127" s="1"/>
      <c r="R15127" s="1"/>
    </row>
    <row r="15128" spans="2:18" x14ac:dyDescent="0.25">
      <c r="B15128" s="1"/>
      <c r="C15128" s="1"/>
      <c r="G15128" s="1"/>
      <c r="P15128" s="1"/>
      <c r="Q15128" s="1"/>
      <c r="R15128" s="1"/>
    </row>
    <row r="15129" spans="2:18" x14ac:dyDescent="0.25">
      <c r="B15129" s="1"/>
      <c r="C15129" s="1"/>
      <c r="P15129" s="1"/>
      <c r="Q15129" s="1"/>
    </row>
    <row r="15130" spans="2:18" x14ac:dyDescent="0.25">
      <c r="B15130" s="1"/>
      <c r="C15130" s="1"/>
      <c r="P15130" s="1"/>
      <c r="Q15130" s="1"/>
      <c r="R15130" s="1"/>
    </row>
    <row r="15131" spans="2:18" x14ac:dyDescent="0.25">
      <c r="B15131" s="1"/>
      <c r="C15131" s="1"/>
      <c r="P15131" s="1"/>
      <c r="Q15131" s="1"/>
      <c r="R15131" s="1"/>
    </row>
    <row r="15132" spans="2:18" x14ac:dyDescent="0.25">
      <c r="B15132" s="1"/>
      <c r="C15132" s="1"/>
      <c r="P15132" s="1"/>
      <c r="Q15132" s="1"/>
      <c r="R15132" s="1"/>
    </row>
    <row r="15133" spans="2:18" x14ac:dyDescent="0.25">
      <c r="B15133" s="1"/>
      <c r="C15133" s="1"/>
      <c r="P15133" s="1"/>
      <c r="Q15133" s="1"/>
    </row>
    <row r="15134" spans="2:18" x14ac:dyDescent="0.25">
      <c r="B15134" s="1"/>
      <c r="C15134" s="1"/>
      <c r="G15134" s="1"/>
      <c r="P15134" s="1"/>
      <c r="Q15134" s="1"/>
      <c r="R15134" s="1"/>
    </row>
    <row r="15135" spans="2:18" x14ac:dyDescent="0.25">
      <c r="B15135" s="1"/>
      <c r="C15135" s="1"/>
      <c r="P15135" s="1"/>
      <c r="Q15135" s="1"/>
      <c r="R15135" s="1"/>
    </row>
    <row r="15136" spans="2:18" x14ac:dyDescent="0.25">
      <c r="B15136" s="1"/>
      <c r="C15136" s="1"/>
      <c r="F15136" s="1"/>
      <c r="P15136" s="1"/>
      <c r="Q15136" s="1"/>
      <c r="R15136" s="1"/>
    </row>
    <row r="15137" spans="2:18" x14ac:dyDescent="0.25">
      <c r="B15137" s="1"/>
      <c r="C15137" s="1"/>
      <c r="P15137" s="1"/>
      <c r="Q15137" s="1"/>
    </row>
    <row r="15138" spans="2:18" x14ac:dyDescent="0.25">
      <c r="B15138" s="1"/>
      <c r="C15138" s="1"/>
      <c r="P15138" s="1"/>
      <c r="Q15138" s="1"/>
    </row>
    <row r="15139" spans="2:18" x14ac:dyDescent="0.25">
      <c r="B15139" s="1"/>
      <c r="C15139" s="1"/>
      <c r="P15139" s="1"/>
      <c r="Q15139" s="1"/>
      <c r="R15139" s="1"/>
    </row>
    <row r="15140" spans="2:18" x14ac:dyDescent="0.25">
      <c r="B15140" s="1"/>
      <c r="C15140" s="1"/>
      <c r="P15140" s="1"/>
      <c r="Q15140" s="1"/>
      <c r="R15140" s="1"/>
    </row>
    <row r="15141" spans="2:18" x14ac:dyDescent="0.25">
      <c r="B15141" s="1"/>
      <c r="C15141" s="1"/>
      <c r="G15141" s="1"/>
      <c r="P15141" s="1"/>
      <c r="Q15141" s="1"/>
      <c r="R15141" s="1"/>
    </row>
    <row r="15142" spans="2:18" x14ac:dyDescent="0.25">
      <c r="B15142" s="1"/>
      <c r="C15142" s="1"/>
      <c r="G15142" s="1"/>
      <c r="P15142" s="1"/>
      <c r="Q15142" s="1"/>
    </row>
    <row r="15143" spans="2:18" x14ac:dyDescent="0.25">
      <c r="B15143" s="1"/>
      <c r="C15143" s="1"/>
      <c r="G15143" s="1"/>
      <c r="P15143" s="1"/>
      <c r="Q15143" s="1"/>
      <c r="R15143" s="1"/>
    </row>
    <row r="15144" spans="2:18" x14ac:dyDescent="0.25">
      <c r="B15144" s="1"/>
      <c r="C15144" s="1"/>
      <c r="P15144" s="1"/>
      <c r="Q15144" s="1"/>
    </row>
    <row r="15145" spans="2:18" x14ac:dyDescent="0.25">
      <c r="B15145" s="1"/>
      <c r="C15145" s="1"/>
      <c r="P15145" s="1"/>
      <c r="Q15145" s="1"/>
    </row>
    <row r="15146" spans="2:18" x14ac:dyDescent="0.25">
      <c r="B15146" s="1"/>
      <c r="C15146" s="1"/>
      <c r="P15146" s="1"/>
      <c r="Q15146" s="1"/>
    </row>
    <row r="15147" spans="2:18" x14ac:dyDescent="0.25">
      <c r="B15147" s="1"/>
      <c r="C15147" s="1"/>
      <c r="P15147" s="1"/>
      <c r="Q15147" s="1"/>
    </row>
    <row r="15148" spans="2:18" x14ac:dyDescent="0.25">
      <c r="B15148" s="1"/>
      <c r="C15148" s="1"/>
      <c r="P15148" s="1"/>
      <c r="Q15148" s="1"/>
    </row>
    <row r="15149" spans="2:18" x14ac:dyDescent="0.25">
      <c r="B15149" s="1"/>
      <c r="C15149" s="1"/>
      <c r="G15149" s="1"/>
      <c r="P15149" s="1"/>
      <c r="Q15149" s="1"/>
      <c r="R15149" s="1"/>
    </row>
    <row r="15150" spans="2:18" x14ac:dyDescent="0.25">
      <c r="B15150" s="1"/>
      <c r="C15150" s="1"/>
      <c r="P15150" s="1"/>
      <c r="Q15150" s="1"/>
      <c r="R15150" s="1"/>
    </row>
    <row r="15151" spans="2:18" x14ac:dyDescent="0.25">
      <c r="B15151" s="1"/>
      <c r="C15151" s="1"/>
      <c r="P15151" s="1"/>
      <c r="Q15151" s="1"/>
    </row>
    <row r="15152" spans="2:18" x14ac:dyDescent="0.25">
      <c r="B15152" s="1"/>
      <c r="C15152" s="1"/>
      <c r="G15152" s="1"/>
      <c r="P15152" s="1"/>
      <c r="Q15152" s="1"/>
      <c r="R15152" s="1"/>
    </row>
    <row r="15153" spans="2:18" x14ac:dyDescent="0.25">
      <c r="B15153" s="1"/>
      <c r="C15153" s="1"/>
      <c r="P15153" s="1"/>
      <c r="Q15153" s="1"/>
    </row>
    <row r="15154" spans="2:18" x14ac:dyDescent="0.25">
      <c r="B15154" s="1"/>
      <c r="C15154" s="1"/>
      <c r="P15154" s="1"/>
      <c r="Q15154" s="1"/>
    </row>
    <row r="15155" spans="2:18" x14ac:dyDescent="0.25">
      <c r="B15155" s="1"/>
      <c r="C15155" s="1"/>
      <c r="P15155" s="1"/>
      <c r="Q15155" s="1"/>
    </row>
    <row r="15156" spans="2:18" x14ac:dyDescent="0.25">
      <c r="B15156" s="1"/>
      <c r="C15156" s="1"/>
      <c r="P15156" s="1"/>
      <c r="Q15156" s="1"/>
    </row>
    <row r="15157" spans="2:18" x14ac:dyDescent="0.25">
      <c r="B15157" s="1"/>
      <c r="C15157" s="1"/>
      <c r="P15157" s="1"/>
      <c r="Q15157" s="1"/>
    </row>
    <row r="15158" spans="2:18" x14ac:dyDescent="0.25">
      <c r="B15158" s="1"/>
      <c r="C15158" s="1"/>
      <c r="P15158" s="1"/>
      <c r="Q15158" s="1"/>
      <c r="R15158" s="1"/>
    </row>
    <row r="15159" spans="2:18" x14ac:dyDescent="0.25">
      <c r="B15159" s="1"/>
      <c r="C15159" s="1"/>
      <c r="P15159" s="1"/>
      <c r="Q15159" s="1"/>
    </row>
    <row r="15160" spans="2:18" x14ac:dyDescent="0.25">
      <c r="B15160" s="1"/>
      <c r="C15160" s="1"/>
      <c r="P15160" s="1"/>
      <c r="Q15160" s="1"/>
      <c r="R15160" s="1"/>
    </row>
    <row r="15161" spans="2:18" x14ac:dyDescent="0.25">
      <c r="B15161" s="1"/>
      <c r="C15161" s="1"/>
      <c r="P15161" s="1"/>
      <c r="Q15161" s="1"/>
    </row>
    <row r="15162" spans="2:18" x14ac:dyDescent="0.25">
      <c r="B15162" s="1"/>
      <c r="C15162" s="1"/>
      <c r="P15162" s="1"/>
      <c r="Q15162" s="1"/>
    </row>
    <row r="15163" spans="2:18" x14ac:dyDescent="0.25">
      <c r="B15163" s="1"/>
      <c r="C15163" s="1"/>
      <c r="P15163" s="1"/>
      <c r="Q15163" s="1"/>
      <c r="R15163" s="1"/>
    </row>
    <row r="15164" spans="2:18" x14ac:dyDescent="0.25">
      <c r="B15164" s="1"/>
      <c r="C15164" s="1"/>
      <c r="G15164" s="1"/>
      <c r="P15164" s="1"/>
      <c r="Q15164" s="1"/>
      <c r="R15164" s="1"/>
    </row>
    <row r="15165" spans="2:18" x14ac:dyDescent="0.25">
      <c r="B15165" s="1"/>
      <c r="C15165" s="1"/>
      <c r="G15165" s="1"/>
      <c r="P15165" s="1"/>
      <c r="Q15165" s="1"/>
      <c r="R15165" s="1"/>
    </row>
    <row r="15166" spans="2:18" x14ac:dyDescent="0.25">
      <c r="B15166" s="1"/>
      <c r="C15166" s="1"/>
      <c r="P15166" s="1"/>
      <c r="Q15166" s="1"/>
    </row>
    <row r="15167" spans="2:18" x14ac:dyDescent="0.25">
      <c r="B15167" s="1"/>
      <c r="C15167" s="1"/>
      <c r="P15167" s="1"/>
      <c r="Q15167" s="1"/>
      <c r="R15167" s="1"/>
    </row>
    <row r="15168" spans="2:18" x14ac:dyDescent="0.25">
      <c r="B15168" s="1"/>
      <c r="C15168" s="1"/>
      <c r="F15168" s="1"/>
      <c r="P15168" s="1"/>
      <c r="Q15168" s="1"/>
      <c r="R15168" s="1"/>
    </row>
    <row r="15169" spans="2:18" x14ac:dyDescent="0.25">
      <c r="B15169" s="1"/>
      <c r="C15169" s="1"/>
      <c r="P15169" s="1"/>
      <c r="Q15169" s="1"/>
    </row>
    <row r="15170" spans="2:18" x14ac:dyDescent="0.25">
      <c r="B15170" s="1"/>
      <c r="C15170" s="1"/>
      <c r="F15170" s="1"/>
      <c r="P15170" s="1"/>
      <c r="Q15170" s="1"/>
      <c r="R15170" s="1"/>
    </row>
    <row r="15171" spans="2:18" x14ac:dyDescent="0.25">
      <c r="B15171" s="1"/>
      <c r="C15171" s="1"/>
      <c r="F15171" s="1"/>
      <c r="P15171" s="1"/>
      <c r="Q15171" s="1"/>
      <c r="R15171" s="1"/>
    </row>
    <row r="15172" spans="2:18" x14ac:dyDescent="0.25">
      <c r="B15172" s="1"/>
      <c r="C15172" s="1"/>
      <c r="P15172" s="1"/>
      <c r="Q15172" s="1"/>
      <c r="R15172" s="1"/>
    </row>
    <row r="15173" spans="2:18" x14ac:dyDescent="0.25">
      <c r="B15173" s="1"/>
      <c r="C15173" s="1"/>
      <c r="P15173" s="1"/>
      <c r="Q15173" s="1"/>
      <c r="R15173" s="1"/>
    </row>
    <row r="15174" spans="2:18" x14ac:dyDescent="0.25">
      <c r="B15174" s="1"/>
      <c r="C15174" s="1"/>
      <c r="P15174" s="1"/>
      <c r="Q15174" s="1"/>
    </row>
    <row r="15175" spans="2:18" x14ac:dyDescent="0.25">
      <c r="B15175" s="1"/>
      <c r="C15175" s="1"/>
      <c r="P15175" s="1"/>
      <c r="Q15175" s="1"/>
    </row>
    <row r="15176" spans="2:18" x14ac:dyDescent="0.25">
      <c r="B15176" s="1"/>
      <c r="C15176" s="1"/>
      <c r="P15176" s="1"/>
      <c r="Q15176" s="1"/>
    </row>
    <row r="15177" spans="2:18" x14ac:dyDescent="0.25">
      <c r="B15177" s="1"/>
      <c r="C15177" s="1"/>
      <c r="G15177" s="1"/>
      <c r="P15177" s="1"/>
      <c r="Q15177" s="1"/>
      <c r="R15177" s="1"/>
    </row>
    <row r="15178" spans="2:18" x14ac:dyDescent="0.25">
      <c r="B15178" s="1"/>
      <c r="C15178" s="1"/>
      <c r="G15178" s="1"/>
      <c r="P15178" s="1"/>
      <c r="Q15178" s="1"/>
      <c r="R15178" s="1"/>
    </row>
    <row r="15179" spans="2:18" x14ac:dyDescent="0.25">
      <c r="B15179" s="1"/>
      <c r="C15179" s="1"/>
      <c r="P15179" s="1"/>
      <c r="Q15179" s="1"/>
    </row>
    <row r="15180" spans="2:18" x14ac:dyDescent="0.25">
      <c r="B15180" s="1"/>
      <c r="C15180" s="1"/>
      <c r="P15180" s="1"/>
      <c r="Q15180" s="1"/>
    </row>
    <row r="15181" spans="2:18" x14ac:dyDescent="0.25">
      <c r="B15181" s="1"/>
      <c r="C15181" s="1"/>
      <c r="P15181" s="1"/>
      <c r="Q15181" s="1"/>
    </row>
    <row r="15182" spans="2:18" x14ac:dyDescent="0.25">
      <c r="B15182" s="1"/>
      <c r="C15182" s="1"/>
      <c r="P15182" s="1"/>
      <c r="Q15182" s="1"/>
    </row>
    <row r="15183" spans="2:18" x14ac:dyDescent="0.25">
      <c r="B15183" s="1"/>
      <c r="C15183" s="1"/>
      <c r="P15183" s="1"/>
      <c r="Q15183" s="1"/>
    </row>
    <row r="15184" spans="2:18" x14ac:dyDescent="0.25">
      <c r="B15184" s="1"/>
      <c r="C15184" s="1"/>
      <c r="P15184" s="1"/>
      <c r="Q15184" s="1"/>
    </row>
    <row r="15185" spans="2:18" x14ac:dyDescent="0.25">
      <c r="B15185" s="1"/>
      <c r="C15185" s="1"/>
      <c r="P15185" s="1"/>
      <c r="Q15185" s="1"/>
    </row>
    <row r="15186" spans="2:18" x14ac:dyDescent="0.25">
      <c r="B15186" s="1"/>
      <c r="C15186" s="1"/>
      <c r="G15186" s="1"/>
      <c r="P15186" s="1"/>
      <c r="Q15186" s="1"/>
    </row>
    <row r="15187" spans="2:18" x14ac:dyDescent="0.25">
      <c r="B15187" s="1"/>
      <c r="C15187" s="1"/>
      <c r="P15187" s="1"/>
      <c r="Q15187" s="1"/>
    </row>
    <row r="15188" spans="2:18" x14ac:dyDescent="0.25">
      <c r="B15188" s="1"/>
      <c r="C15188" s="1"/>
      <c r="G15188" s="1"/>
      <c r="P15188" s="1"/>
      <c r="Q15188" s="1"/>
      <c r="R15188" s="1"/>
    </row>
    <row r="15189" spans="2:18" x14ac:dyDescent="0.25">
      <c r="B15189" s="1"/>
      <c r="C15189" s="1"/>
      <c r="P15189" s="1"/>
      <c r="Q15189" s="1"/>
    </row>
    <row r="15190" spans="2:18" x14ac:dyDescent="0.25">
      <c r="B15190" s="1"/>
      <c r="C15190" s="1"/>
      <c r="G15190" s="1"/>
      <c r="P15190" s="1"/>
      <c r="Q15190" s="1"/>
    </row>
    <row r="15191" spans="2:18" x14ac:dyDescent="0.25">
      <c r="B15191" s="1"/>
      <c r="C15191" s="1"/>
      <c r="P15191" s="1"/>
      <c r="Q15191" s="1"/>
    </row>
    <row r="15192" spans="2:18" x14ac:dyDescent="0.25">
      <c r="B15192" s="1"/>
      <c r="C15192" s="1"/>
      <c r="G15192" s="1"/>
      <c r="P15192" s="1"/>
      <c r="Q15192" s="1"/>
      <c r="R15192" s="1"/>
    </row>
    <row r="15193" spans="2:18" x14ac:dyDescent="0.25">
      <c r="B15193" s="1"/>
      <c r="C15193" s="1"/>
      <c r="P15193" s="1"/>
      <c r="Q15193" s="1"/>
    </row>
    <row r="15194" spans="2:18" x14ac:dyDescent="0.25">
      <c r="B15194" s="1"/>
      <c r="C15194" s="1"/>
      <c r="P15194" s="1"/>
      <c r="Q15194" s="1"/>
    </row>
    <row r="15195" spans="2:18" x14ac:dyDescent="0.25">
      <c r="B15195" s="1"/>
      <c r="C15195" s="1"/>
      <c r="P15195" s="1"/>
      <c r="Q15195" s="1"/>
    </row>
    <row r="15196" spans="2:18" x14ac:dyDescent="0.25">
      <c r="B15196" s="1"/>
      <c r="C15196" s="1"/>
      <c r="P15196" s="1"/>
      <c r="Q15196" s="1"/>
    </row>
    <row r="15197" spans="2:18" x14ac:dyDescent="0.25">
      <c r="B15197" s="1"/>
      <c r="C15197" s="1"/>
      <c r="P15197" s="1"/>
      <c r="Q15197" s="1"/>
    </row>
    <row r="15198" spans="2:18" x14ac:dyDescent="0.25">
      <c r="B15198" s="1"/>
      <c r="C15198" s="1"/>
      <c r="P15198" s="1"/>
      <c r="Q15198" s="1"/>
    </row>
    <row r="15199" spans="2:18" x14ac:dyDescent="0.25">
      <c r="B15199" s="1"/>
      <c r="C15199" s="1"/>
      <c r="P15199" s="1"/>
      <c r="Q15199" s="1"/>
      <c r="R15199" s="1"/>
    </row>
    <row r="15200" spans="2:18" x14ac:dyDescent="0.25">
      <c r="B15200" s="1"/>
      <c r="C15200" s="1"/>
      <c r="P15200" s="1"/>
      <c r="Q15200" s="1"/>
    </row>
    <row r="15201" spans="2:18" x14ac:dyDescent="0.25">
      <c r="B15201" s="1"/>
      <c r="C15201" s="1"/>
      <c r="P15201" s="1"/>
      <c r="Q15201" s="1"/>
    </row>
    <row r="15202" spans="2:18" x14ac:dyDescent="0.25">
      <c r="B15202" s="1"/>
      <c r="C15202" s="1"/>
      <c r="P15202" s="1"/>
      <c r="Q15202" s="1"/>
    </row>
    <row r="15203" spans="2:18" x14ac:dyDescent="0.25">
      <c r="B15203" s="1"/>
      <c r="C15203" s="1"/>
      <c r="F15203" s="1"/>
      <c r="P15203" s="1"/>
      <c r="Q15203" s="1"/>
      <c r="R15203" s="1"/>
    </row>
    <row r="15204" spans="2:18" x14ac:dyDescent="0.25">
      <c r="B15204" s="1"/>
      <c r="C15204" s="1"/>
      <c r="G15204" s="1"/>
      <c r="P15204" s="1"/>
      <c r="Q15204" s="1"/>
    </row>
    <row r="15205" spans="2:18" x14ac:dyDescent="0.25">
      <c r="B15205" s="1"/>
      <c r="C15205" s="1"/>
      <c r="P15205" s="1"/>
      <c r="Q15205" s="1"/>
    </row>
    <row r="15206" spans="2:18" x14ac:dyDescent="0.25">
      <c r="B15206" s="1"/>
      <c r="C15206" s="1"/>
      <c r="P15206" s="1"/>
      <c r="Q15206" s="1"/>
      <c r="R15206" s="1"/>
    </row>
    <row r="15207" spans="2:18" x14ac:dyDescent="0.25">
      <c r="B15207" s="1"/>
      <c r="C15207" s="1"/>
      <c r="G15207" s="1"/>
      <c r="P15207" s="1"/>
      <c r="Q15207" s="1"/>
      <c r="R15207" s="1"/>
    </row>
    <row r="15208" spans="2:18" x14ac:dyDescent="0.25">
      <c r="B15208" s="1"/>
      <c r="C15208" s="1"/>
      <c r="P15208" s="1"/>
      <c r="Q15208" s="1"/>
    </row>
    <row r="15209" spans="2:18" x14ac:dyDescent="0.25">
      <c r="B15209" s="1"/>
      <c r="C15209" s="1"/>
      <c r="G15209" s="1"/>
      <c r="P15209" s="1"/>
      <c r="Q15209" s="1"/>
      <c r="R15209" s="1"/>
    </row>
    <row r="15210" spans="2:18" x14ac:dyDescent="0.25">
      <c r="B15210" s="1"/>
      <c r="C15210" s="1"/>
      <c r="G15210" s="1"/>
      <c r="P15210" s="1"/>
      <c r="Q15210" s="1"/>
      <c r="R15210" s="1"/>
    </row>
    <row r="15211" spans="2:18" x14ac:dyDescent="0.25">
      <c r="B15211" s="1"/>
      <c r="C15211" s="1"/>
      <c r="P15211" s="1"/>
      <c r="Q15211" s="1"/>
    </row>
    <row r="15212" spans="2:18" x14ac:dyDescent="0.25">
      <c r="B15212" s="1"/>
      <c r="C15212" s="1"/>
      <c r="P15212" s="1"/>
      <c r="Q15212" s="1"/>
    </row>
    <row r="15213" spans="2:18" x14ac:dyDescent="0.25">
      <c r="B15213" s="1"/>
      <c r="C15213" s="1"/>
      <c r="P15213" s="1"/>
      <c r="Q15213" s="1"/>
    </row>
    <row r="15214" spans="2:18" x14ac:dyDescent="0.25">
      <c r="B15214" s="1"/>
      <c r="C15214" s="1"/>
      <c r="P15214" s="1"/>
      <c r="Q15214" s="1"/>
    </row>
    <row r="15215" spans="2:18" x14ac:dyDescent="0.25">
      <c r="B15215" s="1"/>
      <c r="C15215" s="1"/>
      <c r="P15215" s="1"/>
      <c r="Q15215" s="1"/>
    </row>
    <row r="15216" spans="2:18" x14ac:dyDescent="0.25">
      <c r="B15216" s="1"/>
      <c r="C15216" s="1"/>
      <c r="G15216" s="1"/>
      <c r="P15216" s="1"/>
      <c r="Q15216" s="1"/>
      <c r="R15216" s="1"/>
    </row>
    <row r="15217" spans="2:18" x14ac:dyDescent="0.25">
      <c r="B15217" s="1"/>
      <c r="C15217" s="1"/>
      <c r="P15217" s="1"/>
      <c r="Q15217" s="1"/>
    </row>
    <row r="15218" spans="2:18" x14ac:dyDescent="0.25">
      <c r="B15218" s="1"/>
      <c r="C15218" s="1"/>
      <c r="P15218" s="1"/>
      <c r="Q15218" s="1"/>
    </row>
    <row r="15219" spans="2:18" x14ac:dyDescent="0.25">
      <c r="B15219" s="1"/>
      <c r="C15219" s="1"/>
      <c r="P15219" s="1"/>
      <c r="Q15219" s="1"/>
    </row>
    <row r="15220" spans="2:18" x14ac:dyDescent="0.25">
      <c r="B15220" s="1"/>
      <c r="C15220" s="1"/>
      <c r="P15220" s="1"/>
      <c r="Q15220" s="1"/>
    </row>
    <row r="15221" spans="2:18" x14ac:dyDescent="0.25">
      <c r="B15221" s="1"/>
      <c r="C15221" s="1"/>
      <c r="P15221" s="1"/>
      <c r="Q15221" s="1"/>
      <c r="R15221" s="1"/>
    </row>
    <row r="15222" spans="2:18" x14ac:dyDescent="0.25">
      <c r="B15222" s="1"/>
      <c r="C15222" s="1"/>
      <c r="P15222" s="1"/>
      <c r="Q15222" s="1"/>
    </row>
    <row r="15223" spans="2:18" x14ac:dyDescent="0.25">
      <c r="B15223" s="1"/>
      <c r="C15223" s="1"/>
      <c r="P15223" s="1"/>
      <c r="Q15223" s="1"/>
      <c r="R15223" s="1"/>
    </row>
    <row r="15224" spans="2:18" x14ac:dyDescent="0.25">
      <c r="B15224" s="1"/>
      <c r="C15224" s="1"/>
      <c r="P15224" s="1"/>
      <c r="Q15224" s="1"/>
      <c r="R15224" s="1"/>
    </row>
    <row r="15225" spans="2:18" x14ac:dyDescent="0.25">
      <c r="B15225" s="1"/>
      <c r="C15225" s="1"/>
      <c r="P15225" s="1"/>
      <c r="Q15225" s="1"/>
    </row>
    <row r="15226" spans="2:18" x14ac:dyDescent="0.25">
      <c r="B15226" s="1"/>
      <c r="C15226" s="1"/>
      <c r="P15226" s="1"/>
      <c r="Q15226" s="1"/>
    </row>
    <row r="15227" spans="2:18" x14ac:dyDescent="0.25">
      <c r="B15227" s="1"/>
      <c r="C15227" s="1"/>
      <c r="P15227" s="1"/>
      <c r="Q15227" s="1"/>
    </row>
    <row r="15228" spans="2:18" x14ac:dyDescent="0.25">
      <c r="B15228" s="1"/>
      <c r="C15228" s="1"/>
      <c r="P15228" s="1"/>
      <c r="Q15228" s="1"/>
      <c r="R15228" s="1"/>
    </row>
    <row r="15229" spans="2:18" x14ac:dyDescent="0.25">
      <c r="B15229" s="1"/>
      <c r="C15229" s="1"/>
      <c r="G15229" s="1"/>
      <c r="P15229" s="1"/>
      <c r="Q15229" s="1"/>
      <c r="R15229" s="1"/>
    </row>
    <row r="15230" spans="2:18" x14ac:dyDescent="0.25">
      <c r="B15230" s="1"/>
      <c r="C15230" s="1"/>
      <c r="P15230" s="1"/>
      <c r="Q15230" s="1"/>
    </row>
    <row r="15231" spans="2:18" x14ac:dyDescent="0.25">
      <c r="B15231" s="1"/>
      <c r="C15231" s="1"/>
      <c r="G15231" s="1"/>
      <c r="P15231" s="1"/>
      <c r="Q15231" s="1"/>
    </row>
    <row r="15232" spans="2:18" x14ac:dyDescent="0.25">
      <c r="B15232" s="1"/>
      <c r="C15232" s="1"/>
      <c r="G15232" s="1"/>
      <c r="P15232" s="1"/>
      <c r="Q15232" s="1"/>
    </row>
    <row r="15233" spans="2:18" x14ac:dyDescent="0.25">
      <c r="B15233" s="1"/>
      <c r="C15233" s="1"/>
      <c r="P15233" s="1"/>
      <c r="Q15233" s="1"/>
    </row>
    <row r="15234" spans="2:18" x14ac:dyDescent="0.25">
      <c r="B15234" s="1"/>
      <c r="C15234" s="1"/>
      <c r="P15234" s="1"/>
      <c r="Q15234" s="1"/>
      <c r="R15234" s="1"/>
    </row>
    <row r="15235" spans="2:18" x14ac:dyDescent="0.25">
      <c r="B15235" s="1"/>
      <c r="C15235" s="1"/>
      <c r="P15235" s="1"/>
      <c r="Q15235" s="1"/>
    </row>
    <row r="15236" spans="2:18" x14ac:dyDescent="0.25">
      <c r="B15236" s="1"/>
      <c r="C15236" s="1"/>
      <c r="P15236" s="1"/>
      <c r="Q15236" s="1"/>
    </row>
    <row r="15237" spans="2:18" x14ac:dyDescent="0.25">
      <c r="B15237" s="1"/>
      <c r="C15237" s="1"/>
      <c r="P15237" s="1"/>
      <c r="Q15237" s="1"/>
    </row>
    <row r="15238" spans="2:18" x14ac:dyDescent="0.25">
      <c r="B15238" s="1"/>
      <c r="C15238" s="1"/>
      <c r="G15238" s="1"/>
      <c r="P15238" s="1"/>
      <c r="Q15238" s="1"/>
    </row>
    <row r="15239" spans="2:18" x14ac:dyDescent="0.25">
      <c r="B15239" s="1"/>
      <c r="C15239" s="1"/>
      <c r="P15239" s="1"/>
      <c r="Q15239" s="1"/>
      <c r="R15239" s="1"/>
    </row>
    <row r="15240" spans="2:18" x14ac:dyDescent="0.25">
      <c r="B15240" s="1"/>
      <c r="C15240" s="1"/>
      <c r="P15240" s="1"/>
      <c r="Q15240" s="1"/>
    </row>
    <row r="15241" spans="2:18" x14ac:dyDescent="0.25">
      <c r="B15241" s="1"/>
      <c r="C15241" s="1"/>
      <c r="P15241" s="1"/>
      <c r="Q15241" s="1"/>
    </row>
    <row r="15242" spans="2:18" x14ac:dyDescent="0.25">
      <c r="B15242" s="1"/>
      <c r="C15242" s="1"/>
      <c r="P15242" s="1"/>
      <c r="Q15242" s="1"/>
      <c r="R15242" s="1"/>
    </row>
    <row r="15243" spans="2:18" x14ac:dyDescent="0.25">
      <c r="B15243" s="1"/>
      <c r="C15243" s="1"/>
      <c r="P15243" s="1"/>
      <c r="Q15243" s="1"/>
    </row>
    <row r="15244" spans="2:18" x14ac:dyDescent="0.25">
      <c r="B15244" s="1"/>
      <c r="C15244" s="1"/>
      <c r="P15244" s="1"/>
      <c r="Q15244" s="1"/>
    </row>
    <row r="15245" spans="2:18" x14ac:dyDescent="0.25">
      <c r="B15245" s="1"/>
      <c r="C15245" s="1"/>
      <c r="P15245" s="1"/>
      <c r="Q15245" s="1"/>
      <c r="R15245" s="1"/>
    </row>
    <row r="15246" spans="2:18" x14ac:dyDescent="0.25">
      <c r="B15246" s="1"/>
      <c r="C15246" s="1"/>
      <c r="P15246" s="1"/>
      <c r="Q15246" s="1"/>
      <c r="R15246" s="1"/>
    </row>
    <row r="15247" spans="2:18" x14ac:dyDescent="0.25">
      <c r="B15247" s="1"/>
      <c r="C15247" s="1"/>
      <c r="P15247" s="1"/>
      <c r="Q15247" s="1"/>
    </row>
    <row r="15248" spans="2:18" x14ac:dyDescent="0.25">
      <c r="B15248" s="1"/>
      <c r="C15248" s="1"/>
      <c r="P15248" s="1"/>
      <c r="Q15248" s="1"/>
    </row>
    <row r="15249" spans="2:18" x14ac:dyDescent="0.25">
      <c r="B15249" s="1"/>
      <c r="C15249" s="1"/>
      <c r="G15249" s="1"/>
      <c r="P15249" s="1"/>
      <c r="Q15249" s="1"/>
      <c r="R15249" s="1"/>
    </row>
    <row r="15250" spans="2:18" x14ac:dyDescent="0.25">
      <c r="B15250" s="1"/>
      <c r="C15250" s="1"/>
      <c r="G15250" s="1"/>
      <c r="P15250" s="1"/>
      <c r="Q15250" s="1"/>
      <c r="R15250" s="1"/>
    </row>
    <row r="15251" spans="2:18" x14ac:dyDescent="0.25">
      <c r="B15251" s="1"/>
      <c r="C15251" s="1"/>
      <c r="G15251" s="1"/>
      <c r="P15251" s="1"/>
      <c r="Q15251" s="1"/>
      <c r="R15251" s="1"/>
    </row>
    <row r="15252" spans="2:18" x14ac:dyDescent="0.25">
      <c r="B15252" s="1"/>
      <c r="C15252" s="1"/>
      <c r="G15252" s="1"/>
      <c r="P15252" s="1"/>
      <c r="Q15252" s="1"/>
      <c r="R15252" s="1"/>
    </row>
    <row r="15253" spans="2:18" x14ac:dyDescent="0.25">
      <c r="B15253" s="1"/>
      <c r="C15253" s="1"/>
      <c r="P15253" s="1"/>
      <c r="Q15253" s="1"/>
    </row>
    <row r="15254" spans="2:18" x14ac:dyDescent="0.25">
      <c r="B15254" s="1"/>
      <c r="C15254" s="1"/>
      <c r="P15254" s="1"/>
      <c r="Q15254" s="1"/>
    </row>
    <row r="15255" spans="2:18" x14ac:dyDescent="0.25">
      <c r="B15255" s="1"/>
      <c r="C15255" s="1"/>
      <c r="P15255" s="1"/>
      <c r="Q15255" s="1"/>
    </row>
    <row r="15256" spans="2:18" x14ac:dyDescent="0.25">
      <c r="B15256" s="1"/>
      <c r="C15256" s="1"/>
      <c r="P15256" s="1"/>
      <c r="Q15256" s="1"/>
    </row>
    <row r="15257" spans="2:18" x14ac:dyDescent="0.25">
      <c r="B15257" s="1"/>
      <c r="C15257" s="1"/>
      <c r="P15257" s="1"/>
      <c r="Q15257" s="1"/>
    </row>
    <row r="15258" spans="2:18" x14ac:dyDescent="0.25">
      <c r="B15258" s="1"/>
      <c r="C15258" s="1"/>
      <c r="G15258" s="1"/>
      <c r="P15258" s="1"/>
      <c r="Q15258" s="1"/>
      <c r="R15258" s="1"/>
    </row>
    <row r="15259" spans="2:18" x14ac:dyDescent="0.25">
      <c r="B15259" s="1"/>
      <c r="C15259" s="1"/>
      <c r="P15259" s="1"/>
      <c r="Q15259" s="1"/>
    </row>
    <row r="15260" spans="2:18" x14ac:dyDescent="0.25">
      <c r="B15260" s="1"/>
      <c r="C15260" s="1"/>
      <c r="P15260" s="1"/>
      <c r="Q15260" s="1"/>
    </row>
    <row r="15261" spans="2:18" x14ac:dyDescent="0.25">
      <c r="B15261" s="1"/>
      <c r="C15261" s="1"/>
      <c r="P15261" s="1"/>
      <c r="Q15261" s="1"/>
      <c r="R15261" s="1"/>
    </row>
    <row r="15262" spans="2:18" x14ac:dyDescent="0.25">
      <c r="B15262" s="1"/>
      <c r="C15262" s="1"/>
      <c r="P15262" s="1"/>
      <c r="Q15262" s="1"/>
      <c r="R15262" s="1"/>
    </row>
    <row r="15263" spans="2:18" x14ac:dyDescent="0.25">
      <c r="B15263" s="1"/>
      <c r="C15263" s="1"/>
      <c r="P15263" s="1"/>
      <c r="Q15263" s="1"/>
    </row>
    <row r="15264" spans="2:18" x14ac:dyDescent="0.25">
      <c r="B15264" s="1"/>
      <c r="C15264" s="1"/>
      <c r="P15264" s="1"/>
      <c r="Q15264" s="1"/>
    </row>
    <row r="15265" spans="2:21" x14ac:dyDescent="0.25">
      <c r="B15265" s="1"/>
      <c r="C15265" s="1"/>
      <c r="P15265" s="1"/>
      <c r="Q15265" s="1"/>
      <c r="R15265" s="1"/>
    </row>
    <row r="15266" spans="2:21" x14ac:dyDescent="0.25">
      <c r="B15266" s="1"/>
      <c r="C15266" s="1"/>
      <c r="P15266" s="1"/>
      <c r="Q15266" s="1"/>
      <c r="R15266" s="1"/>
    </row>
    <row r="15267" spans="2:21" x14ac:dyDescent="0.25">
      <c r="B15267" s="1"/>
      <c r="C15267" s="1"/>
      <c r="P15267" s="1"/>
      <c r="Q15267" s="1"/>
    </row>
    <row r="15268" spans="2:21" x14ac:dyDescent="0.25">
      <c r="B15268" s="1"/>
      <c r="C15268" s="1"/>
      <c r="P15268" s="1"/>
      <c r="Q15268" s="1"/>
    </row>
    <row r="15269" spans="2:21" x14ac:dyDescent="0.25">
      <c r="B15269" s="1"/>
      <c r="C15269" s="1"/>
      <c r="P15269" s="1"/>
      <c r="Q15269" s="1"/>
    </row>
    <row r="15270" spans="2:21" x14ac:dyDescent="0.25">
      <c r="B15270" s="1"/>
      <c r="C15270" s="1"/>
      <c r="P15270" s="1"/>
      <c r="Q15270" s="1"/>
    </row>
    <row r="15271" spans="2:21" x14ac:dyDescent="0.25">
      <c r="B15271" s="1"/>
      <c r="C15271" s="1"/>
      <c r="P15271" s="1"/>
      <c r="Q15271" s="1"/>
      <c r="U15271" s="1"/>
    </row>
    <row r="15272" spans="2:21" x14ac:dyDescent="0.25">
      <c r="B15272" s="1"/>
      <c r="C15272" s="1"/>
      <c r="P15272" s="1"/>
      <c r="Q15272" s="1"/>
    </row>
    <row r="15273" spans="2:21" x14ac:dyDescent="0.25">
      <c r="B15273" s="1"/>
      <c r="C15273" s="1"/>
      <c r="P15273" s="1"/>
      <c r="Q15273" s="1"/>
    </row>
    <row r="15274" spans="2:21" x14ac:dyDescent="0.25">
      <c r="B15274" s="1"/>
      <c r="C15274" s="1"/>
      <c r="P15274" s="1"/>
      <c r="Q15274" s="1"/>
    </row>
    <row r="15275" spans="2:21" x14ac:dyDescent="0.25">
      <c r="B15275" s="1"/>
      <c r="C15275" s="1"/>
      <c r="G15275" s="1"/>
      <c r="P15275" s="1"/>
      <c r="Q15275" s="1"/>
    </row>
    <row r="15276" spans="2:21" x14ac:dyDescent="0.25">
      <c r="B15276" s="1"/>
      <c r="C15276" s="1"/>
      <c r="P15276" s="1"/>
      <c r="Q15276" s="1"/>
    </row>
    <row r="15277" spans="2:21" x14ac:dyDescent="0.25">
      <c r="B15277" s="1"/>
      <c r="C15277" s="1"/>
      <c r="P15277" s="1"/>
      <c r="Q15277" s="1"/>
    </row>
    <row r="15278" spans="2:21" x14ac:dyDescent="0.25">
      <c r="B15278" s="1"/>
      <c r="C15278" s="1"/>
      <c r="P15278" s="1"/>
      <c r="Q15278" s="1"/>
    </row>
    <row r="15279" spans="2:21" x14ac:dyDescent="0.25">
      <c r="B15279" s="1"/>
      <c r="C15279" s="1"/>
      <c r="P15279" s="1"/>
      <c r="Q15279" s="1"/>
    </row>
    <row r="15280" spans="2:21" x14ac:dyDescent="0.25">
      <c r="B15280" s="1"/>
      <c r="C15280" s="1"/>
      <c r="F15280" s="1"/>
      <c r="G15280" s="1"/>
      <c r="P15280" s="1"/>
      <c r="Q15280" s="1"/>
      <c r="R15280" s="1"/>
    </row>
    <row r="15281" spans="2:18" x14ac:dyDescent="0.25">
      <c r="B15281" s="1"/>
      <c r="C15281" s="1"/>
      <c r="G15281" s="1"/>
      <c r="P15281" s="1"/>
      <c r="Q15281" s="1"/>
    </row>
    <row r="15282" spans="2:18" x14ac:dyDescent="0.25">
      <c r="B15282" s="1"/>
      <c r="C15282" s="1"/>
      <c r="G15282" s="1"/>
      <c r="P15282" s="1"/>
      <c r="Q15282" s="1"/>
    </row>
    <row r="15283" spans="2:18" x14ac:dyDescent="0.25">
      <c r="B15283" s="1"/>
      <c r="C15283" s="1"/>
      <c r="P15283" s="1"/>
      <c r="Q15283" s="1"/>
    </row>
    <row r="15284" spans="2:18" x14ac:dyDescent="0.25">
      <c r="B15284" s="1"/>
      <c r="C15284" s="1"/>
      <c r="P15284" s="1"/>
      <c r="Q15284" s="1"/>
    </row>
    <row r="15285" spans="2:18" x14ac:dyDescent="0.25">
      <c r="B15285" s="1"/>
      <c r="C15285" s="1"/>
      <c r="P15285" s="1"/>
      <c r="Q15285" s="1"/>
    </row>
    <row r="15286" spans="2:18" x14ac:dyDescent="0.25">
      <c r="B15286" s="1"/>
      <c r="C15286" s="1"/>
      <c r="P15286" s="1"/>
      <c r="Q15286" s="1"/>
    </row>
    <row r="15287" spans="2:18" x14ac:dyDescent="0.25">
      <c r="B15287" s="1"/>
      <c r="C15287" s="1"/>
      <c r="P15287" s="1"/>
      <c r="Q15287" s="1"/>
    </row>
    <row r="15288" spans="2:18" x14ac:dyDescent="0.25">
      <c r="B15288" s="1"/>
      <c r="C15288" s="1"/>
      <c r="P15288" s="1"/>
      <c r="Q15288" s="1"/>
      <c r="R15288" s="1"/>
    </row>
    <row r="15289" spans="2:18" x14ac:dyDescent="0.25">
      <c r="B15289" s="1"/>
      <c r="C15289" s="1"/>
      <c r="P15289" s="1"/>
      <c r="Q15289" s="1"/>
    </row>
    <row r="15290" spans="2:18" x14ac:dyDescent="0.25">
      <c r="B15290" s="1"/>
      <c r="C15290" s="1"/>
      <c r="P15290" s="1"/>
      <c r="Q15290" s="1"/>
    </row>
    <row r="15291" spans="2:18" x14ac:dyDescent="0.25">
      <c r="B15291" s="1"/>
      <c r="C15291" s="1"/>
      <c r="P15291" s="1"/>
      <c r="Q15291" s="1"/>
      <c r="R15291" s="1"/>
    </row>
    <row r="15292" spans="2:18" x14ac:dyDescent="0.25">
      <c r="B15292" s="1"/>
      <c r="C15292" s="1"/>
      <c r="G15292" s="1"/>
      <c r="P15292" s="1"/>
      <c r="Q15292" s="1"/>
      <c r="R15292" s="1"/>
    </row>
    <row r="15293" spans="2:18" x14ac:dyDescent="0.25">
      <c r="B15293" s="1"/>
      <c r="C15293" s="1"/>
      <c r="P15293" s="1"/>
      <c r="Q15293" s="1"/>
    </row>
    <row r="15294" spans="2:18" x14ac:dyDescent="0.25">
      <c r="B15294" s="1"/>
      <c r="C15294" s="1"/>
      <c r="P15294" s="1"/>
      <c r="Q15294" s="1"/>
    </row>
    <row r="15295" spans="2:18" x14ac:dyDescent="0.25">
      <c r="B15295" s="1"/>
      <c r="C15295" s="1"/>
      <c r="P15295" s="1"/>
      <c r="Q15295" s="1"/>
    </row>
    <row r="15296" spans="2:18" x14ac:dyDescent="0.25">
      <c r="B15296" s="1"/>
      <c r="C15296" s="1"/>
      <c r="P15296" s="1"/>
      <c r="Q15296" s="1"/>
    </row>
    <row r="15297" spans="2:21" x14ac:dyDescent="0.25">
      <c r="B15297" s="1"/>
      <c r="C15297" s="1"/>
      <c r="P15297" s="1"/>
      <c r="Q15297" s="1"/>
    </row>
    <row r="15298" spans="2:21" x14ac:dyDescent="0.25">
      <c r="B15298" s="1"/>
      <c r="C15298" s="1"/>
      <c r="P15298" s="1"/>
      <c r="Q15298" s="1"/>
    </row>
    <row r="15299" spans="2:21" x14ac:dyDescent="0.25">
      <c r="B15299" s="1"/>
      <c r="C15299" s="1"/>
      <c r="P15299" s="1"/>
      <c r="Q15299" s="1"/>
      <c r="R15299" s="1"/>
    </row>
    <row r="15300" spans="2:21" x14ac:dyDescent="0.25">
      <c r="B15300" s="1"/>
      <c r="C15300" s="1"/>
      <c r="G15300" s="1"/>
      <c r="P15300" s="1"/>
      <c r="Q15300" s="1"/>
      <c r="R15300" s="1"/>
    </row>
    <row r="15301" spans="2:21" x14ac:dyDescent="0.25">
      <c r="B15301" s="1"/>
      <c r="C15301" s="1"/>
      <c r="G15301" s="1"/>
      <c r="P15301" s="1"/>
      <c r="Q15301" s="1"/>
      <c r="R15301" s="1"/>
    </row>
    <row r="15302" spans="2:21" x14ac:dyDescent="0.25">
      <c r="B15302" s="1"/>
      <c r="C15302" s="1"/>
      <c r="P15302" s="1"/>
      <c r="Q15302" s="1"/>
      <c r="R15302" s="1"/>
    </row>
    <row r="15303" spans="2:21" x14ac:dyDescent="0.25">
      <c r="B15303" s="1"/>
      <c r="C15303" s="1"/>
      <c r="P15303" s="1"/>
      <c r="Q15303" s="1"/>
    </row>
    <row r="15304" spans="2:21" x14ac:dyDescent="0.25">
      <c r="B15304" s="1"/>
      <c r="C15304" s="1"/>
      <c r="P15304" s="1"/>
      <c r="Q15304" s="1"/>
    </row>
    <row r="15305" spans="2:21" x14ac:dyDescent="0.25">
      <c r="B15305" s="1"/>
      <c r="C15305" s="1"/>
      <c r="P15305" s="1"/>
      <c r="Q15305" s="1"/>
      <c r="U15305" s="1"/>
    </row>
    <row r="15306" spans="2:21" x14ac:dyDescent="0.25">
      <c r="B15306" s="1"/>
      <c r="C15306" s="1"/>
      <c r="P15306" s="1"/>
      <c r="Q15306" s="1"/>
      <c r="R15306" s="1"/>
    </row>
    <row r="15307" spans="2:21" x14ac:dyDescent="0.25">
      <c r="B15307" s="1"/>
      <c r="C15307" s="1"/>
      <c r="G15307" s="1"/>
      <c r="P15307" s="1"/>
      <c r="Q15307" s="1"/>
      <c r="R15307" s="1"/>
    </row>
    <row r="15308" spans="2:21" x14ac:dyDescent="0.25">
      <c r="B15308" s="1"/>
      <c r="C15308" s="1"/>
      <c r="G15308" s="1"/>
      <c r="P15308" s="1"/>
      <c r="Q15308" s="1"/>
      <c r="R15308" s="1"/>
    </row>
    <row r="15309" spans="2:21" x14ac:dyDescent="0.25">
      <c r="B15309" s="1"/>
      <c r="C15309" s="1"/>
      <c r="P15309" s="1"/>
      <c r="Q15309" s="1"/>
      <c r="R15309" s="1"/>
    </row>
    <row r="15310" spans="2:21" x14ac:dyDescent="0.25">
      <c r="B15310" s="1"/>
      <c r="C15310" s="1"/>
      <c r="G15310" s="1"/>
      <c r="P15310" s="1"/>
      <c r="Q15310" s="1"/>
      <c r="R15310" s="1"/>
    </row>
    <row r="15311" spans="2:21" x14ac:dyDescent="0.25">
      <c r="B15311" s="1"/>
      <c r="C15311" s="1"/>
      <c r="P15311" s="1"/>
      <c r="Q15311" s="1"/>
    </row>
    <row r="15312" spans="2:21" x14ac:dyDescent="0.25">
      <c r="B15312" s="1"/>
      <c r="C15312" s="1"/>
      <c r="P15312" s="1"/>
      <c r="Q15312" s="1"/>
    </row>
    <row r="15313" spans="2:18" x14ac:dyDescent="0.25">
      <c r="B15313" s="1"/>
      <c r="C15313" s="1"/>
      <c r="P15313" s="1"/>
      <c r="Q15313" s="1"/>
      <c r="R15313" s="1"/>
    </row>
    <row r="15314" spans="2:18" x14ac:dyDescent="0.25">
      <c r="B15314" s="1"/>
      <c r="C15314" s="1"/>
      <c r="P15314" s="1"/>
      <c r="Q15314" s="1"/>
    </row>
    <row r="15315" spans="2:18" x14ac:dyDescent="0.25">
      <c r="B15315" s="1"/>
      <c r="C15315" s="1"/>
      <c r="P15315" s="1"/>
      <c r="Q15315" s="1"/>
      <c r="R15315" s="1"/>
    </row>
    <row r="15316" spans="2:18" x14ac:dyDescent="0.25">
      <c r="B15316" s="1"/>
      <c r="C15316" s="1"/>
      <c r="P15316" s="1"/>
      <c r="Q15316" s="1"/>
    </row>
    <row r="15317" spans="2:18" x14ac:dyDescent="0.25">
      <c r="B15317" s="1"/>
      <c r="C15317" s="1"/>
      <c r="P15317" s="1"/>
      <c r="Q15317" s="1"/>
    </row>
    <row r="15318" spans="2:18" x14ac:dyDescent="0.25">
      <c r="B15318" s="1"/>
      <c r="C15318" s="1"/>
      <c r="P15318" s="1"/>
      <c r="Q15318" s="1"/>
      <c r="R15318" s="1"/>
    </row>
    <row r="15319" spans="2:18" x14ac:dyDescent="0.25">
      <c r="B15319" s="1"/>
      <c r="C15319" s="1"/>
      <c r="P15319" s="1"/>
      <c r="Q15319" s="1"/>
      <c r="R15319" s="1"/>
    </row>
    <row r="15320" spans="2:18" x14ac:dyDescent="0.25">
      <c r="B15320" s="1"/>
      <c r="C15320" s="1"/>
      <c r="P15320" s="1"/>
      <c r="Q15320" s="1"/>
      <c r="R15320" s="1"/>
    </row>
    <row r="15321" spans="2:18" x14ac:dyDescent="0.25">
      <c r="B15321" s="1"/>
      <c r="C15321" s="1"/>
      <c r="P15321" s="1"/>
      <c r="Q15321" s="1"/>
    </row>
    <row r="15322" spans="2:18" x14ac:dyDescent="0.25">
      <c r="B15322" s="1"/>
      <c r="C15322" s="1"/>
      <c r="P15322" s="1"/>
      <c r="Q15322" s="1"/>
    </row>
    <row r="15323" spans="2:18" x14ac:dyDescent="0.25">
      <c r="B15323" s="1"/>
      <c r="C15323" s="1"/>
      <c r="P15323" s="1"/>
      <c r="Q15323" s="1"/>
    </row>
    <row r="15324" spans="2:18" x14ac:dyDescent="0.25">
      <c r="B15324" s="1"/>
      <c r="C15324" s="1"/>
      <c r="P15324" s="1"/>
      <c r="Q15324" s="1"/>
    </row>
    <row r="15325" spans="2:18" x14ac:dyDescent="0.25">
      <c r="B15325" s="1"/>
      <c r="C15325" s="1"/>
      <c r="P15325" s="1"/>
      <c r="Q15325" s="1"/>
    </row>
    <row r="15326" spans="2:18" x14ac:dyDescent="0.25">
      <c r="B15326" s="1"/>
      <c r="C15326" s="1"/>
      <c r="P15326" s="1"/>
      <c r="Q15326" s="1"/>
    </row>
    <row r="15327" spans="2:18" x14ac:dyDescent="0.25">
      <c r="B15327" s="1"/>
      <c r="C15327" s="1"/>
      <c r="P15327" s="1"/>
      <c r="Q15327" s="1"/>
    </row>
    <row r="15328" spans="2:18" x14ac:dyDescent="0.25">
      <c r="B15328" s="1"/>
      <c r="C15328" s="1"/>
      <c r="P15328" s="1"/>
      <c r="Q15328" s="1"/>
    </row>
    <row r="15329" spans="2:18" x14ac:dyDescent="0.25">
      <c r="B15329" s="1"/>
      <c r="C15329" s="1"/>
      <c r="P15329" s="1"/>
      <c r="Q15329" s="1"/>
    </row>
    <row r="15330" spans="2:18" x14ac:dyDescent="0.25">
      <c r="B15330" s="1"/>
      <c r="C15330" s="1"/>
      <c r="P15330" s="1"/>
      <c r="Q15330" s="1"/>
    </row>
    <row r="15331" spans="2:18" x14ac:dyDescent="0.25">
      <c r="B15331" s="1"/>
      <c r="C15331" s="1"/>
      <c r="P15331" s="1"/>
      <c r="Q15331" s="1"/>
    </row>
    <row r="15332" spans="2:18" x14ac:dyDescent="0.25">
      <c r="B15332" s="1"/>
      <c r="C15332" s="1"/>
      <c r="P15332" s="1"/>
      <c r="Q15332" s="1"/>
      <c r="R15332" s="1"/>
    </row>
    <row r="15333" spans="2:18" x14ac:dyDescent="0.25">
      <c r="B15333" s="1"/>
      <c r="C15333" s="1"/>
      <c r="P15333" s="1"/>
      <c r="Q15333" s="1"/>
    </row>
    <row r="15334" spans="2:18" x14ac:dyDescent="0.25">
      <c r="B15334" s="1"/>
      <c r="C15334" s="1"/>
      <c r="P15334" s="1"/>
      <c r="Q15334" s="1"/>
    </row>
    <row r="15335" spans="2:18" x14ac:dyDescent="0.25">
      <c r="B15335" s="1"/>
      <c r="C15335" s="1"/>
      <c r="P15335" s="1"/>
      <c r="Q15335" s="1"/>
      <c r="R15335" s="1"/>
    </row>
    <row r="15336" spans="2:18" x14ac:dyDescent="0.25">
      <c r="B15336" s="1"/>
      <c r="C15336" s="1"/>
      <c r="P15336" s="1"/>
      <c r="Q15336" s="1"/>
      <c r="R15336" s="1"/>
    </row>
    <row r="15337" spans="2:18" x14ac:dyDescent="0.25">
      <c r="B15337" s="1"/>
      <c r="C15337" s="1"/>
      <c r="P15337" s="1"/>
      <c r="Q15337" s="1"/>
    </row>
    <row r="15338" spans="2:18" x14ac:dyDescent="0.25">
      <c r="B15338" s="1"/>
      <c r="C15338" s="1"/>
      <c r="G15338" s="1"/>
      <c r="P15338" s="1"/>
      <c r="Q15338" s="1"/>
      <c r="R15338" s="1"/>
    </row>
    <row r="15339" spans="2:18" x14ac:dyDescent="0.25">
      <c r="B15339" s="1"/>
      <c r="C15339" s="1"/>
      <c r="P15339" s="1"/>
      <c r="Q15339" s="1"/>
    </row>
    <row r="15340" spans="2:18" x14ac:dyDescent="0.25">
      <c r="B15340" s="1"/>
      <c r="C15340" s="1"/>
      <c r="G15340" s="1"/>
      <c r="P15340" s="1"/>
      <c r="Q15340" s="1"/>
      <c r="R15340" s="1"/>
    </row>
    <row r="15341" spans="2:18" x14ac:dyDescent="0.25">
      <c r="B15341" s="1"/>
      <c r="C15341" s="1"/>
      <c r="P15341" s="1"/>
      <c r="Q15341" s="1"/>
    </row>
    <row r="15342" spans="2:18" x14ac:dyDescent="0.25">
      <c r="B15342" s="1"/>
      <c r="C15342" s="1"/>
      <c r="P15342" s="1"/>
      <c r="Q15342" s="1"/>
    </row>
    <row r="15343" spans="2:18" x14ac:dyDescent="0.25">
      <c r="B15343" s="1"/>
      <c r="C15343" s="1"/>
      <c r="P15343" s="1"/>
      <c r="Q15343" s="1"/>
    </row>
    <row r="15344" spans="2:18" x14ac:dyDescent="0.25">
      <c r="B15344" s="1"/>
      <c r="C15344" s="1"/>
      <c r="P15344" s="1"/>
      <c r="Q15344" s="1"/>
    </row>
    <row r="15345" spans="2:21" x14ac:dyDescent="0.25">
      <c r="B15345" s="1"/>
      <c r="C15345" s="1"/>
      <c r="G15345" s="1"/>
      <c r="P15345" s="1"/>
      <c r="Q15345" s="1"/>
      <c r="R15345" s="1"/>
    </row>
    <row r="15346" spans="2:21" x14ac:dyDescent="0.25">
      <c r="B15346" s="1"/>
      <c r="C15346" s="1"/>
      <c r="P15346" s="1"/>
      <c r="Q15346" s="1"/>
      <c r="U15346" s="1"/>
    </row>
    <row r="15347" spans="2:21" x14ac:dyDescent="0.25">
      <c r="B15347" s="1"/>
      <c r="C15347" s="1"/>
      <c r="P15347" s="1"/>
      <c r="Q15347" s="1"/>
      <c r="U15347" s="1"/>
    </row>
    <row r="15348" spans="2:21" x14ac:dyDescent="0.25">
      <c r="B15348" s="1"/>
      <c r="C15348" s="1"/>
      <c r="P15348" s="1"/>
      <c r="Q15348" s="1"/>
    </row>
    <row r="15349" spans="2:21" x14ac:dyDescent="0.25">
      <c r="B15349" s="1"/>
      <c r="C15349" s="1"/>
      <c r="P15349" s="1"/>
      <c r="Q15349" s="1"/>
    </row>
    <row r="15350" spans="2:21" x14ac:dyDescent="0.25">
      <c r="B15350" s="1"/>
      <c r="C15350" s="1"/>
      <c r="P15350" s="1"/>
      <c r="Q15350" s="1"/>
    </row>
    <row r="15351" spans="2:21" x14ac:dyDescent="0.25">
      <c r="B15351" s="1"/>
      <c r="C15351" s="1"/>
      <c r="P15351" s="1"/>
      <c r="Q15351" s="1"/>
    </row>
    <row r="15352" spans="2:21" x14ac:dyDescent="0.25">
      <c r="B15352" s="1"/>
      <c r="C15352" s="1"/>
      <c r="P15352" s="1"/>
      <c r="Q15352" s="1"/>
    </row>
    <row r="15353" spans="2:21" x14ac:dyDescent="0.25">
      <c r="B15353" s="1"/>
      <c r="C15353" s="1"/>
      <c r="P15353" s="1"/>
      <c r="Q15353" s="1"/>
    </row>
    <row r="15354" spans="2:21" x14ac:dyDescent="0.25">
      <c r="B15354" s="1"/>
      <c r="C15354" s="1"/>
      <c r="P15354" s="1"/>
      <c r="Q15354" s="1"/>
    </row>
    <row r="15355" spans="2:21" x14ac:dyDescent="0.25">
      <c r="B15355" s="1"/>
      <c r="C15355" s="1"/>
      <c r="P15355" s="1"/>
      <c r="Q15355" s="1"/>
    </row>
    <row r="15356" spans="2:21" x14ac:dyDescent="0.25">
      <c r="B15356" s="1"/>
      <c r="C15356" s="1"/>
      <c r="P15356" s="1"/>
      <c r="Q15356" s="1"/>
    </row>
    <row r="15357" spans="2:21" x14ac:dyDescent="0.25">
      <c r="B15357" s="1"/>
      <c r="C15357" s="1"/>
      <c r="P15357" s="1"/>
      <c r="Q15357" s="1"/>
    </row>
    <row r="15358" spans="2:21" x14ac:dyDescent="0.25">
      <c r="B15358" s="1"/>
      <c r="C15358" s="1"/>
      <c r="P15358" s="1"/>
      <c r="Q15358" s="1"/>
    </row>
    <row r="15359" spans="2:21" x14ac:dyDescent="0.25">
      <c r="B15359" s="1"/>
      <c r="C15359" s="1"/>
      <c r="G15359" s="1"/>
      <c r="P15359" s="1"/>
      <c r="Q15359" s="1"/>
      <c r="R15359" s="1"/>
    </row>
    <row r="15360" spans="2:21" x14ac:dyDescent="0.25">
      <c r="B15360" s="1"/>
      <c r="C15360" s="1"/>
      <c r="P15360" s="1"/>
      <c r="Q15360" s="1"/>
    </row>
    <row r="15361" spans="2:18" x14ac:dyDescent="0.25">
      <c r="B15361" s="1"/>
      <c r="C15361" s="1"/>
      <c r="P15361" s="1"/>
      <c r="Q15361" s="1"/>
    </row>
    <row r="15362" spans="2:18" x14ac:dyDescent="0.25">
      <c r="B15362" s="1"/>
      <c r="C15362" s="1"/>
      <c r="P15362" s="1"/>
      <c r="Q15362" s="1"/>
    </row>
    <row r="15363" spans="2:18" x14ac:dyDescent="0.25">
      <c r="B15363" s="1"/>
      <c r="C15363" s="1"/>
      <c r="P15363" s="1"/>
      <c r="Q15363" s="1"/>
    </row>
    <row r="15364" spans="2:18" x14ac:dyDescent="0.25">
      <c r="B15364" s="1"/>
      <c r="C15364" s="1"/>
      <c r="P15364" s="1"/>
      <c r="Q15364" s="1"/>
    </row>
    <row r="15365" spans="2:18" x14ac:dyDescent="0.25">
      <c r="B15365" s="1"/>
      <c r="C15365" s="1"/>
      <c r="P15365" s="1"/>
      <c r="Q15365" s="1"/>
    </row>
    <row r="15366" spans="2:18" x14ac:dyDescent="0.25">
      <c r="B15366" s="1"/>
      <c r="C15366" s="1"/>
      <c r="P15366" s="1"/>
      <c r="Q15366" s="1"/>
      <c r="R15366" s="1"/>
    </row>
    <row r="15367" spans="2:18" x14ac:dyDescent="0.25">
      <c r="B15367" s="1"/>
      <c r="C15367" s="1"/>
      <c r="P15367" s="1"/>
      <c r="Q15367" s="1"/>
      <c r="R15367" s="1"/>
    </row>
    <row r="15368" spans="2:18" x14ac:dyDescent="0.25">
      <c r="B15368" s="1"/>
      <c r="C15368" s="1"/>
      <c r="P15368" s="1"/>
      <c r="Q15368" s="1"/>
      <c r="R15368" s="1"/>
    </row>
    <row r="15369" spans="2:18" x14ac:dyDescent="0.25">
      <c r="B15369" s="1"/>
      <c r="C15369" s="1"/>
      <c r="P15369" s="1"/>
      <c r="Q15369" s="1"/>
    </row>
    <row r="15370" spans="2:18" x14ac:dyDescent="0.25">
      <c r="B15370" s="1"/>
      <c r="C15370" s="1"/>
      <c r="P15370" s="1"/>
      <c r="Q15370" s="1"/>
    </row>
    <row r="15371" spans="2:18" x14ac:dyDescent="0.25">
      <c r="B15371" s="1"/>
      <c r="C15371" s="1"/>
      <c r="G15371" s="1"/>
      <c r="P15371" s="1"/>
      <c r="Q15371" s="1"/>
    </row>
    <row r="15372" spans="2:18" x14ac:dyDescent="0.25">
      <c r="B15372" s="1"/>
      <c r="C15372" s="1"/>
      <c r="P15372" s="1"/>
      <c r="Q15372" s="1"/>
    </row>
    <row r="15373" spans="2:18" x14ac:dyDescent="0.25">
      <c r="B15373" s="1"/>
      <c r="C15373" s="1"/>
      <c r="P15373" s="1"/>
      <c r="Q15373" s="1"/>
    </row>
    <row r="15374" spans="2:18" x14ac:dyDescent="0.25">
      <c r="B15374" s="1"/>
      <c r="C15374" s="1"/>
      <c r="P15374" s="1"/>
      <c r="Q15374" s="1"/>
      <c r="R15374" s="1"/>
    </row>
    <row r="15375" spans="2:18" x14ac:dyDescent="0.25">
      <c r="B15375" s="1"/>
      <c r="C15375" s="1"/>
      <c r="P15375" s="1"/>
      <c r="Q15375" s="1"/>
      <c r="R15375" s="1"/>
    </row>
    <row r="15376" spans="2:18" x14ac:dyDescent="0.25">
      <c r="B15376" s="1"/>
      <c r="C15376" s="1"/>
      <c r="P15376" s="1"/>
      <c r="Q15376" s="1"/>
    </row>
    <row r="15377" spans="2:21" x14ac:dyDescent="0.25">
      <c r="B15377" s="1"/>
      <c r="C15377" s="1"/>
      <c r="P15377" s="1"/>
      <c r="Q15377" s="1"/>
    </row>
    <row r="15378" spans="2:21" x14ac:dyDescent="0.25">
      <c r="B15378" s="1"/>
      <c r="C15378" s="1"/>
      <c r="P15378" s="1"/>
      <c r="Q15378" s="1"/>
    </row>
    <row r="15379" spans="2:21" x14ac:dyDescent="0.25">
      <c r="B15379" s="1"/>
      <c r="C15379" s="1"/>
      <c r="P15379" s="1"/>
      <c r="Q15379" s="1"/>
    </row>
    <row r="15380" spans="2:21" x14ac:dyDescent="0.25">
      <c r="B15380" s="1"/>
      <c r="C15380" s="1"/>
      <c r="P15380" s="1"/>
      <c r="Q15380" s="1"/>
    </row>
    <row r="15381" spans="2:21" x14ac:dyDescent="0.25">
      <c r="B15381" s="1"/>
      <c r="C15381" s="1"/>
      <c r="P15381" s="1"/>
      <c r="Q15381" s="1"/>
    </row>
    <row r="15382" spans="2:21" x14ac:dyDescent="0.25">
      <c r="B15382" s="1"/>
      <c r="C15382" s="1"/>
      <c r="P15382" s="1"/>
      <c r="Q15382" s="1"/>
    </row>
    <row r="15383" spans="2:21" x14ac:dyDescent="0.25">
      <c r="B15383" s="1"/>
      <c r="C15383" s="1"/>
      <c r="P15383" s="1"/>
      <c r="Q15383" s="1"/>
    </row>
    <row r="15384" spans="2:21" x14ac:dyDescent="0.25">
      <c r="B15384" s="1"/>
      <c r="C15384" s="1"/>
      <c r="P15384" s="1"/>
      <c r="Q15384" s="1"/>
      <c r="U15384" s="1"/>
    </row>
    <row r="15385" spans="2:21" x14ac:dyDescent="0.25">
      <c r="B15385" s="1"/>
      <c r="C15385" s="1"/>
      <c r="P15385" s="1"/>
      <c r="Q15385" s="1"/>
      <c r="R15385" s="1"/>
    </row>
    <row r="15386" spans="2:21" x14ac:dyDescent="0.25">
      <c r="B15386" s="1"/>
      <c r="C15386" s="1"/>
      <c r="G15386" s="1"/>
      <c r="P15386" s="1"/>
      <c r="Q15386" s="1"/>
      <c r="R15386" s="1"/>
    </row>
    <row r="15387" spans="2:21" x14ac:dyDescent="0.25">
      <c r="B15387" s="1"/>
      <c r="C15387" s="1"/>
      <c r="G15387" s="1"/>
      <c r="P15387" s="1"/>
      <c r="Q15387" s="1"/>
      <c r="R15387" s="1"/>
    </row>
    <row r="15388" spans="2:21" x14ac:dyDescent="0.25">
      <c r="B15388" s="1"/>
      <c r="C15388" s="1"/>
      <c r="G15388" s="1"/>
      <c r="P15388" s="1"/>
      <c r="Q15388" s="1"/>
      <c r="R15388" s="1"/>
    </row>
    <row r="15389" spans="2:21" x14ac:dyDescent="0.25">
      <c r="B15389" s="1"/>
      <c r="C15389" s="1"/>
      <c r="G15389" s="1"/>
      <c r="P15389" s="1"/>
      <c r="Q15389" s="1"/>
      <c r="R15389" s="1"/>
    </row>
    <row r="15390" spans="2:21" x14ac:dyDescent="0.25">
      <c r="B15390" s="1"/>
      <c r="C15390" s="1"/>
      <c r="P15390" s="1"/>
      <c r="Q15390" s="1"/>
    </row>
    <row r="15391" spans="2:21" x14ac:dyDescent="0.25">
      <c r="B15391" s="1"/>
      <c r="C15391" s="1"/>
      <c r="G15391" s="1"/>
      <c r="P15391" s="1"/>
      <c r="Q15391" s="1"/>
      <c r="R15391" s="1"/>
    </row>
    <row r="15392" spans="2:21" x14ac:dyDescent="0.25">
      <c r="B15392" s="1"/>
      <c r="C15392" s="1"/>
      <c r="P15392" s="1"/>
      <c r="Q15392" s="1"/>
      <c r="R15392" s="1"/>
    </row>
    <row r="15393" spans="2:18" x14ac:dyDescent="0.25">
      <c r="B15393" s="1"/>
      <c r="C15393" s="1"/>
      <c r="G15393" s="1"/>
      <c r="P15393" s="1"/>
      <c r="Q15393" s="1"/>
      <c r="R15393" s="1"/>
    </row>
    <row r="15394" spans="2:18" x14ac:dyDescent="0.25">
      <c r="B15394" s="1"/>
      <c r="C15394" s="1"/>
      <c r="G15394" s="1"/>
      <c r="P15394" s="1"/>
      <c r="Q15394" s="1"/>
      <c r="R15394" s="1"/>
    </row>
    <row r="15395" spans="2:18" x14ac:dyDescent="0.25">
      <c r="B15395" s="1"/>
      <c r="C15395" s="1"/>
      <c r="P15395" s="1"/>
      <c r="Q15395" s="1"/>
    </row>
    <row r="15396" spans="2:18" x14ac:dyDescent="0.25">
      <c r="B15396" s="1"/>
      <c r="C15396" s="1"/>
      <c r="F15396" s="1"/>
      <c r="P15396" s="1"/>
      <c r="Q15396" s="1"/>
      <c r="R15396" s="1"/>
    </row>
    <row r="15397" spans="2:18" x14ac:dyDescent="0.25">
      <c r="B15397" s="1"/>
      <c r="C15397" s="1"/>
      <c r="P15397" s="1"/>
      <c r="Q15397" s="1"/>
    </row>
    <row r="15398" spans="2:18" x14ac:dyDescent="0.25">
      <c r="B15398" s="1"/>
      <c r="C15398" s="1"/>
      <c r="P15398" s="1"/>
      <c r="Q15398" s="1"/>
    </row>
    <row r="15399" spans="2:18" x14ac:dyDescent="0.25">
      <c r="B15399" s="1"/>
      <c r="C15399" s="1"/>
      <c r="P15399" s="1"/>
      <c r="Q15399" s="1"/>
      <c r="R15399" s="1"/>
    </row>
    <row r="15400" spans="2:18" x14ac:dyDescent="0.25">
      <c r="B15400" s="1"/>
      <c r="C15400" s="1"/>
      <c r="P15400" s="1"/>
      <c r="Q15400" s="1"/>
      <c r="R15400" s="1"/>
    </row>
    <row r="15401" spans="2:18" x14ac:dyDescent="0.25">
      <c r="B15401" s="1"/>
      <c r="C15401" s="1"/>
      <c r="P15401" s="1"/>
      <c r="Q15401" s="1"/>
    </row>
    <row r="15402" spans="2:18" x14ac:dyDescent="0.25">
      <c r="B15402" s="1"/>
      <c r="C15402" s="1"/>
      <c r="G15402" s="1"/>
      <c r="P15402" s="1"/>
      <c r="Q15402" s="1"/>
    </row>
    <row r="15403" spans="2:18" x14ac:dyDescent="0.25">
      <c r="B15403" s="1"/>
      <c r="C15403" s="1"/>
      <c r="P15403" s="1"/>
      <c r="Q15403" s="1"/>
      <c r="R15403" s="1"/>
    </row>
    <row r="15404" spans="2:18" x14ac:dyDescent="0.25">
      <c r="B15404" s="1"/>
      <c r="C15404" s="1"/>
      <c r="G15404" s="1"/>
      <c r="P15404" s="1"/>
      <c r="Q15404" s="1"/>
      <c r="R15404" s="1"/>
    </row>
    <row r="15405" spans="2:18" x14ac:dyDescent="0.25">
      <c r="B15405" s="1"/>
      <c r="C15405" s="1"/>
      <c r="P15405" s="1"/>
      <c r="Q15405" s="1"/>
      <c r="R15405" s="1"/>
    </row>
    <row r="15406" spans="2:18" x14ac:dyDescent="0.25">
      <c r="B15406" s="1"/>
      <c r="C15406" s="1"/>
      <c r="G15406" s="1"/>
      <c r="P15406" s="1"/>
      <c r="Q15406" s="1"/>
      <c r="R15406" s="1"/>
    </row>
    <row r="15407" spans="2:18" x14ac:dyDescent="0.25">
      <c r="B15407" s="1"/>
      <c r="C15407" s="1"/>
      <c r="P15407" s="1"/>
      <c r="Q15407" s="1"/>
    </row>
    <row r="15408" spans="2:18" x14ac:dyDescent="0.25">
      <c r="B15408" s="1"/>
      <c r="C15408" s="1"/>
      <c r="P15408" s="1"/>
      <c r="Q15408" s="1"/>
    </row>
    <row r="15409" spans="2:18" x14ac:dyDescent="0.25">
      <c r="B15409" s="1"/>
      <c r="C15409" s="1"/>
      <c r="P15409" s="1"/>
      <c r="Q15409" s="1"/>
    </row>
    <row r="15410" spans="2:18" x14ac:dyDescent="0.25">
      <c r="B15410" s="1"/>
      <c r="C15410" s="1"/>
      <c r="G15410" s="1"/>
      <c r="P15410" s="1"/>
      <c r="Q15410" s="1"/>
      <c r="R15410" s="1"/>
    </row>
    <row r="15411" spans="2:18" x14ac:dyDescent="0.25">
      <c r="B15411" s="1"/>
      <c r="C15411" s="1"/>
      <c r="G15411" s="1"/>
      <c r="P15411" s="1"/>
      <c r="Q15411" s="1"/>
      <c r="R15411" s="1"/>
    </row>
    <row r="15412" spans="2:18" x14ac:dyDescent="0.25">
      <c r="B15412" s="1"/>
      <c r="C15412" s="1"/>
      <c r="P15412" s="1"/>
      <c r="Q15412" s="1"/>
      <c r="R15412" s="1"/>
    </row>
    <row r="15413" spans="2:18" x14ac:dyDescent="0.25">
      <c r="B15413" s="1"/>
      <c r="C15413" s="1"/>
      <c r="P15413" s="1"/>
      <c r="Q15413" s="1"/>
    </row>
    <row r="15414" spans="2:18" x14ac:dyDescent="0.25">
      <c r="B15414" s="1"/>
      <c r="C15414" s="1"/>
      <c r="P15414" s="1"/>
      <c r="Q15414" s="1"/>
      <c r="R15414" s="1"/>
    </row>
    <row r="15415" spans="2:18" x14ac:dyDescent="0.25">
      <c r="B15415" s="1"/>
      <c r="C15415" s="1"/>
      <c r="G15415" s="1"/>
      <c r="P15415" s="1"/>
      <c r="Q15415" s="1"/>
    </row>
    <row r="15416" spans="2:18" x14ac:dyDescent="0.25">
      <c r="B15416" s="1"/>
      <c r="C15416" s="1"/>
      <c r="P15416" s="1"/>
      <c r="Q15416" s="1"/>
    </row>
    <row r="15417" spans="2:18" x14ac:dyDescent="0.25">
      <c r="B15417" s="1"/>
      <c r="C15417" s="1"/>
      <c r="P15417" s="1"/>
      <c r="Q15417" s="1"/>
    </row>
    <row r="15418" spans="2:18" x14ac:dyDescent="0.25">
      <c r="B15418" s="1"/>
      <c r="C15418" s="1"/>
      <c r="P15418" s="1"/>
      <c r="Q15418" s="1"/>
      <c r="R15418" s="1"/>
    </row>
    <row r="15419" spans="2:18" x14ac:dyDescent="0.25">
      <c r="B15419" s="1"/>
      <c r="C15419" s="1"/>
      <c r="P15419" s="1"/>
      <c r="Q15419" s="1"/>
    </row>
    <row r="15420" spans="2:18" x14ac:dyDescent="0.25">
      <c r="B15420" s="1"/>
      <c r="C15420" s="1"/>
      <c r="F15420" s="1"/>
      <c r="P15420" s="1"/>
      <c r="Q15420" s="1"/>
      <c r="R15420" s="1"/>
    </row>
    <row r="15421" spans="2:18" x14ac:dyDescent="0.25">
      <c r="B15421" s="1"/>
      <c r="C15421" s="1"/>
      <c r="P15421" s="1"/>
      <c r="Q15421" s="1"/>
      <c r="R15421" s="1"/>
    </row>
    <row r="15422" spans="2:18" x14ac:dyDescent="0.25">
      <c r="B15422" s="1"/>
      <c r="C15422" s="1"/>
      <c r="P15422" s="1"/>
      <c r="Q15422" s="1"/>
    </row>
    <row r="15423" spans="2:18" x14ac:dyDescent="0.25">
      <c r="B15423" s="1"/>
      <c r="C15423" s="1"/>
      <c r="P15423" s="1"/>
      <c r="Q15423" s="1"/>
    </row>
    <row r="15424" spans="2:18" x14ac:dyDescent="0.25">
      <c r="B15424" s="1"/>
      <c r="C15424" s="1"/>
      <c r="P15424" s="1"/>
      <c r="Q15424" s="1"/>
      <c r="R15424" s="1"/>
    </row>
    <row r="15425" spans="2:18" x14ac:dyDescent="0.25">
      <c r="B15425" s="1"/>
      <c r="C15425" s="1"/>
      <c r="P15425" s="1"/>
      <c r="Q15425" s="1"/>
      <c r="R15425" s="1"/>
    </row>
    <row r="15426" spans="2:18" x14ac:dyDescent="0.25">
      <c r="B15426" s="1"/>
      <c r="C15426" s="1"/>
      <c r="P15426" s="1"/>
      <c r="Q15426" s="1"/>
    </row>
    <row r="15427" spans="2:18" x14ac:dyDescent="0.25">
      <c r="B15427" s="1"/>
      <c r="C15427" s="1"/>
      <c r="P15427" s="1"/>
      <c r="Q15427" s="1"/>
      <c r="R15427" s="1"/>
    </row>
    <row r="15428" spans="2:18" x14ac:dyDescent="0.25">
      <c r="B15428" s="1"/>
      <c r="C15428" s="1"/>
      <c r="P15428" s="1"/>
      <c r="Q15428" s="1"/>
      <c r="R15428" s="1"/>
    </row>
    <row r="15429" spans="2:18" x14ac:dyDescent="0.25">
      <c r="B15429" s="1"/>
      <c r="C15429" s="1"/>
      <c r="G15429" s="1"/>
      <c r="P15429" s="1"/>
      <c r="Q15429" s="1"/>
      <c r="R15429" s="1"/>
    </row>
    <row r="15430" spans="2:18" x14ac:dyDescent="0.25">
      <c r="B15430" s="1"/>
      <c r="C15430" s="1"/>
      <c r="P15430" s="1"/>
      <c r="Q15430" s="1"/>
      <c r="R15430" s="1"/>
    </row>
    <row r="15431" spans="2:18" x14ac:dyDescent="0.25">
      <c r="B15431" s="1"/>
      <c r="C15431" s="1"/>
      <c r="G15431" s="1"/>
      <c r="P15431" s="1"/>
      <c r="Q15431" s="1"/>
      <c r="R15431" s="1"/>
    </row>
    <row r="15432" spans="2:18" x14ac:dyDescent="0.25">
      <c r="B15432" s="1"/>
      <c r="C15432" s="1"/>
      <c r="P15432" s="1"/>
      <c r="Q15432" s="1"/>
    </row>
    <row r="15433" spans="2:18" x14ac:dyDescent="0.25">
      <c r="B15433" s="1"/>
      <c r="C15433" s="1"/>
      <c r="G15433" s="1"/>
      <c r="P15433" s="1"/>
      <c r="Q15433" s="1"/>
      <c r="R15433" s="1"/>
    </row>
    <row r="15434" spans="2:18" x14ac:dyDescent="0.25">
      <c r="B15434" s="1"/>
      <c r="C15434" s="1"/>
      <c r="G15434" s="1"/>
      <c r="P15434" s="1"/>
      <c r="Q15434" s="1"/>
    </row>
    <row r="15435" spans="2:18" x14ac:dyDescent="0.25">
      <c r="B15435" s="1"/>
      <c r="C15435" s="1"/>
      <c r="G15435" s="1"/>
      <c r="P15435" s="1"/>
      <c r="Q15435" s="1"/>
      <c r="R15435" s="1"/>
    </row>
    <row r="15436" spans="2:18" x14ac:dyDescent="0.25">
      <c r="B15436" s="1"/>
      <c r="C15436" s="1"/>
      <c r="G15436" s="1"/>
      <c r="P15436" s="1"/>
      <c r="Q15436" s="1"/>
      <c r="R15436" s="1"/>
    </row>
    <row r="15437" spans="2:18" x14ac:dyDescent="0.25">
      <c r="B15437" s="1"/>
      <c r="C15437" s="1"/>
      <c r="P15437" s="1"/>
      <c r="Q15437" s="1"/>
    </row>
    <row r="15438" spans="2:18" x14ac:dyDescent="0.25">
      <c r="B15438" s="1"/>
      <c r="C15438" s="1"/>
      <c r="G15438" s="1"/>
      <c r="P15438" s="1"/>
      <c r="Q15438" s="1"/>
    </row>
    <row r="15439" spans="2:18" x14ac:dyDescent="0.25">
      <c r="B15439" s="1"/>
      <c r="C15439" s="1"/>
      <c r="P15439" s="1"/>
      <c r="Q15439" s="1"/>
      <c r="R15439" s="1"/>
    </row>
    <row r="15440" spans="2:18" x14ac:dyDescent="0.25">
      <c r="B15440" s="1"/>
      <c r="C15440" s="1"/>
      <c r="P15440" s="1"/>
      <c r="Q15440" s="1"/>
    </row>
    <row r="15441" spans="2:18" x14ac:dyDescent="0.25">
      <c r="B15441" s="1"/>
      <c r="C15441" s="1"/>
      <c r="F15441" s="1"/>
      <c r="P15441" s="1"/>
      <c r="Q15441" s="1"/>
      <c r="R15441" s="1"/>
    </row>
    <row r="15442" spans="2:18" x14ac:dyDescent="0.25">
      <c r="B15442" s="1"/>
      <c r="C15442" s="1"/>
      <c r="P15442" s="1"/>
      <c r="Q15442" s="1"/>
      <c r="R15442" s="1"/>
    </row>
    <row r="15443" spans="2:18" x14ac:dyDescent="0.25">
      <c r="B15443" s="1"/>
      <c r="C15443" s="1"/>
      <c r="F15443" s="1"/>
      <c r="P15443" s="1"/>
      <c r="Q15443" s="1"/>
    </row>
    <row r="15444" spans="2:18" x14ac:dyDescent="0.25">
      <c r="B15444" s="1"/>
      <c r="C15444" s="1"/>
      <c r="P15444" s="1"/>
      <c r="Q15444" s="1"/>
    </row>
    <row r="15445" spans="2:18" x14ac:dyDescent="0.25">
      <c r="B15445" s="1"/>
      <c r="C15445" s="1"/>
      <c r="P15445" s="1"/>
      <c r="Q15445" s="1"/>
    </row>
    <row r="15446" spans="2:18" x14ac:dyDescent="0.25">
      <c r="B15446" s="1"/>
      <c r="C15446" s="1"/>
      <c r="P15446" s="1"/>
      <c r="Q15446" s="1"/>
      <c r="R15446" s="1"/>
    </row>
    <row r="15447" spans="2:18" x14ac:dyDescent="0.25">
      <c r="B15447" s="1"/>
      <c r="C15447" s="1"/>
      <c r="P15447" s="1"/>
      <c r="Q15447" s="1"/>
      <c r="R15447" s="1"/>
    </row>
    <row r="15448" spans="2:18" x14ac:dyDescent="0.25">
      <c r="B15448" s="1"/>
      <c r="C15448" s="1"/>
      <c r="P15448" s="1"/>
      <c r="Q15448" s="1"/>
    </row>
    <row r="15449" spans="2:18" x14ac:dyDescent="0.25">
      <c r="B15449" s="1"/>
      <c r="C15449" s="1"/>
      <c r="P15449" s="1"/>
      <c r="Q15449" s="1"/>
    </row>
    <row r="15450" spans="2:18" x14ac:dyDescent="0.25">
      <c r="B15450" s="1"/>
      <c r="C15450" s="1"/>
      <c r="P15450" s="1"/>
      <c r="Q15450" s="1"/>
    </row>
    <row r="15451" spans="2:18" x14ac:dyDescent="0.25">
      <c r="B15451" s="1"/>
      <c r="C15451" s="1"/>
      <c r="P15451" s="1"/>
      <c r="Q15451" s="1"/>
    </row>
    <row r="15452" spans="2:18" x14ac:dyDescent="0.25">
      <c r="B15452" s="1"/>
      <c r="C15452" s="1"/>
      <c r="P15452" s="1"/>
      <c r="Q15452" s="1"/>
    </row>
    <row r="15453" spans="2:18" x14ac:dyDescent="0.25">
      <c r="B15453" s="1"/>
      <c r="C15453" s="1"/>
      <c r="P15453" s="1"/>
      <c r="Q15453" s="1"/>
    </row>
    <row r="15454" spans="2:18" x14ac:dyDescent="0.25">
      <c r="B15454" s="1"/>
      <c r="C15454" s="1"/>
      <c r="P15454" s="1"/>
      <c r="Q15454" s="1"/>
    </row>
    <row r="15455" spans="2:18" x14ac:dyDescent="0.25">
      <c r="B15455" s="1"/>
      <c r="C15455" s="1"/>
      <c r="P15455" s="1"/>
      <c r="Q15455" s="1"/>
      <c r="R15455" s="1"/>
    </row>
    <row r="15456" spans="2:18" x14ac:dyDescent="0.25">
      <c r="B15456" s="1"/>
      <c r="C15456" s="1"/>
      <c r="G15456" s="1"/>
      <c r="P15456" s="1"/>
      <c r="Q15456" s="1"/>
      <c r="R15456" s="1"/>
    </row>
    <row r="15457" spans="2:18" x14ac:dyDescent="0.25">
      <c r="B15457" s="1"/>
      <c r="C15457" s="1"/>
      <c r="P15457" s="1"/>
      <c r="Q15457" s="1"/>
    </row>
    <row r="15458" spans="2:18" x14ac:dyDescent="0.25">
      <c r="B15458" s="1"/>
      <c r="C15458" s="1"/>
      <c r="G15458" s="1"/>
      <c r="P15458" s="1"/>
      <c r="Q15458" s="1"/>
      <c r="R15458" s="1"/>
    </row>
    <row r="15459" spans="2:18" x14ac:dyDescent="0.25">
      <c r="B15459" s="1"/>
      <c r="C15459" s="1"/>
      <c r="P15459" s="1"/>
      <c r="Q15459" s="1"/>
    </row>
    <row r="15460" spans="2:18" x14ac:dyDescent="0.25">
      <c r="B15460" s="1"/>
      <c r="C15460" s="1"/>
      <c r="P15460" s="1"/>
      <c r="Q15460" s="1"/>
    </row>
    <row r="15461" spans="2:18" x14ac:dyDescent="0.25">
      <c r="B15461" s="1"/>
      <c r="C15461" s="1"/>
      <c r="P15461" s="1"/>
      <c r="Q15461" s="1"/>
    </row>
    <row r="15462" spans="2:18" x14ac:dyDescent="0.25">
      <c r="B15462" s="1"/>
      <c r="C15462" s="1"/>
      <c r="P15462" s="1"/>
      <c r="Q15462" s="1"/>
    </row>
    <row r="15463" spans="2:18" x14ac:dyDescent="0.25">
      <c r="B15463" s="1"/>
      <c r="C15463" s="1"/>
      <c r="P15463" s="1"/>
      <c r="Q15463" s="1"/>
    </row>
    <row r="15464" spans="2:18" x14ac:dyDescent="0.25">
      <c r="B15464" s="1"/>
      <c r="C15464" s="1"/>
      <c r="P15464" s="1"/>
      <c r="Q15464" s="1"/>
      <c r="R15464" s="1"/>
    </row>
    <row r="15465" spans="2:18" x14ac:dyDescent="0.25">
      <c r="B15465" s="1"/>
      <c r="C15465" s="1"/>
      <c r="P15465" s="1"/>
      <c r="Q15465" s="1"/>
    </row>
    <row r="15466" spans="2:18" x14ac:dyDescent="0.25">
      <c r="B15466" s="1"/>
      <c r="C15466" s="1"/>
      <c r="P15466" s="1"/>
      <c r="Q15466" s="1"/>
      <c r="R15466" s="1"/>
    </row>
    <row r="15467" spans="2:18" x14ac:dyDescent="0.25">
      <c r="B15467" s="1"/>
      <c r="C15467" s="1"/>
      <c r="P15467" s="1"/>
      <c r="Q15467" s="1"/>
    </row>
    <row r="15468" spans="2:18" x14ac:dyDescent="0.25">
      <c r="B15468" s="1"/>
      <c r="C15468" s="1"/>
      <c r="P15468" s="1"/>
      <c r="Q15468" s="1"/>
    </row>
    <row r="15469" spans="2:18" x14ac:dyDescent="0.25">
      <c r="B15469" s="1"/>
      <c r="C15469" s="1"/>
      <c r="G15469" s="1"/>
      <c r="P15469" s="1"/>
      <c r="Q15469" s="1"/>
    </row>
    <row r="15470" spans="2:18" x14ac:dyDescent="0.25">
      <c r="B15470" s="1"/>
      <c r="C15470" s="1"/>
      <c r="P15470" s="1"/>
      <c r="Q15470" s="1"/>
      <c r="R15470" s="1"/>
    </row>
    <row r="15471" spans="2:18" x14ac:dyDescent="0.25">
      <c r="B15471" s="1"/>
      <c r="C15471" s="1"/>
      <c r="P15471" s="1"/>
      <c r="Q15471" s="1"/>
    </row>
    <row r="15472" spans="2:18" x14ac:dyDescent="0.25">
      <c r="B15472" s="1"/>
      <c r="C15472" s="1"/>
      <c r="P15472" s="1"/>
      <c r="Q15472" s="1"/>
      <c r="R15472" s="1"/>
    </row>
    <row r="15473" spans="2:18" x14ac:dyDescent="0.25">
      <c r="B15473" s="1"/>
      <c r="C15473" s="1"/>
      <c r="P15473" s="1"/>
      <c r="Q15473" s="1"/>
    </row>
    <row r="15474" spans="2:18" x14ac:dyDescent="0.25">
      <c r="B15474" s="1"/>
      <c r="C15474" s="1"/>
      <c r="P15474" s="1"/>
      <c r="Q15474" s="1"/>
    </row>
    <row r="15475" spans="2:18" x14ac:dyDescent="0.25">
      <c r="B15475" s="1"/>
      <c r="C15475" s="1"/>
      <c r="F15475" s="1"/>
      <c r="P15475" s="1"/>
      <c r="Q15475" s="1"/>
      <c r="R15475" s="1"/>
    </row>
    <row r="15476" spans="2:18" x14ac:dyDescent="0.25">
      <c r="B15476" s="1"/>
      <c r="C15476" s="1"/>
      <c r="P15476" s="1"/>
      <c r="Q15476" s="1"/>
    </row>
    <row r="15477" spans="2:18" x14ac:dyDescent="0.25">
      <c r="B15477" s="1"/>
      <c r="C15477" s="1"/>
      <c r="P15477" s="1"/>
      <c r="Q15477" s="1"/>
    </row>
    <row r="15478" spans="2:18" x14ac:dyDescent="0.25">
      <c r="B15478" s="1"/>
      <c r="C15478" s="1"/>
      <c r="P15478" s="1"/>
      <c r="Q15478" s="1"/>
    </row>
    <row r="15479" spans="2:18" x14ac:dyDescent="0.25">
      <c r="B15479" s="1"/>
      <c r="C15479" s="1"/>
      <c r="P15479" s="1"/>
      <c r="Q15479" s="1"/>
    </row>
    <row r="15480" spans="2:18" x14ac:dyDescent="0.25">
      <c r="B15480" s="1"/>
      <c r="C15480" s="1"/>
      <c r="P15480" s="1"/>
      <c r="Q15480" s="1"/>
      <c r="R15480" s="1"/>
    </row>
    <row r="15481" spans="2:18" x14ac:dyDescent="0.25">
      <c r="B15481" s="1"/>
      <c r="C15481" s="1"/>
      <c r="P15481" s="1"/>
      <c r="Q15481" s="1"/>
    </row>
    <row r="15482" spans="2:18" x14ac:dyDescent="0.25">
      <c r="B15482" s="1"/>
      <c r="C15482" s="1"/>
      <c r="G15482" s="1"/>
      <c r="P15482" s="1"/>
      <c r="Q15482" s="1"/>
      <c r="R15482" s="1"/>
    </row>
    <row r="15483" spans="2:18" x14ac:dyDescent="0.25">
      <c r="B15483" s="1"/>
      <c r="C15483" s="1"/>
      <c r="P15483" s="1"/>
      <c r="Q15483" s="1"/>
      <c r="R15483" s="1"/>
    </row>
    <row r="15484" spans="2:18" x14ac:dyDescent="0.25">
      <c r="B15484" s="1"/>
      <c r="C15484" s="1"/>
      <c r="P15484" s="1"/>
      <c r="Q15484" s="1"/>
      <c r="R15484" s="1"/>
    </row>
    <row r="15485" spans="2:18" x14ac:dyDescent="0.25">
      <c r="B15485" s="1"/>
      <c r="C15485" s="1"/>
      <c r="F15485" s="1"/>
      <c r="P15485" s="1"/>
      <c r="Q15485" s="1"/>
      <c r="R15485" s="1"/>
    </row>
    <row r="15486" spans="2:18" x14ac:dyDescent="0.25">
      <c r="B15486" s="1"/>
      <c r="C15486" s="1"/>
      <c r="P15486" s="1"/>
      <c r="Q15486" s="1"/>
    </row>
    <row r="15487" spans="2:18" x14ac:dyDescent="0.25">
      <c r="B15487" s="1"/>
      <c r="C15487" s="1"/>
      <c r="P15487" s="1"/>
      <c r="Q15487" s="1"/>
    </row>
    <row r="15488" spans="2:18" x14ac:dyDescent="0.25">
      <c r="B15488" s="1"/>
      <c r="C15488" s="1"/>
      <c r="P15488" s="1"/>
      <c r="Q15488" s="1"/>
    </row>
    <row r="15489" spans="2:18" x14ac:dyDescent="0.25">
      <c r="B15489" s="1"/>
      <c r="C15489" s="1"/>
      <c r="P15489" s="1"/>
      <c r="Q15489" s="1"/>
    </row>
    <row r="15490" spans="2:18" x14ac:dyDescent="0.25">
      <c r="B15490" s="1"/>
      <c r="C15490" s="1"/>
      <c r="P15490" s="1"/>
      <c r="Q15490" s="1"/>
    </row>
    <row r="15491" spans="2:18" x14ac:dyDescent="0.25">
      <c r="B15491" s="1"/>
      <c r="C15491" s="1"/>
      <c r="G15491" s="1"/>
      <c r="P15491" s="1"/>
      <c r="Q15491" s="1"/>
    </row>
    <row r="15492" spans="2:18" x14ac:dyDescent="0.25">
      <c r="B15492" s="1"/>
      <c r="C15492" s="1"/>
      <c r="P15492" s="1"/>
      <c r="Q15492" s="1"/>
    </row>
    <row r="15493" spans="2:18" x14ac:dyDescent="0.25">
      <c r="B15493" s="1"/>
      <c r="C15493" s="1"/>
      <c r="P15493" s="1"/>
      <c r="Q15493" s="1"/>
    </row>
    <row r="15494" spans="2:18" x14ac:dyDescent="0.25">
      <c r="B15494" s="1"/>
      <c r="C15494" s="1"/>
      <c r="P15494" s="1"/>
      <c r="Q15494" s="1"/>
    </row>
    <row r="15495" spans="2:18" x14ac:dyDescent="0.25">
      <c r="B15495" s="1"/>
      <c r="C15495" s="1"/>
      <c r="P15495" s="1"/>
      <c r="Q15495" s="1"/>
      <c r="R15495" s="1"/>
    </row>
    <row r="15496" spans="2:18" x14ac:dyDescent="0.25">
      <c r="B15496" s="1"/>
      <c r="C15496" s="1"/>
      <c r="G15496" s="1"/>
      <c r="P15496" s="1"/>
      <c r="Q15496" s="1"/>
    </row>
    <row r="15497" spans="2:18" x14ac:dyDescent="0.25">
      <c r="B15497" s="1"/>
      <c r="C15497" s="1"/>
      <c r="P15497" s="1"/>
      <c r="Q15497" s="1"/>
    </row>
    <row r="15498" spans="2:18" x14ac:dyDescent="0.25">
      <c r="B15498" s="1"/>
      <c r="C15498" s="1"/>
      <c r="P15498" s="1"/>
      <c r="Q15498" s="1"/>
    </row>
    <row r="15499" spans="2:18" x14ac:dyDescent="0.25">
      <c r="B15499" s="1"/>
      <c r="C15499" s="1"/>
      <c r="P15499" s="1"/>
      <c r="Q15499" s="1"/>
    </row>
    <row r="15500" spans="2:18" x14ac:dyDescent="0.25">
      <c r="B15500" s="1"/>
      <c r="C15500" s="1"/>
      <c r="P15500" s="1"/>
      <c r="Q15500" s="1"/>
    </row>
    <row r="15501" spans="2:18" x14ac:dyDescent="0.25">
      <c r="B15501" s="1"/>
      <c r="C15501" s="1"/>
      <c r="P15501" s="1"/>
      <c r="Q15501" s="1"/>
    </row>
    <row r="15502" spans="2:18" x14ac:dyDescent="0.25">
      <c r="B15502" s="1"/>
      <c r="C15502" s="1"/>
      <c r="P15502" s="1"/>
      <c r="Q15502" s="1"/>
    </row>
    <row r="15503" spans="2:18" x14ac:dyDescent="0.25">
      <c r="B15503" s="1"/>
      <c r="C15503" s="1"/>
      <c r="P15503" s="1"/>
      <c r="Q15503" s="1"/>
    </row>
    <row r="15504" spans="2:18" x14ac:dyDescent="0.25">
      <c r="B15504" s="1"/>
      <c r="C15504" s="1"/>
      <c r="P15504" s="1"/>
      <c r="Q15504" s="1"/>
    </row>
    <row r="15505" spans="2:21" x14ac:dyDescent="0.25">
      <c r="B15505" s="1"/>
      <c r="C15505" s="1"/>
      <c r="P15505" s="1"/>
      <c r="Q15505" s="1"/>
    </row>
    <row r="15506" spans="2:21" x14ac:dyDescent="0.25">
      <c r="B15506" s="1"/>
      <c r="C15506" s="1"/>
      <c r="G15506" s="1"/>
      <c r="P15506" s="1"/>
      <c r="Q15506" s="1"/>
      <c r="R15506" s="1"/>
    </row>
    <row r="15507" spans="2:21" x14ac:dyDescent="0.25">
      <c r="B15507" s="1"/>
      <c r="C15507" s="1"/>
      <c r="G15507" s="1"/>
      <c r="P15507" s="1"/>
      <c r="Q15507" s="1"/>
      <c r="R15507" s="1"/>
    </row>
    <row r="15508" spans="2:21" x14ac:dyDescent="0.25">
      <c r="B15508" s="1"/>
      <c r="C15508" s="1"/>
      <c r="P15508" s="1"/>
      <c r="Q15508" s="1"/>
    </row>
    <row r="15509" spans="2:21" x14ac:dyDescent="0.25">
      <c r="B15509" s="1"/>
      <c r="C15509" s="1"/>
      <c r="P15509" s="1"/>
      <c r="Q15509" s="1"/>
    </row>
    <row r="15510" spans="2:21" x14ac:dyDescent="0.25">
      <c r="B15510" s="1"/>
      <c r="C15510" s="1"/>
      <c r="P15510" s="1"/>
      <c r="Q15510" s="1"/>
    </row>
    <row r="15511" spans="2:21" x14ac:dyDescent="0.25">
      <c r="B15511" s="1"/>
      <c r="C15511" s="1"/>
      <c r="P15511" s="1"/>
      <c r="Q15511" s="1"/>
    </row>
    <row r="15512" spans="2:21" x14ac:dyDescent="0.25">
      <c r="B15512" s="1"/>
      <c r="C15512" s="1"/>
      <c r="P15512" s="1"/>
      <c r="Q15512" s="1"/>
    </row>
    <row r="15513" spans="2:21" x14ac:dyDescent="0.25">
      <c r="B15513" s="1"/>
      <c r="C15513" s="1"/>
      <c r="P15513" s="1"/>
      <c r="Q15513" s="1"/>
    </row>
    <row r="15514" spans="2:21" x14ac:dyDescent="0.25">
      <c r="B15514" s="1"/>
      <c r="C15514" s="1"/>
      <c r="P15514" s="1"/>
      <c r="Q15514" s="1"/>
      <c r="R15514" s="1"/>
    </row>
    <row r="15515" spans="2:21" x14ac:dyDescent="0.25">
      <c r="B15515" s="1"/>
      <c r="C15515" s="1"/>
      <c r="P15515" s="1"/>
      <c r="Q15515" s="1"/>
    </row>
    <row r="15516" spans="2:21" x14ac:dyDescent="0.25">
      <c r="B15516" s="1"/>
      <c r="C15516" s="1"/>
      <c r="P15516" s="1"/>
      <c r="Q15516" s="1"/>
      <c r="R15516" s="1"/>
    </row>
    <row r="15517" spans="2:21" x14ac:dyDescent="0.25">
      <c r="B15517" s="1"/>
      <c r="C15517" s="1"/>
      <c r="P15517" s="1"/>
      <c r="Q15517" s="1"/>
    </row>
    <row r="15518" spans="2:21" x14ac:dyDescent="0.25">
      <c r="B15518" s="1"/>
      <c r="C15518" s="1"/>
      <c r="F15518" s="1"/>
      <c r="P15518" s="1"/>
      <c r="Q15518" s="1"/>
      <c r="R15518" s="1"/>
      <c r="U15518" s="1"/>
    </row>
    <row r="15519" spans="2:21" x14ac:dyDescent="0.25">
      <c r="B15519" s="1"/>
      <c r="C15519" s="1"/>
      <c r="P15519" s="1"/>
      <c r="Q15519" s="1"/>
    </row>
    <row r="15520" spans="2:21" x14ac:dyDescent="0.25">
      <c r="B15520" s="1"/>
      <c r="C15520" s="1"/>
      <c r="G15520" s="1"/>
      <c r="P15520" s="1"/>
      <c r="Q15520" s="1"/>
      <c r="R15520" s="1"/>
    </row>
    <row r="15521" spans="2:18" x14ac:dyDescent="0.25">
      <c r="B15521" s="1"/>
      <c r="C15521" s="1"/>
      <c r="P15521" s="1"/>
      <c r="Q15521" s="1"/>
      <c r="R15521" s="1"/>
    </row>
    <row r="15522" spans="2:18" x14ac:dyDescent="0.25">
      <c r="B15522" s="1"/>
      <c r="C15522" s="1"/>
      <c r="P15522" s="1"/>
      <c r="Q15522" s="1"/>
    </row>
    <row r="15523" spans="2:18" x14ac:dyDescent="0.25">
      <c r="B15523" s="1"/>
      <c r="C15523" s="1"/>
      <c r="P15523" s="1"/>
      <c r="Q15523" s="1"/>
    </row>
    <row r="15524" spans="2:18" x14ac:dyDescent="0.25">
      <c r="B15524" s="1"/>
      <c r="C15524" s="1"/>
      <c r="P15524" s="1"/>
      <c r="Q15524" s="1"/>
    </row>
    <row r="15525" spans="2:18" x14ac:dyDescent="0.25">
      <c r="B15525" s="1"/>
      <c r="C15525" s="1"/>
      <c r="P15525" s="1"/>
      <c r="Q15525" s="1"/>
    </row>
    <row r="15526" spans="2:18" x14ac:dyDescent="0.25">
      <c r="B15526" s="1"/>
      <c r="C15526" s="1"/>
      <c r="P15526" s="1"/>
      <c r="Q15526" s="1"/>
      <c r="R15526" s="1"/>
    </row>
    <row r="15527" spans="2:18" x14ac:dyDescent="0.25">
      <c r="B15527" s="1"/>
      <c r="C15527" s="1"/>
      <c r="P15527" s="1"/>
      <c r="Q15527" s="1"/>
    </row>
    <row r="15528" spans="2:18" x14ac:dyDescent="0.25">
      <c r="B15528" s="1"/>
      <c r="C15528" s="1"/>
      <c r="P15528" s="1"/>
      <c r="Q15528" s="1"/>
    </row>
    <row r="15529" spans="2:18" x14ac:dyDescent="0.25">
      <c r="B15529" s="1"/>
      <c r="C15529" s="1"/>
      <c r="G15529" s="1"/>
      <c r="P15529" s="1"/>
      <c r="Q15529" s="1"/>
      <c r="R15529" s="1"/>
    </row>
    <row r="15530" spans="2:18" x14ac:dyDescent="0.25">
      <c r="B15530" s="1"/>
      <c r="C15530" s="1"/>
      <c r="G15530" s="1"/>
      <c r="P15530" s="1"/>
      <c r="Q15530" s="1"/>
      <c r="R15530" s="1"/>
    </row>
    <row r="15531" spans="2:18" x14ac:dyDescent="0.25">
      <c r="B15531" s="1"/>
      <c r="C15531" s="1"/>
      <c r="G15531" s="1"/>
      <c r="P15531" s="1"/>
      <c r="Q15531" s="1"/>
      <c r="R15531" s="1"/>
    </row>
    <row r="15532" spans="2:18" x14ac:dyDescent="0.25">
      <c r="B15532" s="1"/>
      <c r="C15532" s="1"/>
      <c r="P15532" s="1"/>
      <c r="Q15532" s="1"/>
    </row>
    <row r="15533" spans="2:18" x14ac:dyDescent="0.25">
      <c r="B15533" s="1"/>
      <c r="C15533" s="1"/>
      <c r="P15533" s="1"/>
      <c r="Q15533" s="1"/>
      <c r="R15533" s="1"/>
    </row>
    <row r="15534" spans="2:18" x14ac:dyDescent="0.25">
      <c r="B15534" s="1"/>
      <c r="C15534" s="1"/>
      <c r="F15534" s="1"/>
      <c r="P15534" s="1"/>
      <c r="Q15534" s="1"/>
      <c r="R15534" s="1"/>
    </row>
    <row r="15535" spans="2:18" x14ac:dyDescent="0.25">
      <c r="B15535" s="1"/>
      <c r="C15535" s="1"/>
      <c r="F15535" s="1"/>
      <c r="P15535" s="1"/>
      <c r="Q15535" s="1"/>
      <c r="R15535" s="1"/>
    </row>
    <row r="15536" spans="2:18" x14ac:dyDescent="0.25">
      <c r="B15536" s="1"/>
      <c r="C15536" s="1"/>
      <c r="P15536" s="1"/>
      <c r="Q15536" s="1"/>
    </row>
    <row r="15537" spans="2:21" x14ac:dyDescent="0.25">
      <c r="B15537" s="1"/>
      <c r="C15537" s="1"/>
      <c r="P15537" s="1"/>
      <c r="Q15537" s="1"/>
    </row>
    <row r="15538" spans="2:21" x14ac:dyDescent="0.25">
      <c r="B15538" s="1"/>
      <c r="C15538" s="1"/>
      <c r="G15538" s="1"/>
      <c r="P15538" s="1"/>
      <c r="Q15538" s="1"/>
      <c r="R15538" s="1"/>
    </row>
    <row r="15539" spans="2:21" x14ac:dyDescent="0.25">
      <c r="B15539" s="1"/>
      <c r="C15539" s="1"/>
      <c r="P15539" s="1"/>
      <c r="Q15539" s="1"/>
      <c r="U15539" s="1"/>
    </row>
    <row r="15540" spans="2:21" x14ac:dyDescent="0.25">
      <c r="B15540" s="1"/>
      <c r="C15540" s="1"/>
      <c r="P15540" s="1"/>
      <c r="Q15540" s="1"/>
      <c r="R15540" s="1"/>
    </row>
    <row r="15541" spans="2:21" x14ac:dyDescent="0.25">
      <c r="B15541" s="1"/>
      <c r="C15541" s="1"/>
      <c r="P15541" s="1"/>
      <c r="Q15541" s="1"/>
      <c r="R15541" s="1"/>
    </row>
    <row r="15542" spans="2:21" x14ac:dyDescent="0.25">
      <c r="B15542" s="1"/>
      <c r="C15542" s="1"/>
      <c r="P15542" s="1"/>
      <c r="Q15542" s="1"/>
    </row>
    <row r="15543" spans="2:21" x14ac:dyDescent="0.25">
      <c r="B15543" s="1"/>
      <c r="C15543" s="1"/>
      <c r="P15543" s="1"/>
      <c r="Q15543" s="1"/>
      <c r="R15543" s="1"/>
    </row>
    <row r="15544" spans="2:21" x14ac:dyDescent="0.25">
      <c r="B15544" s="1"/>
      <c r="C15544" s="1"/>
      <c r="P15544" s="1"/>
      <c r="Q15544" s="1"/>
    </row>
    <row r="15545" spans="2:21" x14ac:dyDescent="0.25">
      <c r="B15545" s="1"/>
      <c r="C15545" s="1"/>
      <c r="P15545" s="1"/>
      <c r="Q15545" s="1"/>
    </row>
    <row r="15546" spans="2:21" x14ac:dyDescent="0.25">
      <c r="B15546" s="1"/>
      <c r="C15546" s="1"/>
      <c r="G15546" s="1"/>
      <c r="P15546" s="1"/>
      <c r="Q15546" s="1"/>
      <c r="R15546" s="1"/>
    </row>
    <row r="15547" spans="2:21" x14ac:dyDescent="0.25">
      <c r="B15547" s="1"/>
      <c r="C15547" s="1"/>
      <c r="P15547" s="1"/>
      <c r="Q15547" s="1"/>
    </row>
    <row r="15548" spans="2:21" x14ac:dyDescent="0.25">
      <c r="B15548" s="1"/>
      <c r="C15548" s="1"/>
      <c r="P15548" s="1"/>
      <c r="Q15548" s="1"/>
    </row>
    <row r="15549" spans="2:21" x14ac:dyDescent="0.25">
      <c r="B15549" s="1"/>
      <c r="C15549" s="1"/>
      <c r="P15549" s="1"/>
      <c r="Q15549" s="1"/>
    </row>
    <row r="15550" spans="2:21" x14ac:dyDescent="0.25">
      <c r="B15550" s="1"/>
      <c r="C15550" s="1"/>
      <c r="P15550" s="1"/>
      <c r="Q15550" s="1"/>
    </row>
    <row r="15551" spans="2:21" x14ac:dyDescent="0.25">
      <c r="B15551" s="1"/>
      <c r="C15551" s="1"/>
      <c r="P15551" s="1"/>
      <c r="Q15551" s="1"/>
    </row>
    <row r="15552" spans="2:21" x14ac:dyDescent="0.25">
      <c r="B15552" s="1"/>
      <c r="C15552" s="1"/>
      <c r="G15552" s="1"/>
      <c r="P15552" s="1"/>
      <c r="Q15552" s="1"/>
      <c r="R15552" s="1"/>
    </row>
    <row r="15553" spans="2:21" x14ac:dyDescent="0.25">
      <c r="B15553" s="1"/>
      <c r="C15553" s="1"/>
      <c r="P15553" s="1"/>
      <c r="Q15553" s="1"/>
      <c r="U15553" s="1"/>
    </row>
    <row r="15554" spans="2:21" x14ac:dyDescent="0.25">
      <c r="B15554" s="1"/>
      <c r="C15554" s="1"/>
      <c r="G15554" s="1"/>
      <c r="P15554" s="1"/>
      <c r="Q15554" s="1"/>
    </row>
    <row r="15555" spans="2:21" x14ac:dyDescent="0.25">
      <c r="B15555" s="1"/>
      <c r="C15555" s="1"/>
      <c r="P15555" s="1"/>
      <c r="Q15555" s="1"/>
    </row>
    <row r="15556" spans="2:21" x14ac:dyDescent="0.25">
      <c r="B15556" s="1"/>
      <c r="C15556" s="1"/>
      <c r="P15556" s="1"/>
      <c r="Q15556" s="1"/>
      <c r="R15556" s="1"/>
    </row>
    <row r="15557" spans="2:21" x14ac:dyDescent="0.25">
      <c r="B15557" s="1"/>
      <c r="C15557" s="1"/>
      <c r="P15557" s="1"/>
      <c r="Q15557" s="1"/>
    </row>
    <row r="15558" spans="2:21" x14ac:dyDescent="0.25">
      <c r="B15558" s="1"/>
      <c r="C15558" s="1"/>
      <c r="P15558" s="1"/>
      <c r="Q15558" s="1"/>
      <c r="R15558" s="1"/>
    </row>
    <row r="15559" spans="2:21" x14ac:dyDescent="0.25">
      <c r="B15559" s="1"/>
      <c r="C15559" s="1"/>
      <c r="F15559" s="1"/>
      <c r="P15559" s="1"/>
      <c r="Q15559" s="1"/>
      <c r="R15559" s="1"/>
    </row>
    <row r="15560" spans="2:21" x14ac:dyDescent="0.25">
      <c r="B15560" s="1"/>
      <c r="C15560" s="1"/>
      <c r="G15560" s="1"/>
      <c r="P15560" s="1"/>
      <c r="Q15560" s="1"/>
      <c r="R15560" s="1"/>
    </row>
    <row r="15561" spans="2:21" x14ac:dyDescent="0.25">
      <c r="B15561" s="1"/>
      <c r="C15561" s="1"/>
      <c r="P15561" s="1"/>
      <c r="Q15561" s="1"/>
    </row>
    <row r="15562" spans="2:21" x14ac:dyDescent="0.25">
      <c r="B15562" s="1"/>
      <c r="C15562" s="1"/>
      <c r="P15562" s="1"/>
      <c r="Q15562" s="1"/>
    </row>
    <row r="15563" spans="2:21" x14ac:dyDescent="0.25">
      <c r="B15563" s="1"/>
      <c r="C15563" s="1"/>
      <c r="P15563" s="1"/>
      <c r="Q15563" s="1"/>
    </row>
    <row r="15564" spans="2:21" x14ac:dyDescent="0.25">
      <c r="B15564" s="1"/>
      <c r="C15564" s="1"/>
      <c r="P15564" s="1"/>
      <c r="Q15564" s="1"/>
      <c r="R15564" s="1"/>
      <c r="U15564" s="1"/>
    </row>
    <row r="15565" spans="2:21" x14ac:dyDescent="0.25">
      <c r="B15565" s="1"/>
      <c r="C15565" s="1"/>
      <c r="P15565" s="1"/>
      <c r="Q15565" s="1"/>
    </row>
    <row r="15566" spans="2:21" x14ac:dyDescent="0.25">
      <c r="B15566" s="1"/>
      <c r="C15566" s="1"/>
      <c r="P15566" s="1"/>
      <c r="Q15566" s="1"/>
    </row>
    <row r="15567" spans="2:21" x14ac:dyDescent="0.25">
      <c r="B15567" s="1"/>
      <c r="C15567" s="1"/>
      <c r="G15567" s="1"/>
      <c r="P15567" s="1"/>
      <c r="Q15567" s="1"/>
    </row>
    <row r="15568" spans="2:21" x14ac:dyDescent="0.25">
      <c r="B15568" s="1"/>
      <c r="C15568" s="1"/>
      <c r="P15568" s="1"/>
      <c r="Q15568" s="1"/>
      <c r="R15568" s="1"/>
    </row>
    <row r="15569" spans="2:18" x14ac:dyDescent="0.25">
      <c r="B15569" s="1"/>
      <c r="C15569" s="1"/>
      <c r="P15569" s="1"/>
      <c r="Q15569" s="1"/>
    </row>
    <row r="15570" spans="2:18" x14ac:dyDescent="0.25">
      <c r="B15570" s="1"/>
      <c r="C15570" s="1"/>
      <c r="G15570" s="1"/>
      <c r="P15570" s="1"/>
      <c r="Q15570" s="1"/>
      <c r="R15570" s="1"/>
    </row>
    <row r="15571" spans="2:18" x14ac:dyDescent="0.25">
      <c r="B15571" s="1"/>
      <c r="C15571" s="1"/>
      <c r="P15571" s="1"/>
      <c r="Q15571" s="1"/>
      <c r="R15571" s="1"/>
    </row>
    <row r="15572" spans="2:18" x14ac:dyDescent="0.25">
      <c r="B15572" s="1"/>
      <c r="C15572" s="1"/>
      <c r="G15572" s="1"/>
      <c r="P15572" s="1"/>
      <c r="Q15572" s="1"/>
      <c r="R15572" s="1"/>
    </row>
    <row r="15573" spans="2:18" x14ac:dyDescent="0.25">
      <c r="B15573" s="1"/>
      <c r="C15573" s="1"/>
      <c r="P15573" s="1"/>
      <c r="Q15573" s="1"/>
    </row>
    <row r="15574" spans="2:18" x14ac:dyDescent="0.25">
      <c r="B15574" s="1"/>
      <c r="C15574" s="1"/>
      <c r="P15574" s="1"/>
      <c r="Q15574" s="1"/>
    </row>
    <row r="15575" spans="2:18" x14ac:dyDescent="0.25">
      <c r="B15575" s="1"/>
      <c r="C15575" s="1"/>
      <c r="P15575" s="1"/>
      <c r="Q15575" s="1"/>
    </row>
    <row r="15576" spans="2:18" x14ac:dyDescent="0.25">
      <c r="B15576" s="1"/>
      <c r="C15576" s="1"/>
      <c r="P15576" s="1"/>
      <c r="Q15576" s="1"/>
    </row>
    <row r="15577" spans="2:18" x14ac:dyDescent="0.25">
      <c r="B15577" s="1"/>
      <c r="C15577" s="1"/>
      <c r="P15577" s="1"/>
      <c r="Q15577" s="1"/>
    </row>
    <row r="15578" spans="2:18" x14ac:dyDescent="0.25">
      <c r="B15578" s="1"/>
      <c r="C15578" s="1"/>
      <c r="P15578" s="1"/>
      <c r="Q15578" s="1"/>
    </row>
    <row r="15579" spans="2:18" x14ac:dyDescent="0.25">
      <c r="B15579" s="1"/>
      <c r="C15579" s="1"/>
      <c r="P15579" s="1"/>
      <c r="Q15579" s="1"/>
    </row>
    <row r="15580" spans="2:18" x14ac:dyDescent="0.25">
      <c r="B15580" s="1"/>
      <c r="C15580" s="1"/>
      <c r="P15580" s="1"/>
      <c r="Q15580" s="1"/>
      <c r="R15580" s="1"/>
    </row>
    <row r="15581" spans="2:18" x14ac:dyDescent="0.25">
      <c r="B15581" s="1"/>
      <c r="C15581" s="1"/>
      <c r="P15581" s="1"/>
      <c r="Q15581" s="1"/>
    </row>
    <row r="15582" spans="2:18" x14ac:dyDescent="0.25">
      <c r="B15582" s="1"/>
      <c r="C15582" s="1"/>
      <c r="P15582" s="1"/>
      <c r="Q15582" s="1"/>
    </row>
    <row r="15583" spans="2:18" x14ac:dyDescent="0.25">
      <c r="B15583" s="1"/>
      <c r="C15583" s="1"/>
      <c r="P15583" s="1"/>
      <c r="Q15583" s="1"/>
      <c r="R15583" s="1"/>
    </row>
    <row r="15584" spans="2:18" x14ac:dyDescent="0.25">
      <c r="B15584" s="1"/>
      <c r="C15584" s="1"/>
      <c r="P15584" s="1"/>
      <c r="Q15584" s="1"/>
    </row>
    <row r="15585" spans="2:21" x14ac:dyDescent="0.25">
      <c r="B15585" s="1"/>
      <c r="C15585" s="1"/>
      <c r="P15585" s="1"/>
      <c r="Q15585" s="1"/>
      <c r="U15585" s="1"/>
    </row>
    <row r="15586" spans="2:21" x14ac:dyDescent="0.25">
      <c r="B15586" s="1"/>
      <c r="C15586" s="1"/>
      <c r="F15586" s="1"/>
      <c r="P15586" s="1"/>
      <c r="Q15586" s="1"/>
      <c r="R15586" s="1"/>
    </row>
    <row r="15587" spans="2:21" x14ac:dyDescent="0.25">
      <c r="B15587" s="1"/>
      <c r="C15587" s="1"/>
      <c r="P15587" s="1"/>
      <c r="Q15587" s="1"/>
    </row>
    <row r="15588" spans="2:21" x14ac:dyDescent="0.25">
      <c r="B15588" s="1"/>
      <c r="C15588" s="1"/>
      <c r="P15588" s="1"/>
      <c r="Q15588" s="1"/>
      <c r="U15588" s="1"/>
    </row>
    <row r="15589" spans="2:21" x14ac:dyDescent="0.25">
      <c r="B15589" s="1"/>
      <c r="C15589" s="1"/>
      <c r="P15589" s="1"/>
      <c r="Q15589" s="1"/>
    </row>
    <row r="15590" spans="2:21" x14ac:dyDescent="0.25">
      <c r="B15590" s="1"/>
      <c r="C15590" s="1"/>
      <c r="P15590" s="1"/>
      <c r="Q15590" s="1"/>
    </row>
    <row r="15591" spans="2:21" x14ac:dyDescent="0.25">
      <c r="B15591" s="1"/>
      <c r="C15591" s="1"/>
      <c r="P15591" s="1"/>
      <c r="Q15591" s="1"/>
      <c r="R15591" s="1"/>
    </row>
    <row r="15592" spans="2:21" x14ac:dyDescent="0.25">
      <c r="B15592" s="1"/>
      <c r="C15592" s="1"/>
      <c r="P15592" s="1"/>
      <c r="Q15592" s="1"/>
    </row>
    <row r="15593" spans="2:21" x14ac:dyDescent="0.25">
      <c r="B15593" s="1"/>
      <c r="C15593" s="1"/>
      <c r="P15593" s="1"/>
      <c r="Q15593" s="1"/>
    </row>
    <row r="15594" spans="2:21" x14ac:dyDescent="0.25">
      <c r="B15594" s="1"/>
      <c r="C15594" s="1"/>
      <c r="P15594" s="1"/>
      <c r="Q15594" s="1"/>
    </row>
    <row r="15595" spans="2:21" x14ac:dyDescent="0.25">
      <c r="B15595" s="1"/>
      <c r="C15595" s="1"/>
      <c r="P15595" s="1"/>
      <c r="Q15595" s="1"/>
    </row>
    <row r="15596" spans="2:21" x14ac:dyDescent="0.25">
      <c r="B15596" s="1"/>
      <c r="C15596" s="1"/>
      <c r="P15596" s="1"/>
      <c r="Q15596" s="1"/>
    </row>
    <row r="15597" spans="2:21" x14ac:dyDescent="0.25">
      <c r="B15597" s="1"/>
      <c r="C15597" s="1"/>
      <c r="P15597" s="1"/>
      <c r="Q15597" s="1"/>
    </row>
    <row r="15598" spans="2:21" x14ac:dyDescent="0.25">
      <c r="B15598" s="1"/>
      <c r="C15598" s="1"/>
      <c r="P15598" s="1"/>
      <c r="Q15598" s="1"/>
    </row>
    <row r="15599" spans="2:21" x14ac:dyDescent="0.25">
      <c r="B15599" s="1"/>
      <c r="C15599" s="1"/>
      <c r="P15599" s="1"/>
      <c r="Q15599" s="1"/>
      <c r="R15599" s="1"/>
    </row>
    <row r="15600" spans="2:21" x14ac:dyDescent="0.25">
      <c r="B15600" s="1"/>
      <c r="C15600" s="1"/>
      <c r="P15600" s="1"/>
      <c r="Q15600" s="1"/>
    </row>
    <row r="15601" spans="2:18" x14ac:dyDescent="0.25">
      <c r="B15601" s="1"/>
      <c r="C15601" s="1"/>
      <c r="P15601" s="1"/>
      <c r="Q15601" s="1"/>
    </row>
    <row r="15602" spans="2:18" x14ac:dyDescent="0.25">
      <c r="B15602" s="1"/>
      <c r="C15602" s="1"/>
      <c r="P15602" s="1"/>
      <c r="Q15602" s="1"/>
    </row>
    <row r="15603" spans="2:18" x14ac:dyDescent="0.25">
      <c r="B15603" s="1"/>
      <c r="C15603" s="1"/>
      <c r="P15603" s="1"/>
      <c r="Q15603" s="1"/>
    </row>
    <row r="15604" spans="2:18" x14ac:dyDescent="0.25">
      <c r="B15604" s="1"/>
      <c r="C15604" s="1"/>
      <c r="P15604" s="1"/>
      <c r="Q15604" s="1"/>
    </row>
    <row r="15605" spans="2:18" x14ac:dyDescent="0.25">
      <c r="B15605" s="1"/>
      <c r="C15605" s="1"/>
      <c r="P15605" s="1"/>
      <c r="Q15605" s="1"/>
    </row>
    <row r="15606" spans="2:18" x14ac:dyDescent="0.25">
      <c r="B15606" s="1"/>
      <c r="C15606" s="1"/>
      <c r="P15606" s="1"/>
      <c r="Q15606" s="1"/>
    </row>
    <row r="15607" spans="2:18" x14ac:dyDescent="0.25">
      <c r="B15607" s="1"/>
      <c r="C15607" s="1"/>
      <c r="P15607" s="1"/>
      <c r="Q15607" s="1"/>
    </row>
    <row r="15608" spans="2:18" x14ac:dyDescent="0.25">
      <c r="B15608" s="1"/>
      <c r="C15608" s="1"/>
      <c r="P15608" s="1"/>
      <c r="Q15608" s="1"/>
    </row>
    <row r="15609" spans="2:18" x14ac:dyDescent="0.25">
      <c r="B15609" s="1"/>
      <c r="C15609" s="1"/>
      <c r="P15609" s="1"/>
      <c r="Q15609" s="1"/>
    </row>
    <row r="15610" spans="2:18" x14ac:dyDescent="0.25">
      <c r="B15610" s="1"/>
      <c r="C15610" s="1"/>
      <c r="P15610" s="1"/>
      <c r="Q15610" s="1"/>
    </row>
    <row r="15611" spans="2:18" x14ac:dyDescent="0.25">
      <c r="B15611" s="1"/>
      <c r="C15611" s="1"/>
      <c r="P15611" s="1"/>
      <c r="Q15611" s="1"/>
    </row>
    <row r="15612" spans="2:18" x14ac:dyDescent="0.25">
      <c r="B15612" s="1"/>
      <c r="C15612" s="1"/>
      <c r="P15612" s="1"/>
      <c r="Q15612" s="1"/>
    </row>
    <row r="15613" spans="2:18" x14ac:dyDescent="0.25">
      <c r="B15613" s="1"/>
      <c r="C15613" s="1"/>
      <c r="P15613" s="1"/>
      <c r="Q15613" s="1"/>
    </row>
    <row r="15614" spans="2:18" x14ac:dyDescent="0.25">
      <c r="B15614" s="1"/>
      <c r="C15614" s="1"/>
      <c r="P15614" s="1"/>
      <c r="Q15614" s="1"/>
    </row>
    <row r="15615" spans="2:18" x14ac:dyDescent="0.25">
      <c r="B15615" s="1"/>
      <c r="C15615" s="1"/>
      <c r="P15615" s="1"/>
      <c r="Q15615" s="1"/>
    </row>
    <row r="15616" spans="2:18" x14ac:dyDescent="0.25">
      <c r="B15616" s="1"/>
      <c r="C15616" s="1"/>
      <c r="P15616" s="1"/>
      <c r="Q15616" s="1"/>
      <c r="R15616" s="1"/>
    </row>
    <row r="15617" spans="2:18" x14ac:dyDescent="0.25">
      <c r="B15617" s="1"/>
      <c r="C15617" s="1"/>
      <c r="P15617" s="1"/>
      <c r="Q15617" s="1"/>
    </row>
    <row r="15618" spans="2:18" x14ac:dyDescent="0.25">
      <c r="B15618" s="1"/>
      <c r="C15618" s="1"/>
      <c r="P15618" s="1"/>
      <c r="Q15618" s="1"/>
    </row>
    <row r="15619" spans="2:18" x14ac:dyDescent="0.25">
      <c r="B15619" s="1"/>
      <c r="C15619" s="1"/>
      <c r="P15619" s="1"/>
      <c r="Q15619" s="1"/>
    </row>
    <row r="15620" spans="2:18" x14ac:dyDescent="0.25">
      <c r="B15620" s="1"/>
      <c r="C15620" s="1"/>
      <c r="P15620" s="1"/>
      <c r="Q15620" s="1"/>
      <c r="R15620" s="1"/>
    </row>
    <row r="15621" spans="2:18" x14ac:dyDescent="0.25">
      <c r="B15621" s="1"/>
      <c r="C15621" s="1"/>
      <c r="P15621" s="1"/>
      <c r="Q15621" s="1"/>
    </row>
    <row r="15622" spans="2:18" x14ac:dyDescent="0.25">
      <c r="B15622" s="1"/>
      <c r="C15622" s="1"/>
      <c r="P15622" s="1"/>
      <c r="Q15622" s="1"/>
    </row>
    <row r="15623" spans="2:18" x14ac:dyDescent="0.25">
      <c r="B15623" s="1"/>
      <c r="C15623" s="1"/>
      <c r="P15623" s="1"/>
      <c r="Q15623" s="1"/>
    </row>
    <row r="15624" spans="2:18" x14ac:dyDescent="0.25">
      <c r="B15624" s="1"/>
      <c r="C15624" s="1"/>
      <c r="P15624" s="1"/>
      <c r="Q15624" s="1"/>
    </row>
    <row r="15625" spans="2:18" x14ac:dyDescent="0.25">
      <c r="B15625" s="1"/>
      <c r="C15625" s="1"/>
      <c r="P15625" s="1"/>
      <c r="Q15625" s="1"/>
    </row>
    <row r="15626" spans="2:18" x14ac:dyDescent="0.25">
      <c r="B15626" s="1"/>
      <c r="C15626" s="1"/>
      <c r="P15626" s="1"/>
      <c r="Q15626" s="1"/>
    </row>
    <row r="15627" spans="2:18" x14ac:dyDescent="0.25">
      <c r="B15627" s="1"/>
      <c r="C15627" s="1"/>
      <c r="P15627" s="1"/>
      <c r="Q15627" s="1"/>
    </row>
    <row r="15628" spans="2:18" x14ac:dyDescent="0.25">
      <c r="B15628" s="1"/>
      <c r="C15628" s="1"/>
      <c r="P15628" s="1"/>
      <c r="Q15628" s="1"/>
    </row>
    <row r="15629" spans="2:18" x14ac:dyDescent="0.25">
      <c r="B15629" s="1"/>
      <c r="C15629" s="1"/>
      <c r="P15629" s="1"/>
      <c r="Q15629" s="1"/>
    </row>
    <row r="15630" spans="2:18" x14ac:dyDescent="0.25">
      <c r="B15630" s="1"/>
      <c r="C15630" s="1"/>
      <c r="P15630" s="1"/>
      <c r="Q15630" s="1"/>
    </row>
    <row r="15631" spans="2:18" x14ac:dyDescent="0.25">
      <c r="B15631" s="1"/>
      <c r="C15631" s="1"/>
      <c r="G15631" s="1"/>
      <c r="P15631" s="1"/>
      <c r="Q15631" s="1"/>
      <c r="R15631" s="1"/>
    </row>
    <row r="15632" spans="2:18" x14ac:dyDescent="0.25">
      <c r="B15632" s="1"/>
      <c r="C15632" s="1"/>
      <c r="G15632" s="1"/>
      <c r="P15632" s="1"/>
      <c r="Q15632" s="1"/>
      <c r="R15632" s="1"/>
    </row>
    <row r="15633" spans="2:18" x14ac:dyDescent="0.25">
      <c r="B15633" s="1"/>
      <c r="C15633" s="1"/>
      <c r="P15633" s="1"/>
      <c r="Q15633" s="1"/>
    </row>
    <row r="15634" spans="2:18" x14ac:dyDescent="0.25">
      <c r="B15634" s="1"/>
      <c r="C15634" s="1"/>
      <c r="G15634" s="1"/>
      <c r="P15634" s="1"/>
      <c r="Q15634" s="1"/>
      <c r="R15634" s="1"/>
    </row>
    <row r="15635" spans="2:18" x14ac:dyDescent="0.25">
      <c r="B15635" s="1"/>
      <c r="C15635" s="1"/>
      <c r="P15635" s="1"/>
      <c r="Q15635" s="1"/>
    </row>
    <row r="15636" spans="2:18" x14ac:dyDescent="0.25">
      <c r="B15636" s="1"/>
      <c r="C15636" s="1"/>
      <c r="G15636" s="1"/>
      <c r="P15636" s="1"/>
      <c r="Q15636" s="1"/>
    </row>
    <row r="15637" spans="2:18" x14ac:dyDescent="0.25">
      <c r="B15637" s="1"/>
      <c r="C15637" s="1"/>
      <c r="P15637" s="1"/>
      <c r="Q15637" s="1"/>
    </row>
    <row r="15638" spans="2:18" x14ac:dyDescent="0.25">
      <c r="B15638" s="1"/>
      <c r="C15638" s="1"/>
      <c r="P15638" s="1"/>
      <c r="Q15638" s="1"/>
    </row>
    <row r="15639" spans="2:18" x14ac:dyDescent="0.25">
      <c r="B15639" s="1"/>
      <c r="C15639" s="1"/>
      <c r="P15639" s="1"/>
      <c r="Q15639" s="1"/>
    </row>
    <row r="15640" spans="2:18" x14ac:dyDescent="0.25">
      <c r="B15640" s="1"/>
      <c r="C15640" s="1"/>
      <c r="P15640" s="1"/>
      <c r="Q15640" s="1"/>
    </row>
    <row r="15641" spans="2:18" x14ac:dyDescent="0.25">
      <c r="B15641" s="1"/>
      <c r="C15641" s="1"/>
      <c r="P15641" s="1"/>
      <c r="Q15641" s="1"/>
    </row>
    <row r="15642" spans="2:18" x14ac:dyDescent="0.25">
      <c r="B15642" s="1"/>
      <c r="C15642" s="1"/>
      <c r="G15642" s="1"/>
      <c r="P15642" s="1"/>
      <c r="Q15642" s="1"/>
      <c r="R15642" s="1"/>
    </row>
    <row r="15643" spans="2:18" x14ac:dyDescent="0.25">
      <c r="B15643" s="1"/>
      <c r="C15643" s="1"/>
      <c r="G15643" s="1"/>
      <c r="P15643" s="1"/>
      <c r="Q15643" s="1"/>
      <c r="R15643" s="1"/>
    </row>
    <row r="15644" spans="2:18" x14ac:dyDescent="0.25">
      <c r="B15644" s="1"/>
      <c r="C15644" s="1"/>
      <c r="G15644" s="1"/>
      <c r="P15644" s="1"/>
      <c r="Q15644" s="1"/>
      <c r="R15644" s="1"/>
    </row>
    <row r="15645" spans="2:18" x14ac:dyDescent="0.25">
      <c r="B15645" s="1"/>
      <c r="C15645" s="1"/>
      <c r="G15645" s="1"/>
      <c r="P15645" s="1"/>
      <c r="Q15645" s="1"/>
      <c r="R15645" s="1"/>
    </row>
    <row r="15646" spans="2:18" x14ac:dyDescent="0.25">
      <c r="B15646" s="1"/>
      <c r="C15646" s="1"/>
      <c r="G15646" s="1"/>
      <c r="P15646" s="1"/>
      <c r="Q15646" s="1"/>
      <c r="R15646" s="1"/>
    </row>
    <row r="15647" spans="2:18" x14ac:dyDescent="0.25">
      <c r="B15647" s="1"/>
      <c r="C15647" s="1"/>
      <c r="G15647" s="1"/>
      <c r="P15647" s="1"/>
      <c r="Q15647" s="1"/>
      <c r="R15647" s="1"/>
    </row>
    <row r="15648" spans="2:18" x14ac:dyDescent="0.25">
      <c r="B15648" s="1"/>
      <c r="C15648" s="1"/>
      <c r="G15648" s="1"/>
      <c r="P15648" s="1"/>
      <c r="Q15648" s="1"/>
      <c r="R15648" s="1"/>
    </row>
    <row r="15649" spans="2:21" x14ac:dyDescent="0.25">
      <c r="B15649" s="1"/>
      <c r="C15649" s="1"/>
      <c r="P15649" s="1"/>
      <c r="Q15649" s="1"/>
    </row>
    <row r="15650" spans="2:21" x14ac:dyDescent="0.25">
      <c r="B15650" s="1"/>
      <c r="C15650" s="1"/>
      <c r="G15650" s="1"/>
      <c r="P15650" s="1"/>
      <c r="Q15650" s="1"/>
      <c r="R15650" s="1"/>
    </row>
    <row r="15651" spans="2:21" x14ac:dyDescent="0.25">
      <c r="B15651" s="1"/>
      <c r="C15651" s="1"/>
      <c r="P15651" s="1"/>
      <c r="Q15651" s="1"/>
      <c r="R15651" s="1"/>
    </row>
    <row r="15652" spans="2:21" x14ac:dyDescent="0.25">
      <c r="B15652" s="1"/>
      <c r="C15652" s="1"/>
      <c r="P15652" s="1"/>
      <c r="Q15652" s="1"/>
    </row>
    <row r="15653" spans="2:21" x14ac:dyDescent="0.25">
      <c r="B15653" s="1"/>
      <c r="C15653" s="1"/>
      <c r="P15653" s="1"/>
      <c r="Q15653" s="1"/>
    </row>
    <row r="15654" spans="2:21" x14ac:dyDescent="0.25">
      <c r="B15654" s="1"/>
      <c r="C15654" s="1"/>
      <c r="P15654" s="1"/>
      <c r="Q15654" s="1"/>
    </row>
    <row r="15655" spans="2:21" x14ac:dyDescent="0.25">
      <c r="B15655" s="1"/>
      <c r="C15655" s="1"/>
      <c r="P15655" s="1"/>
      <c r="Q15655" s="1"/>
    </row>
    <row r="15656" spans="2:21" x14ac:dyDescent="0.25">
      <c r="B15656" s="1"/>
      <c r="C15656" s="1"/>
      <c r="P15656" s="1"/>
      <c r="Q15656" s="1"/>
    </row>
    <row r="15657" spans="2:21" x14ac:dyDescent="0.25">
      <c r="B15657" s="1"/>
      <c r="C15657" s="1"/>
      <c r="P15657" s="1"/>
      <c r="Q15657" s="1"/>
    </row>
    <row r="15658" spans="2:21" x14ac:dyDescent="0.25">
      <c r="B15658" s="1"/>
      <c r="C15658" s="1"/>
      <c r="P15658" s="1"/>
      <c r="Q15658" s="1"/>
    </row>
    <row r="15659" spans="2:21" x14ac:dyDescent="0.25">
      <c r="B15659" s="1"/>
      <c r="C15659" s="1"/>
      <c r="P15659" s="1"/>
      <c r="Q15659" s="1"/>
      <c r="U15659" s="1"/>
    </row>
    <row r="15660" spans="2:21" x14ac:dyDescent="0.25">
      <c r="B15660" s="1"/>
      <c r="C15660" s="1"/>
      <c r="P15660" s="1"/>
      <c r="Q15660" s="1"/>
    </row>
    <row r="15661" spans="2:21" x14ac:dyDescent="0.25">
      <c r="B15661" s="1"/>
      <c r="C15661" s="1"/>
      <c r="P15661" s="1"/>
      <c r="Q15661" s="1"/>
    </row>
    <row r="15662" spans="2:21" x14ac:dyDescent="0.25">
      <c r="B15662" s="1"/>
      <c r="C15662" s="1"/>
      <c r="P15662" s="1"/>
      <c r="Q15662" s="1"/>
    </row>
    <row r="15663" spans="2:21" x14ac:dyDescent="0.25">
      <c r="B15663" s="1"/>
      <c r="C15663" s="1"/>
      <c r="P15663" s="1"/>
      <c r="Q15663" s="1"/>
      <c r="R15663" s="1"/>
    </row>
    <row r="15664" spans="2:21" x14ac:dyDescent="0.25">
      <c r="B15664" s="1"/>
      <c r="C15664" s="1"/>
      <c r="P15664" s="1"/>
      <c r="Q15664" s="1"/>
    </row>
    <row r="15665" spans="2:18" x14ac:dyDescent="0.25">
      <c r="B15665" s="1"/>
      <c r="C15665" s="1"/>
      <c r="P15665" s="1"/>
      <c r="Q15665" s="1"/>
    </row>
    <row r="15666" spans="2:18" x14ac:dyDescent="0.25">
      <c r="B15666" s="1"/>
      <c r="C15666" s="1"/>
      <c r="P15666" s="1"/>
      <c r="Q15666" s="1"/>
    </row>
    <row r="15667" spans="2:18" x14ac:dyDescent="0.25">
      <c r="B15667" s="1"/>
      <c r="C15667" s="1"/>
      <c r="P15667" s="1"/>
      <c r="Q15667" s="1"/>
    </row>
    <row r="15668" spans="2:18" x14ac:dyDescent="0.25">
      <c r="B15668" s="1"/>
      <c r="C15668" s="1"/>
      <c r="P15668" s="1"/>
      <c r="Q15668" s="1"/>
    </row>
    <row r="15669" spans="2:18" x14ac:dyDescent="0.25">
      <c r="B15669" s="1"/>
      <c r="C15669" s="1"/>
      <c r="P15669" s="1"/>
      <c r="Q15669" s="1"/>
    </row>
    <row r="15670" spans="2:18" x14ac:dyDescent="0.25">
      <c r="B15670" s="1"/>
      <c r="C15670" s="1"/>
      <c r="P15670" s="1"/>
      <c r="Q15670" s="1"/>
      <c r="R15670" s="1"/>
    </row>
    <row r="15671" spans="2:18" x14ac:dyDescent="0.25">
      <c r="B15671" s="1"/>
      <c r="C15671" s="1"/>
      <c r="P15671" s="1"/>
      <c r="Q15671" s="1"/>
    </row>
    <row r="15672" spans="2:18" x14ac:dyDescent="0.25">
      <c r="B15672" s="1"/>
      <c r="C15672" s="1"/>
      <c r="P15672" s="1"/>
      <c r="Q15672" s="1"/>
    </row>
    <row r="15673" spans="2:18" x14ac:dyDescent="0.25">
      <c r="B15673" s="1"/>
      <c r="C15673" s="1"/>
      <c r="G15673" s="1"/>
      <c r="P15673" s="1"/>
      <c r="Q15673" s="1"/>
      <c r="R15673" s="1"/>
    </row>
    <row r="15674" spans="2:18" x14ac:dyDescent="0.25">
      <c r="B15674" s="1"/>
      <c r="C15674" s="1"/>
      <c r="G15674" s="1"/>
      <c r="P15674" s="1"/>
      <c r="Q15674" s="1"/>
      <c r="R15674" s="1"/>
    </row>
    <row r="15675" spans="2:18" x14ac:dyDescent="0.25">
      <c r="B15675" s="1"/>
      <c r="C15675" s="1"/>
      <c r="P15675" s="1"/>
      <c r="Q15675" s="1"/>
    </row>
    <row r="15676" spans="2:18" x14ac:dyDescent="0.25">
      <c r="B15676" s="1"/>
      <c r="C15676" s="1"/>
      <c r="P15676" s="1"/>
      <c r="Q15676" s="1"/>
    </row>
    <row r="15677" spans="2:18" x14ac:dyDescent="0.25">
      <c r="B15677" s="1"/>
      <c r="C15677" s="1"/>
      <c r="P15677" s="1"/>
      <c r="Q15677" s="1"/>
    </row>
    <row r="15678" spans="2:18" x14ac:dyDescent="0.25">
      <c r="B15678" s="1"/>
      <c r="C15678" s="1"/>
      <c r="P15678" s="1"/>
      <c r="Q15678" s="1"/>
    </row>
    <row r="15679" spans="2:18" x14ac:dyDescent="0.25">
      <c r="B15679" s="1"/>
      <c r="C15679" s="1"/>
      <c r="G15679" s="1"/>
      <c r="P15679" s="1"/>
      <c r="Q15679" s="1"/>
      <c r="R15679" s="1"/>
    </row>
    <row r="15680" spans="2:18" x14ac:dyDescent="0.25">
      <c r="B15680" s="1"/>
      <c r="C15680" s="1"/>
      <c r="G15680" s="1"/>
      <c r="P15680" s="1"/>
      <c r="Q15680" s="1"/>
      <c r="R15680" s="1"/>
    </row>
    <row r="15681" spans="2:18" x14ac:dyDescent="0.25">
      <c r="B15681" s="1"/>
      <c r="C15681" s="1"/>
      <c r="P15681" s="1"/>
      <c r="Q15681" s="1"/>
    </row>
    <row r="15682" spans="2:18" x14ac:dyDescent="0.25">
      <c r="B15682" s="1"/>
      <c r="C15682" s="1"/>
      <c r="P15682" s="1"/>
      <c r="Q15682" s="1"/>
      <c r="R15682" s="1"/>
    </row>
    <row r="15683" spans="2:18" x14ac:dyDescent="0.25">
      <c r="B15683" s="1"/>
      <c r="C15683" s="1"/>
      <c r="G15683" s="1"/>
      <c r="P15683" s="1"/>
      <c r="Q15683" s="1"/>
      <c r="R15683" s="1"/>
    </row>
    <row r="15684" spans="2:18" x14ac:dyDescent="0.25">
      <c r="B15684" s="1"/>
      <c r="C15684" s="1"/>
      <c r="G15684" s="1"/>
      <c r="P15684" s="1"/>
      <c r="Q15684" s="1"/>
      <c r="R15684" s="1"/>
    </row>
    <row r="15685" spans="2:18" x14ac:dyDescent="0.25">
      <c r="B15685" s="1"/>
      <c r="C15685" s="1"/>
      <c r="P15685" s="1"/>
      <c r="Q15685" s="1"/>
      <c r="R15685" s="1"/>
    </row>
    <row r="15686" spans="2:18" x14ac:dyDescent="0.25">
      <c r="B15686" s="1"/>
      <c r="C15686" s="1"/>
      <c r="P15686" s="1"/>
      <c r="Q15686" s="1"/>
    </row>
    <row r="15687" spans="2:18" x14ac:dyDescent="0.25">
      <c r="B15687" s="1"/>
      <c r="C15687" s="1"/>
      <c r="P15687" s="1"/>
      <c r="Q15687" s="1"/>
    </row>
    <row r="15688" spans="2:18" x14ac:dyDescent="0.25">
      <c r="B15688" s="1"/>
      <c r="C15688" s="1"/>
      <c r="P15688" s="1"/>
      <c r="Q15688" s="1"/>
    </row>
    <row r="15689" spans="2:18" x14ac:dyDescent="0.25">
      <c r="B15689" s="1"/>
      <c r="C15689" s="1"/>
      <c r="P15689" s="1"/>
      <c r="Q15689" s="1"/>
    </row>
    <row r="15690" spans="2:18" x14ac:dyDescent="0.25">
      <c r="B15690" s="1"/>
      <c r="C15690" s="1"/>
      <c r="P15690" s="1"/>
      <c r="Q15690" s="1"/>
    </row>
    <row r="15691" spans="2:18" x14ac:dyDescent="0.25">
      <c r="B15691" s="1"/>
      <c r="C15691" s="1"/>
      <c r="P15691" s="1"/>
      <c r="Q15691" s="1"/>
    </row>
    <row r="15692" spans="2:18" x14ac:dyDescent="0.25">
      <c r="B15692" s="1"/>
      <c r="C15692" s="1"/>
      <c r="G15692" s="1"/>
      <c r="P15692" s="1"/>
      <c r="Q15692" s="1"/>
      <c r="R15692" s="1"/>
    </row>
    <row r="15693" spans="2:18" x14ac:dyDescent="0.25">
      <c r="B15693" s="1"/>
      <c r="C15693" s="1"/>
      <c r="G15693" s="1"/>
      <c r="P15693" s="1"/>
      <c r="Q15693" s="1"/>
      <c r="R15693" s="1"/>
    </row>
    <row r="15694" spans="2:18" x14ac:dyDescent="0.25">
      <c r="B15694" s="1"/>
      <c r="C15694" s="1"/>
      <c r="G15694" s="1"/>
      <c r="P15694" s="1"/>
      <c r="Q15694" s="1"/>
      <c r="R15694" s="1"/>
    </row>
    <row r="15695" spans="2:18" x14ac:dyDescent="0.25">
      <c r="B15695" s="1"/>
      <c r="C15695" s="1"/>
      <c r="G15695" s="1"/>
      <c r="P15695" s="1"/>
      <c r="Q15695" s="1"/>
      <c r="R15695" s="1"/>
    </row>
    <row r="15696" spans="2:18" x14ac:dyDescent="0.25">
      <c r="B15696" s="1"/>
      <c r="C15696" s="1"/>
      <c r="G15696" s="1"/>
      <c r="P15696" s="1"/>
      <c r="Q15696" s="1"/>
      <c r="R15696" s="1"/>
    </row>
    <row r="15697" spans="2:18" x14ac:dyDescent="0.25">
      <c r="B15697" s="1"/>
      <c r="C15697" s="1"/>
      <c r="P15697" s="1"/>
      <c r="Q15697" s="1"/>
    </row>
    <row r="15698" spans="2:18" x14ac:dyDescent="0.25">
      <c r="B15698" s="1"/>
      <c r="C15698" s="1"/>
      <c r="G15698" s="1"/>
      <c r="P15698" s="1"/>
      <c r="Q15698" s="1"/>
      <c r="R15698" s="1"/>
    </row>
    <row r="15699" spans="2:18" x14ac:dyDescent="0.25">
      <c r="B15699" s="1"/>
      <c r="C15699" s="1"/>
      <c r="P15699" s="1"/>
      <c r="Q15699" s="1"/>
    </row>
    <row r="15700" spans="2:18" x14ac:dyDescent="0.25">
      <c r="B15700" s="1"/>
      <c r="C15700" s="1"/>
      <c r="P15700" s="1"/>
      <c r="Q15700" s="1"/>
    </row>
    <row r="15701" spans="2:18" x14ac:dyDescent="0.25">
      <c r="B15701" s="1"/>
      <c r="C15701" s="1"/>
      <c r="G15701" s="1"/>
      <c r="P15701" s="1"/>
      <c r="Q15701" s="1"/>
      <c r="R15701" s="1"/>
    </row>
    <row r="15702" spans="2:18" x14ac:dyDescent="0.25">
      <c r="B15702" s="1"/>
      <c r="C15702" s="1"/>
      <c r="G15702" s="1"/>
      <c r="P15702" s="1"/>
      <c r="Q15702" s="1"/>
      <c r="R15702" s="1"/>
    </row>
    <row r="15703" spans="2:18" x14ac:dyDescent="0.25">
      <c r="B15703" s="1"/>
      <c r="C15703" s="1"/>
      <c r="P15703" s="1"/>
      <c r="Q15703" s="1"/>
      <c r="R15703" s="1"/>
    </row>
    <row r="15704" spans="2:18" x14ac:dyDescent="0.25">
      <c r="B15704" s="1"/>
      <c r="C15704" s="1"/>
      <c r="G15704" s="1"/>
      <c r="P15704" s="1"/>
      <c r="Q15704" s="1"/>
      <c r="R15704" s="1"/>
    </row>
    <row r="15705" spans="2:18" x14ac:dyDescent="0.25">
      <c r="B15705" s="1"/>
      <c r="C15705" s="1"/>
      <c r="G15705" s="1"/>
      <c r="P15705" s="1"/>
      <c r="Q15705" s="1"/>
      <c r="R15705" s="1"/>
    </row>
    <row r="15706" spans="2:18" x14ac:dyDescent="0.25">
      <c r="B15706" s="1"/>
      <c r="C15706" s="1"/>
      <c r="P15706" s="1"/>
      <c r="Q15706" s="1"/>
    </row>
    <row r="15707" spans="2:18" x14ac:dyDescent="0.25">
      <c r="B15707" s="1"/>
      <c r="C15707" s="1"/>
      <c r="P15707" s="1"/>
      <c r="Q15707" s="1"/>
    </row>
    <row r="15708" spans="2:18" x14ac:dyDescent="0.25">
      <c r="B15708" s="1"/>
      <c r="C15708" s="1"/>
      <c r="P15708" s="1"/>
      <c r="Q15708" s="1"/>
    </row>
    <row r="15709" spans="2:18" x14ac:dyDescent="0.25">
      <c r="B15709" s="1"/>
      <c r="C15709" s="1"/>
      <c r="P15709" s="1"/>
      <c r="Q15709" s="1"/>
    </row>
    <row r="15710" spans="2:18" x14ac:dyDescent="0.25">
      <c r="B15710" s="1"/>
      <c r="C15710" s="1"/>
      <c r="P15710" s="1"/>
      <c r="Q15710" s="1"/>
      <c r="R15710" s="1"/>
    </row>
    <row r="15711" spans="2:18" x14ac:dyDescent="0.25">
      <c r="B15711" s="1"/>
      <c r="C15711" s="1"/>
      <c r="P15711" s="1"/>
      <c r="Q15711" s="1"/>
    </row>
    <row r="15712" spans="2:18" x14ac:dyDescent="0.25">
      <c r="B15712" s="1"/>
      <c r="C15712" s="1"/>
      <c r="P15712" s="1"/>
      <c r="Q15712" s="1"/>
      <c r="R15712" s="1"/>
    </row>
    <row r="15713" spans="2:18" x14ac:dyDescent="0.25">
      <c r="B15713" s="1"/>
      <c r="C15713" s="1"/>
      <c r="P15713" s="1"/>
      <c r="Q15713" s="1"/>
    </row>
    <row r="15714" spans="2:18" x14ac:dyDescent="0.25">
      <c r="B15714" s="1"/>
      <c r="C15714" s="1"/>
      <c r="P15714" s="1"/>
      <c r="Q15714" s="1"/>
    </row>
    <row r="15715" spans="2:18" x14ac:dyDescent="0.25">
      <c r="B15715" s="1"/>
      <c r="C15715" s="1"/>
      <c r="P15715" s="1"/>
      <c r="Q15715" s="1"/>
      <c r="R15715" s="1"/>
    </row>
    <row r="15716" spans="2:18" x14ac:dyDescent="0.25">
      <c r="B15716" s="1"/>
      <c r="C15716" s="1"/>
      <c r="G15716" s="1"/>
      <c r="P15716" s="1"/>
      <c r="Q15716" s="1"/>
      <c r="R15716" s="1"/>
    </row>
    <row r="15717" spans="2:18" x14ac:dyDescent="0.25">
      <c r="B15717" s="1"/>
      <c r="C15717" s="1"/>
      <c r="P15717" s="1"/>
      <c r="Q15717" s="1"/>
    </row>
    <row r="15718" spans="2:18" x14ac:dyDescent="0.25">
      <c r="B15718" s="1"/>
      <c r="C15718" s="1"/>
      <c r="P15718" s="1"/>
      <c r="Q15718" s="1"/>
    </row>
    <row r="15719" spans="2:18" x14ac:dyDescent="0.25">
      <c r="B15719" s="1"/>
      <c r="C15719" s="1"/>
      <c r="P15719" s="1"/>
      <c r="Q15719" s="1"/>
    </row>
    <row r="15720" spans="2:18" x14ac:dyDescent="0.25">
      <c r="B15720" s="1"/>
      <c r="C15720" s="1"/>
      <c r="P15720" s="1"/>
      <c r="Q15720" s="1"/>
    </row>
    <row r="15721" spans="2:18" x14ac:dyDescent="0.25">
      <c r="B15721" s="1"/>
      <c r="C15721" s="1"/>
      <c r="P15721" s="1"/>
      <c r="Q15721" s="1"/>
      <c r="R15721" s="1"/>
    </row>
    <row r="15722" spans="2:18" x14ac:dyDescent="0.25">
      <c r="B15722" s="1"/>
      <c r="C15722" s="1"/>
      <c r="G15722" s="1"/>
      <c r="P15722" s="1"/>
      <c r="Q15722" s="1"/>
      <c r="R15722" s="1"/>
    </row>
    <row r="15723" spans="2:18" x14ac:dyDescent="0.25">
      <c r="B15723" s="1"/>
      <c r="C15723" s="1"/>
      <c r="P15723" s="1"/>
      <c r="Q15723" s="1"/>
    </row>
    <row r="15724" spans="2:18" x14ac:dyDescent="0.25">
      <c r="B15724" s="1"/>
      <c r="C15724" s="1"/>
      <c r="G15724" s="1"/>
      <c r="P15724" s="1"/>
      <c r="Q15724" s="1"/>
      <c r="R15724" s="1"/>
    </row>
    <row r="15725" spans="2:18" x14ac:dyDescent="0.25">
      <c r="B15725" s="1"/>
      <c r="C15725" s="1"/>
      <c r="P15725" s="1"/>
      <c r="Q15725" s="1"/>
      <c r="R15725" s="1"/>
    </row>
    <row r="15726" spans="2:18" x14ac:dyDescent="0.25">
      <c r="B15726" s="1"/>
      <c r="C15726" s="1"/>
      <c r="G15726" s="1"/>
      <c r="P15726" s="1"/>
      <c r="Q15726" s="1"/>
      <c r="R15726" s="1"/>
    </row>
    <row r="15727" spans="2:18" x14ac:dyDescent="0.25">
      <c r="B15727" s="1"/>
      <c r="C15727" s="1"/>
      <c r="P15727" s="1"/>
      <c r="Q15727" s="1"/>
      <c r="R15727" s="1"/>
    </row>
    <row r="15728" spans="2:18" x14ac:dyDescent="0.25">
      <c r="B15728" s="1"/>
      <c r="C15728" s="1"/>
      <c r="G15728" s="1"/>
      <c r="P15728" s="1"/>
      <c r="Q15728" s="1"/>
      <c r="R15728" s="1"/>
    </row>
    <row r="15729" spans="2:21" x14ac:dyDescent="0.25">
      <c r="B15729" s="1"/>
      <c r="C15729" s="1"/>
      <c r="G15729" s="1"/>
      <c r="P15729" s="1"/>
      <c r="Q15729" s="1"/>
      <c r="R15729" s="1"/>
    </row>
    <row r="15730" spans="2:21" x14ac:dyDescent="0.25">
      <c r="B15730" s="1"/>
      <c r="C15730" s="1"/>
      <c r="F15730" s="1"/>
      <c r="P15730" s="1"/>
      <c r="Q15730" s="1"/>
      <c r="R15730" s="1"/>
    </row>
    <row r="15731" spans="2:21" x14ac:dyDescent="0.25">
      <c r="B15731" s="1"/>
      <c r="C15731" s="1"/>
      <c r="P15731" s="1"/>
      <c r="Q15731" s="1"/>
    </row>
    <row r="15732" spans="2:21" x14ac:dyDescent="0.25">
      <c r="B15732" s="1"/>
      <c r="C15732" s="1"/>
      <c r="P15732" s="1"/>
      <c r="Q15732" s="1"/>
    </row>
    <row r="15733" spans="2:21" x14ac:dyDescent="0.25">
      <c r="B15733" s="1"/>
      <c r="C15733" s="1"/>
      <c r="P15733" s="1"/>
      <c r="Q15733" s="1"/>
    </row>
    <row r="15734" spans="2:21" x14ac:dyDescent="0.25">
      <c r="B15734" s="1"/>
      <c r="C15734" s="1"/>
      <c r="P15734" s="1"/>
      <c r="Q15734" s="1"/>
      <c r="U15734" s="1"/>
    </row>
    <row r="15735" spans="2:21" x14ac:dyDescent="0.25">
      <c r="B15735" s="1"/>
      <c r="C15735" s="1"/>
      <c r="P15735" s="1"/>
      <c r="Q15735" s="1"/>
    </row>
    <row r="15736" spans="2:21" x14ac:dyDescent="0.25">
      <c r="B15736" s="1"/>
      <c r="C15736" s="1"/>
      <c r="P15736" s="1"/>
      <c r="Q15736" s="1"/>
    </row>
    <row r="15737" spans="2:21" x14ac:dyDescent="0.25">
      <c r="B15737" s="1"/>
      <c r="C15737" s="1"/>
      <c r="P15737" s="1"/>
      <c r="Q15737" s="1"/>
    </row>
    <row r="15738" spans="2:21" x14ac:dyDescent="0.25">
      <c r="B15738" s="1"/>
      <c r="C15738" s="1"/>
      <c r="P15738" s="1"/>
      <c r="Q15738" s="1"/>
      <c r="R15738" s="1"/>
    </row>
    <row r="15739" spans="2:21" x14ac:dyDescent="0.25">
      <c r="B15739" s="1"/>
      <c r="C15739" s="1"/>
      <c r="P15739" s="1"/>
      <c r="Q15739" s="1"/>
    </row>
    <row r="15740" spans="2:21" x14ac:dyDescent="0.25">
      <c r="B15740" s="1"/>
      <c r="C15740" s="1"/>
      <c r="P15740" s="1"/>
      <c r="Q15740" s="1"/>
      <c r="R15740" s="1"/>
    </row>
    <row r="15741" spans="2:21" x14ac:dyDescent="0.25">
      <c r="B15741" s="1"/>
      <c r="C15741" s="1"/>
      <c r="P15741" s="1"/>
      <c r="Q15741" s="1"/>
    </row>
    <row r="15742" spans="2:21" x14ac:dyDescent="0.25">
      <c r="B15742" s="1"/>
      <c r="C15742" s="1"/>
      <c r="P15742" s="1"/>
      <c r="Q15742" s="1"/>
    </row>
    <row r="15743" spans="2:21" x14ac:dyDescent="0.25">
      <c r="B15743" s="1"/>
      <c r="C15743" s="1"/>
      <c r="P15743" s="1"/>
      <c r="Q15743" s="1"/>
    </row>
    <row r="15744" spans="2:21" x14ac:dyDescent="0.25">
      <c r="B15744" s="1"/>
      <c r="C15744" s="1"/>
      <c r="F15744" s="1"/>
      <c r="P15744" s="1"/>
      <c r="Q15744" s="1"/>
      <c r="R15744" s="1"/>
    </row>
    <row r="15745" spans="2:18" x14ac:dyDescent="0.25">
      <c r="B15745" s="1"/>
      <c r="C15745" s="1"/>
      <c r="G15745" s="1"/>
      <c r="P15745" s="1"/>
      <c r="Q15745" s="1"/>
      <c r="R15745" s="1"/>
    </row>
    <row r="15746" spans="2:18" x14ac:dyDescent="0.25">
      <c r="B15746" s="1"/>
      <c r="C15746" s="1"/>
      <c r="P15746" s="1"/>
      <c r="Q15746" s="1"/>
      <c r="R15746" s="1"/>
    </row>
    <row r="15747" spans="2:18" x14ac:dyDescent="0.25">
      <c r="B15747" s="1"/>
      <c r="C15747" s="1"/>
      <c r="G15747" s="1"/>
      <c r="P15747" s="1"/>
      <c r="Q15747" s="1"/>
      <c r="R15747" s="1"/>
    </row>
    <row r="15748" spans="2:18" x14ac:dyDescent="0.25">
      <c r="B15748" s="1"/>
      <c r="C15748" s="1"/>
      <c r="P15748" s="1"/>
      <c r="Q15748" s="1"/>
    </row>
    <row r="15749" spans="2:18" x14ac:dyDescent="0.25">
      <c r="B15749" s="1"/>
      <c r="C15749" s="1"/>
      <c r="P15749" s="1"/>
      <c r="Q15749" s="1"/>
    </row>
    <row r="15750" spans="2:18" x14ac:dyDescent="0.25">
      <c r="B15750" s="1"/>
      <c r="C15750" s="1"/>
      <c r="P15750" s="1"/>
      <c r="Q15750" s="1"/>
      <c r="R15750" s="1"/>
    </row>
    <row r="15751" spans="2:18" x14ac:dyDescent="0.25">
      <c r="B15751" s="1"/>
      <c r="C15751" s="1"/>
      <c r="G15751" s="1"/>
      <c r="P15751" s="1"/>
      <c r="Q15751" s="1"/>
      <c r="R15751" s="1"/>
    </row>
    <row r="15752" spans="2:18" x14ac:dyDescent="0.25">
      <c r="B15752" s="1"/>
      <c r="C15752" s="1"/>
      <c r="G15752" s="1"/>
      <c r="P15752" s="1"/>
      <c r="Q15752" s="1"/>
      <c r="R15752" s="1"/>
    </row>
    <row r="15753" spans="2:18" x14ac:dyDescent="0.25">
      <c r="B15753" s="1"/>
      <c r="C15753" s="1"/>
      <c r="G15753" s="1"/>
      <c r="P15753" s="1"/>
      <c r="Q15753" s="1"/>
      <c r="R15753" s="1"/>
    </row>
    <row r="15754" spans="2:18" x14ac:dyDescent="0.25">
      <c r="B15754" s="1"/>
      <c r="C15754" s="1"/>
      <c r="P15754" s="1"/>
      <c r="Q15754" s="1"/>
    </row>
    <row r="15755" spans="2:18" x14ac:dyDescent="0.25">
      <c r="B15755" s="1"/>
      <c r="C15755" s="1"/>
      <c r="P15755" s="1"/>
      <c r="Q15755" s="1"/>
    </row>
    <row r="15756" spans="2:18" x14ac:dyDescent="0.25">
      <c r="B15756" s="1"/>
      <c r="C15756" s="1"/>
      <c r="P15756" s="1"/>
      <c r="Q15756" s="1"/>
    </row>
    <row r="15757" spans="2:18" x14ac:dyDescent="0.25">
      <c r="B15757" s="1"/>
      <c r="C15757" s="1"/>
      <c r="P15757" s="1"/>
      <c r="Q15757" s="1"/>
    </row>
    <row r="15758" spans="2:18" x14ac:dyDescent="0.25">
      <c r="B15758" s="1"/>
      <c r="C15758" s="1"/>
      <c r="P15758" s="1"/>
      <c r="Q15758" s="1"/>
    </row>
    <row r="15759" spans="2:18" x14ac:dyDescent="0.25">
      <c r="B15759" s="1"/>
      <c r="C15759" s="1"/>
      <c r="P15759" s="1"/>
      <c r="Q15759" s="1"/>
    </row>
    <row r="15760" spans="2:18" x14ac:dyDescent="0.25">
      <c r="B15760" s="1"/>
      <c r="C15760" s="1"/>
      <c r="P15760" s="1"/>
      <c r="Q15760" s="1"/>
    </row>
    <row r="15761" spans="2:18" x14ac:dyDescent="0.25">
      <c r="B15761" s="1"/>
      <c r="C15761" s="1"/>
      <c r="P15761" s="1"/>
      <c r="Q15761" s="1"/>
    </row>
    <row r="15762" spans="2:18" x14ac:dyDescent="0.25">
      <c r="B15762" s="1"/>
      <c r="C15762" s="1"/>
      <c r="P15762" s="1"/>
      <c r="Q15762" s="1"/>
    </row>
    <row r="15763" spans="2:18" x14ac:dyDescent="0.25">
      <c r="B15763" s="1"/>
      <c r="C15763" s="1"/>
      <c r="G15763" s="1"/>
      <c r="P15763" s="1"/>
      <c r="Q15763" s="1"/>
      <c r="R15763" s="1"/>
    </row>
    <row r="15764" spans="2:18" x14ac:dyDescent="0.25">
      <c r="B15764" s="1"/>
      <c r="C15764" s="1"/>
      <c r="G15764" s="1"/>
      <c r="P15764" s="1"/>
      <c r="Q15764" s="1"/>
      <c r="R15764" s="1"/>
    </row>
    <row r="15765" spans="2:18" x14ac:dyDescent="0.25">
      <c r="B15765" s="1"/>
      <c r="C15765" s="1"/>
      <c r="P15765" s="1"/>
      <c r="Q15765" s="1"/>
    </row>
    <row r="15766" spans="2:18" x14ac:dyDescent="0.25">
      <c r="B15766" s="1"/>
      <c r="C15766" s="1"/>
      <c r="P15766" s="1"/>
      <c r="Q15766" s="1"/>
      <c r="R15766" s="1"/>
    </row>
    <row r="15767" spans="2:18" x14ac:dyDescent="0.25">
      <c r="B15767" s="1"/>
      <c r="C15767" s="1"/>
      <c r="P15767" s="1"/>
      <c r="Q15767" s="1"/>
    </row>
    <row r="15768" spans="2:18" x14ac:dyDescent="0.25">
      <c r="B15768" s="1"/>
      <c r="C15768" s="1"/>
      <c r="P15768" s="1"/>
      <c r="Q15768" s="1"/>
    </row>
    <row r="15769" spans="2:18" x14ac:dyDescent="0.25">
      <c r="B15769" s="1"/>
      <c r="C15769" s="1"/>
      <c r="F15769" s="1"/>
      <c r="P15769" s="1"/>
      <c r="Q15769" s="1"/>
      <c r="R15769" s="1"/>
    </row>
    <row r="15770" spans="2:18" x14ac:dyDescent="0.25">
      <c r="B15770" s="1"/>
      <c r="C15770" s="1"/>
      <c r="P15770" s="1"/>
      <c r="Q15770" s="1"/>
    </row>
    <row r="15771" spans="2:18" x14ac:dyDescent="0.25">
      <c r="B15771" s="1"/>
      <c r="C15771" s="1"/>
      <c r="P15771" s="1"/>
      <c r="Q15771" s="1"/>
      <c r="R15771" s="1"/>
    </row>
    <row r="15772" spans="2:18" x14ac:dyDescent="0.25">
      <c r="B15772" s="1"/>
      <c r="C15772" s="1"/>
      <c r="P15772" s="1"/>
      <c r="Q15772" s="1"/>
      <c r="R15772" s="1"/>
    </row>
    <row r="15773" spans="2:18" x14ac:dyDescent="0.25">
      <c r="B15773" s="1"/>
      <c r="C15773" s="1"/>
      <c r="P15773" s="1"/>
      <c r="Q15773" s="1"/>
    </row>
    <row r="15774" spans="2:18" x14ac:dyDescent="0.25">
      <c r="B15774" s="1"/>
      <c r="C15774" s="1"/>
      <c r="P15774" s="1"/>
      <c r="Q15774" s="1"/>
      <c r="R15774" s="1"/>
    </row>
    <row r="15775" spans="2:18" x14ac:dyDescent="0.25">
      <c r="B15775" s="1"/>
      <c r="C15775" s="1"/>
      <c r="P15775" s="1"/>
      <c r="Q15775" s="1"/>
      <c r="R15775" s="1"/>
    </row>
    <row r="15776" spans="2:18" x14ac:dyDescent="0.25">
      <c r="B15776" s="1"/>
      <c r="C15776" s="1"/>
      <c r="P15776" s="1"/>
      <c r="Q15776" s="1"/>
    </row>
    <row r="15777" spans="2:18" x14ac:dyDescent="0.25">
      <c r="B15777" s="1"/>
      <c r="C15777" s="1"/>
      <c r="P15777" s="1"/>
      <c r="Q15777" s="1"/>
    </row>
    <row r="15778" spans="2:18" x14ac:dyDescent="0.25">
      <c r="B15778" s="1"/>
      <c r="C15778" s="1"/>
      <c r="P15778" s="1"/>
      <c r="Q15778" s="1"/>
    </row>
    <row r="15779" spans="2:18" x14ac:dyDescent="0.25">
      <c r="B15779" s="1"/>
      <c r="C15779" s="1"/>
      <c r="P15779" s="1"/>
      <c r="Q15779" s="1"/>
    </row>
    <row r="15780" spans="2:18" x14ac:dyDescent="0.25">
      <c r="B15780" s="1"/>
      <c r="C15780" s="1"/>
      <c r="P15780" s="1"/>
      <c r="Q15780" s="1"/>
    </row>
    <row r="15781" spans="2:18" x14ac:dyDescent="0.25">
      <c r="B15781" s="1"/>
      <c r="C15781" s="1"/>
      <c r="P15781" s="1"/>
      <c r="Q15781" s="1"/>
    </row>
    <row r="15782" spans="2:18" x14ac:dyDescent="0.25">
      <c r="B15782" s="1"/>
      <c r="C15782" s="1"/>
      <c r="P15782" s="1"/>
      <c r="Q15782" s="1"/>
      <c r="R15782" s="1"/>
    </row>
    <row r="15783" spans="2:18" x14ac:dyDescent="0.25">
      <c r="B15783" s="1"/>
      <c r="C15783" s="1"/>
      <c r="P15783" s="1"/>
      <c r="Q15783" s="1"/>
    </row>
    <row r="15784" spans="2:18" x14ac:dyDescent="0.25">
      <c r="B15784" s="1"/>
      <c r="C15784" s="1"/>
      <c r="P15784" s="1"/>
      <c r="Q15784" s="1"/>
    </row>
    <row r="15785" spans="2:18" x14ac:dyDescent="0.25">
      <c r="B15785" s="1"/>
      <c r="C15785" s="1"/>
      <c r="P15785" s="1"/>
      <c r="Q15785" s="1"/>
    </row>
    <row r="15786" spans="2:18" x14ac:dyDescent="0.25">
      <c r="B15786" s="1"/>
      <c r="C15786" s="1"/>
      <c r="P15786" s="1"/>
      <c r="Q15786" s="1"/>
    </row>
    <row r="15787" spans="2:18" x14ac:dyDescent="0.25">
      <c r="B15787" s="1"/>
      <c r="C15787" s="1"/>
      <c r="G15787" s="1"/>
      <c r="P15787" s="1"/>
      <c r="Q15787" s="1"/>
    </row>
    <row r="15788" spans="2:18" x14ac:dyDescent="0.25">
      <c r="B15788" s="1"/>
      <c r="C15788" s="1"/>
      <c r="P15788" s="1"/>
      <c r="Q15788" s="1"/>
    </row>
    <row r="15789" spans="2:18" x14ac:dyDescent="0.25">
      <c r="B15789" s="1"/>
      <c r="C15789" s="1"/>
      <c r="P15789" s="1"/>
      <c r="Q15789" s="1"/>
    </row>
    <row r="15790" spans="2:18" x14ac:dyDescent="0.25">
      <c r="B15790" s="1"/>
      <c r="C15790" s="1"/>
      <c r="P15790" s="1"/>
      <c r="Q15790" s="1"/>
    </row>
    <row r="15791" spans="2:18" x14ac:dyDescent="0.25">
      <c r="B15791" s="1"/>
      <c r="C15791" s="1"/>
      <c r="P15791" s="1"/>
      <c r="Q15791" s="1"/>
    </row>
    <row r="15792" spans="2:18" x14ac:dyDescent="0.25">
      <c r="B15792" s="1"/>
      <c r="C15792" s="1"/>
      <c r="P15792" s="1"/>
      <c r="Q15792" s="1"/>
    </row>
    <row r="15793" spans="2:18" x14ac:dyDescent="0.25">
      <c r="B15793" s="1"/>
      <c r="C15793" s="1"/>
      <c r="P15793" s="1"/>
      <c r="Q15793" s="1"/>
    </row>
    <row r="15794" spans="2:18" x14ac:dyDescent="0.25">
      <c r="B15794" s="1"/>
      <c r="C15794" s="1"/>
      <c r="P15794" s="1"/>
      <c r="Q15794" s="1"/>
    </row>
    <row r="15795" spans="2:18" x14ac:dyDescent="0.25">
      <c r="B15795" s="1"/>
      <c r="C15795" s="1"/>
      <c r="P15795" s="1"/>
      <c r="Q15795" s="1"/>
    </row>
    <row r="15796" spans="2:18" x14ac:dyDescent="0.25">
      <c r="B15796" s="1"/>
      <c r="C15796" s="1"/>
      <c r="P15796" s="1"/>
      <c r="Q15796" s="1"/>
    </row>
    <row r="15797" spans="2:18" x14ac:dyDescent="0.25">
      <c r="B15797" s="1"/>
      <c r="C15797" s="1"/>
      <c r="P15797" s="1"/>
      <c r="Q15797" s="1"/>
    </row>
    <row r="15798" spans="2:18" x14ac:dyDescent="0.25">
      <c r="B15798" s="1"/>
      <c r="C15798" s="1"/>
      <c r="P15798" s="1"/>
      <c r="Q15798" s="1"/>
    </row>
    <row r="15799" spans="2:18" x14ac:dyDescent="0.25">
      <c r="B15799" s="1"/>
      <c r="C15799" s="1"/>
      <c r="P15799" s="1"/>
      <c r="Q15799" s="1"/>
    </row>
    <row r="15800" spans="2:18" x14ac:dyDescent="0.25">
      <c r="B15800" s="1"/>
      <c r="C15800" s="1"/>
      <c r="P15800" s="1"/>
      <c r="Q15800" s="1"/>
    </row>
    <row r="15801" spans="2:18" x14ac:dyDescent="0.25">
      <c r="B15801" s="1"/>
      <c r="C15801" s="1"/>
      <c r="P15801" s="1"/>
      <c r="Q15801" s="1"/>
    </row>
    <row r="15802" spans="2:18" x14ac:dyDescent="0.25">
      <c r="B15802" s="1"/>
      <c r="C15802" s="1"/>
      <c r="G15802" s="1"/>
      <c r="P15802" s="1"/>
      <c r="Q15802" s="1"/>
      <c r="R15802" s="1"/>
    </row>
    <row r="15803" spans="2:18" x14ac:dyDescent="0.25">
      <c r="B15803" s="1"/>
      <c r="C15803" s="1"/>
      <c r="P15803" s="1"/>
      <c r="Q15803" s="1"/>
    </row>
    <row r="15804" spans="2:18" x14ac:dyDescent="0.25">
      <c r="B15804" s="1"/>
      <c r="C15804" s="1"/>
      <c r="G15804" s="1"/>
      <c r="P15804" s="1"/>
      <c r="Q15804" s="1"/>
      <c r="R15804" s="1"/>
    </row>
    <row r="15805" spans="2:18" x14ac:dyDescent="0.25">
      <c r="B15805" s="1"/>
      <c r="C15805" s="1"/>
      <c r="G15805" s="1"/>
      <c r="P15805" s="1"/>
      <c r="Q15805" s="1"/>
      <c r="R15805" s="1"/>
    </row>
    <row r="15806" spans="2:18" x14ac:dyDescent="0.25">
      <c r="B15806" s="1"/>
      <c r="C15806" s="1"/>
      <c r="P15806" s="1"/>
      <c r="Q15806" s="1"/>
      <c r="R15806" s="1"/>
    </row>
    <row r="15807" spans="2:18" x14ac:dyDescent="0.25">
      <c r="B15807" s="1"/>
      <c r="C15807" s="1"/>
      <c r="G15807" s="1"/>
      <c r="P15807" s="1"/>
      <c r="Q15807" s="1"/>
      <c r="R15807" s="1"/>
    </row>
    <row r="15808" spans="2:18" x14ac:dyDescent="0.25">
      <c r="B15808" s="1"/>
      <c r="C15808" s="1"/>
      <c r="G15808" s="1"/>
      <c r="P15808" s="1"/>
      <c r="Q15808" s="1"/>
      <c r="R15808" s="1"/>
    </row>
    <row r="15809" spans="2:21" x14ac:dyDescent="0.25">
      <c r="B15809" s="1"/>
      <c r="C15809" s="1"/>
      <c r="P15809" s="1"/>
      <c r="Q15809" s="1"/>
    </row>
    <row r="15810" spans="2:21" x14ac:dyDescent="0.25">
      <c r="B15810" s="1"/>
      <c r="C15810" s="1"/>
      <c r="P15810" s="1"/>
      <c r="Q15810" s="1"/>
      <c r="R15810" s="1"/>
    </row>
    <row r="15811" spans="2:21" x14ac:dyDescent="0.25">
      <c r="B15811" s="1"/>
      <c r="C15811" s="1"/>
      <c r="P15811" s="1"/>
      <c r="Q15811" s="1"/>
    </row>
    <row r="15812" spans="2:21" x14ac:dyDescent="0.25">
      <c r="B15812" s="1"/>
      <c r="C15812" s="1"/>
      <c r="P15812" s="1"/>
      <c r="Q15812" s="1"/>
    </row>
    <row r="15813" spans="2:21" x14ac:dyDescent="0.25">
      <c r="B15813" s="1"/>
      <c r="C15813" s="1"/>
      <c r="P15813" s="1"/>
      <c r="Q15813" s="1"/>
    </row>
    <row r="15814" spans="2:21" x14ac:dyDescent="0.25">
      <c r="B15814" s="1"/>
      <c r="C15814" s="1"/>
      <c r="P15814" s="1"/>
      <c r="Q15814" s="1"/>
      <c r="R15814" s="1"/>
    </row>
    <row r="15815" spans="2:21" x14ac:dyDescent="0.25">
      <c r="B15815" s="1"/>
      <c r="C15815" s="1"/>
      <c r="P15815" s="1"/>
      <c r="Q15815" s="1"/>
      <c r="U15815" s="1"/>
    </row>
    <row r="15816" spans="2:21" x14ac:dyDescent="0.25">
      <c r="B15816" s="1"/>
      <c r="C15816" s="1"/>
      <c r="P15816" s="1"/>
      <c r="Q15816" s="1"/>
      <c r="R15816" s="1"/>
    </row>
    <row r="15817" spans="2:21" x14ac:dyDescent="0.25">
      <c r="B15817" s="1"/>
      <c r="C15817" s="1"/>
      <c r="P15817" s="1"/>
      <c r="Q15817" s="1"/>
    </row>
    <row r="15818" spans="2:21" x14ac:dyDescent="0.25">
      <c r="B15818" s="1"/>
      <c r="C15818" s="1"/>
      <c r="P15818" s="1"/>
      <c r="Q15818" s="1"/>
    </row>
    <row r="15819" spans="2:21" x14ac:dyDescent="0.25">
      <c r="B15819" s="1"/>
      <c r="C15819" s="1"/>
      <c r="P15819" s="1"/>
      <c r="Q15819" s="1"/>
    </row>
    <row r="15820" spans="2:21" x14ac:dyDescent="0.25">
      <c r="B15820" s="1"/>
      <c r="C15820" s="1"/>
      <c r="G15820" s="1"/>
      <c r="P15820" s="1"/>
      <c r="Q15820" s="1"/>
      <c r="R15820" s="1"/>
    </row>
    <row r="15821" spans="2:21" x14ac:dyDescent="0.25">
      <c r="B15821" s="1"/>
      <c r="C15821" s="1"/>
      <c r="P15821" s="1"/>
      <c r="Q15821" s="1"/>
      <c r="R15821" s="1"/>
    </row>
    <row r="15822" spans="2:21" x14ac:dyDescent="0.25">
      <c r="B15822" s="1"/>
      <c r="C15822" s="1"/>
      <c r="P15822" s="1"/>
      <c r="Q15822" s="1"/>
    </row>
    <row r="15823" spans="2:21" x14ac:dyDescent="0.25">
      <c r="B15823" s="1"/>
      <c r="C15823" s="1"/>
      <c r="P15823" s="1"/>
      <c r="Q15823" s="1"/>
    </row>
    <row r="15824" spans="2:21" x14ac:dyDescent="0.25">
      <c r="B15824" s="1"/>
      <c r="C15824" s="1"/>
      <c r="P15824" s="1"/>
      <c r="Q15824" s="1"/>
    </row>
    <row r="15825" spans="2:18" x14ac:dyDescent="0.25">
      <c r="B15825" s="1"/>
      <c r="C15825" s="1"/>
      <c r="P15825" s="1"/>
      <c r="Q15825" s="1"/>
    </row>
    <row r="15826" spans="2:18" x14ac:dyDescent="0.25">
      <c r="B15826" s="1"/>
      <c r="C15826" s="1"/>
      <c r="P15826" s="1"/>
      <c r="Q15826" s="1"/>
    </row>
    <row r="15827" spans="2:18" x14ac:dyDescent="0.25">
      <c r="B15827" s="1"/>
      <c r="C15827" s="1"/>
      <c r="G15827" s="1"/>
      <c r="P15827" s="1"/>
      <c r="Q15827" s="1"/>
      <c r="R15827" s="1"/>
    </row>
    <row r="15828" spans="2:18" x14ac:dyDescent="0.25">
      <c r="B15828" s="1"/>
      <c r="C15828" s="1"/>
      <c r="G15828" s="1"/>
      <c r="P15828" s="1"/>
      <c r="Q15828" s="1"/>
      <c r="R15828" s="1"/>
    </row>
    <row r="15829" spans="2:18" x14ac:dyDescent="0.25">
      <c r="B15829" s="1"/>
      <c r="C15829" s="1"/>
      <c r="P15829" s="1"/>
      <c r="Q15829" s="1"/>
    </row>
    <row r="15830" spans="2:18" x14ac:dyDescent="0.25">
      <c r="B15830" s="1"/>
      <c r="C15830" s="1"/>
      <c r="P15830" s="1"/>
      <c r="Q15830" s="1"/>
    </row>
    <row r="15831" spans="2:18" x14ac:dyDescent="0.25">
      <c r="B15831" s="1"/>
      <c r="C15831" s="1"/>
      <c r="P15831" s="1"/>
      <c r="Q15831" s="1"/>
    </row>
    <row r="15832" spans="2:18" x14ac:dyDescent="0.25">
      <c r="B15832" s="1"/>
      <c r="C15832" s="1"/>
      <c r="P15832" s="1"/>
      <c r="Q15832" s="1"/>
    </row>
    <row r="15833" spans="2:18" x14ac:dyDescent="0.25">
      <c r="B15833" s="1"/>
      <c r="C15833" s="1"/>
      <c r="G15833" s="1"/>
      <c r="P15833" s="1"/>
      <c r="Q15833" s="1"/>
      <c r="R15833" s="1"/>
    </row>
    <row r="15834" spans="2:18" x14ac:dyDescent="0.25">
      <c r="B15834" s="1"/>
      <c r="C15834" s="1"/>
      <c r="P15834" s="1"/>
      <c r="Q15834" s="1"/>
      <c r="R15834" s="1"/>
    </row>
    <row r="15835" spans="2:18" x14ac:dyDescent="0.25">
      <c r="B15835" s="1"/>
      <c r="C15835" s="1"/>
      <c r="G15835" s="1"/>
      <c r="P15835" s="1"/>
      <c r="Q15835" s="1"/>
      <c r="R15835" s="1"/>
    </row>
    <row r="15836" spans="2:18" x14ac:dyDescent="0.25">
      <c r="B15836" s="1"/>
      <c r="C15836" s="1"/>
      <c r="G15836" s="1"/>
      <c r="P15836" s="1"/>
      <c r="Q15836" s="1"/>
      <c r="R15836" s="1"/>
    </row>
    <row r="15837" spans="2:18" x14ac:dyDescent="0.25">
      <c r="B15837" s="1"/>
      <c r="C15837" s="1"/>
      <c r="G15837" s="1"/>
      <c r="P15837" s="1"/>
      <c r="Q15837" s="1"/>
      <c r="R15837" s="1"/>
    </row>
    <row r="15838" spans="2:18" x14ac:dyDescent="0.25">
      <c r="B15838" s="1"/>
      <c r="C15838" s="1"/>
      <c r="P15838" s="1"/>
      <c r="Q15838" s="1"/>
      <c r="R15838" s="1"/>
    </row>
    <row r="15839" spans="2:18" x14ac:dyDescent="0.25">
      <c r="B15839" s="1"/>
      <c r="C15839" s="1"/>
      <c r="P15839" s="1"/>
      <c r="Q15839" s="1"/>
      <c r="R15839" s="1"/>
    </row>
    <row r="15840" spans="2:18" x14ac:dyDescent="0.25">
      <c r="B15840" s="1"/>
      <c r="C15840" s="1"/>
      <c r="G15840" s="1"/>
      <c r="P15840" s="1"/>
      <c r="Q15840" s="1"/>
      <c r="R15840" s="1"/>
    </row>
    <row r="15841" spans="2:18" x14ac:dyDescent="0.25">
      <c r="B15841" s="1"/>
      <c r="C15841" s="1"/>
      <c r="P15841" s="1"/>
      <c r="Q15841" s="1"/>
    </row>
    <row r="15842" spans="2:18" x14ac:dyDescent="0.25">
      <c r="B15842" s="1"/>
      <c r="C15842" s="1"/>
      <c r="P15842" s="1"/>
      <c r="Q15842" s="1"/>
    </row>
    <row r="15843" spans="2:18" x14ac:dyDescent="0.25">
      <c r="B15843" s="1"/>
      <c r="C15843" s="1"/>
      <c r="P15843" s="1"/>
      <c r="Q15843" s="1"/>
    </row>
    <row r="15844" spans="2:18" x14ac:dyDescent="0.25">
      <c r="B15844" s="1"/>
      <c r="C15844" s="1"/>
      <c r="G15844" s="1"/>
      <c r="P15844" s="1"/>
      <c r="Q15844" s="1"/>
      <c r="R15844" s="1"/>
    </row>
    <row r="15845" spans="2:18" x14ac:dyDescent="0.25">
      <c r="B15845" s="1"/>
      <c r="C15845" s="1"/>
      <c r="P15845" s="1"/>
      <c r="Q15845" s="1"/>
    </row>
    <row r="15846" spans="2:18" x14ac:dyDescent="0.25">
      <c r="B15846" s="1"/>
      <c r="C15846" s="1"/>
      <c r="P15846" s="1"/>
      <c r="Q15846" s="1"/>
    </row>
    <row r="15847" spans="2:18" x14ac:dyDescent="0.25">
      <c r="B15847" s="1"/>
      <c r="C15847" s="1"/>
      <c r="G15847" s="1"/>
      <c r="P15847" s="1"/>
      <c r="Q15847" s="1"/>
      <c r="R15847" s="1"/>
    </row>
    <row r="15848" spans="2:18" x14ac:dyDescent="0.25">
      <c r="B15848" s="1"/>
      <c r="C15848" s="1"/>
      <c r="P15848" s="1"/>
      <c r="Q15848" s="1"/>
      <c r="R15848" s="1"/>
    </row>
    <row r="15849" spans="2:18" x14ac:dyDescent="0.25">
      <c r="B15849" s="1"/>
      <c r="C15849" s="1"/>
      <c r="G15849" s="1"/>
      <c r="P15849" s="1"/>
      <c r="Q15849" s="1"/>
      <c r="R15849" s="1"/>
    </row>
    <row r="15850" spans="2:18" x14ac:dyDescent="0.25">
      <c r="B15850" s="1"/>
      <c r="C15850" s="1"/>
      <c r="P15850" s="1"/>
      <c r="Q15850" s="1"/>
    </row>
    <row r="15851" spans="2:18" x14ac:dyDescent="0.25">
      <c r="B15851" s="1"/>
      <c r="C15851" s="1"/>
      <c r="P15851" s="1"/>
      <c r="Q15851" s="1"/>
    </row>
    <row r="15852" spans="2:18" x14ac:dyDescent="0.25">
      <c r="B15852" s="1"/>
      <c r="C15852" s="1"/>
      <c r="P15852" s="1"/>
      <c r="Q15852" s="1"/>
      <c r="R15852" s="1"/>
    </row>
    <row r="15853" spans="2:18" x14ac:dyDescent="0.25">
      <c r="B15853" s="1"/>
      <c r="C15853" s="1"/>
      <c r="P15853" s="1"/>
      <c r="Q15853" s="1"/>
    </row>
    <row r="15854" spans="2:18" x14ac:dyDescent="0.25">
      <c r="B15854" s="1"/>
      <c r="C15854" s="1"/>
      <c r="P15854" s="1"/>
      <c r="Q15854" s="1"/>
    </row>
    <row r="15855" spans="2:18" x14ac:dyDescent="0.25">
      <c r="B15855" s="1"/>
      <c r="C15855" s="1"/>
      <c r="G15855" s="1"/>
      <c r="P15855" s="1"/>
      <c r="Q15855" s="1"/>
    </row>
    <row r="15856" spans="2:18" x14ac:dyDescent="0.25">
      <c r="B15856" s="1"/>
      <c r="C15856" s="1"/>
      <c r="P15856" s="1"/>
      <c r="Q15856" s="1"/>
    </row>
    <row r="15857" spans="2:21" x14ac:dyDescent="0.25">
      <c r="B15857" s="1"/>
      <c r="C15857" s="1"/>
      <c r="P15857" s="1"/>
      <c r="Q15857" s="1"/>
    </row>
    <row r="15858" spans="2:21" x14ac:dyDescent="0.25">
      <c r="B15858" s="1"/>
      <c r="C15858" s="1"/>
      <c r="P15858" s="1"/>
      <c r="Q15858" s="1"/>
    </row>
    <row r="15859" spans="2:21" x14ac:dyDescent="0.25">
      <c r="B15859" s="1"/>
      <c r="C15859" s="1"/>
      <c r="P15859" s="1"/>
      <c r="Q15859" s="1"/>
      <c r="R15859" s="1"/>
    </row>
    <row r="15860" spans="2:21" x14ac:dyDescent="0.25">
      <c r="B15860" s="1"/>
      <c r="C15860" s="1"/>
      <c r="G15860" s="1"/>
      <c r="P15860" s="1"/>
      <c r="Q15860" s="1"/>
      <c r="R15860" s="1"/>
    </row>
    <row r="15861" spans="2:21" x14ac:dyDescent="0.25">
      <c r="B15861" s="1"/>
      <c r="C15861" s="1"/>
      <c r="P15861" s="1"/>
      <c r="Q15861" s="1"/>
    </row>
    <row r="15862" spans="2:21" x14ac:dyDescent="0.25">
      <c r="B15862" s="1"/>
      <c r="C15862" s="1"/>
      <c r="P15862" s="1"/>
      <c r="Q15862" s="1"/>
    </row>
    <row r="15863" spans="2:21" x14ac:dyDescent="0.25">
      <c r="B15863" s="1"/>
      <c r="C15863" s="1"/>
      <c r="P15863" s="1"/>
      <c r="Q15863" s="1"/>
    </row>
    <row r="15864" spans="2:21" x14ac:dyDescent="0.25">
      <c r="B15864" s="1"/>
      <c r="C15864" s="1"/>
      <c r="P15864" s="1"/>
      <c r="Q15864" s="1"/>
      <c r="R15864" s="1"/>
    </row>
    <row r="15865" spans="2:21" x14ac:dyDescent="0.25">
      <c r="B15865" s="1"/>
      <c r="C15865" s="1"/>
      <c r="P15865" s="1"/>
      <c r="Q15865" s="1"/>
      <c r="U15865" s="1"/>
    </row>
    <row r="15866" spans="2:21" x14ac:dyDescent="0.25">
      <c r="B15866" s="1"/>
      <c r="C15866" s="1"/>
      <c r="P15866" s="1"/>
      <c r="Q15866" s="1"/>
    </row>
    <row r="15867" spans="2:21" x14ac:dyDescent="0.25">
      <c r="B15867" s="1"/>
      <c r="C15867" s="1"/>
      <c r="G15867" s="1"/>
      <c r="P15867" s="1"/>
      <c r="Q15867" s="1"/>
      <c r="R15867" s="1"/>
    </row>
    <row r="15868" spans="2:21" x14ac:dyDescent="0.25">
      <c r="B15868" s="1"/>
      <c r="C15868" s="1"/>
      <c r="P15868" s="1"/>
      <c r="Q15868" s="1"/>
    </row>
    <row r="15869" spans="2:21" x14ac:dyDescent="0.25">
      <c r="B15869" s="1"/>
      <c r="C15869" s="1"/>
      <c r="G15869" s="1"/>
      <c r="P15869" s="1"/>
      <c r="Q15869" s="1"/>
      <c r="R15869" s="1"/>
    </row>
    <row r="15870" spans="2:21" x14ac:dyDescent="0.25">
      <c r="B15870" s="1"/>
      <c r="C15870" s="1"/>
      <c r="P15870" s="1"/>
      <c r="Q15870" s="1"/>
      <c r="R15870" s="1"/>
    </row>
    <row r="15871" spans="2:21" x14ac:dyDescent="0.25">
      <c r="B15871" s="1"/>
      <c r="C15871" s="1"/>
      <c r="P15871" s="1"/>
      <c r="Q15871" s="1"/>
    </row>
    <row r="15872" spans="2:21" x14ac:dyDescent="0.25">
      <c r="B15872" s="1"/>
      <c r="C15872" s="1"/>
      <c r="P15872" s="1"/>
      <c r="Q15872" s="1"/>
      <c r="R15872" s="1"/>
    </row>
    <row r="15873" spans="2:21" x14ac:dyDescent="0.25">
      <c r="B15873" s="1"/>
      <c r="C15873" s="1"/>
      <c r="P15873" s="1"/>
      <c r="Q15873" s="1"/>
    </row>
    <row r="15874" spans="2:21" x14ac:dyDescent="0.25">
      <c r="B15874" s="1"/>
      <c r="C15874" s="1"/>
      <c r="P15874" s="1"/>
      <c r="Q15874" s="1"/>
      <c r="R15874" s="1"/>
    </row>
    <row r="15875" spans="2:21" x14ac:dyDescent="0.25">
      <c r="B15875" s="1"/>
      <c r="C15875" s="1"/>
      <c r="P15875" s="1"/>
      <c r="Q15875" s="1"/>
    </row>
    <row r="15876" spans="2:21" x14ac:dyDescent="0.25">
      <c r="B15876" s="1"/>
      <c r="C15876" s="1"/>
      <c r="P15876" s="1"/>
      <c r="Q15876" s="1"/>
    </row>
    <row r="15877" spans="2:21" x14ac:dyDescent="0.25">
      <c r="B15877" s="1"/>
      <c r="C15877" s="1"/>
      <c r="P15877" s="1"/>
      <c r="Q15877" s="1"/>
    </row>
    <row r="15878" spans="2:21" x14ac:dyDescent="0.25">
      <c r="B15878" s="1"/>
      <c r="C15878" s="1"/>
      <c r="P15878" s="1"/>
      <c r="Q15878" s="1"/>
    </row>
    <row r="15879" spans="2:21" x14ac:dyDescent="0.25">
      <c r="B15879" s="1"/>
      <c r="C15879" s="1"/>
      <c r="G15879" s="1"/>
      <c r="P15879" s="1"/>
      <c r="Q15879" s="1"/>
      <c r="R15879" s="1"/>
    </row>
    <row r="15880" spans="2:21" x14ac:dyDescent="0.25">
      <c r="B15880" s="1"/>
      <c r="C15880" s="1"/>
      <c r="P15880" s="1"/>
      <c r="Q15880" s="1"/>
    </row>
    <row r="15881" spans="2:21" x14ac:dyDescent="0.25">
      <c r="B15881" s="1"/>
      <c r="C15881" s="1"/>
      <c r="P15881" s="1"/>
      <c r="Q15881" s="1"/>
    </row>
    <row r="15882" spans="2:21" x14ac:dyDescent="0.25">
      <c r="B15882" s="1"/>
      <c r="C15882" s="1"/>
      <c r="F15882" s="1"/>
      <c r="P15882" s="1"/>
      <c r="Q15882" s="1"/>
      <c r="R15882" s="1"/>
    </row>
    <row r="15883" spans="2:21" x14ac:dyDescent="0.25">
      <c r="B15883" s="1"/>
      <c r="C15883" s="1"/>
      <c r="P15883" s="1"/>
      <c r="Q15883" s="1"/>
      <c r="R15883" s="1"/>
    </row>
    <row r="15884" spans="2:21" x14ac:dyDescent="0.25">
      <c r="B15884" s="1"/>
      <c r="C15884" s="1"/>
      <c r="P15884" s="1"/>
      <c r="Q15884" s="1"/>
    </row>
    <row r="15885" spans="2:21" x14ac:dyDescent="0.25">
      <c r="B15885" s="1"/>
      <c r="C15885" s="1"/>
      <c r="F15885" s="1"/>
      <c r="P15885" s="1"/>
      <c r="Q15885" s="1"/>
      <c r="R15885" s="1"/>
      <c r="U15885" s="1"/>
    </row>
    <row r="15886" spans="2:21" x14ac:dyDescent="0.25">
      <c r="B15886" s="1"/>
      <c r="C15886" s="1"/>
      <c r="P15886" s="1"/>
      <c r="Q15886" s="1"/>
    </row>
    <row r="15887" spans="2:21" x14ac:dyDescent="0.25">
      <c r="B15887" s="1"/>
      <c r="C15887" s="1"/>
      <c r="P15887" s="1"/>
      <c r="Q15887" s="1"/>
    </row>
    <row r="15888" spans="2:21" x14ac:dyDescent="0.25">
      <c r="B15888" s="1"/>
      <c r="C15888" s="1"/>
      <c r="P15888" s="1"/>
      <c r="Q15888" s="1"/>
    </row>
    <row r="15889" spans="2:18" x14ac:dyDescent="0.25">
      <c r="B15889" s="1"/>
      <c r="C15889" s="1"/>
      <c r="P15889" s="1"/>
      <c r="Q15889" s="1"/>
    </row>
    <row r="15890" spans="2:18" x14ac:dyDescent="0.25">
      <c r="B15890" s="1"/>
      <c r="C15890" s="1"/>
      <c r="P15890" s="1"/>
      <c r="Q15890" s="1"/>
      <c r="R15890" s="1"/>
    </row>
    <row r="15891" spans="2:18" x14ac:dyDescent="0.25">
      <c r="B15891" s="1"/>
      <c r="C15891" s="1"/>
      <c r="P15891" s="1"/>
      <c r="Q15891" s="1"/>
      <c r="R15891" s="1"/>
    </row>
    <row r="15892" spans="2:18" x14ac:dyDescent="0.25">
      <c r="B15892" s="1"/>
      <c r="C15892" s="1"/>
      <c r="P15892" s="1"/>
      <c r="Q15892" s="1"/>
      <c r="R15892" s="1"/>
    </row>
    <row r="15893" spans="2:18" x14ac:dyDescent="0.25">
      <c r="B15893" s="1"/>
      <c r="C15893" s="1"/>
      <c r="P15893" s="1"/>
      <c r="Q15893" s="1"/>
    </row>
    <row r="15894" spans="2:18" x14ac:dyDescent="0.25">
      <c r="B15894" s="1"/>
      <c r="C15894" s="1"/>
      <c r="G15894" s="1"/>
      <c r="P15894" s="1"/>
      <c r="Q15894" s="1"/>
      <c r="R15894" s="1"/>
    </row>
    <row r="15895" spans="2:18" x14ac:dyDescent="0.25">
      <c r="B15895" s="1"/>
      <c r="C15895" s="1"/>
      <c r="P15895" s="1"/>
      <c r="Q15895" s="1"/>
      <c r="R15895" s="1"/>
    </row>
    <row r="15896" spans="2:18" x14ac:dyDescent="0.25">
      <c r="B15896" s="1"/>
      <c r="C15896" s="1"/>
      <c r="P15896" s="1"/>
      <c r="Q15896" s="1"/>
    </row>
    <row r="15897" spans="2:18" x14ac:dyDescent="0.25">
      <c r="B15897" s="1"/>
      <c r="C15897" s="1"/>
      <c r="F15897" s="1"/>
      <c r="P15897" s="1"/>
      <c r="Q15897" s="1"/>
      <c r="R15897" s="1"/>
    </row>
    <row r="15898" spans="2:18" x14ac:dyDescent="0.25">
      <c r="B15898" s="1"/>
      <c r="C15898" s="1"/>
      <c r="G15898" s="1"/>
      <c r="P15898" s="1"/>
      <c r="Q15898" s="1"/>
      <c r="R15898" s="1"/>
    </row>
    <row r="15899" spans="2:18" x14ac:dyDescent="0.25">
      <c r="B15899" s="1"/>
      <c r="C15899" s="1"/>
      <c r="P15899" s="1"/>
      <c r="Q15899" s="1"/>
    </row>
    <row r="15900" spans="2:18" x14ac:dyDescent="0.25">
      <c r="B15900" s="1"/>
      <c r="C15900" s="1"/>
      <c r="P15900" s="1"/>
      <c r="Q15900" s="1"/>
      <c r="R15900" s="1"/>
    </row>
    <row r="15901" spans="2:18" x14ac:dyDescent="0.25">
      <c r="B15901" s="1"/>
      <c r="C15901" s="1"/>
      <c r="P15901" s="1"/>
      <c r="Q15901" s="1"/>
      <c r="R15901" s="1"/>
    </row>
    <row r="15902" spans="2:18" x14ac:dyDescent="0.25">
      <c r="B15902" s="1"/>
      <c r="C15902" s="1"/>
      <c r="F15902" s="1"/>
      <c r="P15902" s="1"/>
      <c r="Q15902" s="1"/>
      <c r="R15902" s="1"/>
    </row>
    <row r="15903" spans="2:18" x14ac:dyDescent="0.25">
      <c r="B15903" s="1"/>
      <c r="C15903" s="1"/>
      <c r="P15903" s="1"/>
      <c r="Q15903" s="1"/>
      <c r="R15903" s="1"/>
    </row>
    <row r="15904" spans="2:18" x14ac:dyDescent="0.25">
      <c r="B15904" s="1"/>
      <c r="C15904" s="1"/>
      <c r="P15904" s="1"/>
      <c r="Q15904" s="1"/>
      <c r="R15904" s="1"/>
    </row>
    <row r="15905" spans="2:18" x14ac:dyDescent="0.25">
      <c r="B15905" s="1"/>
      <c r="C15905" s="1"/>
      <c r="P15905" s="1"/>
      <c r="Q15905" s="1"/>
    </row>
    <row r="15906" spans="2:18" x14ac:dyDescent="0.25">
      <c r="B15906" s="1"/>
      <c r="C15906" s="1"/>
      <c r="G15906" s="1"/>
      <c r="P15906" s="1"/>
      <c r="Q15906" s="1"/>
      <c r="R15906" s="1"/>
    </row>
    <row r="15907" spans="2:18" x14ac:dyDescent="0.25">
      <c r="B15907" s="1"/>
      <c r="C15907" s="1"/>
      <c r="P15907" s="1"/>
      <c r="Q15907" s="1"/>
    </row>
    <row r="15908" spans="2:18" x14ac:dyDescent="0.25">
      <c r="B15908" s="1"/>
      <c r="C15908" s="1"/>
      <c r="P15908" s="1"/>
      <c r="Q15908" s="1"/>
      <c r="R15908" s="1"/>
    </row>
    <row r="15909" spans="2:18" x14ac:dyDescent="0.25">
      <c r="B15909" s="1"/>
      <c r="C15909" s="1"/>
      <c r="P15909" s="1"/>
      <c r="Q15909" s="1"/>
    </row>
    <row r="15910" spans="2:18" x14ac:dyDescent="0.25">
      <c r="B15910" s="1"/>
      <c r="C15910" s="1"/>
      <c r="P15910" s="1"/>
      <c r="Q15910" s="1"/>
      <c r="R15910" s="1"/>
    </row>
    <row r="15911" spans="2:18" x14ac:dyDescent="0.25">
      <c r="B15911" s="1"/>
      <c r="C15911" s="1"/>
      <c r="P15911" s="1"/>
      <c r="Q15911" s="1"/>
      <c r="R15911" s="1"/>
    </row>
    <row r="15912" spans="2:18" x14ac:dyDescent="0.25">
      <c r="B15912" s="1"/>
      <c r="C15912" s="1"/>
      <c r="G15912" s="1"/>
      <c r="P15912" s="1"/>
      <c r="Q15912" s="1"/>
      <c r="R15912" s="1"/>
    </row>
    <row r="15913" spans="2:18" x14ac:dyDescent="0.25">
      <c r="B15913" s="1"/>
      <c r="C15913" s="1"/>
      <c r="G15913" s="1"/>
      <c r="P15913" s="1"/>
      <c r="Q15913" s="1"/>
      <c r="R15913" s="1"/>
    </row>
    <row r="15914" spans="2:18" x14ac:dyDescent="0.25">
      <c r="B15914" s="1"/>
      <c r="C15914" s="1"/>
      <c r="P15914" s="1"/>
      <c r="Q15914" s="1"/>
    </row>
    <row r="15915" spans="2:18" x14ac:dyDescent="0.25">
      <c r="B15915" s="1"/>
      <c r="C15915" s="1"/>
      <c r="P15915" s="1"/>
      <c r="Q15915" s="1"/>
      <c r="R15915" s="1"/>
    </row>
    <row r="15916" spans="2:18" x14ac:dyDescent="0.25">
      <c r="B15916" s="1"/>
      <c r="C15916" s="1"/>
      <c r="P15916" s="1"/>
      <c r="Q15916" s="1"/>
    </row>
    <row r="15917" spans="2:18" x14ac:dyDescent="0.25">
      <c r="B15917" s="1"/>
      <c r="C15917" s="1"/>
      <c r="G15917" s="1"/>
      <c r="P15917" s="1"/>
      <c r="Q15917" s="1"/>
      <c r="R15917" s="1"/>
    </row>
    <row r="15918" spans="2:18" x14ac:dyDescent="0.25">
      <c r="B15918" s="1"/>
      <c r="C15918" s="1"/>
      <c r="G15918" s="1"/>
      <c r="P15918" s="1"/>
      <c r="Q15918" s="1"/>
      <c r="R15918" s="1"/>
    </row>
    <row r="15919" spans="2:18" x14ac:dyDescent="0.25">
      <c r="B15919" s="1"/>
      <c r="C15919" s="1"/>
      <c r="G15919" s="1"/>
      <c r="P15919" s="1"/>
      <c r="Q15919" s="1"/>
      <c r="R15919" s="1"/>
    </row>
    <row r="15920" spans="2:18" x14ac:dyDescent="0.25">
      <c r="B15920" s="1"/>
      <c r="C15920" s="1"/>
      <c r="P15920" s="1"/>
      <c r="Q15920" s="1"/>
    </row>
    <row r="15921" spans="2:18" x14ac:dyDescent="0.25">
      <c r="B15921" s="1"/>
      <c r="C15921" s="1"/>
      <c r="G15921" s="1"/>
      <c r="P15921" s="1"/>
      <c r="Q15921" s="1"/>
      <c r="R15921" s="1"/>
    </row>
    <row r="15922" spans="2:18" x14ac:dyDescent="0.25">
      <c r="B15922" s="1"/>
      <c r="C15922" s="1"/>
      <c r="P15922" s="1"/>
      <c r="Q15922" s="1"/>
    </row>
    <row r="15923" spans="2:18" x14ac:dyDescent="0.25">
      <c r="B15923" s="1"/>
      <c r="C15923" s="1"/>
      <c r="P15923" s="1"/>
      <c r="Q15923" s="1"/>
    </row>
    <row r="15924" spans="2:18" x14ac:dyDescent="0.25">
      <c r="B15924" s="1"/>
      <c r="C15924" s="1"/>
      <c r="G15924" s="1"/>
      <c r="P15924" s="1"/>
      <c r="Q15924" s="1"/>
    </row>
    <row r="15925" spans="2:18" x14ac:dyDescent="0.25">
      <c r="B15925" s="1"/>
      <c r="C15925" s="1"/>
      <c r="P15925" s="1"/>
      <c r="Q15925" s="1"/>
    </row>
    <row r="15926" spans="2:18" x14ac:dyDescent="0.25">
      <c r="B15926" s="1"/>
      <c r="C15926" s="1"/>
      <c r="P15926" s="1"/>
      <c r="Q15926" s="1"/>
      <c r="R15926" s="1"/>
    </row>
    <row r="15927" spans="2:18" x14ac:dyDescent="0.25">
      <c r="B15927" s="1"/>
      <c r="C15927" s="1"/>
      <c r="P15927" s="1"/>
      <c r="Q15927" s="1"/>
      <c r="R15927" s="1"/>
    </row>
    <row r="15928" spans="2:18" x14ac:dyDescent="0.25">
      <c r="B15928" s="1"/>
      <c r="C15928" s="1"/>
      <c r="P15928" s="1"/>
      <c r="Q15928" s="1"/>
      <c r="R15928" s="1"/>
    </row>
    <row r="15929" spans="2:18" x14ac:dyDescent="0.25">
      <c r="B15929" s="1"/>
      <c r="C15929" s="1"/>
      <c r="G15929" s="1"/>
      <c r="P15929" s="1"/>
      <c r="Q15929" s="1"/>
      <c r="R15929" s="1"/>
    </row>
    <row r="15930" spans="2:18" x14ac:dyDescent="0.25">
      <c r="B15930" s="1"/>
      <c r="C15930" s="1"/>
      <c r="P15930" s="1"/>
      <c r="Q15930" s="1"/>
    </row>
    <row r="15931" spans="2:18" x14ac:dyDescent="0.25">
      <c r="B15931" s="1"/>
      <c r="C15931" s="1"/>
      <c r="P15931" s="1"/>
      <c r="Q15931" s="1"/>
    </row>
    <row r="15932" spans="2:18" x14ac:dyDescent="0.25">
      <c r="B15932" s="1"/>
      <c r="C15932" s="1"/>
      <c r="P15932" s="1"/>
      <c r="Q15932" s="1"/>
    </row>
    <row r="15933" spans="2:18" x14ac:dyDescent="0.25">
      <c r="B15933" s="1"/>
      <c r="C15933" s="1"/>
      <c r="P15933" s="1"/>
      <c r="Q15933" s="1"/>
    </row>
    <row r="15934" spans="2:18" x14ac:dyDescent="0.25">
      <c r="B15934" s="1"/>
      <c r="C15934" s="1"/>
      <c r="P15934" s="1"/>
      <c r="Q15934" s="1"/>
    </row>
    <row r="15935" spans="2:18" x14ac:dyDescent="0.25">
      <c r="B15935" s="1"/>
      <c r="C15935" s="1"/>
      <c r="G15935" s="1"/>
      <c r="P15935" s="1"/>
      <c r="Q15935" s="1"/>
      <c r="R15935" s="1"/>
    </row>
    <row r="15936" spans="2:18" x14ac:dyDescent="0.25">
      <c r="B15936" s="1"/>
      <c r="C15936" s="1"/>
      <c r="P15936" s="1"/>
      <c r="Q15936" s="1"/>
    </row>
    <row r="15937" spans="2:18" x14ac:dyDescent="0.25">
      <c r="B15937" s="1"/>
      <c r="C15937" s="1"/>
      <c r="P15937" s="1"/>
      <c r="Q15937" s="1"/>
    </row>
    <row r="15938" spans="2:18" x14ac:dyDescent="0.25">
      <c r="B15938" s="1"/>
      <c r="C15938" s="1"/>
      <c r="G15938" s="1"/>
      <c r="P15938" s="1"/>
      <c r="Q15938" s="1"/>
      <c r="R15938" s="1"/>
    </row>
    <row r="15939" spans="2:18" x14ac:dyDescent="0.25">
      <c r="B15939" s="1"/>
      <c r="C15939" s="1"/>
      <c r="P15939" s="1"/>
      <c r="Q15939" s="1"/>
    </row>
    <row r="15940" spans="2:18" x14ac:dyDescent="0.25">
      <c r="B15940" s="1"/>
      <c r="C15940" s="1"/>
      <c r="P15940" s="1"/>
      <c r="Q15940" s="1"/>
    </row>
    <row r="15941" spans="2:18" x14ac:dyDescent="0.25">
      <c r="B15941" s="1"/>
      <c r="C15941" s="1"/>
      <c r="F15941" s="1"/>
      <c r="P15941" s="1"/>
      <c r="Q15941" s="1"/>
      <c r="R15941" s="1"/>
    </row>
    <row r="15942" spans="2:18" x14ac:dyDescent="0.25">
      <c r="B15942" s="1"/>
      <c r="C15942" s="1"/>
      <c r="G15942" s="1"/>
      <c r="P15942" s="1"/>
      <c r="Q15942" s="1"/>
      <c r="R15942" s="1"/>
    </row>
    <row r="15943" spans="2:18" x14ac:dyDescent="0.25">
      <c r="B15943" s="1"/>
      <c r="C15943" s="1"/>
      <c r="P15943" s="1"/>
      <c r="Q15943" s="1"/>
    </row>
    <row r="15944" spans="2:18" x14ac:dyDescent="0.25">
      <c r="B15944" s="1"/>
      <c r="C15944" s="1"/>
      <c r="F15944" s="1"/>
      <c r="P15944" s="1"/>
      <c r="Q15944" s="1"/>
      <c r="R15944" s="1"/>
    </row>
    <row r="15945" spans="2:18" x14ac:dyDescent="0.25">
      <c r="B15945" s="1"/>
      <c r="C15945" s="1"/>
      <c r="F15945" s="1"/>
      <c r="P15945" s="1"/>
      <c r="Q15945" s="1"/>
      <c r="R15945" s="1"/>
    </row>
    <row r="15946" spans="2:18" x14ac:dyDescent="0.25">
      <c r="B15946" s="1"/>
      <c r="C15946" s="1"/>
      <c r="P15946" s="1"/>
      <c r="Q15946" s="1"/>
      <c r="R15946" s="1"/>
    </row>
    <row r="15947" spans="2:18" x14ac:dyDescent="0.25">
      <c r="B15947" s="1"/>
      <c r="C15947" s="1"/>
      <c r="P15947" s="1"/>
      <c r="Q15947" s="1"/>
      <c r="R15947" s="1"/>
    </row>
    <row r="15948" spans="2:18" x14ac:dyDescent="0.25">
      <c r="B15948" s="1"/>
      <c r="C15948" s="1"/>
      <c r="G15948" s="1"/>
      <c r="P15948" s="1"/>
      <c r="Q15948" s="1"/>
      <c r="R15948" s="1"/>
    </row>
    <row r="15949" spans="2:18" x14ac:dyDescent="0.25">
      <c r="B15949" s="1"/>
      <c r="C15949" s="1"/>
      <c r="P15949" s="1"/>
      <c r="Q15949" s="1"/>
    </row>
    <row r="15950" spans="2:18" x14ac:dyDescent="0.25">
      <c r="B15950" s="1"/>
      <c r="C15950" s="1"/>
      <c r="P15950" s="1"/>
      <c r="Q15950" s="1"/>
    </row>
    <row r="15951" spans="2:18" x14ac:dyDescent="0.25">
      <c r="B15951" s="1"/>
      <c r="C15951" s="1"/>
      <c r="P15951" s="1"/>
      <c r="Q15951" s="1"/>
      <c r="R15951" s="1"/>
    </row>
    <row r="15952" spans="2:18" x14ac:dyDescent="0.25">
      <c r="B15952" s="1"/>
      <c r="C15952" s="1"/>
      <c r="G15952" s="1"/>
      <c r="P15952" s="1"/>
      <c r="Q15952" s="1"/>
      <c r="R15952" s="1"/>
    </row>
    <row r="15953" spans="2:18" x14ac:dyDescent="0.25">
      <c r="B15953" s="1"/>
      <c r="C15953" s="1"/>
      <c r="P15953" s="1"/>
      <c r="Q15953" s="1"/>
    </row>
    <row r="15954" spans="2:18" x14ac:dyDescent="0.25">
      <c r="B15954" s="1"/>
      <c r="C15954" s="1"/>
      <c r="F15954" s="1"/>
      <c r="P15954" s="1"/>
      <c r="Q15954" s="1"/>
      <c r="R15954" s="1"/>
    </row>
    <row r="15955" spans="2:18" x14ac:dyDescent="0.25">
      <c r="B15955" s="1"/>
      <c r="C15955" s="1"/>
      <c r="P15955" s="1"/>
      <c r="Q15955" s="1"/>
    </row>
    <row r="15956" spans="2:18" x14ac:dyDescent="0.25">
      <c r="B15956" s="1"/>
      <c r="C15956" s="1"/>
      <c r="P15956" s="1"/>
      <c r="Q15956" s="1"/>
    </row>
    <row r="15957" spans="2:18" x14ac:dyDescent="0.25">
      <c r="B15957" s="1"/>
      <c r="C15957" s="1"/>
      <c r="P15957" s="1"/>
      <c r="Q15957" s="1"/>
      <c r="R15957" s="1"/>
    </row>
    <row r="15958" spans="2:18" x14ac:dyDescent="0.25">
      <c r="B15958" s="1"/>
      <c r="C15958" s="1"/>
      <c r="G15958" s="1"/>
      <c r="P15958" s="1"/>
      <c r="Q15958" s="1"/>
      <c r="R15958" s="1"/>
    </row>
    <row r="15959" spans="2:18" x14ac:dyDescent="0.25">
      <c r="B15959" s="1"/>
      <c r="C15959" s="1"/>
      <c r="P15959" s="1"/>
      <c r="Q15959" s="1"/>
    </row>
    <row r="15960" spans="2:18" x14ac:dyDescent="0.25">
      <c r="B15960" s="1"/>
      <c r="C15960" s="1"/>
      <c r="G15960" s="1"/>
      <c r="P15960" s="1"/>
      <c r="Q15960" s="1"/>
      <c r="R15960" s="1"/>
    </row>
    <row r="15961" spans="2:18" x14ac:dyDescent="0.25">
      <c r="B15961" s="1"/>
      <c r="C15961" s="1"/>
      <c r="P15961" s="1"/>
      <c r="Q15961" s="1"/>
      <c r="R15961" s="1"/>
    </row>
    <row r="15962" spans="2:18" x14ac:dyDescent="0.25">
      <c r="B15962" s="1"/>
      <c r="C15962" s="1"/>
      <c r="G15962" s="1"/>
      <c r="P15962" s="1"/>
      <c r="Q15962" s="1"/>
    </row>
    <row r="15963" spans="2:18" x14ac:dyDescent="0.25">
      <c r="B15963" s="1"/>
      <c r="C15963" s="1"/>
      <c r="P15963" s="1"/>
      <c r="Q15963" s="1"/>
    </row>
    <row r="15964" spans="2:18" x14ac:dyDescent="0.25">
      <c r="B15964" s="1"/>
      <c r="C15964" s="1"/>
      <c r="G15964" s="1"/>
      <c r="P15964" s="1"/>
      <c r="Q15964" s="1"/>
    </row>
    <row r="15965" spans="2:18" x14ac:dyDescent="0.25">
      <c r="B15965" s="1"/>
      <c r="C15965" s="1"/>
      <c r="G15965" s="1"/>
      <c r="P15965" s="1"/>
      <c r="Q15965" s="1"/>
    </row>
    <row r="15966" spans="2:18" x14ac:dyDescent="0.25">
      <c r="B15966" s="1"/>
      <c r="C15966" s="1"/>
      <c r="G15966" s="1"/>
      <c r="P15966" s="1"/>
      <c r="Q15966" s="1"/>
    </row>
    <row r="15967" spans="2:18" x14ac:dyDescent="0.25">
      <c r="B15967" s="1"/>
      <c r="C15967" s="1"/>
      <c r="F15967" s="1"/>
      <c r="P15967" s="1"/>
      <c r="Q15967" s="1"/>
      <c r="R15967" s="1"/>
    </row>
    <row r="15968" spans="2:18" x14ac:dyDescent="0.25">
      <c r="B15968" s="1"/>
      <c r="C15968" s="1"/>
      <c r="P15968" s="1"/>
      <c r="Q15968" s="1"/>
    </row>
    <row r="15969" spans="2:18" x14ac:dyDescent="0.25">
      <c r="B15969" s="1"/>
      <c r="C15969" s="1"/>
      <c r="G15969" s="1"/>
      <c r="P15969" s="1"/>
      <c r="Q15969" s="1"/>
      <c r="R15969" s="1"/>
    </row>
    <row r="15970" spans="2:18" x14ac:dyDescent="0.25">
      <c r="B15970" s="1"/>
      <c r="C15970" s="1"/>
      <c r="P15970" s="1"/>
      <c r="Q15970" s="1"/>
    </row>
    <row r="15971" spans="2:18" x14ac:dyDescent="0.25">
      <c r="B15971" s="1"/>
      <c r="C15971" s="1"/>
      <c r="P15971" s="1"/>
      <c r="Q15971" s="1"/>
    </row>
    <row r="15972" spans="2:18" x14ac:dyDescent="0.25">
      <c r="B15972" s="1"/>
      <c r="C15972" s="1"/>
      <c r="G15972" s="1"/>
      <c r="P15972" s="1"/>
      <c r="Q15972" s="1"/>
      <c r="R15972" s="1"/>
    </row>
    <row r="15973" spans="2:18" x14ac:dyDescent="0.25">
      <c r="B15973" s="1"/>
      <c r="C15973" s="1"/>
      <c r="P15973" s="1"/>
      <c r="Q15973" s="1"/>
    </row>
    <row r="15974" spans="2:18" x14ac:dyDescent="0.25">
      <c r="B15974" s="1"/>
      <c r="C15974" s="1"/>
      <c r="P15974" s="1"/>
      <c r="Q15974" s="1"/>
    </row>
    <row r="15975" spans="2:18" x14ac:dyDescent="0.25">
      <c r="B15975" s="1"/>
      <c r="C15975" s="1"/>
      <c r="P15975" s="1"/>
      <c r="Q15975" s="1"/>
    </row>
    <row r="15976" spans="2:18" x14ac:dyDescent="0.25">
      <c r="B15976" s="1"/>
      <c r="C15976" s="1"/>
      <c r="G15976" s="1"/>
      <c r="P15976" s="1"/>
      <c r="Q15976" s="1"/>
      <c r="R15976" s="1"/>
    </row>
    <row r="15977" spans="2:18" x14ac:dyDescent="0.25">
      <c r="B15977" s="1"/>
      <c r="C15977" s="1"/>
      <c r="P15977" s="1"/>
      <c r="Q15977" s="1"/>
    </row>
    <row r="15978" spans="2:18" x14ac:dyDescent="0.25">
      <c r="B15978" s="1"/>
      <c r="C15978" s="1"/>
      <c r="P15978" s="1"/>
      <c r="Q15978" s="1"/>
    </row>
    <row r="15979" spans="2:18" x14ac:dyDescent="0.25">
      <c r="B15979" s="1"/>
      <c r="C15979" s="1"/>
      <c r="P15979" s="1"/>
      <c r="Q15979" s="1"/>
      <c r="R15979" s="1"/>
    </row>
    <row r="15980" spans="2:18" x14ac:dyDescent="0.25">
      <c r="B15980" s="1"/>
      <c r="C15980" s="1"/>
      <c r="P15980" s="1"/>
      <c r="Q15980" s="1"/>
    </row>
    <row r="15981" spans="2:18" x14ac:dyDescent="0.25">
      <c r="B15981" s="1"/>
      <c r="C15981" s="1"/>
      <c r="G15981" s="1"/>
      <c r="P15981" s="1"/>
      <c r="Q15981" s="1"/>
      <c r="R15981" s="1"/>
    </row>
    <row r="15982" spans="2:18" x14ac:dyDescent="0.25">
      <c r="B15982" s="1"/>
      <c r="C15982" s="1"/>
      <c r="P15982" s="1"/>
      <c r="Q15982" s="1"/>
    </row>
    <row r="15983" spans="2:18" x14ac:dyDescent="0.25">
      <c r="B15983" s="1"/>
      <c r="C15983" s="1"/>
      <c r="P15983" s="1"/>
      <c r="Q15983" s="1"/>
      <c r="R15983" s="1"/>
    </row>
    <row r="15984" spans="2:18" x14ac:dyDescent="0.25">
      <c r="B15984" s="1"/>
      <c r="C15984" s="1"/>
      <c r="G15984" s="1"/>
      <c r="P15984" s="1"/>
      <c r="Q15984" s="1"/>
      <c r="R15984" s="1"/>
    </row>
    <row r="15985" spans="2:18" x14ac:dyDescent="0.25">
      <c r="B15985" s="1"/>
      <c r="C15985" s="1"/>
      <c r="F15985" s="1"/>
      <c r="P15985" s="1"/>
      <c r="Q15985" s="1"/>
      <c r="R15985" s="1"/>
    </row>
    <row r="15986" spans="2:18" x14ac:dyDescent="0.25">
      <c r="B15986" s="1"/>
      <c r="C15986" s="1"/>
      <c r="P15986" s="1"/>
      <c r="Q15986" s="1"/>
    </row>
    <row r="15987" spans="2:18" x14ac:dyDescent="0.25">
      <c r="B15987" s="1"/>
      <c r="C15987" s="1"/>
      <c r="P15987" s="1"/>
      <c r="Q15987" s="1"/>
      <c r="R15987" s="1"/>
    </row>
    <row r="15988" spans="2:18" x14ac:dyDescent="0.25">
      <c r="B15988" s="1"/>
      <c r="C15988" s="1"/>
      <c r="G15988" s="1"/>
      <c r="P15988" s="1"/>
      <c r="Q15988" s="1"/>
      <c r="R15988" s="1"/>
    </row>
    <row r="15989" spans="2:18" x14ac:dyDescent="0.25">
      <c r="B15989" s="1"/>
      <c r="C15989" s="1"/>
      <c r="P15989" s="1"/>
      <c r="Q15989" s="1"/>
    </row>
    <row r="15990" spans="2:18" x14ac:dyDescent="0.25">
      <c r="B15990" s="1"/>
      <c r="C15990" s="1"/>
      <c r="P15990" s="1"/>
      <c r="Q15990" s="1"/>
    </row>
    <row r="15991" spans="2:18" x14ac:dyDescent="0.25">
      <c r="B15991" s="1"/>
      <c r="C15991" s="1"/>
      <c r="P15991" s="1"/>
      <c r="Q15991" s="1"/>
    </row>
    <row r="15992" spans="2:18" x14ac:dyDescent="0.25">
      <c r="B15992" s="1"/>
      <c r="C15992" s="1"/>
      <c r="P15992" s="1"/>
      <c r="Q15992" s="1"/>
    </row>
    <row r="15993" spans="2:18" x14ac:dyDescent="0.25">
      <c r="B15993" s="1"/>
      <c r="C15993" s="1"/>
      <c r="P15993" s="1"/>
      <c r="Q15993" s="1"/>
    </row>
    <row r="15994" spans="2:18" x14ac:dyDescent="0.25">
      <c r="B15994" s="1"/>
      <c r="C15994" s="1"/>
      <c r="P15994" s="1"/>
      <c r="Q15994" s="1"/>
    </row>
    <row r="15995" spans="2:18" x14ac:dyDescent="0.25">
      <c r="B15995" s="1"/>
      <c r="C15995" s="1"/>
      <c r="P15995" s="1"/>
      <c r="Q15995" s="1"/>
    </row>
    <row r="15996" spans="2:18" x14ac:dyDescent="0.25">
      <c r="B15996" s="1"/>
      <c r="C15996" s="1"/>
      <c r="P15996" s="1"/>
      <c r="Q15996" s="1"/>
    </row>
    <row r="15997" spans="2:18" x14ac:dyDescent="0.25">
      <c r="B15997" s="1"/>
      <c r="C15997" s="1"/>
      <c r="P15997" s="1"/>
      <c r="Q15997" s="1"/>
    </row>
    <row r="15998" spans="2:18" x14ac:dyDescent="0.25">
      <c r="B15998" s="1"/>
      <c r="C15998" s="1"/>
      <c r="P15998" s="1"/>
      <c r="Q15998" s="1"/>
      <c r="R15998" s="1"/>
    </row>
    <row r="15999" spans="2:18" x14ac:dyDescent="0.25">
      <c r="B15999" s="1"/>
      <c r="C15999" s="1"/>
      <c r="P15999" s="1"/>
      <c r="Q15999" s="1"/>
      <c r="R15999" s="1"/>
    </row>
    <row r="16000" spans="2:18" x14ac:dyDescent="0.25">
      <c r="B16000" s="1"/>
      <c r="C16000" s="1"/>
      <c r="G16000" s="1"/>
      <c r="P16000" s="1"/>
      <c r="Q16000" s="1"/>
      <c r="R16000" s="1"/>
    </row>
    <row r="16001" spans="2:21" x14ac:dyDescent="0.25">
      <c r="B16001" s="1"/>
      <c r="C16001" s="1"/>
      <c r="G16001" s="1"/>
      <c r="P16001" s="1"/>
      <c r="Q16001" s="1"/>
      <c r="R16001" s="1"/>
    </row>
    <row r="16002" spans="2:21" x14ac:dyDescent="0.25">
      <c r="B16002" s="1"/>
      <c r="C16002" s="1"/>
      <c r="P16002" s="1"/>
      <c r="Q16002" s="1"/>
      <c r="U16002" s="1"/>
    </row>
    <row r="16003" spans="2:21" x14ac:dyDescent="0.25">
      <c r="B16003" s="1"/>
      <c r="C16003" s="1"/>
      <c r="P16003" s="1"/>
      <c r="Q16003" s="1"/>
    </row>
    <row r="16004" spans="2:21" x14ac:dyDescent="0.25">
      <c r="B16004" s="1"/>
      <c r="C16004" s="1"/>
      <c r="P16004" s="1"/>
      <c r="Q16004" s="1"/>
    </row>
    <row r="16005" spans="2:21" x14ac:dyDescent="0.25">
      <c r="B16005" s="1"/>
      <c r="C16005" s="1"/>
      <c r="P16005" s="1"/>
      <c r="Q16005" s="1"/>
    </row>
    <row r="16006" spans="2:21" x14ac:dyDescent="0.25">
      <c r="B16006" s="1"/>
      <c r="C16006" s="1"/>
      <c r="P16006" s="1"/>
      <c r="Q16006" s="1"/>
      <c r="R16006" s="1"/>
    </row>
    <row r="16007" spans="2:21" x14ac:dyDescent="0.25">
      <c r="B16007" s="1"/>
      <c r="C16007" s="1"/>
      <c r="G16007" s="1"/>
      <c r="P16007" s="1"/>
      <c r="Q16007" s="1"/>
      <c r="R16007" s="1"/>
    </row>
    <row r="16008" spans="2:21" x14ac:dyDescent="0.25">
      <c r="B16008" s="1"/>
      <c r="C16008" s="1"/>
      <c r="G16008" s="1"/>
      <c r="P16008" s="1"/>
      <c r="Q16008" s="1"/>
      <c r="R16008" s="1"/>
    </row>
    <row r="16009" spans="2:21" x14ac:dyDescent="0.25">
      <c r="B16009" s="1"/>
      <c r="C16009" s="1"/>
      <c r="P16009" s="1"/>
      <c r="Q16009" s="1"/>
      <c r="R16009" s="1"/>
    </row>
    <row r="16010" spans="2:21" x14ac:dyDescent="0.25">
      <c r="B16010" s="1"/>
      <c r="C16010" s="1"/>
      <c r="P16010" s="1"/>
      <c r="Q16010" s="1"/>
    </row>
    <row r="16011" spans="2:21" x14ac:dyDescent="0.25">
      <c r="B16011" s="1"/>
      <c r="C16011" s="1"/>
      <c r="G16011" s="1"/>
      <c r="P16011" s="1"/>
      <c r="Q16011" s="1"/>
      <c r="R16011" s="1"/>
    </row>
    <row r="16012" spans="2:21" x14ac:dyDescent="0.25">
      <c r="B16012" s="1"/>
      <c r="C16012" s="1"/>
      <c r="P16012" s="1"/>
      <c r="Q16012" s="1"/>
    </row>
    <row r="16013" spans="2:21" x14ac:dyDescent="0.25">
      <c r="B16013" s="1"/>
      <c r="C16013" s="1"/>
      <c r="P16013" s="1"/>
      <c r="Q16013" s="1"/>
      <c r="R16013" s="1"/>
    </row>
    <row r="16014" spans="2:21" x14ac:dyDescent="0.25">
      <c r="B16014" s="1"/>
      <c r="C16014" s="1"/>
      <c r="G16014" s="1"/>
      <c r="P16014" s="1"/>
      <c r="Q16014" s="1"/>
      <c r="R16014" s="1"/>
    </row>
    <row r="16015" spans="2:21" x14ac:dyDescent="0.25">
      <c r="B16015" s="1"/>
      <c r="C16015" s="1"/>
      <c r="G16015" s="1"/>
      <c r="P16015" s="1"/>
      <c r="Q16015" s="1"/>
      <c r="R16015" s="1"/>
    </row>
    <row r="16016" spans="2:21" x14ac:dyDescent="0.25">
      <c r="B16016" s="1"/>
      <c r="C16016" s="1"/>
      <c r="P16016" s="1"/>
      <c r="Q16016" s="1"/>
    </row>
    <row r="16017" spans="2:18" x14ac:dyDescent="0.25">
      <c r="B16017" s="1"/>
      <c r="C16017" s="1"/>
      <c r="P16017" s="1"/>
      <c r="Q16017" s="1"/>
    </row>
    <row r="16018" spans="2:18" x14ac:dyDescent="0.25">
      <c r="B16018" s="1"/>
      <c r="C16018" s="1"/>
      <c r="P16018" s="1"/>
      <c r="Q16018" s="1"/>
    </row>
    <row r="16019" spans="2:18" x14ac:dyDescent="0.25">
      <c r="B16019" s="1"/>
      <c r="C16019" s="1"/>
      <c r="P16019" s="1"/>
      <c r="Q16019" s="1"/>
    </row>
    <row r="16020" spans="2:18" x14ac:dyDescent="0.25">
      <c r="B16020" s="1"/>
      <c r="C16020" s="1"/>
      <c r="P16020" s="1"/>
      <c r="Q16020" s="1"/>
    </row>
    <row r="16021" spans="2:18" x14ac:dyDescent="0.25">
      <c r="B16021" s="1"/>
      <c r="C16021" s="1"/>
      <c r="P16021" s="1"/>
      <c r="Q16021" s="1"/>
    </row>
    <row r="16022" spans="2:18" x14ac:dyDescent="0.25">
      <c r="B16022" s="1"/>
      <c r="C16022" s="1"/>
      <c r="G16022" s="1"/>
      <c r="P16022" s="1"/>
      <c r="Q16022" s="1"/>
      <c r="R16022" s="1"/>
    </row>
    <row r="16023" spans="2:18" x14ac:dyDescent="0.25">
      <c r="B16023" s="1"/>
      <c r="C16023" s="1"/>
      <c r="G16023" s="1"/>
      <c r="P16023" s="1"/>
      <c r="Q16023" s="1"/>
      <c r="R16023" s="1"/>
    </row>
    <row r="16024" spans="2:18" x14ac:dyDescent="0.25">
      <c r="B16024" s="1"/>
      <c r="C16024" s="1"/>
      <c r="P16024" s="1"/>
      <c r="Q16024" s="1"/>
    </row>
    <row r="16025" spans="2:18" x14ac:dyDescent="0.25">
      <c r="B16025" s="1"/>
      <c r="C16025" s="1"/>
      <c r="G16025" s="1"/>
      <c r="P16025" s="1"/>
      <c r="Q16025" s="1"/>
      <c r="R16025" s="1"/>
    </row>
    <row r="16026" spans="2:18" x14ac:dyDescent="0.25">
      <c r="B16026" s="1"/>
      <c r="C16026" s="1"/>
      <c r="P16026" s="1"/>
      <c r="Q16026" s="1"/>
    </row>
    <row r="16027" spans="2:18" x14ac:dyDescent="0.25">
      <c r="B16027" s="1"/>
      <c r="C16027" s="1"/>
      <c r="P16027" s="1"/>
      <c r="Q16027" s="1"/>
    </row>
    <row r="16028" spans="2:18" x14ac:dyDescent="0.25">
      <c r="B16028" s="1"/>
      <c r="C16028" s="1"/>
      <c r="G16028" s="1"/>
      <c r="P16028" s="1"/>
      <c r="Q16028" s="1"/>
      <c r="R16028" s="1"/>
    </row>
    <row r="16029" spans="2:18" x14ac:dyDescent="0.25">
      <c r="B16029" s="1"/>
      <c r="C16029" s="1"/>
      <c r="P16029" s="1"/>
      <c r="Q16029" s="1"/>
    </row>
    <row r="16030" spans="2:18" x14ac:dyDescent="0.25">
      <c r="B16030" s="1"/>
      <c r="C16030" s="1"/>
      <c r="P16030" s="1"/>
      <c r="Q16030" s="1"/>
      <c r="R16030" s="1"/>
    </row>
    <row r="16031" spans="2:18" x14ac:dyDescent="0.25">
      <c r="B16031" s="1"/>
      <c r="C16031" s="1"/>
      <c r="P16031" s="1"/>
      <c r="Q16031" s="1"/>
    </row>
    <row r="16032" spans="2:18" x14ac:dyDescent="0.25">
      <c r="B16032" s="1"/>
      <c r="C16032" s="1"/>
      <c r="P16032" s="1"/>
      <c r="Q16032" s="1"/>
      <c r="R16032" s="1"/>
    </row>
    <row r="16033" spans="2:18" x14ac:dyDescent="0.25">
      <c r="B16033" s="1"/>
      <c r="C16033" s="1"/>
      <c r="G16033" s="1"/>
      <c r="P16033" s="1"/>
      <c r="Q16033" s="1"/>
      <c r="R16033" s="1"/>
    </row>
    <row r="16034" spans="2:18" x14ac:dyDescent="0.25">
      <c r="B16034" s="1"/>
      <c r="C16034" s="1"/>
      <c r="P16034" s="1"/>
      <c r="Q16034" s="1"/>
    </row>
    <row r="16035" spans="2:18" x14ac:dyDescent="0.25">
      <c r="B16035" s="1"/>
      <c r="C16035" s="1"/>
      <c r="G16035" s="1"/>
      <c r="P16035" s="1"/>
      <c r="Q16035" s="1"/>
      <c r="R16035" s="1"/>
    </row>
    <row r="16036" spans="2:18" x14ac:dyDescent="0.25">
      <c r="B16036" s="1"/>
      <c r="C16036" s="1"/>
      <c r="P16036" s="1"/>
      <c r="Q16036" s="1"/>
    </row>
    <row r="16037" spans="2:18" x14ac:dyDescent="0.25">
      <c r="B16037" s="1"/>
      <c r="C16037" s="1"/>
      <c r="P16037" s="1"/>
      <c r="Q16037" s="1"/>
      <c r="R16037" s="1"/>
    </row>
    <row r="16038" spans="2:18" x14ac:dyDescent="0.25">
      <c r="B16038" s="1"/>
      <c r="C16038" s="1"/>
      <c r="P16038" s="1"/>
      <c r="Q16038" s="1"/>
    </row>
    <row r="16039" spans="2:18" x14ac:dyDescent="0.25">
      <c r="B16039" s="1"/>
      <c r="C16039" s="1"/>
      <c r="P16039" s="1"/>
      <c r="Q16039" s="1"/>
    </row>
    <row r="16040" spans="2:18" x14ac:dyDescent="0.25">
      <c r="B16040" s="1"/>
      <c r="C16040" s="1"/>
      <c r="P16040" s="1"/>
      <c r="Q16040" s="1"/>
    </row>
    <row r="16041" spans="2:18" x14ac:dyDescent="0.25">
      <c r="B16041" s="1"/>
      <c r="C16041" s="1"/>
      <c r="G16041" s="1"/>
      <c r="P16041" s="1"/>
      <c r="Q16041" s="1"/>
    </row>
    <row r="16042" spans="2:18" x14ac:dyDescent="0.25">
      <c r="B16042" s="1"/>
      <c r="C16042" s="1"/>
      <c r="P16042" s="1"/>
      <c r="Q16042" s="1"/>
      <c r="R16042" s="1"/>
    </row>
    <row r="16043" spans="2:18" x14ac:dyDescent="0.25">
      <c r="B16043" s="1"/>
      <c r="C16043" s="1"/>
      <c r="P16043" s="1"/>
      <c r="Q16043" s="1"/>
    </row>
    <row r="16044" spans="2:18" x14ac:dyDescent="0.25">
      <c r="B16044" s="1"/>
      <c r="C16044" s="1"/>
      <c r="P16044" s="1"/>
      <c r="Q16044" s="1"/>
      <c r="R16044" s="1"/>
    </row>
    <row r="16045" spans="2:18" x14ac:dyDescent="0.25">
      <c r="B16045" s="1"/>
      <c r="C16045" s="1"/>
      <c r="F16045" s="1"/>
      <c r="P16045" s="1"/>
      <c r="Q16045" s="1"/>
      <c r="R16045" s="1"/>
    </row>
    <row r="16046" spans="2:18" x14ac:dyDescent="0.25">
      <c r="B16046" s="1"/>
      <c r="C16046" s="1"/>
      <c r="P16046" s="1"/>
      <c r="Q16046" s="1"/>
    </row>
    <row r="16047" spans="2:18" x14ac:dyDescent="0.25">
      <c r="B16047" s="1"/>
      <c r="C16047" s="1"/>
      <c r="P16047" s="1"/>
      <c r="Q16047" s="1"/>
    </row>
    <row r="16048" spans="2:18" x14ac:dyDescent="0.25">
      <c r="B16048" s="1"/>
      <c r="C16048" s="1"/>
      <c r="P16048" s="1"/>
      <c r="Q16048" s="1"/>
    </row>
    <row r="16049" spans="2:18" x14ac:dyDescent="0.25">
      <c r="B16049" s="1"/>
      <c r="C16049" s="1"/>
      <c r="G16049" s="1"/>
      <c r="P16049" s="1"/>
      <c r="Q16049" s="1"/>
      <c r="R16049" s="1"/>
    </row>
    <row r="16050" spans="2:18" x14ac:dyDescent="0.25">
      <c r="B16050" s="1"/>
      <c r="C16050" s="1"/>
      <c r="P16050" s="1"/>
      <c r="Q16050" s="1"/>
    </row>
    <row r="16051" spans="2:18" x14ac:dyDescent="0.25">
      <c r="B16051" s="1"/>
      <c r="C16051" s="1"/>
      <c r="P16051" s="1"/>
      <c r="Q16051" s="1"/>
    </row>
    <row r="16052" spans="2:18" x14ac:dyDescent="0.25">
      <c r="B16052" s="1"/>
      <c r="C16052" s="1"/>
      <c r="P16052" s="1"/>
      <c r="Q16052" s="1"/>
    </row>
    <row r="16053" spans="2:18" x14ac:dyDescent="0.25">
      <c r="B16053" s="1"/>
      <c r="C16053" s="1"/>
      <c r="G16053" s="1"/>
      <c r="P16053" s="1"/>
      <c r="Q16053" s="1"/>
      <c r="R16053" s="1"/>
    </row>
    <row r="16054" spans="2:18" x14ac:dyDescent="0.25">
      <c r="B16054" s="1"/>
      <c r="C16054" s="1"/>
      <c r="P16054" s="1"/>
      <c r="Q16054" s="1"/>
    </row>
    <row r="16055" spans="2:18" x14ac:dyDescent="0.25">
      <c r="B16055" s="1"/>
      <c r="C16055" s="1"/>
      <c r="P16055" s="1"/>
      <c r="Q16055" s="1"/>
    </row>
    <row r="16056" spans="2:18" x14ac:dyDescent="0.25">
      <c r="B16056" s="1"/>
      <c r="C16056" s="1"/>
      <c r="P16056" s="1"/>
      <c r="Q16056" s="1"/>
    </row>
    <row r="16057" spans="2:18" x14ac:dyDescent="0.25">
      <c r="B16057" s="1"/>
      <c r="C16057" s="1"/>
      <c r="P16057" s="1"/>
      <c r="Q16057" s="1"/>
    </row>
    <row r="16058" spans="2:18" x14ac:dyDescent="0.25">
      <c r="B16058" s="1"/>
      <c r="C16058" s="1"/>
      <c r="P16058" s="1"/>
      <c r="Q16058" s="1"/>
    </row>
    <row r="16059" spans="2:18" x14ac:dyDescent="0.25">
      <c r="B16059" s="1"/>
      <c r="C16059" s="1"/>
      <c r="P16059" s="1"/>
      <c r="Q16059" s="1"/>
    </row>
    <row r="16060" spans="2:18" x14ac:dyDescent="0.25">
      <c r="B16060" s="1"/>
      <c r="C16060" s="1"/>
      <c r="G16060" s="1"/>
      <c r="P16060" s="1"/>
      <c r="Q16060" s="1"/>
      <c r="R16060" s="1"/>
    </row>
    <row r="16061" spans="2:18" x14ac:dyDescent="0.25">
      <c r="B16061" s="1"/>
      <c r="C16061" s="1"/>
      <c r="P16061" s="1"/>
      <c r="Q16061" s="1"/>
    </row>
    <row r="16062" spans="2:18" x14ac:dyDescent="0.25">
      <c r="B16062" s="1"/>
      <c r="C16062" s="1"/>
      <c r="P16062" s="1"/>
      <c r="Q16062" s="1"/>
    </row>
    <row r="16063" spans="2:18" x14ac:dyDescent="0.25">
      <c r="B16063" s="1"/>
      <c r="C16063" s="1"/>
      <c r="P16063" s="1"/>
      <c r="Q16063" s="1"/>
      <c r="R16063" s="1"/>
    </row>
    <row r="16064" spans="2:18" x14ac:dyDescent="0.25">
      <c r="B16064" s="1"/>
      <c r="C16064" s="1"/>
      <c r="P16064" s="1"/>
      <c r="Q16064" s="1"/>
      <c r="R16064" s="1"/>
    </row>
    <row r="16065" spans="2:21" x14ac:dyDescent="0.25">
      <c r="B16065" s="1"/>
      <c r="C16065" s="1"/>
      <c r="P16065" s="1"/>
      <c r="Q16065" s="1"/>
    </row>
    <row r="16066" spans="2:21" x14ac:dyDescent="0.25">
      <c r="B16066" s="1"/>
      <c r="C16066" s="1"/>
      <c r="P16066" s="1"/>
      <c r="Q16066" s="1"/>
    </row>
    <row r="16067" spans="2:21" x14ac:dyDescent="0.25">
      <c r="B16067" s="1"/>
      <c r="C16067" s="1"/>
      <c r="P16067" s="1"/>
      <c r="Q16067" s="1"/>
    </row>
    <row r="16068" spans="2:21" x14ac:dyDescent="0.25">
      <c r="B16068" s="1"/>
      <c r="C16068" s="1"/>
      <c r="P16068" s="1"/>
      <c r="Q16068" s="1"/>
    </row>
    <row r="16069" spans="2:21" x14ac:dyDescent="0.25">
      <c r="B16069" s="1"/>
      <c r="C16069" s="1"/>
      <c r="P16069" s="1"/>
      <c r="Q16069" s="1"/>
    </row>
    <row r="16070" spans="2:21" x14ac:dyDescent="0.25">
      <c r="B16070" s="1"/>
      <c r="C16070" s="1"/>
      <c r="F16070" s="1"/>
      <c r="G16070" s="1"/>
      <c r="P16070" s="1"/>
      <c r="Q16070" s="1"/>
      <c r="R16070" s="1"/>
    </row>
    <row r="16071" spans="2:21" x14ac:dyDescent="0.25">
      <c r="B16071" s="1"/>
      <c r="C16071" s="1"/>
      <c r="P16071" s="1"/>
      <c r="Q16071" s="1"/>
    </row>
    <row r="16072" spans="2:21" x14ac:dyDescent="0.25">
      <c r="B16072" s="1"/>
      <c r="C16072" s="1"/>
      <c r="F16072" s="1"/>
      <c r="P16072" s="1"/>
      <c r="Q16072" s="1"/>
      <c r="R16072" s="1"/>
    </row>
    <row r="16073" spans="2:21" x14ac:dyDescent="0.25">
      <c r="B16073" s="1"/>
      <c r="C16073" s="1"/>
      <c r="G16073" s="1"/>
      <c r="P16073" s="1"/>
      <c r="Q16073" s="1"/>
    </row>
    <row r="16074" spans="2:21" x14ac:dyDescent="0.25">
      <c r="B16074" s="1"/>
      <c r="C16074" s="1"/>
      <c r="P16074" s="1"/>
      <c r="Q16074" s="1"/>
    </row>
    <row r="16075" spans="2:21" x14ac:dyDescent="0.25">
      <c r="B16075" s="1"/>
      <c r="C16075" s="1"/>
      <c r="P16075" s="1"/>
      <c r="Q16075" s="1"/>
    </row>
    <row r="16076" spans="2:21" x14ac:dyDescent="0.25">
      <c r="B16076" s="1"/>
      <c r="C16076" s="1"/>
      <c r="P16076" s="1"/>
      <c r="Q16076" s="1"/>
    </row>
    <row r="16077" spans="2:21" x14ac:dyDescent="0.25">
      <c r="B16077" s="1"/>
      <c r="C16077" s="1"/>
      <c r="P16077" s="1"/>
      <c r="Q16077" s="1"/>
      <c r="U16077" s="1"/>
    </row>
    <row r="16078" spans="2:21" x14ac:dyDescent="0.25">
      <c r="B16078" s="1"/>
      <c r="C16078" s="1"/>
      <c r="P16078" s="1"/>
      <c r="Q16078" s="1"/>
    </row>
    <row r="16079" spans="2:21" x14ac:dyDescent="0.25">
      <c r="B16079" s="1"/>
      <c r="C16079" s="1"/>
      <c r="P16079" s="1"/>
      <c r="Q16079" s="1"/>
    </row>
    <row r="16080" spans="2:21" x14ac:dyDescent="0.25">
      <c r="B16080" s="1"/>
      <c r="C16080" s="1"/>
      <c r="P16080" s="1"/>
      <c r="Q16080" s="1"/>
    </row>
    <row r="16081" spans="2:18" x14ac:dyDescent="0.25">
      <c r="B16081" s="1"/>
      <c r="C16081" s="1"/>
      <c r="P16081" s="1"/>
      <c r="Q16081" s="1"/>
    </row>
    <row r="16082" spans="2:18" x14ac:dyDescent="0.25">
      <c r="B16082" s="1"/>
      <c r="C16082" s="1"/>
      <c r="P16082" s="1"/>
      <c r="Q16082" s="1"/>
    </row>
    <row r="16083" spans="2:18" x14ac:dyDescent="0.25">
      <c r="B16083" s="1"/>
      <c r="C16083" s="1"/>
      <c r="P16083" s="1"/>
      <c r="Q16083" s="1"/>
    </row>
    <row r="16084" spans="2:18" x14ac:dyDescent="0.25">
      <c r="B16084" s="1"/>
      <c r="C16084" s="1"/>
      <c r="G16084" s="1"/>
      <c r="P16084" s="1"/>
      <c r="Q16084" s="1"/>
    </row>
    <row r="16085" spans="2:18" x14ac:dyDescent="0.25">
      <c r="B16085" s="1"/>
      <c r="C16085" s="1"/>
      <c r="P16085" s="1"/>
      <c r="Q16085" s="1"/>
    </row>
    <row r="16086" spans="2:18" x14ac:dyDescent="0.25">
      <c r="B16086" s="1"/>
      <c r="C16086" s="1"/>
      <c r="P16086" s="1"/>
      <c r="Q16086" s="1"/>
    </row>
    <row r="16087" spans="2:18" x14ac:dyDescent="0.25">
      <c r="B16087" s="1"/>
      <c r="C16087" s="1"/>
      <c r="P16087" s="1"/>
      <c r="Q16087" s="1"/>
    </row>
    <row r="16088" spans="2:18" x14ac:dyDescent="0.25">
      <c r="B16088" s="1"/>
      <c r="C16088" s="1"/>
      <c r="P16088" s="1"/>
      <c r="Q16088" s="1"/>
    </row>
    <row r="16089" spans="2:18" x14ac:dyDescent="0.25">
      <c r="B16089" s="1"/>
      <c r="C16089" s="1"/>
      <c r="G16089" s="1"/>
      <c r="P16089" s="1"/>
      <c r="Q16089" s="1"/>
    </row>
    <row r="16090" spans="2:18" x14ac:dyDescent="0.25">
      <c r="B16090" s="1"/>
      <c r="C16090" s="1"/>
      <c r="P16090" s="1"/>
      <c r="Q16090" s="1"/>
    </row>
    <row r="16091" spans="2:18" x14ac:dyDescent="0.25">
      <c r="B16091" s="1"/>
      <c r="C16091" s="1"/>
      <c r="P16091" s="1"/>
      <c r="Q16091" s="1"/>
    </row>
    <row r="16092" spans="2:18" x14ac:dyDescent="0.25">
      <c r="B16092" s="1"/>
      <c r="C16092" s="1"/>
      <c r="G16092" s="1"/>
      <c r="P16092" s="1"/>
      <c r="Q16092" s="1"/>
      <c r="R16092" s="1"/>
    </row>
    <row r="16093" spans="2:18" x14ac:dyDescent="0.25">
      <c r="B16093" s="1"/>
      <c r="C16093" s="1"/>
      <c r="P16093" s="1"/>
      <c r="Q16093" s="1"/>
    </row>
    <row r="16094" spans="2:18" x14ac:dyDescent="0.25">
      <c r="B16094" s="1"/>
      <c r="C16094" s="1"/>
      <c r="P16094" s="1"/>
      <c r="Q16094" s="1"/>
    </row>
    <row r="16095" spans="2:18" x14ac:dyDescent="0.25">
      <c r="B16095" s="1"/>
      <c r="C16095" s="1"/>
      <c r="P16095" s="1"/>
      <c r="Q16095" s="1"/>
    </row>
    <row r="16096" spans="2:18" x14ac:dyDescent="0.25">
      <c r="B16096" s="1"/>
      <c r="C16096" s="1"/>
      <c r="P16096" s="1"/>
      <c r="Q16096" s="1"/>
    </row>
    <row r="16097" spans="2:18" x14ac:dyDescent="0.25">
      <c r="B16097" s="1"/>
      <c r="C16097" s="1"/>
      <c r="G16097" s="1"/>
      <c r="P16097" s="1"/>
      <c r="Q16097" s="1"/>
    </row>
    <row r="16098" spans="2:18" x14ac:dyDescent="0.25">
      <c r="B16098" s="1"/>
      <c r="C16098" s="1"/>
      <c r="P16098" s="1"/>
      <c r="Q16098" s="1"/>
    </row>
    <row r="16099" spans="2:18" x14ac:dyDescent="0.25">
      <c r="B16099" s="1"/>
      <c r="C16099" s="1"/>
      <c r="P16099" s="1"/>
      <c r="Q16099" s="1"/>
    </row>
    <row r="16100" spans="2:18" x14ac:dyDescent="0.25">
      <c r="B16100" s="1"/>
      <c r="C16100" s="1"/>
      <c r="F16100" s="1"/>
      <c r="P16100" s="1"/>
      <c r="Q16100" s="1"/>
      <c r="R16100" s="1"/>
    </row>
    <row r="16101" spans="2:18" x14ac:dyDescent="0.25">
      <c r="B16101" s="1"/>
      <c r="C16101" s="1"/>
      <c r="G16101" s="1"/>
      <c r="P16101" s="1"/>
      <c r="Q16101" s="1"/>
    </row>
    <row r="16102" spans="2:18" x14ac:dyDescent="0.25">
      <c r="B16102" s="1"/>
      <c r="C16102" s="1"/>
      <c r="P16102" s="1"/>
      <c r="Q16102" s="1"/>
    </row>
    <row r="16103" spans="2:18" x14ac:dyDescent="0.25">
      <c r="B16103" s="1"/>
      <c r="C16103" s="1"/>
      <c r="P16103" s="1"/>
      <c r="Q16103" s="1"/>
    </row>
    <row r="16104" spans="2:18" x14ac:dyDescent="0.25">
      <c r="B16104" s="1"/>
      <c r="C16104" s="1"/>
      <c r="P16104" s="1"/>
      <c r="Q16104" s="1"/>
    </row>
    <row r="16105" spans="2:18" x14ac:dyDescent="0.25">
      <c r="B16105" s="1"/>
      <c r="C16105" s="1"/>
      <c r="P16105" s="1"/>
      <c r="Q16105" s="1"/>
    </row>
    <row r="16106" spans="2:18" x14ac:dyDescent="0.25">
      <c r="B16106" s="1"/>
      <c r="C16106" s="1"/>
      <c r="P16106" s="1"/>
      <c r="Q16106" s="1"/>
    </row>
    <row r="16107" spans="2:18" x14ac:dyDescent="0.25">
      <c r="B16107" s="1"/>
      <c r="C16107" s="1"/>
      <c r="P16107" s="1"/>
      <c r="Q16107" s="1"/>
    </row>
    <row r="16108" spans="2:18" x14ac:dyDescent="0.25">
      <c r="B16108" s="1"/>
      <c r="C16108" s="1"/>
      <c r="P16108" s="1"/>
      <c r="Q16108" s="1"/>
    </row>
    <row r="16109" spans="2:18" x14ac:dyDescent="0.25">
      <c r="B16109" s="1"/>
      <c r="C16109" s="1"/>
      <c r="G16109" s="1"/>
      <c r="P16109" s="1"/>
      <c r="Q16109" s="1"/>
      <c r="R16109" s="1"/>
    </row>
    <row r="16110" spans="2:18" x14ac:dyDescent="0.25">
      <c r="B16110" s="1"/>
      <c r="C16110" s="1"/>
      <c r="P16110" s="1"/>
      <c r="Q16110" s="1"/>
      <c r="R16110" s="1"/>
    </row>
    <row r="16111" spans="2:18" x14ac:dyDescent="0.25">
      <c r="B16111" s="1"/>
      <c r="C16111" s="1"/>
      <c r="P16111" s="1"/>
      <c r="Q16111" s="1"/>
      <c r="R16111" s="1"/>
    </row>
    <row r="16112" spans="2:18" x14ac:dyDescent="0.25">
      <c r="B16112" s="1"/>
      <c r="C16112" s="1"/>
      <c r="P16112" s="1"/>
      <c r="Q16112" s="1"/>
    </row>
    <row r="16113" spans="2:21" x14ac:dyDescent="0.25">
      <c r="B16113" s="1"/>
      <c r="C16113" s="1"/>
      <c r="P16113" s="1"/>
      <c r="Q16113" s="1"/>
      <c r="R16113" s="1"/>
    </row>
    <row r="16114" spans="2:21" x14ac:dyDescent="0.25">
      <c r="B16114" s="1"/>
      <c r="C16114" s="1"/>
      <c r="P16114" s="1"/>
      <c r="Q16114" s="1"/>
    </row>
    <row r="16115" spans="2:21" x14ac:dyDescent="0.25">
      <c r="B16115" s="1"/>
      <c r="C16115" s="1"/>
      <c r="P16115" s="1"/>
      <c r="Q16115" s="1"/>
    </row>
    <row r="16116" spans="2:21" x14ac:dyDescent="0.25">
      <c r="B16116" s="1"/>
      <c r="C16116" s="1"/>
      <c r="P16116" s="1"/>
      <c r="Q16116" s="1"/>
    </row>
    <row r="16117" spans="2:21" x14ac:dyDescent="0.25">
      <c r="B16117" s="1"/>
      <c r="C16117" s="1"/>
      <c r="P16117" s="1"/>
      <c r="Q16117" s="1"/>
    </row>
    <row r="16118" spans="2:21" x14ac:dyDescent="0.25">
      <c r="B16118" s="1"/>
      <c r="C16118" s="1"/>
      <c r="P16118" s="1"/>
      <c r="Q16118" s="1"/>
    </row>
    <row r="16119" spans="2:21" x14ac:dyDescent="0.25">
      <c r="B16119" s="1"/>
      <c r="C16119" s="1"/>
      <c r="P16119" s="1"/>
      <c r="Q16119" s="1"/>
      <c r="R16119" s="1"/>
    </row>
    <row r="16120" spans="2:21" x14ac:dyDescent="0.25">
      <c r="B16120" s="1"/>
      <c r="C16120" s="1"/>
      <c r="P16120" s="1"/>
      <c r="Q16120" s="1"/>
    </row>
    <row r="16121" spans="2:21" x14ac:dyDescent="0.25">
      <c r="B16121" s="1"/>
      <c r="C16121" s="1"/>
      <c r="P16121" s="1"/>
      <c r="Q16121" s="1"/>
    </row>
    <row r="16122" spans="2:21" x14ac:dyDescent="0.25">
      <c r="B16122" s="1"/>
      <c r="C16122" s="1"/>
      <c r="P16122" s="1"/>
      <c r="Q16122" s="1"/>
    </row>
    <row r="16123" spans="2:21" x14ac:dyDescent="0.25">
      <c r="B16123" s="1"/>
      <c r="C16123" s="1"/>
      <c r="P16123" s="1"/>
      <c r="Q16123" s="1"/>
    </row>
    <row r="16124" spans="2:21" x14ac:dyDescent="0.25">
      <c r="B16124" s="1"/>
      <c r="C16124" s="1"/>
      <c r="G16124" s="1"/>
      <c r="P16124" s="1"/>
      <c r="Q16124" s="1"/>
    </row>
    <row r="16125" spans="2:21" x14ac:dyDescent="0.25">
      <c r="B16125" s="1"/>
      <c r="C16125" s="1"/>
      <c r="P16125" s="1"/>
      <c r="Q16125" s="1"/>
      <c r="R16125" s="1"/>
    </row>
    <row r="16126" spans="2:21" x14ac:dyDescent="0.25">
      <c r="B16126" s="1"/>
      <c r="C16126" s="1"/>
      <c r="P16126" s="1"/>
      <c r="Q16126" s="1"/>
      <c r="R16126" s="1"/>
    </row>
    <row r="16127" spans="2:21" x14ac:dyDescent="0.25">
      <c r="B16127" s="1"/>
      <c r="C16127" s="1"/>
      <c r="P16127" s="1"/>
      <c r="Q16127" s="1"/>
      <c r="U16127" s="1"/>
    </row>
    <row r="16128" spans="2:21" x14ac:dyDescent="0.25">
      <c r="B16128" s="1"/>
      <c r="C16128" s="1"/>
      <c r="P16128" s="1"/>
      <c r="Q16128" s="1"/>
    </row>
    <row r="16129" spans="2:18" x14ac:dyDescent="0.25">
      <c r="B16129" s="1"/>
      <c r="C16129" s="1"/>
      <c r="P16129" s="1"/>
      <c r="Q16129" s="1"/>
    </row>
    <row r="16130" spans="2:18" x14ac:dyDescent="0.25">
      <c r="B16130" s="1"/>
      <c r="C16130" s="1"/>
      <c r="G16130" s="1"/>
      <c r="P16130" s="1"/>
      <c r="Q16130" s="1"/>
      <c r="R16130" s="1"/>
    </row>
    <row r="16131" spans="2:18" x14ac:dyDescent="0.25">
      <c r="B16131" s="1"/>
      <c r="C16131" s="1"/>
      <c r="P16131" s="1"/>
      <c r="Q16131" s="1"/>
    </row>
    <row r="16132" spans="2:18" x14ac:dyDescent="0.25">
      <c r="B16132" s="1"/>
      <c r="C16132" s="1"/>
      <c r="P16132" s="1"/>
      <c r="Q16132" s="1"/>
      <c r="R16132" s="1"/>
    </row>
    <row r="16133" spans="2:18" x14ac:dyDescent="0.25">
      <c r="B16133" s="1"/>
      <c r="C16133" s="1"/>
      <c r="P16133" s="1"/>
      <c r="Q16133" s="1"/>
      <c r="R16133" s="1"/>
    </row>
    <row r="16134" spans="2:18" x14ac:dyDescent="0.25">
      <c r="B16134" s="1"/>
      <c r="C16134" s="1"/>
      <c r="G16134" s="1"/>
      <c r="P16134" s="1"/>
      <c r="Q16134" s="1"/>
      <c r="R16134" s="1"/>
    </row>
    <row r="16135" spans="2:18" x14ac:dyDescent="0.25">
      <c r="B16135" s="1"/>
      <c r="C16135" s="1"/>
      <c r="P16135" s="1"/>
      <c r="Q16135" s="1"/>
      <c r="R16135" s="1"/>
    </row>
    <row r="16136" spans="2:18" x14ac:dyDescent="0.25">
      <c r="B16136" s="1"/>
      <c r="C16136" s="1"/>
      <c r="P16136" s="1"/>
      <c r="Q16136" s="1"/>
    </row>
    <row r="16137" spans="2:18" x14ac:dyDescent="0.25">
      <c r="B16137" s="1"/>
      <c r="C16137" s="1"/>
      <c r="G16137" s="1"/>
      <c r="P16137" s="1"/>
      <c r="Q16137" s="1"/>
      <c r="R16137" s="1"/>
    </row>
    <row r="16138" spans="2:18" x14ac:dyDescent="0.25">
      <c r="B16138" s="1"/>
      <c r="C16138" s="1"/>
      <c r="F16138" s="1"/>
      <c r="P16138" s="1"/>
      <c r="Q16138" s="1"/>
      <c r="R16138" s="1"/>
    </row>
    <row r="16139" spans="2:18" x14ac:dyDescent="0.25">
      <c r="B16139" s="1"/>
      <c r="C16139" s="1"/>
      <c r="P16139" s="1"/>
      <c r="Q16139" s="1"/>
      <c r="R16139" s="1"/>
    </row>
    <row r="16140" spans="2:18" x14ac:dyDescent="0.25">
      <c r="B16140" s="1"/>
      <c r="C16140" s="1"/>
      <c r="P16140" s="1"/>
      <c r="Q16140" s="1"/>
      <c r="R16140" s="1"/>
    </row>
    <row r="16141" spans="2:18" x14ac:dyDescent="0.25">
      <c r="B16141" s="1"/>
      <c r="C16141" s="1"/>
      <c r="P16141" s="1"/>
      <c r="Q16141" s="1"/>
    </row>
    <row r="16142" spans="2:18" x14ac:dyDescent="0.25">
      <c r="B16142" s="1"/>
      <c r="C16142" s="1"/>
      <c r="G16142" s="1"/>
      <c r="P16142" s="1"/>
      <c r="Q16142" s="1"/>
      <c r="R16142" s="1"/>
    </row>
    <row r="16143" spans="2:18" x14ac:dyDescent="0.25">
      <c r="B16143" s="1"/>
      <c r="C16143" s="1"/>
      <c r="G16143" s="1"/>
      <c r="P16143" s="1"/>
      <c r="Q16143" s="1"/>
      <c r="R16143" s="1"/>
    </row>
    <row r="16144" spans="2:18" x14ac:dyDescent="0.25">
      <c r="B16144" s="1"/>
      <c r="C16144" s="1"/>
      <c r="P16144" s="1"/>
      <c r="Q16144" s="1"/>
    </row>
    <row r="16145" spans="2:18" x14ac:dyDescent="0.25">
      <c r="B16145" s="1"/>
      <c r="C16145" s="1"/>
      <c r="G16145" s="1"/>
      <c r="P16145" s="1"/>
      <c r="Q16145" s="1"/>
      <c r="R16145" s="1"/>
    </row>
    <row r="16146" spans="2:18" x14ac:dyDescent="0.25">
      <c r="B16146" s="1"/>
      <c r="C16146" s="1"/>
      <c r="P16146" s="1"/>
      <c r="Q16146" s="1"/>
      <c r="R16146" s="1"/>
    </row>
    <row r="16147" spans="2:18" x14ac:dyDescent="0.25">
      <c r="B16147" s="1"/>
      <c r="C16147" s="1"/>
      <c r="P16147" s="1"/>
      <c r="Q16147" s="1"/>
    </row>
    <row r="16148" spans="2:18" x14ac:dyDescent="0.25">
      <c r="B16148" s="1"/>
      <c r="C16148" s="1"/>
      <c r="P16148" s="1"/>
      <c r="Q16148" s="1"/>
    </row>
    <row r="16149" spans="2:18" x14ac:dyDescent="0.25">
      <c r="B16149" s="1"/>
      <c r="C16149" s="1"/>
      <c r="P16149" s="1"/>
      <c r="Q16149" s="1"/>
    </row>
    <row r="16150" spans="2:18" x14ac:dyDescent="0.25">
      <c r="B16150" s="1"/>
      <c r="C16150" s="1"/>
      <c r="G16150" s="1"/>
      <c r="P16150" s="1"/>
      <c r="Q16150" s="1"/>
      <c r="R16150" s="1"/>
    </row>
    <row r="16151" spans="2:18" x14ac:dyDescent="0.25">
      <c r="B16151" s="1"/>
      <c r="C16151" s="1"/>
      <c r="P16151" s="1"/>
      <c r="Q16151" s="1"/>
    </row>
    <row r="16152" spans="2:18" x14ac:dyDescent="0.25">
      <c r="B16152" s="1"/>
      <c r="C16152" s="1"/>
      <c r="G16152" s="1"/>
      <c r="P16152" s="1"/>
      <c r="Q16152" s="1"/>
    </row>
    <row r="16153" spans="2:18" x14ac:dyDescent="0.25">
      <c r="B16153" s="1"/>
      <c r="C16153" s="1"/>
      <c r="P16153" s="1"/>
      <c r="Q16153" s="1"/>
      <c r="R16153" s="1"/>
    </row>
    <row r="16154" spans="2:18" x14ac:dyDescent="0.25">
      <c r="B16154" s="1"/>
      <c r="C16154" s="1"/>
      <c r="P16154" s="1"/>
      <c r="Q16154" s="1"/>
    </row>
    <row r="16155" spans="2:18" x14ac:dyDescent="0.25">
      <c r="B16155" s="1"/>
      <c r="C16155" s="1"/>
      <c r="G16155" s="1"/>
      <c r="P16155" s="1"/>
      <c r="Q16155" s="1"/>
      <c r="R16155" s="1"/>
    </row>
    <row r="16156" spans="2:18" x14ac:dyDescent="0.25">
      <c r="B16156" s="1"/>
      <c r="C16156" s="1"/>
      <c r="G16156" s="1"/>
      <c r="P16156" s="1"/>
      <c r="Q16156" s="1"/>
      <c r="R16156" s="1"/>
    </row>
    <row r="16157" spans="2:18" x14ac:dyDescent="0.25">
      <c r="B16157" s="1"/>
      <c r="C16157" s="1"/>
      <c r="P16157" s="1"/>
      <c r="Q16157" s="1"/>
    </row>
    <row r="16158" spans="2:18" x14ac:dyDescent="0.25">
      <c r="B16158" s="1"/>
      <c r="C16158" s="1"/>
      <c r="P16158" s="1"/>
      <c r="Q16158" s="1"/>
    </row>
    <row r="16159" spans="2:18" x14ac:dyDescent="0.25">
      <c r="B16159" s="1"/>
      <c r="C16159" s="1"/>
      <c r="P16159" s="1"/>
      <c r="Q16159" s="1"/>
      <c r="R16159" s="1"/>
    </row>
    <row r="16160" spans="2:18" x14ac:dyDescent="0.25">
      <c r="B16160" s="1"/>
      <c r="C16160" s="1"/>
      <c r="G16160" s="1"/>
      <c r="P16160" s="1"/>
      <c r="Q16160" s="1"/>
      <c r="R16160" s="1"/>
    </row>
    <row r="16161" spans="2:18" x14ac:dyDescent="0.25">
      <c r="B16161" s="1"/>
      <c r="C16161" s="1"/>
      <c r="P16161" s="1"/>
      <c r="Q16161" s="1"/>
    </row>
    <row r="16162" spans="2:18" x14ac:dyDescent="0.25">
      <c r="B16162" s="1"/>
      <c r="C16162" s="1"/>
      <c r="P16162" s="1"/>
      <c r="Q16162" s="1"/>
    </row>
    <row r="16163" spans="2:18" x14ac:dyDescent="0.25">
      <c r="B16163" s="1"/>
      <c r="C16163" s="1"/>
      <c r="P16163" s="1"/>
      <c r="Q16163" s="1"/>
      <c r="R16163" s="1"/>
    </row>
    <row r="16164" spans="2:18" x14ac:dyDescent="0.25">
      <c r="B16164" s="1"/>
      <c r="C16164" s="1"/>
      <c r="P16164" s="1"/>
      <c r="Q16164" s="1"/>
      <c r="R16164" s="1"/>
    </row>
    <row r="16165" spans="2:18" x14ac:dyDescent="0.25">
      <c r="B16165" s="1"/>
      <c r="C16165" s="1"/>
      <c r="P16165" s="1"/>
      <c r="Q16165" s="1"/>
    </row>
    <row r="16166" spans="2:18" x14ac:dyDescent="0.25">
      <c r="B16166" s="1"/>
      <c r="C16166" s="1"/>
      <c r="P16166" s="1"/>
      <c r="Q16166" s="1"/>
    </row>
    <row r="16167" spans="2:18" x14ac:dyDescent="0.25">
      <c r="B16167" s="1"/>
      <c r="C16167" s="1"/>
      <c r="P16167" s="1"/>
      <c r="Q16167" s="1"/>
    </row>
    <row r="16168" spans="2:18" x14ac:dyDescent="0.25">
      <c r="B16168" s="1"/>
      <c r="C16168" s="1"/>
      <c r="G16168" s="1"/>
      <c r="P16168" s="1"/>
      <c r="Q16168" s="1"/>
      <c r="R16168" s="1"/>
    </row>
    <row r="16169" spans="2:18" x14ac:dyDescent="0.25">
      <c r="B16169" s="1"/>
      <c r="C16169" s="1"/>
      <c r="P16169" s="1"/>
      <c r="Q16169" s="1"/>
      <c r="R16169" s="1"/>
    </row>
    <row r="16170" spans="2:18" x14ac:dyDescent="0.25">
      <c r="B16170" s="1"/>
      <c r="C16170" s="1"/>
      <c r="P16170" s="1"/>
      <c r="Q16170" s="1"/>
      <c r="R16170" s="1"/>
    </row>
    <row r="16171" spans="2:18" x14ac:dyDescent="0.25">
      <c r="B16171" s="1"/>
      <c r="C16171" s="1"/>
      <c r="P16171" s="1"/>
      <c r="Q16171" s="1"/>
    </row>
    <row r="16172" spans="2:18" x14ac:dyDescent="0.25">
      <c r="B16172" s="1"/>
      <c r="C16172" s="1"/>
      <c r="P16172" s="1"/>
      <c r="Q16172" s="1"/>
    </row>
    <row r="16173" spans="2:18" x14ac:dyDescent="0.25">
      <c r="B16173" s="1"/>
      <c r="C16173" s="1"/>
      <c r="P16173" s="1"/>
      <c r="Q16173" s="1"/>
    </row>
    <row r="16174" spans="2:18" x14ac:dyDescent="0.25">
      <c r="B16174" s="1"/>
      <c r="C16174" s="1"/>
      <c r="P16174" s="1"/>
      <c r="Q16174" s="1"/>
      <c r="R16174" s="1"/>
    </row>
    <row r="16175" spans="2:18" x14ac:dyDescent="0.25">
      <c r="B16175" s="1"/>
      <c r="C16175" s="1"/>
      <c r="P16175" s="1"/>
      <c r="Q16175" s="1"/>
      <c r="R16175" s="1"/>
    </row>
    <row r="16176" spans="2:18" x14ac:dyDescent="0.25">
      <c r="B16176" s="1"/>
      <c r="C16176" s="1"/>
      <c r="G16176" s="1"/>
      <c r="P16176" s="1"/>
      <c r="Q16176" s="1"/>
      <c r="R16176" s="1"/>
    </row>
    <row r="16177" spans="2:18" x14ac:dyDescent="0.25">
      <c r="B16177" s="1"/>
      <c r="C16177" s="1"/>
      <c r="P16177" s="1"/>
      <c r="Q16177" s="1"/>
    </row>
    <row r="16178" spans="2:18" x14ac:dyDescent="0.25">
      <c r="B16178" s="1"/>
      <c r="C16178" s="1"/>
      <c r="G16178" s="1"/>
      <c r="P16178" s="1"/>
      <c r="Q16178" s="1"/>
      <c r="R16178" s="1"/>
    </row>
    <row r="16179" spans="2:18" x14ac:dyDescent="0.25">
      <c r="B16179" s="1"/>
      <c r="C16179" s="1"/>
      <c r="G16179" s="1"/>
      <c r="P16179" s="1"/>
      <c r="Q16179" s="1"/>
      <c r="R16179" s="1"/>
    </row>
    <row r="16180" spans="2:18" x14ac:dyDescent="0.25">
      <c r="B16180" s="1"/>
      <c r="C16180" s="1"/>
      <c r="G16180" s="1"/>
      <c r="P16180" s="1"/>
      <c r="Q16180" s="1"/>
      <c r="R16180" s="1"/>
    </row>
    <row r="16181" spans="2:18" x14ac:dyDescent="0.25">
      <c r="B16181" s="1"/>
      <c r="C16181" s="1"/>
      <c r="P16181" s="1"/>
      <c r="Q16181" s="1"/>
    </row>
    <row r="16182" spans="2:18" x14ac:dyDescent="0.25">
      <c r="B16182" s="1"/>
      <c r="C16182" s="1"/>
      <c r="P16182" s="1"/>
      <c r="Q16182" s="1"/>
    </row>
    <row r="16183" spans="2:18" x14ac:dyDescent="0.25">
      <c r="B16183" s="1"/>
      <c r="C16183" s="1"/>
      <c r="P16183" s="1"/>
      <c r="Q16183" s="1"/>
      <c r="R16183" s="1"/>
    </row>
    <row r="16184" spans="2:18" x14ac:dyDescent="0.25">
      <c r="B16184" s="1"/>
      <c r="C16184" s="1"/>
      <c r="P16184" s="1"/>
      <c r="Q16184" s="1"/>
    </row>
    <row r="16185" spans="2:18" x14ac:dyDescent="0.25">
      <c r="B16185" s="1"/>
      <c r="C16185" s="1"/>
      <c r="P16185" s="1"/>
      <c r="Q16185" s="1"/>
      <c r="R16185" s="1"/>
    </row>
    <row r="16186" spans="2:18" x14ac:dyDescent="0.25">
      <c r="B16186" s="1"/>
      <c r="C16186" s="1"/>
      <c r="P16186" s="1"/>
      <c r="Q16186" s="1"/>
    </row>
    <row r="16187" spans="2:18" x14ac:dyDescent="0.25">
      <c r="B16187" s="1"/>
      <c r="C16187" s="1"/>
      <c r="P16187" s="1"/>
      <c r="Q16187" s="1"/>
    </row>
    <row r="16188" spans="2:18" x14ac:dyDescent="0.25">
      <c r="B16188" s="1"/>
      <c r="C16188" s="1"/>
      <c r="G16188" s="1"/>
      <c r="P16188" s="1"/>
      <c r="Q16188" s="1"/>
      <c r="R16188" s="1"/>
    </row>
    <row r="16189" spans="2:18" x14ac:dyDescent="0.25">
      <c r="B16189" s="1"/>
      <c r="C16189" s="1"/>
      <c r="P16189" s="1"/>
      <c r="Q16189" s="1"/>
      <c r="R16189" s="1"/>
    </row>
    <row r="16190" spans="2:18" x14ac:dyDescent="0.25">
      <c r="B16190" s="1"/>
      <c r="C16190" s="1"/>
      <c r="P16190" s="1"/>
      <c r="Q16190" s="1"/>
      <c r="R16190" s="1"/>
    </row>
    <row r="16191" spans="2:18" x14ac:dyDescent="0.25">
      <c r="B16191" s="1"/>
      <c r="C16191" s="1"/>
      <c r="P16191" s="1"/>
      <c r="Q16191" s="1"/>
      <c r="R16191" s="1"/>
    </row>
    <row r="16192" spans="2:18" x14ac:dyDescent="0.25">
      <c r="B16192" s="1"/>
      <c r="C16192" s="1"/>
      <c r="P16192" s="1"/>
      <c r="Q16192" s="1"/>
      <c r="R16192" s="1"/>
    </row>
    <row r="16193" spans="2:18" x14ac:dyDescent="0.25">
      <c r="B16193" s="1"/>
      <c r="C16193" s="1"/>
      <c r="P16193" s="1"/>
      <c r="Q16193" s="1"/>
      <c r="R16193" s="1"/>
    </row>
    <row r="16194" spans="2:18" x14ac:dyDescent="0.25">
      <c r="B16194" s="1"/>
      <c r="C16194" s="1"/>
      <c r="P16194" s="1"/>
      <c r="Q16194" s="1"/>
    </row>
    <row r="16195" spans="2:18" x14ac:dyDescent="0.25">
      <c r="B16195" s="1"/>
      <c r="C16195" s="1"/>
      <c r="G16195" s="1"/>
      <c r="P16195" s="1"/>
      <c r="Q16195" s="1"/>
      <c r="R16195" s="1"/>
    </row>
    <row r="16196" spans="2:18" x14ac:dyDescent="0.25">
      <c r="B16196" s="1"/>
      <c r="C16196" s="1"/>
      <c r="P16196" s="1"/>
      <c r="Q16196" s="1"/>
    </row>
    <row r="16197" spans="2:18" x14ac:dyDescent="0.25">
      <c r="B16197" s="1"/>
      <c r="C16197" s="1"/>
      <c r="P16197" s="1"/>
      <c r="Q16197" s="1"/>
    </row>
    <row r="16198" spans="2:18" x14ac:dyDescent="0.25">
      <c r="B16198" s="1"/>
      <c r="C16198" s="1"/>
      <c r="G16198" s="1"/>
      <c r="P16198" s="1"/>
      <c r="Q16198" s="1"/>
      <c r="R16198" s="1"/>
    </row>
    <row r="16199" spans="2:18" x14ac:dyDescent="0.25">
      <c r="B16199" s="1"/>
      <c r="C16199" s="1"/>
      <c r="G16199" s="1"/>
      <c r="P16199" s="1"/>
      <c r="Q16199" s="1"/>
      <c r="R16199" s="1"/>
    </row>
    <row r="16200" spans="2:18" x14ac:dyDescent="0.25">
      <c r="B16200" s="1"/>
      <c r="C16200" s="1"/>
      <c r="P16200" s="1"/>
      <c r="Q16200" s="1"/>
      <c r="R16200" s="1"/>
    </row>
    <row r="16201" spans="2:18" x14ac:dyDescent="0.25">
      <c r="B16201" s="1"/>
      <c r="C16201" s="1"/>
      <c r="P16201" s="1"/>
      <c r="Q16201" s="1"/>
      <c r="R16201" s="1"/>
    </row>
    <row r="16202" spans="2:18" x14ac:dyDescent="0.25">
      <c r="B16202" s="1"/>
      <c r="C16202" s="1"/>
      <c r="G16202" s="1"/>
      <c r="P16202" s="1"/>
      <c r="Q16202" s="1"/>
      <c r="R16202" s="1"/>
    </row>
    <row r="16203" spans="2:18" x14ac:dyDescent="0.25">
      <c r="B16203" s="1"/>
      <c r="C16203" s="1"/>
      <c r="P16203" s="1"/>
      <c r="Q16203" s="1"/>
    </row>
    <row r="16204" spans="2:18" x14ac:dyDescent="0.25">
      <c r="B16204" s="1"/>
      <c r="C16204" s="1"/>
      <c r="G16204" s="1"/>
      <c r="P16204" s="1"/>
      <c r="Q16204" s="1"/>
    </row>
    <row r="16205" spans="2:18" x14ac:dyDescent="0.25">
      <c r="B16205" s="1"/>
      <c r="C16205" s="1"/>
      <c r="P16205" s="1"/>
      <c r="Q16205" s="1"/>
    </row>
    <row r="16206" spans="2:18" x14ac:dyDescent="0.25">
      <c r="B16206" s="1"/>
      <c r="C16206" s="1"/>
      <c r="P16206" s="1"/>
      <c r="Q16206" s="1"/>
    </row>
    <row r="16207" spans="2:18" x14ac:dyDescent="0.25">
      <c r="B16207" s="1"/>
      <c r="C16207" s="1"/>
      <c r="P16207" s="1"/>
      <c r="Q16207" s="1"/>
    </row>
    <row r="16208" spans="2:18" x14ac:dyDescent="0.25">
      <c r="B16208" s="1"/>
      <c r="C16208" s="1"/>
      <c r="P16208" s="1"/>
      <c r="Q16208" s="1"/>
    </row>
    <row r="16209" spans="2:18" x14ac:dyDescent="0.25">
      <c r="B16209" s="1"/>
      <c r="C16209" s="1"/>
      <c r="P16209" s="1"/>
      <c r="Q16209" s="1"/>
    </row>
    <row r="16210" spans="2:18" x14ac:dyDescent="0.25">
      <c r="B16210" s="1"/>
      <c r="C16210" s="1"/>
      <c r="P16210" s="1"/>
      <c r="Q16210" s="1"/>
    </row>
    <row r="16211" spans="2:18" x14ac:dyDescent="0.25">
      <c r="B16211" s="1"/>
      <c r="C16211" s="1"/>
      <c r="P16211" s="1"/>
      <c r="Q16211" s="1"/>
      <c r="R16211" s="1"/>
    </row>
    <row r="16212" spans="2:18" x14ac:dyDescent="0.25">
      <c r="B16212" s="1"/>
      <c r="C16212" s="1"/>
      <c r="P16212" s="1"/>
      <c r="Q16212" s="1"/>
    </row>
    <row r="16213" spans="2:18" x14ac:dyDescent="0.25">
      <c r="B16213" s="1"/>
      <c r="C16213" s="1"/>
      <c r="P16213" s="1"/>
      <c r="Q16213" s="1"/>
    </row>
    <row r="16214" spans="2:18" x14ac:dyDescent="0.25">
      <c r="B16214" s="1"/>
      <c r="C16214" s="1"/>
      <c r="P16214" s="1"/>
      <c r="Q16214" s="1"/>
    </row>
    <row r="16215" spans="2:18" x14ac:dyDescent="0.25">
      <c r="B16215" s="1"/>
      <c r="C16215" s="1"/>
      <c r="P16215" s="1"/>
      <c r="Q16215" s="1"/>
      <c r="R16215" s="1"/>
    </row>
    <row r="16216" spans="2:18" x14ac:dyDescent="0.25">
      <c r="B16216" s="1"/>
      <c r="C16216" s="1"/>
      <c r="P16216" s="1"/>
      <c r="Q16216" s="1"/>
    </row>
    <row r="16217" spans="2:18" x14ac:dyDescent="0.25">
      <c r="B16217" s="1"/>
      <c r="C16217" s="1"/>
      <c r="P16217" s="1"/>
      <c r="Q16217" s="1"/>
    </row>
    <row r="16218" spans="2:18" x14ac:dyDescent="0.25">
      <c r="B16218" s="1"/>
      <c r="C16218" s="1"/>
      <c r="P16218" s="1"/>
      <c r="Q16218" s="1"/>
    </row>
    <row r="16219" spans="2:18" x14ac:dyDescent="0.25">
      <c r="B16219" s="1"/>
      <c r="C16219" s="1"/>
      <c r="P16219" s="1"/>
      <c r="Q16219" s="1"/>
      <c r="R16219" s="1"/>
    </row>
    <row r="16220" spans="2:18" x14ac:dyDescent="0.25">
      <c r="B16220" s="1"/>
      <c r="C16220" s="1"/>
      <c r="P16220" s="1"/>
      <c r="Q16220" s="1"/>
    </row>
    <row r="16221" spans="2:18" x14ac:dyDescent="0.25">
      <c r="B16221" s="1"/>
      <c r="C16221" s="1"/>
      <c r="P16221" s="1"/>
      <c r="Q16221" s="1"/>
      <c r="R16221" s="1"/>
    </row>
    <row r="16222" spans="2:18" x14ac:dyDescent="0.25">
      <c r="B16222" s="1"/>
      <c r="C16222" s="1"/>
      <c r="P16222" s="1"/>
      <c r="Q16222" s="1"/>
    </row>
    <row r="16223" spans="2:18" x14ac:dyDescent="0.25">
      <c r="B16223" s="1"/>
      <c r="C16223" s="1"/>
      <c r="F16223" s="1"/>
      <c r="P16223" s="1"/>
      <c r="Q16223" s="1"/>
      <c r="R16223" s="1"/>
    </row>
    <row r="16224" spans="2:18" x14ac:dyDescent="0.25">
      <c r="B16224" s="1"/>
      <c r="C16224" s="1"/>
      <c r="P16224" s="1"/>
      <c r="Q16224" s="1"/>
      <c r="R16224" s="1"/>
    </row>
    <row r="16225" spans="2:18" x14ac:dyDescent="0.25">
      <c r="B16225" s="1"/>
      <c r="C16225" s="1"/>
      <c r="P16225" s="1"/>
      <c r="Q16225" s="1"/>
      <c r="R16225" s="1"/>
    </row>
    <row r="16226" spans="2:18" x14ac:dyDescent="0.25">
      <c r="B16226" s="1"/>
      <c r="C16226" s="1"/>
      <c r="P16226" s="1"/>
      <c r="Q16226" s="1"/>
    </row>
    <row r="16227" spans="2:18" x14ac:dyDescent="0.25">
      <c r="B16227" s="1"/>
      <c r="C16227" s="1"/>
      <c r="P16227" s="1"/>
      <c r="Q16227" s="1"/>
    </row>
    <row r="16228" spans="2:18" x14ac:dyDescent="0.25">
      <c r="B16228" s="1"/>
      <c r="C16228" s="1"/>
      <c r="P16228" s="1"/>
      <c r="Q16228" s="1"/>
    </row>
    <row r="16229" spans="2:18" x14ac:dyDescent="0.25">
      <c r="B16229" s="1"/>
      <c r="C16229" s="1"/>
      <c r="F16229" s="1"/>
      <c r="P16229" s="1"/>
      <c r="Q16229" s="1"/>
      <c r="R16229" s="1"/>
    </row>
    <row r="16230" spans="2:18" x14ac:dyDescent="0.25">
      <c r="B16230" s="1"/>
      <c r="C16230" s="1"/>
      <c r="P16230" s="1"/>
      <c r="Q16230" s="1"/>
    </row>
    <row r="16231" spans="2:18" x14ac:dyDescent="0.25">
      <c r="B16231" s="1"/>
      <c r="C16231" s="1"/>
      <c r="P16231" s="1"/>
      <c r="Q16231" s="1"/>
    </row>
    <row r="16232" spans="2:18" x14ac:dyDescent="0.25">
      <c r="B16232" s="1"/>
      <c r="C16232" s="1"/>
      <c r="P16232" s="1"/>
      <c r="Q16232" s="1"/>
    </row>
    <row r="16233" spans="2:18" x14ac:dyDescent="0.25">
      <c r="B16233" s="1"/>
      <c r="C16233" s="1"/>
      <c r="P16233" s="1"/>
      <c r="Q16233" s="1"/>
    </row>
    <row r="16234" spans="2:18" x14ac:dyDescent="0.25">
      <c r="B16234" s="1"/>
      <c r="C16234" s="1"/>
      <c r="P16234" s="1"/>
      <c r="Q16234" s="1"/>
    </row>
    <row r="16235" spans="2:18" x14ac:dyDescent="0.25">
      <c r="B16235" s="1"/>
      <c r="C16235" s="1"/>
      <c r="G16235" s="1"/>
      <c r="P16235" s="1"/>
      <c r="Q16235" s="1"/>
    </row>
    <row r="16236" spans="2:18" x14ac:dyDescent="0.25">
      <c r="B16236" s="1"/>
      <c r="C16236" s="1"/>
      <c r="P16236" s="1"/>
      <c r="Q16236" s="1"/>
    </row>
    <row r="16237" spans="2:18" x14ac:dyDescent="0.25">
      <c r="B16237" s="1"/>
      <c r="C16237" s="1"/>
      <c r="G16237" s="1"/>
      <c r="P16237" s="1"/>
      <c r="Q16237" s="1"/>
    </row>
    <row r="16238" spans="2:18" x14ac:dyDescent="0.25">
      <c r="B16238" s="1"/>
      <c r="C16238" s="1"/>
      <c r="G16238" s="1"/>
      <c r="P16238" s="1"/>
      <c r="Q16238" s="1"/>
    </row>
    <row r="16239" spans="2:18" x14ac:dyDescent="0.25">
      <c r="B16239" s="1"/>
      <c r="C16239" s="1"/>
      <c r="P16239" s="1"/>
      <c r="Q16239" s="1"/>
    </row>
    <row r="16240" spans="2:18" x14ac:dyDescent="0.25">
      <c r="B16240" s="1"/>
      <c r="C16240" s="1"/>
      <c r="P16240" s="1"/>
      <c r="Q16240" s="1"/>
    </row>
    <row r="16241" spans="2:18" x14ac:dyDescent="0.25">
      <c r="B16241" s="1"/>
      <c r="C16241" s="1"/>
      <c r="P16241" s="1"/>
      <c r="Q16241" s="1"/>
    </row>
    <row r="16242" spans="2:18" x14ac:dyDescent="0.25">
      <c r="B16242" s="1"/>
      <c r="C16242" s="1"/>
      <c r="P16242" s="1"/>
      <c r="Q16242" s="1"/>
      <c r="R16242" s="1"/>
    </row>
    <row r="16243" spans="2:18" x14ac:dyDescent="0.25">
      <c r="B16243" s="1"/>
      <c r="C16243" s="1"/>
      <c r="G16243" s="1"/>
      <c r="P16243" s="1"/>
      <c r="Q16243" s="1"/>
    </row>
    <row r="16244" spans="2:18" x14ac:dyDescent="0.25">
      <c r="B16244" s="1"/>
      <c r="C16244" s="1"/>
      <c r="P16244" s="1"/>
      <c r="Q16244" s="1"/>
    </row>
    <row r="16245" spans="2:18" x14ac:dyDescent="0.25">
      <c r="B16245" s="1"/>
      <c r="C16245" s="1"/>
      <c r="P16245" s="1"/>
      <c r="Q16245" s="1"/>
      <c r="R16245" s="1"/>
    </row>
    <row r="16246" spans="2:18" x14ac:dyDescent="0.25">
      <c r="B16246" s="1"/>
      <c r="C16246" s="1"/>
      <c r="P16246" s="1"/>
      <c r="Q16246" s="1"/>
    </row>
    <row r="16247" spans="2:18" x14ac:dyDescent="0.25">
      <c r="B16247" s="1"/>
      <c r="C16247" s="1"/>
      <c r="P16247" s="1"/>
      <c r="Q16247" s="1"/>
    </row>
    <row r="16248" spans="2:18" x14ac:dyDescent="0.25">
      <c r="B16248" s="1"/>
      <c r="C16248" s="1"/>
      <c r="P16248" s="1"/>
      <c r="Q16248" s="1"/>
    </row>
    <row r="16249" spans="2:18" x14ac:dyDescent="0.25">
      <c r="B16249" s="1"/>
      <c r="C16249" s="1"/>
      <c r="G16249" s="1"/>
      <c r="P16249" s="1"/>
      <c r="Q16249" s="1"/>
    </row>
    <row r="16250" spans="2:18" x14ac:dyDescent="0.25">
      <c r="B16250" s="1"/>
      <c r="C16250" s="1"/>
      <c r="P16250" s="1"/>
      <c r="Q16250" s="1"/>
    </row>
    <row r="16251" spans="2:18" x14ac:dyDescent="0.25">
      <c r="B16251" s="1"/>
      <c r="C16251" s="1"/>
      <c r="P16251" s="1"/>
      <c r="Q16251" s="1"/>
    </row>
    <row r="16252" spans="2:18" x14ac:dyDescent="0.25">
      <c r="B16252" s="1"/>
      <c r="C16252" s="1"/>
      <c r="P16252" s="1"/>
      <c r="Q16252" s="1"/>
      <c r="R16252" s="1"/>
    </row>
    <row r="16253" spans="2:18" x14ac:dyDescent="0.25">
      <c r="B16253" s="1"/>
      <c r="C16253" s="1"/>
      <c r="P16253" s="1"/>
      <c r="Q16253" s="1"/>
    </row>
    <row r="16254" spans="2:18" x14ac:dyDescent="0.25">
      <c r="B16254" s="1"/>
      <c r="C16254" s="1"/>
      <c r="P16254" s="1"/>
      <c r="Q16254" s="1"/>
    </row>
    <row r="16255" spans="2:18" x14ac:dyDescent="0.25">
      <c r="B16255" s="1"/>
      <c r="C16255" s="1"/>
      <c r="P16255" s="1"/>
      <c r="Q16255" s="1"/>
    </row>
    <row r="16256" spans="2:18" x14ac:dyDescent="0.25">
      <c r="B16256" s="1"/>
      <c r="C16256" s="1"/>
      <c r="G16256" s="1"/>
      <c r="P16256" s="1"/>
      <c r="Q16256" s="1"/>
      <c r="R16256" s="1"/>
    </row>
    <row r="16257" spans="2:18" x14ac:dyDescent="0.25">
      <c r="B16257" s="1"/>
      <c r="C16257" s="1"/>
      <c r="P16257" s="1"/>
      <c r="Q16257" s="1"/>
    </row>
    <row r="16258" spans="2:18" x14ac:dyDescent="0.25">
      <c r="B16258" s="1"/>
      <c r="C16258" s="1"/>
      <c r="P16258" s="1"/>
      <c r="Q16258" s="1"/>
    </row>
    <row r="16259" spans="2:18" x14ac:dyDescent="0.25">
      <c r="B16259" s="1"/>
      <c r="C16259" s="1"/>
      <c r="P16259" s="1"/>
      <c r="Q16259" s="1"/>
      <c r="R16259" s="1"/>
    </row>
    <row r="16260" spans="2:18" x14ac:dyDescent="0.25">
      <c r="B16260" s="1"/>
      <c r="C16260" s="1"/>
      <c r="P16260" s="1"/>
      <c r="Q16260" s="1"/>
      <c r="R16260" s="1"/>
    </row>
    <row r="16261" spans="2:18" x14ac:dyDescent="0.25">
      <c r="B16261" s="1"/>
      <c r="C16261" s="1"/>
      <c r="P16261" s="1"/>
      <c r="Q16261" s="1"/>
    </row>
    <row r="16262" spans="2:18" x14ac:dyDescent="0.25">
      <c r="B16262" s="1"/>
      <c r="C16262" s="1"/>
      <c r="P16262" s="1"/>
      <c r="Q16262" s="1"/>
      <c r="R16262" s="1"/>
    </row>
    <row r="16263" spans="2:18" x14ac:dyDescent="0.25">
      <c r="B16263" s="1"/>
      <c r="C16263" s="1"/>
      <c r="P16263" s="1"/>
      <c r="Q16263" s="1"/>
    </row>
    <row r="16264" spans="2:18" x14ac:dyDescent="0.25">
      <c r="B16264" s="1"/>
      <c r="C16264" s="1"/>
      <c r="P16264" s="1"/>
      <c r="Q16264" s="1"/>
    </row>
    <row r="16265" spans="2:18" x14ac:dyDescent="0.25">
      <c r="B16265" s="1"/>
      <c r="C16265" s="1"/>
      <c r="P16265" s="1"/>
      <c r="Q16265" s="1"/>
    </row>
    <row r="16266" spans="2:18" x14ac:dyDescent="0.25">
      <c r="B16266" s="1"/>
      <c r="C16266" s="1"/>
      <c r="P16266" s="1"/>
      <c r="Q16266" s="1"/>
    </row>
    <row r="16267" spans="2:18" x14ac:dyDescent="0.25">
      <c r="B16267" s="1"/>
      <c r="C16267" s="1"/>
      <c r="P16267" s="1"/>
      <c r="Q16267" s="1"/>
    </row>
    <row r="16268" spans="2:18" x14ac:dyDescent="0.25">
      <c r="B16268" s="1"/>
      <c r="C16268" s="1"/>
      <c r="P16268" s="1"/>
      <c r="Q16268" s="1"/>
    </row>
    <row r="16269" spans="2:18" x14ac:dyDescent="0.25">
      <c r="B16269" s="1"/>
      <c r="C16269" s="1"/>
      <c r="P16269" s="1"/>
      <c r="Q16269" s="1"/>
    </row>
    <row r="16270" spans="2:18" x14ac:dyDescent="0.25">
      <c r="B16270" s="1"/>
      <c r="C16270" s="1"/>
      <c r="P16270" s="1"/>
      <c r="Q16270" s="1"/>
    </row>
    <row r="16271" spans="2:18" x14ac:dyDescent="0.25">
      <c r="B16271" s="1"/>
      <c r="C16271" s="1"/>
      <c r="G16271" s="1"/>
      <c r="P16271" s="1"/>
      <c r="Q16271" s="1"/>
      <c r="R16271" s="1"/>
    </row>
    <row r="16272" spans="2:18" x14ac:dyDescent="0.25">
      <c r="B16272" s="1"/>
      <c r="C16272" s="1"/>
      <c r="P16272" s="1"/>
      <c r="Q16272" s="1"/>
      <c r="R16272" s="1"/>
    </row>
    <row r="16273" spans="2:18" x14ac:dyDescent="0.25">
      <c r="B16273" s="1"/>
      <c r="C16273" s="1"/>
      <c r="P16273" s="1"/>
      <c r="Q16273" s="1"/>
    </row>
    <row r="16274" spans="2:18" x14ac:dyDescent="0.25">
      <c r="B16274" s="1"/>
      <c r="C16274" s="1"/>
      <c r="P16274" s="1"/>
      <c r="Q16274" s="1"/>
    </row>
    <row r="16275" spans="2:18" x14ac:dyDescent="0.25">
      <c r="B16275" s="1"/>
      <c r="C16275" s="1"/>
      <c r="P16275" s="1"/>
      <c r="Q16275" s="1"/>
    </row>
    <row r="16276" spans="2:18" x14ac:dyDescent="0.25">
      <c r="B16276" s="1"/>
      <c r="C16276" s="1"/>
      <c r="P16276" s="1"/>
      <c r="Q16276" s="1"/>
    </row>
    <row r="16277" spans="2:18" x14ac:dyDescent="0.25">
      <c r="B16277" s="1"/>
      <c r="C16277" s="1"/>
      <c r="P16277" s="1"/>
      <c r="Q16277" s="1"/>
    </row>
    <row r="16278" spans="2:18" x14ac:dyDescent="0.25">
      <c r="B16278" s="1"/>
      <c r="C16278" s="1"/>
      <c r="P16278" s="1"/>
      <c r="Q16278" s="1"/>
    </row>
    <row r="16279" spans="2:18" x14ac:dyDescent="0.25">
      <c r="B16279" s="1"/>
      <c r="C16279" s="1"/>
      <c r="P16279" s="1"/>
      <c r="Q16279" s="1"/>
    </row>
    <row r="16280" spans="2:18" x14ac:dyDescent="0.25">
      <c r="B16280" s="1"/>
      <c r="C16280" s="1"/>
      <c r="G16280" s="1"/>
      <c r="P16280" s="1"/>
      <c r="Q16280" s="1"/>
      <c r="R16280" s="1"/>
    </row>
    <row r="16281" spans="2:18" x14ac:dyDescent="0.25">
      <c r="B16281" s="1"/>
      <c r="C16281" s="1"/>
      <c r="G16281" s="1"/>
      <c r="P16281" s="1"/>
      <c r="Q16281" s="1"/>
      <c r="R16281" s="1"/>
    </row>
    <row r="16282" spans="2:18" x14ac:dyDescent="0.25">
      <c r="B16282" s="1"/>
      <c r="C16282" s="1"/>
      <c r="P16282" s="1"/>
      <c r="Q16282" s="1"/>
    </row>
    <row r="16283" spans="2:18" x14ac:dyDescent="0.25">
      <c r="B16283" s="1"/>
      <c r="C16283" s="1"/>
      <c r="P16283" s="1"/>
      <c r="Q16283" s="1"/>
      <c r="R16283" s="1"/>
    </row>
    <row r="16284" spans="2:18" x14ac:dyDescent="0.25">
      <c r="B16284" s="1"/>
      <c r="C16284" s="1"/>
      <c r="G16284" s="1"/>
      <c r="P16284" s="1"/>
      <c r="Q16284" s="1"/>
      <c r="R16284" s="1"/>
    </row>
    <row r="16285" spans="2:18" x14ac:dyDescent="0.25">
      <c r="B16285" s="1"/>
      <c r="C16285" s="1"/>
      <c r="P16285" s="1"/>
      <c r="Q16285" s="1"/>
    </row>
    <row r="16286" spans="2:18" x14ac:dyDescent="0.25">
      <c r="B16286" s="1"/>
      <c r="C16286" s="1"/>
      <c r="G16286" s="1"/>
      <c r="P16286" s="1"/>
      <c r="Q16286" s="1"/>
      <c r="R16286" s="1"/>
    </row>
    <row r="16287" spans="2:18" x14ac:dyDescent="0.25">
      <c r="B16287" s="1"/>
      <c r="C16287" s="1"/>
      <c r="G16287" s="1"/>
      <c r="P16287" s="1"/>
      <c r="Q16287" s="1"/>
      <c r="R16287" s="1"/>
    </row>
    <row r="16288" spans="2:18" x14ac:dyDescent="0.25">
      <c r="B16288" s="1"/>
      <c r="C16288" s="1"/>
      <c r="P16288" s="1"/>
      <c r="Q16288" s="1"/>
    </row>
    <row r="16289" spans="2:18" x14ac:dyDescent="0.25">
      <c r="B16289" s="1"/>
      <c r="C16289" s="1"/>
      <c r="P16289" s="1"/>
      <c r="Q16289" s="1"/>
    </row>
    <row r="16290" spans="2:18" x14ac:dyDescent="0.25">
      <c r="B16290" s="1"/>
      <c r="C16290" s="1"/>
      <c r="P16290" s="1"/>
      <c r="Q16290" s="1"/>
    </row>
    <row r="16291" spans="2:18" x14ac:dyDescent="0.25">
      <c r="B16291" s="1"/>
      <c r="C16291" s="1"/>
      <c r="P16291" s="1"/>
      <c r="Q16291" s="1"/>
      <c r="R16291" s="1"/>
    </row>
    <row r="16292" spans="2:18" x14ac:dyDescent="0.25">
      <c r="B16292" s="1"/>
      <c r="C16292" s="1"/>
      <c r="P16292" s="1"/>
      <c r="Q16292" s="1"/>
    </row>
    <row r="16293" spans="2:18" x14ac:dyDescent="0.25">
      <c r="B16293" s="1"/>
      <c r="C16293" s="1"/>
      <c r="P16293" s="1"/>
      <c r="Q16293" s="1"/>
    </row>
    <row r="16294" spans="2:18" x14ac:dyDescent="0.25">
      <c r="B16294" s="1"/>
      <c r="C16294" s="1"/>
      <c r="P16294" s="1"/>
      <c r="Q16294" s="1"/>
    </row>
    <row r="16295" spans="2:18" x14ac:dyDescent="0.25">
      <c r="B16295" s="1"/>
      <c r="C16295" s="1"/>
      <c r="F16295" s="1"/>
      <c r="P16295" s="1"/>
      <c r="Q16295" s="1"/>
      <c r="R16295" s="1"/>
    </row>
    <row r="16296" spans="2:18" x14ac:dyDescent="0.25">
      <c r="B16296" s="1"/>
      <c r="C16296" s="1"/>
      <c r="P16296" s="1"/>
      <c r="Q16296" s="1"/>
      <c r="R16296" s="1"/>
    </row>
    <row r="16297" spans="2:18" x14ac:dyDescent="0.25">
      <c r="B16297" s="1"/>
      <c r="C16297" s="1"/>
      <c r="G16297" s="1"/>
      <c r="P16297" s="1"/>
      <c r="Q16297" s="1"/>
      <c r="R16297" s="1"/>
    </row>
    <row r="16298" spans="2:18" x14ac:dyDescent="0.25">
      <c r="B16298" s="1"/>
      <c r="C16298" s="1"/>
      <c r="P16298" s="1"/>
      <c r="Q16298" s="1"/>
    </row>
    <row r="16299" spans="2:18" x14ac:dyDescent="0.25">
      <c r="B16299" s="1"/>
      <c r="C16299" s="1"/>
      <c r="P16299" s="1"/>
      <c r="Q16299" s="1"/>
    </row>
    <row r="16300" spans="2:18" x14ac:dyDescent="0.25">
      <c r="B16300" s="1"/>
      <c r="C16300" s="1"/>
      <c r="P16300" s="1"/>
      <c r="Q16300" s="1"/>
      <c r="R16300" s="1"/>
    </row>
    <row r="16301" spans="2:18" x14ac:dyDescent="0.25">
      <c r="B16301" s="1"/>
      <c r="C16301" s="1"/>
      <c r="G16301" s="1"/>
      <c r="P16301" s="1"/>
      <c r="Q16301" s="1"/>
      <c r="R16301" s="1"/>
    </row>
    <row r="16302" spans="2:18" x14ac:dyDescent="0.25">
      <c r="B16302" s="1"/>
      <c r="C16302" s="1"/>
      <c r="G16302" s="1"/>
      <c r="P16302" s="1"/>
      <c r="Q16302" s="1"/>
      <c r="R16302" s="1"/>
    </row>
    <row r="16303" spans="2:18" x14ac:dyDescent="0.25">
      <c r="B16303" s="1"/>
      <c r="C16303" s="1"/>
      <c r="P16303" s="1"/>
      <c r="Q16303" s="1"/>
    </row>
    <row r="16304" spans="2:18" x14ac:dyDescent="0.25">
      <c r="B16304" s="1"/>
      <c r="C16304" s="1"/>
      <c r="P16304" s="1"/>
      <c r="Q16304" s="1"/>
    </row>
    <row r="16305" spans="2:18" x14ac:dyDescent="0.25">
      <c r="B16305" s="1"/>
      <c r="C16305" s="1"/>
      <c r="P16305" s="1"/>
      <c r="Q16305" s="1"/>
      <c r="R16305" s="1"/>
    </row>
    <row r="16306" spans="2:18" x14ac:dyDescent="0.25">
      <c r="B16306" s="1"/>
      <c r="C16306" s="1"/>
      <c r="P16306" s="1"/>
      <c r="Q16306" s="1"/>
    </row>
    <row r="16307" spans="2:18" x14ac:dyDescent="0.25">
      <c r="B16307" s="1"/>
      <c r="C16307" s="1"/>
      <c r="P16307" s="1"/>
      <c r="Q16307" s="1"/>
    </row>
    <row r="16308" spans="2:18" x14ac:dyDescent="0.25">
      <c r="B16308" s="1"/>
      <c r="C16308" s="1"/>
      <c r="P16308" s="1"/>
      <c r="Q16308" s="1"/>
    </row>
    <row r="16309" spans="2:18" x14ac:dyDescent="0.25">
      <c r="B16309" s="1"/>
      <c r="C16309" s="1"/>
      <c r="P16309" s="1"/>
      <c r="Q16309" s="1"/>
    </row>
    <row r="16310" spans="2:18" x14ac:dyDescent="0.25">
      <c r="B16310" s="1"/>
      <c r="C16310" s="1"/>
      <c r="P16310" s="1"/>
      <c r="Q16310" s="1"/>
    </row>
    <row r="16311" spans="2:18" x14ac:dyDescent="0.25">
      <c r="B16311" s="1"/>
      <c r="C16311" s="1"/>
      <c r="P16311" s="1"/>
      <c r="Q16311" s="1"/>
      <c r="R16311" s="1"/>
    </row>
    <row r="16312" spans="2:18" x14ac:dyDescent="0.25">
      <c r="B16312" s="1"/>
      <c r="C16312" s="1"/>
      <c r="P16312" s="1"/>
      <c r="Q16312" s="1"/>
    </row>
    <row r="16313" spans="2:18" x14ac:dyDescent="0.25">
      <c r="B16313" s="1"/>
      <c r="C16313" s="1"/>
      <c r="P16313" s="1"/>
      <c r="Q16313" s="1"/>
    </row>
    <row r="16314" spans="2:18" x14ac:dyDescent="0.25">
      <c r="B16314" s="1"/>
      <c r="C16314" s="1"/>
      <c r="G16314" s="1"/>
      <c r="P16314" s="1"/>
      <c r="Q16314" s="1"/>
      <c r="R16314" s="1"/>
    </row>
    <row r="16315" spans="2:18" x14ac:dyDescent="0.25">
      <c r="B16315" s="1"/>
      <c r="C16315" s="1"/>
      <c r="P16315" s="1"/>
      <c r="Q16315" s="1"/>
    </row>
    <row r="16316" spans="2:18" x14ac:dyDescent="0.25">
      <c r="B16316" s="1"/>
      <c r="C16316" s="1"/>
      <c r="P16316" s="1"/>
      <c r="Q16316" s="1"/>
    </row>
    <row r="16317" spans="2:18" x14ac:dyDescent="0.25">
      <c r="B16317" s="1"/>
      <c r="C16317" s="1"/>
      <c r="P16317" s="1"/>
      <c r="Q16317" s="1"/>
    </row>
    <row r="16318" spans="2:18" x14ac:dyDescent="0.25">
      <c r="B16318" s="1"/>
      <c r="C16318" s="1"/>
      <c r="P16318" s="1"/>
      <c r="Q16318" s="1"/>
      <c r="R16318" s="1"/>
    </row>
    <row r="16319" spans="2:18" x14ac:dyDescent="0.25">
      <c r="B16319" s="1"/>
      <c r="C16319" s="1"/>
      <c r="P16319" s="1"/>
      <c r="Q16319" s="1"/>
    </row>
    <row r="16320" spans="2:18" x14ac:dyDescent="0.25">
      <c r="B16320" s="1"/>
      <c r="C16320" s="1"/>
      <c r="P16320" s="1"/>
      <c r="Q16320" s="1"/>
      <c r="R16320" s="1"/>
    </row>
    <row r="16321" spans="2:18" x14ac:dyDescent="0.25">
      <c r="B16321" s="1"/>
      <c r="C16321" s="1"/>
      <c r="G16321" s="1"/>
      <c r="P16321" s="1"/>
      <c r="Q16321" s="1"/>
      <c r="R16321" s="1"/>
    </row>
    <row r="16322" spans="2:18" x14ac:dyDescent="0.25">
      <c r="B16322" s="1"/>
      <c r="C16322" s="1"/>
      <c r="G16322" s="1"/>
      <c r="P16322" s="1"/>
      <c r="Q16322" s="1"/>
      <c r="R16322" s="1"/>
    </row>
    <row r="16323" spans="2:18" x14ac:dyDescent="0.25">
      <c r="B16323" s="1"/>
      <c r="C16323" s="1"/>
      <c r="P16323" s="1"/>
      <c r="Q16323" s="1"/>
    </row>
    <row r="16324" spans="2:18" x14ac:dyDescent="0.25">
      <c r="B16324" s="1"/>
      <c r="C16324" s="1"/>
      <c r="P16324" s="1"/>
      <c r="Q16324" s="1"/>
    </row>
    <row r="16325" spans="2:18" x14ac:dyDescent="0.25">
      <c r="B16325" s="1"/>
      <c r="C16325" s="1"/>
      <c r="P16325" s="1"/>
      <c r="Q16325" s="1"/>
    </row>
    <row r="16326" spans="2:18" x14ac:dyDescent="0.25">
      <c r="B16326" s="1"/>
      <c r="C16326" s="1"/>
      <c r="P16326" s="1"/>
      <c r="Q16326" s="1"/>
    </row>
    <row r="16327" spans="2:18" x14ac:dyDescent="0.25">
      <c r="B16327" s="1"/>
      <c r="C16327" s="1"/>
      <c r="P16327" s="1"/>
      <c r="Q16327" s="1"/>
    </row>
    <row r="16328" spans="2:18" x14ac:dyDescent="0.25">
      <c r="B16328" s="1"/>
      <c r="C16328" s="1"/>
      <c r="P16328" s="1"/>
      <c r="Q16328" s="1"/>
    </row>
    <row r="16329" spans="2:18" x14ac:dyDescent="0.25">
      <c r="B16329" s="1"/>
      <c r="C16329" s="1"/>
      <c r="G16329" s="1"/>
      <c r="P16329" s="1"/>
      <c r="Q16329" s="1"/>
      <c r="R16329" s="1"/>
    </row>
    <row r="16330" spans="2:18" x14ac:dyDescent="0.25">
      <c r="B16330" s="1"/>
      <c r="C16330" s="1"/>
      <c r="P16330" s="1"/>
      <c r="Q16330" s="1"/>
    </row>
    <row r="16331" spans="2:18" x14ac:dyDescent="0.25">
      <c r="B16331" s="1"/>
      <c r="C16331" s="1"/>
      <c r="P16331" s="1"/>
      <c r="Q16331" s="1"/>
    </row>
    <row r="16332" spans="2:18" x14ac:dyDescent="0.25">
      <c r="B16332" s="1"/>
      <c r="C16332" s="1"/>
      <c r="P16332" s="1"/>
      <c r="Q16332" s="1"/>
    </row>
    <row r="16333" spans="2:18" x14ac:dyDescent="0.25">
      <c r="B16333" s="1"/>
      <c r="C16333" s="1"/>
      <c r="P16333" s="1"/>
      <c r="Q16333" s="1"/>
    </row>
    <row r="16334" spans="2:18" x14ac:dyDescent="0.25">
      <c r="B16334" s="1"/>
      <c r="C16334" s="1"/>
      <c r="P16334" s="1"/>
      <c r="Q16334" s="1"/>
    </row>
    <row r="16335" spans="2:18" x14ac:dyDescent="0.25">
      <c r="B16335" s="1"/>
      <c r="C16335" s="1"/>
      <c r="P16335" s="1"/>
      <c r="Q16335" s="1"/>
    </row>
    <row r="16336" spans="2:18" x14ac:dyDescent="0.25">
      <c r="B16336" s="1"/>
      <c r="C16336" s="1"/>
      <c r="G16336" s="1"/>
      <c r="P16336" s="1"/>
      <c r="Q16336" s="1"/>
      <c r="R16336" s="1"/>
    </row>
    <row r="16337" spans="2:18" x14ac:dyDescent="0.25">
      <c r="B16337" s="1"/>
      <c r="C16337" s="1"/>
      <c r="P16337" s="1"/>
      <c r="Q16337" s="1"/>
    </row>
    <row r="16338" spans="2:18" x14ac:dyDescent="0.25">
      <c r="B16338" s="1"/>
      <c r="C16338" s="1"/>
      <c r="P16338" s="1"/>
      <c r="Q16338" s="1"/>
    </row>
    <row r="16339" spans="2:18" x14ac:dyDescent="0.25">
      <c r="B16339" s="1"/>
      <c r="C16339" s="1"/>
      <c r="P16339" s="1"/>
      <c r="Q16339" s="1"/>
    </row>
    <row r="16340" spans="2:18" x14ac:dyDescent="0.25">
      <c r="B16340" s="1"/>
      <c r="C16340" s="1"/>
      <c r="P16340" s="1"/>
      <c r="Q16340" s="1"/>
    </row>
    <row r="16341" spans="2:18" x14ac:dyDescent="0.25">
      <c r="B16341" s="1"/>
      <c r="C16341" s="1"/>
      <c r="P16341" s="1"/>
      <c r="Q16341" s="1"/>
      <c r="R16341" s="1"/>
    </row>
    <row r="16342" spans="2:18" x14ac:dyDescent="0.25">
      <c r="B16342" s="1"/>
      <c r="C16342" s="1"/>
      <c r="P16342" s="1"/>
      <c r="Q16342" s="1"/>
      <c r="R16342" s="1"/>
    </row>
    <row r="16343" spans="2:18" x14ac:dyDescent="0.25">
      <c r="B16343" s="1"/>
      <c r="C16343" s="1"/>
      <c r="G16343" s="1"/>
      <c r="P16343" s="1"/>
      <c r="Q16343" s="1"/>
      <c r="R16343" s="1"/>
    </row>
    <row r="16344" spans="2:18" x14ac:dyDescent="0.25">
      <c r="B16344" s="1"/>
      <c r="C16344" s="1"/>
      <c r="P16344" s="1"/>
      <c r="Q16344" s="1"/>
    </row>
    <row r="16345" spans="2:18" x14ac:dyDescent="0.25">
      <c r="B16345" s="1"/>
      <c r="C16345" s="1"/>
      <c r="P16345" s="1"/>
      <c r="Q16345" s="1"/>
    </row>
    <row r="16346" spans="2:18" x14ac:dyDescent="0.25">
      <c r="B16346" s="1"/>
      <c r="C16346" s="1"/>
      <c r="P16346" s="1"/>
      <c r="Q16346" s="1"/>
    </row>
    <row r="16347" spans="2:18" x14ac:dyDescent="0.25">
      <c r="B16347" s="1"/>
      <c r="C16347" s="1"/>
      <c r="P16347" s="1"/>
      <c r="Q16347" s="1"/>
    </row>
    <row r="16348" spans="2:18" x14ac:dyDescent="0.25">
      <c r="B16348" s="1"/>
      <c r="C16348" s="1"/>
      <c r="P16348" s="1"/>
      <c r="Q16348" s="1"/>
      <c r="R16348" s="1"/>
    </row>
    <row r="16349" spans="2:18" x14ac:dyDescent="0.25">
      <c r="B16349" s="1"/>
      <c r="C16349" s="1"/>
      <c r="G16349" s="1"/>
      <c r="P16349" s="1"/>
      <c r="Q16349" s="1"/>
      <c r="R16349" s="1"/>
    </row>
    <row r="16350" spans="2:18" x14ac:dyDescent="0.25">
      <c r="B16350" s="1"/>
      <c r="C16350" s="1"/>
      <c r="P16350" s="1"/>
      <c r="Q16350" s="1"/>
      <c r="R16350" s="1"/>
    </row>
    <row r="16351" spans="2:18" x14ac:dyDescent="0.25">
      <c r="B16351" s="1"/>
      <c r="C16351" s="1"/>
      <c r="P16351" s="1"/>
      <c r="Q16351" s="1"/>
      <c r="R16351" s="1"/>
    </row>
    <row r="16352" spans="2:18" x14ac:dyDescent="0.25">
      <c r="B16352" s="1"/>
      <c r="C16352" s="1"/>
      <c r="P16352" s="1"/>
      <c r="Q16352" s="1"/>
      <c r="R16352" s="1"/>
    </row>
    <row r="16353" spans="2:18" x14ac:dyDescent="0.25">
      <c r="B16353" s="1"/>
      <c r="C16353" s="1"/>
      <c r="P16353" s="1"/>
      <c r="Q16353" s="1"/>
    </row>
    <row r="16354" spans="2:18" x14ac:dyDescent="0.25">
      <c r="B16354" s="1"/>
      <c r="C16354" s="1"/>
      <c r="P16354" s="1"/>
      <c r="Q16354" s="1"/>
    </row>
    <row r="16355" spans="2:18" x14ac:dyDescent="0.25">
      <c r="B16355" s="1"/>
      <c r="C16355" s="1"/>
      <c r="P16355" s="1"/>
      <c r="Q16355" s="1"/>
    </row>
    <row r="16356" spans="2:18" x14ac:dyDescent="0.25">
      <c r="B16356" s="1"/>
      <c r="C16356" s="1"/>
      <c r="P16356" s="1"/>
      <c r="Q16356" s="1"/>
      <c r="R16356" s="1"/>
    </row>
    <row r="16357" spans="2:18" x14ac:dyDescent="0.25">
      <c r="B16357" s="1"/>
      <c r="C16357" s="1"/>
      <c r="P16357" s="1"/>
      <c r="Q16357" s="1"/>
      <c r="R16357" s="1"/>
    </row>
    <row r="16358" spans="2:18" x14ac:dyDescent="0.25">
      <c r="B16358" s="1"/>
      <c r="C16358" s="1"/>
      <c r="P16358" s="1"/>
      <c r="Q16358" s="1"/>
      <c r="R16358" s="1"/>
    </row>
    <row r="16359" spans="2:18" x14ac:dyDescent="0.25">
      <c r="B16359" s="1"/>
      <c r="C16359" s="1"/>
      <c r="P16359" s="1"/>
      <c r="Q16359" s="1"/>
    </row>
    <row r="16360" spans="2:18" x14ac:dyDescent="0.25">
      <c r="B16360" s="1"/>
      <c r="C16360" s="1"/>
      <c r="P16360" s="1"/>
      <c r="Q16360" s="1"/>
    </row>
    <row r="16361" spans="2:18" x14ac:dyDescent="0.25">
      <c r="B16361" s="1"/>
      <c r="C16361" s="1"/>
      <c r="P16361" s="1"/>
      <c r="Q16361" s="1"/>
    </row>
    <row r="16362" spans="2:18" x14ac:dyDescent="0.25">
      <c r="B16362" s="1"/>
      <c r="C16362" s="1"/>
      <c r="P16362" s="1"/>
      <c r="Q16362" s="1"/>
    </row>
    <row r="16363" spans="2:18" x14ac:dyDescent="0.25">
      <c r="B16363" s="1"/>
      <c r="C16363" s="1"/>
      <c r="P16363" s="1"/>
      <c r="Q16363" s="1"/>
    </row>
    <row r="16364" spans="2:18" x14ac:dyDescent="0.25">
      <c r="B16364" s="1"/>
      <c r="C16364" s="1"/>
      <c r="P16364" s="1"/>
      <c r="Q16364" s="1"/>
    </row>
    <row r="16365" spans="2:18" x14ac:dyDescent="0.25">
      <c r="B16365" s="1"/>
      <c r="C16365" s="1"/>
      <c r="P16365" s="1"/>
      <c r="Q16365" s="1"/>
    </row>
    <row r="16366" spans="2:18" x14ac:dyDescent="0.25">
      <c r="B16366" s="1"/>
      <c r="C16366" s="1"/>
      <c r="G16366" s="1"/>
      <c r="P16366" s="1"/>
      <c r="Q16366" s="1"/>
      <c r="R16366" s="1"/>
    </row>
    <row r="16367" spans="2:18" x14ac:dyDescent="0.25">
      <c r="B16367" s="1"/>
      <c r="C16367" s="1"/>
      <c r="P16367" s="1"/>
      <c r="Q16367" s="1"/>
    </row>
    <row r="16368" spans="2:18" x14ac:dyDescent="0.25">
      <c r="B16368" s="1"/>
      <c r="C16368" s="1"/>
      <c r="P16368" s="1"/>
      <c r="Q16368" s="1"/>
      <c r="R16368" s="1"/>
    </row>
    <row r="16369" spans="2:18" x14ac:dyDescent="0.25">
      <c r="B16369" s="1"/>
      <c r="C16369" s="1"/>
      <c r="P16369" s="1"/>
      <c r="Q16369" s="1"/>
    </row>
    <row r="16370" spans="2:18" x14ac:dyDescent="0.25">
      <c r="B16370" s="1"/>
      <c r="C16370" s="1"/>
      <c r="P16370" s="1"/>
      <c r="Q16370" s="1"/>
      <c r="R16370" s="1"/>
    </row>
    <row r="16371" spans="2:18" x14ac:dyDescent="0.25">
      <c r="B16371" s="1"/>
      <c r="C16371" s="1"/>
      <c r="P16371" s="1"/>
      <c r="Q16371" s="1"/>
    </row>
    <row r="16372" spans="2:18" x14ac:dyDescent="0.25">
      <c r="B16372" s="1"/>
      <c r="C16372" s="1"/>
      <c r="P16372" s="1"/>
      <c r="Q16372" s="1"/>
      <c r="R16372" s="1"/>
    </row>
    <row r="16373" spans="2:18" x14ac:dyDescent="0.25">
      <c r="B16373" s="1"/>
      <c r="C16373" s="1"/>
      <c r="P16373" s="1"/>
      <c r="Q16373" s="1"/>
      <c r="R16373" s="1"/>
    </row>
    <row r="16374" spans="2:18" x14ac:dyDescent="0.25">
      <c r="B16374" s="1"/>
      <c r="C16374" s="1"/>
      <c r="P16374" s="1"/>
      <c r="Q16374" s="1"/>
      <c r="R16374" s="1"/>
    </row>
    <row r="16375" spans="2:18" x14ac:dyDescent="0.25">
      <c r="B16375" s="1"/>
      <c r="C16375" s="1"/>
      <c r="G16375" s="1"/>
      <c r="P16375" s="1"/>
      <c r="Q16375" s="1"/>
      <c r="R16375" s="1"/>
    </row>
    <row r="16376" spans="2:18" x14ac:dyDescent="0.25">
      <c r="B16376" s="1"/>
      <c r="C16376" s="1"/>
      <c r="G16376" s="1"/>
      <c r="P16376" s="1"/>
      <c r="Q16376" s="1"/>
    </row>
    <row r="16377" spans="2:18" x14ac:dyDescent="0.25">
      <c r="B16377" s="1"/>
      <c r="C16377" s="1"/>
      <c r="P16377" s="1"/>
      <c r="Q16377" s="1"/>
    </row>
    <row r="16378" spans="2:18" x14ac:dyDescent="0.25">
      <c r="B16378" s="1"/>
      <c r="C16378" s="1"/>
      <c r="P16378" s="1"/>
      <c r="Q16378" s="1"/>
    </row>
    <row r="16379" spans="2:18" x14ac:dyDescent="0.25">
      <c r="B16379" s="1"/>
      <c r="C16379" s="1"/>
      <c r="G16379" s="1"/>
      <c r="P16379" s="1"/>
      <c r="Q16379" s="1"/>
    </row>
    <row r="16380" spans="2:18" x14ac:dyDescent="0.25">
      <c r="B16380" s="1"/>
      <c r="C16380" s="1"/>
      <c r="G16380" s="1"/>
      <c r="P16380" s="1"/>
      <c r="Q16380" s="1"/>
      <c r="R16380" s="1"/>
    </row>
    <row r="16381" spans="2:18" x14ac:dyDescent="0.25">
      <c r="B16381" s="1"/>
      <c r="C16381" s="1"/>
      <c r="P16381" s="1"/>
      <c r="Q16381" s="1"/>
      <c r="R16381" s="1"/>
    </row>
    <row r="16382" spans="2:18" x14ac:dyDescent="0.25">
      <c r="B16382" s="1"/>
      <c r="C16382" s="1"/>
      <c r="P16382" s="1"/>
      <c r="Q16382" s="1"/>
    </row>
    <row r="16383" spans="2:18" x14ac:dyDescent="0.25">
      <c r="B16383" s="1"/>
      <c r="C16383" s="1"/>
      <c r="G16383" s="1"/>
      <c r="P16383" s="1"/>
      <c r="Q16383" s="1"/>
    </row>
    <row r="16384" spans="2:18" x14ac:dyDescent="0.25">
      <c r="B16384" s="1"/>
      <c r="C16384" s="1"/>
      <c r="P16384" s="1"/>
      <c r="Q16384" s="1"/>
    </row>
    <row r="16385" spans="2:18" x14ac:dyDescent="0.25">
      <c r="B16385" s="1"/>
      <c r="C16385" s="1"/>
      <c r="P16385" s="1"/>
      <c r="Q16385" s="1"/>
      <c r="R16385" s="1"/>
    </row>
    <row r="16386" spans="2:18" x14ac:dyDescent="0.25">
      <c r="B16386" s="1"/>
      <c r="C16386" s="1"/>
      <c r="P16386" s="1"/>
      <c r="Q16386" s="1"/>
    </row>
    <row r="16387" spans="2:18" x14ac:dyDescent="0.25">
      <c r="B16387" s="1"/>
      <c r="C16387" s="1"/>
      <c r="G16387" s="1"/>
      <c r="P16387" s="1"/>
      <c r="Q16387" s="1"/>
      <c r="R16387" s="1"/>
    </row>
    <row r="16388" spans="2:18" x14ac:dyDescent="0.25">
      <c r="B16388" s="1"/>
      <c r="C16388" s="1"/>
      <c r="P16388" s="1"/>
      <c r="Q16388" s="1"/>
    </row>
    <row r="16389" spans="2:18" x14ac:dyDescent="0.25">
      <c r="B16389" s="1"/>
      <c r="C16389" s="1"/>
      <c r="P16389" s="1"/>
      <c r="Q16389" s="1"/>
      <c r="R16389" s="1"/>
    </row>
    <row r="16390" spans="2:18" x14ac:dyDescent="0.25">
      <c r="B16390" s="1"/>
      <c r="C16390" s="1"/>
      <c r="P16390" s="1"/>
      <c r="Q16390" s="1"/>
    </row>
    <row r="16391" spans="2:18" x14ac:dyDescent="0.25">
      <c r="B16391" s="1"/>
      <c r="C16391" s="1"/>
      <c r="P16391" s="1"/>
      <c r="Q16391" s="1"/>
      <c r="R16391" s="1"/>
    </row>
    <row r="16392" spans="2:18" x14ac:dyDescent="0.25">
      <c r="B16392" s="1"/>
      <c r="C16392" s="1"/>
      <c r="G16392" s="1"/>
      <c r="P16392" s="1"/>
      <c r="Q16392" s="1"/>
      <c r="R16392" s="1"/>
    </row>
    <row r="16393" spans="2:18" x14ac:dyDescent="0.25">
      <c r="B16393" s="1"/>
      <c r="C16393" s="1"/>
      <c r="P16393" s="1"/>
      <c r="Q16393" s="1"/>
    </row>
    <row r="16394" spans="2:18" x14ac:dyDescent="0.25">
      <c r="B16394" s="1"/>
      <c r="C16394" s="1"/>
      <c r="P16394" s="1"/>
      <c r="Q16394" s="1"/>
    </row>
    <row r="16395" spans="2:18" x14ac:dyDescent="0.25">
      <c r="B16395" s="1"/>
      <c r="C16395" s="1"/>
      <c r="P16395" s="1"/>
      <c r="Q16395" s="1"/>
    </row>
    <row r="16396" spans="2:18" x14ac:dyDescent="0.25">
      <c r="B16396" s="1"/>
      <c r="C16396" s="1"/>
      <c r="P16396" s="1"/>
      <c r="Q16396" s="1"/>
    </row>
    <row r="16397" spans="2:18" x14ac:dyDescent="0.25">
      <c r="B16397" s="1"/>
      <c r="C16397" s="1"/>
      <c r="P16397" s="1"/>
      <c r="Q16397" s="1"/>
    </row>
    <row r="16398" spans="2:18" x14ac:dyDescent="0.25">
      <c r="B16398" s="1"/>
      <c r="C16398" s="1"/>
      <c r="G16398" s="1"/>
      <c r="P16398" s="1"/>
      <c r="Q16398" s="1"/>
    </row>
    <row r="16399" spans="2:18" x14ac:dyDescent="0.25">
      <c r="B16399" s="1"/>
      <c r="C16399" s="1"/>
      <c r="P16399" s="1"/>
      <c r="Q16399" s="1"/>
    </row>
    <row r="16400" spans="2:18" x14ac:dyDescent="0.25">
      <c r="B16400" s="1"/>
      <c r="C16400" s="1"/>
      <c r="P16400" s="1"/>
      <c r="Q16400" s="1"/>
    </row>
    <row r="16401" spans="2:18" x14ac:dyDescent="0.25">
      <c r="B16401" s="1"/>
      <c r="C16401" s="1"/>
      <c r="P16401" s="1"/>
      <c r="Q16401" s="1"/>
      <c r="R16401" s="1"/>
    </row>
    <row r="16402" spans="2:18" x14ac:dyDescent="0.25">
      <c r="B16402" s="1"/>
      <c r="C16402" s="1"/>
      <c r="P16402" s="1"/>
      <c r="Q16402" s="1"/>
    </row>
    <row r="16403" spans="2:18" x14ac:dyDescent="0.25">
      <c r="B16403" s="1"/>
      <c r="C16403" s="1"/>
      <c r="G16403" s="1"/>
      <c r="P16403" s="1"/>
      <c r="Q16403" s="1"/>
    </row>
    <row r="16404" spans="2:18" x14ac:dyDescent="0.25">
      <c r="B16404" s="1"/>
      <c r="C16404" s="1"/>
      <c r="P16404" s="1"/>
      <c r="Q16404" s="1"/>
    </row>
    <row r="16405" spans="2:18" x14ac:dyDescent="0.25">
      <c r="B16405" s="1"/>
      <c r="C16405" s="1"/>
      <c r="P16405" s="1"/>
      <c r="Q16405" s="1"/>
    </row>
    <row r="16406" spans="2:18" x14ac:dyDescent="0.25">
      <c r="B16406" s="1"/>
      <c r="C16406" s="1"/>
      <c r="P16406" s="1"/>
      <c r="Q16406" s="1"/>
    </row>
    <row r="16407" spans="2:18" x14ac:dyDescent="0.25">
      <c r="B16407" s="1"/>
      <c r="C16407" s="1"/>
      <c r="P16407" s="1"/>
      <c r="Q16407" s="1"/>
    </row>
    <row r="16408" spans="2:18" x14ac:dyDescent="0.25">
      <c r="B16408" s="1"/>
      <c r="C16408" s="1"/>
      <c r="P16408" s="1"/>
      <c r="Q16408" s="1"/>
      <c r="R16408" s="1"/>
    </row>
    <row r="16409" spans="2:18" x14ac:dyDescent="0.25">
      <c r="B16409" s="1"/>
      <c r="C16409" s="1"/>
      <c r="P16409" s="1"/>
      <c r="Q16409" s="1"/>
    </row>
    <row r="16410" spans="2:18" x14ac:dyDescent="0.25">
      <c r="B16410" s="1"/>
      <c r="C16410" s="1"/>
      <c r="P16410" s="1"/>
      <c r="Q16410" s="1"/>
    </row>
    <row r="16411" spans="2:18" x14ac:dyDescent="0.25">
      <c r="B16411" s="1"/>
      <c r="C16411" s="1"/>
      <c r="P16411" s="1"/>
      <c r="Q16411" s="1"/>
    </row>
    <row r="16412" spans="2:18" x14ac:dyDescent="0.25">
      <c r="B16412" s="1"/>
      <c r="C16412" s="1"/>
      <c r="P16412" s="1"/>
      <c r="Q16412" s="1"/>
      <c r="R16412" s="1"/>
    </row>
    <row r="16413" spans="2:18" x14ac:dyDescent="0.25">
      <c r="B16413" s="1"/>
      <c r="C16413" s="1"/>
      <c r="P16413" s="1"/>
      <c r="Q16413" s="1"/>
    </row>
    <row r="16414" spans="2:18" x14ac:dyDescent="0.25">
      <c r="B16414" s="1"/>
      <c r="C16414" s="1"/>
      <c r="P16414" s="1"/>
      <c r="Q16414" s="1"/>
      <c r="R16414" s="1"/>
    </row>
    <row r="16415" spans="2:18" x14ac:dyDescent="0.25">
      <c r="B16415" s="1"/>
      <c r="C16415" s="1"/>
      <c r="G16415" s="1"/>
      <c r="P16415" s="1"/>
      <c r="Q16415" s="1"/>
      <c r="R16415" s="1"/>
    </row>
    <row r="16416" spans="2:18" x14ac:dyDescent="0.25">
      <c r="B16416" s="1"/>
      <c r="C16416" s="1"/>
      <c r="P16416" s="1"/>
      <c r="Q16416" s="1"/>
      <c r="R16416" s="1"/>
    </row>
    <row r="16417" spans="2:18" x14ac:dyDescent="0.25">
      <c r="B16417" s="1"/>
      <c r="C16417" s="1"/>
      <c r="G16417" s="1"/>
      <c r="P16417" s="1"/>
      <c r="Q16417" s="1"/>
      <c r="R16417" s="1"/>
    </row>
    <row r="16418" spans="2:18" x14ac:dyDescent="0.25">
      <c r="B16418" s="1"/>
      <c r="C16418" s="1"/>
      <c r="P16418" s="1"/>
      <c r="Q16418" s="1"/>
    </row>
    <row r="16419" spans="2:18" x14ac:dyDescent="0.25">
      <c r="B16419" s="1"/>
      <c r="C16419" s="1"/>
      <c r="P16419" s="1"/>
      <c r="Q16419" s="1"/>
    </row>
    <row r="16420" spans="2:18" x14ac:dyDescent="0.25">
      <c r="B16420" s="1"/>
      <c r="C16420" s="1"/>
      <c r="P16420" s="1"/>
      <c r="Q16420" s="1"/>
    </row>
    <row r="16421" spans="2:18" x14ac:dyDescent="0.25">
      <c r="B16421" s="1"/>
      <c r="C16421" s="1"/>
      <c r="P16421" s="1"/>
      <c r="Q16421" s="1"/>
    </row>
    <row r="16422" spans="2:18" x14ac:dyDescent="0.25">
      <c r="B16422" s="1"/>
      <c r="C16422" s="1"/>
      <c r="P16422" s="1"/>
      <c r="Q16422" s="1"/>
      <c r="R16422" s="1"/>
    </row>
    <row r="16423" spans="2:18" x14ac:dyDescent="0.25">
      <c r="B16423" s="1"/>
      <c r="C16423" s="1"/>
      <c r="G16423" s="1"/>
      <c r="P16423" s="1"/>
      <c r="Q16423" s="1"/>
    </row>
    <row r="16424" spans="2:18" x14ac:dyDescent="0.25">
      <c r="B16424" s="1"/>
      <c r="C16424" s="1"/>
      <c r="P16424" s="1"/>
      <c r="Q16424" s="1"/>
    </row>
    <row r="16425" spans="2:18" x14ac:dyDescent="0.25">
      <c r="B16425" s="1"/>
      <c r="C16425" s="1"/>
      <c r="P16425" s="1"/>
      <c r="Q16425" s="1"/>
    </row>
    <row r="16426" spans="2:18" x14ac:dyDescent="0.25">
      <c r="B16426" s="1"/>
      <c r="C16426" s="1"/>
      <c r="P16426" s="1"/>
      <c r="Q16426" s="1"/>
    </row>
    <row r="16427" spans="2:18" x14ac:dyDescent="0.25">
      <c r="B16427" s="1"/>
      <c r="C16427" s="1"/>
      <c r="P16427" s="1"/>
      <c r="Q16427" s="1"/>
    </row>
    <row r="16428" spans="2:18" x14ac:dyDescent="0.25">
      <c r="B16428" s="1"/>
      <c r="C16428" s="1"/>
      <c r="P16428" s="1"/>
      <c r="Q16428" s="1"/>
    </row>
    <row r="16429" spans="2:18" x14ac:dyDescent="0.25">
      <c r="B16429" s="1"/>
      <c r="C16429" s="1"/>
      <c r="P16429" s="1"/>
      <c r="Q16429" s="1"/>
      <c r="R16429" s="1"/>
    </row>
    <row r="16430" spans="2:18" x14ac:dyDescent="0.25">
      <c r="B16430" s="1"/>
      <c r="C16430" s="1"/>
      <c r="P16430" s="1"/>
      <c r="Q16430" s="1"/>
      <c r="R16430" s="1"/>
    </row>
    <row r="16431" spans="2:18" x14ac:dyDescent="0.25">
      <c r="B16431" s="1"/>
      <c r="C16431" s="1"/>
      <c r="P16431" s="1"/>
      <c r="Q16431" s="1"/>
      <c r="R16431" s="1"/>
    </row>
    <row r="16432" spans="2:18" x14ac:dyDescent="0.25">
      <c r="B16432" s="1"/>
      <c r="C16432" s="1"/>
      <c r="P16432" s="1"/>
      <c r="Q16432" s="1"/>
      <c r="R16432" s="1"/>
    </row>
    <row r="16433" spans="2:18" x14ac:dyDescent="0.25">
      <c r="B16433" s="1"/>
      <c r="C16433" s="1"/>
      <c r="P16433" s="1"/>
      <c r="Q16433" s="1"/>
    </row>
    <row r="16434" spans="2:18" x14ac:dyDescent="0.25">
      <c r="B16434" s="1"/>
      <c r="C16434" s="1"/>
      <c r="P16434" s="1"/>
      <c r="Q16434" s="1"/>
    </row>
    <row r="16435" spans="2:18" x14ac:dyDescent="0.25">
      <c r="B16435" s="1"/>
      <c r="C16435" s="1"/>
      <c r="G16435" s="1"/>
      <c r="P16435" s="1"/>
      <c r="Q16435" s="1"/>
      <c r="R16435" s="1"/>
    </row>
    <row r="16436" spans="2:18" x14ac:dyDescent="0.25">
      <c r="B16436" s="1"/>
      <c r="C16436" s="1"/>
      <c r="P16436" s="1"/>
      <c r="Q16436" s="1"/>
    </row>
    <row r="16437" spans="2:18" x14ac:dyDescent="0.25">
      <c r="B16437" s="1"/>
      <c r="C16437" s="1"/>
      <c r="P16437" s="1"/>
      <c r="Q16437" s="1"/>
    </row>
    <row r="16438" spans="2:18" x14ac:dyDescent="0.25">
      <c r="B16438" s="1"/>
      <c r="C16438" s="1"/>
      <c r="P16438" s="1"/>
      <c r="Q16438" s="1"/>
    </row>
    <row r="16439" spans="2:18" x14ac:dyDescent="0.25">
      <c r="B16439" s="1"/>
      <c r="C16439" s="1"/>
      <c r="P16439" s="1"/>
      <c r="Q16439" s="1"/>
    </row>
    <row r="16440" spans="2:18" x14ac:dyDescent="0.25">
      <c r="B16440" s="1"/>
      <c r="C16440" s="1"/>
      <c r="P16440" s="1"/>
      <c r="Q16440" s="1"/>
    </row>
    <row r="16441" spans="2:18" x14ac:dyDescent="0.25">
      <c r="B16441" s="1"/>
      <c r="C16441" s="1"/>
      <c r="P16441" s="1"/>
      <c r="Q16441" s="1"/>
      <c r="R16441" s="1"/>
    </row>
    <row r="16442" spans="2:18" x14ac:dyDescent="0.25">
      <c r="B16442" s="1"/>
      <c r="C16442" s="1"/>
      <c r="P16442" s="1"/>
      <c r="Q16442" s="1"/>
    </row>
    <row r="16443" spans="2:18" x14ac:dyDescent="0.25">
      <c r="B16443" s="1"/>
      <c r="C16443" s="1"/>
      <c r="P16443" s="1"/>
      <c r="Q16443" s="1"/>
    </row>
    <row r="16444" spans="2:18" x14ac:dyDescent="0.25">
      <c r="B16444" s="1"/>
      <c r="C16444" s="1"/>
      <c r="P16444" s="1"/>
      <c r="Q16444" s="1"/>
    </row>
    <row r="16445" spans="2:18" x14ac:dyDescent="0.25">
      <c r="B16445" s="1"/>
      <c r="C16445" s="1"/>
      <c r="P16445" s="1"/>
      <c r="Q16445" s="1"/>
    </row>
    <row r="16446" spans="2:18" x14ac:dyDescent="0.25">
      <c r="B16446" s="1"/>
      <c r="C16446" s="1"/>
      <c r="P16446" s="1"/>
      <c r="Q16446" s="1"/>
      <c r="R16446" s="1"/>
    </row>
    <row r="16447" spans="2:18" x14ac:dyDescent="0.25">
      <c r="B16447" s="1"/>
      <c r="C16447" s="1"/>
      <c r="P16447" s="1"/>
      <c r="Q16447" s="1"/>
      <c r="R16447" s="1"/>
    </row>
    <row r="16448" spans="2:18" x14ac:dyDescent="0.25">
      <c r="B16448" s="1"/>
      <c r="C16448" s="1"/>
      <c r="P16448" s="1"/>
      <c r="Q16448" s="1"/>
      <c r="R16448" s="1"/>
    </row>
    <row r="16449" spans="2:21" x14ac:dyDescent="0.25">
      <c r="B16449" s="1"/>
      <c r="C16449" s="1"/>
      <c r="P16449" s="1"/>
      <c r="Q16449" s="1"/>
    </row>
    <row r="16450" spans="2:21" x14ac:dyDescent="0.25">
      <c r="B16450" s="1"/>
      <c r="C16450" s="1"/>
      <c r="P16450" s="1"/>
      <c r="Q16450" s="1"/>
    </row>
    <row r="16451" spans="2:21" x14ac:dyDescent="0.25">
      <c r="B16451" s="1"/>
      <c r="C16451" s="1"/>
      <c r="P16451" s="1"/>
      <c r="Q16451" s="1"/>
    </row>
    <row r="16452" spans="2:21" x14ac:dyDescent="0.25">
      <c r="B16452" s="1"/>
      <c r="C16452" s="1"/>
      <c r="F16452" s="1"/>
      <c r="P16452" s="1"/>
      <c r="Q16452" s="1"/>
      <c r="R16452" s="1"/>
    </row>
    <row r="16453" spans="2:21" x14ac:dyDescent="0.25">
      <c r="B16453" s="1"/>
      <c r="C16453" s="1"/>
      <c r="P16453" s="1"/>
      <c r="Q16453" s="1"/>
    </row>
    <row r="16454" spans="2:21" x14ac:dyDescent="0.25">
      <c r="B16454" s="1"/>
      <c r="C16454" s="1"/>
      <c r="P16454" s="1"/>
      <c r="Q16454" s="1"/>
    </row>
    <row r="16455" spans="2:21" x14ac:dyDescent="0.25">
      <c r="B16455" s="1"/>
      <c r="C16455" s="1"/>
      <c r="P16455" s="1"/>
      <c r="Q16455" s="1"/>
    </row>
    <row r="16456" spans="2:21" x14ac:dyDescent="0.25">
      <c r="B16456" s="1"/>
      <c r="C16456" s="1"/>
      <c r="P16456" s="1"/>
      <c r="Q16456" s="1"/>
    </row>
    <row r="16457" spans="2:21" x14ac:dyDescent="0.25">
      <c r="B16457" s="1"/>
      <c r="C16457" s="1"/>
      <c r="P16457" s="1"/>
      <c r="Q16457" s="1"/>
    </row>
    <row r="16458" spans="2:21" x14ac:dyDescent="0.25">
      <c r="B16458" s="1"/>
      <c r="C16458" s="1"/>
      <c r="P16458" s="1"/>
      <c r="Q16458" s="1"/>
      <c r="R16458" s="1"/>
    </row>
    <row r="16459" spans="2:21" x14ac:dyDescent="0.25">
      <c r="B16459" s="1"/>
      <c r="C16459" s="1"/>
      <c r="P16459" s="1"/>
      <c r="Q16459" s="1"/>
    </row>
    <row r="16460" spans="2:21" x14ac:dyDescent="0.25">
      <c r="B16460" s="1"/>
      <c r="C16460" s="1"/>
      <c r="G16460" s="1"/>
      <c r="P16460" s="1"/>
      <c r="Q16460" s="1"/>
    </row>
    <row r="16461" spans="2:21" x14ac:dyDescent="0.25">
      <c r="B16461" s="1"/>
      <c r="C16461" s="1"/>
      <c r="G16461" s="1"/>
      <c r="P16461" s="1"/>
      <c r="Q16461" s="1"/>
      <c r="R16461" s="1"/>
    </row>
    <row r="16462" spans="2:21" x14ac:dyDescent="0.25">
      <c r="B16462" s="1"/>
      <c r="C16462" s="1"/>
      <c r="P16462" s="1"/>
      <c r="Q16462" s="1"/>
    </row>
    <row r="16463" spans="2:21" x14ac:dyDescent="0.25">
      <c r="B16463" s="1"/>
      <c r="C16463" s="1"/>
      <c r="P16463" s="1"/>
      <c r="Q16463" s="1"/>
    </row>
    <row r="16464" spans="2:21" x14ac:dyDescent="0.25">
      <c r="B16464" s="1"/>
      <c r="C16464" s="1"/>
      <c r="P16464" s="1"/>
      <c r="Q16464" s="1"/>
      <c r="U16464" s="1"/>
    </row>
    <row r="16465" spans="2:18" x14ac:dyDescent="0.25">
      <c r="B16465" s="1"/>
      <c r="C16465" s="1"/>
      <c r="F16465" s="1"/>
      <c r="P16465" s="1"/>
      <c r="Q16465" s="1"/>
      <c r="R16465" s="1"/>
    </row>
    <row r="16466" spans="2:18" x14ac:dyDescent="0.25">
      <c r="B16466" s="1"/>
      <c r="C16466" s="1"/>
      <c r="G16466" s="1"/>
      <c r="P16466" s="1"/>
      <c r="Q16466" s="1"/>
      <c r="R16466" s="1"/>
    </row>
    <row r="16467" spans="2:18" x14ac:dyDescent="0.25">
      <c r="B16467" s="1"/>
      <c r="C16467" s="1"/>
      <c r="P16467" s="1"/>
      <c r="Q16467" s="1"/>
    </row>
    <row r="16468" spans="2:18" x14ac:dyDescent="0.25">
      <c r="B16468" s="1"/>
      <c r="C16468" s="1"/>
      <c r="P16468" s="1"/>
      <c r="Q16468" s="1"/>
    </row>
    <row r="16469" spans="2:18" x14ac:dyDescent="0.25">
      <c r="B16469" s="1"/>
      <c r="C16469" s="1"/>
      <c r="P16469" s="1"/>
      <c r="Q16469" s="1"/>
    </row>
    <row r="16470" spans="2:18" x14ac:dyDescent="0.25">
      <c r="B16470" s="1"/>
      <c r="C16470" s="1"/>
      <c r="P16470" s="1"/>
      <c r="Q16470" s="1"/>
      <c r="R16470" s="1"/>
    </row>
    <row r="16471" spans="2:18" x14ac:dyDescent="0.25">
      <c r="B16471" s="1"/>
      <c r="C16471" s="1"/>
      <c r="P16471" s="1"/>
      <c r="Q16471" s="1"/>
      <c r="R16471" s="1"/>
    </row>
    <row r="16472" spans="2:18" x14ac:dyDescent="0.25">
      <c r="B16472" s="1"/>
      <c r="C16472" s="1"/>
      <c r="F16472" s="1"/>
      <c r="P16472" s="1"/>
      <c r="Q16472" s="1"/>
      <c r="R16472" s="1"/>
    </row>
    <row r="16473" spans="2:18" x14ac:dyDescent="0.25">
      <c r="B16473" s="1"/>
      <c r="C16473" s="1"/>
      <c r="G16473" s="1"/>
      <c r="P16473" s="1"/>
      <c r="Q16473" s="1"/>
      <c r="R16473" s="1"/>
    </row>
    <row r="16474" spans="2:18" x14ac:dyDescent="0.25">
      <c r="B16474" s="1"/>
      <c r="C16474" s="1"/>
      <c r="P16474" s="1"/>
      <c r="Q16474" s="1"/>
    </row>
    <row r="16475" spans="2:18" x14ac:dyDescent="0.25">
      <c r="B16475" s="1"/>
      <c r="C16475" s="1"/>
      <c r="P16475" s="1"/>
      <c r="Q16475" s="1"/>
    </row>
    <row r="16476" spans="2:18" x14ac:dyDescent="0.25">
      <c r="B16476" s="1"/>
      <c r="C16476" s="1"/>
      <c r="P16476" s="1"/>
      <c r="Q16476" s="1"/>
    </row>
    <row r="16477" spans="2:18" x14ac:dyDescent="0.25">
      <c r="B16477" s="1"/>
      <c r="C16477" s="1"/>
      <c r="G16477" s="1"/>
      <c r="P16477" s="1"/>
      <c r="Q16477" s="1"/>
      <c r="R16477" s="1"/>
    </row>
    <row r="16478" spans="2:18" x14ac:dyDescent="0.25">
      <c r="B16478" s="1"/>
      <c r="C16478" s="1"/>
      <c r="G16478" s="1"/>
      <c r="P16478" s="1"/>
      <c r="Q16478" s="1"/>
      <c r="R16478" s="1"/>
    </row>
    <row r="16479" spans="2:18" x14ac:dyDescent="0.25">
      <c r="B16479" s="1"/>
      <c r="C16479" s="1"/>
      <c r="P16479" s="1"/>
      <c r="Q16479" s="1"/>
    </row>
    <row r="16480" spans="2:18" x14ac:dyDescent="0.25">
      <c r="B16480" s="1"/>
      <c r="C16480" s="1"/>
      <c r="P16480" s="1"/>
      <c r="Q16480" s="1"/>
    </row>
    <row r="16481" spans="2:18" x14ac:dyDescent="0.25">
      <c r="B16481" s="1"/>
      <c r="C16481" s="1"/>
      <c r="G16481" s="1"/>
      <c r="P16481" s="1"/>
      <c r="Q16481" s="1"/>
      <c r="R16481" s="1"/>
    </row>
    <row r="16482" spans="2:18" x14ac:dyDescent="0.25">
      <c r="B16482" s="1"/>
      <c r="C16482" s="1"/>
      <c r="P16482" s="1"/>
      <c r="Q16482" s="1"/>
    </row>
    <row r="16483" spans="2:18" x14ac:dyDescent="0.25">
      <c r="B16483" s="1"/>
      <c r="C16483" s="1"/>
      <c r="P16483" s="1"/>
      <c r="Q16483" s="1"/>
    </row>
    <row r="16484" spans="2:18" x14ac:dyDescent="0.25">
      <c r="B16484" s="1"/>
      <c r="C16484" s="1"/>
      <c r="G16484" s="1"/>
      <c r="P16484" s="1"/>
      <c r="Q16484" s="1"/>
      <c r="R16484" s="1"/>
    </row>
    <row r="16485" spans="2:18" x14ac:dyDescent="0.25">
      <c r="B16485" s="1"/>
      <c r="C16485" s="1"/>
      <c r="P16485" s="1"/>
      <c r="Q16485" s="1"/>
    </row>
    <row r="16486" spans="2:18" x14ac:dyDescent="0.25">
      <c r="B16486" s="1"/>
      <c r="C16486" s="1"/>
      <c r="P16486" s="1"/>
      <c r="Q16486" s="1"/>
    </row>
    <row r="16487" spans="2:18" x14ac:dyDescent="0.25">
      <c r="B16487" s="1"/>
      <c r="C16487" s="1"/>
      <c r="G16487" s="1"/>
      <c r="P16487" s="1"/>
      <c r="Q16487" s="1"/>
      <c r="R16487" s="1"/>
    </row>
    <row r="16488" spans="2:18" x14ac:dyDescent="0.25">
      <c r="B16488" s="1"/>
      <c r="C16488" s="1"/>
      <c r="P16488" s="1"/>
      <c r="Q16488" s="1"/>
      <c r="R16488" s="1"/>
    </row>
    <row r="16489" spans="2:18" x14ac:dyDescent="0.25">
      <c r="B16489" s="1"/>
      <c r="C16489" s="1"/>
      <c r="P16489" s="1"/>
      <c r="Q16489" s="1"/>
    </row>
    <row r="16490" spans="2:18" x14ac:dyDescent="0.25">
      <c r="B16490" s="1"/>
      <c r="C16490" s="1"/>
      <c r="P16490" s="1"/>
      <c r="Q16490" s="1"/>
    </row>
    <row r="16491" spans="2:18" x14ac:dyDescent="0.25">
      <c r="B16491" s="1"/>
      <c r="C16491" s="1"/>
      <c r="P16491" s="1"/>
      <c r="Q16491" s="1"/>
    </row>
    <row r="16492" spans="2:18" x14ac:dyDescent="0.25">
      <c r="B16492" s="1"/>
      <c r="C16492" s="1"/>
      <c r="G16492" s="1"/>
      <c r="P16492" s="1"/>
      <c r="Q16492" s="1"/>
      <c r="R16492" s="1"/>
    </row>
    <row r="16493" spans="2:18" x14ac:dyDescent="0.25">
      <c r="B16493" s="1"/>
      <c r="C16493" s="1"/>
      <c r="G16493" s="1"/>
      <c r="P16493" s="1"/>
      <c r="Q16493" s="1"/>
      <c r="R16493" s="1"/>
    </row>
    <row r="16494" spans="2:18" x14ac:dyDescent="0.25">
      <c r="B16494" s="1"/>
      <c r="C16494" s="1"/>
      <c r="P16494" s="1"/>
      <c r="Q16494" s="1"/>
    </row>
    <row r="16495" spans="2:18" x14ac:dyDescent="0.25">
      <c r="B16495" s="1"/>
      <c r="C16495" s="1"/>
      <c r="F16495" s="1"/>
      <c r="P16495" s="1"/>
      <c r="Q16495" s="1"/>
      <c r="R16495" s="1"/>
    </row>
    <row r="16496" spans="2:18" x14ac:dyDescent="0.25">
      <c r="B16496" s="1"/>
      <c r="C16496" s="1"/>
      <c r="P16496" s="1"/>
      <c r="Q16496" s="1"/>
      <c r="R16496" s="1"/>
    </row>
    <row r="16497" spans="2:18" x14ac:dyDescent="0.25">
      <c r="B16497" s="1"/>
      <c r="C16497" s="1"/>
      <c r="P16497" s="1"/>
      <c r="Q16497" s="1"/>
      <c r="R16497" s="1"/>
    </row>
    <row r="16498" spans="2:18" x14ac:dyDescent="0.25">
      <c r="B16498" s="1"/>
      <c r="C16498" s="1"/>
      <c r="P16498" s="1"/>
      <c r="Q16498" s="1"/>
    </row>
    <row r="16499" spans="2:18" x14ac:dyDescent="0.25">
      <c r="B16499" s="1"/>
      <c r="C16499" s="1"/>
      <c r="P16499" s="1"/>
      <c r="Q16499" s="1"/>
      <c r="R16499" s="1"/>
    </row>
    <row r="16500" spans="2:18" x14ac:dyDescent="0.25">
      <c r="B16500" s="1"/>
      <c r="C16500" s="1"/>
      <c r="G16500" s="1"/>
      <c r="P16500" s="1"/>
      <c r="Q16500" s="1"/>
      <c r="R16500" s="1"/>
    </row>
    <row r="16501" spans="2:18" x14ac:dyDescent="0.25">
      <c r="B16501" s="1"/>
      <c r="C16501" s="1"/>
      <c r="P16501" s="1"/>
      <c r="Q16501" s="1"/>
    </row>
    <row r="16502" spans="2:18" x14ac:dyDescent="0.25">
      <c r="B16502" s="1"/>
      <c r="C16502" s="1"/>
      <c r="P16502" s="1"/>
      <c r="Q16502" s="1"/>
      <c r="R16502" s="1"/>
    </row>
    <row r="16503" spans="2:18" x14ac:dyDescent="0.25">
      <c r="B16503" s="1"/>
      <c r="C16503" s="1"/>
      <c r="P16503" s="1"/>
      <c r="Q16503" s="1"/>
    </row>
    <row r="16504" spans="2:18" x14ac:dyDescent="0.25">
      <c r="B16504" s="1"/>
      <c r="C16504" s="1"/>
      <c r="G16504" s="1"/>
      <c r="P16504" s="1"/>
      <c r="Q16504" s="1"/>
      <c r="R16504" s="1"/>
    </row>
    <row r="16505" spans="2:18" x14ac:dyDescent="0.25">
      <c r="B16505" s="1"/>
      <c r="C16505" s="1"/>
      <c r="P16505" s="1"/>
      <c r="Q16505" s="1"/>
    </row>
    <row r="16506" spans="2:18" x14ac:dyDescent="0.25">
      <c r="B16506" s="1"/>
      <c r="C16506" s="1"/>
      <c r="P16506" s="1"/>
      <c r="Q16506" s="1"/>
    </row>
    <row r="16507" spans="2:18" x14ac:dyDescent="0.25">
      <c r="B16507" s="1"/>
      <c r="C16507" s="1"/>
      <c r="P16507" s="1"/>
      <c r="Q16507" s="1"/>
      <c r="R16507" s="1"/>
    </row>
    <row r="16508" spans="2:18" x14ac:dyDescent="0.25">
      <c r="B16508" s="1"/>
      <c r="C16508" s="1"/>
      <c r="P16508" s="1"/>
      <c r="Q16508" s="1"/>
    </row>
    <row r="16509" spans="2:18" x14ac:dyDescent="0.25">
      <c r="B16509" s="1"/>
      <c r="C16509" s="1"/>
      <c r="P16509" s="1"/>
      <c r="Q16509" s="1"/>
    </row>
    <row r="16510" spans="2:18" x14ac:dyDescent="0.25">
      <c r="B16510" s="1"/>
      <c r="C16510" s="1"/>
      <c r="P16510" s="1"/>
      <c r="Q16510" s="1"/>
    </row>
    <row r="16511" spans="2:18" x14ac:dyDescent="0.25">
      <c r="B16511" s="1"/>
      <c r="C16511" s="1"/>
      <c r="P16511" s="1"/>
      <c r="Q16511" s="1"/>
    </row>
    <row r="16512" spans="2:18" x14ac:dyDescent="0.25">
      <c r="B16512" s="1"/>
      <c r="C16512" s="1"/>
      <c r="P16512" s="1"/>
      <c r="Q16512" s="1"/>
    </row>
    <row r="16513" spans="2:18" x14ac:dyDescent="0.25">
      <c r="B16513" s="1"/>
      <c r="C16513" s="1"/>
      <c r="P16513" s="1"/>
      <c r="Q16513" s="1"/>
      <c r="R16513" s="1"/>
    </row>
    <row r="16514" spans="2:18" x14ac:dyDescent="0.25">
      <c r="B16514" s="1"/>
      <c r="C16514" s="1"/>
      <c r="P16514" s="1"/>
      <c r="Q16514" s="1"/>
      <c r="R16514" s="1"/>
    </row>
    <row r="16515" spans="2:18" x14ac:dyDescent="0.25">
      <c r="B16515" s="1"/>
      <c r="C16515" s="1"/>
      <c r="P16515" s="1"/>
      <c r="Q16515" s="1"/>
    </row>
    <row r="16516" spans="2:18" x14ac:dyDescent="0.25">
      <c r="B16516" s="1"/>
      <c r="C16516" s="1"/>
      <c r="G16516" s="1"/>
      <c r="P16516" s="1"/>
      <c r="Q16516" s="1"/>
      <c r="R16516" s="1"/>
    </row>
    <row r="16517" spans="2:18" x14ac:dyDescent="0.25">
      <c r="B16517" s="1"/>
      <c r="C16517" s="1"/>
      <c r="P16517" s="1"/>
      <c r="Q16517" s="1"/>
    </row>
    <row r="16518" spans="2:18" x14ac:dyDescent="0.25">
      <c r="B16518" s="1"/>
      <c r="C16518" s="1"/>
      <c r="P16518" s="1"/>
      <c r="Q16518" s="1"/>
    </row>
    <row r="16519" spans="2:18" x14ac:dyDescent="0.25">
      <c r="B16519" s="1"/>
      <c r="C16519" s="1"/>
      <c r="P16519" s="1"/>
      <c r="Q16519" s="1"/>
    </row>
    <row r="16520" spans="2:18" x14ac:dyDescent="0.25">
      <c r="B16520" s="1"/>
      <c r="C16520" s="1"/>
      <c r="P16520" s="1"/>
      <c r="Q16520" s="1"/>
    </row>
    <row r="16521" spans="2:18" x14ac:dyDescent="0.25">
      <c r="B16521" s="1"/>
      <c r="C16521" s="1"/>
      <c r="P16521" s="1"/>
      <c r="Q16521" s="1"/>
    </row>
    <row r="16522" spans="2:18" x14ac:dyDescent="0.25">
      <c r="B16522" s="1"/>
      <c r="C16522" s="1"/>
      <c r="G16522" s="1"/>
      <c r="P16522" s="1"/>
      <c r="Q16522" s="1"/>
      <c r="R16522" s="1"/>
    </row>
    <row r="16523" spans="2:18" x14ac:dyDescent="0.25">
      <c r="B16523" s="1"/>
      <c r="C16523" s="1"/>
      <c r="P16523" s="1"/>
      <c r="Q16523" s="1"/>
      <c r="R16523" s="1"/>
    </row>
    <row r="16524" spans="2:18" x14ac:dyDescent="0.25">
      <c r="B16524" s="1"/>
      <c r="C16524" s="1"/>
      <c r="G16524" s="1"/>
      <c r="P16524" s="1"/>
      <c r="Q16524" s="1"/>
      <c r="R16524" s="1"/>
    </row>
    <row r="16525" spans="2:18" x14ac:dyDescent="0.25">
      <c r="B16525" s="1"/>
      <c r="C16525" s="1"/>
      <c r="P16525" s="1"/>
      <c r="Q16525" s="1"/>
    </row>
    <row r="16526" spans="2:18" x14ac:dyDescent="0.25">
      <c r="B16526" s="1"/>
      <c r="C16526" s="1"/>
      <c r="P16526" s="1"/>
      <c r="Q16526" s="1"/>
    </row>
    <row r="16527" spans="2:18" x14ac:dyDescent="0.25">
      <c r="B16527" s="1"/>
      <c r="C16527" s="1"/>
      <c r="P16527" s="1"/>
      <c r="Q16527" s="1"/>
    </row>
    <row r="16528" spans="2:18" x14ac:dyDescent="0.25">
      <c r="B16528" s="1"/>
      <c r="C16528" s="1"/>
      <c r="P16528" s="1"/>
      <c r="Q16528" s="1"/>
    </row>
    <row r="16529" spans="2:21" x14ac:dyDescent="0.25">
      <c r="B16529" s="1"/>
      <c r="C16529" s="1"/>
      <c r="P16529" s="1"/>
      <c r="Q16529" s="1"/>
    </row>
    <row r="16530" spans="2:21" x14ac:dyDescent="0.25">
      <c r="B16530" s="1"/>
      <c r="C16530" s="1"/>
      <c r="P16530" s="1"/>
      <c r="Q16530" s="1"/>
    </row>
    <row r="16531" spans="2:21" x14ac:dyDescent="0.25">
      <c r="B16531" s="1"/>
      <c r="C16531" s="1"/>
      <c r="P16531" s="1"/>
      <c r="Q16531" s="1"/>
      <c r="R16531" s="1"/>
    </row>
    <row r="16532" spans="2:21" x14ac:dyDescent="0.25">
      <c r="B16532" s="1"/>
      <c r="C16532" s="1"/>
      <c r="P16532" s="1"/>
      <c r="Q16532" s="1"/>
      <c r="R16532" s="1"/>
    </row>
    <row r="16533" spans="2:21" x14ac:dyDescent="0.25">
      <c r="B16533" s="1"/>
      <c r="C16533" s="1"/>
      <c r="P16533" s="1"/>
      <c r="Q16533" s="1"/>
    </row>
    <row r="16534" spans="2:21" x14ac:dyDescent="0.25">
      <c r="B16534" s="1"/>
      <c r="C16534" s="1"/>
      <c r="P16534" s="1"/>
      <c r="Q16534" s="1"/>
      <c r="R16534" s="1"/>
    </row>
    <row r="16535" spans="2:21" x14ac:dyDescent="0.25">
      <c r="B16535" s="1"/>
      <c r="C16535" s="1"/>
      <c r="P16535" s="1"/>
      <c r="Q16535" s="1"/>
    </row>
    <row r="16536" spans="2:21" x14ac:dyDescent="0.25">
      <c r="B16536" s="1"/>
      <c r="C16536" s="1"/>
      <c r="P16536" s="1"/>
      <c r="Q16536" s="1"/>
      <c r="U16536" s="1"/>
    </row>
    <row r="16537" spans="2:21" x14ac:dyDescent="0.25">
      <c r="B16537" s="1"/>
      <c r="C16537" s="1"/>
      <c r="P16537" s="1"/>
      <c r="Q16537" s="1"/>
      <c r="R16537" s="1"/>
    </row>
    <row r="16538" spans="2:21" x14ac:dyDescent="0.25">
      <c r="B16538" s="1"/>
      <c r="C16538" s="1"/>
      <c r="G16538" s="1"/>
      <c r="P16538" s="1"/>
      <c r="Q16538" s="1"/>
      <c r="R16538" s="1"/>
    </row>
    <row r="16539" spans="2:21" x14ac:dyDescent="0.25">
      <c r="B16539" s="1"/>
      <c r="C16539" s="1"/>
      <c r="P16539" s="1"/>
      <c r="Q16539" s="1"/>
    </row>
    <row r="16540" spans="2:21" x14ac:dyDescent="0.25">
      <c r="B16540" s="1"/>
      <c r="C16540" s="1"/>
      <c r="P16540" s="1"/>
      <c r="Q16540" s="1"/>
      <c r="R16540" s="1"/>
    </row>
    <row r="16541" spans="2:21" x14ac:dyDescent="0.25">
      <c r="B16541" s="1"/>
      <c r="C16541" s="1"/>
      <c r="P16541" s="1"/>
      <c r="Q16541" s="1"/>
    </row>
    <row r="16542" spans="2:21" x14ac:dyDescent="0.25">
      <c r="B16542" s="1"/>
      <c r="C16542" s="1"/>
      <c r="P16542" s="1"/>
      <c r="Q16542" s="1"/>
    </row>
    <row r="16543" spans="2:21" x14ac:dyDescent="0.25">
      <c r="B16543" s="1"/>
      <c r="C16543" s="1"/>
      <c r="P16543" s="1"/>
      <c r="Q16543" s="1"/>
    </row>
    <row r="16544" spans="2:21" x14ac:dyDescent="0.25">
      <c r="B16544" s="1"/>
      <c r="C16544" s="1"/>
      <c r="P16544" s="1"/>
      <c r="Q16544" s="1"/>
    </row>
    <row r="16545" spans="2:18" x14ac:dyDescent="0.25">
      <c r="B16545" s="1"/>
      <c r="C16545" s="1"/>
      <c r="P16545" s="1"/>
      <c r="Q16545" s="1"/>
      <c r="R16545" s="1"/>
    </row>
    <row r="16546" spans="2:18" x14ac:dyDescent="0.25">
      <c r="B16546" s="1"/>
      <c r="C16546" s="1"/>
      <c r="P16546" s="1"/>
      <c r="Q16546" s="1"/>
    </row>
    <row r="16547" spans="2:18" x14ac:dyDescent="0.25">
      <c r="B16547" s="1"/>
      <c r="C16547" s="1"/>
      <c r="P16547" s="1"/>
      <c r="Q16547" s="1"/>
    </row>
    <row r="16548" spans="2:18" x14ac:dyDescent="0.25">
      <c r="B16548" s="1"/>
      <c r="C16548" s="1"/>
      <c r="G16548" s="1"/>
      <c r="P16548" s="1"/>
      <c r="Q16548" s="1"/>
    </row>
    <row r="16549" spans="2:18" x14ac:dyDescent="0.25">
      <c r="B16549" s="1"/>
      <c r="C16549" s="1"/>
      <c r="P16549" s="1"/>
      <c r="Q16549" s="1"/>
      <c r="R16549" s="1"/>
    </row>
    <row r="16550" spans="2:18" x14ac:dyDescent="0.25">
      <c r="B16550" s="1"/>
      <c r="C16550" s="1"/>
      <c r="P16550" s="1"/>
      <c r="Q16550" s="1"/>
    </row>
    <row r="16551" spans="2:18" x14ac:dyDescent="0.25">
      <c r="B16551" s="1"/>
      <c r="C16551" s="1"/>
      <c r="P16551" s="1"/>
      <c r="Q16551" s="1"/>
    </row>
    <row r="16552" spans="2:18" x14ac:dyDescent="0.25">
      <c r="B16552" s="1"/>
      <c r="C16552" s="1"/>
      <c r="P16552" s="1"/>
      <c r="Q16552" s="1"/>
      <c r="R16552" s="1"/>
    </row>
    <row r="16553" spans="2:18" x14ac:dyDescent="0.25">
      <c r="B16553" s="1"/>
      <c r="C16553" s="1"/>
      <c r="G16553" s="1"/>
      <c r="P16553" s="1"/>
      <c r="Q16553" s="1"/>
      <c r="R16553" s="1"/>
    </row>
    <row r="16554" spans="2:18" x14ac:dyDescent="0.25">
      <c r="B16554" s="1"/>
      <c r="C16554" s="1"/>
      <c r="G16554" s="1"/>
      <c r="P16554" s="1"/>
      <c r="Q16554" s="1"/>
      <c r="R16554" s="1"/>
    </row>
    <row r="16555" spans="2:18" x14ac:dyDescent="0.25">
      <c r="B16555" s="1"/>
      <c r="C16555" s="1"/>
      <c r="G16555" s="1"/>
      <c r="P16555" s="1"/>
      <c r="Q16555" s="1"/>
      <c r="R16555" s="1"/>
    </row>
    <row r="16556" spans="2:18" x14ac:dyDescent="0.25">
      <c r="B16556" s="1"/>
      <c r="C16556" s="1"/>
      <c r="G16556" s="1"/>
      <c r="P16556" s="1"/>
      <c r="Q16556" s="1"/>
      <c r="R16556" s="1"/>
    </row>
    <row r="16557" spans="2:18" x14ac:dyDescent="0.25">
      <c r="B16557" s="1"/>
      <c r="C16557" s="1"/>
      <c r="G16557" s="1"/>
      <c r="P16557" s="1"/>
      <c r="Q16557" s="1"/>
      <c r="R16557" s="1"/>
    </row>
    <row r="16558" spans="2:18" x14ac:dyDescent="0.25">
      <c r="B16558" s="1"/>
      <c r="C16558" s="1"/>
      <c r="G16558" s="1"/>
      <c r="P16558" s="1"/>
      <c r="Q16558" s="1"/>
      <c r="R16558" s="1"/>
    </row>
    <row r="16559" spans="2:18" x14ac:dyDescent="0.25">
      <c r="B16559" s="1"/>
      <c r="C16559" s="1"/>
      <c r="G16559" s="1"/>
      <c r="P16559" s="1"/>
      <c r="Q16559" s="1"/>
      <c r="R16559" s="1"/>
    </row>
    <row r="16560" spans="2:18" x14ac:dyDescent="0.25">
      <c r="B16560" s="1"/>
      <c r="C16560" s="1"/>
      <c r="P16560" s="1"/>
      <c r="Q16560" s="1"/>
    </row>
    <row r="16561" spans="2:18" x14ac:dyDescent="0.25">
      <c r="B16561" s="1"/>
      <c r="C16561" s="1"/>
      <c r="P16561" s="1"/>
      <c r="Q16561" s="1"/>
      <c r="R16561" s="1"/>
    </row>
    <row r="16562" spans="2:18" x14ac:dyDescent="0.25">
      <c r="B16562" s="1"/>
      <c r="C16562" s="1"/>
      <c r="G16562" s="1"/>
      <c r="P16562" s="1"/>
      <c r="Q16562" s="1"/>
      <c r="R16562" s="1"/>
    </row>
    <row r="16563" spans="2:18" x14ac:dyDescent="0.25">
      <c r="B16563" s="1"/>
      <c r="C16563" s="1"/>
      <c r="P16563" s="1"/>
      <c r="Q16563" s="1"/>
      <c r="R16563" s="1"/>
    </row>
    <row r="16564" spans="2:18" x14ac:dyDescent="0.25">
      <c r="B16564" s="1"/>
      <c r="C16564" s="1"/>
      <c r="P16564" s="1"/>
      <c r="Q16564" s="1"/>
    </row>
    <row r="16565" spans="2:18" x14ac:dyDescent="0.25">
      <c r="B16565" s="1"/>
      <c r="C16565" s="1"/>
      <c r="P16565" s="1"/>
      <c r="Q16565" s="1"/>
      <c r="R16565" s="1"/>
    </row>
    <row r="16566" spans="2:18" x14ac:dyDescent="0.25">
      <c r="B16566" s="1"/>
      <c r="C16566" s="1"/>
      <c r="P16566" s="1"/>
      <c r="Q16566" s="1"/>
    </row>
    <row r="16567" spans="2:18" x14ac:dyDescent="0.25">
      <c r="B16567" s="1"/>
      <c r="C16567" s="1"/>
      <c r="P16567" s="1"/>
      <c r="Q16567" s="1"/>
    </row>
    <row r="16568" spans="2:18" x14ac:dyDescent="0.25">
      <c r="B16568" s="1"/>
      <c r="C16568" s="1"/>
      <c r="P16568" s="1"/>
      <c r="Q16568" s="1"/>
    </row>
    <row r="16569" spans="2:18" x14ac:dyDescent="0.25">
      <c r="B16569" s="1"/>
      <c r="C16569" s="1"/>
      <c r="P16569" s="1"/>
      <c r="Q16569" s="1"/>
    </row>
    <row r="16570" spans="2:18" x14ac:dyDescent="0.25">
      <c r="B16570" s="1"/>
      <c r="C16570" s="1"/>
      <c r="P16570" s="1"/>
      <c r="Q16570" s="1"/>
    </row>
    <row r="16571" spans="2:18" x14ac:dyDescent="0.25">
      <c r="B16571" s="1"/>
      <c r="C16571" s="1"/>
      <c r="P16571" s="1"/>
      <c r="Q16571" s="1"/>
    </row>
    <row r="16572" spans="2:18" x14ac:dyDescent="0.25">
      <c r="B16572" s="1"/>
      <c r="C16572" s="1"/>
      <c r="P16572" s="1"/>
      <c r="Q16572" s="1"/>
    </row>
    <row r="16573" spans="2:18" x14ac:dyDescent="0.25">
      <c r="B16573" s="1"/>
      <c r="C16573" s="1"/>
      <c r="P16573" s="1"/>
      <c r="Q16573" s="1"/>
    </row>
    <row r="16574" spans="2:18" x14ac:dyDescent="0.25">
      <c r="B16574" s="1"/>
      <c r="C16574" s="1"/>
      <c r="P16574" s="1"/>
      <c r="Q16574" s="1"/>
    </row>
    <row r="16575" spans="2:18" x14ac:dyDescent="0.25">
      <c r="B16575" s="1"/>
      <c r="C16575" s="1"/>
      <c r="P16575" s="1"/>
      <c r="Q16575" s="1"/>
    </row>
    <row r="16576" spans="2:18" x14ac:dyDescent="0.25">
      <c r="B16576" s="1"/>
      <c r="C16576" s="1"/>
      <c r="P16576" s="1"/>
      <c r="Q16576" s="1"/>
    </row>
    <row r="16577" spans="2:18" x14ac:dyDescent="0.25">
      <c r="B16577" s="1"/>
      <c r="C16577" s="1"/>
      <c r="P16577" s="1"/>
      <c r="Q16577" s="1"/>
    </row>
    <row r="16578" spans="2:18" x14ac:dyDescent="0.25">
      <c r="B16578" s="1"/>
      <c r="C16578" s="1"/>
      <c r="P16578" s="1"/>
      <c r="Q16578" s="1"/>
      <c r="R16578" s="1"/>
    </row>
    <row r="16579" spans="2:18" x14ac:dyDescent="0.25">
      <c r="B16579" s="1"/>
      <c r="C16579" s="1"/>
      <c r="P16579" s="1"/>
      <c r="Q16579" s="1"/>
    </row>
    <row r="16580" spans="2:18" x14ac:dyDescent="0.25">
      <c r="B16580" s="1"/>
      <c r="C16580" s="1"/>
      <c r="F16580" s="1"/>
      <c r="P16580" s="1"/>
      <c r="Q16580" s="1"/>
      <c r="R16580" s="1"/>
    </row>
    <row r="16581" spans="2:18" x14ac:dyDescent="0.25">
      <c r="B16581" s="1"/>
      <c r="C16581" s="1"/>
      <c r="P16581" s="1"/>
      <c r="Q16581" s="1"/>
    </row>
    <row r="16582" spans="2:18" x14ac:dyDescent="0.25">
      <c r="B16582" s="1"/>
      <c r="C16582" s="1"/>
      <c r="P16582" s="1"/>
      <c r="Q16582" s="1"/>
    </row>
    <row r="16583" spans="2:18" x14ac:dyDescent="0.25">
      <c r="B16583" s="1"/>
      <c r="C16583" s="1"/>
      <c r="P16583" s="1"/>
      <c r="Q16583" s="1"/>
    </row>
    <row r="16584" spans="2:18" x14ac:dyDescent="0.25">
      <c r="B16584" s="1"/>
      <c r="C16584" s="1"/>
      <c r="P16584" s="1"/>
      <c r="Q16584" s="1"/>
    </row>
    <row r="16585" spans="2:18" x14ac:dyDescent="0.25">
      <c r="B16585" s="1"/>
      <c r="C16585" s="1"/>
      <c r="P16585" s="1"/>
      <c r="Q16585" s="1"/>
      <c r="R16585" s="1"/>
    </row>
    <row r="16586" spans="2:18" x14ac:dyDescent="0.25">
      <c r="B16586" s="1"/>
      <c r="C16586" s="1"/>
      <c r="P16586" s="1"/>
      <c r="Q16586" s="1"/>
    </row>
    <row r="16587" spans="2:18" x14ac:dyDescent="0.25">
      <c r="B16587" s="1"/>
      <c r="C16587" s="1"/>
      <c r="P16587" s="1"/>
      <c r="Q16587" s="1"/>
    </row>
    <row r="16588" spans="2:18" x14ac:dyDescent="0.25">
      <c r="B16588" s="1"/>
      <c r="C16588" s="1"/>
      <c r="G16588" s="1"/>
      <c r="P16588" s="1"/>
      <c r="Q16588" s="1"/>
      <c r="R16588" s="1"/>
    </row>
    <row r="16589" spans="2:18" x14ac:dyDescent="0.25">
      <c r="B16589" s="1"/>
      <c r="C16589" s="1"/>
      <c r="G16589" s="1"/>
      <c r="P16589" s="1"/>
      <c r="Q16589" s="1"/>
    </row>
    <row r="16590" spans="2:18" x14ac:dyDescent="0.25">
      <c r="B16590" s="1"/>
      <c r="C16590" s="1"/>
      <c r="P16590" s="1"/>
      <c r="Q16590" s="1"/>
    </row>
    <row r="16591" spans="2:18" x14ac:dyDescent="0.25">
      <c r="B16591" s="1"/>
      <c r="C16591" s="1"/>
      <c r="P16591" s="1"/>
      <c r="Q16591" s="1"/>
    </row>
    <row r="16592" spans="2:18" x14ac:dyDescent="0.25">
      <c r="B16592" s="1"/>
      <c r="C16592" s="1"/>
      <c r="P16592" s="1"/>
      <c r="Q16592" s="1"/>
    </row>
    <row r="16593" spans="2:18" x14ac:dyDescent="0.25">
      <c r="B16593" s="1"/>
      <c r="C16593" s="1"/>
      <c r="P16593" s="1"/>
      <c r="Q16593" s="1"/>
    </row>
    <row r="16594" spans="2:18" x14ac:dyDescent="0.25">
      <c r="B16594" s="1"/>
      <c r="C16594" s="1"/>
      <c r="P16594" s="1"/>
      <c r="Q16594" s="1"/>
    </row>
    <row r="16595" spans="2:18" x14ac:dyDescent="0.25">
      <c r="B16595" s="1"/>
      <c r="C16595" s="1"/>
      <c r="P16595" s="1"/>
      <c r="Q16595" s="1"/>
    </row>
    <row r="16596" spans="2:18" x14ac:dyDescent="0.25">
      <c r="B16596" s="1"/>
      <c r="C16596" s="1"/>
      <c r="P16596" s="1"/>
      <c r="Q16596" s="1"/>
    </row>
    <row r="16597" spans="2:18" x14ac:dyDescent="0.25">
      <c r="B16597" s="1"/>
      <c r="C16597" s="1"/>
      <c r="P16597" s="1"/>
      <c r="Q16597" s="1"/>
      <c r="R16597" s="1"/>
    </row>
    <row r="16598" spans="2:18" x14ac:dyDescent="0.25">
      <c r="B16598" s="1"/>
      <c r="C16598" s="1"/>
      <c r="P16598" s="1"/>
      <c r="Q16598" s="1"/>
      <c r="R16598" s="1"/>
    </row>
    <row r="16599" spans="2:18" x14ac:dyDescent="0.25">
      <c r="B16599" s="1"/>
      <c r="C16599" s="1"/>
      <c r="G16599" s="1"/>
      <c r="P16599" s="1"/>
      <c r="Q16599" s="1"/>
    </row>
    <row r="16600" spans="2:18" x14ac:dyDescent="0.25">
      <c r="B16600" s="1"/>
      <c r="C16600" s="1"/>
      <c r="P16600" s="1"/>
      <c r="Q16600" s="1"/>
      <c r="R16600" s="1"/>
    </row>
    <row r="16601" spans="2:18" x14ac:dyDescent="0.25">
      <c r="B16601" s="1"/>
      <c r="C16601" s="1"/>
      <c r="G16601" s="1"/>
      <c r="P16601" s="1"/>
      <c r="Q16601" s="1"/>
      <c r="R16601" s="1"/>
    </row>
    <row r="16602" spans="2:18" x14ac:dyDescent="0.25">
      <c r="B16602" s="1"/>
      <c r="C16602" s="1"/>
      <c r="P16602" s="1"/>
      <c r="Q16602" s="1"/>
    </row>
    <row r="16603" spans="2:18" x14ac:dyDescent="0.25">
      <c r="B16603" s="1"/>
      <c r="C16603" s="1"/>
      <c r="P16603" s="1"/>
      <c r="Q16603" s="1"/>
      <c r="R16603" s="1"/>
    </row>
    <row r="16604" spans="2:18" x14ac:dyDescent="0.25">
      <c r="B16604" s="1"/>
      <c r="C16604" s="1"/>
      <c r="P16604" s="1"/>
      <c r="Q16604" s="1"/>
    </row>
    <row r="16605" spans="2:18" x14ac:dyDescent="0.25">
      <c r="B16605" s="1"/>
      <c r="C16605" s="1"/>
      <c r="G16605" s="1"/>
      <c r="P16605" s="1"/>
      <c r="Q16605" s="1"/>
      <c r="R16605" s="1"/>
    </row>
    <row r="16606" spans="2:18" x14ac:dyDescent="0.25">
      <c r="B16606" s="1"/>
      <c r="C16606" s="1"/>
      <c r="P16606" s="1"/>
      <c r="Q16606" s="1"/>
    </row>
    <row r="16607" spans="2:18" x14ac:dyDescent="0.25">
      <c r="B16607" s="1"/>
      <c r="C16607" s="1"/>
      <c r="P16607" s="1"/>
      <c r="Q16607" s="1"/>
    </row>
    <row r="16608" spans="2:18" x14ac:dyDescent="0.25">
      <c r="B16608" s="1"/>
      <c r="C16608" s="1"/>
      <c r="P16608" s="1"/>
      <c r="Q16608" s="1"/>
    </row>
    <row r="16609" spans="2:18" x14ac:dyDescent="0.25">
      <c r="B16609" s="1"/>
      <c r="C16609" s="1"/>
      <c r="P16609" s="1"/>
      <c r="Q16609" s="1"/>
      <c r="R16609" s="1"/>
    </row>
    <row r="16610" spans="2:18" x14ac:dyDescent="0.25">
      <c r="B16610" s="1"/>
      <c r="C16610" s="1"/>
      <c r="P16610" s="1"/>
      <c r="Q16610" s="1"/>
      <c r="R16610" s="1"/>
    </row>
    <row r="16611" spans="2:18" x14ac:dyDescent="0.25">
      <c r="B16611" s="1"/>
      <c r="C16611" s="1"/>
      <c r="P16611" s="1"/>
      <c r="Q16611" s="1"/>
    </row>
    <row r="16612" spans="2:18" x14ac:dyDescent="0.25">
      <c r="B16612" s="1"/>
      <c r="C16612" s="1"/>
      <c r="P16612" s="1"/>
      <c r="Q16612" s="1"/>
    </row>
    <row r="16613" spans="2:18" x14ac:dyDescent="0.25">
      <c r="B16613" s="1"/>
      <c r="C16613" s="1"/>
      <c r="P16613" s="1"/>
      <c r="Q16613" s="1"/>
    </row>
    <row r="16614" spans="2:18" x14ac:dyDescent="0.25">
      <c r="B16614" s="1"/>
      <c r="C16614" s="1"/>
      <c r="G16614" s="1"/>
      <c r="P16614" s="1"/>
      <c r="Q16614" s="1"/>
      <c r="R16614" s="1"/>
    </row>
    <row r="16615" spans="2:18" x14ac:dyDescent="0.25">
      <c r="B16615" s="1"/>
      <c r="C16615" s="1"/>
      <c r="P16615" s="1"/>
      <c r="Q16615" s="1"/>
    </row>
    <row r="16616" spans="2:18" x14ac:dyDescent="0.25">
      <c r="B16616" s="1"/>
      <c r="C16616" s="1"/>
      <c r="P16616" s="1"/>
      <c r="Q16616" s="1"/>
    </row>
    <row r="16617" spans="2:18" x14ac:dyDescent="0.25">
      <c r="B16617" s="1"/>
      <c r="C16617" s="1"/>
      <c r="P16617" s="1"/>
      <c r="Q16617" s="1"/>
    </row>
    <row r="16618" spans="2:18" x14ac:dyDescent="0.25">
      <c r="B16618" s="1"/>
      <c r="C16618" s="1"/>
      <c r="P16618" s="1"/>
      <c r="Q16618" s="1"/>
    </row>
    <row r="16619" spans="2:18" x14ac:dyDescent="0.25">
      <c r="B16619" s="1"/>
      <c r="C16619" s="1"/>
      <c r="P16619" s="1"/>
      <c r="Q16619" s="1"/>
    </row>
    <row r="16620" spans="2:18" x14ac:dyDescent="0.25">
      <c r="B16620" s="1"/>
      <c r="C16620" s="1"/>
      <c r="P16620" s="1"/>
      <c r="Q16620" s="1"/>
    </row>
    <row r="16621" spans="2:18" x14ac:dyDescent="0.25">
      <c r="B16621" s="1"/>
      <c r="C16621" s="1"/>
      <c r="P16621" s="1"/>
      <c r="Q16621" s="1"/>
    </row>
    <row r="16622" spans="2:18" x14ac:dyDescent="0.25">
      <c r="B16622" s="1"/>
      <c r="C16622" s="1"/>
      <c r="P16622" s="1"/>
      <c r="Q16622" s="1"/>
    </row>
    <row r="16623" spans="2:18" x14ac:dyDescent="0.25">
      <c r="B16623" s="1"/>
      <c r="C16623" s="1"/>
      <c r="P16623" s="1"/>
      <c r="Q16623" s="1"/>
      <c r="R16623" s="1"/>
    </row>
    <row r="16624" spans="2:18" x14ac:dyDescent="0.25">
      <c r="B16624" s="1"/>
      <c r="C16624" s="1"/>
      <c r="G16624" s="1"/>
      <c r="P16624" s="1"/>
      <c r="Q16624" s="1"/>
      <c r="R16624" s="1"/>
    </row>
    <row r="16625" spans="2:18" x14ac:dyDescent="0.25">
      <c r="B16625" s="1"/>
      <c r="C16625" s="1"/>
      <c r="G16625" s="1"/>
      <c r="P16625" s="1"/>
      <c r="Q16625" s="1"/>
      <c r="R16625" s="1"/>
    </row>
    <row r="16626" spans="2:18" x14ac:dyDescent="0.25">
      <c r="B16626" s="1"/>
      <c r="C16626" s="1"/>
      <c r="G16626" s="1"/>
      <c r="P16626" s="1"/>
      <c r="Q16626" s="1"/>
      <c r="R16626" s="1"/>
    </row>
    <row r="16627" spans="2:18" x14ac:dyDescent="0.25">
      <c r="B16627" s="1"/>
      <c r="C16627" s="1"/>
      <c r="G16627" s="1"/>
      <c r="P16627" s="1"/>
      <c r="Q16627" s="1"/>
      <c r="R16627" s="1"/>
    </row>
    <row r="16628" spans="2:18" x14ac:dyDescent="0.25">
      <c r="B16628" s="1"/>
      <c r="C16628" s="1"/>
      <c r="G16628" s="1"/>
      <c r="P16628" s="1"/>
      <c r="Q16628" s="1"/>
      <c r="R16628" s="1"/>
    </row>
    <row r="16629" spans="2:18" x14ac:dyDescent="0.25">
      <c r="B16629" s="1"/>
      <c r="C16629" s="1"/>
      <c r="G16629" s="1"/>
      <c r="P16629" s="1"/>
      <c r="Q16629" s="1"/>
      <c r="R16629" s="1"/>
    </row>
    <row r="16630" spans="2:18" x14ac:dyDescent="0.25">
      <c r="B16630" s="1"/>
      <c r="C16630" s="1"/>
      <c r="G16630" s="1"/>
      <c r="P16630" s="1"/>
      <c r="Q16630" s="1"/>
      <c r="R16630" s="1"/>
    </row>
    <row r="16631" spans="2:18" x14ac:dyDescent="0.25">
      <c r="B16631" s="1"/>
      <c r="C16631" s="1"/>
      <c r="F16631" s="1"/>
      <c r="P16631" s="1"/>
      <c r="Q16631" s="1"/>
      <c r="R16631" s="1"/>
    </row>
    <row r="16632" spans="2:18" x14ac:dyDescent="0.25">
      <c r="B16632" s="1"/>
      <c r="C16632" s="1"/>
      <c r="P16632" s="1"/>
      <c r="Q16632" s="1"/>
    </row>
    <row r="16633" spans="2:18" x14ac:dyDescent="0.25">
      <c r="B16633" s="1"/>
      <c r="C16633" s="1"/>
      <c r="G16633" s="1"/>
      <c r="P16633" s="1"/>
      <c r="Q16633" s="1"/>
      <c r="R16633" s="1"/>
    </row>
    <row r="16634" spans="2:18" x14ac:dyDescent="0.25">
      <c r="B16634" s="1"/>
      <c r="C16634" s="1"/>
      <c r="P16634" s="1"/>
      <c r="Q16634" s="1"/>
      <c r="R16634" s="1"/>
    </row>
    <row r="16635" spans="2:18" x14ac:dyDescent="0.25">
      <c r="B16635" s="1"/>
      <c r="C16635" s="1"/>
      <c r="P16635" s="1"/>
      <c r="Q16635" s="1"/>
    </row>
    <row r="16636" spans="2:18" x14ac:dyDescent="0.25">
      <c r="B16636" s="1"/>
      <c r="C16636" s="1"/>
      <c r="P16636" s="1"/>
      <c r="Q16636" s="1"/>
    </row>
    <row r="16637" spans="2:18" x14ac:dyDescent="0.25">
      <c r="B16637" s="1"/>
      <c r="C16637" s="1"/>
      <c r="G16637" s="1"/>
      <c r="P16637" s="1"/>
      <c r="Q16637" s="1"/>
    </row>
    <row r="16638" spans="2:18" x14ac:dyDescent="0.25">
      <c r="B16638" s="1"/>
      <c r="C16638" s="1"/>
      <c r="P16638" s="1"/>
      <c r="Q16638" s="1"/>
    </row>
    <row r="16639" spans="2:18" x14ac:dyDescent="0.25">
      <c r="B16639" s="1"/>
      <c r="C16639" s="1"/>
      <c r="P16639" s="1"/>
      <c r="Q16639" s="1"/>
      <c r="R16639" s="1"/>
    </row>
    <row r="16640" spans="2:18" x14ac:dyDescent="0.25">
      <c r="B16640" s="1"/>
      <c r="C16640" s="1"/>
      <c r="P16640" s="1"/>
      <c r="Q16640" s="1"/>
    </row>
    <row r="16641" spans="2:18" x14ac:dyDescent="0.25">
      <c r="B16641" s="1"/>
      <c r="C16641" s="1"/>
      <c r="P16641" s="1"/>
      <c r="Q16641" s="1"/>
    </row>
    <row r="16642" spans="2:18" x14ac:dyDescent="0.25">
      <c r="B16642" s="1"/>
      <c r="C16642" s="1"/>
      <c r="G16642" s="1"/>
      <c r="P16642" s="1"/>
      <c r="Q16642" s="1"/>
      <c r="R16642" s="1"/>
    </row>
    <row r="16643" spans="2:18" x14ac:dyDescent="0.25">
      <c r="B16643" s="1"/>
      <c r="C16643" s="1"/>
      <c r="P16643" s="1"/>
      <c r="Q16643" s="1"/>
      <c r="R16643" s="1"/>
    </row>
    <row r="16644" spans="2:18" x14ac:dyDescent="0.25">
      <c r="B16644" s="1"/>
      <c r="C16644" s="1"/>
      <c r="P16644" s="1"/>
      <c r="Q16644" s="1"/>
      <c r="R16644" s="1"/>
    </row>
    <row r="16645" spans="2:18" x14ac:dyDescent="0.25">
      <c r="B16645" s="1"/>
      <c r="C16645" s="1"/>
      <c r="P16645" s="1"/>
      <c r="Q16645" s="1"/>
    </row>
    <row r="16646" spans="2:18" x14ac:dyDescent="0.25">
      <c r="B16646" s="1"/>
      <c r="C16646" s="1"/>
      <c r="P16646" s="1"/>
      <c r="Q16646" s="1"/>
      <c r="R16646" s="1"/>
    </row>
    <row r="16647" spans="2:18" x14ac:dyDescent="0.25">
      <c r="B16647" s="1"/>
      <c r="C16647" s="1"/>
      <c r="G16647" s="1"/>
      <c r="P16647" s="1"/>
      <c r="Q16647" s="1"/>
      <c r="R16647" s="1"/>
    </row>
    <row r="16648" spans="2:18" x14ac:dyDescent="0.25">
      <c r="B16648" s="1"/>
      <c r="C16648" s="1"/>
      <c r="G16648" s="1"/>
      <c r="P16648" s="1"/>
      <c r="Q16648" s="1"/>
      <c r="R16648" s="1"/>
    </row>
    <row r="16649" spans="2:18" x14ac:dyDescent="0.25">
      <c r="B16649" s="1"/>
      <c r="C16649" s="1"/>
      <c r="P16649" s="1"/>
      <c r="Q16649" s="1"/>
    </row>
    <row r="16650" spans="2:18" x14ac:dyDescent="0.25">
      <c r="B16650" s="1"/>
      <c r="C16650" s="1"/>
      <c r="G16650" s="1"/>
      <c r="P16650" s="1"/>
      <c r="Q16650" s="1"/>
      <c r="R16650" s="1"/>
    </row>
    <row r="16651" spans="2:18" x14ac:dyDescent="0.25">
      <c r="B16651" s="1"/>
      <c r="C16651" s="1"/>
      <c r="P16651" s="1"/>
      <c r="Q16651" s="1"/>
      <c r="R16651" s="1"/>
    </row>
    <row r="16652" spans="2:18" x14ac:dyDescent="0.25">
      <c r="B16652" s="1"/>
      <c r="C16652" s="1"/>
      <c r="G16652" s="1"/>
      <c r="P16652" s="1"/>
      <c r="Q16652" s="1"/>
      <c r="R16652" s="1"/>
    </row>
    <row r="16653" spans="2:18" x14ac:dyDescent="0.25">
      <c r="B16653" s="1"/>
      <c r="C16653" s="1"/>
      <c r="P16653" s="1"/>
      <c r="Q16653" s="1"/>
      <c r="R16653" s="1"/>
    </row>
    <row r="16654" spans="2:18" x14ac:dyDescent="0.25">
      <c r="B16654" s="1"/>
      <c r="C16654" s="1"/>
      <c r="P16654" s="1"/>
      <c r="Q16654" s="1"/>
      <c r="R16654" s="1"/>
    </row>
    <row r="16655" spans="2:18" x14ac:dyDescent="0.25">
      <c r="B16655" s="1"/>
      <c r="C16655" s="1"/>
      <c r="F16655" s="1"/>
      <c r="P16655" s="1"/>
      <c r="Q16655" s="1"/>
      <c r="R16655" s="1"/>
    </row>
    <row r="16656" spans="2:18" x14ac:dyDescent="0.25">
      <c r="B16656" s="1"/>
      <c r="C16656" s="1"/>
      <c r="P16656" s="1"/>
      <c r="Q16656" s="1"/>
    </row>
    <row r="16657" spans="2:18" x14ac:dyDescent="0.25">
      <c r="B16657" s="1"/>
      <c r="C16657" s="1"/>
      <c r="P16657" s="1"/>
      <c r="Q16657" s="1"/>
    </row>
    <row r="16658" spans="2:18" x14ac:dyDescent="0.25">
      <c r="B16658" s="1"/>
      <c r="C16658" s="1"/>
      <c r="P16658" s="1"/>
      <c r="Q16658" s="1"/>
    </row>
    <row r="16659" spans="2:18" x14ac:dyDescent="0.25">
      <c r="B16659" s="1"/>
      <c r="C16659" s="1"/>
      <c r="P16659" s="1"/>
      <c r="Q16659" s="1"/>
    </row>
    <row r="16660" spans="2:18" x14ac:dyDescent="0.25">
      <c r="B16660" s="1"/>
      <c r="C16660" s="1"/>
      <c r="P16660" s="1"/>
      <c r="Q16660" s="1"/>
    </row>
    <row r="16661" spans="2:18" x14ac:dyDescent="0.25">
      <c r="B16661" s="1"/>
      <c r="C16661" s="1"/>
      <c r="P16661" s="1"/>
      <c r="Q16661" s="1"/>
    </row>
    <row r="16662" spans="2:18" x14ac:dyDescent="0.25">
      <c r="B16662" s="1"/>
      <c r="C16662" s="1"/>
      <c r="P16662" s="1"/>
      <c r="Q16662" s="1"/>
    </row>
    <row r="16663" spans="2:18" x14ac:dyDescent="0.25">
      <c r="B16663" s="1"/>
      <c r="C16663" s="1"/>
      <c r="P16663" s="1"/>
      <c r="Q16663" s="1"/>
    </row>
    <row r="16664" spans="2:18" x14ac:dyDescent="0.25">
      <c r="B16664" s="1"/>
      <c r="C16664" s="1"/>
      <c r="P16664" s="1"/>
      <c r="Q16664" s="1"/>
    </row>
    <row r="16665" spans="2:18" x14ac:dyDescent="0.25">
      <c r="B16665" s="1"/>
      <c r="C16665" s="1"/>
      <c r="P16665" s="1"/>
      <c r="Q16665" s="1"/>
    </row>
    <row r="16666" spans="2:18" x14ac:dyDescent="0.25">
      <c r="B16666" s="1"/>
      <c r="C16666" s="1"/>
      <c r="P16666" s="1"/>
      <c r="Q16666" s="1"/>
    </row>
    <row r="16667" spans="2:18" x14ac:dyDescent="0.25">
      <c r="B16667" s="1"/>
      <c r="C16667" s="1"/>
      <c r="P16667" s="1"/>
      <c r="Q16667" s="1"/>
    </row>
    <row r="16668" spans="2:18" x14ac:dyDescent="0.25">
      <c r="B16668" s="1"/>
      <c r="C16668" s="1"/>
      <c r="G16668" s="1"/>
      <c r="P16668" s="1"/>
      <c r="Q16668" s="1"/>
      <c r="R16668" s="1"/>
    </row>
    <row r="16669" spans="2:18" x14ac:dyDescent="0.25">
      <c r="B16669" s="1"/>
      <c r="C16669" s="1"/>
      <c r="P16669" s="1"/>
      <c r="Q16669" s="1"/>
      <c r="R16669" s="1"/>
    </row>
    <row r="16670" spans="2:18" x14ac:dyDescent="0.25">
      <c r="B16670" s="1"/>
      <c r="C16670" s="1"/>
      <c r="P16670" s="1"/>
      <c r="Q16670" s="1"/>
    </row>
    <row r="16671" spans="2:18" x14ac:dyDescent="0.25">
      <c r="B16671" s="1"/>
      <c r="C16671" s="1"/>
      <c r="P16671" s="1"/>
      <c r="Q16671" s="1"/>
      <c r="R16671" s="1"/>
    </row>
    <row r="16672" spans="2:18" x14ac:dyDescent="0.25">
      <c r="B16672" s="1"/>
      <c r="C16672" s="1"/>
      <c r="P16672" s="1"/>
      <c r="Q16672" s="1"/>
    </row>
    <row r="16673" spans="2:18" x14ac:dyDescent="0.25">
      <c r="B16673" s="1"/>
      <c r="C16673" s="1"/>
      <c r="G16673" s="1"/>
      <c r="P16673" s="1"/>
      <c r="Q16673" s="1"/>
      <c r="R16673" s="1"/>
    </row>
    <row r="16674" spans="2:18" x14ac:dyDescent="0.25">
      <c r="B16674" s="1"/>
      <c r="C16674" s="1"/>
      <c r="P16674" s="1"/>
      <c r="Q16674" s="1"/>
    </row>
    <row r="16675" spans="2:18" x14ac:dyDescent="0.25">
      <c r="B16675" s="1"/>
      <c r="C16675" s="1"/>
      <c r="P16675" s="1"/>
      <c r="Q16675" s="1"/>
    </row>
    <row r="16676" spans="2:18" x14ac:dyDescent="0.25">
      <c r="B16676" s="1"/>
      <c r="C16676" s="1"/>
      <c r="G16676" s="1"/>
      <c r="P16676" s="1"/>
      <c r="Q16676" s="1"/>
      <c r="R16676" s="1"/>
    </row>
    <row r="16677" spans="2:18" x14ac:dyDescent="0.25">
      <c r="B16677" s="1"/>
      <c r="C16677" s="1"/>
      <c r="G16677" s="1"/>
      <c r="P16677" s="1"/>
      <c r="Q16677" s="1"/>
      <c r="R16677" s="1"/>
    </row>
    <row r="16678" spans="2:18" x14ac:dyDescent="0.25">
      <c r="B16678" s="1"/>
      <c r="C16678" s="1"/>
      <c r="P16678" s="1"/>
      <c r="Q16678" s="1"/>
    </row>
    <row r="16679" spans="2:18" x14ac:dyDescent="0.25">
      <c r="B16679" s="1"/>
      <c r="C16679" s="1"/>
      <c r="G16679" s="1"/>
      <c r="P16679" s="1"/>
      <c r="Q16679" s="1"/>
      <c r="R16679" s="1"/>
    </row>
    <row r="16680" spans="2:18" x14ac:dyDescent="0.25">
      <c r="B16680" s="1"/>
      <c r="C16680" s="1"/>
      <c r="F16680" s="1"/>
      <c r="P16680" s="1"/>
      <c r="Q16680" s="1"/>
      <c r="R16680" s="1"/>
    </row>
    <row r="16681" spans="2:18" x14ac:dyDescent="0.25">
      <c r="B16681" s="1"/>
      <c r="C16681" s="1"/>
      <c r="P16681" s="1"/>
      <c r="Q16681" s="1"/>
    </row>
    <row r="16682" spans="2:18" x14ac:dyDescent="0.25">
      <c r="B16682" s="1"/>
      <c r="C16682" s="1"/>
      <c r="P16682" s="1"/>
      <c r="Q16682" s="1"/>
    </row>
    <row r="16683" spans="2:18" x14ac:dyDescent="0.25">
      <c r="B16683" s="1"/>
      <c r="C16683" s="1"/>
      <c r="P16683" s="1"/>
      <c r="Q16683" s="1"/>
    </row>
    <row r="16684" spans="2:18" x14ac:dyDescent="0.25">
      <c r="B16684" s="1"/>
      <c r="C16684" s="1"/>
      <c r="G16684" s="1"/>
      <c r="P16684" s="1"/>
      <c r="Q16684" s="1"/>
      <c r="R16684" s="1"/>
    </row>
    <row r="16685" spans="2:18" x14ac:dyDescent="0.25">
      <c r="B16685" s="1"/>
      <c r="C16685" s="1"/>
      <c r="P16685" s="1"/>
      <c r="Q16685" s="1"/>
    </row>
    <row r="16686" spans="2:18" x14ac:dyDescent="0.25">
      <c r="B16686" s="1"/>
      <c r="C16686" s="1"/>
      <c r="G16686" s="1"/>
      <c r="P16686" s="1"/>
      <c r="Q16686" s="1"/>
      <c r="R16686" s="1"/>
    </row>
    <row r="16687" spans="2:18" x14ac:dyDescent="0.25">
      <c r="B16687" s="1"/>
      <c r="C16687" s="1"/>
      <c r="P16687" s="1"/>
      <c r="Q16687" s="1"/>
    </row>
    <row r="16688" spans="2:18" x14ac:dyDescent="0.25">
      <c r="B16688" s="1"/>
      <c r="C16688" s="1"/>
      <c r="P16688" s="1"/>
      <c r="Q16688" s="1"/>
      <c r="R16688" s="1"/>
    </row>
    <row r="16689" spans="2:18" x14ac:dyDescent="0.25">
      <c r="B16689" s="1"/>
      <c r="C16689" s="1"/>
      <c r="P16689" s="1"/>
      <c r="Q16689" s="1"/>
    </row>
    <row r="16690" spans="2:18" x14ac:dyDescent="0.25">
      <c r="B16690" s="1"/>
      <c r="C16690" s="1"/>
      <c r="G16690" s="1"/>
      <c r="P16690" s="1"/>
      <c r="Q16690" s="1"/>
      <c r="R16690" s="1"/>
    </row>
    <row r="16691" spans="2:18" x14ac:dyDescent="0.25">
      <c r="B16691" s="1"/>
      <c r="C16691" s="1"/>
      <c r="P16691" s="1"/>
      <c r="Q16691" s="1"/>
    </row>
    <row r="16692" spans="2:18" x14ac:dyDescent="0.25">
      <c r="B16692" s="1"/>
      <c r="C16692" s="1"/>
      <c r="P16692" s="1"/>
      <c r="Q16692" s="1"/>
    </row>
    <row r="16693" spans="2:18" x14ac:dyDescent="0.25">
      <c r="B16693" s="1"/>
      <c r="C16693" s="1"/>
      <c r="P16693" s="1"/>
      <c r="Q16693" s="1"/>
    </row>
    <row r="16694" spans="2:18" x14ac:dyDescent="0.25">
      <c r="B16694" s="1"/>
      <c r="C16694" s="1"/>
      <c r="P16694" s="1"/>
      <c r="Q16694" s="1"/>
    </row>
    <row r="16695" spans="2:18" x14ac:dyDescent="0.25">
      <c r="B16695" s="1"/>
      <c r="C16695" s="1"/>
      <c r="P16695" s="1"/>
      <c r="Q16695" s="1"/>
    </row>
    <row r="16696" spans="2:18" x14ac:dyDescent="0.25">
      <c r="B16696" s="1"/>
      <c r="C16696" s="1"/>
      <c r="G16696" s="1"/>
      <c r="P16696" s="1"/>
      <c r="Q16696" s="1"/>
    </row>
    <row r="16697" spans="2:18" x14ac:dyDescent="0.25">
      <c r="B16697" s="1"/>
      <c r="C16697" s="1"/>
      <c r="P16697" s="1"/>
      <c r="Q16697" s="1"/>
    </row>
    <row r="16698" spans="2:18" x14ac:dyDescent="0.25">
      <c r="B16698" s="1"/>
      <c r="C16698" s="1"/>
      <c r="P16698" s="1"/>
      <c r="Q16698" s="1"/>
    </row>
    <row r="16699" spans="2:18" x14ac:dyDescent="0.25">
      <c r="B16699" s="1"/>
      <c r="C16699" s="1"/>
      <c r="P16699" s="1"/>
      <c r="Q16699" s="1"/>
    </row>
    <row r="16700" spans="2:18" x14ac:dyDescent="0.25">
      <c r="B16700" s="1"/>
      <c r="C16700" s="1"/>
      <c r="P16700" s="1"/>
      <c r="Q16700" s="1"/>
    </row>
    <row r="16701" spans="2:18" x14ac:dyDescent="0.25">
      <c r="B16701" s="1"/>
      <c r="C16701" s="1"/>
      <c r="P16701" s="1"/>
      <c r="Q16701" s="1"/>
      <c r="R16701" s="1"/>
    </row>
    <row r="16702" spans="2:18" x14ac:dyDescent="0.25">
      <c r="B16702" s="1"/>
      <c r="C16702" s="1"/>
      <c r="P16702" s="1"/>
      <c r="Q16702" s="1"/>
    </row>
    <row r="16703" spans="2:18" x14ac:dyDescent="0.25">
      <c r="B16703" s="1"/>
      <c r="C16703" s="1"/>
      <c r="P16703" s="1"/>
      <c r="Q16703" s="1"/>
      <c r="R16703" s="1"/>
    </row>
    <row r="16704" spans="2:18" x14ac:dyDescent="0.25">
      <c r="B16704" s="1"/>
      <c r="C16704" s="1"/>
      <c r="P16704" s="1"/>
      <c r="Q16704" s="1"/>
      <c r="R16704" s="1"/>
    </row>
    <row r="16705" spans="2:18" x14ac:dyDescent="0.25">
      <c r="B16705" s="1"/>
      <c r="C16705" s="1"/>
      <c r="P16705" s="1"/>
      <c r="Q16705" s="1"/>
      <c r="R16705" s="1"/>
    </row>
    <row r="16706" spans="2:18" x14ac:dyDescent="0.25">
      <c r="B16706" s="1"/>
      <c r="C16706" s="1"/>
      <c r="P16706" s="1"/>
      <c r="Q16706" s="1"/>
    </row>
    <row r="16707" spans="2:18" x14ac:dyDescent="0.25">
      <c r="B16707" s="1"/>
      <c r="C16707" s="1"/>
      <c r="P16707" s="1"/>
      <c r="Q16707" s="1"/>
    </row>
    <row r="16708" spans="2:18" x14ac:dyDescent="0.25">
      <c r="B16708" s="1"/>
      <c r="C16708" s="1"/>
      <c r="G16708" s="1"/>
      <c r="P16708" s="1"/>
      <c r="Q16708" s="1"/>
      <c r="R16708" s="1"/>
    </row>
    <row r="16709" spans="2:18" x14ac:dyDescent="0.25">
      <c r="B16709" s="1"/>
      <c r="C16709" s="1"/>
      <c r="P16709" s="1"/>
      <c r="Q16709" s="1"/>
    </row>
    <row r="16710" spans="2:18" x14ac:dyDescent="0.25">
      <c r="B16710" s="1"/>
      <c r="C16710" s="1"/>
      <c r="P16710" s="1"/>
      <c r="Q16710" s="1"/>
    </row>
    <row r="16711" spans="2:18" x14ac:dyDescent="0.25">
      <c r="B16711" s="1"/>
      <c r="C16711" s="1"/>
      <c r="P16711" s="1"/>
      <c r="Q16711" s="1"/>
    </row>
    <row r="16712" spans="2:18" x14ac:dyDescent="0.25">
      <c r="B16712" s="1"/>
      <c r="C16712" s="1"/>
      <c r="P16712" s="1"/>
      <c r="Q16712" s="1"/>
    </row>
    <row r="16713" spans="2:18" x14ac:dyDescent="0.25">
      <c r="B16713" s="1"/>
      <c r="C16713" s="1"/>
      <c r="P16713" s="1"/>
      <c r="Q16713" s="1"/>
    </row>
    <row r="16714" spans="2:18" x14ac:dyDescent="0.25">
      <c r="B16714" s="1"/>
      <c r="C16714" s="1"/>
      <c r="P16714" s="1"/>
      <c r="Q16714" s="1"/>
    </row>
    <row r="16715" spans="2:18" x14ac:dyDescent="0.25">
      <c r="B16715" s="1"/>
      <c r="C16715" s="1"/>
      <c r="P16715" s="1"/>
      <c r="Q16715" s="1"/>
    </row>
    <row r="16716" spans="2:18" x14ac:dyDescent="0.25">
      <c r="B16716" s="1"/>
      <c r="C16716" s="1"/>
      <c r="P16716" s="1"/>
      <c r="Q16716" s="1"/>
    </row>
    <row r="16717" spans="2:18" x14ac:dyDescent="0.25">
      <c r="B16717" s="1"/>
      <c r="C16717" s="1"/>
      <c r="P16717" s="1"/>
      <c r="Q16717" s="1"/>
    </row>
    <row r="16718" spans="2:18" x14ac:dyDescent="0.25">
      <c r="B16718" s="1"/>
      <c r="C16718" s="1"/>
      <c r="P16718" s="1"/>
      <c r="Q16718" s="1"/>
      <c r="R16718" s="1"/>
    </row>
    <row r="16719" spans="2:18" x14ac:dyDescent="0.25">
      <c r="B16719" s="1"/>
      <c r="C16719" s="1"/>
      <c r="G16719" s="1"/>
      <c r="P16719" s="1"/>
      <c r="Q16719" s="1"/>
      <c r="R16719" s="1"/>
    </row>
    <row r="16720" spans="2:18" x14ac:dyDescent="0.25">
      <c r="B16720" s="1"/>
      <c r="C16720" s="1"/>
      <c r="P16720" s="1"/>
      <c r="Q16720" s="1"/>
    </row>
    <row r="16721" spans="2:21" x14ac:dyDescent="0.25">
      <c r="B16721" s="1"/>
      <c r="C16721" s="1"/>
      <c r="P16721" s="1"/>
      <c r="Q16721" s="1"/>
    </row>
    <row r="16722" spans="2:21" x14ac:dyDescent="0.25">
      <c r="B16722" s="1"/>
      <c r="C16722" s="1"/>
      <c r="P16722" s="1"/>
      <c r="Q16722" s="1"/>
    </row>
    <row r="16723" spans="2:21" x14ac:dyDescent="0.25">
      <c r="B16723" s="1"/>
      <c r="C16723" s="1"/>
      <c r="P16723" s="1"/>
      <c r="Q16723" s="1"/>
      <c r="U16723" s="1"/>
    </row>
    <row r="16724" spans="2:21" x14ac:dyDescent="0.25">
      <c r="B16724" s="1"/>
      <c r="C16724" s="1"/>
      <c r="P16724" s="1"/>
      <c r="Q16724" s="1"/>
    </row>
    <row r="16725" spans="2:21" x14ac:dyDescent="0.25">
      <c r="B16725" s="1"/>
      <c r="C16725" s="1"/>
      <c r="P16725" s="1"/>
      <c r="Q16725" s="1"/>
    </row>
    <row r="16726" spans="2:21" x14ac:dyDescent="0.25">
      <c r="B16726" s="1"/>
      <c r="C16726" s="1"/>
      <c r="P16726" s="1"/>
      <c r="Q16726" s="1"/>
    </row>
    <row r="16727" spans="2:21" x14ac:dyDescent="0.25">
      <c r="B16727" s="1"/>
      <c r="C16727" s="1"/>
      <c r="P16727" s="1"/>
      <c r="Q16727" s="1"/>
    </row>
    <row r="16728" spans="2:21" x14ac:dyDescent="0.25">
      <c r="B16728" s="1"/>
      <c r="C16728" s="1"/>
      <c r="P16728" s="1"/>
      <c r="Q16728" s="1"/>
      <c r="R16728" s="1"/>
    </row>
    <row r="16729" spans="2:21" x14ac:dyDescent="0.25">
      <c r="B16729" s="1"/>
      <c r="C16729" s="1"/>
      <c r="P16729" s="1"/>
      <c r="Q16729" s="1"/>
      <c r="R16729" s="1"/>
    </row>
    <row r="16730" spans="2:21" x14ac:dyDescent="0.25">
      <c r="B16730" s="1"/>
      <c r="C16730" s="1"/>
      <c r="P16730" s="1"/>
      <c r="Q16730" s="1"/>
    </row>
    <row r="16731" spans="2:21" x14ac:dyDescent="0.25">
      <c r="B16731" s="1"/>
      <c r="C16731" s="1"/>
      <c r="P16731" s="1"/>
      <c r="Q16731" s="1"/>
    </row>
    <row r="16732" spans="2:21" x14ac:dyDescent="0.25">
      <c r="B16732" s="1"/>
      <c r="C16732" s="1"/>
      <c r="P16732" s="1"/>
      <c r="Q16732" s="1"/>
      <c r="R16732" s="1"/>
    </row>
    <row r="16733" spans="2:21" x14ac:dyDescent="0.25">
      <c r="B16733" s="1"/>
      <c r="C16733" s="1"/>
      <c r="P16733" s="1"/>
      <c r="Q16733" s="1"/>
      <c r="U16733" s="1"/>
    </row>
    <row r="16734" spans="2:21" x14ac:dyDescent="0.25">
      <c r="B16734" s="1"/>
      <c r="C16734" s="1"/>
      <c r="G16734" s="1"/>
      <c r="P16734" s="1"/>
      <c r="Q16734" s="1"/>
      <c r="R16734" s="1"/>
    </row>
    <row r="16735" spans="2:21" x14ac:dyDescent="0.25">
      <c r="B16735" s="1"/>
      <c r="C16735" s="1"/>
      <c r="P16735" s="1"/>
      <c r="Q16735" s="1"/>
    </row>
    <row r="16736" spans="2:21" x14ac:dyDescent="0.25">
      <c r="B16736" s="1"/>
      <c r="C16736" s="1"/>
      <c r="P16736" s="1"/>
      <c r="Q16736" s="1"/>
    </row>
    <row r="16737" spans="2:18" x14ac:dyDescent="0.25">
      <c r="B16737" s="1"/>
      <c r="C16737" s="1"/>
      <c r="P16737" s="1"/>
      <c r="Q16737" s="1"/>
      <c r="R16737" s="1"/>
    </row>
    <row r="16738" spans="2:18" x14ac:dyDescent="0.25">
      <c r="B16738" s="1"/>
      <c r="C16738" s="1"/>
      <c r="P16738" s="1"/>
      <c r="Q16738" s="1"/>
    </row>
    <row r="16739" spans="2:18" x14ac:dyDescent="0.25">
      <c r="B16739" s="1"/>
      <c r="C16739" s="1"/>
      <c r="P16739" s="1"/>
      <c r="Q16739" s="1"/>
    </row>
    <row r="16740" spans="2:18" x14ac:dyDescent="0.25">
      <c r="B16740" s="1"/>
      <c r="C16740" s="1"/>
      <c r="G16740" s="1"/>
      <c r="P16740" s="1"/>
      <c r="Q16740" s="1"/>
    </row>
    <row r="16741" spans="2:18" x14ac:dyDescent="0.25">
      <c r="B16741" s="1"/>
      <c r="C16741" s="1"/>
      <c r="G16741" s="1"/>
      <c r="P16741" s="1"/>
      <c r="Q16741" s="1"/>
      <c r="R16741" s="1"/>
    </row>
    <row r="16742" spans="2:18" x14ac:dyDescent="0.25">
      <c r="B16742" s="1"/>
      <c r="C16742" s="1"/>
      <c r="P16742" s="1"/>
      <c r="Q16742" s="1"/>
    </row>
    <row r="16743" spans="2:18" x14ac:dyDescent="0.25">
      <c r="B16743" s="1"/>
      <c r="C16743" s="1"/>
      <c r="F16743" s="1"/>
      <c r="G16743" s="1"/>
      <c r="P16743" s="1"/>
      <c r="Q16743" s="1"/>
      <c r="R16743" s="1"/>
    </row>
    <row r="16744" spans="2:18" x14ac:dyDescent="0.25">
      <c r="B16744" s="1"/>
      <c r="C16744" s="1"/>
      <c r="P16744" s="1"/>
      <c r="Q16744" s="1"/>
    </row>
    <row r="16745" spans="2:18" x14ac:dyDescent="0.25">
      <c r="B16745" s="1"/>
      <c r="C16745" s="1"/>
      <c r="G16745" s="1"/>
      <c r="P16745" s="1"/>
      <c r="Q16745" s="1"/>
      <c r="R16745" s="1"/>
    </row>
    <row r="16746" spans="2:18" x14ac:dyDescent="0.25">
      <c r="B16746" s="1"/>
      <c r="C16746" s="1"/>
      <c r="P16746" s="1"/>
      <c r="Q16746" s="1"/>
      <c r="R16746" s="1"/>
    </row>
    <row r="16747" spans="2:18" x14ac:dyDescent="0.25">
      <c r="B16747" s="1"/>
      <c r="C16747" s="1"/>
      <c r="P16747" s="1"/>
      <c r="Q16747" s="1"/>
      <c r="R16747" s="1"/>
    </row>
    <row r="16748" spans="2:18" x14ac:dyDescent="0.25">
      <c r="B16748" s="1"/>
      <c r="C16748" s="1"/>
      <c r="P16748" s="1"/>
      <c r="Q16748" s="1"/>
      <c r="R16748" s="1"/>
    </row>
    <row r="16749" spans="2:18" x14ac:dyDescent="0.25">
      <c r="B16749" s="1"/>
      <c r="C16749" s="1"/>
      <c r="P16749" s="1"/>
      <c r="Q16749" s="1"/>
    </row>
    <row r="16750" spans="2:18" x14ac:dyDescent="0.25">
      <c r="B16750" s="1"/>
      <c r="C16750" s="1"/>
      <c r="P16750" s="1"/>
      <c r="Q16750" s="1"/>
    </row>
    <row r="16751" spans="2:18" x14ac:dyDescent="0.25">
      <c r="B16751" s="1"/>
      <c r="C16751" s="1"/>
      <c r="P16751" s="1"/>
      <c r="Q16751" s="1"/>
    </row>
    <row r="16752" spans="2:18" x14ac:dyDescent="0.25">
      <c r="B16752" s="1"/>
      <c r="C16752" s="1"/>
      <c r="P16752" s="1"/>
      <c r="Q16752" s="1"/>
    </row>
    <row r="16753" spans="2:18" x14ac:dyDescent="0.25">
      <c r="B16753" s="1"/>
      <c r="C16753" s="1"/>
      <c r="P16753" s="1"/>
      <c r="Q16753" s="1"/>
    </row>
    <row r="16754" spans="2:18" x14ac:dyDescent="0.25">
      <c r="B16754" s="1"/>
      <c r="C16754" s="1"/>
      <c r="P16754" s="1"/>
      <c r="Q16754" s="1"/>
      <c r="R16754" s="1"/>
    </row>
    <row r="16755" spans="2:18" x14ac:dyDescent="0.25">
      <c r="B16755" s="1"/>
      <c r="C16755" s="1"/>
      <c r="P16755" s="1"/>
      <c r="Q16755" s="1"/>
    </row>
    <row r="16756" spans="2:18" x14ac:dyDescent="0.25">
      <c r="B16756" s="1"/>
      <c r="C16756" s="1"/>
      <c r="P16756" s="1"/>
      <c r="Q16756" s="1"/>
    </row>
    <row r="16757" spans="2:18" x14ac:dyDescent="0.25">
      <c r="B16757" s="1"/>
      <c r="C16757" s="1"/>
      <c r="P16757" s="1"/>
      <c r="Q16757" s="1"/>
    </row>
    <row r="16758" spans="2:18" x14ac:dyDescent="0.25">
      <c r="B16758" s="1"/>
      <c r="C16758" s="1"/>
      <c r="P16758" s="1"/>
      <c r="Q16758" s="1"/>
      <c r="R16758" s="1"/>
    </row>
    <row r="16759" spans="2:18" x14ac:dyDescent="0.25">
      <c r="B16759" s="1"/>
      <c r="C16759" s="1"/>
      <c r="G16759" s="1"/>
      <c r="P16759" s="1"/>
      <c r="Q16759" s="1"/>
      <c r="R16759" s="1"/>
    </row>
    <row r="16760" spans="2:18" x14ac:dyDescent="0.25">
      <c r="B16760" s="1"/>
      <c r="C16760" s="1"/>
      <c r="P16760" s="1"/>
      <c r="Q16760" s="1"/>
    </row>
    <row r="16761" spans="2:18" x14ac:dyDescent="0.25">
      <c r="B16761" s="1"/>
      <c r="C16761" s="1"/>
      <c r="P16761" s="1"/>
      <c r="Q16761" s="1"/>
    </row>
    <row r="16762" spans="2:18" x14ac:dyDescent="0.25">
      <c r="B16762" s="1"/>
      <c r="C16762" s="1"/>
      <c r="P16762" s="1"/>
      <c r="Q16762" s="1"/>
    </row>
    <row r="16763" spans="2:18" x14ac:dyDescent="0.25">
      <c r="B16763" s="1"/>
      <c r="C16763" s="1"/>
      <c r="G16763" s="1"/>
      <c r="P16763" s="1"/>
      <c r="Q16763" s="1"/>
      <c r="R16763" s="1"/>
    </row>
    <row r="16764" spans="2:18" x14ac:dyDescent="0.25">
      <c r="B16764" s="1"/>
      <c r="C16764" s="1"/>
      <c r="P16764" s="1"/>
      <c r="Q16764" s="1"/>
    </row>
    <row r="16765" spans="2:18" x14ac:dyDescent="0.25">
      <c r="B16765" s="1"/>
      <c r="C16765" s="1"/>
      <c r="P16765" s="1"/>
      <c r="Q16765" s="1"/>
    </row>
    <row r="16766" spans="2:18" x14ac:dyDescent="0.25">
      <c r="B16766" s="1"/>
      <c r="C16766" s="1"/>
      <c r="P16766" s="1"/>
      <c r="Q16766" s="1"/>
    </row>
    <row r="16767" spans="2:18" x14ac:dyDescent="0.25">
      <c r="B16767" s="1"/>
      <c r="C16767" s="1"/>
      <c r="P16767" s="1"/>
      <c r="Q16767" s="1"/>
      <c r="R16767" s="1"/>
    </row>
    <row r="16768" spans="2:18" x14ac:dyDescent="0.25">
      <c r="B16768" s="1"/>
      <c r="C16768" s="1"/>
      <c r="P16768" s="1"/>
      <c r="Q16768" s="1"/>
    </row>
    <row r="16769" spans="2:18" x14ac:dyDescent="0.25">
      <c r="B16769" s="1"/>
      <c r="C16769" s="1"/>
      <c r="G16769" s="1"/>
      <c r="P16769" s="1"/>
      <c r="Q16769" s="1"/>
      <c r="R16769" s="1"/>
    </row>
    <row r="16770" spans="2:18" x14ac:dyDescent="0.25">
      <c r="B16770" s="1"/>
      <c r="C16770" s="1"/>
      <c r="P16770" s="1"/>
      <c r="Q16770" s="1"/>
    </row>
    <row r="16771" spans="2:18" x14ac:dyDescent="0.25">
      <c r="B16771" s="1"/>
      <c r="C16771" s="1"/>
      <c r="P16771" s="1"/>
      <c r="Q16771" s="1"/>
    </row>
    <row r="16772" spans="2:18" x14ac:dyDescent="0.25">
      <c r="B16772" s="1"/>
      <c r="C16772" s="1"/>
      <c r="G16772" s="1"/>
      <c r="P16772" s="1"/>
      <c r="Q16772" s="1"/>
      <c r="R16772" s="1"/>
    </row>
    <row r="16773" spans="2:18" x14ac:dyDescent="0.25">
      <c r="B16773" s="1"/>
      <c r="C16773" s="1"/>
      <c r="P16773" s="1"/>
      <c r="Q16773" s="1"/>
    </row>
    <row r="16774" spans="2:18" x14ac:dyDescent="0.25">
      <c r="B16774" s="1"/>
      <c r="C16774" s="1"/>
      <c r="G16774" s="1"/>
      <c r="P16774" s="1"/>
      <c r="Q16774" s="1"/>
      <c r="R16774" s="1"/>
    </row>
    <row r="16775" spans="2:18" x14ac:dyDescent="0.25">
      <c r="B16775" s="1"/>
      <c r="C16775" s="1"/>
      <c r="P16775" s="1"/>
      <c r="Q16775" s="1"/>
    </row>
    <row r="16776" spans="2:18" x14ac:dyDescent="0.25">
      <c r="B16776" s="1"/>
      <c r="C16776" s="1"/>
      <c r="P16776" s="1"/>
      <c r="Q16776" s="1"/>
    </row>
    <row r="16777" spans="2:18" x14ac:dyDescent="0.25">
      <c r="B16777" s="1"/>
      <c r="C16777" s="1"/>
      <c r="P16777" s="1"/>
      <c r="Q16777" s="1"/>
    </row>
    <row r="16778" spans="2:18" x14ac:dyDescent="0.25">
      <c r="B16778" s="1"/>
      <c r="C16778" s="1"/>
      <c r="P16778" s="1"/>
      <c r="Q16778" s="1"/>
    </row>
    <row r="16779" spans="2:18" x14ac:dyDescent="0.25">
      <c r="B16779" s="1"/>
      <c r="C16779" s="1"/>
      <c r="P16779" s="1"/>
      <c r="Q16779" s="1"/>
    </row>
    <row r="16780" spans="2:18" x14ac:dyDescent="0.25">
      <c r="B16780" s="1"/>
      <c r="C16780" s="1"/>
      <c r="P16780" s="1"/>
      <c r="Q16780" s="1"/>
    </row>
    <row r="16781" spans="2:18" x14ac:dyDescent="0.25">
      <c r="B16781" s="1"/>
      <c r="C16781" s="1"/>
      <c r="G16781" s="1"/>
      <c r="P16781" s="1"/>
      <c r="Q16781" s="1"/>
      <c r="R16781" s="1"/>
    </row>
    <row r="16782" spans="2:18" x14ac:dyDescent="0.25">
      <c r="B16782" s="1"/>
      <c r="C16782" s="1"/>
      <c r="P16782" s="1"/>
      <c r="Q16782" s="1"/>
      <c r="R16782" s="1"/>
    </row>
    <row r="16783" spans="2:18" x14ac:dyDescent="0.25">
      <c r="B16783" s="1"/>
      <c r="C16783" s="1"/>
      <c r="P16783" s="1"/>
      <c r="Q16783" s="1"/>
    </row>
    <row r="16784" spans="2:18" x14ac:dyDescent="0.25">
      <c r="B16784" s="1"/>
      <c r="C16784" s="1"/>
      <c r="P16784" s="1"/>
      <c r="Q16784" s="1"/>
      <c r="R16784" s="1"/>
    </row>
    <row r="16785" spans="2:18" x14ac:dyDescent="0.25">
      <c r="B16785" s="1"/>
      <c r="C16785" s="1"/>
      <c r="G16785" s="1"/>
      <c r="P16785" s="1"/>
      <c r="Q16785" s="1"/>
    </row>
    <row r="16786" spans="2:18" x14ac:dyDescent="0.25">
      <c r="B16786" s="1"/>
      <c r="C16786" s="1"/>
      <c r="G16786" s="1"/>
      <c r="P16786" s="1"/>
      <c r="Q16786" s="1"/>
      <c r="R16786" s="1"/>
    </row>
    <row r="16787" spans="2:18" x14ac:dyDescent="0.25">
      <c r="B16787" s="1"/>
      <c r="C16787" s="1"/>
      <c r="P16787" s="1"/>
      <c r="Q16787" s="1"/>
      <c r="R16787" s="1"/>
    </row>
    <row r="16788" spans="2:18" x14ac:dyDescent="0.25">
      <c r="B16788" s="1"/>
      <c r="C16788" s="1"/>
      <c r="P16788" s="1"/>
      <c r="Q16788" s="1"/>
    </row>
    <row r="16789" spans="2:18" x14ac:dyDescent="0.25">
      <c r="B16789" s="1"/>
      <c r="C16789" s="1"/>
      <c r="P16789" s="1"/>
      <c r="Q16789" s="1"/>
    </row>
    <row r="16790" spans="2:18" x14ac:dyDescent="0.25">
      <c r="B16790" s="1"/>
      <c r="C16790" s="1"/>
      <c r="P16790" s="1"/>
      <c r="Q16790" s="1"/>
      <c r="R16790" s="1"/>
    </row>
    <row r="16791" spans="2:18" x14ac:dyDescent="0.25">
      <c r="B16791" s="1"/>
      <c r="C16791" s="1"/>
      <c r="P16791" s="1"/>
      <c r="Q16791" s="1"/>
    </row>
    <row r="16792" spans="2:18" x14ac:dyDescent="0.25">
      <c r="B16792" s="1"/>
      <c r="C16792" s="1"/>
      <c r="P16792" s="1"/>
      <c r="Q16792" s="1"/>
    </row>
    <row r="16793" spans="2:18" x14ac:dyDescent="0.25">
      <c r="B16793" s="1"/>
      <c r="C16793" s="1"/>
      <c r="G16793" s="1"/>
      <c r="P16793" s="1"/>
      <c r="Q16793" s="1"/>
    </row>
    <row r="16794" spans="2:18" x14ac:dyDescent="0.25">
      <c r="B16794" s="1"/>
      <c r="C16794" s="1"/>
      <c r="P16794" s="1"/>
      <c r="Q16794" s="1"/>
      <c r="R16794" s="1"/>
    </row>
    <row r="16795" spans="2:18" x14ac:dyDescent="0.25">
      <c r="B16795" s="1"/>
      <c r="C16795" s="1"/>
      <c r="P16795" s="1"/>
      <c r="Q16795" s="1"/>
      <c r="R16795" s="1"/>
    </row>
    <row r="16796" spans="2:18" x14ac:dyDescent="0.25">
      <c r="B16796" s="1"/>
      <c r="C16796" s="1"/>
      <c r="G16796" s="1"/>
      <c r="P16796" s="1"/>
      <c r="Q16796" s="1"/>
      <c r="R16796" s="1"/>
    </row>
    <row r="16797" spans="2:18" x14ac:dyDescent="0.25">
      <c r="B16797" s="1"/>
      <c r="C16797" s="1"/>
      <c r="G16797" s="1"/>
      <c r="P16797" s="1"/>
      <c r="Q16797" s="1"/>
      <c r="R16797" s="1"/>
    </row>
    <row r="16798" spans="2:18" x14ac:dyDescent="0.25">
      <c r="B16798" s="1"/>
      <c r="C16798" s="1"/>
      <c r="G16798" s="1"/>
      <c r="P16798" s="1"/>
      <c r="Q16798" s="1"/>
      <c r="R16798" s="1"/>
    </row>
    <row r="16799" spans="2:18" x14ac:dyDescent="0.25">
      <c r="B16799" s="1"/>
      <c r="C16799" s="1"/>
      <c r="P16799" s="1"/>
      <c r="Q16799" s="1"/>
    </row>
    <row r="16800" spans="2:18" x14ac:dyDescent="0.25">
      <c r="B16800" s="1"/>
      <c r="C16800" s="1"/>
      <c r="P16800" s="1"/>
      <c r="Q16800" s="1"/>
    </row>
    <row r="16801" spans="2:18" x14ac:dyDescent="0.25">
      <c r="B16801" s="1"/>
      <c r="C16801" s="1"/>
      <c r="G16801" s="1"/>
      <c r="P16801" s="1"/>
      <c r="Q16801" s="1"/>
      <c r="R16801" s="1"/>
    </row>
    <row r="16802" spans="2:18" x14ac:dyDescent="0.25">
      <c r="B16802" s="1"/>
      <c r="C16802" s="1"/>
      <c r="P16802" s="1"/>
      <c r="Q16802" s="1"/>
    </row>
    <row r="16803" spans="2:18" x14ac:dyDescent="0.25">
      <c r="B16803" s="1"/>
      <c r="C16803" s="1"/>
      <c r="G16803" s="1"/>
      <c r="P16803" s="1"/>
      <c r="Q16803" s="1"/>
      <c r="R16803" s="1"/>
    </row>
    <row r="16804" spans="2:18" x14ac:dyDescent="0.25">
      <c r="B16804" s="1"/>
      <c r="C16804" s="1"/>
      <c r="P16804" s="1"/>
      <c r="Q16804" s="1"/>
    </row>
    <row r="16805" spans="2:18" x14ac:dyDescent="0.25">
      <c r="B16805" s="1"/>
      <c r="C16805" s="1"/>
      <c r="P16805" s="1"/>
      <c r="Q16805" s="1"/>
    </row>
    <row r="16806" spans="2:18" x14ac:dyDescent="0.25">
      <c r="B16806" s="1"/>
      <c r="C16806" s="1"/>
      <c r="P16806" s="1"/>
      <c r="Q16806" s="1"/>
    </row>
    <row r="16807" spans="2:18" x14ac:dyDescent="0.25">
      <c r="B16807" s="1"/>
      <c r="C16807" s="1"/>
      <c r="P16807" s="1"/>
      <c r="Q16807" s="1"/>
    </row>
    <row r="16808" spans="2:18" x14ac:dyDescent="0.25">
      <c r="B16808" s="1"/>
      <c r="C16808" s="1"/>
      <c r="F16808" s="1"/>
      <c r="P16808" s="1"/>
      <c r="Q16808" s="1"/>
      <c r="R16808" s="1"/>
    </row>
    <row r="16809" spans="2:18" x14ac:dyDescent="0.25">
      <c r="B16809" s="1"/>
      <c r="C16809" s="1"/>
      <c r="P16809" s="1"/>
      <c r="Q16809" s="1"/>
    </row>
    <row r="16810" spans="2:18" x14ac:dyDescent="0.25">
      <c r="B16810" s="1"/>
      <c r="C16810" s="1"/>
      <c r="P16810" s="1"/>
      <c r="Q16810" s="1"/>
    </row>
    <row r="16811" spans="2:18" x14ac:dyDescent="0.25">
      <c r="B16811" s="1"/>
      <c r="C16811" s="1"/>
      <c r="P16811" s="1"/>
      <c r="Q16811" s="1"/>
      <c r="R16811" s="1"/>
    </row>
    <row r="16812" spans="2:18" x14ac:dyDescent="0.25">
      <c r="B16812" s="1"/>
      <c r="C16812" s="1"/>
      <c r="P16812" s="1"/>
      <c r="Q16812" s="1"/>
    </row>
    <row r="16813" spans="2:18" x14ac:dyDescent="0.25">
      <c r="B16813" s="1"/>
      <c r="C16813" s="1"/>
      <c r="P16813" s="1"/>
      <c r="Q16813" s="1"/>
    </row>
    <row r="16814" spans="2:18" x14ac:dyDescent="0.25">
      <c r="B16814" s="1"/>
      <c r="C16814" s="1"/>
      <c r="P16814" s="1"/>
      <c r="Q16814" s="1"/>
      <c r="R16814" s="1"/>
    </row>
    <row r="16815" spans="2:18" x14ac:dyDescent="0.25">
      <c r="B16815" s="1"/>
      <c r="C16815" s="1"/>
      <c r="P16815" s="1"/>
      <c r="Q16815" s="1"/>
      <c r="R16815" s="1"/>
    </row>
    <row r="16816" spans="2:18" x14ac:dyDescent="0.25">
      <c r="B16816" s="1"/>
      <c r="C16816" s="1"/>
      <c r="P16816" s="1"/>
      <c r="Q16816" s="1"/>
    </row>
    <row r="16817" spans="2:18" x14ac:dyDescent="0.25">
      <c r="B16817" s="1"/>
      <c r="C16817" s="1"/>
      <c r="G16817" s="1"/>
      <c r="P16817" s="1"/>
      <c r="Q16817" s="1"/>
      <c r="R16817" s="1"/>
    </row>
    <row r="16818" spans="2:18" x14ac:dyDescent="0.25">
      <c r="B16818" s="1"/>
      <c r="C16818" s="1"/>
      <c r="G16818" s="1"/>
      <c r="P16818" s="1"/>
      <c r="Q16818" s="1"/>
    </row>
    <row r="16819" spans="2:18" x14ac:dyDescent="0.25">
      <c r="B16819" s="1"/>
      <c r="C16819" s="1"/>
      <c r="P16819" s="1"/>
      <c r="Q16819" s="1"/>
    </row>
    <row r="16820" spans="2:18" x14ac:dyDescent="0.25">
      <c r="B16820" s="1"/>
      <c r="C16820" s="1"/>
      <c r="P16820" s="1"/>
      <c r="Q16820" s="1"/>
    </row>
    <row r="16821" spans="2:18" x14ac:dyDescent="0.25">
      <c r="B16821" s="1"/>
      <c r="C16821" s="1"/>
      <c r="P16821" s="1"/>
      <c r="Q16821" s="1"/>
    </row>
    <row r="16822" spans="2:18" x14ac:dyDescent="0.25">
      <c r="B16822" s="1"/>
      <c r="C16822" s="1"/>
      <c r="P16822" s="1"/>
      <c r="Q16822" s="1"/>
    </row>
    <row r="16823" spans="2:18" x14ac:dyDescent="0.25">
      <c r="B16823" s="1"/>
      <c r="C16823" s="1"/>
      <c r="P16823" s="1"/>
      <c r="Q16823" s="1"/>
    </row>
    <row r="16824" spans="2:18" x14ac:dyDescent="0.25">
      <c r="B16824" s="1"/>
      <c r="C16824" s="1"/>
      <c r="P16824" s="1"/>
      <c r="Q16824" s="1"/>
    </row>
    <row r="16825" spans="2:18" x14ac:dyDescent="0.25">
      <c r="B16825" s="1"/>
      <c r="C16825" s="1"/>
      <c r="P16825" s="1"/>
      <c r="Q16825" s="1"/>
    </row>
    <row r="16826" spans="2:18" x14ac:dyDescent="0.25">
      <c r="B16826" s="1"/>
      <c r="C16826" s="1"/>
      <c r="P16826" s="1"/>
      <c r="Q16826" s="1"/>
    </row>
    <row r="16827" spans="2:18" x14ac:dyDescent="0.25">
      <c r="B16827" s="1"/>
      <c r="C16827" s="1"/>
      <c r="P16827" s="1"/>
      <c r="Q16827" s="1"/>
    </row>
    <row r="16828" spans="2:18" x14ac:dyDescent="0.25">
      <c r="B16828" s="1"/>
      <c r="C16828" s="1"/>
      <c r="P16828" s="1"/>
      <c r="Q16828" s="1"/>
    </row>
    <row r="16829" spans="2:18" x14ac:dyDescent="0.25">
      <c r="B16829" s="1"/>
      <c r="C16829" s="1"/>
      <c r="P16829" s="1"/>
      <c r="Q16829" s="1"/>
    </row>
    <row r="16830" spans="2:18" x14ac:dyDescent="0.25">
      <c r="B16830" s="1"/>
      <c r="C16830" s="1"/>
      <c r="P16830" s="1"/>
      <c r="Q16830" s="1"/>
    </row>
    <row r="16831" spans="2:18" x14ac:dyDescent="0.25">
      <c r="B16831" s="1"/>
      <c r="C16831" s="1"/>
      <c r="P16831" s="1"/>
      <c r="Q16831" s="1"/>
      <c r="R16831" s="1"/>
    </row>
    <row r="16832" spans="2:18" x14ac:dyDescent="0.25">
      <c r="B16832" s="1"/>
      <c r="C16832" s="1"/>
      <c r="P16832" s="1"/>
      <c r="Q16832" s="1"/>
    </row>
    <row r="16833" spans="2:18" x14ac:dyDescent="0.25">
      <c r="B16833" s="1"/>
      <c r="C16833" s="1"/>
      <c r="G16833" s="1"/>
      <c r="P16833" s="1"/>
      <c r="Q16833" s="1"/>
    </row>
    <row r="16834" spans="2:18" x14ac:dyDescent="0.25">
      <c r="B16834" s="1"/>
      <c r="C16834" s="1"/>
      <c r="P16834" s="1"/>
      <c r="Q16834" s="1"/>
    </row>
    <row r="16835" spans="2:18" x14ac:dyDescent="0.25">
      <c r="B16835" s="1"/>
      <c r="C16835" s="1"/>
      <c r="P16835" s="1"/>
      <c r="Q16835" s="1"/>
    </row>
    <row r="16836" spans="2:18" x14ac:dyDescent="0.25">
      <c r="B16836" s="1"/>
      <c r="C16836" s="1"/>
      <c r="P16836" s="1"/>
      <c r="Q16836" s="1"/>
    </row>
    <row r="16837" spans="2:18" x14ac:dyDescent="0.25">
      <c r="B16837" s="1"/>
      <c r="C16837" s="1"/>
      <c r="F16837" s="1"/>
      <c r="P16837" s="1"/>
      <c r="Q16837" s="1"/>
      <c r="R16837" s="1"/>
    </row>
    <row r="16838" spans="2:18" x14ac:dyDescent="0.25">
      <c r="B16838" s="1"/>
      <c r="C16838" s="1"/>
      <c r="P16838" s="1"/>
      <c r="Q16838" s="1"/>
      <c r="R16838" s="1"/>
    </row>
    <row r="16839" spans="2:18" x14ac:dyDescent="0.25">
      <c r="B16839" s="1"/>
      <c r="C16839" s="1"/>
      <c r="P16839" s="1"/>
      <c r="Q16839" s="1"/>
    </row>
    <row r="16840" spans="2:18" x14ac:dyDescent="0.25">
      <c r="B16840" s="1"/>
      <c r="C16840" s="1"/>
      <c r="P16840" s="1"/>
      <c r="Q16840" s="1"/>
    </row>
    <row r="16841" spans="2:18" x14ac:dyDescent="0.25">
      <c r="B16841" s="1"/>
      <c r="C16841" s="1"/>
      <c r="P16841" s="1"/>
      <c r="Q16841" s="1"/>
    </row>
    <row r="16842" spans="2:18" x14ac:dyDescent="0.25">
      <c r="B16842" s="1"/>
      <c r="C16842" s="1"/>
      <c r="P16842" s="1"/>
      <c r="Q16842" s="1"/>
    </row>
    <row r="16843" spans="2:18" x14ac:dyDescent="0.25">
      <c r="B16843" s="1"/>
      <c r="C16843" s="1"/>
      <c r="G16843" s="1"/>
      <c r="P16843" s="1"/>
      <c r="Q16843" s="1"/>
    </row>
    <row r="16844" spans="2:18" x14ac:dyDescent="0.25">
      <c r="B16844" s="1"/>
      <c r="C16844" s="1"/>
      <c r="P16844" s="1"/>
      <c r="Q16844" s="1"/>
    </row>
    <row r="16845" spans="2:18" x14ac:dyDescent="0.25">
      <c r="B16845" s="1"/>
      <c r="C16845" s="1"/>
      <c r="P16845" s="1"/>
      <c r="Q16845" s="1"/>
    </row>
    <row r="16846" spans="2:18" x14ac:dyDescent="0.25">
      <c r="B16846" s="1"/>
      <c r="C16846" s="1"/>
      <c r="G16846" s="1"/>
      <c r="P16846" s="1"/>
      <c r="Q16846" s="1"/>
      <c r="R16846" s="1"/>
    </row>
    <row r="16847" spans="2:18" x14ac:dyDescent="0.25">
      <c r="B16847" s="1"/>
      <c r="C16847" s="1"/>
      <c r="P16847" s="1"/>
      <c r="Q16847" s="1"/>
      <c r="R16847" s="1"/>
    </row>
    <row r="16848" spans="2:18" x14ac:dyDescent="0.25">
      <c r="B16848" s="1"/>
      <c r="C16848" s="1"/>
      <c r="P16848" s="1"/>
      <c r="Q16848" s="1"/>
      <c r="R16848" s="1"/>
    </row>
    <row r="16849" spans="2:18" x14ac:dyDescent="0.25">
      <c r="B16849" s="1"/>
      <c r="C16849" s="1"/>
      <c r="P16849" s="1"/>
      <c r="Q16849" s="1"/>
    </row>
    <row r="16850" spans="2:18" x14ac:dyDescent="0.25">
      <c r="B16850" s="1"/>
      <c r="C16850" s="1"/>
      <c r="P16850" s="1"/>
      <c r="Q16850" s="1"/>
      <c r="R16850" s="1"/>
    </row>
    <row r="16851" spans="2:18" x14ac:dyDescent="0.25">
      <c r="B16851" s="1"/>
      <c r="C16851" s="1"/>
      <c r="P16851" s="1"/>
      <c r="Q16851" s="1"/>
    </row>
    <row r="16852" spans="2:18" x14ac:dyDescent="0.25">
      <c r="B16852" s="1"/>
      <c r="C16852" s="1"/>
      <c r="P16852" s="1"/>
      <c r="Q16852" s="1"/>
    </row>
    <row r="16853" spans="2:18" x14ac:dyDescent="0.25">
      <c r="B16853" s="1"/>
      <c r="C16853" s="1"/>
      <c r="P16853" s="1"/>
      <c r="Q16853" s="1"/>
    </row>
    <row r="16854" spans="2:18" x14ac:dyDescent="0.25">
      <c r="B16854" s="1"/>
      <c r="C16854" s="1"/>
      <c r="P16854" s="1"/>
      <c r="Q16854" s="1"/>
    </row>
    <row r="16855" spans="2:18" x14ac:dyDescent="0.25">
      <c r="B16855" s="1"/>
      <c r="C16855" s="1"/>
      <c r="P16855" s="1"/>
      <c r="Q16855" s="1"/>
    </row>
    <row r="16856" spans="2:18" x14ac:dyDescent="0.25">
      <c r="B16856" s="1"/>
      <c r="C16856" s="1"/>
      <c r="P16856" s="1"/>
      <c r="Q16856" s="1"/>
    </row>
    <row r="16857" spans="2:18" x14ac:dyDescent="0.25">
      <c r="B16857" s="1"/>
      <c r="C16857" s="1"/>
      <c r="P16857" s="1"/>
      <c r="Q16857" s="1"/>
    </row>
    <row r="16858" spans="2:18" x14ac:dyDescent="0.25">
      <c r="B16858" s="1"/>
      <c r="C16858" s="1"/>
      <c r="P16858" s="1"/>
      <c r="Q16858" s="1"/>
    </row>
    <row r="16859" spans="2:18" x14ac:dyDescent="0.25">
      <c r="B16859" s="1"/>
      <c r="C16859" s="1"/>
      <c r="P16859" s="1"/>
      <c r="Q16859" s="1"/>
    </row>
    <row r="16860" spans="2:18" x14ac:dyDescent="0.25">
      <c r="B16860" s="1"/>
      <c r="C16860" s="1"/>
      <c r="P16860" s="1"/>
      <c r="Q16860" s="1"/>
    </row>
    <row r="16861" spans="2:18" x14ac:dyDescent="0.25">
      <c r="B16861" s="1"/>
      <c r="C16861" s="1"/>
      <c r="G16861" s="1"/>
      <c r="P16861" s="1"/>
      <c r="Q16861" s="1"/>
      <c r="R16861" s="1"/>
    </row>
    <row r="16862" spans="2:18" x14ac:dyDescent="0.25">
      <c r="B16862" s="1"/>
      <c r="C16862" s="1"/>
      <c r="G16862" s="1"/>
      <c r="P16862" s="1"/>
      <c r="Q16862" s="1"/>
      <c r="R16862" s="1"/>
    </row>
    <row r="16863" spans="2:18" x14ac:dyDescent="0.25">
      <c r="B16863" s="1"/>
      <c r="C16863" s="1"/>
      <c r="P16863" s="1"/>
      <c r="Q16863" s="1"/>
    </row>
    <row r="16864" spans="2:18" x14ac:dyDescent="0.25">
      <c r="B16864" s="1"/>
      <c r="C16864" s="1"/>
      <c r="P16864" s="1"/>
      <c r="Q16864" s="1"/>
    </row>
    <row r="16865" spans="2:18" x14ac:dyDescent="0.25">
      <c r="B16865" s="1"/>
      <c r="C16865" s="1"/>
      <c r="P16865" s="1"/>
      <c r="Q16865" s="1"/>
    </row>
    <row r="16866" spans="2:18" x14ac:dyDescent="0.25">
      <c r="B16866" s="1"/>
      <c r="C16866" s="1"/>
      <c r="G16866" s="1"/>
      <c r="P16866" s="1"/>
      <c r="Q16866" s="1"/>
    </row>
    <row r="16867" spans="2:18" x14ac:dyDescent="0.25">
      <c r="B16867" s="1"/>
      <c r="C16867" s="1"/>
      <c r="P16867" s="1"/>
      <c r="Q16867" s="1"/>
    </row>
    <row r="16868" spans="2:18" x14ac:dyDescent="0.25">
      <c r="B16868" s="1"/>
      <c r="C16868" s="1"/>
      <c r="P16868" s="1"/>
      <c r="Q16868" s="1"/>
    </row>
    <row r="16869" spans="2:18" x14ac:dyDescent="0.25">
      <c r="B16869" s="1"/>
      <c r="C16869" s="1"/>
      <c r="P16869" s="1"/>
      <c r="Q16869" s="1"/>
    </row>
    <row r="16870" spans="2:18" x14ac:dyDescent="0.25">
      <c r="B16870" s="1"/>
      <c r="C16870" s="1"/>
      <c r="P16870" s="1"/>
      <c r="Q16870" s="1"/>
    </row>
    <row r="16871" spans="2:18" x14ac:dyDescent="0.25">
      <c r="B16871" s="1"/>
      <c r="C16871" s="1"/>
      <c r="P16871" s="1"/>
      <c r="Q16871" s="1"/>
    </row>
    <row r="16872" spans="2:18" x14ac:dyDescent="0.25">
      <c r="B16872" s="1"/>
      <c r="C16872" s="1"/>
      <c r="P16872" s="1"/>
      <c r="Q16872" s="1"/>
    </row>
    <row r="16873" spans="2:18" x14ac:dyDescent="0.25">
      <c r="B16873" s="1"/>
      <c r="C16873" s="1"/>
      <c r="P16873" s="1"/>
      <c r="Q16873" s="1"/>
    </row>
    <row r="16874" spans="2:18" x14ac:dyDescent="0.25">
      <c r="B16874" s="1"/>
      <c r="C16874" s="1"/>
      <c r="P16874" s="1"/>
      <c r="Q16874" s="1"/>
      <c r="R16874" s="1"/>
    </row>
    <row r="16875" spans="2:18" x14ac:dyDescent="0.25">
      <c r="B16875" s="1"/>
      <c r="C16875" s="1"/>
      <c r="G16875" s="1"/>
      <c r="P16875" s="1"/>
      <c r="Q16875" s="1"/>
      <c r="R16875" s="1"/>
    </row>
    <row r="16876" spans="2:18" x14ac:dyDescent="0.25">
      <c r="B16876" s="1"/>
      <c r="C16876" s="1"/>
      <c r="P16876" s="1"/>
      <c r="Q16876" s="1"/>
    </row>
    <row r="16877" spans="2:18" x14ac:dyDescent="0.25">
      <c r="B16877" s="1"/>
      <c r="C16877" s="1"/>
      <c r="G16877" s="1"/>
      <c r="P16877" s="1"/>
      <c r="Q16877" s="1"/>
      <c r="R16877" s="1"/>
    </row>
    <row r="16878" spans="2:18" x14ac:dyDescent="0.25">
      <c r="B16878" s="1"/>
      <c r="C16878" s="1"/>
      <c r="P16878" s="1"/>
      <c r="Q16878" s="1"/>
      <c r="R16878" s="1"/>
    </row>
    <row r="16879" spans="2:18" x14ac:dyDescent="0.25">
      <c r="B16879" s="1"/>
      <c r="C16879" s="1"/>
      <c r="P16879" s="1"/>
      <c r="Q16879" s="1"/>
    </row>
    <row r="16880" spans="2:18" x14ac:dyDescent="0.25">
      <c r="B16880" s="1"/>
      <c r="C16880" s="1"/>
      <c r="G16880" s="1"/>
      <c r="P16880" s="1"/>
      <c r="Q16880" s="1"/>
      <c r="R16880" s="1"/>
    </row>
    <row r="16881" spans="2:18" x14ac:dyDescent="0.25">
      <c r="B16881" s="1"/>
      <c r="C16881" s="1"/>
      <c r="P16881" s="1"/>
      <c r="Q16881" s="1"/>
      <c r="R16881" s="1"/>
    </row>
    <row r="16882" spans="2:18" x14ac:dyDescent="0.25">
      <c r="B16882" s="1"/>
      <c r="C16882" s="1"/>
      <c r="P16882" s="1"/>
      <c r="Q16882" s="1"/>
    </row>
    <row r="16883" spans="2:18" x14ac:dyDescent="0.25">
      <c r="B16883" s="1"/>
      <c r="C16883" s="1"/>
      <c r="G16883" s="1"/>
      <c r="P16883" s="1"/>
      <c r="Q16883" s="1"/>
    </row>
    <row r="16884" spans="2:18" x14ac:dyDescent="0.25">
      <c r="B16884" s="1"/>
      <c r="C16884" s="1"/>
      <c r="P16884" s="1"/>
      <c r="Q16884" s="1"/>
      <c r="R16884" s="1"/>
    </row>
    <row r="16885" spans="2:18" x14ac:dyDescent="0.25">
      <c r="B16885" s="1"/>
      <c r="C16885" s="1"/>
      <c r="P16885" s="1"/>
      <c r="Q16885" s="1"/>
      <c r="R16885" s="1"/>
    </row>
    <row r="16886" spans="2:18" x14ac:dyDescent="0.25">
      <c r="B16886" s="1"/>
      <c r="C16886" s="1"/>
      <c r="G16886" s="1"/>
      <c r="P16886" s="1"/>
      <c r="Q16886" s="1"/>
      <c r="R16886" s="1"/>
    </row>
    <row r="16887" spans="2:18" x14ac:dyDescent="0.25">
      <c r="B16887" s="1"/>
      <c r="C16887" s="1"/>
      <c r="P16887" s="1"/>
      <c r="Q16887" s="1"/>
      <c r="R16887" s="1"/>
    </row>
    <row r="16888" spans="2:18" x14ac:dyDescent="0.25">
      <c r="B16888" s="1"/>
      <c r="C16888" s="1"/>
      <c r="P16888" s="1"/>
      <c r="Q16888" s="1"/>
      <c r="R16888" s="1"/>
    </row>
    <row r="16889" spans="2:18" x14ac:dyDescent="0.25">
      <c r="B16889" s="1"/>
      <c r="C16889" s="1"/>
      <c r="P16889" s="1"/>
      <c r="Q16889" s="1"/>
    </row>
    <row r="16890" spans="2:18" x14ac:dyDescent="0.25">
      <c r="B16890" s="1"/>
      <c r="C16890" s="1"/>
      <c r="G16890" s="1"/>
      <c r="P16890" s="1"/>
      <c r="Q16890" s="1"/>
      <c r="R16890" s="1"/>
    </row>
    <row r="16891" spans="2:18" x14ac:dyDescent="0.25">
      <c r="B16891" s="1"/>
      <c r="C16891" s="1"/>
      <c r="P16891" s="1"/>
      <c r="Q16891" s="1"/>
    </row>
    <row r="16892" spans="2:18" x14ac:dyDescent="0.25">
      <c r="B16892" s="1"/>
      <c r="C16892" s="1"/>
      <c r="P16892" s="1"/>
      <c r="Q16892" s="1"/>
      <c r="R16892" s="1"/>
    </row>
    <row r="16893" spans="2:18" x14ac:dyDescent="0.25">
      <c r="B16893" s="1"/>
      <c r="C16893" s="1"/>
      <c r="F16893" s="1"/>
      <c r="P16893" s="1"/>
      <c r="Q16893" s="1"/>
      <c r="R16893" s="1"/>
    </row>
    <row r="16894" spans="2:18" x14ac:dyDescent="0.25">
      <c r="B16894" s="1"/>
      <c r="C16894" s="1"/>
      <c r="P16894" s="1"/>
      <c r="Q16894" s="1"/>
    </row>
    <row r="16895" spans="2:18" x14ac:dyDescent="0.25">
      <c r="B16895" s="1"/>
      <c r="C16895" s="1"/>
      <c r="P16895" s="1"/>
      <c r="Q16895" s="1"/>
    </row>
    <row r="16896" spans="2:18" x14ac:dyDescent="0.25">
      <c r="B16896" s="1"/>
      <c r="C16896" s="1"/>
      <c r="P16896" s="1"/>
      <c r="Q16896" s="1"/>
    </row>
    <row r="16897" spans="2:18" x14ac:dyDescent="0.25">
      <c r="B16897" s="1"/>
      <c r="C16897" s="1"/>
      <c r="F16897" s="1"/>
      <c r="P16897" s="1"/>
      <c r="Q16897" s="1"/>
      <c r="R16897" s="1"/>
    </row>
    <row r="16898" spans="2:18" x14ac:dyDescent="0.25">
      <c r="B16898" s="1"/>
      <c r="C16898" s="1"/>
      <c r="P16898" s="1"/>
      <c r="Q16898" s="1"/>
    </row>
    <row r="16899" spans="2:18" x14ac:dyDescent="0.25">
      <c r="B16899" s="1"/>
      <c r="C16899" s="1"/>
      <c r="P16899" s="1"/>
      <c r="Q16899" s="1"/>
      <c r="R16899" s="1"/>
    </row>
    <row r="16900" spans="2:18" x14ac:dyDescent="0.25">
      <c r="B16900" s="1"/>
      <c r="C16900" s="1"/>
      <c r="P16900" s="1"/>
      <c r="Q16900" s="1"/>
      <c r="R16900" s="1"/>
    </row>
    <row r="16901" spans="2:18" x14ac:dyDescent="0.25">
      <c r="B16901" s="1"/>
      <c r="C16901" s="1"/>
      <c r="P16901" s="1"/>
      <c r="Q16901" s="1"/>
      <c r="R16901" s="1"/>
    </row>
    <row r="16902" spans="2:18" x14ac:dyDescent="0.25">
      <c r="B16902" s="1"/>
      <c r="C16902" s="1"/>
      <c r="P16902" s="1"/>
      <c r="Q16902" s="1"/>
      <c r="R16902" s="1"/>
    </row>
    <row r="16903" spans="2:18" x14ac:dyDescent="0.25">
      <c r="B16903" s="1"/>
      <c r="C16903" s="1"/>
      <c r="P16903" s="1"/>
      <c r="Q16903" s="1"/>
      <c r="R16903" s="1"/>
    </row>
    <row r="16904" spans="2:18" x14ac:dyDescent="0.25">
      <c r="B16904" s="1"/>
      <c r="C16904" s="1"/>
      <c r="P16904" s="1"/>
      <c r="Q16904" s="1"/>
    </row>
    <row r="16905" spans="2:18" x14ac:dyDescent="0.25">
      <c r="B16905" s="1"/>
      <c r="C16905" s="1"/>
      <c r="P16905" s="1"/>
      <c r="Q16905" s="1"/>
    </row>
    <row r="16906" spans="2:18" x14ac:dyDescent="0.25">
      <c r="B16906" s="1"/>
      <c r="C16906" s="1"/>
      <c r="P16906" s="1"/>
      <c r="Q16906" s="1"/>
      <c r="R16906" s="1"/>
    </row>
    <row r="16907" spans="2:18" x14ac:dyDescent="0.25">
      <c r="B16907" s="1"/>
      <c r="C16907" s="1"/>
      <c r="P16907" s="1"/>
      <c r="Q16907" s="1"/>
      <c r="R16907" s="1"/>
    </row>
    <row r="16908" spans="2:18" x14ac:dyDescent="0.25">
      <c r="B16908" s="1"/>
      <c r="C16908" s="1"/>
      <c r="P16908" s="1"/>
      <c r="Q16908" s="1"/>
    </row>
    <row r="16909" spans="2:18" x14ac:dyDescent="0.25">
      <c r="B16909" s="1"/>
      <c r="C16909" s="1"/>
      <c r="P16909" s="1"/>
      <c r="Q16909" s="1"/>
    </row>
    <row r="16910" spans="2:18" x14ac:dyDescent="0.25">
      <c r="B16910" s="1"/>
      <c r="C16910" s="1"/>
      <c r="G16910" s="1"/>
      <c r="P16910" s="1"/>
      <c r="Q16910" s="1"/>
      <c r="R16910" s="1"/>
    </row>
    <row r="16911" spans="2:18" x14ac:dyDescent="0.25">
      <c r="B16911" s="1"/>
      <c r="C16911" s="1"/>
      <c r="P16911" s="1"/>
      <c r="Q16911" s="1"/>
    </row>
    <row r="16912" spans="2:18" x14ac:dyDescent="0.25">
      <c r="B16912" s="1"/>
      <c r="C16912" s="1"/>
      <c r="P16912" s="1"/>
      <c r="Q16912" s="1"/>
    </row>
    <row r="16913" spans="2:21" x14ac:dyDescent="0.25">
      <c r="B16913" s="1"/>
      <c r="C16913" s="1"/>
      <c r="G16913" s="1"/>
      <c r="P16913" s="1"/>
      <c r="Q16913" s="1"/>
    </row>
    <row r="16914" spans="2:21" x14ac:dyDescent="0.25">
      <c r="B16914" s="1"/>
      <c r="C16914" s="1"/>
      <c r="G16914" s="1"/>
      <c r="P16914" s="1"/>
      <c r="Q16914" s="1"/>
      <c r="R16914" s="1"/>
    </row>
    <row r="16915" spans="2:21" x14ac:dyDescent="0.25">
      <c r="B16915" s="1"/>
      <c r="C16915" s="1"/>
      <c r="P16915" s="1"/>
      <c r="Q16915" s="1"/>
      <c r="U16915" s="1"/>
    </row>
    <row r="16916" spans="2:21" x14ac:dyDescent="0.25">
      <c r="B16916" s="1"/>
      <c r="C16916" s="1"/>
      <c r="P16916" s="1"/>
      <c r="Q16916" s="1"/>
      <c r="U16916" s="1"/>
    </row>
    <row r="16917" spans="2:21" x14ac:dyDescent="0.25">
      <c r="B16917" s="1"/>
      <c r="C16917" s="1"/>
      <c r="G16917" s="1"/>
      <c r="P16917" s="1"/>
      <c r="Q16917" s="1"/>
    </row>
    <row r="16918" spans="2:21" x14ac:dyDescent="0.25">
      <c r="B16918" s="1"/>
      <c r="C16918" s="1"/>
      <c r="P16918" s="1"/>
      <c r="Q16918" s="1"/>
    </row>
    <row r="16919" spans="2:21" x14ac:dyDescent="0.25">
      <c r="B16919" s="1"/>
      <c r="C16919" s="1"/>
      <c r="P16919" s="1"/>
      <c r="Q16919" s="1"/>
    </row>
    <row r="16920" spans="2:21" x14ac:dyDescent="0.25">
      <c r="B16920" s="1"/>
      <c r="C16920" s="1"/>
      <c r="G16920" s="1"/>
      <c r="P16920" s="1"/>
      <c r="Q16920" s="1"/>
      <c r="R16920" s="1"/>
    </row>
    <row r="16921" spans="2:21" x14ac:dyDescent="0.25">
      <c r="B16921" s="1"/>
      <c r="C16921" s="1"/>
      <c r="P16921" s="1"/>
      <c r="Q16921" s="1"/>
    </row>
    <row r="16922" spans="2:21" x14ac:dyDescent="0.25">
      <c r="B16922" s="1"/>
      <c r="C16922" s="1"/>
      <c r="P16922" s="1"/>
      <c r="Q16922" s="1"/>
    </row>
    <row r="16923" spans="2:21" x14ac:dyDescent="0.25">
      <c r="B16923" s="1"/>
      <c r="C16923" s="1"/>
      <c r="P16923" s="1"/>
      <c r="Q16923" s="1"/>
    </row>
    <row r="16924" spans="2:21" x14ac:dyDescent="0.25">
      <c r="B16924" s="1"/>
      <c r="C16924" s="1"/>
      <c r="P16924" s="1"/>
      <c r="Q16924" s="1"/>
    </row>
    <row r="16925" spans="2:21" x14ac:dyDescent="0.25">
      <c r="B16925" s="1"/>
      <c r="C16925" s="1"/>
      <c r="P16925" s="1"/>
      <c r="Q16925" s="1"/>
    </row>
    <row r="16926" spans="2:21" x14ac:dyDescent="0.25">
      <c r="B16926" s="1"/>
      <c r="C16926" s="1"/>
      <c r="P16926" s="1"/>
      <c r="Q16926" s="1"/>
    </row>
    <row r="16927" spans="2:21" x14ac:dyDescent="0.25">
      <c r="B16927" s="1"/>
      <c r="C16927" s="1"/>
      <c r="F16927" s="1"/>
      <c r="P16927" s="1"/>
      <c r="Q16927" s="1"/>
      <c r="R16927" s="1"/>
    </row>
    <row r="16928" spans="2:21" x14ac:dyDescent="0.25">
      <c r="B16928" s="1"/>
      <c r="C16928" s="1"/>
      <c r="P16928" s="1"/>
      <c r="Q16928" s="1"/>
    </row>
    <row r="16929" spans="2:21" x14ac:dyDescent="0.25">
      <c r="B16929" s="1"/>
      <c r="C16929" s="1"/>
      <c r="P16929" s="1"/>
      <c r="Q16929" s="1"/>
    </row>
    <row r="16930" spans="2:21" x14ac:dyDescent="0.25">
      <c r="B16930" s="1"/>
      <c r="C16930" s="1"/>
      <c r="G16930" s="1"/>
      <c r="P16930" s="1"/>
      <c r="Q16930" s="1"/>
      <c r="R16930" s="1"/>
    </row>
    <row r="16931" spans="2:21" x14ac:dyDescent="0.25">
      <c r="B16931" s="1"/>
      <c r="C16931" s="1"/>
      <c r="P16931" s="1"/>
      <c r="Q16931" s="1"/>
    </row>
    <row r="16932" spans="2:21" x14ac:dyDescent="0.25">
      <c r="B16932" s="1"/>
      <c r="C16932" s="1"/>
      <c r="P16932" s="1"/>
      <c r="Q16932" s="1"/>
    </row>
    <row r="16933" spans="2:21" x14ac:dyDescent="0.25">
      <c r="B16933" s="1"/>
      <c r="C16933" s="1"/>
      <c r="G16933" s="1"/>
      <c r="P16933" s="1"/>
      <c r="Q16933" s="1"/>
      <c r="R16933" s="1"/>
    </row>
    <row r="16934" spans="2:21" x14ac:dyDescent="0.25">
      <c r="B16934" s="1"/>
      <c r="C16934" s="1"/>
      <c r="P16934" s="1"/>
      <c r="Q16934" s="1"/>
    </row>
    <row r="16935" spans="2:21" x14ac:dyDescent="0.25">
      <c r="B16935" s="1"/>
      <c r="C16935" s="1"/>
      <c r="P16935" s="1"/>
      <c r="Q16935" s="1"/>
      <c r="U16935" s="1"/>
    </row>
    <row r="16936" spans="2:21" x14ac:dyDescent="0.25">
      <c r="B16936" s="1"/>
      <c r="C16936" s="1"/>
      <c r="P16936" s="1"/>
      <c r="Q16936" s="1"/>
    </row>
    <row r="16937" spans="2:21" x14ac:dyDescent="0.25">
      <c r="B16937" s="1"/>
      <c r="C16937" s="1"/>
      <c r="P16937" s="1"/>
      <c r="Q16937" s="1"/>
    </row>
    <row r="16938" spans="2:21" x14ac:dyDescent="0.25">
      <c r="B16938" s="1"/>
      <c r="C16938" s="1"/>
      <c r="P16938" s="1"/>
      <c r="Q16938" s="1"/>
    </row>
    <row r="16939" spans="2:21" x14ac:dyDescent="0.25">
      <c r="B16939" s="1"/>
      <c r="C16939" s="1"/>
      <c r="P16939" s="1"/>
      <c r="Q16939" s="1"/>
    </row>
    <row r="16940" spans="2:21" x14ac:dyDescent="0.25">
      <c r="B16940" s="1"/>
      <c r="C16940" s="1"/>
      <c r="P16940" s="1"/>
      <c r="Q16940" s="1"/>
    </row>
    <row r="16941" spans="2:21" x14ac:dyDescent="0.25">
      <c r="B16941" s="1"/>
      <c r="C16941" s="1"/>
      <c r="G16941" s="1"/>
      <c r="P16941" s="1"/>
      <c r="Q16941" s="1"/>
      <c r="R16941" s="1"/>
    </row>
    <row r="16942" spans="2:21" x14ac:dyDescent="0.25">
      <c r="B16942" s="1"/>
      <c r="C16942" s="1"/>
      <c r="G16942" s="1"/>
      <c r="P16942" s="1"/>
      <c r="Q16942" s="1"/>
      <c r="R16942" s="1"/>
    </row>
    <row r="16943" spans="2:21" x14ac:dyDescent="0.25">
      <c r="B16943" s="1"/>
      <c r="C16943" s="1"/>
      <c r="P16943" s="1"/>
      <c r="Q16943" s="1"/>
    </row>
    <row r="16944" spans="2:21" x14ac:dyDescent="0.25">
      <c r="B16944" s="1"/>
      <c r="C16944" s="1"/>
      <c r="P16944" s="1"/>
      <c r="Q16944" s="1"/>
      <c r="R16944" s="1"/>
    </row>
    <row r="16945" spans="2:18" x14ac:dyDescent="0.25">
      <c r="B16945" s="1"/>
      <c r="C16945" s="1"/>
      <c r="P16945" s="1"/>
      <c r="Q16945" s="1"/>
      <c r="R16945" s="1"/>
    </row>
    <row r="16946" spans="2:18" x14ac:dyDescent="0.25">
      <c r="B16946" s="1"/>
      <c r="C16946" s="1"/>
      <c r="P16946" s="1"/>
      <c r="Q16946" s="1"/>
    </row>
    <row r="16947" spans="2:18" x14ac:dyDescent="0.25">
      <c r="B16947" s="1"/>
      <c r="C16947" s="1"/>
      <c r="P16947" s="1"/>
      <c r="Q16947" s="1"/>
    </row>
    <row r="16948" spans="2:18" x14ac:dyDescent="0.25">
      <c r="B16948" s="1"/>
      <c r="C16948" s="1"/>
      <c r="P16948" s="1"/>
      <c r="Q16948" s="1"/>
    </row>
    <row r="16949" spans="2:18" x14ac:dyDescent="0.25">
      <c r="B16949" s="1"/>
      <c r="C16949" s="1"/>
      <c r="P16949" s="1"/>
      <c r="Q16949" s="1"/>
    </row>
    <row r="16950" spans="2:18" x14ac:dyDescent="0.25">
      <c r="B16950" s="1"/>
      <c r="C16950" s="1"/>
      <c r="P16950" s="1"/>
      <c r="Q16950" s="1"/>
    </row>
    <row r="16951" spans="2:18" x14ac:dyDescent="0.25">
      <c r="B16951" s="1"/>
      <c r="C16951" s="1"/>
      <c r="P16951" s="1"/>
      <c r="Q16951" s="1"/>
    </row>
    <row r="16952" spans="2:18" x14ac:dyDescent="0.25">
      <c r="B16952" s="1"/>
      <c r="C16952" s="1"/>
      <c r="P16952" s="1"/>
      <c r="Q16952" s="1"/>
    </row>
    <row r="16953" spans="2:18" x14ac:dyDescent="0.25">
      <c r="B16953" s="1"/>
      <c r="C16953" s="1"/>
      <c r="P16953" s="1"/>
      <c r="Q16953" s="1"/>
      <c r="R16953" s="1"/>
    </row>
    <row r="16954" spans="2:18" x14ac:dyDescent="0.25">
      <c r="B16954" s="1"/>
      <c r="C16954" s="1"/>
      <c r="P16954" s="1"/>
      <c r="Q16954" s="1"/>
    </row>
    <row r="16955" spans="2:18" x14ac:dyDescent="0.25">
      <c r="B16955" s="1"/>
      <c r="C16955" s="1"/>
      <c r="P16955" s="1"/>
      <c r="Q16955" s="1"/>
    </row>
    <row r="16956" spans="2:18" x14ac:dyDescent="0.25">
      <c r="B16956" s="1"/>
      <c r="C16956" s="1"/>
      <c r="P16956" s="1"/>
      <c r="Q16956" s="1"/>
    </row>
    <row r="16957" spans="2:18" x14ac:dyDescent="0.25">
      <c r="B16957" s="1"/>
      <c r="C16957" s="1"/>
      <c r="P16957" s="1"/>
      <c r="Q16957" s="1"/>
    </row>
    <row r="16958" spans="2:18" x14ac:dyDescent="0.25">
      <c r="B16958" s="1"/>
      <c r="C16958" s="1"/>
      <c r="P16958" s="1"/>
      <c r="Q16958" s="1"/>
      <c r="R16958" s="1"/>
    </row>
    <row r="16959" spans="2:18" x14ac:dyDescent="0.25">
      <c r="B16959" s="1"/>
      <c r="C16959" s="1"/>
      <c r="P16959" s="1"/>
      <c r="Q16959" s="1"/>
    </row>
    <row r="16960" spans="2:18" x14ac:dyDescent="0.25">
      <c r="B16960" s="1"/>
      <c r="C16960" s="1"/>
      <c r="P16960" s="1"/>
      <c r="Q16960" s="1"/>
      <c r="R16960" s="1"/>
    </row>
    <row r="16961" spans="2:18" x14ac:dyDescent="0.25">
      <c r="B16961" s="1"/>
      <c r="C16961" s="1"/>
      <c r="F16961" s="1"/>
      <c r="P16961" s="1"/>
      <c r="Q16961" s="1"/>
      <c r="R16961" s="1"/>
    </row>
    <row r="16962" spans="2:18" x14ac:dyDescent="0.25">
      <c r="B16962" s="1"/>
      <c r="C16962" s="1"/>
      <c r="F16962" s="1"/>
      <c r="P16962" s="1"/>
      <c r="Q16962" s="1"/>
      <c r="R16962" s="1"/>
    </row>
    <row r="16963" spans="2:18" x14ac:dyDescent="0.25">
      <c r="B16963" s="1"/>
      <c r="C16963" s="1"/>
      <c r="P16963" s="1"/>
      <c r="Q16963" s="1"/>
      <c r="R16963" s="1"/>
    </row>
    <row r="16964" spans="2:18" x14ac:dyDescent="0.25">
      <c r="B16964" s="1"/>
      <c r="C16964" s="1"/>
      <c r="P16964" s="1"/>
      <c r="Q16964" s="1"/>
    </row>
    <row r="16965" spans="2:18" x14ac:dyDescent="0.25">
      <c r="B16965" s="1"/>
      <c r="C16965" s="1"/>
      <c r="P16965" s="1"/>
      <c r="Q16965" s="1"/>
    </row>
    <row r="16966" spans="2:18" x14ac:dyDescent="0.25">
      <c r="B16966" s="1"/>
      <c r="C16966" s="1"/>
      <c r="P16966" s="1"/>
      <c r="Q16966" s="1"/>
    </row>
    <row r="16967" spans="2:18" x14ac:dyDescent="0.25">
      <c r="B16967" s="1"/>
      <c r="C16967" s="1"/>
      <c r="P16967" s="1"/>
      <c r="Q16967" s="1"/>
    </row>
    <row r="16968" spans="2:18" x14ac:dyDescent="0.25">
      <c r="B16968" s="1"/>
      <c r="C16968" s="1"/>
      <c r="P16968" s="1"/>
      <c r="Q16968" s="1"/>
      <c r="R16968" s="1"/>
    </row>
    <row r="16969" spans="2:18" x14ac:dyDescent="0.25">
      <c r="B16969" s="1"/>
      <c r="C16969" s="1"/>
      <c r="P16969" s="1"/>
      <c r="Q16969" s="1"/>
    </row>
    <row r="16970" spans="2:18" x14ac:dyDescent="0.25">
      <c r="B16970" s="1"/>
      <c r="C16970" s="1"/>
      <c r="P16970" s="1"/>
      <c r="Q16970" s="1"/>
    </row>
    <row r="16971" spans="2:18" x14ac:dyDescent="0.25">
      <c r="B16971" s="1"/>
      <c r="C16971" s="1"/>
      <c r="P16971" s="1"/>
      <c r="Q16971" s="1"/>
    </row>
    <row r="16972" spans="2:18" x14ac:dyDescent="0.25">
      <c r="B16972" s="1"/>
      <c r="C16972" s="1"/>
      <c r="P16972" s="1"/>
      <c r="Q16972" s="1"/>
    </row>
    <row r="16973" spans="2:18" x14ac:dyDescent="0.25">
      <c r="B16973" s="1"/>
      <c r="C16973" s="1"/>
      <c r="P16973" s="1"/>
      <c r="Q16973" s="1"/>
    </row>
    <row r="16974" spans="2:18" x14ac:dyDescent="0.25">
      <c r="B16974" s="1"/>
      <c r="C16974" s="1"/>
      <c r="P16974" s="1"/>
      <c r="Q16974" s="1"/>
      <c r="R16974" s="1"/>
    </row>
    <row r="16975" spans="2:18" x14ac:dyDescent="0.25">
      <c r="B16975" s="1"/>
      <c r="C16975" s="1"/>
      <c r="P16975" s="1"/>
      <c r="Q16975" s="1"/>
    </row>
    <row r="16976" spans="2:18" x14ac:dyDescent="0.25">
      <c r="B16976" s="1"/>
      <c r="C16976" s="1"/>
      <c r="P16976" s="1"/>
      <c r="Q16976" s="1"/>
    </row>
    <row r="16977" spans="2:18" x14ac:dyDescent="0.25">
      <c r="B16977" s="1"/>
      <c r="C16977" s="1"/>
      <c r="P16977" s="1"/>
      <c r="Q16977" s="1"/>
    </row>
    <row r="16978" spans="2:18" x14ac:dyDescent="0.25">
      <c r="B16978" s="1"/>
      <c r="C16978" s="1"/>
      <c r="P16978" s="1"/>
      <c r="Q16978" s="1"/>
    </row>
    <row r="16979" spans="2:18" x14ac:dyDescent="0.25">
      <c r="B16979" s="1"/>
      <c r="C16979" s="1"/>
      <c r="G16979" s="1"/>
      <c r="P16979" s="1"/>
      <c r="Q16979" s="1"/>
    </row>
    <row r="16980" spans="2:18" x14ac:dyDescent="0.25">
      <c r="B16980" s="1"/>
      <c r="C16980" s="1"/>
      <c r="P16980" s="1"/>
      <c r="Q16980" s="1"/>
    </row>
    <row r="16981" spans="2:18" x14ac:dyDescent="0.25">
      <c r="B16981" s="1"/>
      <c r="C16981" s="1"/>
      <c r="P16981" s="1"/>
      <c r="Q16981" s="1"/>
    </row>
    <row r="16982" spans="2:18" x14ac:dyDescent="0.25">
      <c r="B16982" s="1"/>
      <c r="C16982" s="1"/>
      <c r="P16982" s="1"/>
      <c r="Q16982" s="1"/>
    </row>
    <row r="16983" spans="2:18" x14ac:dyDescent="0.25">
      <c r="B16983" s="1"/>
      <c r="C16983" s="1"/>
      <c r="P16983" s="1"/>
      <c r="Q16983" s="1"/>
    </row>
    <row r="16984" spans="2:18" x14ac:dyDescent="0.25">
      <c r="B16984" s="1"/>
      <c r="C16984" s="1"/>
      <c r="P16984" s="1"/>
      <c r="Q16984" s="1"/>
    </row>
    <row r="16985" spans="2:18" x14ac:dyDescent="0.25">
      <c r="B16985" s="1"/>
      <c r="C16985" s="1"/>
      <c r="P16985" s="1"/>
      <c r="Q16985" s="1"/>
    </row>
    <row r="16986" spans="2:18" x14ac:dyDescent="0.25">
      <c r="B16986" s="1"/>
      <c r="C16986" s="1"/>
      <c r="P16986" s="1"/>
      <c r="Q16986" s="1"/>
    </row>
    <row r="16987" spans="2:18" x14ac:dyDescent="0.25">
      <c r="B16987" s="1"/>
      <c r="C16987" s="1"/>
      <c r="F16987" s="1"/>
      <c r="P16987" s="1"/>
      <c r="Q16987" s="1"/>
      <c r="R16987" s="1"/>
    </row>
    <row r="16988" spans="2:18" x14ac:dyDescent="0.25">
      <c r="B16988" s="1"/>
      <c r="C16988" s="1"/>
      <c r="P16988" s="1"/>
      <c r="Q16988" s="1"/>
    </row>
    <row r="16989" spans="2:18" x14ac:dyDescent="0.25">
      <c r="B16989" s="1"/>
      <c r="C16989" s="1"/>
      <c r="G16989" s="1"/>
      <c r="P16989" s="1"/>
      <c r="Q16989" s="1"/>
      <c r="R16989" s="1"/>
    </row>
    <row r="16990" spans="2:18" x14ac:dyDescent="0.25">
      <c r="B16990" s="1"/>
      <c r="C16990" s="1"/>
      <c r="P16990" s="1"/>
      <c r="Q16990" s="1"/>
      <c r="R16990" s="1"/>
    </row>
    <row r="16991" spans="2:18" x14ac:dyDescent="0.25">
      <c r="B16991" s="1"/>
      <c r="C16991" s="1"/>
      <c r="P16991" s="1"/>
      <c r="Q16991" s="1"/>
      <c r="R16991" s="1"/>
    </row>
    <row r="16992" spans="2:18" x14ac:dyDescent="0.25">
      <c r="B16992" s="1"/>
      <c r="C16992" s="1"/>
      <c r="P16992" s="1"/>
      <c r="Q16992" s="1"/>
      <c r="R16992" s="1"/>
    </row>
    <row r="16993" spans="2:18" x14ac:dyDescent="0.25">
      <c r="B16993" s="1"/>
      <c r="C16993" s="1"/>
      <c r="G16993" s="1"/>
      <c r="P16993" s="1"/>
      <c r="Q16993" s="1"/>
      <c r="R16993" s="1"/>
    </row>
    <row r="16994" spans="2:18" x14ac:dyDescent="0.25">
      <c r="B16994" s="1"/>
      <c r="C16994" s="1"/>
      <c r="P16994" s="1"/>
      <c r="Q16994" s="1"/>
      <c r="R16994" s="1"/>
    </row>
    <row r="16995" spans="2:18" x14ac:dyDescent="0.25">
      <c r="B16995" s="1"/>
      <c r="C16995" s="1"/>
      <c r="P16995" s="1"/>
      <c r="Q16995" s="1"/>
      <c r="R16995" s="1"/>
    </row>
    <row r="16996" spans="2:18" x14ac:dyDescent="0.25">
      <c r="B16996" s="1"/>
      <c r="C16996" s="1"/>
      <c r="G16996" s="1"/>
      <c r="P16996" s="1"/>
      <c r="Q16996" s="1"/>
      <c r="R16996" s="1"/>
    </row>
    <row r="16997" spans="2:18" x14ac:dyDescent="0.25">
      <c r="B16997" s="1"/>
      <c r="C16997" s="1"/>
      <c r="P16997" s="1"/>
      <c r="Q16997" s="1"/>
    </row>
    <row r="16998" spans="2:18" x14ac:dyDescent="0.25">
      <c r="B16998" s="1"/>
      <c r="C16998" s="1"/>
      <c r="P16998" s="1"/>
      <c r="Q16998" s="1"/>
    </row>
    <row r="16999" spans="2:18" x14ac:dyDescent="0.25">
      <c r="B16999" s="1"/>
      <c r="C16999" s="1"/>
      <c r="P16999" s="1"/>
      <c r="Q16999" s="1"/>
    </row>
    <row r="17000" spans="2:18" x14ac:dyDescent="0.25">
      <c r="B17000" s="1"/>
      <c r="C17000" s="1"/>
      <c r="P17000" s="1"/>
      <c r="Q17000" s="1"/>
      <c r="R17000" s="1"/>
    </row>
    <row r="17001" spans="2:18" x14ac:dyDescent="0.25">
      <c r="B17001" s="1"/>
      <c r="C17001" s="1"/>
      <c r="F17001" s="1"/>
      <c r="P17001" s="1"/>
      <c r="Q17001" s="1"/>
      <c r="R17001" s="1"/>
    </row>
    <row r="17002" spans="2:18" x14ac:dyDescent="0.25">
      <c r="B17002" s="1"/>
      <c r="C17002" s="1"/>
      <c r="P17002" s="1"/>
      <c r="Q17002" s="1"/>
      <c r="R17002" s="1"/>
    </row>
    <row r="17003" spans="2:18" x14ac:dyDescent="0.25">
      <c r="B17003" s="1"/>
      <c r="C17003" s="1"/>
      <c r="P17003" s="1"/>
      <c r="Q17003" s="1"/>
    </row>
    <row r="17004" spans="2:18" x14ac:dyDescent="0.25">
      <c r="B17004" s="1"/>
      <c r="C17004" s="1"/>
      <c r="G17004" s="1"/>
      <c r="P17004" s="1"/>
      <c r="Q17004" s="1"/>
      <c r="R17004" s="1"/>
    </row>
    <row r="17005" spans="2:18" x14ac:dyDescent="0.25">
      <c r="B17005" s="1"/>
      <c r="C17005" s="1"/>
      <c r="P17005" s="1"/>
      <c r="Q17005" s="1"/>
    </row>
    <row r="17006" spans="2:18" x14ac:dyDescent="0.25">
      <c r="B17006" s="1"/>
      <c r="C17006" s="1"/>
      <c r="P17006" s="1"/>
      <c r="Q17006" s="1"/>
    </row>
    <row r="17007" spans="2:18" x14ac:dyDescent="0.25">
      <c r="B17007" s="1"/>
      <c r="C17007" s="1"/>
      <c r="P17007" s="1"/>
      <c r="Q17007" s="1"/>
      <c r="R17007" s="1"/>
    </row>
    <row r="17008" spans="2:18" x14ac:dyDescent="0.25">
      <c r="B17008" s="1"/>
      <c r="C17008" s="1"/>
      <c r="P17008" s="1"/>
      <c r="Q17008" s="1"/>
    </row>
    <row r="17009" spans="2:18" x14ac:dyDescent="0.25">
      <c r="B17009" s="1"/>
      <c r="C17009" s="1"/>
      <c r="P17009" s="1"/>
      <c r="Q17009" s="1"/>
    </row>
    <row r="17010" spans="2:18" x14ac:dyDescent="0.25">
      <c r="B17010" s="1"/>
      <c r="C17010" s="1"/>
      <c r="P17010" s="1"/>
      <c r="Q17010" s="1"/>
    </row>
    <row r="17011" spans="2:18" x14ac:dyDescent="0.25">
      <c r="B17011" s="1"/>
      <c r="C17011" s="1"/>
      <c r="G17011" s="1"/>
      <c r="P17011" s="1"/>
      <c r="Q17011" s="1"/>
      <c r="R17011" s="1"/>
    </row>
    <row r="17012" spans="2:18" x14ac:dyDescent="0.25">
      <c r="B17012" s="1"/>
      <c r="C17012" s="1"/>
      <c r="P17012" s="1"/>
      <c r="Q17012" s="1"/>
    </row>
    <row r="17013" spans="2:18" x14ac:dyDescent="0.25">
      <c r="B17013" s="1"/>
      <c r="C17013" s="1"/>
      <c r="P17013" s="1"/>
      <c r="Q17013" s="1"/>
    </row>
    <row r="17014" spans="2:18" x14ac:dyDescent="0.25">
      <c r="B17014" s="1"/>
      <c r="C17014" s="1"/>
      <c r="P17014" s="1"/>
      <c r="Q17014" s="1"/>
    </row>
    <row r="17015" spans="2:18" x14ac:dyDescent="0.25">
      <c r="B17015" s="1"/>
      <c r="C17015" s="1"/>
      <c r="P17015" s="1"/>
      <c r="Q17015" s="1"/>
    </row>
    <row r="17016" spans="2:18" x14ac:dyDescent="0.25">
      <c r="B17016" s="1"/>
      <c r="C17016" s="1"/>
      <c r="P17016" s="1"/>
      <c r="Q17016" s="1"/>
    </row>
    <row r="17017" spans="2:18" x14ac:dyDescent="0.25">
      <c r="B17017" s="1"/>
      <c r="C17017" s="1"/>
      <c r="P17017" s="1"/>
      <c r="Q17017" s="1"/>
    </row>
    <row r="17018" spans="2:18" x14ac:dyDescent="0.25">
      <c r="B17018" s="1"/>
      <c r="C17018" s="1"/>
      <c r="P17018" s="1"/>
      <c r="Q17018" s="1"/>
    </row>
    <row r="17019" spans="2:18" x14ac:dyDescent="0.25">
      <c r="B17019" s="1"/>
      <c r="C17019" s="1"/>
      <c r="G17019" s="1"/>
      <c r="P17019" s="1"/>
      <c r="Q17019" s="1"/>
    </row>
    <row r="17020" spans="2:18" x14ac:dyDescent="0.25">
      <c r="B17020" s="1"/>
      <c r="C17020" s="1"/>
      <c r="G17020" s="1"/>
      <c r="P17020" s="1"/>
      <c r="Q17020" s="1"/>
      <c r="R17020" s="1"/>
    </row>
    <row r="17021" spans="2:18" x14ac:dyDescent="0.25">
      <c r="B17021" s="1"/>
      <c r="C17021" s="1"/>
      <c r="P17021" s="1"/>
      <c r="Q17021" s="1"/>
    </row>
    <row r="17022" spans="2:18" x14ac:dyDescent="0.25">
      <c r="B17022" s="1"/>
      <c r="C17022" s="1"/>
      <c r="G17022" s="1"/>
      <c r="P17022" s="1"/>
      <c r="Q17022" s="1"/>
      <c r="R17022" s="1"/>
    </row>
    <row r="17023" spans="2:18" x14ac:dyDescent="0.25">
      <c r="B17023" s="1"/>
      <c r="C17023" s="1"/>
      <c r="P17023" s="1"/>
      <c r="Q17023" s="1"/>
      <c r="R17023" s="1"/>
    </row>
    <row r="17024" spans="2:18" x14ac:dyDescent="0.25">
      <c r="B17024" s="1"/>
      <c r="C17024" s="1"/>
      <c r="P17024" s="1"/>
      <c r="Q17024" s="1"/>
    </row>
    <row r="17025" spans="2:18" x14ac:dyDescent="0.25">
      <c r="B17025" s="1"/>
      <c r="C17025" s="1"/>
      <c r="P17025" s="1"/>
      <c r="Q17025" s="1"/>
    </row>
    <row r="17026" spans="2:18" x14ac:dyDescent="0.25">
      <c r="B17026" s="1"/>
      <c r="C17026" s="1"/>
      <c r="G17026" s="1"/>
      <c r="P17026" s="1"/>
      <c r="Q17026" s="1"/>
      <c r="R17026" s="1"/>
    </row>
    <row r="17027" spans="2:18" x14ac:dyDescent="0.25">
      <c r="B17027" s="1"/>
      <c r="C17027" s="1"/>
      <c r="P17027" s="1"/>
      <c r="Q17027" s="1"/>
    </row>
    <row r="17028" spans="2:18" x14ac:dyDescent="0.25">
      <c r="B17028" s="1"/>
      <c r="C17028" s="1"/>
      <c r="P17028" s="1"/>
      <c r="Q17028" s="1"/>
    </row>
    <row r="17029" spans="2:18" x14ac:dyDescent="0.25">
      <c r="B17029" s="1"/>
      <c r="C17029" s="1"/>
      <c r="G17029" s="1"/>
      <c r="P17029" s="1"/>
      <c r="Q17029" s="1"/>
      <c r="R17029" s="1"/>
    </row>
    <row r="17030" spans="2:18" x14ac:dyDescent="0.25">
      <c r="B17030" s="1"/>
      <c r="C17030" s="1"/>
      <c r="G17030" s="1"/>
      <c r="P17030" s="1"/>
      <c r="Q17030" s="1"/>
      <c r="R17030" s="1"/>
    </row>
    <row r="17031" spans="2:18" x14ac:dyDescent="0.25">
      <c r="B17031" s="1"/>
      <c r="C17031" s="1"/>
      <c r="G17031" s="1"/>
      <c r="P17031" s="1"/>
      <c r="Q17031" s="1"/>
      <c r="R17031" s="1"/>
    </row>
    <row r="17032" spans="2:18" x14ac:dyDescent="0.25">
      <c r="B17032" s="1"/>
      <c r="C17032" s="1"/>
      <c r="G17032" s="1"/>
      <c r="P17032" s="1"/>
      <c r="Q17032" s="1"/>
      <c r="R17032" s="1"/>
    </row>
    <row r="17033" spans="2:18" x14ac:dyDescent="0.25">
      <c r="B17033" s="1"/>
      <c r="C17033" s="1"/>
      <c r="P17033" s="1"/>
      <c r="Q17033" s="1"/>
    </row>
    <row r="17034" spans="2:18" x14ac:dyDescent="0.25">
      <c r="B17034" s="1"/>
      <c r="C17034" s="1"/>
      <c r="G17034" s="1"/>
      <c r="P17034" s="1"/>
      <c r="Q17034" s="1"/>
      <c r="R17034" s="1"/>
    </row>
    <row r="17035" spans="2:18" x14ac:dyDescent="0.25">
      <c r="B17035" s="1"/>
      <c r="C17035" s="1"/>
      <c r="P17035" s="1"/>
      <c r="Q17035" s="1"/>
    </row>
    <row r="17036" spans="2:18" x14ac:dyDescent="0.25">
      <c r="B17036" s="1"/>
      <c r="C17036" s="1"/>
      <c r="P17036" s="1"/>
      <c r="Q17036" s="1"/>
      <c r="R17036" s="1"/>
    </row>
    <row r="17037" spans="2:18" x14ac:dyDescent="0.25">
      <c r="B17037" s="1"/>
      <c r="C17037" s="1"/>
      <c r="P17037" s="1"/>
      <c r="Q17037" s="1"/>
    </row>
    <row r="17038" spans="2:18" x14ac:dyDescent="0.25">
      <c r="B17038" s="1"/>
      <c r="C17038" s="1"/>
      <c r="P17038" s="1"/>
      <c r="Q17038" s="1"/>
      <c r="R17038" s="1"/>
    </row>
    <row r="17039" spans="2:18" x14ac:dyDescent="0.25">
      <c r="B17039" s="1"/>
      <c r="C17039" s="1"/>
      <c r="P17039" s="1"/>
      <c r="Q17039" s="1"/>
    </row>
    <row r="17040" spans="2:18" x14ac:dyDescent="0.25">
      <c r="B17040" s="1"/>
      <c r="C17040" s="1"/>
      <c r="P17040" s="1"/>
      <c r="Q17040" s="1"/>
      <c r="R17040" s="1"/>
    </row>
    <row r="17041" spans="2:18" x14ac:dyDescent="0.25">
      <c r="B17041" s="1"/>
      <c r="C17041" s="1"/>
      <c r="P17041" s="1"/>
      <c r="Q17041" s="1"/>
    </row>
    <row r="17042" spans="2:18" x14ac:dyDescent="0.25">
      <c r="B17042" s="1"/>
      <c r="C17042" s="1"/>
      <c r="P17042" s="1"/>
      <c r="Q17042" s="1"/>
    </row>
    <row r="17043" spans="2:18" x14ac:dyDescent="0.25">
      <c r="B17043" s="1"/>
      <c r="C17043" s="1"/>
      <c r="G17043" s="1"/>
      <c r="P17043" s="1"/>
      <c r="Q17043" s="1"/>
      <c r="R17043" s="1"/>
    </row>
    <row r="17044" spans="2:18" x14ac:dyDescent="0.25">
      <c r="B17044" s="1"/>
      <c r="C17044" s="1"/>
      <c r="F17044" s="1"/>
      <c r="P17044" s="1"/>
      <c r="Q17044" s="1"/>
      <c r="R17044" s="1"/>
    </row>
    <row r="17045" spans="2:18" x14ac:dyDescent="0.25">
      <c r="B17045" s="1"/>
      <c r="C17045" s="1"/>
      <c r="P17045" s="1"/>
      <c r="Q17045" s="1"/>
      <c r="R17045" s="1"/>
    </row>
    <row r="17046" spans="2:18" x14ac:dyDescent="0.25">
      <c r="B17046" s="1"/>
      <c r="C17046" s="1"/>
      <c r="P17046" s="1"/>
      <c r="Q17046" s="1"/>
    </row>
    <row r="17047" spans="2:18" x14ac:dyDescent="0.25">
      <c r="B17047" s="1"/>
      <c r="C17047" s="1"/>
      <c r="P17047" s="1"/>
      <c r="Q17047" s="1"/>
      <c r="R17047" s="1"/>
    </row>
    <row r="17048" spans="2:18" x14ac:dyDescent="0.25">
      <c r="B17048" s="1"/>
      <c r="C17048" s="1"/>
      <c r="P17048" s="1"/>
      <c r="Q17048" s="1"/>
    </row>
    <row r="17049" spans="2:18" x14ac:dyDescent="0.25">
      <c r="B17049" s="1"/>
      <c r="C17049" s="1"/>
      <c r="G17049" s="1"/>
      <c r="P17049" s="1"/>
      <c r="Q17049" s="1"/>
      <c r="R17049" s="1"/>
    </row>
    <row r="17050" spans="2:18" x14ac:dyDescent="0.25">
      <c r="B17050" s="1"/>
      <c r="C17050" s="1"/>
      <c r="P17050" s="1"/>
      <c r="Q17050" s="1"/>
      <c r="R17050" s="1"/>
    </row>
    <row r="17051" spans="2:18" x14ac:dyDescent="0.25">
      <c r="B17051" s="1"/>
      <c r="C17051" s="1"/>
      <c r="P17051" s="1"/>
      <c r="Q17051" s="1"/>
      <c r="R17051" s="1"/>
    </row>
    <row r="17052" spans="2:18" x14ac:dyDescent="0.25">
      <c r="B17052" s="1"/>
      <c r="C17052" s="1"/>
      <c r="G17052" s="1"/>
      <c r="P17052" s="1"/>
      <c r="Q17052" s="1"/>
      <c r="R17052" s="1"/>
    </row>
    <row r="17053" spans="2:18" x14ac:dyDescent="0.25">
      <c r="B17053" s="1"/>
      <c r="C17053" s="1"/>
      <c r="P17053" s="1"/>
      <c r="Q17053" s="1"/>
    </row>
    <row r="17054" spans="2:18" x14ac:dyDescent="0.25">
      <c r="B17054" s="1"/>
      <c r="C17054" s="1"/>
      <c r="P17054" s="1"/>
      <c r="Q17054" s="1"/>
    </row>
    <row r="17055" spans="2:18" x14ac:dyDescent="0.25">
      <c r="B17055" s="1"/>
      <c r="C17055" s="1"/>
      <c r="P17055" s="1"/>
      <c r="Q17055" s="1"/>
    </row>
    <row r="17056" spans="2:18" x14ac:dyDescent="0.25">
      <c r="B17056" s="1"/>
      <c r="C17056" s="1"/>
      <c r="P17056" s="1"/>
      <c r="Q17056" s="1"/>
    </row>
    <row r="17057" spans="2:18" x14ac:dyDescent="0.25">
      <c r="B17057" s="1"/>
      <c r="C17057" s="1"/>
      <c r="P17057" s="1"/>
      <c r="Q17057" s="1"/>
    </row>
    <row r="17058" spans="2:18" x14ac:dyDescent="0.25">
      <c r="B17058" s="1"/>
      <c r="C17058" s="1"/>
      <c r="P17058" s="1"/>
      <c r="Q17058" s="1"/>
    </row>
    <row r="17059" spans="2:18" x14ac:dyDescent="0.25">
      <c r="B17059" s="1"/>
      <c r="C17059" s="1"/>
      <c r="P17059" s="1"/>
      <c r="Q17059" s="1"/>
      <c r="R17059" s="1"/>
    </row>
    <row r="17060" spans="2:18" x14ac:dyDescent="0.25">
      <c r="B17060" s="1"/>
      <c r="C17060" s="1"/>
      <c r="P17060" s="1"/>
      <c r="Q17060" s="1"/>
    </row>
    <row r="17061" spans="2:18" x14ac:dyDescent="0.25">
      <c r="B17061" s="1"/>
      <c r="C17061" s="1"/>
      <c r="G17061" s="1"/>
      <c r="P17061" s="1"/>
      <c r="Q17061" s="1"/>
      <c r="R17061" s="1"/>
    </row>
    <row r="17062" spans="2:18" x14ac:dyDescent="0.25">
      <c r="B17062" s="1"/>
      <c r="C17062" s="1"/>
      <c r="P17062" s="1"/>
      <c r="Q17062" s="1"/>
      <c r="R17062" s="1"/>
    </row>
    <row r="17063" spans="2:18" x14ac:dyDescent="0.25">
      <c r="B17063" s="1"/>
      <c r="C17063" s="1"/>
      <c r="P17063" s="1"/>
      <c r="Q17063" s="1"/>
      <c r="R17063" s="1"/>
    </row>
    <row r="17064" spans="2:18" x14ac:dyDescent="0.25">
      <c r="B17064" s="1"/>
      <c r="C17064" s="1"/>
      <c r="P17064" s="1"/>
      <c r="Q17064" s="1"/>
    </row>
    <row r="17065" spans="2:18" x14ac:dyDescent="0.25">
      <c r="B17065" s="1"/>
      <c r="C17065" s="1"/>
      <c r="P17065" s="1"/>
      <c r="Q17065" s="1"/>
    </row>
    <row r="17066" spans="2:18" x14ac:dyDescent="0.25">
      <c r="B17066" s="1"/>
      <c r="C17066" s="1"/>
      <c r="F17066" s="1"/>
      <c r="P17066" s="1"/>
      <c r="Q17066" s="1"/>
      <c r="R17066" s="1"/>
    </row>
    <row r="17067" spans="2:18" x14ac:dyDescent="0.25">
      <c r="B17067" s="1"/>
      <c r="C17067" s="1"/>
      <c r="P17067" s="1"/>
      <c r="Q17067" s="1"/>
    </row>
    <row r="17068" spans="2:18" x14ac:dyDescent="0.25">
      <c r="B17068" s="1"/>
      <c r="C17068" s="1"/>
      <c r="P17068" s="1"/>
      <c r="Q17068" s="1"/>
      <c r="R17068" s="1"/>
    </row>
    <row r="17069" spans="2:18" x14ac:dyDescent="0.25">
      <c r="B17069" s="1"/>
      <c r="C17069" s="1"/>
      <c r="P17069" s="1"/>
      <c r="Q17069" s="1"/>
      <c r="R17069" s="1"/>
    </row>
    <row r="17070" spans="2:18" x14ac:dyDescent="0.25">
      <c r="B17070" s="1"/>
      <c r="C17070" s="1"/>
      <c r="P17070" s="1"/>
      <c r="Q17070" s="1"/>
    </row>
    <row r="17071" spans="2:18" x14ac:dyDescent="0.25">
      <c r="B17071" s="1"/>
      <c r="C17071" s="1"/>
      <c r="P17071" s="1"/>
      <c r="Q17071" s="1"/>
      <c r="R17071" s="1"/>
    </row>
    <row r="17072" spans="2:18" x14ac:dyDescent="0.25">
      <c r="B17072" s="1"/>
      <c r="C17072" s="1"/>
      <c r="P17072" s="1"/>
      <c r="Q17072" s="1"/>
      <c r="R17072" s="1"/>
    </row>
    <row r="17073" spans="2:18" x14ac:dyDescent="0.25">
      <c r="B17073" s="1"/>
      <c r="C17073" s="1"/>
      <c r="P17073" s="1"/>
      <c r="Q17073" s="1"/>
      <c r="R17073" s="1"/>
    </row>
    <row r="17074" spans="2:18" x14ac:dyDescent="0.25">
      <c r="B17074" s="1"/>
      <c r="C17074" s="1"/>
      <c r="G17074" s="1"/>
      <c r="P17074" s="1"/>
      <c r="Q17074" s="1"/>
      <c r="R17074" s="1"/>
    </row>
    <row r="17075" spans="2:18" x14ac:dyDescent="0.25">
      <c r="B17075" s="1"/>
      <c r="C17075" s="1"/>
      <c r="P17075" s="1"/>
      <c r="Q17075" s="1"/>
    </row>
    <row r="17076" spans="2:18" x14ac:dyDescent="0.25">
      <c r="B17076" s="1"/>
      <c r="C17076" s="1"/>
      <c r="P17076" s="1"/>
      <c r="Q17076" s="1"/>
      <c r="R17076" s="1"/>
    </row>
    <row r="17077" spans="2:18" x14ac:dyDescent="0.25">
      <c r="B17077" s="1"/>
      <c r="C17077" s="1"/>
      <c r="P17077" s="1"/>
      <c r="Q17077" s="1"/>
    </row>
    <row r="17078" spans="2:18" x14ac:dyDescent="0.25">
      <c r="B17078" s="1"/>
      <c r="C17078" s="1"/>
      <c r="P17078" s="1"/>
      <c r="Q17078" s="1"/>
    </row>
    <row r="17079" spans="2:18" x14ac:dyDescent="0.25">
      <c r="B17079" s="1"/>
      <c r="C17079" s="1"/>
      <c r="P17079" s="1"/>
      <c r="Q17079" s="1"/>
    </row>
    <row r="17080" spans="2:18" x14ac:dyDescent="0.25">
      <c r="B17080" s="1"/>
      <c r="C17080" s="1"/>
      <c r="P17080" s="1"/>
      <c r="Q17080" s="1"/>
      <c r="R17080" s="1"/>
    </row>
    <row r="17081" spans="2:18" x14ac:dyDescent="0.25">
      <c r="B17081" s="1"/>
      <c r="C17081" s="1"/>
      <c r="P17081" s="1"/>
      <c r="Q17081" s="1"/>
    </row>
    <row r="17082" spans="2:18" x14ac:dyDescent="0.25">
      <c r="B17082" s="1"/>
      <c r="C17082" s="1"/>
      <c r="P17082" s="1"/>
      <c r="Q17082" s="1"/>
    </row>
    <row r="17083" spans="2:18" x14ac:dyDescent="0.25">
      <c r="B17083" s="1"/>
      <c r="C17083" s="1"/>
      <c r="P17083" s="1"/>
      <c r="Q17083" s="1"/>
    </row>
    <row r="17084" spans="2:18" x14ac:dyDescent="0.25">
      <c r="B17084" s="1"/>
      <c r="C17084" s="1"/>
      <c r="P17084" s="1"/>
      <c r="Q17084" s="1"/>
    </row>
    <row r="17085" spans="2:18" x14ac:dyDescent="0.25">
      <c r="B17085" s="1"/>
      <c r="C17085" s="1"/>
      <c r="P17085" s="1"/>
      <c r="Q17085" s="1"/>
    </row>
    <row r="17086" spans="2:18" x14ac:dyDescent="0.25">
      <c r="B17086" s="1"/>
      <c r="C17086" s="1"/>
      <c r="P17086" s="1"/>
      <c r="Q17086" s="1"/>
    </row>
    <row r="17087" spans="2:18" x14ac:dyDescent="0.25">
      <c r="B17087" s="1"/>
      <c r="C17087" s="1"/>
      <c r="G17087" s="1"/>
      <c r="P17087" s="1"/>
      <c r="Q17087" s="1"/>
      <c r="R17087" s="1"/>
    </row>
    <row r="17088" spans="2:18" x14ac:dyDescent="0.25">
      <c r="B17088" s="1"/>
      <c r="C17088" s="1"/>
      <c r="P17088" s="1"/>
      <c r="Q17088" s="1"/>
    </row>
    <row r="17089" spans="2:18" x14ac:dyDescent="0.25">
      <c r="B17089" s="1"/>
      <c r="C17089" s="1"/>
      <c r="G17089" s="1"/>
      <c r="P17089" s="1"/>
      <c r="Q17089" s="1"/>
      <c r="R17089" s="1"/>
    </row>
    <row r="17090" spans="2:18" x14ac:dyDescent="0.25">
      <c r="B17090" s="1"/>
      <c r="C17090" s="1"/>
      <c r="P17090" s="1"/>
      <c r="Q17090" s="1"/>
      <c r="R17090" s="1"/>
    </row>
    <row r="17091" spans="2:18" x14ac:dyDescent="0.25">
      <c r="B17091" s="1"/>
      <c r="C17091" s="1"/>
      <c r="P17091" s="1"/>
      <c r="Q17091" s="1"/>
    </row>
    <row r="17092" spans="2:18" x14ac:dyDescent="0.25">
      <c r="B17092" s="1"/>
      <c r="C17092" s="1"/>
      <c r="P17092" s="1"/>
      <c r="Q17092" s="1"/>
    </row>
    <row r="17093" spans="2:18" x14ac:dyDescent="0.25">
      <c r="B17093" s="1"/>
      <c r="C17093" s="1"/>
      <c r="G17093" s="1"/>
      <c r="P17093" s="1"/>
      <c r="Q17093" s="1"/>
      <c r="R17093" s="1"/>
    </row>
    <row r="17094" spans="2:18" x14ac:dyDescent="0.25">
      <c r="B17094" s="1"/>
      <c r="C17094" s="1"/>
      <c r="G17094" s="1"/>
      <c r="P17094" s="1"/>
      <c r="Q17094" s="1"/>
      <c r="R17094" s="1"/>
    </row>
    <row r="17095" spans="2:18" x14ac:dyDescent="0.25">
      <c r="B17095" s="1"/>
      <c r="C17095" s="1"/>
      <c r="P17095" s="1"/>
      <c r="Q17095" s="1"/>
      <c r="R17095" s="1"/>
    </row>
    <row r="17096" spans="2:18" x14ac:dyDescent="0.25">
      <c r="B17096" s="1"/>
      <c r="C17096" s="1"/>
      <c r="P17096" s="1"/>
      <c r="Q17096" s="1"/>
    </row>
    <row r="17097" spans="2:18" x14ac:dyDescent="0.25">
      <c r="B17097" s="1"/>
      <c r="C17097" s="1"/>
      <c r="G17097" s="1"/>
      <c r="P17097" s="1"/>
      <c r="Q17097" s="1"/>
      <c r="R17097" s="1"/>
    </row>
    <row r="17098" spans="2:18" x14ac:dyDescent="0.25">
      <c r="B17098" s="1"/>
      <c r="C17098" s="1"/>
      <c r="G17098" s="1"/>
      <c r="P17098" s="1"/>
      <c r="Q17098" s="1"/>
      <c r="R17098" s="1"/>
    </row>
    <row r="17099" spans="2:18" x14ac:dyDescent="0.25">
      <c r="B17099" s="1"/>
      <c r="C17099" s="1"/>
      <c r="P17099" s="1"/>
      <c r="Q17099" s="1"/>
      <c r="R17099" s="1"/>
    </row>
    <row r="17100" spans="2:18" x14ac:dyDescent="0.25">
      <c r="B17100" s="1"/>
      <c r="C17100" s="1"/>
      <c r="P17100" s="1"/>
      <c r="Q17100" s="1"/>
      <c r="R17100" s="1"/>
    </row>
    <row r="17101" spans="2:18" x14ac:dyDescent="0.25">
      <c r="B17101" s="1"/>
      <c r="C17101" s="1"/>
      <c r="P17101" s="1"/>
      <c r="Q17101" s="1"/>
      <c r="R17101" s="1"/>
    </row>
    <row r="17102" spans="2:18" x14ac:dyDescent="0.25">
      <c r="B17102" s="1"/>
      <c r="C17102" s="1"/>
      <c r="P17102" s="1"/>
      <c r="Q17102" s="1"/>
    </row>
    <row r="17103" spans="2:18" x14ac:dyDescent="0.25">
      <c r="B17103" s="1"/>
      <c r="C17103" s="1"/>
      <c r="P17103" s="1"/>
      <c r="Q17103" s="1"/>
    </row>
    <row r="17104" spans="2:18" x14ac:dyDescent="0.25">
      <c r="B17104" s="1"/>
      <c r="C17104" s="1"/>
      <c r="F17104" s="1"/>
      <c r="P17104" s="1"/>
      <c r="Q17104" s="1"/>
      <c r="R17104" s="1"/>
    </row>
    <row r="17105" spans="2:18" x14ac:dyDescent="0.25">
      <c r="B17105" s="1"/>
      <c r="C17105" s="1"/>
      <c r="P17105" s="1"/>
      <c r="Q17105" s="1"/>
      <c r="R17105" s="1"/>
    </row>
    <row r="17106" spans="2:18" x14ac:dyDescent="0.25">
      <c r="B17106" s="1"/>
      <c r="C17106" s="1"/>
      <c r="P17106" s="1"/>
      <c r="Q17106" s="1"/>
      <c r="R17106" s="1"/>
    </row>
    <row r="17107" spans="2:18" x14ac:dyDescent="0.25">
      <c r="B17107" s="1"/>
      <c r="C17107" s="1"/>
      <c r="P17107" s="1"/>
      <c r="Q17107" s="1"/>
      <c r="R17107" s="1"/>
    </row>
    <row r="17108" spans="2:18" x14ac:dyDescent="0.25">
      <c r="B17108" s="1"/>
      <c r="C17108" s="1"/>
      <c r="P17108" s="1"/>
      <c r="Q17108" s="1"/>
      <c r="R17108" s="1"/>
    </row>
    <row r="17109" spans="2:18" x14ac:dyDescent="0.25">
      <c r="B17109" s="1"/>
      <c r="C17109" s="1"/>
      <c r="P17109" s="1"/>
      <c r="Q17109" s="1"/>
    </row>
    <row r="17110" spans="2:18" x14ac:dyDescent="0.25">
      <c r="B17110" s="1"/>
      <c r="C17110" s="1"/>
      <c r="P17110" s="1"/>
      <c r="Q17110" s="1"/>
    </row>
    <row r="17111" spans="2:18" x14ac:dyDescent="0.25">
      <c r="B17111" s="1"/>
      <c r="C17111" s="1"/>
      <c r="P17111" s="1"/>
      <c r="Q17111" s="1"/>
    </row>
    <row r="17112" spans="2:18" x14ac:dyDescent="0.25">
      <c r="B17112" s="1"/>
      <c r="C17112" s="1"/>
      <c r="P17112" s="1"/>
      <c r="Q17112" s="1"/>
    </row>
    <row r="17113" spans="2:18" x14ac:dyDescent="0.25">
      <c r="B17113" s="1"/>
      <c r="C17113" s="1"/>
      <c r="P17113" s="1"/>
      <c r="Q17113" s="1"/>
    </row>
    <row r="17114" spans="2:18" x14ac:dyDescent="0.25">
      <c r="B17114" s="1"/>
      <c r="C17114" s="1"/>
      <c r="P17114" s="1"/>
      <c r="Q17114" s="1"/>
      <c r="R17114" s="1"/>
    </row>
    <row r="17115" spans="2:18" x14ac:dyDescent="0.25">
      <c r="B17115" s="1"/>
      <c r="C17115" s="1"/>
      <c r="P17115" s="1"/>
      <c r="Q17115" s="1"/>
    </row>
    <row r="17116" spans="2:18" x14ac:dyDescent="0.25">
      <c r="B17116" s="1"/>
      <c r="C17116" s="1"/>
      <c r="G17116" s="1"/>
      <c r="P17116" s="1"/>
      <c r="Q17116" s="1"/>
      <c r="R17116" s="1"/>
    </row>
    <row r="17117" spans="2:18" x14ac:dyDescent="0.25">
      <c r="B17117" s="1"/>
      <c r="C17117" s="1"/>
      <c r="P17117" s="1"/>
      <c r="Q17117" s="1"/>
    </row>
    <row r="17118" spans="2:18" x14ac:dyDescent="0.25">
      <c r="B17118" s="1"/>
      <c r="C17118" s="1"/>
      <c r="P17118" s="1"/>
      <c r="Q17118" s="1"/>
    </row>
    <row r="17119" spans="2:18" x14ac:dyDescent="0.25">
      <c r="B17119" s="1"/>
      <c r="C17119" s="1"/>
      <c r="P17119" s="1"/>
      <c r="Q17119" s="1"/>
    </row>
    <row r="17120" spans="2:18" x14ac:dyDescent="0.25">
      <c r="B17120" s="1"/>
      <c r="C17120" s="1"/>
      <c r="G17120" s="1"/>
      <c r="P17120" s="1"/>
      <c r="Q17120" s="1"/>
    </row>
    <row r="17121" spans="2:18" x14ac:dyDescent="0.25">
      <c r="B17121" s="1"/>
      <c r="C17121" s="1"/>
      <c r="G17121" s="1"/>
      <c r="P17121" s="1"/>
      <c r="Q17121" s="1"/>
      <c r="R17121" s="1"/>
    </row>
    <row r="17122" spans="2:18" x14ac:dyDescent="0.25">
      <c r="B17122" s="1"/>
      <c r="C17122" s="1"/>
      <c r="G17122" s="1"/>
      <c r="P17122" s="1"/>
      <c r="Q17122" s="1"/>
      <c r="R17122" s="1"/>
    </row>
    <row r="17123" spans="2:18" x14ac:dyDescent="0.25">
      <c r="B17123" s="1"/>
      <c r="C17123" s="1"/>
      <c r="P17123" s="1"/>
      <c r="Q17123" s="1"/>
    </row>
    <row r="17124" spans="2:18" x14ac:dyDescent="0.25">
      <c r="B17124" s="1"/>
      <c r="C17124" s="1"/>
      <c r="P17124" s="1"/>
      <c r="Q17124" s="1"/>
    </row>
    <row r="17125" spans="2:18" x14ac:dyDescent="0.25">
      <c r="B17125" s="1"/>
      <c r="C17125" s="1"/>
      <c r="G17125" s="1"/>
      <c r="P17125" s="1"/>
      <c r="Q17125" s="1"/>
      <c r="R17125" s="1"/>
    </row>
    <row r="17126" spans="2:18" x14ac:dyDescent="0.25">
      <c r="B17126" s="1"/>
      <c r="C17126" s="1"/>
      <c r="P17126" s="1"/>
      <c r="Q17126" s="1"/>
    </row>
    <row r="17127" spans="2:18" x14ac:dyDescent="0.25">
      <c r="B17127" s="1"/>
      <c r="C17127" s="1"/>
      <c r="G17127" s="1"/>
      <c r="P17127" s="1"/>
      <c r="Q17127" s="1"/>
      <c r="R17127" s="1"/>
    </row>
    <row r="17128" spans="2:18" x14ac:dyDescent="0.25">
      <c r="B17128" s="1"/>
      <c r="C17128" s="1"/>
      <c r="P17128" s="1"/>
      <c r="Q17128" s="1"/>
    </row>
    <row r="17129" spans="2:18" x14ac:dyDescent="0.25">
      <c r="B17129" s="1"/>
      <c r="C17129" s="1"/>
      <c r="P17129" s="1"/>
      <c r="Q17129" s="1"/>
      <c r="R17129" s="1"/>
    </row>
    <row r="17130" spans="2:18" x14ac:dyDescent="0.25">
      <c r="B17130" s="1"/>
      <c r="C17130" s="1"/>
      <c r="P17130" s="1"/>
      <c r="Q17130" s="1"/>
      <c r="R17130" s="1"/>
    </row>
    <row r="17131" spans="2:18" x14ac:dyDescent="0.25">
      <c r="B17131" s="1"/>
      <c r="C17131" s="1"/>
      <c r="P17131" s="1"/>
      <c r="Q17131" s="1"/>
    </row>
    <row r="17132" spans="2:18" x14ac:dyDescent="0.25">
      <c r="B17132" s="1"/>
      <c r="C17132" s="1"/>
      <c r="P17132" s="1"/>
      <c r="Q17132" s="1"/>
      <c r="R17132" s="1"/>
    </row>
    <row r="17133" spans="2:18" x14ac:dyDescent="0.25">
      <c r="B17133" s="1"/>
      <c r="C17133" s="1"/>
      <c r="P17133" s="1"/>
      <c r="Q17133" s="1"/>
      <c r="R17133" s="1"/>
    </row>
    <row r="17134" spans="2:18" x14ac:dyDescent="0.25">
      <c r="B17134" s="1"/>
      <c r="C17134" s="1"/>
      <c r="P17134" s="1"/>
      <c r="Q17134" s="1"/>
      <c r="R17134" s="1"/>
    </row>
    <row r="17135" spans="2:18" x14ac:dyDescent="0.25">
      <c r="B17135" s="1"/>
      <c r="C17135" s="1"/>
      <c r="P17135" s="1"/>
      <c r="Q17135" s="1"/>
      <c r="R17135" s="1"/>
    </row>
    <row r="17136" spans="2:18" x14ac:dyDescent="0.25">
      <c r="B17136" s="1"/>
      <c r="C17136" s="1"/>
      <c r="P17136" s="1"/>
      <c r="Q17136" s="1"/>
    </row>
    <row r="17137" spans="2:18" x14ac:dyDescent="0.25">
      <c r="B17137" s="1"/>
      <c r="C17137" s="1"/>
      <c r="P17137" s="1"/>
      <c r="Q17137" s="1"/>
      <c r="R17137" s="1"/>
    </row>
    <row r="17138" spans="2:18" x14ac:dyDescent="0.25">
      <c r="B17138" s="1"/>
      <c r="C17138" s="1"/>
      <c r="P17138" s="1"/>
      <c r="Q17138" s="1"/>
      <c r="R17138" s="1"/>
    </row>
    <row r="17139" spans="2:18" x14ac:dyDescent="0.25">
      <c r="B17139" s="1"/>
      <c r="C17139" s="1"/>
      <c r="P17139" s="1"/>
      <c r="Q17139" s="1"/>
      <c r="R17139" s="1"/>
    </row>
    <row r="17140" spans="2:18" x14ac:dyDescent="0.25">
      <c r="B17140" s="1"/>
      <c r="C17140" s="1"/>
      <c r="P17140" s="1"/>
      <c r="Q17140" s="1"/>
    </row>
    <row r="17141" spans="2:18" x14ac:dyDescent="0.25">
      <c r="B17141" s="1"/>
      <c r="C17141" s="1"/>
      <c r="P17141" s="1"/>
      <c r="Q17141" s="1"/>
      <c r="R17141" s="1"/>
    </row>
    <row r="17142" spans="2:18" x14ac:dyDescent="0.25">
      <c r="B17142" s="1"/>
      <c r="C17142" s="1"/>
      <c r="P17142" s="1"/>
      <c r="Q17142" s="1"/>
    </row>
    <row r="17143" spans="2:18" x14ac:dyDescent="0.25">
      <c r="B17143" s="1"/>
      <c r="C17143" s="1"/>
      <c r="P17143" s="1"/>
      <c r="Q17143" s="1"/>
    </row>
    <row r="17144" spans="2:18" x14ac:dyDescent="0.25">
      <c r="B17144" s="1"/>
      <c r="C17144" s="1"/>
      <c r="P17144" s="1"/>
      <c r="Q17144" s="1"/>
    </row>
    <row r="17145" spans="2:18" x14ac:dyDescent="0.25">
      <c r="B17145" s="1"/>
      <c r="C17145" s="1"/>
      <c r="G17145" s="1"/>
      <c r="P17145" s="1"/>
      <c r="Q17145" s="1"/>
      <c r="R17145" s="1"/>
    </row>
    <row r="17146" spans="2:18" x14ac:dyDescent="0.25">
      <c r="B17146" s="1"/>
      <c r="C17146" s="1"/>
      <c r="P17146" s="1"/>
      <c r="Q17146" s="1"/>
    </row>
    <row r="17147" spans="2:18" x14ac:dyDescent="0.25">
      <c r="B17147" s="1"/>
      <c r="C17147" s="1"/>
      <c r="P17147" s="1"/>
      <c r="Q17147" s="1"/>
      <c r="R17147" s="1"/>
    </row>
    <row r="17148" spans="2:18" x14ac:dyDescent="0.25">
      <c r="B17148" s="1"/>
      <c r="C17148" s="1"/>
      <c r="G17148" s="1"/>
      <c r="P17148" s="1"/>
      <c r="Q17148" s="1"/>
      <c r="R17148" s="1"/>
    </row>
    <row r="17149" spans="2:18" x14ac:dyDescent="0.25">
      <c r="B17149" s="1"/>
      <c r="C17149" s="1"/>
      <c r="G17149" s="1"/>
      <c r="P17149" s="1"/>
      <c r="Q17149" s="1"/>
      <c r="R17149" s="1"/>
    </row>
    <row r="17150" spans="2:18" x14ac:dyDescent="0.25">
      <c r="B17150" s="1"/>
      <c r="C17150" s="1"/>
      <c r="P17150" s="1"/>
      <c r="Q17150" s="1"/>
    </row>
    <row r="17151" spans="2:18" x14ac:dyDescent="0.25">
      <c r="B17151" s="1"/>
      <c r="C17151" s="1"/>
      <c r="P17151" s="1"/>
      <c r="Q17151" s="1"/>
    </row>
    <row r="17152" spans="2:18" x14ac:dyDescent="0.25">
      <c r="B17152" s="1"/>
      <c r="C17152" s="1"/>
      <c r="P17152" s="1"/>
      <c r="Q17152" s="1"/>
    </row>
    <row r="17153" spans="2:18" x14ac:dyDescent="0.25">
      <c r="B17153" s="1"/>
      <c r="C17153" s="1"/>
      <c r="P17153" s="1"/>
      <c r="Q17153" s="1"/>
      <c r="R17153" s="1"/>
    </row>
    <row r="17154" spans="2:18" x14ac:dyDescent="0.25">
      <c r="B17154" s="1"/>
      <c r="C17154" s="1"/>
      <c r="P17154" s="1"/>
      <c r="Q17154" s="1"/>
    </row>
    <row r="17155" spans="2:18" x14ac:dyDescent="0.25">
      <c r="B17155" s="1"/>
      <c r="C17155" s="1"/>
      <c r="P17155" s="1"/>
      <c r="Q17155" s="1"/>
    </row>
    <row r="17156" spans="2:18" x14ac:dyDescent="0.25">
      <c r="B17156" s="1"/>
      <c r="C17156" s="1"/>
      <c r="G17156" s="1"/>
      <c r="P17156" s="1"/>
      <c r="Q17156" s="1"/>
    </row>
    <row r="17157" spans="2:18" x14ac:dyDescent="0.25">
      <c r="B17157" s="1"/>
      <c r="C17157" s="1"/>
      <c r="P17157" s="1"/>
      <c r="Q17157" s="1"/>
      <c r="R17157" s="1"/>
    </row>
    <row r="17158" spans="2:18" x14ac:dyDescent="0.25">
      <c r="B17158" s="1"/>
      <c r="C17158" s="1"/>
      <c r="P17158" s="1"/>
      <c r="Q17158" s="1"/>
    </row>
    <row r="17159" spans="2:18" x14ac:dyDescent="0.25">
      <c r="B17159" s="1"/>
      <c r="C17159" s="1"/>
      <c r="G17159" s="1"/>
      <c r="P17159" s="1"/>
      <c r="Q17159" s="1"/>
      <c r="R17159" s="1"/>
    </row>
    <row r="17160" spans="2:18" x14ac:dyDescent="0.25">
      <c r="B17160" s="1"/>
      <c r="C17160" s="1"/>
      <c r="G17160" s="1"/>
      <c r="P17160" s="1"/>
      <c r="Q17160" s="1"/>
      <c r="R17160" s="1"/>
    </row>
    <row r="17161" spans="2:18" x14ac:dyDescent="0.25">
      <c r="B17161" s="1"/>
      <c r="C17161" s="1"/>
      <c r="P17161" s="1"/>
      <c r="Q17161" s="1"/>
    </row>
    <row r="17162" spans="2:18" x14ac:dyDescent="0.25">
      <c r="B17162" s="1"/>
      <c r="C17162" s="1"/>
      <c r="P17162" s="1"/>
      <c r="Q17162" s="1"/>
    </row>
    <row r="17163" spans="2:18" x14ac:dyDescent="0.25">
      <c r="B17163" s="1"/>
      <c r="C17163" s="1"/>
      <c r="G17163" s="1"/>
      <c r="P17163" s="1"/>
      <c r="Q17163" s="1"/>
      <c r="R17163" s="1"/>
    </row>
    <row r="17164" spans="2:18" x14ac:dyDescent="0.25">
      <c r="B17164" s="1"/>
      <c r="C17164" s="1"/>
      <c r="P17164" s="1"/>
      <c r="Q17164" s="1"/>
    </row>
    <row r="17165" spans="2:18" x14ac:dyDescent="0.25">
      <c r="B17165" s="1"/>
      <c r="C17165" s="1"/>
      <c r="P17165" s="1"/>
      <c r="Q17165" s="1"/>
    </row>
    <row r="17166" spans="2:18" x14ac:dyDescent="0.25">
      <c r="B17166" s="1"/>
      <c r="C17166" s="1"/>
      <c r="P17166" s="1"/>
      <c r="Q17166" s="1"/>
    </row>
    <row r="17167" spans="2:18" x14ac:dyDescent="0.25">
      <c r="B17167" s="1"/>
      <c r="C17167" s="1"/>
      <c r="P17167" s="1"/>
      <c r="Q17167" s="1"/>
      <c r="R17167" s="1"/>
    </row>
    <row r="17168" spans="2:18" x14ac:dyDescent="0.25">
      <c r="B17168" s="1"/>
      <c r="C17168" s="1"/>
      <c r="P17168" s="1"/>
      <c r="Q17168" s="1"/>
    </row>
    <row r="17169" spans="2:18" x14ac:dyDescent="0.25">
      <c r="B17169" s="1"/>
      <c r="C17169" s="1"/>
      <c r="G17169" s="1"/>
      <c r="P17169" s="1"/>
      <c r="Q17169" s="1"/>
      <c r="R17169" s="1"/>
    </row>
    <row r="17170" spans="2:18" x14ac:dyDescent="0.25">
      <c r="B17170" s="1"/>
      <c r="C17170" s="1"/>
      <c r="P17170" s="1"/>
      <c r="Q17170" s="1"/>
    </row>
    <row r="17171" spans="2:18" x14ac:dyDescent="0.25">
      <c r="B17171" s="1"/>
      <c r="C17171" s="1"/>
      <c r="P17171" s="1"/>
      <c r="Q17171" s="1"/>
    </row>
    <row r="17172" spans="2:18" x14ac:dyDescent="0.25">
      <c r="B17172" s="1"/>
      <c r="C17172" s="1"/>
      <c r="G17172" s="1"/>
      <c r="P17172" s="1"/>
      <c r="Q17172" s="1"/>
      <c r="R17172" s="1"/>
    </row>
    <row r="17173" spans="2:18" x14ac:dyDescent="0.25">
      <c r="B17173" s="1"/>
      <c r="C17173" s="1"/>
      <c r="P17173" s="1"/>
      <c r="Q17173" s="1"/>
    </row>
    <row r="17174" spans="2:18" x14ac:dyDescent="0.25">
      <c r="B17174" s="1"/>
      <c r="C17174" s="1"/>
      <c r="P17174" s="1"/>
      <c r="Q17174" s="1"/>
    </row>
    <row r="17175" spans="2:18" x14ac:dyDescent="0.25">
      <c r="B17175" s="1"/>
      <c r="C17175" s="1"/>
      <c r="P17175" s="1"/>
      <c r="Q17175" s="1"/>
    </row>
    <row r="17176" spans="2:18" x14ac:dyDescent="0.25">
      <c r="B17176" s="1"/>
      <c r="C17176" s="1"/>
      <c r="P17176" s="1"/>
      <c r="Q17176" s="1"/>
    </row>
    <row r="17177" spans="2:18" x14ac:dyDescent="0.25">
      <c r="B17177" s="1"/>
      <c r="C17177" s="1"/>
      <c r="G17177" s="1"/>
      <c r="P17177" s="1"/>
      <c r="Q17177" s="1"/>
    </row>
    <row r="17178" spans="2:18" x14ac:dyDescent="0.25">
      <c r="B17178" s="1"/>
      <c r="C17178" s="1"/>
      <c r="G17178" s="1"/>
      <c r="P17178" s="1"/>
      <c r="Q17178" s="1"/>
      <c r="R17178" s="1"/>
    </row>
    <row r="17179" spans="2:18" x14ac:dyDescent="0.25">
      <c r="B17179" s="1"/>
      <c r="C17179" s="1"/>
      <c r="G17179" s="1"/>
      <c r="P17179" s="1"/>
      <c r="Q17179" s="1"/>
      <c r="R17179" s="1"/>
    </row>
    <row r="17180" spans="2:18" x14ac:dyDescent="0.25">
      <c r="B17180" s="1"/>
      <c r="C17180" s="1"/>
      <c r="P17180" s="1"/>
      <c r="Q17180" s="1"/>
    </row>
    <row r="17181" spans="2:18" x14ac:dyDescent="0.25">
      <c r="B17181" s="1"/>
      <c r="C17181" s="1"/>
      <c r="G17181" s="1"/>
      <c r="P17181" s="1"/>
      <c r="Q17181" s="1"/>
      <c r="R17181" s="1"/>
    </row>
    <row r="17182" spans="2:18" x14ac:dyDescent="0.25">
      <c r="B17182" s="1"/>
      <c r="C17182" s="1"/>
      <c r="P17182" s="1"/>
      <c r="Q17182" s="1"/>
      <c r="R17182" s="1"/>
    </row>
    <row r="17183" spans="2:18" x14ac:dyDescent="0.25">
      <c r="B17183" s="1"/>
      <c r="C17183" s="1"/>
      <c r="P17183" s="1"/>
      <c r="Q17183" s="1"/>
    </row>
    <row r="17184" spans="2:18" x14ac:dyDescent="0.25">
      <c r="B17184" s="1"/>
      <c r="C17184" s="1"/>
      <c r="P17184" s="1"/>
      <c r="Q17184" s="1"/>
      <c r="R17184" s="1"/>
    </row>
    <row r="17185" spans="2:18" x14ac:dyDescent="0.25">
      <c r="B17185" s="1"/>
      <c r="C17185" s="1"/>
      <c r="F17185" s="1"/>
      <c r="P17185" s="1"/>
      <c r="Q17185" s="1"/>
      <c r="R17185" s="1"/>
    </row>
    <row r="17186" spans="2:18" x14ac:dyDescent="0.25">
      <c r="B17186" s="1"/>
      <c r="C17186" s="1"/>
      <c r="P17186" s="1"/>
      <c r="Q17186" s="1"/>
    </row>
    <row r="17187" spans="2:18" x14ac:dyDescent="0.25">
      <c r="B17187" s="1"/>
      <c r="C17187" s="1"/>
      <c r="P17187" s="1"/>
      <c r="Q17187" s="1"/>
    </row>
    <row r="17188" spans="2:18" x14ac:dyDescent="0.25">
      <c r="B17188" s="1"/>
      <c r="C17188" s="1"/>
      <c r="P17188" s="1"/>
      <c r="Q17188" s="1"/>
      <c r="R17188" s="1"/>
    </row>
    <row r="17189" spans="2:18" x14ac:dyDescent="0.25">
      <c r="B17189" s="1"/>
      <c r="C17189" s="1"/>
      <c r="P17189" s="1"/>
      <c r="Q17189" s="1"/>
      <c r="R17189" s="1"/>
    </row>
    <row r="17190" spans="2:18" x14ac:dyDescent="0.25">
      <c r="B17190" s="1"/>
      <c r="C17190" s="1"/>
      <c r="P17190" s="1"/>
      <c r="Q17190" s="1"/>
      <c r="R17190" s="1"/>
    </row>
    <row r="17191" spans="2:18" x14ac:dyDescent="0.25">
      <c r="B17191" s="1"/>
      <c r="C17191" s="1"/>
      <c r="G17191" s="1"/>
      <c r="P17191" s="1"/>
      <c r="Q17191" s="1"/>
      <c r="R17191" s="1"/>
    </row>
    <row r="17192" spans="2:18" x14ac:dyDescent="0.25">
      <c r="B17192" s="1"/>
      <c r="C17192" s="1"/>
      <c r="P17192" s="1"/>
      <c r="Q17192" s="1"/>
    </row>
    <row r="17193" spans="2:18" x14ac:dyDescent="0.25">
      <c r="B17193" s="1"/>
      <c r="C17193" s="1"/>
      <c r="P17193" s="1"/>
      <c r="Q17193" s="1"/>
    </row>
    <row r="17194" spans="2:18" x14ac:dyDescent="0.25">
      <c r="B17194" s="1"/>
      <c r="C17194" s="1"/>
      <c r="P17194" s="1"/>
      <c r="Q17194" s="1"/>
    </row>
    <row r="17195" spans="2:18" x14ac:dyDescent="0.25">
      <c r="B17195" s="1"/>
      <c r="C17195" s="1"/>
      <c r="G17195" s="1"/>
      <c r="P17195" s="1"/>
      <c r="Q17195" s="1"/>
    </row>
    <row r="17196" spans="2:18" x14ac:dyDescent="0.25">
      <c r="B17196" s="1"/>
      <c r="C17196" s="1"/>
      <c r="P17196" s="1"/>
      <c r="Q17196" s="1"/>
      <c r="R17196" s="1"/>
    </row>
    <row r="17197" spans="2:18" x14ac:dyDescent="0.25">
      <c r="B17197" s="1"/>
      <c r="C17197" s="1"/>
      <c r="F17197" s="1"/>
      <c r="P17197" s="1"/>
      <c r="Q17197" s="1"/>
    </row>
    <row r="17198" spans="2:18" x14ac:dyDescent="0.25">
      <c r="B17198" s="1"/>
      <c r="C17198" s="1"/>
      <c r="P17198" s="1"/>
      <c r="Q17198" s="1"/>
    </row>
    <row r="17199" spans="2:18" x14ac:dyDescent="0.25">
      <c r="B17199" s="1"/>
      <c r="C17199" s="1"/>
      <c r="P17199" s="1"/>
      <c r="Q17199" s="1"/>
    </row>
    <row r="17200" spans="2:18" x14ac:dyDescent="0.25">
      <c r="B17200" s="1"/>
      <c r="C17200" s="1"/>
      <c r="P17200" s="1"/>
      <c r="Q17200" s="1"/>
    </row>
    <row r="17201" spans="2:18" x14ac:dyDescent="0.25">
      <c r="B17201" s="1"/>
      <c r="C17201" s="1"/>
      <c r="P17201" s="1"/>
      <c r="Q17201" s="1"/>
      <c r="R17201" s="1"/>
    </row>
    <row r="17202" spans="2:18" x14ac:dyDescent="0.25">
      <c r="B17202" s="1"/>
      <c r="C17202" s="1"/>
      <c r="P17202" s="1"/>
      <c r="Q17202" s="1"/>
    </row>
    <row r="17203" spans="2:18" x14ac:dyDescent="0.25">
      <c r="B17203" s="1"/>
      <c r="C17203" s="1"/>
      <c r="G17203" s="1"/>
      <c r="P17203" s="1"/>
      <c r="Q17203" s="1"/>
    </row>
    <row r="17204" spans="2:18" x14ac:dyDescent="0.25">
      <c r="B17204" s="1"/>
      <c r="C17204" s="1"/>
      <c r="P17204" s="1"/>
      <c r="Q17204" s="1"/>
    </row>
    <row r="17205" spans="2:18" x14ac:dyDescent="0.25">
      <c r="B17205" s="1"/>
      <c r="C17205" s="1"/>
      <c r="P17205" s="1"/>
      <c r="Q17205" s="1"/>
      <c r="R17205" s="1"/>
    </row>
    <row r="17206" spans="2:18" x14ac:dyDescent="0.25">
      <c r="B17206" s="1"/>
      <c r="C17206" s="1"/>
      <c r="P17206" s="1"/>
      <c r="Q17206" s="1"/>
      <c r="R17206" s="1"/>
    </row>
    <row r="17207" spans="2:18" x14ac:dyDescent="0.25">
      <c r="B17207" s="1"/>
      <c r="C17207" s="1"/>
      <c r="G17207" s="1"/>
      <c r="P17207" s="1"/>
      <c r="Q17207" s="1"/>
      <c r="R17207" s="1"/>
    </row>
    <row r="17208" spans="2:18" x14ac:dyDescent="0.25">
      <c r="B17208" s="1"/>
      <c r="C17208" s="1"/>
      <c r="G17208" s="1"/>
      <c r="P17208" s="1"/>
      <c r="Q17208" s="1"/>
      <c r="R17208" s="1"/>
    </row>
    <row r="17209" spans="2:18" x14ac:dyDescent="0.25">
      <c r="B17209" s="1"/>
      <c r="C17209" s="1"/>
      <c r="P17209" s="1"/>
      <c r="Q17209" s="1"/>
      <c r="R17209" s="1"/>
    </row>
    <row r="17210" spans="2:18" x14ac:dyDescent="0.25">
      <c r="B17210" s="1"/>
      <c r="C17210" s="1"/>
      <c r="P17210" s="1"/>
      <c r="Q17210" s="1"/>
      <c r="R17210" s="1"/>
    </row>
    <row r="17211" spans="2:18" x14ac:dyDescent="0.25">
      <c r="B17211" s="1"/>
      <c r="C17211" s="1"/>
      <c r="G17211" s="1"/>
      <c r="P17211" s="1"/>
      <c r="Q17211" s="1"/>
      <c r="R17211" s="1"/>
    </row>
    <row r="17212" spans="2:18" x14ac:dyDescent="0.25">
      <c r="B17212" s="1"/>
      <c r="C17212" s="1"/>
      <c r="P17212" s="1"/>
      <c r="Q17212" s="1"/>
    </row>
    <row r="17213" spans="2:18" x14ac:dyDescent="0.25">
      <c r="B17213" s="1"/>
      <c r="C17213" s="1"/>
      <c r="G17213" s="1"/>
      <c r="P17213" s="1"/>
      <c r="Q17213" s="1"/>
      <c r="R17213" s="1"/>
    </row>
    <row r="17214" spans="2:18" x14ac:dyDescent="0.25">
      <c r="B17214" s="1"/>
      <c r="C17214" s="1"/>
      <c r="P17214" s="1"/>
      <c r="Q17214" s="1"/>
      <c r="R17214" s="1"/>
    </row>
    <row r="17215" spans="2:18" x14ac:dyDescent="0.25">
      <c r="B17215" s="1"/>
      <c r="C17215" s="1"/>
      <c r="G17215" s="1"/>
      <c r="P17215" s="1"/>
      <c r="Q17215" s="1"/>
      <c r="R17215" s="1"/>
    </row>
    <row r="17216" spans="2:18" x14ac:dyDescent="0.25">
      <c r="B17216" s="1"/>
      <c r="C17216" s="1"/>
      <c r="G17216" s="1"/>
      <c r="P17216" s="1"/>
      <c r="Q17216" s="1"/>
      <c r="R17216" s="1"/>
    </row>
    <row r="17217" spans="2:18" x14ac:dyDescent="0.25">
      <c r="B17217" s="1"/>
      <c r="C17217" s="1"/>
      <c r="G17217" s="1"/>
      <c r="P17217" s="1"/>
      <c r="Q17217" s="1"/>
      <c r="R17217" s="1"/>
    </row>
    <row r="17218" spans="2:18" x14ac:dyDescent="0.25">
      <c r="B17218" s="1"/>
      <c r="C17218" s="1"/>
      <c r="P17218" s="1"/>
      <c r="Q17218" s="1"/>
      <c r="R17218" s="1"/>
    </row>
    <row r="17219" spans="2:18" x14ac:dyDescent="0.25">
      <c r="B17219" s="1"/>
      <c r="C17219" s="1"/>
      <c r="P17219" s="1"/>
      <c r="Q17219" s="1"/>
    </row>
    <row r="17220" spans="2:18" x14ac:dyDescent="0.25">
      <c r="B17220" s="1"/>
      <c r="C17220" s="1"/>
      <c r="P17220" s="1"/>
      <c r="Q17220" s="1"/>
    </row>
    <row r="17221" spans="2:18" x14ac:dyDescent="0.25">
      <c r="B17221" s="1"/>
      <c r="C17221" s="1"/>
      <c r="P17221" s="1"/>
      <c r="Q17221" s="1"/>
    </row>
    <row r="17222" spans="2:18" x14ac:dyDescent="0.25">
      <c r="B17222" s="1"/>
      <c r="C17222" s="1"/>
      <c r="P17222" s="1"/>
      <c r="Q17222" s="1"/>
      <c r="R17222" s="1"/>
    </row>
    <row r="17223" spans="2:18" x14ac:dyDescent="0.25">
      <c r="B17223" s="1"/>
      <c r="C17223" s="1"/>
      <c r="P17223" s="1"/>
      <c r="Q17223" s="1"/>
    </row>
    <row r="17224" spans="2:18" x14ac:dyDescent="0.25">
      <c r="B17224" s="1"/>
      <c r="C17224" s="1"/>
      <c r="P17224" s="1"/>
      <c r="Q17224" s="1"/>
    </row>
    <row r="17225" spans="2:18" x14ac:dyDescent="0.25">
      <c r="B17225" s="1"/>
      <c r="C17225" s="1"/>
      <c r="P17225" s="1"/>
      <c r="Q17225" s="1"/>
    </row>
    <row r="17226" spans="2:18" x14ac:dyDescent="0.25">
      <c r="B17226" s="1"/>
      <c r="C17226" s="1"/>
      <c r="P17226" s="1"/>
      <c r="Q17226" s="1"/>
    </row>
    <row r="17227" spans="2:18" x14ac:dyDescent="0.25">
      <c r="B17227" s="1"/>
      <c r="C17227" s="1"/>
      <c r="P17227" s="1"/>
      <c r="Q17227" s="1"/>
      <c r="R17227" s="1"/>
    </row>
    <row r="17228" spans="2:18" x14ac:dyDescent="0.25">
      <c r="B17228" s="1"/>
      <c r="C17228" s="1"/>
      <c r="G17228" s="1"/>
      <c r="P17228" s="1"/>
      <c r="Q17228" s="1"/>
      <c r="R17228" s="1"/>
    </row>
    <row r="17229" spans="2:18" x14ac:dyDescent="0.25">
      <c r="B17229" s="1"/>
      <c r="C17229" s="1"/>
      <c r="P17229" s="1"/>
      <c r="Q17229" s="1"/>
      <c r="R17229" s="1"/>
    </row>
    <row r="17230" spans="2:18" x14ac:dyDescent="0.25">
      <c r="B17230" s="1"/>
      <c r="C17230" s="1"/>
      <c r="P17230" s="1"/>
      <c r="Q17230" s="1"/>
      <c r="R17230" s="1"/>
    </row>
    <row r="17231" spans="2:18" x14ac:dyDescent="0.25">
      <c r="B17231" s="1"/>
      <c r="C17231" s="1"/>
      <c r="P17231" s="1"/>
      <c r="Q17231" s="1"/>
      <c r="R17231" s="1"/>
    </row>
    <row r="17232" spans="2:18" x14ac:dyDescent="0.25">
      <c r="B17232" s="1"/>
      <c r="C17232" s="1"/>
      <c r="P17232" s="1"/>
      <c r="Q17232" s="1"/>
      <c r="R17232" s="1"/>
    </row>
    <row r="17233" spans="2:18" x14ac:dyDescent="0.25">
      <c r="B17233" s="1"/>
      <c r="C17233" s="1"/>
      <c r="P17233" s="1"/>
      <c r="Q17233" s="1"/>
    </row>
    <row r="17234" spans="2:18" x14ac:dyDescent="0.25">
      <c r="B17234" s="1"/>
      <c r="C17234" s="1"/>
      <c r="P17234" s="1"/>
      <c r="Q17234" s="1"/>
    </row>
    <row r="17235" spans="2:18" x14ac:dyDescent="0.25">
      <c r="B17235" s="1"/>
      <c r="C17235" s="1"/>
      <c r="G17235" s="1"/>
      <c r="P17235" s="1"/>
      <c r="Q17235" s="1"/>
    </row>
    <row r="17236" spans="2:18" x14ac:dyDescent="0.25">
      <c r="B17236" s="1"/>
      <c r="C17236" s="1"/>
      <c r="P17236" s="1"/>
      <c r="Q17236" s="1"/>
    </row>
    <row r="17237" spans="2:18" x14ac:dyDescent="0.25">
      <c r="B17237" s="1"/>
      <c r="C17237" s="1"/>
      <c r="G17237" s="1"/>
      <c r="P17237" s="1"/>
      <c r="Q17237" s="1"/>
      <c r="R17237" s="1"/>
    </row>
    <row r="17238" spans="2:18" x14ac:dyDescent="0.25">
      <c r="B17238" s="1"/>
      <c r="C17238" s="1"/>
      <c r="P17238" s="1"/>
      <c r="Q17238" s="1"/>
    </row>
    <row r="17239" spans="2:18" x14ac:dyDescent="0.25">
      <c r="B17239" s="1"/>
      <c r="C17239" s="1"/>
      <c r="P17239" s="1"/>
      <c r="Q17239" s="1"/>
    </row>
    <row r="17240" spans="2:18" x14ac:dyDescent="0.25">
      <c r="B17240" s="1"/>
      <c r="C17240" s="1"/>
      <c r="P17240" s="1"/>
      <c r="Q17240" s="1"/>
    </row>
    <row r="17241" spans="2:18" x14ac:dyDescent="0.25">
      <c r="B17241" s="1"/>
      <c r="C17241" s="1"/>
      <c r="P17241" s="1"/>
      <c r="Q17241" s="1"/>
    </row>
    <row r="17242" spans="2:18" x14ac:dyDescent="0.25">
      <c r="B17242" s="1"/>
      <c r="C17242" s="1"/>
      <c r="P17242" s="1"/>
      <c r="Q17242" s="1"/>
    </row>
    <row r="17243" spans="2:18" x14ac:dyDescent="0.25">
      <c r="B17243" s="1"/>
      <c r="C17243" s="1"/>
      <c r="P17243" s="1"/>
      <c r="Q17243" s="1"/>
    </row>
    <row r="17244" spans="2:18" x14ac:dyDescent="0.25">
      <c r="B17244" s="1"/>
      <c r="C17244" s="1"/>
      <c r="P17244" s="1"/>
      <c r="Q17244" s="1"/>
      <c r="R17244" s="1"/>
    </row>
    <row r="17245" spans="2:18" x14ac:dyDescent="0.25">
      <c r="B17245" s="1"/>
      <c r="C17245" s="1"/>
      <c r="G17245" s="1"/>
      <c r="P17245" s="1"/>
      <c r="Q17245" s="1"/>
      <c r="R17245" s="1"/>
    </row>
    <row r="17246" spans="2:18" x14ac:dyDescent="0.25">
      <c r="B17246" s="1"/>
      <c r="C17246" s="1"/>
      <c r="P17246" s="1"/>
      <c r="Q17246" s="1"/>
    </row>
    <row r="17247" spans="2:18" x14ac:dyDescent="0.25">
      <c r="B17247" s="1"/>
      <c r="C17247" s="1"/>
      <c r="P17247" s="1"/>
      <c r="Q17247" s="1"/>
    </row>
    <row r="17248" spans="2:18" x14ac:dyDescent="0.25">
      <c r="B17248" s="1"/>
      <c r="C17248" s="1"/>
      <c r="G17248" s="1"/>
      <c r="P17248" s="1"/>
      <c r="Q17248" s="1"/>
    </row>
    <row r="17249" spans="2:18" x14ac:dyDescent="0.25">
      <c r="B17249" s="1"/>
      <c r="C17249" s="1"/>
      <c r="P17249" s="1"/>
      <c r="Q17249" s="1"/>
      <c r="R17249" s="1"/>
    </row>
    <row r="17250" spans="2:18" x14ac:dyDescent="0.25">
      <c r="B17250" s="1"/>
      <c r="C17250" s="1"/>
      <c r="F17250" s="1"/>
      <c r="P17250" s="1"/>
      <c r="Q17250" s="1"/>
      <c r="R17250" s="1"/>
    </row>
    <row r="17251" spans="2:18" x14ac:dyDescent="0.25">
      <c r="B17251" s="1"/>
      <c r="C17251" s="1"/>
      <c r="G17251" s="1"/>
      <c r="P17251" s="1"/>
      <c r="Q17251" s="1"/>
    </row>
    <row r="17252" spans="2:18" x14ac:dyDescent="0.25">
      <c r="B17252" s="1"/>
      <c r="C17252" s="1"/>
      <c r="P17252" s="1"/>
      <c r="Q17252" s="1"/>
    </row>
    <row r="17253" spans="2:18" x14ac:dyDescent="0.25">
      <c r="B17253" s="1"/>
      <c r="C17253" s="1"/>
      <c r="P17253" s="1"/>
      <c r="Q17253" s="1"/>
    </row>
    <row r="17254" spans="2:18" x14ac:dyDescent="0.25">
      <c r="B17254" s="1"/>
      <c r="C17254" s="1"/>
      <c r="P17254" s="1"/>
      <c r="Q17254" s="1"/>
    </row>
    <row r="17255" spans="2:18" x14ac:dyDescent="0.25">
      <c r="B17255" s="1"/>
      <c r="C17255" s="1"/>
      <c r="P17255" s="1"/>
      <c r="Q17255" s="1"/>
      <c r="R17255" s="1"/>
    </row>
    <row r="17256" spans="2:18" x14ac:dyDescent="0.25">
      <c r="B17256" s="1"/>
      <c r="C17256" s="1"/>
      <c r="P17256" s="1"/>
      <c r="Q17256" s="1"/>
      <c r="R17256" s="1"/>
    </row>
    <row r="17257" spans="2:18" x14ac:dyDescent="0.25">
      <c r="B17257" s="1"/>
      <c r="C17257" s="1"/>
      <c r="P17257" s="1"/>
      <c r="Q17257" s="1"/>
    </row>
    <row r="17258" spans="2:18" x14ac:dyDescent="0.25">
      <c r="B17258" s="1"/>
      <c r="C17258" s="1"/>
      <c r="P17258" s="1"/>
      <c r="Q17258" s="1"/>
    </row>
    <row r="17259" spans="2:18" x14ac:dyDescent="0.25">
      <c r="B17259" s="1"/>
      <c r="C17259" s="1"/>
      <c r="P17259" s="1"/>
      <c r="Q17259" s="1"/>
    </row>
    <row r="17260" spans="2:18" x14ac:dyDescent="0.25">
      <c r="B17260" s="1"/>
      <c r="C17260" s="1"/>
      <c r="P17260" s="1"/>
      <c r="Q17260" s="1"/>
    </row>
    <row r="17261" spans="2:18" x14ac:dyDescent="0.25">
      <c r="B17261" s="1"/>
      <c r="C17261" s="1"/>
      <c r="P17261" s="1"/>
      <c r="Q17261" s="1"/>
    </row>
    <row r="17262" spans="2:18" x14ac:dyDescent="0.25">
      <c r="B17262" s="1"/>
      <c r="C17262" s="1"/>
      <c r="P17262" s="1"/>
      <c r="Q17262" s="1"/>
    </row>
    <row r="17263" spans="2:18" x14ac:dyDescent="0.25">
      <c r="B17263" s="1"/>
      <c r="C17263" s="1"/>
      <c r="P17263" s="1"/>
      <c r="Q17263" s="1"/>
    </row>
    <row r="17264" spans="2:18" x14ac:dyDescent="0.25">
      <c r="B17264" s="1"/>
      <c r="C17264" s="1"/>
      <c r="P17264" s="1"/>
      <c r="Q17264" s="1"/>
    </row>
    <row r="17265" spans="2:18" x14ac:dyDescent="0.25">
      <c r="B17265" s="1"/>
      <c r="C17265" s="1"/>
      <c r="P17265" s="1"/>
      <c r="Q17265" s="1"/>
    </row>
    <row r="17266" spans="2:18" x14ac:dyDescent="0.25">
      <c r="B17266" s="1"/>
      <c r="C17266" s="1"/>
      <c r="P17266" s="1"/>
      <c r="Q17266" s="1"/>
    </row>
    <row r="17267" spans="2:18" x14ac:dyDescent="0.25">
      <c r="B17267" s="1"/>
      <c r="C17267" s="1"/>
      <c r="P17267" s="1"/>
      <c r="Q17267" s="1"/>
    </row>
    <row r="17268" spans="2:18" x14ac:dyDescent="0.25">
      <c r="B17268" s="1"/>
      <c r="C17268" s="1"/>
      <c r="P17268" s="1"/>
      <c r="Q17268" s="1"/>
    </row>
    <row r="17269" spans="2:18" x14ac:dyDescent="0.25">
      <c r="B17269" s="1"/>
      <c r="C17269" s="1"/>
      <c r="P17269" s="1"/>
      <c r="Q17269" s="1"/>
    </row>
    <row r="17270" spans="2:18" x14ac:dyDescent="0.25">
      <c r="B17270" s="1"/>
      <c r="C17270" s="1"/>
      <c r="P17270" s="1"/>
      <c r="Q17270" s="1"/>
    </row>
    <row r="17271" spans="2:18" x14ac:dyDescent="0.25">
      <c r="B17271" s="1"/>
      <c r="C17271" s="1"/>
      <c r="F17271" s="1"/>
      <c r="P17271" s="1"/>
      <c r="Q17271" s="1"/>
      <c r="R17271" s="1"/>
    </row>
    <row r="17272" spans="2:18" x14ac:dyDescent="0.25">
      <c r="B17272" s="1"/>
      <c r="C17272" s="1"/>
      <c r="P17272" s="1"/>
      <c r="Q17272" s="1"/>
      <c r="R17272" s="1"/>
    </row>
    <row r="17273" spans="2:18" x14ac:dyDescent="0.25">
      <c r="B17273" s="1"/>
      <c r="C17273" s="1"/>
      <c r="P17273" s="1"/>
      <c r="Q17273" s="1"/>
      <c r="R17273" s="1"/>
    </row>
    <row r="17274" spans="2:18" x14ac:dyDescent="0.25">
      <c r="B17274" s="1"/>
      <c r="C17274" s="1"/>
      <c r="P17274" s="1"/>
      <c r="Q17274" s="1"/>
      <c r="R17274" s="1"/>
    </row>
    <row r="17275" spans="2:18" x14ac:dyDescent="0.25">
      <c r="B17275" s="1"/>
      <c r="C17275" s="1"/>
      <c r="P17275" s="1"/>
      <c r="Q17275" s="1"/>
    </row>
    <row r="17276" spans="2:18" x14ac:dyDescent="0.25">
      <c r="B17276" s="1"/>
      <c r="C17276" s="1"/>
      <c r="P17276" s="1"/>
      <c r="Q17276" s="1"/>
    </row>
    <row r="17277" spans="2:18" x14ac:dyDescent="0.25">
      <c r="B17277" s="1"/>
      <c r="C17277" s="1"/>
      <c r="P17277" s="1"/>
      <c r="Q17277" s="1"/>
      <c r="R17277" s="1"/>
    </row>
    <row r="17278" spans="2:18" x14ac:dyDescent="0.25">
      <c r="B17278" s="1"/>
      <c r="C17278" s="1"/>
      <c r="P17278" s="1"/>
      <c r="Q17278" s="1"/>
    </row>
    <row r="17279" spans="2:18" x14ac:dyDescent="0.25">
      <c r="B17279" s="1"/>
      <c r="C17279" s="1"/>
      <c r="P17279" s="1"/>
      <c r="Q17279" s="1"/>
      <c r="R17279" s="1"/>
    </row>
    <row r="17280" spans="2:18" x14ac:dyDescent="0.25">
      <c r="B17280" s="1"/>
      <c r="C17280" s="1"/>
      <c r="P17280" s="1"/>
      <c r="Q17280" s="1"/>
      <c r="R17280" s="1"/>
    </row>
    <row r="17281" spans="2:18" x14ac:dyDescent="0.25">
      <c r="B17281" s="1"/>
      <c r="C17281" s="1"/>
      <c r="P17281" s="1"/>
      <c r="Q17281" s="1"/>
      <c r="R17281" s="1"/>
    </row>
    <row r="17282" spans="2:18" x14ac:dyDescent="0.25">
      <c r="B17282" s="1"/>
      <c r="C17282" s="1"/>
      <c r="P17282" s="1"/>
      <c r="Q17282" s="1"/>
      <c r="R17282" s="1"/>
    </row>
    <row r="17283" spans="2:18" x14ac:dyDescent="0.25">
      <c r="B17283" s="1"/>
      <c r="C17283" s="1"/>
      <c r="P17283" s="1"/>
      <c r="Q17283" s="1"/>
      <c r="R17283" s="1"/>
    </row>
    <row r="17284" spans="2:18" x14ac:dyDescent="0.25">
      <c r="B17284" s="1"/>
      <c r="C17284" s="1"/>
      <c r="P17284" s="1"/>
      <c r="Q17284" s="1"/>
      <c r="R17284" s="1"/>
    </row>
    <row r="17285" spans="2:18" x14ac:dyDescent="0.25">
      <c r="B17285" s="1"/>
      <c r="C17285" s="1"/>
      <c r="P17285" s="1"/>
      <c r="Q17285" s="1"/>
      <c r="R17285" s="1"/>
    </row>
    <row r="17286" spans="2:18" x14ac:dyDescent="0.25">
      <c r="B17286" s="1"/>
      <c r="C17286" s="1"/>
      <c r="P17286" s="1"/>
      <c r="Q17286" s="1"/>
      <c r="R17286" s="1"/>
    </row>
    <row r="17287" spans="2:18" x14ac:dyDescent="0.25">
      <c r="B17287" s="1"/>
      <c r="C17287" s="1"/>
      <c r="F17287" s="1"/>
      <c r="P17287" s="1"/>
      <c r="Q17287" s="1"/>
      <c r="R17287" s="1"/>
    </row>
    <row r="17288" spans="2:18" x14ac:dyDescent="0.25">
      <c r="B17288" s="1"/>
      <c r="C17288" s="1"/>
      <c r="P17288" s="1"/>
      <c r="Q17288" s="1"/>
      <c r="R17288" s="1"/>
    </row>
    <row r="17289" spans="2:18" x14ac:dyDescent="0.25">
      <c r="B17289" s="1"/>
      <c r="C17289" s="1"/>
      <c r="P17289" s="1"/>
      <c r="Q17289" s="1"/>
    </row>
    <row r="17290" spans="2:18" x14ac:dyDescent="0.25">
      <c r="B17290" s="1"/>
      <c r="C17290" s="1"/>
      <c r="G17290" s="1"/>
      <c r="P17290" s="1"/>
      <c r="Q17290" s="1"/>
      <c r="R17290" s="1"/>
    </row>
    <row r="17291" spans="2:18" x14ac:dyDescent="0.25">
      <c r="B17291" s="1"/>
      <c r="C17291" s="1"/>
      <c r="P17291" s="1"/>
      <c r="Q17291" s="1"/>
      <c r="R17291" s="1"/>
    </row>
    <row r="17292" spans="2:18" x14ac:dyDescent="0.25">
      <c r="B17292" s="1"/>
      <c r="C17292" s="1"/>
      <c r="G17292" s="1"/>
      <c r="P17292" s="1"/>
      <c r="Q17292" s="1"/>
      <c r="R17292" s="1"/>
    </row>
    <row r="17293" spans="2:18" x14ac:dyDescent="0.25">
      <c r="B17293" s="1"/>
      <c r="C17293" s="1"/>
      <c r="P17293" s="1"/>
      <c r="Q17293" s="1"/>
      <c r="R17293" s="1"/>
    </row>
    <row r="17294" spans="2:18" x14ac:dyDescent="0.25">
      <c r="B17294" s="1"/>
      <c r="C17294" s="1"/>
      <c r="P17294" s="1"/>
      <c r="Q17294" s="1"/>
    </row>
    <row r="17295" spans="2:18" x14ac:dyDescent="0.25">
      <c r="B17295" s="1"/>
      <c r="C17295" s="1"/>
      <c r="P17295" s="1"/>
      <c r="Q17295" s="1"/>
    </row>
    <row r="17296" spans="2:18" x14ac:dyDescent="0.25">
      <c r="B17296" s="1"/>
      <c r="C17296" s="1"/>
      <c r="P17296" s="1"/>
      <c r="Q17296" s="1"/>
    </row>
    <row r="17297" spans="2:18" x14ac:dyDescent="0.25">
      <c r="B17297" s="1"/>
      <c r="C17297" s="1"/>
      <c r="P17297" s="1"/>
      <c r="Q17297" s="1"/>
    </row>
    <row r="17298" spans="2:18" x14ac:dyDescent="0.25">
      <c r="B17298" s="1"/>
      <c r="C17298" s="1"/>
      <c r="F17298" s="1"/>
      <c r="P17298" s="1"/>
      <c r="Q17298" s="1"/>
      <c r="R17298" s="1"/>
    </row>
    <row r="17299" spans="2:18" x14ac:dyDescent="0.25">
      <c r="B17299" s="1"/>
      <c r="C17299" s="1"/>
      <c r="G17299" s="1"/>
      <c r="P17299" s="1"/>
      <c r="Q17299" s="1"/>
      <c r="R17299" s="1"/>
    </row>
    <row r="17300" spans="2:18" x14ac:dyDescent="0.25">
      <c r="B17300" s="1"/>
      <c r="C17300" s="1"/>
      <c r="F17300" s="1"/>
      <c r="P17300" s="1"/>
      <c r="Q17300" s="1"/>
      <c r="R17300" s="1"/>
    </row>
    <row r="17301" spans="2:18" x14ac:dyDescent="0.25">
      <c r="B17301" s="1"/>
      <c r="C17301" s="1"/>
      <c r="P17301" s="1"/>
      <c r="Q17301" s="1"/>
    </row>
    <row r="17302" spans="2:18" x14ac:dyDescent="0.25">
      <c r="B17302" s="1"/>
      <c r="C17302" s="1"/>
      <c r="P17302" s="1"/>
      <c r="Q17302" s="1"/>
    </row>
    <row r="17303" spans="2:18" x14ac:dyDescent="0.25">
      <c r="B17303" s="1"/>
      <c r="C17303" s="1"/>
      <c r="G17303" s="1"/>
      <c r="P17303" s="1"/>
      <c r="Q17303" s="1"/>
      <c r="R17303" s="1"/>
    </row>
    <row r="17304" spans="2:18" x14ac:dyDescent="0.25">
      <c r="B17304" s="1"/>
      <c r="C17304" s="1"/>
      <c r="P17304" s="1"/>
      <c r="Q17304" s="1"/>
    </row>
    <row r="17305" spans="2:18" x14ac:dyDescent="0.25">
      <c r="B17305" s="1"/>
      <c r="C17305" s="1"/>
      <c r="P17305" s="1"/>
      <c r="Q17305" s="1"/>
    </row>
    <row r="17306" spans="2:18" x14ac:dyDescent="0.25">
      <c r="B17306" s="1"/>
      <c r="C17306" s="1"/>
      <c r="P17306" s="1"/>
      <c r="Q17306" s="1"/>
    </row>
    <row r="17307" spans="2:18" x14ac:dyDescent="0.25">
      <c r="B17307" s="1"/>
      <c r="C17307" s="1"/>
      <c r="P17307" s="1"/>
      <c r="Q17307" s="1"/>
    </row>
    <row r="17308" spans="2:18" x14ac:dyDescent="0.25">
      <c r="B17308" s="1"/>
      <c r="C17308" s="1"/>
      <c r="P17308" s="1"/>
      <c r="Q17308" s="1"/>
    </row>
    <row r="17309" spans="2:18" x14ac:dyDescent="0.25">
      <c r="B17309" s="1"/>
      <c r="C17309" s="1"/>
      <c r="P17309" s="1"/>
      <c r="Q17309" s="1"/>
    </row>
    <row r="17310" spans="2:18" x14ac:dyDescent="0.25">
      <c r="B17310" s="1"/>
      <c r="C17310" s="1"/>
      <c r="P17310" s="1"/>
      <c r="Q17310" s="1"/>
    </row>
    <row r="17311" spans="2:18" x14ac:dyDescent="0.25">
      <c r="B17311" s="1"/>
      <c r="C17311" s="1"/>
      <c r="P17311" s="1"/>
      <c r="Q17311" s="1"/>
    </row>
    <row r="17312" spans="2:18" x14ac:dyDescent="0.25">
      <c r="B17312" s="1"/>
      <c r="C17312" s="1"/>
      <c r="P17312" s="1"/>
      <c r="Q17312" s="1"/>
    </row>
    <row r="17313" spans="2:18" x14ac:dyDescent="0.25">
      <c r="B17313" s="1"/>
      <c r="C17313" s="1"/>
      <c r="G17313" s="1"/>
      <c r="P17313" s="1"/>
      <c r="Q17313" s="1"/>
      <c r="R17313" s="1"/>
    </row>
    <row r="17314" spans="2:18" x14ac:dyDescent="0.25">
      <c r="B17314" s="1"/>
      <c r="C17314" s="1"/>
      <c r="G17314" s="1"/>
      <c r="P17314" s="1"/>
      <c r="Q17314" s="1"/>
      <c r="R17314" s="1"/>
    </row>
    <row r="17315" spans="2:18" x14ac:dyDescent="0.25">
      <c r="B17315" s="1"/>
      <c r="C17315" s="1"/>
      <c r="P17315" s="1"/>
      <c r="Q17315" s="1"/>
    </row>
    <row r="17316" spans="2:18" x14ac:dyDescent="0.25">
      <c r="B17316" s="1"/>
      <c r="C17316" s="1"/>
      <c r="P17316" s="1"/>
      <c r="Q17316" s="1"/>
    </row>
    <row r="17317" spans="2:18" x14ac:dyDescent="0.25">
      <c r="B17317" s="1"/>
      <c r="C17317" s="1"/>
      <c r="P17317" s="1"/>
      <c r="Q17317" s="1"/>
    </row>
    <row r="17318" spans="2:18" x14ac:dyDescent="0.25">
      <c r="B17318" s="1"/>
      <c r="C17318" s="1"/>
      <c r="G17318" s="1"/>
      <c r="P17318" s="1"/>
      <c r="Q17318" s="1"/>
      <c r="R17318" s="1"/>
    </row>
    <row r="17319" spans="2:18" x14ac:dyDescent="0.25">
      <c r="B17319" s="1"/>
      <c r="C17319" s="1"/>
      <c r="G17319" s="1"/>
      <c r="P17319" s="1"/>
      <c r="Q17319" s="1"/>
      <c r="R17319" s="1"/>
    </row>
    <row r="17320" spans="2:18" x14ac:dyDescent="0.25">
      <c r="B17320" s="1"/>
      <c r="C17320" s="1"/>
      <c r="P17320" s="1"/>
      <c r="Q17320" s="1"/>
      <c r="R17320" s="1"/>
    </row>
    <row r="17321" spans="2:18" x14ac:dyDescent="0.25">
      <c r="B17321" s="1"/>
      <c r="C17321" s="1"/>
      <c r="P17321" s="1"/>
      <c r="Q17321" s="1"/>
    </row>
    <row r="17322" spans="2:18" x14ac:dyDescent="0.25">
      <c r="B17322" s="1"/>
      <c r="C17322" s="1"/>
      <c r="P17322" s="1"/>
      <c r="Q17322" s="1"/>
      <c r="R17322" s="1"/>
    </row>
    <row r="17323" spans="2:18" x14ac:dyDescent="0.25">
      <c r="B17323" s="1"/>
      <c r="C17323" s="1"/>
      <c r="P17323" s="1"/>
      <c r="Q17323" s="1"/>
    </row>
    <row r="17324" spans="2:18" x14ac:dyDescent="0.25">
      <c r="B17324" s="1"/>
      <c r="C17324" s="1"/>
      <c r="P17324" s="1"/>
      <c r="Q17324" s="1"/>
    </row>
    <row r="17325" spans="2:18" x14ac:dyDescent="0.25">
      <c r="B17325" s="1"/>
      <c r="C17325" s="1"/>
      <c r="P17325" s="1"/>
      <c r="Q17325" s="1"/>
      <c r="R17325" s="1"/>
    </row>
    <row r="17326" spans="2:18" x14ac:dyDescent="0.25">
      <c r="B17326" s="1"/>
      <c r="C17326" s="1"/>
      <c r="P17326" s="1"/>
      <c r="Q17326" s="1"/>
    </row>
    <row r="17327" spans="2:18" x14ac:dyDescent="0.25">
      <c r="B17327" s="1"/>
      <c r="C17327" s="1"/>
      <c r="P17327" s="1"/>
      <c r="Q17327" s="1"/>
    </row>
    <row r="17328" spans="2:18" x14ac:dyDescent="0.25">
      <c r="B17328" s="1"/>
      <c r="C17328" s="1"/>
      <c r="F17328" s="1"/>
      <c r="P17328" s="1"/>
      <c r="Q17328" s="1"/>
      <c r="R17328" s="1"/>
    </row>
    <row r="17329" spans="2:18" x14ac:dyDescent="0.25">
      <c r="B17329" s="1"/>
      <c r="C17329" s="1"/>
      <c r="P17329" s="1"/>
      <c r="Q17329" s="1"/>
    </row>
    <row r="17330" spans="2:18" x14ac:dyDescent="0.25">
      <c r="B17330" s="1"/>
      <c r="C17330" s="1"/>
      <c r="G17330" s="1"/>
      <c r="P17330" s="1"/>
      <c r="Q17330" s="1"/>
      <c r="R17330" s="1"/>
    </row>
    <row r="17331" spans="2:18" x14ac:dyDescent="0.25">
      <c r="B17331" s="1"/>
      <c r="C17331" s="1"/>
      <c r="F17331" s="1"/>
      <c r="P17331" s="1"/>
      <c r="Q17331" s="1"/>
      <c r="R17331" s="1"/>
    </row>
    <row r="17332" spans="2:18" x14ac:dyDescent="0.25">
      <c r="B17332" s="1"/>
      <c r="C17332" s="1"/>
      <c r="P17332" s="1"/>
      <c r="Q17332" s="1"/>
    </row>
    <row r="17333" spans="2:18" x14ac:dyDescent="0.25">
      <c r="B17333" s="1"/>
      <c r="C17333" s="1"/>
      <c r="G17333" s="1"/>
      <c r="P17333" s="1"/>
      <c r="Q17333" s="1"/>
      <c r="R17333" s="1"/>
    </row>
    <row r="17334" spans="2:18" x14ac:dyDescent="0.25">
      <c r="B17334" s="1"/>
      <c r="C17334" s="1"/>
      <c r="P17334" s="1"/>
      <c r="Q17334" s="1"/>
    </row>
    <row r="17335" spans="2:18" x14ac:dyDescent="0.25">
      <c r="B17335" s="1"/>
      <c r="C17335" s="1"/>
      <c r="P17335" s="1"/>
      <c r="Q17335" s="1"/>
    </row>
    <row r="17336" spans="2:18" x14ac:dyDescent="0.25">
      <c r="B17336" s="1"/>
      <c r="C17336" s="1"/>
      <c r="G17336" s="1"/>
      <c r="P17336" s="1"/>
      <c r="Q17336" s="1"/>
      <c r="R17336" s="1"/>
    </row>
    <row r="17337" spans="2:18" x14ac:dyDescent="0.25">
      <c r="B17337" s="1"/>
      <c r="C17337" s="1"/>
      <c r="G17337" s="1"/>
      <c r="P17337" s="1"/>
      <c r="Q17337" s="1"/>
      <c r="R17337" s="1"/>
    </row>
    <row r="17338" spans="2:18" x14ac:dyDescent="0.25">
      <c r="B17338" s="1"/>
      <c r="C17338" s="1"/>
      <c r="P17338" s="1"/>
      <c r="Q17338" s="1"/>
    </row>
    <row r="17339" spans="2:18" x14ac:dyDescent="0.25">
      <c r="B17339" s="1"/>
      <c r="C17339" s="1"/>
      <c r="P17339" s="1"/>
      <c r="Q17339" s="1"/>
    </row>
    <row r="17340" spans="2:18" x14ac:dyDescent="0.25">
      <c r="B17340" s="1"/>
      <c r="C17340" s="1"/>
      <c r="P17340" s="1"/>
      <c r="Q17340" s="1"/>
    </row>
    <row r="17341" spans="2:18" x14ac:dyDescent="0.25">
      <c r="B17341" s="1"/>
      <c r="C17341" s="1"/>
      <c r="P17341" s="1"/>
      <c r="Q17341" s="1"/>
    </row>
    <row r="17342" spans="2:18" x14ac:dyDescent="0.25">
      <c r="B17342" s="1"/>
      <c r="C17342" s="1"/>
      <c r="P17342" s="1"/>
      <c r="Q17342" s="1"/>
    </row>
    <row r="17343" spans="2:18" x14ac:dyDescent="0.25">
      <c r="B17343" s="1"/>
      <c r="C17343" s="1"/>
      <c r="P17343" s="1"/>
      <c r="Q17343" s="1"/>
    </row>
    <row r="17344" spans="2:18" x14ac:dyDescent="0.25">
      <c r="B17344" s="1"/>
      <c r="C17344" s="1"/>
      <c r="F17344" s="1"/>
      <c r="P17344" s="1"/>
      <c r="Q17344" s="1"/>
      <c r="R17344" s="1"/>
    </row>
    <row r="17345" spans="2:18" x14ac:dyDescent="0.25">
      <c r="B17345" s="1"/>
      <c r="C17345" s="1"/>
      <c r="P17345" s="1"/>
      <c r="Q17345" s="1"/>
      <c r="R17345" s="1"/>
    </row>
    <row r="17346" spans="2:18" x14ac:dyDescent="0.25">
      <c r="B17346" s="1"/>
      <c r="C17346" s="1"/>
      <c r="P17346" s="1"/>
      <c r="Q17346" s="1"/>
      <c r="R17346" s="1"/>
    </row>
    <row r="17347" spans="2:18" x14ac:dyDescent="0.25">
      <c r="B17347" s="1"/>
      <c r="C17347" s="1"/>
      <c r="P17347" s="1"/>
      <c r="Q17347" s="1"/>
    </row>
    <row r="17348" spans="2:18" x14ac:dyDescent="0.25">
      <c r="B17348" s="1"/>
      <c r="C17348" s="1"/>
      <c r="P17348" s="1"/>
      <c r="Q17348" s="1"/>
    </row>
    <row r="17349" spans="2:18" x14ac:dyDescent="0.25">
      <c r="B17349" s="1"/>
      <c r="C17349" s="1"/>
      <c r="P17349" s="1"/>
      <c r="Q17349" s="1"/>
      <c r="R17349" s="1"/>
    </row>
    <row r="17350" spans="2:18" x14ac:dyDescent="0.25">
      <c r="B17350" s="1"/>
      <c r="C17350" s="1"/>
      <c r="P17350" s="1"/>
      <c r="Q17350" s="1"/>
    </row>
    <row r="17351" spans="2:18" x14ac:dyDescent="0.25">
      <c r="B17351" s="1"/>
      <c r="C17351" s="1"/>
      <c r="P17351" s="1"/>
      <c r="Q17351" s="1"/>
      <c r="R17351" s="1"/>
    </row>
    <row r="17352" spans="2:18" x14ac:dyDescent="0.25">
      <c r="B17352" s="1"/>
      <c r="C17352" s="1"/>
      <c r="P17352" s="1"/>
      <c r="Q17352" s="1"/>
    </row>
    <row r="17353" spans="2:18" x14ac:dyDescent="0.25">
      <c r="B17353" s="1"/>
      <c r="C17353" s="1"/>
      <c r="G17353" s="1"/>
      <c r="P17353" s="1"/>
      <c r="Q17353" s="1"/>
      <c r="R17353" s="1"/>
    </row>
    <row r="17354" spans="2:18" x14ac:dyDescent="0.25">
      <c r="B17354" s="1"/>
      <c r="C17354" s="1"/>
      <c r="P17354" s="1"/>
      <c r="Q17354" s="1"/>
      <c r="R17354" s="1"/>
    </row>
    <row r="17355" spans="2:18" x14ac:dyDescent="0.25">
      <c r="B17355" s="1"/>
      <c r="C17355" s="1"/>
      <c r="P17355" s="1"/>
      <c r="Q17355" s="1"/>
      <c r="R17355" s="1"/>
    </row>
    <row r="17356" spans="2:18" x14ac:dyDescent="0.25">
      <c r="B17356" s="1"/>
      <c r="C17356" s="1"/>
      <c r="P17356" s="1"/>
      <c r="Q17356" s="1"/>
      <c r="R17356" s="1"/>
    </row>
    <row r="17357" spans="2:18" x14ac:dyDescent="0.25">
      <c r="B17357" s="1"/>
      <c r="C17357" s="1"/>
      <c r="P17357" s="1"/>
      <c r="Q17357" s="1"/>
      <c r="R17357" s="1"/>
    </row>
    <row r="17358" spans="2:18" x14ac:dyDescent="0.25">
      <c r="B17358" s="1"/>
      <c r="C17358" s="1"/>
      <c r="P17358" s="1"/>
      <c r="Q17358" s="1"/>
    </row>
    <row r="17359" spans="2:18" x14ac:dyDescent="0.25">
      <c r="B17359" s="1"/>
      <c r="C17359" s="1"/>
      <c r="P17359" s="1"/>
      <c r="Q17359" s="1"/>
    </row>
    <row r="17360" spans="2:18" x14ac:dyDescent="0.25">
      <c r="B17360" s="1"/>
      <c r="C17360" s="1"/>
      <c r="G17360" s="1"/>
      <c r="P17360" s="1"/>
      <c r="Q17360" s="1"/>
      <c r="R17360" s="1"/>
    </row>
    <row r="17361" spans="2:18" x14ac:dyDescent="0.25">
      <c r="B17361" s="1"/>
      <c r="C17361" s="1"/>
      <c r="P17361" s="1"/>
      <c r="Q17361" s="1"/>
    </row>
    <row r="17362" spans="2:18" x14ac:dyDescent="0.25">
      <c r="B17362" s="1"/>
      <c r="C17362" s="1"/>
      <c r="P17362" s="1"/>
      <c r="Q17362" s="1"/>
    </row>
    <row r="17363" spans="2:18" x14ac:dyDescent="0.25">
      <c r="B17363" s="1"/>
      <c r="C17363" s="1"/>
      <c r="P17363" s="1"/>
      <c r="Q17363" s="1"/>
    </row>
    <row r="17364" spans="2:18" x14ac:dyDescent="0.25">
      <c r="B17364" s="1"/>
      <c r="C17364" s="1"/>
      <c r="P17364" s="1"/>
      <c r="Q17364" s="1"/>
    </row>
    <row r="17365" spans="2:18" x14ac:dyDescent="0.25">
      <c r="B17365" s="1"/>
      <c r="C17365" s="1"/>
      <c r="G17365" s="1"/>
      <c r="P17365" s="1"/>
      <c r="Q17365" s="1"/>
      <c r="R17365" s="1"/>
    </row>
    <row r="17366" spans="2:18" x14ac:dyDescent="0.25">
      <c r="B17366" s="1"/>
      <c r="C17366" s="1"/>
      <c r="P17366" s="1"/>
      <c r="Q17366" s="1"/>
    </row>
    <row r="17367" spans="2:18" x14ac:dyDescent="0.25">
      <c r="B17367" s="1"/>
      <c r="C17367" s="1"/>
      <c r="F17367" s="1"/>
      <c r="P17367" s="1"/>
      <c r="Q17367" s="1"/>
      <c r="R17367" s="1"/>
    </row>
    <row r="17368" spans="2:18" x14ac:dyDescent="0.25">
      <c r="B17368" s="1"/>
      <c r="C17368" s="1"/>
      <c r="P17368" s="1"/>
      <c r="Q17368" s="1"/>
    </row>
    <row r="17369" spans="2:18" x14ac:dyDescent="0.25">
      <c r="B17369" s="1"/>
      <c r="C17369" s="1"/>
      <c r="P17369" s="1"/>
      <c r="Q17369" s="1"/>
      <c r="R17369" s="1"/>
    </row>
    <row r="17370" spans="2:18" x14ac:dyDescent="0.25">
      <c r="B17370" s="1"/>
      <c r="C17370" s="1"/>
      <c r="P17370" s="1"/>
      <c r="Q17370" s="1"/>
      <c r="R17370" s="1"/>
    </row>
    <row r="17371" spans="2:18" x14ac:dyDescent="0.25">
      <c r="B17371" s="1"/>
      <c r="C17371" s="1"/>
      <c r="P17371" s="1"/>
      <c r="Q17371" s="1"/>
    </row>
    <row r="17372" spans="2:18" x14ac:dyDescent="0.25">
      <c r="B17372" s="1"/>
      <c r="C17372" s="1"/>
      <c r="P17372" s="1"/>
      <c r="Q17372" s="1"/>
      <c r="R17372" s="1"/>
    </row>
    <row r="17373" spans="2:18" x14ac:dyDescent="0.25">
      <c r="B17373" s="1"/>
      <c r="C17373" s="1"/>
      <c r="G17373" s="1"/>
      <c r="P17373" s="1"/>
      <c r="Q17373" s="1"/>
      <c r="R17373" s="1"/>
    </row>
    <row r="17374" spans="2:18" x14ac:dyDescent="0.25">
      <c r="B17374" s="1"/>
      <c r="C17374" s="1"/>
      <c r="G17374" s="1"/>
      <c r="P17374" s="1"/>
      <c r="Q17374" s="1"/>
      <c r="R17374" s="1"/>
    </row>
    <row r="17375" spans="2:18" x14ac:dyDescent="0.25">
      <c r="B17375" s="1"/>
      <c r="C17375" s="1"/>
      <c r="P17375" s="1"/>
      <c r="Q17375" s="1"/>
      <c r="R17375" s="1"/>
    </row>
    <row r="17376" spans="2:18" x14ac:dyDescent="0.25">
      <c r="B17376" s="1"/>
      <c r="C17376" s="1"/>
      <c r="P17376" s="1"/>
      <c r="Q17376" s="1"/>
      <c r="R17376" s="1"/>
    </row>
    <row r="17377" spans="2:18" x14ac:dyDescent="0.25">
      <c r="B17377" s="1"/>
      <c r="C17377" s="1"/>
      <c r="F17377" s="1"/>
      <c r="P17377" s="1"/>
      <c r="Q17377" s="1"/>
      <c r="R17377" s="1"/>
    </row>
    <row r="17378" spans="2:18" x14ac:dyDescent="0.25">
      <c r="B17378" s="1"/>
      <c r="C17378" s="1"/>
      <c r="F17378" s="1"/>
      <c r="P17378" s="1"/>
      <c r="Q17378" s="1"/>
      <c r="R17378" s="1"/>
    </row>
    <row r="17379" spans="2:18" x14ac:dyDescent="0.25">
      <c r="B17379" s="1"/>
      <c r="C17379" s="1"/>
      <c r="P17379" s="1"/>
      <c r="Q17379" s="1"/>
      <c r="R17379" s="1"/>
    </row>
    <row r="17380" spans="2:18" x14ac:dyDescent="0.25">
      <c r="B17380" s="1"/>
      <c r="C17380" s="1"/>
      <c r="P17380" s="1"/>
      <c r="Q17380" s="1"/>
      <c r="R17380" s="1"/>
    </row>
    <row r="17381" spans="2:18" x14ac:dyDescent="0.25">
      <c r="B17381" s="1"/>
      <c r="C17381" s="1"/>
      <c r="P17381" s="1"/>
      <c r="Q17381" s="1"/>
    </row>
    <row r="17382" spans="2:18" x14ac:dyDescent="0.25">
      <c r="B17382" s="1"/>
      <c r="C17382" s="1"/>
      <c r="P17382" s="1"/>
      <c r="Q17382" s="1"/>
    </row>
    <row r="17383" spans="2:18" x14ac:dyDescent="0.25">
      <c r="B17383" s="1"/>
      <c r="C17383" s="1"/>
      <c r="P17383" s="1"/>
      <c r="Q17383" s="1"/>
    </row>
    <row r="17384" spans="2:18" x14ac:dyDescent="0.25">
      <c r="B17384" s="1"/>
      <c r="C17384" s="1"/>
      <c r="P17384" s="1"/>
      <c r="Q17384" s="1"/>
    </row>
    <row r="17385" spans="2:18" x14ac:dyDescent="0.25">
      <c r="B17385" s="1"/>
      <c r="C17385" s="1"/>
      <c r="G17385" s="1"/>
      <c r="P17385" s="1"/>
      <c r="Q17385" s="1"/>
    </row>
    <row r="17386" spans="2:18" x14ac:dyDescent="0.25">
      <c r="B17386" s="1"/>
      <c r="C17386" s="1"/>
      <c r="G17386" s="1"/>
      <c r="P17386" s="1"/>
      <c r="Q17386" s="1"/>
      <c r="R17386" s="1"/>
    </row>
    <row r="17387" spans="2:18" x14ac:dyDescent="0.25">
      <c r="B17387" s="1"/>
      <c r="C17387" s="1"/>
      <c r="P17387" s="1"/>
      <c r="Q17387" s="1"/>
    </row>
    <row r="17388" spans="2:18" x14ac:dyDescent="0.25">
      <c r="B17388" s="1"/>
      <c r="C17388" s="1"/>
      <c r="P17388" s="1"/>
      <c r="Q17388" s="1"/>
    </row>
    <row r="17389" spans="2:18" x14ac:dyDescent="0.25">
      <c r="B17389" s="1"/>
      <c r="C17389" s="1"/>
      <c r="P17389" s="1"/>
      <c r="Q17389" s="1"/>
      <c r="R17389" s="1"/>
    </row>
    <row r="17390" spans="2:18" x14ac:dyDescent="0.25">
      <c r="B17390" s="1"/>
      <c r="C17390" s="1"/>
      <c r="P17390" s="1"/>
      <c r="Q17390" s="1"/>
    </row>
    <row r="17391" spans="2:18" x14ac:dyDescent="0.25">
      <c r="B17391" s="1"/>
      <c r="C17391" s="1"/>
      <c r="P17391" s="1"/>
      <c r="Q17391" s="1"/>
    </row>
    <row r="17392" spans="2:18" x14ac:dyDescent="0.25">
      <c r="B17392" s="1"/>
      <c r="C17392" s="1"/>
      <c r="P17392" s="1"/>
      <c r="Q17392" s="1"/>
    </row>
    <row r="17393" spans="2:21" x14ac:dyDescent="0.25">
      <c r="B17393" s="1"/>
      <c r="C17393" s="1"/>
      <c r="P17393" s="1"/>
      <c r="Q17393" s="1"/>
    </row>
    <row r="17394" spans="2:21" x14ac:dyDescent="0.25">
      <c r="B17394" s="1"/>
      <c r="C17394" s="1"/>
      <c r="P17394" s="1"/>
      <c r="Q17394" s="1"/>
    </row>
    <row r="17395" spans="2:21" x14ac:dyDescent="0.25">
      <c r="B17395" s="1"/>
      <c r="C17395" s="1"/>
      <c r="P17395" s="1"/>
      <c r="Q17395" s="1"/>
    </row>
    <row r="17396" spans="2:21" x14ac:dyDescent="0.25">
      <c r="B17396" s="1"/>
      <c r="C17396" s="1"/>
      <c r="P17396" s="1"/>
      <c r="Q17396" s="1"/>
      <c r="R17396" s="1"/>
    </row>
    <row r="17397" spans="2:21" x14ac:dyDescent="0.25">
      <c r="B17397" s="1"/>
      <c r="C17397" s="1"/>
      <c r="P17397" s="1"/>
      <c r="Q17397" s="1"/>
      <c r="R17397" s="1"/>
    </row>
    <row r="17398" spans="2:21" x14ac:dyDescent="0.25">
      <c r="B17398" s="1"/>
      <c r="C17398" s="1"/>
      <c r="P17398" s="1"/>
      <c r="Q17398" s="1"/>
    </row>
    <row r="17399" spans="2:21" x14ac:dyDescent="0.25">
      <c r="B17399" s="1"/>
      <c r="C17399" s="1"/>
      <c r="P17399" s="1"/>
      <c r="Q17399" s="1"/>
    </row>
    <row r="17400" spans="2:21" x14ac:dyDescent="0.25">
      <c r="B17400" s="1"/>
      <c r="C17400" s="1"/>
      <c r="P17400" s="1"/>
      <c r="Q17400" s="1"/>
    </row>
    <row r="17401" spans="2:21" x14ac:dyDescent="0.25">
      <c r="B17401" s="1"/>
      <c r="C17401" s="1"/>
      <c r="P17401" s="1"/>
      <c r="Q17401" s="1"/>
    </row>
    <row r="17402" spans="2:21" x14ac:dyDescent="0.25">
      <c r="B17402" s="1"/>
      <c r="C17402" s="1"/>
      <c r="P17402" s="1"/>
      <c r="Q17402" s="1"/>
      <c r="R17402" s="1"/>
    </row>
    <row r="17403" spans="2:21" x14ac:dyDescent="0.25">
      <c r="B17403" s="1"/>
      <c r="C17403" s="1"/>
      <c r="G17403" s="1"/>
      <c r="P17403" s="1"/>
      <c r="Q17403" s="1"/>
      <c r="R17403" s="1"/>
    </row>
    <row r="17404" spans="2:21" x14ac:dyDescent="0.25">
      <c r="B17404" s="1"/>
      <c r="C17404" s="1"/>
      <c r="P17404" s="1"/>
      <c r="Q17404" s="1"/>
    </row>
    <row r="17405" spans="2:21" x14ac:dyDescent="0.25">
      <c r="B17405" s="1"/>
      <c r="C17405" s="1"/>
      <c r="P17405" s="1"/>
      <c r="Q17405" s="1"/>
    </row>
    <row r="17406" spans="2:21" x14ac:dyDescent="0.25">
      <c r="B17406" s="1"/>
      <c r="C17406" s="1"/>
      <c r="P17406" s="1"/>
      <c r="Q17406" s="1"/>
    </row>
    <row r="17407" spans="2:21" x14ac:dyDescent="0.25">
      <c r="B17407" s="1"/>
      <c r="C17407" s="1"/>
      <c r="P17407" s="1"/>
      <c r="Q17407" s="1"/>
      <c r="U17407" s="1"/>
    </row>
    <row r="17408" spans="2:21" x14ac:dyDescent="0.25">
      <c r="B17408" s="1"/>
      <c r="C17408" s="1"/>
      <c r="P17408" s="1"/>
      <c r="Q17408" s="1"/>
    </row>
    <row r="17409" spans="2:21" x14ac:dyDescent="0.25">
      <c r="B17409" s="1"/>
      <c r="C17409" s="1"/>
      <c r="P17409" s="1"/>
      <c r="Q17409" s="1"/>
      <c r="U17409" s="1"/>
    </row>
    <row r="17410" spans="2:21" x14ac:dyDescent="0.25">
      <c r="B17410" s="1"/>
      <c r="C17410" s="1"/>
      <c r="P17410" s="1"/>
      <c r="Q17410" s="1"/>
      <c r="R17410" s="1"/>
    </row>
    <row r="17411" spans="2:21" x14ac:dyDescent="0.25">
      <c r="B17411" s="1"/>
      <c r="C17411" s="1"/>
      <c r="P17411" s="1"/>
      <c r="Q17411" s="1"/>
      <c r="R17411" s="1"/>
    </row>
    <row r="17412" spans="2:21" x14ac:dyDescent="0.25">
      <c r="B17412" s="1"/>
      <c r="C17412" s="1"/>
      <c r="P17412" s="1"/>
      <c r="Q17412" s="1"/>
      <c r="R17412" s="1"/>
    </row>
    <row r="17413" spans="2:21" x14ac:dyDescent="0.25">
      <c r="B17413" s="1"/>
      <c r="C17413" s="1"/>
      <c r="P17413" s="1"/>
      <c r="Q17413" s="1"/>
    </row>
    <row r="17414" spans="2:21" x14ac:dyDescent="0.25">
      <c r="B17414" s="1"/>
      <c r="C17414" s="1"/>
      <c r="P17414" s="1"/>
      <c r="Q17414" s="1"/>
    </row>
    <row r="17415" spans="2:21" x14ac:dyDescent="0.25">
      <c r="B17415" s="1"/>
      <c r="C17415" s="1"/>
      <c r="P17415" s="1"/>
      <c r="Q17415" s="1"/>
    </row>
    <row r="17416" spans="2:21" x14ac:dyDescent="0.25">
      <c r="B17416" s="1"/>
      <c r="C17416" s="1"/>
      <c r="P17416" s="1"/>
      <c r="Q17416" s="1"/>
    </row>
    <row r="17417" spans="2:21" x14ac:dyDescent="0.25">
      <c r="B17417" s="1"/>
      <c r="C17417" s="1"/>
      <c r="P17417" s="1"/>
      <c r="Q17417" s="1"/>
    </row>
    <row r="17418" spans="2:21" x14ac:dyDescent="0.25">
      <c r="B17418" s="1"/>
      <c r="C17418" s="1"/>
      <c r="G17418" s="1"/>
      <c r="P17418" s="1"/>
      <c r="Q17418" s="1"/>
      <c r="R17418" s="1"/>
    </row>
    <row r="17419" spans="2:21" x14ac:dyDescent="0.25">
      <c r="B17419" s="1"/>
      <c r="C17419" s="1"/>
      <c r="G17419" s="1"/>
      <c r="P17419" s="1"/>
      <c r="Q17419" s="1"/>
      <c r="R17419" s="1"/>
    </row>
    <row r="17420" spans="2:21" x14ac:dyDescent="0.25">
      <c r="B17420" s="1"/>
      <c r="C17420" s="1"/>
      <c r="P17420" s="1"/>
      <c r="Q17420" s="1"/>
      <c r="R17420" s="1"/>
    </row>
    <row r="17421" spans="2:21" x14ac:dyDescent="0.25">
      <c r="B17421" s="1"/>
      <c r="C17421" s="1"/>
      <c r="P17421" s="1"/>
      <c r="Q17421" s="1"/>
    </row>
    <row r="17422" spans="2:21" x14ac:dyDescent="0.25">
      <c r="B17422" s="1"/>
      <c r="C17422" s="1"/>
      <c r="G17422" s="1"/>
      <c r="P17422" s="1"/>
      <c r="Q17422" s="1"/>
      <c r="R17422" s="1"/>
    </row>
    <row r="17423" spans="2:21" x14ac:dyDescent="0.25">
      <c r="B17423" s="1"/>
      <c r="C17423" s="1"/>
      <c r="G17423" s="1"/>
      <c r="P17423" s="1"/>
      <c r="Q17423" s="1"/>
      <c r="R17423" s="1"/>
    </row>
    <row r="17424" spans="2:21" x14ac:dyDescent="0.25">
      <c r="B17424" s="1"/>
      <c r="C17424" s="1"/>
      <c r="P17424" s="1"/>
      <c r="Q17424" s="1"/>
      <c r="R17424" s="1"/>
    </row>
    <row r="17425" spans="2:18" x14ac:dyDescent="0.25">
      <c r="B17425" s="1"/>
      <c r="C17425" s="1"/>
      <c r="P17425" s="1"/>
      <c r="Q17425" s="1"/>
    </row>
    <row r="17426" spans="2:18" x14ac:dyDescent="0.25">
      <c r="B17426" s="1"/>
      <c r="C17426" s="1"/>
      <c r="G17426" s="1"/>
      <c r="P17426" s="1"/>
      <c r="Q17426" s="1"/>
      <c r="R17426" s="1"/>
    </row>
    <row r="17427" spans="2:18" x14ac:dyDescent="0.25">
      <c r="B17427" s="1"/>
      <c r="C17427" s="1"/>
      <c r="P17427" s="1"/>
      <c r="Q17427" s="1"/>
    </row>
    <row r="17428" spans="2:18" x14ac:dyDescent="0.25">
      <c r="B17428" s="1"/>
      <c r="C17428" s="1"/>
      <c r="P17428" s="1"/>
      <c r="Q17428" s="1"/>
    </row>
    <row r="17429" spans="2:18" x14ac:dyDescent="0.25">
      <c r="B17429" s="1"/>
      <c r="C17429" s="1"/>
      <c r="P17429" s="1"/>
      <c r="Q17429" s="1"/>
    </row>
    <row r="17430" spans="2:18" x14ac:dyDescent="0.25">
      <c r="B17430" s="1"/>
      <c r="C17430" s="1"/>
      <c r="G17430" s="1"/>
      <c r="P17430" s="1"/>
      <c r="Q17430" s="1"/>
      <c r="R17430" s="1"/>
    </row>
    <row r="17431" spans="2:18" x14ac:dyDescent="0.25">
      <c r="B17431" s="1"/>
      <c r="C17431" s="1"/>
      <c r="P17431" s="1"/>
      <c r="Q17431" s="1"/>
      <c r="R17431" s="1"/>
    </row>
    <row r="17432" spans="2:18" x14ac:dyDescent="0.25">
      <c r="B17432" s="1"/>
      <c r="C17432" s="1"/>
      <c r="P17432" s="1"/>
      <c r="Q17432" s="1"/>
      <c r="R17432" s="1"/>
    </row>
    <row r="17433" spans="2:18" x14ac:dyDescent="0.25">
      <c r="B17433" s="1"/>
      <c r="C17433" s="1"/>
      <c r="P17433" s="1"/>
      <c r="Q17433" s="1"/>
    </row>
    <row r="17434" spans="2:18" x14ac:dyDescent="0.25">
      <c r="B17434" s="1"/>
      <c r="C17434" s="1"/>
      <c r="P17434" s="1"/>
      <c r="Q17434" s="1"/>
    </row>
    <row r="17435" spans="2:18" x14ac:dyDescent="0.25">
      <c r="B17435" s="1"/>
      <c r="C17435" s="1"/>
      <c r="G17435" s="1"/>
      <c r="P17435" s="1"/>
      <c r="Q17435" s="1"/>
      <c r="R17435" s="1"/>
    </row>
    <row r="17436" spans="2:18" x14ac:dyDescent="0.25">
      <c r="B17436" s="1"/>
      <c r="C17436" s="1"/>
      <c r="G17436" s="1"/>
      <c r="P17436" s="1"/>
      <c r="Q17436" s="1"/>
      <c r="R17436" s="1"/>
    </row>
    <row r="17437" spans="2:18" x14ac:dyDescent="0.25">
      <c r="B17437" s="1"/>
      <c r="C17437" s="1"/>
      <c r="P17437" s="1"/>
      <c r="Q17437" s="1"/>
    </row>
    <row r="17438" spans="2:18" x14ac:dyDescent="0.25">
      <c r="B17438" s="1"/>
      <c r="C17438" s="1"/>
      <c r="P17438" s="1"/>
      <c r="Q17438" s="1"/>
    </row>
    <row r="17439" spans="2:18" x14ac:dyDescent="0.25">
      <c r="B17439" s="1"/>
      <c r="C17439" s="1"/>
      <c r="P17439" s="1"/>
      <c r="Q17439" s="1"/>
    </row>
    <row r="17440" spans="2:18" x14ac:dyDescent="0.25">
      <c r="B17440" s="1"/>
      <c r="C17440" s="1"/>
      <c r="P17440" s="1"/>
      <c r="Q17440" s="1"/>
      <c r="R17440" s="1"/>
    </row>
    <row r="17441" spans="2:18" x14ac:dyDescent="0.25">
      <c r="B17441" s="1"/>
      <c r="C17441" s="1"/>
      <c r="P17441" s="1"/>
      <c r="Q17441" s="1"/>
    </row>
    <row r="17442" spans="2:18" x14ac:dyDescent="0.25">
      <c r="B17442" s="1"/>
      <c r="C17442" s="1"/>
      <c r="P17442" s="1"/>
      <c r="Q17442" s="1"/>
    </row>
    <row r="17443" spans="2:18" x14ac:dyDescent="0.25">
      <c r="B17443" s="1"/>
      <c r="C17443" s="1"/>
      <c r="P17443" s="1"/>
      <c r="Q17443" s="1"/>
    </row>
    <row r="17444" spans="2:18" x14ac:dyDescent="0.25">
      <c r="B17444" s="1"/>
      <c r="C17444" s="1"/>
      <c r="P17444" s="1"/>
      <c r="Q17444" s="1"/>
    </row>
    <row r="17445" spans="2:18" x14ac:dyDescent="0.25">
      <c r="B17445" s="1"/>
      <c r="C17445" s="1"/>
      <c r="P17445" s="1"/>
      <c r="Q17445" s="1"/>
    </row>
    <row r="17446" spans="2:18" x14ac:dyDescent="0.25">
      <c r="B17446" s="1"/>
      <c r="C17446" s="1"/>
      <c r="G17446" s="1"/>
      <c r="P17446" s="1"/>
      <c r="Q17446" s="1"/>
      <c r="R17446" s="1"/>
    </row>
    <row r="17447" spans="2:18" x14ac:dyDescent="0.25">
      <c r="B17447" s="1"/>
      <c r="C17447" s="1"/>
      <c r="P17447" s="1"/>
      <c r="Q17447" s="1"/>
    </row>
    <row r="17448" spans="2:18" x14ac:dyDescent="0.25">
      <c r="B17448" s="1"/>
      <c r="C17448" s="1"/>
      <c r="P17448" s="1"/>
      <c r="Q17448" s="1"/>
    </row>
    <row r="17449" spans="2:18" x14ac:dyDescent="0.25">
      <c r="B17449" s="1"/>
      <c r="C17449" s="1"/>
      <c r="P17449" s="1"/>
      <c r="Q17449" s="1"/>
    </row>
    <row r="17450" spans="2:18" x14ac:dyDescent="0.25">
      <c r="B17450" s="1"/>
      <c r="C17450" s="1"/>
      <c r="P17450" s="1"/>
      <c r="Q17450" s="1"/>
    </row>
    <row r="17451" spans="2:18" x14ac:dyDescent="0.25">
      <c r="B17451" s="1"/>
      <c r="C17451" s="1"/>
      <c r="P17451" s="1"/>
      <c r="Q17451" s="1"/>
    </row>
    <row r="17452" spans="2:18" x14ac:dyDescent="0.25">
      <c r="B17452" s="1"/>
      <c r="C17452" s="1"/>
      <c r="P17452" s="1"/>
      <c r="Q17452" s="1"/>
    </row>
    <row r="17453" spans="2:18" x14ac:dyDescent="0.25">
      <c r="B17453" s="1"/>
      <c r="C17453" s="1"/>
      <c r="P17453" s="1"/>
      <c r="Q17453" s="1"/>
    </row>
    <row r="17454" spans="2:18" x14ac:dyDescent="0.25">
      <c r="B17454" s="1"/>
      <c r="C17454" s="1"/>
      <c r="P17454" s="1"/>
      <c r="Q17454" s="1"/>
      <c r="R17454" s="1"/>
    </row>
    <row r="17455" spans="2:18" x14ac:dyDescent="0.25">
      <c r="B17455" s="1"/>
      <c r="C17455" s="1"/>
      <c r="G17455" s="1"/>
      <c r="P17455" s="1"/>
      <c r="Q17455" s="1"/>
      <c r="R17455" s="1"/>
    </row>
    <row r="17456" spans="2:18" x14ac:dyDescent="0.25">
      <c r="B17456" s="1"/>
      <c r="C17456" s="1"/>
      <c r="P17456" s="1"/>
      <c r="Q17456" s="1"/>
    </row>
    <row r="17457" spans="2:18" x14ac:dyDescent="0.25">
      <c r="B17457" s="1"/>
      <c r="C17457" s="1"/>
      <c r="P17457" s="1"/>
      <c r="Q17457" s="1"/>
    </row>
    <row r="17458" spans="2:18" x14ac:dyDescent="0.25">
      <c r="B17458" s="1"/>
      <c r="C17458" s="1"/>
      <c r="P17458" s="1"/>
      <c r="Q17458" s="1"/>
    </row>
    <row r="17459" spans="2:18" x14ac:dyDescent="0.25">
      <c r="B17459" s="1"/>
      <c r="C17459" s="1"/>
      <c r="G17459" s="1"/>
      <c r="P17459" s="1"/>
      <c r="Q17459" s="1"/>
      <c r="R17459" s="1"/>
    </row>
    <row r="17460" spans="2:18" x14ac:dyDescent="0.25">
      <c r="B17460" s="1"/>
      <c r="C17460" s="1"/>
      <c r="P17460" s="1"/>
      <c r="Q17460" s="1"/>
      <c r="R17460" s="1"/>
    </row>
    <row r="17461" spans="2:18" x14ac:dyDescent="0.25">
      <c r="B17461" s="1"/>
      <c r="C17461" s="1"/>
      <c r="P17461" s="1"/>
      <c r="Q17461" s="1"/>
    </row>
    <row r="17462" spans="2:18" x14ac:dyDescent="0.25">
      <c r="B17462" s="1"/>
      <c r="C17462" s="1"/>
      <c r="P17462" s="1"/>
      <c r="Q17462" s="1"/>
    </row>
    <row r="17463" spans="2:18" x14ac:dyDescent="0.25">
      <c r="B17463" s="1"/>
      <c r="C17463" s="1"/>
      <c r="P17463" s="1"/>
      <c r="Q17463" s="1"/>
    </row>
    <row r="17464" spans="2:18" x14ac:dyDescent="0.25">
      <c r="B17464" s="1"/>
      <c r="C17464" s="1"/>
      <c r="P17464" s="1"/>
      <c r="Q17464" s="1"/>
    </row>
    <row r="17465" spans="2:18" x14ac:dyDescent="0.25">
      <c r="B17465" s="1"/>
      <c r="C17465" s="1"/>
      <c r="P17465" s="1"/>
      <c r="Q17465" s="1"/>
    </row>
    <row r="17466" spans="2:18" x14ac:dyDescent="0.25">
      <c r="B17466" s="1"/>
      <c r="C17466" s="1"/>
      <c r="G17466" s="1"/>
      <c r="P17466" s="1"/>
      <c r="Q17466" s="1"/>
    </row>
    <row r="17467" spans="2:18" x14ac:dyDescent="0.25">
      <c r="B17467" s="1"/>
      <c r="C17467" s="1"/>
      <c r="P17467" s="1"/>
      <c r="Q17467" s="1"/>
    </row>
    <row r="17468" spans="2:18" x14ac:dyDescent="0.25">
      <c r="B17468" s="1"/>
      <c r="C17468" s="1"/>
      <c r="P17468" s="1"/>
      <c r="Q17468" s="1"/>
    </row>
    <row r="17469" spans="2:18" x14ac:dyDescent="0.25">
      <c r="B17469" s="1"/>
      <c r="C17469" s="1"/>
      <c r="P17469" s="1"/>
      <c r="Q17469" s="1"/>
      <c r="R17469" s="1"/>
    </row>
    <row r="17470" spans="2:18" x14ac:dyDescent="0.25">
      <c r="B17470" s="1"/>
      <c r="C17470" s="1"/>
      <c r="P17470" s="1"/>
      <c r="Q17470" s="1"/>
      <c r="R17470" s="1"/>
    </row>
    <row r="17471" spans="2:18" x14ac:dyDescent="0.25">
      <c r="B17471" s="1"/>
      <c r="C17471" s="1"/>
      <c r="P17471" s="1"/>
      <c r="Q17471" s="1"/>
    </row>
    <row r="17472" spans="2:18" x14ac:dyDescent="0.25">
      <c r="B17472" s="1"/>
      <c r="C17472" s="1"/>
      <c r="F17472" s="1"/>
      <c r="P17472" s="1"/>
      <c r="Q17472" s="1"/>
      <c r="R17472" s="1"/>
    </row>
    <row r="17473" spans="2:18" x14ac:dyDescent="0.25">
      <c r="B17473" s="1"/>
      <c r="C17473" s="1"/>
      <c r="P17473" s="1"/>
      <c r="Q17473" s="1"/>
    </row>
    <row r="17474" spans="2:18" x14ac:dyDescent="0.25">
      <c r="B17474" s="1"/>
      <c r="C17474" s="1"/>
      <c r="P17474" s="1"/>
      <c r="Q17474" s="1"/>
      <c r="R17474" s="1"/>
    </row>
    <row r="17475" spans="2:18" x14ac:dyDescent="0.25">
      <c r="B17475" s="1"/>
      <c r="C17475" s="1"/>
      <c r="P17475" s="1"/>
      <c r="Q17475" s="1"/>
    </row>
    <row r="17476" spans="2:18" x14ac:dyDescent="0.25">
      <c r="B17476" s="1"/>
      <c r="C17476" s="1"/>
      <c r="G17476" s="1"/>
      <c r="P17476" s="1"/>
      <c r="Q17476" s="1"/>
      <c r="R17476" s="1"/>
    </row>
    <row r="17477" spans="2:18" x14ac:dyDescent="0.25">
      <c r="B17477" s="1"/>
      <c r="C17477" s="1"/>
      <c r="G17477" s="1"/>
      <c r="P17477" s="1"/>
      <c r="Q17477" s="1"/>
      <c r="R17477" s="1"/>
    </row>
    <row r="17478" spans="2:18" x14ac:dyDescent="0.25">
      <c r="B17478" s="1"/>
      <c r="C17478" s="1"/>
      <c r="P17478" s="1"/>
      <c r="Q17478" s="1"/>
    </row>
    <row r="17479" spans="2:18" x14ac:dyDescent="0.25">
      <c r="B17479" s="1"/>
      <c r="C17479" s="1"/>
      <c r="P17479" s="1"/>
      <c r="Q17479" s="1"/>
      <c r="R17479" s="1"/>
    </row>
    <row r="17480" spans="2:18" x14ac:dyDescent="0.25">
      <c r="B17480" s="1"/>
      <c r="C17480" s="1"/>
      <c r="P17480" s="1"/>
      <c r="Q17480" s="1"/>
    </row>
    <row r="17481" spans="2:18" x14ac:dyDescent="0.25">
      <c r="B17481" s="1"/>
      <c r="C17481" s="1"/>
      <c r="P17481" s="1"/>
      <c r="Q17481" s="1"/>
    </row>
    <row r="17482" spans="2:18" x14ac:dyDescent="0.25">
      <c r="B17482" s="1"/>
      <c r="C17482" s="1"/>
      <c r="P17482" s="1"/>
      <c r="Q17482" s="1"/>
    </row>
    <row r="17483" spans="2:18" x14ac:dyDescent="0.25">
      <c r="B17483" s="1"/>
      <c r="C17483" s="1"/>
      <c r="P17483" s="1"/>
      <c r="Q17483" s="1"/>
      <c r="R17483" s="1"/>
    </row>
    <row r="17484" spans="2:18" x14ac:dyDescent="0.25">
      <c r="B17484" s="1"/>
      <c r="C17484" s="1"/>
      <c r="P17484" s="1"/>
      <c r="Q17484" s="1"/>
      <c r="R17484" s="1"/>
    </row>
    <row r="17485" spans="2:18" x14ac:dyDescent="0.25">
      <c r="B17485" s="1"/>
      <c r="C17485" s="1"/>
      <c r="G17485" s="1"/>
      <c r="P17485" s="1"/>
      <c r="Q17485" s="1"/>
      <c r="R17485" s="1"/>
    </row>
    <row r="17486" spans="2:18" x14ac:dyDescent="0.25">
      <c r="B17486" s="1"/>
      <c r="C17486" s="1"/>
      <c r="P17486" s="1"/>
      <c r="Q17486" s="1"/>
    </row>
    <row r="17487" spans="2:18" x14ac:dyDescent="0.25">
      <c r="B17487" s="1"/>
      <c r="C17487" s="1"/>
      <c r="P17487" s="1"/>
      <c r="Q17487" s="1"/>
    </row>
    <row r="17488" spans="2:18" x14ac:dyDescent="0.25">
      <c r="B17488" s="1"/>
      <c r="C17488" s="1"/>
      <c r="P17488" s="1"/>
      <c r="Q17488" s="1"/>
    </row>
    <row r="17489" spans="2:18" x14ac:dyDescent="0.25">
      <c r="B17489" s="1"/>
      <c r="C17489" s="1"/>
      <c r="P17489" s="1"/>
      <c r="Q17489" s="1"/>
    </row>
    <row r="17490" spans="2:18" x14ac:dyDescent="0.25">
      <c r="B17490" s="1"/>
      <c r="C17490" s="1"/>
      <c r="G17490" s="1"/>
      <c r="P17490" s="1"/>
      <c r="Q17490" s="1"/>
      <c r="R17490" s="1"/>
    </row>
    <row r="17491" spans="2:18" x14ac:dyDescent="0.25">
      <c r="B17491" s="1"/>
      <c r="C17491" s="1"/>
      <c r="G17491" s="1"/>
      <c r="P17491" s="1"/>
      <c r="Q17491" s="1"/>
      <c r="R17491" s="1"/>
    </row>
    <row r="17492" spans="2:18" x14ac:dyDescent="0.25">
      <c r="B17492" s="1"/>
      <c r="C17492" s="1"/>
      <c r="G17492" s="1"/>
      <c r="P17492" s="1"/>
      <c r="Q17492" s="1"/>
    </row>
    <row r="17493" spans="2:18" x14ac:dyDescent="0.25">
      <c r="B17493" s="1"/>
      <c r="C17493" s="1"/>
      <c r="P17493" s="1"/>
      <c r="Q17493" s="1"/>
    </row>
    <row r="17494" spans="2:18" x14ac:dyDescent="0.25">
      <c r="B17494" s="1"/>
      <c r="C17494" s="1"/>
      <c r="G17494" s="1"/>
      <c r="P17494" s="1"/>
      <c r="Q17494" s="1"/>
      <c r="R17494" s="1"/>
    </row>
    <row r="17495" spans="2:18" x14ac:dyDescent="0.25">
      <c r="B17495" s="1"/>
      <c r="C17495" s="1"/>
      <c r="G17495" s="1"/>
      <c r="P17495" s="1"/>
      <c r="Q17495" s="1"/>
    </row>
    <row r="17496" spans="2:18" x14ac:dyDescent="0.25">
      <c r="B17496" s="1"/>
      <c r="C17496" s="1"/>
      <c r="G17496" s="1"/>
      <c r="P17496" s="1"/>
      <c r="Q17496" s="1"/>
      <c r="R17496" s="1"/>
    </row>
    <row r="17497" spans="2:18" x14ac:dyDescent="0.25">
      <c r="B17497" s="1"/>
      <c r="C17497" s="1"/>
      <c r="P17497" s="1"/>
      <c r="Q17497" s="1"/>
    </row>
    <row r="17498" spans="2:18" x14ac:dyDescent="0.25">
      <c r="B17498" s="1"/>
      <c r="C17498" s="1"/>
      <c r="G17498" s="1"/>
      <c r="P17498" s="1"/>
      <c r="Q17498" s="1"/>
      <c r="R17498" s="1"/>
    </row>
    <row r="17499" spans="2:18" x14ac:dyDescent="0.25">
      <c r="B17499" s="1"/>
      <c r="C17499" s="1"/>
      <c r="P17499" s="1"/>
      <c r="Q17499" s="1"/>
    </row>
    <row r="17500" spans="2:18" x14ac:dyDescent="0.25">
      <c r="B17500" s="1"/>
      <c r="C17500" s="1"/>
      <c r="P17500" s="1"/>
      <c r="Q17500" s="1"/>
      <c r="R17500" s="1"/>
    </row>
    <row r="17501" spans="2:18" x14ac:dyDescent="0.25">
      <c r="B17501" s="1"/>
      <c r="C17501" s="1"/>
      <c r="P17501" s="1"/>
      <c r="Q17501" s="1"/>
    </row>
    <row r="17502" spans="2:18" x14ac:dyDescent="0.25">
      <c r="B17502" s="1"/>
      <c r="C17502" s="1"/>
      <c r="P17502" s="1"/>
      <c r="Q17502" s="1"/>
    </row>
    <row r="17503" spans="2:18" x14ac:dyDescent="0.25">
      <c r="B17503" s="1"/>
      <c r="C17503" s="1"/>
      <c r="P17503" s="1"/>
      <c r="Q17503" s="1"/>
    </row>
    <row r="17504" spans="2:18" x14ac:dyDescent="0.25">
      <c r="B17504" s="1"/>
      <c r="C17504" s="1"/>
      <c r="P17504" s="1"/>
      <c r="Q17504" s="1"/>
    </row>
    <row r="17505" spans="2:18" x14ac:dyDescent="0.25">
      <c r="B17505" s="1"/>
      <c r="C17505" s="1"/>
      <c r="P17505" s="1"/>
      <c r="Q17505" s="1"/>
    </row>
    <row r="17506" spans="2:18" x14ac:dyDescent="0.25">
      <c r="B17506" s="1"/>
      <c r="C17506" s="1"/>
      <c r="P17506" s="1"/>
      <c r="Q17506" s="1"/>
    </row>
    <row r="17507" spans="2:18" x14ac:dyDescent="0.25">
      <c r="B17507" s="1"/>
      <c r="C17507" s="1"/>
      <c r="P17507" s="1"/>
      <c r="Q17507" s="1"/>
    </row>
    <row r="17508" spans="2:18" x14ac:dyDescent="0.25">
      <c r="B17508" s="1"/>
      <c r="C17508" s="1"/>
      <c r="P17508" s="1"/>
      <c r="Q17508" s="1"/>
    </row>
    <row r="17509" spans="2:18" x14ac:dyDescent="0.25">
      <c r="B17509" s="1"/>
      <c r="C17509" s="1"/>
      <c r="P17509" s="1"/>
      <c r="Q17509" s="1"/>
    </row>
    <row r="17510" spans="2:18" x14ac:dyDescent="0.25">
      <c r="B17510" s="1"/>
      <c r="C17510" s="1"/>
      <c r="G17510" s="1"/>
      <c r="P17510" s="1"/>
      <c r="Q17510" s="1"/>
      <c r="R17510" s="1"/>
    </row>
    <row r="17511" spans="2:18" x14ac:dyDescent="0.25">
      <c r="B17511" s="1"/>
      <c r="C17511" s="1"/>
      <c r="P17511" s="1"/>
      <c r="Q17511" s="1"/>
      <c r="R17511" s="1"/>
    </row>
    <row r="17512" spans="2:18" x14ac:dyDescent="0.25">
      <c r="B17512" s="1"/>
      <c r="C17512" s="1"/>
      <c r="G17512" s="1"/>
      <c r="P17512" s="1"/>
      <c r="Q17512" s="1"/>
      <c r="R17512" s="1"/>
    </row>
    <row r="17513" spans="2:18" x14ac:dyDescent="0.25">
      <c r="B17513" s="1"/>
      <c r="C17513" s="1"/>
      <c r="P17513" s="1"/>
      <c r="Q17513" s="1"/>
    </row>
    <row r="17514" spans="2:18" x14ac:dyDescent="0.25">
      <c r="B17514" s="1"/>
      <c r="C17514" s="1"/>
      <c r="P17514" s="1"/>
      <c r="Q17514" s="1"/>
    </row>
    <row r="17515" spans="2:18" x14ac:dyDescent="0.25">
      <c r="B17515" s="1"/>
      <c r="C17515" s="1"/>
      <c r="P17515" s="1"/>
      <c r="Q17515" s="1"/>
    </row>
    <row r="17516" spans="2:18" x14ac:dyDescent="0.25">
      <c r="B17516" s="1"/>
      <c r="C17516" s="1"/>
      <c r="P17516" s="1"/>
      <c r="Q17516" s="1"/>
    </row>
    <row r="17517" spans="2:18" x14ac:dyDescent="0.25">
      <c r="B17517" s="1"/>
      <c r="C17517" s="1"/>
      <c r="P17517" s="1"/>
      <c r="Q17517" s="1"/>
    </row>
    <row r="17518" spans="2:18" x14ac:dyDescent="0.25">
      <c r="B17518" s="1"/>
      <c r="C17518" s="1"/>
      <c r="P17518" s="1"/>
      <c r="Q17518" s="1"/>
    </row>
    <row r="17519" spans="2:18" x14ac:dyDescent="0.25">
      <c r="B17519" s="1"/>
      <c r="C17519" s="1"/>
      <c r="P17519" s="1"/>
      <c r="Q17519" s="1"/>
    </row>
    <row r="17520" spans="2:18" x14ac:dyDescent="0.25">
      <c r="B17520" s="1"/>
      <c r="C17520" s="1"/>
      <c r="P17520" s="1"/>
      <c r="Q17520" s="1"/>
      <c r="R17520" s="1"/>
    </row>
    <row r="17521" spans="2:18" x14ac:dyDescent="0.25">
      <c r="B17521" s="1"/>
      <c r="C17521" s="1"/>
      <c r="G17521" s="1"/>
      <c r="P17521" s="1"/>
      <c r="Q17521" s="1"/>
      <c r="R17521" s="1"/>
    </row>
    <row r="17522" spans="2:18" x14ac:dyDescent="0.25">
      <c r="B17522" s="1"/>
      <c r="C17522" s="1"/>
      <c r="P17522" s="1"/>
      <c r="Q17522" s="1"/>
    </row>
    <row r="17523" spans="2:18" x14ac:dyDescent="0.25">
      <c r="B17523" s="1"/>
      <c r="C17523" s="1"/>
      <c r="P17523" s="1"/>
      <c r="Q17523" s="1"/>
    </row>
    <row r="17524" spans="2:18" x14ac:dyDescent="0.25">
      <c r="B17524" s="1"/>
      <c r="C17524" s="1"/>
      <c r="P17524" s="1"/>
      <c r="Q17524" s="1"/>
    </row>
    <row r="17525" spans="2:18" x14ac:dyDescent="0.25">
      <c r="B17525" s="1"/>
      <c r="C17525" s="1"/>
      <c r="F17525" s="1"/>
      <c r="P17525" s="1"/>
      <c r="Q17525" s="1"/>
      <c r="R17525" s="1"/>
    </row>
    <row r="17526" spans="2:18" x14ac:dyDescent="0.25">
      <c r="B17526" s="1"/>
      <c r="C17526" s="1"/>
      <c r="P17526" s="1"/>
      <c r="Q17526" s="1"/>
    </row>
    <row r="17527" spans="2:18" x14ac:dyDescent="0.25">
      <c r="B17527" s="1"/>
      <c r="C17527" s="1"/>
      <c r="P17527" s="1"/>
      <c r="Q17527" s="1"/>
      <c r="R17527" s="1"/>
    </row>
    <row r="17528" spans="2:18" x14ac:dyDescent="0.25">
      <c r="B17528" s="1"/>
      <c r="C17528" s="1"/>
      <c r="P17528" s="1"/>
      <c r="Q17528" s="1"/>
    </row>
    <row r="17529" spans="2:18" x14ac:dyDescent="0.25">
      <c r="B17529" s="1"/>
      <c r="C17529" s="1"/>
      <c r="P17529" s="1"/>
      <c r="Q17529" s="1"/>
    </row>
    <row r="17530" spans="2:18" x14ac:dyDescent="0.25">
      <c r="B17530" s="1"/>
      <c r="C17530" s="1"/>
      <c r="P17530" s="1"/>
      <c r="Q17530" s="1"/>
    </row>
    <row r="17531" spans="2:18" x14ac:dyDescent="0.25">
      <c r="B17531" s="1"/>
      <c r="C17531" s="1"/>
      <c r="P17531" s="1"/>
      <c r="Q17531" s="1"/>
    </row>
    <row r="17532" spans="2:18" x14ac:dyDescent="0.25">
      <c r="B17532" s="1"/>
      <c r="C17532" s="1"/>
      <c r="P17532" s="1"/>
      <c r="Q17532" s="1"/>
    </row>
    <row r="17533" spans="2:18" x14ac:dyDescent="0.25">
      <c r="B17533" s="1"/>
      <c r="C17533" s="1"/>
      <c r="P17533" s="1"/>
      <c r="Q17533" s="1"/>
    </row>
    <row r="17534" spans="2:18" x14ac:dyDescent="0.25">
      <c r="B17534" s="1"/>
      <c r="C17534" s="1"/>
      <c r="P17534" s="1"/>
      <c r="Q17534" s="1"/>
    </row>
    <row r="17535" spans="2:18" x14ac:dyDescent="0.25">
      <c r="B17535" s="1"/>
      <c r="C17535" s="1"/>
      <c r="G17535" s="1"/>
      <c r="P17535" s="1"/>
      <c r="Q17535" s="1"/>
    </row>
    <row r="17536" spans="2:18" x14ac:dyDescent="0.25">
      <c r="B17536" s="1"/>
      <c r="C17536" s="1"/>
      <c r="P17536" s="1"/>
      <c r="Q17536" s="1"/>
    </row>
    <row r="17537" spans="2:18" x14ac:dyDescent="0.25">
      <c r="B17537" s="1"/>
      <c r="C17537" s="1"/>
      <c r="P17537" s="1"/>
      <c r="Q17537" s="1"/>
    </row>
    <row r="17538" spans="2:18" x14ac:dyDescent="0.25">
      <c r="B17538" s="1"/>
      <c r="C17538" s="1"/>
      <c r="P17538" s="1"/>
      <c r="Q17538" s="1"/>
    </row>
    <row r="17539" spans="2:18" x14ac:dyDescent="0.25">
      <c r="B17539" s="1"/>
      <c r="C17539" s="1"/>
      <c r="G17539" s="1"/>
      <c r="P17539" s="1"/>
      <c r="Q17539" s="1"/>
      <c r="R17539" s="1"/>
    </row>
    <row r="17540" spans="2:18" x14ac:dyDescent="0.25">
      <c r="B17540" s="1"/>
      <c r="C17540" s="1"/>
      <c r="P17540" s="1"/>
      <c r="Q17540" s="1"/>
    </row>
    <row r="17541" spans="2:18" x14ac:dyDescent="0.25">
      <c r="B17541" s="1"/>
      <c r="C17541" s="1"/>
      <c r="G17541" s="1"/>
      <c r="P17541" s="1"/>
      <c r="Q17541" s="1"/>
      <c r="R17541" s="1"/>
    </row>
    <row r="17542" spans="2:18" x14ac:dyDescent="0.25">
      <c r="B17542" s="1"/>
      <c r="C17542" s="1"/>
      <c r="P17542" s="1"/>
      <c r="Q17542" s="1"/>
    </row>
    <row r="17543" spans="2:18" x14ac:dyDescent="0.25">
      <c r="B17543" s="1"/>
      <c r="C17543" s="1"/>
      <c r="P17543" s="1"/>
      <c r="Q17543" s="1"/>
    </row>
    <row r="17544" spans="2:18" x14ac:dyDescent="0.25">
      <c r="B17544" s="1"/>
      <c r="C17544" s="1"/>
      <c r="P17544" s="1"/>
      <c r="Q17544" s="1"/>
    </row>
    <row r="17545" spans="2:18" x14ac:dyDescent="0.25">
      <c r="B17545" s="1"/>
      <c r="C17545" s="1"/>
      <c r="G17545" s="1"/>
      <c r="P17545" s="1"/>
      <c r="Q17545" s="1"/>
      <c r="R17545" s="1"/>
    </row>
    <row r="17546" spans="2:18" x14ac:dyDescent="0.25">
      <c r="B17546" s="1"/>
      <c r="C17546" s="1"/>
      <c r="P17546" s="1"/>
      <c r="Q17546" s="1"/>
      <c r="R17546" s="1"/>
    </row>
    <row r="17547" spans="2:18" x14ac:dyDescent="0.25">
      <c r="B17547" s="1"/>
      <c r="C17547" s="1"/>
      <c r="G17547" s="1"/>
      <c r="P17547" s="1"/>
      <c r="Q17547" s="1"/>
      <c r="R17547" s="1"/>
    </row>
    <row r="17548" spans="2:18" x14ac:dyDescent="0.25">
      <c r="B17548" s="1"/>
      <c r="C17548" s="1"/>
      <c r="G17548" s="1"/>
      <c r="P17548" s="1"/>
      <c r="Q17548" s="1"/>
      <c r="R17548" s="1"/>
    </row>
    <row r="17549" spans="2:18" x14ac:dyDescent="0.25">
      <c r="B17549" s="1"/>
      <c r="C17549" s="1"/>
      <c r="P17549" s="1"/>
      <c r="Q17549" s="1"/>
    </row>
    <row r="17550" spans="2:18" x14ac:dyDescent="0.25">
      <c r="B17550" s="1"/>
      <c r="C17550" s="1"/>
      <c r="P17550" s="1"/>
      <c r="Q17550" s="1"/>
    </row>
    <row r="17551" spans="2:18" x14ac:dyDescent="0.25">
      <c r="B17551" s="1"/>
      <c r="C17551" s="1"/>
      <c r="P17551" s="1"/>
      <c r="Q17551" s="1"/>
    </row>
    <row r="17552" spans="2:18" x14ac:dyDescent="0.25">
      <c r="B17552" s="1"/>
      <c r="C17552" s="1"/>
      <c r="P17552" s="1"/>
      <c r="Q17552" s="1"/>
    </row>
    <row r="17553" spans="2:21" x14ac:dyDescent="0.25">
      <c r="B17553" s="1"/>
      <c r="C17553" s="1"/>
      <c r="G17553" s="1"/>
      <c r="P17553" s="1"/>
      <c r="Q17553" s="1"/>
      <c r="R17553" s="1"/>
    </row>
    <row r="17554" spans="2:21" x14ac:dyDescent="0.25">
      <c r="B17554" s="1"/>
      <c r="C17554" s="1"/>
      <c r="G17554" s="1"/>
      <c r="P17554" s="1"/>
      <c r="Q17554" s="1"/>
      <c r="R17554" s="1"/>
    </row>
    <row r="17555" spans="2:21" x14ac:dyDescent="0.25">
      <c r="B17555" s="1"/>
      <c r="C17555" s="1"/>
      <c r="G17555" s="1"/>
      <c r="P17555" s="1"/>
      <c r="Q17555" s="1"/>
      <c r="R17555" s="1"/>
    </row>
    <row r="17556" spans="2:21" x14ac:dyDescent="0.25">
      <c r="B17556" s="1"/>
      <c r="C17556" s="1"/>
      <c r="P17556" s="1"/>
      <c r="Q17556" s="1"/>
    </row>
    <row r="17557" spans="2:21" x14ac:dyDescent="0.25">
      <c r="B17557" s="1"/>
      <c r="C17557" s="1"/>
      <c r="P17557" s="1"/>
      <c r="Q17557" s="1"/>
    </row>
    <row r="17558" spans="2:21" x14ac:dyDescent="0.25">
      <c r="B17558" s="1"/>
      <c r="C17558" s="1"/>
      <c r="P17558" s="1"/>
      <c r="Q17558" s="1"/>
    </row>
    <row r="17559" spans="2:21" x14ac:dyDescent="0.25">
      <c r="B17559" s="1"/>
      <c r="C17559" s="1"/>
      <c r="G17559" s="1"/>
      <c r="P17559" s="1"/>
      <c r="Q17559" s="1"/>
      <c r="R17559" s="1"/>
    </row>
    <row r="17560" spans="2:21" x14ac:dyDescent="0.25">
      <c r="B17560" s="1"/>
      <c r="C17560" s="1"/>
      <c r="G17560" s="1"/>
      <c r="P17560" s="1"/>
      <c r="Q17560" s="1"/>
      <c r="R17560" s="1"/>
    </row>
    <row r="17561" spans="2:21" x14ac:dyDescent="0.25">
      <c r="B17561" s="1"/>
      <c r="C17561" s="1"/>
      <c r="G17561" s="1"/>
      <c r="P17561" s="1"/>
      <c r="Q17561" s="1"/>
    </row>
    <row r="17562" spans="2:21" x14ac:dyDescent="0.25">
      <c r="B17562" s="1"/>
      <c r="C17562" s="1"/>
      <c r="G17562" s="1"/>
      <c r="P17562" s="1"/>
      <c r="Q17562" s="1"/>
      <c r="R17562" s="1"/>
    </row>
    <row r="17563" spans="2:21" x14ac:dyDescent="0.25">
      <c r="B17563" s="1"/>
      <c r="C17563" s="1"/>
      <c r="P17563" s="1"/>
      <c r="Q17563" s="1"/>
      <c r="R17563" s="1"/>
    </row>
    <row r="17564" spans="2:21" x14ac:dyDescent="0.25">
      <c r="B17564" s="1"/>
      <c r="C17564" s="1"/>
      <c r="G17564" s="1"/>
      <c r="P17564" s="1"/>
      <c r="Q17564" s="1"/>
      <c r="R17564" s="1"/>
    </row>
    <row r="17565" spans="2:21" x14ac:dyDescent="0.25">
      <c r="B17565" s="1"/>
      <c r="C17565" s="1"/>
      <c r="G17565" s="1"/>
      <c r="P17565" s="1"/>
      <c r="Q17565" s="1"/>
      <c r="R17565" s="1"/>
    </row>
    <row r="17566" spans="2:21" x14ac:dyDescent="0.25">
      <c r="B17566" s="1"/>
      <c r="C17566" s="1"/>
      <c r="P17566" s="1"/>
      <c r="Q17566" s="1"/>
      <c r="U17566" s="1"/>
    </row>
    <row r="17567" spans="2:21" x14ac:dyDescent="0.25">
      <c r="B17567" s="1"/>
      <c r="C17567" s="1"/>
      <c r="P17567" s="1"/>
      <c r="Q17567" s="1"/>
    </row>
    <row r="17568" spans="2:21" x14ac:dyDescent="0.25">
      <c r="B17568" s="1"/>
      <c r="C17568" s="1"/>
      <c r="P17568" s="1"/>
      <c r="Q17568" s="1"/>
    </row>
    <row r="17569" spans="2:18" x14ac:dyDescent="0.25">
      <c r="B17569" s="1"/>
      <c r="C17569" s="1"/>
      <c r="P17569" s="1"/>
      <c r="Q17569" s="1"/>
      <c r="R17569" s="1"/>
    </row>
    <row r="17570" spans="2:18" x14ac:dyDescent="0.25">
      <c r="B17570" s="1"/>
      <c r="C17570" s="1"/>
      <c r="G17570" s="1"/>
      <c r="P17570" s="1"/>
      <c r="Q17570" s="1"/>
      <c r="R17570" s="1"/>
    </row>
    <row r="17571" spans="2:18" x14ac:dyDescent="0.25">
      <c r="B17571" s="1"/>
      <c r="C17571" s="1"/>
      <c r="G17571" s="1"/>
      <c r="P17571" s="1"/>
      <c r="Q17571" s="1"/>
      <c r="R17571" s="1"/>
    </row>
    <row r="17572" spans="2:18" x14ac:dyDescent="0.25">
      <c r="B17572" s="1"/>
      <c r="C17572" s="1"/>
      <c r="P17572" s="1"/>
      <c r="Q17572" s="1"/>
      <c r="R17572" s="1"/>
    </row>
    <row r="17573" spans="2:18" x14ac:dyDescent="0.25">
      <c r="B17573" s="1"/>
      <c r="C17573" s="1"/>
      <c r="G17573" s="1"/>
      <c r="P17573" s="1"/>
      <c r="Q17573" s="1"/>
      <c r="R17573" s="1"/>
    </row>
    <row r="17574" spans="2:18" x14ac:dyDescent="0.25">
      <c r="B17574" s="1"/>
      <c r="C17574" s="1"/>
      <c r="G17574" s="1"/>
      <c r="P17574" s="1"/>
      <c r="Q17574" s="1"/>
    </row>
    <row r="17575" spans="2:18" x14ac:dyDescent="0.25">
      <c r="B17575" s="1"/>
      <c r="C17575" s="1"/>
      <c r="P17575" s="1"/>
      <c r="Q17575" s="1"/>
      <c r="R17575" s="1"/>
    </row>
    <row r="17576" spans="2:18" x14ac:dyDescent="0.25">
      <c r="B17576" s="1"/>
      <c r="C17576" s="1"/>
      <c r="G17576" s="1"/>
      <c r="P17576" s="1"/>
      <c r="Q17576" s="1"/>
      <c r="R17576" s="1"/>
    </row>
    <row r="17577" spans="2:18" x14ac:dyDescent="0.25">
      <c r="B17577" s="1"/>
      <c r="C17577" s="1"/>
      <c r="P17577" s="1"/>
      <c r="Q17577" s="1"/>
      <c r="R17577" s="1"/>
    </row>
    <row r="17578" spans="2:18" x14ac:dyDescent="0.25">
      <c r="B17578" s="1"/>
      <c r="C17578" s="1"/>
      <c r="P17578" s="1"/>
      <c r="Q17578" s="1"/>
    </row>
    <row r="17579" spans="2:18" x14ac:dyDescent="0.25">
      <c r="B17579" s="1"/>
      <c r="C17579" s="1"/>
      <c r="P17579" s="1"/>
      <c r="Q17579" s="1"/>
      <c r="R17579" s="1"/>
    </row>
    <row r="17580" spans="2:18" x14ac:dyDescent="0.25">
      <c r="B17580" s="1"/>
      <c r="C17580" s="1"/>
      <c r="P17580" s="1"/>
      <c r="Q17580" s="1"/>
      <c r="R17580" s="1"/>
    </row>
    <row r="17581" spans="2:18" x14ac:dyDescent="0.25">
      <c r="B17581" s="1"/>
      <c r="C17581" s="1"/>
      <c r="G17581" s="1"/>
      <c r="P17581" s="1"/>
      <c r="Q17581" s="1"/>
      <c r="R17581" s="1"/>
    </row>
    <row r="17582" spans="2:18" x14ac:dyDescent="0.25">
      <c r="B17582" s="1"/>
      <c r="C17582" s="1"/>
      <c r="P17582" s="1"/>
      <c r="Q17582" s="1"/>
      <c r="R17582" s="1"/>
    </row>
    <row r="17583" spans="2:18" x14ac:dyDescent="0.25">
      <c r="B17583" s="1"/>
      <c r="C17583" s="1"/>
      <c r="P17583" s="1"/>
      <c r="Q17583" s="1"/>
    </row>
    <row r="17584" spans="2:18" x14ac:dyDescent="0.25">
      <c r="B17584" s="1"/>
      <c r="C17584" s="1"/>
      <c r="P17584" s="1"/>
      <c r="Q17584" s="1"/>
    </row>
    <row r="17585" spans="2:21" x14ac:dyDescent="0.25">
      <c r="B17585" s="1"/>
      <c r="C17585" s="1"/>
      <c r="G17585" s="1"/>
      <c r="P17585" s="1"/>
      <c r="Q17585" s="1"/>
    </row>
    <row r="17586" spans="2:21" x14ac:dyDescent="0.25">
      <c r="B17586" s="1"/>
      <c r="C17586" s="1"/>
      <c r="P17586" s="1"/>
      <c r="Q17586" s="1"/>
    </row>
    <row r="17587" spans="2:21" x14ac:dyDescent="0.25">
      <c r="B17587" s="1"/>
      <c r="C17587" s="1"/>
      <c r="P17587" s="1"/>
      <c r="Q17587" s="1"/>
      <c r="R17587" s="1"/>
    </row>
    <row r="17588" spans="2:21" x14ac:dyDescent="0.25">
      <c r="B17588" s="1"/>
      <c r="C17588" s="1"/>
      <c r="P17588" s="1"/>
      <c r="Q17588" s="1"/>
      <c r="R17588" s="1"/>
    </row>
    <row r="17589" spans="2:21" x14ac:dyDescent="0.25">
      <c r="B17589" s="1"/>
      <c r="C17589" s="1"/>
      <c r="P17589" s="1"/>
      <c r="Q17589" s="1"/>
    </row>
    <row r="17590" spans="2:21" x14ac:dyDescent="0.25">
      <c r="B17590" s="1"/>
      <c r="C17590" s="1"/>
      <c r="G17590" s="1"/>
      <c r="P17590" s="1"/>
      <c r="Q17590" s="1"/>
      <c r="R17590" s="1"/>
    </row>
    <row r="17591" spans="2:21" x14ac:dyDescent="0.25">
      <c r="B17591" s="1"/>
      <c r="C17591" s="1"/>
      <c r="P17591" s="1"/>
      <c r="Q17591" s="1"/>
    </row>
    <row r="17592" spans="2:21" x14ac:dyDescent="0.25">
      <c r="B17592" s="1"/>
      <c r="C17592" s="1"/>
      <c r="G17592" s="1"/>
      <c r="P17592" s="1"/>
      <c r="Q17592" s="1"/>
      <c r="R17592" s="1"/>
    </row>
    <row r="17593" spans="2:21" x14ac:dyDescent="0.25">
      <c r="B17593" s="1"/>
      <c r="C17593" s="1"/>
      <c r="P17593" s="1"/>
      <c r="Q17593" s="1"/>
    </row>
    <row r="17594" spans="2:21" x14ac:dyDescent="0.25">
      <c r="B17594" s="1"/>
      <c r="C17594" s="1"/>
      <c r="P17594" s="1"/>
      <c r="Q17594" s="1"/>
      <c r="R17594" s="1"/>
    </row>
    <row r="17595" spans="2:21" x14ac:dyDescent="0.25">
      <c r="B17595" s="1"/>
      <c r="C17595" s="1"/>
      <c r="P17595" s="1"/>
      <c r="Q17595" s="1"/>
    </row>
    <row r="17596" spans="2:21" x14ac:dyDescent="0.25">
      <c r="B17596" s="1"/>
      <c r="C17596" s="1"/>
      <c r="P17596" s="1"/>
      <c r="Q17596" s="1"/>
    </row>
    <row r="17597" spans="2:21" x14ac:dyDescent="0.25">
      <c r="B17597" s="1"/>
      <c r="C17597" s="1"/>
      <c r="P17597" s="1"/>
      <c r="Q17597" s="1"/>
      <c r="R17597" s="1"/>
    </row>
    <row r="17598" spans="2:21" x14ac:dyDescent="0.25">
      <c r="B17598" s="1"/>
      <c r="C17598" s="1"/>
      <c r="P17598" s="1"/>
      <c r="Q17598" s="1"/>
      <c r="U17598" s="1"/>
    </row>
    <row r="17599" spans="2:21" x14ac:dyDescent="0.25">
      <c r="B17599" s="1"/>
      <c r="C17599" s="1"/>
      <c r="G17599" s="1"/>
      <c r="P17599" s="1"/>
      <c r="Q17599" s="1"/>
    </row>
    <row r="17600" spans="2:21" x14ac:dyDescent="0.25">
      <c r="B17600" s="1"/>
      <c r="C17600" s="1"/>
      <c r="P17600" s="1"/>
      <c r="Q17600" s="1"/>
      <c r="R17600" s="1"/>
    </row>
    <row r="17601" spans="2:18" x14ac:dyDescent="0.25">
      <c r="B17601" s="1"/>
      <c r="C17601" s="1"/>
      <c r="P17601" s="1"/>
      <c r="Q17601" s="1"/>
    </row>
    <row r="17602" spans="2:18" x14ac:dyDescent="0.25">
      <c r="B17602" s="1"/>
      <c r="C17602" s="1"/>
      <c r="G17602" s="1"/>
      <c r="P17602" s="1"/>
      <c r="Q17602" s="1"/>
      <c r="R17602" s="1"/>
    </row>
    <row r="17603" spans="2:18" x14ac:dyDescent="0.25">
      <c r="B17603" s="1"/>
      <c r="C17603" s="1"/>
      <c r="P17603" s="1"/>
      <c r="Q17603" s="1"/>
    </row>
    <row r="17604" spans="2:18" x14ac:dyDescent="0.25">
      <c r="B17604" s="1"/>
      <c r="C17604" s="1"/>
      <c r="G17604" s="1"/>
      <c r="P17604" s="1"/>
      <c r="Q17604" s="1"/>
    </row>
    <row r="17605" spans="2:18" x14ac:dyDescent="0.25">
      <c r="B17605" s="1"/>
      <c r="C17605" s="1"/>
      <c r="P17605" s="1"/>
      <c r="Q17605" s="1"/>
      <c r="R17605" s="1"/>
    </row>
    <row r="17606" spans="2:18" x14ac:dyDescent="0.25">
      <c r="B17606" s="1"/>
      <c r="C17606" s="1"/>
      <c r="P17606" s="1"/>
      <c r="Q17606" s="1"/>
      <c r="R17606" s="1"/>
    </row>
    <row r="17607" spans="2:18" x14ac:dyDescent="0.25">
      <c r="B17607" s="1"/>
      <c r="C17607" s="1"/>
      <c r="G17607" s="1"/>
      <c r="P17607" s="1"/>
      <c r="Q17607" s="1"/>
    </row>
    <row r="17608" spans="2:18" x14ac:dyDescent="0.25">
      <c r="B17608" s="1"/>
      <c r="C17608" s="1"/>
      <c r="P17608" s="1"/>
      <c r="Q17608" s="1"/>
    </row>
    <row r="17609" spans="2:18" x14ac:dyDescent="0.25">
      <c r="B17609" s="1"/>
      <c r="C17609" s="1"/>
      <c r="G17609" s="1"/>
      <c r="P17609" s="1"/>
      <c r="Q17609" s="1"/>
      <c r="R17609" s="1"/>
    </row>
    <row r="17610" spans="2:18" x14ac:dyDescent="0.25">
      <c r="B17610" s="1"/>
      <c r="C17610" s="1"/>
      <c r="G17610" s="1"/>
      <c r="P17610" s="1"/>
      <c r="Q17610" s="1"/>
      <c r="R17610" s="1"/>
    </row>
    <row r="17611" spans="2:18" x14ac:dyDescent="0.25">
      <c r="B17611" s="1"/>
      <c r="C17611" s="1"/>
      <c r="G17611" s="1"/>
      <c r="P17611" s="1"/>
      <c r="Q17611" s="1"/>
      <c r="R17611" s="1"/>
    </row>
    <row r="17612" spans="2:18" x14ac:dyDescent="0.25">
      <c r="B17612" s="1"/>
      <c r="C17612" s="1"/>
      <c r="P17612" s="1"/>
      <c r="Q17612" s="1"/>
      <c r="R17612" s="1"/>
    </row>
    <row r="17613" spans="2:18" x14ac:dyDescent="0.25">
      <c r="B17613" s="1"/>
      <c r="C17613" s="1"/>
      <c r="P17613" s="1"/>
      <c r="Q17613" s="1"/>
      <c r="R17613" s="1"/>
    </row>
    <row r="17614" spans="2:18" x14ac:dyDescent="0.25">
      <c r="B17614" s="1"/>
      <c r="C17614" s="1"/>
      <c r="G17614" s="1"/>
      <c r="P17614" s="1"/>
      <c r="Q17614" s="1"/>
      <c r="R17614" s="1"/>
    </row>
    <row r="17615" spans="2:18" x14ac:dyDescent="0.25">
      <c r="B17615" s="1"/>
      <c r="C17615" s="1"/>
      <c r="P17615" s="1"/>
      <c r="Q17615" s="1"/>
    </row>
    <row r="17616" spans="2:18" x14ac:dyDescent="0.25">
      <c r="B17616" s="1"/>
      <c r="C17616" s="1"/>
      <c r="P17616" s="1"/>
      <c r="Q17616" s="1"/>
      <c r="R17616" s="1"/>
    </row>
    <row r="17617" spans="2:18" x14ac:dyDescent="0.25">
      <c r="B17617" s="1"/>
      <c r="C17617" s="1"/>
      <c r="P17617" s="1"/>
      <c r="Q17617" s="1"/>
      <c r="R17617" s="1"/>
    </row>
    <row r="17618" spans="2:18" x14ac:dyDescent="0.25">
      <c r="B17618" s="1"/>
      <c r="C17618" s="1"/>
      <c r="P17618" s="1"/>
      <c r="Q17618" s="1"/>
      <c r="R17618" s="1"/>
    </row>
    <row r="17619" spans="2:18" x14ac:dyDescent="0.25">
      <c r="B17619" s="1"/>
      <c r="C17619" s="1"/>
      <c r="G17619" s="1"/>
      <c r="P17619" s="1"/>
      <c r="Q17619" s="1"/>
    </row>
    <row r="17620" spans="2:18" x14ac:dyDescent="0.25">
      <c r="B17620" s="1"/>
      <c r="C17620" s="1"/>
      <c r="G17620" s="1"/>
      <c r="P17620" s="1"/>
      <c r="Q17620" s="1"/>
      <c r="R17620" s="1"/>
    </row>
    <row r="17621" spans="2:18" x14ac:dyDescent="0.25">
      <c r="B17621" s="1"/>
      <c r="C17621" s="1"/>
      <c r="P17621" s="1"/>
      <c r="Q17621" s="1"/>
    </row>
    <row r="17622" spans="2:18" x14ac:dyDescent="0.25">
      <c r="B17622" s="1"/>
      <c r="C17622" s="1"/>
      <c r="P17622" s="1"/>
      <c r="Q17622" s="1"/>
      <c r="R17622" s="1"/>
    </row>
    <row r="17623" spans="2:18" x14ac:dyDescent="0.25">
      <c r="B17623" s="1"/>
      <c r="C17623" s="1"/>
      <c r="G17623" s="1"/>
      <c r="P17623" s="1"/>
      <c r="Q17623" s="1"/>
    </row>
    <row r="17624" spans="2:18" x14ac:dyDescent="0.25">
      <c r="B17624" s="1"/>
      <c r="C17624" s="1"/>
      <c r="G17624" s="1"/>
      <c r="P17624" s="1"/>
      <c r="Q17624" s="1"/>
      <c r="R17624" s="1"/>
    </row>
    <row r="17625" spans="2:18" x14ac:dyDescent="0.25">
      <c r="B17625" s="1"/>
      <c r="C17625" s="1"/>
      <c r="P17625" s="1"/>
      <c r="Q17625" s="1"/>
      <c r="R17625" s="1"/>
    </row>
    <row r="17626" spans="2:18" x14ac:dyDescent="0.25">
      <c r="B17626" s="1"/>
      <c r="C17626" s="1"/>
      <c r="G17626" s="1"/>
      <c r="P17626" s="1"/>
      <c r="Q17626" s="1"/>
    </row>
    <row r="17627" spans="2:18" x14ac:dyDescent="0.25">
      <c r="B17627" s="1"/>
      <c r="C17627" s="1"/>
      <c r="P17627" s="1"/>
      <c r="Q17627" s="1"/>
    </row>
    <row r="17628" spans="2:18" x14ac:dyDescent="0.25">
      <c r="B17628" s="1"/>
      <c r="C17628" s="1"/>
      <c r="P17628" s="1"/>
      <c r="Q17628" s="1"/>
    </row>
    <row r="17629" spans="2:18" x14ac:dyDescent="0.25">
      <c r="B17629" s="1"/>
      <c r="C17629" s="1"/>
      <c r="P17629" s="1"/>
      <c r="Q17629" s="1"/>
    </row>
    <row r="17630" spans="2:18" x14ac:dyDescent="0.25">
      <c r="B17630" s="1"/>
      <c r="C17630" s="1"/>
      <c r="G17630" s="1"/>
      <c r="P17630" s="1"/>
      <c r="Q17630" s="1"/>
    </row>
    <row r="17631" spans="2:18" x14ac:dyDescent="0.25">
      <c r="B17631" s="1"/>
      <c r="C17631" s="1"/>
      <c r="P17631" s="1"/>
      <c r="Q17631" s="1"/>
    </row>
    <row r="17632" spans="2:18" x14ac:dyDescent="0.25">
      <c r="B17632" s="1"/>
      <c r="C17632" s="1"/>
      <c r="G17632" s="1"/>
      <c r="P17632" s="1"/>
      <c r="Q17632" s="1"/>
      <c r="R17632" s="1"/>
    </row>
    <row r="17633" spans="2:18" x14ac:dyDescent="0.25">
      <c r="B17633" s="1"/>
      <c r="C17633" s="1"/>
      <c r="G17633" s="1"/>
      <c r="P17633" s="1"/>
      <c r="Q17633" s="1"/>
      <c r="R17633" s="1"/>
    </row>
    <row r="17634" spans="2:18" x14ac:dyDescent="0.25">
      <c r="B17634" s="1"/>
      <c r="C17634" s="1"/>
      <c r="G17634" s="1"/>
      <c r="P17634" s="1"/>
      <c r="Q17634" s="1"/>
      <c r="R17634" s="1"/>
    </row>
    <row r="17635" spans="2:18" x14ac:dyDescent="0.25">
      <c r="B17635" s="1"/>
      <c r="C17635" s="1"/>
      <c r="P17635" s="1"/>
      <c r="Q17635" s="1"/>
    </row>
    <row r="17636" spans="2:18" x14ac:dyDescent="0.25">
      <c r="B17636" s="1"/>
      <c r="C17636" s="1"/>
      <c r="P17636" s="1"/>
      <c r="Q17636" s="1"/>
    </row>
    <row r="17637" spans="2:18" x14ac:dyDescent="0.25">
      <c r="B17637" s="1"/>
      <c r="C17637" s="1"/>
      <c r="G17637" s="1"/>
      <c r="P17637" s="1"/>
      <c r="Q17637" s="1"/>
      <c r="R17637" s="1"/>
    </row>
    <row r="17638" spans="2:18" x14ac:dyDescent="0.25">
      <c r="B17638" s="1"/>
      <c r="C17638" s="1"/>
      <c r="P17638" s="1"/>
      <c r="Q17638" s="1"/>
      <c r="R17638" s="1"/>
    </row>
    <row r="17639" spans="2:18" x14ac:dyDescent="0.25">
      <c r="B17639" s="1"/>
      <c r="C17639" s="1"/>
      <c r="G17639" s="1"/>
      <c r="P17639" s="1"/>
      <c r="Q17639" s="1"/>
      <c r="R17639" s="1"/>
    </row>
    <row r="17640" spans="2:18" x14ac:dyDescent="0.25">
      <c r="B17640" s="1"/>
      <c r="C17640" s="1"/>
      <c r="G17640" s="1"/>
      <c r="P17640" s="1"/>
      <c r="Q17640" s="1"/>
      <c r="R17640" s="1"/>
    </row>
    <row r="17641" spans="2:18" x14ac:dyDescent="0.25">
      <c r="B17641" s="1"/>
      <c r="C17641" s="1"/>
      <c r="G17641" s="1"/>
      <c r="P17641" s="1"/>
      <c r="Q17641" s="1"/>
      <c r="R17641" s="1"/>
    </row>
    <row r="17642" spans="2:18" x14ac:dyDescent="0.25">
      <c r="B17642" s="1"/>
      <c r="C17642" s="1"/>
      <c r="G17642" s="1"/>
      <c r="P17642" s="1"/>
      <c r="Q17642" s="1"/>
      <c r="R17642" s="1"/>
    </row>
    <row r="17643" spans="2:18" x14ac:dyDescent="0.25">
      <c r="B17643" s="1"/>
      <c r="C17643" s="1"/>
      <c r="P17643" s="1"/>
      <c r="Q17643" s="1"/>
    </row>
    <row r="17644" spans="2:18" x14ac:dyDescent="0.25">
      <c r="B17644" s="1"/>
      <c r="C17644" s="1"/>
      <c r="P17644" s="1"/>
      <c r="Q17644" s="1"/>
      <c r="R17644" s="1"/>
    </row>
    <row r="17645" spans="2:18" x14ac:dyDescent="0.25">
      <c r="B17645" s="1"/>
      <c r="C17645" s="1"/>
      <c r="G17645" s="1"/>
      <c r="P17645" s="1"/>
      <c r="Q17645" s="1"/>
      <c r="R17645" s="1"/>
    </row>
    <row r="17646" spans="2:18" x14ac:dyDescent="0.25">
      <c r="B17646" s="1"/>
      <c r="C17646" s="1"/>
      <c r="P17646" s="1"/>
      <c r="Q17646" s="1"/>
    </row>
    <row r="17647" spans="2:18" x14ac:dyDescent="0.25">
      <c r="B17647" s="1"/>
      <c r="C17647" s="1"/>
      <c r="P17647" s="1"/>
      <c r="Q17647" s="1"/>
      <c r="R17647" s="1"/>
    </row>
    <row r="17648" spans="2:18" x14ac:dyDescent="0.25">
      <c r="B17648" s="1"/>
      <c r="C17648" s="1"/>
      <c r="P17648" s="1"/>
      <c r="Q17648" s="1"/>
      <c r="R17648" s="1"/>
    </row>
    <row r="17649" spans="2:18" x14ac:dyDescent="0.25">
      <c r="B17649" s="1"/>
      <c r="C17649" s="1"/>
      <c r="P17649" s="1"/>
      <c r="Q17649" s="1"/>
      <c r="R17649" s="1"/>
    </row>
    <row r="17650" spans="2:18" x14ac:dyDescent="0.25">
      <c r="B17650" s="1"/>
      <c r="C17650" s="1"/>
      <c r="P17650" s="1"/>
      <c r="Q17650" s="1"/>
    </row>
    <row r="17651" spans="2:18" x14ac:dyDescent="0.25">
      <c r="B17651" s="1"/>
      <c r="C17651" s="1"/>
      <c r="G17651" s="1"/>
      <c r="P17651" s="1"/>
      <c r="Q17651" s="1"/>
    </row>
    <row r="17652" spans="2:18" x14ac:dyDescent="0.25">
      <c r="B17652" s="1"/>
      <c r="C17652" s="1"/>
      <c r="G17652" s="1"/>
      <c r="P17652" s="1"/>
      <c r="Q17652" s="1"/>
      <c r="R17652" s="1"/>
    </row>
    <row r="17653" spans="2:18" x14ac:dyDescent="0.25">
      <c r="B17653" s="1"/>
      <c r="C17653" s="1"/>
      <c r="G17653" s="1"/>
      <c r="P17653" s="1"/>
      <c r="Q17653" s="1"/>
    </row>
    <row r="17654" spans="2:18" x14ac:dyDescent="0.25">
      <c r="B17654" s="1"/>
      <c r="C17654" s="1"/>
      <c r="G17654" s="1"/>
      <c r="P17654" s="1"/>
      <c r="Q17654" s="1"/>
      <c r="R17654" s="1"/>
    </row>
    <row r="17655" spans="2:18" x14ac:dyDescent="0.25">
      <c r="B17655" s="1"/>
      <c r="C17655" s="1"/>
      <c r="P17655" s="1"/>
      <c r="Q17655" s="1"/>
    </row>
    <row r="17656" spans="2:18" x14ac:dyDescent="0.25">
      <c r="B17656" s="1"/>
      <c r="C17656" s="1"/>
      <c r="P17656" s="1"/>
      <c r="Q17656" s="1"/>
    </row>
    <row r="17657" spans="2:18" x14ac:dyDescent="0.25">
      <c r="B17657" s="1"/>
      <c r="C17657" s="1"/>
      <c r="G17657" s="1"/>
      <c r="P17657" s="1"/>
      <c r="Q17657" s="1"/>
      <c r="R17657" s="1"/>
    </row>
    <row r="17658" spans="2:18" x14ac:dyDescent="0.25">
      <c r="B17658" s="1"/>
      <c r="C17658" s="1"/>
      <c r="P17658" s="1"/>
      <c r="Q17658" s="1"/>
    </row>
    <row r="17659" spans="2:18" x14ac:dyDescent="0.25">
      <c r="B17659" s="1"/>
      <c r="C17659" s="1"/>
      <c r="P17659" s="1"/>
      <c r="Q17659" s="1"/>
      <c r="R17659" s="1"/>
    </row>
    <row r="17660" spans="2:18" x14ac:dyDescent="0.25">
      <c r="B17660" s="1"/>
      <c r="C17660" s="1"/>
      <c r="P17660" s="1"/>
      <c r="Q17660" s="1"/>
      <c r="R17660" s="1"/>
    </row>
    <row r="17661" spans="2:18" x14ac:dyDescent="0.25">
      <c r="B17661" s="1"/>
      <c r="C17661" s="1"/>
      <c r="P17661" s="1"/>
      <c r="Q17661" s="1"/>
      <c r="R17661" s="1"/>
    </row>
    <row r="17662" spans="2:18" x14ac:dyDescent="0.25">
      <c r="B17662" s="1"/>
      <c r="C17662" s="1"/>
      <c r="G17662" s="1"/>
      <c r="P17662" s="1"/>
      <c r="Q17662" s="1"/>
      <c r="R17662" s="1"/>
    </row>
    <row r="17663" spans="2:18" x14ac:dyDescent="0.25">
      <c r="B17663" s="1"/>
      <c r="C17663" s="1"/>
      <c r="P17663" s="1"/>
      <c r="Q17663" s="1"/>
      <c r="R17663" s="1"/>
    </row>
    <row r="17664" spans="2:18" x14ac:dyDescent="0.25">
      <c r="B17664" s="1"/>
      <c r="C17664" s="1"/>
      <c r="G17664" s="1"/>
      <c r="P17664" s="1"/>
      <c r="Q17664" s="1"/>
    </row>
    <row r="17665" spans="2:18" x14ac:dyDescent="0.25">
      <c r="B17665" s="1"/>
      <c r="C17665" s="1"/>
      <c r="G17665" s="1"/>
      <c r="P17665" s="1"/>
      <c r="Q17665" s="1"/>
    </row>
    <row r="17666" spans="2:18" x14ac:dyDescent="0.25">
      <c r="B17666" s="1"/>
      <c r="C17666" s="1"/>
      <c r="G17666" s="1"/>
      <c r="P17666" s="1"/>
      <c r="Q17666" s="1"/>
      <c r="R17666" s="1"/>
    </row>
    <row r="17667" spans="2:18" x14ac:dyDescent="0.25">
      <c r="B17667" s="1"/>
      <c r="C17667" s="1"/>
      <c r="P17667" s="1"/>
      <c r="Q17667" s="1"/>
    </row>
    <row r="17668" spans="2:18" x14ac:dyDescent="0.25">
      <c r="B17668" s="1"/>
      <c r="C17668" s="1"/>
      <c r="P17668" s="1"/>
      <c r="Q17668" s="1"/>
    </row>
    <row r="17669" spans="2:18" x14ac:dyDescent="0.25">
      <c r="B17669" s="1"/>
      <c r="C17669" s="1"/>
      <c r="P17669" s="1"/>
      <c r="Q17669" s="1"/>
    </row>
    <row r="17670" spans="2:18" x14ac:dyDescent="0.25">
      <c r="B17670" s="1"/>
      <c r="C17670" s="1"/>
      <c r="P17670" s="1"/>
      <c r="Q17670" s="1"/>
    </row>
    <row r="17671" spans="2:18" x14ac:dyDescent="0.25">
      <c r="B17671" s="1"/>
      <c r="C17671" s="1"/>
      <c r="P17671" s="1"/>
      <c r="Q17671" s="1"/>
      <c r="R17671" s="1"/>
    </row>
    <row r="17672" spans="2:18" x14ac:dyDescent="0.25">
      <c r="B17672" s="1"/>
      <c r="C17672" s="1"/>
      <c r="G17672" s="1"/>
      <c r="P17672" s="1"/>
      <c r="Q17672" s="1"/>
    </row>
    <row r="17673" spans="2:18" x14ac:dyDescent="0.25">
      <c r="B17673" s="1"/>
      <c r="C17673" s="1"/>
      <c r="P17673" s="1"/>
      <c r="Q17673" s="1"/>
    </row>
    <row r="17674" spans="2:18" x14ac:dyDescent="0.25">
      <c r="B17674" s="1"/>
      <c r="C17674" s="1"/>
      <c r="P17674" s="1"/>
      <c r="Q17674" s="1"/>
      <c r="R17674" s="1"/>
    </row>
    <row r="17675" spans="2:18" x14ac:dyDescent="0.25">
      <c r="B17675" s="1"/>
      <c r="C17675" s="1"/>
      <c r="P17675" s="1"/>
      <c r="Q17675" s="1"/>
      <c r="R17675" s="1"/>
    </row>
    <row r="17676" spans="2:18" x14ac:dyDescent="0.25">
      <c r="B17676" s="1"/>
      <c r="C17676" s="1"/>
      <c r="G17676" s="1"/>
      <c r="P17676" s="1"/>
      <c r="Q17676" s="1"/>
      <c r="R17676" s="1"/>
    </row>
    <row r="17677" spans="2:18" x14ac:dyDescent="0.25">
      <c r="B17677" s="1"/>
      <c r="C17677" s="1"/>
      <c r="P17677" s="1"/>
      <c r="Q17677" s="1"/>
    </row>
    <row r="17678" spans="2:18" x14ac:dyDescent="0.25">
      <c r="B17678" s="1"/>
      <c r="C17678" s="1"/>
      <c r="P17678" s="1"/>
      <c r="Q17678" s="1"/>
    </row>
    <row r="17679" spans="2:18" x14ac:dyDescent="0.25">
      <c r="B17679" s="1"/>
      <c r="C17679" s="1"/>
      <c r="G17679" s="1"/>
      <c r="P17679" s="1"/>
      <c r="Q17679" s="1"/>
    </row>
    <row r="17680" spans="2:18" x14ac:dyDescent="0.25">
      <c r="B17680" s="1"/>
      <c r="C17680" s="1"/>
      <c r="P17680" s="1"/>
      <c r="Q17680" s="1"/>
    </row>
    <row r="17681" spans="2:18" x14ac:dyDescent="0.25">
      <c r="B17681" s="1"/>
      <c r="C17681" s="1"/>
      <c r="P17681" s="1"/>
      <c r="Q17681" s="1"/>
    </row>
    <row r="17682" spans="2:18" x14ac:dyDescent="0.25">
      <c r="B17682" s="1"/>
      <c r="C17682" s="1"/>
      <c r="P17682" s="1"/>
      <c r="Q17682" s="1"/>
    </row>
    <row r="17683" spans="2:18" x14ac:dyDescent="0.25">
      <c r="B17683" s="1"/>
      <c r="C17683" s="1"/>
      <c r="P17683" s="1"/>
      <c r="Q17683" s="1"/>
    </row>
    <row r="17684" spans="2:18" x14ac:dyDescent="0.25">
      <c r="B17684" s="1"/>
      <c r="C17684" s="1"/>
      <c r="P17684" s="1"/>
      <c r="Q17684" s="1"/>
    </row>
    <row r="17685" spans="2:18" x14ac:dyDescent="0.25">
      <c r="B17685" s="1"/>
      <c r="C17685" s="1"/>
      <c r="G17685" s="1"/>
      <c r="P17685" s="1"/>
      <c r="Q17685" s="1"/>
      <c r="R17685" s="1"/>
    </row>
    <row r="17686" spans="2:18" x14ac:dyDescent="0.25">
      <c r="B17686" s="1"/>
      <c r="C17686" s="1"/>
      <c r="G17686" s="1"/>
      <c r="P17686" s="1"/>
      <c r="Q17686" s="1"/>
      <c r="R17686" s="1"/>
    </row>
    <row r="17687" spans="2:18" x14ac:dyDescent="0.25">
      <c r="B17687" s="1"/>
      <c r="C17687" s="1"/>
      <c r="G17687" s="1"/>
      <c r="P17687" s="1"/>
      <c r="Q17687" s="1"/>
      <c r="R17687" s="1"/>
    </row>
    <row r="17688" spans="2:18" x14ac:dyDescent="0.25">
      <c r="B17688" s="1"/>
      <c r="C17688" s="1"/>
      <c r="G17688" s="1"/>
      <c r="P17688" s="1"/>
      <c r="Q17688" s="1"/>
      <c r="R17688" s="1"/>
    </row>
    <row r="17689" spans="2:18" x14ac:dyDescent="0.25">
      <c r="B17689" s="1"/>
      <c r="C17689" s="1"/>
      <c r="P17689" s="1"/>
      <c r="Q17689" s="1"/>
    </row>
    <row r="17690" spans="2:18" x14ac:dyDescent="0.25">
      <c r="B17690" s="1"/>
      <c r="C17690" s="1"/>
      <c r="P17690" s="1"/>
      <c r="Q17690" s="1"/>
    </row>
    <row r="17691" spans="2:18" x14ac:dyDescent="0.25">
      <c r="B17691" s="1"/>
      <c r="C17691" s="1"/>
      <c r="P17691" s="1"/>
      <c r="Q17691" s="1"/>
      <c r="R17691" s="1"/>
    </row>
    <row r="17692" spans="2:18" x14ac:dyDescent="0.25">
      <c r="B17692" s="1"/>
      <c r="C17692" s="1"/>
      <c r="G17692" s="1"/>
      <c r="P17692" s="1"/>
      <c r="Q17692" s="1"/>
    </row>
    <row r="17693" spans="2:18" x14ac:dyDescent="0.25">
      <c r="B17693" s="1"/>
      <c r="C17693" s="1"/>
      <c r="P17693" s="1"/>
      <c r="Q17693" s="1"/>
    </row>
    <row r="17694" spans="2:18" x14ac:dyDescent="0.25">
      <c r="B17694" s="1"/>
      <c r="C17694" s="1"/>
      <c r="G17694" s="1"/>
      <c r="P17694" s="1"/>
      <c r="Q17694" s="1"/>
      <c r="R17694" s="1"/>
    </row>
    <row r="17695" spans="2:18" x14ac:dyDescent="0.25">
      <c r="B17695" s="1"/>
      <c r="C17695" s="1"/>
      <c r="P17695" s="1"/>
      <c r="Q17695" s="1"/>
    </row>
    <row r="17696" spans="2:18" x14ac:dyDescent="0.25">
      <c r="B17696" s="1"/>
      <c r="C17696" s="1"/>
      <c r="P17696" s="1"/>
      <c r="Q17696" s="1"/>
      <c r="R17696" s="1"/>
    </row>
    <row r="17697" spans="2:18" x14ac:dyDescent="0.25">
      <c r="B17697" s="1"/>
      <c r="C17697" s="1"/>
      <c r="G17697" s="1"/>
      <c r="P17697" s="1"/>
      <c r="Q17697" s="1"/>
      <c r="R17697" s="1"/>
    </row>
    <row r="17698" spans="2:18" x14ac:dyDescent="0.25">
      <c r="B17698" s="1"/>
      <c r="C17698" s="1"/>
      <c r="G17698" s="1"/>
      <c r="P17698" s="1"/>
      <c r="Q17698" s="1"/>
      <c r="R17698" s="1"/>
    </row>
    <row r="17699" spans="2:18" x14ac:dyDescent="0.25">
      <c r="B17699" s="1"/>
      <c r="C17699" s="1"/>
      <c r="G17699" s="1"/>
      <c r="P17699" s="1"/>
      <c r="Q17699" s="1"/>
      <c r="R17699" s="1"/>
    </row>
    <row r="17700" spans="2:18" x14ac:dyDescent="0.25">
      <c r="B17700" s="1"/>
      <c r="C17700" s="1"/>
      <c r="G17700" s="1"/>
      <c r="P17700" s="1"/>
      <c r="Q17700" s="1"/>
    </row>
    <row r="17701" spans="2:18" x14ac:dyDescent="0.25">
      <c r="B17701" s="1"/>
      <c r="C17701" s="1"/>
      <c r="P17701" s="1"/>
      <c r="Q17701" s="1"/>
      <c r="R17701" s="1"/>
    </row>
    <row r="17702" spans="2:18" x14ac:dyDescent="0.25">
      <c r="B17702" s="1"/>
      <c r="C17702" s="1"/>
      <c r="G17702" s="1"/>
      <c r="P17702" s="1"/>
      <c r="Q17702" s="1"/>
      <c r="R17702" s="1"/>
    </row>
    <row r="17703" spans="2:18" x14ac:dyDescent="0.25">
      <c r="B17703" s="1"/>
      <c r="C17703" s="1"/>
      <c r="P17703" s="1"/>
      <c r="Q17703" s="1"/>
    </row>
    <row r="17704" spans="2:18" x14ac:dyDescent="0.25">
      <c r="B17704" s="1"/>
      <c r="C17704" s="1"/>
      <c r="P17704" s="1"/>
      <c r="Q17704" s="1"/>
    </row>
    <row r="17705" spans="2:18" x14ac:dyDescent="0.25">
      <c r="B17705" s="1"/>
      <c r="C17705" s="1"/>
      <c r="P17705" s="1"/>
      <c r="Q17705" s="1"/>
    </row>
    <row r="17706" spans="2:18" x14ac:dyDescent="0.25">
      <c r="B17706" s="1"/>
      <c r="C17706" s="1"/>
      <c r="G17706" s="1"/>
      <c r="P17706" s="1"/>
      <c r="Q17706" s="1"/>
      <c r="R17706" s="1"/>
    </row>
    <row r="17707" spans="2:18" x14ac:dyDescent="0.25">
      <c r="B17707" s="1"/>
      <c r="C17707" s="1"/>
      <c r="P17707" s="1"/>
      <c r="Q17707" s="1"/>
    </row>
    <row r="17708" spans="2:18" x14ac:dyDescent="0.25">
      <c r="B17708" s="1"/>
      <c r="C17708" s="1"/>
      <c r="P17708" s="1"/>
      <c r="Q17708" s="1"/>
    </row>
    <row r="17709" spans="2:18" x14ac:dyDescent="0.25">
      <c r="B17709" s="1"/>
      <c r="C17709" s="1"/>
      <c r="G17709" s="1"/>
      <c r="P17709" s="1"/>
      <c r="Q17709" s="1"/>
      <c r="R17709" s="1"/>
    </row>
    <row r="17710" spans="2:18" x14ac:dyDescent="0.25">
      <c r="B17710" s="1"/>
      <c r="C17710" s="1"/>
      <c r="P17710" s="1"/>
      <c r="Q17710" s="1"/>
    </row>
    <row r="17711" spans="2:18" x14ac:dyDescent="0.25">
      <c r="B17711" s="1"/>
      <c r="C17711" s="1"/>
      <c r="G17711" s="1"/>
      <c r="P17711" s="1"/>
      <c r="Q17711" s="1"/>
      <c r="R17711" s="1"/>
    </row>
    <row r="17712" spans="2:18" x14ac:dyDescent="0.25">
      <c r="B17712" s="1"/>
      <c r="C17712" s="1"/>
      <c r="P17712" s="1"/>
      <c r="Q17712" s="1"/>
    </row>
    <row r="17713" spans="2:18" x14ac:dyDescent="0.25">
      <c r="B17713" s="1"/>
      <c r="C17713" s="1"/>
      <c r="P17713" s="1"/>
      <c r="Q17713" s="1"/>
    </row>
    <row r="17714" spans="2:18" x14ac:dyDescent="0.25">
      <c r="B17714" s="1"/>
      <c r="C17714" s="1"/>
      <c r="G17714" s="1"/>
      <c r="P17714" s="1"/>
      <c r="Q17714" s="1"/>
      <c r="R17714" s="1"/>
    </row>
    <row r="17715" spans="2:18" x14ac:dyDescent="0.25">
      <c r="B17715" s="1"/>
      <c r="C17715" s="1"/>
      <c r="P17715" s="1"/>
      <c r="Q17715" s="1"/>
    </row>
    <row r="17716" spans="2:18" x14ac:dyDescent="0.25">
      <c r="B17716" s="1"/>
      <c r="C17716" s="1"/>
      <c r="G17716" s="1"/>
      <c r="P17716" s="1"/>
      <c r="Q17716" s="1"/>
    </row>
    <row r="17717" spans="2:18" x14ac:dyDescent="0.25">
      <c r="B17717" s="1"/>
      <c r="C17717" s="1"/>
      <c r="P17717" s="1"/>
      <c r="Q17717" s="1"/>
    </row>
    <row r="17718" spans="2:18" x14ac:dyDescent="0.25">
      <c r="B17718" s="1"/>
      <c r="C17718" s="1"/>
      <c r="P17718" s="1"/>
      <c r="Q17718" s="1"/>
      <c r="R17718" s="1"/>
    </row>
    <row r="17719" spans="2:18" x14ac:dyDescent="0.25">
      <c r="B17719" s="1"/>
      <c r="C17719" s="1"/>
      <c r="P17719" s="1"/>
      <c r="Q17719" s="1"/>
      <c r="R17719" s="1"/>
    </row>
    <row r="17720" spans="2:18" x14ac:dyDescent="0.25">
      <c r="B17720" s="1"/>
      <c r="C17720" s="1"/>
      <c r="P17720" s="1"/>
      <c r="Q17720" s="1"/>
    </row>
    <row r="17721" spans="2:18" x14ac:dyDescent="0.25">
      <c r="B17721" s="1"/>
      <c r="C17721" s="1"/>
      <c r="G17721" s="1"/>
      <c r="P17721" s="1"/>
      <c r="Q17721" s="1"/>
    </row>
    <row r="17722" spans="2:18" x14ac:dyDescent="0.25">
      <c r="B17722" s="1"/>
      <c r="C17722" s="1"/>
      <c r="G17722" s="1"/>
      <c r="P17722" s="1"/>
      <c r="Q17722" s="1"/>
      <c r="R17722" s="1"/>
    </row>
    <row r="17723" spans="2:18" x14ac:dyDescent="0.25">
      <c r="B17723" s="1"/>
      <c r="C17723" s="1"/>
      <c r="P17723" s="1"/>
      <c r="Q17723" s="1"/>
    </row>
    <row r="17724" spans="2:18" x14ac:dyDescent="0.25">
      <c r="B17724" s="1"/>
      <c r="C17724" s="1"/>
      <c r="P17724" s="1"/>
      <c r="Q17724" s="1"/>
      <c r="R17724" s="1"/>
    </row>
    <row r="17725" spans="2:18" x14ac:dyDescent="0.25">
      <c r="B17725" s="1"/>
      <c r="C17725" s="1"/>
      <c r="P17725" s="1"/>
      <c r="Q17725" s="1"/>
    </row>
    <row r="17726" spans="2:18" x14ac:dyDescent="0.25">
      <c r="B17726" s="1"/>
      <c r="C17726" s="1"/>
      <c r="P17726" s="1"/>
      <c r="Q17726" s="1"/>
    </row>
    <row r="17727" spans="2:18" x14ac:dyDescent="0.25">
      <c r="B17727" s="1"/>
      <c r="C17727" s="1"/>
      <c r="P17727" s="1"/>
      <c r="Q17727" s="1"/>
      <c r="R17727" s="1"/>
    </row>
    <row r="17728" spans="2:18" x14ac:dyDescent="0.25">
      <c r="B17728" s="1"/>
      <c r="C17728" s="1"/>
      <c r="P17728" s="1"/>
      <c r="Q17728" s="1"/>
      <c r="R17728" s="1"/>
    </row>
    <row r="17729" spans="2:18" x14ac:dyDescent="0.25">
      <c r="B17729" s="1"/>
      <c r="C17729" s="1"/>
      <c r="P17729" s="1"/>
      <c r="Q17729" s="1"/>
    </row>
    <row r="17730" spans="2:18" x14ac:dyDescent="0.25">
      <c r="B17730" s="1"/>
      <c r="C17730" s="1"/>
      <c r="G17730" s="1"/>
      <c r="P17730" s="1"/>
      <c r="Q17730" s="1"/>
      <c r="R17730" s="1"/>
    </row>
    <row r="17731" spans="2:18" x14ac:dyDescent="0.25">
      <c r="B17731" s="1"/>
      <c r="C17731" s="1"/>
      <c r="G17731" s="1"/>
      <c r="P17731" s="1"/>
      <c r="Q17731" s="1"/>
      <c r="R17731" s="1"/>
    </row>
    <row r="17732" spans="2:18" x14ac:dyDescent="0.25">
      <c r="B17732" s="1"/>
      <c r="C17732" s="1"/>
      <c r="P17732" s="1"/>
      <c r="Q17732" s="1"/>
    </row>
    <row r="17733" spans="2:18" x14ac:dyDescent="0.25">
      <c r="B17733" s="1"/>
      <c r="C17733" s="1"/>
      <c r="P17733" s="1"/>
      <c r="Q17733" s="1"/>
    </row>
    <row r="17734" spans="2:18" x14ac:dyDescent="0.25">
      <c r="B17734" s="1"/>
      <c r="C17734" s="1"/>
      <c r="P17734" s="1"/>
      <c r="Q17734" s="1"/>
    </row>
    <row r="17735" spans="2:18" x14ac:dyDescent="0.25">
      <c r="B17735" s="1"/>
      <c r="C17735" s="1"/>
      <c r="P17735" s="1"/>
      <c r="Q17735" s="1"/>
      <c r="R17735" s="1"/>
    </row>
    <row r="17736" spans="2:18" x14ac:dyDescent="0.25">
      <c r="B17736" s="1"/>
      <c r="C17736" s="1"/>
      <c r="P17736" s="1"/>
      <c r="Q17736" s="1"/>
    </row>
    <row r="17737" spans="2:18" x14ac:dyDescent="0.25">
      <c r="B17737" s="1"/>
      <c r="C17737" s="1"/>
      <c r="G17737" s="1"/>
      <c r="P17737" s="1"/>
      <c r="Q17737" s="1"/>
      <c r="R17737" s="1"/>
    </row>
    <row r="17738" spans="2:18" x14ac:dyDescent="0.25">
      <c r="B17738" s="1"/>
      <c r="C17738" s="1"/>
      <c r="P17738" s="1"/>
      <c r="Q17738" s="1"/>
      <c r="R17738" s="1"/>
    </row>
    <row r="17739" spans="2:18" x14ac:dyDescent="0.25">
      <c r="B17739" s="1"/>
      <c r="C17739" s="1"/>
      <c r="P17739" s="1"/>
      <c r="Q17739" s="1"/>
      <c r="R17739" s="1"/>
    </row>
    <row r="17740" spans="2:18" x14ac:dyDescent="0.25">
      <c r="B17740" s="1"/>
      <c r="C17740" s="1"/>
      <c r="G17740" s="1"/>
      <c r="P17740" s="1"/>
      <c r="Q17740" s="1"/>
    </row>
    <row r="17741" spans="2:18" x14ac:dyDescent="0.25">
      <c r="B17741" s="1"/>
      <c r="C17741" s="1"/>
      <c r="P17741" s="1"/>
      <c r="Q17741" s="1"/>
    </row>
    <row r="17742" spans="2:18" x14ac:dyDescent="0.25">
      <c r="B17742" s="1"/>
      <c r="C17742" s="1"/>
      <c r="G17742" s="1"/>
      <c r="P17742" s="1"/>
      <c r="Q17742" s="1"/>
      <c r="R17742" s="1"/>
    </row>
    <row r="17743" spans="2:18" x14ac:dyDescent="0.25">
      <c r="B17743" s="1"/>
      <c r="C17743" s="1"/>
      <c r="P17743" s="1"/>
      <c r="Q17743" s="1"/>
    </row>
    <row r="17744" spans="2:18" x14ac:dyDescent="0.25">
      <c r="B17744" s="1"/>
      <c r="C17744" s="1"/>
      <c r="P17744" s="1"/>
      <c r="Q17744" s="1"/>
    </row>
    <row r="17745" spans="2:21" x14ac:dyDescent="0.25">
      <c r="B17745" s="1"/>
      <c r="C17745" s="1"/>
      <c r="P17745" s="1"/>
      <c r="Q17745" s="1"/>
    </row>
    <row r="17746" spans="2:21" x14ac:dyDescent="0.25">
      <c r="B17746" s="1"/>
      <c r="C17746" s="1"/>
      <c r="G17746" s="1"/>
      <c r="P17746" s="1"/>
      <c r="Q17746" s="1"/>
      <c r="R17746" s="1"/>
    </row>
    <row r="17747" spans="2:21" x14ac:dyDescent="0.25">
      <c r="B17747" s="1"/>
      <c r="C17747" s="1"/>
      <c r="P17747" s="1"/>
      <c r="Q17747" s="1"/>
      <c r="U17747" s="1"/>
    </row>
    <row r="17748" spans="2:21" x14ac:dyDescent="0.25">
      <c r="B17748" s="1"/>
      <c r="C17748" s="1"/>
      <c r="G17748" s="1"/>
      <c r="P17748" s="1"/>
      <c r="Q17748" s="1"/>
      <c r="R17748" s="1"/>
    </row>
    <row r="17749" spans="2:21" x14ac:dyDescent="0.25">
      <c r="B17749" s="1"/>
      <c r="C17749" s="1"/>
      <c r="G17749" s="1"/>
      <c r="P17749" s="1"/>
      <c r="Q17749" s="1"/>
      <c r="R17749" s="1"/>
    </row>
    <row r="17750" spans="2:21" x14ac:dyDescent="0.25">
      <c r="B17750" s="1"/>
      <c r="C17750" s="1"/>
      <c r="G17750" s="1"/>
      <c r="P17750" s="1"/>
      <c r="Q17750" s="1"/>
    </row>
    <row r="17751" spans="2:21" x14ac:dyDescent="0.25">
      <c r="B17751" s="1"/>
      <c r="C17751" s="1"/>
      <c r="P17751" s="1"/>
      <c r="Q17751" s="1"/>
    </row>
    <row r="17752" spans="2:21" x14ac:dyDescent="0.25">
      <c r="B17752" s="1"/>
      <c r="C17752" s="1"/>
      <c r="P17752" s="1"/>
      <c r="Q17752" s="1"/>
    </row>
    <row r="17753" spans="2:21" x14ac:dyDescent="0.25">
      <c r="B17753" s="1"/>
      <c r="C17753" s="1"/>
      <c r="G17753" s="1"/>
      <c r="P17753" s="1"/>
      <c r="Q17753" s="1"/>
      <c r="R17753" s="1"/>
    </row>
    <row r="17754" spans="2:21" x14ac:dyDescent="0.25">
      <c r="B17754" s="1"/>
      <c r="C17754" s="1"/>
      <c r="G17754" s="1"/>
      <c r="P17754" s="1"/>
      <c r="Q17754" s="1"/>
      <c r="R17754" s="1"/>
    </row>
    <row r="17755" spans="2:21" x14ac:dyDescent="0.25">
      <c r="B17755" s="1"/>
      <c r="C17755" s="1"/>
      <c r="P17755" s="1"/>
      <c r="Q17755" s="1"/>
    </row>
    <row r="17756" spans="2:21" x14ac:dyDescent="0.25">
      <c r="B17756" s="1"/>
      <c r="C17756" s="1"/>
      <c r="P17756" s="1"/>
      <c r="Q17756" s="1"/>
      <c r="R17756" s="1"/>
    </row>
    <row r="17757" spans="2:21" x14ac:dyDescent="0.25">
      <c r="B17757" s="1"/>
      <c r="C17757" s="1"/>
      <c r="G17757" s="1"/>
      <c r="P17757" s="1"/>
      <c r="Q17757" s="1"/>
    </row>
    <row r="17758" spans="2:21" x14ac:dyDescent="0.25">
      <c r="B17758" s="1"/>
      <c r="C17758" s="1"/>
      <c r="G17758" s="1"/>
      <c r="P17758" s="1"/>
      <c r="Q17758" s="1"/>
      <c r="R17758" s="1"/>
    </row>
    <row r="17759" spans="2:21" x14ac:dyDescent="0.25">
      <c r="B17759" s="1"/>
      <c r="C17759" s="1"/>
      <c r="G17759" s="1"/>
      <c r="P17759" s="1"/>
      <c r="Q17759" s="1"/>
      <c r="R17759" s="1"/>
    </row>
    <row r="17760" spans="2:21" x14ac:dyDescent="0.25">
      <c r="B17760" s="1"/>
      <c r="C17760" s="1"/>
      <c r="P17760" s="1"/>
      <c r="Q17760" s="1"/>
    </row>
    <row r="17761" spans="2:18" x14ac:dyDescent="0.25">
      <c r="B17761" s="1"/>
      <c r="C17761" s="1"/>
      <c r="P17761" s="1"/>
      <c r="Q17761" s="1"/>
    </row>
    <row r="17762" spans="2:18" x14ac:dyDescent="0.25">
      <c r="B17762" s="1"/>
      <c r="C17762" s="1"/>
      <c r="P17762" s="1"/>
      <c r="Q17762" s="1"/>
    </row>
    <row r="17763" spans="2:18" x14ac:dyDescent="0.25">
      <c r="B17763" s="1"/>
      <c r="C17763" s="1"/>
      <c r="P17763" s="1"/>
      <c r="Q17763" s="1"/>
      <c r="R17763" s="1"/>
    </row>
    <row r="17764" spans="2:18" x14ac:dyDescent="0.25">
      <c r="B17764" s="1"/>
      <c r="C17764" s="1"/>
      <c r="P17764" s="1"/>
      <c r="Q17764" s="1"/>
    </row>
    <row r="17765" spans="2:18" x14ac:dyDescent="0.25">
      <c r="B17765" s="1"/>
      <c r="C17765" s="1"/>
      <c r="P17765" s="1"/>
      <c r="Q17765" s="1"/>
    </row>
    <row r="17766" spans="2:18" x14ac:dyDescent="0.25">
      <c r="B17766" s="1"/>
      <c r="C17766" s="1"/>
      <c r="P17766" s="1"/>
      <c r="Q17766" s="1"/>
      <c r="R17766" s="1"/>
    </row>
    <row r="17767" spans="2:18" x14ac:dyDescent="0.25">
      <c r="B17767" s="1"/>
      <c r="C17767" s="1"/>
      <c r="G17767" s="1"/>
      <c r="P17767" s="1"/>
      <c r="Q17767" s="1"/>
      <c r="R17767" s="1"/>
    </row>
    <row r="17768" spans="2:18" x14ac:dyDescent="0.25">
      <c r="B17768" s="1"/>
      <c r="C17768" s="1"/>
      <c r="G17768" s="1"/>
      <c r="P17768" s="1"/>
      <c r="Q17768" s="1"/>
      <c r="R17768" s="1"/>
    </row>
    <row r="17769" spans="2:18" x14ac:dyDescent="0.25">
      <c r="B17769" s="1"/>
      <c r="C17769" s="1"/>
      <c r="G17769" s="1"/>
      <c r="P17769" s="1"/>
      <c r="Q17769" s="1"/>
      <c r="R17769" s="1"/>
    </row>
    <row r="17770" spans="2:18" x14ac:dyDescent="0.25">
      <c r="B17770" s="1"/>
      <c r="C17770" s="1"/>
      <c r="P17770" s="1"/>
      <c r="Q17770" s="1"/>
    </row>
    <row r="17771" spans="2:18" x14ac:dyDescent="0.25">
      <c r="B17771" s="1"/>
      <c r="C17771" s="1"/>
      <c r="P17771" s="1"/>
      <c r="Q17771" s="1"/>
    </row>
    <row r="17772" spans="2:18" x14ac:dyDescent="0.25">
      <c r="B17772" s="1"/>
      <c r="C17772" s="1"/>
      <c r="P17772" s="1"/>
      <c r="Q17772" s="1"/>
      <c r="R17772" s="1"/>
    </row>
    <row r="17773" spans="2:18" x14ac:dyDescent="0.25">
      <c r="B17773" s="1"/>
      <c r="C17773" s="1"/>
      <c r="P17773" s="1"/>
      <c r="Q17773" s="1"/>
    </row>
    <row r="17774" spans="2:18" x14ac:dyDescent="0.25">
      <c r="B17774" s="1"/>
      <c r="C17774" s="1"/>
      <c r="P17774" s="1"/>
      <c r="Q17774" s="1"/>
    </row>
    <row r="17775" spans="2:18" x14ac:dyDescent="0.25">
      <c r="B17775" s="1"/>
      <c r="C17775" s="1"/>
      <c r="G17775" s="1"/>
      <c r="P17775" s="1"/>
      <c r="Q17775" s="1"/>
      <c r="R17775" s="1"/>
    </row>
    <row r="17776" spans="2:18" x14ac:dyDescent="0.25">
      <c r="B17776" s="1"/>
      <c r="C17776" s="1"/>
      <c r="G17776" s="1"/>
      <c r="P17776" s="1"/>
      <c r="Q17776" s="1"/>
    </row>
    <row r="17777" spans="2:21" x14ac:dyDescent="0.25">
      <c r="B17777" s="1"/>
      <c r="C17777" s="1"/>
      <c r="P17777" s="1"/>
      <c r="Q17777" s="1"/>
      <c r="R17777" s="1"/>
    </row>
    <row r="17778" spans="2:21" x14ac:dyDescent="0.25">
      <c r="B17778" s="1"/>
      <c r="C17778" s="1"/>
      <c r="G17778" s="1"/>
      <c r="P17778" s="1"/>
      <c r="Q17778" s="1"/>
    </row>
    <row r="17779" spans="2:21" x14ac:dyDescent="0.25">
      <c r="B17779" s="1"/>
      <c r="C17779" s="1"/>
      <c r="G17779" s="1"/>
      <c r="P17779" s="1"/>
      <c r="Q17779" s="1"/>
      <c r="R17779" s="1"/>
    </row>
    <row r="17780" spans="2:21" x14ac:dyDescent="0.25">
      <c r="B17780" s="1"/>
      <c r="C17780" s="1"/>
      <c r="P17780" s="1"/>
      <c r="Q17780" s="1"/>
      <c r="R17780" s="1"/>
    </row>
    <row r="17781" spans="2:21" x14ac:dyDescent="0.25">
      <c r="B17781" s="1"/>
      <c r="C17781" s="1"/>
      <c r="P17781" s="1"/>
      <c r="Q17781" s="1"/>
    </row>
    <row r="17782" spans="2:21" x14ac:dyDescent="0.25">
      <c r="B17782" s="1"/>
      <c r="C17782" s="1"/>
      <c r="G17782" s="1"/>
      <c r="P17782" s="1"/>
      <c r="Q17782" s="1"/>
      <c r="R17782" s="1"/>
    </row>
    <row r="17783" spans="2:21" x14ac:dyDescent="0.25">
      <c r="B17783" s="1"/>
      <c r="C17783" s="1"/>
      <c r="G17783" s="1"/>
      <c r="P17783" s="1"/>
      <c r="Q17783" s="1"/>
    </row>
    <row r="17784" spans="2:21" x14ac:dyDescent="0.25">
      <c r="B17784" s="1"/>
      <c r="C17784" s="1"/>
      <c r="P17784" s="1"/>
      <c r="Q17784" s="1"/>
    </row>
    <row r="17785" spans="2:21" x14ac:dyDescent="0.25">
      <c r="B17785" s="1"/>
      <c r="C17785" s="1"/>
      <c r="P17785" s="1"/>
      <c r="Q17785" s="1"/>
      <c r="R17785" s="1"/>
    </row>
    <row r="17786" spans="2:21" x14ac:dyDescent="0.25">
      <c r="B17786" s="1"/>
      <c r="C17786" s="1"/>
      <c r="G17786" s="1"/>
      <c r="P17786" s="1"/>
      <c r="Q17786" s="1"/>
      <c r="R17786" s="1"/>
    </row>
    <row r="17787" spans="2:21" x14ac:dyDescent="0.25">
      <c r="B17787" s="1"/>
      <c r="C17787" s="1"/>
      <c r="P17787" s="1"/>
      <c r="Q17787" s="1"/>
    </row>
    <row r="17788" spans="2:21" x14ac:dyDescent="0.25">
      <c r="B17788" s="1"/>
      <c r="C17788" s="1"/>
      <c r="P17788" s="1"/>
      <c r="Q17788" s="1"/>
      <c r="R17788" s="1"/>
    </row>
    <row r="17789" spans="2:21" x14ac:dyDescent="0.25">
      <c r="B17789" s="1"/>
      <c r="C17789" s="1"/>
      <c r="G17789" s="1"/>
      <c r="P17789" s="1"/>
      <c r="Q17789" s="1"/>
      <c r="R17789" s="1"/>
    </row>
    <row r="17790" spans="2:21" x14ac:dyDescent="0.25">
      <c r="B17790" s="1"/>
      <c r="C17790" s="1"/>
      <c r="P17790" s="1"/>
      <c r="Q17790" s="1"/>
    </row>
    <row r="17791" spans="2:21" x14ac:dyDescent="0.25">
      <c r="B17791" s="1"/>
      <c r="C17791" s="1"/>
      <c r="P17791" s="1"/>
      <c r="Q17791" s="1"/>
    </row>
    <row r="17792" spans="2:21" x14ac:dyDescent="0.25">
      <c r="B17792" s="1"/>
      <c r="C17792" s="1"/>
      <c r="P17792" s="1"/>
      <c r="Q17792" s="1"/>
      <c r="U17792" s="1"/>
    </row>
    <row r="17793" spans="2:18" x14ac:dyDescent="0.25">
      <c r="B17793" s="1"/>
      <c r="C17793" s="1"/>
      <c r="P17793" s="1"/>
      <c r="Q17793" s="1"/>
    </row>
    <row r="17794" spans="2:18" x14ac:dyDescent="0.25">
      <c r="B17794" s="1"/>
      <c r="C17794" s="1"/>
      <c r="G17794" s="1"/>
      <c r="P17794" s="1"/>
      <c r="Q17794" s="1"/>
      <c r="R17794" s="1"/>
    </row>
    <row r="17795" spans="2:18" x14ac:dyDescent="0.25">
      <c r="B17795" s="1"/>
      <c r="C17795" s="1"/>
      <c r="G17795" s="1"/>
      <c r="P17795" s="1"/>
      <c r="Q17795" s="1"/>
      <c r="R17795" s="1"/>
    </row>
    <row r="17796" spans="2:18" x14ac:dyDescent="0.25">
      <c r="B17796" s="1"/>
      <c r="C17796" s="1"/>
      <c r="G17796" s="1"/>
      <c r="P17796" s="1"/>
      <c r="Q17796" s="1"/>
      <c r="R17796" s="1"/>
    </row>
    <row r="17797" spans="2:18" x14ac:dyDescent="0.25">
      <c r="B17797" s="1"/>
      <c r="C17797" s="1"/>
      <c r="P17797" s="1"/>
      <c r="Q17797" s="1"/>
    </row>
    <row r="17798" spans="2:18" x14ac:dyDescent="0.25">
      <c r="B17798" s="1"/>
      <c r="C17798" s="1"/>
      <c r="P17798" s="1"/>
      <c r="Q17798" s="1"/>
      <c r="R17798" s="1"/>
    </row>
    <row r="17799" spans="2:18" x14ac:dyDescent="0.25">
      <c r="B17799" s="1"/>
      <c r="C17799" s="1"/>
      <c r="P17799" s="1"/>
      <c r="Q17799" s="1"/>
    </row>
    <row r="17800" spans="2:18" x14ac:dyDescent="0.25">
      <c r="B17800" s="1"/>
      <c r="C17800" s="1"/>
      <c r="P17800" s="1"/>
      <c r="Q17800" s="1"/>
      <c r="R17800" s="1"/>
    </row>
    <row r="17801" spans="2:18" x14ac:dyDescent="0.25">
      <c r="B17801" s="1"/>
      <c r="C17801" s="1"/>
      <c r="P17801" s="1"/>
      <c r="Q17801" s="1"/>
      <c r="R17801" s="1"/>
    </row>
    <row r="17802" spans="2:18" x14ac:dyDescent="0.25">
      <c r="B17802" s="1"/>
      <c r="C17802" s="1"/>
      <c r="P17802" s="1"/>
      <c r="Q17802" s="1"/>
      <c r="R17802" s="1"/>
    </row>
    <row r="17803" spans="2:18" x14ac:dyDescent="0.25">
      <c r="B17803" s="1"/>
      <c r="C17803" s="1"/>
      <c r="P17803" s="1"/>
      <c r="Q17803" s="1"/>
    </row>
    <row r="17804" spans="2:18" x14ac:dyDescent="0.25">
      <c r="B17804" s="1"/>
      <c r="C17804" s="1"/>
      <c r="P17804" s="1"/>
      <c r="Q17804" s="1"/>
    </row>
    <row r="17805" spans="2:18" x14ac:dyDescent="0.25">
      <c r="B17805" s="1"/>
      <c r="C17805" s="1"/>
      <c r="P17805" s="1"/>
      <c r="Q17805" s="1"/>
    </row>
    <row r="17806" spans="2:18" x14ac:dyDescent="0.25">
      <c r="B17806" s="1"/>
      <c r="C17806" s="1"/>
      <c r="G17806" s="1"/>
      <c r="P17806" s="1"/>
      <c r="Q17806" s="1"/>
      <c r="R17806" s="1"/>
    </row>
    <row r="17807" spans="2:18" x14ac:dyDescent="0.25">
      <c r="B17807" s="1"/>
      <c r="C17807" s="1"/>
      <c r="P17807" s="1"/>
      <c r="Q17807" s="1"/>
    </row>
    <row r="17808" spans="2:18" x14ac:dyDescent="0.25">
      <c r="B17808" s="1"/>
      <c r="C17808" s="1"/>
      <c r="P17808" s="1"/>
      <c r="Q17808" s="1"/>
    </row>
    <row r="17809" spans="2:21" x14ac:dyDescent="0.25">
      <c r="B17809" s="1"/>
      <c r="C17809" s="1"/>
      <c r="P17809" s="1"/>
      <c r="Q17809" s="1"/>
    </row>
    <row r="17810" spans="2:21" x14ac:dyDescent="0.25">
      <c r="B17810" s="1"/>
      <c r="C17810" s="1"/>
      <c r="P17810" s="1"/>
      <c r="Q17810" s="1"/>
    </row>
    <row r="17811" spans="2:21" x14ac:dyDescent="0.25">
      <c r="B17811" s="1"/>
      <c r="C17811" s="1"/>
      <c r="P17811" s="1"/>
      <c r="Q17811" s="1"/>
      <c r="U17811" s="1"/>
    </row>
    <row r="17812" spans="2:21" x14ac:dyDescent="0.25">
      <c r="B17812" s="1"/>
      <c r="C17812" s="1"/>
      <c r="P17812" s="1"/>
      <c r="Q17812" s="1"/>
      <c r="R17812" s="1"/>
    </row>
    <row r="17813" spans="2:21" x14ac:dyDescent="0.25">
      <c r="B17813" s="1"/>
      <c r="C17813" s="1"/>
      <c r="P17813" s="1"/>
      <c r="Q17813" s="1"/>
    </row>
    <row r="17814" spans="2:21" x14ac:dyDescent="0.25">
      <c r="B17814" s="1"/>
      <c r="C17814" s="1"/>
      <c r="G17814" s="1"/>
      <c r="P17814" s="1"/>
      <c r="Q17814" s="1"/>
      <c r="R17814" s="1"/>
    </row>
    <row r="17815" spans="2:21" x14ac:dyDescent="0.25">
      <c r="B17815" s="1"/>
      <c r="C17815" s="1"/>
      <c r="P17815" s="1"/>
      <c r="Q17815" s="1"/>
      <c r="R17815" s="1"/>
    </row>
    <row r="17816" spans="2:21" x14ac:dyDescent="0.25">
      <c r="B17816" s="1"/>
      <c r="C17816" s="1"/>
      <c r="G17816" s="1"/>
      <c r="P17816" s="1"/>
      <c r="Q17816" s="1"/>
      <c r="R17816" s="1"/>
    </row>
    <row r="17817" spans="2:21" x14ac:dyDescent="0.25">
      <c r="B17817" s="1"/>
      <c r="C17817" s="1"/>
      <c r="G17817" s="1"/>
      <c r="P17817" s="1"/>
      <c r="Q17817" s="1"/>
      <c r="R17817" s="1"/>
    </row>
    <row r="17818" spans="2:21" x14ac:dyDescent="0.25">
      <c r="B17818" s="1"/>
      <c r="C17818" s="1"/>
      <c r="G17818" s="1"/>
      <c r="P17818" s="1"/>
      <c r="Q17818" s="1"/>
      <c r="R17818" s="1"/>
    </row>
    <row r="17819" spans="2:21" x14ac:dyDescent="0.25">
      <c r="B17819" s="1"/>
      <c r="C17819" s="1"/>
      <c r="P17819" s="1"/>
      <c r="Q17819" s="1"/>
      <c r="R17819" s="1"/>
    </row>
    <row r="17820" spans="2:21" x14ac:dyDescent="0.25">
      <c r="B17820" s="1"/>
      <c r="C17820" s="1"/>
      <c r="G17820" s="1"/>
      <c r="P17820" s="1"/>
      <c r="Q17820" s="1"/>
      <c r="R17820" s="1"/>
    </row>
    <row r="17821" spans="2:21" x14ac:dyDescent="0.25">
      <c r="B17821" s="1"/>
      <c r="C17821" s="1"/>
      <c r="G17821" s="1"/>
      <c r="P17821" s="1"/>
      <c r="Q17821" s="1"/>
      <c r="R17821" s="1"/>
    </row>
    <row r="17822" spans="2:21" x14ac:dyDescent="0.25">
      <c r="B17822" s="1"/>
      <c r="C17822" s="1"/>
      <c r="G17822" s="1"/>
      <c r="P17822" s="1"/>
      <c r="Q17822" s="1"/>
      <c r="R17822" s="1"/>
    </row>
    <row r="17823" spans="2:21" x14ac:dyDescent="0.25">
      <c r="B17823" s="1"/>
      <c r="C17823" s="1"/>
      <c r="P17823" s="1"/>
      <c r="Q17823" s="1"/>
    </row>
    <row r="17824" spans="2:21" x14ac:dyDescent="0.25">
      <c r="B17824" s="1"/>
      <c r="C17824" s="1"/>
      <c r="G17824" s="1"/>
      <c r="P17824" s="1"/>
      <c r="Q17824" s="1"/>
      <c r="R17824" s="1"/>
    </row>
    <row r="17825" spans="2:18" x14ac:dyDescent="0.25">
      <c r="B17825" s="1"/>
      <c r="C17825" s="1"/>
      <c r="P17825" s="1"/>
      <c r="Q17825" s="1"/>
    </row>
    <row r="17826" spans="2:18" x14ac:dyDescent="0.25">
      <c r="B17826" s="1"/>
      <c r="C17826" s="1"/>
      <c r="G17826" s="1"/>
      <c r="P17826" s="1"/>
      <c r="Q17826" s="1"/>
      <c r="R17826" s="1"/>
    </row>
    <row r="17827" spans="2:18" x14ac:dyDescent="0.25">
      <c r="B17827" s="1"/>
      <c r="C17827" s="1"/>
      <c r="G17827" s="1"/>
      <c r="P17827" s="1"/>
      <c r="Q17827" s="1"/>
    </row>
    <row r="17828" spans="2:18" x14ac:dyDescent="0.25">
      <c r="B17828" s="1"/>
      <c r="C17828" s="1"/>
      <c r="P17828" s="1"/>
      <c r="Q17828" s="1"/>
      <c r="R17828" s="1"/>
    </row>
    <row r="17829" spans="2:18" x14ac:dyDescent="0.25">
      <c r="B17829" s="1"/>
      <c r="C17829" s="1"/>
      <c r="P17829" s="1"/>
      <c r="Q17829" s="1"/>
    </row>
    <row r="17830" spans="2:18" x14ac:dyDescent="0.25">
      <c r="B17830" s="1"/>
      <c r="C17830" s="1"/>
      <c r="G17830" s="1"/>
      <c r="P17830" s="1"/>
      <c r="Q17830" s="1"/>
      <c r="R17830" s="1"/>
    </row>
    <row r="17831" spans="2:18" x14ac:dyDescent="0.25">
      <c r="B17831" s="1"/>
      <c r="C17831" s="1"/>
      <c r="G17831" s="1"/>
      <c r="P17831" s="1"/>
      <c r="Q17831" s="1"/>
      <c r="R17831" s="1"/>
    </row>
    <row r="17832" spans="2:18" x14ac:dyDescent="0.25">
      <c r="B17832" s="1"/>
      <c r="C17832" s="1"/>
      <c r="G17832" s="1"/>
      <c r="P17832" s="1"/>
      <c r="Q17832" s="1"/>
      <c r="R17832" s="1"/>
    </row>
    <row r="17833" spans="2:18" x14ac:dyDescent="0.25">
      <c r="B17833" s="1"/>
      <c r="C17833" s="1"/>
      <c r="G17833" s="1"/>
      <c r="P17833" s="1"/>
      <c r="Q17833" s="1"/>
      <c r="R17833" s="1"/>
    </row>
    <row r="17834" spans="2:18" x14ac:dyDescent="0.25">
      <c r="B17834" s="1"/>
      <c r="C17834" s="1"/>
      <c r="P17834" s="1"/>
      <c r="Q17834" s="1"/>
      <c r="R17834" s="1"/>
    </row>
    <row r="17835" spans="2:18" x14ac:dyDescent="0.25">
      <c r="B17835" s="1"/>
      <c r="C17835" s="1"/>
      <c r="P17835" s="1"/>
      <c r="Q17835" s="1"/>
    </row>
    <row r="17836" spans="2:18" x14ac:dyDescent="0.25">
      <c r="B17836" s="1"/>
      <c r="C17836" s="1"/>
      <c r="P17836" s="1"/>
      <c r="Q17836" s="1"/>
      <c r="R17836" s="1"/>
    </row>
    <row r="17837" spans="2:18" x14ac:dyDescent="0.25">
      <c r="B17837" s="1"/>
      <c r="C17837" s="1"/>
      <c r="P17837" s="1"/>
      <c r="Q17837" s="1"/>
      <c r="R17837" s="1"/>
    </row>
    <row r="17838" spans="2:18" x14ac:dyDescent="0.25">
      <c r="B17838" s="1"/>
      <c r="C17838" s="1"/>
      <c r="P17838" s="1"/>
      <c r="Q17838" s="1"/>
    </row>
    <row r="17839" spans="2:18" x14ac:dyDescent="0.25">
      <c r="B17839" s="1"/>
      <c r="C17839" s="1"/>
      <c r="G17839" s="1"/>
      <c r="P17839" s="1"/>
      <c r="Q17839" s="1"/>
      <c r="R17839" s="1"/>
    </row>
    <row r="17840" spans="2:18" x14ac:dyDescent="0.25">
      <c r="B17840" s="1"/>
      <c r="C17840" s="1"/>
      <c r="P17840" s="1"/>
      <c r="Q17840" s="1"/>
      <c r="R17840" s="1"/>
    </row>
    <row r="17841" spans="2:21" x14ac:dyDescent="0.25">
      <c r="B17841" s="1"/>
      <c r="C17841" s="1"/>
      <c r="P17841" s="1"/>
      <c r="Q17841" s="1"/>
    </row>
    <row r="17842" spans="2:21" x14ac:dyDescent="0.25">
      <c r="B17842" s="1"/>
      <c r="C17842" s="1"/>
      <c r="P17842" s="1"/>
      <c r="Q17842" s="1"/>
      <c r="R17842" s="1"/>
      <c r="U17842" s="1"/>
    </row>
    <row r="17843" spans="2:21" x14ac:dyDescent="0.25">
      <c r="B17843" s="1"/>
      <c r="C17843" s="1"/>
      <c r="P17843" s="1"/>
      <c r="Q17843" s="1"/>
    </row>
    <row r="17844" spans="2:21" x14ac:dyDescent="0.25">
      <c r="B17844" s="1"/>
      <c r="C17844" s="1"/>
      <c r="P17844" s="1"/>
      <c r="Q17844" s="1"/>
      <c r="R17844" s="1"/>
    </row>
    <row r="17845" spans="2:21" x14ac:dyDescent="0.25">
      <c r="B17845" s="1"/>
      <c r="C17845" s="1"/>
      <c r="P17845" s="1"/>
      <c r="Q17845" s="1"/>
      <c r="R17845" s="1"/>
    </row>
    <row r="17846" spans="2:21" x14ac:dyDescent="0.25">
      <c r="B17846" s="1"/>
      <c r="C17846" s="1"/>
      <c r="G17846" s="1"/>
      <c r="P17846" s="1"/>
      <c r="Q17846" s="1"/>
      <c r="R17846" s="1"/>
    </row>
    <row r="17847" spans="2:21" x14ac:dyDescent="0.25">
      <c r="B17847" s="1"/>
      <c r="C17847" s="1"/>
      <c r="P17847" s="1"/>
      <c r="Q17847" s="1"/>
      <c r="R17847" s="1"/>
    </row>
    <row r="17848" spans="2:21" x14ac:dyDescent="0.25">
      <c r="B17848" s="1"/>
      <c r="C17848" s="1"/>
      <c r="G17848" s="1"/>
      <c r="P17848" s="1"/>
      <c r="Q17848" s="1"/>
      <c r="R17848" s="1"/>
    </row>
    <row r="17849" spans="2:21" x14ac:dyDescent="0.25">
      <c r="B17849" s="1"/>
      <c r="C17849" s="1"/>
      <c r="P17849" s="1"/>
      <c r="Q17849" s="1"/>
      <c r="R17849" s="1"/>
    </row>
    <row r="17850" spans="2:21" x14ac:dyDescent="0.25">
      <c r="B17850" s="1"/>
      <c r="C17850" s="1"/>
      <c r="P17850" s="1"/>
      <c r="Q17850" s="1"/>
    </row>
    <row r="17851" spans="2:21" x14ac:dyDescent="0.25">
      <c r="B17851" s="1"/>
      <c r="C17851" s="1"/>
      <c r="G17851" s="1"/>
      <c r="P17851" s="1"/>
      <c r="Q17851" s="1"/>
      <c r="R17851" s="1"/>
    </row>
    <row r="17852" spans="2:21" x14ac:dyDescent="0.25">
      <c r="B17852" s="1"/>
      <c r="C17852" s="1"/>
      <c r="P17852" s="1"/>
      <c r="Q17852" s="1"/>
    </row>
    <row r="17853" spans="2:21" x14ac:dyDescent="0.25">
      <c r="B17853" s="1"/>
      <c r="C17853" s="1"/>
      <c r="G17853" s="1"/>
      <c r="P17853" s="1"/>
      <c r="Q17853" s="1"/>
      <c r="R17853" s="1"/>
    </row>
    <row r="17854" spans="2:21" x14ac:dyDescent="0.25">
      <c r="B17854" s="1"/>
      <c r="C17854" s="1"/>
      <c r="P17854" s="1"/>
      <c r="Q17854" s="1"/>
      <c r="R17854" s="1"/>
    </row>
    <row r="17855" spans="2:21" x14ac:dyDescent="0.25">
      <c r="B17855" s="1"/>
      <c r="C17855" s="1"/>
      <c r="G17855" s="1"/>
      <c r="P17855" s="1"/>
      <c r="Q17855" s="1"/>
      <c r="R17855" s="1"/>
    </row>
    <row r="17856" spans="2:21" x14ac:dyDescent="0.25">
      <c r="B17856" s="1"/>
      <c r="C17856" s="1"/>
      <c r="G17856" s="1"/>
      <c r="P17856" s="1"/>
      <c r="Q17856" s="1"/>
    </row>
    <row r="17857" spans="2:18" x14ac:dyDescent="0.25">
      <c r="B17857" s="1"/>
      <c r="C17857" s="1"/>
      <c r="G17857" s="1"/>
      <c r="P17857" s="1"/>
      <c r="Q17857" s="1"/>
    </row>
    <row r="17858" spans="2:18" x14ac:dyDescent="0.25">
      <c r="B17858" s="1"/>
      <c r="C17858" s="1"/>
      <c r="P17858" s="1"/>
      <c r="Q17858" s="1"/>
    </row>
    <row r="17859" spans="2:18" x14ac:dyDescent="0.25">
      <c r="B17859" s="1"/>
      <c r="C17859" s="1"/>
      <c r="P17859" s="1"/>
      <c r="Q17859" s="1"/>
    </row>
    <row r="17860" spans="2:18" x14ac:dyDescent="0.25">
      <c r="B17860" s="1"/>
      <c r="C17860" s="1"/>
      <c r="G17860" s="1"/>
      <c r="P17860" s="1"/>
      <c r="Q17860" s="1"/>
    </row>
    <row r="17861" spans="2:18" x14ac:dyDescent="0.25">
      <c r="B17861" s="1"/>
      <c r="C17861" s="1"/>
      <c r="G17861" s="1"/>
      <c r="P17861" s="1"/>
      <c r="Q17861" s="1"/>
    </row>
    <row r="17862" spans="2:18" x14ac:dyDescent="0.25">
      <c r="B17862" s="1"/>
      <c r="C17862" s="1"/>
      <c r="P17862" s="1"/>
      <c r="Q17862" s="1"/>
    </row>
    <row r="17863" spans="2:18" x14ac:dyDescent="0.25">
      <c r="B17863" s="1"/>
      <c r="C17863" s="1"/>
      <c r="P17863" s="1"/>
      <c r="Q17863" s="1"/>
    </row>
    <row r="17864" spans="2:18" x14ac:dyDescent="0.25">
      <c r="B17864" s="1"/>
      <c r="C17864" s="1"/>
      <c r="G17864" s="1"/>
      <c r="P17864" s="1"/>
      <c r="Q17864" s="1"/>
      <c r="R17864" s="1"/>
    </row>
    <row r="17865" spans="2:18" x14ac:dyDescent="0.25">
      <c r="B17865" s="1"/>
      <c r="C17865" s="1"/>
      <c r="P17865" s="1"/>
      <c r="Q17865" s="1"/>
    </row>
    <row r="17866" spans="2:18" x14ac:dyDescent="0.25">
      <c r="B17866" s="1"/>
      <c r="C17866" s="1"/>
      <c r="G17866" s="1"/>
      <c r="P17866" s="1"/>
      <c r="Q17866" s="1"/>
    </row>
    <row r="17867" spans="2:18" x14ac:dyDescent="0.25">
      <c r="B17867" s="1"/>
      <c r="C17867" s="1"/>
      <c r="P17867" s="1"/>
      <c r="Q17867" s="1"/>
    </row>
    <row r="17868" spans="2:18" x14ac:dyDescent="0.25">
      <c r="B17868" s="1"/>
      <c r="C17868" s="1"/>
      <c r="P17868" s="1"/>
      <c r="Q17868" s="1"/>
    </row>
    <row r="17869" spans="2:18" x14ac:dyDescent="0.25">
      <c r="B17869" s="1"/>
      <c r="C17869" s="1"/>
      <c r="P17869" s="1"/>
      <c r="Q17869" s="1"/>
      <c r="R17869" s="1"/>
    </row>
    <row r="17870" spans="2:18" x14ac:dyDescent="0.25">
      <c r="B17870" s="1"/>
      <c r="C17870" s="1"/>
      <c r="P17870" s="1"/>
      <c r="Q17870" s="1"/>
    </row>
    <row r="17871" spans="2:18" x14ac:dyDescent="0.25">
      <c r="B17871" s="1"/>
      <c r="C17871" s="1"/>
      <c r="P17871" s="1"/>
      <c r="Q17871" s="1"/>
    </row>
    <row r="17872" spans="2:18" x14ac:dyDescent="0.25">
      <c r="B17872" s="1"/>
      <c r="C17872" s="1"/>
      <c r="P17872" s="1"/>
      <c r="Q17872" s="1"/>
    </row>
    <row r="17873" spans="2:18" x14ac:dyDescent="0.25">
      <c r="B17873" s="1"/>
      <c r="C17873" s="1"/>
      <c r="P17873" s="1"/>
      <c r="Q17873" s="1"/>
    </row>
    <row r="17874" spans="2:18" x14ac:dyDescent="0.25">
      <c r="B17874" s="1"/>
      <c r="C17874" s="1"/>
      <c r="G17874" s="1"/>
      <c r="P17874" s="1"/>
      <c r="Q17874" s="1"/>
      <c r="R17874" s="1"/>
    </row>
    <row r="17875" spans="2:18" x14ac:dyDescent="0.25">
      <c r="B17875" s="1"/>
      <c r="C17875" s="1"/>
      <c r="P17875" s="1"/>
      <c r="Q17875" s="1"/>
    </row>
    <row r="17876" spans="2:18" x14ac:dyDescent="0.25">
      <c r="B17876" s="1"/>
      <c r="C17876" s="1"/>
      <c r="G17876" s="1"/>
      <c r="P17876" s="1"/>
      <c r="Q17876" s="1"/>
    </row>
    <row r="17877" spans="2:18" x14ac:dyDescent="0.25">
      <c r="B17877" s="1"/>
      <c r="C17877" s="1"/>
      <c r="G17877" s="1"/>
      <c r="P17877" s="1"/>
      <c r="Q17877" s="1"/>
      <c r="R17877" s="1"/>
    </row>
    <row r="17878" spans="2:18" x14ac:dyDescent="0.25">
      <c r="B17878" s="1"/>
      <c r="C17878" s="1"/>
      <c r="G17878" s="1"/>
      <c r="P17878" s="1"/>
      <c r="Q17878" s="1"/>
    </row>
    <row r="17879" spans="2:18" x14ac:dyDescent="0.25">
      <c r="B17879" s="1"/>
      <c r="C17879" s="1"/>
      <c r="P17879" s="1"/>
      <c r="Q17879" s="1"/>
    </row>
    <row r="17880" spans="2:18" x14ac:dyDescent="0.25">
      <c r="B17880" s="1"/>
      <c r="C17880" s="1"/>
      <c r="P17880" s="1"/>
      <c r="Q17880" s="1"/>
    </row>
    <row r="17881" spans="2:18" x14ac:dyDescent="0.25">
      <c r="B17881" s="1"/>
      <c r="C17881" s="1"/>
      <c r="P17881" s="1"/>
      <c r="Q17881" s="1"/>
    </row>
    <row r="17882" spans="2:18" x14ac:dyDescent="0.25">
      <c r="B17882" s="1"/>
      <c r="C17882" s="1"/>
      <c r="P17882" s="1"/>
      <c r="Q17882" s="1"/>
    </row>
    <row r="17883" spans="2:18" x14ac:dyDescent="0.25">
      <c r="B17883" s="1"/>
      <c r="C17883" s="1"/>
      <c r="P17883" s="1"/>
      <c r="Q17883" s="1"/>
    </row>
    <row r="17884" spans="2:18" x14ac:dyDescent="0.25">
      <c r="B17884" s="1"/>
      <c r="C17884" s="1"/>
      <c r="P17884" s="1"/>
      <c r="Q17884" s="1"/>
    </row>
    <row r="17885" spans="2:18" x14ac:dyDescent="0.25">
      <c r="B17885" s="1"/>
      <c r="C17885" s="1"/>
      <c r="P17885" s="1"/>
      <c r="Q17885" s="1"/>
      <c r="R17885" s="1"/>
    </row>
    <row r="17886" spans="2:18" x14ac:dyDescent="0.25">
      <c r="B17886" s="1"/>
      <c r="C17886" s="1"/>
      <c r="G17886" s="1"/>
      <c r="P17886" s="1"/>
      <c r="Q17886" s="1"/>
      <c r="R17886" s="1"/>
    </row>
    <row r="17887" spans="2:18" x14ac:dyDescent="0.25">
      <c r="B17887" s="1"/>
      <c r="C17887" s="1"/>
      <c r="G17887" s="1"/>
      <c r="P17887" s="1"/>
      <c r="Q17887" s="1"/>
      <c r="R17887" s="1"/>
    </row>
    <row r="17888" spans="2:18" x14ac:dyDescent="0.25">
      <c r="B17888" s="1"/>
      <c r="C17888" s="1"/>
      <c r="P17888" s="1"/>
      <c r="Q17888" s="1"/>
    </row>
    <row r="17889" spans="2:18" x14ac:dyDescent="0.25">
      <c r="B17889" s="1"/>
      <c r="C17889" s="1"/>
      <c r="P17889" s="1"/>
      <c r="Q17889" s="1"/>
      <c r="R17889" s="1"/>
    </row>
    <row r="17890" spans="2:18" x14ac:dyDescent="0.25">
      <c r="B17890" s="1"/>
      <c r="C17890" s="1"/>
      <c r="P17890" s="1"/>
      <c r="Q17890" s="1"/>
    </row>
    <row r="17891" spans="2:18" x14ac:dyDescent="0.25">
      <c r="B17891" s="1"/>
      <c r="C17891" s="1"/>
      <c r="G17891" s="1"/>
      <c r="P17891" s="1"/>
      <c r="Q17891" s="1"/>
    </row>
    <row r="17892" spans="2:18" x14ac:dyDescent="0.25">
      <c r="B17892" s="1"/>
      <c r="C17892" s="1"/>
      <c r="G17892" s="1"/>
      <c r="P17892" s="1"/>
      <c r="Q17892" s="1"/>
      <c r="R17892" s="1"/>
    </row>
    <row r="17893" spans="2:18" x14ac:dyDescent="0.25">
      <c r="B17893" s="1"/>
      <c r="C17893" s="1"/>
      <c r="G17893" s="1"/>
      <c r="P17893" s="1"/>
      <c r="Q17893" s="1"/>
      <c r="R17893" s="1"/>
    </row>
    <row r="17894" spans="2:18" x14ac:dyDescent="0.25">
      <c r="B17894" s="1"/>
      <c r="C17894" s="1"/>
      <c r="P17894" s="1"/>
      <c r="Q17894" s="1"/>
    </row>
    <row r="17895" spans="2:18" x14ac:dyDescent="0.25">
      <c r="B17895" s="1"/>
      <c r="C17895" s="1"/>
      <c r="P17895" s="1"/>
      <c r="Q17895" s="1"/>
    </row>
    <row r="17896" spans="2:18" x14ac:dyDescent="0.25">
      <c r="B17896" s="1"/>
      <c r="C17896" s="1"/>
      <c r="G17896" s="1"/>
      <c r="P17896" s="1"/>
      <c r="Q17896" s="1"/>
    </row>
    <row r="17897" spans="2:18" x14ac:dyDescent="0.25">
      <c r="B17897" s="1"/>
      <c r="C17897" s="1"/>
      <c r="G17897" s="1"/>
      <c r="P17897" s="1"/>
      <c r="Q17897" s="1"/>
    </row>
    <row r="17898" spans="2:18" x14ac:dyDescent="0.25">
      <c r="B17898" s="1"/>
      <c r="C17898" s="1"/>
      <c r="P17898" s="1"/>
      <c r="Q17898" s="1"/>
    </row>
    <row r="17899" spans="2:18" x14ac:dyDescent="0.25">
      <c r="B17899" s="1"/>
      <c r="C17899" s="1"/>
      <c r="G17899" s="1"/>
      <c r="P17899" s="1"/>
      <c r="Q17899" s="1"/>
    </row>
    <row r="17900" spans="2:18" x14ac:dyDescent="0.25">
      <c r="B17900" s="1"/>
      <c r="C17900" s="1"/>
      <c r="P17900" s="1"/>
      <c r="Q17900" s="1"/>
    </row>
    <row r="17901" spans="2:18" x14ac:dyDescent="0.25">
      <c r="B17901" s="1"/>
      <c r="C17901" s="1"/>
      <c r="G17901" s="1"/>
      <c r="P17901" s="1"/>
      <c r="Q17901" s="1"/>
      <c r="R17901" s="1"/>
    </row>
    <row r="17902" spans="2:18" x14ac:dyDescent="0.25">
      <c r="B17902" s="1"/>
      <c r="C17902" s="1"/>
      <c r="G17902" s="1"/>
      <c r="P17902" s="1"/>
      <c r="Q17902" s="1"/>
      <c r="R17902" s="1"/>
    </row>
    <row r="17903" spans="2:18" x14ac:dyDescent="0.25">
      <c r="B17903" s="1"/>
      <c r="C17903" s="1"/>
      <c r="P17903" s="1"/>
      <c r="Q17903" s="1"/>
    </row>
    <row r="17904" spans="2:18" x14ac:dyDescent="0.25">
      <c r="B17904" s="1"/>
      <c r="C17904" s="1"/>
      <c r="P17904" s="1"/>
      <c r="Q17904" s="1"/>
    </row>
    <row r="17905" spans="2:18" x14ac:dyDescent="0.25">
      <c r="B17905" s="1"/>
      <c r="C17905" s="1"/>
      <c r="G17905" s="1"/>
      <c r="P17905" s="1"/>
      <c r="Q17905" s="1"/>
      <c r="R17905" s="1"/>
    </row>
    <row r="17906" spans="2:18" x14ac:dyDescent="0.25">
      <c r="B17906" s="1"/>
      <c r="C17906" s="1"/>
      <c r="G17906" s="1"/>
      <c r="P17906" s="1"/>
      <c r="Q17906" s="1"/>
    </row>
    <row r="17907" spans="2:18" x14ac:dyDescent="0.25">
      <c r="B17907" s="1"/>
      <c r="C17907" s="1"/>
      <c r="P17907" s="1"/>
      <c r="Q17907" s="1"/>
      <c r="R17907" s="1"/>
    </row>
    <row r="17908" spans="2:18" x14ac:dyDescent="0.25">
      <c r="B17908" s="1"/>
      <c r="C17908" s="1"/>
      <c r="P17908" s="1"/>
      <c r="Q17908" s="1"/>
    </row>
    <row r="17909" spans="2:18" x14ac:dyDescent="0.25">
      <c r="B17909" s="1"/>
      <c r="C17909" s="1"/>
      <c r="P17909" s="1"/>
      <c r="Q17909" s="1"/>
    </row>
    <row r="17910" spans="2:18" x14ac:dyDescent="0.25">
      <c r="B17910" s="1"/>
      <c r="C17910" s="1"/>
      <c r="G17910" s="1"/>
      <c r="P17910" s="1"/>
      <c r="Q17910" s="1"/>
      <c r="R17910" s="1"/>
    </row>
    <row r="17911" spans="2:18" x14ac:dyDescent="0.25">
      <c r="B17911" s="1"/>
      <c r="C17911" s="1"/>
      <c r="P17911" s="1"/>
      <c r="Q17911" s="1"/>
    </row>
    <row r="17912" spans="2:18" x14ac:dyDescent="0.25">
      <c r="B17912" s="1"/>
      <c r="C17912" s="1"/>
      <c r="G17912" s="1"/>
      <c r="P17912" s="1"/>
      <c r="Q17912" s="1"/>
      <c r="R17912" s="1"/>
    </row>
    <row r="17913" spans="2:18" x14ac:dyDescent="0.25">
      <c r="B17913" s="1"/>
      <c r="C17913" s="1"/>
      <c r="P17913" s="1"/>
      <c r="Q17913" s="1"/>
    </row>
    <row r="17914" spans="2:18" x14ac:dyDescent="0.25">
      <c r="B17914" s="1"/>
      <c r="C17914" s="1"/>
      <c r="G17914" s="1"/>
      <c r="P17914" s="1"/>
      <c r="Q17914" s="1"/>
    </row>
    <row r="17915" spans="2:18" x14ac:dyDescent="0.25">
      <c r="B17915" s="1"/>
      <c r="C17915" s="1"/>
      <c r="G17915" s="1"/>
      <c r="P17915" s="1"/>
      <c r="Q17915" s="1"/>
    </row>
    <row r="17916" spans="2:18" x14ac:dyDescent="0.25">
      <c r="B17916" s="1"/>
      <c r="C17916" s="1"/>
      <c r="P17916" s="1"/>
      <c r="Q17916" s="1"/>
    </row>
    <row r="17917" spans="2:18" x14ac:dyDescent="0.25">
      <c r="B17917" s="1"/>
      <c r="C17917" s="1"/>
      <c r="P17917" s="1"/>
      <c r="Q17917" s="1"/>
      <c r="R17917" s="1"/>
    </row>
    <row r="17918" spans="2:18" x14ac:dyDescent="0.25">
      <c r="B17918" s="1"/>
      <c r="C17918" s="1"/>
      <c r="P17918" s="1"/>
      <c r="Q17918" s="1"/>
      <c r="R17918" s="1"/>
    </row>
    <row r="17919" spans="2:18" x14ac:dyDescent="0.25">
      <c r="B17919" s="1"/>
      <c r="C17919" s="1"/>
      <c r="G17919" s="1"/>
      <c r="P17919" s="1"/>
      <c r="Q17919" s="1"/>
      <c r="R17919" s="1"/>
    </row>
    <row r="17920" spans="2:18" x14ac:dyDescent="0.25">
      <c r="B17920" s="1"/>
      <c r="C17920" s="1"/>
      <c r="G17920" s="1"/>
      <c r="P17920" s="1"/>
      <c r="Q17920" s="1"/>
    </row>
    <row r="17921" spans="2:21" x14ac:dyDescent="0.25">
      <c r="B17921" s="1"/>
      <c r="C17921" s="1"/>
      <c r="G17921" s="1"/>
      <c r="P17921" s="1"/>
      <c r="Q17921" s="1"/>
      <c r="R17921" s="1"/>
    </row>
    <row r="17922" spans="2:21" x14ac:dyDescent="0.25">
      <c r="B17922" s="1"/>
      <c r="C17922" s="1"/>
      <c r="P17922" s="1"/>
      <c r="Q17922" s="1"/>
      <c r="U17922" s="1"/>
    </row>
    <row r="17923" spans="2:21" x14ac:dyDescent="0.25">
      <c r="B17923" s="1"/>
      <c r="C17923" s="1"/>
      <c r="P17923" s="1"/>
      <c r="Q17923" s="1"/>
    </row>
    <row r="17924" spans="2:21" x14ac:dyDescent="0.25">
      <c r="B17924" s="1"/>
      <c r="C17924" s="1"/>
      <c r="G17924" s="1"/>
      <c r="P17924" s="1"/>
      <c r="Q17924" s="1"/>
    </row>
    <row r="17925" spans="2:21" x14ac:dyDescent="0.25">
      <c r="B17925" s="1"/>
      <c r="C17925" s="1"/>
      <c r="G17925" s="1"/>
      <c r="P17925" s="1"/>
      <c r="Q17925" s="1"/>
    </row>
    <row r="17926" spans="2:21" x14ac:dyDescent="0.25">
      <c r="B17926" s="1"/>
      <c r="C17926" s="1"/>
      <c r="G17926" s="1"/>
      <c r="P17926" s="1"/>
      <c r="Q17926" s="1"/>
    </row>
    <row r="17927" spans="2:21" x14ac:dyDescent="0.25">
      <c r="B17927" s="1"/>
      <c r="C17927" s="1"/>
      <c r="G17927" s="1"/>
      <c r="P17927" s="1"/>
      <c r="Q17927" s="1"/>
    </row>
    <row r="17928" spans="2:21" x14ac:dyDescent="0.25">
      <c r="B17928" s="1"/>
      <c r="C17928" s="1"/>
      <c r="P17928" s="1"/>
      <c r="Q17928" s="1"/>
    </row>
    <row r="17929" spans="2:21" x14ac:dyDescent="0.25">
      <c r="B17929" s="1"/>
      <c r="C17929" s="1"/>
      <c r="P17929" s="1"/>
      <c r="Q17929" s="1"/>
      <c r="R17929" s="1"/>
    </row>
    <row r="17930" spans="2:21" x14ac:dyDescent="0.25">
      <c r="B17930" s="1"/>
      <c r="C17930" s="1"/>
      <c r="P17930" s="1"/>
      <c r="Q17930" s="1"/>
    </row>
    <row r="17931" spans="2:21" x14ac:dyDescent="0.25">
      <c r="B17931" s="1"/>
      <c r="C17931" s="1"/>
      <c r="P17931" s="1"/>
      <c r="Q17931" s="1"/>
    </row>
    <row r="17932" spans="2:21" x14ac:dyDescent="0.25">
      <c r="B17932" s="1"/>
      <c r="C17932" s="1"/>
      <c r="P17932" s="1"/>
      <c r="Q17932" s="1"/>
      <c r="R17932" s="1"/>
    </row>
    <row r="17933" spans="2:21" x14ac:dyDescent="0.25">
      <c r="B17933" s="1"/>
      <c r="C17933" s="1"/>
      <c r="P17933" s="1"/>
      <c r="Q17933" s="1"/>
    </row>
    <row r="17934" spans="2:21" x14ac:dyDescent="0.25">
      <c r="B17934" s="1"/>
      <c r="C17934" s="1"/>
      <c r="P17934" s="1"/>
      <c r="Q17934" s="1"/>
    </row>
    <row r="17935" spans="2:21" x14ac:dyDescent="0.25">
      <c r="B17935" s="1"/>
      <c r="C17935" s="1"/>
      <c r="G17935" s="1"/>
      <c r="P17935" s="1"/>
      <c r="Q17935" s="1"/>
    </row>
    <row r="17936" spans="2:21" x14ac:dyDescent="0.25">
      <c r="B17936" s="1"/>
      <c r="C17936" s="1"/>
      <c r="G17936" s="1"/>
      <c r="P17936" s="1"/>
      <c r="Q17936" s="1"/>
      <c r="R17936" s="1"/>
    </row>
    <row r="17937" spans="2:18" x14ac:dyDescent="0.25">
      <c r="B17937" s="1"/>
      <c r="C17937" s="1"/>
      <c r="P17937" s="1"/>
      <c r="Q17937" s="1"/>
    </row>
    <row r="17938" spans="2:18" x14ac:dyDescent="0.25">
      <c r="B17938" s="1"/>
      <c r="C17938" s="1"/>
      <c r="P17938" s="1"/>
      <c r="Q17938" s="1"/>
    </row>
    <row r="17939" spans="2:18" x14ac:dyDescent="0.25">
      <c r="B17939" s="1"/>
      <c r="C17939" s="1"/>
      <c r="G17939" s="1"/>
      <c r="P17939" s="1"/>
      <c r="Q17939" s="1"/>
      <c r="R17939" s="1"/>
    </row>
    <row r="17940" spans="2:18" x14ac:dyDescent="0.25">
      <c r="B17940" s="1"/>
      <c r="C17940" s="1"/>
      <c r="G17940" s="1"/>
      <c r="P17940" s="1"/>
      <c r="Q17940" s="1"/>
      <c r="R17940" s="1"/>
    </row>
    <row r="17941" spans="2:18" x14ac:dyDescent="0.25">
      <c r="B17941" s="1"/>
      <c r="C17941" s="1"/>
      <c r="P17941" s="1"/>
      <c r="Q17941" s="1"/>
    </row>
    <row r="17942" spans="2:18" x14ac:dyDescent="0.25">
      <c r="B17942" s="1"/>
      <c r="C17942" s="1"/>
      <c r="G17942" s="1"/>
      <c r="P17942" s="1"/>
      <c r="Q17942" s="1"/>
    </row>
    <row r="17943" spans="2:18" x14ac:dyDescent="0.25">
      <c r="B17943" s="1"/>
      <c r="C17943" s="1"/>
      <c r="G17943" s="1"/>
      <c r="P17943" s="1"/>
      <c r="Q17943" s="1"/>
      <c r="R17943" s="1"/>
    </row>
    <row r="17944" spans="2:18" x14ac:dyDescent="0.25">
      <c r="B17944" s="1"/>
      <c r="C17944" s="1"/>
      <c r="P17944" s="1"/>
      <c r="Q17944" s="1"/>
    </row>
    <row r="17945" spans="2:18" x14ac:dyDescent="0.25">
      <c r="B17945" s="1"/>
      <c r="C17945" s="1"/>
      <c r="P17945" s="1"/>
      <c r="Q17945" s="1"/>
      <c r="R17945" s="1"/>
    </row>
    <row r="17946" spans="2:18" x14ac:dyDescent="0.25">
      <c r="B17946" s="1"/>
      <c r="C17946" s="1"/>
      <c r="G17946" s="1"/>
      <c r="P17946" s="1"/>
      <c r="Q17946" s="1"/>
    </row>
    <row r="17947" spans="2:18" x14ac:dyDescent="0.25">
      <c r="B17947" s="1"/>
      <c r="C17947" s="1"/>
      <c r="P17947" s="1"/>
      <c r="Q17947" s="1"/>
      <c r="R17947" s="1"/>
    </row>
    <row r="17948" spans="2:18" x14ac:dyDescent="0.25">
      <c r="B17948" s="1"/>
      <c r="C17948" s="1"/>
      <c r="P17948" s="1"/>
      <c r="Q17948" s="1"/>
      <c r="R17948" s="1"/>
    </row>
    <row r="17949" spans="2:18" x14ac:dyDescent="0.25">
      <c r="B17949" s="1"/>
      <c r="C17949" s="1"/>
      <c r="G17949" s="1"/>
      <c r="P17949" s="1"/>
      <c r="Q17949" s="1"/>
      <c r="R17949" s="1"/>
    </row>
    <row r="17950" spans="2:18" x14ac:dyDescent="0.25">
      <c r="B17950" s="1"/>
      <c r="C17950" s="1"/>
      <c r="G17950" s="1"/>
      <c r="P17950" s="1"/>
      <c r="Q17950" s="1"/>
    </row>
    <row r="17951" spans="2:18" x14ac:dyDescent="0.25">
      <c r="B17951" s="1"/>
      <c r="C17951" s="1"/>
      <c r="P17951" s="1"/>
      <c r="Q17951" s="1"/>
    </row>
    <row r="17952" spans="2:18" x14ac:dyDescent="0.25">
      <c r="B17952" s="1"/>
      <c r="C17952" s="1"/>
      <c r="G17952" s="1"/>
      <c r="P17952" s="1"/>
      <c r="Q17952" s="1"/>
    </row>
    <row r="17953" spans="2:21" x14ac:dyDescent="0.25">
      <c r="B17953" s="1"/>
      <c r="C17953" s="1"/>
      <c r="G17953" s="1"/>
      <c r="P17953" s="1"/>
      <c r="Q17953" s="1"/>
      <c r="R17953" s="1"/>
    </row>
    <row r="17954" spans="2:21" x14ac:dyDescent="0.25">
      <c r="B17954" s="1"/>
      <c r="C17954" s="1"/>
      <c r="P17954" s="1"/>
      <c r="Q17954" s="1"/>
    </row>
    <row r="17955" spans="2:21" x14ac:dyDescent="0.25">
      <c r="B17955" s="1"/>
      <c r="C17955" s="1"/>
      <c r="P17955" s="1"/>
      <c r="Q17955" s="1"/>
      <c r="R17955" s="1"/>
    </row>
    <row r="17956" spans="2:21" x14ac:dyDescent="0.25">
      <c r="B17956" s="1"/>
      <c r="C17956" s="1"/>
      <c r="G17956" s="1"/>
      <c r="P17956" s="1"/>
      <c r="Q17956" s="1"/>
      <c r="R17956" s="1"/>
      <c r="U17956" s="1"/>
    </row>
    <row r="17957" spans="2:21" x14ac:dyDescent="0.25">
      <c r="B17957" s="1"/>
      <c r="C17957" s="1"/>
      <c r="P17957" s="1"/>
      <c r="Q17957" s="1"/>
    </row>
    <row r="17958" spans="2:21" x14ac:dyDescent="0.25">
      <c r="B17958" s="1"/>
      <c r="C17958" s="1"/>
      <c r="P17958" s="1"/>
      <c r="Q17958" s="1"/>
    </row>
    <row r="17959" spans="2:21" x14ac:dyDescent="0.25">
      <c r="B17959" s="1"/>
      <c r="C17959" s="1"/>
      <c r="G17959" s="1"/>
      <c r="P17959" s="1"/>
      <c r="Q17959" s="1"/>
    </row>
    <row r="17960" spans="2:21" x14ac:dyDescent="0.25">
      <c r="B17960" s="1"/>
      <c r="C17960" s="1"/>
      <c r="P17960" s="1"/>
      <c r="Q17960" s="1"/>
      <c r="R17960" s="1"/>
    </row>
    <row r="17961" spans="2:21" x14ac:dyDescent="0.25">
      <c r="B17961" s="1"/>
      <c r="C17961" s="1"/>
      <c r="P17961" s="1"/>
      <c r="Q17961" s="1"/>
      <c r="R17961" s="1"/>
    </row>
    <row r="17962" spans="2:21" x14ac:dyDescent="0.25">
      <c r="B17962" s="1"/>
      <c r="C17962" s="1"/>
      <c r="P17962" s="1"/>
      <c r="Q17962" s="1"/>
      <c r="R17962" s="1"/>
    </row>
    <row r="17963" spans="2:21" x14ac:dyDescent="0.25">
      <c r="B17963" s="1"/>
      <c r="C17963" s="1"/>
      <c r="P17963" s="1"/>
      <c r="Q17963" s="1"/>
    </row>
    <row r="17964" spans="2:21" x14ac:dyDescent="0.25">
      <c r="B17964" s="1"/>
      <c r="C17964" s="1"/>
      <c r="G17964" s="1"/>
      <c r="P17964" s="1"/>
      <c r="Q17964" s="1"/>
      <c r="R17964" s="1"/>
    </row>
    <row r="17965" spans="2:21" x14ac:dyDescent="0.25">
      <c r="B17965" s="1"/>
      <c r="C17965" s="1"/>
      <c r="P17965" s="1"/>
      <c r="Q17965" s="1"/>
      <c r="R17965" s="1"/>
    </row>
    <row r="17966" spans="2:21" x14ac:dyDescent="0.25">
      <c r="B17966" s="1"/>
      <c r="C17966" s="1"/>
      <c r="P17966" s="1"/>
      <c r="Q17966" s="1"/>
    </row>
    <row r="17967" spans="2:21" x14ac:dyDescent="0.25">
      <c r="B17967" s="1"/>
      <c r="C17967" s="1"/>
      <c r="G17967" s="1"/>
      <c r="P17967" s="1"/>
      <c r="Q17967" s="1"/>
    </row>
    <row r="17968" spans="2:21" x14ac:dyDescent="0.25">
      <c r="B17968" s="1"/>
      <c r="C17968" s="1"/>
      <c r="P17968" s="1"/>
      <c r="Q17968" s="1"/>
      <c r="R17968" s="1"/>
    </row>
    <row r="17969" spans="2:18" x14ac:dyDescent="0.25">
      <c r="B17969" s="1"/>
      <c r="C17969" s="1"/>
      <c r="P17969" s="1"/>
      <c r="Q17969" s="1"/>
      <c r="R17969" s="1"/>
    </row>
    <row r="17970" spans="2:18" x14ac:dyDescent="0.25">
      <c r="B17970" s="1"/>
      <c r="C17970" s="1"/>
      <c r="P17970" s="1"/>
      <c r="Q17970" s="1"/>
    </row>
    <row r="17971" spans="2:18" x14ac:dyDescent="0.25">
      <c r="B17971" s="1"/>
      <c r="C17971" s="1"/>
      <c r="G17971" s="1"/>
      <c r="P17971" s="1"/>
      <c r="Q17971" s="1"/>
      <c r="R17971" s="1"/>
    </row>
    <row r="17972" spans="2:18" x14ac:dyDescent="0.25">
      <c r="B17972" s="1"/>
      <c r="C17972" s="1"/>
      <c r="P17972" s="1"/>
      <c r="Q17972" s="1"/>
    </row>
    <row r="17973" spans="2:18" x14ac:dyDescent="0.25">
      <c r="B17973" s="1"/>
      <c r="C17973" s="1"/>
      <c r="P17973" s="1"/>
      <c r="Q17973" s="1"/>
      <c r="R17973" s="1"/>
    </row>
    <row r="17974" spans="2:18" x14ac:dyDescent="0.25">
      <c r="B17974" s="1"/>
      <c r="C17974" s="1"/>
      <c r="G17974" s="1"/>
      <c r="P17974" s="1"/>
      <c r="Q17974" s="1"/>
      <c r="R17974" s="1"/>
    </row>
    <row r="17975" spans="2:18" x14ac:dyDescent="0.25">
      <c r="B17975" s="1"/>
      <c r="C17975" s="1"/>
      <c r="G17975" s="1"/>
      <c r="P17975" s="1"/>
      <c r="Q17975" s="1"/>
    </row>
    <row r="17976" spans="2:18" x14ac:dyDescent="0.25">
      <c r="B17976" s="1"/>
      <c r="C17976" s="1"/>
      <c r="P17976" s="1"/>
      <c r="Q17976" s="1"/>
      <c r="R17976" s="1"/>
    </row>
    <row r="17977" spans="2:18" x14ac:dyDescent="0.25">
      <c r="B17977" s="1"/>
      <c r="C17977" s="1"/>
      <c r="G17977" s="1"/>
      <c r="P17977" s="1"/>
      <c r="Q17977" s="1"/>
    </row>
    <row r="17978" spans="2:18" x14ac:dyDescent="0.25">
      <c r="B17978" s="1"/>
      <c r="C17978" s="1"/>
      <c r="P17978" s="1"/>
      <c r="Q17978" s="1"/>
    </row>
    <row r="17979" spans="2:18" x14ac:dyDescent="0.25">
      <c r="B17979" s="1"/>
      <c r="C17979" s="1"/>
      <c r="G17979" s="1"/>
      <c r="P17979" s="1"/>
      <c r="Q17979" s="1"/>
    </row>
    <row r="17980" spans="2:18" x14ac:dyDescent="0.25">
      <c r="B17980" s="1"/>
      <c r="C17980" s="1"/>
      <c r="P17980" s="1"/>
      <c r="Q17980" s="1"/>
      <c r="R17980" s="1"/>
    </row>
    <row r="17981" spans="2:18" x14ac:dyDescent="0.25">
      <c r="B17981" s="1"/>
      <c r="C17981" s="1"/>
      <c r="G17981" s="1"/>
      <c r="P17981" s="1"/>
      <c r="Q17981" s="1"/>
      <c r="R17981" s="1"/>
    </row>
    <row r="17982" spans="2:18" x14ac:dyDescent="0.25">
      <c r="B17982" s="1"/>
      <c r="C17982" s="1"/>
      <c r="G17982" s="1"/>
      <c r="P17982" s="1"/>
      <c r="Q17982" s="1"/>
      <c r="R17982" s="1"/>
    </row>
    <row r="17983" spans="2:18" x14ac:dyDescent="0.25">
      <c r="B17983" s="1"/>
      <c r="C17983" s="1"/>
      <c r="G17983" s="1"/>
      <c r="P17983" s="1"/>
      <c r="Q17983" s="1"/>
      <c r="R17983" s="1"/>
    </row>
    <row r="17984" spans="2:18" x14ac:dyDescent="0.25">
      <c r="B17984" s="1"/>
      <c r="C17984" s="1"/>
      <c r="G17984" s="1"/>
      <c r="P17984" s="1"/>
      <c r="Q17984" s="1"/>
    </row>
    <row r="17985" spans="2:18" x14ac:dyDescent="0.25">
      <c r="B17985" s="1"/>
      <c r="C17985" s="1"/>
      <c r="P17985" s="1"/>
      <c r="Q17985" s="1"/>
    </row>
    <row r="17986" spans="2:18" x14ac:dyDescent="0.25">
      <c r="B17986" s="1"/>
      <c r="C17986" s="1"/>
      <c r="G17986" s="1"/>
      <c r="P17986" s="1"/>
      <c r="Q17986" s="1"/>
    </row>
    <row r="17987" spans="2:18" x14ac:dyDescent="0.25">
      <c r="B17987" s="1"/>
      <c r="C17987" s="1"/>
      <c r="P17987" s="1"/>
      <c r="Q17987" s="1"/>
      <c r="R17987" s="1"/>
    </row>
    <row r="17988" spans="2:18" x14ac:dyDescent="0.25">
      <c r="B17988" s="1"/>
      <c r="C17988" s="1"/>
      <c r="P17988" s="1"/>
      <c r="Q17988" s="1"/>
    </row>
    <row r="17989" spans="2:18" x14ac:dyDescent="0.25">
      <c r="B17989" s="1"/>
      <c r="C17989" s="1"/>
      <c r="G17989" s="1"/>
      <c r="P17989" s="1"/>
      <c r="Q17989" s="1"/>
    </row>
    <row r="17990" spans="2:18" x14ac:dyDescent="0.25">
      <c r="B17990" s="1"/>
      <c r="C17990" s="1"/>
      <c r="P17990" s="1"/>
      <c r="Q17990" s="1"/>
    </row>
    <row r="17991" spans="2:18" x14ac:dyDescent="0.25">
      <c r="B17991" s="1"/>
      <c r="C17991" s="1"/>
      <c r="P17991" s="1"/>
      <c r="Q17991" s="1"/>
    </row>
    <row r="17992" spans="2:18" x14ac:dyDescent="0.25">
      <c r="B17992" s="1"/>
      <c r="C17992" s="1"/>
      <c r="G17992" s="1"/>
      <c r="P17992" s="1"/>
      <c r="Q17992" s="1"/>
    </row>
    <row r="17993" spans="2:18" x14ac:dyDescent="0.25">
      <c r="B17993" s="1"/>
      <c r="C17993" s="1"/>
      <c r="P17993" s="1"/>
      <c r="Q17993" s="1"/>
    </row>
    <row r="17994" spans="2:18" x14ac:dyDescent="0.25">
      <c r="B17994" s="1"/>
      <c r="C17994" s="1"/>
      <c r="G17994" s="1"/>
      <c r="P17994" s="1"/>
      <c r="Q17994" s="1"/>
    </row>
    <row r="17995" spans="2:18" x14ac:dyDescent="0.25">
      <c r="B17995" s="1"/>
      <c r="C17995" s="1"/>
      <c r="P17995" s="1"/>
      <c r="Q17995" s="1"/>
    </row>
    <row r="17996" spans="2:18" x14ac:dyDescent="0.25">
      <c r="B17996" s="1"/>
      <c r="C17996" s="1"/>
      <c r="P17996" s="1"/>
      <c r="Q17996" s="1"/>
    </row>
    <row r="17997" spans="2:18" x14ac:dyDescent="0.25">
      <c r="B17997" s="1"/>
      <c r="C17997" s="1"/>
      <c r="P17997" s="1"/>
      <c r="Q17997" s="1"/>
    </row>
    <row r="17998" spans="2:18" x14ac:dyDescent="0.25">
      <c r="B17998" s="1"/>
      <c r="C17998" s="1"/>
      <c r="G17998" s="1"/>
      <c r="P17998" s="1"/>
      <c r="Q17998" s="1"/>
      <c r="R17998" s="1"/>
    </row>
    <row r="17999" spans="2:18" x14ac:dyDescent="0.25">
      <c r="B17999" s="1"/>
      <c r="C17999" s="1"/>
      <c r="P17999" s="1"/>
      <c r="Q17999" s="1"/>
    </row>
    <row r="18000" spans="2:18" x14ac:dyDescent="0.25">
      <c r="B18000" s="1"/>
      <c r="C18000" s="1"/>
      <c r="P18000" s="1"/>
      <c r="Q18000" s="1"/>
    </row>
    <row r="18001" spans="2:21" x14ac:dyDescent="0.25">
      <c r="B18001" s="1"/>
      <c r="C18001" s="1"/>
      <c r="P18001" s="1"/>
      <c r="Q18001" s="1"/>
    </row>
    <row r="18002" spans="2:21" x14ac:dyDescent="0.25">
      <c r="B18002" s="1"/>
      <c r="C18002" s="1"/>
      <c r="P18002" s="1"/>
      <c r="Q18002" s="1"/>
    </row>
    <row r="18003" spans="2:21" x14ac:dyDescent="0.25">
      <c r="B18003" s="1"/>
      <c r="C18003" s="1"/>
      <c r="P18003" s="1"/>
      <c r="Q18003" s="1"/>
    </row>
    <row r="18004" spans="2:21" x14ac:dyDescent="0.25">
      <c r="B18004" s="1"/>
      <c r="C18004" s="1"/>
      <c r="G18004" s="1"/>
      <c r="P18004" s="1"/>
      <c r="Q18004" s="1"/>
    </row>
    <row r="18005" spans="2:21" x14ac:dyDescent="0.25">
      <c r="B18005" s="1"/>
      <c r="C18005" s="1"/>
      <c r="P18005" s="1"/>
      <c r="Q18005" s="1"/>
    </row>
    <row r="18006" spans="2:21" x14ac:dyDescent="0.25">
      <c r="B18006" s="1"/>
      <c r="C18006" s="1"/>
      <c r="P18006" s="1"/>
      <c r="Q18006" s="1"/>
    </row>
    <row r="18007" spans="2:21" x14ac:dyDescent="0.25">
      <c r="B18007" s="1"/>
      <c r="C18007" s="1"/>
      <c r="P18007" s="1"/>
      <c r="Q18007" s="1"/>
    </row>
    <row r="18008" spans="2:21" x14ac:dyDescent="0.25">
      <c r="B18008" s="1"/>
      <c r="C18008" s="1"/>
      <c r="P18008" s="1"/>
      <c r="Q18008" s="1"/>
    </row>
    <row r="18009" spans="2:21" x14ac:dyDescent="0.25">
      <c r="B18009" s="1"/>
      <c r="C18009" s="1"/>
      <c r="P18009" s="1"/>
      <c r="Q18009" s="1"/>
    </row>
    <row r="18010" spans="2:21" x14ac:dyDescent="0.25">
      <c r="B18010" s="1"/>
      <c r="C18010" s="1"/>
      <c r="P18010" s="1"/>
      <c r="Q18010" s="1"/>
    </row>
    <row r="18011" spans="2:21" x14ac:dyDescent="0.25">
      <c r="B18011" s="1"/>
      <c r="C18011" s="1"/>
      <c r="P18011" s="1"/>
      <c r="Q18011" s="1"/>
      <c r="R18011" s="1"/>
    </row>
    <row r="18012" spans="2:21" x14ac:dyDescent="0.25">
      <c r="B18012" s="1"/>
      <c r="C18012" s="1"/>
      <c r="G18012" s="1"/>
      <c r="P18012" s="1"/>
      <c r="Q18012" s="1"/>
    </row>
    <row r="18013" spans="2:21" x14ac:dyDescent="0.25">
      <c r="B18013" s="1"/>
      <c r="C18013" s="1"/>
      <c r="G18013" s="1"/>
      <c r="P18013" s="1"/>
      <c r="Q18013" s="1"/>
      <c r="R18013" s="1"/>
    </row>
    <row r="18014" spans="2:21" x14ac:dyDescent="0.25">
      <c r="B18014" s="1"/>
      <c r="C18014" s="1"/>
      <c r="P18014" s="1"/>
      <c r="Q18014" s="1"/>
      <c r="U18014" s="1"/>
    </row>
    <row r="18015" spans="2:21" x14ac:dyDescent="0.25">
      <c r="B18015" s="1"/>
      <c r="C18015" s="1"/>
      <c r="P18015" s="1"/>
      <c r="Q18015" s="1"/>
    </row>
    <row r="18016" spans="2:21" x14ac:dyDescent="0.25">
      <c r="B18016" s="1"/>
      <c r="C18016" s="1"/>
      <c r="G18016" s="1"/>
      <c r="P18016" s="1"/>
      <c r="Q18016" s="1"/>
      <c r="R18016" s="1"/>
    </row>
    <row r="18017" spans="2:18" x14ac:dyDescent="0.25">
      <c r="B18017" s="1"/>
      <c r="C18017" s="1"/>
      <c r="P18017" s="1"/>
      <c r="Q18017" s="1"/>
      <c r="R18017" s="1"/>
    </row>
    <row r="18018" spans="2:18" x14ac:dyDescent="0.25">
      <c r="B18018" s="1"/>
      <c r="C18018" s="1"/>
      <c r="P18018" s="1"/>
      <c r="Q18018" s="1"/>
      <c r="R18018" s="1"/>
    </row>
    <row r="18019" spans="2:18" x14ac:dyDescent="0.25">
      <c r="B18019" s="1"/>
      <c r="C18019" s="1"/>
      <c r="P18019" s="1"/>
      <c r="Q18019" s="1"/>
    </row>
    <row r="18020" spans="2:18" x14ac:dyDescent="0.25">
      <c r="B18020" s="1"/>
      <c r="C18020" s="1"/>
      <c r="P18020" s="1"/>
      <c r="Q18020" s="1"/>
    </row>
    <row r="18021" spans="2:18" x14ac:dyDescent="0.25">
      <c r="B18021" s="1"/>
      <c r="C18021" s="1"/>
      <c r="P18021" s="1"/>
      <c r="Q18021" s="1"/>
    </row>
    <row r="18022" spans="2:18" x14ac:dyDescent="0.25">
      <c r="B18022" s="1"/>
      <c r="C18022" s="1"/>
      <c r="G18022" s="1"/>
      <c r="P18022" s="1"/>
      <c r="Q18022" s="1"/>
      <c r="R18022" s="1"/>
    </row>
    <row r="18023" spans="2:18" x14ac:dyDescent="0.25">
      <c r="B18023" s="1"/>
      <c r="C18023" s="1"/>
      <c r="G18023" s="1"/>
      <c r="P18023" s="1"/>
      <c r="Q18023" s="1"/>
      <c r="R18023" s="1"/>
    </row>
    <row r="18024" spans="2:18" x14ac:dyDescent="0.25">
      <c r="B18024" s="1"/>
      <c r="C18024" s="1"/>
      <c r="P18024" s="1"/>
      <c r="Q18024" s="1"/>
    </row>
    <row r="18025" spans="2:18" x14ac:dyDescent="0.25">
      <c r="B18025" s="1"/>
      <c r="C18025" s="1"/>
      <c r="G18025" s="1"/>
      <c r="P18025" s="1"/>
      <c r="Q18025" s="1"/>
      <c r="R18025" s="1"/>
    </row>
    <row r="18026" spans="2:18" x14ac:dyDescent="0.25">
      <c r="B18026" s="1"/>
      <c r="C18026" s="1"/>
      <c r="G18026" s="1"/>
      <c r="P18026" s="1"/>
      <c r="Q18026" s="1"/>
      <c r="R18026" s="1"/>
    </row>
    <row r="18027" spans="2:18" x14ac:dyDescent="0.25">
      <c r="B18027" s="1"/>
      <c r="C18027" s="1"/>
      <c r="G18027" s="1"/>
      <c r="P18027" s="1"/>
      <c r="Q18027" s="1"/>
      <c r="R18027" s="1"/>
    </row>
    <row r="18028" spans="2:18" x14ac:dyDescent="0.25">
      <c r="B18028" s="1"/>
      <c r="C18028" s="1"/>
      <c r="G18028" s="1"/>
      <c r="P18028" s="1"/>
      <c r="Q18028" s="1"/>
      <c r="R18028" s="1"/>
    </row>
    <row r="18029" spans="2:18" x14ac:dyDescent="0.25">
      <c r="B18029" s="1"/>
      <c r="C18029" s="1"/>
      <c r="G18029" s="1"/>
      <c r="P18029" s="1"/>
      <c r="Q18029" s="1"/>
      <c r="R18029" s="1"/>
    </row>
    <row r="18030" spans="2:18" x14ac:dyDescent="0.25">
      <c r="B18030" s="1"/>
      <c r="C18030" s="1"/>
      <c r="P18030" s="1"/>
      <c r="Q18030" s="1"/>
    </row>
    <row r="18031" spans="2:18" x14ac:dyDescent="0.25">
      <c r="B18031" s="1"/>
      <c r="C18031" s="1"/>
      <c r="G18031" s="1"/>
      <c r="P18031" s="1"/>
      <c r="Q18031" s="1"/>
      <c r="R18031" s="1"/>
    </row>
    <row r="18032" spans="2:18" x14ac:dyDescent="0.25">
      <c r="B18032" s="1"/>
      <c r="C18032" s="1"/>
      <c r="P18032" s="1"/>
      <c r="Q18032" s="1"/>
    </row>
    <row r="18033" spans="2:18" x14ac:dyDescent="0.25">
      <c r="B18033" s="1"/>
      <c r="C18033" s="1"/>
      <c r="G18033" s="1"/>
      <c r="P18033" s="1"/>
      <c r="Q18033" s="1"/>
      <c r="R18033" s="1"/>
    </row>
    <row r="18034" spans="2:18" x14ac:dyDescent="0.25">
      <c r="B18034" s="1"/>
      <c r="C18034" s="1"/>
      <c r="P18034" s="1"/>
      <c r="Q18034" s="1"/>
    </row>
    <row r="18035" spans="2:18" x14ac:dyDescent="0.25">
      <c r="B18035" s="1"/>
      <c r="C18035" s="1"/>
      <c r="G18035" s="1"/>
      <c r="P18035" s="1"/>
      <c r="Q18035" s="1"/>
      <c r="R18035" s="1"/>
    </row>
    <row r="18036" spans="2:18" x14ac:dyDescent="0.25">
      <c r="B18036" s="1"/>
      <c r="C18036" s="1"/>
      <c r="P18036" s="1"/>
      <c r="Q18036" s="1"/>
    </row>
    <row r="18037" spans="2:18" x14ac:dyDescent="0.25">
      <c r="B18037" s="1"/>
      <c r="C18037" s="1"/>
      <c r="P18037" s="1"/>
      <c r="Q18037" s="1"/>
    </row>
    <row r="18038" spans="2:18" x14ac:dyDescent="0.25">
      <c r="B18038" s="1"/>
      <c r="C18038" s="1"/>
      <c r="P18038" s="1"/>
      <c r="Q18038" s="1"/>
    </row>
    <row r="18039" spans="2:18" x14ac:dyDescent="0.25">
      <c r="B18039" s="1"/>
      <c r="C18039" s="1"/>
      <c r="P18039" s="1"/>
      <c r="Q18039" s="1"/>
    </row>
    <row r="18040" spans="2:18" x14ac:dyDescent="0.25">
      <c r="B18040" s="1"/>
      <c r="C18040" s="1"/>
      <c r="P18040" s="1"/>
      <c r="Q18040" s="1"/>
    </row>
    <row r="18041" spans="2:18" x14ac:dyDescent="0.25">
      <c r="B18041" s="1"/>
      <c r="C18041" s="1"/>
      <c r="P18041" s="1"/>
      <c r="Q18041" s="1"/>
    </row>
    <row r="18042" spans="2:18" x14ac:dyDescent="0.25">
      <c r="B18042" s="1"/>
      <c r="C18042" s="1"/>
      <c r="P18042" s="1"/>
      <c r="Q18042" s="1"/>
      <c r="R18042" s="1"/>
    </row>
    <row r="18043" spans="2:18" x14ac:dyDescent="0.25">
      <c r="B18043" s="1"/>
      <c r="C18043" s="1"/>
      <c r="P18043" s="1"/>
      <c r="Q18043" s="1"/>
    </row>
    <row r="18044" spans="2:18" x14ac:dyDescent="0.25">
      <c r="B18044" s="1"/>
      <c r="C18044" s="1"/>
      <c r="G18044" s="1"/>
      <c r="P18044" s="1"/>
      <c r="Q18044" s="1"/>
      <c r="R18044" s="1"/>
    </row>
    <row r="18045" spans="2:18" x14ac:dyDescent="0.25">
      <c r="B18045" s="1"/>
      <c r="C18045" s="1"/>
      <c r="P18045" s="1"/>
      <c r="Q18045" s="1"/>
      <c r="R18045" s="1"/>
    </row>
    <row r="18046" spans="2:18" x14ac:dyDescent="0.25">
      <c r="B18046" s="1"/>
      <c r="C18046" s="1"/>
      <c r="P18046" s="1"/>
      <c r="Q18046" s="1"/>
      <c r="R18046" s="1"/>
    </row>
    <row r="18047" spans="2:18" x14ac:dyDescent="0.25">
      <c r="B18047" s="1"/>
      <c r="C18047" s="1"/>
      <c r="G18047" s="1"/>
      <c r="P18047" s="1"/>
      <c r="Q18047" s="1"/>
      <c r="R18047" s="1"/>
    </row>
    <row r="18048" spans="2:18" x14ac:dyDescent="0.25">
      <c r="B18048" s="1"/>
      <c r="C18048" s="1"/>
      <c r="P18048" s="1"/>
      <c r="Q18048" s="1"/>
    </row>
    <row r="18049" spans="2:18" x14ac:dyDescent="0.25">
      <c r="B18049" s="1"/>
      <c r="C18049" s="1"/>
      <c r="P18049" s="1"/>
      <c r="Q18049" s="1"/>
      <c r="R18049" s="1"/>
    </row>
    <row r="18050" spans="2:18" x14ac:dyDescent="0.25">
      <c r="B18050" s="1"/>
      <c r="C18050" s="1"/>
      <c r="G18050" s="1"/>
      <c r="P18050" s="1"/>
      <c r="Q18050" s="1"/>
      <c r="R18050" s="1"/>
    </row>
    <row r="18051" spans="2:18" x14ac:dyDescent="0.25">
      <c r="B18051" s="1"/>
      <c r="C18051" s="1"/>
      <c r="G18051" s="1"/>
      <c r="P18051" s="1"/>
      <c r="Q18051" s="1"/>
      <c r="R18051" s="1"/>
    </row>
    <row r="18052" spans="2:18" x14ac:dyDescent="0.25">
      <c r="B18052" s="1"/>
      <c r="C18052" s="1"/>
      <c r="P18052" s="1"/>
      <c r="Q18052" s="1"/>
    </row>
    <row r="18053" spans="2:18" x14ac:dyDescent="0.25">
      <c r="B18053" s="1"/>
      <c r="C18053" s="1"/>
      <c r="P18053" s="1"/>
      <c r="Q18053" s="1"/>
      <c r="R18053" s="1"/>
    </row>
    <row r="18054" spans="2:18" x14ac:dyDescent="0.25">
      <c r="B18054" s="1"/>
      <c r="C18054" s="1"/>
      <c r="G18054" s="1"/>
      <c r="P18054" s="1"/>
      <c r="Q18054" s="1"/>
      <c r="R18054" s="1"/>
    </row>
    <row r="18055" spans="2:18" x14ac:dyDescent="0.25">
      <c r="B18055" s="1"/>
      <c r="C18055" s="1"/>
      <c r="P18055" s="1"/>
      <c r="Q18055" s="1"/>
    </row>
    <row r="18056" spans="2:18" x14ac:dyDescent="0.25">
      <c r="B18056" s="1"/>
      <c r="C18056" s="1"/>
      <c r="G18056" s="1"/>
      <c r="P18056" s="1"/>
      <c r="Q18056" s="1"/>
      <c r="R18056" s="1"/>
    </row>
    <row r="18057" spans="2:18" x14ac:dyDescent="0.25">
      <c r="B18057" s="1"/>
      <c r="C18057" s="1"/>
      <c r="P18057" s="1"/>
      <c r="Q18057" s="1"/>
    </row>
    <row r="18058" spans="2:18" x14ac:dyDescent="0.25">
      <c r="B18058" s="1"/>
      <c r="C18058" s="1"/>
      <c r="G18058" s="1"/>
      <c r="P18058" s="1"/>
      <c r="Q18058" s="1"/>
      <c r="R18058" s="1"/>
    </row>
    <row r="18059" spans="2:18" x14ac:dyDescent="0.25">
      <c r="B18059" s="1"/>
      <c r="C18059" s="1"/>
      <c r="P18059" s="1"/>
      <c r="Q18059" s="1"/>
      <c r="R18059" s="1"/>
    </row>
    <row r="18060" spans="2:18" x14ac:dyDescent="0.25">
      <c r="B18060" s="1"/>
      <c r="C18060" s="1"/>
      <c r="P18060" s="1"/>
      <c r="Q18060" s="1"/>
      <c r="R18060" s="1"/>
    </row>
    <row r="18061" spans="2:18" x14ac:dyDescent="0.25">
      <c r="B18061" s="1"/>
      <c r="C18061" s="1"/>
      <c r="P18061" s="1"/>
      <c r="Q18061" s="1"/>
    </row>
    <row r="18062" spans="2:18" x14ac:dyDescent="0.25">
      <c r="B18062" s="1"/>
      <c r="C18062" s="1"/>
      <c r="P18062" s="1"/>
      <c r="Q18062" s="1"/>
    </row>
    <row r="18063" spans="2:18" x14ac:dyDescent="0.25">
      <c r="B18063" s="1"/>
      <c r="C18063" s="1"/>
      <c r="P18063" s="1"/>
      <c r="Q18063" s="1"/>
    </row>
    <row r="18064" spans="2:18" x14ac:dyDescent="0.25">
      <c r="B18064" s="1"/>
      <c r="C18064" s="1"/>
      <c r="G18064" s="1"/>
      <c r="P18064" s="1"/>
      <c r="Q18064" s="1"/>
      <c r="R18064" s="1"/>
    </row>
    <row r="18065" spans="2:21" x14ac:dyDescent="0.25">
      <c r="B18065" s="1"/>
      <c r="C18065" s="1"/>
      <c r="P18065" s="1"/>
      <c r="Q18065" s="1"/>
    </row>
    <row r="18066" spans="2:21" x14ac:dyDescent="0.25">
      <c r="B18066" s="1"/>
      <c r="C18066" s="1"/>
      <c r="P18066" s="1"/>
      <c r="Q18066" s="1"/>
      <c r="R18066" s="1"/>
    </row>
    <row r="18067" spans="2:21" x14ac:dyDescent="0.25">
      <c r="B18067" s="1"/>
      <c r="C18067" s="1"/>
      <c r="P18067" s="1"/>
      <c r="Q18067" s="1"/>
    </row>
    <row r="18068" spans="2:21" x14ac:dyDescent="0.25">
      <c r="B18068" s="1"/>
      <c r="C18068" s="1"/>
      <c r="G18068" s="1"/>
      <c r="P18068" s="1"/>
      <c r="Q18068" s="1"/>
      <c r="R18068" s="1"/>
    </row>
    <row r="18069" spans="2:21" x14ac:dyDescent="0.25">
      <c r="B18069" s="1"/>
      <c r="C18069" s="1"/>
      <c r="G18069" s="1"/>
      <c r="P18069" s="1"/>
      <c r="Q18069" s="1"/>
      <c r="R18069" s="1"/>
    </row>
    <row r="18070" spans="2:21" x14ac:dyDescent="0.25">
      <c r="B18070" s="1"/>
      <c r="C18070" s="1"/>
      <c r="P18070" s="1"/>
      <c r="Q18070" s="1"/>
    </row>
    <row r="18071" spans="2:21" x14ac:dyDescent="0.25">
      <c r="B18071" s="1"/>
      <c r="C18071" s="1"/>
      <c r="P18071" s="1"/>
      <c r="Q18071" s="1"/>
    </row>
    <row r="18072" spans="2:21" x14ac:dyDescent="0.25">
      <c r="B18072" s="1"/>
      <c r="C18072" s="1"/>
      <c r="G18072" s="1"/>
      <c r="P18072" s="1"/>
      <c r="Q18072" s="1"/>
      <c r="U18072" s="1"/>
    </row>
    <row r="18073" spans="2:21" x14ac:dyDescent="0.25">
      <c r="B18073" s="1"/>
      <c r="C18073" s="1"/>
      <c r="P18073" s="1"/>
      <c r="Q18073" s="1"/>
      <c r="R18073" s="1"/>
    </row>
    <row r="18074" spans="2:21" x14ac:dyDescent="0.25">
      <c r="B18074" s="1"/>
      <c r="C18074" s="1"/>
      <c r="P18074" s="1"/>
      <c r="Q18074" s="1"/>
    </row>
    <row r="18075" spans="2:21" x14ac:dyDescent="0.25">
      <c r="B18075" s="1"/>
      <c r="C18075" s="1"/>
      <c r="P18075" s="1"/>
      <c r="Q18075" s="1"/>
    </row>
    <row r="18076" spans="2:21" x14ac:dyDescent="0.25">
      <c r="B18076" s="1"/>
      <c r="C18076" s="1"/>
      <c r="P18076" s="1"/>
      <c r="Q18076" s="1"/>
    </row>
    <row r="18077" spans="2:21" x14ac:dyDescent="0.25">
      <c r="B18077" s="1"/>
      <c r="C18077" s="1"/>
      <c r="P18077" s="1"/>
      <c r="Q18077" s="1"/>
      <c r="R18077" s="1"/>
    </row>
    <row r="18078" spans="2:21" x14ac:dyDescent="0.25">
      <c r="B18078" s="1"/>
      <c r="C18078" s="1"/>
      <c r="P18078" s="1"/>
      <c r="Q18078" s="1"/>
    </row>
    <row r="18079" spans="2:21" x14ac:dyDescent="0.25">
      <c r="B18079" s="1"/>
      <c r="C18079" s="1"/>
      <c r="P18079" s="1"/>
      <c r="Q18079" s="1"/>
      <c r="R18079" s="1"/>
    </row>
    <row r="18080" spans="2:21" x14ac:dyDescent="0.25">
      <c r="B18080" s="1"/>
      <c r="C18080" s="1"/>
      <c r="G18080" s="1"/>
      <c r="P18080" s="1"/>
      <c r="Q18080" s="1"/>
      <c r="R18080" s="1"/>
    </row>
    <row r="18081" spans="2:18" x14ac:dyDescent="0.25">
      <c r="B18081" s="1"/>
      <c r="C18081" s="1"/>
      <c r="P18081" s="1"/>
      <c r="Q18081" s="1"/>
    </row>
    <row r="18082" spans="2:18" x14ac:dyDescent="0.25">
      <c r="B18082" s="1"/>
      <c r="C18082" s="1"/>
      <c r="G18082" s="1"/>
      <c r="P18082" s="1"/>
      <c r="Q18082" s="1"/>
      <c r="R18082" s="1"/>
    </row>
    <row r="18083" spans="2:18" x14ac:dyDescent="0.25">
      <c r="B18083" s="1"/>
      <c r="C18083" s="1"/>
      <c r="G18083" s="1"/>
      <c r="P18083" s="1"/>
      <c r="Q18083" s="1"/>
      <c r="R18083" s="1"/>
    </row>
    <row r="18084" spans="2:18" x14ac:dyDescent="0.25">
      <c r="B18084" s="1"/>
      <c r="C18084" s="1"/>
      <c r="P18084" s="1"/>
      <c r="Q18084" s="1"/>
    </row>
    <row r="18085" spans="2:18" x14ac:dyDescent="0.25">
      <c r="B18085" s="1"/>
      <c r="C18085" s="1"/>
      <c r="G18085" s="1"/>
      <c r="P18085" s="1"/>
      <c r="Q18085" s="1"/>
      <c r="R18085" s="1"/>
    </row>
    <row r="18086" spans="2:18" x14ac:dyDescent="0.25">
      <c r="B18086" s="1"/>
      <c r="C18086" s="1"/>
      <c r="G18086" s="1"/>
      <c r="P18086" s="1"/>
      <c r="Q18086" s="1"/>
      <c r="R18086" s="1"/>
    </row>
    <row r="18087" spans="2:18" x14ac:dyDescent="0.25">
      <c r="B18087" s="1"/>
      <c r="C18087" s="1"/>
      <c r="G18087" s="1"/>
      <c r="P18087" s="1"/>
      <c r="Q18087" s="1"/>
      <c r="R18087" s="1"/>
    </row>
    <row r="18088" spans="2:18" x14ac:dyDescent="0.25">
      <c r="B18088" s="1"/>
      <c r="C18088" s="1"/>
      <c r="G18088" s="1"/>
      <c r="P18088" s="1"/>
      <c r="Q18088" s="1"/>
      <c r="R18088" s="1"/>
    </row>
    <row r="18089" spans="2:18" x14ac:dyDescent="0.25">
      <c r="B18089" s="1"/>
      <c r="C18089" s="1"/>
      <c r="G18089" s="1"/>
      <c r="P18089" s="1"/>
      <c r="Q18089" s="1"/>
    </row>
    <row r="18090" spans="2:18" x14ac:dyDescent="0.25">
      <c r="B18090" s="1"/>
      <c r="C18090" s="1"/>
      <c r="G18090" s="1"/>
      <c r="P18090" s="1"/>
      <c r="Q18090" s="1"/>
    </row>
    <row r="18091" spans="2:18" x14ac:dyDescent="0.25">
      <c r="B18091" s="1"/>
      <c r="C18091" s="1"/>
      <c r="P18091" s="1"/>
      <c r="Q18091" s="1"/>
      <c r="R18091" s="1"/>
    </row>
    <row r="18092" spans="2:18" x14ac:dyDescent="0.25">
      <c r="B18092" s="1"/>
      <c r="C18092" s="1"/>
      <c r="P18092" s="1"/>
      <c r="Q18092" s="1"/>
      <c r="R18092" s="1"/>
    </row>
    <row r="18093" spans="2:18" x14ac:dyDescent="0.25">
      <c r="B18093" s="1"/>
      <c r="C18093" s="1"/>
      <c r="G18093" s="1"/>
      <c r="P18093" s="1"/>
      <c r="Q18093" s="1"/>
      <c r="R18093" s="1"/>
    </row>
    <row r="18094" spans="2:18" x14ac:dyDescent="0.25">
      <c r="B18094" s="1"/>
      <c r="C18094" s="1"/>
      <c r="P18094" s="1"/>
      <c r="Q18094" s="1"/>
    </row>
    <row r="18095" spans="2:18" x14ac:dyDescent="0.25">
      <c r="B18095" s="1"/>
      <c r="C18095" s="1"/>
      <c r="P18095" s="1"/>
      <c r="Q18095" s="1"/>
    </row>
    <row r="18096" spans="2:18" x14ac:dyDescent="0.25">
      <c r="B18096" s="1"/>
      <c r="C18096" s="1"/>
      <c r="G18096" s="1"/>
      <c r="P18096" s="1"/>
      <c r="Q18096" s="1"/>
    </row>
    <row r="18097" spans="2:18" x14ac:dyDescent="0.25">
      <c r="B18097" s="1"/>
      <c r="C18097" s="1"/>
      <c r="G18097" s="1"/>
      <c r="P18097" s="1"/>
      <c r="Q18097" s="1"/>
      <c r="R18097" s="1"/>
    </row>
    <row r="18098" spans="2:18" x14ac:dyDescent="0.25">
      <c r="B18098" s="1"/>
      <c r="C18098" s="1"/>
      <c r="P18098" s="1"/>
      <c r="Q18098" s="1"/>
    </row>
    <row r="18099" spans="2:18" x14ac:dyDescent="0.25">
      <c r="B18099" s="1"/>
      <c r="C18099" s="1"/>
      <c r="G18099" s="1"/>
      <c r="P18099" s="1"/>
      <c r="Q18099" s="1"/>
      <c r="R18099" s="1"/>
    </row>
    <row r="18100" spans="2:18" x14ac:dyDescent="0.25">
      <c r="B18100" s="1"/>
      <c r="C18100" s="1"/>
      <c r="P18100" s="1"/>
      <c r="Q18100" s="1"/>
      <c r="R18100" s="1"/>
    </row>
    <row r="18101" spans="2:18" x14ac:dyDescent="0.25">
      <c r="B18101" s="1"/>
      <c r="C18101" s="1"/>
      <c r="P18101" s="1"/>
      <c r="Q18101" s="1"/>
    </row>
    <row r="18102" spans="2:18" x14ac:dyDescent="0.25">
      <c r="B18102" s="1"/>
      <c r="C18102" s="1"/>
      <c r="P18102" s="1"/>
      <c r="Q18102" s="1"/>
      <c r="R18102" s="1"/>
    </row>
    <row r="18103" spans="2:18" x14ac:dyDescent="0.25">
      <c r="B18103" s="1"/>
      <c r="C18103" s="1"/>
      <c r="G18103" s="1"/>
      <c r="P18103" s="1"/>
      <c r="Q18103" s="1"/>
      <c r="R18103" s="1"/>
    </row>
    <row r="18104" spans="2:18" x14ac:dyDescent="0.25">
      <c r="B18104" s="1"/>
      <c r="C18104" s="1"/>
      <c r="P18104" s="1"/>
      <c r="Q18104" s="1"/>
      <c r="R18104" s="1"/>
    </row>
    <row r="18105" spans="2:18" x14ac:dyDescent="0.25">
      <c r="B18105" s="1"/>
      <c r="C18105" s="1"/>
      <c r="P18105" s="1"/>
      <c r="Q18105" s="1"/>
      <c r="R18105" s="1"/>
    </row>
    <row r="18106" spans="2:18" x14ac:dyDescent="0.25">
      <c r="B18106" s="1"/>
      <c r="C18106" s="1"/>
      <c r="G18106" s="1"/>
      <c r="P18106" s="1"/>
      <c r="Q18106" s="1"/>
      <c r="R18106" s="1"/>
    </row>
    <row r="18107" spans="2:18" x14ac:dyDescent="0.25">
      <c r="B18107" s="1"/>
      <c r="C18107" s="1"/>
      <c r="G18107" s="1"/>
      <c r="P18107" s="1"/>
      <c r="Q18107" s="1"/>
      <c r="R18107" s="1"/>
    </row>
    <row r="18108" spans="2:18" x14ac:dyDescent="0.25">
      <c r="B18108" s="1"/>
      <c r="C18108" s="1"/>
      <c r="P18108" s="1"/>
      <c r="Q18108" s="1"/>
    </row>
    <row r="18109" spans="2:18" x14ac:dyDescent="0.25">
      <c r="B18109" s="1"/>
      <c r="C18109" s="1"/>
      <c r="P18109" s="1"/>
      <c r="Q18109" s="1"/>
      <c r="R18109" s="1"/>
    </row>
    <row r="18110" spans="2:18" x14ac:dyDescent="0.25">
      <c r="B18110" s="1"/>
      <c r="C18110" s="1"/>
      <c r="P18110" s="1"/>
      <c r="Q18110" s="1"/>
      <c r="R18110" s="1"/>
    </row>
    <row r="18111" spans="2:18" x14ac:dyDescent="0.25">
      <c r="B18111" s="1"/>
      <c r="C18111" s="1"/>
      <c r="P18111" s="1"/>
      <c r="Q18111" s="1"/>
      <c r="R18111" s="1"/>
    </row>
    <row r="18112" spans="2:18" x14ac:dyDescent="0.25">
      <c r="B18112" s="1"/>
      <c r="C18112" s="1"/>
      <c r="G18112" s="1"/>
      <c r="P18112" s="1"/>
      <c r="Q18112" s="1"/>
    </row>
    <row r="18113" spans="2:18" x14ac:dyDescent="0.25">
      <c r="B18113" s="1"/>
      <c r="C18113" s="1"/>
      <c r="P18113" s="1"/>
      <c r="Q18113" s="1"/>
    </row>
    <row r="18114" spans="2:18" x14ac:dyDescent="0.25">
      <c r="B18114" s="1"/>
      <c r="C18114" s="1"/>
      <c r="P18114" s="1"/>
      <c r="Q18114" s="1"/>
      <c r="R18114" s="1"/>
    </row>
    <row r="18115" spans="2:18" x14ac:dyDescent="0.25">
      <c r="B18115" s="1"/>
      <c r="C18115" s="1"/>
      <c r="G18115" s="1"/>
      <c r="P18115" s="1"/>
      <c r="Q18115" s="1"/>
    </row>
    <row r="18116" spans="2:18" x14ac:dyDescent="0.25">
      <c r="B18116" s="1"/>
      <c r="C18116" s="1"/>
      <c r="P18116" s="1"/>
      <c r="Q18116" s="1"/>
    </row>
    <row r="18117" spans="2:18" x14ac:dyDescent="0.25">
      <c r="B18117" s="1"/>
      <c r="C18117" s="1"/>
      <c r="P18117" s="1"/>
      <c r="Q18117" s="1"/>
    </row>
    <row r="18118" spans="2:18" x14ac:dyDescent="0.25">
      <c r="B18118" s="1"/>
      <c r="C18118" s="1"/>
      <c r="G18118" s="1"/>
      <c r="P18118" s="1"/>
      <c r="Q18118" s="1"/>
      <c r="R18118" s="1"/>
    </row>
    <row r="18119" spans="2:18" x14ac:dyDescent="0.25">
      <c r="B18119" s="1"/>
      <c r="C18119" s="1"/>
      <c r="P18119" s="1"/>
      <c r="Q18119" s="1"/>
    </row>
    <row r="18120" spans="2:18" x14ac:dyDescent="0.25">
      <c r="B18120" s="1"/>
      <c r="C18120" s="1"/>
      <c r="G18120" s="1"/>
      <c r="P18120" s="1"/>
      <c r="Q18120" s="1"/>
    </row>
    <row r="18121" spans="2:18" x14ac:dyDescent="0.25">
      <c r="B18121" s="1"/>
      <c r="C18121" s="1"/>
      <c r="G18121" s="1"/>
      <c r="P18121" s="1"/>
      <c r="Q18121" s="1"/>
    </row>
    <row r="18122" spans="2:18" x14ac:dyDescent="0.25">
      <c r="B18122" s="1"/>
      <c r="C18122" s="1"/>
      <c r="P18122" s="1"/>
      <c r="Q18122" s="1"/>
    </row>
    <row r="18123" spans="2:18" x14ac:dyDescent="0.25">
      <c r="B18123" s="1"/>
      <c r="C18123" s="1"/>
      <c r="G18123" s="1"/>
      <c r="P18123" s="1"/>
      <c r="Q18123" s="1"/>
    </row>
    <row r="18124" spans="2:18" x14ac:dyDescent="0.25">
      <c r="B18124" s="1"/>
      <c r="C18124" s="1"/>
      <c r="G18124" s="1"/>
      <c r="P18124" s="1"/>
      <c r="Q18124" s="1"/>
      <c r="R18124" s="1"/>
    </row>
    <row r="18125" spans="2:18" x14ac:dyDescent="0.25">
      <c r="B18125" s="1"/>
      <c r="C18125" s="1"/>
      <c r="P18125" s="1"/>
      <c r="Q18125" s="1"/>
    </row>
    <row r="18126" spans="2:18" x14ac:dyDescent="0.25">
      <c r="B18126" s="1"/>
      <c r="C18126" s="1"/>
      <c r="P18126" s="1"/>
      <c r="Q18126" s="1"/>
    </row>
    <row r="18127" spans="2:18" x14ac:dyDescent="0.25">
      <c r="B18127" s="1"/>
      <c r="C18127" s="1"/>
      <c r="P18127" s="1"/>
      <c r="Q18127" s="1"/>
      <c r="R18127" s="1"/>
    </row>
    <row r="18128" spans="2:18" x14ac:dyDescent="0.25">
      <c r="B18128" s="1"/>
      <c r="C18128" s="1"/>
      <c r="P18128" s="1"/>
      <c r="Q18128" s="1"/>
    </row>
    <row r="18129" spans="2:18" x14ac:dyDescent="0.25">
      <c r="B18129" s="1"/>
      <c r="C18129" s="1"/>
      <c r="G18129" s="1"/>
      <c r="P18129" s="1"/>
      <c r="Q18129" s="1"/>
      <c r="R18129" s="1"/>
    </row>
    <row r="18130" spans="2:18" x14ac:dyDescent="0.25">
      <c r="B18130" s="1"/>
      <c r="C18130" s="1"/>
      <c r="P18130" s="1"/>
      <c r="Q18130" s="1"/>
    </row>
    <row r="18131" spans="2:18" x14ac:dyDescent="0.25">
      <c r="B18131" s="1"/>
      <c r="C18131" s="1"/>
      <c r="P18131" s="1"/>
      <c r="Q18131" s="1"/>
      <c r="R18131" s="1"/>
    </row>
    <row r="18132" spans="2:18" x14ac:dyDescent="0.25">
      <c r="B18132" s="1"/>
      <c r="C18132" s="1"/>
      <c r="P18132" s="1"/>
      <c r="Q18132" s="1"/>
    </row>
    <row r="18133" spans="2:18" x14ac:dyDescent="0.25">
      <c r="B18133" s="1"/>
      <c r="C18133" s="1"/>
      <c r="P18133" s="1"/>
      <c r="Q18133" s="1"/>
    </row>
    <row r="18134" spans="2:18" x14ac:dyDescent="0.25">
      <c r="B18134" s="1"/>
      <c r="C18134" s="1"/>
      <c r="P18134" s="1"/>
      <c r="Q18134" s="1"/>
    </row>
    <row r="18135" spans="2:18" x14ac:dyDescent="0.25">
      <c r="B18135" s="1"/>
      <c r="C18135" s="1"/>
      <c r="P18135" s="1"/>
      <c r="Q18135" s="1"/>
    </row>
    <row r="18136" spans="2:18" x14ac:dyDescent="0.25">
      <c r="B18136" s="1"/>
      <c r="C18136" s="1"/>
      <c r="P18136" s="1"/>
      <c r="Q18136" s="1"/>
    </row>
    <row r="18137" spans="2:18" x14ac:dyDescent="0.25">
      <c r="B18137" s="1"/>
      <c r="C18137" s="1"/>
      <c r="P18137" s="1"/>
      <c r="Q18137" s="1"/>
    </row>
    <row r="18138" spans="2:18" x14ac:dyDescent="0.25">
      <c r="B18138" s="1"/>
      <c r="C18138" s="1"/>
      <c r="P18138" s="1"/>
      <c r="Q18138" s="1"/>
    </row>
    <row r="18139" spans="2:18" x14ac:dyDescent="0.25">
      <c r="B18139" s="1"/>
      <c r="C18139" s="1"/>
      <c r="G18139" s="1"/>
      <c r="P18139" s="1"/>
      <c r="Q18139" s="1"/>
      <c r="R18139" s="1"/>
    </row>
    <row r="18140" spans="2:18" x14ac:dyDescent="0.25">
      <c r="B18140" s="1"/>
      <c r="C18140" s="1"/>
      <c r="P18140" s="1"/>
      <c r="Q18140" s="1"/>
    </row>
    <row r="18141" spans="2:18" x14ac:dyDescent="0.25">
      <c r="B18141" s="1"/>
      <c r="C18141" s="1"/>
      <c r="P18141" s="1"/>
      <c r="Q18141" s="1"/>
    </row>
    <row r="18142" spans="2:18" x14ac:dyDescent="0.25">
      <c r="B18142" s="1"/>
      <c r="C18142" s="1"/>
      <c r="P18142" s="1"/>
      <c r="Q18142" s="1"/>
    </row>
    <row r="18143" spans="2:18" x14ac:dyDescent="0.25">
      <c r="B18143" s="1"/>
      <c r="C18143" s="1"/>
      <c r="G18143" s="1"/>
      <c r="P18143" s="1"/>
      <c r="Q18143" s="1"/>
      <c r="R18143" s="1"/>
    </row>
    <row r="18144" spans="2:18" x14ac:dyDescent="0.25">
      <c r="B18144" s="1"/>
      <c r="C18144" s="1"/>
      <c r="P18144" s="1"/>
      <c r="Q18144" s="1"/>
      <c r="R18144" s="1"/>
    </row>
    <row r="18145" spans="2:21" x14ac:dyDescent="0.25">
      <c r="B18145" s="1"/>
      <c r="C18145" s="1"/>
      <c r="P18145" s="1"/>
      <c r="Q18145" s="1"/>
    </row>
    <row r="18146" spans="2:21" x14ac:dyDescent="0.25">
      <c r="B18146" s="1"/>
      <c r="C18146" s="1"/>
      <c r="G18146" s="1"/>
      <c r="P18146" s="1"/>
      <c r="Q18146" s="1"/>
      <c r="R18146" s="1"/>
    </row>
    <row r="18147" spans="2:21" x14ac:dyDescent="0.25">
      <c r="B18147" s="1"/>
      <c r="C18147" s="1"/>
      <c r="G18147" s="1"/>
      <c r="P18147" s="1"/>
      <c r="Q18147" s="1"/>
      <c r="R18147" s="1"/>
    </row>
    <row r="18148" spans="2:21" x14ac:dyDescent="0.25">
      <c r="B18148" s="1"/>
      <c r="C18148" s="1"/>
      <c r="P18148" s="1"/>
      <c r="Q18148" s="1"/>
      <c r="R18148" s="1"/>
    </row>
    <row r="18149" spans="2:21" x14ac:dyDescent="0.25">
      <c r="B18149" s="1"/>
      <c r="C18149" s="1"/>
      <c r="G18149" s="1"/>
      <c r="P18149" s="1"/>
      <c r="Q18149" s="1"/>
    </row>
    <row r="18150" spans="2:21" x14ac:dyDescent="0.25">
      <c r="B18150" s="1"/>
      <c r="C18150" s="1"/>
      <c r="G18150" s="1"/>
      <c r="P18150" s="1"/>
      <c r="Q18150" s="1"/>
      <c r="R18150" s="1"/>
    </row>
    <row r="18151" spans="2:21" x14ac:dyDescent="0.25">
      <c r="B18151" s="1"/>
      <c r="C18151" s="1"/>
      <c r="P18151" s="1"/>
      <c r="Q18151" s="1"/>
    </row>
    <row r="18152" spans="2:21" x14ac:dyDescent="0.25">
      <c r="B18152" s="1"/>
      <c r="C18152" s="1"/>
      <c r="G18152" s="1"/>
      <c r="P18152" s="1"/>
      <c r="Q18152" s="1"/>
      <c r="U18152" s="1"/>
    </row>
    <row r="18153" spans="2:21" x14ac:dyDescent="0.25">
      <c r="B18153" s="1"/>
      <c r="C18153" s="1"/>
      <c r="P18153" s="1"/>
      <c r="Q18153" s="1"/>
    </row>
    <row r="18154" spans="2:21" x14ac:dyDescent="0.25">
      <c r="B18154" s="1"/>
      <c r="C18154" s="1"/>
      <c r="P18154" s="1"/>
      <c r="Q18154" s="1"/>
    </row>
    <row r="18155" spans="2:21" x14ac:dyDescent="0.25">
      <c r="B18155" s="1"/>
      <c r="C18155" s="1"/>
      <c r="P18155" s="1"/>
      <c r="Q18155" s="1"/>
    </row>
    <row r="18156" spans="2:21" x14ac:dyDescent="0.25">
      <c r="B18156" s="1"/>
      <c r="C18156" s="1"/>
      <c r="P18156" s="1"/>
      <c r="Q18156" s="1"/>
      <c r="R18156" s="1"/>
    </row>
    <row r="18157" spans="2:21" x14ac:dyDescent="0.25">
      <c r="B18157" s="1"/>
      <c r="C18157" s="1"/>
      <c r="G18157" s="1"/>
      <c r="P18157" s="1"/>
      <c r="Q18157" s="1"/>
      <c r="R18157" s="1"/>
    </row>
    <row r="18158" spans="2:21" x14ac:dyDescent="0.25">
      <c r="B18158" s="1"/>
      <c r="C18158" s="1"/>
      <c r="G18158" s="1"/>
      <c r="P18158" s="1"/>
      <c r="Q18158" s="1"/>
    </row>
    <row r="18159" spans="2:21" x14ac:dyDescent="0.25">
      <c r="B18159" s="1"/>
      <c r="C18159" s="1"/>
      <c r="P18159" s="1"/>
      <c r="Q18159" s="1"/>
      <c r="R18159" s="1"/>
    </row>
    <row r="18160" spans="2:21" x14ac:dyDescent="0.25">
      <c r="B18160" s="1"/>
      <c r="C18160" s="1"/>
      <c r="P18160" s="1"/>
      <c r="Q18160" s="1"/>
    </row>
    <row r="18161" spans="2:21" x14ac:dyDescent="0.25">
      <c r="B18161" s="1"/>
      <c r="C18161" s="1"/>
      <c r="G18161" s="1"/>
      <c r="P18161" s="1"/>
      <c r="Q18161" s="1"/>
      <c r="R18161" s="1"/>
    </row>
    <row r="18162" spans="2:21" x14ac:dyDescent="0.25">
      <c r="B18162" s="1"/>
      <c r="C18162" s="1"/>
      <c r="G18162" s="1"/>
      <c r="P18162" s="1"/>
      <c r="Q18162" s="1"/>
      <c r="R18162" s="1"/>
    </row>
    <row r="18163" spans="2:21" x14ac:dyDescent="0.25">
      <c r="B18163" s="1"/>
      <c r="C18163" s="1"/>
      <c r="P18163" s="1"/>
      <c r="Q18163" s="1"/>
    </row>
    <row r="18164" spans="2:21" x14ac:dyDescent="0.25">
      <c r="B18164" s="1"/>
      <c r="C18164" s="1"/>
      <c r="P18164" s="1"/>
      <c r="Q18164" s="1"/>
      <c r="R18164" s="1"/>
    </row>
    <row r="18165" spans="2:21" x14ac:dyDescent="0.25">
      <c r="B18165" s="1"/>
      <c r="C18165" s="1"/>
      <c r="P18165" s="1"/>
      <c r="Q18165" s="1"/>
      <c r="U18165" s="1"/>
    </row>
    <row r="18166" spans="2:21" x14ac:dyDescent="0.25">
      <c r="B18166" s="1"/>
      <c r="C18166" s="1"/>
      <c r="G18166" s="1"/>
      <c r="P18166" s="1"/>
      <c r="Q18166" s="1"/>
      <c r="R18166" s="1"/>
    </row>
    <row r="18167" spans="2:21" x14ac:dyDescent="0.25">
      <c r="B18167" s="1"/>
      <c r="C18167" s="1"/>
      <c r="G18167" s="1"/>
      <c r="P18167" s="1"/>
      <c r="Q18167" s="1"/>
      <c r="R18167" s="1"/>
    </row>
    <row r="18168" spans="2:21" x14ac:dyDescent="0.25">
      <c r="B18168" s="1"/>
      <c r="C18168" s="1"/>
      <c r="G18168" s="1"/>
      <c r="P18168" s="1"/>
      <c r="Q18168" s="1"/>
      <c r="R18168" s="1"/>
    </row>
    <row r="18169" spans="2:21" x14ac:dyDescent="0.25">
      <c r="B18169" s="1"/>
      <c r="C18169" s="1"/>
      <c r="P18169" s="1"/>
      <c r="Q18169" s="1"/>
    </row>
    <row r="18170" spans="2:21" x14ac:dyDescent="0.25">
      <c r="B18170" s="1"/>
      <c r="C18170" s="1"/>
      <c r="P18170" s="1"/>
      <c r="Q18170" s="1"/>
    </row>
    <row r="18171" spans="2:21" x14ac:dyDescent="0.25">
      <c r="B18171" s="1"/>
      <c r="C18171" s="1"/>
      <c r="P18171" s="1"/>
      <c r="Q18171" s="1"/>
      <c r="R18171" s="1"/>
    </row>
    <row r="18172" spans="2:21" x14ac:dyDescent="0.25">
      <c r="B18172" s="1"/>
      <c r="C18172" s="1"/>
      <c r="P18172" s="1"/>
      <c r="Q18172" s="1"/>
    </row>
    <row r="18173" spans="2:21" x14ac:dyDescent="0.25">
      <c r="B18173" s="1"/>
      <c r="C18173" s="1"/>
      <c r="P18173" s="1"/>
      <c r="Q18173" s="1"/>
    </row>
    <row r="18174" spans="2:21" x14ac:dyDescent="0.25">
      <c r="B18174" s="1"/>
      <c r="C18174" s="1"/>
      <c r="P18174" s="1"/>
      <c r="Q18174" s="1"/>
    </row>
    <row r="18175" spans="2:21" x14ac:dyDescent="0.25">
      <c r="B18175" s="1"/>
      <c r="C18175" s="1"/>
      <c r="P18175" s="1"/>
      <c r="Q18175" s="1"/>
    </row>
    <row r="18176" spans="2:21" x14ac:dyDescent="0.25">
      <c r="B18176" s="1"/>
      <c r="C18176" s="1"/>
      <c r="P18176" s="1"/>
      <c r="Q18176" s="1"/>
      <c r="R18176" s="1"/>
    </row>
    <row r="18177" spans="2:18" x14ac:dyDescent="0.25">
      <c r="B18177" s="1"/>
      <c r="C18177" s="1"/>
      <c r="P18177" s="1"/>
      <c r="Q18177" s="1"/>
    </row>
    <row r="18178" spans="2:18" x14ac:dyDescent="0.25">
      <c r="B18178" s="1"/>
      <c r="C18178" s="1"/>
      <c r="P18178" s="1"/>
      <c r="Q18178" s="1"/>
    </row>
    <row r="18179" spans="2:18" x14ac:dyDescent="0.25">
      <c r="B18179" s="1"/>
      <c r="C18179" s="1"/>
      <c r="P18179" s="1"/>
      <c r="Q18179" s="1"/>
    </row>
    <row r="18180" spans="2:18" x14ac:dyDescent="0.25">
      <c r="B18180" s="1"/>
      <c r="C18180" s="1"/>
      <c r="P18180" s="1"/>
      <c r="Q18180" s="1"/>
      <c r="R18180" s="1"/>
    </row>
    <row r="18181" spans="2:18" x14ac:dyDescent="0.25">
      <c r="B18181" s="1"/>
      <c r="C18181" s="1"/>
      <c r="P18181" s="1"/>
      <c r="Q18181" s="1"/>
    </row>
    <row r="18182" spans="2:18" x14ac:dyDescent="0.25">
      <c r="B18182" s="1"/>
      <c r="C18182" s="1"/>
      <c r="G18182" s="1"/>
      <c r="P18182" s="1"/>
      <c r="Q18182" s="1"/>
    </row>
    <row r="18183" spans="2:18" x14ac:dyDescent="0.25">
      <c r="B18183" s="1"/>
      <c r="C18183" s="1"/>
      <c r="P18183" s="1"/>
      <c r="Q18183" s="1"/>
      <c r="R18183" s="1"/>
    </row>
    <row r="18184" spans="2:18" x14ac:dyDescent="0.25">
      <c r="B18184" s="1"/>
      <c r="C18184" s="1"/>
      <c r="P18184" s="1"/>
      <c r="Q18184" s="1"/>
      <c r="R18184" s="1"/>
    </row>
    <row r="18185" spans="2:18" x14ac:dyDescent="0.25">
      <c r="B18185" s="1"/>
      <c r="C18185" s="1"/>
      <c r="G18185" s="1"/>
      <c r="P18185" s="1"/>
      <c r="Q18185" s="1"/>
      <c r="R18185" s="1"/>
    </row>
    <row r="18186" spans="2:18" x14ac:dyDescent="0.25">
      <c r="B18186" s="1"/>
      <c r="C18186" s="1"/>
      <c r="G18186" s="1"/>
      <c r="P18186" s="1"/>
      <c r="Q18186" s="1"/>
      <c r="R18186" s="1"/>
    </row>
    <row r="18187" spans="2:18" x14ac:dyDescent="0.25">
      <c r="B18187" s="1"/>
      <c r="C18187" s="1"/>
      <c r="G18187" s="1"/>
      <c r="P18187" s="1"/>
      <c r="Q18187" s="1"/>
      <c r="R18187" s="1"/>
    </row>
    <row r="18188" spans="2:18" x14ac:dyDescent="0.25">
      <c r="B18188" s="1"/>
      <c r="C18188" s="1"/>
      <c r="G18188" s="1"/>
      <c r="P18188" s="1"/>
      <c r="Q18188" s="1"/>
    </row>
    <row r="18189" spans="2:18" x14ac:dyDescent="0.25">
      <c r="B18189" s="1"/>
      <c r="C18189" s="1"/>
      <c r="G18189" s="1"/>
      <c r="P18189" s="1"/>
      <c r="Q18189" s="1"/>
      <c r="R18189" s="1"/>
    </row>
    <row r="18190" spans="2:18" x14ac:dyDescent="0.25">
      <c r="B18190" s="1"/>
      <c r="C18190" s="1"/>
      <c r="P18190" s="1"/>
      <c r="Q18190" s="1"/>
    </row>
    <row r="18191" spans="2:18" x14ac:dyDescent="0.25">
      <c r="B18191" s="1"/>
      <c r="C18191" s="1"/>
      <c r="G18191" s="1"/>
      <c r="P18191" s="1"/>
      <c r="Q18191" s="1"/>
    </row>
    <row r="18192" spans="2:18" x14ac:dyDescent="0.25">
      <c r="B18192" s="1"/>
      <c r="C18192" s="1"/>
      <c r="P18192" s="1"/>
      <c r="Q18192" s="1"/>
    </row>
    <row r="18193" spans="2:18" x14ac:dyDescent="0.25">
      <c r="B18193" s="1"/>
      <c r="C18193" s="1"/>
      <c r="P18193" s="1"/>
      <c r="Q18193" s="1"/>
    </row>
    <row r="18194" spans="2:18" x14ac:dyDescent="0.25">
      <c r="B18194" s="1"/>
      <c r="C18194" s="1"/>
      <c r="P18194" s="1"/>
      <c r="Q18194" s="1"/>
    </row>
    <row r="18195" spans="2:18" x14ac:dyDescent="0.25">
      <c r="B18195" s="1"/>
      <c r="C18195" s="1"/>
      <c r="P18195" s="1"/>
      <c r="Q18195" s="1"/>
      <c r="R18195" s="1"/>
    </row>
    <row r="18196" spans="2:18" x14ac:dyDescent="0.25">
      <c r="B18196" s="1"/>
      <c r="C18196" s="1"/>
      <c r="P18196" s="1"/>
      <c r="Q18196" s="1"/>
    </row>
    <row r="18197" spans="2:18" x14ac:dyDescent="0.25">
      <c r="B18197" s="1"/>
      <c r="C18197" s="1"/>
      <c r="G18197" s="1"/>
      <c r="P18197" s="1"/>
      <c r="Q18197" s="1"/>
      <c r="R18197" s="1"/>
    </row>
    <row r="18198" spans="2:18" x14ac:dyDescent="0.25">
      <c r="B18198" s="1"/>
      <c r="C18198" s="1"/>
      <c r="G18198" s="1"/>
      <c r="P18198" s="1"/>
      <c r="Q18198" s="1"/>
    </row>
    <row r="18199" spans="2:18" x14ac:dyDescent="0.25">
      <c r="B18199" s="1"/>
      <c r="C18199" s="1"/>
      <c r="G18199" s="1"/>
      <c r="P18199" s="1"/>
      <c r="Q18199" s="1"/>
      <c r="R18199" s="1"/>
    </row>
    <row r="18200" spans="2:18" x14ac:dyDescent="0.25">
      <c r="B18200" s="1"/>
      <c r="C18200" s="1"/>
      <c r="P18200" s="1"/>
      <c r="Q18200" s="1"/>
    </row>
    <row r="18201" spans="2:18" x14ac:dyDescent="0.25">
      <c r="B18201" s="1"/>
      <c r="C18201" s="1"/>
      <c r="P18201" s="1"/>
      <c r="Q18201" s="1"/>
    </row>
    <row r="18202" spans="2:18" x14ac:dyDescent="0.25">
      <c r="B18202" s="1"/>
      <c r="C18202" s="1"/>
      <c r="G18202" s="1"/>
      <c r="P18202" s="1"/>
      <c r="Q18202" s="1"/>
      <c r="R18202" s="1"/>
    </row>
    <row r="18203" spans="2:18" x14ac:dyDescent="0.25">
      <c r="B18203" s="1"/>
      <c r="C18203" s="1"/>
      <c r="G18203" s="1"/>
      <c r="P18203" s="1"/>
      <c r="Q18203" s="1"/>
    </row>
    <row r="18204" spans="2:18" x14ac:dyDescent="0.25">
      <c r="B18204" s="1"/>
      <c r="C18204" s="1"/>
      <c r="P18204" s="1"/>
      <c r="Q18204" s="1"/>
    </row>
    <row r="18205" spans="2:18" x14ac:dyDescent="0.25">
      <c r="B18205" s="1"/>
      <c r="C18205" s="1"/>
      <c r="G18205" s="1"/>
      <c r="P18205" s="1"/>
      <c r="Q18205" s="1"/>
      <c r="R18205" s="1"/>
    </row>
    <row r="18206" spans="2:18" x14ac:dyDescent="0.25">
      <c r="B18206" s="1"/>
      <c r="C18206" s="1"/>
      <c r="P18206" s="1"/>
      <c r="Q18206" s="1"/>
    </row>
    <row r="18207" spans="2:18" x14ac:dyDescent="0.25">
      <c r="B18207" s="1"/>
      <c r="C18207" s="1"/>
      <c r="P18207" s="1"/>
      <c r="Q18207" s="1"/>
      <c r="R18207" s="1"/>
    </row>
    <row r="18208" spans="2:18" x14ac:dyDescent="0.25">
      <c r="B18208" s="1"/>
      <c r="C18208" s="1"/>
      <c r="G18208" s="1"/>
      <c r="P18208" s="1"/>
      <c r="Q18208" s="1"/>
      <c r="R18208" s="1"/>
    </row>
    <row r="18209" spans="2:18" x14ac:dyDescent="0.25">
      <c r="B18209" s="1"/>
      <c r="C18209" s="1"/>
      <c r="G18209" s="1"/>
      <c r="P18209" s="1"/>
      <c r="Q18209" s="1"/>
    </row>
    <row r="18210" spans="2:18" x14ac:dyDescent="0.25">
      <c r="B18210" s="1"/>
      <c r="C18210" s="1"/>
      <c r="P18210" s="1"/>
      <c r="Q18210" s="1"/>
    </row>
    <row r="18211" spans="2:18" x14ac:dyDescent="0.25">
      <c r="B18211" s="1"/>
      <c r="C18211" s="1"/>
      <c r="G18211" s="1"/>
      <c r="P18211" s="1"/>
      <c r="Q18211" s="1"/>
      <c r="R18211" s="1"/>
    </row>
    <row r="18212" spans="2:18" x14ac:dyDescent="0.25">
      <c r="B18212" s="1"/>
      <c r="C18212" s="1"/>
      <c r="G18212" s="1"/>
      <c r="P18212" s="1"/>
      <c r="Q18212" s="1"/>
      <c r="R18212" s="1"/>
    </row>
    <row r="18213" spans="2:18" x14ac:dyDescent="0.25">
      <c r="B18213" s="1"/>
      <c r="C18213" s="1"/>
      <c r="G18213" s="1"/>
      <c r="P18213" s="1"/>
      <c r="Q18213" s="1"/>
      <c r="R18213" s="1"/>
    </row>
    <row r="18214" spans="2:18" x14ac:dyDescent="0.25">
      <c r="B18214" s="1"/>
      <c r="C18214" s="1"/>
      <c r="P18214" s="1"/>
      <c r="Q18214" s="1"/>
      <c r="R18214" s="1"/>
    </row>
    <row r="18215" spans="2:18" x14ac:dyDescent="0.25">
      <c r="B18215" s="1"/>
      <c r="C18215" s="1"/>
      <c r="P18215" s="1"/>
      <c r="Q18215" s="1"/>
    </row>
    <row r="18216" spans="2:18" x14ac:dyDescent="0.25">
      <c r="B18216" s="1"/>
      <c r="C18216" s="1"/>
      <c r="G18216" s="1"/>
      <c r="P18216" s="1"/>
      <c r="Q18216" s="1"/>
    </row>
    <row r="18217" spans="2:18" x14ac:dyDescent="0.25">
      <c r="B18217" s="1"/>
      <c r="C18217" s="1"/>
      <c r="G18217" s="1"/>
      <c r="P18217" s="1"/>
      <c r="Q18217" s="1"/>
      <c r="R18217" s="1"/>
    </row>
    <row r="18218" spans="2:18" x14ac:dyDescent="0.25">
      <c r="B18218" s="1"/>
      <c r="C18218" s="1"/>
      <c r="P18218" s="1"/>
      <c r="Q18218" s="1"/>
    </row>
    <row r="18219" spans="2:18" x14ac:dyDescent="0.25">
      <c r="B18219" s="1"/>
      <c r="C18219" s="1"/>
      <c r="G18219" s="1"/>
      <c r="P18219" s="1"/>
      <c r="Q18219" s="1"/>
      <c r="R18219" s="1"/>
    </row>
    <row r="18220" spans="2:18" x14ac:dyDescent="0.25">
      <c r="B18220" s="1"/>
      <c r="C18220" s="1"/>
      <c r="P18220" s="1"/>
      <c r="Q18220" s="1"/>
    </row>
    <row r="18221" spans="2:18" x14ac:dyDescent="0.25">
      <c r="B18221" s="1"/>
      <c r="C18221" s="1"/>
      <c r="G18221" s="1"/>
      <c r="P18221" s="1"/>
      <c r="Q18221" s="1"/>
    </row>
    <row r="18222" spans="2:18" x14ac:dyDescent="0.25">
      <c r="B18222" s="1"/>
      <c r="C18222" s="1"/>
      <c r="G18222" s="1"/>
      <c r="P18222" s="1"/>
      <c r="Q18222" s="1"/>
      <c r="R18222" s="1"/>
    </row>
    <row r="18223" spans="2:18" x14ac:dyDescent="0.25">
      <c r="B18223" s="1"/>
      <c r="C18223" s="1"/>
      <c r="P18223" s="1"/>
      <c r="Q18223" s="1"/>
    </row>
    <row r="18224" spans="2:18" x14ac:dyDescent="0.25">
      <c r="B18224" s="1"/>
      <c r="C18224" s="1"/>
      <c r="P18224" s="1"/>
      <c r="Q18224" s="1"/>
      <c r="R18224" s="1"/>
    </row>
    <row r="18225" spans="2:21" x14ac:dyDescent="0.25">
      <c r="B18225" s="1"/>
      <c r="C18225" s="1"/>
      <c r="G18225" s="1"/>
      <c r="P18225" s="1"/>
      <c r="Q18225" s="1"/>
    </row>
    <row r="18226" spans="2:21" x14ac:dyDescent="0.25">
      <c r="B18226" s="1"/>
      <c r="C18226" s="1"/>
      <c r="G18226" s="1"/>
      <c r="P18226" s="1"/>
      <c r="Q18226" s="1"/>
    </row>
    <row r="18227" spans="2:21" x14ac:dyDescent="0.25">
      <c r="B18227" s="1"/>
      <c r="C18227" s="1"/>
      <c r="F18227" s="1"/>
      <c r="P18227" s="1"/>
      <c r="Q18227" s="1"/>
      <c r="R18227" s="1"/>
      <c r="U18227" s="1"/>
    </row>
    <row r="18228" spans="2:21" x14ac:dyDescent="0.25">
      <c r="B18228" s="1"/>
      <c r="C18228" s="1"/>
      <c r="G18228" s="1"/>
      <c r="P18228" s="1"/>
      <c r="Q18228" s="1"/>
      <c r="R18228" s="1"/>
    </row>
    <row r="18229" spans="2:21" x14ac:dyDescent="0.25">
      <c r="B18229" s="1"/>
      <c r="C18229" s="1"/>
      <c r="P18229" s="1"/>
      <c r="Q18229" s="1"/>
      <c r="R18229" s="1"/>
    </row>
    <row r="18230" spans="2:21" x14ac:dyDescent="0.25">
      <c r="B18230" s="1"/>
      <c r="C18230" s="1"/>
      <c r="P18230" s="1"/>
      <c r="Q18230" s="1"/>
    </row>
    <row r="18231" spans="2:21" x14ac:dyDescent="0.25">
      <c r="B18231" s="1"/>
      <c r="C18231" s="1"/>
      <c r="P18231" s="1"/>
      <c r="Q18231" s="1"/>
    </row>
    <row r="18232" spans="2:21" x14ac:dyDescent="0.25">
      <c r="B18232" s="1"/>
      <c r="C18232" s="1"/>
      <c r="G18232" s="1"/>
      <c r="P18232" s="1"/>
      <c r="Q18232" s="1"/>
      <c r="R18232" s="1"/>
    </row>
    <row r="18233" spans="2:21" x14ac:dyDescent="0.25">
      <c r="B18233" s="1"/>
      <c r="C18233" s="1"/>
      <c r="P18233" s="1"/>
      <c r="Q18233" s="1"/>
      <c r="R18233" s="1"/>
    </row>
    <row r="18234" spans="2:21" x14ac:dyDescent="0.25">
      <c r="B18234" s="1"/>
      <c r="C18234" s="1"/>
      <c r="G18234" s="1"/>
      <c r="P18234" s="1"/>
      <c r="Q18234" s="1"/>
    </row>
    <row r="18235" spans="2:21" x14ac:dyDescent="0.25">
      <c r="B18235" s="1"/>
      <c r="C18235" s="1"/>
      <c r="G18235" s="1"/>
      <c r="P18235" s="1"/>
      <c r="Q18235" s="1"/>
    </row>
    <row r="18236" spans="2:21" x14ac:dyDescent="0.25">
      <c r="B18236" s="1"/>
      <c r="C18236" s="1"/>
      <c r="P18236" s="1"/>
      <c r="Q18236" s="1"/>
    </row>
    <row r="18237" spans="2:21" x14ac:dyDescent="0.25">
      <c r="B18237" s="1"/>
      <c r="C18237" s="1"/>
      <c r="P18237" s="1"/>
      <c r="Q18237" s="1"/>
      <c r="R18237" s="1"/>
    </row>
    <row r="18238" spans="2:21" x14ac:dyDescent="0.25">
      <c r="B18238" s="1"/>
      <c r="C18238" s="1"/>
      <c r="P18238" s="1"/>
      <c r="Q18238" s="1"/>
    </row>
    <row r="18239" spans="2:21" x14ac:dyDescent="0.25">
      <c r="B18239" s="1"/>
      <c r="C18239" s="1"/>
      <c r="G18239" s="1"/>
      <c r="P18239" s="1"/>
      <c r="Q18239" s="1"/>
      <c r="R18239" s="1"/>
    </row>
    <row r="18240" spans="2:21" x14ac:dyDescent="0.25">
      <c r="B18240" s="1"/>
      <c r="C18240" s="1"/>
      <c r="G18240" s="1"/>
      <c r="P18240" s="1"/>
      <c r="Q18240" s="1"/>
      <c r="R18240" s="1"/>
    </row>
    <row r="18241" spans="2:18" x14ac:dyDescent="0.25">
      <c r="B18241" s="1"/>
      <c r="C18241" s="1"/>
      <c r="P18241" s="1"/>
      <c r="Q18241" s="1"/>
    </row>
    <row r="18242" spans="2:18" x14ac:dyDescent="0.25">
      <c r="B18242" s="1"/>
      <c r="C18242" s="1"/>
      <c r="P18242" s="1"/>
      <c r="Q18242" s="1"/>
    </row>
    <row r="18243" spans="2:18" x14ac:dyDescent="0.25">
      <c r="B18243" s="1"/>
      <c r="C18243" s="1"/>
      <c r="P18243" s="1"/>
      <c r="Q18243" s="1"/>
    </row>
    <row r="18244" spans="2:18" x14ac:dyDescent="0.25">
      <c r="B18244" s="1"/>
      <c r="C18244" s="1"/>
      <c r="G18244" s="1"/>
      <c r="P18244" s="1"/>
      <c r="Q18244" s="1"/>
      <c r="R18244" s="1"/>
    </row>
    <row r="18245" spans="2:18" x14ac:dyDescent="0.25">
      <c r="B18245" s="1"/>
      <c r="C18245" s="1"/>
      <c r="P18245" s="1"/>
      <c r="Q18245" s="1"/>
      <c r="R18245" s="1"/>
    </row>
    <row r="18246" spans="2:18" x14ac:dyDescent="0.25">
      <c r="B18246" s="1"/>
      <c r="C18246" s="1"/>
      <c r="G18246" s="1"/>
      <c r="P18246" s="1"/>
      <c r="Q18246" s="1"/>
      <c r="R18246" s="1"/>
    </row>
    <row r="18247" spans="2:18" x14ac:dyDescent="0.25">
      <c r="B18247" s="1"/>
      <c r="C18247" s="1"/>
      <c r="G18247" s="1"/>
      <c r="P18247" s="1"/>
      <c r="Q18247" s="1"/>
      <c r="R18247" s="1"/>
    </row>
    <row r="18248" spans="2:18" x14ac:dyDescent="0.25">
      <c r="B18248" s="1"/>
      <c r="C18248" s="1"/>
      <c r="P18248" s="1"/>
      <c r="Q18248" s="1"/>
      <c r="R18248" s="1"/>
    </row>
    <row r="18249" spans="2:18" x14ac:dyDescent="0.25">
      <c r="B18249" s="1"/>
      <c r="C18249" s="1"/>
      <c r="P18249" s="1"/>
      <c r="Q18249" s="1"/>
    </row>
    <row r="18250" spans="2:18" x14ac:dyDescent="0.25">
      <c r="B18250" s="1"/>
      <c r="C18250" s="1"/>
      <c r="P18250" s="1"/>
      <c r="Q18250" s="1"/>
    </row>
    <row r="18251" spans="2:18" x14ac:dyDescent="0.25">
      <c r="B18251" s="1"/>
      <c r="C18251" s="1"/>
      <c r="G18251" s="1"/>
      <c r="P18251" s="1"/>
      <c r="Q18251" s="1"/>
      <c r="R18251" s="1"/>
    </row>
    <row r="18252" spans="2:18" x14ac:dyDescent="0.25">
      <c r="B18252" s="1"/>
      <c r="C18252" s="1"/>
      <c r="P18252" s="1"/>
      <c r="Q18252" s="1"/>
      <c r="R18252" s="1"/>
    </row>
    <row r="18253" spans="2:18" x14ac:dyDescent="0.25">
      <c r="B18253" s="1"/>
      <c r="C18253" s="1"/>
      <c r="G18253" s="1"/>
      <c r="P18253" s="1"/>
      <c r="Q18253" s="1"/>
    </row>
    <row r="18254" spans="2:18" x14ac:dyDescent="0.25">
      <c r="B18254" s="1"/>
      <c r="C18254" s="1"/>
      <c r="P18254" s="1"/>
      <c r="Q18254" s="1"/>
    </row>
    <row r="18255" spans="2:18" x14ac:dyDescent="0.25">
      <c r="B18255" s="1"/>
      <c r="C18255" s="1"/>
      <c r="P18255" s="1"/>
      <c r="Q18255" s="1"/>
      <c r="R18255" s="1"/>
    </row>
    <row r="18256" spans="2:18" x14ac:dyDescent="0.25">
      <c r="B18256" s="1"/>
      <c r="C18256" s="1"/>
      <c r="G18256" s="1"/>
      <c r="P18256" s="1"/>
      <c r="Q18256" s="1"/>
    </row>
    <row r="18257" spans="2:18" x14ac:dyDescent="0.25">
      <c r="B18257" s="1"/>
      <c r="C18257" s="1"/>
      <c r="G18257" s="1"/>
      <c r="P18257" s="1"/>
      <c r="Q18257" s="1"/>
    </row>
    <row r="18258" spans="2:18" x14ac:dyDescent="0.25">
      <c r="B18258" s="1"/>
      <c r="C18258" s="1"/>
      <c r="P18258" s="1"/>
      <c r="Q18258" s="1"/>
    </row>
    <row r="18259" spans="2:18" x14ac:dyDescent="0.25">
      <c r="B18259" s="1"/>
      <c r="C18259" s="1"/>
      <c r="G18259" s="1"/>
      <c r="P18259" s="1"/>
      <c r="Q18259" s="1"/>
      <c r="R18259" s="1"/>
    </row>
    <row r="18260" spans="2:18" x14ac:dyDescent="0.25">
      <c r="B18260" s="1"/>
      <c r="C18260" s="1"/>
      <c r="P18260" s="1"/>
      <c r="Q18260" s="1"/>
    </row>
    <row r="18261" spans="2:18" x14ac:dyDescent="0.25">
      <c r="B18261" s="1"/>
      <c r="C18261" s="1"/>
      <c r="P18261" s="1"/>
      <c r="Q18261" s="1"/>
    </row>
    <row r="18262" spans="2:18" x14ac:dyDescent="0.25">
      <c r="B18262" s="1"/>
      <c r="C18262" s="1"/>
      <c r="G18262" s="1"/>
      <c r="P18262" s="1"/>
      <c r="Q18262" s="1"/>
    </row>
    <row r="18263" spans="2:18" x14ac:dyDescent="0.25">
      <c r="B18263" s="1"/>
      <c r="C18263" s="1"/>
      <c r="G18263" s="1"/>
      <c r="P18263" s="1"/>
      <c r="Q18263" s="1"/>
      <c r="R18263" s="1"/>
    </row>
    <row r="18264" spans="2:18" x14ac:dyDescent="0.25">
      <c r="B18264" s="1"/>
      <c r="C18264" s="1"/>
      <c r="P18264" s="1"/>
      <c r="Q18264" s="1"/>
    </row>
    <row r="18265" spans="2:18" x14ac:dyDescent="0.25">
      <c r="B18265" s="1"/>
      <c r="C18265" s="1"/>
      <c r="G18265" s="1"/>
      <c r="P18265" s="1"/>
      <c r="Q18265" s="1"/>
      <c r="R18265" s="1"/>
    </row>
    <row r="18266" spans="2:18" x14ac:dyDescent="0.25">
      <c r="B18266" s="1"/>
      <c r="C18266" s="1"/>
      <c r="P18266" s="1"/>
      <c r="Q18266" s="1"/>
    </row>
    <row r="18267" spans="2:18" x14ac:dyDescent="0.25">
      <c r="B18267" s="1"/>
      <c r="C18267" s="1"/>
      <c r="P18267" s="1"/>
      <c r="Q18267" s="1"/>
    </row>
    <row r="18268" spans="2:18" x14ac:dyDescent="0.25">
      <c r="B18268" s="1"/>
      <c r="C18268" s="1"/>
      <c r="G18268" s="1"/>
      <c r="P18268" s="1"/>
      <c r="Q18268" s="1"/>
      <c r="R18268" s="1"/>
    </row>
    <row r="18269" spans="2:18" x14ac:dyDescent="0.25">
      <c r="B18269" s="1"/>
      <c r="C18269" s="1"/>
      <c r="G18269" s="1"/>
      <c r="P18269" s="1"/>
      <c r="Q18269" s="1"/>
      <c r="R18269" s="1"/>
    </row>
    <row r="18270" spans="2:18" x14ac:dyDescent="0.25">
      <c r="B18270" s="1"/>
      <c r="C18270" s="1"/>
      <c r="P18270" s="1"/>
      <c r="Q18270" s="1"/>
    </row>
    <row r="18271" spans="2:18" x14ac:dyDescent="0.25">
      <c r="B18271" s="1"/>
      <c r="C18271" s="1"/>
      <c r="F18271" s="1"/>
      <c r="G18271" s="1"/>
      <c r="P18271" s="1"/>
      <c r="Q18271" s="1"/>
    </row>
    <row r="18272" spans="2:18" x14ac:dyDescent="0.25">
      <c r="B18272" s="1"/>
      <c r="C18272" s="1"/>
      <c r="P18272" s="1"/>
      <c r="Q18272" s="1"/>
    </row>
    <row r="18273" spans="2:18" x14ac:dyDescent="0.25">
      <c r="B18273" s="1"/>
      <c r="C18273" s="1"/>
      <c r="G18273" s="1"/>
      <c r="P18273" s="1"/>
      <c r="Q18273" s="1"/>
      <c r="R18273" s="1"/>
    </row>
    <row r="18274" spans="2:18" x14ac:dyDescent="0.25">
      <c r="B18274" s="1"/>
      <c r="C18274" s="1"/>
      <c r="P18274" s="1"/>
      <c r="Q18274" s="1"/>
    </row>
    <row r="18275" spans="2:18" x14ac:dyDescent="0.25">
      <c r="B18275" s="1"/>
      <c r="C18275" s="1"/>
      <c r="G18275" s="1"/>
      <c r="P18275" s="1"/>
      <c r="Q18275" s="1"/>
      <c r="R18275" s="1"/>
    </row>
    <row r="18276" spans="2:18" x14ac:dyDescent="0.25">
      <c r="B18276" s="1"/>
      <c r="C18276" s="1"/>
      <c r="P18276" s="1"/>
      <c r="Q18276" s="1"/>
    </row>
    <row r="18277" spans="2:18" x14ac:dyDescent="0.25">
      <c r="B18277" s="1"/>
      <c r="C18277" s="1"/>
      <c r="P18277" s="1"/>
      <c r="Q18277" s="1"/>
    </row>
    <row r="18278" spans="2:18" x14ac:dyDescent="0.25">
      <c r="B18278" s="1"/>
      <c r="C18278" s="1"/>
      <c r="P18278" s="1"/>
      <c r="Q18278" s="1"/>
    </row>
    <row r="18279" spans="2:18" x14ac:dyDescent="0.25">
      <c r="B18279" s="1"/>
      <c r="C18279" s="1"/>
      <c r="G18279" s="1"/>
      <c r="P18279" s="1"/>
      <c r="Q18279" s="1"/>
    </row>
    <row r="18280" spans="2:18" x14ac:dyDescent="0.25">
      <c r="B18280" s="1"/>
      <c r="C18280" s="1"/>
      <c r="G18280" s="1"/>
      <c r="P18280" s="1"/>
      <c r="Q18280" s="1"/>
      <c r="R18280" s="1"/>
    </row>
    <row r="18281" spans="2:18" x14ac:dyDescent="0.25">
      <c r="B18281" s="1"/>
      <c r="C18281" s="1"/>
      <c r="P18281" s="1"/>
      <c r="Q18281" s="1"/>
      <c r="R18281" s="1"/>
    </row>
    <row r="18282" spans="2:18" x14ac:dyDescent="0.25">
      <c r="B18282" s="1"/>
      <c r="C18282" s="1"/>
      <c r="P18282" s="1"/>
      <c r="Q18282" s="1"/>
    </row>
    <row r="18283" spans="2:18" x14ac:dyDescent="0.25">
      <c r="B18283" s="1"/>
      <c r="C18283" s="1"/>
      <c r="G18283" s="1"/>
      <c r="P18283" s="1"/>
      <c r="Q18283" s="1"/>
      <c r="R18283" s="1"/>
    </row>
    <row r="18284" spans="2:18" x14ac:dyDescent="0.25">
      <c r="B18284" s="1"/>
      <c r="C18284" s="1"/>
      <c r="G18284" s="1"/>
      <c r="P18284" s="1"/>
      <c r="Q18284" s="1"/>
      <c r="R18284" s="1"/>
    </row>
    <row r="18285" spans="2:18" x14ac:dyDescent="0.25">
      <c r="B18285" s="1"/>
      <c r="C18285" s="1"/>
      <c r="P18285" s="1"/>
      <c r="Q18285" s="1"/>
    </row>
    <row r="18286" spans="2:18" x14ac:dyDescent="0.25">
      <c r="B18286" s="1"/>
      <c r="C18286" s="1"/>
      <c r="P18286" s="1"/>
      <c r="Q18286" s="1"/>
    </row>
    <row r="18287" spans="2:18" x14ac:dyDescent="0.25">
      <c r="B18287" s="1"/>
      <c r="C18287" s="1"/>
      <c r="G18287" s="1"/>
      <c r="P18287" s="1"/>
      <c r="Q18287" s="1"/>
      <c r="R18287" s="1"/>
    </row>
    <row r="18288" spans="2:18" x14ac:dyDescent="0.25">
      <c r="B18288" s="1"/>
      <c r="C18288" s="1"/>
      <c r="P18288" s="1"/>
      <c r="Q18288" s="1"/>
    </row>
    <row r="18289" spans="2:18" x14ac:dyDescent="0.25">
      <c r="B18289" s="1"/>
      <c r="C18289" s="1"/>
      <c r="P18289" s="1"/>
      <c r="Q18289" s="1"/>
    </row>
    <row r="18290" spans="2:18" x14ac:dyDescent="0.25">
      <c r="B18290" s="1"/>
      <c r="C18290" s="1"/>
      <c r="G18290" s="1"/>
      <c r="P18290" s="1"/>
      <c r="Q18290" s="1"/>
      <c r="R18290" s="1"/>
    </row>
    <row r="18291" spans="2:18" x14ac:dyDescent="0.25">
      <c r="B18291" s="1"/>
      <c r="C18291" s="1"/>
      <c r="P18291" s="1"/>
      <c r="Q18291" s="1"/>
    </row>
    <row r="18292" spans="2:18" x14ac:dyDescent="0.25">
      <c r="B18292" s="1"/>
      <c r="C18292" s="1"/>
      <c r="G18292" s="1"/>
      <c r="P18292" s="1"/>
      <c r="Q18292" s="1"/>
    </row>
    <row r="18293" spans="2:18" x14ac:dyDescent="0.25">
      <c r="B18293" s="1"/>
      <c r="C18293" s="1"/>
      <c r="P18293" s="1"/>
      <c r="Q18293" s="1"/>
      <c r="R18293" s="1"/>
    </row>
    <row r="18294" spans="2:18" x14ac:dyDescent="0.25">
      <c r="B18294" s="1"/>
      <c r="C18294" s="1"/>
      <c r="P18294" s="1"/>
      <c r="Q18294" s="1"/>
    </row>
    <row r="18295" spans="2:18" x14ac:dyDescent="0.25">
      <c r="B18295" s="1"/>
      <c r="C18295" s="1"/>
      <c r="P18295" s="1"/>
      <c r="Q18295" s="1"/>
    </row>
    <row r="18296" spans="2:18" x14ac:dyDescent="0.25">
      <c r="B18296" s="1"/>
      <c r="C18296" s="1"/>
      <c r="P18296" s="1"/>
      <c r="Q18296" s="1"/>
    </row>
    <row r="18297" spans="2:18" x14ac:dyDescent="0.25">
      <c r="B18297" s="1"/>
      <c r="C18297" s="1"/>
      <c r="P18297" s="1"/>
      <c r="Q18297" s="1"/>
      <c r="R18297" s="1"/>
    </row>
    <row r="18298" spans="2:18" x14ac:dyDescent="0.25">
      <c r="B18298" s="1"/>
      <c r="C18298" s="1"/>
      <c r="G18298" s="1"/>
      <c r="P18298" s="1"/>
      <c r="Q18298" s="1"/>
    </row>
    <row r="18299" spans="2:18" x14ac:dyDescent="0.25">
      <c r="B18299" s="1"/>
      <c r="C18299" s="1"/>
      <c r="P18299" s="1"/>
      <c r="Q18299" s="1"/>
    </row>
    <row r="18300" spans="2:18" x14ac:dyDescent="0.25">
      <c r="B18300" s="1"/>
      <c r="C18300" s="1"/>
      <c r="G18300" s="1"/>
      <c r="P18300" s="1"/>
      <c r="Q18300" s="1"/>
      <c r="R18300" s="1"/>
    </row>
    <row r="18301" spans="2:18" x14ac:dyDescent="0.25">
      <c r="B18301" s="1"/>
      <c r="C18301" s="1"/>
      <c r="P18301" s="1"/>
      <c r="Q18301" s="1"/>
    </row>
    <row r="18302" spans="2:18" x14ac:dyDescent="0.25">
      <c r="B18302" s="1"/>
      <c r="C18302" s="1"/>
      <c r="P18302" s="1"/>
      <c r="Q18302" s="1"/>
    </row>
    <row r="18303" spans="2:18" x14ac:dyDescent="0.25">
      <c r="B18303" s="1"/>
      <c r="C18303" s="1"/>
      <c r="G18303" s="1"/>
      <c r="P18303" s="1"/>
      <c r="Q18303" s="1"/>
      <c r="R18303" s="1"/>
    </row>
    <row r="18304" spans="2:18" x14ac:dyDescent="0.25">
      <c r="B18304" s="1"/>
      <c r="C18304" s="1"/>
      <c r="P18304" s="1"/>
      <c r="Q18304" s="1"/>
    </row>
    <row r="18305" spans="2:18" x14ac:dyDescent="0.25">
      <c r="B18305" s="1"/>
      <c r="C18305" s="1"/>
      <c r="P18305" s="1"/>
      <c r="Q18305" s="1"/>
      <c r="R18305" s="1"/>
    </row>
    <row r="18306" spans="2:18" x14ac:dyDescent="0.25">
      <c r="B18306" s="1"/>
      <c r="C18306" s="1"/>
      <c r="P18306" s="1"/>
      <c r="Q18306" s="1"/>
    </row>
    <row r="18307" spans="2:18" x14ac:dyDescent="0.25">
      <c r="B18307" s="1"/>
      <c r="C18307" s="1"/>
      <c r="P18307" s="1"/>
      <c r="Q18307" s="1"/>
      <c r="R18307" s="1"/>
    </row>
    <row r="18308" spans="2:18" x14ac:dyDescent="0.25">
      <c r="B18308" s="1"/>
      <c r="C18308" s="1"/>
      <c r="G18308" s="1"/>
      <c r="P18308" s="1"/>
      <c r="Q18308" s="1"/>
      <c r="R18308" s="1"/>
    </row>
    <row r="18309" spans="2:18" x14ac:dyDescent="0.25">
      <c r="B18309" s="1"/>
      <c r="C18309" s="1"/>
      <c r="G18309" s="1"/>
      <c r="P18309" s="1"/>
      <c r="Q18309" s="1"/>
      <c r="R18309" s="1"/>
    </row>
    <row r="18310" spans="2:18" x14ac:dyDescent="0.25">
      <c r="B18310" s="1"/>
      <c r="C18310" s="1"/>
      <c r="G18310" s="1"/>
      <c r="P18310" s="1"/>
      <c r="Q18310" s="1"/>
      <c r="R18310" s="1"/>
    </row>
    <row r="18311" spans="2:18" x14ac:dyDescent="0.25">
      <c r="B18311" s="1"/>
      <c r="C18311" s="1"/>
      <c r="P18311" s="1"/>
      <c r="Q18311" s="1"/>
    </row>
    <row r="18312" spans="2:18" x14ac:dyDescent="0.25">
      <c r="B18312" s="1"/>
      <c r="C18312" s="1"/>
      <c r="P18312" s="1"/>
      <c r="Q18312" s="1"/>
    </row>
    <row r="18313" spans="2:18" x14ac:dyDescent="0.25">
      <c r="B18313" s="1"/>
      <c r="C18313" s="1"/>
      <c r="P18313" s="1"/>
      <c r="Q18313" s="1"/>
    </row>
    <row r="18314" spans="2:18" x14ac:dyDescent="0.25">
      <c r="B18314" s="1"/>
      <c r="C18314" s="1"/>
      <c r="P18314" s="1"/>
      <c r="Q18314" s="1"/>
    </row>
    <row r="18315" spans="2:18" x14ac:dyDescent="0.25">
      <c r="B18315" s="1"/>
      <c r="C18315" s="1"/>
      <c r="G18315" s="1"/>
      <c r="P18315" s="1"/>
      <c r="Q18315" s="1"/>
      <c r="R18315" s="1"/>
    </row>
    <row r="18316" spans="2:18" x14ac:dyDescent="0.25">
      <c r="B18316" s="1"/>
      <c r="C18316" s="1"/>
      <c r="P18316" s="1"/>
      <c r="Q18316" s="1"/>
    </row>
    <row r="18317" spans="2:18" x14ac:dyDescent="0.25">
      <c r="B18317" s="1"/>
      <c r="C18317" s="1"/>
      <c r="G18317" s="1"/>
      <c r="P18317" s="1"/>
      <c r="Q18317" s="1"/>
      <c r="R18317" s="1"/>
    </row>
    <row r="18318" spans="2:18" x14ac:dyDescent="0.25">
      <c r="B18318" s="1"/>
      <c r="C18318" s="1"/>
      <c r="P18318" s="1"/>
      <c r="Q18318" s="1"/>
    </row>
    <row r="18319" spans="2:18" x14ac:dyDescent="0.25">
      <c r="B18319" s="1"/>
      <c r="C18319" s="1"/>
      <c r="P18319" s="1"/>
      <c r="Q18319" s="1"/>
    </row>
    <row r="18320" spans="2:18" x14ac:dyDescent="0.25">
      <c r="B18320" s="1"/>
      <c r="C18320" s="1"/>
      <c r="P18320" s="1"/>
      <c r="Q18320" s="1"/>
      <c r="R18320" s="1"/>
    </row>
    <row r="18321" spans="2:18" x14ac:dyDescent="0.25">
      <c r="B18321" s="1"/>
      <c r="C18321" s="1"/>
      <c r="G18321" s="1"/>
      <c r="P18321" s="1"/>
      <c r="Q18321" s="1"/>
      <c r="R18321" s="1"/>
    </row>
    <row r="18322" spans="2:18" x14ac:dyDescent="0.25">
      <c r="B18322" s="1"/>
      <c r="C18322" s="1"/>
      <c r="P18322" s="1"/>
      <c r="Q18322" s="1"/>
    </row>
    <row r="18323" spans="2:18" x14ac:dyDescent="0.25">
      <c r="B18323" s="1"/>
      <c r="C18323" s="1"/>
      <c r="P18323" s="1"/>
      <c r="Q18323" s="1"/>
    </row>
    <row r="18324" spans="2:18" x14ac:dyDescent="0.25">
      <c r="B18324" s="1"/>
      <c r="C18324" s="1"/>
      <c r="P18324" s="1"/>
      <c r="Q18324" s="1"/>
    </row>
    <row r="18325" spans="2:18" x14ac:dyDescent="0.25">
      <c r="B18325" s="1"/>
      <c r="C18325" s="1"/>
      <c r="G18325" s="1"/>
      <c r="P18325" s="1"/>
      <c r="Q18325" s="1"/>
    </row>
    <row r="18326" spans="2:18" x14ac:dyDescent="0.25">
      <c r="B18326" s="1"/>
      <c r="C18326" s="1"/>
      <c r="P18326" s="1"/>
      <c r="Q18326" s="1"/>
    </row>
    <row r="18327" spans="2:18" x14ac:dyDescent="0.25">
      <c r="B18327" s="1"/>
      <c r="C18327" s="1"/>
      <c r="P18327" s="1"/>
      <c r="Q18327" s="1"/>
    </row>
    <row r="18328" spans="2:18" x14ac:dyDescent="0.25">
      <c r="B18328" s="1"/>
      <c r="C18328" s="1"/>
      <c r="P18328" s="1"/>
      <c r="Q18328" s="1"/>
    </row>
    <row r="18329" spans="2:18" x14ac:dyDescent="0.25">
      <c r="B18329" s="1"/>
      <c r="C18329" s="1"/>
      <c r="P18329" s="1"/>
      <c r="Q18329" s="1"/>
    </row>
    <row r="18330" spans="2:18" x14ac:dyDescent="0.25">
      <c r="B18330" s="1"/>
      <c r="C18330" s="1"/>
      <c r="P18330" s="1"/>
      <c r="Q18330" s="1"/>
    </row>
    <row r="18331" spans="2:18" x14ac:dyDescent="0.25">
      <c r="B18331" s="1"/>
      <c r="C18331" s="1"/>
      <c r="G18331" s="1"/>
      <c r="P18331" s="1"/>
      <c r="Q18331" s="1"/>
    </row>
    <row r="18332" spans="2:18" x14ac:dyDescent="0.25">
      <c r="B18332" s="1"/>
      <c r="C18332" s="1"/>
      <c r="P18332" s="1"/>
      <c r="Q18332" s="1"/>
    </row>
    <row r="18333" spans="2:18" x14ac:dyDescent="0.25">
      <c r="B18333" s="1"/>
      <c r="C18333" s="1"/>
      <c r="P18333" s="1"/>
      <c r="Q18333" s="1"/>
    </row>
    <row r="18334" spans="2:18" x14ac:dyDescent="0.25">
      <c r="B18334" s="1"/>
      <c r="C18334" s="1"/>
      <c r="P18334" s="1"/>
      <c r="Q18334" s="1"/>
      <c r="R18334" s="1"/>
    </row>
    <row r="18335" spans="2:18" x14ac:dyDescent="0.25">
      <c r="B18335" s="1"/>
      <c r="C18335" s="1"/>
      <c r="G18335" s="1"/>
      <c r="P18335" s="1"/>
      <c r="Q18335" s="1"/>
      <c r="R18335" s="1"/>
    </row>
    <row r="18336" spans="2:18" x14ac:dyDescent="0.25">
      <c r="B18336" s="1"/>
      <c r="C18336" s="1"/>
      <c r="G18336" s="1"/>
      <c r="P18336" s="1"/>
      <c r="Q18336" s="1"/>
    </row>
    <row r="18337" spans="2:18" x14ac:dyDescent="0.25">
      <c r="B18337" s="1"/>
      <c r="C18337" s="1"/>
      <c r="G18337" s="1"/>
      <c r="P18337" s="1"/>
      <c r="Q18337" s="1"/>
      <c r="R18337" s="1"/>
    </row>
    <row r="18338" spans="2:18" x14ac:dyDescent="0.25">
      <c r="B18338" s="1"/>
      <c r="C18338" s="1"/>
      <c r="G18338" s="1"/>
      <c r="P18338" s="1"/>
      <c r="Q18338" s="1"/>
    </row>
    <row r="18339" spans="2:18" x14ac:dyDescent="0.25">
      <c r="B18339" s="1"/>
      <c r="C18339" s="1"/>
      <c r="P18339" s="1"/>
      <c r="Q18339" s="1"/>
    </row>
    <row r="18340" spans="2:18" x14ac:dyDescent="0.25">
      <c r="B18340" s="1"/>
      <c r="C18340" s="1"/>
      <c r="P18340" s="1"/>
      <c r="Q18340" s="1"/>
    </row>
    <row r="18341" spans="2:18" x14ac:dyDescent="0.25">
      <c r="B18341" s="1"/>
      <c r="C18341" s="1"/>
      <c r="G18341" s="1"/>
      <c r="P18341" s="1"/>
      <c r="Q18341" s="1"/>
      <c r="R18341" s="1"/>
    </row>
    <row r="18342" spans="2:18" x14ac:dyDescent="0.25">
      <c r="B18342" s="1"/>
      <c r="C18342" s="1"/>
      <c r="P18342" s="1"/>
      <c r="Q18342" s="1"/>
    </row>
    <row r="18343" spans="2:18" x14ac:dyDescent="0.25">
      <c r="B18343" s="1"/>
      <c r="C18343" s="1"/>
      <c r="P18343" s="1"/>
      <c r="Q18343" s="1"/>
    </row>
    <row r="18344" spans="2:18" x14ac:dyDescent="0.25">
      <c r="B18344" s="1"/>
      <c r="C18344" s="1"/>
      <c r="G18344" s="1"/>
      <c r="P18344" s="1"/>
      <c r="Q18344" s="1"/>
      <c r="R18344" s="1"/>
    </row>
    <row r="18345" spans="2:18" x14ac:dyDescent="0.25">
      <c r="B18345" s="1"/>
      <c r="C18345" s="1"/>
      <c r="P18345" s="1"/>
      <c r="Q18345" s="1"/>
    </row>
    <row r="18346" spans="2:18" x14ac:dyDescent="0.25">
      <c r="B18346" s="1"/>
      <c r="C18346" s="1"/>
      <c r="G18346" s="1"/>
      <c r="P18346" s="1"/>
      <c r="Q18346" s="1"/>
      <c r="R18346" s="1"/>
    </row>
    <row r="18347" spans="2:18" x14ac:dyDescent="0.25">
      <c r="B18347" s="1"/>
      <c r="C18347" s="1"/>
      <c r="P18347" s="1"/>
      <c r="Q18347" s="1"/>
    </row>
    <row r="18348" spans="2:18" x14ac:dyDescent="0.25">
      <c r="B18348" s="1"/>
      <c r="C18348" s="1"/>
      <c r="P18348" s="1"/>
      <c r="Q18348" s="1"/>
    </row>
    <row r="18349" spans="2:18" x14ac:dyDescent="0.25">
      <c r="B18349" s="1"/>
      <c r="C18349" s="1"/>
      <c r="P18349" s="1"/>
      <c r="Q18349" s="1"/>
      <c r="R18349" s="1"/>
    </row>
    <row r="18350" spans="2:18" x14ac:dyDescent="0.25">
      <c r="B18350" s="1"/>
      <c r="C18350" s="1"/>
      <c r="P18350" s="1"/>
      <c r="Q18350" s="1"/>
      <c r="R18350" s="1"/>
    </row>
    <row r="18351" spans="2:18" x14ac:dyDescent="0.25">
      <c r="B18351" s="1"/>
      <c r="C18351" s="1"/>
      <c r="P18351" s="1"/>
      <c r="Q18351" s="1"/>
      <c r="R18351" s="1"/>
    </row>
    <row r="18352" spans="2:18" x14ac:dyDescent="0.25">
      <c r="B18352" s="1"/>
      <c r="C18352" s="1"/>
      <c r="P18352" s="1"/>
      <c r="Q18352" s="1"/>
    </row>
    <row r="18353" spans="2:21" x14ac:dyDescent="0.25">
      <c r="B18353" s="1"/>
      <c r="C18353" s="1"/>
      <c r="P18353" s="1"/>
      <c r="Q18353" s="1"/>
    </row>
    <row r="18354" spans="2:21" x14ac:dyDescent="0.25">
      <c r="B18354" s="1"/>
      <c r="C18354" s="1"/>
      <c r="P18354" s="1"/>
      <c r="Q18354" s="1"/>
    </row>
    <row r="18355" spans="2:21" x14ac:dyDescent="0.25">
      <c r="B18355" s="1"/>
      <c r="C18355" s="1"/>
      <c r="P18355" s="1"/>
      <c r="Q18355" s="1"/>
      <c r="R18355" s="1"/>
    </row>
    <row r="18356" spans="2:21" x14ac:dyDescent="0.25">
      <c r="B18356" s="1"/>
      <c r="C18356" s="1"/>
      <c r="G18356" s="1"/>
      <c r="P18356" s="1"/>
      <c r="Q18356" s="1"/>
    </row>
    <row r="18357" spans="2:21" x14ac:dyDescent="0.25">
      <c r="B18357" s="1"/>
      <c r="C18357" s="1"/>
      <c r="G18357" s="1"/>
      <c r="P18357" s="1"/>
      <c r="Q18357" s="1"/>
      <c r="R18357" s="1"/>
    </row>
    <row r="18358" spans="2:21" x14ac:dyDescent="0.25">
      <c r="B18358" s="1"/>
      <c r="C18358" s="1"/>
      <c r="G18358" s="1"/>
      <c r="P18358" s="1"/>
      <c r="Q18358" s="1"/>
      <c r="R18358" s="1"/>
    </row>
    <row r="18359" spans="2:21" x14ac:dyDescent="0.25">
      <c r="B18359" s="1"/>
      <c r="C18359" s="1"/>
      <c r="G18359" s="1"/>
      <c r="P18359" s="1"/>
      <c r="Q18359" s="1"/>
      <c r="R18359" s="1"/>
    </row>
    <row r="18360" spans="2:21" x14ac:dyDescent="0.25">
      <c r="B18360" s="1"/>
      <c r="C18360" s="1"/>
      <c r="G18360" s="1"/>
      <c r="P18360" s="1"/>
      <c r="Q18360" s="1"/>
      <c r="R18360" s="1"/>
    </row>
    <row r="18361" spans="2:21" x14ac:dyDescent="0.25">
      <c r="B18361" s="1"/>
      <c r="C18361" s="1"/>
      <c r="P18361" s="1"/>
      <c r="Q18361" s="1"/>
      <c r="R18361" s="1"/>
    </row>
    <row r="18362" spans="2:21" x14ac:dyDescent="0.25">
      <c r="B18362" s="1"/>
      <c r="C18362" s="1"/>
      <c r="G18362" s="1"/>
      <c r="P18362" s="1"/>
      <c r="Q18362" s="1"/>
      <c r="R18362" s="1"/>
    </row>
    <row r="18363" spans="2:21" x14ac:dyDescent="0.25">
      <c r="B18363" s="1"/>
      <c r="C18363" s="1"/>
      <c r="P18363" s="1"/>
      <c r="Q18363" s="1"/>
      <c r="U18363" s="1"/>
    </row>
    <row r="18364" spans="2:21" x14ac:dyDescent="0.25">
      <c r="B18364" s="1"/>
      <c r="C18364" s="1"/>
      <c r="G18364" s="1"/>
      <c r="P18364" s="1"/>
      <c r="Q18364" s="1"/>
      <c r="R18364" s="1"/>
    </row>
    <row r="18365" spans="2:21" x14ac:dyDescent="0.25">
      <c r="B18365" s="1"/>
      <c r="C18365" s="1"/>
      <c r="G18365" s="1"/>
      <c r="P18365" s="1"/>
      <c r="Q18365" s="1"/>
    </row>
    <row r="18366" spans="2:21" x14ac:dyDescent="0.25">
      <c r="B18366" s="1"/>
      <c r="C18366" s="1"/>
      <c r="P18366" s="1"/>
      <c r="Q18366" s="1"/>
    </row>
    <row r="18367" spans="2:21" x14ac:dyDescent="0.25">
      <c r="B18367" s="1"/>
      <c r="C18367" s="1"/>
      <c r="P18367" s="1"/>
      <c r="Q18367" s="1"/>
    </row>
    <row r="18368" spans="2:21" x14ac:dyDescent="0.25">
      <c r="B18368" s="1"/>
      <c r="C18368" s="1"/>
      <c r="P18368" s="1"/>
      <c r="Q18368" s="1"/>
    </row>
    <row r="18369" spans="2:18" x14ac:dyDescent="0.25">
      <c r="B18369" s="1"/>
      <c r="C18369" s="1"/>
      <c r="G18369" s="1"/>
      <c r="P18369" s="1"/>
      <c r="Q18369" s="1"/>
    </row>
    <row r="18370" spans="2:18" x14ac:dyDescent="0.25">
      <c r="B18370" s="1"/>
      <c r="C18370" s="1"/>
      <c r="G18370" s="1"/>
      <c r="P18370" s="1"/>
      <c r="Q18370" s="1"/>
      <c r="R18370" s="1"/>
    </row>
    <row r="18371" spans="2:18" x14ac:dyDescent="0.25">
      <c r="B18371" s="1"/>
      <c r="C18371" s="1"/>
      <c r="G18371" s="1"/>
      <c r="P18371" s="1"/>
      <c r="Q18371" s="1"/>
      <c r="R18371" s="1"/>
    </row>
    <row r="18372" spans="2:18" x14ac:dyDescent="0.25">
      <c r="B18372" s="1"/>
      <c r="C18372" s="1"/>
      <c r="G18372" s="1"/>
      <c r="P18372" s="1"/>
      <c r="Q18372" s="1"/>
      <c r="R18372" s="1"/>
    </row>
    <row r="18373" spans="2:18" x14ac:dyDescent="0.25">
      <c r="B18373" s="1"/>
      <c r="C18373" s="1"/>
      <c r="P18373" s="1"/>
      <c r="Q18373" s="1"/>
    </row>
    <row r="18374" spans="2:18" x14ac:dyDescent="0.25">
      <c r="B18374" s="1"/>
      <c r="C18374" s="1"/>
      <c r="G18374" s="1"/>
      <c r="P18374" s="1"/>
      <c r="Q18374" s="1"/>
    </row>
    <row r="18375" spans="2:18" x14ac:dyDescent="0.25">
      <c r="B18375" s="1"/>
      <c r="C18375" s="1"/>
      <c r="G18375" s="1"/>
      <c r="P18375" s="1"/>
      <c r="Q18375" s="1"/>
    </row>
    <row r="18376" spans="2:18" x14ac:dyDescent="0.25">
      <c r="B18376" s="1"/>
      <c r="C18376" s="1"/>
      <c r="G18376" s="1"/>
      <c r="P18376" s="1"/>
      <c r="Q18376" s="1"/>
      <c r="R18376" s="1"/>
    </row>
    <row r="18377" spans="2:18" x14ac:dyDescent="0.25">
      <c r="B18377" s="1"/>
      <c r="C18377" s="1"/>
      <c r="P18377" s="1"/>
      <c r="Q18377" s="1"/>
    </row>
    <row r="18378" spans="2:18" x14ac:dyDescent="0.25">
      <c r="B18378" s="1"/>
      <c r="C18378" s="1"/>
      <c r="P18378" s="1"/>
      <c r="Q18378" s="1"/>
      <c r="R18378" s="1"/>
    </row>
    <row r="18379" spans="2:18" x14ac:dyDescent="0.25">
      <c r="B18379" s="1"/>
      <c r="C18379" s="1"/>
      <c r="P18379" s="1"/>
      <c r="Q18379" s="1"/>
    </row>
    <row r="18380" spans="2:18" x14ac:dyDescent="0.25">
      <c r="B18380" s="1"/>
      <c r="C18380" s="1"/>
      <c r="P18380" s="1"/>
      <c r="Q18380" s="1"/>
    </row>
    <row r="18381" spans="2:18" x14ac:dyDescent="0.25">
      <c r="B18381" s="1"/>
      <c r="C18381" s="1"/>
      <c r="G18381" s="1"/>
      <c r="P18381" s="1"/>
      <c r="Q18381" s="1"/>
      <c r="R18381" s="1"/>
    </row>
    <row r="18382" spans="2:18" x14ac:dyDescent="0.25">
      <c r="B18382" s="1"/>
      <c r="C18382" s="1"/>
      <c r="P18382" s="1"/>
      <c r="Q18382" s="1"/>
      <c r="R18382" s="1"/>
    </row>
    <row r="18383" spans="2:18" x14ac:dyDescent="0.25">
      <c r="B18383" s="1"/>
      <c r="C18383" s="1"/>
      <c r="P18383" s="1"/>
      <c r="Q18383" s="1"/>
      <c r="R18383" s="1"/>
    </row>
    <row r="18384" spans="2:18" x14ac:dyDescent="0.25">
      <c r="B18384" s="1"/>
      <c r="C18384" s="1"/>
      <c r="P18384" s="1"/>
      <c r="Q18384" s="1"/>
    </row>
    <row r="18385" spans="2:18" x14ac:dyDescent="0.25">
      <c r="B18385" s="1"/>
      <c r="C18385" s="1"/>
      <c r="P18385" s="1"/>
      <c r="Q18385" s="1"/>
      <c r="R18385" s="1"/>
    </row>
    <row r="18386" spans="2:18" x14ac:dyDescent="0.25">
      <c r="B18386" s="1"/>
      <c r="C18386" s="1"/>
      <c r="P18386" s="1"/>
      <c r="Q18386" s="1"/>
    </row>
    <row r="18387" spans="2:18" x14ac:dyDescent="0.25">
      <c r="B18387" s="1"/>
      <c r="C18387" s="1"/>
      <c r="G18387" s="1"/>
      <c r="P18387" s="1"/>
      <c r="Q18387" s="1"/>
      <c r="R18387" s="1"/>
    </row>
    <row r="18388" spans="2:18" x14ac:dyDescent="0.25">
      <c r="B18388" s="1"/>
      <c r="C18388" s="1"/>
      <c r="P18388" s="1"/>
      <c r="Q18388" s="1"/>
      <c r="R18388" s="1"/>
    </row>
    <row r="18389" spans="2:18" x14ac:dyDescent="0.25">
      <c r="B18389" s="1"/>
      <c r="C18389" s="1"/>
      <c r="P18389" s="1"/>
      <c r="Q18389" s="1"/>
    </row>
    <row r="18390" spans="2:18" x14ac:dyDescent="0.25">
      <c r="B18390" s="1"/>
      <c r="C18390" s="1"/>
      <c r="G18390" s="1"/>
      <c r="P18390" s="1"/>
      <c r="Q18390" s="1"/>
      <c r="R18390" s="1"/>
    </row>
    <row r="18391" spans="2:18" x14ac:dyDescent="0.25">
      <c r="B18391" s="1"/>
      <c r="C18391" s="1"/>
      <c r="G18391" s="1"/>
      <c r="P18391" s="1"/>
      <c r="Q18391" s="1"/>
      <c r="R18391" s="1"/>
    </row>
    <row r="18392" spans="2:18" x14ac:dyDescent="0.25">
      <c r="B18392" s="1"/>
      <c r="C18392" s="1"/>
      <c r="P18392" s="1"/>
      <c r="Q18392" s="1"/>
    </row>
    <row r="18393" spans="2:18" x14ac:dyDescent="0.25">
      <c r="B18393" s="1"/>
      <c r="C18393" s="1"/>
      <c r="P18393" s="1"/>
      <c r="Q18393" s="1"/>
      <c r="R18393" s="1"/>
    </row>
    <row r="18394" spans="2:18" x14ac:dyDescent="0.25">
      <c r="B18394" s="1"/>
      <c r="C18394" s="1"/>
      <c r="G18394" s="1"/>
      <c r="P18394" s="1"/>
      <c r="Q18394" s="1"/>
      <c r="R18394" s="1"/>
    </row>
    <row r="18395" spans="2:18" x14ac:dyDescent="0.25">
      <c r="B18395" s="1"/>
      <c r="C18395" s="1"/>
      <c r="G18395" s="1"/>
      <c r="P18395" s="1"/>
      <c r="Q18395" s="1"/>
    </row>
    <row r="18396" spans="2:18" x14ac:dyDescent="0.25">
      <c r="B18396" s="1"/>
      <c r="C18396" s="1"/>
      <c r="P18396" s="1"/>
      <c r="Q18396" s="1"/>
    </row>
    <row r="18397" spans="2:18" x14ac:dyDescent="0.25">
      <c r="B18397" s="1"/>
      <c r="C18397" s="1"/>
      <c r="G18397" s="1"/>
      <c r="P18397" s="1"/>
      <c r="Q18397" s="1"/>
    </row>
    <row r="18398" spans="2:18" x14ac:dyDescent="0.25">
      <c r="B18398" s="1"/>
      <c r="C18398" s="1"/>
      <c r="P18398" s="1"/>
      <c r="Q18398" s="1"/>
      <c r="R18398" s="1"/>
    </row>
    <row r="18399" spans="2:18" x14ac:dyDescent="0.25">
      <c r="B18399" s="1"/>
      <c r="C18399" s="1"/>
      <c r="P18399" s="1"/>
      <c r="Q18399" s="1"/>
      <c r="R18399" s="1"/>
    </row>
    <row r="18400" spans="2:18" x14ac:dyDescent="0.25">
      <c r="B18400" s="1"/>
      <c r="C18400" s="1"/>
      <c r="P18400" s="1"/>
      <c r="Q18400" s="1"/>
      <c r="R18400" s="1"/>
    </row>
    <row r="18401" spans="2:18" x14ac:dyDescent="0.25">
      <c r="B18401" s="1"/>
      <c r="C18401" s="1"/>
      <c r="P18401" s="1"/>
      <c r="Q18401" s="1"/>
      <c r="R18401" s="1"/>
    </row>
    <row r="18402" spans="2:18" x14ac:dyDescent="0.25">
      <c r="B18402" s="1"/>
      <c r="C18402" s="1"/>
      <c r="P18402" s="1"/>
      <c r="Q18402" s="1"/>
    </row>
    <row r="18403" spans="2:18" x14ac:dyDescent="0.25">
      <c r="B18403" s="1"/>
      <c r="C18403" s="1"/>
      <c r="P18403" s="1"/>
      <c r="Q18403" s="1"/>
    </row>
    <row r="18404" spans="2:18" x14ac:dyDescent="0.25">
      <c r="B18404" s="1"/>
      <c r="C18404" s="1"/>
      <c r="P18404" s="1"/>
      <c r="Q18404" s="1"/>
    </row>
    <row r="18405" spans="2:18" x14ac:dyDescent="0.25">
      <c r="B18405" s="1"/>
      <c r="C18405" s="1"/>
      <c r="G18405" s="1"/>
      <c r="P18405" s="1"/>
      <c r="Q18405" s="1"/>
    </row>
    <row r="18406" spans="2:18" x14ac:dyDescent="0.25">
      <c r="B18406" s="1"/>
      <c r="C18406" s="1"/>
      <c r="P18406" s="1"/>
      <c r="Q18406" s="1"/>
    </row>
    <row r="18407" spans="2:18" x14ac:dyDescent="0.25">
      <c r="B18407" s="1"/>
      <c r="C18407" s="1"/>
      <c r="G18407" s="1"/>
      <c r="P18407" s="1"/>
      <c r="Q18407" s="1"/>
      <c r="R18407" s="1"/>
    </row>
    <row r="18408" spans="2:18" x14ac:dyDescent="0.25">
      <c r="B18408" s="1"/>
      <c r="C18408" s="1"/>
      <c r="P18408" s="1"/>
      <c r="Q18408" s="1"/>
      <c r="R18408" s="1"/>
    </row>
    <row r="18409" spans="2:18" x14ac:dyDescent="0.25">
      <c r="B18409" s="1"/>
      <c r="C18409" s="1"/>
      <c r="G18409" s="1"/>
      <c r="P18409" s="1"/>
      <c r="Q18409" s="1"/>
      <c r="R18409" s="1"/>
    </row>
    <row r="18410" spans="2:18" x14ac:dyDescent="0.25">
      <c r="B18410" s="1"/>
      <c r="C18410" s="1"/>
      <c r="P18410" s="1"/>
      <c r="Q18410" s="1"/>
    </row>
    <row r="18411" spans="2:18" x14ac:dyDescent="0.25">
      <c r="B18411" s="1"/>
      <c r="C18411" s="1"/>
      <c r="G18411" s="1"/>
      <c r="P18411" s="1"/>
      <c r="Q18411" s="1"/>
      <c r="R18411" s="1"/>
    </row>
    <row r="18412" spans="2:18" x14ac:dyDescent="0.25">
      <c r="B18412" s="1"/>
      <c r="C18412" s="1"/>
      <c r="P18412" s="1"/>
      <c r="Q18412" s="1"/>
      <c r="R18412" s="1"/>
    </row>
    <row r="18413" spans="2:18" x14ac:dyDescent="0.25">
      <c r="B18413" s="1"/>
      <c r="C18413" s="1"/>
      <c r="P18413" s="1"/>
      <c r="Q18413" s="1"/>
    </row>
    <row r="18414" spans="2:18" x14ac:dyDescent="0.25">
      <c r="B18414" s="1"/>
      <c r="C18414" s="1"/>
      <c r="G18414" s="1"/>
      <c r="P18414" s="1"/>
      <c r="Q18414" s="1"/>
      <c r="R18414" s="1"/>
    </row>
    <row r="18415" spans="2:18" x14ac:dyDescent="0.25">
      <c r="B18415" s="1"/>
      <c r="C18415" s="1"/>
      <c r="P18415" s="1"/>
      <c r="Q18415" s="1"/>
    </row>
    <row r="18416" spans="2:18" x14ac:dyDescent="0.25">
      <c r="B18416" s="1"/>
      <c r="C18416" s="1"/>
      <c r="G18416" s="1"/>
      <c r="P18416" s="1"/>
      <c r="Q18416" s="1"/>
      <c r="R18416" s="1"/>
    </row>
    <row r="18417" spans="2:18" x14ac:dyDescent="0.25">
      <c r="B18417" s="1"/>
      <c r="C18417" s="1"/>
      <c r="P18417" s="1"/>
      <c r="Q18417" s="1"/>
    </row>
    <row r="18418" spans="2:18" x14ac:dyDescent="0.25">
      <c r="B18418" s="1"/>
      <c r="C18418" s="1"/>
      <c r="G18418" s="1"/>
      <c r="P18418" s="1"/>
      <c r="Q18418" s="1"/>
    </row>
    <row r="18419" spans="2:18" x14ac:dyDescent="0.25">
      <c r="B18419" s="1"/>
      <c r="C18419" s="1"/>
      <c r="G18419" s="1"/>
      <c r="P18419" s="1"/>
      <c r="Q18419" s="1"/>
      <c r="R18419" s="1"/>
    </row>
    <row r="18420" spans="2:18" x14ac:dyDescent="0.25">
      <c r="B18420" s="1"/>
      <c r="C18420" s="1"/>
      <c r="G18420" s="1"/>
      <c r="P18420" s="1"/>
      <c r="Q18420" s="1"/>
      <c r="R18420" s="1"/>
    </row>
    <row r="18421" spans="2:18" x14ac:dyDescent="0.25">
      <c r="B18421" s="1"/>
      <c r="C18421" s="1"/>
      <c r="P18421" s="1"/>
      <c r="Q18421" s="1"/>
    </row>
    <row r="18422" spans="2:18" x14ac:dyDescent="0.25">
      <c r="B18422" s="1"/>
      <c r="C18422" s="1"/>
      <c r="P18422" s="1"/>
      <c r="Q18422" s="1"/>
      <c r="R18422" s="1"/>
    </row>
    <row r="18423" spans="2:18" x14ac:dyDescent="0.25">
      <c r="B18423" s="1"/>
      <c r="C18423" s="1"/>
      <c r="G18423" s="1"/>
      <c r="P18423" s="1"/>
      <c r="Q18423" s="1"/>
    </row>
    <row r="18424" spans="2:18" x14ac:dyDescent="0.25">
      <c r="B18424" s="1"/>
      <c r="C18424" s="1"/>
      <c r="P18424" s="1"/>
      <c r="Q18424" s="1"/>
      <c r="R18424" s="1"/>
    </row>
    <row r="18425" spans="2:18" x14ac:dyDescent="0.25">
      <c r="B18425" s="1"/>
      <c r="C18425" s="1"/>
      <c r="G18425" s="1"/>
      <c r="P18425" s="1"/>
      <c r="Q18425" s="1"/>
      <c r="R18425" s="1"/>
    </row>
    <row r="18426" spans="2:18" x14ac:dyDescent="0.25">
      <c r="B18426" s="1"/>
      <c r="C18426" s="1"/>
      <c r="P18426" s="1"/>
      <c r="Q18426" s="1"/>
      <c r="R18426" s="1"/>
    </row>
    <row r="18427" spans="2:18" x14ac:dyDescent="0.25">
      <c r="B18427" s="1"/>
      <c r="C18427" s="1"/>
      <c r="G18427" s="1"/>
      <c r="P18427" s="1"/>
      <c r="Q18427" s="1"/>
      <c r="R18427" s="1"/>
    </row>
    <row r="18428" spans="2:18" x14ac:dyDescent="0.25">
      <c r="B18428" s="1"/>
      <c r="C18428" s="1"/>
      <c r="P18428" s="1"/>
      <c r="Q18428" s="1"/>
    </row>
    <row r="18429" spans="2:18" x14ac:dyDescent="0.25">
      <c r="B18429" s="1"/>
      <c r="C18429" s="1"/>
      <c r="P18429" s="1"/>
      <c r="Q18429" s="1"/>
    </row>
    <row r="18430" spans="2:18" x14ac:dyDescent="0.25">
      <c r="B18430" s="1"/>
      <c r="C18430" s="1"/>
      <c r="G18430" s="1"/>
      <c r="P18430" s="1"/>
      <c r="Q18430" s="1"/>
      <c r="R18430" s="1"/>
    </row>
    <row r="18431" spans="2:18" x14ac:dyDescent="0.25">
      <c r="B18431" s="1"/>
      <c r="C18431" s="1"/>
      <c r="P18431" s="1"/>
      <c r="Q18431" s="1"/>
    </row>
    <row r="18432" spans="2:18" x14ac:dyDescent="0.25">
      <c r="B18432" s="1"/>
      <c r="C18432" s="1"/>
      <c r="G18432" s="1"/>
      <c r="P18432" s="1"/>
      <c r="Q18432" s="1"/>
      <c r="R18432" s="1"/>
    </row>
    <row r="18433" spans="2:18" x14ac:dyDescent="0.25">
      <c r="B18433" s="1"/>
      <c r="C18433" s="1"/>
      <c r="P18433" s="1"/>
      <c r="Q18433" s="1"/>
    </row>
    <row r="18434" spans="2:18" x14ac:dyDescent="0.25">
      <c r="B18434" s="1"/>
      <c r="C18434" s="1"/>
      <c r="G18434" s="1"/>
      <c r="P18434" s="1"/>
      <c r="Q18434" s="1"/>
      <c r="R18434" s="1"/>
    </row>
    <row r="18435" spans="2:18" x14ac:dyDescent="0.25">
      <c r="B18435" s="1"/>
      <c r="C18435" s="1"/>
      <c r="P18435" s="1"/>
      <c r="Q18435" s="1"/>
      <c r="R18435" s="1"/>
    </row>
    <row r="18436" spans="2:18" x14ac:dyDescent="0.25">
      <c r="B18436" s="1"/>
      <c r="C18436" s="1"/>
      <c r="P18436" s="1"/>
      <c r="Q18436" s="1"/>
    </row>
    <row r="18437" spans="2:18" x14ac:dyDescent="0.25">
      <c r="B18437" s="1"/>
      <c r="C18437" s="1"/>
      <c r="P18437" s="1"/>
      <c r="Q18437" s="1"/>
    </row>
    <row r="18438" spans="2:18" x14ac:dyDescent="0.25">
      <c r="B18438" s="1"/>
      <c r="C18438" s="1"/>
      <c r="P18438" s="1"/>
      <c r="Q18438" s="1"/>
    </row>
    <row r="18439" spans="2:18" x14ac:dyDescent="0.25">
      <c r="B18439" s="1"/>
      <c r="C18439" s="1"/>
      <c r="P18439" s="1"/>
      <c r="Q18439" s="1"/>
    </row>
    <row r="18440" spans="2:18" x14ac:dyDescent="0.25">
      <c r="B18440" s="1"/>
      <c r="C18440" s="1"/>
      <c r="P18440" s="1"/>
      <c r="Q18440" s="1"/>
    </row>
    <row r="18441" spans="2:18" x14ac:dyDescent="0.25">
      <c r="B18441" s="1"/>
      <c r="C18441" s="1"/>
      <c r="P18441" s="1"/>
      <c r="Q18441" s="1"/>
    </row>
    <row r="18442" spans="2:18" x14ac:dyDescent="0.25">
      <c r="B18442" s="1"/>
      <c r="C18442" s="1"/>
      <c r="P18442" s="1"/>
      <c r="Q18442" s="1"/>
    </row>
    <row r="18443" spans="2:18" x14ac:dyDescent="0.25">
      <c r="B18443" s="1"/>
      <c r="C18443" s="1"/>
      <c r="P18443" s="1"/>
      <c r="Q18443" s="1"/>
    </row>
    <row r="18444" spans="2:18" x14ac:dyDescent="0.25">
      <c r="B18444" s="1"/>
      <c r="C18444" s="1"/>
      <c r="G18444" s="1"/>
      <c r="P18444" s="1"/>
      <c r="Q18444" s="1"/>
      <c r="R18444" s="1"/>
    </row>
    <row r="18445" spans="2:18" x14ac:dyDescent="0.25">
      <c r="B18445" s="1"/>
      <c r="C18445" s="1"/>
      <c r="P18445" s="1"/>
      <c r="Q18445" s="1"/>
    </row>
    <row r="18446" spans="2:18" x14ac:dyDescent="0.25">
      <c r="B18446" s="1"/>
      <c r="C18446" s="1"/>
      <c r="G18446" s="1"/>
      <c r="P18446" s="1"/>
      <c r="Q18446" s="1"/>
      <c r="R18446" s="1"/>
    </row>
    <row r="18447" spans="2:18" x14ac:dyDescent="0.25">
      <c r="B18447" s="1"/>
      <c r="C18447" s="1"/>
      <c r="G18447" s="1"/>
      <c r="P18447" s="1"/>
      <c r="Q18447" s="1"/>
    </row>
    <row r="18448" spans="2:18" x14ac:dyDescent="0.25">
      <c r="B18448" s="1"/>
      <c r="C18448" s="1"/>
      <c r="G18448" s="1"/>
      <c r="P18448" s="1"/>
      <c r="Q18448" s="1"/>
      <c r="R18448" s="1"/>
    </row>
    <row r="18449" spans="2:18" x14ac:dyDescent="0.25">
      <c r="B18449" s="1"/>
      <c r="C18449" s="1"/>
      <c r="P18449" s="1"/>
      <c r="Q18449" s="1"/>
      <c r="R18449" s="1"/>
    </row>
    <row r="18450" spans="2:18" x14ac:dyDescent="0.25">
      <c r="B18450" s="1"/>
      <c r="C18450" s="1"/>
      <c r="G18450" s="1"/>
      <c r="P18450" s="1"/>
      <c r="Q18450" s="1"/>
      <c r="R18450" s="1"/>
    </row>
    <row r="18451" spans="2:18" x14ac:dyDescent="0.25">
      <c r="B18451" s="1"/>
      <c r="C18451" s="1"/>
      <c r="G18451" s="1"/>
      <c r="P18451" s="1"/>
      <c r="Q18451" s="1"/>
    </row>
    <row r="18452" spans="2:18" x14ac:dyDescent="0.25">
      <c r="B18452" s="1"/>
      <c r="C18452" s="1"/>
      <c r="G18452" s="1"/>
      <c r="P18452" s="1"/>
      <c r="Q18452" s="1"/>
      <c r="R18452" s="1"/>
    </row>
    <row r="18453" spans="2:18" x14ac:dyDescent="0.25">
      <c r="B18453" s="1"/>
      <c r="C18453" s="1"/>
      <c r="G18453" s="1"/>
      <c r="P18453" s="1"/>
      <c r="Q18453" s="1"/>
      <c r="R18453" s="1"/>
    </row>
    <row r="18454" spans="2:18" x14ac:dyDescent="0.25">
      <c r="B18454" s="1"/>
      <c r="C18454" s="1"/>
      <c r="P18454" s="1"/>
      <c r="Q18454" s="1"/>
      <c r="R18454" s="1"/>
    </row>
    <row r="18455" spans="2:18" x14ac:dyDescent="0.25">
      <c r="B18455" s="1"/>
      <c r="C18455" s="1"/>
      <c r="G18455" s="1"/>
      <c r="P18455" s="1"/>
      <c r="Q18455" s="1"/>
    </row>
    <row r="18456" spans="2:18" x14ac:dyDescent="0.25">
      <c r="B18456" s="1"/>
      <c r="C18456" s="1"/>
      <c r="P18456" s="1"/>
      <c r="Q18456" s="1"/>
    </row>
    <row r="18457" spans="2:18" x14ac:dyDescent="0.25">
      <c r="B18457" s="1"/>
      <c r="C18457" s="1"/>
      <c r="G18457" s="1"/>
      <c r="P18457" s="1"/>
      <c r="Q18457" s="1"/>
      <c r="R18457" s="1"/>
    </row>
    <row r="18458" spans="2:18" x14ac:dyDescent="0.25">
      <c r="B18458" s="1"/>
      <c r="C18458" s="1"/>
      <c r="P18458" s="1"/>
      <c r="Q18458" s="1"/>
    </row>
    <row r="18459" spans="2:18" x14ac:dyDescent="0.25">
      <c r="B18459" s="1"/>
      <c r="C18459" s="1"/>
      <c r="P18459" s="1"/>
      <c r="Q18459" s="1"/>
    </row>
    <row r="18460" spans="2:18" x14ac:dyDescent="0.25">
      <c r="B18460" s="1"/>
      <c r="C18460" s="1"/>
      <c r="P18460" s="1"/>
      <c r="Q18460" s="1"/>
      <c r="R18460" s="1"/>
    </row>
    <row r="18461" spans="2:18" x14ac:dyDescent="0.25">
      <c r="B18461" s="1"/>
      <c r="C18461" s="1"/>
      <c r="P18461" s="1"/>
      <c r="Q18461" s="1"/>
      <c r="R18461" s="1"/>
    </row>
    <row r="18462" spans="2:18" x14ac:dyDescent="0.25">
      <c r="B18462" s="1"/>
      <c r="C18462" s="1"/>
      <c r="P18462" s="1"/>
      <c r="Q18462" s="1"/>
    </row>
    <row r="18463" spans="2:18" x14ac:dyDescent="0.25">
      <c r="B18463" s="1"/>
      <c r="C18463" s="1"/>
      <c r="P18463" s="1"/>
      <c r="Q18463" s="1"/>
    </row>
    <row r="18464" spans="2:18" x14ac:dyDescent="0.25">
      <c r="B18464" s="1"/>
      <c r="C18464" s="1"/>
      <c r="P18464" s="1"/>
      <c r="Q18464" s="1"/>
    </row>
    <row r="18465" spans="2:21" x14ac:dyDescent="0.25">
      <c r="B18465" s="1"/>
      <c r="C18465" s="1"/>
      <c r="P18465" s="1"/>
      <c r="Q18465" s="1"/>
      <c r="R18465" s="1"/>
    </row>
    <row r="18466" spans="2:21" x14ac:dyDescent="0.25">
      <c r="B18466" s="1"/>
      <c r="C18466" s="1"/>
      <c r="G18466" s="1"/>
      <c r="P18466" s="1"/>
      <c r="Q18466" s="1"/>
    </row>
    <row r="18467" spans="2:21" x14ac:dyDescent="0.25">
      <c r="B18467" s="1"/>
      <c r="C18467" s="1"/>
      <c r="G18467" s="1"/>
      <c r="P18467" s="1"/>
      <c r="Q18467" s="1"/>
      <c r="R18467" s="1"/>
    </row>
    <row r="18468" spans="2:21" x14ac:dyDescent="0.25">
      <c r="B18468" s="1"/>
      <c r="C18468" s="1"/>
      <c r="G18468" s="1"/>
      <c r="P18468" s="1"/>
      <c r="Q18468" s="1"/>
      <c r="R18468" s="1"/>
    </row>
    <row r="18469" spans="2:21" x14ac:dyDescent="0.25">
      <c r="B18469" s="1"/>
      <c r="C18469" s="1"/>
      <c r="P18469" s="1"/>
      <c r="Q18469" s="1"/>
    </row>
    <row r="18470" spans="2:21" x14ac:dyDescent="0.25">
      <c r="B18470" s="1"/>
      <c r="C18470" s="1"/>
      <c r="P18470" s="1"/>
      <c r="Q18470" s="1"/>
    </row>
    <row r="18471" spans="2:21" x14ac:dyDescent="0.25">
      <c r="B18471" s="1"/>
      <c r="C18471" s="1"/>
      <c r="P18471" s="1"/>
      <c r="Q18471" s="1"/>
      <c r="R18471" s="1"/>
    </row>
    <row r="18472" spans="2:21" x14ac:dyDescent="0.25">
      <c r="B18472" s="1"/>
      <c r="C18472" s="1"/>
      <c r="G18472" s="1"/>
      <c r="P18472" s="1"/>
      <c r="Q18472" s="1"/>
      <c r="R18472" s="1"/>
    </row>
    <row r="18473" spans="2:21" x14ac:dyDescent="0.25">
      <c r="B18473" s="1"/>
      <c r="C18473" s="1"/>
      <c r="G18473" s="1"/>
      <c r="P18473" s="1"/>
      <c r="Q18473" s="1"/>
    </row>
    <row r="18474" spans="2:21" x14ac:dyDescent="0.25">
      <c r="B18474" s="1"/>
      <c r="C18474" s="1"/>
      <c r="P18474" s="1"/>
      <c r="Q18474" s="1"/>
      <c r="U18474" s="1"/>
    </row>
    <row r="18475" spans="2:21" x14ac:dyDescent="0.25">
      <c r="B18475" s="1"/>
      <c r="C18475" s="1"/>
      <c r="G18475" s="1"/>
      <c r="P18475" s="1"/>
      <c r="Q18475" s="1"/>
      <c r="R18475" s="1"/>
    </row>
    <row r="18476" spans="2:21" x14ac:dyDescent="0.25">
      <c r="B18476" s="1"/>
      <c r="C18476" s="1"/>
      <c r="P18476" s="1"/>
      <c r="Q18476" s="1"/>
    </row>
    <row r="18477" spans="2:21" x14ac:dyDescent="0.25">
      <c r="B18477" s="1"/>
      <c r="C18477" s="1"/>
      <c r="F18477" s="1"/>
      <c r="P18477" s="1"/>
      <c r="Q18477" s="1"/>
      <c r="R18477" s="1"/>
    </row>
    <row r="18478" spans="2:21" x14ac:dyDescent="0.25">
      <c r="B18478" s="1"/>
      <c r="C18478" s="1"/>
      <c r="G18478" s="1"/>
      <c r="P18478" s="1"/>
      <c r="Q18478" s="1"/>
      <c r="R18478" s="1"/>
    </row>
    <row r="18479" spans="2:21" x14ac:dyDescent="0.25">
      <c r="B18479" s="1"/>
      <c r="C18479" s="1"/>
      <c r="P18479" s="1"/>
      <c r="Q18479" s="1"/>
      <c r="R18479" s="1"/>
    </row>
    <row r="18480" spans="2:21" x14ac:dyDescent="0.25">
      <c r="B18480" s="1"/>
      <c r="C18480" s="1"/>
      <c r="P18480" s="1"/>
      <c r="Q18480" s="1"/>
    </row>
    <row r="18481" spans="2:18" x14ac:dyDescent="0.25">
      <c r="B18481" s="1"/>
      <c r="C18481" s="1"/>
      <c r="P18481" s="1"/>
      <c r="Q18481" s="1"/>
    </row>
    <row r="18482" spans="2:18" x14ac:dyDescent="0.25">
      <c r="B18482" s="1"/>
      <c r="C18482" s="1"/>
      <c r="P18482" s="1"/>
      <c r="Q18482" s="1"/>
      <c r="R18482" s="1"/>
    </row>
    <row r="18483" spans="2:18" x14ac:dyDescent="0.25">
      <c r="B18483" s="1"/>
      <c r="C18483" s="1"/>
      <c r="P18483" s="1"/>
      <c r="Q18483" s="1"/>
    </row>
    <row r="18484" spans="2:18" x14ac:dyDescent="0.25">
      <c r="B18484" s="1"/>
      <c r="C18484" s="1"/>
      <c r="G18484" s="1"/>
      <c r="P18484" s="1"/>
      <c r="Q18484" s="1"/>
    </row>
    <row r="18485" spans="2:18" x14ac:dyDescent="0.25">
      <c r="B18485" s="1"/>
      <c r="C18485" s="1"/>
      <c r="P18485" s="1"/>
      <c r="Q18485" s="1"/>
    </row>
    <row r="18486" spans="2:18" x14ac:dyDescent="0.25">
      <c r="B18486" s="1"/>
      <c r="C18486" s="1"/>
      <c r="P18486" s="1"/>
      <c r="Q18486" s="1"/>
    </row>
    <row r="18487" spans="2:18" x14ac:dyDescent="0.25">
      <c r="B18487" s="1"/>
      <c r="C18487" s="1"/>
      <c r="P18487" s="1"/>
      <c r="Q18487" s="1"/>
    </row>
    <row r="18488" spans="2:18" x14ac:dyDescent="0.25">
      <c r="B18488" s="1"/>
      <c r="C18488" s="1"/>
      <c r="G18488" s="1"/>
      <c r="P18488" s="1"/>
      <c r="Q18488" s="1"/>
      <c r="R18488" s="1"/>
    </row>
    <row r="18489" spans="2:18" x14ac:dyDescent="0.25">
      <c r="B18489" s="1"/>
      <c r="C18489" s="1"/>
      <c r="G18489" s="1"/>
      <c r="P18489" s="1"/>
      <c r="Q18489" s="1"/>
      <c r="R18489" s="1"/>
    </row>
    <row r="18490" spans="2:18" x14ac:dyDescent="0.25">
      <c r="B18490" s="1"/>
      <c r="C18490" s="1"/>
      <c r="G18490" s="1"/>
      <c r="P18490" s="1"/>
      <c r="Q18490" s="1"/>
    </row>
    <row r="18491" spans="2:18" x14ac:dyDescent="0.25">
      <c r="B18491" s="1"/>
      <c r="C18491" s="1"/>
      <c r="P18491" s="1"/>
      <c r="Q18491" s="1"/>
    </row>
    <row r="18492" spans="2:18" x14ac:dyDescent="0.25">
      <c r="B18492" s="1"/>
      <c r="C18492" s="1"/>
      <c r="P18492" s="1"/>
      <c r="Q18492" s="1"/>
    </row>
    <row r="18493" spans="2:18" x14ac:dyDescent="0.25">
      <c r="B18493" s="1"/>
      <c r="C18493" s="1"/>
      <c r="G18493" s="1"/>
      <c r="P18493" s="1"/>
      <c r="Q18493" s="1"/>
      <c r="R18493" s="1"/>
    </row>
    <row r="18494" spans="2:18" x14ac:dyDescent="0.25">
      <c r="B18494" s="1"/>
      <c r="C18494" s="1"/>
      <c r="P18494" s="1"/>
      <c r="Q18494" s="1"/>
    </row>
    <row r="18495" spans="2:18" x14ac:dyDescent="0.25">
      <c r="B18495" s="1"/>
      <c r="C18495" s="1"/>
      <c r="G18495" s="1"/>
      <c r="P18495" s="1"/>
      <c r="Q18495" s="1"/>
      <c r="R18495" s="1"/>
    </row>
    <row r="18496" spans="2:18" x14ac:dyDescent="0.25">
      <c r="B18496" s="1"/>
      <c r="C18496" s="1"/>
      <c r="P18496" s="1"/>
      <c r="Q18496" s="1"/>
    </row>
    <row r="18497" spans="2:21" x14ac:dyDescent="0.25">
      <c r="B18497" s="1"/>
      <c r="C18497" s="1"/>
      <c r="G18497" s="1"/>
      <c r="P18497" s="1"/>
      <c r="Q18497" s="1"/>
    </row>
    <row r="18498" spans="2:21" x14ac:dyDescent="0.25">
      <c r="B18498" s="1"/>
      <c r="C18498" s="1"/>
      <c r="P18498" s="1"/>
      <c r="Q18498" s="1"/>
    </row>
    <row r="18499" spans="2:21" x14ac:dyDescent="0.25">
      <c r="B18499" s="1"/>
      <c r="C18499" s="1"/>
      <c r="P18499" s="1"/>
      <c r="Q18499" s="1"/>
    </row>
    <row r="18500" spans="2:21" x14ac:dyDescent="0.25">
      <c r="B18500" s="1"/>
      <c r="C18500" s="1"/>
      <c r="P18500" s="1"/>
      <c r="Q18500" s="1"/>
    </row>
    <row r="18501" spans="2:21" x14ac:dyDescent="0.25">
      <c r="B18501" s="1"/>
      <c r="C18501" s="1"/>
      <c r="P18501" s="1"/>
      <c r="Q18501" s="1"/>
    </row>
    <row r="18502" spans="2:21" x14ac:dyDescent="0.25">
      <c r="B18502" s="1"/>
      <c r="C18502" s="1"/>
      <c r="P18502" s="1"/>
      <c r="Q18502" s="1"/>
      <c r="R18502" s="1"/>
    </row>
    <row r="18503" spans="2:21" x14ac:dyDescent="0.25">
      <c r="B18503" s="1"/>
      <c r="C18503" s="1"/>
      <c r="G18503" s="1"/>
      <c r="P18503" s="1"/>
      <c r="Q18503" s="1"/>
      <c r="R18503" s="1"/>
    </row>
    <row r="18504" spans="2:21" x14ac:dyDescent="0.25">
      <c r="B18504" s="1"/>
      <c r="C18504" s="1"/>
      <c r="P18504" s="1"/>
      <c r="Q18504" s="1"/>
      <c r="U18504" s="1"/>
    </row>
    <row r="18505" spans="2:21" x14ac:dyDescent="0.25">
      <c r="B18505" s="1"/>
      <c r="C18505" s="1"/>
      <c r="P18505" s="1"/>
      <c r="Q18505" s="1"/>
      <c r="R18505" s="1"/>
    </row>
    <row r="18506" spans="2:21" x14ac:dyDescent="0.25">
      <c r="B18506" s="1"/>
      <c r="C18506" s="1"/>
      <c r="G18506" s="1"/>
      <c r="P18506" s="1"/>
      <c r="Q18506" s="1"/>
      <c r="R18506" s="1"/>
    </row>
    <row r="18507" spans="2:21" x14ac:dyDescent="0.25">
      <c r="B18507" s="1"/>
      <c r="C18507" s="1"/>
      <c r="P18507" s="1"/>
      <c r="Q18507" s="1"/>
    </row>
    <row r="18508" spans="2:21" x14ac:dyDescent="0.25">
      <c r="B18508" s="1"/>
      <c r="C18508" s="1"/>
      <c r="P18508" s="1"/>
      <c r="Q18508" s="1"/>
    </row>
    <row r="18509" spans="2:21" x14ac:dyDescent="0.25">
      <c r="B18509" s="1"/>
      <c r="C18509" s="1"/>
      <c r="P18509" s="1"/>
      <c r="Q18509" s="1"/>
    </row>
    <row r="18510" spans="2:21" x14ac:dyDescent="0.25">
      <c r="B18510" s="1"/>
      <c r="C18510" s="1"/>
      <c r="P18510" s="1"/>
      <c r="Q18510" s="1"/>
    </row>
    <row r="18511" spans="2:21" x14ac:dyDescent="0.25">
      <c r="B18511" s="1"/>
      <c r="C18511" s="1"/>
      <c r="P18511" s="1"/>
      <c r="Q18511" s="1"/>
      <c r="R18511" s="1"/>
    </row>
    <row r="18512" spans="2:21" x14ac:dyDescent="0.25">
      <c r="B18512" s="1"/>
      <c r="C18512" s="1"/>
      <c r="P18512" s="1"/>
      <c r="Q18512" s="1"/>
    </row>
    <row r="18513" spans="2:18" x14ac:dyDescent="0.25">
      <c r="B18513" s="1"/>
      <c r="C18513" s="1"/>
      <c r="P18513" s="1"/>
      <c r="Q18513" s="1"/>
    </row>
    <row r="18514" spans="2:18" x14ac:dyDescent="0.25">
      <c r="B18514" s="1"/>
      <c r="C18514" s="1"/>
      <c r="P18514" s="1"/>
      <c r="Q18514" s="1"/>
      <c r="R18514" s="1"/>
    </row>
    <row r="18515" spans="2:18" x14ac:dyDescent="0.25">
      <c r="B18515" s="1"/>
      <c r="C18515" s="1"/>
      <c r="P18515" s="1"/>
      <c r="Q18515" s="1"/>
    </row>
    <row r="18516" spans="2:18" x14ac:dyDescent="0.25">
      <c r="B18516" s="1"/>
      <c r="C18516" s="1"/>
      <c r="G18516" s="1"/>
      <c r="P18516" s="1"/>
      <c r="Q18516" s="1"/>
      <c r="R18516" s="1"/>
    </row>
    <row r="18517" spans="2:18" x14ac:dyDescent="0.25">
      <c r="B18517" s="1"/>
      <c r="C18517" s="1"/>
      <c r="P18517" s="1"/>
      <c r="Q18517" s="1"/>
    </row>
    <row r="18518" spans="2:18" x14ac:dyDescent="0.25">
      <c r="B18518" s="1"/>
      <c r="C18518" s="1"/>
      <c r="P18518" s="1"/>
      <c r="Q18518" s="1"/>
    </row>
    <row r="18519" spans="2:18" x14ac:dyDescent="0.25">
      <c r="B18519" s="1"/>
      <c r="C18519" s="1"/>
      <c r="G18519" s="1"/>
      <c r="P18519" s="1"/>
      <c r="Q18519" s="1"/>
      <c r="R18519" s="1"/>
    </row>
    <row r="18520" spans="2:18" x14ac:dyDescent="0.25">
      <c r="B18520" s="1"/>
      <c r="C18520" s="1"/>
      <c r="G18520" s="1"/>
      <c r="P18520" s="1"/>
      <c r="Q18520" s="1"/>
      <c r="R18520" s="1"/>
    </row>
    <row r="18521" spans="2:18" x14ac:dyDescent="0.25">
      <c r="B18521" s="1"/>
      <c r="C18521" s="1"/>
      <c r="P18521" s="1"/>
      <c r="Q18521" s="1"/>
    </row>
    <row r="18522" spans="2:18" x14ac:dyDescent="0.25">
      <c r="B18522" s="1"/>
      <c r="C18522" s="1"/>
      <c r="P18522" s="1"/>
      <c r="Q18522" s="1"/>
    </row>
    <row r="18523" spans="2:18" x14ac:dyDescent="0.25">
      <c r="B18523" s="1"/>
      <c r="C18523" s="1"/>
      <c r="G18523" s="1"/>
      <c r="P18523" s="1"/>
      <c r="Q18523" s="1"/>
      <c r="R18523" s="1"/>
    </row>
    <row r="18524" spans="2:18" x14ac:dyDescent="0.25">
      <c r="B18524" s="1"/>
      <c r="C18524" s="1"/>
      <c r="G18524" s="1"/>
      <c r="P18524" s="1"/>
      <c r="Q18524" s="1"/>
      <c r="R18524" s="1"/>
    </row>
    <row r="18525" spans="2:18" x14ac:dyDescent="0.25">
      <c r="B18525" s="1"/>
      <c r="C18525" s="1"/>
      <c r="G18525" s="1"/>
      <c r="P18525" s="1"/>
      <c r="Q18525" s="1"/>
      <c r="R18525" s="1"/>
    </row>
    <row r="18526" spans="2:18" x14ac:dyDescent="0.25">
      <c r="B18526" s="1"/>
      <c r="C18526" s="1"/>
      <c r="G18526" s="1"/>
      <c r="P18526" s="1"/>
      <c r="Q18526" s="1"/>
      <c r="R18526" s="1"/>
    </row>
    <row r="18527" spans="2:18" x14ac:dyDescent="0.25">
      <c r="B18527" s="1"/>
      <c r="C18527" s="1"/>
      <c r="G18527" s="1"/>
      <c r="P18527" s="1"/>
      <c r="Q18527" s="1"/>
      <c r="R18527" s="1"/>
    </row>
    <row r="18528" spans="2:18" x14ac:dyDescent="0.25">
      <c r="B18528" s="1"/>
      <c r="C18528" s="1"/>
      <c r="P18528" s="1"/>
      <c r="Q18528" s="1"/>
    </row>
    <row r="18529" spans="2:21" x14ac:dyDescent="0.25">
      <c r="B18529" s="1"/>
      <c r="C18529" s="1"/>
      <c r="G18529" s="1"/>
      <c r="P18529" s="1"/>
      <c r="Q18529" s="1"/>
      <c r="R18529" s="1"/>
    </row>
    <row r="18530" spans="2:21" x14ac:dyDescent="0.25">
      <c r="B18530" s="1"/>
      <c r="C18530" s="1"/>
      <c r="G18530" s="1"/>
      <c r="P18530" s="1"/>
      <c r="Q18530" s="1"/>
    </row>
    <row r="18531" spans="2:21" x14ac:dyDescent="0.25">
      <c r="B18531" s="1"/>
      <c r="C18531" s="1"/>
      <c r="P18531" s="1"/>
      <c r="Q18531" s="1"/>
    </row>
    <row r="18532" spans="2:21" x14ac:dyDescent="0.25">
      <c r="B18532" s="1"/>
      <c r="C18532" s="1"/>
      <c r="P18532" s="1"/>
      <c r="Q18532" s="1"/>
      <c r="U18532" s="1"/>
    </row>
    <row r="18533" spans="2:21" x14ac:dyDescent="0.25">
      <c r="B18533" s="1"/>
      <c r="C18533" s="1"/>
      <c r="G18533" s="1"/>
      <c r="P18533" s="1"/>
      <c r="Q18533" s="1"/>
      <c r="R18533" s="1"/>
    </row>
    <row r="18534" spans="2:21" x14ac:dyDescent="0.25">
      <c r="B18534" s="1"/>
      <c r="C18534" s="1"/>
      <c r="G18534" s="1"/>
      <c r="P18534" s="1"/>
      <c r="Q18534" s="1"/>
      <c r="R18534" s="1"/>
    </row>
    <row r="18535" spans="2:21" x14ac:dyDescent="0.25">
      <c r="B18535" s="1"/>
      <c r="C18535" s="1"/>
      <c r="G18535" s="1"/>
      <c r="P18535" s="1"/>
      <c r="Q18535" s="1"/>
    </row>
    <row r="18536" spans="2:21" x14ac:dyDescent="0.25">
      <c r="B18536" s="1"/>
      <c r="C18536" s="1"/>
      <c r="P18536" s="1"/>
      <c r="Q18536" s="1"/>
      <c r="R18536" s="1"/>
    </row>
    <row r="18537" spans="2:21" x14ac:dyDescent="0.25">
      <c r="B18537" s="1"/>
      <c r="C18537" s="1"/>
      <c r="P18537" s="1"/>
      <c r="Q18537" s="1"/>
    </row>
    <row r="18538" spans="2:21" x14ac:dyDescent="0.25">
      <c r="B18538" s="1"/>
      <c r="C18538" s="1"/>
      <c r="P18538" s="1"/>
      <c r="Q18538" s="1"/>
    </row>
    <row r="18539" spans="2:21" x14ac:dyDescent="0.25">
      <c r="B18539" s="1"/>
      <c r="C18539" s="1"/>
      <c r="G18539" s="1"/>
      <c r="P18539" s="1"/>
      <c r="Q18539" s="1"/>
      <c r="R18539" s="1"/>
    </row>
    <row r="18540" spans="2:21" x14ac:dyDescent="0.25">
      <c r="B18540" s="1"/>
      <c r="C18540" s="1"/>
      <c r="G18540" s="1"/>
      <c r="P18540" s="1"/>
      <c r="Q18540" s="1"/>
      <c r="R18540" s="1"/>
    </row>
    <row r="18541" spans="2:21" x14ac:dyDescent="0.25">
      <c r="B18541" s="1"/>
      <c r="C18541" s="1"/>
      <c r="P18541" s="1"/>
      <c r="Q18541" s="1"/>
    </row>
    <row r="18542" spans="2:21" x14ac:dyDescent="0.25">
      <c r="B18542" s="1"/>
      <c r="C18542" s="1"/>
      <c r="P18542" s="1"/>
      <c r="Q18542" s="1"/>
      <c r="R18542" s="1"/>
    </row>
    <row r="18543" spans="2:21" x14ac:dyDescent="0.25">
      <c r="B18543" s="1"/>
      <c r="C18543" s="1"/>
      <c r="P18543" s="1"/>
      <c r="Q18543" s="1"/>
    </row>
    <row r="18544" spans="2:21" x14ac:dyDescent="0.25">
      <c r="B18544" s="1"/>
      <c r="C18544" s="1"/>
      <c r="P18544" s="1"/>
      <c r="Q18544" s="1"/>
      <c r="R18544" s="1"/>
    </row>
    <row r="18545" spans="2:18" x14ac:dyDescent="0.25">
      <c r="B18545" s="1"/>
      <c r="C18545" s="1"/>
      <c r="P18545" s="1"/>
      <c r="Q18545" s="1"/>
      <c r="R18545" s="1"/>
    </row>
    <row r="18546" spans="2:18" x14ac:dyDescent="0.25">
      <c r="B18546" s="1"/>
      <c r="C18546" s="1"/>
      <c r="P18546" s="1"/>
      <c r="Q18546" s="1"/>
    </row>
    <row r="18547" spans="2:18" x14ac:dyDescent="0.25">
      <c r="B18547" s="1"/>
      <c r="C18547" s="1"/>
      <c r="P18547" s="1"/>
      <c r="Q18547" s="1"/>
      <c r="R18547" s="1"/>
    </row>
    <row r="18548" spans="2:18" x14ac:dyDescent="0.25">
      <c r="B18548" s="1"/>
      <c r="C18548" s="1"/>
      <c r="P18548" s="1"/>
      <c r="Q18548" s="1"/>
    </row>
    <row r="18549" spans="2:18" x14ac:dyDescent="0.25">
      <c r="B18549" s="1"/>
      <c r="C18549" s="1"/>
      <c r="P18549" s="1"/>
      <c r="Q18549" s="1"/>
      <c r="R18549" s="1"/>
    </row>
    <row r="18550" spans="2:18" x14ac:dyDescent="0.25">
      <c r="B18550" s="1"/>
      <c r="C18550" s="1"/>
      <c r="P18550" s="1"/>
      <c r="Q18550" s="1"/>
      <c r="R18550" s="1"/>
    </row>
    <row r="18551" spans="2:18" x14ac:dyDescent="0.25">
      <c r="B18551" s="1"/>
      <c r="C18551" s="1"/>
      <c r="G18551" s="1"/>
      <c r="P18551" s="1"/>
      <c r="Q18551" s="1"/>
      <c r="R18551" s="1"/>
    </row>
    <row r="18552" spans="2:18" x14ac:dyDescent="0.25">
      <c r="B18552" s="1"/>
      <c r="C18552" s="1"/>
      <c r="P18552" s="1"/>
      <c r="Q18552" s="1"/>
    </row>
    <row r="18553" spans="2:18" x14ac:dyDescent="0.25">
      <c r="B18553" s="1"/>
      <c r="C18553" s="1"/>
      <c r="G18553" s="1"/>
      <c r="P18553" s="1"/>
      <c r="Q18553" s="1"/>
      <c r="R18553" s="1"/>
    </row>
    <row r="18554" spans="2:18" x14ac:dyDescent="0.25">
      <c r="B18554" s="1"/>
      <c r="C18554" s="1"/>
      <c r="G18554" s="1"/>
      <c r="P18554" s="1"/>
      <c r="Q18554" s="1"/>
    </row>
    <row r="18555" spans="2:18" x14ac:dyDescent="0.25">
      <c r="B18555" s="1"/>
      <c r="C18555" s="1"/>
      <c r="P18555" s="1"/>
      <c r="Q18555" s="1"/>
      <c r="R18555" s="1"/>
    </row>
    <row r="18556" spans="2:18" x14ac:dyDescent="0.25">
      <c r="B18556" s="1"/>
      <c r="C18556" s="1"/>
      <c r="G18556" s="1"/>
      <c r="P18556" s="1"/>
      <c r="Q18556" s="1"/>
      <c r="R18556" s="1"/>
    </row>
    <row r="18557" spans="2:18" x14ac:dyDescent="0.25">
      <c r="B18557" s="1"/>
      <c r="C18557" s="1"/>
      <c r="P18557" s="1"/>
      <c r="Q18557" s="1"/>
    </row>
    <row r="18558" spans="2:18" x14ac:dyDescent="0.25">
      <c r="B18558" s="1"/>
      <c r="C18558" s="1"/>
      <c r="G18558" s="1"/>
      <c r="P18558" s="1"/>
      <c r="Q18558" s="1"/>
      <c r="R18558" s="1"/>
    </row>
    <row r="18559" spans="2:18" x14ac:dyDescent="0.25">
      <c r="B18559" s="1"/>
      <c r="C18559" s="1"/>
      <c r="P18559" s="1"/>
      <c r="Q18559" s="1"/>
    </row>
    <row r="18560" spans="2:18" x14ac:dyDescent="0.25">
      <c r="B18560" s="1"/>
      <c r="C18560" s="1"/>
      <c r="G18560" s="1"/>
      <c r="P18560" s="1"/>
      <c r="Q18560" s="1"/>
      <c r="R18560" s="1"/>
    </row>
    <row r="18561" spans="2:18" x14ac:dyDescent="0.25">
      <c r="B18561" s="1"/>
      <c r="C18561" s="1"/>
      <c r="P18561" s="1"/>
      <c r="Q18561" s="1"/>
    </row>
    <row r="18562" spans="2:18" x14ac:dyDescent="0.25">
      <c r="B18562" s="1"/>
      <c r="C18562" s="1"/>
      <c r="P18562" s="1"/>
      <c r="Q18562" s="1"/>
      <c r="R18562" s="1"/>
    </row>
    <row r="18563" spans="2:18" x14ac:dyDescent="0.25">
      <c r="B18563" s="1"/>
      <c r="C18563" s="1"/>
      <c r="P18563" s="1"/>
      <c r="Q18563" s="1"/>
    </row>
    <row r="18564" spans="2:18" x14ac:dyDescent="0.25">
      <c r="B18564" s="1"/>
      <c r="C18564" s="1"/>
      <c r="G18564" s="1"/>
      <c r="P18564" s="1"/>
      <c r="Q18564" s="1"/>
    </row>
    <row r="18565" spans="2:18" x14ac:dyDescent="0.25">
      <c r="B18565" s="1"/>
      <c r="C18565" s="1"/>
      <c r="P18565" s="1"/>
      <c r="Q18565" s="1"/>
    </row>
    <row r="18566" spans="2:18" x14ac:dyDescent="0.25">
      <c r="B18566" s="1"/>
      <c r="C18566" s="1"/>
      <c r="P18566" s="1"/>
      <c r="Q18566" s="1"/>
    </row>
    <row r="18567" spans="2:18" x14ac:dyDescent="0.25">
      <c r="B18567" s="1"/>
      <c r="C18567" s="1"/>
      <c r="P18567" s="1"/>
      <c r="Q18567" s="1"/>
    </row>
    <row r="18568" spans="2:18" x14ac:dyDescent="0.25">
      <c r="B18568" s="1"/>
      <c r="C18568" s="1"/>
      <c r="G18568" s="1"/>
      <c r="P18568" s="1"/>
      <c r="Q18568" s="1"/>
      <c r="R18568" s="1"/>
    </row>
    <row r="18569" spans="2:18" x14ac:dyDescent="0.25">
      <c r="B18569" s="1"/>
      <c r="C18569" s="1"/>
      <c r="F18569" s="1"/>
      <c r="P18569" s="1"/>
      <c r="Q18569" s="1"/>
      <c r="R18569" s="1"/>
    </row>
    <row r="18570" spans="2:18" x14ac:dyDescent="0.25">
      <c r="B18570" s="1"/>
      <c r="C18570" s="1"/>
      <c r="P18570" s="1"/>
      <c r="Q18570" s="1"/>
    </row>
    <row r="18571" spans="2:18" x14ac:dyDescent="0.25">
      <c r="B18571" s="1"/>
      <c r="C18571" s="1"/>
      <c r="P18571" s="1"/>
      <c r="Q18571" s="1"/>
    </row>
    <row r="18572" spans="2:18" x14ac:dyDescent="0.25">
      <c r="B18572" s="1"/>
      <c r="C18572" s="1"/>
      <c r="P18572" s="1"/>
      <c r="Q18572" s="1"/>
    </row>
    <row r="18573" spans="2:18" x14ac:dyDescent="0.25">
      <c r="B18573" s="1"/>
      <c r="C18573" s="1"/>
      <c r="P18573" s="1"/>
      <c r="Q18573" s="1"/>
    </row>
    <row r="18574" spans="2:18" x14ac:dyDescent="0.25">
      <c r="B18574" s="1"/>
      <c r="C18574" s="1"/>
      <c r="P18574" s="1"/>
      <c r="Q18574" s="1"/>
    </row>
    <row r="18575" spans="2:18" x14ac:dyDescent="0.25">
      <c r="B18575" s="1"/>
      <c r="C18575" s="1"/>
      <c r="P18575" s="1"/>
      <c r="Q18575" s="1"/>
    </row>
    <row r="18576" spans="2:18" x14ac:dyDescent="0.25">
      <c r="B18576" s="1"/>
      <c r="C18576" s="1"/>
      <c r="P18576" s="1"/>
      <c r="Q18576" s="1"/>
      <c r="R18576" s="1"/>
    </row>
    <row r="18577" spans="2:18" x14ac:dyDescent="0.25">
      <c r="B18577" s="1"/>
      <c r="C18577" s="1"/>
      <c r="P18577" s="1"/>
      <c r="Q18577" s="1"/>
      <c r="R18577" s="1"/>
    </row>
    <row r="18578" spans="2:18" x14ac:dyDescent="0.25">
      <c r="B18578" s="1"/>
      <c r="C18578" s="1"/>
      <c r="G18578" s="1"/>
      <c r="P18578" s="1"/>
      <c r="Q18578" s="1"/>
      <c r="R18578" s="1"/>
    </row>
    <row r="18579" spans="2:18" x14ac:dyDescent="0.25">
      <c r="B18579" s="1"/>
      <c r="C18579" s="1"/>
      <c r="P18579" s="1"/>
      <c r="Q18579" s="1"/>
      <c r="R18579" s="1"/>
    </row>
    <row r="18580" spans="2:18" x14ac:dyDescent="0.25">
      <c r="B18580" s="1"/>
      <c r="C18580" s="1"/>
      <c r="G18580" s="1"/>
      <c r="P18580" s="1"/>
      <c r="Q18580" s="1"/>
    </row>
    <row r="18581" spans="2:18" x14ac:dyDescent="0.25">
      <c r="B18581" s="1"/>
      <c r="C18581" s="1"/>
      <c r="P18581" s="1"/>
      <c r="Q18581" s="1"/>
    </row>
    <row r="18582" spans="2:18" x14ac:dyDescent="0.25">
      <c r="B18582" s="1"/>
      <c r="C18582" s="1"/>
      <c r="G18582" s="1"/>
      <c r="P18582" s="1"/>
      <c r="Q18582" s="1"/>
      <c r="R18582" s="1"/>
    </row>
    <row r="18583" spans="2:18" x14ac:dyDescent="0.25">
      <c r="B18583" s="1"/>
      <c r="C18583" s="1"/>
      <c r="G18583" s="1"/>
      <c r="P18583" s="1"/>
      <c r="Q18583" s="1"/>
    </row>
    <row r="18584" spans="2:18" x14ac:dyDescent="0.25">
      <c r="B18584" s="1"/>
      <c r="C18584" s="1"/>
      <c r="P18584" s="1"/>
      <c r="Q18584" s="1"/>
    </row>
    <row r="18585" spans="2:18" x14ac:dyDescent="0.25">
      <c r="B18585" s="1"/>
      <c r="C18585" s="1"/>
      <c r="P18585" s="1"/>
      <c r="Q18585" s="1"/>
      <c r="R18585" s="1"/>
    </row>
    <row r="18586" spans="2:18" x14ac:dyDescent="0.25">
      <c r="B18586" s="1"/>
      <c r="C18586" s="1"/>
      <c r="P18586" s="1"/>
      <c r="Q18586" s="1"/>
    </row>
    <row r="18587" spans="2:18" x14ac:dyDescent="0.25">
      <c r="B18587" s="1"/>
      <c r="C18587" s="1"/>
      <c r="G18587" s="1"/>
      <c r="P18587" s="1"/>
      <c r="Q18587" s="1"/>
      <c r="R18587" s="1"/>
    </row>
    <row r="18588" spans="2:18" x14ac:dyDescent="0.25">
      <c r="B18588" s="1"/>
      <c r="C18588" s="1"/>
      <c r="G18588" s="1"/>
      <c r="P18588" s="1"/>
      <c r="Q18588" s="1"/>
      <c r="R18588" s="1"/>
    </row>
    <row r="18589" spans="2:18" x14ac:dyDescent="0.25">
      <c r="B18589" s="1"/>
      <c r="C18589" s="1"/>
      <c r="P18589" s="1"/>
      <c r="Q18589" s="1"/>
      <c r="R18589" s="1"/>
    </row>
    <row r="18590" spans="2:18" x14ac:dyDescent="0.25">
      <c r="B18590" s="1"/>
      <c r="C18590" s="1"/>
      <c r="P18590" s="1"/>
      <c r="Q18590" s="1"/>
    </row>
    <row r="18591" spans="2:18" x14ac:dyDescent="0.25">
      <c r="B18591" s="1"/>
      <c r="C18591" s="1"/>
      <c r="G18591" s="1"/>
      <c r="P18591" s="1"/>
      <c r="Q18591" s="1"/>
      <c r="R18591" s="1"/>
    </row>
    <row r="18592" spans="2:18" x14ac:dyDescent="0.25">
      <c r="B18592" s="1"/>
      <c r="C18592" s="1"/>
      <c r="P18592" s="1"/>
      <c r="Q18592" s="1"/>
      <c r="R18592" s="1"/>
    </row>
    <row r="18593" spans="2:18" x14ac:dyDescent="0.25">
      <c r="B18593" s="1"/>
      <c r="C18593" s="1"/>
      <c r="G18593" s="1"/>
      <c r="P18593" s="1"/>
      <c r="Q18593" s="1"/>
      <c r="R18593" s="1"/>
    </row>
    <row r="18594" spans="2:18" x14ac:dyDescent="0.25">
      <c r="B18594" s="1"/>
      <c r="C18594" s="1"/>
      <c r="G18594" s="1"/>
      <c r="P18594" s="1"/>
      <c r="Q18594" s="1"/>
      <c r="R18594" s="1"/>
    </row>
    <row r="18595" spans="2:18" x14ac:dyDescent="0.25">
      <c r="B18595" s="1"/>
      <c r="C18595" s="1"/>
      <c r="P18595" s="1"/>
      <c r="Q18595" s="1"/>
      <c r="R18595" s="1"/>
    </row>
    <row r="18596" spans="2:18" x14ac:dyDescent="0.25">
      <c r="B18596" s="1"/>
      <c r="C18596" s="1"/>
      <c r="P18596" s="1"/>
      <c r="Q18596" s="1"/>
      <c r="R18596" s="1"/>
    </row>
    <row r="18597" spans="2:18" x14ac:dyDescent="0.25">
      <c r="B18597" s="1"/>
      <c r="C18597" s="1"/>
      <c r="P18597" s="1"/>
      <c r="Q18597" s="1"/>
    </row>
    <row r="18598" spans="2:18" x14ac:dyDescent="0.25">
      <c r="B18598" s="1"/>
      <c r="C18598" s="1"/>
      <c r="P18598" s="1"/>
      <c r="Q18598" s="1"/>
    </row>
    <row r="18599" spans="2:18" x14ac:dyDescent="0.25">
      <c r="B18599" s="1"/>
      <c r="C18599" s="1"/>
      <c r="G18599" s="1"/>
      <c r="P18599" s="1"/>
      <c r="Q18599" s="1"/>
      <c r="R18599" s="1"/>
    </row>
    <row r="18600" spans="2:18" x14ac:dyDescent="0.25">
      <c r="B18600" s="1"/>
      <c r="C18600" s="1"/>
      <c r="P18600" s="1"/>
      <c r="Q18600" s="1"/>
    </row>
    <row r="18601" spans="2:18" x14ac:dyDescent="0.25">
      <c r="B18601" s="1"/>
      <c r="C18601" s="1"/>
      <c r="P18601" s="1"/>
      <c r="Q18601" s="1"/>
    </row>
    <row r="18602" spans="2:18" x14ac:dyDescent="0.25">
      <c r="B18602" s="1"/>
      <c r="C18602" s="1"/>
      <c r="P18602" s="1"/>
      <c r="Q18602" s="1"/>
    </row>
    <row r="18603" spans="2:18" x14ac:dyDescent="0.25">
      <c r="B18603" s="1"/>
      <c r="C18603" s="1"/>
      <c r="P18603" s="1"/>
      <c r="Q18603" s="1"/>
    </row>
    <row r="18604" spans="2:18" x14ac:dyDescent="0.25">
      <c r="B18604" s="1"/>
      <c r="C18604" s="1"/>
      <c r="G18604" s="1"/>
      <c r="P18604" s="1"/>
      <c r="Q18604" s="1"/>
    </row>
    <row r="18605" spans="2:18" x14ac:dyDescent="0.25">
      <c r="B18605" s="1"/>
      <c r="C18605" s="1"/>
      <c r="P18605" s="1"/>
      <c r="Q18605" s="1"/>
    </row>
    <row r="18606" spans="2:18" x14ac:dyDescent="0.25">
      <c r="B18606" s="1"/>
      <c r="C18606" s="1"/>
      <c r="P18606" s="1"/>
      <c r="Q18606" s="1"/>
    </row>
    <row r="18607" spans="2:18" x14ac:dyDescent="0.25">
      <c r="B18607" s="1"/>
      <c r="C18607" s="1"/>
      <c r="G18607" s="1"/>
      <c r="P18607" s="1"/>
      <c r="Q18607" s="1"/>
      <c r="R18607" s="1"/>
    </row>
    <row r="18608" spans="2:18" x14ac:dyDescent="0.25">
      <c r="B18608" s="1"/>
      <c r="C18608" s="1"/>
      <c r="P18608" s="1"/>
      <c r="Q18608" s="1"/>
    </row>
    <row r="18609" spans="2:18" x14ac:dyDescent="0.25">
      <c r="B18609" s="1"/>
      <c r="C18609" s="1"/>
      <c r="P18609" s="1"/>
      <c r="Q18609" s="1"/>
    </row>
    <row r="18610" spans="2:18" x14ac:dyDescent="0.25">
      <c r="B18610" s="1"/>
      <c r="C18610" s="1"/>
      <c r="P18610" s="1"/>
      <c r="Q18610" s="1"/>
      <c r="R18610" s="1"/>
    </row>
    <row r="18611" spans="2:18" x14ac:dyDescent="0.25">
      <c r="B18611" s="1"/>
      <c r="C18611" s="1"/>
      <c r="G18611" s="1"/>
      <c r="P18611" s="1"/>
      <c r="Q18611" s="1"/>
      <c r="R18611" s="1"/>
    </row>
    <row r="18612" spans="2:18" x14ac:dyDescent="0.25">
      <c r="B18612" s="1"/>
      <c r="C18612" s="1"/>
      <c r="G18612" s="1"/>
      <c r="P18612" s="1"/>
      <c r="Q18612" s="1"/>
      <c r="R18612" s="1"/>
    </row>
    <row r="18613" spans="2:18" x14ac:dyDescent="0.25">
      <c r="B18613" s="1"/>
      <c r="C18613" s="1"/>
      <c r="P18613" s="1"/>
      <c r="Q18613" s="1"/>
    </row>
    <row r="18614" spans="2:18" x14ac:dyDescent="0.25">
      <c r="B18614" s="1"/>
      <c r="C18614" s="1"/>
      <c r="P18614" s="1"/>
      <c r="Q18614" s="1"/>
      <c r="R18614" s="1"/>
    </row>
    <row r="18615" spans="2:18" x14ac:dyDescent="0.25">
      <c r="B18615" s="1"/>
      <c r="C18615" s="1"/>
      <c r="P18615" s="1"/>
      <c r="Q18615" s="1"/>
      <c r="R18615" s="1"/>
    </row>
    <row r="18616" spans="2:18" x14ac:dyDescent="0.25">
      <c r="B18616" s="1"/>
      <c r="C18616" s="1"/>
      <c r="P18616" s="1"/>
      <c r="Q18616" s="1"/>
    </row>
    <row r="18617" spans="2:18" x14ac:dyDescent="0.25">
      <c r="B18617" s="1"/>
      <c r="C18617" s="1"/>
      <c r="G18617" s="1"/>
      <c r="P18617" s="1"/>
      <c r="Q18617" s="1"/>
      <c r="R18617" s="1"/>
    </row>
    <row r="18618" spans="2:18" x14ac:dyDescent="0.25">
      <c r="B18618" s="1"/>
      <c r="C18618" s="1"/>
      <c r="G18618" s="1"/>
      <c r="P18618" s="1"/>
      <c r="Q18618" s="1"/>
      <c r="R18618" s="1"/>
    </row>
    <row r="18619" spans="2:18" x14ac:dyDescent="0.25">
      <c r="B18619" s="1"/>
      <c r="C18619" s="1"/>
      <c r="P18619" s="1"/>
      <c r="Q18619" s="1"/>
    </row>
    <row r="18620" spans="2:18" x14ac:dyDescent="0.25">
      <c r="B18620" s="1"/>
      <c r="C18620" s="1"/>
      <c r="P18620" s="1"/>
      <c r="Q18620" s="1"/>
    </row>
    <row r="18621" spans="2:18" x14ac:dyDescent="0.25">
      <c r="B18621" s="1"/>
      <c r="C18621" s="1"/>
      <c r="P18621" s="1"/>
      <c r="Q18621" s="1"/>
    </row>
    <row r="18622" spans="2:18" x14ac:dyDescent="0.25">
      <c r="B18622" s="1"/>
      <c r="C18622" s="1"/>
      <c r="P18622" s="1"/>
      <c r="Q18622" s="1"/>
    </row>
    <row r="18623" spans="2:18" x14ac:dyDescent="0.25">
      <c r="B18623" s="1"/>
      <c r="C18623" s="1"/>
      <c r="P18623" s="1"/>
      <c r="Q18623" s="1"/>
    </row>
    <row r="18624" spans="2:18" x14ac:dyDescent="0.25">
      <c r="B18624" s="1"/>
      <c r="C18624" s="1"/>
      <c r="P18624" s="1"/>
      <c r="Q18624" s="1"/>
    </row>
    <row r="18625" spans="2:18" x14ac:dyDescent="0.25">
      <c r="B18625" s="1"/>
      <c r="C18625" s="1"/>
      <c r="G18625" s="1"/>
      <c r="P18625" s="1"/>
      <c r="Q18625" s="1"/>
      <c r="R18625" s="1"/>
    </row>
    <row r="18626" spans="2:18" x14ac:dyDescent="0.25">
      <c r="B18626" s="1"/>
      <c r="C18626" s="1"/>
      <c r="P18626" s="1"/>
      <c r="Q18626" s="1"/>
    </row>
    <row r="18627" spans="2:18" x14ac:dyDescent="0.25">
      <c r="B18627" s="1"/>
      <c r="C18627" s="1"/>
      <c r="G18627" s="1"/>
      <c r="P18627" s="1"/>
      <c r="Q18627" s="1"/>
      <c r="R18627" s="1"/>
    </row>
    <row r="18628" spans="2:18" x14ac:dyDescent="0.25">
      <c r="B18628" s="1"/>
      <c r="C18628" s="1"/>
      <c r="P18628" s="1"/>
      <c r="Q18628" s="1"/>
    </row>
    <row r="18629" spans="2:18" x14ac:dyDescent="0.25">
      <c r="B18629" s="1"/>
      <c r="C18629" s="1"/>
      <c r="G18629" s="1"/>
      <c r="P18629" s="1"/>
      <c r="Q18629" s="1"/>
      <c r="R18629" s="1"/>
    </row>
    <row r="18630" spans="2:18" x14ac:dyDescent="0.25">
      <c r="B18630" s="1"/>
      <c r="C18630" s="1"/>
      <c r="G18630" s="1"/>
      <c r="P18630" s="1"/>
      <c r="Q18630" s="1"/>
      <c r="R18630" s="1"/>
    </row>
    <row r="18631" spans="2:18" x14ac:dyDescent="0.25">
      <c r="B18631" s="1"/>
      <c r="C18631" s="1"/>
      <c r="P18631" s="1"/>
      <c r="Q18631" s="1"/>
      <c r="R18631" s="1"/>
    </row>
    <row r="18632" spans="2:18" x14ac:dyDescent="0.25">
      <c r="B18632" s="1"/>
      <c r="C18632" s="1"/>
      <c r="F18632" s="1"/>
      <c r="P18632" s="1"/>
      <c r="Q18632" s="1"/>
      <c r="R18632" s="1"/>
    </row>
    <row r="18633" spans="2:18" x14ac:dyDescent="0.25">
      <c r="B18633" s="1"/>
      <c r="C18633" s="1"/>
      <c r="P18633" s="1"/>
      <c r="Q18633" s="1"/>
    </row>
    <row r="18634" spans="2:18" x14ac:dyDescent="0.25">
      <c r="B18634" s="1"/>
      <c r="C18634" s="1"/>
      <c r="P18634" s="1"/>
      <c r="Q18634" s="1"/>
      <c r="R18634" s="1"/>
    </row>
    <row r="18635" spans="2:18" x14ac:dyDescent="0.25">
      <c r="B18635" s="1"/>
      <c r="C18635" s="1"/>
      <c r="G18635" s="1"/>
      <c r="P18635" s="1"/>
      <c r="Q18635" s="1"/>
      <c r="R18635" s="1"/>
    </row>
    <row r="18636" spans="2:18" x14ac:dyDescent="0.25">
      <c r="B18636" s="1"/>
      <c r="C18636" s="1"/>
      <c r="P18636" s="1"/>
      <c r="Q18636" s="1"/>
    </row>
    <row r="18637" spans="2:18" x14ac:dyDescent="0.25">
      <c r="B18637" s="1"/>
      <c r="C18637" s="1"/>
      <c r="P18637" s="1"/>
      <c r="Q18637" s="1"/>
    </row>
    <row r="18638" spans="2:18" x14ac:dyDescent="0.25">
      <c r="B18638" s="1"/>
      <c r="C18638" s="1"/>
      <c r="P18638" s="1"/>
      <c r="Q18638" s="1"/>
    </row>
    <row r="18639" spans="2:18" x14ac:dyDescent="0.25">
      <c r="B18639" s="1"/>
      <c r="C18639" s="1"/>
      <c r="P18639" s="1"/>
      <c r="Q18639" s="1"/>
    </row>
    <row r="18640" spans="2:18" x14ac:dyDescent="0.25">
      <c r="B18640" s="1"/>
      <c r="C18640" s="1"/>
      <c r="G18640" s="1"/>
      <c r="P18640" s="1"/>
      <c r="Q18640" s="1"/>
      <c r="R18640" s="1"/>
    </row>
    <row r="18641" spans="2:21" x14ac:dyDescent="0.25">
      <c r="B18641" s="1"/>
      <c r="C18641" s="1"/>
      <c r="P18641" s="1"/>
      <c r="Q18641" s="1"/>
    </row>
    <row r="18642" spans="2:21" x14ac:dyDescent="0.25">
      <c r="B18642" s="1"/>
      <c r="C18642" s="1"/>
      <c r="P18642" s="1"/>
      <c r="Q18642" s="1"/>
    </row>
    <row r="18643" spans="2:21" x14ac:dyDescent="0.25">
      <c r="B18643" s="1"/>
      <c r="C18643" s="1"/>
      <c r="G18643" s="1"/>
      <c r="P18643" s="1"/>
      <c r="Q18643" s="1"/>
      <c r="U18643" s="1"/>
    </row>
    <row r="18644" spans="2:21" x14ac:dyDescent="0.25">
      <c r="B18644" s="1"/>
      <c r="C18644" s="1"/>
      <c r="P18644" s="1"/>
      <c r="Q18644" s="1"/>
    </row>
    <row r="18645" spans="2:21" x14ac:dyDescent="0.25">
      <c r="B18645" s="1"/>
      <c r="C18645" s="1"/>
      <c r="P18645" s="1"/>
      <c r="Q18645" s="1"/>
      <c r="R18645" s="1"/>
    </row>
    <row r="18646" spans="2:21" x14ac:dyDescent="0.25">
      <c r="B18646" s="1"/>
      <c r="C18646" s="1"/>
      <c r="P18646" s="1"/>
      <c r="Q18646" s="1"/>
    </row>
    <row r="18647" spans="2:21" x14ac:dyDescent="0.25">
      <c r="B18647" s="1"/>
      <c r="C18647" s="1"/>
      <c r="G18647" s="1"/>
      <c r="P18647" s="1"/>
      <c r="Q18647" s="1"/>
      <c r="R18647" s="1"/>
    </row>
    <row r="18648" spans="2:21" x14ac:dyDescent="0.25">
      <c r="B18648" s="1"/>
      <c r="C18648" s="1"/>
      <c r="P18648" s="1"/>
      <c r="Q18648" s="1"/>
    </row>
    <row r="18649" spans="2:21" x14ac:dyDescent="0.25">
      <c r="B18649" s="1"/>
      <c r="C18649" s="1"/>
      <c r="P18649" s="1"/>
      <c r="Q18649" s="1"/>
      <c r="R18649" s="1"/>
    </row>
    <row r="18650" spans="2:21" x14ac:dyDescent="0.25">
      <c r="B18650" s="1"/>
      <c r="C18650" s="1"/>
      <c r="P18650" s="1"/>
      <c r="Q18650" s="1"/>
    </row>
    <row r="18651" spans="2:21" x14ac:dyDescent="0.25">
      <c r="B18651" s="1"/>
      <c r="C18651" s="1"/>
      <c r="G18651" s="1"/>
      <c r="P18651" s="1"/>
      <c r="Q18651" s="1"/>
      <c r="R18651" s="1"/>
    </row>
    <row r="18652" spans="2:21" x14ac:dyDescent="0.25">
      <c r="B18652" s="1"/>
      <c r="C18652" s="1"/>
      <c r="P18652" s="1"/>
      <c r="Q18652" s="1"/>
    </row>
    <row r="18653" spans="2:21" x14ac:dyDescent="0.25">
      <c r="B18653" s="1"/>
      <c r="C18653" s="1"/>
      <c r="P18653" s="1"/>
      <c r="Q18653" s="1"/>
    </row>
    <row r="18654" spans="2:21" x14ac:dyDescent="0.25">
      <c r="B18654" s="1"/>
      <c r="C18654" s="1"/>
      <c r="P18654" s="1"/>
      <c r="Q18654" s="1"/>
    </row>
    <row r="18655" spans="2:21" x14ac:dyDescent="0.25">
      <c r="B18655" s="1"/>
      <c r="C18655" s="1"/>
      <c r="P18655" s="1"/>
      <c r="Q18655" s="1"/>
    </row>
    <row r="18656" spans="2:21" x14ac:dyDescent="0.25">
      <c r="B18656" s="1"/>
      <c r="C18656" s="1"/>
      <c r="P18656" s="1"/>
      <c r="Q18656" s="1"/>
    </row>
    <row r="18657" spans="2:18" x14ac:dyDescent="0.25">
      <c r="B18657" s="1"/>
      <c r="C18657" s="1"/>
      <c r="P18657" s="1"/>
      <c r="Q18657" s="1"/>
    </row>
    <row r="18658" spans="2:18" x14ac:dyDescent="0.25">
      <c r="B18658" s="1"/>
      <c r="C18658" s="1"/>
      <c r="P18658" s="1"/>
      <c r="Q18658" s="1"/>
    </row>
    <row r="18659" spans="2:18" x14ac:dyDescent="0.25">
      <c r="B18659" s="1"/>
      <c r="C18659" s="1"/>
      <c r="P18659" s="1"/>
      <c r="Q18659" s="1"/>
    </row>
    <row r="18660" spans="2:18" x14ac:dyDescent="0.25">
      <c r="B18660" s="1"/>
      <c r="C18660" s="1"/>
      <c r="P18660" s="1"/>
      <c r="Q18660" s="1"/>
      <c r="R18660" s="1"/>
    </row>
    <row r="18661" spans="2:18" x14ac:dyDescent="0.25">
      <c r="B18661" s="1"/>
      <c r="C18661" s="1"/>
      <c r="P18661" s="1"/>
      <c r="Q18661" s="1"/>
      <c r="R18661" s="1"/>
    </row>
    <row r="18662" spans="2:18" x14ac:dyDescent="0.25">
      <c r="B18662" s="1"/>
      <c r="C18662" s="1"/>
      <c r="G18662" s="1"/>
      <c r="P18662" s="1"/>
      <c r="Q18662" s="1"/>
      <c r="R18662" s="1"/>
    </row>
    <row r="18663" spans="2:18" x14ac:dyDescent="0.25">
      <c r="B18663" s="1"/>
      <c r="C18663" s="1"/>
      <c r="P18663" s="1"/>
      <c r="Q18663" s="1"/>
    </row>
    <row r="18664" spans="2:18" x14ac:dyDescent="0.25">
      <c r="B18664" s="1"/>
      <c r="C18664" s="1"/>
      <c r="P18664" s="1"/>
      <c r="Q18664" s="1"/>
    </row>
    <row r="18665" spans="2:18" x14ac:dyDescent="0.25">
      <c r="B18665" s="1"/>
      <c r="C18665" s="1"/>
      <c r="G18665" s="1"/>
      <c r="P18665" s="1"/>
      <c r="Q18665" s="1"/>
      <c r="R18665" s="1"/>
    </row>
    <row r="18666" spans="2:18" x14ac:dyDescent="0.25">
      <c r="B18666" s="1"/>
      <c r="C18666" s="1"/>
      <c r="G18666" s="1"/>
      <c r="P18666" s="1"/>
      <c r="Q18666" s="1"/>
      <c r="R18666" s="1"/>
    </row>
    <row r="18667" spans="2:18" x14ac:dyDescent="0.25">
      <c r="B18667" s="1"/>
      <c r="C18667" s="1"/>
      <c r="F18667" s="1"/>
      <c r="P18667" s="1"/>
      <c r="Q18667" s="1"/>
      <c r="R18667" s="1"/>
    </row>
    <row r="18668" spans="2:18" x14ac:dyDescent="0.25">
      <c r="B18668" s="1"/>
      <c r="C18668" s="1"/>
      <c r="P18668" s="1"/>
      <c r="Q18668" s="1"/>
    </row>
    <row r="18669" spans="2:18" x14ac:dyDescent="0.25">
      <c r="B18669" s="1"/>
      <c r="C18669" s="1"/>
      <c r="P18669" s="1"/>
      <c r="Q18669" s="1"/>
      <c r="R18669" s="1"/>
    </row>
    <row r="18670" spans="2:18" x14ac:dyDescent="0.25">
      <c r="B18670" s="1"/>
      <c r="C18670" s="1"/>
      <c r="P18670" s="1"/>
      <c r="Q18670" s="1"/>
    </row>
    <row r="18671" spans="2:18" x14ac:dyDescent="0.25">
      <c r="B18671" s="1"/>
      <c r="C18671" s="1"/>
      <c r="G18671" s="1"/>
      <c r="P18671" s="1"/>
      <c r="Q18671" s="1"/>
      <c r="R18671" s="1"/>
    </row>
    <row r="18672" spans="2:18" x14ac:dyDescent="0.25">
      <c r="B18672" s="1"/>
      <c r="C18672" s="1"/>
      <c r="P18672" s="1"/>
      <c r="Q18672" s="1"/>
    </row>
    <row r="18673" spans="2:18" x14ac:dyDescent="0.25">
      <c r="B18673" s="1"/>
      <c r="C18673" s="1"/>
      <c r="P18673" s="1"/>
      <c r="Q18673" s="1"/>
      <c r="R18673" s="1"/>
    </row>
    <row r="18674" spans="2:18" x14ac:dyDescent="0.25">
      <c r="B18674" s="1"/>
      <c r="C18674" s="1"/>
      <c r="P18674" s="1"/>
      <c r="Q18674" s="1"/>
      <c r="R18674" s="1"/>
    </row>
    <row r="18675" spans="2:18" x14ac:dyDescent="0.25">
      <c r="B18675" s="1"/>
      <c r="C18675" s="1"/>
      <c r="P18675" s="1"/>
      <c r="Q18675" s="1"/>
    </row>
    <row r="18676" spans="2:18" x14ac:dyDescent="0.25">
      <c r="B18676" s="1"/>
      <c r="C18676" s="1"/>
      <c r="P18676" s="1"/>
      <c r="Q18676" s="1"/>
      <c r="R18676" s="1"/>
    </row>
    <row r="18677" spans="2:18" x14ac:dyDescent="0.25">
      <c r="B18677" s="1"/>
      <c r="C18677" s="1"/>
      <c r="P18677" s="1"/>
      <c r="Q18677" s="1"/>
      <c r="R18677" s="1"/>
    </row>
    <row r="18678" spans="2:18" x14ac:dyDescent="0.25">
      <c r="B18678" s="1"/>
      <c r="C18678" s="1"/>
      <c r="G18678" s="1"/>
      <c r="P18678" s="1"/>
      <c r="Q18678" s="1"/>
      <c r="R18678" s="1"/>
    </row>
    <row r="18679" spans="2:18" x14ac:dyDescent="0.25">
      <c r="B18679" s="1"/>
      <c r="C18679" s="1"/>
      <c r="P18679" s="1"/>
      <c r="Q18679" s="1"/>
    </row>
    <row r="18680" spans="2:18" x14ac:dyDescent="0.25">
      <c r="B18680" s="1"/>
      <c r="C18680" s="1"/>
      <c r="P18680" s="1"/>
      <c r="Q18680" s="1"/>
    </row>
    <row r="18681" spans="2:18" x14ac:dyDescent="0.25">
      <c r="B18681" s="1"/>
      <c r="C18681" s="1"/>
      <c r="P18681" s="1"/>
      <c r="Q18681" s="1"/>
      <c r="R18681" s="1"/>
    </row>
    <row r="18682" spans="2:18" x14ac:dyDescent="0.25">
      <c r="B18682" s="1"/>
      <c r="C18682" s="1"/>
      <c r="F18682" s="1"/>
      <c r="P18682" s="1"/>
      <c r="Q18682" s="1"/>
      <c r="R18682" s="1"/>
    </row>
    <row r="18683" spans="2:18" x14ac:dyDescent="0.25">
      <c r="B18683" s="1"/>
      <c r="C18683" s="1"/>
      <c r="P18683" s="1"/>
      <c r="Q18683" s="1"/>
    </row>
    <row r="18684" spans="2:18" x14ac:dyDescent="0.25">
      <c r="B18684" s="1"/>
      <c r="C18684" s="1"/>
      <c r="P18684" s="1"/>
      <c r="Q18684" s="1"/>
    </row>
    <row r="18685" spans="2:18" x14ac:dyDescent="0.25">
      <c r="B18685" s="1"/>
      <c r="C18685" s="1"/>
      <c r="P18685" s="1"/>
      <c r="Q18685" s="1"/>
    </row>
    <row r="18686" spans="2:18" x14ac:dyDescent="0.25">
      <c r="B18686" s="1"/>
      <c r="C18686" s="1"/>
      <c r="P18686" s="1"/>
      <c r="Q18686" s="1"/>
    </row>
    <row r="18687" spans="2:18" x14ac:dyDescent="0.25">
      <c r="B18687" s="1"/>
      <c r="C18687" s="1"/>
      <c r="P18687" s="1"/>
      <c r="Q18687" s="1"/>
    </row>
    <row r="18688" spans="2:18" x14ac:dyDescent="0.25">
      <c r="B18688" s="1"/>
      <c r="C18688" s="1"/>
      <c r="P18688" s="1"/>
      <c r="Q18688" s="1"/>
    </row>
    <row r="18689" spans="2:18" x14ac:dyDescent="0.25">
      <c r="B18689" s="1"/>
      <c r="C18689" s="1"/>
      <c r="P18689" s="1"/>
      <c r="Q18689" s="1"/>
    </row>
    <row r="18690" spans="2:18" x14ac:dyDescent="0.25">
      <c r="B18690" s="1"/>
      <c r="C18690" s="1"/>
      <c r="P18690" s="1"/>
      <c r="Q18690" s="1"/>
    </row>
    <row r="18691" spans="2:18" x14ac:dyDescent="0.25">
      <c r="B18691" s="1"/>
      <c r="C18691" s="1"/>
      <c r="P18691" s="1"/>
      <c r="Q18691" s="1"/>
    </row>
    <row r="18692" spans="2:18" x14ac:dyDescent="0.25">
      <c r="B18692" s="1"/>
      <c r="C18692" s="1"/>
      <c r="P18692" s="1"/>
      <c r="Q18692" s="1"/>
      <c r="R18692" s="1"/>
    </row>
    <row r="18693" spans="2:18" x14ac:dyDescent="0.25">
      <c r="B18693" s="1"/>
      <c r="C18693" s="1"/>
      <c r="G18693" s="1"/>
      <c r="P18693" s="1"/>
      <c r="Q18693" s="1"/>
      <c r="R18693" s="1"/>
    </row>
    <row r="18694" spans="2:18" x14ac:dyDescent="0.25">
      <c r="B18694" s="1"/>
      <c r="C18694" s="1"/>
      <c r="G18694" s="1"/>
      <c r="P18694" s="1"/>
      <c r="Q18694" s="1"/>
      <c r="R18694" s="1"/>
    </row>
    <row r="18695" spans="2:18" x14ac:dyDescent="0.25">
      <c r="B18695" s="1"/>
      <c r="C18695" s="1"/>
      <c r="G18695" s="1"/>
      <c r="P18695" s="1"/>
      <c r="Q18695" s="1"/>
      <c r="R18695" s="1"/>
    </row>
    <row r="18696" spans="2:18" x14ac:dyDescent="0.25">
      <c r="B18696" s="1"/>
      <c r="C18696" s="1"/>
      <c r="G18696" s="1"/>
      <c r="P18696" s="1"/>
      <c r="Q18696" s="1"/>
      <c r="R18696" s="1"/>
    </row>
    <row r="18697" spans="2:18" x14ac:dyDescent="0.25">
      <c r="B18697" s="1"/>
      <c r="C18697" s="1"/>
      <c r="G18697" s="1"/>
      <c r="P18697" s="1"/>
      <c r="Q18697" s="1"/>
      <c r="R18697" s="1"/>
    </row>
    <row r="18698" spans="2:18" x14ac:dyDescent="0.25">
      <c r="B18698" s="1"/>
      <c r="C18698" s="1"/>
      <c r="G18698" s="1"/>
      <c r="P18698" s="1"/>
      <c r="Q18698" s="1"/>
      <c r="R18698" s="1"/>
    </row>
    <row r="18699" spans="2:18" x14ac:dyDescent="0.25">
      <c r="B18699" s="1"/>
      <c r="C18699" s="1"/>
      <c r="G18699" s="1"/>
      <c r="P18699" s="1"/>
      <c r="Q18699" s="1"/>
      <c r="R18699" s="1"/>
    </row>
    <row r="18700" spans="2:18" x14ac:dyDescent="0.25">
      <c r="B18700" s="1"/>
      <c r="C18700" s="1"/>
      <c r="G18700" s="1"/>
      <c r="P18700" s="1"/>
      <c r="Q18700" s="1"/>
      <c r="R18700" s="1"/>
    </row>
    <row r="18701" spans="2:18" x14ac:dyDescent="0.25">
      <c r="B18701" s="1"/>
      <c r="C18701" s="1"/>
      <c r="G18701" s="1"/>
      <c r="P18701" s="1"/>
      <c r="Q18701" s="1"/>
      <c r="R18701" s="1"/>
    </row>
    <row r="18702" spans="2:18" x14ac:dyDescent="0.25">
      <c r="B18702" s="1"/>
      <c r="C18702" s="1"/>
      <c r="G18702" s="1"/>
      <c r="P18702" s="1"/>
      <c r="Q18702" s="1"/>
      <c r="R18702" s="1"/>
    </row>
    <row r="18703" spans="2:18" x14ac:dyDescent="0.25">
      <c r="B18703" s="1"/>
      <c r="C18703" s="1"/>
      <c r="P18703" s="1"/>
      <c r="Q18703" s="1"/>
    </row>
    <row r="18704" spans="2:18" x14ac:dyDescent="0.25">
      <c r="B18704" s="1"/>
      <c r="C18704" s="1"/>
      <c r="P18704" s="1"/>
      <c r="Q18704" s="1"/>
      <c r="R18704" s="1"/>
    </row>
    <row r="18705" spans="2:21" x14ac:dyDescent="0.25">
      <c r="B18705" s="1"/>
      <c r="C18705" s="1"/>
      <c r="P18705" s="1"/>
      <c r="Q18705" s="1"/>
      <c r="R18705" s="1"/>
    </row>
    <row r="18706" spans="2:21" x14ac:dyDescent="0.25">
      <c r="B18706" s="1"/>
      <c r="C18706" s="1"/>
      <c r="P18706" s="1"/>
      <c r="Q18706" s="1"/>
    </row>
    <row r="18707" spans="2:21" x14ac:dyDescent="0.25">
      <c r="B18707" s="1"/>
      <c r="C18707" s="1"/>
      <c r="P18707" s="1"/>
      <c r="Q18707" s="1"/>
    </row>
    <row r="18708" spans="2:21" x14ac:dyDescent="0.25">
      <c r="B18708" s="1"/>
      <c r="C18708" s="1"/>
      <c r="P18708" s="1"/>
      <c r="Q18708" s="1"/>
    </row>
    <row r="18709" spans="2:21" x14ac:dyDescent="0.25">
      <c r="B18709" s="1"/>
      <c r="C18709" s="1"/>
      <c r="P18709" s="1"/>
      <c r="Q18709" s="1"/>
    </row>
    <row r="18710" spans="2:21" x14ac:dyDescent="0.25">
      <c r="B18710" s="1"/>
      <c r="C18710" s="1"/>
      <c r="P18710" s="1"/>
      <c r="Q18710" s="1"/>
    </row>
    <row r="18711" spans="2:21" x14ac:dyDescent="0.25">
      <c r="B18711" s="1"/>
      <c r="C18711" s="1"/>
      <c r="P18711" s="1"/>
      <c r="Q18711" s="1"/>
    </row>
    <row r="18712" spans="2:21" x14ac:dyDescent="0.25">
      <c r="B18712" s="1"/>
      <c r="C18712" s="1"/>
      <c r="P18712" s="1"/>
      <c r="Q18712" s="1"/>
    </row>
    <row r="18713" spans="2:21" x14ac:dyDescent="0.25">
      <c r="B18713" s="1"/>
      <c r="C18713" s="1"/>
      <c r="P18713" s="1"/>
      <c r="Q18713" s="1"/>
    </row>
    <row r="18714" spans="2:21" x14ac:dyDescent="0.25">
      <c r="B18714" s="1"/>
      <c r="C18714" s="1"/>
      <c r="P18714" s="1"/>
      <c r="Q18714" s="1"/>
      <c r="R18714" s="1"/>
    </row>
    <row r="18715" spans="2:21" x14ac:dyDescent="0.25">
      <c r="B18715" s="1"/>
      <c r="C18715" s="1"/>
      <c r="P18715" s="1"/>
      <c r="Q18715" s="1"/>
    </row>
    <row r="18716" spans="2:21" x14ac:dyDescent="0.25">
      <c r="B18716" s="1"/>
      <c r="C18716" s="1"/>
      <c r="P18716" s="1"/>
      <c r="Q18716" s="1"/>
      <c r="U18716" s="1"/>
    </row>
    <row r="18717" spans="2:21" x14ac:dyDescent="0.25">
      <c r="B18717" s="1"/>
      <c r="C18717" s="1"/>
      <c r="P18717" s="1"/>
      <c r="Q18717" s="1"/>
    </row>
    <row r="18718" spans="2:21" x14ac:dyDescent="0.25">
      <c r="B18718" s="1"/>
      <c r="C18718" s="1"/>
      <c r="P18718" s="1"/>
      <c r="Q18718" s="1"/>
    </row>
    <row r="18719" spans="2:21" x14ac:dyDescent="0.25">
      <c r="B18719" s="1"/>
      <c r="C18719" s="1"/>
      <c r="P18719" s="1"/>
      <c r="Q18719" s="1"/>
      <c r="R18719" s="1"/>
    </row>
    <row r="18720" spans="2:21" x14ac:dyDescent="0.25">
      <c r="B18720" s="1"/>
      <c r="C18720" s="1"/>
      <c r="P18720" s="1"/>
      <c r="Q18720" s="1"/>
      <c r="R18720" s="1"/>
    </row>
    <row r="18721" spans="2:18" x14ac:dyDescent="0.25">
      <c r="B18721" s="1"/>
      <c r="C18721" s="1"/>
      <c r="G18721" s="1"/>
      <c r="P18721" s="1"/>
      <c r="Q18721" s="1"/>
      <c r="R18721" s="1"/>
    </row>
    <row r="18722" spans="2:18" x14ac:dyDescent="0.25">
      <c r="B18722" s="1"/>
      <c r="C18722" s="1"/>
      <c r="G18722" s="1"/>
      <c r="P18722" s="1"/>
      <c r="Q18722" s="1"/>
      <c r="R18722" s="1"/>
    </row>
    <row r="18723" spans="2:18" x14ac:dyDescent="0.25">
      <c r="B18723" s="1"/>
      <c r="C18723" s="1"/>
      <c r="G18723" s="1"/>
      <c r="P18723" s="1"/>
      <c r="Q18723" s="1"/>
      <c r="R18723" s="1"/>
    </row>
    <row r="18724" spans="2:18" x14ac:dyDescent="0.25">
      <c r="B18724" s="1"/>
      <c r="C18724" s="1"/>
      <c r="G18724" s="1"/>
      <c r="P18724" s="1"/>
      <c r="Q18724" s="1"/>
      <c r="R18724" s="1"/>
    </row>
    <row r="18725" spans="2:18" x14ac:dyDescent="0.25">
      <c r="B18725" s="1"/>
      <c r="C18725" s="1"/>
      <c r="G18725" s="1"/>
      <c r="P18725" s="1"/>
      <c r="Q18725" s="1"/>
      <c r="R18725" s="1"/>
    </row>
    <row r="18726" spans="2:18" x14ac:dyDescent="0.25">
      <c r="B18726" s="1"/>
      <c r="C18726" s="1"/>
      <c r="P18726" s="1"/>
      <c r="Q18726" s="1"/>
    </row>
    <row r="18727" spans="2:18" x14ac:dyDescent="0.25">
      <c r="B18727" s="1"/>
      <c r="C18727" s="1"/>
      <c r="P18727" s="1"/>
      <c r="Q18727" s="1"/>
      <c r="R18727" s="1"/>
    </row>
    <row r="18728" spans="2:18" x14ac:dyDescent="0.25">
      <c r="B18728" s="1"/>
      <c r="C18728" s="1"/>
      <c r="P18728" s="1"/>
      <c r="Q18728" s="1"/>
    </row>
    <row r="18729" spans="2:18" x14ac:dyDescent="0.25">
      <c r="B18729" s="1"/>
      <c r="C18729" s="1"/>
      <c r="P18729" s="1"/>
      <c r="Q18729" s="1"/>
    </row>
    <row r="18730" spans="2:18" x14ac:dyDescent="0.25">
      <c r="B18730" s="1"/>
      <c r="C18730" s="1"/>
      <c r="P18730" s="1"/>
      <c r="Q18730" s="1"/>
    </row>
    <row r="18731" spans="2:18" x14ac:dyDescent="0.25">
      <c r="B18731" s="1"/>
      <c r="C18731" s="1"/>
      <c r="G18731" s="1"/>
      <c r="P18731" s="1"/>
      <c r="Q18731" s="1"/>
      <c r="R18731" s="1"/>
    </row>
    <row r="18732" spans="2:18" x14ac:dyDescent="0.25">
      <c r="B18732" s="1"/>
      <c r="C18732" s="1"/>
      <c r="P18732" s="1"/>
      <c r="Q18732" s="1"/>
      <c r="R18732" s="1"/>
    </row>
    <row r="18733" spans="2:18" x14ac:dyDescent="0.25">
      <c r="B18733" s="1"/>
      <c r="C18733" s="1"/>
      <c r="P18733" s="1"/>
      <c r="Q18733" s="1"/>
    </row>
    <row r="18734" spans="2:18" x14ac:dyDescent="0.25">
      <c r="B18734" s="1"/>
      <c r="C18734" s="1"/>
      <c r="P18734" s="1"/>
      <c r="Q18734" s="1"/>
    </row>
    <row r="18735" spans="2:18" x14ac:dyDescent="0.25">
      <c r="B18735" s="1"/>
      <c r="C18735" s="1"/>
      <c r="P18735" s="1"/>
      <c r="Q18735" s="1"/>
      <c r="R18735" s="1"/>
    </row>
    <row r="18736" spans="2:18" x14ac:dyDescent="0.25">
      <c r="B18736" s="1"/>
      <c r="C18736" s="1"/>
      <c r="P18736" s="1"/>
      <c r="Q18736" s="1"/>
      <c r="R18736" s="1"/>
    </row>
    <row r="18737" spans="2:18" x14ac:dyDescent="0.25">
      <c r="B18737" s="1"/>
      <c r="C18737" s="1"/>
      <c r="P18737" s="1"/>
      <c r="Q18737" s="1"/>
      <c r="R18737" s="1"/>
    </row>
    <row r="18738" spans="2:18" x14ac:dyDescent="0.25">
      <c r="B18738" s="1"/>
      <c r="C18738" s="1"/>
      <c r="F18738" s="1"/>
      <c r="P18738" s="1"/>
      <c r="Q18738" s="1"/>
      <c r="R18738" s="1"/>
    </row>
    <row r="18739" spans="2:18" x14ac:dyDescent="0.25">
      <c r="B18739" s="1"/>
      <c r="C18739" s="1"/>
      <c r="P18739" s="1"/>
      <c r="Q18739" s="1"/>
      <c r="R18739" s="1"/>
    </row>
    <row r="18740" spans="2:18" x14ac:dyDescent="0.25">
      <c r="B18740" s="1"/>
      <c r="C18740" s="1"/>
      <c r="G18740" s="1"/>
      <c r="P18740" s="1"/>
      <c r="Q18740" s="1"/>
      <c r="R18740" s="1"/>
    </row>
    <row r="18741" spans="2:18" x14ac:dyDescent="0.25">
      <c r="B18741" s="1"/>
      <c r="C18741" s="1"/>
      <c r="P18741" s="1"/>
      <c r="Q18741" s="1"/>
    </row>
    <row r="18742" spans="2:18" x14ac:dyDescent="0.25">
      <c r="B18742" s="1"/>
      <c r="C18742" s="1"/>
      <c r="G18742" s="1"/>
      <c r="P18742" s="1"/>
      <c r="Q18742" s="1"/>
      <c r="R18742" s="1"/>
    </row>
    <row r="18743" spans="2:18" x14ac:dyDescent="0.25">
      <c r="B18743" s="1"/>
      <c r="C18743" s="1"/>
      <c r="P18743" s="1"/>
      <c r="Q18743" s="1"/>
    </row>
    <row r="18744" spans="2:18" x14ac:dyDescent="0.25">
      <c r="B18744" s="1"/>
      <c r="C18744" s="1"/>
      <c r="P18744" s="1"/>
      <c r="Q18744" s="1"/>
    </row>
    <row r="18745" spans="2:18" x14ac:dyDescent="0.25">
      <c r="B18745" s="1"/>
      <c r="C18745" s="1"/>
      <c r="P18745" s="1"/>
      <c r="Q18745" s="1"/>
    </row>
    <row r="18746" spans="2:18" x14ac:dyDescent="0.25">
      <c r="B18746" s="1"/>
      <c r="C18746" s="1"/>
      <c r="P18746" s="1"/>
      <c r="Q18746" s="1"/>
      <c r="R18746" s="1"/>
    </row>
    <row r="18747" spans="2:18" x14ac:dyDescent="0.25">
      <c r="B18747" s="1"/>
      <c r="C18747" s="1"/>
      <c r="F18747" s="1"/>
      <c r="G18747" s="1"/>
      <c r="P18747" s="1"/>
      <c r="Q18747" s="1"/>
      <c r="R18747" s="1"/>
    </row>
    <row r="18748" spans="2:18" x14ac:dyDescent="0.25">
      <c r="B18748" s="1"/>
      <c r="C18748" s="1"/>
      <c r="P18748" s="1"/>
      <c r="Q18748" s="1"/>
    </row>
    <row r="18749" spans="2:18" x14ac:dyDescent="0.25">
      <c r="B18749" s="1"/>
      <c r="C18749" s="1"/>
      <c r="P18749" s="1"/>
      <c r="Q18749" s="1"/>
    </row>
    <row r="18750" spans="2:18" x14ac:dyDescent="0.25">
      <c r="B18750" s="1"/>
      <c r="C18750" s="1"/>
      <c r="G18750" s="1"/>
      <c r="P18750" s="1"/>
      <c r="Q18750" s="1"/>
      <c r="R18750" s="1"/>
    </row>
    <row r="18751" spans="2:18" x14ac:dyDescent="0.25">
      <c r="B18751" s="1"/>
      <c r="C18751" s="1"/>
      <c r="G18751" s="1"/>
      <c r="P18751" s="1"/>
      <c r="Q18751" s="1"/>
      <c r="R18751" s="1"/>
    </row>
    <row r="18752" spans="2:18" x14ac:dyDescent="0.25">
      <c r="B18752" s="1"/>
      <c r="C18752" s="1"/>
      <c r="P18752" s="1"/>
      <c r="Q18752" s="1"/>
      <c r="R18752" s="1"/>
    </row>
    <row r="18753" spans="2:18" x14ac:dyDescent="0.25">
      <c r="B18753" s="1"/>
      <c r="C18753" s="1"/>
      <c r="P18753" s="1"/>
      <c r="Q18753" s="1"/>
    </row>
    <row r="18754" spans="2:18" x14ac:dyDescent="0.25">
      <c r="B18754" s="1"/>
      <c r="C18754" s="1"/>
      <c r="P18754" s="1"/>
      <c r="Q18754" s="1"/>
    </row>
    <row r="18755" spans="2:18" x14ac:dyDescent="0.25">
      <c r="B18755" s="1"/>
      <c r="C18755" s="1"/>
      <c r="P18755" s="1"/>
      <c r="Q18755" s="1"/>
    </row>
    <row r="18756" spans="2:18" x14ac:dyDescent="0.25">
      <c r="B18756" s="1"/>
      <c r="C18756" s="1"/>
      <c r="P18756" s="1"/>
      <c r="Q18756" s="1"/>
    </row>
    <row r="18757" spans="2:18" x14ac:dyDescent="0.25">
      <c r="B18757" s="1"/>
      <c r="C18757" s="1"/>
      <c r="P18757" s="1"/>
      <c r="Q18757" s="1"/>
      <c r="R18757" s="1"/>
    </row>
    <row r="18758" spans="2:18" x14ac:dyDescent="0.25">
      <c r="B18758" s="1"/>
      <c r="C18758" s="1"/>
      <c r="P18758" s="1"/>
      <c r="Q18758" s="1"/>
    </row>
    <row r="18759" spans="2:18" x14ac:dyDescent="0.25">
      <c r="B18759" s="1"/>
      <c r="C18759" s="1"/>
      <c r="P18759" s="1"/>
      <c r="Q18759" s="1"/>
      <c r="R18759" s="1"/>
    </row>
    <row r="18760" spans="2:18" x14ac:dyDescent="0.25">
      <c r="B18760" s="1"/>
      <c r="C18760" s="1"/>
      <c r="P18760" s="1"/>
      <c r="Q18760" s="1"/>
      <c r="R18760" s="1"/>
    </row>
    <row r="18761" spans="2:18" x14ac:dyDescent="0.25">
      <c r="B18761" s="1"/>
      <c r="C18761" s="1"/>
      <c r="P18761" s="1"/>
      <c r="Q18761" s="1"/>
    </row>
    <row r="18762" spans="2:18" x14ac:dyDescent="0.25">
      <c r="B18762" s="1"/>
      <c r="C18762" s="1"/>
      <c r="P18762" s="1"/>
      <c r="Q18762" s="1"/>
      <c r="R18762" s="1"/>
    </row>
    <row r="18763" spans="2:18" x14ac:dyDescent="0.25">
      <c r="B18763" s="1"/>
      <c r="C18763" s="1"/>
      <c r="P18763" s="1"/>
      <c r="Q18763" s="1"/>
    </row>
    <row r="18764" spans="2:18" x14ac:dyDescent="0.25">
      <c r="B18764" s="1"/>
      <c r="C18764" s="1"/>
      <c r="G18764" s="1"/>
      <c r="P18764" s="1"/>
      <c r="Q18764" s="1"/>
      <c r="R18764" s="1"/>
    </row>
    <row r="18765" spans="2:18" x14ac:dyDescent="0.25">
      <c r="B18765" s="1"/>
      <c r="C18765" s="1"/>
      <c r="G18765" s="1"/>
      <c r="P18765" s="1"/>
      <c r="Q18765" s="1"/>
      <c r="R18765" s="1"/>
    </row>
    <row r="18766" spans="2:18" x14ac:dyDescent="0.25">
      <c r="B18766" s="1"/>
      <c r="C18766" s="1"/>
      <c r="P18766" s="1"/>
      <c r="Q18766" s="1"/>
      <c r="R18766" s="1"/>
    </row>
    <row r="18767" spans="2:18" x14ac:dyDescent="0.25">
      <c r="B18767" s="1"/>
      <c r="C18767" s="1"/>
      <c r="P18767" s="1"/>
      <c r="Q18767" s="1"/>
    </row>
    <row r="18768" spans="2:18" x14ac:dyDescent="0.25">
      <c r="B18768" s="1"/>
      <c r="C18768" s="1"/>
      <c r="P18768" s="1"/>
      <c r="Q18768" s="1"/>
    </row>
    <row r="18769" spans="2:18" x14ac:dyDescent="0.25">
      <c r="B18769" s="1"/>
      <c r="C18769" s="1"/>
      <c r="G18769" s="1"/>
      <c r="P18769" s="1"/>
      <c r="Q18769" s="1"/>
      <c r="R18769" s="1"/>
    </row>
    <row r="18770" spans="2:18" x14ac:dyDescent="0.25">
      <c r="B18770" s="1"/>
      <c r="C18770" s="1"/>
      <c r="P18770" s="1"/>
      <c r="Q18770" s="1"/>
    </row>
    <row r="18771" spans="2:18" x14ac:dyDescent="0.25">
      <c r="B18771" s="1"/>
      <c r="C18771" s="1"/>
      <c r="G18771" s="1"/>
      <c r="P18771" s="1"/>
      <c r="Q18771" s="1"/>
    </row>
    <row r="18772" spans="2:18" x14ac:dyDescent="0.25">
      <c r="B18772" s="1"/>
      <c r="C18772" s="1"/>
      <c r="P18772" s="1"/>
      <c r="Q18772" s="1"/>
    </row>
    <row r="18773" spans="2:18" x14ac:dyDescent="0.25">
      <c r="B18773" s="1"/>
      <c r="C18773" s="1"/>
      <c r="G18773" s="1"/>
      <c r="P18773" s="1"/>
      <c r="Q18773" s="1"/>
      <c r="R18773" s="1"/>
    </row>
    <row r="18774" spans="2:18" x14ac:dyDescent="0.25">
      <c r="B18774" s="1"/>
      <c r="C18774" s="1"/>
      <c r="P18774" s="1"/>
      <c r="Q18774" s="1"/>
    </row>
    <row r="18775" spans="2:18" x14ac:dyDescent="0.25">
      <c r="B18775" s="1"/>
      <c r="C18775" s="1"/>
      <c r="F18775" s="1"/>
      <c r="P18775" s="1"/>
      <c r="Q18775" s="1"/>
      <c r="R18775" s="1"/>
    </row>
    <row r="18776" spans="2:18" x14ac:dyDescent="0.25">
      <c r="B18776" s="1"/>
      <c r="C18776" s="1"/>
      <c r="P18776" s="1"/>
      <c r="Q18776" s="1"/>
    </row>
    <row r="18777" spans="2:18" x14ac:dyDescent="0.25">
      <c r="B18777" s="1"/>
      <c r="C18777" s="1"/>
      <c r="P18777" s="1"/>
      <c r="Q18777" s="1"/>
    </row>
    <row r="18778" spans="2:18" x14ac:dyDescent="0.25">
      <c r="B18778" s="1"/>
      <c r="C18778" s="1"/>
      <c r="P18778" s="1"/>
      <c r="Q18778" s="1"/>
      <c r="R18778" s="1"/>
    </row>
    <row r="18779" spans="2:18" x14ac:dyDescent="0.25">
      <c r="B18779" s="1"/>
      <c r="C18779" s="1"/>
      <c r="G18779" s="1"/>
      <c r="P18779" s="1"/>
      <c r="Q18779" s="1"/>
      <c r="R18779" s="1"/>
    </row>
    <row r="18780" spans="2:18" x14ac:dyDescent="0.25">
      <c r="B18780" s="1"/>
      <c r="C18780" s="1"/>
      <c r="G18780" s="1"/>
      <c r="P18780" s="1"/>
      <c r="Q18780" s="1"/>
      <c r="R18780" s="1"/>
    </row>
    <row r="18781" spans="2:18" x14ac:dyDescent="0.25">
      <c r="B18781" s="1"/>
      <c r="C18781" s="1"/>
      <c r="P18781" s="1"/>
      <c r="Q18781" s="1"/>
    </row>
    <row r="18782" spans="2:18" x14ac:dyDescent="0.25">
      <c r="B18782" s="1"/>
      <c r="C18782" s="1"/>
      <c r="P18782" s="1"/>
      <c r="Q18782" s="1"/>
    </row>
    <row r="18783" spans="2:18" x14ac:dyDescent="0.25">
      <c r="B18783" s="1"/>
      <c r="C18783" s="1"/>
      <c r="P18783" s="1"/>
      <c r="Q18783" s="1"/>
    </row>
    <row r="18784" spans="2:18" x14ac:dyDescent="0.25">
      <c r="B18784" s="1"/>
      <c r="C18784" s="1"/>
      <c r="P18784" s="1"/>
      <c r="Q18784" s="1"/>
    </row>
    <row r="18785" spans="2:18" x14ac:dyDescent="0.25">
      <c r="B18785" s="1"/>
      <c r="C18785" s="1"/>
      <c r="P18785" s="1"/>
      <c r="Q18785" s="1"/>
    </row>
    <row r="18786" spans="2:18" x14ac:dyDescent="0.25">
      <c r="B18786" s="1"/>
      <c r="C18786" s="1"/>
      <c r="G18786" s="1"/>
      <c r="P18786" s="1"/>
      <c r="Q18786" s="1"/>
    </row>
    <row r="18787" spans="2:18" x14ac:dyDescent="0.25">
      <c r="B18787" s="1"/>
      <c r="C18787" s="1"/>
      <c r="G18787" s="1"/>
      <c r="P18787" s="1"/>
      <c r="Q18787" s="1"/>
      <c r="R18787" s="1"/>
    </row>
    <row r="18788" spans="2:18" x14ac:dyDescent="0.25">
      <c r="B18788" s="1"/>
      <c r="C18788" s="1"/>
      <c r="P18788" s="1"/>
      <c r="Q18788" s="1"/>
      <c r="R18788" s="1"/>
    </row>
    <row r="18789" spans="2:18" x14ac:dyDescent="0.25">
      <c r="B18789" s="1"/>
      <c r="C18789" s="1"/>
      <c r="P18789" s="1"/>
      <c r="Q18789" s="1"/>
    </row>
    <row r="18790" spans="2:18" x14ac:dyDescent="0.25">
      <c r="B18790" s="1"/>
      <c r="C18790" s="1"/>
      <c r="P18790" s="1"/>
      <c r="Q18790" s="1"/>
      <c r="R18790" s="1"/>
    </row>
    <row r="18791" spans="2:18" x14ac:dyDescent="0.25">
      <c r="B18791" s="1"/>
      <c r="C18791" s="1"/>
      <c r="G18791" s="1"/>
      <c r="P18791" s="1"/>
      <c r="Q18791" s="1"/>
      <c r="R18791" s="1"/>
    </row>
    <row r="18792" spans="2:18" x14ac:dyDescent="0.25">
      <c r="B18792" s="1"/>
      <c r="C18792" s="1"/>
      <c r="P18792" s="1"/>
      <c r="Q18792" s="1"/>
    </row>
    <row r="18793" spans="2:18" x14ac:dyDescent="0.25">
      <c r="B18793" s="1"/>
      <c r="C18793" s="1"/>
      <c r="P18793" s="1"/>
      <c r="Q18793" s="1"/>
    </row>
    <row r="18794" spans="2:18" x14ac:dyDescent="0.25">
      <c r="B18794" s="1"/>
      <c r="C18794" s="1"/>
      <c r="G18794" s="1"/>
      <c r="P18794" s="1"/>
      <c r="Q18794" s="1"/>
    </row>
    <row r="18795" spans="2:18" x14ac:dyDescent="0.25">
      <c r="B18795" s="1"/>
      <c r="C18795" s="1"/>
      <c r="P18795" s="1"/>
      <c r="Q18795" s="1"/>
      <c r="R18795" s="1"/>
    </row>
    <row r="18796" spans="2:18" x14ac:dyDescent="0.25">
      <c r="B18796" s="1"/>
      <c r="C18796" s="1"/>
      <c r="G18796" s="1"/>
      <c r="P18796" s="1"/>
      <c r="Q18796" s="1"/>
      <c r="R18796" s="1"/>
    </row>
    <row r="18797" spans="2:18" x14ac:dyDescent="0.25">
      <c r="B18797" s="1"/>
      <c r="C18797" s="1"/>
      <c r="P18797" s="1"/>
      <c r="Q18797" s="1"/>
    </row>
    <row r="18798" spans="2:18" x14ac:dyDescent="0.25">
      <c r="B18798" s="1"/>
      <c r="C18798" s="1"/>
      <c r="G18798" s="1"/>
      <c r="P18798" s="1"/>
      <c r="Q18798" s="1"/>
      <c r="R18798" s="1"/>
    </row>
    <row r="18799" spans="2:18" x14ac:dyDescent="0.25">
      <c r="B18799" s="1"/>
      <c r="C18799" s="1"/>
      <c r="G18799" s="1"/>
      <c r="P18799" s="1"/>
      <c r="Q18799" s="1"/>
      <c r="R18799" s="1"/>
    </row>
    <row r="18800" spans="2:18" x14ac:dyDescent="0.25">
      <c r="B18800" s="1"/>
      <c r="C18800" s="1"/>
      <c r="P18800" s="1"/>
      <c r="Q18800" s="1"/>
    </row>
    <row r="18801" spans="2:18" x14ac:dyDescent="0.25">
      <c r="B18801" s="1"/>
      <c r="C18801" s="1"/>
      <c r="G18801" s="1"/>
      <c r="P18801" s="1"/>
      <c r="Q18801" s="1"/>
      <c r="R18801" s="1"/>
    </row>
    <row r="18802" spans="2:18" x14ac:dyDescent="0.25">
      <c r="B18802" s="1"/>
      <c r="C18802" s="1"/>
      <c r="P18802" s="1"/>
      <c r="Q18802" s="1"/>
    </row>
    <row r="18803" spans="2:18" x14ac:dyDescent="0.25">
      <c r="B18803" s="1"/>
      <c r="C18803" s="1"/>
      <c r="P18803" s="1"/>
      <c r="Q18803" s="1"/>
    </row>
    <row r="18804" spans="2:18" x14ac:dyDescent="0.25">
      <c r="B18804" s="1"/>
      <c r="C18804" s="1"/>
      <c r="P18804" s="1"/>
      <c r="Q18804" s="1"/>
    </row>
    <row r="18805" spans="2:18" x14ac:dyDescent="0.25">
      <c r="B18805" s="1"/>
      <c r="C18805" s="1"/>
      <c r="P18805" s="1"/>
      <c r="Q18805" s="1"/>
    </row>
    <row r="18806" spans="2:18" x14ac:dyDescent="0.25">
      <c r="B18806" s="1"/>
      <c r="C18806" s="1"/>
      <c r="G18806" s="1"/>
      <c r="P18806" s="1"/>
      <c r="Q18806" s="1"/>
      <c r="R18806" s="1"/>
    </row>
    <row r="18807" spans="2:18" x14ac:dyDescent="0.25">
      <c r="B18807" s="1"/>
      <c r="C18807" s="1"/>
      <c r="F18807" s="1"/>
      <c r="P18807" s="1"/>
      <c r="Q18807" s="1"/>
      <c r="R18807" s="1"/>
    </row>
    <row r="18808" spans="2:18" x14ac:dyDescent="0.25">
      <c r="B18808" s="1"/>
      <c r="C18808" s="1"/>
      <c r="P18808" s="1"/>
      <c r="Q18808" s="1"/>
    </row>
    <row r="18809" spans="2:18" x14ac:dyDescent="0.25">
      <c r="B18809" s="1"/>
      <c r="C18809" s="1"/>
      <c r="P18809" s="1"/>
      <c r="Q18809" s="1"/>
    </row>
    <row r="18810" spans="2:18" x14ac:dyDescent="0.25">
      <c r="B18810" s="1"/>
      <c r="C18810" s="1"/>
      <c r="P18810" s="1"/>
      <c r="Q18810" s="1"/>
    </row>
    <row r="18811" spans="2:18" x14ac:dyDescent="0.25">
      <c r="B18811" s="1"/>
      <c r="C18811" s="1"/>
      <c r="P18811" s="1"/>
      <c r="Q18811" s="1"/>
    </row>
    <row r="18812" spans="2:18" x14ac:dyDescent="0.25">
      <c r="B18812" s="1"/>
      <c r="C18812" s="1"/>
      <c r="P18812" s="1"/>
      <c r="Q18812" s="1"/>
    </row>
    <row r="18813" spans="2:18" x14ac:dyDescent="0.25">
      <c r="B18813" s="1"/>
      <c r="C18813" s="1"/>
      <c r="P18813" s="1"/>
      <c r="Q18813" s="1"/>
      <c r="R18813" s="1"/>
    </row>
    <row r="18814" spans="2:18" x14ac:dyDescent="0.25">
      <c r="B18814" s="1"/>
      <c r="C18814" s="1"/>
      <c r="G18814" s="1"/>
      <c r="P18814" s="1"/>
      <c r="Q18814" s="1"/>
      <c r="R18814" s="1"/>
    </row>
    <row r="18815" spans="2:18" x14ac:dyDescent="0.25">
      <c r="B18815" s="1"/>
      <c r="C18815" s="1"/>
      <c r="P18815" s="1"/>
      <c r="Q18815" s="1"/>
    </row>
    <row r="18816" spans="2:18" x14ac:dyDescent="0.25">
      <c r="B18816" s="1"/>
      <c r="C18816" s="1"/>
      <c r="P18816" s="1"/>
      <c r="Q18816" s="1"/>
    </row>
    <row r="18817" spans="2:18" x14ac:dyDescent="0.25">
      <c r="B18817" s="1"/>
      <c r="C18817" s="1"/>
      <c r="P18817" s="1"/>
      <c r="Q18817" s="1"/>
    </row>
    <row r="18818" spans="2:18" x14ac:dyDescent="0.25">
      <c r="B18818" s="1"/>
      <c r="C18818" s="1"/>
      <c r="P18818" s="1"/>
      <c r="Q18818" s="1"/>
    </row>
    <row r="18819" spans="2:18" x14ac:dyDescent="0.25">
      <c r="B18819" s="1"/>
      <c r="C18819" s="1"/>
      <c r="G18819" s="1"/>
      <c r="P18819" s="1"/>
      <c r="Q18819" s="1"/>
      <c r="R18819" s="1"/>
    </row>
    <row r="18820" spans="2:18" x14ac:dyDescent="0.25">
      <c r="B18820" s="1"/>
      <c r="C18820" s="1"/>
      <c r="P18820" s="1"/>
      <c r="Q18820" s="1"/>
      <c r="R18820" s="1"/>
    </row>
    <row r="18821" spans="2:18" x14ac:dyDescent="0.25">
      <c r="B18821" s="1"/>
      <c r="C18821" s="1"/>
      <c r="P18821" s="1"/>
      <c r="Q18821" s="1"/>
    </row>
    <row r="18822" spans="2:18" x14ac:dyDescent="0.25">
      <c r="B18822" s="1"/>
      <c r="C18822" s="1"/>
      <c r="P18822" s="1"/>
      <c r="Q18822" s="1"/>
      <c r="R18822" s="1"/>
    </row>
    <row r="18823" spans="2:18" x14ac:dyDescent="0.25">
      <c r="B18823" s="1"/>
      <c r="C18823" s="1"/>
      <c r="G18823" s="1"/>
      <c r="P18823" s="1"/>
      <c r="Q18823" s="1"/>
    </row>
    <row r="18824" spans="2:18" x14ac:dyDescent="0.25">
      <c r="B18824" s="1"/>
      <c r="C18824" s="1"/>
      <c r="P18824" s="1"/>
      <c r="Q18824" s="1"/>
    </row>
    <row r="18825" spans="2:18" x14ac:dyDescent="0.25">
      <c r="B18825" s="1"/>
      <c r="C18825" s="1"/>
      <c r="G18825" s="1"/>
      <c r="P18825" s="1"/>
      <c r="Q18825" s="1"/>
      <c r="R18825" s="1"/>
    </row>
    <row r="18826" spans="2:18" x14ac:dyDescent="0.25">
      <c r="B18826" s="1"/>
      <c r="C18826" s="1"/>
      <c r="P18826" s="1"/>
      <c r="Q18826" s="1"/>
    </row>
    <row r="18827" spans="2:18" x14ac:dyDescent="0.25">
      <c r="B18827" s="1"/>
      <c r="C18827" s="1"/>
      <c r="P18827" s="1"/>
      <c r="Q18827" s="1"/>
    </row>
    <row r="18828" spans="2:18" x14ac:dyDescent="0.25">
      <c r="B18828" s="1"/>
      <c r="C18828" s="1"/>
      <c r="P18828" s="1"/>
      <c r="Q18828" s="1"/>
    </row>
    <row r="18829" spans="2:18" x14ac:dyDescent="0.25">
      <c r="B18829" s="1"/>
      <c r="C18829" s="1"/>
      <c r="P18829" s="1"/>
      <c r="Q18829" s="1"/>
      <c r="R18829" s="1"/>
    </row>
    <row r="18830" spans="2:18" x14ac:dyDescent="0.25">
      <c r="B18830" s="1"/>
      <c r="C18830" s="1"/>
      <c r="P18830" s="1"/>
      <c r="Q18830" s="1"/>
    </row>
    <row r="18831" spans="2:18" x14ac:dyDescent="0.25">
      <c r="B18831" s="1"/>
      <c r="C18831" s="1"/>
      <c r="P18831" s="1"/>
      <c r="Q18831" s="1"/>
      <c r="R18831" s="1"/>
    </row>
    <row r="18832" spans="2:18" x14ac:dyDescent="0.25">
      <c r="B18832" s="1"/>
      <c r="C18832" s="1"/>
      <c r="P18832" s="1"/>
      <c r="Q18832" s="1"/>
    </row>
    <row r="18833" spans="2:21" x14ac:dyDescent="0.25">
      <c r="B18833" s="1"/>
      <c r="C18833" s="1"/>
      <c r="P18833" s="1"/>
      <c r="Q18833" s="1"/>
      <c r="R18833" s="1"/>
    </row>
    <row r="18834" spans="2:21" x14ac:dyDescent="0.25">
      <c r="B18834" s="1"/>
      <c r="C18834" s="1"/>
      <c r="P18834" s="1"/>
      <c r="Q18834" s="1"/>
    </row>
    <row r="18835" spans="2:21" x14ac:dyDescent="0.25">
      <c r="B18835" s="1"/>
      <c r="C18835" s="1"/>
      <c r="P18835" s="1"/>
      <c r="Q18835" s="1"/>
    </row>
    <row r="18836" spans="2:21" x14ac:dyDescent="0.25">
      <c r="B18836" s="1"/>
      <c r="C18836" s="1"/>
      <c r="P18836" s="1"/>
      <c r="Q18836" s="1"/>
    </row>
    <row r="18837" spans="2:21" x14ac:dyDescent="0.25">
      <c r="B18837" s="1"/>
      <c r="C18837" s="1"/>
      <c r="P18837" s="1"/>
      <c r="Q18837" s="1"/>
      <c r="U18837" s="1"/>
    </row>
    <row r="18838" spans="2:21" x14ac:dyDescent="0.25">
      <c r="B18838" s="1"/>
      <c r="C18838" s="1"/>
      <c r="P18838" s="1"/>
      <c r="Q18838" s="1"/>
      <c r="R18838" s="1"/>
    </row>
    <row r="18839" spans="2:21" x14ac:dyDescent="0.25">
      <c r="B18839" s="1"/>
      <c r="C18839" s="1"/>
      <c r="G18839" s="1"/>
      <c r="P18839" s="1"/>
      <c r="Q18839" s="1"/>
    </row>
    <row r="18840" spans="2:21" x14ac:dyDescent="0.25">
      <c r="B18840" s="1"/>
      <c r="C18840" s="1"/>
      <c r="G18840" s="1"/>
      <c r="P18840" s="1"/>
      <c r="Q18840" s="1"/>
    </row>
    <row r="18841" spans="2:21" x14ac:dyDescent="0.25">
      <c r="B18841" s="1"/>
      <c r="C18841" s="1"/>
      <c r="G18841" s="1"/>
      <c r="P18841" s="1"/>
      <c r="Q18841" s="1"/>
    </row>
    <row r="18842" spans="2:21" x14ac:dyDescent="0.25">
      <c r="B18842" s="1"/>
      <c r="C18842" s="1"/>
      <c r="G18842" s="1"/>
      <c r="P18842" s="1"/>
      <c r="Q18842" s="1"/>
      <c r="R18842" s="1"/>
    </row>
    <row r="18843" spans="2:21" x14ac:dyDescent="0.25">
      <c r="B18843" s="1"/>
      <c r="C18843" s="1"/>
      <c r="P18843" s="1"/>
      <c r="Q18843" s="1"/>
    </row>
    <row r="18844" spans="2:21" x14ac:dyDescent="0.25">
      <c r="B18844" s="1"/>
      <c r="C18844" s="1"/>
      <c r="G18844" s="1"/>
      <c r="P18844" s="1"/>
      <c r="Q18844" s="1"/>
      <c r="R18844" s="1"/>
    </row>
    <row r="18845" spans="2:21" x14ac:dyDescent="0.25">
      <c r="B18845" s="1"/>
      <c r="C18845" s="1"/>
      <c r="P18845" s="1"/>
      <c r="Q18845" s="1"/>
    </row>
    <row r="18846" spans="2:21" x14ac:dyDescent="0.25">
      <c r="B18846" s="1"/>
      <c r="C18846" s="1"/>
      <c r="P18846" s="1"/>
      <c r="Q18846" s="1"/>
    </row>
    <row r="18847" spans="2:21" x14ac:dyDescent="0.25">
      <c r="B18847" s="1"/>
      <c r="C18847" s="1"/>
      <c r="G18847" s="1"/>
      <c r="P18847" s="1"/>
      <c r="Q18847" s="1"/>
      <c r="R18847" s="1"/>
    </row>
    <row r="18848" spans="2:21" x14ac:dyDescent="0.25">
      <c r="B18848" s="1"/>
      <c r="C18848" s="1"/>
      <c r="G18848" s="1"/>
      <c r="P18848" s="1"/>
      <c r="Q18848" s="1"/>
      <c r="R18848" s="1"/>
    </row>
    <row r="18849" spans="2:18" x14ac:dyDescent="0.25">
      <c r="B18849" s="1"/>
      <c r="C18849" s="1"/>
      <c r="G18849" s="1"/>
      <c r="P18849" s="1"/>
      <c r="Q18849" s="1"/>
    </row>
    <row r="18850" spans="2:18" x14ac:dyDescent="0.25">
      <c r="B18850" s="1"/>
      <c r="C18850" s="1"/>
      <c r="P18850" s="1"/>
      <c r="Q18850" s="1"/>
    </row>
    <row r="18851" spans="2:18" x14ac:dyDescent="0.25">
      <c r="B18851" s="1"/>
      <c r="C18851" s="1"/>
      <c r="G18851" s="1"/>
      <c r="P18851" s="1"/>
      <c r="Q18851" s="1"/>
    </row>
    <row r="18852" spans="2:18" x14ac:dyDescent="0.25">
      <c r="B18852" s="1"/>
      <c r="C18852" s="1"/>
      <c r="F18852" s="1"/>
      <c r="P18852" s="1"/>
      <c r="Q18852" s="1"/>
      <c r="R18852" s="1"/>
    </row>
    <row r="18853" spans="2:18" x14ac:dyDescent="0.25">
      <c r="B18853" s="1"/>
      <c r="C18853" s="1"/>
      <c r="G18853" s="1"/>
      <c r="P18853" s="1"/>
      <c r="Q18853" s="1"/>
      <c r="R18853" s="1"/>
    </row>
    <row r="18854" spans="2:18" x14ac:dyDescent="0.25">
      <c r="B18854" s="1"/>
      <c r="C18854" s="1"/>
      <c r="G18854" s="1"/>
      <c r="P18854" s="1"/>
      <c r="Q18854" s="1"/>
      <c r="R18854" s="1"/>
    </row>
    <row r="18855" spans="2:18" x14ac:dyDescent="0.25">
      <c r="B18855" s="1"/>
      <c r="C18855" s="1"/>
      <c r="P18855" s="1"/>
      <c r="Q18855" s="1"/>
    </row>
    <row r="18856" spans="2:18" x14ac:dyDescent="0.25">
      <c r="B18856" s="1"/>
      <c r="C18856" s="1"/>
      <c r="P18856" s="1"/>
      <c r="Q18856" s="1"/>
    </row>
    <row r="18857" spans="2:18" x14ac:dyDescent="0.25">
      <c r="B18857" s="1"/>
      <c r="C18857" s="1"/>
      <c r="P18857" s="1"/>
      <c r="Q18857" s="1"/>
      <c r="R18857" s="1"/>
    </row>
    <row r="18858" spans="2:18" x14ac:dyDescent="0.25">
      <c r="B18858" s="1"/>
      <c r="C18858" s="1"/>
      <c r="P18858" s="1"/>
      <c r="Q18858" s="1"/>
    </row>
    <row r="18859" spans="2:18" x14ac:dyDescent="0.25">
      <c r="B18859" s="1"/>
      <c r="C18859" s="1"/>
      <c r="P18859" s="1"/>
      <c r="Q18859" s="1"/>
    </row>
    <row r="18860" spans="2:18" x14ac:dyDescent="0.25">
      <c r="B18860" s="1"/>
      <c r="C18860" s="1"/>
      <c r="P18860" s="1"/>
      <c r="Q18860" s="1"/>
    </row>
    <row r="18861" spans="2:18" x14ac:dyDescent="0.25">
      <c r="B18861" s="1"/>
      <c r="C18861" s="1"/>
      <c r="G18861" s="1"/>
      <c r="P18861" s="1"/>
      <c r="Q18861" s="1"/>
      <c r="R18861" s="1"/>
    </row>
    <row r="18862" spans="2:18" x14ac:dyDescent="0.25">
      <c r="B18862" s="1"/>
      <c r="C18862" s="1"/>
      <c r="P18862" s="1"/>
      <c r="Q18862" s="1"/>
    </row>
    <row r="18863" spans="2:18" x14ac:dyDescent="0.25">
      <c r="B18863" s="1"/>
      <c r="C18863" s="1"/>
      <c r="G18863" s="1"/>
      <c r="P18863" s="1"/>
      <c r="Q18863" s="1"/>
      <c r="R18863" s="1"/>
    </row>
    <row r="18864" spans="2:18" x14ac:dyDescent="0.25">
      <c r="B18864" s="1"/>
      <c r="C18864" s="1"/>
      <c r="G18864" s="1"/>
      <c r="P18864" s="1"/>
      <c r="Q18864" s="1"/>
      <c r="R18864" s="1"/>
    </row>
    <row r="18865" spans="2:18" x14ac:dyDescent="0.25">
      <c r="B18865" s="1"/>
      <c r="C18865" s="1"/>
      <c r="P18865" s="1"/>
      <c r="Q18865" s="1"/>
    </row>
    <row r="18866" spans="2:18" x14ac:dyDescent="0.25">
      <c r="B18866" s="1"/>
      <c r="C18866" s="1"/>
      <c r="P18866" s="1"/>
      <c r="Q18866" s="1"/>
      <c r="R18866" s="1"/>
    </row>
    <row r="18867" spans="2:18" x14ac:dyDescent="0.25">
      <c r="B18867" s="1"/>
      <c r="C18867" s="1"/>
      <c r="P18867" s="1"/>
      <c r="Q18867" s="1"/>
    </row>
    <row r="18868" spans="2:18" x14ac:dyDescent="0.25">
      <c r="B18868" s="1"/>
      <c r="C18868" s="1"/>
      <c r="P18868" s="1"/>
      <c r="Q18868" s="1"/>
    </row>
    <row r="18869" spans="2:18" x14ac:dyDescent="0.25">
      <c r="B18869" s="1"/>
      <c r="C18869" s="1"/>
      <c r="P18869" s="1"/>
      <c r="Q18869" s="1"/>
      <c r="R18869" s="1"/>
    </row>
    <row r="18870" spans="2:18" x14ac:dyDescent="0.25">
      <c r="B18870" s="1"/>
      <c r="C18870" s="1"/>
      <c r="G18870" s="1"/>
      <c r="P18870" s="1"/>
      <c r="Q18870" s="1"/>
      <c r="R18870" s="1"/>
    </row>
    <row r="18871" spans="2:18" x14ac:dyDescent="0.25">
      <c r="B18871" s="1"/>
      <c r="C18871" s="1"/>
      <c r="P18871" s="1"/>
      <c r="Q18871" s="1"/>
      <c r="R18871" s="1"/>
    </row>
    <row r="18872" spans="2:18" x14ac:dyDescent="0.25">
      <c r="B18872" s="1"/>
      <c r="C18872" s="1"/>
      <c r="G18872" s="1"/>
      <c r="P18872" s="1"/>
      <c r="Q18872" s="1"/>
      <c r="R18872" s="1"/>
    </row>
    <row r="18873" spans="2:18" x14ac:dyDescent="0.25">
      <c r="B18873" s="1"/>
      <c r="C18873" s="1"/>
      <c r="P18873" s="1"/>
      <c r="Q18873" s="1"/>
    </row>
    <row r="18874" spans="2:18" x14ac:dyDescent="0.25">
      <c r="B18874" s="1"/>
      <c r="C18874" s="1"/>
      <c r="P18874" s="1"/>
      <c r="Q18874" s="1"/>
    </row>
    <row r="18875" spans="2:18" x14ac:dyDescent="0.25">
      <c r="B18875" s="1"/>
      <c r="C18875" s="1"/>
      <c r="P18875" s="1"/>
      <c r="Q18875" s="1"/>
    </row>
    <row r="18876" spans="2:18" x14ac:dyDescent="0.25">
      <c r="B18876" s="1"/>
      <c r="C18876" s="1"/>
      <c r="P18876" s="1"/>
      <c r="Q18876" s="1"/>
    </row>
    <row r="18877" spans="2:18" x14ac:dyDescent="0.25">
      <c r="B18877" s="1"/>
      <c r="C18877" s="1"/>
      <c r="P18877" s="1"/>
      <c r="Q18877" s="1"/>
    </row>
    <row r="18878" spans="2:18" x14ac:dyDescent="0.25">
      <c r="B18878" s="1"/>
      <c r="C18878" s="1"/>
      <c r="P18878" s="1"/>
      <c r="Q18878" s="1"/>
      <c r="R18878" s="1"/>
    </row>
    <row r="18879" spans="2:18" x14ac:dyDescent="0.25">
      <c r="B18879" s="1"/>
      <c r="C18879" s="1"/>
      <c r="P18879" s="1"/>
      <c r="Q18879" s="1"/>
    </row>
    <row r="18880" spans="2:18" x14ac:dyDescent="0.25">
      <c r="B18880" s="1"/>
      <c r="C18880" s="1"/>
      <c r="P18880" s="1"/>
      <c r="Q18880" s="1"/>
      <c r="R18880" s="1"/>
    </row>
    <row r="18881" spans="2:21" x14ac:dyDescent="0.25">
      <c r="B18881" s="1"/>
      <c r="C18881" s="1"/>
      <c r="P18881" s="1"/>
      <c r="Q18881" s="1"/>
    </row>
    <row r="18882" spans="2:21" x14ac:dyDescent="0.25">
      <c r="B18882" s="1"/>
      <c r="C18882" s="1"/>
      <c r="G18882" s="1"/>
      <c r="P18882" s="1"/>
      <c r="Q18882" s="1"/>
      <c r="R18882" s="1"/>
    </row>
    <row r="18883" spans="2:21" x14ac:dyDescent="0.25">
      <c r="B18883" s="1"/>
      <c r="C18883" s="1"/>
      <c r="P18883" s="1"/>
      <c r="Q18883" s="1"/>
    </row>
    <row r="18884" spans="2:21" x14ac:dyDescent="0.25">
      <c r="B18884" s="1"/>
      <c r="C18884" s="1"/>
      <c r="P18884" s="1"/>
      <c r="Q18884" s="1"/>
    </row>
    <row r="18885" spans="2:21" x14ac:dyDescent="0.25">
      <c r="B18885" s="1"/>
      <c r="C18885" s="1"/>
      <c r="P18885" s="1"/>
      <c r="Q18885" s="1"/>
      <c r="R18885" s="1"/>
    </row>
    <row r="18886" spans="2:21" x14ac:dyDescent="0.25">
      <c r="B18886" s="1"/>
      <c r="C18886" s="1"/>
      <c r="P18886" s="1"/>
      <c r="Q18886" s="1"/>
    </row>
    <row r="18887" spans="2:21" x14ac:dyDescent="0.25">
      <c r="B18887" s="1"/>
      <c r="C18887" s="1"/>
      <c r="P18887" s="1"/>
      <c r="Q18887" s="1"/>
    </row>
    <row r="18888" spans="2:21" x14ac:dyDescent="0.25">
      <c r="B18888" s="1"/>
      <c r="C18888" s="1"/>
      <c r="P18888" s="1"/>
      <c r="Q18888" s="1"/>
      <c r="R18888" s="1"/>
    </row>
    <row r="18889" spans="2:21" x14ac:dyDescent="0.25">
      <c r="B18889" s="1"/>
      <c r="C18889" s="1"/>
      <c r="P18889" s="1"/>
      <c r="Q18889" s="1"/>
      <c r="R18889" s="1"/>
    </row>
    <row r="18890" spans="2:21" x14ac:dyDescent="0.25">
      <c r="B18890" s="1"/>
      <c r="C18890" s="1"/>
      <c r="F18890" s="1"/>
      <c r="G18890" s="1"/>
      <c r="P18890" s="1"/>
      <c r="Q18890" s="1"/>
      <c r="R18890" s="1"/>
    </row>
    <row r="18891" spans="2:21" x14ac:dyDescent="0.25">
      <c r="B18891" s="1"/>
      <c r="C18891" s="1"/>
      <c r="P18891" s="1"/>
      <c r="Q18891" s="1"/>
    </row>
    <row r="18892" spans="2:21" x14ac:dyDescent="0.25">
      <c r="B18892" s="1"/>
      <c r="C18892" s="1"/>
      <c r="P18892" s="1"/>
      <c r="Q18892" s="1"/>
      <c r="U18892" s="1"/>
    </row>
    <row r="18893" spans="2:21" x14ac:dyDescent="0.25">
      <c r="B18893" s="1"/>
      <c r="C18893" s="1"/>
      <c r="P18893" s="1"/>
      <c r="Q18893" s="1"/>
    </row>
    <row r="18894" spans="2:21" x14ac:dyDescent="0.25">
      <c r="B18894" s="1"/>
      <c r="C18894" s="1"/>
      <c r="P18894" s="1"/>
      <c r="Q18894" s="1"/>
    </row>
    <row r="18895" spans="2:21" x14ac:dyDescent="0.25">
      <c r="B18895" s="1"/>
      <c r="C18895" s="1"/>
      <c r="P18895" s="1"/>
      <c r="Q18895" s="1"/>
    </row>
    <row r="18896" spans="2:21" x14ac:dyDescent="0.25">
      <c r="B18896" s="1"/>
      <c r="C18896" s="1"/>
      <c r="P18896" s="1"/>
      <c r="Q18896" s="1"/>
    </row>
    <row r="18897" spans="2:18" x14ac:dyDescent="0.25">
      <c r="B18897" s="1"/>
      <c r="C18897" s="1"/>
      <c r="P18897" s="1"/>
      <c r="Q18897" s="1"/>
    </row>
    <row r="18898" spans="2:18" x14ac:dyDescent="0.25">
      <c r="B18898" s="1"/>
      <c r="C18898" s="1"/>
      <c r="P18898" s="1"/>
      <c r="Q18898" s="1"/>
    </row>
    <row r="18899" spans="2:18" x14ac:dyDescent="0.25">
      <c r="B18899" s="1"/>
      <c r="C18899" s="1"/>
      <c r="P18899" s="1"/>
      <c r="Q18899" s="1"/>
    </row>
    <row r="18900" spans="2:18" x14ac:dyDescent="0.25">
      <c r="B18900" s="1"/>
      <c r="C18900" s="1"/>
      <c r="P18900" s="1"/>
      <c r="Q18900" s="1"/>
    </row>
    <row r="18901" spans="2:18" x14ac:dyDescent="0.25">
      <c r="B18901" s="1"/>
      <c r="C18901" s="1"/>
      <c r="P18901" s="1"/>
      <c r="Q18901" s="1"/>
    </row>
    <row r="18902" spans="2:18" x14ac:dyDescent="0.25">
      <c r="B18902" s="1"/>
      <c r="C18902" s="1"/>
      <c r="G18902" s="1"/>
      <c r="P18902" s="1"/>
      <c r="Q18902" s="1"/>
      <c r="R18902" s="1"/>
    </row>
    <row r="18903" spans="2:18" x14ac:dyDescent="0.25">
      <c r="B18903" s="1"/>
      <c r="C18903" s="1"/>
      <c r="P18903" s="1"/>
      <c r="Q18903" s="1"/>
    </row>
    <row r="18904" spans="2:18" x14ac:dyDescent="0.25">
      <c r="B18904" s="1"/>
      <c r="C18904" s="1"/>
      <c r="P18904" s="1"/>
      <c r="Q18904" s="1"/>
      <c r="R18904" s="1"/>
    </row>
    <row r="18905" spans="2:18" x14ac:dyDescent="0.25">
      <c r="B18905" s="1"/>
      <c r="C18905" s="1"/>
      <c r="P18905" s="1"/>
      <c r="Q18905" s="1"/>
    </row>
    <row r="18906" spans="2:18" x14ac:dyDescent="0.25">
      <c r="B18906" s="1"/>
      <c r="C18906" s="1"/>
      <c r="P18906" s="1"/>
      <c r="Q18906" s="1"/>
    </row>
    <row r="18907" spans="2:18" x14ac:dyDescent="0.25">
      <c r="B18907" s="1"/>
      <c r="C18907" s="1"/>
      <c r="G18907" s="1"/>
      <c r="P18907" s="1"/>
      <c r="Q18907" s="1"/>
      <c r="R18907" s="1"/>
    </row>
    <row r="18908" spans="2:18" x14ac:dyDescent="0.25">
      <c r="B18908" s="1"/>
      <c r="C18908" s="1"/>
      <c r="G18908" s="1"/>
      <c r="P18908" s="1"/>
      <c r="Q18908" s="1"/>
      <c r="R18908" s="1"/>
    </row>
    <row r="18909" spans="2:18" x14ac:dyDescent="0.25">
      <c r="B18909" s="1"/>
      <c r="C18909" s="1"/>
      <c r="P18909" s="1"/>
      <c r="Q18909" s="1"/>
      <c r="R18909" s="1"/>
    </row>
    <row r="18910" spans="2:18" x14ac:dyDescent="0.25">
      <c r="B18910" s="1"/>
      <c r="C18910" s="1"/>
      <c r="P18910" s="1"/>
      <c r="Q18910" s="1"/>
      <c r="R18910" s="1"/>
    </row>
    <row r="18911" spans="2:18" x14ac:dyDescent="0.25">
      <c r="B18911" s="1"/>
      <c r="C18911" s="1"/>
      <c r="F18911" s="1"/>
      <c r="P18911" s="1"/>
      <c r="Q18911" s="1"/>
      <c r="R18911" s="1"/>
    </row>
    <row r="18912" spans="2:18" x14ac:dyDescent="0.25">
      <c r="B18912" s="1"/>
      <c r="C18912" s="1"/>
      <c r="P18912" s="1"/>
      <c r="Q18912" s="1"/>
    </row>
    <row r="18913" spans="2:21" x14ac:dyDescent="0.25">
      <c r="B18913" s="1"/>
      <c r="C18913" s="1"/>
      <c r="P18913" s="1"/>
      <c r="Q18913" s="1"/>
      <c r="U18913" s="1"/>
    </row>
    <row r="18914" spans="2:21" x14ac:dyDescent="0.25">
      <c r="B18914" s="1"/>
      <c r="C18914" s="1"/>
      <c r="P18914" s="1"/>
      <c r="Q18914" s="1"/>
    </row>
    <row r="18915" spans="2:21" x14ac:dyDescent="0.25">
      <c r="B18915" s="1"/>
      <c r="C18915" s="1"/>
      <c r="P18915" s="1"/>
      <c r="Q18915" s="1"/>
    </row>
    <row r="18916" spans="2:21" x14ac:dyDescent="0.25">
      <c r="B18916" s="1"/>
      <c r="C18916" s="1"/>
      <c r="P18916" s="1"/>
      <c r="Q18916" s="1"/>
      <c r="R18916" s="1"/>
    </row>
    <row r="18917" spans="2:21" x14ac:dyDescent="0.25">
      <c r="B18917" s="1"/>
      <c r="C18917" s="1"/>
      <c r="P18917" s="1"/>
      <c r="Q18917" s="1"/>
    </row>
    <row r="18918" spans="2:21" x14ac:dyDescent="0.25">
      <c r="B18918" s="1"/>
      <c r="C18918" s="1"/>
      <c r="P18918" s="1"/>
      <c r="Q18918" s="1"/>
      <c r="R18918" s="1"/>
    </row>
    <row r="18919" spans="2:21" x14ac:dyDescent="0.25">
      <c r="B18919" s="1"/>
      <c r="C18919" s="1"/>
      <c r="P18919" s="1"/>
      <c r="Q18919" s="1"/>
    </row>
    <row r="18920" spans="2:21" x14ac:dyDescent="0.25">
      <c r="B18920" s="1"/>
      <c r="C18920" s="1"/>
      <c r="P18920" s="1"/>
      <c r="Q18920" s="1"/>
      <c r="U18920" s="1"/>
    </row>
    <row r="18921" spans="2:21" x14ac:dyDescent="0.25">
      <c r="B18921" s="1"/>
      <c r="C18921" s="1"/>
      <c r="P18921" s="1"/>
      <c r="Q18921" s="1"/>
      <c r="R18921" s="1"/>
    </row>
    <row r="18922" spans="2:21" x14ac:dyDescent="0.25">
      <c r="B18922" s="1"/>
      <c r="C18922" s="1"/>
      <c r="G18922" s="1"/>
      <c r="P18922" s="1"/>
      <c r="Q18922" s="1"/>
      <c r="R18922" s="1"/>
    </row>
    <row r="18923" spans="2:21" x14ac:dyDescent="0.25">
      <c r="B18923" s="1"/>
      <c r="C18923" s="1"/>
      <c r="G18923" s="1"/>
      <c r="P18923" s="1"/>
      <c r="Q18923" s="1"/>
      <c r="R18923" s="1"/>
    </row>
    <row r="18924" spans="2:21" x14ac:dyDescent="0.25">
      <c r="B18924" s="1"/>
      <c r="C18924" s="1"/>
      <c r="P18924" s="1"/>
      <c r="Q18924" s="1"/>
      <c r="R18924" s="1"/>
    </row>
    <row r="18925" spans="2:21" x14ac:dyDescent="0.25">
      <c r="B18925" s="1"/>
      <c r="C18925" s="1"/>
      <c r="G18925" s="1"/>
      <c r="P18925" s="1"/>
      <c r="Q18925" s="1"/>
      <c r="R18925" s="1"/>
    </row>
    <row r="18926" spans="2:21" x14ac:dyDescent="0.25">
      <c r="B18926" s="1"/>
      <c r="C18926" s="1"/>
      <c r="P18926" s="1"/>
      <c r="Q18926" s="1"/>
      <c r="R18926" s="1"/>
    </row>
    <row r="18927" spans="2:21" x14ac:dyDescent="0.25">
      <c r="B18927" s="1"/>
      <c r="C18927" s="1"/>
      <c r="P18927" s="1"/>
      <c r="Q18927" s="1"/>
    </row>
    <row r="18928" spans="2:21" x14ac:dyDescent="0.25">
      <c r="B18928" s="1"/>
      <c r="C18928" s="1"/>
      <c r="P18928" s="1"/>
      <c r="Q18928" s="1"/>
    </row>
    <row r="18929" spans="2:21" x14ac:dyDescent="0.25">
      <c r="B18929" s="1"/>
      <c r="C18929" s="1"/>
      <c r="G18929" s="1"/>
      <c r="P18929" s="1"/>
      <c r="Q18929" s="1"/>
    </row>
    <row r="18930" spans="2:21" x14ac:dyDescent="0.25">
      <c r="B18930" s="1"/>
      <c r="C18930" s="1"/>
      <c r="P18930" s="1"/>
      <c r="Q18930" s="1"/>
    </row>
    <row r="18931" spans="2:21" x14ac:dyDescent="0.25">
      <c r="B18931" s="1"/>
      <c r="C18931" s="1"/>
      <c r="P18931" s="1"/>
      <c r="Q18931" s="1"/>
      <c r="R18931" s="1"/>
    </row>
    <row r="18932" spans="2:21" x14ac:dyDescent="0.25">
      <c r="B18932" s="1"/>
      <c r="C18932" s="1"/>
      <c r="G18932" s="1"/>
      <c r="P18932" s="1"/>
      <c r="Q18932" s="1"/>
      <c r="R18932" s="1"/>
    </row>
    <row r="18933" spans="2:21" x14ac:dyDescent="0.25">
      <c r="B18933" s="1"/>
      <c r="C18933" s="1"/>
      <c r="P18933" s="1"/>
      <c r="Q18933" s="1"/>
      <c r="R18933" s="1"/>
    </row>
    <row r="18934" spans="2:21" x14ac:dyDescent="0.25">
      <c r="B18934" s="1"/>
      <c r="C18934" s="1"/>
      <c r="P18934" s="1"/>
      <c r="Q18934" s="1"/>
    </row>
    <row r="18935" spans="2:21" x14ac:dyDescent="0.25">
      <c r="B18935" s="1"/>
      <c r="C18935" s="1"/>
      <c r="G18935" s="1"/>
      <c r="P18935" s="1"/>
      <c r="Q18935" s="1"/>
      <c r="R18935" s="1"/>
    </row>
    <row r="18936" spans="2:21" x14ac:dyDescent="0.25">
      <c r="B18936" s="1"/>
      <c r="C18936" s="1"/>
      <c r="P18936" s="1"/>
      <c r="Q18936" s="1"/>
      <c r="U18936" s="1"/>
    </row>
    <row r="18937" spans="2:21" x14ac:dyDescent="0.25">
      <c r="B18937" s="1"/>
      <c r="C18937" s="1"/>
      <c r="P18937" s="1"/>
      <c r="Q18937" s="1"/>
      <c r="R18937" s="1"/>
    </row>
    <row r="18938" spans="2:21" x14ac:dyDescent="0.25">
      <c r="B18938" s="1"/>
      <c r="C18938" s="1"/>
      <c r="P18938" s="1"/>
      <c r="Q18938" s="1"/>
      <c r="R18938" s="1"/>
    </row>
    <row r="18939" spans="2:21" x14ac:dyDescent="0.25">
      <c r="B18939" s="1"/>
      <c r="C18939" s="1"/>
      <c r="G18939" s="1"/>
      <c r="P18939" s="1"/>
      <c r="Q18939" s="1"/>
      <c r="R18939" s="1"/>
    </row>
    <row r="18940" spans="2:21" x14ac:dyDescent="0.25">
      <c r="B18940" s="1"/>
      <c r="C18940" s="1"/>
      <c r="P18940" s="1"/>
      <c r="Q18940" s="1"/>
    </row>
    <row r="18941" spans="2:21" x14ac:dyDescent="0.25">
      <c r="B18941" s="1"/>
      <c r="C18941" s="1"/>
      <c r="P18941" s="1"/>
      <c r="Q18941" s="1"/>
    </row>
    <row r="18942" spans="2:21" x14ac:dyDescent="0.25">
      <c r="B18942" s="1"/>
      <c r="C18942" s="1"/>
      <c r="P18942" s="1"/>
      <c r="Q18942" s="1"/>
      <c r="R18942" s="1"/>
    </row>
    <row r="18943" spans="2:21" x14ac:dyDescent="0.25">
      <c r="B18943" s="1"/>
      <c r="C18943" s="1"/>
      <c r="P18943" s="1"/>
      <c r="Q18943" s="1"/>
    </row>
    <row r="18944" spans="2:21" x14ac:dyDescent="0.25">
      <c r="B18944" s="1"/>
      <c r="C18944" s="1"/>
      <c r="P18944" s="1"/>
      <c r="Q18944" s="1"/>
    </row>
    <row r="18945" spans="2:18" x14ac:dyDescent="0.25">
      <c r="B18945" s="1"/>
      <c r="C18945" s="1"/>
      <c r="P18945" s="1"/>
      <c r="Q18945" s="1"/>
    </row>
    <row r="18946" spans="2:18" x14ac:dyDescent="0.25">
      <c r="B18946" s="1"/>
      <c r="C18946" s="1"/>
      <c r="P18946" s="1"/>
      <c r="Q18946" s="1"/>
    </row>
    <row r="18947" spans="2:18" x14ac:dyDescent="0.25">
      <c r="B18947" s="1"/>
      <c r="C18947" s="1"/>
      <c r="G18947" s="1"/>
      <c r="P18947" s="1"/>
      <c r="Q18947" s="1"/>
    </row>
    <row r="18948" spans="2:18" x14ac:dyDescent="0.25">
      <c r="B18948" s="1"/>
      <c r="C18948" s="1"/>
      <c r="P18948" s="1"/>
      <c r="Q18948" s="1"/>
    </row>
    <row r="18949" spans="2:18" x14ac:dyDescent="0.25">
      <c r="B18949" s="1"/>
      <c r="C18949" s="1"/>
      <c r="P18949" s="1"/>
      <c r="Q18949" s="1"/>
      <c r="R18949" s="1"/>
    </row>
    <row r="18950" spans="2:18" x14ac:dyDescent="0.25">
      <c r="B18950" s="1"/>
      <c r="C18950" s="1"/>
      <c r="P18950" s="1"/>
      <c r="Q18950" s="1"/>
    </row>
    <row r="18951" spans="2:18" x14ac:dyDescent="0.25">
      <c r="B18951" s="1"/>
      <c r="C18951" s="1"/>
      <c r="P18951" s="1"/>
      <c r="Q18951" s="1"/>
    </row>
    <row r="18952" spans="2:18" x14ac:dyDescent="0.25">
      <c r="B18952" s="1"/>
      <c r="C18952" s="1"/>
      <c r="P18952" s="1"/>
      <c r="Q18952" s="1"/>
      <c r="R18952" s="1"/>
    </row>
    <row r="18953" spans="2:18" x14ac:dyDescent="0.25">
      <c r="B18953" s="1"/>
      <c r="C18953" s="1"/>
      <c r="P18953" s="1"/>
      <c r="Q18953" s="1"/>
    </row>
    <row r="18954" spans="2:18" x14ac:dyDescent="0.25">
      <c r="B18954" s="1"/>
      <c r="C18954" s="1"/>
      <c r="P18954" s="1"/>
      <c r="Q18954" s="1"/>
    </row>
    <row r="18955" spans="2:18" x14ac:dyDescent="0.25">
      <c r="B18955" s="1"/>
      <c r="C18955" s="1"/>
      <c r="P18955" s="1"/>
      <c r="Q18955" s="1"/>
    </row>
    <row r="18956" spans="2:18" x14ac:dyDescent="0.25">
      <c r="B18956" s="1"/>
      <c r="C18956" s="1"/>
      <c r="P18956" s="1"/>
      <c r="Q18956" s="1"/>
    </row>
    <row r="18957" spans="2:18" x14ac:dyDescent="0.25">
      <c r="B18957" s="1"/>
      <c r="C18957" s="1"/>
      <c r="G18957" s="1"/>
      <c r="P18957" s="1"/>
      <c r="Q18957" s="1"/>
      <c r="R18957" s="1"/>
    </row>
    <row r="18958" spans="2:18" x14ac:dyDescent="0.25">
      <c r="B18958" s="1"/>
      <c r="C18958" s="1"/>
      <c r="G18958" s="1"/>
      <c r="P18958" s="1"/>
      <c r="Q18958" s="1"/>
      <c r="R18958" s="1"/>
    </row>
    <row r="18959" spans="2:18" x14ac:dyDescent="0.25">
      <c r="B18959" s="1"/>
      <c r="C18959" s="1"/>
      <c r="P18959" s="1"/>
      <c r="Q18959" s="1"/>
      <c r="R18959" s="1"/>
    </row>
    <row r="18960" spans="2:18" x14ac:dyDescent="0.25">
      <c r="B18960" s="1"/>
      <c r="C18960" s="1"/>
      <c r="P18960" s="1"/>
      <c r="Q18960" s="1"/>
    </row>
    <row r="18961" spans="2:18" x14ac:dyDescent="0.25">
      <c r="B18961" s="1"/>
      <c r="C18961" s="1"/>
      <c r="P18961" s="1"/>
      <c r="Q18961" s="1"/>
    </row>
    <row r="18962" spans="2:18" x14ac:dyDescent="0.25">
      <c r="B18962" s="1"/>
      <c r="C18962" s="1"/>
      <c r="P18962" s="1"/>
      <c r="Q18962" s="1"/>
    </row>
    <row r="18963" spans="2:18" x14ac:dyDescent="0.25">
      <c r="B18963" s="1"/>
      <c r="C18963" s="1"/>
      <c r="P18963" s="1"/>
      <c r="Q18963" s="1"/>
      <c r="R18963" s="1"/>
    </row>
    <row r="18964" spans="2:18" x14ac:dyDescent="0.25">
      <c r="B18964" s="1"/>
      <c r="C18964" s="1"/>
      <c r="P18964" s="1"/>
      <c r="Q18964" s="1"/>
    </row>
    <row r="18965" spans="2:18" x14ac:dyDescent="0.25">
      <c r="B18965" s="1"/>
      <c r="C18965" s="1"/>
      <c r="G18965" s="1"/>
      <c r="P18965" s="1"/>
      <c r="Q18965" s="1"/>
    </row>
    <row r="18966" spans="2:18" x14ac:dyDescent="0.25">
      <c r="B18966" s="1"/>
      <c r="C18966" s="1"/>
      <c r="G18966" s="1"/>
      <c r="P18966" s="1"/>
      <c r="Q18966" s="1"/>
      <c r="R18966" s="1"/>
    </row>
    <row r="18967" spans="2:18" x14ac:dyDescent="0.25">
      <c r="B18967" s="1"/>
      <c r="C18967" s="1"/>
      <c r="P18967" s="1"/>
      <c r="Q18967" s="1"/>
    </row>
    <row r="18968" spans="2:18" x14ac:dyDescent="0.25">
      <c r="B18968" s="1"/>
      <c r="C18968" s="1"/>
      <c r="F18968" s="1"/>
      <c r="P18968" s="1"/>
      <c r="Q18968" s="1"/>
      <c r="R18968" s="1"/>
    </row>
    <row r="18969" spans="2:18" x14ac:dyDescent="0.25">
      <c r="B18969" s="1"/>
      <c r="C18969" s="1"/>
      <c r="P18969" s="1"/>
      <c r="Q18969" s="1"/>
      <c r="R18969" s="1"/>
    </row>
    <row r="18970" spans="2:18" x14ac:dyDescent="0.25">
      <c r="B18970" s="1"/>
      <c r="C18970" s="1"/>
      <c r="P18970" s="1"/>
      <c r="Q18970" s="1"/>
    </row>
    <row r="18971" spans="2:18" x14ac:dyDescent="0.25">
      <c r="B18971" s="1"/>
      <c r="C18971" s="1"/>
      <c r="G18971" s="1"/>
      <c r="P18971" s="1"/>
      <c r="Q18971" s="1"/>
      <c r="R18971" s="1"/>
    </row>
    <row r="18972" spans="2:18" x14ac:dyDescent="0.25">
      <c r="B18972" s="1"/>
      <c r="C18972" s="1"/>
      <c r="G18972" s="1"/>
      <c r="P18972" s="1"/>
      <c r="Q18972" s="1"/>
      <c r="R18972" s="1"/>
    </row>
    <row r="18973" spans="2:18" x14ac:dyDescent="0.25">
      <c r="B18973" s="1"/>
      <c r="C18973" s="1"/>
      <c r="F18973" s="1"/>
      <c r="P18973" s="1"/>
      <c r="Q18973" s="1"/>
      <c r="R18973" s="1"/>
    </row>
    <row r="18974" spans="2:18" x14ac:dyDescent="0.25">
      <c r="B18974" s="1"/>
      <c r="C18974" s="1"/>
      <c r="P18974" s="1"/>
      <c r="Q18974" s="1"/>
    </row>
    <row r="18975" spans="2:18" x14ac:dyDescent="0.25">
      <c r="B18975" s="1"/>
      <c r="C18975" s="1"/>
      <c r="P18975" s="1"/>
      <c r="Q18975" s="1"/>
    </row>
    <row r="18976" spans="2:18" x14ac:dyDescent="0.25">
      <c r="B18976" s="1"/>
      <c r="C18976" s="1"/>
      <c r="P18976" s="1"/>
      <c r="Q18976" s="1"/>
    </row>
    <row r="18977" spans="2:18" x14ac:dyDescent="0.25">
      <c r="B18977" s="1"/>
      <c r="C18977" s="1"/>
      <c r="P18977" s="1"/>
      <c r="Q18977" s="1"/>
      <c r="R18977" s="1"/>
    </row>
    <row r="18978" spans="2:18" x14ac:dyDescent="0.25">
      <c r="B18978" s="1"/>
      <c r="C18978" s="1"/>
      <c r="P18978" s="1"/>
      <c r="Q18978" s="1"/>
    </row>
    <row r="18979" spans="2:18" x14ac:dyDescent="0.25">
      <c r="B18979" s="1"/>
      <c r="C18979" s="1"/>
      <c r="G18979" s="1"/>
      <c r="P18979" s="1"/>
      <c r="Q18979" s="1"/>
    </row>
    <row r="18980" spans="2:18" x14ac:dyDescent="0.25">
      <c r="B18980" s="1"/>
      <c r="C18980" s="1"/>
      <c r="P18980" s="1"/>
      <c r="Q18980" s="1"/>
      <c r="R18980" s="1"/>
    </row>
    <row r="18981" spans="2:18" x14ac:dyDescent="0.25">
      <c r="B18981" s="1"/>
      <c r="C18981" s="1"/>
      <c r="F18981" s="1"/>
      <c r="P18981" s="1"/>
      <c r="Q18981" s="1"/>
      <c r="R18981" s="1"/>
    </row>
    <row r="18982" spans="2:18" x14ac:dyDescent="0.25">
      <c r="B18982" s="1"/>
      <c r="C18982" s="1"/>
      <c r="P18982" s="1"/>
      <c r="Q18982" s="1"/>
      <c r="R18982" s="1"/>
    </row>
    <row r="18983" spans="2:18" x14ac:dyDescent="0.25">
      <c r="B18983" s="1"/>
      <c r="C18983" s="1"/>
      <c r="P18983" s="1"/>
      <c r="Q18983" s="1"/>
      <c r="R18983" s="1"/>
    </row>
    <row r="18984" spans="2:18" x14ac:dyDescent="0.25">
      <c r="B18984" s="1"/>
      <c r="C18984" s="1"/>
      <c r="G18984" s="1"/>
      <c r="P18984" s="1"/>
      <c r="Q18984" s="1"/>
    </row>
    <row r="18985" spans="2:18" x14ac:dyDescent="0.25">
      <c r="B18985" s="1"/>
      <c r="C18985" s="1"/>
      <c r="P18985" s="1"/>
      <c r="Q18985" s="1"/>
    </row>
    <row r="18986" spans="2:18" x14ac:dyDescent="0.25">
      <c r="B18986" s="1"/>
      <c r="C18986" s="1"/>
      <c r="G18986" s="1"/>
      <c r="P18986" s="1"/>
      <c r="Q18986" s="1"/>
      <c r="R18986" s="1"/>
    </row>
    <row r="18987" spans="2:18" x14ac:dyDescent="0.25">
      <c r="B18987" s="1"/>
      <c r="C18987" s="1"/>
      <c r="G18987" s="1"/>
      <c r="P18987" s="1"/>
      <c r="Q18987" s="1"/>
    </row>
    <row r="18988" spans="2:18" x14ac:dyDescent="0.25">
      <c r="B18988" s="1"/>
      <c r="C18988" s="1"/>
      <c r="P18988" s="1"/>
      <c r="Q18988" s="1"/>
      <c r="R18988" s="1"/>
    </row>
    <row r="18989" spans="2:18" x14ac:dyDescent="0.25">
      <c r="B18989" s="1"/>
      <c r="C18989" s="1"/>
      <c r="G18989" s="1"/>
      <c r="P18989" s="1"/>
      <c r="Q18989" s="1"/>
      <c r="R18989" s="1"/>
    </row>
    <row r="18990" spans="2:18" x14ac:dyDescent="0.25">
      <c r="B18990" s="1"/>
      <c r="C18990" s="1"/>
      <c r="P18990" s="1"/>
      <c r="Q18990" s="1"/>
    </row>
    <row r="18991" spans="2:18" x14ac:dyDescent="0.25">
      <c r="B18991" s="1"/>
      <c r="C18991" s="1"/>
      <c r="G18991" s="1"/>
      <c r="P18991" s="1"/>
      <c r="Q18991" s="1"/>
      <c r="R18991" s="1"/>
    </row>
    <row r="18992" spans="2:18" x14ac:dyDescent="0.25">
      <c r="B18992" s="1"/>
      <c r="C18992" s="1"/>
      <c r="P18992" s="1"/>
      <c r="Q18992" s="1"/>
      <c r="R18992" s="1"/>
    </row>
    <row r="18993" spans="2:18" x14ac:dyDescent="0.25">
      <c r="B18993" s="1"/>
      <c r="C18993" s="1"/>
      <c r="P18993" s="1"/>
      <c r="Q18993" s="1"/>
    </row>
    <row r="18994" spans="2:18" x14ac:dyDescent="0.25">
      <c r="B18994" s="1"/>
      <c r="C18994" s="1"/>
      <c r="P18994" s="1"/>
      <c r="Q18994" s="1"/>
    </row>
    <row r="18995" spans="2:18" x14ac:dyDescent="0.25">
      <c r="B18995" s="1"/>
      <c r="C18995" s="1"/>
      <c r="P18995" s="1"/>
      <c r="Q18995" s="1"/>
      <c r="R18995" s="1"/>
    </row>
    <row r="18996" spans="2:18" x14ac:dyDescent="0.25">
      <c r="B18996" s="1"/>
      <c r="C18996" s="1"/>
      <c r="G18996" s="1"/>
      <c r="P18996" s="1"/>
      <c r="Q18996" s="1"/>
      <c r="R18996" s="1"/>
    </row>
    <row r="18997" spans="2:18" x14ac:dyDescent="0.25">
      <c r="B18997" s="1"/>
      <c r="C18997" s="1"/>
      <c r="P18997" s="1"/>
      <c r="Q18997" s="1"/>
    </row>
    <row r="18998" spans="2:18" x14ac:dyDescent="0.25">
      <c r="B18998" s="1"/>
      <c r="C18998" s="1"/>
      <c r="G18998" s="1"/>
      <c r="P18998" s="1"/>
      <c r="Q18998" s="1"/>
      <c r="R18998" s="1"/>
    </row>
    <row r="18999" spans="2:18" x14ac:dyDescent="0.25">
      <c r="B18999" s="1"/>
      <c r="C18999" s="1"/>
      <c r="P18999" s="1"/>
      <c r="Q18999" s="1"/>
    </row>
    <row r="19000" spans="2:18" x14ac:dyDescent="0.25">
      <c r="B19000" s="1"/>
      <c r="C19000" s="1"/>
      <c r="P19000" s="1"/>
      <c r="Q19000" s="1"/>
    </row>
    <row r="19001" spans="2:18" x14ac:dyDescent="0.25">
      <c r="B19001" s="1"/>
      <c r="C19001" s="1"/>
      <c r="G19001" s="1"/>
      <c r="P19001" s="1"/>
      <c r="Q19001" s="1"/>
      <c r="R19001" s="1"/>
    </row>
    <row r="19002" spans="2:18" x14ac:dyDescent="0.25">
      <c r="B19002" s="1"/>
      <c r="C19002" s="1"/>
      <c r="G19002" s="1"/>
      <c r="P19002" s="1"/>
      <c r="Q19002" s="1"/>
      <c r="R19002" s="1"/>
    </row>
    <row r="19003" spans="2:18" x14ac:dyDescent="0.25">
      <c r="B19003" s="1"/>
      <c r="C19003" s="1"/>
      <c r="P19003" s="1"/>
      <c r="Q19003" s="1"/>
    </row>
    <row r="19004" spans="2:18" x14ac:dyDescent="0.25">
      <c r="B19004" s="1"/>
      <c r="C19004" s="1"/>
      <c r="P19004" s="1"/>
      <c r="Q19004" s="1"/>
    </row>
    <row r="19005" spans="2:18" x14ac:dyDescent="0.25">
      <c r="B19005" s="1"/>
      <c r="C19005" s="1"/>
      <c r="P19005" s="1"/>
      <c r="Q19005" s="1"/>
      <c r="R19005" s="1"/>
    </row>
    <row r="19006" spans="2:18" x14ac:dyDescent="0.25">
      <c r="B19006" s="1"/>
      <c r="C19006" s="1"/>
      <c r="P19006" s="1"/>
      <c r="Q19006" s="1"/>
      <c r="R19006" s="1"/>
    </row>
    <row r="19007" spans="2:18" x14ac:dyDescent="0.25">
      <c r="B19007" s="1"/>
      <c r="C19007" s="1"/>
      <c r="P19007" s="1"/>
      <c r="Q19007" s="1"/>
    </row>
    <row r="19008" spans="2:18" x14ac:dyDescent="0.25">
      <c r="B19008" s="1"/>
      <c r="C19008" s="1"/>
      <c r="P19008" s="1"/>
      <c r="Q19008" s="1"/>
    </row>
    <row r="19009" spans="2:18" x14ac:dyDescent="0.25">
      <c r="B19009" s="1"/>
      <c r="C19009" s="1"/>
      <c r="P19009" s="1"/>
      <c r="Q19009" s="1"/>
    </row>
    <row r="19010" spans="2:18" x14ac:dyDescent="0.25">
      <c r="B19010" s="1"/>
      <c r="C19010" s="1"/>
      <c r="G19010" s="1"/>
      <c r="P19010" s="1"/>
      <c r="Q19010" s="1"/>
      <c r="R19010" s="1"/>
    </row>
    <row r="19011" spans="2:18" x14ac:dyDescent="0.25">
      <c r="B19011" s="1"/>
      <c r="C19011" s="1"/>
      <c r="G19011" s="1"/>
      <c r="P19011" s="1"/>
      <c r="Q19011" s="1"/>
      <c r="R19011" s="1"/>
    </row>
    <row r="19012" spans="2:18" x14ac:dyDescent="0.25">
      <c r="B19012" s="1"/>
      <c r="C19012" s="1"/>
      <c r="G19012" s="1"/>
      <c r="P19012" s="1"/>
      <c r="Q19012" s="1"/>
      <c r="R19012" s="1"/>
    </row>
    <row r="19013" spans="2:18" x14ac:dyDescent="0.25">
      <c r="B19013" s="1"/>
      <c r="C19013" s="1"/>
      <c r="P19013" s="1"/>
      <c r="Q19013" s="1"/>
      <c r="R19013" s="1"/>
    </row>
    <row r="19014" spans="2:18" x14ac:dyDescent="0.25">
      <c r="B19014" s="1"/>
      <c r="C19014" s="1"/>
      <c r="P19014" s="1"/>
      <c r="Q19014" s="1"/>
      <c r="R19014" s="1"/>
    </row>
    <row r="19015" spans="2:18" x14ac:dyDescent="0.25">
      <c r="B19015" s="1"/>
      <c r="C19015" s="1"/>
      <c r="P19015" s="1"/>
      <c r="Q19015" s="1"/>
    </row>
    <row r="19016" spans="2:18" x14ac:dyDescent="0.25">
      <c r="B19016" s="1"/>
      <c r="C19016" s="1"/>
      <c r="P19016" s="1"/>
      <c r="Q19016" s="1"/>
      <c r="R19016" s="1"/>
    </row>
    <row r="19017" spans="2:18" x14ac:dyDescent="0.25">
      <c r="B19017" s="1"/>
      <c r="C19017" s="1"/>
      <c r="P19017" s="1"/>
      <c r="Q19017" s="1"/>
    </row>
    <row r="19018" spans="2:18" x14ac:dyDescent="0.25">
      <c r="B19018" s="1"/>
      <c r="C19018" s="1"/>
      <c r="P19018" s="1"/>
      <c r="Q19018" s="1"/>
    </row>
    <row r="19019" spans="2:18" x14ac:dyDescent="0.25">
      <c r="B19019" s="1"/>
      <c r="C19019" s="1"/>
      <c r="P19019" s="1"/>
      <c r="Q19019" s="1"/>
      <c r="R19019" s="1"/>
    </row>
    <row r="19020" spans="2:18" x14ac:dyDescent="0.25">
      <c r="B19020" s="1"/>
      <c r="C19020" s="1"/>
      <c r="P19020" s="1"/>
      <c r="Q19020" s="1"/>
    </row>
    <row r="19021" spans="2:18" x14ac:dyDescent="0.25">
      <c r="B19021" s="1"/>
      <c r="C19021" s="1"/>
      <c r="P19021" s="1"/>
      <c r="Q19021" s="1"/>
      <c r="R19021" s="1"/>
    </row>
    <row r="19022" spans="2:18" x14ac:dyDescent="0.25">
      <c r="B19022" s="1"/>
      <c r="C19022" s="1"/>
      <c r="G19022" s="1"/>
      <c r="P19022" s="1"/>
      <c r="Q19022" s="1"/>
      <c r="R19022" s="1"/>
    </row>
    <row r="19023" spans="2:18" x14ac:dyDescent="0.25">
      <c r="B19023" s="1"/>
      <c r="C19023" s="1"/>
      <c r="G19023" s="1"/>
      <c r="P19023" s="1"/>
      <c r="Q19023" s="1"/>
      <c r="R19023" s="1"/>
    </row>
    <row r="19024" spans="2:18" x14ac:dyDescent="0.25">
      <c r="B19024" s="1"/>
      <c r="C19024" s="1"/>
      <c r="G19024" s="1"/>
      <c r="P19024" s="1"/>
      <c r="Q19024" s="1"/>
      <c r="R19024" s="1"/>
    </row>
    <row r="19025" spans="2:21" x14ac:dyDescent="0.25">
      <c r="B19025" s="1"/>
      <c r="C19025" s="1"/>
      <c r="F19025" s="1"/>
      <c r="P19025" s="1"/>
      <c r="Q19025" s="1"/>
      <c r="R19025" s="1"/>
    </row>
    <row r="19026" spans="2:21" x14ac:dyDescent="0.25">
      <c r="B19026" s="1"/>
      <c r="C19026" s="1"/>
      <c r="P19026" s="1"/>
      <c r="Q19026" s="1"/>
    </row>
    <row r="19027" spans="2:21" x14ac:dyDescent="0.25">
      <c r="B19027" s="1"/>
      <c r="C19027" s="1"/>
      <c r="P19027" s="1"/>
      <c r="Q19027" s="1"/>
    </row>
    <row r="19028" spans="2:21" x14ac:dyDescent="0.25">
      <c r="B19028" s="1"/>
      <c r="C19028" s="1"/>
      <c r="G19028" s="1"/>
      <c r="P19028" s="1"/>
      <c r="Q19028" s="1"/>
      <c r="R19028" s="1"/>
    </row>
    <row r="19029" spans="2:21" x14ac:dyDescent="0.25">
      <c r="B19029" s="1"/>
      <c r="C19029" s="1"/>
      <c r="P19029" s="1"/>
      <c r="Q19029" s="1"/>
    </row>
    <row r="19030" spans="2:21" x14ac:dyDescent="0.25">
      <c r="B19030" s="1"/>
      <c r="C19030" s="1"/>
      <c r="P19030" s="1"/>
      <c r="Q19030" s="1"/>
      <c r="R19030" s="1"/>
      <c r="U19030" s="1"/>
    </row>
    <row r="19031" spans="2:21" x14ac:dyDescent="0.25">
      <c r="B19031" s="1"/>
      <c r="C19031" s="1"/>
      <c r="P19031" s="1"/>
      <c r="Q19031" s="1"/>
    </row>
    <row r="19032" spans="2:21" x14ac:dyDescent="0.25">
      <c r="B19032" s="1"/>
      <c r="C19032" s="1"/>
      <c r="P19032" s="1"/>
      <c r="Q19032" s="1"/>
    </row>
    <row r="19033" spans="2:21" x14ac:dyDescent="0.25">
      <c r="B19033" s="1"/>
      <c r="C19033" s="1"/>
      <c r="P19033" s="1"/>
      <c r="Q19033" s="1"/>
    </row>
    <row r="19034" spans="2:21" x14ac:dyDescent="0.25">
      <c r="B19034" s="1"/>
      <c r="C19034" s="1"/>
      <c r="G19034" s="1"/>
      <c r="P19034" s="1"/>
      <c r="Q19034" s="1"/>
      <c r="R19034" s="1"/>
    </row>
    <row r="19035" spans="2:21" x14ac:dyDescent="0.25">
      <c r="B19035" s="1"/>
      <c r="C19035" s="1"/>
      <c r="P19035" s="1"/>
      <c r="Q19035" s="1"/>
    </row>
    <row r="19036" spans="2:21" x14ac:dyDescent="0.25">
      <c r="B19036" s="1"/>
      <c r="C19036" s="1"/>
      <c r="P19036" s="1"/>
      <c r="Q19036" s="1"/>
    </row>
    <row r="19037" spans="2:21" x14ac:dyDescent="0.25">
      <c r="B19037" s="1"/>
      <c r="C19037" s="1"/>
      <c r="P19037" s="1"/>
      <c r="Q19037" s="1"/>
      <c r="R19037" s="1"/>
    </row>
    <row r="19038" spans="2:21" x14ac:dyDescent="0.25">
      <c r="B19038" s="1"/>
      <c r="C19038" s="1"/>
      <c r="P19038" s="1"/>
      <c r="Q19038" s="1"/>
      <c r="R19038" s="1"/>
    </row>
    <row r="19039" spans="2:21" x14ac:dyDescent="0.25">
      <c r="B19039" s="1"/>
      <c r="C19039" s="1"/>
      <c r="P19039" s="1"/>
      <c r="Q19039" s="1"/>
      <c r="U19039" s="1"/>
    </row>
    <row r="19040" spans="2:21" x14ac:dyDescent="0.25">
      <c r="B19040" s="1"/>
      <c r="C19040" s="1"/>
      <c r="G19040" s="1"/>
      <c r="P19040" s="1"/>
      <c r="Q19040" s="1"/>
      <c r="R19040" s="1"/>
    </row>
    <row r="19041" spans="2:18" x14ac:dyDescent="0.25">
      <c r="B19041" s="1"/>
      <c r="C19041" s="1"/>
      <c r="P19041" s="1"/>
      <c r="Q19041" s="1"/>
    </row>
    <row r="19042" spans="2:18" x14ac:dyDescent="0.25">
      <c r="B19042" s="1"/>
      <c r="C19042" s="1"/>
      <c r="P19042" s="1"/>
      <c r="Q19042" s="1"/>
    </row>
    <row r="19043" spans="2:18" x14ac:dyDescent="0.25">
      <c r="B19043" s="1"/>
      <c r="C19043" s="1"/>
      <c r="P19043" s="1"/>
      <c r="Q19043" s="1"/>
    </row>
    <row r="19044" spans="2:18" x14ac:dyDescent="0.25">
      <c r="B19044" s="1"/>
      <c r="C19044" s="1"/>
      <c r="G19044" s="1"/>
      <c r="P19044" s="1"/>
      <c r="Q19044" s="1"/>
      <c r="R19044" s="1"/>
    </row>
    <row r="19045" spans="2:18" x14ac:dyDescent="0.25">
      <c r="B19045" s="1"/>
      <c r="C19045" s="1"/>
      <c r="G19045" s="1"/>
      <c r="P19045" s="1"/>
      <c r="Q19045" s="1"/>
      <c r="R19045" s="1"/>
    </row>
    <row r="19046" spans="2:18" x14ac:dyDescent="0.25">
      <c r="B19046" s="1"/>
      <c r="C19046" s="1"/>
      <c r="P19046" s="1"/>
      <c r="Q19046" s="1"/>
      <c r="R19046" s="1"/>
    </row>
    <row r="19047" spans="2:18" x14ac:dyDescent="0.25">
      <c r="B19047" s="1"/>
      <c r="C19047" s="1"/>
      <c r="P19047" s="1"/>
      <c r="Q19047" s="1"/>
    </row>
    <row r="19048" spans="2:18" x14ac:dyDescent="0.25">
      <c r="B19048" s="1"/>
      <c r="C19048" s="1"/>
      <c r="G19048" s="1"/>
      <c r="P19048" s="1"/>
      <c r="Q19048" s="1"/>
      <c r="R19048" s="1"/>
    </row>
    <row r="19049" spans="2:18" x14ac:dyDescent="0.25">
      <c r="B19049" s="1"/>
      <c r="C19049" s="1"/>
      <c r="P19049" s="1"/>
      <c r="Q19049" s="1"/>
      <c r="R19049" s="1"/>
    </row>
    <row r="19050" spans="2:18" x14ac:dyDescent="0.25">
      <c r="B19050" s="1"/>
      <c r="C19050" s="1"/>
      <c r="P19050" s="1"/>
      <c r="Q19050" s="1"/>
      <c r="R19050" s="1"/>
    </row>
    <row r="19051" spans="2:18" x14ac:dyDescent="0.25">
      <c r="B19051" s="1"/>
      <c r="C19051" s="1"/>
      <c r="F19051" s="1"/>
      <c r="P19051" s="1"/>
      <c r="Q19051" s="1"/>
      <c r="R19051" s="1"/>
    </row>
    <row r="19052" spans="2:18" x14ac:dyDescent="0.25">
      <c r="B19052" s="1"/>
      <c r="C19052" s="1"/>
      <c r="P19052" s="1"/>
      <c r="Q19052" s="1"/>
      <c r="R19052" s="1"/>
    </row>
    <row r="19053" spans="2:18" x14ac:dyDescent="0.25">
      <c r="B19053" s="1"/>
      <c r="C19053" s="1"/>
      <c r="P19053" s="1"/>
      <c r="Q19053" s="1"/>
      <c r="R19053" s="1"/>
    </row>
    <row r="19054" spans="2:18" x14ac:dyDescent="0.25">
      <c r="B19054" s="1"/>
      <c r="C19054" s="1"/>
      <c r="P19054" s="1"/>
      <c r="Q19054" s="1"/>
    </row>
    <row r="19055" spans="2:18" x14ac:dyDescent="0.25">
      <c r="B19055" s="1"/>
      <c r="C19055" s="1"/>
      <c r="P19055" s="1"/>
      <c r="Q19055" s="1"/>
      <c r="R19055" s="1"/>
    </row>
    <row r="19056" spans="2:18" x14ac:dyDescent="0.25">
      <c r="B19056" s="1"/>
      <c r="C19056" s="1"/>
      <c r="P19056" s="1"/>
      <c r="Q19056" s="1"/>
      <c r="R19056" s="1"/>
    </row>
    <row r="19057" spans="2:18" x14ac:dyDescent="0.25">
      <c r="B19057" s="1"/>
      <c r="C19057" s="1"/>
      <c r="P19057" s="1"/>
      <c r="Q19057" s="1"/>
      <c r="R19057" s="1"/>
    </row>
    <row r="19058" spans="2:18" x14ac:dyDescent="0.25">
      <c r="B19058" s="1"/>
      <c r="C19058" s="1"/>
      <c r="G19058" s="1"/>
      <c r="P19058" s="1"/>
      <c r="Q19058" s="1"/>
      <c r="R19058" s="1"/>
    </row>
    <row r="19059" spans="2:18" x14ac:dyDescent="0.25">
      <c r="B19059" s="1"/>
      <c r="C19059" s="1"/>
      <c r="P19059" s="1"/>
      <c r="Q19059" s="1"/>
      <c r="R19059" s="1"/>
    </row>
    <row r="19060" spans="2:18" x14ac:dyDescent="0.25">
      <c r="B19060" s="1"/>
      <c r="C19060" s="1"/>
      <c r="P19060" s="1"/>
      <c r="Q19060" s="1"/>
      <c r="R19060" s="1"/>
    </row>
    <row r="19061" spans="2:18" x14ac:dyDescent="0.25">
      <c r="B19061" s="1"/>
      <c r="C19061" s="1"/>
      <c r="P19061" s="1"/>
      <c r="Q19061" s="1"/>
      <c r="R19061" s="1"/>
    </row>
    <row r="19062" spans="2:18" x14ac:dyDescent="0.25">
      <c r="B19062" s="1"/>
      <c r="C19062" s="1"/>
      <c r="P19062" s="1"/>
      <c r="Q19062" s="1"/>
    </row>
    <row r="19063" spans="2:18" x14ac:dyDescent="0.25">
      <c r="B19063" s="1"/>
      <c r="C19063" s="1"/>
      <c r="P19063" s="1"/>
      <c r="Q19063" s="1"/>
      <c r="R19063" s="1"/>
    </row>
    <row r="19064" spans="2:18" x14ac:dyDescent="0.25">
      <c r="B19064" s="1"/>
      <c r="C19064" s="1"/>
      <c r="P19064" s="1"/>
      <c r="Q19064" s="1"/>
    </row>
    <row r="19065" spans="2:18" x14ac:dyDescent="0.25">
      <c r="B19065" s="1"/>
      <c r="C19065" s="1"/>
      <c r="P19065" s="1"/>
      <c r="Q19065" s="1"/>
    </row>
    <row r="19066" spans="2:18" x14ac:dyDescent="0.25">
      <c r="B19066" s="1"/>
      <c r="C19066" s="1"/>
      <c r="P19066" s="1"/>
      <c r="Q19066" s="1"/>
    </row>
    <row r="19067" spans="2:18" x14ac:dyDescent="0.25">
      <c r="B19067" s="1"/>
      <c r="C19067" s="1"/>
      <c r="G19067" s="1"/>
      <c r="P19067" s="1"/>
      <c r="Q19067" s="1"/>
      <c r="R19067" s="1"/>
    </row>
    <row r="19068" spans="2:18" x14ac:dyDescent="0.25">
      <c r="B19068" s="1"/>
      <c r="C19068" s="1"/>
      <c r="G19068" s="1"/>
      <c r="P19068" s="1"/>
      <c r="Q19068" s="1"/>
      <c r="R19068" s="1"/>
    </row>
    <row r="19069" spans="2:18" x14ac:dyDescent="0.25">
      <c r="B19069" s="1"/>
      <c r="C19069" s="1"/>
      <c r="G19069" s="1"/>
      <c r="P19069" s="1"/>
      <c r="Q19069" s="1"/>
      <c r="R19069" s="1"/>
    </row>
    <row r="19070" spans="2:18" x14ac:dyDescent="0.25">
      <c r="B19070" s="1"/>
      <c r="C19070" s="1"/>
      <c r="G19070" s="1"/>
      <c r="P19070" s="1"/>
      <c r="Q19070" s="1"/>
      <c r="R19070" s="1"/>
    </row>
    <row r="19071" spans="2:18" x14ac:dyDescent="0.25">
      <c r="B19071" s="1"/>
      <c r="C19071" s="1"/>
      <c r="G19071" s="1"/>
      <c r="P19071" s="1"/>
      <c r="Q19071" s="1"/>
    </row>
    <row r="19072" spans="2:18" x14ac:dyDescent="0.25">
      <c r="B19072" s="1"/>
      <c r="C19072" s="1"/>
      <c r="P19072" s="1"/>
      <c r="Q19072" s="1"/>
    </row>
    <row r="19073" spans="2:18" x14ac:dyDescent="0.25">
      <c r="B19073" s="1"/>
      <c r="C19073" s="1"/>
      <c r="P19073" s="1"/>
      <c r="Q19073" s="1"/>
    </row>
    <row r="19074" spans="2:18" x14ac:dyDescent="0.25">
      <c r="B19074" s="1"/>
      <c r="C19074" s="1"/>
      <c r="P19074" s="1"/>
      <c r="Q19074" s="1"/>
      <c r="R19074" s="1"/>
    </row>
    <row r="19075" spans="2:18" x14ac:dyDescent="0.25">
      <c r="B19075" s="1"/>
      <c r="C19075" s="1"/>
      <c r="G19075" s="1"/>
      <c r="P19075" s="1"/>
      <c r="Q19075" s="1"/>
    </row>
    <row r="19076" spans="2:18" x14ac:dyDescent="0.25">
      <c r="B19076" s="1"/>
      <c r="C19076" s="1"/>
      <c r="P19076" s="1"/>
      <c r="Q19076" s="1"/>
      <c r="R19076" s="1"/>
    </row>
    <row r="19077" spans="2:18" x14ac:dyDescent="0.25">
      <c r="B19077" s="1"/>
      <c r="C19077" s="1"/>
      <c r="G19077" s="1"/>
      <c r="P19077" s="1"/>
      <c r="Q19077" s="1"/>
    </row>
    <row r="19078" spans="2:18" x14ac:dyDescent="0.25">
      <c r="B19078" s="1"/>
      <c r="C19078" s="1"/>
      <c r="P19078" s="1"/>
      <c r="Q19078" s="1"/>
    </row>
    <row r="19079" spans="2:18" x14ac:dyDescent="0.25">
      <c r="B19079" s="1"/>
      <c r="C19079" s="1"/>
      <c r="P19079" s="1"/>
      <c r="Q19079" s="1"/>
    </row>
    <row r="19080" spans="2:18" x14ac:dyDescent="0.25">
      <c r="B19080" s="1"/>
      <c r="C19080" s="1"/>
      <c r="P19080" s="1"/>
      <c r="Q19080" s="1"/>
    </row>
    <row r="19081" spans="2:18" x14ac:dyDescent="0.25">
      <c r="B19081" s="1"/>
      <c r="C19081" s="1"/>
      <c r="P19081" s="1"/>
      <c r="Q19081" s="1"/>
    </row>
    <row r="19082" spans="2:18" x14ac:dyDescent="0.25">
      <c r="B19082" s="1"/>
      <c r="C19082" s="1"/>
      <c r="P19082" s="1"/>
      <c r="Q19082" s="1"/>
    </row>
    <row r="19083" spans="2:18" x14ac:dyDescent="0.25">
      <c r="B19083" s="1"/>
      <c r="C19083" s="1"/>
      <c r="P19083" s="1"/>
      <c r="Q19083" s="1"/>
    </row>
    <row r="19084" spans="2:18" x14ac:dyDescent="0.25">
      <c r="B19084" s="1"/>
      <c r="C19084" s="1"/>
      <c r="P19084" s="1"/>
      <c r="Q19084" s="1"/>
    </row>
    <row r="19085" spans="2:18" x14ac:dyDescent="0.25">
      <c r="B19085" s="1"/>
      <c r="C19085" s="1"/>
      <c r="P19085" s="1"/>
      <c r="Q19085" s="1"/>
    </row>
    <row r="19086" spans="2:18" x14ac:dyDescent="0.25">
      <c r="B19086" s="1"/>
      <c r="C19086" s="1"/>
      <c r="P19086" s="1"/>
      <c r="Q19086" s="1"/>
    </row>
    <row r="19087" spans="2:18" x14ac:dyDescent="0.25">
      <c r="B19087" s="1"/>
      <c r="C19087" s="1"/>
      <c r="P19087" s="1"/>
      <c r="Q19087" s="1"/>
    </row>
    <row r="19088" spans="2:18" x14ac:dyDescent="0.25">
      <c r="B19088" s="1"/>
      <c r="C19088" s="1"/>
      <c r="P19088" s="1"/>
      <c r="Q19088" s="1"/>
    </row>
    <row r="19089" spans="2:18" x14ac:dyDescent="0.25">
      <c r="B19089" s="1"/>
      <c r="C19089" s="1"/>
      <c r="P19089" s="1"/>
      <c r="Q19089" s="1"/>
    </row>
    <row r="19090" spans="2:18" x14ac:dyDescent="0.25">
      <c r="B19090" s="1"/>
      <c r="C19090" s="1"/>
      <c r="P19090" s="1"/>
      <c r="Q19090" s="1"/>
      <c r="R19090" s="1"/>
    </row>
    <row r="19091" spans="2:18" x14ac:dyDescent="0.25">
      <c r="B19091" s="1"/>
      <c r="C19091" s="1"/>
      <c r="G19091" s="1"/>
      <c r="P19091" s="1"/>
      <c r="Q19091" s="1"/>
    </row>
    <row r="19092" spans="2:18" x14ac:dyDescent="0.25">
      <c r="B19092" s="1"/>
      <c r="C19092" s="1"/>
      <c r="P19092" s="1"/>
      <c r="Q19092" s="1"/>
    </row>
    <row r="19093" spans="2:18" x14ac:dyDescent="0.25">
      <c r="B19093" s="1"/>
      <c r="C19093" s="1"/>
      <c r="P19093" s="1"/>
      <c r="Q19093" s="1"/>
    </row>
    <row r="19094" spans="2:18" x14ac:dyDescent="0.25">
      <c r="B19094" s="1"/>
      <c r="C19094" s="1"/>
      <c r="P19094" s="1"/>
      <c r="Q19094" s="1"/>
      <c r="R19094" s="1"/>
    </row>
    <row r="19095" spans="2:18" x14ac:dyDescent="0.25">
      <c r="B19095" s="1"/>
      <c r="C19095" s="1"/>
      <c r="P19095" s="1"/>
      <c r="Q19095" s="1"/>
    </row>
    <row r="19096" spans="2:18" x14ac:dyDescent="0.25">
      <c r="B19096" s="1"/>
      <c r="C19096" s="1"/>
      <c r="P19096" s="1"/>
      <c r="Q19096" s="1"/>
    </row>
    <row r="19097" spans="2:18" x14ac:dyDescent="0.25">
      <c r="B19097" s="1"/>
      <c r="C19097" s="1"/>
      <c r="F19097" s="1"/>
      <c r="P19097" s="1"/>
      <c r="Q19097" s="1"/>
      <c r="R19097" s="1"/>
    </row>
    <row r="19098" spans="2:18" x14ac:dyDescent="0.25">
      <c r="B19098" s="1"/>
      <c r="C19098" s="1"/>
      <c r="G19098" s="1"/>
      <c r="P19098" s="1"/>
      <c r="Q19098" s="1"/>
      <c r="R19098" s="1"/>
    </row>
    <row r="19099" spans="2:18" x14ac:dyDescent="0.25">
      <c r="B19099" s="1"/>
      <c r="C19099" s="1"/>
      <c r="P19099" s="1"/>
      <c r="Q19099" s="1"/>
    </row>
    <row r="19100" spans="2:18" x14ac:dyDescent="0.25">
      <c r="B19100" s="1"/>
      <c r="C19100" s="1"/>
      <c r="P19100" s="1"/>
      <c r="Q19100" s="1"/>
    </row>
    <row r="19101" spans="2:18" x14ac:dyDescent="0.25">
      <c r="B19101" s="1"/>
      <c r="C19101" s="1"/>
      <c r="G19101" s="1"/>
      <c r="P19101" s="1"/>
      <c r="Q19101" s="1"/>
    </row>
    <row r="19102" spans="2:18" x14ac:dyDescent="0.25">
      <c r="B19102" s="1"/>
      <c r="C19102" s="1"/>
      <c r="P19102" s="1"/>
      <c r="Q19102" s="1"/>
    </row>
    <row r="19103" spans="2:18" x14ac:dyDescent="0.25">
      <c r="B19103" s="1"/>
      <c r="C19103" s="1"/>
      <c r="P19103" s="1"/>
      <c r="Q19103" s="1"/>
    </row>
    <row r="19104" spans="2:18" x14ac:dyDescent="0.25">
      <c r="B19104" s="1"/>
      <c r="C19104" s="1"/>
      <c r="G19104" s="1"/>
      <c r="P19104" s="1"/>
      <c r="Q19104" s="1"/>
      <c r="R19104" s="1"/>
    </row>
    <row r="19105" spans="2:18" x14ac:dyDescent="0.25">
      <c r="B19105" s="1"/>
      <c r="C19105" s="1"/>
      <c r="P19105" s="1"/>
      <c r="Q19105" s="1"/>
    </row>
    <row r="19106" spans="2:18" x14ac:dyDescent="0.25">
      <c r="B19106" s="1"/>
      <c r="C19106" s="1"/>
      <c r="P19106" s="1"/>
      <c r="Q19106" s="1"/>
    </row>
    <row r="19107" spans="2:18" x14ac:dyDescent="0.25">
      <c r="B19107" s="1"/>
      <c r="C19107" s="1"/>
      <c r="P19107" s="1"/>
      <c r="Q19107" s="1"/>
      <c r="R19107" s="1"/>
    </row>
    <row r="19108" spans="2:18" x14ac:dyDescent="0.25">
      <c r="B19108" s="1"/>
      <c r="C19108" s="1"/>
      <c r="P19108" s="1"/>
      <c r="Q19108" s="1"/>
    </row>
    <row r="19109" spans="2:18" x14ac:dyDescent="0.25">
      <c r="B19109" s="1"/>
      <c r="C19109" s="1"/>
      <c r="P19109" s="1"/>
      <c r="Q19109" s="1"/>
    </row>
    <row r="19110" spans="2:18" x14ac:dyDescent="0.25">
      <c r="B19110" s="1"/>
      <c r="C19110" s="1"/>
      <c r="P19110" s="1"/>
      <c r="Q19110" s="1"/>
      <c r="R19110" s="1"/>
    </row>
    <row r="19111" spans="2:18" x14ac:dyDescent="0.25">
      <c r="B19111" s="1"/>
      <c r="C19111" s="1"/>
      <c r="P19111" s="1"/>
      <c r="Q19111" s="1"/>
      <c r="R19111" s="1"/>
    </row>
    <row r="19112" spans="2:18" x14ac:dyDescent="0.25">
      <c r="B19112" s="1"/>
      <c r="C19112" s="1"/>
      <c r="P19112" s="1"/>
      <c r="Q19112" s="1"/>
    </row>
    <row r="19113" spans="2:18" x14ac:dyDescent="0.25">
      <c r="B19113" s="1"/>
      <c r="C19113" s="1"/>
      <c r="P19113" s="1"/>
      <c r="Q19113" s="1"/>
      <c r="R19113" s="1"/>
    </row>
    <row r="19114" spans="2:18" x14ac:dyDescent="0.25">
      <c r="B19114" s="1"/>
      <c r="C19114" s="1"/>
      <c r="P19114" s="1"/>
      <c r="Q19114" s="1"/>
    </row>
    <row r="19115" spans="2:18" x14ac:dyDescent="0.25">
      <c r="B19115" s="1"/>
      <c r="C19115" s="1"/>
      <c r="P19115" s="1"/>
      <c r="Q19115" s="1"/>
    </row>
    <row r="19116" spans="2:18" x14ac:dyDescent="0.25">
      <c r="B19116" s="1"/>
      <c r="C19116" s="1"/>
      <c r="F19116" s="1"/>
      <c r="P19116" s="1"/>
      <c r="Q19116" s="1"/>
      <c r="R19116" s="1"/>
    </row>
    <row r="19117" spans="2:18" x14ac:dyDescent="0.25">
      <c r="B19117" s="1"/>
      <c r="C19117" s="1"/>
      <c r="P19117" s="1"/>
      <c r="Q19117" s="1"/>
    </row>
    <row r="19118" spans="2:18" x14ac:dyDescent="0.25">
      <c r="B19118" s="1"/>
      <c r="C19118" s="1"/>
      <c r="P19118" s="1"/>
      <c r="Q19118" s="1"/>
    </row>
    <row r="19119" spans="2:18" x14ac:dyDescent="0.25">
      <c r="B19119" s="1"/>
      <c r="C19119" s="1"/>
      <c r="P19119" s="1"/>
      <c r="Q19119" s="1"/>
    </row>
    <row r="19120" spans="2:18" x14ac:dyDescent="0.25">
      <c r="B19120" s="1"/>
      <c r="C19120" s="1"/>
      <c r="G19120" s="1"/>
      <c r="P19120" s="1"/>
      <c r="Q19120" s="1"/>
      <c r="R19120" s="1"/>
    </row>
    <row r="19121" spans="2:18" x14ac:dyDescent="0.25">
      <c r="B19121" s="1"/>
      <c r="C19121" s="1"/>
      <c r="P19121" s="1"/>
      <c r="Q19121" s="1"/>
    </row>
    <row r="19122" spans="2:18" x14ac:dyDescent="0.25">
      <c r="B19122" s="1"/>
      <c r="C19122" s="1"/>
      <c r="P19122" s="1"/>
      <c r="Q19122" s="1"/>
      <c r="R19122" s="1"/>
    </row>
    <row r="19123" spans="2:18" x14ac:dyDescent="0.25">
      <c r="B19123" s="1"/>
      <c r="C19123" s="1"/>
      <c r="P19123" s="1"/>
      <c r="Q19123" s="1"/>
    </row>
    <row r="19124" spans="2:18" x14ac:dyDescent="0.25">
      <c r="B19124" s="1"/>
      <c r="C19124" s="1"/>
      <c r="F19124" s="1"/>
      <c r="P19124" s="1"/>
      <c r="Q19124" s="1"/>
      <c r="R19124" s="1"/>
    </row>
    <row r="19125" spans="2:18" x14ac:dyDescent="0.25">
      <c r="B19125" s="1"/>
      <c r="C19125" s="1"/>
      <c r="P19125" s="1"/>
      <c r="Q19125" s="1"/>
    </row>
    <row r="19126" spans="2:18" x14ac:dyDescent="0.25">
      <c r="B19126" s="1"/>
      <c r="C19126" s="1"/>
      <c r="P19126" s="1"/>
      <c r="Q19126" s="1"/>
      <c r="R19126" s="1"/>
    </row>
    <row r="19127" spans="2:18" x14ac:dyDescent="0.25">
      <c r="B19127" s="1"/>
      <c r="C19127" s="1"/>
      <c r="P19127" s="1"/>
      <c r="Q19127" s="1"/>
      <c r="R19127" s="1"/>
    </row>
    <row r="19128" spans="2:18" x14ac:dyDescent="0.25">
      <c r="B19128" s="1"/>
      <c r="C19128" s="1"/>
      <c r="P19128" s="1"/>
      <c r="Q19128" s="1"/>
    </row>
    <row r="19129" spans="2:18" x14ac:dyDescent="0.25">
      <c r="B19129" s="1"/>
      <c r="C19129" s="1"/>
      <c r="P19129" s="1"/>
      <c r="Q19129" s="1"/>
    </row>
    <row r="19130" spans="2:18" x14ac:dyDescent="0.25">
      <c r="B19130" s="1"/>
      <c r="C19130" s="1"/>
      <c r="P19130" s="1"/>
      <c r="Q19130" s="1"/>
      <c r="R19130" s="1"/>
    </row>
    <row r="19131" spans="2:18" x14ac:dyDescent="0.25">
      <c r="B19131" s="1"/>
      <c r="C19131" s="1"/>
      <c r="P19131" s="1"/>
      <c r="Q19131" s="1"/>
    </row>
    <row r="19132" spans="2:18" x14ac:dyDescent="0.25">
      <c r="B19132" s="1"/>
      <c r="C19132" s="1"/>
      <c r="G19132" s="1"/>
      <c r="P19132" s="1"/>
      <c r="Q19132" s="1"/>
      <c r="R19132" s="1"/>
    </row>
    <row r="19133" spans="2:18" x14ac:dyDescent="0.25">
      <c r="B19133" s="1"/>
      <c r="C19133" s="1"/>
      <c r="P19133" s="1"/>
      <c r="Q19133" s="1"/>
      <c r="R19133" s="1"/>
    </row>
    <row r="19134" spans="2:18" x14ac:dyDescent="0.25">
      <c r="B19134" s="1"/>
      <c r="C19134" s="1"/>
      <c r="P19134" s="1"/>
      <c r="Q19134" s="1"/>
      <c r="R19134" s="1"/>
    </row>
    <row r="19135" spans="2:18" x14ac:dyDescent="0.25">
      <c r="B19135" s="1"/>
      <c r="C19135" s="1"/>
      <c r="P19135" s="1"/>
      <c r="Q19135" s="1"/>
    </row>
    <row r="19136" spans="2:18" x14ac:dyDescent="0.25">
      <c r="B19136" s="1"/>
      <c r="C19136" s="1"/>
      <c r="P19136" s="1"/>
      <c r="Q19136" s="1"/>
    </row>
    <row r="19137" spans="2:18" x14ac:dyDescent="0.25">
      <c r="B19137" s="1"/>
      <c r="C19137" s="1"/>
      <c r="P19137" s="1"/>
      <c r="Q19137" s="1"/>
    </row>
    <row r="19138" spans="2:18" x14ac:dyDescent="0.25">
      <c r="B19138" s="1"/>
      <c r="C19138" s="1"/>
      <c r="P19138" s="1"/>
      <c r="Q19138" s="1"/>
    </row>
    <row r="19139" spans="2:18" x14ac:dyDescent="0.25">
      <c r="B19139" s="1"/>
      <c r="C19139" s="1"/>
      <c r="G19139" s="1"/>
      <c r="P19139" s="1"/>
      <c r="Q19139" s="1"/>
    </row>
    <row r="19140" spans="2:18" x14ac:dyDescent="0.25">
      <c r="B19140" s="1"/>
      <c r="C19140" s="1"/>
      <c r="P19140" s="1"/>
      <c r="Q19140" s="1"/>
    </row>
    <row r="19141" spans="2:18" x14ac:dyDescent="0.25">
      <c r="B19141" s="1"/>
      <c r="C19141" s="1"/>
      <c r="P19141" s="1"/>
      <c r="Q19141" s="1"/>
      <c r="R19141" s="1"/>
    </row>
    <row r="19142" spans="2:18" x14ac:dyDescent="0.25">
      <c r="B19142" s="1"/>
      <c r="C19142" s="1"/>
      <c r="P19142" s="1"/>
      <c r="Q19142" s="1"/>
      <c r="R19142" s="1"/>
    </row>
    <row r="19143" spans="2:18" x14ac:dyDescent="0.25">
      <c r="B19143" s="1"/>
      <c r="C19143" s="1"/>
      <c r="P19143" s="1"/>
      <c r="Q19143" s="1"/>
    </row>
    <row r="19144" spans="2:18" x14ac:dyDescent="0.25">
      <c r="B19144" s="1"/>
      <c r="C19144" s="1"/>
      <c r="P19144" s="1"/>
      <c r="Q19144" s="1"/>
    </row>
    <row r="19145" spans="2:18" x14ac:dyDescent="0.25">
      <c r="B19145" s="1"/>
      <c r="C19145" s="1"/>
      <c r="P19145" s="1"/>
      <c r="Q19145" s="1"/>
    </row>
    <row r="19146" spans="2:18" x14ac:dyDescent="0.25">
      <c r="B19146" s="1"/>
      <c r="C19146" s="1"/>
      <c r="G19146" s="1"/>
      <c r="P19146" s="1"/>
      <c r="Q19146" s="1"/>
      <c r="R19146" s="1"/>
    </row>
    <row r="19147" spans="2:18" x14ac:dyDescent="0.25">
      <c r="B19147" s="1"/>
      <c r="C19147" s="1"/>
      <c r="G19147" s="1"/>
      <c r="P19147" s="1"/>
      <c r="Q19147" s="1"/>
      <c r="R19147" s="1"/>
    </row>
    <row r="19148" spans="2:18" x14ac:dyDescent="0.25">
      <c r="B19148" s="1"/>
      <c r="C19148" s="1"/>
      <c r="G19148" s="1"/>
      <c r="P19148" s="1"/>
      <c r="Q19148" s="1"/>
      <c r="R19148" s="1"/>
    </row>
    <row r="19149" spans="2:18" x14ac:dyDescent="0.25">
      <c r="B19149" s="1"/>
      <c r="C19149" s="1"/>
      <c r="P19149" s="1"/>
      <c r="Q19149" s="1"/>
    </row>
    <row r="19150" spans="2:18" x14ac:dyDescent="0.25">
      <c r="B19150" s="1"/>
      <c r="C19150" s="1"/>
      <c r="P19150" s="1"/>
      <c r="Q19150" s="1"/>
      <c r="R19150" s="1"/>
    </row>
    <row r="19151" spans="2:18" x14ac:dyDescent="0.25">
      <c r="B19151" s="1"/>
      <c r="C19151" s="1"/>
      <c r="P19151" s="1"/>
      <c r="Q19151" s="1"/>
    </row>
    <row r="19152" spans="2:18" x14ac:dyDescent="0.25">
      <c r="B19152" s="1"/>
      <c r="C19152" s="1"/>
      <c r="G19152" s="1"/>
      <c r="P19152" s="1"/>
      <c r="Q19152" s="1"/>
    </row>
    <row r="19153" spans="2:18" x14ac:dyDescent="0.25">
      <c r="B19153" s="1"/>
      <c r="C19153" s="1"/>
      <c r="G19153" s="1"/>
      <c r="P19153" s="1"/>
      <c r="Q19153" s="1"/>
      <c r="R19153" s="1"/>
    </row>
    <row r="19154" spans="2:18" x14ac:dyDescent="0.25">
      <c r="B19154" s="1"/>
      <c r="C19154" s="1"/>
      <c r="G19154" s="1"/>
      <c r="P19154" s="1"/>
      <c r="Q19154" s="1"/>
    </row>
    <row r="19155" spans="2:18" x14ac:dyDescent="0.25">
      <c r="B19155" s="1"/>
      <c r="C19155" s="1"/>
      <c r="P19155" s="1"/>
      <c r="Q19155" s="1"/>
      <c r="R19155" s="1"/>
    </row>
    <row r="19156" spans="2:18" x14ac:dyDescent="0.25">
      <c r="B19156" s="1"/>
      <c r="C19156" s="1"/>
      <c r="P19156" s="1"/>
      <c r="Q19156" s="1"/>
    </row>
    <row r="19157" spans="2:18" x14ac:dyDescent="0.25">
      <c r="B19157" s="1"/>
      <c r="C19157" s="1"/>
      <c r="P19157" s="1"/>
      <c r="Q19157" s="1"/>
      <c r="R19157" s="1"/>
    </row>
    <row r="19158" spans="2:18" x14ac:dyDescent="0.25">
      <c r="B19158" s="1"/>
      <c r="C19158" s="1"/>
      <c r="G19158" s="1"/>
      <c r="P19158" s="1"/>
      <c r="Q19158" s="1"/>
      <c r="R19158" s="1"/>
    </row>
    <row r="19159" spans="2:18" x14ac:dyDescent="0.25">
      <c r="B19159" s="1"/>
      <c r="C19159" s="1"/>
      <c r="P19159" s="1"/>
      <c r="Q19159" s="1"/>
    </row>
    <row r="19160" spans="2:18" x14ac:dyDescent="0.25">
      <c r="B19160" s="1"/>
      <c r="C19160" s="1"/>
      <c r="P19160" s="1"/>
      <c r="Q19160" s="1"/>
    </row>
    <row r="19161" spans="2:18" x14ac:dyDescent="0.25">
      <c r="B19161" s="1"/>
      <c r="C19161" s="1"/>
      <c r="G19161" s="1"/>
      <c r="P19161" s="1"/>
      <c r="Q19161" s="1"/>
    </row>
    <row r="19162" spans="2:18" x14ac:dyDescent="0.25">
      <c r="B19162" s="1"/>
      <c r="C19162" s="1"/>
      <c r="P19162" s="1"/>
      <c r="Q19162" s="1"/>
      <c r="R19162" s="1"/>
    </row>
    <row r="19163" spans="2:18" x14ac:dyDescent="0.25">
      <c r="B19163" s="1"/>
      <c r="C19163" s="1"/>
      <c r="G19163" s="1"/>
      <c r="P19163" s="1"/>
      <c r="Q19163" s="1"/>
    </row>
    <row r="19164" spans="2:18" x14ac:dyDescent="0.25">
      <c r="B19164" s="1"/>
      <c r="C19164" s="1"/>
      <c r="P19164" s="1"/>
      <c r="Q19164" s="1"/>
    </row>
    <row r="19165" spans="2:18" x14ac:dyDescent="0.25">
      <c r="B19165" s="1"/>
      <c r="C19165" s="1"/>
      <c r="G19165" s="1"/>
      <c r="P19165" s="1"/>
      <c r="Q19165" s="1"/>
    </row>
    <row r="19166" spans="2:18" x14ac:dyDescent="0.25">
      <c r="B19166" s="1"/>
      <c r="C19166" s="1"/>
      <c r="G19166" s="1"/>
      <c r="P19166" s="1"/>
      <c r="Q19166" s="1"/>
      <c r="R19166" s="1"/>
    </row>
    <row r="19167" spans="2:18" x14ac:dyDescent="0.25">
      <c r="B19167" s="1"/>
      <c r="C19167" s="1"/>
      <c r="P19167" s="1"/>
      <c r="Q19167" s="1"/>
    </row>
    <row r="19168" spans="2:18" x14ac:dyDescent="0.25">
      <c r="B19168" s="1"/>
      <c r="C19168" s="1"/>
      <c r="F19168" s="1"/>
      <c r="P19168" s="1"/>
      <c r="Q19168" s="1"/>
      <c r="R19168" s="1"/>
    </row>
    <row r="19169" spans="2:18" x14ac:dyDescent="0.25">
      <c r="B19169" s="1"/>
      <c r="C19169" s="1"/>
      <c r="P19169" s="1"/>
      <c r="Q19169" s="1"/>
    </row>
    <row r="19170" spans="2:18" x14ac:dyDescent="0.25">
      <c r="B19170" s="1"/>
      <c r="C19170" s="1"/>
      <c r="G19170" s="1"/>
      <c r="P19170" s="1"/>
      <c r="Q19170" s="1"/>
      <c r="R19170" s="1"/>
    </row>
    <row r="19171" spans="2:18" x14ac:dyDescent="0.25">
      <c r="B19171" s="1"/>
      <c r="C19171" s="1"/>
      <c r="P19171" s="1"/>
      <c r="Q19171" s="1"/>
    </row>
    <row r="19172" spans="2:18" x14ac:dyDescent="0.25">
      <c r="B19172" s="1"/>
      <c r="C19172" s="1"/>
      <c r="P19172" s="1"/>
      <c r="Q19172" s="1"/>
      <c r="R19172" s="1"/>
    </row>
    <row r="19173" spans="2:18" x14ac:dyDescent="0.25">
      <c r="B19173" s="1"/>
      <c r="C19173" s="1"/>
      <c r="P19173" s="1"/>
      <c r="Q19173" s="1"/>
    </row>
    <row r="19174" spans="2:18" x14ac:dyDescent="0.25">
      <c r="B19174" s="1"/>
      <c r="C19174" s="1"/>
      <c r="P19174" s="1"/>
      <c r="Q19174" s="1"/>
      <c r="R19174" s="1"/>
    </row>
    <row r="19175" spans="2:18" x14ac:dyDescent="0.25">
      <c r="B19175" s="1"/>
      <c r="C19175" s="1"/>
      <c r="P19175" s="1"/>
      <c r="Q19175" s="1"/>
    </row>
    <row r="19176" spans="2:18" x14ac:dyDescent="0.25">
      <c r="B19176" s="1"/>
      <c r="C19176" s="1"/>
      <c r="P19176" s="1"/>
      <c r="Q19176" s="1"/>
    </row>
    <row r="19177" spans="2:18" x14ac:dyDescent="0.25">
      <c r="B19177" s="1"/>
      <c r="C19177" s="1"/>
      <c r="P19177" s="1"/>
      <c r="Q19177" s="1"/>
    </row>
    <row r="19178" spans="2:18" x14ac:dyDescent="0.25">
      <c r="B19178" s="1"/>
      <c r="C19178" s="1"/>
      <c r="P19178" s="1"/>
      <c r="Q19178" s="1"/>
    </row>
    <row r="19179" spans="2:18" x14ac:dyDescent="0.25">
      <c r="B19179" s="1"/>
      <c r="C19179" s="1"/>
      <c r="P19179" s="1"/>
      <c r="Q19179" s="1"/>
    </row>
    <row r="19180" spans="2:18" x14ac:dyDescent="0.25">
      <c r="B19180" s="1"/>
      <c r="C19180" s="1"/>
      <c r="P19180" s="1"/>
      <c r="Q19180" s="1"/>
      <c r="R19180" s="1"/>
    </row>
    <row r="19181" spans="2:18" x14ac:dyDescent="0.25">
      <c r="B19181" s="1"/>
      <c r="C19181" s="1"/>
      <c r="P19181" s="1"/>
      <c r="Q19181" s="1"/>
    </row>
    <row r="19182" spans="2:18" x14ac:dyDescent="0.25">
      <c r="B19182" s="1"/>
      <c r="C19182" s="1"/>
      <c r="P19182" s="1"/>
      <c r="Q19182" s="1"/>
    </row>
    <row r="19183" spans="2:18" x14ac:dyDescent="0.25">
      <c r="B19183" s="1"/>
      <c r="C19183" s="1"/>
      <c r="P19183" s="1"/>
      <c r="Q19183" s="1"/>
      <c r="R19183" s="1"/>
    </row>
    <row r="19184" spans="2:18" x14ac:dyDescent="0.25">
      <c r="B19184" s="1"/>
      <c r="C19184" s="1"/>
      <c r="P19184" s="1"/>
      <c r="Q19184" s="1"/>
    </row>
    <row r="19185" spans="2:18" x14ac:dyDescent="0.25">
      <c r="B19185" s="1"/>
      <c r="C19185" s="1"/>
      <c r="P19185" s="1"/>
      <c r="Q19185" s="1"/>
    </row>
    <row r="19186" spans="2:18" x14ac:dyDescent="0.25">
      <c r="B19186" s="1"/>
      <c r="C19186" s="1"/>
      <c r="P19186" s="1"/>
      <c r="Q19186" s="1"/>
      <c r="R19186" s="1"/>
    </row>
    <row r="19187" spans="2:18" x14ac:dyDescent="0.25">
      <c r="B19187" s="1"/>
      <c r="C19187" s="1"/>
      <c r="F19187" s="1"/>
      <c r="P19187" s="1"/>
      <c r="Q19187" s="1"/>
      <c r="R19187" s="1"/>
    </row>
    <row r="19188" spans="2:18" x14ac:dyDescent="0.25">
      <c r="B19188" s="1"/>
      <c r="C19188" s="1"/>
      <c r="P19188" s="1"/>
      <c r="Q19188" s="1"/>
    </row>
    <row r="19189" spans="2:18" x14ac:dyDescent="0.25">
      <c r="B19189" s="1"/>
      <c r="C19189" s="1"/>
      <c r="P19189" s="1"/>
      <c r="Q19189" s="1"/>
    </row>
    <row r="19190" spans="2:18" x14ac:dyDescent="0.25">
      <c r="B19190" s="1"/>
      <c r="C19190" s="1"/>
      <c r="G19190" s="1"/>
      <c r="P19190" s="1"/>
      <c r="Q19190" s="1"/>
      <c r="R19190" s="1"/>
    </row>
    <row r="19191" spans="2:18" x14ac:dyDescent="0.25">
      <c r="B19191" s="1"/>
      <c r="C19191" s="1"/>
      <c r="P19191" s="1"/>
      <c r="Q19191" s="1"/>
    </row>
    <row r="19192" spans="2:18" x14ac:dyDescent="0.25">
      <c r="B19192" s="1"/>
      <c r="C19192" s="1"/>
      <c r="G19192" s="1"/>
      <c r="P19192" s="1"/>
      <c r="Q19192" s="1"/>
      <c r="R19192" s="1"/>
    </row>
    <row r="19193" spans="2:18" x14ac:dyDescent="0.25">
      <c r="B19193" s="1"/>
      <c r="C19193" s="1"/>
      <c r="G19193" s="1"/>
      <c r="P19193" s="1"/>
      <c r="Q19193" s="1"/>
      <c r="R19193" s="1"/>
    </row>
    <row r="19194" spans="2:18" x14ac:dyDescent="0.25">
      <c r="B19194" s="1"/>
      <c r="C19194" s="1"/>
      <c r="P19194" s="1"/>
      <c r="Q19194" s="1"/>
    </row>
    <row r="19195" spans="2:18" x14ac:dyDescent="0.25">
      <c r="B19195" s="1"/>
      <c r="C19195" s="1"/>
      <c r="P19195" s="1"/>
      <c r="Q19195" s="1"/>
    </row>
    <row r="19196" spans="2:18" x14ac:dyDescent="0.25">
      <c r="B19196" s="1"/>
      <c r="C19196" s="1"/>
      <c r="P19196" s="1"/>
      <c r="Q19196" s="1"/>
    </row>
    <row r="19197" spans="2:18" x14ac:dyDescent="0.25">
      <c r="B19197" s="1"/>
      <c r="C19197" s="1"/>
      <c r="P19197" s="1"/>
      <c r="Q19197" s="1"/>
      <c r="R19197" s="1"/>
    </row>
    <row r="19198" spans="2:18" x14ac:dyDescent="0.25">
      <c r="B19198" s="1"/>
      <c r="C19198" s="1"/>
      <c r="P19198" s="1"/>
      <c r="Q19198" s="1"/>
      <c r="R19198" s="1"/>
    </row>
    <row r="19199" spans="2:18" x14ac:dyDescent="0.25">
      <c r="B19199" s="1"/>
      <c r="C19199" s="1"/>
      <c r="P19199" s="1"/>
      <c r="Q19199" s="1"/>
    </row>
    <row r="19200" spans="2:18" x14ac:dyDescent="0.25">
      <c r="B19200" s="1"/>
      <c r="C19200" s="1"/>
      <c r="G19200" s="1"/>
      <c r="P19200" s="1"/>
      <c r="Q19200" s="1"/>
      <c r="R19200" s="1"/>
    </row>
    <row r="19201" spans="2:18" x14ac:dyDescent="0.25">
      <c r="B19201" s="1"/>
      <c r="C19201" s="1"/>
      <c r="P19201" s="1"/>
      <c r="Q19201" s="1"/>
      <c r="R19201" s="1"/>
    </row>
    <row r="19202" spans="2:18" x14ac:dyDescent="0.25">
      <c r="B19202" s="1"/>
      <c r="C19202" s="1"/>
      <c r="P19202" s="1"/>
      <c r="Q19202" s="1"/>
      <c r="R19202" s="1"/>
    </row>
    <row r="19203" spans="2:18" x14ac:dyDescent="0.25">
      <c r="B19203" s="1"/>
      <c r="C19203" s="1"/>
      <c r="P19203" s="1"/>
      <c r="Q19203" s="1"/>
    </row>
    <row r="19204" spans="2:18" x14ac:dyDescent="0.25">
      <c r="B19204" s="1"/>
      <c r="C19204" s="1"/>
      <c r="G19204" s="1"/>
      <c r="P19204" s="1"/>
      <c r="Q19204" s="1"/>
      <c r="R19204" s="1"/>
    </row>
    <row r="19205" spans="2:18" x14ac:dyDescent="0.25">
      <c r="B19205" s="1"/>
      <c r="C19205" s="1"/>
      <c r="P19205" s="1"/>
      <c r="Q19205" s="1"/>
    </row>
    <row r="19206" spans="2:18" x14ac:dyDescent="0.25">
      <c r="B19206" s="1"/>
      <c r="C19206" s="1"/>
      <c r="P19206" s="1"/>
      <c r="Q19206" s="1"/>
    </row>
    <row r="19207" spans="2:18" x14ac:dyDescent="0.25">
      <c r="B19207" s="1"/>
      <c r="C19207" s="1"/>
      <c r="P19207" s="1"/>
      <c r="Q19207" s="1"/>
    </row>
    <row r="19208" spans="2:18" x14ac:dyDescent="0.25">
      <c r="B19208" s="1"/>
      <c r="C19208" s="1"/>
      <c r="P19208" s="1"/>
      <c r="Q19208" s="1"/>
    </row>
    <row r="19209" spans="2:18" x14ac:dyDescent="0.25">
      <c r="B19209" s="1"/>
      <c r="C19209" s="1"/>
      <c r="P19209" s="1"/>
      <c r="Q19209" s="1"/>
    </row>
    <row r="19210" spans="2:18" x14ac:dyDescent="0.25">
      <c r="B19210" s="1"/>
      <c r="C19210" s="1"/>
      <c r="G19210" s="1"/>
      <c r="P19210" s="1"/>
      <c r="Q19210" s="1"/>
      <c r="R19210" s="1"/>
    </row>
    <row r="19211" spans="2:18" x14ac:dyDescent="0.25">
      <c r="B19211" s="1"/>
      <c r="C19211" s="1"/>
      <c r="P19211" s="1"/>
      <c r="Q19211" s="1"/>
    </row>
    <row r="19212" spans="2:18" x14ac:dyDescent="0.25">
      <c r="B19212" s="1"/>
      <c r="C19212" s="1"/>
      <c r="G19212" s="1"/>
      <c r="P19212" s="1"/>
      <c r="Q19212" s="1"/>
      <c r="R19212" s="1"/>
    </row>
    <row r="19213" spans="2:18" x14ac:dyDescent="0.25">
      <c r="B19213" s="1"/>
      <c r="C19213" s="1"/>
      <c r="G19213" s="1"/>
      <c r="P19213" s="1"/>
      <c r="Q19213" s="1"/>
      <c r="R19213" s="1"/>
    </row>
    <row r="19214" spans="2:18" x14ac:dyDescent="0.25">
      <c r="B19214" s="1"/>
      <c r="C19214" s="1"/>
      <c r="F19214" s="1"/>
      <c r="P19214" s="1"/>
      <c r="Q19214" s="1"/>
      <c r="R19214" s="1"/>
    </row>
    <row r="19215" spans="2:18" x14ac:dyDescent="0.25">
      <c r="B19215" s="1"/>
      <c r="C19215" s="1"/>
      <c r="P19215" s="1"/>
      <c r="Q19215" s="1"/>
    </row>
    <row r="19216" spans="2:18" x14ac:dyDescent="0.25">
      <c r="B19216" s="1"/>
      <c r="C19216" s="1"/>
      <c r="P19216" s="1"/>
      <c r="Q19216" s="1"/>
    </row>
    <row r="19217" spans="2:18" x14ac:dyDescent="0.25">
      <c r="B19217" s="1"/>
      <c r="C19217" s="1"/>
      <c r="P19217" s="1"/>
      <c r="Q19217" s="1"/>
      <c r="R19217" s="1"/>
    </row>
    <row r="19218" spans="2:18" x14ac:dyDescent="0.25">
      <c r="B19218" s="1"/>
      <c r="C19218" s="1"/>
      <c r="F19218" s="1"/>
      <c r="P19218" s="1"/>
      <c r="Q19218" s="1"/>
      <c r="R19218" s="1"/>
    </row>
    <row r="19219" spans="2:18" x14ac:dyDescent="0.25">
      <c r="B19219" s="1"/>
      <c r="C19219" s="1"/>
      <c r="P19219" s="1"/>
      <c r="Q19219" s="1"/>
    </row>
    <row r="19220" spans="2:18" x14ac:dyDescent="0.25">
      <c r="B19220" s="1"/>
      <c r="C19220" s="1"/>
      <c r="P19220" s="1"/>
      <c r="Q19220" s="1"/>
    </row>
    <row r="19221" spans="2:18" x14ac:dyDescent="0.25">
      <c r="B19221" s="1"/>
      <c r="C19221" s="1"/>
      <c r="G19221" s="1"/>
      <c r="P19221" s="1"/>
      <c r="Q19221" s="1"/>
      <c r="R19221" s="1"/>
    </row>
    <row r="19222" spans="2:18" x14ac:dyDescent="0.25">
      <c r="B19222" s="1"/>
      <c r="C19222" s="1"/>
      <c r="G19222" s="1"/>
      <c r="P19222" s="1"/>
      <c r="Q19222" s="1"/>
      <c r="R19222" s="1"/>
    </row>
    <row r="19223" spans="2:18" x14ac:dyDescent="0.25">
      <c r="B19223" s="1"/>
      <c r="C19223" s="1"/>
      <c r="G19223" s="1"/>
      <c r="P19223" s="1"/>
      <c r="Q19223" s="1"/>
      <c r="R19223" s="1"/>
    </row>
    <row r="19224" spans="2:18" x14ac:dyDescent="0.25">
      <c r="B19224" s="1"/>
      <c r="C19224" s="1"/>
      <c r="F19224" s="1"/>
      <c r="P19224" s="1"/>
      <c r="Q19224" s="1"/>
      <c r="R19224" s="1"/>
    </row>
    <row r="19225" spans="2:18" x14ac:dyDescent="0.25">
      <c r="B19225" s="1"/>
      <c r="C19225" s="1"/>
      <c r="P19225" s="1"/>
      <c r="Q19225" s="1"/>
      <c r="R19225" s="1"/>
    </row>
    <row r="19226" spans="2:18" x14ac:dyDescent="0.25">
      <c r="B19226" s="1"/>
      <c r="C19226" s="1"/>
      <c r="P19226" s="1"/>
      <c r="Q19226" s="1"/>
    </row>
    <row r="19227" spans="2:18" x14ac:dyDescent="0.25">
      <c r="B19227" s="1"/>
      <c r="C19227" s="1"/>
      <c r="P19227" s="1"/>
      <c r="Q19227" s="1"/>
    </row>
    <row r="19228" spans="2:18" x14ac:dyDescent="0.25">
      <c r="B19228" s="1"/>
      <c r="C19228" s="1"/>
      <c r="G19228" s="1"/>
      <c r="P19228" s="1"/>
      <c r="Q19228" s="1"/>
      <c r="R19228" s="1"/>
    </row>
    <row r="19229" spans="2:18" x14ac:dyDescent="0.25">
      <c r="B19229" s="1"/>
      <c r="C19229" s="1"/>
      <c r="P19229" s="1"/>
      <c r="Q19229" s="1"/>
    </row>
    <row r="19230" spans="2:18" x14ac:dyDescent="0.25">
      <c r="B19230" s="1"/>
      <c r="C19230" s="1"/>
      <c r="G19230" s="1"/>
      <c r="P19230" s="1"/>
      <c r="Q19230" s="1"/>
      <c r="R19230" s="1"/>
    </row>
    <row r="19231" spans="2:18" x14ac:dyDescent="0.25">
      <c r="B19231" s="1"/>
      <c r="C19231" s="1"/>
      <c r="P19231" s="1"/>
      <c r="Q19231" s="1"/>
    </row>
    <row r="19232" spans="2:18" x14ac:dyDescent="0.25">
      <c r="B19232" s="1"/>
      <c r="C19232" s="1"/>
      <c r="P19232" s="1"/>
      <c r="Q19232" s="1"/>
    </row>
    <row r="19233" spans="2:18" x14ac:dyDescent="0.25">
      <c r="B19233" s="1"/>
      <c r="C19233" s="1"/>
      <c r="P19233" s="1"/>
      <c r="Q19233" s="1"/>
      <c r="R19233" s="1"/>
    </row>
    <row r="19234" spans="2:18" x14ac:dyDescent="0.25">
      <c r="B19234" s="1"/>
      <c r="C19234" s="1"/>
      <c r="P19234" s="1"/>
      <c r="Q19234" s="1"/>
      <c r="R19234" s="1"/>
    </row>
    <row r="19235" spans="2:18" x14ac:dyDescent="0.25">
      <c r="B19235" s="1"/>
      <c r="C19235" s="1"/>
      <c r="P19235" s="1"/>
      <c r="Q19235" s="1"/>
    </row>
    <row r="19236" spans="2:18" x14ac:dyDescent="0.25">
      <c r="B19236" s="1"/>
      <c r="C19236" s="1"/>
      <c r="P19236" s="1"/>
      <c r="Q19236" s="1"/>
    </row>
    <row r="19237" spans="2:18" x14ac:dyDescent="0.25">
      <c r="B19237" s="1"/>
      <c r="C19237" s="1"/>
      <c r="P19237" s="1"/>
      <c r="Q19237" s="1"/>
    </row>
    <row r="19238" spans="2:18" x14ac:dyDescent="0.25">
      <c r="B19238" s="1"/>
      <c r="C19238" s="1"/>
      <c r="P19238" s="1"/>
      <c r="Q19238" s="1"/>
    </row>
    <row r="19239" spans="2:18" x14ac:dyDescent="0.25">
      <c r="B19239" s="1"/>
      <c r="C19239" s="1"/>
      <c r="G19239" s="1"/>
      <c r="P19239" s="1"/>
      <c r="Q19239" s="1"/>
      <c r="R19239" s="1"/>
    </row>
    <row r="19240" spans="2:18" x14ac:dyDescent="0.25">
      <c r="B19240" s="1"/>
      <c r="C19240" s="1"/>
      <c r="P19240" s="1"/>
      <c r="Q19240" s="1"/>
      <c r="R19240" s="1"/>
    </row>
    <row r="19241" spans="2:18" x14ac:dyDescent="0.25">
      <c r="B19241" s="1"/>
      <c r="C19241" s="1"/>
      <c r="P19241" s="1"/>
      <c r="Q19241" s="1"/>
      <c r="R19241" s="1"/>
    </row>
    <row r="19242" spans="2:18" x14ac:dyDescent="0.25">
      <c r="B19242" s="1"/>
      <c r="C19242" s="1"/>
      <c r="G19242" s="1"/>
      <c r="P19242" s="1"/>
      <c r="Q19242" s="1"/>
      <c r="R19242" s="1"/>
    </row>
    <row r="19243" spans="2:18" x14ac:dyDescent="0.25">
      <c r="B19243" s="1"/>
      <c r="C19243" s="1"/>
      <c r="P19243" s="1"/>
      <c r="Q19243" s="1"/>
    </row>
    <row r="19244" spans="2:18" x14ac:dyDescent="0.25">
      <c r="B19244" s="1"/>
      <c r="C19244" s="1"/>
      <c r="G19244" s="1"/>
      <c r="P19244" s="1"/>
      <c r="Q19244" s="1"/>
      <c r="R19244" s="1"/>
    </row>
    <row r="19245" spans="2:18" x14ac:dyDescent="0.25">
      <c r="B19245" s="1"/>
      <c r="C19245" s="1"/>
      <c r="P19245" s="1"/>
      <c r="Q19245" s="1"/>
    </row>
    <row r="19246" spans="2:18" x14ac:dyDescent="0.25">
      <c r="B19246" s="1"/>
      <c r="C19246" s="1"/>
      <c r="P19246" s="1"/>
      <c r="Q19246" s="1"/>
      <c r="R19246" s="1"/>
    </row>
    <row r="19247" spans="2:18" x14ac:dyDescent="0.25">
      <c r="B19247" s="1"/>
      <c r="C19247" s="1"/>
      <c r="P19247" s="1"/>
      <c r="Q19247" s="1"/>
      <c r="R19247" s="1"/>
    </row>
    <row r="19248" spans="2:18" x14ac:dyDescent="0.25">
      <c r="B19248" s="1"/>
      <c r="C19248" s="1"/>
      <c r="F19248" s="1"/>
      <c r="P19248" s="1"/>
      <c r="Q19248" s="1"/>
      <c r="R19248" s="1"/>
    </row>
    <row r="19249" spans="2:18" x14ac:dyDescent="0.25">
      <c r="B19249" s="1"/>
      <c r="C19249" s="1"/>
      <c r="P19249" s="1"/>
      <c r="Q19249" s="1"/>
    </row>
    <row r="19250" spans="2:18" x14ac:dyDescent="0.25">
      <c r="B19250" s="1"/>
      <c r="C19250" s="1"/>
      <c r="P19250" s="1"/>
      <c r="Q19250" s="1"/>
      <c r="R19250" s="1"/>
    </row>
    <row r="19251" spans="2:18" x14ac:dyDescent="0.25">
      <c r="B19251" s="1"/>
      <c r="C19251" s="1"/>
      <c r="P19251" s="1"/>
      <c r="Q19251" s="1"/>
    </row>
    <row r="19252" spans="2:18" x14ac:dyDescent="0.25">
      <c r="B19252" s="1"/>
      <c r="C19252" s="1"/>
      <c r="G19252" s="1"/>
      <c r="P19252" s="1"/>
      <c r="Q19252" s="1"/>
      <c r="R19252" s="1"/>
    </row>
    <row r="19253" spans="2:18" x14ac:dyDescent="0.25">
      <c r="B19253" s="1"/>
      <c r="C19253" s="1"/>
      <c r="P19253" s="1"/>
      <c r="Q19253" s="1"/>
    </row>
    <row r="19254" spans="2:18" x14ac:dyDescent="0.25">
      <c r="B19254" s="1"/>
      <c r="C19254" s="1"/>
      <c r="P19254" s="1"/>
      <c r="Q19254" s="1"/>
      <c r="R19254" s="1"/>
    </row>
    <row r="19255" spans="2:18" x14ac:dyDescent="0.25">
      <c r="B19255" s="1"/>
      <c r="C19255" s="1"/>
      <c r="P19255" s="1"/>
      <c r="Q19255" s="1"/>
      <c r="R19255" s="1"/>
    </row>
    <row r="19256" spans="2:18" x14ac:dyDescent="0.25">
      <c r="B19256" s="1"/>
      <c r="C19256" s="1"/>
      <c r="G19256" s="1"/>
      <c r="P19256" s="1"/>
      <c r="Q19256" s="1"/>
    </row>
    <row r="19257" spans="2:18" x14ac:dyDescent="0.25">
      <c r="B19257" s="1"/>
      <c r="C19257" s="1"/>
      <c r="P19257" s="1"/>
      <c r="Q19257" s="1"/>
      <c r="R19257" s="1"/>
    </row>
    <row r="19258" spans="2:18" x14ac:dyDescent="0.25">
      <c r="B19258" s="1"/>
      <c r="C19258" s="1"/>
      <c r="P19258" s="1"/>
      <c r="Q19258" s="1"/>
    </row>
    <row r="19259" spans="2:18" x14ac:dyDescent="0.25">
      <c r="B19259" s="1"/>
      <c r="C19259" s="1"/>
      <c r="F19259" s="1"/>
      <c r="P19259" s="1"/>
      <c r="Q19259" s="1"/>
      <c r="R19259" s="1"/>
    </row>
    <row r="19260" spans="2:18" x14ac:dyDescent="0.25">
      <c r="B19260" s="1"/>
      <c r="C19260" s="1"/>
      <c r="P19260" s="1"/>
      <c r="Q19260" s="1"/>
      <c r="R19260" s="1"/>
    </row>
    <row r="19261" spans="2:18" x14ac:dyDescent="0.25">
      <c r="B19261" s="1"/>
      <c r="C19261" s="1"/>
      <c r="P19261" s="1"/>
      <c r="Q19261" s="1"/>
    </row>
    <row r="19262" spans="2:18" x14ac:dyDescent="0.25">
      <c r="B19262" s="1"/>
      <c r="C19262" s="1"/>
      <c r="P19262" s="1"/>
      <c r="Q19262" s="1"/>
    </row>
    <row r="19263" spans="2:18" x14ac:dyDescent="0.25">
      <c r="B19263" s="1"/>
      <c r="C19263" s="1"/>
      <c r="P19263" s="1"/>
      <c r="Q19263" s="1"/>
    </row>
    <row r="19264" spans="2:18" x14ac:dyDescent="0.25">
      <c r="B19264" s="1"/>
      <c r="C19264" s="1"/>
      <c r="P19264" s="1"/>
      <c r="Q19264" s="1"/>
    </row>
    <row r="19265" spans="2:18" x14ac:dyDescent="0.25">
      <c r="B19265" s="1"/>
      <c r="C19265" s="1"/>
      <c r="F19265" s="1"/>
      <c r="P19265" s="1"/>
      <c r="Q19265" s="1"/>
      <c r="R19265" s="1"/>
    </row>
    <row r="19266" spans="2:18" x14ac:dyDescent="0.25">
      <c r="B19266" s="1"/>
      <c r="C19266" s="1"/>
      <c r="G19266" s="1"/>
      <c r="P19266" s="1"/>
      <c r="Q19266" s="1"/>
      <c r="R19266" s="1"/>
    </row>
    <row r="19267" spans="2:18" x14ac:dyDescent="0.25">
      <c r="B19267" s="1"/>
      <c r="C19267" s="1"/>
      <c r="P19267" s="1"/>
      <c r="Q19267" s="1"/>
    </row>
    <row r="19268" spans="2:18" x14ac:dyDescent="0.25">
      <c r="B19268" s="1"/>
      <c r="C19268" s="1"/>
      <c r="G19268" s="1"/>
      <c r="P19268" s="1"/>
      <c r="Q19268" s="1"/>
      <c r="R19268" s="1"/>
    </row>
    <row r="19269" spans="2:18" x14ac:dyDescent="0.25">
      <c r="B19269" s="1"/>
      <c r="C19269" s="1"/>
      <c r="P19269" s="1"/>
      <c r="Q19269" s="1"/>
    </row>
    <row r="19270" spans="2:18" x14ac:dyDescent="0.25">
      <c r="B19270" s="1"/>
      <c r="C19270" s="1"/>
      <c r="P19270" s="1"/>
      <c r="Q19270" s="1"/>
    </row>
    <row r="19271" spans="2:18" x14ac:dyDescent="0.25">
      <c r="B19271" s="1"/>
      <c r="C19271" s="1"/>
      <c r="P19271" s="1"/>
      <c r="Q19271" s="1"/>
      <c r="R19271" s="1"/>
    </row>
    <row r="19272" spans="2:18" x14ac:dyDescent="0.25">
      <c r="B19272" s="1"/>
      <c r="C19272" s="1"/>
      <c r="P19272" s="1"/>
      <c r="Q19272" s="1"/>
      <c r="R19272" s="1"/>
    </row>
    <row r="19273" spans="2:18" x14ac:dyDescent="0.25">
      <c r="B19273" s="1"/>
      <c r="C19273" s="1"/>
      <c r="P19273" s="1"/>
      <c r="Q19273" s="1"/>
    </row>
    <row r="19274" spans="2:18" x14ac:dyDescent="0.25">
      <c r="B19274" s="1"/>
      <c r="C19274" s="1"/>
      <c r="P19274" s="1"/>
      <c r="Q19274" s="1"/>
      <c r="R19274" s="1"/>
    </row>
    <row r="19275" spans="2:18" x14ac:dyDescent="0.25">
      <c r="B19275" s="1"/>
      <c r="C19275" s="1"/>
      <c r="P19275" s="1"/>
      <c r="Q19275" s="1"/>
    </row>
    <row r="19276" spans="2:18" x14ac:dyDescent="0.25">
      <c r="B19276" s="1"/>
      <c r="C19276" s="1"/>
      <c r="P19276" s="1"/>
      <c r="Q19276" s="1"/>
    </row>
    <row r="19277" spans="2:18" x14ac:dyDescent="0.25">
      <c r="B19277" s="1"/>
      <c r="C19277" s="1"/>
      <c r="P19277" s="1"/>
      <c r="Q19277" s="1"/>
    </row>
    <row r="19278" spans="2:18" x14ac:dyDescent="0.25">
      <c r="B19278" s="1"/>
      <c r="C19278" s="1"/>
      <c r="F19278" s="1"/>
      <c r="P19278" s="1"/>
      <c r="Q19278" s="1"/>
      <c r="R19278" s="1"/>
    </row>
    <row r="19279" spans="2:18" x14ac:dyDescent="0.25">
      <c r="B19279" s="1"/>
      <c r="C19279" s="1"/>
      <c r="P19279" s="1"/>
      <c r="Q19279" s="1"/>
      <c r="R19279" s="1"/>
    </row>
    <row r="19280" spans="2:18" x14ac:dyDescent="0.25">
      <c r="B19280" s="1"/>
      <c r="C19280" s="1"/>
      <c r="P19280" s="1"/>
      <c r="Q19280" s="1"/>
      <c r="R19280" s="1"/>
    </row>
    <row r="19281" spans="2:21" x14ac:dyDescent="0.25">
      <c r="B19281" s="1"/>
      <c r="C19281" s="1"/>
      <c r="P19281" s="1"/>
      <c r="Q19281" s="1"/>
    </row>
    <row r="19282" spans="2:21" x14ac:dyDescent="0.25">
      <c r="B19282" s="1"/>
      <c r="C19282" s="1"/>
      <c r="G19282" s="1"/>
      <c r="P19282" s="1"/>
      <c r="Q19282" s="1"/>
      <c r="R19282" s="1"/>
    </row>
    <row r="19283" spans="2:21" x14ac:dyDescent="0.25">
      <c r="B19283" s="1"/>
      <c r="C19283" s="1"/>
      <c r="P19283" s="1"/>
      <c r="Q19283" s="1"/>
    </row>
    <row r="19284" spans="2:21" x14ac:dyDescent="0.25">
      <c r="B19284" s="1"/>
      <c r="C19284" s="1"/>
      <c r="P19284" s="1"/>
      <c r="Q19284" s="1"/>
      <c r="R19284" s="1"/>
    </row>
    <row r="19285" spans="2:21" x14ac:dyDescent="0.25">
      <c r="B19285" s="1"/>
      <c r="C19285" s="1"/>
      <c r="G19285" s="1"/>
      <c r="P19285" s="1"/>
      <c r="Q19285" s="1"/>
      <c r="R19285" s="1"/>
    </row>
    <row r="19286" spans="2:21" x14ac:dyDescent="0.25">
      <c r="B19286" s="1"/>
      <c r="C19286" s="1"/>
      <c r="G19286" s="1"/>
      <c r="P19286" s="1"/>
      <c r="Q19286" s="1"/>
      <c r="R19286" s="1"/>
    </row>
    <row r="19287" spans="2:21" x14ac:dyDescent="0.25">
      <c r="B19287" s="1"/>
      <c r="C19287" s="1"/>
      <c r="G19287" s="1"/>
      <c r="P19287" s="1"/>
      <c r="Q19287" s="1"/>
      <c r="R19287" s="1"/>
    </row>
    <row r="19288" spans="2:21" x14ac:dyDescent="0.25">
      <c r="B19288" s="1"/>
      <c r="C19288" s="1"/>
      <c r="G19288" s="1"/>
      <c r="P19288" s="1"/>
      <c r="Q19288" s="1"/>
      <c r="R19288" s="1"/>
    </row>
    <row r="19289" spans="2:21" x14ac:dyDescent="0.25">
      <c r="B19289" s="1"/>
      <c r="C19289" s="1"/>
      <c r="P19289" s="1"/>
      <c r="Q19289" s="1"/>
    </row>
    <row r="19290" spans="2:21" x14ac:dyDescent="0.25">
      <c r="B19290" s="1"/>
      <c r="C19290" s="1"/>
      <c r="P19290" s="1"/>
      <c r="Q19290" s="1"/>
    </row>
    <row r="19291" spans="2:21" x14ac:dyDescent="0.25">
      <c r="B19291" s="1"/>
      <c r="C19291" s="1"/>
      <c r="P19291" s="1"/>
      <c r="Q19291" s="1"/>
    </row>
    <row r="19292" spans="2:21" x14ac:dyDescent="0.25">
      <c r="B19292" s="1"/>
      <c r="C19292" s="1"/>
      <c r="P19292" s="1"/>
      <c r="Q19292" s="1"/>
      <c r="R19292" s="1"/>
    </row>
    <row r="19293" spans="2:21" x14ac:dyDescent="0.25">
      <c r="B19293" s="1"/>
      <c r="C19293" s="1"/>
      <c r="P19293" s="1"/>
      <c r="Q19293" s="1"/>
      <c r="U19293" s="1"/>
    </row>
    <row r="19294" spans="2:21" x14ac:dyDescent="0.25">
      <c r="B19294" s="1"/>
      <c r="C19294" s="1"/>
      <c r="P19294" s="1"/>
      <c r="Q19294" s="1"/>
    </row>
    <row r="19295" spans="2:21" x14ac:dyDescent="0.25">
      <c r="B19295" s="1"/>
      <c r="C19295" s="1"/>
      <c r="P19295" s="1"/>
      <c r="Q19295" s="1"/>
      <c r="R19295" s="1"/>
    </row>
    <row r="19296" spans="2:21" x14ac:dyDescent="0.25">
      <c r="B19296" s="1"/>
      <c r="C19296" s="1"/>
      <c r="P19296" s="1"/>
      <c r="Q19296" s="1"/>
    </row>
    <row r="19297" spans="2:18" x14ac:dyDescent="0.25">
      <c r="B19297" s="1"/>
      <c r="C19297" s="1"/>
      <c r="P19297" s="1"/>
      <c r="Q19297" s="1"/>
    </row>
    <row r="19298" spans="2:18" x14ac:dyDescent="0.25">
      <c r="B19298" s="1"/>
      <c r="C19298" s="1"/>
      <c r="P19298" s="1"/>
      <c r="Q19298" s="1"/>
    </row>
    <row r="19299" spans="2:18" x14ac:dyDescent="0.25">
      <c r="B19299" s="1"/>
      <c r="C19299" s="1"/>
      <c r="P19299" s="1"/>
      <c r="Q19299" s="1"/>
    </row>
    <row r="19300" spans="2:18" x14ac:dyDescent="0.25">
      <c r="B19300" s="1"/>
      <c r="C19300" s="1"/>
      <c r="G19300" s="1"/>
      <c r="P19300" s="1"/>
      <c r="Q19300" s="1"/>
      <c r="R19300" s="1"/>
    </row>
    <row r="19301" spans="2:18" x14ac:dyDescent="0.25">
      <c r="B19301" s="1"/>
      <c r="C19301" s="1"/>
      <c r="P19301" s="1"/>
      <c r="Q19301" s="1"/>
    </row>
    <row r="19302" spans="2:18" x14ac:dyDescent="0.25">
      <c r="B19302" s="1"/>
      <c r="C19302" s="1"/>
      <c r="P19302" s="1"/>
      <c r="Q19302" s="1"/>
    </row>
    <row r="19303" spans="2:18" x14ac:dyDescent="0.25">
      <c r="B19303" s="1"/>
      <c r="C19303" s="1"/>
      <c r="P19303" s="1"/>
      <c r="Q19303" s="1"/>
    </row>
    <row r="19304" spans="2:18" x14ac:dyDescent="0.25">
      <c r="B19304" s="1"/>
      <c r="C19304" s="1"/>
      <c r="P19304" s="1"/>
      <c r="Q19304" s="1"/>
    </row>
    <row r="19305" spans="2:18" x14ac:dyDescent="0.25">
      <c r="B19305" s="1"/>
      <c r="C19305" s="1"/>
      <c r="G19305" s="1"/>
      <c r="P19305" s="1"/>
      <c r="Q19305" s="1"/>
      <c r="R19305" s="1"/>
    </row>
    <row r="19306" spans="2:18" x14ac:dyDescent="0.25">
      <c r="B19306" s="1"/>
      <c r="C19306" s="1"/>
      <c r="P19306" s="1"/>
      <c r="Q19306" s="1"/>
    </row>
    <row r="19307" spans="2:18" x14ac:dyDescent="0.25">
      <c r="B19307" s="1"/>
      <c r="C19307" s="1"/>
      <c r="P19307" s="1"/>
      <c r="Q19307" s="1"/>
    </row>
    <row r="19308" spans="2:18" x14ac:dyDescent="0.25">
      <c r="B19308" s="1"/>
      <c r="C19308" s="1"/>
      <c r="P19308" s="1"/>
      <c r="Q19308" s="1"/>
    </row>
    <row r="19309" spans="2:18" x14ac:dyDescent="0.25">
      <c r="B19309" s="1"/>
      <c r="C19309" s="1"/>
      <c r="G19309" s="1"/>
      <c r="P19309" s="1"/>
      <c r="Q19309" s="1"/>
      <c r="R19309" s="1"/>
    </row>
    <row r="19310" spans="2:18" x14ac:dyDescent="0.25">
      <c r="B19310" s="1"/>
      <c r="C19310" s="1"/>
      <c r="P19310" s="1"/>
      <c r="Q19310" s="1"/>
    </row>
    <row r="19311" spans="2:18" x14ac:dyDescent="0.25">
      <c r="B19311" s="1"/>
      <c r="C19311" s="1"/>
      <c r="P19311" s="1"/>
      <c r="Q19311" s="1"/>
    </row>
    <row r="19312" spans="2:18" x14ac:dyDescent="0.25">
      <c r="B19312" s="1"/>
      <c r="C19312" s="1"/>
      <c r="P19312" s="1"/>
      <c r="Q19312" s="1"/>
    </row>
    <row r="19313" spans="2:18" x14ac:dyDescent="0.25">
      <c r="B19313" s="1"/>
      <c r="C19313" s="1"/>
      <c r="P19313" s="1"/>
      <c r="Q19313" s="1"/>
    </row>
    <row r="19314" spans="2:18" x14ac:dyDescent="0.25">
      <c r="B19314" s="1"/>
      <c r="C19314" s="1"/>
      <c r="P19314" s="1"/>
      <c r="Q19314" s="1"/>
    </row>
    <row r="19315" spans="2:18" x14ac:dyDescent="0.25">
      <c r="B19315" s="1"/>
      <c r="C19315" s="1"/>
      <c r="G19315" s="1"/>
      <c r="P19315" s="1"/>
      <c r="Q19315" s="1"/>
      <c r="R19315" s="1"/>
    </row>
    <row r="19316" spans="2:18" x14ac:dyDescent="0.25">
      <c r="B19316" s="1"/>
      <c r="C19316" s="1"/>
      <c r="P19316" s="1"/>
      <c r="Q19316" s="1"/>
      <c r="R19316" s="1"/>
    </row>
    <row r="19317" spans="2:18" x14ac:dyDescent="0.25">
      <c r="B19317" s="1"/>
      <c r="C19317" s="1"/>
      <c r="P19317" s="1"/>
      <c r="Q19317" s="1"/>
      <c r="R19317" s="1"/>
    </row>
    <row r="19318" spans="2:18" x14ac:dyDescent="0.25">
      <c r="B19318" s="1"/>
      <c r="C19318" s="1"/>
      <c r="G19318" s="1"/>
      <c r="P19318" s="1"/>
      <c r="Q19318" s="1"/>
      <c r="R19318" s="1"/>
    </row>
    <row r="19319" spans="2:18" x14ac:dyDescent="0.25">
      <c r="B19319" s="1"/>
      <c r="C19319" s="1"/>
      <c r="P19319" s="1"/>
      <c r="Q19319" s="1"/>
      <c r="R19319" s="1"/>
    </row>
    <row r="19320" spans="2:18" x14ac:dyDescent="0.25">
      <c r="B19320" s="1"/>
      <c r="C19320" s="1"/>
      <c r="G19320" s="1"/>
      <c r="P19320" s="1"/>
      <c r="Q19320" s="1"/>
      <c r="R19320" s="1"/>
    </row>
    <row r="19321" spans="2:18" x14ac:dyDescent="0.25">
      <c r="B19321" s="1"/>
      <c r="C19321" s="1"/>
      <c r="P19321" s="1"/>
      <c r="Q19321" s="1"/>
    </row>
    <row r="19322" spans="2:18" x14ac:dyDescent="0.25">
      <c r="B19322" s="1"/>
      <c r="C19322" s="1"/>
      <c r="P19322" s="1"/>
      <c r="Q19322" s="1"/>
    </row>
    <row r="19323" spans="2:18" x14ac:dyDescent="0.25">
      <c r="B19323" s="1"/>
      <c r="C19323" s="1"/>
      <c r="G19323" s="1"/>
      <c r="P19323" s="1"/>
      <c r="Q19323" s="1"/>
      <c r="R19323" s="1"/>
    </row>
    <row r="19324" spans="2:18" x14ac:dyDescent="0.25">
      <c r="B19324" s="1"/>
      <c r="C19324" s="1"/>
      <c r="P19324" s="1"/>
      <c r="Q19324" s="1"/>
    </row>
    <row r="19325" spans="2:18" x14ac:dyDescent="0.25">
      <c r="B19325" s="1"/>
      <c r="C19325" s="1"/>
      <c r="P19325" s="1"/>
      <c r="Q19325" s="1"/>
    </row>
    <row r="19326" spans="2:18" x14ac:dyDescent="0.25">
      <c r="B19326" s="1"/>
      <c r="C19326" s="1"/>
      <c r="G19326" s="1"/>
      <c r="P19326" s="1"/>
      <c r="Q19326" s="1"/>
      <c r="R19326" s="1"/>
    </row>
    <row r="19327" spans="2:18" x14ac:dyDescent="0.25">
      <c r="B19327" s="1"/>
      <c r="C19327" s="1"/>
      <c r="P19327" s="1"/>
      <c r="Q19327" s="1"/>
      <c r="R19327" s="1"/>
    </row>
    <row r="19328" spans="2:18" x14ac:dyDescent="0.25">
      <c r="B19328" s="1"/>
      <c r="C19328" s="1"/>
      <c r="P19328" s="1"/>
      <c r="Q19328" s="1"/>
    </row>
    <row r="19329" spans="2:18" x14ac:dyDescent="0.25">
      <c r="B19329" s="1"/>
      <c r="C19329" s="1"/>
      <c r="P19329" s="1"/>
      <c r="Q19329" s="1"/>
    </row>
    <row r="19330" spans="2:18" x14ac:dyDescent="0.25">
      <c r="B19330" s="1"/>
      <c r="C19330" s="1"/>
      <c r="G19330" s="1"/>
      <c r="P19330" s="1"/>
      <c r="Q19330" s="1"/>
      <c r="R19330" s="1"/>
    </row>
    <row r="19331" spans="2:18" x14ac:dyDescent="0.25">
      <c r="B19331" s="1"/>
      <c r="C19331" s="1"/>
      <c r="P19331" s="1"/>
      <c r="Q19331" s="1"/>
      <c r="R19331" s="1"/>
    </row>
    <row r="19332" spans="2:18" x14ac:dyDescent="0.25">
      <c r="B19332" s="1"/>
      <c r="C19332" s="1"/>
      <c r="P19332" s="1"/>
      <c r="Q19332" s="1"/>
      <c r="R19332" s="1"/>
    </row>
    <row r="19333" spans="2:18" x14ac:dyDescent="0.25">
      <c r="B19333" s="1"/>
      <c r="C19333" s="1"/>
      <c r="P19333" s="1"/>
      <c r="Q19333" s="1"/>
    </row>
    <row r="19334" spans="2:18" x14ac:dyDescent="0.25">
      <c r="B19334" s="1"/>
      <c r="C19334" s="1"/>
      <c r="P19334" s="1"/>
      <c r="Q19334" s="1"/>
    </row>
    <row r="19335" spans="2:18" x14ac:dyDescent="0.25">
      <c r="B19335" s="1"/>
      <c r="C19335" s="1"/>
      <c r="P19335" s="1"/>
      <c r="Q19335" s="1"/>
    </row>
    <row r="19336" spans="2:18" x14ac:dyDescent="0.25">
      <c r="B19336" s="1"/>
      <c r="C19336" s="1"/>
      <c r="G19336" s="1"/>
      <c r="P19336" s="1"/>
      <c r="Q19336" s="1"/>
      <c r="R19336" s="1"/>
    </row>
    <row r="19337" spans="2:18" x14ac:dyDescent="0.25">
      <c r="B19337" s="1"/>
      <c r="C19337" s="1"/>
      <c r="P19337" s="1"/>
      <c r="Q19337" s="1"/>
    </row>
    <row r="19338" spans="2:18" x14ac:dyDescent="0.25">
      <c r="B19338" s="1"/>
      <c r="C19338" s="1"/>
      <c r="G19338" s="1"/>
      <c r="P19338" s="1"/>
      <c r="Q19338" s="1"/>
      <c r="R19338" s="1"/>
    </row>
    <row r="19339" spans="2:18" x14ac:dyDescent="0.25">
      <c r="B19339" s="1"/>
      <c r="C19339" s="1"/>
      <c r="P19339" s="1"/>
      <c r="Q19339" s="1"/>
      <c r="R19339" s="1"/>
    </row>
    <row r="19340" spans="2:18" x14ac:dyDescent="0.25">
      <c r="B19340" s="1"/>
      <c r="C19340" s="1"/>
      <c r="P19340" s="1"/>
      <c r="Q19340" s="1"/>
    </row>
    <row r="19341" spans="2:18" x14ac:dyDescent="0.25">
      <c r="B19341" s="1"/>
      <c r="C19341" s="1"/>
      <c r="P19341" s="1"/>
      <c r="Q19341" s="1"/>
    </row>
    <row r="19342" spans="2:18" x14ac:dyDescent="0.25">
      <c r="B19342" s="1"/>
      <c r="C19342" s="1"/>
      <c r="P19342" s="1"/>
      <c r="Q19342" s="1"/>
    </row>
    <row r="19343" spans="2:18" x14ac:dyDescent="0.25">
      <c r="B19343" s="1"/>
      <c r="C19343" s="1"/>
      <c r="P19343" s="1"/>
      <c r="Q19343" s="1"/>
      <c r="R19343" s="1"/>
    </row>
    <row r="19344" spans="2:18" x14ac:dyDescent="0.25">
      <c r="B19344" s="1"/>
      <c r="C19344" s="1"/>
      <c r="P19344" s="1"/>
      <c r="Q19344" s="1"/>
      <c r="R19344" s="1"/>
    </row>
    <row r="19345" spans="2:18" x14ac:dyDescent="0.25">
      <c r="B19345" s="1"/>
      <c r="C19345" s="1"/>
      <c r="G19345" s="1"/>
      <c r="P19345" s="1"/>
      <c r="Q19345" s="1"/>
      <c r="R19345" s="1"/>
    </row>
    <row r="19346" spans="2:18" x14ac:dyDescent="0.25">
      <c r="B19346" s="1"/>
      <c r="C19346" s="1"/>
      <c r="G19346" s="1"/>
      <c r="P19346" s="1"/>
      <c r="Q19346" s="1"/>
      <c r="R19346" s="1"/>
    </row>
    <row r="19347" spans="2:18" x14ac:dyDescent="0.25">
      <c r="B19347" s="1"/>
      <c r="C19347" s="1"/>
      <c r="P19347" s="1"/>
      <c r="Q19347" s="1"/>
      <c r="R19347" s="1"/>
    </row>
    <row r="19348" spans="2:18" x14ac:dyDescent="0.25">
      <c r="B19348" s="1"/>
      <c r="C19348" s="1"/>
      <c r="P19348" s="1"/>
      <c r="Q19348" s="1"/>
    </row>
    <row r="19349" spans="2:18" x14ac:dyDescent="0.25">
      <c r="B19349" s="1"/>
      <c r="C19349" s="1"/>
      <c r="P19349" s="1"/>
      <c r="Q19349" s="1"/>
      <c r="R19349" s="1"/>
    </row>
    <row r="19350" spans="2:18" x14ac:dyDescent="0.25">
      <c r="B19350" s="1"/>
      <c r="C19350" s="1"/>
      <c r="P19350" s="1"/>
      <c r="Q19350" s="1"/>
    </row>
    <row r="19351" spans="2:18" x14ac:dyDescent="0.25">
      <c r="B19351" s="1"/>
      <c r="C19351" s="1"/>
      <c r="P19351" s="1"/>
      <c r="Q19351" s="1"/>
      <c r="R19351" s="1"/>
    </row>
    <row r="19352" spans="2:18" x14ac:dyDescent="0.25">
      <c r="B19352" s="1"/>
      <c r="C19352" s="1"/>
      <c r="P19352" s="1"/>
      <c r="Q19352" s="1"/>
    </row>
    <row r="19353" spans="2:18" x14ac:dyDescent="0.25">
      <c r="B19353" s="1"/>
      <c r="C19353" s="1"/>
      <c r="P19353" s="1"/>
      <c r="Q19353" s="1"/>
    </row>
    <row r="19354" spans="2:18" x14ac:dyDescent="0.25">
      <c r="B19354" s="1"/>
      <c r="C19354" s="1"/>
      <c r="P19354" s="1"/>
      <c r="Q19354" s="1"/>
      <c r="R19354" s="1"/>
    </row>
    <row r="19355" spans="2:18" x14ac:dyDescent="0.25">
      <c r="B19355" s="1"/>
      <c r="C19355" s="1"/>
      <c r="P19355" s="1"/>
      <c r="Q19355" s="1"/>
      <c r="R19355" s="1"/>
    </row>
    <row r="19356" spans="2:18" x14ac:dyDescent="0.25">
      <c r="B19356" s="1"/>
      <c r="C19356" s="1"/>
      <c r="P19356" s="1"/>
      <c r="Q19356" s="1"/>
      <c r="R19356" s="1"/>
    </row>
    <row r="19357" spans="2:18" x14ac:dyDescent="0.25">
      <c r="B19357" s="1"/>
      <c r="C19357" s="1"/>
      <c r="G19357" s="1"/>
      <c r="P19357" s="1"/>
      <c r="Q19357" s="1"/>
      <c r="R19357" s="1"/>
    </row>
    <row r="19358" spans="2:18" x14ac:dyDescent="0.25">
      <c r="B19358" s="1"/>
      <c r="C19358" s="1"/>
      <c r="P19358" s="1"/>
      <c r="Q19358" s="1"/>
      <c r="R19358" s="1"/>
    </row>
    <row r="19359" spans="2:18" x14ac:dyDescent="0.25">
      <c r="B19359" s="1"/>
      <c r="C19359" s="1"/>
      <c r="G19359" s="1"/>
      <c r="P19359" s="1"/>
      <c r="Q19359" s="1"/>
      <c r="R19359" s="1"/>
    </row>
    <row r="19360" spans="2:18" x14ac:dyDescent="0.25">
      <c r="B19360" s="1"/>
      <c r="C19360" s="1"/>
      <c r="F19360" s="1"/>
      <c r="P19360" s="1"/>
      <c r="Q19360" s="1"/>
      <c r="R19360" s="1"/>
    </row>
    <row r="19361" spans="2:18" x14ac:dyDescent="0.25">
      <c r="B19361" s="1"/>
      <c r="C19361" s="1"/>
      <c r="P19361" s="1"/>
      <c r="Q19361" s="1"/>
    </row>
    <row r="19362" spans="2:18" x14ac:dyDescent="0.25">
      <c r="B19362" s="1"/>
      <c r="C19362" s="1"/>
      <c r="P19362" s="1"/>
      <c r="Q19362" s="1"/>
    </row>
    <row r="19363" spans="2:18" x14ac:dyDescent="0.25">
      <c r="B19363" s="1"/>
      <c r="C19363" s="1"/>
      <c r="P19363" s="1"/>
      <c r="Q19363" s="1"/>
    </row>
    <row r="19364" spans="2:18" x14ac:dyDescent="0.25">
      <c r="B19364" s="1"/>
      <c r="C19364" s="1"/>
      <c r="P19364" s="1"/>
      <c r="Q19364" s="1"/>
    </row>
    <row r="19365" spans="2:18" x14ac:dyDescent="0.25">
      <c r="B19365" s="1"/>
      <c r="C19365" s="1"/>
      <c r="G19365" s="1"/>
      <c r="P19365" s="1"/>
      <c r="Q19365" s="1"/>
      <c r="R19365" s="1"/>
    </row>
    <row r="19366" spans="2:18" x14ac:dyDescent="0.25">
      <c r="B19366" s="1"/>
      <c r="C19366" s="1"/>
      <c r="P19366" s="1"/>
      <c r="Q19366" s="1"/>
    </row>
    <row r="19367" spans="2:18" x14ac:dyDescent="0.25">
      <c r="B19367" s="1"/>
      <c r="C19367" s="1"/>
      <c r="P19367" s="1"/>
      <c r="Q19367" s="1"/>
    </row>
    <row r="19368" spans="2:18" x14ac:dyDescent="0.25">
      <c r="B19368" s="1"/>
      <c r="C19368" s="1"/>
      <c r="F19368" s="1"/>
      <c r="P19368" s="1"/>
      <c r="Q19368" s="1"/>
      <c r="R19368" s="1"/>
    </row>
    <row r="19369" spans="2:18" x14ac:dyDescent="0.25">
      <c r="B19369" s="1"/>
      <c r="C19369" s="1"/>
      <c r="P19369" s="1"/>
      <c r="Q19369" s="1"/>
    </row>
    <row r="19370" spans="2:18" x14ac:dyDescent="0.25">
      <c r="B19370" s="1"/>
      <c r="C19370" s="1"/>
      <c r="P19370" s="1"/>
      <c r="Q19370" s="1"/>
      <c r="R19370" s="1"/>
    </row>
    <row r="19371" spans="2:18" x14ac:dyDescent="0.25">
      <c r="B19371" s="1"/>
      <c r="C19371" s="1"/>
      <c r="P19371" s="1"/>
      <c r="Q19371" s="1"/>
    </row>
    <row r="19372" spans="2:18" x14ac:dyDescent="0.25">
      <c r="B19372" s="1"/>
      <c r="C19372" s="1"/>
      <c r="G19372" s="1"/>
      <c r="P19372" s="1"/>
      <c r="Q19372" s="1"/>
      <c r="R19372" s="1"/>
    </row>
    <row r="19373" spans="2:18" x14ac:dyDescent="0.25">
      <c r="B19373" s="1"/>
      <c r="C19373" s="1"/>
      <c r="G19373" s="1"/>
      <c r="P19373" s="1"/>
      <c r="Q19373" s="1"/>
      <c r="R19373" s="1"/>
    </row>
    <row r="19374" spans="2:18" x14ac:dyDescent="0.25">
      <c r="B19374" s="1"/>
      <c r="C19374" s="1"/>
      <c r="P19374" s="1"/>
      <c r="Q19374" s="1"/>
    </row>
    <row r="19375" spans="2:18" x14ac:dyDescent="0.25">
      <c r="B19375" s="1"/>
      <c r="C19375" s="1"/>
      <c r="G19375" s="1"/>
      <c r="P19375" s="1"/>
      <c r="Q19375" s="1"/>
      <c r="R19375" s="1"/>
    </row>
    <row r="19376" spans="2:18" x14ac:dyDescent="0.25">
      <c r="B19376" s="1"/>
      <c r="C19376" s="1"/>
      <c r="P19376" s="1"/>
      <c r="Q19376" s="1"/>
    </row>
    <row r="19377" spans="2:18" x14ac:dyDescent="0.25">
      <c r="B19377" s="1"/>
      <c r="C19377" s="1"/>
      <c r="P19377" s="1"/>
      <c r="Q19377" s="1"/>
      <c r="R19377" s="1"/>
    </row>
    <row r="19378" spans="2:18" x14ac:dyDescent="0.25">
      <c r="B19378" s="1"/>
      <c r="C19378" s="1"/>
      <c r="P19378" s="1"/>
      <c r="Q19378" s="1"/>
    </row>
    <row r="19379" spans="2:18" x14ac:dyDescent="0.25">
      <c r="B19379" s="1"/>
      <c r="C19379" s="1"/>
      <c r="P19379" s="1"/>
      <c r="Q19379" s="1"/>
    </row>
    <row r="19380" spans="2:18" x14ac:dyDescent="0.25">
      <c r="B19380" s="1"/>
      <c r="C19380" s="1"/>
      <c r="G19380" s="1"/>
      <c r="P19380" s="1"/>
      <c r="Q19380" s="1"/>
      <c r="R19380" s="1"/>
    </row>
    <row r="19381" spans="2:18" x14ac:dyDescent="0.25">
      <c r="B19381" s="1"/>
      <c r="C19381" s="1"/>
      <c r="P19381" s="1"/>
      <c r="Q19381" s="1"/>
    </row>
    <row r="19382" spans="2:18" x14ac:dyDescent="0.25">
      <c r="B19382" s="1"/>
      <c r="C19382" s="1"/>
      <c r="P19382" s="1"/>
      <c r="Q19382" s="1"/>
    </row>
    <row r="19383" spans="2:18" x14ac:dyDescent="0.25">
      <c r="B19383" s="1"/>
      <c r="C19383" s="1"/>
      <c r="P19383" s="1"/>
      <c r="Q19383" s="1"/>
    </row>
    <row r="19384" spans="2:18" x14ac:dyDescent="0.25">
      <c r="B19384" s="1"/>
      <c r="C19384" s="1"/>
      <c r="P19384" s="1"/>
      <c r="Q19384" s="1"/>
      <c r="R19384" s="1"/>
    </row>
    <row r="19385" spans="2:18" x14ac:dyDescent="0.25">
      <c r="B19385" s="1"/>
      <c r="C19385" s="1"/>
      <c r="P19385" s="1"/>
      <c r="Q19385" s="1"/>
      <c r="R19385" s="1"/>
    </row>
    <row r="19386" spans="2:18" x14ac:dyDescent="0.25">
      <c r="B19386" s="1"/>
      <c r="C19386" s="1"/>
      <c r="G19386" s="1"/>
      <c r="P19386" s="1"/>
      <c r="Q19386" s="1"/>
      <c r="R19386" s="1"/>
    </row>
    <row r="19387" spans="2:18" x14ac:dyDescent="0.25">
      <c r="B19387" s="1"/>
      <c r="C19387" s="1"/>
      <c r="P19387" s="1"/>
      <c r="Q19387" s="1"/>
    </row>
    <row r="19388" spans="2:18" x14ac:dyDescent="0.25">
      <c r="B19388" s="1"/>
      <c r="C19388" s="1"/>
      <c r="P19388" s="1"/>
      <c r="Q19388" s="1"/>
    </row>
    <row r="19389" spans="2:18" x14ac:dyDescent="0.25">
      <c r="B19389" s="1"/>
      <c r="C19389" s="1"/>
      <c r="P19389" s="1"/>
      <c r="Q19389" s="1"/>
    </row>
    <row r="19390" spans="2:18" x14ac:dyDescent="0.25">
      <c r="B19390" s="1"/>
      <c r="C19390" s="1"/>
      <c r="G19390" s="1"/>
      <c r="P19390" s="1"/>
      <c r="Q19390" s="1"/>
      <c r="R19390" s="1"/>
    </row>
    <row r="19391" spans="2:18" x14ac:dyDescent="0.25">
      <c r="B19391" s="1"/>
      <c r="C19391" s="1"/>
      <c r="G19391" s="1"/>
      <c r="P19391" s="1"/>
      <c r="Q19391" s="1"/>
      <c r="R19391" s="1"/>
    </row>
    <row r="19392" spans="2:18" x14ac:dyDescent="0.25">
      <c r="B19392" s="1"/>
      <c r="C19392" s="1"/>
      <c r="G19392" s="1"/>
      <c r="P19392" s="1"/>
      <c r="Q19392" s="1"/>
    </row>
    <row r="19393" spans="2:18" x14ac:dyDescent="0.25">
      <c r="B19393" s="1"/>
      <c r="C19393" s="1"/>
      <c r="G19393" s="1"/>
      <c r="P19393" s="1"/>
      <c r="Q19393" s="1"/>
      <c r="R19393" s="1"/>
    </row>
    <row r="19394" spans="2:18" x14ac:dyDescent="0.25">
      <c r="B19394" s="1"/>
      <c r="C19394" s="1"/>
      <c r="P19394" s="1"/>
      <c r="Q19394" s="1"/>
      <c r="R19394" s="1"/>
    </row>
    <row r="19395" spans="2:18" x14ac:dyDescent="0.25">
      <c r="B19395" s="1"/>
      <c r="C19395" s="1"/>
      <c r="P19395" s="1"/>
      <c r="Q19395" s="1"/>
      <c r="R19395" s="1"/>
    </row>
    <row r="19396" spans="2:18" x14ac:dyDescent="0.25">
      <c r="B19396" s="1"/>
      <c r="C19396" s="1"/>
      <c r="G19396" s="1"/>
      <c r="P19396" s="1"/>
      <c r="Q19396" s="1"/>
    </row>
    <row r="19397" spans="2:18" x14ac:dyDescent="0.25">
      <c r="B19397" s="1"/>
      <c r="C19397" s="1"/>
      <c r="P19397" s="1"/>
      <c r="Q19397" s="1"/>
    </row>
    <row r="19398" spans="2:18" x14ac:dyDescent="0.25">
      <c r="B19398" s="1"/>
      <c r="C19398" s="1"/>
      <c r="P19398" s="1"/>
      <c r="Q19398" s="1"/>
    </row>
    <row r="19399" spans="2:18" x14ac:dyDescent="0.25">
      <c r="B19399" s="1"/>
      <c r="C19399" s="1"/>
      <c r="G19399" s="1"/>
      <c r="P19399" s="1"/>
      <c r="Q19399" s="1"/>
      <c r="R19399" s="1"/>
    </row>
    <row r="19400" spans="2:18" x14ac:dyDescent="0.25">
      <c r="B19400" s="1"/>
      <c r="C19400" s="1"/>
      <c r="G19400" s="1"/>
      <c r="P19400" s="1"/>
      <c r="Q19400" s="1"/>
      <c r="R19400" s="1"/>
    </row>
    <row r="19401" spans="2:18" x14ac:dyDescent="0.25">
      <c r="B19401" s="1"/>
      <c r="C19401" s="1"/>
      <c r="G19401" s="1"/>
      <c r="P19401" s="1"/>
      <c r="Q19401" s="1"/>
      <c r="R19401" s="1"/>
    </row>
    <row r="19402" spans="2:18" x14ac:dyDescent="0.25">
      <c r="B19402" s="1"/>
      <c r="C19402" s="1"/>
      <c r="P19402" s="1"/>
      <c r="Q19402" s="1"/>
      <c r="R19402" s="1"/>
    </row>
    <row r="19403" spans="2:18" x14ac:dyDescent="0.25">
      <c r="B19403" s="1"/>
      <c r="C19403" s="1"/>
      <c r="P19403" s="1"/>
      <c r="Q19403" s="1"/>
    </row>
    <row r="19404" spans="2:18" x14ac:dyDescent="0.25">
      <c r="B19404" s="1"/>
      <c r="C19404" s="1"/>
      <c r="G19404" s="1"/>
      <c r="P19404" s="1"/>
      <c r="Q19404" s="1"/>
      <c r="R19404" s="1"/>
    </row>
    <row r="19405" spans="2:18" x14ac:dyDescent="0.25">
      <c r="B19405" s="1"/>
      <c r="C19405" s="1"/>
      <c r="P19405" s="1"/>
      <c r="Q19405" s="1"/>
    </row>
    <row r="19406" spans="2:18" x14ac:dyDescent="0.25">
      <c r="B19406" s="1"/>
      <c r="C19406" s="1"/>
      <c r="G19406" s="1"/>
      <c r="P19406" s="1"/>
      <c r="Q19406" s="1"/>
      <c r="R19406" s="1"/>
    </row>
    <row r="19407" spans="2:18" x14ac:dyDescent="0.25">
      <c r="B19407" s="1"/>
      <c r="C19407" s="1"/>
      <c r="G19407" s="1"/>
      <c r="P19407" s="1"/>
      <c r="Q19407" s="1"/>
    </row>
    <row r="19408" spans="2:18" x14ac:dyDescent="0.25">
      <c r="B19408" s="1"/>
      <c r="C19408" s="1"/>
      <c r="F19408" s="1"/>
      <c r="P19408" s="1"/>
      <c r="Q19408" s="1"/>
      <c r="R19408" s="1"/>
    </row>
    <row r="19409" spans="2:18" x14ac:dyDescent="0.25">
      <c r="B19409" s="1"/>
      <c r="C19409" s="1"/>
      <c r="P19409" s="1"/>
      <c r="Q19409" s="1"/>
    </row>
    <row r="19410" spans="2:18" x14ac:dyDescent="0.25">
      <c r="B19410" s="1"/>
      <c r="C19410" s="1"/>
      <c r="P19410" s="1"/>
      <c r="Q19410" s="1"/>
      <c r="R19410" s="1"/>
    </row>
    <row r="19411" spans="2:18" x14ac:dyDescent="0.25">
      <c r="B19411" s="1"/>
      <c r="C19411" s="1"/>
      <c r="P19411" s="1"/>
      <c r="Q19411" s="1"/>
    </row>
    <row r="19412" spans="2:18" x14ac:dyDescent="0.25">
      <c r="B19412" s="1"/>
      <c r="C19412" s="1"/>
      <c r="P19412" s="1"/>
      <c r="Q19412" s="1"/>
    </row>
    <row r="19413" spans="2:18" x14ac:dyDescent="0.25">
      <c r="B19413" s="1"/>
      <c r="C19413" s="1"/>
      <c r="G19413" s="1"/>
      <c r="P19413" s="1"/>
      <c r="Q19413" s="1"/>
      <c r="R19413" s="1"/>
    </row>
    <row r="19414" spans="2:18" x14ac:dyDescent="0.25">
      <c r="B19414" s="1"/>
      <c r="C19414" s="1"/>
      <c r="P19414" s="1"/>
      <c r="Q19414" s="1"/>
    </row>
    <row r="19415" spans="2:18" x14ac:dyDescent="0.25">
      <c r="B19415" s="1"/>
      <c r="C19415" s="1"/>
      <c r="P19415" s="1"/>
      <c r="Q19415" s="1"/>
    </row>
    <row r="19416" spans="2:18" x14ac:dyDescent="0.25">
      <c r="B19416" s="1"/>
      <c r="C19416" s="1"/>
      <c r="P19416" s="1"/>
      <c r="Q19416" s="1"/>
    </row>
    <row r="19417" spans="2:18" x14ac:dyDescent="0.25">
      <c r="B19417" s="1"/>
      <c r="C19417" s="1"/>
      <c r="G19417" s="1"/>
      <c r="P19417" s="1"/>
      <c r="Q19417" s="1"/>
      <c r="R19417" s="1"/>
    </row>
    <row r="19418" spans="2:18" x14ac:dyDescent="0.25">
      <c r="B19418" s="1"/>
      <c r="C19418" s="1"/>
      <c r="P19418" s="1"/>
      <c r="Q19418" s="1"/>
    </row>
    <row r="19419" spans="2:18" x14ac:dyDescent="0.25">
      <c r="B19419" s="1"/>
      <c r="C19419" s="1"/>
      <c r="P19419" s="1"/>
      <c r="Q19419" s="1"/>
    </row>
    <row r="19420" spans="2:18" x14ac:dyDescent="0.25">
      <c r="B19420" s="1"/>
      <c r="C19420" s="1"/>
      <c r="G19420" s="1"/>
      <c r="P19420" s="1"/>
      <c r="Q19420" s="1"/>
      <c r="R19420" s="1"/>
    </row>
    <row r="19421" spans="2:18" x14ac:dyDescent="0.25">
      <c r="B19421" s="1"/>
      <c r="C19421" s="1"/>
      <c r="P19421" s="1"/>
      <c r="Q19421" s="1"/>
    </row>
    <row r="19422" spans="2:18" x14ac:dyDescent="0.25">
      <c r="B19422" s="1"/>
      <c r="C19422" s="1"/>
      <c r="P19422" s="1"/>
      <c r="Q19422" s="1"/>
    </row>
    <row r="19423" spans="2:18" x14ac:dyDescent="0.25">
      <c r="B19423" s="1"/>
      <c r="C19423" s="1"/>
      <c r="P19423" s="1"/>
      <c r="Q19423" s="1"/>
      <c r="R19423" s="1"/>
    </row>
    <row r="19424" spans="2:18" x14ac:dyDescent="0.25">
      <c r="B19424" s="1"/>
      <c r="C19424" s="1"/>
      <c r="P19424" s="1"/>
      <c r="Q19424" s="1"/>
    </row>
    <row r="19425" spans="2:18" x14ac:dyDescent="0.25">
      <c r="B19425" s="1"/>
      <c r="C19425" s="1"/>
      <c r="P19425" s="1"/>
      <c r="Q19425" s="1"/>
    </row>
    <row r="19426" spans="2:18" x14ac:dyDescent="0.25">
      <c r="B19426" s="1"/>
      <c r="C19426" s="1"/>
      <c r="P19426" s="1"/>
      <c r="Q19426" s="1"/>
    </row>
    <row r="19427" spans="2:18" x14ac:dyDescent="0.25">
      <c r="B19427" s="1"/>
      <c r="C19427" s="1"/>
      <c r="G19427" s="1"/>
      <c r="P19427" s="1"/>
      <c r="Q19427" s="1"/>
    </row>
    <row r="19428" spans="2:18" x14ac:dyDescent="0.25">
      <c r="B19428" s="1"/>
      <c r="C19428" s="1"/>
      <c r="P19428" s="1"/>
      <c r="Q19428" s="1"/>
      <c r="R19428" s="1"/>
    </row>
    <row r="19429" spans="2:18" x14ac:dyDescent="0.25">
      <c r="B19429" s="1"/>
      <c r="C19429" s="1"/>
      <c r="P19429" s="1"/>
      <c r="Q19429" s="1"/>
    </row>
    <row r="19430" spans="2:18" x14ac:dyDescent="0.25">
      <c r="B19430" s="1"/>
      <c r="C19430" s="1"/>
      <c r="G19430" s="1"/>
      <c r="P19430" s="1"/>
      <c r="Q19430" s="1"/>
      <c r="R19430" s="1"/>
    </row>
    <row r="19431" spans="2:18" x14ac:dyDescent="0.25">
      <c r="B19431" s="1"/>
      <c r="C19431" s="1"/>
      <c r="P19431" s="1"/>
      <c r="Q19431" s="1"/>
    </row>
    <row r="19432" spans="2:18" x14ac:dyDescent="0.25">
      <c r="B19432" s="1"/>
      <c r="C19432" s="1"/>
      <c r="P19432" s="1"/>
      <c r="Q19432" s="1"/>
    </row>
    <row r="19433" spans="2:18" x14ac:dyDescent="0.25">
      <c r="B19433" s="1"/>
      <c r="C19433" s="1"/>
      <c r="P19433" s="1"/>
      <c r="Q19433" s="1"/>
    </row>
    <row r="19434" spans="2:18" x14ac:dyDescent="0.25">
      <c r="B19434" s="1"/>
      <c r="C19434" s="1"/>
      <c r="G19434" s="1"/>
      <c r="P19434" s="1"/>
      <c r="Q19434" s="1"/>
      <c r="R19434" s="1"/>
    </row>
    <row r="19435" spans="2:18" x14ac:dyDescent="0.25">
      <c r="B19435" s="1"/>
      <c r="C19435" s="1"/>
      <c r="P19435" s="1"/>
      <c r="Q19435" s="1"/>
      <c r="R19435" s="1"/>
    </row>
    <row r="19436" spans="2:18" x14ac:dyDescent="0.25">
      <c r="B19436" s="1"/>
      <c r="C19436" s="1"/>
      <c r="P19436" s="1"/>
      <c r="Q19436" s="1"/>
      <c r="R19436" s="1"/>
    </row>
    <row r="19437" spans="2:18" x14ac:dyDescent="0.25">
      <c r="B19437" s="1"/>
      <c r="C19437" s="1"/>
      <c r="G19437" s="1"/>
      <c r="P19437" s="1"/>
      <c r="Q19437" s="1"/>
      <c r="R19437" s="1"/>
    </row>
    <row r="19438" spans="2:18" x14ac:dyDescent="0.25">
      <c r="B19438" s="1"/>
      <c r="C19438" s="1"/>
      <c r="P19438" s="1"/>
      <c r="Q19438" s="1"/>
      <c r="R19438" s="1"/>
    </row>
    <row r="19439" spans="2:18" x14ac:dyDescent="0.25">
      <c r="B19439" s="1"/>
      <c r="C19439" s="1"/>
      <c r="P19439" s="1"/>
      <c r="Q19439" s="1"/>
    </row>
    <row r="19440" spans="2:18" x14ac:dyDescent="0.25">
      <c r="B19440" s="1"/>
      <c r="C19440" s="1"/>
      <c r="P19440" s="1"/>
      <c r="Q19440" s="1"/>
    </row>
    <row r="19441" spans="2:18" x14ac:dyDescent="0.25">
      <c r="B19441" s="1"/>
      <c r="C19441" s="1"/>
      <c r="P19441" s="1"/>
      <c r="Q19441" s="1"/>
    </row>
    <row r="19442" spans="2:18" x14ac:dyDescent="0.25">
      <c r="B19442" s="1"/>
      <c r="C19442" s="1"/>
      <c r="P19442" s="1"/>
      <c r="Q19442" s="1"/>
    </row>
    <row r="19443" spans="2:18" x14ac:dyDescent="0.25">
      <c r="B19443" s="1"/>
      <c r="C19443" s="1"/>
      <c r="G19443" s="1"/>
      <c r="P19443" s="1"/>
      <c r="Q19443" s="1"/>
      <c r="R19443" s="1"/>
    </row>
    <row r="19444" spans="2:18" x14ac:dyDescent="0.25">
      <c r="B19444" s="1"/>
      <c r="C19444" s="1"/>
      <c r="P19444" s="1"/>
      <c r="Q19444" s="1"/>
    </row>
    <row r="19445" spans="2:18" x14ac:dyDescent="0.25">
      <c r="B19445" s="1"/>
      <c r="C19445" s="1"/>
      <c r="P19445" s="1"/>
      <c r="Q19445" s="1"/>
    </row>
    <row r="19446" spans="2:18" x14ac:dyDescent="0.25">
      <c r="B19446" s="1"/>
      <c r="C19446" s="1"/>
      <c r="G19446" s="1"/>
      <c r="P19446" s="1"/>
      <c r="Q19446" s="1"/>
      <c r="R19446" s="1"/>
    </row>
    <row r="19447" spans="2:18" x14ac:dyDescent="0.25">
      <c r="B19447" s="1"/>
      <c r="C19447" s="1"/>
      <c r="P19447" s="1"/>
      <c r="Q19447" s="1"/>
    </row>
    <row r="19448" spans="2:18" x14ac:dyDescent="0.25">
      <c r="B19448" s="1"/>
      <c r="C19448" s="1"/>
      <c r="P19448" s="1"/>
      <c r="Q19448" s="1"/>
    </row>
    <row r="19449" spans="2:18" x14ac:dyDescent="0.25">
      <c r="B19449" s="1"/>
      <c r="C19449" s="1"/>
      <c r="P19449" s="1"/>
      <c r="Q19449" s="1"/>
    </row>
    <row r="19450" spans="2:18" x14ac:dyDescent="0.25">
      <c r="B19450" s="1"/>
      <c r="C19450" s="1"/>
      <c r="G19450" s="1"/>
      <c r="P19450" s="1"/>
      <c r="Q19450" s="1"/>
    </row>
    <row r="19451" spans="2:18" x14ac:dyDescent="0.25">
      <c r="B19451" s="1"/>
      <c r="C19451" s="1"/>
      <c r="P19451" s="1"/>
      <c r="Q19451" s="1"/>
    </row>
    <row r="19452" spans="2:18" x14ac:dyDescent="0.25">
      <c r="B19452" s="1"/>
      <c r="C19452" s="1"/>
      <c r="P19452" s="1"/>
      <c r="Q19452" s="1"/>
    </row>
    <row r="19453" spans="2:18" x14ac:dyDescent="0.25">
      <c r="B19453" s="1"/>
      <c r="C19453" s="1"/>
      <c r="P19453" s="1"/>
      <c r="Q19453" s="1"/>
    </row>
    <row r="19454" spans="2:18" x14ac:dyDescent="0.25">
      <c r="B19454" s="1"/>
      <c r="C19454" s="1"/>
      <c r="G19454" s="1"/>
      <c r="P19454" s="1"/>
      <c r="Q19454" s="1"/>
    </row>
    <row r="19455" spans="2:18" x14ac:dyDescent="0.25">
      <c r="B19455" s="1"/>
      <c r="C19455" s="1"/>
      <c r="P19455" s="1"/>
      <c r="Q19455" s="1"/>
      <c r="R19455" s="1"/>
    </row>
    <row r="19456" spans="2:18" x14ac:dyDescent="0.25">
      <c r="B19456" s="1"/>
      <c r="C19456" s="1"/>
      <c r="P19456" s="1"/>
      <c r="Q19456" s="1"/>
      <c r="R19456" s="1"/>
    </row>
    <row r="19457" spans="2:18" x14ac:dyDescent="0.25">
      <c r="B19457" s="1"/>
      <c r="C19457" s="1"/>
      <c r="G19457" s="1"/>
      <c r="P19457" s="1"/>
      <c r="Q19457" s="1"/>
      <c r="R19457" s="1"/>
    </row>
    <row r="19458" spans="2:18" x14ac:dyDescent="0.25">
      <c r="B19458" s="1"/>
      <c r="C19458" s="1"/>
      <c r="F19458" s="1"/>
      <c r="P19458" s="1"/>
      <c r="Q19458" s="1"/>
      <c r="R19458" s="1"/>
    </row>
    <row r="19459" spans="2:18" x14ac:dyDescent="0.25">
      <c r="B19459" s="1"/>
      <c r="C19459" s="1"/>
      <c r="P19459" s="1"/>
      <c r="Q19459" s="1"/>
    </row>
    <row r="19460" spans="2:18" x14ac:dyDescent="0.25">
      <c r="B19460" s="1"/>
      <c r="C19460" s="1"/>
      <c r="G19460" s="1"/>
      <c r="P19460" s="1"/>
      <c r="Q19460" s="1"/>
      <c r="R19460" s="1"/>
    </row>
    <row r="19461" spans="2:18" x14ac:dyDescent="0.25">
      <c r="B19461" s="1"/>
      <c r="C19461" s="1"/>
      <c r="P19461" s="1"/>
      <c r="Q19461" s="1"/>
    </row>
    <row r="19462" spans="2:18" x14ac:dyDescent="0.25">
      <c r="B19462" s="1"/>
      <c r="C19462" s="1"/>
      <c r="G19462" s="1"/>
      <c r="P19462" s="1"/>
      <c r="Q19462" s="1"/>
      <c r="R19462" s="1"/>
    </row>
    <row r="19463" spans="2:18" x14ac:dyDescent="0.25">
      <c r="B19463" s="1"/>
      <c r="C19463" s="1"/>
      <c r="P19463" s="1"/>
      <c r="Q19463" s="1"/>
    </row>
    <row r="19464" spans="2:18" x14ac:dyDescent="0.25">
      <c r="B19464" s="1"/>
      <c r="C19464" s="1"/>
      <c r="P19464" s="1"/>
      <c r="Q19464" s="1"/>
      <c r="R19464" s="1"/>
    </row>
    <row r="19465" spans="2:18" x14ac:dyDescent="0.25">
      <c r="B19465" s="1"/>
      <c r="C19465" s="1"/>
      <c r="P19465" s="1"/>
      <c r="Q19465" s="1"/>
      <c r="R19465" s="1"/>
    </row>
    <row r="19466" spans="2:18" x14ac:dyDescent="0.25">
      <c r="B19466" s="1"/>
      <c r="C19466" s="1"/>
      <c r="P19466" s="1"/>
      <c r="Q19466" s="1"/>
    </row>
    <row r="19467" spans="2:18" x14ac:dyDescent="0.25">
      <c r="B19467" s="1"/>
      <c r="C19467" s="1"/>
      <c r="P19467" s="1"/>
      <c r="Q19467" s="1"/>
    </row>
    <row r="19468" spans="2:18" x14ac:dyDescent="0.25">
      <c r="B19468" s="1"/>
      <c r="C19468" s="1"/>
      <c r="G19468" s="1"/>
      <c r="P19468" s="1"/>
      <c r="Q19468" s="1"/>
    </row>
    <row r="19469" spans="2:18" x14ac:dyDescent="0.25">
      <c r="B19469" s="1"/>
      <c r="C19469" s="1"/>
      <c r="P19469" s="1"/>
      <c r="Q19469" s="1"/>
      <c r="R19469" s="1"/>
    </row>
    <row r="19470" spans="2:18" x14ac:dyDescent="0.25">
      <c r="B19470" s="1"/>
      <c r="C19470" s="1"/>
      <c r="P19470" s="1"/>
      <c r="Q19470" s="1"/>
    </row>
    <row r="19471" spans="2:18" x14ac:dyDescent="0.25">
      <c r="B19471" s="1"/>
      <c r="C19471" s="1"/>
      <c r="P19471" s="1"/>
      <c r="Q19471" s="1"/>
    </row>
    <row r="19472" spans="2:18" x14ac:dyDescent="0.25">
      <c r="B19472" s="1"/>
      <c r="C19472" s="1"/>
      <c r="G19472" s="1"/>
      <c r="P19472" s="1"/>
      <c r="Q19472" s="1"/>
      <c r="R19472" s="1"/>
    </row>
    <row r="19473" spans="2:18" x14ac:dyDescent="0.25">
      <c r="B19473" s="1"/>
      <c r="C19473" s="1"/>
      <c r="P19473" s="1"/>
      <c r="Q19473" s="1"/>
    </row>
    <row r="19474" spans="2:18" x14ac:dyDescent="0.25">
      <c r="B19474" s="1"/>
      <c r="C19474" s="1"/>
      <c r="P19474" s="1"/>
      <c r="Q19474" s="1"/>
      <c r="R19474" s="1"/>
    </row>
    <row r="19475" spans="2:18" x14ac:dyDescent="0.25">
      <c r="B19475" s="1"/>
      <c r="C19475" s="1"/>
      <c r="P19475" s="1"/>
      <c r="Q19475" s="1"/>
    </row>
    <row r="19476" spans="2:18" x14ac:dyDescent="0.25">
      <c r="B19476" s="1"/>
      <c r="C19476" s="1"/>
      <c r="G19476" s="1"/>
      <c r="P19476" s="1"/>
      <c r="Q19476" s="1"/>
    </row>
    <row r="19477" spans="2:18" x14ac:dyDescent="0.25">
      <c r="B19477" s="1"/>
      <c r="C19477" s="1"/>
      <c r="P19477" s="1"/>
      <c r="Q19477" s="1"/>
    </row>
    <row r="19478" spans="2:18" x14ac:dyDescent="0.25">
      <c r="B19478" s="1"/>
      <c r="C19478" s="1"/>
      <c r="G19478" s="1"/>
      <c r="P19478" s="1"/>
      <c r="Q19478" s="1"/>
      <c r="R19478" s="1"/>
    </row>
    <row r="19479" spans="2:18" x14ac:dyDescent="0.25">
      <c r="B19479" s="1"/>
      <c r="C19479" s="1"/>
      <c r="P19479" s="1"/>
      <c r="Q19479" s="1"/>
    </row>
    <row r="19480" spans="2:18" x14ac:dyDescent="0.25">
      <c r="B19480" s="1"/>
      <c r="C19480" s="1"/>
      <c r="G19480" s="1"/>
      <c r="P19480" s="1"/>
      <c r="Q19480" s="1"/>
      <c r="R19480" s="1"/>
    </row>
    <row r="19481" spans="2:18" x14ac:dyDescent="0.25">
      <c r="B19481" s="1"/>
      <c r="C19481" s="1"/>
      <c r="P19481" s="1"/>
      <c r="Q19481" s="1"/>
      <c r="R19481" s="1"/>
    </row>
    <row r="19482" spans="2:18" x14ac:dyDescent="0.25">
      <c r="B19482" s="1"/>
      <c r="C19482" s="1"/>
      <c r="G19482" s="1"/>
      <c r="P19482" s="1"/>
      <c r="Q19482" s="1"/>
      <c r="R19482" s="1"/>
    </row>
    <row r="19483" spans="2:18" x14ac:dyDescent="0.25">
      <c r="B19483" s="1"/>
      <c r="C19483" s="1"/>
      <c r="P19483" s="1"/>
      <c r="Q19483" s="1"/>
    </row>
    <row r="19484" spans="2:18" x14ac:dyDescent="0.25">
      <c r="B19484" s="1"/>
      <c r="C19484" s="1"/>
      <c r="P19484" s="1"/>
      <c r="Q19484" s="1"/>
    </row>
    <row r="19485" spans="2:18" x14ac:dyDescent="0.25">
      <c r="B19485" s="1"/>
      <c r="C19485" s="1"/>
      <c r="P19485" s="1"/>
      <c r="Q19485" s="1"/>
    </row>
    <row r="19486" spans="2:18" x14ac:dyDescent="0.25">
      <c r="B19486" s="1"/>
      <c r="C19486" s="1"/>
      <c r="P19486" s="1"/>
      <c r="Q19486" s="1"/>
    </row>
    <row r="19487" spans="2:18" x14ac:dyDescent="0.25">
      <c r="B19487" s="1"/>
      <c r="C19487" s="1"/>
      <c r="P19487" s="1"/>
      <c r="Q19487" s="1"/>
    </row>
    <row r="19488" spans="2:18" x14ac:dyDescent="0.25">
      <c r="B19488" s="1"/>
      <c r="C19488" s="1"/>
      <c r="P19488" s="1"/>
      <c r="Q19488" s="1"/>
    </row>
    <row r="19489" spans="2:18" x14ac:dyDescent="0.25">
      <c r="B19489" s="1"/>
      <c r="C19489" s="1"/>
      <c r="P19489" s="1"/>
      <c r="Q19489" s="1"/>
    </row>
    <row r="19490" spans="2:18" x14ac:dyDescent="0.25">
      <c r="B19490" s="1"/>
      <c r="C19490" s="1"/>
      <c r="F19490" s="1"/>
      <c r="P19490" s="1"/>
      <c r="Q19490" s="1"/>
      <c r="R19490" s="1"/>
    </row>
    <row r="19491" spans="2:18" x14ac:dyDescent="0.25">
      <c r="B19491" s="1"/>
      <c r="C19491" s="1"/>
      <c r="P19491" s="1"/>
      <c r="Q19491" s="1"/>
    </row>
    <row r="19492" spans="2:18" x14ac:dyDescent="0.25">
      <c r="B19492" s="1"/>
      <c r="C19492" s="1"/>
      <c r="P19492" s="1"/>
      <c r="Q19492" s="1"/>
      <c r="R19492" s="1"/>
    </row>
    <row r="19493" spans="2:18" x14ac:dyDescent="0.25">
      <c r="B19493" s="1"/>
      <c r="C19493" s="1"/>
      <c r="P19493" s="1"/>
      <c r="Q19493" s="1"/>
      <c r="R19493" s="1"/>
    </row>
    <row r="19494" spans="2:18" x14ac:dyDescent="0.25">
      <c r="B19494" s="1"/>
      <c r="C19494" s="1"/>
      <c r="G19494" s="1"/>
      <c r="P19494" s="1"/>
      <c r="Q19494" s="1"/>
      <c r="R19494" s="1"/>
    </row>
    <row r="19495" spans="2:18" x14ac:dyDescent="0.25">
      <c r="B19495" s="1"/>
      <c r="C19495" s="1"/>
      <c r="P19495" s="1"/>
      <c r="Q19495" s="1"/>
      <c r="R19495" s="1"/>
    </row>
    <row r="19496" spans="2:18" x14ac:dyDescent="0.25">
      <c r="B19496" s="1"/>
      <c r="C19496" s="1"/>
      <c r="P19496" s="1"/>
      <c r="Q19496" s="1"/>
    </row>
    <row r="19497" spans="2:18" x14ac:dyDescent="0.25">
      <c r="B19497" s="1"/>
      <c r="C19497" s="1"/>
      <c r="P19497" s="1"/>
      <c r="Q19497" s="1"/>
    </row>
    <row r="19498" spans="2:18" x14ac:dyDescent="0.25">
      <c r="B19498" s="1"/>
      <c r="C19498" s="1"/>
      <c r="P19498" s="1"/>
      <c r="Q19498" s="1"/>
    </row>
    <row r="19499" spans="2:18" x14ac:dyDescent="0.25">
      <c r="B19499" s="1"/>
      <c r="C19499" s="1"/>
      <c r="P19499" s="1"/>
      <c r="Q19499" s="1"/>
      <c r="R19499" s="1"/>
    </row>
    <row r="19500" spans="2:18" x14ac:dyDescent="0.25">
      <c r="B19500" s="1"/>
      <c r="C19500" s="1"/>
      <c r="P19500" s="1"/>
      <c r="Q19500" s="1"/>
    </row>
    <row r="19501" spans="2:18" x14ac:dyDescent="0.25">
      <c r="B19501" s="1"/>
      <c r="C19501" s="1"/>
      <c r="G19501" s="1"/>
      <c r="P19501" s="1"/>
      <c r="Q19501" s="1"/>
      <c r="R19501" s="1"/>
    </row>
    <row r="19502" spans="2:18" x14ac:dyDescent="0.25">
      <c r="B19502" s="1"/>
      <c r="C19502" s="1"/>
      <c r="F19502" s="1"/>
      <c r="P19502" s="1"/>
      <c r="Q19502" s="1"/>
      <c r="R19502" s="1"/>
    </row>
    <row r="19503" spans="2:18" x14ac:dyDescent="0.25">
      <c r="B19503" s="1"/>
      <c r="C19503" s="1"/>
      <c r="P19503" s="1"/>
      <c r="Q19503" s="1"/>
      <c r="R19503" s="1"/>
    </row>
    <row r="19504" spans="2:18" x14ac:dyDescent="0.25">
      <c r="B19504" s="1"/>
      <c r="C19504" s="1"/>
      <c r="P19504" s="1"/>
      <c r="Q19504" s="1"/>
    </row>
    <row r="19505" spans="2:18" x14ac:dyDescent="0.25">
      <c r="B19505" s="1"/>
      <c r="C19505" s="1"/>
      <c r="G19505" s="1"/>
      <c r="P19505" s="1"/>
      <c r="Q19505" s="1"/>
    </row>
    <row r="19506" spans="2:18" x14ac:dyDescent="0.25">
      <c r="B19506" s="1"/>
      <c r="C19506" s="1"/>
      <c r="P19506" s="1"/>
      <c r="Q19506" s="1"/>
    </row>
    <row r="19507" spans="2:18" x14ac:dyDescent="0.25">
      <c r="B19507" s="1"/>
      <c r="C19507" s="1"/>
      <c r="P19507" s="1"/>
      <c r="Q19507" s="1"/>
      <c r="R19507" s="1"/>
    </row>
    <row r="19508" spans="2:18" x14ac:dyDescent="0.25">
      <c r="B19508" s="1"/>
      <c r="C19508" s="1"/>
      <c r="P19508" s="1"/>
      <c r="Q19508" s="1"/>
    </row>
    <row r="19509" spans="2:18" x14ac:dyDescent="0.25">
      <c r="B19509" s="1"/>
      <c r="C19509" s="1"/>
      <c r="P19509" s="1"/>
      <c r="Q19509" s="1"/>
    </row>
    <row r="19510" spans="2:18" x14ac:dyDescent="0.25">
      <c r="B19510" s="1"/>
      <c r="C19510" s="1"/>
      <c r="G19510" s="1"/>
      <c r="P19510" s="1"/>
      <c r="Q19510" s="1"/>
      <c r="R19510" s="1"/>
    </row>
    <row r="19511" spans="2:18" x14ac:dyDescent="0.25">
      <c r="B19511" s="1"/>
      <c r="C19511" s="1"/>
      <c r="P19511" s="1"/>
      <c r="Q19511" s="1"/>
    </row>
    <row r="19512" spans="2:18" x14ac:dyDescent="0.25">
      <c r="B19512" s="1"/>
      <c r="C19512" s="1"/>
      <c r="P19512" s="1"/>
      <c r="Q19512" s="1"/>
      <c r="R19512" s="1"/>
    </row>
    <row r="19513" spans="2:18" x14ac:dyDescent="0.25">
      <c r="B19513" s="1"/>
      <c r="C19513" s="1"/>
      <c r="G19513" s="1"/>
      <c r="P19513" s="1"/>
      <c r="Q19513" s="1"/>
    </row>
    <row r="19514" spans="2:18" x14ac:dyDescent="0.25">
      <c r="B19514" s="1"/>
      <c r="C19514" s="1"/>
      <c r="P19514" s="1"/>
      <c r="Q19514" s="1"/>
      <c r="R19514" s="1"/>
    </row>
    <row r="19515" spans="2:18" x14ac:dyDescent="0.25">
      <c r="B19515" s="1"/>
      <c r="C19515" s="1"/>
      <c r="P19515" s="1"/>
      <c r="Q19515" s="1"/>
    </row>
    <row r="19516" spans="2:18" x14ac:dyDescent="0.25">
      <c r="B19516" s="1"/>
      <c r="C19516" s="1"/>
      <c r="P19516" s="1"/>
      <c r="Q19516" s="1"/>
    </row>
    <row r="19517" spans="2:18" x14ac:dyDescent="0.25">
      <c r="B19517" s="1"/>
      <c r="C19517" s="1"/>
      <c r="P19517" s="1"/>
      <c r="Q19517" s="1"/>
      <c r="R19517" s="1"/>
    </row>
    <row r="19518" spans="2:18" x14ac:dyDescent="0.25">
      <c r="B19518" s="1"/>
      <c r="C19518" s="1"/>
      <c r="F19518" s="1"/>
      <c r="P19518" s="1"/>
      <c r="Q19518" s="1"/>
      <c r="R19518" s="1"/>
    </row>
    <row r="19519" spans="2:18" x14ac:dyDescent="0.25">
      <c r="B19519" s="1"/>
      <c r="C19519" s="1"/>
      <c r="G19519" s="1"/>
      <c r="P19519" s="1"/>
      <c r="Q19519" s="1"/>
      <c r="R19519" s="1"/>
    </row>
    <row r="19520" spans="2:18" x14ac:dyDescent="0.25">
      <c r="B19520" s="1"/>
      <c r="C19520" s="1"/>
      <c r="P19520" s="1"/>
      <c r="Q19520" s="1"/>
    </row>
    <row r="19521" spans="2:18" x14ac:dyDescent="0.25">
      <c r="B19521" s="1"/>
      <c r="C19521" s="1"/>
      <c r="P19521" s="1"/>
      <c r="Q19521" s="1"/>
      <c r="R19521" s="1"/>
    </row>
    <row r="19522" spans="2:18" x14ac:dyDescent="0.25">
      <c r="B19522" s="1"/>
      <c r="C19522" s="1"/>
      <c r="G19522" s="1"/>
      <c r="P19522" s="1"/>
      <c r="Q19522" s="1"/>
      <c r="R19522" s="1"/>
    </row>
    <row r="19523" spans="2:18" x14ac:dyDescent="0.25">
      <c r="B19523" s="1"/>
      <c r="C19523" s="1"/>
      <c r="P19523" s="1"/>
      <c r="Q19523" s="1"/>
    </row>
    <row r="19524" spans="2:18" x14ac:dyDescent="0.25">
      <c r="B19524" s="1"/>
      <c r="C19524" s="1"/>
      <c r="P19524" s="1"/>
      <c r="Q19524" s="1"/>
    </row>
    <row r="19525" spans="2:18" x14ac:dyDescent="0.25">
      <c r="B19525" s="1"/>
      <c r="C19525" s="1"/>
      <c r="G19525" s="1"/>
      <c r="P19525" s="1"/>
      <c r="Q19525" s="1"/>
    </row>
    <row r="19526" spans="2:18" x14ac:dyDescent="0.25">
      <c r="B19526" s="1"/>
      <c r="C19526" s="1"/>
      <c r="P19526" s="1"/>
      <c r="Q19526" s="1"/>
    </row>
    <row r="19527" spans="2:18" x14ac:dyDescent="0.25">
      <c r="B19527" s="1"/>
      <c r="C19527" s="1"/>
      <c r="P19527" s="1"/>
      <c r="Q19527" s="1"/>
    </row>
    <row r="19528" spans="2:18" x14ac:dyDescent="0.25">
      <c r="B19528" s="1"/>
      <c r="C19528" s="1"/>
      <c r="P19528" s="1"/>
      <c r="Q19528" s="1"/>
    </row>
    <row r="19529" spans="2:18" x14ac:dyDescent="0.25">
      <c r="B19529" s="1"/>
      <c r="C19529" s="1"/>
      <c r="P19529" s="1"/>
      <c r="Q19529" s="1"/>
      <c r="R19529" s="1"/>
    </row>
    <row r="19530" spans="2:18" x14ac:dyDescent="0.25">
      <c r="B19530" s="1"/>
      <c r="C19530" s="1"/>
      <c r="P19530" s="1"/>
      <c r="Q19530" s="1"/>
      <c r="R19530" s="1"/>
    </row>
    <row r="19531" spans="2:18" x14ac:dyDescent="0.25">
      <c r="B19531" s="1"/>
      <c r="C19531" s="1"/>
      <c r="P19531" s="1"/>
      <c r="Q19531" s="1"/>
      <c r="R19531" s="1"/>
    </row>
    <row r="19532" spans="2:18" x14ac:dyDescent="0.25">
      <c r="B19532" s="1"/>
      <c r="C19532" s="1"/>
      <c r="P19532" s="1"/>
      <c r="Q19532" s="1"/>
    </row>
    <row r="19533" spans="2:18" x14ac:dyDescent="0.25">
      <c r="B19533" s="1"/>
      <c r="C19533" s="1"/>
      <c r="G19533" s="1"/>
      <c r="P19533" s="1"/>
      <c r="Q19533" s="1"/>
    </row>
    <row r="19534" spans="2:18" x14ac:dyDescent="0.25">
      <c r="B19534" s="1"/>
      <c r="C19534" s="1"/>
      <c r="P19534" s="1"/>
      <c r="Q19534" s="1"/>
    </row>
    <row r="19535" spans="2:18" x14ac:dyDescent="0.25">
      <c r="B19535" s="1"/>
      <c r="C19535" s="1"/>
      <c r="P19535" s="1"/>
      <c r="Q19535" s="1"/>
    </row>
    <row r="19536" spans="2:18" x14ac:dyDescent="0.25">
      <c r="B19536" s="1"/>
      <c r="C19536" s="1"/>
      <c r="G19536" s="1"/>
      <c r="P19536" s="1"/>
      <c r="Q19536" s="1"/>
    </row>
    <row r="19537" spans="2:18" x14ac:dyDescent="0.25">
      <c r="B19537" s="1"/>
      <c r="C19537" s="1"/>
      <c r="F19537" s="1"/>
      <c r="G19537" s="1"/>
      <c r="P19537" s="1"/>
      <c r="Q19537" s="1"/>
      <c r="R19537" s="1"/>
    </row>
    <row r="19538" spans="2:18" x14ac:dyDescent="0.25">
      <c r="B19538" s="1"/>
      <c r="C19538" s="1"/>
      <c r="P19538" s="1"/>
      <c r="Q19538" s="1"/>
    </row>
    <row r="19539" spans="2:18" x14ac:dyDescent="0.25">
      <c r="B19539" s="1"/>
      <c r="C19539" s="1"/>
      <c r="P19539" s="1"/>
      <c r="Q19539" s="1"/>
    </row>
    <row r="19540" spans="2:18" x14ac:dyDescent="0.25">
      <c r="B19540" s="1"/>
      <c r="C19540" s="1"/>
      <c r="P19540" s="1"/>
      <c r="Q19540" s="1"/>
    </row>
    <row r="19541" spans="2:18" x14ac:dyDescent="0.25">
      <c r="B19541" s="1"/>
      <c r="C19541" s="1"/>
      <c r="G19541" s="1"/>
      <c r="P19541" s="1"/>
      <c r="Q19541" s="1"/>
    </row>
    <row r="19542" spans="2:18" x14ac:dyDescent="0.25">
      <c r="B19542" s="1"/>
      <c r="C19542" s="1"/>
      <c r="P19542" s="1"/>
      <c r="Q19542" s="1"/>
      <c r="R19542" s="1"/>
    </row>
    <row r="19543" spans="2:18" x14ac:dyDescent="0.25">
      <c r="B19543" s="1"/>
      <c r="C19543" s="1"/>
      <c r="P19543" s="1"/>
      <c r="Q19543" s="1"/>
    </row>
    <row r="19544" spans="2:18" x14ac:dyDescent="0.25">
      <c r="B19544" s="1"/>
      <c r="C19544" s="1"/>
      <c r="G19544" s="1"/>
      <c r="P19544" s="1"/>
      <c r="Q19544" s="1"/>
    </row>
    <row r="19545" spans="2:18" x14ac:dyDescent="0.25">
      <c r="B19545" s="1"/>
      <c r="C19545" s="1"/>
      <c r="G19545" s="1"/>
      <c r="P19545" s="1"/>
      <c r="Q19545" s="1"/>
      <c r="R19545" s="1"/>
    </row>
    <row r="19546" spans="2:18" x14ac:dyDescent="0.25">
      <c r="B19546" s="1"/>
      <c r="C19546" s="1"/>
      <c r="P19546" s="1"/>
      <c r="Q19546" s="1"/>
      <c r="R19546" s="1"/>
    </row>
    <row r="19547" spans="2:18" x14ac:dyDescent="0.25">
      <c r="B19547" s="1"/>
      <c r="C19547" s="1"/>
      <c r="P19547" s="1"/>
      <c r="Q19547" s="1"/>
    </row>
    <row r="19548" spans="2:18" x14ac:dyDescent="0.25">
      <c r="B19548" s="1"/>
      <c r="C19548" s="1"/>
      <c r="G19548" s="1"/>
      <c r="P19548" s="1"/>
      <c r="Q19548" s="1"/>
    </row>
    <row r="19549" spans="2:18" x14ac:dyDescent="0.25">
      <c r="B19549" s="1"/>
      <c r="C19549" s="1"/>
      <c r="P19549" s="1"/>
      <c r="Q19549" s="1"/>
    </row>
    <row r="19550" spans="2:18" x14ac:dyDescent="0.25">
      <c r="B19550" s="1"/>
      <c r="C19550" s="1"/>
      <c r="G19550" s="1"/>
      <c r="P19550" s="1"/>
      <c r="Q19550" s="1"/>
    </row>
    <row r="19551" spans="2:18" x14ac:dyDescent="0.25">
      <c r="B19551" s="1"/>
      <c r="C19551" s="1"/>
      <c r="G19551" s="1"/>
      <c r="P19551" s="1"/>
      <c r="Q19551" s="1"/>
    </row>
    <row r="19552" spans="2:18" x14ac:dyDescent="0.25">
      <c r="B19552" s="1"/>
      <c r="C19552" s="1"/>
      <c r="G19552" s="1"/>
      <c r="P19552" s="1"/>
      <c r="Q19552" s="1"/>
    </row>
    <row r="19553" spans="2:18" x14ac:dyDescent="0.25">
      <c r="B19553" s="1"/>
      <c r="C19553" s="1"/>
      <c r="P19553" s="1"/>
      <c r="Q19553" s="1"/>
    </row>
    <row r="19554" spans="2:18" x14ac:dyDescent="0.25">
      <c r="B19554" s="1"/>
      <c r="C19554" s="1"/>
      <c r="P19554" s="1"/>
      <c r="Q19554" s="1"/>
    </row>
    <row r="19555" spans="2:18" x14ac:dyDescent="0.25">
      <c r="B19555" s="1"/>
      <c r="C19555" s="1"/>
      <c r="P19555" s="1"/>
      <c r="Q19555" s="1"/>
    </row>
    <row r="19556" spans="2:18" x14ac:dyDescent="0.25">
      <c r="B19556" s="1"/>
      <c r="C19556" s="1"/>
      <c r="G19556" s="1"/>
      <c r="P19556" s="1"/>
      <c r="Q19556" s="1"/>
      <c r="R19556" s="1"/>
    </row>
    <row r="19557" spans="2:18" x14ac:dyDescent="0.25">
      <c r="B19557" s="1"/>
      <c r="C19557" s="1"/>
      <c r="P19557" s="1"/>
      <c r="Q19557" s="1"/>
    </row>
    <row r="19558" spans="2:18" x14ac:dyDescent="0.25">
      <c r="B19558" s="1"/>
      <c r="C19558" s="1"/>
      <c r="G19558" s="1"/>
      <c r="P19558" s="1"/>
      <c r="Q19558" s="1"/>
      <c r="R19558" s="1"/>
    </row>
    <row r="19559" spans="2:18" x14ac:dyDescent="0.25">
      <c r="B19559" s="1"/>
      <c r="C19559" s="1"/>
      <c r="G19559" s="1"/>
      <c r="P19559" s="1"/>
      <c r="Q19559" s="1"/>
    </row>
    <row r="19560" spans="2:18" x14ac:dyDescent="0.25">
      <c r="B19560" s="1"/>
      <c r="C19560" s="1"/>
      <c r="P19560" s="1"/>
      <c r="Q19560" s="1"/>
    </row>
    <row r="19561" spans="2:18" x14ac:dyDescent="0.25">
      <c r="B19561" s="1"/>
      <c r="C19561" s="1"/>
      <c r="P19561" s="1"/>
      <c r="Q19561" s="1"/>
      <c r="R19561" s="1"/>
    </row>
    <row r="19562" spans="2:18" x14ac:dyDescent="0.25">
      <c r="B19562" s="1"/>
      <c r="C19562" s="1"/>
      <c r="G19562" s="1"/>
      <c r="P19562" s="1"/>
      <c r="Q19562" s="1"/>
    </row>
    <row r="19563" spans="2:18" x14ac:dyDescent="0.25">
      <c r="B19563" s="1"/>
      <c r="C19563" s="1"/>
      <c r="P19563" s="1"/>
      <c r="Q19563" s="1"/>
    </row>
    <row r="19564" spans="2:18" x14ac:dyDescent="0.25">
      <c r="B19564" s="1"/>
      <c r="C19564" s="1"/>
      <c r="P19564" s="1"/>
      <c r="Q19564" s="1"/>
    </row>
    <row r="19565" spans="2:18" x14ac:dyDescent="0.25">
      <c r="B19565" s="1"/>
      <c r="C19565" s="1"/>
      <c r="G19565" s="1"/>
      <c r="P19565" s="1"/>
      <c r="Q19565" s="1"/>
    </row>
    <row r="19566" spans="2:18" x14ac:dyDescent="0.25">
      <c r="B19566" s="1"/>
      <c r="C19566" s="1"/>
      <c r="P19566" s="1"/>
      <c r="Q19566" s="1"/>
      <c r="R19566" s="1"/>
    </row>
    <row r="19567" spans="2:18" x14ac:dyDescent="0.25">
      <c r="B19567" s="1"/>
      <c r="C19567" s="1"/>
      <c r="G19567" s="1"/>
      <c r="P19567" s="1"/>
      <c r="Q19567" s="1"/>
    </row>
    <row r="19568" spans="2:18" x14ac:dyDescent="0.25">
      <c r="B19568" s="1"/>
      <c r="C19568" s="1"/>
      <c r="P19568" s="1"/>
      <c r="Q19568" s="1"/>
      <c r="R19568" s="1"/>
    </row>
    <row r="19569" spans="2:18" x14ac:dyDescent="0.25">
      <c r="B19569" s="1"/>
      <c r="C19569" s="1"/>
      <c r="P19569" s="1"/>
      <c r="Q19569" s="1"/>
      <c r="R19569" s="1"/>
    </row>
    <row r="19570" spans="2:18" x14ac:dyDescent="0.25">
      <c r="B19570" s="1"/>
      <c r="C19570" s="1"/>
      <c r="P19570" s="1"/>
      <c r="Q19570" s="1"/>
      <c r="R19570" s="1"/>
    </row>
    <row r="19571" spans="2:18" x14ac:dyDescent="0.25">
      <c r="B19571" s="1"/>
      <c r="C19571" s="1"/>
      <c r="P19571" s="1"/>
      <c r="Q19571" s="1"/>
      <c r="R19571" s="1"/>
    </row>
    <row r="19572" spans="2:18" x14ac:dyDescent="0.25">
      <c r="B19572" s="1"/>
      <c r="C19572" s="1"/>
      <c r="G19572" s="1"/>
      <c r="P19572" s="1"/>
      <c r="Q19572" s="1"/>
    </row>
    <row r="19573" spans="2:18" x14ac:dyDescent="0.25">
      <c r="B19573" s="1"/>
      <c r="C19573" s="1"/>
      <c r="P19573" s="1"/>
      <c r="Q19573" s="1"/>
      <c r="R19573" s="1"/>
    </row>
    <row r="19574" spans="2:18" x14ac:dyDescent="0.25">
      <c r="B19574" s="1"/>
      <c r="C19574" s="1"/>
      <c r="G19574" s="1"/>
      <c r="P19574" s="1"/>
      <c r="Q19574" s="1"/>
      <c r="R19574" s="1"/>
    </row>
    <row r="19575" spans="2:18" x14ac:dyDescent="0.25">
      <c r="B19575" s="1"/>
      <c r="C19575" s="1"/>
      <c r="G19575" s="1"/>
      <c r="P19575" s="1"/>
      <c r="Q19575" s="1"/>
    </row>
    <row r="19576" spans="2:18" x14ac:dyDescent="0.25">
      <c r="B19576" s="1"/>
      <c r="C19576" s="1"/>
      <c r="P19576" s="1"/>
      <c r="Q19576" s="1"/>
    </row>
    <row r="19577" spans="2:18" x14ac:dyDescent="0.25">
      <c r="B19577" s="1"/>
      <c r="C19577" s="1"/>
      <c r="P19577" s="1"/>
      <c r="Q19577" s="1"/>
    </row>
    <row r="19578" spans="2:18" x14ac:dyDescent="0.25">
      <c r="B19578" s="1"/>
      <c r="C19578" s="1"/>
      <c r="G19578" s="1"/>
      <c r="P19578" s="1"/>
      <c r="Q19578" s="1"/>
    </row>
    <row r="19579" spans="2:18" x14ac:dyDescent="0.25">
      <c r="B19579" s="1"/>
      <c r="C19579" s="1"/>
      <c r="P19579" s="1"/>
      <c r="Q19579" s="1"/>
      <c r="R19579" s="1"/>
    </row>
    <row r="19580" spans="2:18" x14ac:dyDescent="0.25">
      <c r="B19580" s="1"/>
      <c r="C19580" s="1"/>
      <c r="G19580" s="1"/>
      <c r="P19580" s="1"/>
      <c r="Q19580" s="1"/>
      <c r="R19580" s="1"/>
    </row>
    <row r="19581" spans="2:18" x14ac:dyDescent="0.25">
      <c r="B19581" s="1"/>
      <c r="C19581" s="1"/>
      <c r="P19581" s="1"/>
      <c r="Q19581" s="1"/>
      <c r="R19581" s="1"/>
    </row>
    <row r="19582" spans="2:18" x14ac:dyDescent="0.25">
      <c r="B19582" s="1"/>
      <c r="C19582" s="1"/>
      <c r="G19582" s="1"/>
      <c r="P19582" s="1"/>
      <c r="Q19582" s="1"/>
      <c r="R19582" s="1"/>
    </row>
    <row r="19583" spans="2:18" x14ac:dyDescent="0.25">
      <c r="B19583" s="1"/>
      <c r="C19583" s="1"/>
      <c r="P19583" s="1"/>
      <c r="Q19583" s="1"/>
    </row>
    <row r="19584" spans="2:18" x14ac:dyDescent="0.25">
      <c r="B19584" s="1"/>
      <c r="C19584" s="1"/>
      <c r="P19584" s="1"/>
      <c r="Q19584" s="1"/>
      <c r="R19584" s="1"/>
    </row>
    <row r="19585" spans="2:18" x14ac:dyDescent="0.25">
      <c r="B19585" s="1"/>
      <c r="C19585" s="1"/>
      <c r="P19585" s="1"/>
      <c r="Q19585" s="1"/>
    </row>
    <row r="19586" spans="2:18" x14ac:dyDescent="0.25">
      <c r="B19586" s="1"/>
      <c r="C19586" s="1"/>
      <c r="P19586" s="1"/>
      <c r="Q19586" s="1"/>
    </row>
    <row r="19587" spans="2:18" x14ac:dyDescent="0.25">
      <c r="B19587" s="1"/>
      <c r="C19587" s="1"/>
      <c r="P19587" s="1"/>
      <c r="Q19587" s="1"/>
    </row>
    <row r="19588" spans="2:18" x14ac:dyDescent="0.25">
      <c r="B19588" s="1"/>
      <c r="C19588" s="1"/>
      <c r="P19588" s="1"/>
      <c r="Q19588" s="1"/>
      <c r="R19588" s="1"/>
    </row>
    <row r="19589" spans="2:18" x14ac:dyDescent="0.25">
      <c r="B19589" s="1"/>
      <c r="C19589" s="1"/>
      <c r="P19589" s="1"/>
      <c r="Q19589" s="1"/>
    </row>
    <row r="19590" spans="2:18" x14ac:dyDescent="0.25">
      <c r="B19590" s="1"/>
      <c r="C19590" s="1"/>
      <c r="G19590" s="1"/>
      <c r="P19590" s="1"/>
      <c r="Q19590" s="1"/>
      <c r="R19590" s="1"/>
    </row>
    <row r="19591" spans="2:18" x14ac:dyDescent="0.25">
      <c r="B19591" s="1"/>
      <c r="C19591" s="1"/>
      <c r="G19591" s="1"/>
      <c r="P19591" s="1"/>
      <c r="Q19591" s="1"/>
      <c r="R19591" s="1"/>
    </row>
    <row r="19592" spans="2:18" x14ac:dyDescent="0.25">
      <c r="B19592" s="1"/>
      <c r="C19592" s="1"/>
      <c r="G19592" s="1"/>
      <c r="P19592" s="1"/>
      <c r="Q19592" s="1"/>
      <c r="R19592" s="1"/>
    </row>
    <row r="19593" spans="2:18" x14ac:dyDescent="0.25">
      <c r="B19593" s="1"/>
      <c r="C19593" s="1"/>
      <c r="G19593" s="1"/>
      <c r="P19593" s="1"/>
      <c r="Q19593" s="1"/>
      <c r="R19593" s="1"/>
    </row>
    <row r="19594" spans="2:18" x14ac:dyDescent="0.25">
      <c r="B19594" s="1"/>
      <c r="C19594" s="1"/>
      <c r="G19594" s="1"/>
      <c r="P19594" s="1"/>
      <c r="Q19594" s="1"/>
      <c r="R19594" s="1"/>
    </row>
    <row r="19595" spans="2:18" x14ac:dyDescent="0.25">
      <c r="B19595" s="1"/>
      <c r="C19595" s="1"/>
      <c r="P19595" s="1"/>
      <c r="Q19595" s="1"/>
      <c r="R19595" s="1"/>
    </row>
    <row r="19596" spans="2:18" x14ac:dyDescent="0.25">
      <c r="B19596" s="1"/>
      <c r="C19596" s="1"/>
      <c r="P19596" s="1"/>
      <c r="Q19596" s="1"/>
    </row>
    <row r="19597" spans="2:18" x14ac:dyDescent="0.25">
      <c r="B19597" s="1"/>
      <c r="C19597" s="1"/>
      <c r="P19597" s="1"/>
      <c r="Q19597" s="1"/>
      <c r="R19597" s="1"/>
    </row>
    <row r="19598" spans="2:18" x14ac:dyDescent="0.25">
      <c r="B19598" s="1"/>
      <c r="C19598" s="1"/>
      <c r="G19598" s="1"/>
      <c r="P19598" s="1"/>
      <c r="Q19598" s="1"/>
    </row>
    <row r="19599" spans="2:18" x14ac:dyDescent="0.25">
      <c r="B19599" s="1"/>
      <c r="C19599" s="1"/>
      <c r="P19599" s="1"/>
      <c r="Q19599" s="1"/>
    </row>
    <row r="19600" spans="2:18" x14ac:dyDescent="0.25">
      <c r="B19600" s="1"/>
      <c r="C19600" s="1"/>
      <c r="P19600" s="1"/>
      <c r="Q19600" s="1"/>
    </row>
    <row r="19601" spans="2:18" x14ac:dyDescent="0.25">
      <c r="B19601" s="1"/>
      <c r="C19601" s="1"/>
      <c r="G19601" s="1"/>
      <c r="P19601" s="1"/>
      <c r="Q19601" s="1"/>
      <c r="R19601" s="1"/>
    </row>
    <row r="19602" spans="2:18" x14ac:dyDescent="0.25">
      <c r="B19602" s="1"/>
      <c r="C19602" s="1"/>
      <c r="G19602" s="1"/>
      <c r="P19602" s="1"/>
      <c r="Q19602" s="1"/>
      <c r="R19602" s="1"/>
    </row>
    <row r="19603" spans="2:18" x14ac:dyDescent="0.25">
      <c r="B19603" s="1"/>
      <c r="C19603" s="1"/>
      <c r="P19603" s="1"/>
      <c r="Q19603" s="1"/>
      <c r="R19603" s="1"/>
    </row>
    <row r="19604" spans="2:18" x14ac:dyDescent="0.25">
      <c r="B19604" s="1"/>
      <c r="C19604" s="1"/>
      <c r="P19604" s="1"/>
      <c r="Q19604" s="1"/>
      <c r="R19604" s="1"/>
    </row>
    <row r="19605" spans="2:18" x14ac:dyDescent="0.25">
      <c r="B19605" s="1"/>
      <c r="C19605" s="1"/>
      <c r="G19605" s="1"/>
      <c r="P19605" s="1"/>
      <c r="Q19605" s="1"/>
    </row>
    <row r="19606" spans="2:18" x14ac:dyDescent="0.25">
      <c r="B19606" s="1"/>
      <c r="C19606" s="1"/>
      <c r="P19606" s="1"/>
      <c r="Q19606" s="1"/>
    </row>
    <row r="19607" spans="2:18" x14ac:dyDescent="0.25">
      <c r="B19607" s="1"/>
      <c r="C19607" s="1"/>
      <c r="G19607" s="1"/>
      <c r="P19607" s="1"/>
      <c r="Q19607" s="1"/>
    </row>
    <row r="19608" spans="2:18" x14ac:dyDescent="0.25">
      <c r="B19608" s="1"/>
      <c r="C19608" s="1"/>
      <c r="G19608" s="1"/>
      <c r="P19608" s="1"/>
      <c r="Q19608" s="1"/>
      <c r="R19608" s="1"/>
    </row>
    <row r="19609" spans="2:18" x14ac:dyDescent="0.25">
      <c r="B19609" s="1"/>
      <c r="C19609" s="1"/>
      <c r="P19609" s="1"/>
      <c r="Q19609" s="1"/>
      <c r="R19609" s="1"/>
    </row>
    <row r="19610" spans="2:18" x14ac:dyDescent="0.25">
      <c r="B19610" s="1"/>
      <c r="C19610" s="1"/>
      <c r="P19610" s="1"/>
      <c r="Q19610" s="1"/>
      <c r="R19610" s="1"/>
    </row>
    <row r="19611" spans="2:18" x14ac:dyDescent="0.25">
      <c r="B19611" s="1"/>
      <c r="C19611" s="1"/>
      <c r="P19611" s="1"/>
      <c r="Q19611" s="1"/>
    </row>
    <row r="19612" spans="2:18" x14ac:dyDescent="0.25">
      <c r="B19612" s="1"/>
      <c r="C19612" s="1"/>
      <c r="P19612" s="1"/>
      <c r="Q19612" s="1"/>
    </row>
    <row r="19613" spans="2:18" x14ac:dyDescent="0.25">
      <c r="B19613" s="1"/>
      <c r="C19613" s="1"/>
      <c r="G19613" s="1"/>
      <c r="P19613" s="1"/>
      <c r="Q19613" s="1"/>
      <c r="R19613" s="1"/>
    </row>
    <row r="19614" spans="2:18" x14ac:dyDescent="0.25">
      <c r="B19614" s="1"/>
      <c r="C19614" s="1"/>
      <c r="P19614" s="1"/>
      <c r="Q19614" s="1"/>
      <c r="R19614" s="1"/>
    </row>
    <row r="19615" spans="2:18" x14ac:dyDescent="0.25">
      <c r="B19615" s="1"/>
      <c r="C19615" s="1"/>
      <c r="P19615" s="1"/>
      <c r="Q19615" s="1"/>
      <c r="R19615" s="1"/>
    </row>
    <row r="19616" spans="2:18" x14ac:dyDescent="0.25">
      <c r="B19616" s="1"/>
      <c r="C19616" s="1"/>
      <c r="P19616" s="1"/>
      <c r="Q19616" s="1"/>
    </row>
    <row r="19617" spans="2:18" x14ac:dyDescent="0.25">
      <c r="B19617" s="1"/>
      <c r="C19617" s="1"/>
      <c r="G19617" s="1"/>
      <c r="P19617" s="1"/>
      <c r="Q19617" s="1"/>
      <c r="R19617" s="1"/>
    </row>
    <row r="19618" spans="2:18" x14ac:dyDescent="0.25">
      <c r="B19618" s="1"/>
      <c r="C19618" s="1"/>
      <c r="P19618" s="1"/>
      <c r="Q19618" s="1"/>
    </row>
    <row r="19619" spans="2:18" x14ac:dyDescent="0.25">
      <c r="B19619" s="1"/>
      <c r="C19619" s="1"/>
      <c r="P19619" s="1"/>
      <c r="Q19619" s="1"/>
      <c r="R19619" s="1"/>
    </row>
    <row r="19620" spans="2:18" x14ac:dyDescent="0.25">
      <c r="B19620" s="1"/>
      <c r="C19620" s="1"/>
      <c r="G19620" s="1"/>
      <c r="P19620" s="1"/>
      <c r="Q19620" s="1"/>
      <c r="R19620" s="1"/>
    </row>
    <row r="19621" spans="2:18" x14ac:dyDescent="0.25">
      <c r="B19621" s="1"/>
      <c r="C19621" s="1"/>
      <c r="P19621" s="1"/>
      <c r="Q19621" s="1"/>
    </row>
    <row r="19622" spans="2:18" x14ac:dyDescent="0.25">
      <c r="B19622" s="1"/>
      <c r="C19622" s="1"/>
      <c r="G19622" s="1"/>
      <c r="P19622" s="1"/>
      <c r="Q19622" s="1"/>
      <c r="R19622" s="1"/>
    </row>
    <row r="19623" spans="2:18" x14ac:dyDescent="0.25">
      <c r="B19623" s="1"/>
      <c r="C19623" s="1"/>
      <c r="P19623" s="1"/>
      <c r="Q19623" s="1"/>
    </row>
    <row r="19624" spans="2:18" x14ac:dyDescent="0.25">
      <c r="B19624" s="1"/>
      <c r="C19624" s="1"/>
      <c r="G19624" s="1"/>
      <c r="P19624" s="1"/>
      <c r="Q19624" s="1"/>
    </row>
    <row r="19625" spans="2:18" x14ac:dyDescent="0.25">
      <c r="B19625" s="1"/>
      <c r="C19625" s="1"/>
      <c r="P19625" s="1"/>
      <c r="Q19625" s="1"/>
    </row>
    <row r="19626" spans="2:18" x14ac:dyDescent="0.25">
      <c r="B19626" s="1"/>
      <c r="C19626" s="1"/>
      <c r="P19626" s="1"/>
      <c r="Q19626" s="1"/>
      <c r="R19626" s="1"/>
    </row>
    <row r="19627" spans="2:18" x14ac:dyDescent="0.25">
      <c r="B19627" s="1"/>
      <c r="C19627" s="1"/>
      <c r="G19627" s="1"/>
      <c r="P19627" s="1"/>
      <c r="Q19627" s="1"/>
      <c r="R19627" s="1"/>
    </row>
    <row r="19628" spans="2:18" x14ac:dyDescent="0.25">
      <c r="B19628" s="1"/>
      <c r="C19628" s="1"/>
      <c r="P19628" s="1"/>
      <c r="Q19628" s="1"/>
    </row>
    <row r="19629" spans="2:18" x14ac:dyDescent="0.25">
      <c r="B19629" s="1"/>
      <c r="C19629" s="1"/>
      <c r="P19629" s="1"/>
      <c r="Q19629" s="1"/>
      <c r="R19629" s="1"/>
    </row>
    <row r="19630" spans="2:18" x14ac:dyDescent="0.25">
      <c r="B19630" s="1"/>
      <c r="C19630" s="1"/>
      <c r="G19630" s="1"/>
      <c r="P19630" s="1"/>
      <c r="Q19630" s="1"/>
      <c r="R19630" s="1"/>
    </row>
    <row r="19631" spans="2:18" x14ac:dyDescent="0.25">
      <c r="B19631" s="1"/>
      <c r="C19631" s="1"/>
      <c r="G19631" s="1"/>
      <c r="P19631" s="1"/>
      <c r="Q19631" s="1"/>
      <c r="R19631" s="1"/>
    </row>
    <row r="19632" spans="2:18" x14ac:dyDescent="0.25">
      <c r="B19632" s="1"/>
      <c r="C19632" s="1"/>
      <c r="P19632" s="1"/>
      <c r="Q19632" s="1"/>
      <c r="R19632" s="1"/>
    </row>
    <row r="19633" spans="2:18" x14ac:dyDescent="0.25">
      <c r="B19633" s="1"/>
      <c r="C19633" s="1"/>
      <c r="G19633" s="1"/>
      <c r="P19633" s="1"/>
      <c r="Q19633" s="1"/>
      <c r="R19633" s="1"/>
    </row>
    <row r="19634" spans="2:18" x14ac:dyDescent="0.25">
      <c r="B19634" s="1"/>
      <c r="C19634" s="1"/>
      <c r="G19634" s="1"/>
      <c r="P19634" s="1"/>
      <c r="Q19634" s="1"/>
      <c r="R19634" s="1"/>
    </row>
    <row r="19635" spans="2:18" x14ac:dyDescent="0.25">
      <c r="B19635" s="1"/>
      <c r="C19635" s="1"/>
      <c r="P19635" s="1"/>
      <c r="Q19635" s="1"/>
    </row>
    <row r="19636" spans="2:18" x14ac:dyDescent="0.25">
      <c r="B19636" s="1"/>
      <c r="C19636" s="1"/>
      <c r="P19636" s="1"/>
      <c r="Q19636" s="1"/>
    </row>
    <row r="19637" spans="2:18" x14ac:dyDescent="0.25">
      <c r="B19637" s="1"/>
      <c r="C19637" s="1"/>
      <c r="G19637" s="1"/>
      <c r="P19637" s="1"/>
      <c r="Q19637" s="1"/>
      <c r="R19637" s="1"/>
    </row>
    <row r="19638" spans="2:18" x14ac:dyDescent="0.25">
      <c r="B19638" s="1"/>
      <c r="C19638" s="1"/>
      <c r="P19638" s="1"/>
      <c r="Q19638" s="1"/>
    </row>
    <row r="19639" spans="2:18" x14ac:dyDescent="0.25">
      <c r="B19639" s="1"/>
      <c r="C19639" s="1"/>
      <c r="P19639" s="1"/>
      <c r="Q19639" s="1"/>
      <c r="R19639" s="1"/>
    </row>
    <row r="19640" spans="2:18" x14ac:dyDescent="0.25">
      <c r="B19640" s="1"/>
      <c r="C19640" s="1"/>
      <c r="P19640" s="1"/>
      <c r="Q19640" s="1"/>
    </row>
    <row r="19641" spans="2:18" x14ac:dyDescent="0.25">
      <c r="B19641" s="1"/>
      <c r="C19641" s="1"/>
      <c r="G19641" s="1"/>
      <c r="P19641" s="1"/>
      <c r="Q19641" s="1"/>
      <c r="R19641" s="1"/>
    </row>
    <row r="19642" spans="2:18" x14ac:dyDescent="0.25">
      <c r="B19642" s="1"/>
      <c r="C19642" s="1"/>
      <c r="P19642" s="1"/>
      <c r="Q19642" s="1"/>
    </row>
    <row r="19643" spans="2:18" x14ac:dyDescent="0.25">
      <c r="B19643" s="1"/>
      <c r="C19643" s="1"/>
      <c r="P19643" s="1"/>
      <c r="Q19643" s="1"/>
    </row>
    <row r="19644" spans="2:18" x14ac:dyDescent="0.25">
      <c r="B19644" s="1"/>
      <c r="C19644" s="1"/>
      <c r="P19644" s="1"/>
      <c r="Q19644" s="1"/>
    </row>
    <row r="19645" spans="2:18" x14ac:dyDescent="0.25">
      <c r="B19645" s="1"/>
      <c r="C19645" s="1"/>
      <c r="P19645" s="1"/>
      <c r="Q19645" s="1"/>
    </row>
    <row r="19646" spans="2:18" x14ac:dyDescent="0.25">
      <c r="B19646" s="1"/>
      <c r="C19646" s="1"/>
      <c r="P19646" s="1"/>
      <c r="Q19646" s="1"/>
    </row>
    <row r="19647" spans="2:18" x14ac:dyDescent="0.25">
      <c r="B19647" s="1"/>
      <c r="C19647" s="1"/>
      <c r="P19647" s="1"/>
      <c r="Q19647" s="1"/>
    </row>
    <row r="19648" spans="2:18" x14ac:dyDescent="0.25">
      <c r="B19648" s="1"/>
      <c r="C19648" s="1"/>
      <c r="F19648" s="1"/>
      <c r="G19648" s="1"/>
      <c r="P19648" s="1"/>
      <c r="Q19648" s="1"/>
    </row>
    <row r="19649" spans="2:18" x14ac:dyDescent="0.25">
      <c r="B19649" s="1"/>
      <c r="C19649" s="1"/>
      <c r="P19649" s="1"/>
      <c r="Q19649" s="1"/>
    </row>
    <row r="19650" spans="2:18" x14ac:dyDescent="0.25">
      <c r="B19650" s="1"/>
      <c r="C19650" s="1"/>
      <c r="P19650" s="1"/>
      <c r="Q19650" s="1"/>
    </row>
    <row r="19651" spans="2:18" x14ac:dyDescent="0.25">
      <c r="B19651" s="1"/>
      <c r="C19651" s="1"/>
      <c r="P19651" s="1"/>
      <c r="Q19651" s="1"/>
    </row>
    <row r="19652" spans="2:18" x14ac:dyDescent="0.25">
      <c r="B19652" s="1"/>
      <c r="C19652" s="1"/>
      <c r="P19652" s="1"/>
      <c r="Q19652" s="1"/>
    </row>
    <row r="19653" spans="2:18" x14ac:dyDescent="0.25">
      <c r="B19653" s="1"/>
      <c r="C19653" s="1"/>
      <c r="G19653" s="1"/>
      <c r="P19653" s="1"/>
      <c r="Q19653" s="1"/>
      <c r="R19653" s="1"/>
    </row>
    <row r="19654" spans="2:18" x14ac:dyDescent="0.25">
      <c r="B19654" s="1"/>
      <c r="C19654" s="1"/>
      <c r="G19654" s="1"/>
      <c r="P19654" s="1"/>
      <c r="Q19654" s="1"/>
    </row>
    <row r="19655" spans="2:18" x14ac:dyDescent="0.25">
      <c r="B19655" s="1"/>
      <c r="C19655" s="1"/>
      <c r="P19655" s="1"/>
      <c r="Q19655" s="1"/>
    </row>
    <row r="19656" spans="2:18" x14ac:dyDescent="0.25">
      <c r="B19656" s="1"/>
      <c r="C19656" s="1"/>
      <c r="P19656" s="1"/>
      <c r="Q19656" s="1"/>
    </row>
    <row r="19657" spans="2:18" x14ac:dyDescent="0.25">
      <c r="B19657" s="1"/>
      <c r="C19657" s="1"/>
      <c r="G19657" s="1"/>
      <c r="P19657" s="1"/>
      <c r="Q19657" s="1"/>
    </row>
    <row r="19658" spans="2:18" x14ac:dyDescent="0.25">
      <c r="B19658" s="1"/>
      <c r="C19658" s="1"/>
      <c r="G19658" s="1"/>
      <c r="P19658" s="1"/>
      <c r="Q19658" s="1"/>
      <c r="R19658" s="1"/>
    </row>
    <row r="19659" spans="2:18" x14ac:dyDescent="0.25">
      <c r="B19659" s="1"/>
      <c r="C19659" s="1"/>
      <c r="P19659" s="1"/>
      <c r="Q19659" s="1"/>
      <c r="R19659" s="1"/>
    </row>
    <row r="19660" spans="2:18" x14ac:dyDescent="0.25">
      <c r="B19660" s="1"/>
      <c r="C19660" s="1"/>
      <c r="P19660" s="1"/>
      <c r="Q19660" s="1"/>
    </row>
    <row r="19661" spans="2:18" x14ac:dyDescent="0.25">
      <c r="B19661" s="1"/>
      <c r="C19661" s="1"/>
      <c r="P19661" s="1"/>
      <c r="Q19661" s="1"/>
    </row>
    <row r="19662" spans="2:18" x14ac:dyDescent="0.25">
      <c r="B19662" s="1"/>
      <c r="C19662" s="1"/>
      <c r="P19662" s="1"/>
      <c r="Q19662" s="1"/>
    </row>
    <row r="19663" spans="2:18" x14ac:dyDescent="0.25">
      <c r="B19663" s="1"/>
      <c r="C19663" s="1"/>
      <c r="P19663" s="1"/>
      <c r="Q19663" s="1"/>
      <c r="R19663" s="1"/>
    </row>
    <row r="19664" spans="2:18" x14ac:dyDescent="0.25">
      <c r="B19664" s="1"/>
      <c r="C19664" s="1"/>
      <c r="P19664" s="1"/>
      <c r="Q19664" s="1"/>
      <c r="R19664" s="1"/>
    </row>
    <row r="19665" spans="2:18" x14ac:dyDescent="0.25">
      <c r="B19665" s="1"/>
      <c r="C19665" s="1"/>
      <c r="P19665" s="1"/>
      <c r="Q19665" s="1"/>
    </row>
    <row r="19666" spans="2:18" x14ac:dyDescent="0.25">
      <c r="B19666" s="1"/>
      <c r="C19666" s="1"/>
      <c r="G19666" s="1"/>
      <c r="P19666" s="1"/>
      <c r="Q19666" s="1"/>
      <c r="R19666" s="1"/>
    </row>
    <row r="19667" spans="2:18" x14ac:dyDescent="0.25">
      <c r="B19667" s="1"/>
      <c r="C19667" s="1"/>
      <c r="P19667" s="1"/>
      <c r="Q19667" s="1"/>
    </row>
    <row r="19668" spans="2:18" x14ac:dyDescent="0.25">
      <c r="B19668" s="1"/>
      <c r="C19668" s="1"/>
      <c r="P19668" s="1"/>
      <c r="Q19668" s="1"/>
      <c r="R19668" s="1"/>
    </row>
    <row r="19669" spans="2:18" x14ac:dyDescent="0.25">
      <c r="B19669" s="1"/>
      <c r="C19669" s="1"/>
      <c r="P19669" s="1"/>
      <c r="Q19669" s="1"/>
    </row>
    <row r="19670" spans="2:18" x14ac:dyDescent="0.25">
      <c r="B19670" s="1"/>
      <c r="C19670" s="1"/>
      <c r="P19670" s="1"/>
      <c r="Q19670" s="1"/>
    </row>
    <row r="19671" spans="2:18" x14ac:dyDescent="0.25">
      <c r="B19671" s="1"/>
      <c r="C19671" s="1"/>
      <c r="G19671" s="1"/>
      <c r="P19671" s="1"/>
      <c r="Q19671" s="1"/>
      <c r="R19671" s="1"/>
    </row>
    <row r="19672" spans="2:18" x14ac:dyDescent="0.25">
      <c r="B19672" s="1"/>
      <c r="C19672" s="1"/>
      <c r="G19672" s="1"/>
      <c r="P19672" s="1"/>
      <c r="Q19672" s="1"/>
    </row>
    <row r="19673" spans="2:18" x14ac:dyDescent="0.25">
      <c r="B19673" s="1"/>
      <c r="C19673" s="1"/>
      <c r="G19673" s="1"/>
      <c r="P19673" s="1"/>
      <c r="Q19673" s="1"/>
      <c r="R19673" s="1"/>
    </row>
    <row r="19674" spans="2:18" x14ac:dyDescent="0.25">
      <c r="B19674" s="1"/>
      <c r="C19674" s="1"/>
      <c r="G19674" s="1"/>
      <c r="P19674" s="1"/>
      <c r="Q19674" s="1"/>
    </row>
    <row r="19675" spans="2:18" x14ac:dyDescent="0.25">
      <c r="B19675" s="1"/>
      <c r="C19675" s="1"/>
      <c r="G19675" s="1"/>
      <c r="P19675" s="1"/>
      <c r="Q19675" s="1"/>
      <c r="R19675" s="1"/>
    </row>
    <row r="19676" spans="2:18" x14ac:dyDescent="0.25">
      <c r="B19676" s="1"/>
      <c r="C19676" s="1"/>
      <c r="G19676" s="1"/>
      <c r="P19676" s="1"/>
      <c r="Q19676" s="1"/>
    </row>
    <row r="19677" spans="2:18" x14ac:dyDescent="0.25">
      <c r="B19677" s="1"/>
      <c r="C19677" s="1"/>
      <c r="G19677" s="1"/>
      <c r="P19677" s="1"/>
      <c r="Q19677" s="1"/>
      <c r="R19677" s="1"/>
    </row>
    <row r="19678" spans="2:18" x14ac:dyDescent="0.25">
      <c r="B19678" s="1"/>
      <c r="C19678" s="1"/>
      <c r="G19678" s="1"/>
      <c r="P19678" s="1"/>
      <c r="Q19678" s="1"/>
    </row>
    <row r="19679" spans="2:18" x14ac:dyDescent="0.25">
      <c r="B19679" s="1"/>
      <c r="C19679" s="1"/>
      <c r="G19679" s="1"/>
      <c r="P19679" s="1"/>
      <c r="Q19679" s="1"/>
      <c r="R19679" s="1"/>
    </row>
    <row r="19680" spans="2:18" x14ac:dyDescent="0.25">
      <c r="B19680" s="1"/>
      <c r="C19680" s="1"/>
      <c r="P19680" s="1"/>
      <c r="Q19680" s="1"/>
      <c r="R19680" s="1"/>
    </row>
    <row r="19681" spans="2:18" x14ac:dyDescent="0.25">
      <c r="B19681" s="1"/>
      <c r="C19681" s="1"/>
      <c r="P19681" s="1"/>
      <c r="Q19681" s="1"/>
    </row>
    <row r="19682" spans="2:18" x14ac:dyDescent="0.25">
      <c r="B19682" s="1"/>
      <c r="C19682" s="1"/>
      <c r="P19682" s="1"/>
      <c r="Q19682" s="1"/>
    </row>
    <row r="19683" spans="2:18" x14ac:dyDescent="0.25">
      <c r="B19683" s="1"/>
      <c r="C19683" s="1"/>
      <c r="G19683" s="1"/>
      <c r="P19683" s="1"/>
      <c r="Q19683" s="1"/>
    </row>
    <row r="19684" spans="2:18" x14ac:dyDescent="0.25">
      <c r="B19684" s="1"/>
      <c r="C19684" s="1"/>
      <c r="P19684" s="1"/>
      <c r="Q19684" s="1"/>
      <c r="R19684" s="1"/>
    </row>
    <row r="19685" spans="2:18" x14ac:dyDescent="0.25">
      <c r="B19685" s="1"/>
      <c r="C19685" s="1"/>
      <c r="G19685" s="1"/>
      <c r="P19685" s="1"/>
      <c r="Q19685" s="1"/>
      <c r="R19685" s="1"/>
    </row>
    <row r="19686" spans="2:18" x14ac:dyDescent="0.25">
      <c r="B19686" s="1"/>
      <c r="C19686" s="1"/>
      <c r="G19686" s="1"/>
      <c r="P19686" s="1"/>
      <c r="Q19686" s="1"/>
      <c r="R19686" s="1"/>
    </row>
    <row r="19687" spans="2:18" x14ac:dyDescent="0.25">
      <c r="B19687" s="1"/>
      <c r="C19687" s="1"/>
      <c r="G19687" s="1"/>
      <c r="P19687" s="1"/>
      <c r="Q19687" s="1"/>
      <c r="R19687" s="1"/>
    </row>
    <row r="19688" spans="2:18" x14ac:dyDescent="0.25">
      <c r="B19688" s="1"/>
      <c r="C19688" s="1"/>
      <c r="G19688" s="1"/>
      <c r="P19688" s="1"/>
      <c r="Q19688" s="1"/>
    </row>
    <row r="19689" spans="2:18" x14ac:dyDescent="0.25">
      <c r="B19689" s="1"/>
      <c r="C19689" s="1"/>
      <c r="G19689" s="1"/>
      <c r="P19689" s="1"/>
      <c r="Q19689" s="1"/>
    </row>
    <row r="19690" spans="2:18" x14ac:dyDescent="0.25">
      <c r="B19690" s="1"/>
      <c r="C19690" s="1"/>
      <c r="P19690" s="1"/>
      <c r="Q19690" s="1"/>
      <c r="R19690" s="1"/>
    </row>
    <row r="19691" spans="2:18" x14ac:dyDescent="0.25">
      <c r="B19691" s="1"/>
      <c r="C19691" s="1"/>
      <c r="G19691" s="1"/>
      <c r="P19691" s="1"/>
      <c r="Q19691" s="1"/>
      <c r="R19691" s="1"/>
    </row>
    <row r="19692" spans="2:18" x14ac:dyDescent="0.25">
      <c r="B19692" s="1"/>
      <c r="C19692" s="1"/>
      <c r="P19692" s="1"/>
      <c r="Q19692" s="1"/>
      <c r="R19692" s="1"/>
    </row>
    <row r="19693" spans="2:18" x14ac:dyDescent="0.25">
      <c r="B19693" s="1"/>
      <c r="C19693" s="1"/>
      <c r="P19693" s="1"/>
      <c r="Q19693" s="1"/>
    </row>
    <row r="19694" spans="2:18" x14ac:dyDescent="0.25">
      <c r="B19694" s="1"/>
      <c r="C19694" s="1"/>
      <c r="P19694" s="1"/>
      <c r="Q19694" s="1"/>
    </row>
    <row r="19695" spans="2:18" x14ac:dyDescent="0.25">
      <c r="B19695" s="1"/>
      <c r="C19695" s="1"/>
      <c r="P19695" s="1"/>
      <c r="Q19695" s="1"/>
    </row>
    <row r="19696" spans="2:18" x14ac:dyDescent="0.25">
      <c r="B19696" s="1"/>
      <c r="C19696" s="1"/>
      <c r="P19696" s="1"/>
      <c r="Q19696" s="1"/>
    </row>
    <row r="19697" spans="2:18" x14ac:dyDescent="0.25">
      <c r="B19697" s="1"/>
      <c r="C19697" s="1"/>
      <c r="P19697" s="1"/>
      <c r="Q19697" s="1"/>
    </row>
    <row r="19698" spans="2:18" x14ac:dyDescent="0.25">
      <c r="B19698" s="1"/>
      <c r="C19698" s="1"/>
      <c r="G19698" s="1"/>
      <c r="P19698" s="1"/>
      <c r="Q19698" s="1"/>
      <c r="R19698" s="1"/>
    </row>
    <row r="19699" spans="2:18" x14ac:dyDescent="0.25">
      <c r="B19699" s="1"/>
      <c r="C19699" s="1"/>
      <c r="P19699" s="1"/>
      <c r="Q19699" s="1"/>
      <c r="R19699" s="1"/>
    </row>
    <row r="19700" spans="2:18" x14ac:dyDescent="0.25">
      <c r="B19700" s="1"/>
      <c r="C19700" s="1"/>
      <c r="G19700" s="1"/>
      <c r="P19700" s="1"/>
      <c r="Q19700" s="1"/>
    </row>
    <row r="19701" spans="2:18" x14ac:dyDescent="0.25">
      <c r="B19701" s="1"/>
      <c r="C19701" s="1"/>
      <c r="P19701" s="1"/>
      <c r="Q19701" s="1"/>
    </row>
    <row r="19702" spans="2:18" x14ac:dyDescent="0.25">
      <c r="B19702" s="1"/>
      <c r="C19702" s="1"/>
      <c r="P19702" s="1"/>
      <c r="Q19702" s="1"/>
    </row>
    <row r="19703" spans="2:18" x14ac:dyDescent="0.25">
      <c r="B19703" s="1"/>
      <c r="C19703" s="1"/>
      <c r="G19703" s="1"/>
      <c r="P19703" s="1"/>
      <c r="Q19703" s="1"/>
      <c r="R19703" s="1"/>
    </row>
    <row r="19704" spans="2:18" x14ac:dyDescent="0.25">
      <c r="B19704" s="1"/>
      <c r="C19704" s="1"/>
      <c r="P19704" s="1"/>
      <c r="Q19704" s="1"/>
    </row>
    <row r="19705" spans="2:18" x14ac:dyDescent="0.25">
      <c r="B19705" s="1"/>
      <c r="C19705" s="1"/>
      <c r="G19705" s="1"/>
      <c r="P19705" s="1"/>
      <c r="Q19705" s="1"/>
      <c r="R19705" s="1"/>
    </row>
    <row r="19706" spans="2:18" x14ac:dyDescent="0.25">
      <c r="B19706" s="1"/>
      <c r="C19706" s="1"/>
      <c r="G19706" s="1"/>
      <c r="P19706" s="1"/>
      <c r="Q19706" s="1"/>
    </row>
    <row r="19707" spans="2:18" x14ac:dyDescent="0.25">
      <c r="B19707" s="1"/>
      <c r="C19707" s="1"/>
      <c r="P19707" s="1"/>
      <c r="Q19707" s="1"/>
    </row>
    <row r="19708" spans="2:18" x14ac:dyDescent="0.25">
      <c r="B19708" s="1"/>
      <c r="C19708" s="1"/>
      <c r="F19708" s="1"/>
      <c r="G19708" s="1"/>
      <c r="P19708" s="1"/>
      <c r="Q19708" s="1"/>
    </row>
    <row r="19709" spans="2:18" x14ac:dyDescent="0.25">
      <c r="B19709" s="1"/>
      <c r="C19709" s="1"/>
      <c r="G19709" s="1"/>
      <c r="P19709" s="1"/>
      <c r="Q19709" s="1"/>
      <c r="R19709" s="1"/>
    </row>
    <row r="19710" spans="2:18" x14ac:dyDescent="0.25">
      <c r="B19710" s="1"/>
      <c r="C19710" s="1"/>
      <c r="P19710" s="1"/>
      <c r="Q19710" s="1"/>
      <c r="R19710" s="1"/>
    </row>
    <row r="19711" spans="2:18" x14ac:dyDescent="0.25">
      <c r="B19711" s="1"/>
      <c r="C19711" s="1"/>
      <c r="G19711" s="1"/>
      <c r="P19711" s="1"/>
      <c r="Q19711" s="1"/>
    </row>
    <row r="19712" spans="2:18" x14ac:dyDescent="0.25">
      <c r="B19712" s="1"/>
      <c r="C19712" s="1"/>
      <c r="P19712" s="1"/>
      <c r="Q19712" s="1"/>
    </row>
    <row r="19713" spans="2:21" x14ac:dyDescent="0.25">
      <c r="B19713" s="1"/>
      <c r="C19713" s="1"/>
      <c r="G19713" s="1"/>
      <c r="P19713" s="1"/>
      <c r="Q19713" s="1"/>
      <c r="R19713" s="1"/>
    </row>
    <row r="19714" spans="2:21" x14ac:dyDescent="0.25">
      <c r="B19714" s="1"/>
      <c r="C19714" s="1"/>
      <c r="P19714" s="1"/>
      <c r="Q19714" s="1"/>
    </row>
    <row r="19715" spans="2:21" x14ac:dyDescent="0.25">
      <c r="B19715" s="1"/>
      <c r="C19715" s="1"/>
      <c r="P19715" s="1"/>
      <c r="Q19715" s="1"/>
      <c r="R19715" s="1"/>
    </row>
    <row r="19716" spans="2:21" x14ac:dyDescent="0.25">
      <c r="B19716" s="1"/>
      <c r="C19716" s="1"/>
      <c r="G19716" s="1"/>
      <c r="P19716" s="1"/>
      <c r="Q19716" s="1"/>
      <c r="R19716" s="1"/>
    </row>
    <row r="19717" spans="2:21" x14ac:dyDescent="0.25">
      <c r="B19717" s="1"/>
      <c r="C19717" s="1"/>
      <c r="G19717" s="1"/>
      <c r="P19717" s="1"/>
      <c r="Q19717" s="1"/>
      <c r="R19717" s="1"/>
    </row>
    <row r="19718" spans="2:21" x14ac:dyDescent="0.25">
      <c r="B19718" s="1"/>
      <c r="C19718" s="1"/>
      <c r="P19718" s="1"/>
      <c r="Q19718" s="1"/>
      <c r="R19718" s="1"/>
    </row>
    <row r="19719" spans="2:21" x14ac:dyDescent="0.25">
      <c r="B19719" s="1"/>
      <c r="C19719" s="1"/>
      <c r="G19719" s="1"/>
      <c r="P19719" s="1"/>
      <c r="Q19719" s="1"/>
      <c r="R19719" s="1"/>
    </row>
    <row r="19720" spans="2:21" x14ac:dyDescent="0.25">
      <c r="B19720" s="1"/>
      <c r="C19720" s="1"/>
      <c r="P19720" s="1"/>
      <c r="Q19720" s="1"/>
      <c r="R19720" s="1"/>
    </row>
    <row r="19721" spans="2:21" x14ac:dyDescent="0.25">
      <c r="B19721" s="1"/>
      <c r="C19721" s="1"/>
      <c r="P19721" s="1"/>
      <c r="Q19721" s="1"/>
      <c r="R19721" s="1"/>
    </row>
    <row r="19722" spans="2:21" x14ac:dyDescent="0.25">
      <c r="B19722" s="1"/>
      <c r="C19722" s="1"/>
      <c r="G19722" s="1"/>
      <c r="P19722" s="1"/>
      <c r="Q19722" s="1"/>
      <c r="R19722" s="1"/>
    </row>
    <row r="19723" spans="2:21" x14ac:dyDescent="0.25">
      <c r="B19723" s="1"/>
      <c r="C19723" s="1"/>
      <c r="P19723" s="1"/>
      <c r="Q19723" s="1"/>
      <c r="R19723" s="1"/>
    </row>
    <row r="19724" spans="2:21" x14ac:dyDescent="0.25">
      <c r="B19724" s="1"/>
      <c r="C19724" s="1"/>
      <c r="P19724" s="1"/>
      <c r="Q19724" s="1"/>
    </row>
    <row r="19725" spans="2:21" x14ac:dyDescent="0.25">
      <c r="B19725" s="1"/>
      <c r="C19725" s="1"/>
      <c r="P19725" s="1"/>
      <c r="Q19725" s="1"/>
      <c r="U19725" s="1"/>
    </row>
    <row r="19726" spans="2:21" x14ac:dyDescent="0.25">
      <c r="B19726" s="1"/>
      <c r="C19726" s="1"/>
      <c r="G19726" s="1"/>
      <c r="P19726" s="1"/>
      <c r="Q19726" s="1"/>
    </row>
    <row r="19727" spans="2:21" x14ac:dyDescent="0.25">
      <c r="B19727" s="1"/>
      <c r="C19727" s="1"/>
      <c r="G19727" s="1"/>
      <c r="P19727" s="1"/>
      <c r="Q19727" s="1"/>
      <c r="R19727" s="1"/>
    </row>
    <row r="19728" spans="2:21" x14ac:dyDescent="0.25">
      <c r="B19728" s="1"/>
      <c r="C19728" s="1"/>
      <c r="P19728" s="1"/>
      <c r="Q19728" s="1"/>
      <c r="R19728" s="1"/>
    </row>
    <row r="19729" spans="2:18" x14ac:dyDescent="0.25">
      <c r="B19729" s="1"/>
      <c r="C19729" s="1"/>
      <c r="P19729" s="1"/>
      <c r="Q19729" s="1"/>
    </row>
    <row r="19730" spans="2:18" x14ac:dyDescent="0.25">
      <c r="B19730" s="1"/>
      <c r="C19730" s="1"/>
      <c r="G19730" s="1"/>
      <c r="P19730" s="1"/>
      <c r="Q19730" s="1"/>
      <c r="R19730" s="1"/>
    </row>
    <row r="19731" spans="2:18" x14ac:dyDescent="0.25">
      <c r="B19731" s="1"/>
      <c r="C19731" s="1"/>
      <c r="G19731" s="1"/>
      <c r="P19731" s="1"/>
      <c r="Q19731" s="1"/>
    </row>
    <row r="19732" spans="2:18" x14ac:dyDescent="0.25">
      <c r="B19732" s="1"/>
      <c r="C19732" s="1"/>
      <c r="G19732" s="1"/>
      <c r="P19732" s="1"/>
      <c r="Q19732" s="1"/>
    </row>
    <row r="19733" spans="2:18" x14ac:dyDescent="0.25">
      <c r="B19733" s="1"/>
      <c r="C19733" s="1"/>
      <c r="P19733" s="1"/>
      <c r="Q19733" s="1"/>
      <c r="R19733" s="1"/>
    </row>
    <row r="19734" spans="2:18" x14ac:dyDescent="0.25">
      <c r="B19734" s="1"/>
      <c r="C19734" s="1"/>
      <c r="G19734" s="1"/>
      <c r="P19734" s="1"/>
      <c r="Q19734" s="1"/>
      <c r="R19734" s="1"/>
    </row>
    <row r="19735" spans="2:18" x14ac:dyDescent="0.25">
      <c r="B19735" s="1"/>
      <c r="C19735" s="1"/>
      <c r="P19735" s="1"/>
      <c r="Q19735" s="1"/>
    </row>
    <row r="19736" spans="2:18" x14ac:dyDescent="0.25">
      <c r="B19736" s="1"/>
      <c r="C19736" s="1"/>
      <c r="G19736" s="1"/>
      <c r="P19736" s="1"/>
      <c r="Q19736" s="1"/>
      <c r="R19736" s="1"/>
    </row>
    <row r="19737" spans="2:18" x14ac:dyDescent="0.25">
      <c r="B19737" s="1"/>
      <c r="C19737" s="1"/>
      <c r="P19737" s="1"/>
      <c r="Q19737" s="1"/>
      <c r="R19737" s="1"/>
    </row>
    <row r="19738" spans="2:18" x14ac:dyDescent="0.25">
      <c r="B19738" s="1"/>
      <c r="C19738" s="1"/>
      <c r="P19738" s="1"/>
      <c r="Q19738" s="1"/>
    </row>
    <row r="19739" spans="2:18" x14ac:dyDescent="0.25">
      <c r="B19739" s="1"/>
      <c r="C19739" s="1"/>
      <c r="G19739" s="1"/>
      <c r="P19739" s="1"/>
      <c r="Q19739" s="1"/>
      <c r="R19739" s="1"/>
    </row>
    <row r="19740" spans="2:18" x14ac:dyDescent="0.25">
      <c r="B19740" s="1"/>
      <c r="C19740" s="1"/>
      <c r="G19740" s="1"/>
      <c r="P19740" s="1"/>
      <c r="Q19740" s="1"/>
      <c r="R19740" s="1"/>
    </row>
    <row r="19741" spans="2:18" x14ac:dyDescent="0.25">
      <c r="B19741" s="1"/>
      <c r="C19741" s="1"/>
      <c r="G19741" s="1"/>
      <c r="P19741" s="1"/>
      <c r="Q19741" s="1"/>
      <c r="R19741" s="1"/>
    </row>
    <row r="19742" spans="2:18" x14ac:dyDescent="0.25">
      <c r="B19742" s="1"/>
      <c r="C19742" s="1"/>
      <c r="P19742" s="1"/>
      <c r="Q19742" s="1"/>
    </row>
    <row r="19743" spans="2:18" x14ac:dyDescent="0.25">
      <c r="B19743" s="1"/>
      <c r="C19743" s="1"/>
      <c r="P19743" s="1"/>
      <c r="Q19743" s="1"/>
    </row>
    <row r="19744" spans="2:18" x14ac:dyDescent="0.25">
      <c r="B19744" s="1"/>
      <c r="C19744" s="1"/>
      <c r="P19744" s="1"/>
      <c r="Q19744" s="1"/>
    </row>
    <row r="19745" spans="2:18" x14ac:dyDescent="0.25">
      <c r="B19745" s="1"/>
      <c r="C19745" s="1"/>
      <c r="P19745" s="1"/>
      <c r="Q19745" s="1"/>
      <c r="R19745" s="1"/>
    </row>
    <row r="19746" spans="2:18" x14ac:dyDescent="0.25">
      <c r="B19746" s="1"/>
      <c r="C19746" s="1"/>
      <c r="P19746" s="1"/>
      <c r="Q19746" s="1"/>
    </row>
    <row r="19747" spans="2:18" x14ac:dyDescent="0.25">
      <c r="B19747" s="1"/>
      <c r="C19747" s="1"/>
      <c r="G19747" s="1"/>
      <c r="P19747" s="1"/>
      <c r="Q19747" s="1"/>
      <c r="R19747" s="1"/>
    </row>
    <row r="19748" spans="2:18" x14ac:dyDescent="0.25">
      <c r="B19748" s="1"/>
      <c r="C19748" s="1"/>
      <c r="G19748" s="1"/>
      <c r="P19748" s="1"/>
      <c r="Q19748" s="1"/>
      <c r="R19748" s="1"/>
    </row>
    <row r="19749" spans="2:18" x14ac:dyDescent="0.25">
      <c r="B19749" s="1"/>
      <c r="C19749" s="1"/>
      <c r="G19749" s="1"/>
      <c r="P19749" s="1"/>
      <c r="Q19749" s="1"/>
      <c r="R19749" s="1"/>
    </row>
    <row r="19750" spans="2:18" x14ac:dyDescent="0.25">
      <c r="B19750" s="1"/>
      <c r="C19750" s="1"/>
      <c r="G19750" s="1"/>
      <c r="P19750" s="1"/>
      <c r="Q19750" s="1"/>
      <c r="R19750" s="1"/>
    </row>
    <row r="19751" spans="2:18" x14ac:dyDescent="0.25">
      <c r="B19751" s="1"/>
      <c r="C19751" s="1"/>
      <c r="P19751" s="1"/>
      <c r="Q19751" s="1"/>
      <c r="R19751" s="1"/>
    </row>
    <row r="19752" spans="2:18" x14ac:dyDescent="0.25">
      <c r="B19752" s="1"/>
      <c r="C19752" s="1"/>
      <c r="P19752" s="1"/>
      <c r="Q19752" s="1"/>
      <c r="R19752" s="1"/>
    </row>
    <row r="19753" spans="2:18" x14ac:dyDescent="0.25">
      <c r="B19753" s="1"/>
      <c r="C19753" s="1"/>
      <c r="P19753" s="1"/>
      <c r="Q19753" s="1"/>
      <c r="R19753" s="1"/>
    </row>
    <row r="19754" spans="2:18" x14ac:dyDescent="0.25">
      <c r="B19754" s="1"/>
      <c r="C19754" s="1"/>
      <c r="G19754" s="1"/>
      <c r="P19754" s="1"/>
      <c r="Q19754" s="1"/>
    </row>
    <row r="19755" spans="2:18" x14ac:dyDescent="0.25">
      <c r="B19755" s="1"/>
      <c r="C19755" s="1"/>
      <c r="G19755" s="1"/>
      <c r="P19755" s="1"/>
      <c r="Q19755" s="1"/>
      <c r="R19755" s="1"/>
    </row>
    <row r="19756" spans="2:18" x14ac:dyDescent="0.25">
      <c r="B19756" s="1"/>
      <c r="C19756" s="1"/>
      <c r="P19756" s="1"/>
      <c r="Q19756" s="1"/>
      <c r="R19756" s="1"/>
    </row>
    <row r="19757" spans="2:18" x14ac:dyDescent="0.25">
      <c r="B19757" s="1"/>
      <c r="C19757" s="1"/>
      <c r="G19757" s="1"/>
      <c r="P19757" s="1"/>
      <c r="Q19757" s="1"/>
      <c r="R19757" s="1"/>
    </row>
    <row r="19758" spans="2:18" x14ac:dyDescent="0.25">
      <c r="B19758" s="1"/>
      <c r="C19758" s="1"/>
      <c r="P19758" s="1"/>
      <c r="Q19758" s="1"/>
    </row>
    <row r="19759" spans="2:18" x14ac:dyDescent="0.25">
      <c r="B19759" s="1"/>
      <c r="C19759" s="1"/>
      <c r="G19759" s="1"/>
      <c r="P19759" s="1"/>
      <c r="Q19759" s="1"/>
    </row>
    <row r="19760" spans="2:18" x14ac:dyDescent="0.25">
      <c r="B19760" s="1"/>
      <c r="C19760" s="1"/>
      <c r="P19760" s="1"/>
      <c r="Q19760" s="1"/>
      <c r="R19760" s="1"/>
    </row>
    <row r="19761" spans="2:18" x14ac:dyDescent="0.25">
      <c r="B19761" s="1"/>
      <c r="C19761" s="1"/>
      <c r="P19761" s="1"/>
      <c r="Q19761" s="1"/>
    </row>
    <row r="19762" spans="2:18" x14ac:dyDescent="0.25">
      <c r="B19762" s="1"/>
      <c r="C19762" s="1"/>
      <c r="G19762" s="1"/>
      <c r="P19762" s="1"/>
      <c r="Q19762" s="1"/>
      <c r="R19762" s="1"/>
    </row>
    <row r="19763" spans="2:18" x14ac:dyDescent="0.25">
      <c r="B19763" s="1"/>
      <c r="C19763" s="1"/>
      <c r="P19763" s="1"/>
      <c r="Q19763" s="1"/>
    </row>
    <row r="19764" spans="2:18" x14ac:dyDescent="0.25">
      <c r="B19764" s="1"/>
      <c r="C19764" s="1"/>
      <c r="G19764" s="1"/>
      <c r="P19764" s="1"/>
      <c r="Q19764" s="1"/>
      <c r="R19764" s="1"/>
    </row>
    <row r="19765" spans="2:18" x14ac:dyDescent="0.25">
      <c r="B19765" s="1"/>
      <c r="C19765" s="1"/>
      <c r="P19765" s="1"/>
      <c r="Q19765" s="1"/>
      <c r="R19765" s="1"/>
    </row>
    <row r="19766" spans="2:18" x14ac:dyDescent="0.25">
      <c r="B19766" s="1"/>
      <c r="C19766" s="1"/>
      <c r="P19766" s="1"/>
      <c r="Q19766" s="1"/>
      <c r="R19766" s="1"/>
    </row>
    <row r="19767" spans="2:18" x14ac:dyDescent="0.25">
      <c r="B19767" s="1"/>
      <c r="C19767" s="1"/>
      <c r="P19767" s="1"/>
      <c r="Q19767" s="1"/>
      <c r="R19767" s="1"/>
    </row>
    <row r="19768" spans="2:18" x14ac:dyDescent="0.25">
      <c r="B19768" s="1"/>
      <c r="C19768" s="1"/>
      <c r="G19768" s="1"/>
      <c r="P19768" s="1"/>
      <c r="Q19768" s="1"/>
      <c r="R19768" s="1"/>
    </row>
    <row r="19769" spans="2:18" x14ac:dyDescent="0.25">
      <c r="B19769" s="1"/>
      <c r="C19769" s="1"/>
      <c r="P19769" s="1"/>
      <c r="Q19769" s="1"/>
    </row>
    <row r="19770" spans="2:18" x14ac:dyDescent="0.25">
      <c r="B19770" s="1"/>
      <c r="C19770" s="1"/>
      <c r="G19770" s="1"/>
      <c r="P19770" s="1"/>
      <c r="Q19770" s="1"/>
    </row>
    <row r="19771" spans="2:18" x14ac:dyDescent="0.25">
      <c r="B19771" s="1"/>
      <c r="C19771" s="1"/>
      <c r="G19771" s="1"/>
      <c r="P19771" s="1"/>
      <c r="Q19771" s="1"/>
    </row>
    <row r="19772" spans="2:18" x14ac:dyDescent="0.25">
      <c r="B19772" s="1"/>
      <c r="C19772" s="1"/>
      <c r="G19772" s="1"/>
      <c r="P19772" s="1"/>
      <c r="Q19772" s="1"/>
      <c r="R19772" s="1"/>
    </row>
    <row r="19773" spans="2:18" x14ac:dyDescent="0.25">
      <c r="B19773" s="1"/>
      <c r="C19773" s="1"/>
      <c r="P19773" s="1"/>
      <c r="Q19773" s="1"/>
    </row>
    <row r="19774" spans="2:18" x14ac:dyDescent="0.25">
      <c r="B19774" s="1"/>
      <c r="C19774" s="1"/>
      <c r="P19774" s="1"/>
      <c r="Q19774" s="1"/>
      <c r="R19774" s="1"/>
    </row>
    <row r="19775" spans="2:18" x14ac:dyDescent="0.25">
      <c r="B19775" s="1"/>
      <c r="C19775" s="1"/>
      <c r="G19775" s="1"/>
      <c r="P19775" s="1"/>
      <c r="Q19775" s="1"/>
    </row>
    <row r="19776" spans="2:18" x14ac:dyDescent="0.25">
      <c r="B19776" s="1"/>
      <c r="C19776" s="1"/>
      <c r="P19776" s="1"/>
      <c r="Q19776" s="1"/>
    </row>
    <row r="19777" spans="2:21" x14ac:dyDescent="0.25">
      <c r="B19777" s="1"/>
      <c r="C19777" s="1"/>
      <c r="G19777" s="1"/>
      <c r="P19777" s="1"/>
      <c r="Q19777" s="1"/>
    </row>
    <row r="19778" spans="2:21" x14ac:dyDescent="0.25">
      <c r="B19778" s="1"/>
      <c r="C19778" s="1"/>
      <c r="G19778" s="1"/>
      <c r="P19778" s="1"/>
      <c r="Q19778" s="1"/>
    </row>
    <row r="19779" spans="2:21" x14ac:dyDescent="0.25">
      <c r="B19779" s="1"/>
      <c r="C19779" s="1"/>
      <c r="G19779" s="1"/>
      <c r="P19779" s="1"/>
      <c r="Q19779" s="1"/>
      <c r="R19779" s="1"/>
    </row>
    <row r="19780" spans="2:21" x14ac:dyDescent="0.25">
      <c r="B19780" s="1"/>
      <c r="C19780" s="1"/>
      <c r="G19780" s="1"/>
      <c r="P19780" s="1"/>
      <c r="Q19780" s="1"/>
      <c r="R19780" s="1"/>
    </row>
    <row r="19781" spans="2:21" x14ac:dyDescent="0.25">
      <c r="B19781" s="1"/>
      <c r="C19781" s="1"/>
      <c r="P19781" s="1"/>
      <c r="Q19781" s="1"/>
      <c r="R19781" s="1"/>
    </row>
    <row r="19782" spans="2:21" x14ac:dyDescent="0.25">
      <c r="B19782" s="1"/>
      <c r="C19782" s="1"/>
      <c r="G19782" s="1"/>
      <c r="P19782" s="1"/>
      <c r="Q19782" s="1"/>
      <c r="R19782" s="1"/>
    </row>
    <row r="19783" spans="2:21" x14ac:dyDescent="0.25">
      <c r="B19783" s="1"/>
      <c r="C19783" s="1"/>
      <c r="G19783" s="1"/>
      <c r="P19783" s="1"/>
      <c r="Q19783" s="1"/>
      <c r="R19783" s="1"/>
      <c r="U19783" s="1"/>
    </row>
    <row r="19784" spans="2:21" x14ac:dyDescent="0.25">
      <c r="B19784" s="1"/>
      <c r="C19784" s="1"/>
      <c r="G19784" s="1"/>
      <c r="P19784" s="1"/>
      <c r="Q19784" s="1"/>
    </row>
    <row r="19785" spans="2:21" x14ac:dyDescent="0.25">
      <c r="B19785" s="1"/>
      <c r="C19785" s="1"/>
      <c r="P19785" s="1"/>
      <c r="Q19785" s="1"/>
    </row>
    <row r="19786" spans="2:21" x14ac:dyDescent="0.25">
      <c r="B19786" s="1"/>
      <c r="C19786" s="1"/>
      <c r="P19786" s="1"/>
      <c r="Q19786" s="1"/>
    </row>
    <row r="19787" spans="2:21" x14ac:dyDescent="0.25">
      <c r="B19787" s="1"/>
      <c r="C19787" s="1"/>
      <c r="G19787" s="1"/>
      <c r="P19787" s="1"/>
      <c r="Q19787" s="1"/>
    </row>
    <row r="19788" spans="2:21" x14ac:dyDescent="0.25">
      <c r="B19788" s="1"/>
      <c r="C19788" s="1"/>
      <c r="P19788" s="1"/>
      <c r="Q19788" s="1"/>
      <c r="R19788" s="1"/>
    </row>
    <row r="19789" spans="2:21" x14ac:dyDescent="0.25">
      <c r="B19789" s="1"/>
      <c r="C19789" s="1"/>
      <c r="P19789" s="1"/>
      <c r="Q19789" s="1"/>
    </row>
    <row r="19790" spans="2:21" x14ac:dyDescent="0.25">
      <c r="B19790" s="1"/>
      <c r="C19790" s="1"/>
      <c r="P19790" s="1"/>
      <c r="Q19790" s="1"/>
    </row>
    <row r="19791" spans="2:21" x14ac:dyDescent="0.25">
      <c r="B19791" s="1"/>
      <c r="C19791" s="1"/>
      <c r="P19791" s="1"/>
      <c r="Q19791" s="1"/>
    </row>
    <row r="19792" spans="2:21" x14ac:dyDescent="0.25">
      <c r="B19792" s="1"/>
      <c r="C19792" s="1"/>
      <c r="P19792" s="1"/>
      <c r="Q19792" s="1"/>
      <c r="R19792" s="1"/>
    </row>
    <row r="19793" spans="2:18" x14ac:dyDescent="0.25">
      <c r="B19793" s="1"/>
      <c r="C19793" s="1"/>
      <c r="P19793" s="1"/>
      <c r="Q19793" s="1"/>
    </row>
    <row r="19794" spans="2:18" x14ac:dyDescent="0.25">
      <c r="B19794" s="1"/>
      <c r="C19794" s="1"/>
      <c r="P19794" s="1"/>
      <c r="Q19794" s="1"/>
    </row>
    <row r="19795" spans="2:18" x14ac:dyDescent="0.25">
      <c r="B19795" s="1"/>
      <c r="C19795" s="1"/>
      <c r="G19795" s="1"/>
      <c r="P19795" s="1"/>
      <c r="Q19795" s="1"/>
      <c r="R19795" s="1"/>
    </row>
    <row r="19796" spans="2:18" x14ac:dyDescent="0.25">
      <c r="B19796" s="1"/>
      <c r="C19796" s="1"/>
      <c r="P19796" s="1"/>
      <c r="Q19796" s="1"/>
    </row>
    <row r="19797" spans="2:18" x14ac:dyDescent="0.25">
      <c r="B19797" s="1"/>
      <c r="C19797" s="1"/>
      <c r="G19797" s="1"/>
      <c r="P19797" s="1"/>
      <c r="Q19797" s="1"/>
      <c r="R19797" s="1"/>
    </row>
    <row r="19798" spans="2:18" x14ac:dyDescent="0.25">
      <c r="B19798" s="1"/>
      <c r="C19798" s="1"/>
      <c r="P19798" s="1"/>
      <c r="Q19798" s="1"/>
    </row>
    <row r="19799" spans="2:18" x14ac:dyDescent="0.25">
      <c r="B19799" s="1"/>
      <c r="C19799" s="1"/>
      <c r="G19799" s="1"/>
      <c r="P19799" s="1"/>
      <c r="Q19799" s="1"/>
    </row>
    <row r="19800" spans="2:18" x14ac:dyDescent="0.25">
      <c r="B19800" s="1"/>
      <c r="C19800" s="1"/>
      <c r="G19800" s="1"/>
      <c r="P19800" s="1"/>
      <c r="Q19800" s="1"/>
      <c r="R19800" s="1"/>
    </row>
    <row r="19801" spans="2:18" x14ac:dyDescent="0.25">
      <c r="B19801" s="1"/>
      <c r="C19801" s="1"/>
      <c r="G19801" s="1"/>
      <c r="P19801" s="1"/>
      <c r="Q19801" s="1"/>
      <c r="R19801" s="1"/>
    </row>
    <row r="19802" spans="2:18" x14ac:dyDescent="0.25">
      <c r="B19802" s="1"/>
      <c r="C19802" s="1"/>
      <c r="P19802" s="1"/>
      <c r="Q19802" s="1"/>
      <c r="R19802" s="1"/>
    </row>
    <row r="19803" spans="2:18" x14ac:dyDescent="0.25">
      <c r="B19803" s="1"/>
      <c r="C19803" s="1"/>
      <c r="P19803" s="1"/>
      <c r="Q19803" s="1"/>
      <c r="R19803" s="1"/>
    </row>
    <row r="19804" spans="2:18" x14ac:dyDescent="0.25">
      <c r="B19804" s="1"/>
      <c r="C19804" s="1"/>
      <c r="P19804" s="1"/>
      <c r="Q19804" s="1"/>
    </row>
    <row r="19805" spans="2:18" x14ac:dyDescent="0.25">
      <c r="B19805" s="1"/>
      <c r="C19805" s="1"/>
      <c r="G19805" s="1"/>
      <c r="P19805" s="1"/>
      <c r="Q19805" s="1"/>
      <c r="R19805" s="1"/>
    </row>
    <row r="19806" spans="2:18" x14ac:dyDescent="0.25">
      <c r="B19806" s="1"/>
      <c r="C19806" s="1"/>
      <c r="P19806" s="1"/>
      <c r="Q19806" s="1"/>
      <c r="R19806" s="1"/>
    </row>
    <row r="19807" spans="2:18" x14ac:dyDescent="0.25">
      <c r="B19807" s="1"/>
      <c r="C19807" s="1"/>
      <c r="P19807" s="1"/>
      <c r="Q19807" s="1"/>
    </row>
    <row r="19808" spans="2:18" x14ac:dyDescent="0.25">
      <c r="B19808" s="1"/>
      <c r="C19808" s="1"/>
      <c r="P19808" s="1"/>
      <c r="Q19808" s="1"/>
    </row>
    <row r="19809" spans="2:21" x14ac:dyDescent="0.25">
      <c r="B19809" s="1"/>
      <c r="C19809" s="1"/>
      <c r="G19809" s="1"/>
      <c r="P19809" s="1"/>
      <c r="Q19809" s="1"/>
    </row>
    <row r="19810" spans="2:21" x14ac:dyDescent="0.25">
      <c r="B19810" s="1"/>
      <c r="C19810" s="1"/>
      <c r="G19810" s="1"/>
      <c r="P19810" s="1"/>
      <c r="Q19810" s="1"/>
      <c r="R19810" s="1"/>
    </row>
    <row r="19811" spans="2:21" x14ac:dyDescent="0.25">
      <c r="B19811" s="1"/>
      <c r="C19811" s="1"/>
      <c r="P19811" s="1"/>
      <c r="Q19811" s="1"/>
      <c r="U19811" s="1"/>
    </row>
    <row r="19812" spans="2:21" x14ac:dyDescent="0.25">
      <c r="B19812" s="1"/>
      <c r="C19812" s="1"/>
      <c r="P19812" s="1"/>
      <c r="Q19812" s="1"/>
    </row>
    <row r="19813" spans="2:21" x14ac:dyDescent="0.25">
      <c r="B19813" s="1"/>
      <c r="C19813" s="1"/>
      <c r="P19813" s="1"/>
      <c r="Q19813" s="1"/>
    </row>
    <row r="19814" spans="2:21" x14ac:dyDescent="0.25">
      <c r="B19814" s="1"/>
      <c r="C19814" s="1"/>
      <c r="G19814" s="1"/>
      <c r="P19814" s="1"/>
      <c r="Q19814" s="1"/>
      <c r="R19814" s="1"/>
    </row>
    <row r="19815" spans="2:21" x14ac:dyDescent="0.25">
      <c r="B19815" s="1"/>
      <c r="C19815" s="1"/>
      <c r="P19815" s="1"/>
      <c r="Q19815" s="1"/>
    </row>
    <row r="19816" spans="2:21" x14ac:dyDescent="0.25">
      <c r="B19816" s="1"/>
      <c r="C19816" s="1"/>
      <c r="G19816" s="1"/>
      <c r="P19816" s="1"/>
      <c r="Q19816" s="1"/>
      <c r="R19816" s="1"/>
    </row>
    <row r="19817" spans="2:21" x14ac:dyDescent="0.25">
      <c r="B19817" s="1"/>
      <c r="C19817" s="1"/>
      <c r="P19817" s="1"/>
      <c r="Q19817" s="1"/>
    </row>
    <row r="19818" spans="2:21" x14ac:dyDescent="0.25">
      <c r="B19818" s="1"/>
      <c r="C19818" s="1"/>
      <c r="P19818" s="1"/>
      <c r="Q19818" s="1"/>
    </row>
    <row r="19819" spans="2:21" x14ac:dyDescent="0.25">
      <c r="B19819" s="1"/>
      <c r="C19819" s="1"/>
      <c r="G19819" s="1"/>
      <c r="P19819" s="1"/>
      <c r="Q19819" s="1"/>
      <c r="R19819" s="1"/>
    </row>
    <row r="19820" spans="2:21" x14ac:dyDescent="0.25">
      <c r="B19820" s="1"/>
      <c r="C19820" s="1"/>
      <c r="G19820" s="1"/>
      <c r="P19820" s="1"/>
      <c r="Q19820" s="1"/>
      <c r="R19820" s="1"/>
    </row>
    <row r="19821" spans="2:21" x14ac:dyDescent="0.25">
      <c r="B19821" s="1"/>
      <c r="C19821" s="1"/>
      <c r="P19821" s="1"/>
      <c r="Q19821" s="1"/>
    </row>
    <row r="19822" spans="2:21" x14ac:dyDescent="0.25">
      <c r="B19822" s="1"/>
      <c r="C19822" s="1"/>
      <c r="P19822" s="1"/>
      <c r="Q19822" s="1"/>
    </row>
    <row r="19823" spans="2:21" x14ac:dyDescent="0.25">
      <c r="B19823" s="1"/>
      <c r="C19823" s="1"/>
      <c r="P19823" s="1"/>
      <c r="Q19823" s="1"/>
    </row>
    <row r="19824" spans="2:21" x14ac:dyDescent="0.25">
      <c r="B19824" s="1"/>
      <c r="C19824" s="1"/>
      <c r="G19824" s="1"/>
      <c r="P19824" s="1"/>
      <c r="Q19824" s="1"/>
      <c r="R19824" s="1"/>
    </row>
    <row r="19825" spans="2:18" x14ac:dyDescent="0.25">
      <c r="B19825" s="1"/>
      <c r="C19825" s="1"/>
      <c r="P19825" s="1"/>
      <c r="Q19825" s="1"/>
      <c r="R19825" s="1"/>
    </row>
    <row r="19826" spans="2:18" x14ac:dyDescent="0.25">
      <c r="B19826" s="1"/>
      <c r="C19826" s="1"/>
      <c r="G19826" s="1"/>
      <c r="P19826" s="1"/>
      <c r="Q19826" s="1"/>
      <c r="R19826" s="1"/>
    </row>
    <row r="19827" spans="2:18" x14ac:dyDescent="0.25">
      <c r="B19827" s="1"/>
      <c r="C19827" s="1"/>
      <c r="G19827" s="1"/>
      <c r="P19827" s="1"/>
      <c r="Q19827" s="1"/>
      <c r="R19827" s="1"/>
    </row>
    <row r="19828" spans="2:18" x14ac:dyDescent="0.25">
      <c r="B19828" s="1"/>
      <c r="C19828" s="1"/>
      <c r="G19828" s="1"/>
      <c r="P19828" s="1"/>
      <c r="Q19828" s="1"/>
      <c r="R19828" s="1"/>
    </row>
    <row r="19829" spans="2:18" x14ac:dyDescent="0.25">
      <c r="B19829" s="1"/>
      <c r="C19829" s="1"/>
      <c r="P19829" s="1"/>
      <c r="Q19829" s="1"/>
    </row>
    <row r="19830" spans="2:18" x14ac:dyDescent="0.25">
      <c r="B19830" s="1"/>
      <c r="C19830" s="1"/>
      <c r="P19830" s="1"/>
      <c r="Q19830" s="1"/>
      <c r="R19830" s="1"/>
    </row>
    <row r="19831" spans="2:18" x14ac:dyDescent="0.25">
      <c r="B19831" s="1"/>
      <c r="C19831" s="1"/>
      <c r="G19831" s="1"/>
      <c r="P19831" s="1"/>
      <c r="Q19831" s="1"/>
      <c r="R19831" s="1"/>
    </row>
    <row r="19832" spans="2:18" x14ac:dyDescent="0.25">
      <c r="B19832" s="1"/>
      <c r="C19832" s="1"/>
      <c r="P19832" s="1"/>
      <c r="Q19832" s="1"/>
    </row>
    <row r="19833" spans="2:18" x14ac:dyDescent="0.25">
      <c r="B19833" s="1"/>
      <c r="C19833" s="1"/>
      <c r="P19833" s="1"/>
      <c r="Q19833" s="1"/>
      <c r="R19833" s="1"/>
    </row>
    <row r="19834" spans="2:18" x14ac:dyDescent="0.25">
      <c r="B19834" s="1"/>
      <c r="C19834" s="1"/>
      <c r="G19834" s="1"/>
      <c r="P19834" s="1"/>
      <c r="Q19834" s="1"/>
      <c r="R19834" s="1"/>
    </row>
    <row r="19835" spans="2:18" x14ac:dyDescent="0.25">
      <c r="B19835" s="1"/>
      <c r="C19835" s="1"/>
      <c r="P19835" s="1"/>
      <c r="Q19835" s="1"/>
    </row>
    <row r="19836" spans="2:18" x14ac:dyDescent="0.25">
      <c r="B19836" s="1"/>
      <c r="C19836" s="1"/>
      <c r="G19836" s="1"/>
      <c r="P19836" s="1"/>
      <c r="Q19836" s="1"/>
      <c r="R19836" s="1"/>
    </row>
    <row r="19837" spans="2:18" x14ac:dyDescent="0.25">
      <c r="B19837" s="1"/>
      <c r="C19837" s="1"/>
      <c r="P19837" s="1"/>
      <c r="Q19837" s="1"/>
      <c r="R19837" s="1"/>
    </row>
    <row r="19838" spans="2:18" x14ac:dyDescent="0.25">
      <c r="B19838" s="1"/>
      <c r="C19838" s="1"/>
      <c r="G19838" s="1"/>
      <c r="P19838" s="1"/>
      <c r="Q19838" s="1"/>
      <c r="R19838" s="1"/>
    </row>
    <row r="19839" spans="2:18" x14ac:dyDescent="0.25">
      <c r="B19839" s="1"/>
      <c r="C19839" s="1"/>
      <c r="G19839" s="1"/>
      <c r="P19839" s="1"/>
      <c r="Q19839" s="1"/>
    </row>
    <row r="19840" spans="2:18" x14ac:dyDescent="0.25">
      <c r="B19840" s="1"/>
      <c r="C19840" s="1"/>
      <c r="P19840" s="1"/>
      <c r="Q19840" s="1"/>
    </row>
    <row r="19841" spans="2:21" x14ac:dyDescent="0.25">
      <c r="B19841" s="1"/>
      <c r="C19841" s="1"/>
      <c r="P19841" s="1"/>
      <c r="Q19841" s="1"/>
    </row>
    <row r="19842" spans="2:21" x14ac:dyDescent="0.25">
      <c r="B19842" s="1"/>
      <c r="C19842" s="1"/>
      <c r="P19842" s="1"/>
      <c r="Q19842" s="1"/>
      <c r="U19842" s="1"/>
    </row>
    <row r="19843" spans="2:21" x14ac:dyDescent="0.25">
      <c r="B19843" s="1"/>
      <c r="C19843" s="1"/>
      <c r="P19843" s="1"/>
      <c r="Q19843" s="1"/>
    </row>
    <row r="19844" spans="2:21" x14ac:dyDescent="0.25">
      <c r="B19844" s="1"/>
      <c r="C19844" s="1"/>
      <c r="P19844" s="1"/>
      <c r="Q19844" s="1"/>
      <c r="R19844" s="1"/>
    </row>
    <row r="19845" spans="2:21" x14ac:dyDescent="0.25">
      <c r="B19845" s="1"/>
      <c r="C19845" s="1"/>
      <c r="P19845" s="1"/>
      <c r="Q19845" s="1"/>
    </row>
    <row r="19846" spans="2:21" x14ac:dyDescent="0.25">
      <c r="B19846" s="1"/>
      <c r="C19846" s="1"/>
      <c r="P19846" s="1"/>
      <c r="Q19846" s="1"/>
      <c r="R19846" s="1"/>
    </row>
    <row r="19847" spans="2:21" x14ac:dyDescent="0.25">
      <c r="B19847" s="1"/>
      <c r="C19847" s="1"/>
      <c r="P19847" s="1"/>
      <c r="Q19847" s="1"/>
    </row>
    <row r="19848" spans="2:21" x14ac:dyDescent="0.25">
      <c r="B19848" s="1"/>
      <c r="C19848" s="1"/>
      <c r="G19848" s="1"/>
      <c r="P19848" s="1"/>
      <c r="Q19848" s="1"/>
    </row>
    <row r="19849" spans="2:21" x14ac:dyDescent="0.25">
      <c r="B19849" s="1"/>
      <c r="C19849" s="1"/>
      <c r="P19849" s="1"/>
      <c r="Q19849" s="1"/>
      <c r="R19849" s="1"/>
    </row>
    <row r="19850" spans="2:21" x14ac:dyDescent="0.25">
      <c r="B19850" s="1"/>
      <c r="C19850" s="1"/>
      <c r="G19850" s="1"/>
      <c r="P19850" s="1"/>
      <c r="Q19850" s="1"/>
      <c r="R19850" s="1"/>
    </row>
    <row r="19851" spans="2:21" x14ac:dyDescent="0.25">
      <c r="B19851" s="1"/>
      <c r="C19851" s="1"/>
      <c r="G19851" s="1"/>
      <c r="P19851" s="1"/>
      <c r="Q19851" s="1"/>
      <c r="R19851" s="1"/>
    </row>
    <row r="19852" spans="2:21" x14ac:dyDescent="0.25">
      <c r="B19852" s="1"/>
      <c r="C19852" s="1"/>
      <c r="P19852" s="1"/>
      <c r="Q19852" s="1"/>
    </row>
    <row r="19853" spans="2:21" x14ac:dyDescent="0.25">
      <c r="B19853" s="1"/>
      <c r="C19853" s="1"/>
      <c r="P19853" s="1"/>
      <c r="Q19853" s="1"/>
      <c r="R19853" s="1"/>
    </row>
    <row r="19854" spans="2:21" x14ac:dyDescent="0.25">
      <c r="B19854" s="1"/>
      <c r="C19854" s="1"/>
      <c r="G19854" s="1"/>
      <c r="P19854" s="1"/>
      <c r="Q19854" s="1"/>
    </row>
    <row r="19855" spans="2:21" x14ac:dyDescent="0.25">
      <c r="B19855" s="1"/>
      <c r="C19855" s="1"/>
      <c r="P19855" s="1"/>
      <c r="Q19855" s="1"/>
      <c r="R19855" s="1"/>
    </row>
    <row r="19856" spans="2:21" x14ac:dyDescent="0.25">
      <c r="B19856" s="1"/>
      <c r="C19856" s="1"/>
      <c r="P19856" s="1"/>
      <c r="Q19856" s="1"/>
    </row>
    <row r="19857" spans="2:18" x14ac:dyDescent="0.25">
      <c r="B19857" s="1"/>
      <c r="C19857" s="1"/>
      <c r="G19857" s="1"/>
      <c r="P19857" s="1"/>
      <c r="Q19857" s="1"/>
      <c r="R19857" s="1"/>
    </row>
    <row r="19858" spans="2:18" x14ac:dyDescent="0.25">
      <c r="B19858" s="1"/>
      <c r="C19858" s="1"/>
      <c r="G19858" s="1"/>
      <c r="P19858" s="1"/>
      <c r="Q19858" s="1"/>
    </row>
    <row r="19859" spans="2:18" x14ac:dyDescent="0.25">
      <c r="B19859" s="1"/>
      <c r="C19859" s="1"/>
      <c r="G19859" s="1"/>
      <c r="P19859" s="1"/>
      <c r="Q19859" s="1"/>
      <c r="R19859" s="1"/>
    </row>
    <row r="19860" spans="2:18" x14ac:dyDescent="0.25">
      <c r="B19860" s="1"/>
      <c r="C19860" s="1"/>
      <c r="P19860" s="1"/>
      <c r="Q19860" s="1"/>
      <c r="R19860" s="1"/>
    </row>
    <row r="19861" spans="2:18" x14ac:dyDescent="0.25">
      <c r="B19861" s="1"/>
      <c r="C19861" s="1"/>
      <c r="G19861" s="1"/>
      <c r="P19861" s="1"/>
      <c r="Q19861" s="1"/>
      <c r="R19861" s="1"/>
    </row>
    <row r="19862" spans="2:18" x14ac:dyDescent="0.25">
      <c r="B19862" s="1"/>
      <c r="C19862" s="1"/>
      <c r="P19862" s="1"/>
      <c r="Q19862" s="1"/>
      <c r="R19862" s="1"/>
    </row>
    <row r="19863" spans="2:18" x14ac:dyDescent="0.25">
      <c r="B19863" s="1"/>
      <c r="C19863" s="1"/>
      <c r="P19863" s="1"/>
      <c r="Q19863" s="1"/>
      <c r="R19863" s="1"/>
    </row>
    <row r="19864" spans="2:18" x14ac:dyDescent="0.25">
      <c r="B19864" s="1"/>
      <c r="C19864" s="1"/>
      <c r="P19864" s="1"/>
      <c r="Q19864" s="1"/>
    </row>
    <row r="19865" spans="2:18" x14ac:dyDescent="0.25">
      <c r="B19865" s="1"/>
      <c r="C19865" s="1"/>
      <c r="G19865" s="1"/>
      <c r="P19865" s="1"/>
      <c r="Q19865" s="1"/>
      <c r="R19865" s="1"/>
    </row>
    <row r="19866" spans="2:18" x14ac:dyDescent="0.25">
      <c r="B19866" s="1"/>
      <c r="C19866" s="1"/>
      <c r="P19866" s="1"/>
      <c r="Q19866" s="1"/>
      <c r="R19866" s="1"/>
    </row>
    <row r="19867" spans="2:18" x14ac:dyDescent="0.25">
      <c r="B19867" s="1"/>
      <c r="C19867" s="1"/>
      <c r="P19867" s="1"/>
      <c r="Q19867" s="1"/>
    </row>
    <row r="19868" spans="2:18" x14ac:dyDescent="0.25">
      <c r="B19868" s="1"/>
      <c r="C19868" s="1"/>
      <c r="G19868" s="1"/>
      <c r="P19868" s="1"/>
      <c r="Q19868" s="1"/>
      <c r="R19868" s="1"/>
    </row>
    <row r="19869" spans="2:18" x14ac:dyDescent="0.25">
      <c r="B19869" s="1"/>
      <c r="C19869" s="1"/>
      <c r="P19869" s="1"/>
      <c r="Q19869" s="1"/>
    </row>
    <row r="19870" spans="2:18" x14ac:dyDescent="0.25">
      <c r="B19870" s="1"/>
      <c r="C19870" s="1"/>
      <c r="P19870" s="1"/>
      <c r="Q19870" s="1"/>
    </row>
    <row r="19871" spans="2:18" x14ac:dyDescent="0.25">
      <c r="B19871" s="1"/>
      <c r="C19871" s="1"/>
      <c r="P19871" s="1"/>
      <c r="Q19871" s="1"/>
    </row>
    <row r="19872" spans="2:18" x14ac:dyDescent="0.25">
      <c r="B19872" s="1"/>
      <c r="C19872" s="1"/>
      <c r="G19872" s="1"/>
      <c r="P19872" s="1"/>
      <c r="Q19872" s="1"/>
    </row>
    <row r="19873" spans="2:18" x14ac:dyDescent="0.25">
      <c r="B19873" s="1"/>
      <c r="C19873" s="1"/>
      <c r="G19873" s="1"/>
      <c r="P19873" s="1"/>
      <c r="Q19873" s="1"/>
      <c r="R19873" s="1"/>
    </row>
    <row r="19874" spans="2:18" x14ac:dyDescent="0.25">
      <c r="B19874" s="1"/>
      <c r="C19874" s="1"/>
      <c r="P19874" s="1"/>
      <c r="Q19874" s="1"/>
    </row>
    <row r="19875" spans="2:18" x14ac:dyDescent="0.25">
      <c r="B19875" s="1"/>
      <c r="C19875" s="1"/>
      <c r="G19875" s="1"/>
      <c r="P19875" s="1"/>
      <c r="Q19875" s="1"/>
      <c r="R19875" s="1"/>
    </row>
    <row r="19876" spans="2:18" x14ac:dyDescent="0.25">
      <c r="B19876" s="1"/>
      <c r="C19876" s="1"/>
      <c r="P19876" s="1"/>
      <c r="Q19876" s="1"/>
      <c r="R19876" s="1"/>
    </row>
    <row r="19877" spans="2:18" x14ac:dyDescent="0.25">
      <c r="B19877" s="1"/>
      <c r="C19877" s="1"/>
      <c r="P19877" s="1"/>
      <c r="Q19877" s="1"/>
      <c r="R19877" s="1"/>
    </row>
    <row r="19878" spans="2:18" x14ac:dyDescent="0.25">
      <c r="B19878" s="1"/>
      <c r="C19878" s="1"/>
      <c r="P19878" s="1"/>
      <c r="Q19878" s="1"/>
      <c r="R19878" s="1"/>
    </row>
    <row r="19879" spans="2:18" x14ac:dyDescent="0.25">
      <c r="B19879" s="1"/>
      <c r="C19879" s="1"/>
      <c r="P19879" s="1"/>
      <c r="Q19879" s="1"/>
      <c r="R19879" s="1"/>
    </row>
    <row r="19880" spans="2:18" x14ac:dyDescent="0.25">
      <c r="B19880" s="1"/>
      <c r="C19880" s="1"/>
      <c r="G19880" s="1"/>
      <c r="P19880" s="1"/>
      <c r="Q19880" s="1"/>
      <c r="R19880" s="1"/>
    </row>
    <row r="19881" spans="2:18" x14ac:dyDescent="0.25">
      <c r="B19881" s="1"/>
      <c r="C19881" s="1"/>
      <c r="G19881" s="1"/>
      <c r="P19881" s="1"/>
      <c r="Q19881" s="1"/>
      <c r="R19881" s="1"/>
    </row>
    <row r="19882" spans="2:18" x14ac:dyDescent="0.25">
      <c r="B19882" s="1"/>
      <c r="C19882" s="1"/>
      <c r="P19882" s="1"/>
      <c r="Q19882" s="1"/>
      <c r="R19882" s="1"/>
    </row>
    <row r="19883" spans="2:18" x14ac:dyDescent="0.25">
      <c r="B19883" s="1"/>
      <c r="C19883" s="1"/>
      <c r="P19883" s="1"/>
      <c r="Q19883" s="1"/>
      <c r="R19883" s="1"/>
    </row>
    <row r="19884" spans="2:18" x14ac:dyDescent="0.25">
      <c r="B19884" s="1"/>
      <c r="C19884" s="1"/>
      <c r="P19884" s="1"/>
      <c r="Q19884" s="1"/>
    </row>
    <row r="19885" spans="2:18" x14ac:dyDescent="0.25">
      <c r="B19885" s="1"/>
      <c r="C19885" s="1"/>
      <c r="P19885" s="1"/>
      <c r="Q19885" s="1"/>
    </row>
    <row r="19886" spans="2:18" x14ac:dyDescent="0.25">
      <c r="B19886" s="1"/>
      <c r="C19886" s="1"/>
      <c r="G19886" s="1"/>
      <c r="P19886" s="1"/>
      <c r="Q19886" s="1"/>
      <c r="R19886" s="1"/>
    </row>
    <row r="19887" spans="2:18" x14ac:dyDescent="0.25">
      <c r="B19887" s="1"/>
      <c r="C19887" s="1"/>
      <c r="P19887" s="1"/>
      <c r="Q19887" s="1"/>
    </row>
    <row r="19888" spans="2:18" x14ac:dyDescent="0.25">
      <c r="B19888" s="1"/>
      <c r="C19888" s="1"/>
      <c r="P19888" s="1"/>
      <c r="Q19888" s="1"/>
    </row>
    <row r="19889" spans="2:18" x14ac:dyDescent="0.25">
      <c r="B19889" s="1"/>
      <c r="C19889" s="1"/>
      <c r="G19889" s="1"/>
      <c r="P19889" s="1"/>
      <c r="Q19889" s="1"/>
      <c r="R19889" s="1"/>
    </row>
    <row r="19890" spans="2:18" x14ac:dyDescent="0.25">
      <c r="B19890" s="1"/>
      <c r="C19890" s="1"/>
      <c r="P19890" s="1"/>
      <c r="Q19890" s="1"/>
      <c r="R19890" s="1"/>
    </row>
    <row r="19891" spans="2:18" x14ac:dyDescent="0.25">
      <c r="B19891" s="1"/>
      <c r="C19891" s="1"/>
      <c r="P19891" s="1"/>
      <c r="Q19891" s="1"/>
    </row>
    <row r="19892" spans="2:18" x14ac:dyDescent="0.25">
      <c r="B19892" s="1"/>
      <c r="C19892" s="1"/>
      <c r="P19892" s="1"/>
      <c r="Q19892" s="1"/>
    </row>
    <row r="19893" spans="2:18" x14ac:dyDescent="0.25">
      <c r="B19893" s="1"/>
      <c r="C19893" s="1"/>
      <c r="P19893" s="1"/>
      <c r="Q19893" s="1"/>
    </row>
    <row r="19894" spans="2:18" x14ac:dyDescent="0.25">
      <c r="B19894" s="1"/>
      <c r="C19894" s="1"/>
      <c r="G19894" s="1"/>
      <c r="P19894" s="1"/>
      <c r="Q19894" s="1"/>
      <c r="R19894" s="1"/>
    </row>
    <row r="19895" spans="2:18" x14ac:dyDescent="0.25">
      <c r="B19895" s="1"/>
      <c r="C19895" s="1"/>
      <c r="G19895" s="1"/>
      <c r="P19895" s="1"/>
      <c r="Q19895" s="1"/>
      <c r="R19895" s="1"/>
    </row>
    <row r="19896" spans="2:18" x14ac:dyDescent="0.25">
      <c r="B19896" s="1"/>
      <c r="C19896" s="1"/>
      <c r="P19896" s="1"/>
      <c r="Q19896" s="1"/>
    </row>
    <row r="19897" spans="2:18" x14ac:dyDescent="0.25">
      <c r="B19897" s="1"/>
      <c r="C19897" s="1"/>
      <c r="G19897" s="1"/>
      <c r="P19897" s="1"/>
      <c r="Q19897" s="1"/>
      <c r="R19897" s="1"/>
    </row>
    <row r="19898" spans="2:18" x14ac:dyDescent="0.25">
      <c r="B19898" s="1"/>
      <c r="C19898" s="1"/>
      <c r="P19898" s="1"/>
      <c r="Q19898" s="1"/>
    </row>
    <row r="19899" spans="2:18" x14ac:dyDescent="0.25">
      <c r="B19899" s="1"/>
      <c r="C19899" s="1"/>
      <c r="P19899" s="1"/>
      <c r="Q19899" s="1"/>
    </row>
    <row r="19900" spans="2:18" x14ac:dyDescent="0.25">
      <c r="B19900" s="1"/>
      <c r="C19900" s="1"/>
      <c r="P19900" s="1"/>
      <c r="Q19900" s="1"/>
      <c r="R19900" s="1"/>
    </row>
    <row r="19901" spans="2:18" x14ac:dyDescent="0.25">
      <c r="B19901" s="1"/>
      <c r="C19901" s="1"/>
      <c r="G19901" s="1"/>
      <c r="P19901" s="1"/>
      <c r="Q19901" s="1"/>
      <c r="R19901" s="1"/>
    </row>
    <row r="19902" spans="2:18" x14ac:dyDescent="0.25">
      <c r="B19902" s="1"/>
      <c r="C19902" s="1"/>
      <c r="P19902" s="1"/>
      <c r="Q19902" s="1"/>
    </row>
    <row r="19903" spans="2:18" x14ac:dyDescent="0.25">
      <c r="B19903" s="1"/>
      <c r="C19903" s="1"/>
      <c r="G19903" s="1"/>
      <c r="P19903" s="1"/>
      <c r="Q19903" s="1"/>
    </row>
    <row r="19904" spans="2:18" x14ac:dyDescent="0.25">
      <c r="B19904" s="1"/>
      <c r="C19904" s="1"/>
      <c r="G19904" s="1"/>
      <c r="P19904" s="1"/>
      <c r="Q19904" s="1"/>
      <c r="R19904" s="1"/>
    </row>
    <row r="19905" spans="2:18" x14ac:dyDescent="0.25">
      <c r="B19905" s="1"/>
      <c r="C19905" s="1"/>
      <c r="G19905" s="1"/>
      <c r="P19905" s="1"/>
      <c r="Q19905" s="1"/>
      <c r="R19905" s="1"/>
    </row>
    <row r="19906" spans="2:18" x14ac:dyDescent="0.25">
      <c r="B19906" s="1"/>
      <c r="C19906" s="1"/>
      <c r="P19906" s="1"/>
      <c r="Q19906" s="1"/>
    </row>
    <row r="19907" spans="2:18" x14ac:dyDescent="0.25">
      <c r="B19907" s="1"/>
      <c r="C19907" s="1"/>
      <c r="G19907" s="1"/>
      <c r="P19907" s="1"/>
      <c r="Q19907" s="1"/>
    </row>
    <row r="19908" spans="2:18" x14ac:dyDescent="0.25">
      <c r="B19908" s="1"/>
      <c r="C19908" s="1"/>
      <c r="P19908" s="1"/>
      <c r="Q19908" s="1"/>
      <c r="R19908" s="1"/>
    </row>
    <row r="19909" spans="2:18" x14ac:dyDescent="0.25">
      <c r="B19909" s="1"/>
      <c r="C19909" s="1"/>
      <c r="P19909" s="1"/>
      <c r="Q19909" s="1"/>
      <c r="R19909" s="1"/>
    </row>
    <row r="19910" spans="2:18" x14ac:dyDescent="0.25">
      <c r="B19910" s="1"/>
      <c r="C19910" s="1"/>
      <c r="P19910" s="1"/>
      <c r="Q19910" s="1"/>
    </row>
    <row r="19911" spans="2:18" x14ac:dyDescent="0.25">
      <c r="B19911" s="1"/>
      <c r="C19911" s="1"/>
      <c r="P19911" s="1"/>
      <c r="Q19911" s="1"/>
    </row>
    <row r="19912" spans="2:18" x14ac:dyDescent="0.25">
      <c r="B19912" s="1"/>
      <c r="C19912" s="1"/>
      <c r="G19912" s="1"/>
      <c r="P19912" s="1"/>
      <c r="Q19912" s="1"/>
      <c r="R19912" s="1"/>
    </row>
    <row r="19913" spans="2:18" x14ac:dyDescent="0.25">
      <c r="B19913" s="1"/>
      <c r="C19913" s="1"/>
      <c r="P19913" s="1"/>
      <c r="Q19913" s="1"/>
      <c r="R19913" s="1"/>
    </row>
    <row r="19914" spans="2:18" x14ac:dyDescent="0.25">
      <c r="B19914" s="1"/>
      <c r="C19914" s="1"/>
      <c r="P19914" s="1"/>
      <c r="Q19914" s="1"/>
    </row>
    <row r="19915" spans="2:18" x14ac:dyDescent="0.25">
      <c r="B19915" s="1"/>
      <c r="C19915" s="1"/>
      <c r="G19915" s="1"/>
      <c r="P19915" s="1"/>
      <c r="Q19915" s="1"/>
      <c r="R19915" s="1"/>
    </row>
    <row r="19916" spans="2:18" x14ac:dyDescent="0.25">
      <c r="B19916" s="1"/>
      <c r="C19916" s="1"/>
      <c r="G19916" s="1"/>
      <c r="P19916" s="1"/>
      <c r="Q19916" s="1"/>
      <c r="R19916" s="1"/>
    </row>
    <row r="19917" spans="2:18" x14ac:dyDescent="0.25">
      <c r="B19917" s="1"/>
      <c r="C19917" s="1"/>
      <c r="G19917" s="1"/>
      <c r="P19917" s="1"/>
      <c r="Q19917" s="1"/>
      <c r="R19917" s="1"/>
    </row>
    <row r="19918" spans="2:18" x14ac:dyDescent="0.25">
      <c r="B19918" s="1"/>
      <c r="C19918" s="1"/>
      <c r="P19918" s="1"/>
      <c r="Q19918" s="1"/>
    </row>
    <row r="19919" spans="2:18" x14ac:dyDescent="0.25">
      <c r="B19919" s="1"/>
      <c r="C19919" s="1"/>
      <c r="P19919" s="1"/>
      <c r="Q19919" s="1"/>
    </row>
    <row r="19920" spans="2:18" x14ac:dyDescent="0.25">
      <c r="B19920" s="1"/>
      <c r="C19920" s="1"/>
      <c r="G19920" s="1"/>
      <c r="P19920" s="1"/>
      <c r="Q19920" s="1"/>
    </row>
    <row r="19921" spans="2:18" x14ac:dyDescent="0.25">
      <c r="B19921" s="1"/>
      <c r="C19921" s="1"/>
      <c r="P19921" s="1"/>
      <c r="Q19921" s="1"/>
    </row>
    <row r="19922" spans="2:18" x14ac:dyDescent="0.25">
      <c r="B19922" s="1"/>
      <c r="C19922" s="1"/>
      <c r="P19922" s="1"/>
      <c r="Q19922" s="1"/>
    </row>
    <row r="19923" spans="2:18" x14ac:dyDescent="0.25">
      <c r="B19923" s="1"/>
      <c r="C19923" s="1"/>
      <c r="G19923" s="1"/>
      <c r="P19923" s="1"/>
      <c r="Q19923" s="1"/>
      <c r="R19923" s="1"/>
    </row>
    <row r="19924" spans="2:18" x14ac:dyDescent="0.25">
      <c r="B19924" s="1"/>
      <c r="C19924" s="1"/>
      <c r="G19924" s="1"/>
      <c r="P19924" s="1"/>
      <c r="Q19924" s="1"/>
      <c r="R19924" s="1"/>
    </row>
    <row r="19925" spans="2:18" x14ac:dyDescent="0.25">
      <c r="B19925" s="1"/>
      <c r="C19925" s="1"/>
      <c r="G19925" s="1"/>
      <c r="P19925" s="1"/>
      <c r="Q19925" s="1"/>
    </row>
    <row r="19926" spans="2:18" x14ac:dyDescent="0.25">
      <c r="B19926" s="1"/>
      <c r="C19926" s="1"/>
      <c r="G19926" s="1"/>
      <c r="P19926" s="1"/>
      <c r="Q19926" s="1"/>
    </row>
    <row r="19927" spans="2:18" x14ac:dyDescent="0.25">
      <c r="B19927" s="1"/>
      <c r="C19927" s="1"/>
      <c r="G19927" s="1"/>
      <c r="P19927" s="1"/>
      <c r="Q19927" s="1"/>
      <c r="R19927" s="1"/>
    </row>
    <row r="19928" spans="2:18" x14ac:dyDescent="0.25">
      <c r="B19928" s="1"/>
      <c r="C19928" s="1"/>
      <c r="P19928" s="1"/>
      <c r="Q19928" s="1"/>
    </row>
    <row r="19929" spans="2:18" x14ac:dyDescent="0.25">
      <c r="B19929" s="1"/>
      <c r="C19929" s="1"/>
      <c r="P19929" s="1"/>
      <c r="Q19929" s="1"/>
      <c r="R19929" s="1"/>
    </row>
    <row r="19930" spans="2:18" x14ac:dyDescent="0.25">
      <c r="B19930" s="1"/>
      <c r="C19930" s="1"/>
      <c r="P19930" s="1"/>
      <c r="Q19930" s="1"/>
    </row>
    <row r="19931" spans="2:18" x14ac:dyDescent="0.25">
      <c r="B19931" s="1"/>
      <c r="C19931" s="1"/>
      <c r="P19931" s="1"/>
      <c r="Q19931" s="1"/>
    </row>
    <row r="19932" spans="2:18" x14ac:dyDescent="0.25">
      <c r="B19932" s="1"/>
      <c r="C19932" s="1"/>
      <c r="P19932" s="1"/>
      <c r="Q19932" s="1"/>
    </row>
    <row r="19933" spans="2:18" x14ac:dyDescent="0.25">
      <c r="B19933" s="1"/>
      <c r="C19933" s="1"/>
      <c r="P19933" s="1"/>
      <c r="Q19933" s="1"/>
      <c r="R19933" s="1"/>
    </row>
    <row r="19934" spans="2:18" x14ac:dyDescent="0.25">
      <c r="B19934" s="1"/>
      <c r="C19934" s="1"/>
      <c r="G19934" s="1"/>
      <c r="P19934" s="1"/>
      <c r="Q19934" s="1"/>
    </row>
    <row r="19935" spans="2:18" x14ac:dyDescent="0.25">
      <c r="B19935" s="1"/>
      <c r="C19935" s="1"/>
      <c r="P19935" s="1"/>
      <c r="Q19935" s="1"/>
      <c r="R19935" s="1"/>
    </row>
    <row r="19936" spans="2:18" x14ac:dyDescent="0.25">
      <c r="B19936" s="1"/>
      <c r="C19936" s="1"/>
      <c r="P19936" s="1"/>
      <c r="Q19936" s="1"/>
      <c r="R19936" s="1"/>
    </row>
    <row r="19937" spans="2:18" x14ac:dyDescent="0.25">
      <c r="B19937" s="1"/>
      <c r="C19937" s="1"/>
      <c r="P19937" s="1"/>
      <c r="Q19937" s="1"/>
    </row>
    <row r="19938" spans="2:18" x14ac:dyDescent="0.25">
      <c r="B19938" s="1"/>
      <c r="C19938" s="1"/>
      <c r="G19938" s="1"/>
      <c r="P19938" s="1"/>
      <c r="Q19938" s="1"/>
      <c r="R19938" s="1"/>
    </row>
    <row r="19939" spans="2:18" x14ac:dyDescent="0.25">
      <c r="B19939" s="1"/>
      <c r="C19939" s="1"/>
      <c r="G19939" s="1"/>
      <c r="P19939" s="1"/>
      <c r="Q19939" s="1"/>
      <c r="R19939" s="1"/>
    </row>
    <row r="19940" spans="2:18" x14ac:dyDescent="0.25">
      <c r="B19940" s="1"/>
      <c r="C19940" s="1"/>
      <c r="G19940" s="1"/>
      <c r="P19940" s="1"/>
      <c r="Q19940" s="1"/>
      <c r="R19940" s="1"/>
    </row>
    <row r="19941" spans="2:18" x14ac:dyDescent="0.25">
      <c r="B19941" s="1"/>
      <c r="C19941" s="1"/>
      <c r="G19941" s="1"/>
      <c r="P19941" s="1"/>
      <c r="Q19941" s="1"/>
      <c r="R19941" s="1"/>
    </row>
    <row r="19942" spans="2:18" x14ac:dyDescent="0.25">
      <c r="B19942" s="1"/>
      <c r="C19942" s="1"/>
      <c r="P19942" s="1"/>
      <c r="Q19942" s="1"/>
    </row>
    <row r="19943" spans="2:18" x14ac:dyDescent="0.25">
      <c r="B19943" s="1"/>
      <c r="C19943" s="1"/>
      <c r="P19943" s="1"/>
      <c r="Q19943" s="1"/>
    </row>
    <row r="19944" spans="2:18" x14ac:dyDescent="0.25">
      <c r="B19944" s="1"/>
      <c r="C19944" s="1"/>
      <c r="P19944" s="1"/>
      <c r="Q19944" s="1"/>
    </row>
    <row r="19945" spans="2:18" x14ac:dyDescent="0.25">
      <c r="B19945" s="1"/>
      <c r="C19945" s="1"/>
      <c r="G19945" s="1"/>
      <c r="P19945" s="1"/>
      <c r="Q19945" s="1"/>
    </row>
    <row r="19946" spans="2:18" x14ac:dyDescent="0.25">
      <c r="B19946" s="1"/>
      <c r="C19946" s="1"/>
      <c r="G19946" s="1"/>
      <c r="P19946" s="1"/>
      <c r="Q19946" s="1"/>
    </row>
    <row r="19947" spans="2:18" x14ac:dyDescent="0.25">
      <c r="B19947" s="1"/>
      <c r="C19947" s="1"/>
      <c r="P19947" s="1"/>
      <c r="Q19947" s="1"/>
      <c r="R19947" s="1"/>
    </row>
    <row r="19948" spans="2:18" x14ac:dyDescent="0.25">
      <c r="B19948" s="1"/>
      <c r="C19948" s="1"/>
      <c r="P19948" s="1"/>
      <c r="Q19948" s="1"/>
    </row>
    <row r="19949" spans="2:18" x14ac:dyDescent="0.25">
      <c r="B19949" s="1"/>
      <c r="C19949" s="1"/>
      <c r="G19949" s="1"/>
      <c r="P19949" s="1"/>
      <c r="Q19949" s="1"/>
      <c r="R19949" s="1"/>
    </row>
    <row r="19950" spans="2:18" x14ac:dyDescent="0.25">
      <c r="B19950" s="1"/>
      <c r="C19950" s="1"/>
      <c r="P19950" s="1"/>
      <c r="Q19950" s="1"/>
      <c r="R19950" s="1"/>
    </row>
    <row r="19951" spans="2:18" x14ac:dyDescent="0.25">
      <c r="B19951" s="1"/>
      <c r="C19951" s="1"/>
      <c r="P19951" s="1"/>
      <c r="Q19951" s="1"/>
    </row>
    <row r="19952" spans="2:18" x14ac:dyDescent="0.25">
      <c r="B19952" s="1"/>
      <c r="C19952" s="1"/>
      <c r="G19952" s="1"/>
      <c r="P19952" s="1"/>
      <c r="Q19952" s="1"/>
      <c r="R19952" s="1"/>
    </row>
    <row r="19953" spans="2:18" x14ac:dyDescent="0.25">
      <c r="B19953" s="1"/>
      <c r="C19953" s="1"/>
      <c r="P19953" s="1"/>
      <c r="Q19953" s="1"/>
    </row>
    <row r="19954" spans="2:18" x14ac:dyDescent="0.25">
      <c r="B19954" s="1"/>
      <c r="C19954" s="1"/>
      <c r="P19954" s="1"/>
      <c r="Q19954" s="1"/>
      <c r="R19954" s="1"/>
    </row>
    <row r="19955" spans="2:18" x14ac:dyDescent="0.25">
      <c r="B19955" s="1"/>
      <c r="C19955" s="1"/>
      <c r="G19955" s="1"/>
      <c r="P19955" s="1"/>
      <c r="Q19955" s="1"/>
      <c r="R19955" s="1"/>
    </row>
    <row r="19956" spans="2:18" x14ac:dyDescent="0.25">
      <c r="B19956" s="1"/>
      <c r="C19956" s="1"/>
      <c r="G19956" s="1"/>
      <c r="P19956" s="1"/>
      <c r="Q19956" s="1"/>
      <c r="R19956" s="1"/>
    </row>
    <row r="19957" spans="2:18" x14ac:dyDescent="0.25">
      <c r="B19957" s="1"/>
      <c r="C19957" s="1"/>
      <c r="G19957" s="1"/>
      <c r="P19957" s="1"/>
      <c r="Q19957" s="1"/>
      <c r="R19957" s="1"/>
    </row>
    <row r="19958" spans="2:18" x14ac:dyDescent="0.25">
      <c r="B19958" s="1"/>
      <c r="C19958" s="1"/>
      <c r="G19958" s="1"/>
      <c r="P19958" s="1"/>
      <c r="Q19958" s="1"/>
      <c r="R19958" s="1"/>
    </row>
    <row r="19959" spans="2:18" x14ac:dyDescent="0.25">
      <c r="B19959" s="1"/>
      <c r="C19959" s="1"/>
      <c r="G19959" s="1"/>
      <c r="P19959" s="1"/>
      <c r="Q19959" s="1"/>
    </row>
    <row r="19960" spans="2:18" x14ac:dyDescent="0.25">
      <c r="B19960" s="1"/>
      <c r="C19960" s="1"/>
      <c r="G19960" s="1"/>
      <c r="P19960" s="1"/>
      <c r="Q19960" s="1"/>
      <c r="R19960" s="1"/>
    </row>
    <row r="19961" spans="2:18" x14ac:dyDescent="0.25">
      <c r="B19961" s="1"/>
      <c r="C19961" s="1"/>
      <c r="G19961" s="1"/>
      <c r="P19961" s="1"/>
      <c r="Q19961" s="1"/>
      <c r="R19961" s="1"/>
    </row>
    <row r="19962" spans="2:18" x14ac:dyDescent="0.25">
      <c r="B19962" s="1"/>
      <c r="C19962" s="1"/>
      <c r="G19962" s="1"/>
      <c r="P19962" s="1"/>
      <c r="Q19962" s="1"/>
      <c r="R19962" s="1"/>
    </row>
    <row r="19963" spans="2:18" x14ac:dyDescent="0.25">
      <c r="B19963" s="1"/>
      <c r="C19963" s="1"/>
      <c r="P19963" s="1"/>
      <c r="Q19963" s="1"/>
      <c r="R19963" s="1"/>
    </row>
    <row r="19964" spans="2:18" x14ac:dyDescent="0.25">
      <c r="B19964" s="1"/>
      <c r="C19964" s="1"/>
      <c r="G19964" s="1"/>
      <c r="P19964" s="1"/>
      <c r="Q19964" s="1"/>
      <c r="R19964" s="1"/>
    </row>
    <row r="19965" spans="2:18" x14ac:dyDescent="0.25">
      <c r="B19965" s="1"/>
      <c r="C19965" s="1"/>
      <c r="P19965" s="1"/>
      <c r="Q19965" s="1"/>
      <c r="R19965" s="1"/>
    </row>
    <row r="19966" spans="2:18" x14ac:dyDescent="0.25">
      <c r="B19966" s="1"/>
      <c r="C19966" s="1"/>
      <c r="G19966" s="1"/>
      <c r="P19966" s="1"/>
      <c r="Q19966" s="1"/>
      <c r="R19966" s="1"/>
    </row>
    <row r="19967" spans="2:18" x14ac:dyDescent="0.25">
      <c r="B19967" s="1"/>
      <c r="C19967" s="1"/>
      <c r="G19967" s="1"/>
      <c r="P19967" s="1"/>
      <c r="Q19967" s="1"/>
    </row>
    <row r="19968" spans="2:18" x14ac:dyDescent="0.25">
      <c r="B19968" s="1"/>
      <c r="C19968" s="1"/>
      <c r="G19968" s="1"/>
      <c r="P19968" s="1"/>
      <c r="Q19968" s="1"/>
      <c r="R19968" s="1"/>
    </row>
    <row r="19969" spans="2:21" x14ac:dyDescent="0.25">
      <c r="B19969" s="1"/>
      <c r="C19969" s="1"/>
      <c r="P19969" s="1"/>
      <c r="Q19969" s="1"/>
      <c r="R19969" s="1"/>
    </row>
    <row r="19970" spans="2:21" x14ac:dyDescent="0.25">
      <c r="B19970" s="1"/>
      <c r="C19970" s="1"/>
      <c r="P19970" s="1"/>
      <c r="Q19970" s="1"/>
    </row>
    <row r="19971" spans="2:21" x14ac:dyDescent="0.25">
      <c r="B19971" s="1"/>
      <c r="C19971" s="1"/>
      <c r="P19971" s="1"/>
      <c r="Q19971" s="1"/>
      <c r="U19971" s="1"/>
    </row>
    <row r="19972" spans="2:21" x14ac:dyDescent="0.25">
      <c r="B19972" s="1"/>
      <c r="C19972" s="1"/>
      <c r="G19972" s="1"/>
      <c r="P19972" s="1"/>
      <c r="Q19972" s="1"/>
      <c r="R19972" s="1"/>
    </row>
    <row r="19973" spans="2:21" x14ac:dyDescent="0.25">
      <c r="B19973" s="1"/>
      <c r="C19973" s="1"/>
      <c r="G19973" s="1"/>
      <c r="P19973" s="1"/>
      <c r="Q19973" s="1"/>
      <c r="R19973" s="1"/>
    </row>
    <row r="19974" spans="2:21" x14ac:dyDescent="0.25">
      <c r="B19974" s="1"/>
      <c r="C19974" s="1"/>
      <c r="G19974" s="1"/>
      <c r="P19974" s="1"/>
      <c r="Q19974" s="1"/>
      <c r="R19974" s="1"/>
    </row>
    <row r="19975" spans="2:21" x14ac:dyDescent="0.25">
      <c r="B19975" s="1"/>
      <c r="C19975" s="1"/>
      <c r="P19975" s="1"/>
      <c r="Q19975" s="1"/>
    </row>
    <row r="19976" spans="2:21" x14ac:dyDescent="0.25">
      <c r="B19976" s="1"/>
      <c r="C19976" s="1"/>
      <c r="P19976" s="1"/>
      <c r="Q19976" s="1"/>
    </row>
    <row r="19977" spans="2:21" x14ac:dyDescent="0.25">
      <c r="B19977" s="1"/>
      <c r="C19977" s="1"/>
      <c r="G19977" s="1"/>
      <c r="P19977" s="1"/>
      <c r="Q19977" s="1"/>
      <c r="R19977" s="1"/>
    </row>
    <row r="19978" spans="2:21" x14ac:dyDescent="0.25">
      <c r="B19978" s="1"/>
      <c r="C19978" s="1"/>
      <c r="G19978" s="1"/>
      <c r="P19978" s="1"/>
      <c r="Q19978" s="1"/>
      <c r="R19978" s="1"/>
    </row>
    <row r="19979" spans="2:21" x14ac:dyDescent="0.25">
      <c r="B19979" s="1"/>
      <c r="C19979" s="1"/>
      <c r="G19979" s="1"/>
      <c r="P19979" s="1"/>
      <c r="Q19979" s="1"/>
    </row>
    <row r="19980" spans="2:21" x14ac:dyDescent="0.25">
      <c r="B19980" s="1"/>
      <c r="C19980" s="1"/>
      <c r="P19980" s="1"/>
      <c r="Q19980" s="1"/>
    </row>
    <row r="19981" spans="2:21" x14ac:dyDescent="0.25">
      <c r="B19981" s="1"/>
      <c r="C19981" s="1"/>
      <c r="G19981" s="1"/>
      <c r="P19981" s="1"/>
      <c r="Q19981" s="1"/>
      <c r="R19981" s="1"/>
    </row>
    <row r="19982" spans="2:21" x14ac:dyDescent="0.25">
      <c r="B19982" s="1"/>
      <c r="C19982" s="1"/>
      <c r="P19982" s="1"/>
      <c r="Q19982" s="1"/>
    </row>
    <row r="19983" spans="2:21" x14ac:dyDescent="0.25">
      <c r="B19983" s="1"/>
      <c r="C19983" s="1"/>
      <c r="G19983" s="1"/>
      <c r="P19983" s="1"/>
      <c r="Q19983" s="1"/>
    </row>
    <row r="19984" spans="2:21" x14ac:dyDescent="0.25">
      <c r="B19984" s="1"/>
      <c r="C19984" s="1"/>
      <c r="P19984" s="1"/>
      <c r="Q19984" s="1"/>
    </row>
    <row r="19985" spans="2:21" x14ac:dyDescent="0.25">
      <c r="B19985" s="1"/>
      <c r="C19985" s="1"/>
      <c r="G19985" s="1"/>
      <c r="P19985" s="1"/>
      <c r="Q19985" s="1"/>
      <c r="R19985" s="1"/>
    </row>
    <row r="19986" spans="2:21" x14ac:dyDescent="0.25">
      <c r="B19986" s="1"/>
      <c r="C19986" s="1"/>
      <c r="G19986" s="1"/>
      <c r="P19986" s="1"/>
      <c r="Q19986" s="1"/>
      <c r="R19986" s="1"/>
    </row>
    <row r="19987" spans="2:21" x14ac:dyDescent="0.25">
      <c r="B19987" s="1"/>
      <c r="C19987" s="1"/>
      <c r="G19987" s="1"/>
      <c r="P19987" s="1"/>
      <c r="Q19987" s="1"/>
      <c r="R19987" s="1"/>
    </row>
    <row r="19988" spans="2:21" x14ac:dyDescent="0.25">
      <c r="B19988" s="1"/>
      <c r="C19988" s="1"/>
      <c r="G19988" s="1"/>
      <c r="P19988" s="1"/>
      <c r="Q19988" s="1"/>
    </row>
    <row r="19989" spans="2:21" x14ac:dyDescent="0.25">
      <c r="B19989" s="1"/>
      <c r="C19989" s="1"/>
      <c r="G19989" s="1"/>
      <c r="P19989" s="1"/>
      <c r="Q19989" s="1"/>
      <c r="R19989" s="1"/>
    </row>
    <row r="19990" spans="2:21" x14ac:dyDescent="0.25">
      <c r="B19990" s="1"/>
      <c r="C19990" s="1"/>
      <c r="P19990" s="1"/>
      <c r="Q19990" s="1"/>
      <c r="R19990" s="1"/>
    </row>
    <row r="19991" spans="2:21" x14ac:dyDescent="0.25">
      <c r="B19991" s="1"/>
      <c r="C19991" s="1"/>
      <c r="G19991" s="1"/>
      <c r="P19991" s="1"/>
      <c r="Q19991" s="1"/>
    </row>
    <row r="19992" spans="2:21" x14ac:dyDescent="0.25">
      <c r="B19992" s="1"/>
      <c r="C19992" s="1"/>
      <c r="P19992" s="1"/>
      <c r="Q19992" s="1"/>
      <c r="R19992" s="1"/>
    </row>
    <row r="19993" spans="2:21" x14ac:dyDescent="0.25">
      <c r="B19993" s="1"/>
      <c r="C19993" s="1"/>
      <c r="G19993" s="1"/>
      <c r="P19993" s="1"/>
      <c r="Q19993" s="1"/>
    </row>
    <row r="19994" spans="2:21" x14ac:dyDescent="0.25">
      <c r="B19994" s="1"/>
      <c r="C19994" s="1"/>
      <c r="G19994" s="1"/>
      <c r="P19994" s="1"/>
      <c r="Q19994" s="1"/>
      <c r="R19994" s="1"/>
    </row>
    <row r="19995" spans="2:21" x14ac:dyDescent="0.25">
      <c r="B19995" s="1"/>
      <c r="C19995" s="1"/>
      <c r="G19995" s="1"/>
      <c r="P19995" s="1"/>
      <c r="Q19995" s="1"/>
    </row>
    <row r="19996" spans="2:21" x14ac:dyDescent="0.25">
      <c r="B19996" s="1"/>
      <c r="C19996" s="1"/>
      <c r="G19996" s="1"/>
      <c r="P19996" s="1"/>
      <c r="Q19996" s="1"/>
    </row>
    <row r="19997" spans="2:21" x14ac:dyDescent="0.25">
      <c r="B19997" s="1"/>
      <c r="C19997" s="1"/>
      <c r="P19997" s="1"/>
      <c r="Q19997" s="1"/>
      <c r="R19997" s="1"/>
    </row>
    <row r="19998" spans="2:21" x14ac:dyDescent="0.25">
      <c r="B19998" s="1"/>
      <c r="C19998" s="1"/>
      <c r="P19998" s="1"/>
      <c r="Q19998" s="1"/>
    </row>
    <row r="19999" spans="2:21" x14ac:dyDescent="0.25">
      <c r="B19999" s="1"/>
      <c r="C19999" s="1"/>
      <c r="P19999" s="1"/>
      <c r="Q19999" s="1"/>
      <c r="R19999" s="1"/>
    </row>
    <row r="20000" spans="2:21" x14ac:dyDescent="0.25">
      <c r="B20000" s="1"/>
      <c r="C20000" s="1"/>
      <c r="G20000" s="1"/>
      <c r="P20000" s="1"/>
      <c r="Q20000" s="1"/>
      <c r="U20000" s="1"/>
    </row>
    <row r="20001" spans="2:18" x14ac:dyDescent="0.25">
      <c r="B20001" s="1"/>
      <c r="C20001" s="1"/>
      <c r="P20001" s="1"/>
      <c r="Q20001" s="1"/>
    </row>
    <row r="20002" spans="2:18" x14ac:dyDescent="0.25">
      <c r="B20002" s="1"/>
      <c r="C20002" s="1"/>
      <c r="G20002" s="1"/>
      <c r="P20002" s="1"/>
      <c r="Q20002" s="1"/>
      <c r="R20002" s="1"/>
    </row>
    <row r="20003" spans="2:18" x14ac:dyDescent="0.25">
      <c r="B20003" s="1"/>
      <c r="C20003" s="1"/>
      <c r="G20003" s="1"/>
      <c r="P20003" s="1"/>
      <c r="Q20003" s="1"/>
    </row>
    <row r="20004" spans="2:18" x14ac:dyDescent="0.25">
      <c r="B20004" s="1"/>
      <c r="C20004" s="1"/>
      <c r="P20004" s="1"/>
      <c r="Q20004" s="1"/>
    </row>
    <row r="20005" spans="2:18" x14ac:dyDescent="0.25">
      <c r="B20005" s="1"/>
      <c r="C20005" s="1"/>
      <c r="P20005" s="1"/>
      <c r="Q20005" s="1"/>
      <c r="R20005" s="1"/>
    </row>
    <row r="20006" spans="2:18" x14ac:dyDescent="0.25">
      <c r="B20006" s="1"/>
      <c r="C20006" s="1"/>
      <c r="P20006" s="1"/>
      <c r="Q20006" s="1"/>
      <c r="R20006" s="1"/>
    </row>
    <row r="20007" spans="2:18" x14ac:dyDescent="0.25">
      <c r="B20007" s="1"/>
      <c r="C20007" s="1"/>
      <c r="G20007" s="1"/>
      <c r="P20007" s="1"/>
      <c r="Q20007" s="1"/>
      <c r="R20007" s="1"/>
    </row>
    <row r="20008" spans="2:18" x14ac:dyDescent="0.25">
      <c r="B20008" s="1"/>
      <c r="C20008" s="1"/>
      <c r="G20008" s="1"/>
      <c r="P20008" s="1"/>
      <c r="Q20008" s="1"/>
      <c r="R20008" s="1"/>
    </row>
    <row r="20009" spans="2:18" x14ac:dyDescent="0.25">
      <c r="B20009" s="1"/>
      <c r="C20009" s="1"/>
      <c r="P20009" s="1"/>
      <c r="Q20009" s="1"/>
    </row>
    <row r="20010" spans="2:18" x14ac:dyDescent="0.25">
      <c r="B20010" s="1"/>
      <c r="C20010" s="1"/>
      <c r="P20010" s="1"/>
      <c r="Q20010" s="1"/>
    </row>
    <row r="20011" spans="2:18" x14ac:dyDescent="0.25">
      <c r="B20011" s="1"/>
      <c r="C20011" s="1"/>
      <c r="P20011" s="1"/>
      <c r="Q20011" s="1"/>
    </row>
    <row r="20012" spans="2:18" x14ac:dyDescent="0.25">
      <c r="B20012" s="1"/>
      <c r="C20012" s="1"/>
      <c r="P20012" s="1"/>
      <c r="Q20012" s="1"/>
    </row>
    <row r="20013" spans="2:18" x14ac:dyDescent="0.25">
      <c r="B20013" s="1"/>
      <c r="C20013" s="1"/>
      <c r="P20013" s="1"/>
      <c r="Q20013" s="1"/>
    </row>
    <row r="20014" spans="2:18" x14ac:dyDescent="0.25">
      <c r="B20014" s="1"/>
      <c r="C20014" s="1"/>
      <c r="G20014" s="1"/>
      <c r="P20014" s="1"/>
      <c r="Q20014" s="1"/>
      <c r="R20014" s="1"/>
    </row>
    <row r="20015" spans="2:18" x14ac:dyDescent="0.25">
      <c r="B20015" s="1"/>
      <c r="C20015" s="1"/>
      <c r="P20015" s="1"/>
      <c r="Q20015" s="1"/>
    </row>
    <row r="20016" spans="2:18" x14ac:dyDescent="0.25">
      <c r="B20016" s="1"/>
      <c r="C20016" s="1"/>
      <c r="P20016" s="1"/>
      <c r="Q20016" s="1"/>
      <c r="R20016" s="1"/>
    </row>
    <row r="20017" spans="2:18" x14ac:dyDescent="0.25">
      <c r="B20017" s="1"/>
      <c r="C20017" s="1"/>
      <c r="P20017" s="1"/>
      <c r="Q20017" s="1"/>
    </row>
    <row r="20018" spans="2:18" x14ac:dyDescent="0.25">
      <c r="B20018" s="1"/>
      <c r="C20018" s="1"/>
      <c r="P20018" s="1"/>
      <c r="Q20018" s="1"/>
      <c r="R20018" s="1"/>
    </row>
    <row r="20019" spans="2:18" x14ac:dyDescent="0.25">
      <c r="B20019" s="1"/>
      <c r="C20019" s="1"/>
      <c r="P20019" s="1"/>
      <c r="Q20019" s="1"/>
    </row>
    <row r="20020" spans="2:18" x14ac:dyDescent="0.25">
      <c r="B20020" s="1"/>
      <c r="C20020" s="1"/>
      <c r="P20020" s="1"/>
      <c r="Q20020" s="1"/>
    </row>
    <row r="20021" spans="2:18" x14ac:dyDescent="0.25">
      <c r="B20021" s="1"/>
      <c r="C20021" s="1"/>
      <c r="P20021" s="1"/>
      <c r="Q20021" s="1"/>
    </row>
    <row r="20022" spans="2:18" x14ac:dyDescent="0.25">
      <c r="B20022" s="1"/>
      <c r="C20022" s="1"/>
      <c r="G20022" s="1"/>
      <c r="P20022" s="1"/>
      <c r="Q20022" s="1"/>
      <c r="R20022" s="1"/>
    </row>
    <row r="20023" spans="2:18" x14ac:dyDescent="0.25">
      <c r="B20023" s="1"/>
      <c r="C20023" s="1"/>
      <c r="P20023" s="1"/>
      <c r="Q20023" s="1"/>
    </row>
    <row r="20024" spans="2:18" x14ac:dyDescent="0.25">
      <c r="B20024" s="1"/>
      <c r="C20024" s="1"/>
      <c r="P20024" s="1"/>
      <c r="Q20024" s="1"/>
      <c r="R20024" s="1"/>
    </row>
    <row r="20025" spans="2:18" x14ac:dyDescent="0.25">
      <c r="B20025" s="1"/>
      <c r="C20025" s="1"/>
      <c r="P20025" s="1"/>
      <c r="Q20025" s="1"/>
      <c r="R20025" s="1"/>
    </row>
    <row r="20026" spans="2:18" x14ac:dyDescent="0.25">
      <c r="B20026" s="1"/>
      <c r="C20026" s="1"/>
      <c r="P20026" s="1"/>
      <c r="Q20026" s="1"/>
      <c r="R20026" s="1"/>
    </row>
    <row r="20027" spans="2:18" x14ac:dyDescent="0.25">
      <c r="B20027" s="1"/>
      <c r="C20027" s="1"/>
      <c r="P20027" s="1"/>
      <c r="Q20027" s="1"/>
    </row>
    <row r="20028" spans="2:18" x14ac:dyDescent="0.25">
      <c r="B20028" s="1"/>
      <c r="C20028" s="1"/>
      <c r="G20028" s="1"/>
      <c r="P20028" s="1"/>
      <c r="Q20028" s="1"/>
      <c r="R20028" s="1"/>
    </row>
    <row r="20029" spans="2:18" x14ac:dyDescent="0.25">
      <c r="B20029" s="1"/>
      <c r="C20029" s="1"/>
      <c r="G20029" s="1"/>
      <c r="P20029" s="1"/>
      <c r="Q20029" s="1"/>
      <c r="R20029" s="1"/>
    </row>
    <row r="20030" spans="2:18" x14ac:dyDescent="0.25">
      <c r="B20030" s="1"/>
      <c r="C20030" s="1"/>
      <c r="G20030" s="1"/>
      <c r="P20030" s="1"/>
      <c r="Q20030" s="1"/>
    </row>
    <row r="20031" spans="2:18" x14ac:dyDescent="0.25">
      <c r="B20031" s="1"/>
      <c r="C20031" s="1"/>
      <c r="P20031" s="1"/>
      <c r="Q20031" s="1"/>
    </row>
    <row r="20032" spans="2:18" x14ac:dyDescent="0.25">
      <c r="B20032" s="1"/>
      <c r="C20032" s="1"/>
      <c r="P20032" s="1"/>
      <c r="Q20032" s="1"/>
      <c r="R20032" s="1"/>
    </row>
    <row r="20033" spans="2:18" x14ac:dyDescent="0.25">
      <c r="B20033" s="1"/>
      <c r="C20033" s="1"/>
      <c r="P20033" s="1"/>
      <c r="Q20033" s="1"/>
    </row>
    <row r="20034" spans="2:18" x14ac:dyDescent="0.25">
      <c r="B20034" s="1"/>
      <c r="C20034" s="1"/>
      <c r="P20034" s="1"/>
      <c r="Q20034" s="1"/>
      <c r="R20034" s="1"/>
    </row>
    <row r="20035" spans="2:18" x14ac:dyDescent="0.25">
      <c r="B20035" s="1"/>
      <c r="C20035" s="1"/>
      <c r="G20035" s="1"/>
      <c r="P20035" s="1"/>
      <c r="Q20035" s="1"/>
      <c r="R20035" s="1"/>
    </row>
    <row r="20036" spans="2:18" x14ac:dyDescent="0.25">
      <c r="B20036" s="1"/>
      <c r="C20036" s="1"/>
      <c r="G20036" s="1"/>
      <c r="P20036" s="1"/>
      <c r="Q20036" s="1"/>
    </row>
    <row r="20037" spans="2:18" x14ac:dyDescent="0.25">
      <c r="B20037" s="1"/>
      <c r="C20037" s="1"/>
      <c r="P20037" s="1"/>
      <c r="Q20037" s="1"/>
    </row>
    <row r="20038" spans="2:18" x14ac:dyDescent="0.25">
      <c r="B20038" s="1"/>
      <c r="C20038" s="1"/>
      <c r="G20038" s="1"/>
      <c r="P20038" s="1"/>
      <c r="Q20038" s="1"/>
    </row>
    <row r="20039" spans="2:18" x14ac:dyDescent="0.25">
      <c r="B20039" s="1"/>
      <c r="C20039" s="1"/>
      <c r="G20039" s="1"/>
      <c r="P20039" s="1"/>
      <c r="Q20039" s="1"/>
      <c r="R20039" s="1"/>
    </row>
    <row r="20040" spans="2:18" x14ac:dyDescent="0.25">
      <c r="B20040" s="1"/>
      <c r="C20040" s="1"/>
      <c r="P20040" s="1"/>
      <c r="Q20040" s="1"/>
      <c r="R20040" s="1"/>
    </row>
    <row r="20041" spans="2:18" x14ac:dyDescent="0.25">
      <c r="B20041" s="1"/>
      <c r="C20041" s="1"/>
      <c r="P20041" s="1"/>
      <c r="Q20041" s="1"/>
    </row>
    <row r="20042" spans="2:18" x14ac:dyDescent="0.25">
      <c r="B20042" s="1"/>
      <c r="C20042" s="1"/>
      <c r="P20042" s="1"/>
      <c r="Q20042" s="1"/>
    </row>
    <row r="20043" spans="2:18" x14ac:dyDescent="0.25">
      <c r="B20043" s="1"/>
      <c r="C20043" s="1"/>
      <c r="G20043" s="1"/>
      <c r="P20043" s="1"/>
      <c r="Q20043" s="1"/>
    </row>
    <row r="20044" spans="2:18" x14ac:dyDescent="0.25">
      <c r="B20044" s="1"/>
      <c r="C20044" s="1"/>
      <c r="P20044" s="1"/>
      <c r="Q20044" s="1"/>
    </row>
    <row r="20045" spans="2:18" x14ac:dyDescent="0.25">
      <c r="B20045" s="1"/>
      <c r="C20045" s="1"/>
      <c r="P20045" s="1"/>
      <c r="Q20045" s="1"/>
      <c r="R20045" s="1"/>
    </row>
    <row r="20046" spans="2:18" x14ac:dyDescent="0.25">
      <c r="B20046" s="1"/>
      <c r="C20046" s="1"/>
      <c r="P20046" s="1"/>
      <c r="Q20046" s="1"/>
    </row>
    <row r="20047" spans="2:18" x14ac:dyDescent="0.25">
      <c r="B20047" s="1"/>
      <c r="C20047" s="1"/>
      <c r="P20047" s="1"/>
      <c r="Q20047" s="1"/>
    </row>
    <row r="20048" spans="2:18" x14ac:dyDescent="0.25">
      <c r="B20048" s="1"/>
      <c r="C20048" s="1"/>
      <c r="P20048" s="1"/>
      <c r="Q20048" s="1"/>
      <c r="R20048" s="1"/>
    </row>
    <row r="20049" spans="2:18" x14ac:dyDescent="0.25">
      <c r="B20049" s="1"/>
      <c r="C20049" s="1"/>
      <c r="G20049" s="1"/>
      <c r="P20049" s="1"/>
      <c r="Q20049" s="1"/>
      <c r="R20049" s="1"/>
    </row>
    <row r="20050" spans="2:18" x14ac:dyDescent="0.25">
      <c r="B20050" s="1"/>
      <c r="C20050" s="1"/>
      <c r="P20050" s="1"/>
      <c r="Q20050" s="1"/>
    </row>
    <row r="20051" spans="2:18" x14ac:dyDescent="0.25">
      <c r="B20051" s="1"/>
      <c r="C20051" s="1"/>
      <c r="P20051" s="1"/>
      <c r="Q20051" s="1"/>
      <c r="R20051" s="1"/>
    </row>
    <row r="20052" spans="2:18" x14ac:dyDescent="0.25">
      <c r="B20052" s="1"/>
      <c r="C20052" s="1"/>
      <c r="G20052" s="1"/>
      <c r="P20052" s="1"/>
      <c r="Q20052" s="1"/>
      <c r="R20052" s="1"/>
    </row>
    <row r="20053" spans="2:18" x14ac:dyDescent="0.25">
      <c r="B20053" s="1"/>
      <c r="C20053" s="1"/>
      <c r="P20053" s="1"/>
      <c r="Q20053" s="1"/>
    </row>
    <row r="20054" spans="2:18" x14ac:dyDescent="0.25">
      <c r="B20054" s="1"/>
      <c r="C20054" s="1"/>
      <c r="P20054" s="1"/>
      <c r="Q20054" s="1"/>
      <c r="R20054" s="1"/>
    </row>
    <row r="20055" spans="2:18" x14ac:dyDescent="0.25">
      <c r="B20055" s="1"/>
      <c r="C20055" s="1"/>
      <c r="G20055" s="1"/>
      <c r="P20055" s="1"/>
      <c r="Q20055" s="1"/>
      <c r="R20055" s="1"/>
    </row>
    <row r="20056" spans="2:18" x14ac:dyDescent="0.25">
      <c r="B20056" s="1"/>
      <c r="C20056" s="1"/>
      <c r="P20056" s="1"/>
      <c r="Q20056" s="1"/>
      <c r="R20056" s="1"/>
    </row>
    <row r="20057" spans="2:18" x14ac:dyDescent="0.25">
      <c r="B20057" s="1"/>
      <c r="C20057" s="1"/>
      <c r="P20057" s="1"/>
      <c r="Q20057" s="1"/>
      <c r="R20057" s="1"/>
    </row>
    <row r="20058" spans="2:18" x14ac:dyDescent="0.25">
      <c r="B20058" s="1"/>
      <c r="C20058" s="1"/>
      <c r="P20058" s="1"/>
      <c r="Q20058" s="1"/>
    </row>
    <row r="20059" spans="2:18" x14ac:dyDescent="0.25">
      <c r="B20059" s="1"/>
      <c r="C20059" s="1"/>
      <c r="P20059" s="1"/>
      <c r="Q20059" s="1"/>
      <c r="R20059" s="1"/>
    </row>
    <row r="20060" spans="2:18" x14ac:dyDescent="0.25">
      <c r="B20060" s="1"/>
      <c r="C20060" s="1"/>
      <c r="G20060" s="1"/>
      <c r="P20060" s="1"/>
      <c r="Q20060" s="1"/>
      <c r="R20060" s="1"/>
    </row>
    <row r="20061" spans="2:18" x14ac:dyDescent="0.25">
      <c r="B20061" s="1"/>
      <c r="C20061" s="1"/>
      <c r="P20061" s="1"/>
      <c r="Q20061" s="1"/>
    </row>
    <row r="20062" spans="2:18" x14ac:dyDescent="0.25">
      <c r="B20062" s="1"/>
      <c r="C20062" s="1"/>
      <c r="P20062" s="1"/>
      <c r="Q20062" s="1"/>
    </row>
    <row r="20063" spans="2:18" x14ac:dyDescent="0.25">
      <c r="B20063" s="1"/>
      <c r="C20063" s="1"/>
      <c r="P20063" s="1"/>
      <c r="Q20063" s="1"/>
      <c r="R20063" s="1"/>
    </row>
    <row r="20064" spans="2:18" x14ac:dyDescent="0.25">
      <c r="B20064" s="1"/>
      <c r="C20064" s="1"/>
      <c r="G20064" s="1"/>
      <c r="P20064" s="1"/>
      <c r="Q20064" s="1"/>
      <c r="R20064" s="1"/>
    </row>
    <row r="20065" spans="2:18" x14ac:dyDescent="0.25">
      <c r="B20065" s="1"/>
      <c r="C20065" s="1"/>
      <c r="G20065" s="1"/>
      <c r="P20065" s="1"/>
      <c r="Q20065" s="1"/>
    </row>
    <row r="20066" spans="2:18" x14ac:dyDescent="0.25">
      <c r="B20066" s="1"/>
      <c r="C20066" s="1"/>
      <c r="G20066" s="1"/>
      <c r="P20066" s="1"/>
      <c r="Q20066" s="1"/>
      <c r="R20066" s="1"/>
    </row>
    <row r="20067" spans="2:18" x14ac:dyDescent="0.25">
      <c r="B20067" s="1"/>
      <c r="C20067" s="1"/>
      <c r="G20067" s="1"/>
      <c r="P20067" s="1"/>
      <c r="Q20067" s="1"/>
      <c r="R20067" s="1"/>
    </row>
    <row r="20068" spans="2:18" x14ac:dyDescent="0.25">
      <c r="B20068" s="1"/>
      <c r="C20068" s="1"/>
      <c r="P20068" s="1"/>
      <c r="Q20068" s="1"/>
    </row>
    <row r="20069" spans="2:18" x14ac:dyDescent="0.25">
      <c r="B20069" s="1"/>
      <c r="C20069" s="1"/>
      <c r="G20069" s="1"/>
      <c r="P20069" s="1"/>
      <c r="Q20069" s="1"/>
    </row>
    <row r="20070" spans="2:18" x14ac:dyDescent="0.25">
      <c r="B20070" s="1"/>
      <c r="C20070" s="1"/>
      <c r="G20070" s="1"/>
      <c r="P20070" s="1"/>
      <c r="Q20070" s="1"/>
    </row>
    <row r="20071" spans="2:18" x14ac:dyDescent="0.25">
      <c r="B20071" s="1"/>
      <c r="C20071" s="1"/>
      <c r="P20071" s="1"/>
      <c r="Q20071" s="1"/>
    </row>
    <row r="20072" spans="2:18" x14ac:dyDescent="0.25">
      <c r="B20072" s="1"/>
      <c r="C20072" s="1"/>
      <c r="P20072" s="1"/>
      <c r="Q20072" s="1"/>
    </row>
    <row r="20073" spans="2:18" x14ac:dyDescent="0.25">
      <c r="B20073" s="1"/>
      <c r="C20073" s="1"/>
      <c r="G20073" s="1"/>
      <c r="P20073" s="1"/>
      <c r="Q20073" s="1"/>
      <c r="R20073" s="1"/>
    </row>
    <row r="20074" spans="2:18" x14ac:dyDescent="0.25">
      <c r="B20074" s="1"/>
      <c r="C20074" s="1"/>
      <c r="G20074" s="1"/>
      <c r="P20074" s="1"/>
      <c r="Q20074" s="1"/>
      <c r="R20074" s="1"/>
    </row>
    <row r="20075" spans="2:18" x14ac:dyDescent="0.25">
      <c r="B20075" s="1"/>
      <c r="C20075" s="1"/>
      <c r="G20075" s="1"/>
      <c r="P20075" s="1"/>
      <c r="Q20075" s="1"/>
      <c r="R20075" s="1"/>
    </row>
    <row r="20076" spans="2:18" x14ac:dyDescent="0.25">
      <c r="B20076" s="1"/>
      <c r="C20076" s="1"/>
      <c r="G20076" s="1"/>
      <c r="P20076" s="1"/>
      <c r="Q20076" s="1"/>
      <c r="R20076" s="1"/>
    </row>
    <row r="20077" spans="2:18" x14ac:dyDescent="0.25">
      <c r="B20077" s="1"/>
      <c r="C20077" s="1"/>
      <c r="G20077" s="1"/>
      <c r="P20077" s="1"/>
      <c r="Q20077" s="1"/>
      <c r="R20077" s="1"/>
    </row>
    <row r="20078" spans="2:18" x14ac:dyDescent="0.25">
      <c r="B20078" s="1"/>
      <c r="C20078" s="1"/>
      <c r="P20078" s="1"/>
      <c r="Q20078" s="1"/>
    </row>
    <row r="20079" spans="2:18" x14ac:dyDescent="0.25">
      <c r="B20079" s="1"/>
      <c r="C20079" s="1"/>
      <c r="P20079" s="1"/>
      <c r="Q20079" s="1"/>
      <c r="R20079" s="1"/>
    </row>
    <row r="20080" spans="2:18" x14ac:dyDescent="0.25">
      <c r="B20080" s="1"/>
      <c r="C20080" s="1"/>
      <c r="G20080" s="1"/>
      <c r="P20080" s="1"/>
      <c r="Q20080" s="1"/>
      <c r="R20080" s="1"/>
    </row>
    <row r="20081" spans="2:18" x14ac:dyDescent="0.25">
      <c r="B20081" s="1"/>
      <c r="C20081" s="1"/>
      <c r="P20081" s="1"/>
      <c r="Q20081" s="1"/>
    </row>
    <row r="20082" spans="2:18" x14ac:dyDescent="0.25">
      <c r="B20082" s="1"/>
      <c r="C20082" s="1"/>
      <c r="G20082" s="1"/>
      <c r="P20082" s="1"/>
      <c r="Q20082" s="1"/>
      <c r="R20082" s="1"/>
    </row>
    <row r="20083" spans="2:18" x14ac:dyDescent="0.25">
      <c r="B20083" s="1"/>
      <c r="C20083" s="1"/>
      <c r="G20083" s="1"/>
      <c r="P20083" s="1"/>
      <c r="Q20083" s="1"/>
      <c r="R20083" s="1"/>
    </row>
    <row r="20084" spans="2:18" x14ac:dyDescent="0.25">
      <c r="B20084" s="1"/>
      <c r="C20084" s="1"/>
      <c r="G20084" s="1"/>
      <c r="P20084" s="1"/>
      <c r="Q20084" s="1"/>
    </row>
    <row r="20085" spans="2:18" x14ac:dyDescent="0.25">
      <c r="B20085" s="1"/>
      <c r="C20085" s="1"/>
      <c r="P20085" s="1"/>
      <c r="Q20085" s="1"/>
    </row>
    <row r="20086" spans="2:18" x14ac:dyDescent="0.25">
      <c r="B20086" s="1"/>
      <c r="C20086" s="1"/>
      <c r="G20086" s="1"/>
      <c r="P20086" s="1"/>
      <c r="Q20086" s="1"/>
      <c r="R20086" s="1"/>
    </row>
    <row r="20087" spans="2:18" x14ac:dyDescent="0.25">
      <c r="B20087" s="1"/>
      <c r="C20087" s="1"/>
      <c r="G20087" s="1"/>
      <c r="P20087" s="1"/>
      <c r="Q20087" s="1"/>
      <c r="R20087" s="1"/>
    </row>
    <row r="20088" spans="2:18" x14ac:dyDescent="0.25">
      <c r="B20088" s="1"/>
      <c r="C20088" s="1"/>
      <c r="P20088" s="1"/>
      <c r="Q20088" s="1"/>
    </row>
    <row r="20089" spans="2:18" x14ac:dyDescent="0.25">
      <c r="B20089" s="1"/>
      <c r="C20089" s="1"/>
      <c r="G20089" s="1"/>
      <c r="P20089" s="1"/>
      <c r="Q20089" s="1"/>
      <c r="R20089" s="1"/>
    </row>
    <row r="20090" spans="2:18" x14ac:dyDescent="0.25">
      <c r="B20090" s="1"/>
      <c r="C20090" s="1"/>
      <c r="P20090" s="1"/>
      <c r="Q20090" s="1"/>
    </row>
    <row r="20091" spans="2:18" x14ac:dyDescent="0.25">
      <c r="B20091" s="1"/>
      <c r="C20091" s="1"/>
      <c r="P20091" s="1"/>
      <c r="Q20091" s="1"/>
    </row>
    <row r="20092" spans="2:18" x14ac:dyDescent="0.25">
      <c r="B20092" s="1"/>
      <c r="C20092" s="1"/>
      <c r="P20092" s="1"/>
      <c r="Q20092" s="1"/>
    </row>
    <row r="20093" spans="2:18" x14ac:dyDescent="0.25">
      <c r="B20093" s="1"/>
      <c r="C20093" s="1"/>
      <c r="P20093" s="1"/>
      <c r="Q20093" s="1"/>
    </row>
    <row r="20094" spans="2:18" x14ac:dyDescent="0.25">
      <c r="B20094" s="1"/>
      <c r="C20094" s="1"/>
      <c r="P20094" s="1"/>
      <c r="Q20094" s="1"/>
    </row>
    <row r="20095" spans="2:18" x14ac:dyDescent="0.25">
      <c r="B20095" s="1"/>
      <c r="C20095" s="1"/>
      <c r="G20095" s="1"/>
      <c r="P20095" s="1"/>
      <c r="Q20095" s="1"/>
      <c r="R20095" s="1"/>
    </row>
    <row r="20096" spans="2:18" x14ac:dyDescent="0.25">
      <c r="B20096" s="1"/>
      <c r="C20096" s="1"/>
      <c r="P20096" s="1"/>
      <c r="Q20096" s="1"/>
      <c r="R20096" s="1"/>
    </row>
    <row r="20097" spans="2:18" x14ac:dyDescent="0.25">
      <c r="B20097" s="1"/>
      <c r="C20097" s="1"/>
      <c r="P20097" s="1"/>
      <c r="Q20097" s="1"/>
    </row>
    <row r="20098" spans="2:18" x14ac:dyDescent="0.25">
      <c r="B20098" s="1"/>
      <c r="C20098" s="1"/>
      <c r="P20098" s="1"/>
      <c r="Q20098" s="1"/>
      <c r="R20098" s="1"/>
    </row>
    <row r="20099" spans="2:18" x14ac:dyDescent="0.25">
      <c r="B20099" s="1"/>
      <c r="C20099" s="1"/>
      <c r="G20099" s="1"/>
      <c r="P20099" s="1"/>
      <c r="Q20099" s="1"/>
      <c r="R20099" s="1"/>
    </row>
    <row r="20100" spans="2:18" x14ac:dyDescent="0.25">
      <c r="B20100" s="1"/>
      <c r="C20100" s="1"/>
      <c r="G20100" s="1"/>
      <c r="P20100" s="1"/>
      <c r="Q20100" s="1"/>
      <c r="R20100" s="1"/>
    </row>
    <row r="20101" spans="2:18" x14ac:dyDescent="0.25">
      <c r="B20101" s="1"/>
      <c r="C20101" s="1"/>
      <c r="P20101" s="1"/>
      <c r="Q20101" s="1"/>
      <c r="R20101" s="1"/>
    </row>
    <row r="20102" spans="2:18" x14ac:dyDescent="0.25">
      <c r="B20102" s="1"/>
      <c r="C20102" s="1"/>
      <c r="G20102" s="1"/>
      <c r="P20102" s="1"/>
      <c r="Q20102" s="1"/>
      <c r="R20102" s="1"/>
    </row>
    <row r="20103" spans="2:18" x14ac:dyDescent="0.25">
      <c r="B20103" s="1"/>
      <c r="C20103" s="1"/>
      <c r="G20103" s="1"/>
      <c r="P20103" s="1"/>
      <c r="Q20103" s="1"/>
    </row>
    <row r="20104" spans="2:18" x14ac:dyDescent="0.25">
      <c r="B20104" s="1"/>
      <c r="C20104" s="1"/>
      <c r="G20104" s="1"/>
      <c r="P20104" s="1"/>
      <c r="Q20104" s="1"/>
    </row>
    <row r="20105" spans="2:18" x14ac:dyDescent="0.25">
      <c r="B20105" s="1"/>
      <c r="C20105" s="1"/>
      <c r="P20105" s="1"/>
      <c r="Q20105" s="1"/>
    </row>
    <row r="20106" spans="2:18" x14ac:dyDescent="0.25">
      <c r="B20106" s="1"/>
      <c r="C20106" s="1"/>
      <c r="P20106" s="1"/>
      <c r="Q20106" s="1"/>
    </row>
    <row r="20107" spans="2:18" x14ac:dyDescent="0.25">
      <c r="B20107" s="1"/>
      <c r="C20107" s="1"/>
      <c r="P20107" s="1"/>
      <c r="Q20107" s="1"/>
    </row>
    <row r="20108" spans="2:18" x14ac:dyDescent="0.25">
      <c r="B20108" s="1"/>
      <c r="C20108" s="1"/>
      <c r="P20108" s="1"/>
      <c r="Q20108" s="1"/>
      <c r="R20108" s="1"/>
    </row>
    <row r="20109" spans="2:18" x14ac:dyDescent="0.25">
      <c r="B20109" s="1"/>
      <c r="C20109" s="1"/>
      <c r="P20109" s="1"/>
      <c r="Q20109" s="1"/>
      <c r="R20109" s="1"/>
    </row>
    <row r="20110" spans="2:18" x14ac:dyDescent="0.25">
      <c r="B20110" s="1"/>
      <c r="C20110" s="1"/>
      <c r="P20110" s="1"/>
      <c r="Q20110" s="1"/>
    </row>
    <row r="20111" spans="2:18" x14ac:dyDescent="0.25">
      <c r="B20111" s="1"/>
      <c r="C20111" s="1"/>
      <c r="P20111" s="1"/>
      <c r="Q20111" s="1"/>
      <c r="R20111" s="1"/>
    </row>
    <row r="20112" spans="2:18" x14ac:dyDescent="0.25">
      <c r="B20112" s="1"/>
      <c r="C20112" s="1"/>
      <c r="G20112" s="1"/>
      <c r="P20112" s="1"/>
      <c r="Q20112" s="1"/>
      <c r="R20112" s="1"/>
    </row>
    <row r="20113" spans="2:18" x14ac:dyDescent="0.25">
      <c r="B20113" s="1"/>
      <c r="C20113" s="1"/>
      <c r="P20113" s="1"/>
      <c r="Q20113" s="1"/>
      <c r="R20113" s="1"/>
    </row>
    <row r="20114" spans="2:18" x14ac:dyDescent="0.25">
      <c r="B20114" s="1"/>
      <c r="C20114" s="1"/>
      <c r="P20114" s="1"/>
      <c r="Q20114" s="1"/>
      <c r="R20114" s="1"/>
    </row>
    <row r="20115" spans="2:18" x14ac:dyDescent="0.25">
      <c r="B20115" s="1"/>
      <c r="C20115" s="1"/>
      <c r="G20115" s="1"/>
      <c r="P20115" s="1"/>
      <c r="Q20115" s="1"/>
      <c r="R20115" s="1"/>
    </row>
    <row r="20116" spans="2:18" x14ac:dyDescent="0.25">
      <c r="B20116" s="1"/>
      <c r="C20116" s="1"/>
      <c r="G20116" s="1"/>
      <c r="P20116" s="1"/>
      <c r="Q20116" s="1"/>
      <c r="R20116" s="1"/>
    </row>
    <row r="20117" spans="2:18" x14ac:dyDescent="0.25">
      <c r="B20117" s="1"/>
      <c r="C20117" s="1"/>
      <c r="P20117" s="1"/>
      <c r="Q20117" s="1"/>
      <c r="R20117" s="1"/>
    </row>
    <row r="20118" spans="2:18" x14ac:dyDescent="0.25">
      <c r="B20118" s="1"/>
      <c r="C20118" s="1"/>
      <c r="G20118" s="1"/>
      <c r="P20118" s="1"/>
      <c r="Q20118" s="1"/>
    </row>
    <row r="20119" spans="2:18" x14ac:dyDescent="0.25">
      <c r="B20119" s="1"/>
      <c r="C20119" s="1"/>
      <c r="G20119" s="1"/>
      <c r="P20119" s="1"/>
      <c r="Q20119" s="1"/>
    </row>
    <row r="20120" spans="2:18" x14ac:dyDescent="0.25">
      <c r="B20120" s="1"/>
      <c r="C20120" s="1"/>
      <c r="P20120" s="1"/>
      <c r="Q20120" s="1"/>
    </row>
    <row r="20121" spans="2:18" x14ac:dyDescent="0.25">
      <c r="B20121" s="1"/>
      <c r="C20121" s="1"/>
      <c r="G20121" s="1"/>
      <c r="P20121" s="1"/>
      <c r="Q20121" s="1"/>
      <c r="R20121" s="1"/>
    </row>
    <row r="20122" spans="2:18" x14ac:dyDescent="0.25">
      <c r="B20122" s="1"/>
      <c r="C20122" s="1"/>
      <c r="P20122" s="1"/>
      <c r="Q20122" s="1"/>
    </row>
    <row r="20123" spans="2:18" x14ac:dyDescent="0.25">
      <c r="B20123" s="1"/>
      <c r="C20123" s="1"/>
      <c r="G20123" s="1"/>
      <c r="P20123" s="1"/>
      <c r="Q20123" s="1"/>
    </row>
    <row r="20124" spans="2:18" x14ac:dyDescent="0.25">
      <c r="B20124" s="1"/>
      <c r="C20124" s="1"/>
      <c r="P20124" s="1"/>
      <c r="Q20124" s="1"/>
    </row>
    <row r="20125" spans="2:18" x14ac:dyDescent="0.25">
      <c r="B20125" s="1"/>
      <c r="C20125" s="1"/>
      <c r="P20125" s="1"/>
      <c r="Q20125" s="1"/>
    </row>
    <row r="20126" spans="2:18" x14ac:dyDescent="0.25">
      <c r="B20126" s="1"/>
      <c r="C20126" s="1"/>
      <c r="P20126" s="1"/>
      <c r="Q20126" s="1"/>
      <c r="R20126" s="1"/>
    </row>
    <row r="20127" spans="2:18" x14ac:dyDescent="0.25">
      <c r="B20127" s="1"/>
      <c r="C20127" s="1"/>
      <c r="P20127" s="1"/>
      <c r="Q20127" s="1"/>
      <c r="R20127" s="1"/>
    </row>
    <row r="20128" spans="2:18" x14ac:dyDescent="0.25">
      <c r="B20128" s="1"/>
      <c r="C20128" s="1"/>
      <c r="G20128" s="1"/>
      <c r="P20128" s="1"/>
      <c r="Q20128" s="1"/>
    </row>
    <row r="20129" spans="2:18" x14ac:dyDescent="0.25">
      <c r="B20129" s="1"/>
      <c r="C20129" s="1"/>
      <c r="G20129" s="1"/>
      <c r="P20129" s="1"/>
      <c r="Q20129" s="1"/>
    </row>
    <row r="20130" spans="2:18" x14ac:dyDescent="0.25">
      <c r="B20130" s="1"/>
      <c r="C20130" s="1"/>
      <c r="P20130" s="1"/>
      <c r="Q20130" s="1"/>
      <c r="R20130" s="1"/>
    </row>
    <row r="20131" spans="2:18" x14ac:dyDescent="0.25">
      <c r="B20131" s="1"/>
      <c r="C20131" s="1"/>
      <c r="G20131" s="1"/>
      <c r="P20131" s="1"/>
      <c r="Q20131" s="1"/>
      <c r="R20131" s="1"/>
    </row>
    <row r="20132" spans="2:18" x14ac:dyDescent="0.25">
      <c r="B20132" s="1"/>
      <c r="C20132" s="1"/>
      <c r="P20132" s="1"/>
      <c r="Q20132" s="1"/>
      <c r="R20132" s="1"/>
    </row>
    <row r="20133" spans="2:18" x14ac:dyDescent="0.25">
      <c r="B20133" s="1"/>
      <c r="C20133" s="1"/>
      <c r="P20133" s="1"/>
      <c r="Q20133" s="1"/>
    </row>
    <row r="20134" spans="2:18" x14ac:dyDescent="0.25">
      <c r="B20134" s="1"/>
      <c r="C20134" s="1"/>
      <c r="P20134" s="1"/>
      <c r="Q20134" s="1"/>
      <c r="R20134" s="1"/>
    </row>
    <row r="20135" spans="2:18" x14ac:dyDescent="0.25">
      <c r="B20135" s="1"/>
      <c r="C20135" s="1"/>
      <c r="P20135" s="1"/>
      <c r="Q20135" s="1"/>
      <c r="R20135" s="1"/>
    </row>
    <row r="20136" spans="2:18" x14ac:dyDescent="0.25">
      <c r="B20136" s="1"/>
      <c r="C20136" s="1"/>
      <c r="P20136" s="1"/>
      <c r="Q20136" s="1"/>
    </row>
    <row r="20137" spans="2:18" x14ac:dyDescent="0.25">
      <c r="B20137" s="1"/>
      <c r="C20137" s="1"/>
      <c r="P20137" s="1"/>
      <c r="Q20137" s="1"/>
    </row>
    <row r="20138" spans="2:18" x14ac:dyDescent="0.25">
      <c r="B20138" s="1"/>
      <c r="C20138" s="1"/>
      <c r="P20138" s="1"/>
      <c r="Q20138" s="1"/>
      <c r="R20138" s="1"/>
    </row>
    <row r="20139" spans="2:18" x14ac:dyDescent="0.25">
      <c r="B20139" s="1"/>
      <c r="C20139" s="1"/>
      <c r="P20139" s="1"/>
      <c r="Q20139" s="1"/>
    </row>
    <row r="20140" spans="2:18" x14ac:dyDescent="0.25">
      <c r="B20140" s="1"/>
      <c r="C20140" s="1"/>
      <c r="P20140" s="1"/>
      <c r="Q20140" s="1"/>
    </row>
    <row r="20141" spans="2:18" x14ac:dyDescent="0.25">
      <c r="B20141" s="1"/>
      <c r="C20141" s="1"/>
      <c r="G20141" s="1"/>
      <c r="P20141" s="1"/>
      <c r="Q20141" s="1"/>
      <c r="R20141" s="1"/>
    </row>
    <row r="20142" spans="2:18" x14ac:dyDescent="0.25">
      <c r="B20142" s="1"/>
      <c r="C20142" s="1"/>
      <c r="P20142" s="1"/>
      <c r="Q20142" s="1"/>
    </row>
    <row r="20143" spans="2:18" x14ac:dyDescent="0.25">
      <c r="B20143" s="1"/>
      <c r="C20143" s="1"/>
      <c r="G20143" s="1"/>
      <c r="P20143" s="1"/>
      <c r="Q20143" s="1"/>
    </row>
    <row r="20144" spans="2:18" x14ac:dyDescent="0.25">
      <c r="B20144" s="1"/>
      <c r="C20144" s="1"/>
      <c r="P20144" s="1"/>
      <c r="Q20144" s="1"/>
      <c r="R20144" s="1"/>
    </row>
    <row r="20145" spans="2:18" x14ac:dyDescent="0.25">
      <c r="B20145" s="1"/>
      <c r="C20145" s="1"/>
      <c r="G20145" s="1"/>
      <c r="P20145" s="1"/>
      <c r="Q20145" s="1"/>
    </row>
    <row r="20146" spans="2:18" x14ac:dyDescent="0.25">
      <c r="B20146" s="1"/>
      <c r="C20146" s="1"/>
      <c r="G20146" s="1"/>
      <c r="P20146" s="1"/>
      <c r="Q20146" s="1"/>
      <c r="R20146" s="1"/>
    </row>
    <row r="20147" spans="2:18" x14ac:dyDescent="0.25">
      <c r="B20147" s="1"/>
      <c r="C20147" s="1"/>
      <c r="P20147" s="1"/>
      <c r="Q20147" s="1"/>
    </row>
    <row r="20148" spans="2:18" x14ac:dyDescent="0.25">
      <c r="B20148" s="1"/>
      <c r="C20148" s="1"/>
      <c r="G20148" s="1"/>
      <c r="P20148" s="1"/>
      <c r="Q20148" s="1"/>
    </row>
    <row r="20149" spans="2:18" x14ac:dyDescent="0.25">
      <c r="B20149" s="1"/>
      <c r="C20149" s="1"/>
      <c r="G20149" s="1"/>
      <c r="P20149" s="1"/>
      <c r="Q20149" s="1"/>
      <c r="R20149" s="1"/>
    </row>
    <row r="20150" spans="2:18" x14ac:dyDescent="0.25">
      <c r="B20150" s="1"/>
      <c r="C20150" s="1"/>
      <c r="P20150" s="1"/>
      <c r="Q20150" s="1"/>
    </row>
    <row r="20151" spans="2:18" x14ac:dyDescent="0.25">
      <c r="B20151" s="1"/>
      <c r="C20151" s="1"/>
      <c r="P20151" s="1"/>
      <c r="Q20151" s="1"/>
    </row>
    <row r="20152" spans="2:18" x14ac:dyDescent="0.25">
      <c r="B20152" s="1"/>
      <c r="C20152" s="1"/>
      <c r="P20152" s="1"/>
      <c r="Q20152" s="1"/>
    </row>
    <row r="20153" spans="2:18" x14ac:dyDescent="0.25">
      <c r="B20153" s="1"/>
      <c r="C20153" s="1"/>
      <c r="P20153" s="1"/>
      <c r="Q20153" s="1"/>
    </row>
    <row r="20154" spans="2:18" x14ac:dyDescent="0.25">
      <c r="B20154" s="1"/>
      <c r="C20154" s="1"/>
      <c r="P20154" s="1"/>
      <c r="Q20154" s="1"/>
    </row>
    <row r="20155" spans="2:18" x14ac:dyDescent="0.25">
      <c r="B20155" s="1"/>
      <c r="C20155" s="1"/>
      <c r="P20155" s="1"/>
      <c r="Q20155" s="1"/>
    </row>
    <row r="20156" spans="2:18" x14ac:dyDescent="0.25">
      <c r="B20156" s="1"/>
      <c r="C20156" s="1"/>
      <c r="P20156" s="1"/>
      <c r="Q20156" s="1"/>
    </row>
    <row r="20157" spans="2:18" x14ac:dyDescent="0.25">
      <c r="B20157" s="1"/>
      <c r="C20157" s="1"/>
      <c r="P20157" s="1"/>
      <c r="Q20157" s="1"/>
    </row>
    <row r="20158" spans="2:18" x14ac:dyDescent="0.25">
      <c r="B20158" s="1"/>
      <c r="C20158" s="1"/>
      <c r="G20158" s="1"/>
      <c r="P20158" s="1"/>
      <c r="Q20158" s="1"/>
      <c r="R20158" s="1"/>
    </row>
    <row r="20159" spans="2:18" x14ac:dyDescent="0.25">
      <c r="B20159" s="1"/>
      <c r="C20159" s="1"/>
      <c r="P20159" s="1"/>
      <c r="Q20159" s="1"/>
    </row>
    <row r="20160" spans="2:18" x14ac:dyDescent="0.25">
      <c r="B20160" s="1"/>
      <c r="C20160" s="1"/>
      <c r="P20160" s="1"/>
      <c r="Q20160" s="1"/>
    </row>
    <row r="20161" spans="2:18" x14ac:dyDescent="0.25">
      <c r="B20161" s="1"/>
      <c r="C20161" s="1"/>
      <c r="P20161" s="1"/>
      <c r="Q20161" s="1"/>
      <c r="R20161" s="1"/>
    </row>
    <row r="20162" spans="2:18" x14ac:dyDescent="0.25">
      <c r="B20162" s="1"/>
      <c r="C20162" s="1"/>
      <c r="G20162" s="1"/>
      <c r="P20162" s="1"/>
      <c r="Q20162" s="1"/>
      <c r="R20162" s="1"/>
    </row>
    <row r="20163" spans="2:18" x14ac:dyDescent="0.25">
      <c r="B20163" s="1"/>
      <c r="C20163" s="1"/>
      <c r="G20163" s="1"/>
      <c r="P20163" s="1"/>
      <c r="Q20163" s="1"/>
      <c r="R20163" s="1"/>
    </row>
    <row r="20164" spans="2:18" x14ac:dyDescent="0.25">
      <c r="B20164" s="1"/>
      <c r="C20164" s="1"/>
      <c r="P20164" s="1"/>
      <c r="Q20164" s="1"/>
    </row>
    <row r="20165" spans="2:18" x14ac:dyDescent="0.25">
      <c r="B20165" s="1"/>
      <c r="C20165" s="1"/>
      <c r="P20165" s="1"/>
      <c r="Q20165" s="1"/>
    </row>
    <row r="20166" spans="2:18" x14ac:dyDescent="0.25">
      <c r="B20166" s="1"/>
      <c r="C20166" s="1"/>
      <c r="P20166" s="1"/>
      <c r="Q20166" s="1"/>
      <c r="R20166" s="1"/>
    </row>
    <row r="20167" spans="2:18" x14ac:dyDescent="0.25">
      <c r="B20167" s="1"/>
      <c r="C20167" s="1"/>
      <c r="P20167" s="1"/>
      <c r="Q20167" s="1"/>
      <c r="R20167" s="1"/>
    </row>
    <row r="20168" spans="2:18" x14ac:dyDescent="0.25">
      <c r="B20168" s="1"/>
      <c r="C20168" s="1"/>
      <c r="P20168" s="1"/>
      <c r="Q20168" s="1"/>
      <c r="R20168" s="1"/>
    </row>
    <row r="20169" spans="2:18" x14ac:dyDescent="0.25">
      <c r="B20169" s="1"/>
      <c r="C20169" s="1"/>
      <c r="P20169" s="1"/>
      <c r="Q20169" s="1"/>
    </row>
    <row r="20170" spans="2:18" x14ac:dyDescent="0.25">
      <c r="B20170" s="1"/>
      <c r="C20170" s="1"/>
      <c r="P20170" s="1"/>
      <c r="Q20170" s="1"/>
    </row>
    <row r="20171" spans="2:18" x14ac:dyDescent="0.25">
      <c r="B20171" s="1"/>
      <c r="C20171" s="1"/>
      <c r="P20171" s="1"/>
      <c r="Q20171" s="1"/>
    </row>
    <row r="20172" spans="2:18" x14ac:dyDescent="0.25">
      <c r="B20172" s="1"/>
      <c r="C20172" s="1"/>
      <c r="G20172" s="1"/>
      <c r="P20172" s="1"/>
      <c r="Q20172" s="1"/>
    </row>
    <row r="20173" spans="2:18" x14ac:dyDescent="0.25">
      <c r="B20173" s="1"/>
      <c r="C20173" s="1"/>
      <c r="P20173" s="1"/>
      <c r="Q20173" s="1"/>
    </row>
    <row r="20174" spans="2:18" x14ac:dyDescent="0.25">
      <c r="B20174" s="1"/>
      <c r="C20174" s="1"/>
      <c r="P20174" s="1"/>
      <c r="Q20174" s="1"/>
    </row>
    <row r="20175" spans="2:18" x14ac:dyDescent="0.25">
      <c r="B20175" s="1"/>
      <c r="C20175" s="1"/>
      <c r="P20175" s="1"/>
      <c r="Q20175" s="1"/>
    </row>
    <row r="20176" spans="2:18" x14ac:dyDescent="0.25">
      <c r="B20176" s="1"/>
      <c r="C20176" s="1"/>
      <c r="G20176" s="1"/>
      <c r="P20176" s="1"/>
      <c r="Q20176" s="1"/>
      <c r="R20176" s="1"/>
    </row>
    <row r="20177" spans="2:18" x14ac:dyDescent="0.25">
      <c r="B20177" s="1"/>
      <c r="C20177" s="1"/>
      <c r="P20177" s="1"/>
      <c r="Q20177" s="1"/>
      <c r="R20177" s="1"/>
    </row>
    <row r="20178" spans="2:18" x14ac:dyDescent="0.25">
      <c r="B20178" s="1"/>
      <c r="C20178" s="1"/>
      <c r="P20178" s="1"/>
      <c r="Q20178" s="1"/>
      <c r="R20178" s="1"/>
    </row>
    <row r="20179" spans="2:18" x14ac:dyDescent="0.25">
      <c r="B20179" s="1"/>
      <c r="C20179" s="1"/>
      <c r="G20179" s="1"/>
      <c r="P20179" s="1"/>
      <c r="Q20179" s="1"/>
    </row>
    <row r="20180" spans="2:18" x14ac:dyDescent="0.25">
      <c r="B20180" s="1"/>
      <c r="C20180" s="1"/>
      <c r="P20180" s="1"/>
      <c r="Q20180" s="1"/>
      <c r="R20180" s="1"/>
    </row>
    <row r="20181" spans="2:18" x14ac:dyDescent="0.25">
      <c r="B20181" s="1"/>
      <c r="C20181" s="1"/>
      <c r="G20181" s="1"/>
      <c r="P20181" s="1"/>
      <c r="Q20181" s="1"/>
      <c r="R20181" s="1"/>
    </row>
    <row r="20182" spans="2:18" x14ac:dyDescent="0.25">
      <c r="B20182" s="1"/>
      <c r="C20182" s="1"/>
      <c r="P20182" s="1"/>
      <c r="Q20182" s="1"/>
      <c r="R20182" s="1"/>
    </row>
    <row r="20183" spans="2:18" x14ac:dyDescent="0.25">
      <c r="B20183" s="1"/>
      <c r="C20183" s="1"/>
      <c r="G20183" s="1"/>
      <c r="P20183" s="1"/>
      <c r="Q20183" s="1"/>
    </row>
    <row r="20184" spans="2:18" x14ac:dyDescent="0.25">
      <c r="B20184" s="1"/>
      <c r="C20184" s="1"/>
      <c r="G20184" s="1"/>
      <c r="P20184" s="1"/>
      <c r="Q20184" s="1"/>
    </row>
    <row r="20185" spans="2:18" x14ac:dyDescent="0.25">
      <c r="B20185" s="1"/>
      <c r="C20185" s="1"/>
      <c r="G20185" s="1"/>
      <c r="P20185" s="1"/>
      <c r="Q20185" s="1"/>
      <c r="R20185" s="1"/>
    </row>
    <row r="20186" spans="2:18" x14ac:dyDescent="0.25">
      <c r="B20186" s="1"/>
      <c r="C20186" s="1"/>
      <c r="G20186" s="1"/>
      <c r="P20186" s="1"/>
      <c r="Q20186" s="1"/>
      <c r="R20186" s="1"/>
    </row>
    <row r="20187" spans="2:18" x14ac:dyDescent="0.25">
      <c r="B20187" s="1"/>
      <c r="C20187" s="1"/>
      <c r="G20187" s="1"/>
      <c r="P20187" s="1"/>
      <c r="Q20187" s="1"/>
      <c r="R20187" s="1"/>
    </row>
    <row r="20188" spans="2:18" x14ac:dyDescent="0.25">
      <c r="B20188" s="1"/>
      <c r="C20188" s="1"/>
      <c r="P20188" s="1"/>
      <c r="Q20188" s="1"/>
      <c r="R20188" s="1"/>
    </row>
    <row r="20189" spans="2:18" x14ac:dyDescent="0.25">
      <c r="B20189" s="1"/>
      <c r="C20189" s="1"/>
      <c r="P20189" s="1"/>
      <c r="Q20189" s="1"/>
      <c r="R20189" s="1"/>
    </row>
    <row r="20190" spans="2:18" x14ac:dyDescent="0.25">
      <c r="B20190" s="1"/>
      <c r="C20190" s="1"/>
      <c r="G20190" s="1"/>
      <c r="P20190" s="1"/>
      <c r="Q20190" s="1"/>
      <c r="R20190" s="1"/>
    </row>
    <row r="20191" spans="2:18" x14ac:dyDescent="0.25">
      <c r="B20191" s="1"/>
      <c r="C20191" s="1"/>
      <c r="P20191" s="1"/>
      <c r="Q20191" s="1"/>
    </row>
    <row r="20192" spans="2:18" x14ac:dyDescent="0.25">
      <c r="B20192" s="1"/>
      <c r="C20192" s="1"/>
      <c r="P20192" s="1"/>
      <c r="Q20192" s="1"/>
    </row>
    <row r="20193" spans="2:21" x14ac:dyDescent="0.25">
      <c r="B20193" s="1"/>
      <c r="C20193" s="1"/>
      <c r="P20193" s="1"/>
      <c r="Q20193" s="1"/>
      <c r="U20193" s="1"/>
    </row>
    <row r="20194" spans="2:21" x14ac:dyDescent="0.25">
      <c r="B20194" s="1"/>
      <c r="C20194" s="1"/>
      <c r="G20194" s="1"/>
      <c r="P20194" s="1"/>
      <c r="Q20194" s="1"/>
    </row>
    <row r="20195" spans="2:21" x14ac:dyDescent="0.25">
      <c r="B20195" s="1"/>
      <c r="C20195" s="1"/>
      <c r="G20195" s="1"/>
      <c r="P20195" s="1"/>
      <c r="Q20195" s="1"/>
      <c r="R20195" s="1"/>
    </row>
    <row r="20196" spans="2:21" x14ac:dyDescent="0.25">
      <c r="B20196" s="1"/>
      <c r="C20196" s="1"/>
      <c r="P20196" s="1"/>
      <c r="Q20196" s="1"/>
      <c r="R20196" s="1"/>
    </row>
    <row r="20197" spans="2:21" x14ac:dyDescent="0.25">
      <c r="B20197" s="1"/>
      <c r="C20197" s="1"/>
      <c r="F20197" s="1"/>
      <c r="P20197" s="1"/>
      <c r="Q20197" s="1"/>
      <c r="R20197" s="1"/>
    </row>
    <row r="20198" spans="2:21" x14ac:dyDescent="0.25">
      <c r="B20198" s="1"/>
      <c r="C20198" s="1"/>
      <c r="P20198" s="1"/>
      <c r="Q20198" s="1"/>
    </row>
    <row r="20199" spans="2:21" x14ac:dyDescent="0.25">
      <c r="B20199" s="1"/>
      <c r="C20199" s="1"/>
      <c r="G20199" s="1"/>
      <c r="P20199" s="1"/>
      <c r="Q20199" s="1"/>
      <c r="R20199" s="1"/>
    </row>
    <row r="20200" spans="2:21" x14ac:dyDescent="0.25">
      <c r="B20200" s="1"/>
      <c r="C20200" s="1"/>
      <c r="G20200" s="1"/>
      <c r="P20200" s="1"/>
      <c r="Q20200" s="1"/>
    </row>
    <row r="20201" spans="2:21" x14ac:dyDescent="0.25">
      <c r="B20201" s="1"/>
      <c r="C20201" s="1"/>
      <c r="P20201" s="1"/>
      <c r="Q20201" s="1"/>
      <c r="R20201" s="1"/>
    </row>
    <row r="20202" spans="2:21" x14ac:dyDescent="0.25">
      <c r="B20202" s="1"/>
      <c r="C20202" s="1"/>
      <c r="P20202" s="1"/>
      <c r="Q20202" s="1"/>
      <c r="R20202" s="1"/>
    </row>
    <row r="20203" spans="2:21" x14ac:dyDescent="0.25">
      <c r="B20203" s="1"/>
      <c r="C20203" s="1"/>
      <c r="G20203" s="1"/>
      <c r="P20203" s="1"/>
      <c r="Q20203" s="1"/>
      <c r="R20203" s="1"/>
    </row>
    <row r="20204" spans="2:21" x14ac:dyDescent="0.25">
      <c r="B20204" s="1"/>
      <c r="C20204" s="1"/>
      <c r="P20204" s="1"/>
      <c r="Q20204" s="1"/>
      <c r="R20204" s="1"/>
    </row>
    <row r="20205" spans="2:21" x14ac:dyDescent="0.25">
      <c r="B20205" s="1"/>
      <c r="C20205" s="1"/>
      <c r="P20205" s="1"/>
      <c r="Q20205" s="1"/>
    </row>
    <row r="20206" spans="2:21" x14ac:dyDescent="0.25">
      <c r="B20206" s="1"/>
      <c r="C20206" s="1"/>
      <c r="P20206" s="1"/>
      <c r="Q20206" s="1"/>
      <c r="R20206" s="1"/>
    </row>
    <row r="20207" spans="2:21" x14ac:dyDescent="0.25">
      <c r="B20207" s="1"/>
      <c r="C20207" s="1"/>
      <c r="P20207" s="1"/>
      <c r="Q20207" s="1"/>
      <c r="R20207" s="1"/>
    </row>
    <row r="20208" spans="2:21" x14ac:dyDescent="0.25">
      <c r="B20208" s="1"/>
      <c r="C20208" s="1"/>
      <c r="P20208" s="1"/>
      <c r="Q20208" s="1"/>
      <c r="R20208" s="1"/>
    </row>
    <row r="20209" spans="2:18" x14ac:dyDescent="0.25">
      <c r="B20209" s="1"/>
      <c r="C20209" s="1"/>
      <c r="P20209" s="1"/>
      <c r="Q20209" s="1"/>
      <c r="R20209" s="1"/>
    </row>
    <row r="20210" spans="2:18" x14ac:dyDescent="0.25">
      <c r="B20210" s="1"/>
      <c r="C20210" s="1"/>
      <c r="P20210" s="1"/>
      <c r="Q20210" s="1"/>
    </row>
    <row r="20211" spans="2:18" x14ac:dyDescent="0.25">
      <c r="B20211" s="1"/>
      <c r="C20211" s="1"/>
      <c r="G20211" s="1"/>
      <c r="P20211" s="1"/>
      <c r="Q20211" s="1"/>
    </row>
    <row r="20212" spans="2:18" x14ac:dyDescent="0.25">
      <c r="B20212" s="1"/>
      <c r="C20212" s="1"/>
      <c r="G20212" s="1"/>
      <c r="P20212" s="1"/>
      <c r="Q20212" s="1"/>
      <c r="R20212" s="1"/>
    </row>
    <row r="20213" spans="2:18" x14ac:dyDescent="0.25">
      <c r="B20213" s="1"/>
      <c r="C20213" s="1"/>
      <c r="P20213" s="1"/>
      <c r="Q20213" s="1"/>
      <c r="R20213" s="1"/>
    </row>
    <row r="20214" spans="2:18" x14ac:dyDescent="0.25">
      <c r="B20214" s="1"/>
      <c r="C20214" s="1"/>
      <c r="G20214" s="1"/>
      <c r="P20214" s="1"/>
      <c r="Q20214" s="1"/>
    </row>
    <row r="20215" spans="2:18" x14ac:dyDescent="0.25">
      <c r="B20215" s="1"/>
      <c r="C20215" s="1"/>
      <c r="G20215" s="1"/>
      <c r="P20215" s="1"/>
      <c r="Q20215" s="1"/>
      <c r="R20215" s="1"/>
    </row>
    <row r="20216" spans="2:18" x14ac:dyDescent="0.25">
      <c r="B20216" s="1"/>
      <c r="C20216" s="1"/>
      <c r="P20216" s="1"/>
      <c r="Q20216" s="1"/>
    </row>
    <row r="20217" spans="2:18" x14ac:dyDescent="0.25">
      <c r="B20217" s="1"/>
      <c r="C20217" s="1"/>
      <c r="G20217" s="1"/>
      <c r="P20217" s="1"/>
      <c r="Q20217" s="1"/>
      <c r="R20217" s="1"/>
    </row>
    <row r="20218" spans="2:18" x14ac:dyDescent="0.25">
      <c r="B20218" s="1"/>
      <c r="C20218" s="1"/>
      <c r="P20218" s="1"/>
      <c r="Q20218" s="1"/>
    </row>
    <row r="20219" spans="2:18" x14ac:dyDescent="0.25">
      <c r="B20219" s="1"/>
      <c r="C20219" s="1"/>
      <c r="G20219" s="1"/>
      <c r="P20219" s="1"/>
      <c r="Q20219" s="1"/>
      <c r="R20219" s="1"/>
    </row>
    <row r="20220" spans="2:18" x14ac:dyDescent="0.25">
      <c r="B20220" s="1"/>
      <c r="C20220" s="1"/>
      <c r="G20220" s="1"/>
      <c r="P20220" s="1"/>
      <c r="Q20220" s="1"/>
    </row>
    <row r="20221" spans="2:18" x14ac:dyDescent="0.25">
      <c r="B20221" s="1"/>
      <c r="C20221" s="1"/>
      <c r="P20221" s="1"/>
      <c r="Q20221" s="1"/>
      <c r="R20221" s="1"/>
    </row>
    <row r="20222" spans="2:18" x14ac:dyDescent="0.25">
      <c r="B20222" s="1"/>
      <c r="C20222" s="1"/>
      <c r="G20222" s="1"/>
      <c r="P20222" s="1"/>
      <c r="Q20222" s="1"/>
      <c r="R20222" s="1"/>
    </row>
    <row r="20223" spans="2:18" x14ac:dyDescent="0.25">
      <c r="B20223" s="1"/>
      <c r="C20223" s="1"/>
      <c r="P20223" s="1"/>
      <c r="Q20223" s="1"/>
    </row>
    <row r="20224" spans="2:18" x14ac:dyDescent="0.25">
      <c r="B20224" s="1"/>
      <c r="C20224" s="1"/>
      <c r="P20224" s="1"/>
      <c r="Q20224" s="1"/>
    </row>
    <row r="20225" spans="2:18" x14ac:dyDescent="0.25">
      <c r="B20225" s="1"/>
      <c r="C20225" s="1"/>
      <c r="G20225" s="1"/>
      <c r="P20225" s="1"/>
      <c r="Q20225" s="1"/>
    </row>
    <row r="20226" spans="2:18" x14ac:dyDescent="0.25">
      <c r="B20226" s="1"/>
      <c r="C20226" s="1"/>
      <c r="G20226" s="1"/>
      <c r="P20226" s="1"/>
      <c r="Q20226" s="1"/>
      <c r="R20226" s="1"/>
    </row>
    <row r="20227" spans="2:18" x14ac:dyDescent="0.25">
      <c r="B20227" s="1"/>
      <c r="C20227" s="1"/>
      <c r="G20227" s="1"/>
      <c r="P20227" s="1"/>
      <c r="Q20227" s="1"/>
      <c r="R20227" s="1"/>
    </row>
    <row r="20228" spans="2:18" x14ac:dyDescent="0.25">
      <c r="B20228" s="1"/>
      <c r="C20228" s="1"/>
      <c r="P20228" s="1"/>
      <c r="Q20228" s="1"/>
    </row>
    <row r="20229" spans="2:18" x14ac:dyDescent="0.25">
      <c r="B20229" s="1"/>
      <c r="C20229" s="1"/>
      <c r="P20229" s="1"/>
      <c r="Q20229" s="1"/>
    </row>
    <row r="20230" spans="2:18" x14ac:dyDescent="0.25">
      <c r="B20230" s="1"/>
      <c r="C20230" s="1"/>
      <c r="G20230" s="1"/>
      <c r="P20230" s="1"/>
      <c r="Q20230" s="1"/>
      <c r="R20230" s="1"/>
    </row>
    <row r="20231" spans="2:18" x14ac:dyDescent="0.25">
      <c r="B20231" s="1"/>
      <c r="C20231" s="1"/>
      <c r="P20231" s="1"/>
      <c r="Q20231" s="1"/>
    </row>
    <row r="20232" spans="2:18" x14ac:dyDescent="0.25">
      <c r="B20232" s="1"/>
      <c r="C20232" s="1"/>
      <c r="G20232" s="1"/>
      <c r="P20232" s="1"/>
      <c r="Q20232" s="1"/>
    </row>
    <row r="20233" spans="2:18" x14ac:dyDescent="0.25">
      <c r="B20233" s="1"/>
      <c r="C20233" s="1"/>
      <c r="G20233" s="1"/>
      <c r="P20233" s="1"/>
      <c r="Q20233" s="1"/>
      <c r="R20233" s="1"/>
    </row>
    <row r="20234" spans="2:18" x14ac:dyDescent="0.25">
      <c r="B20234" s="1"/>
      <c r="C20234" s="1"/>
      <c r="G20234" s="1"/>
      <c r="P20234" s="1"/>
      <c r="Q20234" s="1"/>
      <c r="R20234" s="1"/>
    </row>
    <row r="20235" spans="2:18" x14ac:dyDescent="0.25">
      <c r="B20235" s="1"/>
      <c r="C20235" s="1"/>
      <c r="P20235" s="1"/>
      <c r="Q20235" s="1"/>
      <c r="R20235" s="1"/>
    </row>
    <row r="20236" spans="2:18" x14ac:dyDescent="0.25">
      <c r="B20236" s="1"/>
      <c r="C20236" s="1"/>
      <c r="G20236" s="1"/>
      <c r="P20236" s="1"/>
      <c r="Q20236" s="1"/>
    </row>
    <row r="20237" spans="2:18" x14ac:dyDescent="0.25">
      <c r="B20237" s="1"/>
      <c r="C20237" s="1"/>
      <c r="G20237" s="1"/>
      <c r="P20237" s="1"/>
      <c r="Q20237" s="1"/>
    </row>
    <row r="20238" spans="2:18" x14ac:dyDescent="0.25">
      <c r="B20238" s="1"/>
      <c r="C20238" s="1"/>
      <c r="P20238" s="1"/>
      <c r="Q20238" s="1"/>
      <c r="R20238" s="1"/>
    </row>
    <row r="20239" spans="2:18" x14ac:dyDescent="0.25">
      <c r="B20239" s="1"/>
      <c r="C20239" s="1"/>
      <c r="G20239" s="1"/>
      <c r="P20239" s="1"/>
      <c r="Q20239" s="1"/>
      <c r="R20239" s="1"/>
    </row>
    <row r="20240" spans="2:18" x14ac:dyDescent="0.25">
      <c r="B20240" s="1"/>
      <c r="C20240" s="1"/>
      <c r="G20240" s="1"/>
      <c r="P20240" s="1"/>
      <c r="Q20240" s="1"/>
      <c r="R20240" s="1"/>
    </row>
    <row r="20241" spans="2:18" x14ac:dyDescent="0.25">
      <c r="B20241" s="1"/>
      <c r="C20241" s="1"/>
      <c r="P20241" s="1"/>
      <c r="Q20241" s="1"/>
      <c r="R20241" s="1"/>
    </row>
    <row r="20242" spans="2:18" x14ac:dyDescent="0.25">
      <c r="B20242" s="1"/>
      <c r="C20242" s="1"/>
      <c r="P20242" s="1"/>
      <c r="Q20242" s="1"/>
    </row>
    <row r="20243" spans="2:18" x14ac:dyDescent="0.25">
      <c r="B20243" s="1"/>
      <c r="C20243" s="1"/>
      <c r="P20243" s="1"/>
      <c r="Q20243" s="1"/>
    </row>
    <row r="20244" spans="2:18" x14ac:dyDescent="0.25">
      <c r="B20244" s="1"/>
      <c r="C20244" s="1"/>
      <c r="F20244" s="1"/>
      <c r="P20244" s="1"/>
      <c r="Q20244" s="1"/>
      <c r="R20244" s="1"/>
    </row>
    <row r="20245" spans="2:18" x14ac:dyDescent="0.25">
      <c r="B20245" s="1"/>
      <c r="C20245" s="1"/>
      <c r="G20245" s="1"/>
      <c r="P20245" s="1"/>
      <c r="Q20245" s="1"/>
    </row>
    <row r="20246" spans="2:18" x14ac:dyDescent="0.25">
      <c r="B20246" s="1"/>
      <c r="C20246" s="1"/>
      <c r="P20246" s="1"/>
      <c r="Q20246" s="1"/>
      <c r="R20246" s="1"/>
    </row>
    <row r="20247" spans="2:18" x14ac:dyDescent="0.25">
      <c r="B20247" s="1"/>
      <c r="C20247" s="1"/>
      <c r="P20247" s="1"/>
      <c r="Q20247" s="1"/>
      <c r="R20247" s="1"/>
    </row>
    <row r="20248" spans="2:18" x14ac:dyDescent="0.25">
      <c r="B20248" s="1"/>
      <c r="C20248" s="1"/>
      <c r="P20248" s="1"/>
      <c r="Q20248" s="1"/>
      <c r="R20248" s="1"/>
    </row>
    <row r="20249" spans="2:18" x14ac:dyDescent="0.25">
      <c r="B20249" s="1"/>
      <c r="C20249" s="1"/>
      <c r="P20249" s="1"/>
      <c r="Q20249" s="1"/>
    </row>
    <row r="20250" spans="2:18" x14ac:dyDescent="0.25">
      <c r="B20250" s="1"/>
      <c r="C20250" s="1"/>
      <c r="G20250" s="1"/>
      <c r="P20250" s="1"/>
      <c r="Q20250" s="1"/>
      <c r="R20250" s="1"/>
    </row>
    <row r="20251" spans="2:18" x14ac:dyDescent="0.25">
      <c r="B20251" s="1"/>
      <c r="C20251" s="1"/>
      <c r="G20251" s="1"/>
      <c r="P20251" s="1"/>
      <c r="Q20251" s="1"/>
    </row>
    <row r="20252" spans="2:18" x14ac:dyDescent="0.25">
      <c r="B20252" s="1"/>
      <c r="C20252" s="1"/>
      <c r="P20252" s="1"/>
      <c r="Q20252" s="1"/>
      <c r="R20252" s="1"/>
    </row>
    <row r="20253" spans="2:18" x14ac:dyDescent="0.25">
      <c r="B20253" s="1"/>
      <c r="C20253" s="1"/>
      <c r="G20253" s="1"/>
      <c r="P20253" s="1"/>
      <c r="Q20253" s="1"/>
    </row>
    <row r="20254" spans="2:18" x14ac:dyDescent="0.25">
      <c r="B20254" s="1"/>
      <c r="C20254" s="1"/>
      <c r="P20254" s="1"/>
      <c r="Q20254" s="1"/>
    </row>
    <row r="20255" spans="2:18" x14ac:dyDescent="0.25">
      <c r="B20255" s="1"/>
      <c r="C20255" s="1"/>
      <c r="P20255" s="1"/>
      <c r="Q20255" s="1"/>
    </row>
    <row r="20256" spans="2:18" x14ac:dyDescent="0.25">
      <c r="B20256" s="1"/>
      <c r="C20256" s="1"/>
      <c r="G20256" s="1"/>
      <c r="P20256" s="1"/>
      <c r="Q20256" s="1"/>
    </row>
    <row r="20257" spans="2:18" x14ac:dyDescent="0.25">
      <c r="B20257" s="1"/>
      <c r="C20257" s="1"/>
      <c r="P20257" s="1"/>
      <c r="Q20257" s="1"/>
    </row>
    <row r="20258" spans="2:18" x14ac:dyDescent="0.25">
      <c r="B20258" s="1"/>
      <c r="C20258" s="1"/>
      <c r="P20258" s="1"/>
      <c r="Q20258" s="1"/>
      <c r="R20258" s="1"/>
    </row>
    <row r="20259" spans="2:18" x14ac:dyDescent="0.25">
      <c r="B20259" s="1"/>
      <c r="C20259" s="1"/>
      <c r="P20259" s="1"/>
      <c r="Q20259" s="1"/>
    </row>
    <row r="20260" spans="2:18" x14ac:dyDescent="0.25">
      <c r="B20260" s="1"/>
      <c r="C20260" s="1"/>
      <c r="P20260" s="1"/>
      <c r="Q20260" s="1"/>
    </row>
    <row r="20261" spans="2:18" x14ac:dyDescent="0.25">
      <c r="B20261" s="1"/>
      <c r="C20261" s="1"/>
      <c r="P20261" s="1"/>
      <c r="Q20261" s="1"/>
    </row>
    <row r="20262" spans="2:18" x14ac:dyDescent="0.25">
      <c r="B20262" s="1"/>
      <c r="C20262" s="1"/>
      <c r="G20262" s="1"/>
      <c r="P20262" s="1"/>
      <c r="Q20262" s="1"/>
    </row>
    <row r="20263" spans="2:18" x14ac:dyDescent="0.25">
      <c r="B20263" s="1"/>
      <c r="C20263" s="1"/>
      <c r="P20263" s="1"/>
      <c r="Q20263" s="1"/>
      <c r="R20263" s="1"/>
    </row>
    <row r="20264" spans="2:18" x14ac:dyDescent="0.25">
      <c r="B20264" s="1"/>
      <c r="C20264" s="1"/>
      <c r="G20264" s="1"/>
      <c r="P20264" s="1"/>
      <c r="Q20264" s="1"/>
      <c r="R20264" s="1"/>
    </row>
    <row r="20265" spans="2:18" x14ac:dyDescent="0.25">
      <c r="B20265" s="1"/>
      <c r="C20265" s="1"/>
      <c r="G20265" s="1"/>
      <c r="P20265" s="1"/>
      <c r="Q20265" s="1"/>
    </row>
    <row r="20266" spans="2:18" x14ac:dyDescent="0.25">
      <c r="B20266" s="1"/>
      <c r="C20266" s="1"/>
      <c r="P20266" s="1"/>
      <c r="Q20266" s="1"/>
    </row>
    <row r="20267" spans="2:18" x14ac:dyDescent="0.25">
      <c r="B20267" s="1"/>
      <c r="C20267" s="1"/>
      <c r="P20267" s="1"/>
      <c r="Q20267" s="1"/>
    </row>
    <row r="20268" spans="2:18" x14ac:dyDescent="0.25">
      <c r="B20268" s="1"/>
      <c r="C20268" s="1"/>
      <c r="P20268" s="1"/>
      <c r="Q20268" s="1"/>
      <c r="R20268" s="1"/>
    </row>
    <row r="20269" spans="2:18" x14ac:dyDescent="0.25">
      <c r="B20269" s="1"/>
      <c r="C20269" s="1"/>
      <c r="G20269" s="1"/>
      <c r="P20269" s="1"/>
      <c r="Q20269" s="1"/>
      <c r="R20269" s="1"/>
    </row>
    <row r="20270" spans="2:18" x14ac:dyDescent="0.25">
      <c r="B20270" s="1"/>
      <c r="C20270" s="1"/>
      <c r="G20270" s="1"/>
      <c r="P20270" s="1"/>
      <c r="Q20270" s="1"/>
      <c r="R20270" s="1"/>
    </row>
    <row r="20271" spans="2:18" x14ac:dyDescent="0.25">
      <c r="B20271" s="1"/>
      <c r="C20271" s="1"/>
      <c r="G20271" s="1"/>
      <c r="P20271" s="1"/>
      <c r="Q20271" s="1"/>
    </row>
    <row r="20272" spans="2:18" x14ac:dyDescent="0.25">
      <c r="B20272" s="1"/>
      <c r="C20272" s="1"/>
      <c r="P20272" s="1"/>
      <c r="Q20272" s="1"/>
    </row>
    <row r="20273" spans="2:18" x14ac:dyDescent="0.25">
      <c r="B20273" s="1"/>
      <c r="C20273" s="1"/>
      <c r="G20273" s="1"/>
      <c r="P20273" s="1"/>
      <c r="Q20273" s="1"/>
      <c r="R20273" s="1"/>
    </row>
    <row r="20274" spans="2:18" x14ac:dyDescent="0.25">
      <c r="B20274" s="1"/>
      <c r="C20274" s="1"/>
      <c r="G20274" s="1"/>
      <c r="P20274" s="1"/>
      <c r="Q20274" s="1"/>
      <c r="R20274" s="1"/>
    </row>
    <row r="20275" spans="2:18" x14ac:dyDescent="0.25">
      <c r="B20275" s="1"/>
      <c r="C20275" s="1"/>
      <c r="P20275" s="1"/>
      <c r="Q20275" s="1"/>
    </row>
    <row r="20276" spans="2:18" x14ac:dyDescent="0.25">
      <c r="B20276" s="1"/>
      <c r="C20276" s="1"/>
      <c r="G20276" s="1"/>
      <c r="P20276" s="1"/>
      <c r="Q20276" s="1"/>
      <c r="R20276" s="1"/>
    </row>
    <row r="20277" spans="2:18" x14ac:dyDescent="0.25">
      <c r="B20277" s="1"/>
      <c r="C20277" s="1"/>
      <c r="P20277" s="1"/>
      <c r="Q20277" s="1"/>
    </row>
    <row r="20278" spans="2:18" x14ac:dyDescent="0.25">
      <c r="B20278" s="1"/>
      <c r="C20278" s="1"/>
      <c r="P20278" s="1"/>
      <c r="Q20278" s="1"/>
    </row>
    <row r="20279" spans="2:18" x14ac:dyDescent="0.25">
      <c r="B20279" s="1"/>
      <c r="C20279" s="1"/>
      <c r="P20279" s="1"/>
      <c r="Q20279" s="1"/>
    </row>
    <row r="20280" spans="2:18" x14ac:dyDescent="0.25">
      <c r="B20280" s="1"/>
      <c r="C20280" s="1"/>
      <c r="P20280" s="1"/>
      <c r="Q20280" s="1"/>
      <c r="R20280" s="1"/>
    </row>
    <row r="20281" spans="2:18" x14ac:dyDescent="0.25">
      <c r="B20281" s="1"/>
      <c r="C20281" s="1"/>
      <c r="P20281" s="1"/>
      <c r="Q20281" s="1"/>
    </row>
    <row r="20282" spans="2:18" x14ac:dyDescent="0.25">
      <c r="B20282" s="1"/>
      <c r="C20282" s="1"/>
      <c r="P20282" s="1"/>
      <c r="Q20282" s="1"/>
    </row>
    <row r="20283" spans="2:18" x14ac:dyDescent="0.25">
      <c r="B20283" s="1"/>
      <c r="C20283" s="1"/>
      <c r="P20283" s="1"/>
      <c r="Q20283" s="1"/>
    </row>
    <row r="20284" spans="2:18" x14ac:dyDescent="0.25">
      <c r="B20284" s="1"/>
      <c r="C20284" s="1"/>
      <c r="P20284" s="1"/>
      <c r="Q20284" s="1"/>
    </row>
    <row r="20285" spans="2:18" x14ac:dyDescent="0.25">
      <c r="B20285" s="1"/>
      <c r="C20285" s="1"/>
      <c r="P20285" s="1"/>
      <c r="Q20285" s="1"/>
    </row>
    <row r="20286" spans="2:18" x14ac:dyDescent="0.25">
      <c r="B20286" s="1"/>
      <c r="C20286" s="1"/>
      <c r="P20286" s="1"/>
      <c r="Q20286" s="1"/>
    </row>
    <row r="20287" spans="2:18" x14ac:dyDescent="0.25">
      <c r="B20287" s="1"/>
      <c r="C20287" s="1"/>
      <c r="P20287" s="1"/>
      <c r="Q20287" s="1"/>
      <c r="R20287" s="1"/>
    </row>
    <row r="20288" spans="2:18" x14ac:dyDescent="0.25">
      <c r="B20288" s="1"/>
      <c r="C20288" s="1"/>
      <c r="G20288" s="1"/>
      <c r="P20288" s="1"/>
      <c r="Q20288" s="1"/>
      <c r="R20288" s="1"/>
    </row>
    <row r="20289" spans="2:18" x14ac:dyDescent="0.25">
      <c r="B20289" s="1"/>
      <c r="C20289" s="1"/>
      <c r="P20289" s="1"/>
      <c r="Q20289" s="1"/>
    </row>
    <row r="20290" spans="2:18" x14ac:dyDescent="0.25">
      <c r="B20290" s="1"/>
      <c r="C20290" s="1"/>
      <c r="P20290" s="1"/>
      <c r="Q20290" s="1"/>
      <c r="R20290" s="1"/>
    </row>
    <row r="20291" spans="2:18" x14ac:dyDescent="0.25">
      <c r="B20291" s="1"/>
      <c r="C20291" s="1"/>
      <c r="G20291" s="1"/>
      <c r="P20291" s="1"/>
      <c r="Q20291" s="1"/>
      <c r="R20291" s="1"/>
    </row>
    <row r="20292" spans="2:18" x14ac:dyDescent="0.25">
      <c r="B20292" s="1"/>
      <c r="C20292" s="1"/>
      <c r="P20292" s="1"/>
      <c r="Q20292" s="1"/>
      <c r="R20292" s="1"/>
    </row>
    <row r="20293" spans="2:18" x14ac:dyDescent="0.25">
      <c r="B20293" s="1"/>
      <c r="C20293" s="1"/>
      <c r="G20293" s="1"/>
      <c r="P20293" s="1"/>
      <c r="Q20293" s="1"/>
      <c r="R20293" s="1"/>
    </row>
    <row r="20294" spans="2:18" x14ac:dyDescent="0.25">
      <c r="B20294" s="1"/>
      <c r="C20294" s="1"/>
      <c r="G20294" s="1"/>
      <c r="P20294" s="1"/>
      <c r="Q20294" s="1"/>
      <c r="R20294" s="1"/>
    </row>
    <row r="20295" spans="2:18" x14ac:dyDescent="0.25">
      <c r="B20295" s="1"/>
      <c r="C20295" s="1"/>
      <c r="P20295" s="1"/>
      <c r="Q20295" s="1"/>
      <c r="R20295" s="1"/>
    </row>
    <row r="20296" spans="2:18" x14ac:dyDescent="0.25">
      <c r="B20296" s="1"/>
      <c r="C20296" s="1"/>
      <c r="G20296" s="1"/>
      <c r="P20296" s="1"/>
      <c r="Q20296" s="1"/>
      <c r="R20296" s="1"/>
    </row>
    <row r="20297" spans="2:18" x14ac:dyDescent="0.25">
      <c r="B20297" s="1"/>
      <c r="C20297" s="1"/>
      <c r="G20297" s="1"/>
      <c r="P20297" s="1"/>
      <c r="Q20297" s="1"/>
      <c r="R20297" s="1"/>
    </row>
    <row r="20298" spans="2:18" x14ac:dyDescent="0.25">
      <c r="B20298" s="1"/>
      <c r="C20298" s="1"/>
      <c r="P20298" s="1"/>
      <c r="Q20298" s="1"/>
    </row>
    <row r="20299" spans="2:18" x14ac:dyDescent="0.25">
      <c r="B20299" s="1"/>
      <c r="C20299" s="1"/>
      <c r="P20299" s="1"/>
      <c r="Q20299" s="1"/>
    </row>
    <row r="20300" spans="2:18" x14ac:dyDescent="0.25">
      <c r="B20300" s="1"/>
      <c r="C20300" s="1"/>
      <c r="P20300" s="1"/>
      <c r="Q20300" s="1"/>
    </row>
    <row r="20301" spans="2:18" x14ac:dyDescent="0.25">
      <c r="B20301" s="1"/>
      <c r="C20301" s="1"/>
      <c r="P20301" s="1"/>
      <c r="Q20301" s="1"/>
    </row>
    <row r="20302" spans="2:18" x14ac:dyDescent="0.25">
      <c r="B20302" s="1"/>
      <c r="C20302" s="1"/>
      <c r="G20302" s="1"/>
      <c r="P20302" s="1"/>
      <c r="Q20302" s="1"/>
      <c r="R20302" s="1"/>
    </row>
    <row r="20303" spans="2:18" x14ac:dyDescent="0.25">
      <c r="B20303" s="1"/>
      <c r="C20303" s="1"/>
      <c r="G20303" s="1"/>
      <c r="P20303" s="1"/>
      <c r="Q20303" s="1"/>
    </row>
    <row r="20304" spans="2:18" x14ac:dyDescent="0.25">
      <c r="B20304" s="1"/>
      <c r="C20304" s="1"/>
      <c r="G20304" s="1"/>
      <c r="P20304" s="1"/>
      <c r="Q20304" s="1"/>
    </row>
    <row r="20305" spans="2:18" x14ac:dyDescent="0.25">
      <c r="B20305" s="1"/>
      <c r="C20305" s="1"/>
      <c r="G20305" s="1"/>
      <c r="P20305" s="1"/>
      <c r="Q20305" s="1"/>
      <c r="R20305" s="1"/>
    </row>
    <row r="20306" spans="2:18" x14ac:dyDescent="0.25">
      <c r="B20306" s="1"/>
      <c r="C20306" s="1"/>
      <c r="P20306" s="1"/>
      <c r="Q20306" s="1"/>
      <c r="R20306" s="1"/>
    </row>
    <row r="20307" spans="2:18" x14ac:dyDescent="0.25">
      <c r="B20307" s="1"/>
      <c r="C20307" s="1"/>
      <c r="G20307" s="1"/>
      <c r="P20307" s="1"/>
      <c r="Q20307" s="1"/>
      <c r="R20307" s="1"/>
    </row>
    <row r="20308" spans="2:18" x14ac:dyDescent="0.25">
      <c r="B20308" s="1"/>
      <c r="C20308" s="1"/>
      <c r="P20308" s="1"/>
      <c r="Q20308" s="1"/>
      <c r="R20308" s="1"/>
    </row>
    <row r="20309" spans="2:18" x14ac:dyDescent="0.25">
      <c r="B20309" s="1"/>
      <c r="C20309" s="1"/>
      <c r="P20309" s="1"/>
      <c r="Q20309" s="1"/>
    </row>
    <row r="20310" spans="2:18" x14ac:dyDescent="0.25">
      <c r="B20310" s="1"/>
      <c r="C20310" s="1"/>
      <c r="G20310" s="1"/>
      <c r="P20310" s="1"/>
      <c r="Q20310" s="1"/>
      <c r="R20310" s="1"/>
    </row>
    <row r="20311" spans="2:18" x14ac:dyDescent="0.25">
      <c r="B20311" s="1"/>
      <c r="C20311" s="1"/>
      <c r="G20311" s="1"/>
      <c r="P20311" s="1"/>
      <c r="Q20311" s="1"/>
      <c r="R20311" s="1"/>
    </row>
    <row r="20312" spans="2:18" x14ac:dyDescent="0.25">
      <c r="B20312" s="1"/>
      <c r="C20312" s="1"/>
      <c r="G20312" s="1"/>
      <c r="P20312" s="1"/>
      <c r="Q20312" s="1"/>
      <c r="R20312" s="1"/>
    </row>
    <row r="20313" spans="2:18" x14ac:dyDescent="0.25">
      <c r="B20313" s="1"/>
      <c r="C20313" s="1"/>
      <c r="P20313" s="1"/>
      <c r="Q20313" s="1"/>
      <c r="R20313" s="1"/>
    </row>
    <row r="20314" spans="2:18" x14ac:dyDescent="0.25">
      <c r="B20314" s="1"/>
      <c r="C20314" s="1"/>
      <c r="G20314" s="1"/>
      <c r="P20314" s="1"/>
      <c r="Q20314" s="1"/>
      <c r="R20314" s="1"/>
    </row>
    <row r="20315" spans="2:18" x14ac:dyDescent="0.25">
      <c r="B20315" s="1"/>
      <c r="C20315" s="1"/>
      <c r="P20315" s="1"/>
      <c r="Q20315" s="1"/>
    </row>
    <row r="20316" spans="2:18" x14ac:dyDescent="0.25">
      <c r="B20316" s="1"/>
      <c r="C20316" s="1"/>
      <c r="P20316" s="1"/>
      <c r="Q20316" s="1"/>
    </row>
    <row r="20317" spans="2:18" x14ac:dyDescent="0.25">
      <c r="B20317" s="1"/>
      <c r="C20317" s="1"/>
      <c r="G20317" s="1"/>
      <c r="P20317" s="1"/>
      <c r="Q20317" s="1"/>
    </row>
    <row r="20318" spans="2:18" x14ac:dyDescent="0.25">
      <c r="B20318" s="1"/>
      <c r="C20318" s="1"/>
      <c r="P20318" s="1"/>
      <c r="Q20318" s="1"/>
      <c r="R20318" s="1"/>
    </row>
    <row r="20319" spans="2:18" x14ac:dyDescent="0.25">
      <c r="B20319" s="1"/>
      <c r="C20319" s="1"/>
      <c r="F20319" s="1"/>
      <c r="P20319" s="1"/>
      <c r="Q20319" s="1"/>
      <c r="R20319" s="1"/>
    </row>
    <row r="20320" spans="2:18" x14ac:dyDescent="0.25">
      <c r="B20320" s="1"/>
      <c r="C20320" s="1"/>
      <c r="P20320" s="1"/>
      <c r="Q20320" s="1"/>
    </row>
    <row r="20321" spans="2:18" x14ac:dyDescent="0.25">
      <c r="B20321" s="1"/>
      <c r="C20321" s="1"/>
      <c r="P20321" s="1"/>
      <c r="Q20321" s="1"/>
    </row>
    <row r="20322" spans="2:18" x14ac:dyDescent="0.25">
      <c r="B20322" s="1"/>
      <c r="C20322" s="1"/>
      <c r="P20322" s="1"/>
      <c r="Q20322" s="1"/>
    </row>
    <row r="20323" spans="2:18" x14ac:dyDescent="0.25">
      <c r="B20323" s="1"/>
      <c r="C20323" s="1"/>
      <c r="P20323" s="1"/>
      <c r="Q20323" s="1"/>
    </row>
    <row r="20324" spans="2:18" x14ac:dyDescent="0.25">
      <c r="B20324" s="1"/>
      <c r="C20324" s="1"/>
      <c r="P20324" s="1"/>
      <c r="Q20324" s="1"/>
      <c r="R20324" s="1"/>
    </row>
    <row r="20325" spans="2:18" x14ac:dyDescent="0.25">
      <c r="B20325" s="1"/>
      <c r="C20325" s="1"/>
      <c r="P20325" s="1"/>
      <c r="Q20325" s="1"/>
    </row>
    <row r="20326" spans="2:18" x14ac:dyDescent="0.25">
      <c r="B20326" s="1"/>
      <c r="C20326" s="1"/>
      <c r="G20326" s="1"/>
      <c r="P20326" s="1"/>
      <c r="Q20326" s="1"/>
      <c r="R20326" s="1"/>
    </row>
    <row r="20327" spans="2:18" x14ac:dyDescent="0.25">
      <c r="B20327" s="1"/>
      <c r="C20327" s="1"/>
      <c r="P20327" s="1"/>
      <c r="Q20327" s="1"/>
    </row>
    <row r="20328" spans="2:18" x14ac:dyDescent="0.25">
      <c r="B20328" s="1"/>
      <c r="C20328" s="1"/>
      <c r="P20328" s="1"/>
      <c r="Q20328" s="1"/>
      <c r="R20328" s="1"/>
    </row>
    <row r="20329" spans="2:18" x14ac:dyDescent="0.25">
      <c r="B20329" s="1"/>
      <c r="C20329" s="1"/>
      <c r="G20329" s="1"/>
      <c r="P20329" s="1"/>
      <c r="Q20329" s="1"/>
      <c r="R20329" s="1"/>
    </row>
    <row r="20330" spans="2:18" x14ac:dyDescent="0.25">
      <c r="B20330" s="1"/>
      <c r="C20330" s="1"/>
      <c r="P20330" s="1"/>
      <c r="Q20330" s="1"/>
    </row>
    <row r="20331" spans="2:18" x14ac:dyDescent="0.25">
      <c r="B20331" s="1"/>
      <c r="C20331" s="1"/>
      <c r="P20331" s="1"/>
      <c r="Q20331" s="1"/>
      <c r="R20331" s="1"/>
    </row>
    <row r="20332" spans="2:18" x14ac:dyDescent="0.25">
      <c r="B20332" s="1"/>
      <c r="C20332" s="1"/>
      <c r="P20332" s="1"/>
      <c r="Q20332" s="1"/>
    </row>
    <row r="20333" spans="2:18" x14ac:dyDescent="0.25">
      <c r="B20333" s="1"/>
      <c r="C20333" s="1"/>
      <c r="G20333" s="1"/>
      <c r="P20333" s="1"/>
      <c r="Q20333" s="1"/>
      <c r="R20333" s="1"/>
    </row>
    <row r="20334" spans="2:18" x14ac:dyDescent="0.25">
      <c r="B20334" s="1"/>
      <c r="C20334" s="1"/>
      <c r="P20334" s="1"/>
      <c r="Q20334" s="1"/>
    </row>
    <row r="20335" spans="2:18" x14ac:dyDescent="0.25">
      <c r="B20335" s="1"/>
      <c r="C20335" s="1"/>
      <c r="P20335" s="1"/>
      <c r="Q20335" s="1"/>
    </row>
    <row r="20336" spans="2:18" x14ac:dyDescent="0.25">
      <c r="B20336" s="1"/>
      <c r="C20336" s="1"/>
      <c r="P20336" s="1"/>
      <c r="Q20336" s="1"/>
      <c r="R20336" s="1"/>
    </row>
    <row r="20337" spans="2:18" x14ac:dyDescent="0.25">
      <c r="B20337" s="1"/>
      <c r="C20337" s="1"/>
      <c r="G20337" s="1"/>
      <c r="P20337" s="1"/>
      <c r="Q20337" s="1"/>
      <c r="R20337" s="1"/>
    </row>
    <row r="20338" spans="2:18" x14ac:dyDescent="0.25">
      <c r="B20338" s="1"/>
      <c r="C20338" s="1"/>
      <c r="G20338" s="1"/>
      <c r="P20338" s="1"/>
      <c r="Q20338" s="1"/>
    </row>
    <row r="20339" spans="2:18" x14ac:dyDescent="0.25">
      <c r="B20339" s="1"/>
      <c r="C20339" s="1"/>
      <c r="P20339" s="1"/>
      <c r="Q20339" s="1"/>
    </row>
    <row r="20340" spans="2:18" x14ac:dyDescent="0.25">
      <c r="B20340" s="1"/>
      <c r="C20340" s="1"/>
      <c r="G20340" s="1"/>
      <c r="P20340" s="1"/>
      <c r="Q20340" s="1"/>
    </row>
    <row r="20341" spans="2:18" x14ac:dyDescent="0.25">
      <c r="B20341" s="1"/>
      <c r="C20341" s="1"/>
      <c r="P20341" s="1"/>
      <c r="Q20341" s="1"/>
    </row>
    <row r="20342" spans="2:18" x14ac:dyDescent="0.25">
      <c r="B20342" s="1"/>
      <c r="C20342" s="1"/>
      <c r="P20342" s="1"/>
      <c r="Q20342" s="1"/>
    </row>
    <row r="20343" spans="2:18" x14ac:dyDescent="0.25">
      <c r="B20343" s="1"/>
      <c r="C20343" s="1"/>
      <c r="G20343" s="1"/>
      <c r="P20343" s="1"/>
      <c r="Q20343" s="1"/>
    </row>
    <row r="20344" spans="2:18" x14ac:dyDescent="0.25">
      <c r="B20344" s="1"/>
      <c r="C20344" s="1"/>
      <c r="P20344" s="1"/>
      <c r="Q20344" s="1"/>
    </row>
    <row r="20345" spans="2:18" x14ac:dyDescent="0.25">
      <c r="B20345" s="1"/>
      <c r="C20345" s="1"/>
      <c r="P20345" s="1"/>
      <c r="Q20345" s="1"/>
      <c r="R20345" s="1"/>
    </row>
    <row r="20346" spans="2:18" x14ac:dyDescent="0.25">
      <c r="B20346" s="1"/>
      <c r="C20346" s="1"/>
      <c r="G20346" s="1"/>
      <c r="P20346" s="1"/>
      <c r="Q20346" s="1"/>
      <c r="R20346" s="1"/>
    </row>
    <row r="20347" spans="2:18" x14ac:dyDescent="0.25">
      <c r="B20347" s="1"/>
      <c r="C20347" s="1"/>
      <c r="G20347" s="1"/>
      <c r="P20347" s="1"/>
      <c r="Q20347" s="1"/>
      <c r="R20347" s="1"/>
    </row>
    <row r="20348" spans="2:18" x14ac:dyDescent="0.25">
      <c r="B20348" s="1"/>
      <c r="C20348" s="1"/>
      <c r="G20348" s="1"/>
      <c r="P20348" s="1"/>
      <c r="Q20348" s="1"/>
    </row>
    <row r="20349" spans="2:18" x14ac:dyDescent="0.25">
      <c r="B20349" s="1"/>
      <c r="C20349" s="1"/>
      <c r="P20349" s="1"/>
      <c r="Q20349" s="1"/>
    </row>
    <row r="20350" spans="2:18" x14ac:dyDescent="0.25">
      <c r="B20350" s="1"/>
      <c r="C20350" s="1"/>
      <c r="P20350" s="1"/>
      <c r="Q20350" s="1"/>
    </row>
    <row r="20351" spans="2:18" x14ac:dyDescent="0.25">
      <c r="B20351" s="1"/>
      <c r="C20351" s="1"/>
      <c r="G20351" s="1"/>
      <c r="P20351" s="1"/>
      <c r="Q20351" s="1"/>
    </row>
    <row r="20352" spans="2:18" x14ac:dyDescent="0.25">
      <c r="B20352" s="1"/>
      <c r="C20352" s="1"/>
      <c r="P20352" s="1"/>
      <c r="Q20352" s="1"/>
    </row>
    <row r="20353" spans="2:18" x14ac:dyDescent="0.25">
      <c r="B20353" s="1"/>
      <c r="C20353" s="1"/>
      <c r="P20353" s="1"/>
      <c r="Q20353" s="1"/>
    </row>
    <row r="20354" spans="2:18" x14ac:dyDescent="0.25">
      <c r="B20354" s="1"/>
      <c r="C20354" s="1"/>
      <c r="P20354" s="1"/>
      <c r="Q20354" s="1"/>
    </row>
    <row r="20355" spans="2:18" x14ac:dyDescent="0.25">
      <c r="B20355" s="1"/>
      <c r="C20355" s="1"/>
      <c r="P20355" s="1"/>
      <c r="Q20355" s="1"/>
      <c r="R20355" s="1"/>
    </row>
    <row r="20356" spans="2:18" x14ac:dyDescent="0.25">
      <c r="B20356" s="1"/>
      <c r="C20356" s="1"/>
      <c r="G20356" s="1"/>
      <c r="P20356" s="1"/>
      <c r="Q20356" s="1"/>
    </row>
    <row r="20357" spans="2:18" x14ac:dyDescent="0.25">
      <c r="B20357" s="1"/>
      <c r="C20357" s="1"/>
      <c r="P20357" s="1"/>
      <c r="Q20357" s="1"/>
    </row>
    <row r="20358" spans="2:18" x14ac:dyDescent="0.25">
      <c r="B20358" s="1"/>
      <c r="C20358" s="1"/>
      <c r="G20358" s="1"/>
      <c r="P20358" s="1"/>
      <c r="Q20358" s="1"/>
    </row>
    <row r="20359" spans="2:18" x14ac:dyDescent="0.25">
      <c r="B20359" s="1"/>
      <c r="C20359" s="1"/>
      <c r="P20359" s="1"/>
      <c r="Q20359" s="1"/>
    </row>
    <row r="20360" spans="2:18" x14ac:dyDescent="0.25">
      <c r="B20360" s="1"/>
      <c r="C20360" s="1"/>
      <c r="P20360" s="1"/>
      <c r="Q20360" s="1"/>
    </row>
    <row r="20361" spans="2:18" x14ac:dyDescent="0.25">
      <c r="B20361" s="1"/>
      <c r="C20361" s="1"/>
      <c r="G20361" s="1"/>
      <c r="P20361" s="1"/>
      <c r="Q20361" s="1"/>
    </row>
    <row r="20362" spans="2:18" x14ac:dyDescent="0.25">
      <c r="B20362" s="1"/>
      <c r="C20362" s="1"/>
      <c r="P20362" s="1"/>
      <c r="Q20362" s="1"/>
      <c r="R20362" s="1"/>
    </row>
    <row r="20363" spans="2:18" x14ac:dyDescent="0.25">
      <c r="B20363" s="1"/>
      <c r="C20363" s="1"/>
      <c r="P20363" s="1"/>
      <c r="Q20363" s="1"/>
      <c r="R20363" s="1"/>
    </row>
    <row r="20364" spans="2:18" x14ac:dyDescent="0.25">
      <c r="B20364" s="1"/>
      <c r="C20364" s="1"/>
      <c r="P20364" s="1"/>
      <c r="Q20364" s="1"/>
      <c r="R20364" s="1"/>
    </row>
    <row r="20365" spans="2:18" x14ac:dyDescent="0.25">
      <c r="B20365" s="1"/>
      <c r="C20365" s="1"/>
      <c r="P20365" s="1"/>
      <c r="Q20365" s="1"/>
    </row>
    <row r="20366" spans="2:18" x14ac:dyDescent="0.25">
      <c r="B20366" s="1"/>
      <c r="C20366" s="1"/>
      <c r="P20366" s="1"/>
      <c r="Q20366" s="1"/>
    </row>
    <row r="20367" spans="2:18" x14ac:dyDescent="0.25">
      <c r="B20367" s="1"/>
      <c r="C20367" s="1"/>
      <c r="P20367" s="1"/>
      <c r="Q20367" s="1"/>
    </row>
    <row r="20368" spans="2:18" x14ac:dyDescent="0.25">
      <c r="B20368" s="1"/>
      <c r="C20368" s="1"/>
      <c r="P20368" s="1"/>
      <c r="Q20368" s="1"/>
    </row>
    <row r="20369" spans="2:18" x14ac:dyDescent="0.25">
      <c r="B20369" s="1"/>
      <c r="C20369" s="1"/>
      <c r="G20369" s="1"/>
      <c r="P20369" s="1"/>
      <c r="Q20369" s="1"/>
      <c r="R20369" s="1"/>
    </row>
    <row r="20370" spans="2:18" x14ac:dyDescent="0.25">
      <c r="B20370" s="1"/>
      <c r="C20370" s="1"/>
      <c r="F20370" s="1"/>
      <c r="P20370" s="1"/>
      <c r="Q20370" s="1"/>
      <c r="R20370" s="1"/>
    </row>
    <row r="20371" spans="2:18" x14ac:dyDescent="0.25">
      <c r="B20371" s="1"/>
      <c r="C20371" s="1"/>
      <c r="P20371" s="1"/>
      <c r="Q20371" s="1"/>
    </row>
    <row r="20372" spans="2:18" x14ac:dyDescent="0.25">
      <c r="B20372" s="1"/>
      <c r="C20372" s="1"/>
      <c r="P20372" s="1"/>
      <c r="Q20372" s="1"/>
    </row>
    <row r="20373" spans="2:18" x14ac:dyDescent="0.25">
      <c r="B20373" s="1"/>
      <c r="C20373" s="1"/>
      <c r="P20373" s="1"/>
      <c r="Q20373" s="1"/>
      <c r="R20373" s="1"/>
    </row>
    <row r="20374" spans="2:18" x14ac:dyDescent="0.25">
      <c r="B20374" s="1"/>
      <c r="C20374" s="1"/>
      <c r="P20374" s="1"/>
      <c r="Q20374" s="1"/>
      <c r="R20374" s="1"/>
    </row>
    <row r="20375" spans="2:18" x14ac:dyDescent="0.25">
      <c r="B20375" s="1"/>
      <c r="C20375" s="1"/>
      <c r="G20375" s="1"/>
      <c r="P20375" s="1"/>
      <c r="Q20375" s="1"/>
      <c r="R20375" s="1"/>
    </row>
    <row r="20376" spans="2:18" x14ac:dyDescent="0.25">
      <c r="B20376" s="1"/>
      <c r="C20376" s="1"/>
      <c r="G20376" s="1"/>
      <c r="P20376" s="1"/>
      <c r="Q20376" s="1"/>
      <c r="R20376" s="1"/>
    </row>
    <row r="20377" spans="2:18" x14ac:dyDescent="0.25">
      <c r="B20377" s="1"/>
      <c r="C20377" s="1"/>
      <c r="P20377" s="1"/>
      <c r="Q20377" s="1"/>
    </row>
    <row r="20378" spans="2:18" x14ac:dyDescent="0.25">
      <c r="B20378" s="1"/>
      <c r="C20378" s="1"/>
      <c r="P20378" s="1"/>
      <c r="Q20378" s="1"/>
    </row>
    <row r="20379" spans="2:18" x14ac:dyDescent="0.25">
      <c r="B20379" s="1"/>
      <c r="C20379" s="1"/>
      <c r="P20379" s="1"/>
      <c r="Q20379" s="1"/>
    </row>
    <row r="20380" spans="2:18" x14ac:dyDescent="0.25">
      <c r="B20380" s="1"/>
      <c r="C20380" s="1"/>
      <c r="P20380" s="1"/>
      <c r="Q20380" s="1"/>
    </row>
    <row r="20381" spans="2:18" x14ac:dyDescent="0.25">
      <c r="B20381" s="1"/>
      <c r="C20381" s="1"/>
      <c r="P20381" s="1"/>
      <c r="Q20381" s="1"/>
      <c r="R20381" s="1"/>
    </row>
    <row r="20382" spans="2:18" x14ac:dyDescent="0.25">
      <c r="B20382" s="1"/>
      <c r="C20382" s="1"/>
      <c r="P20382" s="1"/>
      <c r="Q20382" s="1"/>
    </row>
    <row r="20383" spans="2:18" x14ac:dyDescent="0.25">
      <c r="B20383" s="1"/>
      <c r="C20383" s="1"/>
      <c r="P20383" s="1"/>
      <c r="Q20383" s="1"/>
    </row>
    <row r="20384" spans="2:18" x14ac:dyDescent="0.25">
      <c r="B20384" s="1"/>
      <c r="C20384" s="1"/>
      <c r="P20384" s="1"/>
      <c r="Q20384" s="1"/>
    </row>
    <row r="20385" spans="2:18" x14ac:dyDescent="0.25">
      <c r="B20385" s="1"/>
      <c r="C20385" s="1"/>
      <c r="P20385" s="1"/>
      <c r="Q20385" s="1"/>
      <c r="R20385" s="1"/>
    </row>
    <row r="20386" spans="2:18" x14ac:dyDescent="0.25">
      <c r="B20386" s="1"/>
      <c r="C20386" s="1"/>
      <c r="P20386" s="1"/>
      <c r="Q20386" s="1"/>
      <c r="R20386" s="1"/>
    </row>
    <row r="20387" spans="2:18" x14ac:dyDescent="0.25">
      <c r="B20387" s="1"/>
      <c r="C20387" s="1"/>
      <c r="G20387" s="1"/>
      <c r="P20387" s="1"/>
      <c r="Q20387" s="1"/>
      <c r="R20387" s="1"/>
    </row>
    <row r="20388" spans="2:18" x14ac:dyDescent="0.25">
      <c r="B20388" s="1"/>
      <c r="C20388" s="1"/>
      <c r="P20388" s="1"/>
      <c r="Q20388" s="1"/>
    </row>
    <row r="20389" spans="2:18" x14ac:dyDescent="0.25">
      <c r="B20389" s="1"/>
      <c r="C20389" s="1"/>
      <c r="P20389" s="1"/>
      <c r="Q20389" s="1"/>
    </row>
    <row r="20390" spans="2:18" x14ac:dyDescent="0.25">
      <c r="B20390" s="1"/>
      <c r="C20390" s="1"/>
      <c r="P20390" s="1"/>
      <c r="Q20390" s="1"/>
    </row>
    <row r="20391" spans="2:18" x14ac:dyDescent="0.25">
      <c r="B20391" s="1"/>
      <c r="C20391" s="1"/>
      <c r="P20391" s="1"/>
      <c r="Q20391" s="1"/>
    </row>
    <row r="20392" spans="2:18" x14ac:dyDescent="0.25">
      <c r="B20392" s="1"/>
      <c r="C20392" s="1"/>
      <c r="P20392" s="1"/>
      <c r="Q20392" s="1"/>
    </row>
    <row r="20393" spans="2:18" x14ac:dyDescent="0.25">
      <c r="B20393" s="1"/>
      <c r="C20393" s="1"/>
      <c r="P20393" s="1"/>
      <c r="Q20393" s="1"/>
    </row>
    <row r="20394" spans="2:18" x14ac:dyDescent="0.25">
      <c r="B20394" s="1"/>
      <c r="C20394" s="1"/>
      <c r="P20394" s="1"/>
      <c r="Q20394" s="1"/>
    </row>
    <row r="20395" spans="2:18" x14ac:dyDescent="0.25">
      <c r="B20395" s="1"/>
      <c r="C20395" s="1"/>
      <c r="P20395" s="1"/>
      <c r="Q20395" s="1"/>
      <c r="R20395" s="1"/>
    </row>
    <row r="20396" spans="2:18" x14ac:dyDescent="0.25">
      <c r="B20396" s="1"/>
      <c r="C20396" s="1"/>
      <c r="P20396" s="1"/>
      <c r="Q20396" s="1"/>
    </row>
    <row r="20397" spans="2:18" x14ac:dyDescent="0.25">
      <c r="B20397" s="1"/>
      <c r="C20397" s="1"/>
      <c r="P20397" s="1"/>
      <c r="Q20397" s="1"/>
    </row>
    <row r="20398" spans="2:18" x14ac:dyDescent="0.25">
      <c r="B20398" s="1"/>
      <c r="C20398" s="1"/>
      <c r="P20398" s="1"/>
      <c r="Q20398" s="1"/>
    </row>
    <row r="20399" spans="2:18" x14ac:dyDescent="0.25">
      <c r="B20399" s="1"/>
      <c r="C20399" s="1"/>
      <c r="P20399" s="1"/>
      <c r="Q20399" s="1"/>
    </row>
    <row r="20400" spans="2:18" x14ac:dyDescent="0.25">
      <c r="B20400" s="1"/>
      <c r="C20400" s="1"/>
      <c r="P20400" s="1"/>
      <c r="Q20400" s="1"/>
    </row>
    <row r="20401" spans="2:18" x14ac:dyDescent="0.25">
      <c r="B20401" s="1"/>
      <c r="C20401" s="1"/>
      <c r="G20401" s="1"/>
      <c r="P20401" s="1"/>
      <c r="Q20401" s="1"/>
    </row>
    <row r="20402" spans="2:18" x14ac:dyDescent="0.25">
      <c r="B20402" s="1"/>
      <c r="C20402" s="1"/>
      <c r="P20402" s="1"/>
      <c r="Q20402" s="1"/>
      <c r="R20402" s="1"/>
    </row>
    <row r="20403" spans="2:18" x14ac:dyDescent="0.25">
      <c r="B20403" s="1"/>
      <c r="C20403" s="1"/>
      <c r="P20403" s="1"/>
      <c r="Q20403" s="1"/>
      <c r="R20403" s="1"/>
    </row>
    <row r="20404" spans="2:18" x14ac:dyDescent="0.25">
      <c r="B20404" s="1"/>
      <c r="C20404" s="1"/>
      <c r="G20404" s="1"/>
      <c r="P20404" s="1"/>
      <c r="Q20404" s="1"/>
    </row>
    <row r="20405" spans="2:18" x14ac:dyDescent="0.25">
      <c r="B20405" s="1"/>
      <c r="C20405" s="1"/>
      <c r="P20405" s="1"/>
      <c r="Q20405" s="1"/>
      <c r="R20405" s="1"/>
    </row>
    <row r="20406" spans="2:18" x14ac:dyDescent="0.25">
      <c r="B20406" s="1"/>
      <c r="C20406" s="1"/>
      <c r="G20406" s="1"/>
      <c r="P20406" s="1"/>
      <c r="Q20406" s="1"/>
      <c r="R20406" s="1"/>
    </row>
    <row r="20407" spans="2:18" x14ac:dyDescent="0.25">
      <c r="B20407" s="1"/>
      <c r="C20407" s="1"/>
      <c r="P20407" s="1"/>
      <c r="Q20407" s="1"/>
      <c r="R20407" s="1"/>
    </row>
    <row r="20408" spans="2:18" x14ac:dyDescent="0.25">
      <c r="B20408" s="1"/>
      <c r="C20408" s="1"/>
      <c r="P20408" s="1"/>
      <c r="Q20408" s="1"/>
      <c r="R20408" s="1"/>
    </row>
    <row r="20409" spans="2:18" x14ac:dyDescent="0.25">
      <c r="B20409" s="1"/>
      <c r="C20409" s="1"/>
      <c r="P20409" s="1"/>
      <c r="Q20409" s="1"/>
    </row>
    <row r="20410" spans="2:18" x14ac:dyDescent="0.25">
      <c r="B20410" s="1"/>
      <c r="C20410" s="1"/>
      <c r="G20410" s="1"/>
      <c r="P20410" s="1"/>
      <c r="Q20410" s="1"/>
      <c r="R20410" s="1"/>
    </row>
    <row r="20411" spans="2:18" x14ac:dyDescent="0.25">
      <c r="B20411" s="1"/>
      <c r="C20411" s="1"/>
      <c r="G20411" s="1"/>
      <c r="P20411" s="1"/>
      <c r="Q20411" s="1"/>
      <c r="R20411" s="1"/>
    </row>
    <row r="20412" spans="2:18" x14ac:dyDescent="0.25">
      <c r="B20412" s="1"/>
      <c r="C20412" s="1"/>
      <c r="P20412" s="1"/>
      <c r="Q20412" s="1"/>
      <c r="R20412" s="1"/>
    </row>
    <row r="20413" spans="2:18" x14ac:dyDescent="0.25">
      <c r="B20413" s="1"/>
      <c r="C20413" s="1"/>
      <c r="P20413" s="1"/>
      <c r="Q20413" s="1"/>
    </row>
    <row r="20414" spans="2:18" x14ac:dyDescent="0.25">
      <c r="B20414" s="1"/>
      <c r="C20414" s="1"/>
      <c r="P20414" s="1"/>
      <c r="Q20414" s="1"/>
    </row>
    <row r="20415" spans="2:18" x14ac:dyDescent="0.25">
      <c r="B20415" s="1"/>
      <c r="C20415" s="1"/>
      <c r="P20415" s="1"/>
      <c r="Q20415" s="1"/>
    </row>
    <row r="20416" spans="2:18" x14ac:dyDescent="0.25">
      <c r="B20416" s="1"/>
      <c r="C20416" s="1"/>
      <c r="P20416" s="1"/>
      <c r="Q20416" s="1"/>
    </row>
    <row r="20417" spans="2:18" x14ac:dyDescent="0.25">
      <c r="B20417" s="1"/>
      <c r="C20417" s="1"/>
      <c r="P20417" s="1"/>
      <c r="Q20417" s="1"/>
      <c r="R20417" s="1"/>
    </row>
    <row r="20418" spans="2:18" x14ac:dyDescent="0.25">
      <c r="B20418" s="1"/>
      <c r="C20418" s="1"/>
      <c r="P20418" s="1"/>
      <c r="Q20418" s="1"/>
      <c r="R20418" s="1"/>
    </row>
    <row r="20419" spans="2:18" x14ac:dyDescent="0.25">
      <c r="B20419" s="1"/>
      <c r="C20419" s="1"/>
      <c r="P20419" s="1"/>
      <c r="Q20419" s="1"/>
    </row>
    <row r="20420" spans="2:18" x14ac:dyDescent="0.25">
      <c r="B20420" s="1"/>
      <c r="C20420" s="1"/>
      <c r="G20420" s="1"/>
      <c r="P20420" s="1"/>
      <c r="Q20420" s="1"/>
    </row>
    <row r="20421" spans="2:18" x14ac:dyDescent="0.25">
      <c r="B20421" s="1"/>
      <c r="C20421" s="1"/>
      <c r="P20421" s="1"/>
      <c r="Q20421" s="1"/>
      <c r="R20421" s="1"/>
    </row>
    <row r="20422" spans="2:18" x14ac:dyDescent="0.25">
      <c r="B20422" s="1"/>
      <c r="C20422" s="1"/>
      <c r="P20422" s="1"/>
      <c r="Q20422" s="1"/>
      <c r="R20422" s="1"/>
    </row>
    <row r="20423" spans="2:18" x14ac:dyDescent="0.25">
      <c r="B20423" s="1"/>
      <c r="C20423" s="1"/>
      <c r="P20423" s="1"/>
      <c r="Q20423" s="1"/>
    </row>
    <row r="20424" spans="2:18" x14ac:dyDescent="0.25">
      <c r="B20424" s="1"/>
      <c r="C20424" s="1"/>
      <c r="P20424" s="1"/>
      <c r="Q20424" s="1"/>
      <c r="R20424" s="1"/>
    </row>
    <row r="20425" spans="2:18" x14ac:dyDescent="0.25">
      <c r="B20425" s="1"/>
      <c r="C20425" s="1"/>
      <c r="P20425" s="1"/>
      <c r="Q20425" s="1"/>
      <c r="R20425" s="1"/>
    </row>
    <row r="20426" spans="2:18" x14ac:dyDescent="0.25">
      <c r="B20426" s="1"/>
      <c r="C20426" s="1"/>
      <c r="G20426" s="1"/>
      <c r="P20426" s="1"/>
      <c r="Q20426" s="1"/>
    </row>
    <row r="20427" spans="2:18" x14ac:dyDescent="0.25">
      <c r="B20427" s="1"/>
      <c r="C20427" s="1"/>
      <c r="G20427" s="1"/>
      <c r="P20427" s="1"/>
      <c r="Q20427" s="1"/>
    </row>
    <row r="20428" spans="2:18" x14ac:dyDescent="0.25">
      <c r="B20428" s="1"/>
      <c r="C20428" s="1"/>
      <c r="G20428" s="1"/>
      <c r="P20428" s="1"/>
      <c r="Q20428" s="1"/>
      <c r="R20428" s="1"/>
    </row>
    <row r="20429" spans="2:18" x14ac:dyDescent="0.25">
      <c r="B20429" s="1"/>
      <c r="C20429" s="1"/>
      <c r="P20429" s="1"/>
      <c r="Q20429" s="1"/>
      <c r="R20429" s="1"/>
    </row>
    <row r="20430" spans="2:18" x14ac:dyDescent="0.25">
      <c r="B20430" s="1"/>
      <c r="C20430" s="1"/>
      <c r="P20430" s="1"/>
      <c r="Q20430" s="1"/>
      <c r="R20430" s="1"/>
    </row>
    <row r="20431" spans="2:18" x14ac:dyDescent="0.25">
      <c r="B20431" s="1"/>
      <c r="C20431" s="1"/>
      <c r="F20431" s="1"/>
      <c r="P20431" s="1"/>
      <c r="Q20431" s="1"/>
    </row>
    <row r="20432" spans="2:18" x14ac:dyDescent="0.25">
      <c r="B20432" s="1"/>
      <c r="C20432" s="1"/>
      <c r="P20432" s="1"/>
      <c r="Q20432" s="1"/>
      <c r="R20432" s="1"/>
    </row>
    <row r="20433" spans="2:18" x14ac:dyDescent="0.25">
      <c r="B20433" s="1"/>
      <c r="C20433" s="1"/>
      <c r="P20433" s="1"/>
      <c r="Q20433" s="1"/>
      <c r="R20433" s="1"/>
    </row>
    <row r="20434" spans="2:18" x14ac:dyDescent="0.25">
      <c r="B20434" s="1"/>
      <c r="C20434" s="1"/>
      <c r="P20434" s="1"/>
      <c r="Q20434" s="1"/>
    </row>
    <row r="20435" spans="2:18" x14ac:dyDescent="0.25">
      <c r="B20435" s="1"/>
      <c r="C20435" s="1"/>
      <c r="G20435" s="1"/>
      <c r="P20435" s="1"/>
      <c r="Q20435" s="1"/>
      <c r="R20435" s="1"/>
    </row>
    <row r="20436" spans="2:18" x14ac:dyDescent="0.25">
      <c r="B20436" s="1"/>
      <c r="C20436" s="1"/>
      <c r="G20436" s="1"/>
      <c r="P20436" s="1"/>
      <c r="Q20436" s="1"/>
    </row>
    <row r="20437" spans="2:18" x14ac:dyDescent="0.25">
      <c r="B20437" s="1"/>
      <c r="C20437" s="1"/>
      <c r="P20437" s="1"/>
      <c r="Q20437" s="1"/>
    </row>
    <row r="20438" spans="2:18" x14ac:dyDescent="0.25">
      <c r="B20438" s="1"/>
      <c r="C20438" s="1"/>
      <c r="P20438" s="1"/>
      <c r="Q20438" s="1"/>
    </row>
    <row r="20439" spans="2:18" x14ac:dyDescent="0.25">
      <c r="B20439" s="1"/>
      <c r="C20439" s="1"/>
      <c r="G20439" s="1"/>
      <c r="P20439" s="1"/>
      <c r="Q20439" s="1"/>
    </row>
    <row r="20440" spans="2:18" x14ac:dyDescent="0.25">
      <c r="B20440" s="1"/>
      <c r="C20440" s="1"/>
      <c r="P20440" s="1"/>
      <c r="Q20440" s="1"/>
    </row>
    <row r="20441" spans="2:18" x14ac:dyDescent="0.25">
      <c r="B20441" s="1"/>
      <c r="C20441" s="1"/>
      <c r="G20441" s="1"/>
      <c r="P20441" s="1"/>
      <c r="Q20441" s="1"/>
      <c r="R20441" s="1"/>
    </row>
    <row r="20442" spans="2:18" x14ac:dyDescent="0.25">
      <c r="B20442" s="1"/>
      <c r="C20442" s="1"/>
      <c r="P20442" s="1"/>
      <c r="Q20442" s="1"/>
    </row>
    <row r="20443" spans="2:18" x14ac:dyDescent="0.25">
      <c r="B20443" s="1"/>
      <c r="C20443" s="1"/>
      <c r="G20443" s="1"/>
      <c r="P20443" s="1"/>
      <c r="Q20443" s="1"/>
      <c r="R20443" s="1"/>
    </row>
    <row r="20444" spans="2:18" x14ac:dyDescent="0.25">
      <c r="B20444" s="1"/>
      <c r="C20444" s="1"/>
      <c r="P20444" s="1"/>
      <c r="Q20444" s="1"/>
    </row>
    <row r="20445" spans="2:18" x14ac:dyDescent="0.25">
      <c r="B20445" s="1"/>
      <c r="C20445" s="1"/>
      <c r="G20445" s="1"/>
      <c r="P20445" s="1"/>
      <c r="Q20445" s="1"/>
      <c r="R20445" s="1"/>
    </row>
    <row r="20446" spans="2:18" x14ac:dyDescent="0.25">
      <c r="B20446" s="1"/>
      <c r="C20446" s="1"/>
      <c r="P20446" s="1"/>
      <c r="Q20446" s="1"/>
    </row>
    <row r="20447" spans="2:18" x14ac:dyDescent="0.25">
      <c r="B20447" s="1"/>
      <c r="C20447" s="1"/>
      <c r="G20447" s="1"/>
      <c r="P20447" s="1"/>
      <c r="Q20447" s="1"/>
      <c r="R20447" s="1"/>
    </row>
    <row r="20448" spans="2:18" x14ac:dyDescent="0.25">
      <c r="B20448" s="1"/>
      <c r="C20448" s="1"/>
      <c r="P20448" s="1"/>
      <c r="Q20448" s="1"/>
    </row>
    <row r="20449" spans="2:18" x14ac:dyDescent="0.25">
      <c r="B20449" s="1"/>
      <c r="C20449" s="1"/>
      <c r="P20449" s="1"/>
      <c r="Q20449" s="1"/>
    </row>
    <row r="20450" spans="2:18" x14ac:dyDescent="0.25">
      <c r="B20450" s="1"/>
      <c r="C20450" s="1"/>
      <c r="P20450" s="1"/>
      <c r="Q20450" s="1"/>
      <c r="R20450" s="1"/>
    </row>
    <row r="20451" spans="2:18" x14ac:dyDescent="0.25">
      <c r="B20451" s="1"/>
      <c r="C20451" s="1"/>
      <c r="G20451" s="1"/>
      <c r="P20451" s="1"/>
      <c r="Q20451" s="1"/>
      <c r="R20451" s="1"/>
    </row>
    <row r="20452" spans="2:18" x14ac:dyDescent="0.25">
      <c r="B20452" s="1"/>
      <c r="C20452" s="1"/>
      <c r="G20452" s="1"/>
      <c r="P20452" s="1"/>
      <c r="Q20452" s="1"/>
    </row>
    <row r="20453" spans="2:18" x14ac:dyDescent="0.25">
      <c r="B20453" s="1"/>
      <c r="C20453" s="1"/>
      <c r="G20453" s="1"/>
      <c r="P20453" s="1"/>
      <c r="Q20453" s="1"/>
      <c r="R20453" s="1"/>
    </row>
    <row r="20454" spans="2:18" x14ac:dyDescent="0.25">
      <c r="B20454" s="1"/>
      <c r="C20454" s="1"/>
      <c r="P20454" s="1"/>
      <c r="Q20454" s="1"/>
      <c r="R20454" s="1"/>
    </row>
    <row r="20455" spans="2:18" x14ac:dyDescent="0.25">
      <c r="B20455" s="1"/>
      <c r="C20455" s="1"/>
      <c r="P20455" s="1"/>
      <c r="Q20455" s="1"/>
    </row>
    <row r="20456" spans="2:18" x14ac:dyDescent="0.25">
      <c r="B20456" s="1"/>
      <c r="C20456" s="1"/>
      <c r="G20456" s="1"/>
      <c r="P20456" s="1"/>
      <c r="Q20456" s="1"/>
      <c r="R20456" s="1"/>
    </row>
    <row r="20457" spans="2:18" x14ac:dyDescent="0.25">
      <c r="B20457" s="1"/>
      <c r="C20457" s="1"/>
      <c r="G20457" s="1"/>
      <c r="P20457" s="1"/>
      <c r="Q20457" s="1"/>
      <c r="R20457" s="1"/>
    </row>
    <row r="20458" spans="2:18" x14ac:dyDescent="0.25">
      <c r="B20458" s="1"/>
      <c r="C20458" s="1"/>
      <c r="P20458" s="1"/>
      <c r="Q20458" s="1"/>
    </row>
    <row r="20459" spans="2:18" x14ac:dyDescent="0.25">
      <c r="B20459" s="1"/>
      <c r="C20459" s="1"/>
      <c r="G20459" s="1"/>
      <c r="P20459" s="1"/>
      <c r="Q20459" s="1"/>
      <c r="R20459" s="1"/>
    </row>
    <row r="20460" spans="2:18" x14ac:dyDescent="0.25">
      <c r="B20460" s="1"/>
      <c r="C20460" s="1"/>
      <c r="G20460" s="1"/>
      <c r="P20460" s="1"/>
      <c r="Q20460" s="1"/>
      <c r="R20460" s="1"/>
    </row>
    <row r="20461" spans="2:18" x14ac:dyDescent="0.25">
      <c r="B20461" s="1"/>
      <c r="C20461" s="1"/>
      <c r="G20461" s="1"/>
      <c r="P20461" s="1"/>
      <c r="Q20461" s="1"/>
    </row>
    <row r="20462" spans="2:18" x14ac:dyDescent="0.25">
      <c r="B20462" s="1"/>
      <c r="C20462" s="1"/>
      <c r="P20462" s="1"/>
      <c r="Q20462" s="1"/>
    </row>
    <row r="20463" spans="2:18" x14ac:dyDescent="0.25">
      <c r="B20463" s="1"/>
      <c r="C20463" s="1"/>
      <c r="P20463" s="1"/>
      <c r="Q20463" s="1"/>
    </row>
    <row r="20464" spans="2:18" x14ac:dyDescent="0.25">
      <c r="B20464" s="1"/>
      <c r="C20464" s="1"/>
      <c r="P20464" s="1"/>
      <c r="Q20464" s="1"/>
    </row>
    <row r="20465" spans="2:18" x14ac:dyDescent="0.25">
      <c r="B20465" s="1"/>
      <c r="C20465" s="1"/>
      <c r="F20465" s="1"/>
      <c r="G20465" s="1"/>
      <c r="P20465" s="1"/>
      <c r="Q20465" s="1"/>
      <c r="R20465" s="1"/>
    </row>
    <row r="20466" spans="2:18" x14ac:dyDescent="0.25">
      <c r="B20466" s="1"/>
      <c r="C20466" s="1"/>
      <c r="P20466" s="1"/>
      <c r="Q20466" s="1"/>
    </row>
    <row r="20467" spans="2:18" x14ac:dyDescent="0.25">
      <c r="B20467" s="1"/>
      <c r="C20467" s="1"/>
      <c r="P20467" s="1"/>
      <c r="Q20467" s="1"/>
    </row>
    <row r="20468" spans="2:18" x14ac:dyDescent="0.25">
      <c r="B20468" s="1"/>
      <c r="C20468" s="1"/>
      <c r="P20468" s="1"/>
      <c r="Q20468" s="1"/>
      <c r="R20468" s="1"/>
    </row>
    <row r="20469" spans="2:18" x14ac:dyDescent="0.25">
      <c r="B20469" s="1"/>
      <c r="C20469" s="1"/>
      <c r="P20469" s="1"/>
      <c r="Q20469" s="1"/>
    </row>
    <row r="20470" spans="2:18" x14ac:dyDescent="0.25">
      <c r="B20470" s="1"/>
      <c r="C20470" s="1"/>
      <c r="G20470" s="1"/>
      <c r="P20470" s="1"/>
      <c r="Q20470" s="1"/>
      <c r="R20470" s="1"/>
    </row>
    <row r="20471" spans="2:18" x14ac:dyDescent="0.25">
      <c r="B20471" s="1"/>
      <c r="C20471" s="1"/>
      <c r="P20471" s="1"/>
      <c r="Q20471" s="1"/>
    </row>
    <row r="20472" spans="2:18" x14ac:dyDescent="0.25">
      <c r="B20472" s="1"/>
      <c r="C20472" s="1"/>
      <c r="P20472" s="1"/>
      <c r="Q20472" s="1"/>
    </row>
    <row r="20473" spans="2:18" x14ac:dyDescent="0.25">
      <c r="B20473" s="1"/>
      <c r="C20473" s="1"/>
      <c r="P20473" s="1"/>
      <c r="Q20473" s="1"/>
    </row>
    <row r="20474" spans="2:18" x14ac:dyDescent="0.25">
      <c r="B20474" s="1"/>
      <c r="C20474" s="1"/>
      <c r="P20474" s="1"/>
      <c r="Q20474" s="1"/>
      <c r="R20474" s="1"/>
    </row>
    <row r="20475" spans="2:18" x14ac:dyDescent="0.25">
      <c r="B20475" s="1"/>
      <c r="C20475" s="1"/>
      <c r="P20475" s="1"/>
      <c r="Q20475" s="1"/>
    </row>
    <row r="20476" spans="2:18" x14ac:dyDescent="0.25">
      <c r="B20476" s="1"/>
      <c r="C20476" s="1"/>
      <c r="P20476" s="1"/>
      <c r="Q20476" s="1"/>
    </row>
    <row r="20477" spans="2:18" x14ac:dyDescent="0.25">
      <c r="B20477" s="1"/>
      <c r="C20477" s="1"/>
      <c r="P20477" s="1"/>
      <c r="Q20477" s="1"/>
      <c r="R20477" s="1"/>
    </row>
    <row r="20478" spans="2:18" x14ac:dyDescent="0.25">
      <c r="B20478" s="1"/>
      <c r="C20478" s="1"/>
      <c r="P20478" s="1"/>
      <c r="Q20478" s="1"/>
      <c r="R20478" s="1"/>
    </row>
    <row r="20479" spans="2:18" x14ac:dyDescent="0.25">
      <c r="B20479" s="1"/>
      <c r="C20479" s="1"/>
      <c r="P20479" s="1"/>
      <c r="Q20479" s="1"/>
    </row>
    <row r="20480" spans="2:18" x14ac:dyDescent="0.25">
      <c r="B20480" s="1"/>
      <c r="C20480" s="1"/>
      <c r="P20480" s="1"/>
      <c r="Q20480" s="1"/>
      <c r="R20480" s="1"/>
    </row>
    <row r="20481" spans="2:18" x14ac:dyDescent="0.25">
      <c r="B20481" s="1"/>
      <c r="C20481" s="1"/>
      <c r="P20481" s="1"/>
      <c r="Q20481" s="1"/>
    </row>
    <row r="20482" spans="2:18" x14ac:dyDescent="0.25">
      <c r="B20482" s="1"/>
      <c r="C20482" s="1"/>
      <c r="G20482" s="1"/>
      <c r="P20482" s="1"/>
      <c r="Q20482" s="1"/>
      <c r="R20482" s="1"/>
    </row>
    <row r="20483" spans="2:18" x14ac:dyDescent="0.25">
      <c r="B20483" s="1"/>
      <c r="C20483" s="1"/>
      <c r="P20483" s="1"/>
      <c r="Q20483" s="1"/>
      <c r="R20483" s="1"/>
    </row>
    <row r="20484" spans="2:18" x14ac:dyDescent="0.25">
      <c r="B20484" s="1"/>
      <c r="C20484" s="1"/>
      <c r="P20484" s="1"/>
      <c r="Q20484" s="1"/>
      <c r="R20484" s="1"/>
    </row>
    <row r="20485" spans="2:18" x14ac:dyDescent="0.25">
      <c r="B20485" s="1"/>
      <c r="C20485" s="1"/>
      <c r="P20485" s="1"/>
      <c r="Q20485" s="1"/>
    </row>
    <row r="20486" spans="2:18" x14ac:dyDescent="0.25">
      <c r="B20486" s="1"/>
      <c r="C20486" s="1"/>
      <c r="P20486" s="1"/>
      <c r="Q20486" s="1"/>
      <c r="R20486" s="1"/>
    </row>
    <row r="20487" spans="2:18" x14ac:dyDescent="0.25">
      <c r="B20487" s="1"/>
      <c r="C20487" s="1"/>
      <c r="F20487" s="1"/>
      <c r="G20487" s="1"/>
      <c r="P20487" s="1"/>
      <c r="Q20487" s="1"/>
      <c r="R20487" s="1"/>
    </row>
    <row r="20488" spans="2:18" x14ac:dyDescent="0.25">
      <c r="B20488" s="1"/>
      <c r="C20488" s="1"/>
      <c r="P20488" s="1"/>
      <c r="Q20488" s="1"/>
    </row>
    <row r="20489" spans="2:18" x14ac:dyDescent="0.25">
      <c r="B20489" s="1"/>
      <c r="C20489" s="1"/>
      <c r="P20489" s="1"/>
      <c r="Q20489" s="1"/>
    </row>
    <row r="20490" spans="2:18" x14ac:dyDescent="0.25">
      <c r="B20490" s="1"/>
      <c r="C20490" s="1"/>
      <c r="P20490" s="1"/>
      <c r="Q20490" s="1"/>
    </row>
    <row r="20491" spans="2:18" x14ac:dyDescent="0.25">
      <c r="B20491" s="1"/>
      <c r="C20491" s="1"/>
      <c r="P20491" s="1"/>
      <c r="Q20491" s="1"/>
    </row>
    <row r="20492" spans="2:18" x14ac:dyDescent="0.25">
      <c r="B20492" s="1"/>
      <c r="C20492" s="1"/>
      <c r="P20492" s="1"/>
      <c r="Q20492" s="1"/>
    </row>
    <row r="20493" spans="2:18" x14ac:dyDescent="0.25">
      <c r="B20493" s="1"/>
      <c r="C20493" s="1"/>
      <c r="G20493" s="1"/>
      <c r="P20493" s="1"/>
      <c r="Q20493" s="1"/>
      <c r="R20493" s="1"/>
    </row>
    <row r="20494" spans="2:18" x14ac:dyDescent="0.25">
      <c r="B20494" s="1"/>
      <c r="C20494" s="1"/>
      <c r="P20494" s="1"/>
      <c r="Q20494" s="1"/>
      <c r="R20494" s="1"/>
    </row>
    <row r="20495" spans="2:18" x14ac:dyDescent="0.25">
      <c r="B20495" s="1"/>
      <c r="C20495" s="1"/>
      <c r="P20495" s="1"/>
      <c r="Q20495" s="1"/>
    </row>
    <row r="20496" spans="2:18" x14ac:dyDescent="0.25">
      <c r="B20496" s="1"/>
      <c r="C20496" s="1"/>
      <c r="P20496" s="1"/>
      <c r="Q20496" s="1"/>
    </row>
    <row r="20497" spans="2:18" x14ac:dyDescent="0.25">
      <c r="B20497" s="1"/>
      <c r="C20497" s="1"/>
      <c r="G20497" s="1"/>
      <c r="P20497" s="1"/>
      <c r="Q20497" s="1"/>
      <c r="R20497" s="1"/>
    </row>
    <row r="20498" spans="2:18" x14ac:dyDescent="0.25">
      <c r="B20498" s="1"/>
      <c r="C20498" s="1"/>
      <c r="P20498" s="1"/>
      <c r="Q20498" s="1"/>
    </row>
    <row r="20499" spans="2:18" x14ac:dyDescent="0.25">
      <c r="B20499" s="1"/>
      <c r="C20499" s="1"/>
      <c r="P20499" s="1"/>
      <c r="Q20499" s="1"/>
    </row>
    <row r="20500" spans="2:18" x14ac:dyDescent="0.25">
      <c r="B20500" s="1"/>
      <c r="C20500" s="1"/>
      <c r="P20500" s="1"/>
      <c r="Q20500" s="1"/>
      <c r="R20500" s="1"/>
    </row>
    <row r="20501" spans="2:18" x14ac:dyDescent="0.25">
      <c r="B20501" s="1"/>
      <c r="C20501" s="1"/>
      <c r="P20501" s="1"/>
      <c r="Q20501" s="1"/>
      <c r="R20501" s="1"/>
    </row>
    <row r="20502" spans="2:18" x14ac:dyDescent="0.25">
      <c r="B20502" s="1"/>
      <c r="C20502" s="1"/>
      <c r="P20502" s="1"/>
      <c r="Q20502" s="1"/>
    </row>
    <row r="20503" spans="2:18" x14ac:dyDescent="0.25">
      <c r="B20503" s="1"/>
      <c r="C20503" s="1"/>
      <c r="G20503" s="1"/>
      <c r="P20503" s="1"/>
      <c r="Q20503" s="1"/>
      <c r="R20503" s="1"/>
    </row>
    <row r="20504" spans="2:18" x14ac:dyDescent="0.25">
      <c r="B20504" s="1"/>
      <c r="C20504" s="1"/>
      <c r="P20504" s="1"/>
      <c r="Q20504" s="1"/>
    </row>
    <row r="20505" spans="2:18" x14ac:dyDescent="0.25">
      <c r="B20505" s="1"/>
      <c r="C20505" s="1"/>
      <c r="P20505" s="1"/>
      <c r="Q20505" s="1"/>
    </row>
    <row r="20506" spans="2:18" x14ac:dyDescent="0.25">
      <c r="B20506" s="1"/>
      <c r="C20506" s="1"/>
      <c r="P20506" s="1"/>
      <c r="Q20506" s="1"/>
      <c r="R20506" s="1"/>
    </row>
    <row r="20507" spans="2:18" x14ac:dyDescent="0.25">
      <c r="B20507" s="1"/>
      <c r="C20507" s="1"/>
      <c r="G20507" s="1"/>
      <c r="P20507" s="1"/>
      <c r="Q20507" s="1"/>
      <c r="R20507" s="1"/>
    </row>
    <row r="20508" spans="2:18" x14ac:dyDescent="0.25">
      <c r="B20508" s="1"/>
      <c r="C20508" s="1"/>
      <c r="P20508" s="1"/>
      <c r="Q20508" s="1"/>
    </row>
    <row r="20509" spans="2:18" x14ac:dyDescent="0.25">
      <c r="B20509" s="1"/>
      <c r="C20509" s="1"/>
      <c r="P20509" s="1"/>
      <c r="Q20509" s="1"/>
    </row>
    <row r="20510" spans="2:18" x14ac:dyDescent="0.25">
      <c r="B20510" s="1"/>
      <c r="C20510" s="1"/>
      <c r="P20510" s="1"/>
      <c r="Q20510" s="1"/>
    </row>
    <row r="20511" spans="2:18" x14ac:dyDescent="0.25">
      <c r="B20511" s="1"/>
      <c r="C20511" s="1"/>
      <c r="F20511" s="1"/>
      <c r="P20511" s="1"/>
      <c r="Q20511" s="1"/>
      <c r="R20511" s="1"/>
    </row>
    <row r="20512" spans="2:18" x14ac:dyDescent="0.25">
      <c r="B20512" s="1"/>
      <c r="C20512" s="1"/>
      <c r="P20512" s="1"/>
      <c r="Q20512" s="1"/>
      <c r="R20512" s="1"/>
    </row>
    <row r="20513" spans="2:18" x14ac:dyDescent="0.25">
      <c r="B20513" s="1"/>
      <c r="C20513" s="1"/>
      <c r="G20513" s="1"/>
      <c r="P20513" s="1"/>
      <c r="Q20513" s="1"/>
      <c r="R20513" s="1"/>
    </row>
    <row r="20514" spans="2:18" x14ac:dyDescent="0.25">
      <c r="B20514" s="1"/>
      <c r="C20514" s="1"/>
      <c r="P20514" s="1"/>
      <c r="Q20514" s="1"/>
    </row>
    <row r="20515" spans="2:18" x14ac:dyDescent="0.25">
      <c r="B20515" s="1"/>
      <c r="C20515" s="1"/>
      <c r="P20515" s="1"/>
      <c r="Q20515" s="1"/>
    </row>
    <row r="20516" spans="2:18" x14ac:dyDescent="0.25">
      <c r="B20516" s="1"/>
      <c r="C20516" s="1"/>
      <c r="P20516" s="1"/>
      <c r="Q20516" s="1"/>
    </row>
    <row r="20517" spans="2:18" x14ac:dyDescent="0.25">
      <c r="B20517" s="1"/>
      <c r="C20517" s="1"/>
      <c r="P20517" s="1"/>
      <c r="Q20517" s="1"/>
    </row>
    <row r="20518" spans="2:18" x14ac:dyDescent="0.25">
      <c r="B20518" s="1"/>
      <c r="C20518" s="1"/>
      <c r="P20518" s="1"/>
      <c r="Q20518" s="1"/>
    </row>
    <row r="20519" spans="2:18" x14ac:dyDescent="0.25">
      <c r="B20519" s="1"/>
      <c r="C20519" s="1"/>
      <c r="P20519" s="1"/>
      <c r="Q20519" s="1"/>
    </row>
    <row r="20520" spans="2:18" x14ac:dyDescent="0.25">
      <c r="B20520" s="1"/>
      <c r="C20520" s="1"/>
      <c r="G20520" s="1"/>
      <c r="P20520" s="1"/>
      <c r="Q20520" s="1"/>
      <c r="R20520" s="1"/>
    </row>
    <row r="20521" spans="2:18" x14ac:dyDescent="0.25">
      <c r="B20521" s="1"/>
      <c r="C20521" s="1"/>
      <c r="P20521" s="1"/>
      <c r="Q20521" s="1"/>
      <c r="R20521" s="1"/>
    </row>
    <row r="20522" spans="2:18" x14ac:dyDescent="0.25">
      <c r="B20522" s="1"/>
      <c r="C20522" s="1"/>
      <c r="F20522" s="1"/>
      <c r="P20522" s="1"/>
      <c r="Q20522" s="1"/>
      <c r="R20522" s="1"/>
    </row>
    <row r="20523" spans="2:18" x14ac:dyDescent="0.25">
      <c r="B20523" s="1"/>
      <c r="C20523" s="1"/>
      <c r="G20523" s="1"/>
      <c r="P20523" s="1"/>
      <c r="Q20523" s="1"/>
    </row>
    <row r="20524" spans="2:18" x14ac:dyDescent="0.25">
      <c r="B20524" s="1"/>
      <c r="C20524" s="1"/>
      <c r="P20524" s="1"/>
      <c r="Q20524" s="1"/>
      <c r="R20524" s="1"/>
    </row>
    <row r="20525" spans="2:18" x14ac:dyDescent="0.25">
      <c r="B20525" s="1"/>
      <c r="C20525" s="1"/>
      <c r="P20525" s="1"/>
      <c r="Q20525" s="1"/>
    </row>
    <row r="20526" spans="2:18" x14ac:dyDescent="0.25">
      <c r="B20526" s="1"/>
      <c r="C20526" s="1"/>
      <c r="P20526" s="1"/>
      <c r="Q20526" s="1"/>
    </row>
    <row r="20527" spans="2:18" x14ac:dyDescent="0.25">
      <c r="B20527" s="1"/>
      <c r="C20527" s="1"/>
      <c r="P20527" s="1"/>
      <c r="Q20527" s="1"/>
    </row>
    <row r="20528" spans="2:18" x14ac:dyDescent="0.25">
      <c r="B20528" s="1"/>
      <c r="C20528" s="1"/>
      <c r="P20528" s="1"/>
      <c r="Q20528" s="1"/>
    </row>
    <row r="20529" spans="2:18" x14ac:dyDescent="0.25">
      <c r="B20529" s="1"/>
      <c r="C20529" s="1"/>
      <c r="P20529" s="1"/>
      <c r="Q20529" s="1"/>
      <c r="R20529" s="1"/>
    </row>
    <row r="20530" spans="2:18" x14ac:dyDescent="0.25">
      <c r="B20530" s="1"/>
      <c r="C20530" s="1"/>
      <c r="P20530" s="1"/>
      <c r="Q20530" s="1"/>
    </row>
    <row r="20531" spans="2:18" x14ac:dyDescent="0.25">
      <c r="B20531" s="1"/>
      <c r="C20531" s="1"/>
      <c r="P20531" s="1"/>
      <c r="Q20531" s="1"/>
      <c r="R20531" s="1"/>
    </row>
    <row r="20532" spans="2:18" x14ac:dyDescent="0.25">
      <c r="B20532" s="1"/>
      <c r="C20532" s="1"/>
      <c r="P20532" s="1"/>
      <c r="Q20532" s="1"/>
    </row>
    <row r="20533" spans="2:18" x14ac:dyDescent="0.25">
      <c r="B20533" s="1"/>
      <c r="C20533" s="1"/>
      <c r="P20533" s="1"/>
      <c r="Q20533" s="1"/>
      <c r="R20533" s="1"/>
    </row>
    <row r="20534" spans="2:18" x14ac:dyDescent="0.25">
      <c r="B20534" s="1"/>
      <c r="C20534" s="1"/>
      <c r="P20534" s="1"/>
      <c r="Q20534" s="1"/>
    </row>
    <row r="20535" spans="2:18" x14ac:dyDescent="0.25">
      <c r="B20535" s="1"/>
      <c r="C20535" s="1"/>
      <c r="G20535" s="1"/>
      <c r="P20535" s="1"/>
      <c r="Q20535" s="1"/>
      <c r="R20535" s="1"/>
    </row>
    <row r="20536" spans="2:18" x14ac:dyDescent="0.25">
      <c r="B20536" s="1"/>
      <c r="C20536" s="1"/>
      <c r="P20536" s="1"/>
      <c r="Q20536" s="1"/>
    </row>
    <row r="20537" spans="2:18" x14ac:dyDescent="0.25">
      <c r="B20537" s="1"/>
      <c r="C20537" s="1"/>
      <c r="G20537" s="1"/>
      <c r="P20537" s="1"/>
      <c r="Q20537" s="1"/>
      <c r="R20537" s="1"/>
    </row>
    <row r="20538" spans="2:18" x14ac:dyDescent="0.25">
      <c r="B20538" s="1"/>
      <c r="C20538" s="1"/>
      <c r="G20538" s="1"/>
      <c r="P20538" s="1"/>
      <c r="Q20538" s="1"/>
      <c r="R20538" s="1"/>
    </row>
    <row r="20539" spans="2:18" x14ac:dyDescent="0.25">
      <c r="B20539" s="1"/>
      <c r="C20539" s="1"/>
      <c r="P20539" s="1"/>
      <c r="Q20539" s="1"/>
      <c r="R20539" s="1"/>
    </row>
    <row r="20540" spans="2:18" x14ac:dyDescent="0.25">
      <c r="B20540" s="1"/>
      <c r="C20540" s="1"/>
      <c r="P20540" s="1"/>
      <c r="Q20540" s="1"/>
    </row>
    <row r="20541" spans="2:18" x14ac:dyDescent="0.25">
      <c r="B20541" s="1"/>
      <c r="C20541" s="1"/>
      <c r="P20541" s="1"/>
      <c r="Q20541" s="1"/>
      <c r="R20541" s="1"/>
    </row>
    <row r="20542" spans="2:18" x14ac:dyDescent="0.25">
      <c r="B20542" s="1"/>
      <c r="C20542" s="1"/>
      <c r="G20542" s="1"/>
      <c r="P20542" s="1"/>
      <c r="Q20542" s="1"/>
      <c r="R20542" s="1"/>
    </row>
    <row r="20543" spans="2:18" x14ac:dyDescent="0.25">
      <c r="B20543" s="1"/>
      <c r="C20543" s="1"/>
      <c r="P20543" s="1"/>
      <c r="Q20543" s="1"/>
      <c r="R20543" s="1"/>
    </row>
    <row r="20544" spans="2:18" x14ac:dyDescent="0.25">
      <c r="B20544" s="1"/>
      <c r="C20544" s="1"/>
      <c r="P20544" s="1"/>
      <c r="Q20544" s="1"/>
    </row>
    <row r="20545" spans="2:18" x14ac:dyDescent="0.25">
      <c r="B20545" s="1"/>
      <c r="C20545" s="1"/>
      <c r="P20545" s="1"/>
      <c r="Q20545" s="1"/>
    </row>
    <row r="20546" spans="2:18" x14ac:dyDescent="0.25">
      <c r="B20546" s="1"/>
      <c r="C20546" s="1"/>
      <c r="G20546" s="1"/>
      <c r="P20546" s="1"/>
      <c r="Q20546" s="1"/>
      <c r="R20546" s="1"/>
    </row>
    <row r="20547" spans="2:18" x14ac:dyDescent="0.25">
      <c r="B20547" s="1"/>
      <c r="C20547" s="1"/>
      <c r="G20547" s="1"/>
      <c r="P20547" s="1"/>
      <c r="Q20547" s="1"/>
    </row>
    <row r="20548" spans="2:18" x14ac:dyDescent="0.25">
      <c r="B20548" s="1"/>
      <c r="C20548" s="1"/>
      <c r="P20548" s="1"/>
      <c r="Q20548" s="1"/>
      <c r="R20548" s="1"/>
    </row>
    <row r="20549" spans="2:18" x14ac:dyDescent="0.25">
      <c r="B20549" s="1"/>
      <c r="C20549" s="1"/>
      <c r="G20549" s="1"/>
      <c r="P20549" s="1"/>
      <c r="Q20549" s="1"/>
    </row>
    <row r="20550" spans="2:18" x14ac:dyDescent="0.25">
      <c r="B20550" s="1"/>
      <c r="C20550" s="1"/>
      <c r="P20550" s="1"/>
      <c r="Q20550" s="1"/>
    </row>
    <row r="20551" spans="2:18" x14ac:dyDescent="0.25">
      <c r="B20551" s="1"/>
      <c r="C20551" s="1"/>
      <c r="P20551" s="1"/>
      <c r="Q20551" s="1"/>
    </row>
    <row r="20552" spans="2:18" x14ac:dyDescent="0.25">
      <c r="B20552" s="1"/>
      <c r="C20552" s="1"/>
      <c r="G20552" s="1"/>
      <c r="P20552" s="1"/>
      <c r="Q20552" s="1"/>
      <c r="R20552" s="1"/>
    </row>
    <row r="20553" spans="2:18" x14ac:dyDescent="0.25">
      <c r="B20553" s="1"/>
      <c r="C20553" s="1"/>
      <c r="P20553" s="1"/>
      <c r="Q20553" s="1"/>
    </row>
    <row r="20554" spans="2:18" x14ac:dyDescent="0.25">
      <c r="B20554" s="1"/>
      <c r="C20554" s="1"/>
      <c r="P20554" s="1"/>
      <c r="Q20554" s="1"/>
    </row>
    <row r="20555" spans="2:18" x14ac:dyDescent="0.25">
      <c r="B20555" s="1"/>
      <c r="C20555" s="1"/>
      <c r="G20555" s="1"/>
      <c r="P20555" s="1"/>
      <c r="Q20555" s="1"/>
      <c r="R20555" s="1"/>
    </row>
    <row r="20556" spans="2:18" x14ac:dyDescent="0.25">
      <c r="B20556" s="1"/>
      <c r="C20556" s="1"/>
      <c r="P20556" s="1"/>
      <c r="Q20556" s="1"/>
    </row>
    <row r="20557" spans="2:18" x14ac:dyDescent="0.25">
      <c r="B20557" s="1"/>
      <c r="C20557" s="1"/>
      <c r="P20557" s="1"/>
      <c r="Q20557" s="1"/>
    </row>
    <row r="20558" spans="2:18" x14ac:dyDescent="0.25">
      <c r="B20558" s="1"/>
      <c r="C20558" s="1"/>
      <c r="P20558" s="1"/>
      <c r="Q20558" s="1"/>
    </row>
    <row r="20559" spans="2:18" x14ac:dyDescent="0.25">
      <c r="B20559" s="1"/>
      <c r="C20559" s="1"/>
      <c r="P20559" s="1"/>
      <c r="Q20559" s="1"/>
      <c r="R20559" s="1"/>
    </row>
    <row r="20560" spans="2:18" x14ac:dyDescent="0.25">
      <c r="B20560" s="1"/>
      <c r="C20560" s="1"/>
      <c r="P20560" s="1"/>
      <c r="Q20560" s="1"/>
    </row>
    <row r="20561" spans="2:18" x14ac:dyDescent="0.25">
      <c r="B20561" s="1"/>
      <c r="C20561" s="1"/>
      <c r="G20561" s="1"/>
      <c r="P20561" s="1"/>
      <c r="Q20561" s="1"/>
    </row>
    <row r="20562" spans="2:18" x14ac:dyDescent="0.25">
      <c r="B20562" s="1"/>
      <c r="C20562" s="1"/>
      <c r="P20562" s="1"/>
      <c r="Q20562" s="1"/>
      <c r="R20562" s="1"/>
    </row>
    <row r="20563" spans="2:18" x14ac:dyDescent="0.25">
      <c r="B20563" s="1"/>
      <c r="C20563" s="1"/>
      <c r="P20563" s="1"/>
      <c r="Q20563" s="1"/>
    </row>
    <row r="20564" spans="2:18" x14ac:dyDescent="0.25">
      <c r="B20564" s="1"/>
      <c r="C20564" s="1"/>
      <c r="P20564" s="1"/>
      <c r="Q20564" s="1"/>
    </row>
    <row r="20565" spans="2:18" x14ac:dyDescent="0.25">
      <c r="B20565" s="1"/>
      <c r="C20565" s="1"/>
      <c r="G20565" s="1"/>
      <c r="P20565" s="1"/>
      <c r="Q20565" s="1"/>
      <c r="R20565" s="1"/>
    </row>
    <row r="20566" spans="2:18" x14ac:dyDescent="0.25">
      <c r="B20566" s="1"/>
      <c r="C20566" s="1"/>
      <c r="P20566" s="1"/>
      <c r="Q20566" s="1"/>
    </row>
    <row r="20567" spans="2:18" x14ac:dyDescent="0.25">
      <c r="B20567" s="1"/>
      <c r="C20567" s="1"/>
      <c r="P20567" s="1"/>
      <c r="Q20567" s="1"/>
    </row>
    <row r="20568" spans="2:18" x14ac:dyDescent="0.25">
      <c r="B20568" s="1"/>
      <c r="C20568" s="1"/>
      <c r="P20568" s="1"/>
      <c r="Q20568" s="1"/>
    </row>
    <row r="20569" spans="2:18" x14ac:dyDescent="0.25">
      <c r="B20569" s="1"/>
      <c r="C20569" s="1"/>
      <c r="F20569" s="1"/>
      <c r="P20569" s="1"/>
      <c r="Q20569" s="1"/>
      <c r="R20569" s="1"/>
    </row>
    <row r="20570" spans="2:18" x14ac:dyDescent="0.25">
      <c r="B20570" s="1"/>
      <c r="C20570" s="1"/>
      <c r="P20570" s="1"/>
      <c r="Q20570" s="1"/>
    </row>
    <row r="20571" spans="2:18" x14ac:dyDescent="0.25">
      <c r="B20571" s="1"/>
      <c r="C20571" s="1"/>
      <c r="G20571" s="1"/>
      <c r="P20571" s="1"/>
      <c r="Q20571" s="1"/>
      <c r="R20571" s="1"/>
    </row>
    <row r="20572" spans="2:18" x14ac:dyDescent="0.25">
      <c r="B20572" s="1"/>
      <c r="C20572" s="1"/>
      <c r="P20572" s="1"/>
      <c r="Q20572" s="1"/>
    </row>
    <row r="20573" spans="2:18" x14ac:dyDescent="0.25">
      <c r="B20573" s="1"/>
      <c r="C20573" s="1"/>
      <c r="F20573" s="1"/>
      <c r="P20573" s="1"/>
      <c r="Q20573" s="1"/>
      <c r="R20573" s="1"/>
    </row>
    <row r="20574" spans="2:18" x14ac:dyDescent="0.25">
      <c r="B20574" s="1"/>
      <c r="C20574" s="1"/>
      <c r="P20574" s="1"/>
      <c r="Q20574" s="1"/>
      <c r="R20574" s="1"/>
    </row>
    <row r="20575" spans="2:18" x14ac:dyDescent="0.25">
      <c r="B20575" s="1"/>
      <c r="C20575" s="1"/>
      <c r="P20575" s="1"/>
      <c r="Q20575" s="1"/>
    </row>
    <row r="20576" spans="2:18" x14ac:dyDescent="0.25">
      <c r="B20576" s="1"/>
      <c r="C20576" s="1"/>
      <c r="P20576" s="1"/>
      <c r="Q20576" s="1"/>
    </row>
    <row r="20577" spans="2:18" x14ac:dyDescent="0.25">
      <c r="B20577" s="1"/>
      <c r="C20577" s="1"/>
      <c r="G20577" s="1"/>
      <c r="P20577" s="1"/>
      <c r="Q20577" s="1"/>
      <c r="R20577" s="1"/>
    </row>
    <row r="20578" spans="2:18" x14ac:dyDescent="0.25">
      <c r="B20578" s="1"/>
      <c r="C20578" s="1"/>
      <c r="P20578" s="1"/>
      <c r="Q20578" s="1"/>
      <c r="R20578" s="1"/>
    </row>
    <row r="20579" spans="2:18" x14ac:dyDescent="0.25">
      <c r="B20579" s="1"/>
      <c r="C20579" s="1"/>
      <c r="F20579" s="1"/>
      <c r="P20579" s="1"/>
      <c r="Q20579" s="1"/>
      <c r="R20579" s="1"/>
    </row>
    <row r="20580" spans="2:18" x14ac:dyDescent="0.25">
      <c r="B20580" s="1"/>
      <c r="C20580" s="1"/>
      <c r="P20580" s="1"/>
      <c r="Q20580" s="1"/>
    </row>
    <row r="20581" spans="2:18" x14ac:dyDescent="0.25">
      <c r="B20581" s="1"/>
      <c r="C20581" s="1"/>
      <c r="P20581" s="1"/>
      <c r="Q20581" s="1"/>
    </row>
    <row r="20582" spans="2:18" x14ac:dyDescent="0.25">
      <c r="B20582" s="1"/>
      <c r="C20582" s="1"/>
      <c r="P20582" s="1"/>
      <c r="Q20582" s="1"/>
      <c r="R20582" s="1"/>
    </row>
    <row r="20583" spans="2:18" x14ac:dyDescent="0.25">
      <c r="B20583" s="1"/>
      <c r="C20583" s="1"/>
      <c r="P20583" s="1"/>
      <c r="Q20583" s="1"/>
    </row>
    <row r="20584" spans="2:18" x14ac:dyDescent="0.25">
      <c r="B20584" s="1"/>
      <c r="C20584" s="1"/>
      <c r="P20584" s="1"/>
      <c r="Q20584" s="1"/>
    </row>
    <row r="20585" spans="2:18" x14ac:dyDescent="0.25">
      <c r="B20585" s="1"/>
      <c r="C20585" s="1"/>
      <c r="P20585" s="1"/>
      <c r="Q20585" s="1"/>
      <c r="R20585" s="1"/>
    </row>
    <row r="20586" spans="2:18" x14ac:dyDescent="0.25">
      <c r="B20586" s="1"/>
      <c r="C20586" s="1"/>
      <c r="P20586" s="1"/>
      <c r="Q20586" s="1"/>
    </row>
    <row r="20587" spans="2:18" x14ac:dyDescent="0.25">
      <c r="B20587" s="1"/>
      <c r="C20587" s="1"/>
      <c r="P20587" s="1"/>
      <c r="Q20587" s="1"/>
    </row>
    <row r="20588" spans="2:18" x14ac:dyDescent="0.25">
      <c r="B20588" s="1"/>
      <c r="C20588" s="1"/>
      <c r="F20588" s="1"/>
      <c r="G20588" s="1"/>
      <c r="P20588" s="1"/>
      <c r="Q20588" s="1"/>
      <c r="R20588" s="1"/>
    </row>
    <row r="20589" spans="2:18" x14ac:dyDescent="0.25">
      <c r="B20589" s="1"/>
      <c r="C20589" s="1"/>
      <c r="G20589" s="1"/>
      <c r="P20589" s="1"/>
      <c r="Q20589" s="1"/>
    </row>
    <row r="20590" spans="2:18" x14ac:dyDescent="0.25">
      <c r="B20590" s="1"/>
      <c r="C20590" s="1"/>
      <c r="P20590" s="1"/>
      <c r="Q20590" s="1"/>
    </row>
    <row r="20591" spans="2:18" x14ac:dyDescent="0.25">
      <c r="B20591" s="1"/>
      <c r="C20591" s="1"/>
      <c r="G20591" s="1"/>
      <c r="P20591" s="1"/>
      <c r="Q20591" s="1"/>
      <c r="R20591" s="1"/>
    </row>
    <row r="20592" spans="2:18" x14ac:dyDescent="0.25">
      <c r="B20592" s="1"/>
      <c r="C20592" s="1"/>
      <c r="P20592" s="1"/>
      <c r="Q20592" s="1"/>
    </row>
    <row r="20593" spans="2:18" x14ac:dyDescent="0.25">
      <c r="B20593" s="1"/>
      <c r="C20593" s="1"/>
      <c r="P20593" s="1"/>
      <c r="Q20593" s="1"/>
      <c r="R20593" s="1"/>
    </row>
    <row r="20594" spans="2:18" x14ac:dyDescent="0.25">
      <c r="B20594" s="1"/>
      <c r="C20594" s="1"/>
      <c r="P20594" s="1"/>
      <c r="Q20594" s="1"/>
    </row>
    <row r="20595" spans="2:18" x14ac:dyDescent="0.25">
      <c r="B20595" s="1"/>
      <c r="C20595" s="1"/>
      <c r="P20595" s="1"/>
      <c r="Q20595" s="1"/>
      <c r="R20595" s="1"/>
    </row>
    <row r="20596" spans="2:18" x14ac:dyDescent="0.25">
      <c r="B20596" s="1"/>
      <c r="C20596" s="1"/>
      <c r="P20596" s="1"/>
      <c r="Q20596" s="1"/>
    </row>
    <row r="20597" spans="2:18" x14ac:dyDescent="0.25">
      <c r="B20597" s="1"/>
      <c r="C20597" s="1"/>
      <c r="P20597" s="1"/>
      <c r="Q20597" s="1"/>
    </row>
    <row r="20598" spans="2:18" x14ac:dyDescent="0.25">
      <c r="B20598" s="1"/>
      <c r="C20598" s="1"/>
      <c r="P20598" s="1"/>
      <c r="Q20598" s="1"/>
    </row>
    <row r="20599" spans="2:18" x14ac:dyDescent="0.25">
      <c r="B20599" s="1"/>
      <c r="C20599" s="1"/>
      <c r="P20599" s="1"/>
      <c r="Q20599" s="1"/>
    </row>
    <row r="20600" spans="2:18" x14ac:dyDescent="0.25">
      <c r="B20600" s="1"/>
      <c r="C20600" s="1"/>
      <c r="P20600" s="1"/>
      <c r="Q20600" s="1"/>
      <c r="R20600" s="1"/>
    </row>
    <row r="20601" spans="2:18" x14ac:dyDescent="0.25">
      <c r="B20601" s="1"/>
      <c r="C20601" s="1"/>
      <c r="G20601" s="1"/>
      <c r="P20601" s="1"/>
      <c r="Q20601" s="1"/>
      <c r="R20601" s="1"/>
    </row>
    <row r="20602" spans="2:18" x14ac:dyDescent="0.25">
      <c r="B20602" s="1"/>
      <c r="C20602" s="1"/>
      <c r="G20602" s="1"/>
      <c r="P20602" s="1"/>
      <c r="Q20602" s="1"/>
      <c r="R20602" s="1"/>
    </row>
    <row r="20603" spans="2:18" x14ac:dyDescent="0.25">
      <c r="B20603" s="1"/>
      <c r="C20603" s="1"/>
      <c r="G20603" s="1"/>
      <c r="P20603" s="1"/>
      <c r="Q20603" s="1"/>
      <c r="R20603" s="1"/>
    </row>
    <row r="20604" spans="2:18" x14ac:dyDescent="0.25">
      <c r="B20604" s="1"/>
      <c r="C20604" s="1"/>
      <c r="P20604" s="1"/>
      <c r="Q20604" s="1"/>
    </row>
    <row r="20605" spans="2:18" x14ac:dyDescent="0.25">
      <c r="B20605" s="1"/>
      <c r="C20605" s="1"/>
      <c r="P20605" s="1"/>
      <c r="Q20605" s="1"/>
    </row>
    <row r="20606" spans="2:18" x14ac:dyDescent="0.25">
      <c r="B20606" s="1"/>
      <c r="C20606" s="1"/>
      <c r="P20606" s="1"/>
      <c r="Q20606" s="1"/>
    </row>
    <row r="20607" spans="2:18" x14ac:dyDescent="0.25">
      <c r="B20607" s="1"/>
      <c r="C20607" s="1"/>
      <c r="P20607" s="1"/>
      <c r="Q20607" s="1"/>
    </row>
    <row r="20608" spans="2:18" x14ac:dyDescent="0.25">
      <c r="B20608" s="1"/>
      <c r="C20608" s="1"/>
      <c r="G20608" s="1"/>
      <c r="P20608" s="1"/>
      <c r="Q20608" s="1"/>
      <c r="R20608" s="1"/>
    </row>
    <row r="20609" spans="2:18" x14ac:dyDescent="0.25">
      <c r="B20609" s="1"/>
      <c r="C20609" s="1"/>
      <c r="P20609" s="1"/>
      <c r="Q20609" s="1"/>
    </row>
    <row r="20610" spans="2:18" x14ac:dyDescent="0.25">
      <c r="B20610" s="1"/>
      <c r="C20610" s="1"/>
      <c r="P20610" s="1"/>
      <c r="Q20610" s="1"/>
    </row>
    <row r="20611" spans="2:18" x14ac:dyDescent="0.25">
      <c r="B20611" s="1"/>
      <c r="C20611" s="1"/>
      <c r="P20611" s="1"/>
      <c r="Q20611" s="1"/>
    </row>
    <row r="20612" spans="2:18" x14ac:dyDescent="0.25">
      <c r="B20612" s="1"/>
      <c r="C20612" s="1"/>
      <c r="G20612" s="1"/>
      <c r="P20612" s="1"/>
      <c r="Q20612" s="1"/>
      <c r="R20612" s="1"/>
    </row>
    <row r="20613" spans="2:18" x14ac:dyDescent="0.25">
      <c r="B20613" s="1"/>
      <c r="C20613" s="1"/>
      <c r="P20613" s="1"/>
      <c r="Q20613" s="1"/>
    </row>
    <row r="20614" spans="2:18" x14ac:dyDescent="0.25">
      <c r="B20614" s="1"/>
      <c r="C20614" s="1"/>
      <c r="P20614" s="1"/>
      <c r="Q20614" s="1"/>
      <c r="R20614" s="1"/>
    </row>
    <row r="20615" spans="2:18" x14ac:dyDescent="0.25">
      <c r="B20615" s="1"/>
      <c r="C20615" s="1"/>
      <c r="G20615" s="1"/>
      <c r="P20615" s="1"/>
      <c r="Q20615" s="1"/>
      <c r="R20615" s="1"/>
    </row>
    <row r="20616" spans="2:18" x14ac:dyDescent="0.25">
      <c r="B20616" s="1"/>
      <c r="C20616" s="1"/>
      <c r="P20616" s="1"/>
      <c r="Q20616" s="1"/>
    </row>
    <row r="20617" spans="2:18" x14ac:dyDescent="0.25">
      <c r="B20617" s="1"/>
      <c r="C20617" s="1"/>
      <c r="G20617" s="1"/>
      <c r="P20617" s="1"/>
      <c r="Q20617" s="1"/>
      <c r="R20617" s="1"/>
    </row>
    <row r="20618" spans="2:18" x14ac:dyDescent="0.25">
      <c r="B20618" s="1"/>
      <c r="C20618" s="1"/>
      <c r="P20618" s="1"/>
      <c r="Q20618" s="1"/>
    </row>
    <row r="20619" spans="2:18" x14ac:dyDescent="0.25">
      <c r="B20619" s="1"/>
      <c r="C20619" s="1"/>
      <c r="P20619" s="1"/>
      <c r="Q20619" s="1"/>
    </row>
    <row r="20620" spans="2:18" x14ac:dyDescent="0.25">
      <c r="B20620" s="1"/>
      <c r="C20620" s="1"/>
      <c r="P20620" s="1"/>
      <c r="Q20620" s="1"/>
    </row>
    <row r="20621" spans="2:18" x14ac:dyDescent="0.25">
      <c r="B20621" s="1"/>
      <c r="C20621" s="1"/>
      <c r="P20621" s="1"/>
      <c r="Q20621" s="1"/>
    </row>
    <row r="20622" spans="2:18" x14ac:dyDescent="0.25">
      <c r="B20622" s="1"/>
      <c r="C20622" s="1"/>
      <c r="G20622" s="1"/>
      <c r="P20622" s="1"/>
      <c r="Q20622" s="1"/>
      <c r="R20622" s="1"/>
    </row>
    <row r="20623" spans="2:18" x14ac:dyDescent="0.25">
      <c r="B20623" s="1"/>
      <c r="C20623" s="1"/>
      <c r="P20623" s="1"/>
      <c r="Q20623" s="1"/>
      <c r="R20623" s="1"/>
    </row>
    <row r="20624" spans="2:18" x14ac:dyDescent="0.25">
      <c r="B20624" s="1"/>
      <c r="C20624" s="1"/>
      <c r="P20624" s="1"/>
      <c r="Q20624" s="1"/>
    </row>
    <row r="20625" spans="2:18" x14ac:dyDescent="0.25">
      <c r="B20625" s="1"/>
      <c r="C20625" s="1"/>
      <c r="G20625" s="1"/>
      <c r="P20625" s="1"/>
      <c r="Q20625" s="1"/>
      <c r="R20625" s="1"/>
    </row>
    <row r="20626" spans="2:18" x14ac:dyDescent="0.25">
      <c r="B20626" s="1"/>
      <c r="C20626" s="1"/>
      <c r="P20626" s="1"/>
      <c r="Q20626" s="1"/>
    </row>
    <row r="20627" spans="2:18" x14ac:dyDescent="0.25">
      <c r="B20627" s="1"/>
      <c r="C20627" s="1"/>
      <c r="G20627" s="1"/>
      <c r="P20627" s="1"/>
      <c r="Q20627" s="1"/>
      <c r="R20627" s="1"/>
    </row>
    <row r="20628" spans="2:18" x14ac:dyDescent="0.25">
      <c r="B20628" s="1"/>
      <c r="C20628" s="1"/>
      <c r="P20628" s="1"/>
      <c r="Q20628" s="1"/>
      <c r="R20628" s="1"/>
    </row>
    <row r="20629" spans="2:18" x14ac:dyDescent="0.25">
      <c r="B20629" s="1"/>
      <c r="C20629" s="1"/>
      <c r="P20629" s="1"/>
      <c r="Q20629" s="1"/>
    </row>
    <row r="20630" spans="2:18" x14ac:dyDescent="0.25">
      <c r="B20630" s="1"/>
      <c r="C20630" s="1"/>
      <c r="P20630" s="1"/>
      <c r="Q20630" s="1"/>
      <c r="R20630" s="1"/>
    </row>
    <row r="20631" spans="2:18" x14ac:dyDescent="0.25">
      <c r="B20631" s="1"/>
      <c r="C20631" s="1"/>
      <c r="P20631" s="1"/>
      <c r="Q20631" s="1"/>
    </row>
    <row r="20632" spans="2:18" x14ac:dyDescent="0.25">
      <c r="B20632" s="1"/>
      <c r="C20632" s="1"/>
      <c r="P20632" s="1"/>
      <c r="Q20632" s="1"/>
    </row>
    <row r="20633" spans="2:18" x14ac:dyDescent="0.25">
      <c r="B20633" s="1"/>
      <c r="C20633" s="1"/>
      <c r="G20633" s="1"/>
      <c r="P20633" s="1"/>
      <c r="Q20633" s="1"/>
      <c r="R20633" s="1"/>
    </row>
    <row r="20634" spans="2:18" x14ac:dyDescent="0.25">
      <c r="B20634" s="1"/>
      <c r="C20634" s="1"/>
      <c r="P20634" s="1"/>
      <c r="Q20634" s="1"/>
      <c r="R20634" s="1"/>
    </row>
    <row r="20635" spans="2:18" x14ac:dyDescent="0.25">
      <c r="B20635" s="1"/>
      <c r="C20635" s="1"/>
      <c r="P20635" s="1"/>
      <c r="Q20635" s="1"/>
    </row>
    <row r="20636" spans="2:18" x14ac:dyDescent="0.25">
      <c r="B20636" s="1"/>
      <c r="C20636" s="1"/>
      <c r="P20636" s="1"/>
      <c r="Q20636" s="1"/>
    </row>
    <row r="20637" spans="2:18" x14ac:dyDescent="0.25">
      <c r="B20637" s="1"/>
      <c r="C20637" s="1"/>
      <c r="P20637" s="1"/>
      <c r="Q20637" s="1"/>
    </row>
    <row r="20638" spans="2:18" x14ac:dyDescent="0.25">
      <c r="B20638" s="1"/>
      <c r="C20638" s="1"/>
      <c r="P20638" s="1"/>
      <c r="Q20638" s="1"/>
    </row>
    <row r="20639" spans="2:18" x14ac:dyDescent="0.25">
      <c r="B20639" s="1"/>
      <c r="C20639" s="1"/>
      <c r="P20639" s="1"/>
      <c r="Q20639" s="1"/>
    </row>
    <row r="20640" spans="2:18" x14ac:dyDescent="0.25">
      <c r="B20640" s="1"/>
      <c r="C20640" s="1"/>
      <c r="P20640" s="1"/>
      <c r="Q20640" s="1"/>
    </row>
    <row r="20641" spans="2:21" x14ac:dyDescent="0.25">
      <c r="B20641" s="1"/>
      <c r="C20641" s="1"/>
      <c r="P20641" s="1"/>
      <c r="Q20641" s="1"/>
    </row>
    <row r="20642" spans="2:21" x14ac:dyDescent="0.25">
      <c r="B20642" s="1"/>
      <c r="C20642" s="1"/>
      <c r="F20642" s="1"/>
      <c r="P20642" s="1"/>
      <c r="Q20642" s="1"/>
      <c r="R20642" s="1"/>
    </row>
    <row r="20643" spans="2:21" x14ac:dyDescent="0.25">
      <c r="B20643" s="1"/>
      <c r="C20643" s="1"/>
      <c r="P20643" s="1"/>
      <c r="Q20643" s="1"/>
    </row>
    <row r="20644" spans="2:21" x14ac:dyDescent="0.25">
      <c r="B20644" s="1"/>
      <c r="C20644" s="1"/>
      <c r="P20644" s="1"/>
      <c r="Q20644" s="1"/>
    </row>
    <row r="20645" spans="2:21" x14ac:dyDescent="0.25">
      <c r="B20645" s="1"/>
      <c r="C20645" s="1"/>
      <c r="G20645" s="1"/>
      <c r="P20645" s="1"/>
      <c r="Q20645" s="1"/>
      <c r="R20645" s="1"/>
    </row>
    <row r="20646" spans="2:21" x14ac:dyDescent="0.25">
      <c r="B20646" s="1"/>
      <c r="C20646" s="1"/>
      <c r="P20646" s="1"/>
      <c r="Q20646" s="1"/>
      <c r="R20646" s="1"/>
    </row>
    <row r="20647" spans="2:21" x14ac:dyDescent="0.25">
      <c r="B20647" s="1"/>
      <c r="C20647" s="1"/>
      <c r="P20647" s="1"/>
      <c r="Q20647" s="1"/>
      <c r="U20647" s="1"/>
    </row>
    <row r="20648" spans="2:21" x14ac:dyDescent="0.25">
      <c r="B20648" s="1"/>
      <c r="C20648" s="1"/>
      <c r="P20648" s="1"/>
      <c r="Q20648" s="1"/>
      <c r="R20648" s="1"/>
    </row>
    <row r="20649" spans="2:21" x14ac:dyDescent="0.25">
      <c r="B20649" s="1"/>
      <c r="C20649" s="1"/>
      <c r="P20649" s="1"/>
      <c r="Q20649" s="1"/>
    </row>
    <row r="20650" spans="2:21" x14ac:dyDescent="0.25">
      <c r="B20650" s="1"/>
      <c r="C20650" s="1"/>
      <c r="P20650" s="1"/>
      <c r="Q20650" s="1"/>
      <c r="R20650" s="1"/>
    </row>
    <row r="20651" spans="2:21" x14ac:dyDescent="0.25">
      <c r="B20651" s="1"/>
      <c r="C20651" s="1"/>
      <c r="P20651" s="1"/>
      <c r="Q20651" s="1"/>
    </row>
    <row r="20652" spans="2:21" x14ac:dyDescent="0.25">
      <c r="B20652" s="1"/>
      <c r="C20652" s="1"/>
      <c r="P20652" s="1"/>
      <c r="Q20652" s="1"/>
    </row>
    <row r="20653" spans="2:21" x14ac:dyDescent="0.25">
      <c r="B20653" s="1"/>
      <c r="C20653" s="1"/>
      <c r="P20653" s="1"/>
      <c r="Q20653" s="1"/>
    </row>
    <row r="20654" spans="2:21" x14ac:dyDescent="0.25">
      <c r="B20654" s="1"/>
      <c r="C20654" s="1"/>
      <c r="P20654" s="1"/>
      <c r="Q20654" s="1"/>
    </row>
    <row r="20655" spans="2:21" x14ac:dyDescent="0.25">
      <c r="B20655" s="1"/>
      <c r="C20655" s="1"/>
      <c r="P20655" s="1"/>
      <c r="Q20655" s="1"/>
    </row>
    <row r="20656" spans="2:21" x14ac:dyDescent="0.25">
      <c r="B20656" s="1"/>
      <c r="C20656" s="1"/>
      <c r="P20656" s="1"/>
      <c r="Q20656" s="1"/>
    </row>
    <row r="20657" spans="2:21" x14ac:dyDescent="0.25">
      <c r="B20657" s="1"/>
      <c r="C20657" s="1"/>
      <c r="G20657" s="1"/>
      <c r="P20657" s="1"/>
      <c r="Q20657" s="1"/>
    </row>
    <row r="20658" spans="2:21" x14ac:dyDescent="0.25">
      <c r="B20658" s="1"/>
      <c r="C20658" s="1"/>
      <c r="P20658" s="1"/>
      <c r="Q20658" s="1"/>
    </row>
    <row r="20659" spans="2:21" x14ac:dyDescent="0.25">
      <c r="B20659" s="1"/>
      <c r="C20659" s="1"/>
      <c r="P20659" s="1"/>
      <c r="Q20659" s="1"/>
      <c r="R20659" s="1"/>
    </row>
    <row r="20660" spans="2:21" x14ac:dyDescent="0.25">
      <c r="B20660" s="1"/>
      <c r="C20660" s="1"/>
      <c r="P20660" s="1"/>
      <c r="Q20660" s="1"/>
    </row>
    <row r="20661" spans="2:21" x14ac:dyDescent="0.25">
      <c r="B20661" s="1"/>
      <c r="C20661" s="1"/>
      <c r="P20661" s="1"/>
      <c r="Q20661" s="1"/>
      <c r="R20661" s="1"/>
    </row>
    <row r="20662" spans="2:21" x14ac:dyDescent="0.25">
      <c r="B20662" s="1"/>
      <c r="C20662" s="1"/>
      <c r="P20662" s="1"/>
      <c r="Q20662" s="1"/>
      <c r="R20662" s="1"/>
    </row>
    <row r="20663" spans="2:21" x14ac:dyDescent="0.25">
      <c r="B20663" s="1"/>
      <c r="C20663" s="1"/>
      <c r="P20663" s="1"/>
      <c r="Q20663" s="1"/>
      <c r="U20663" s="1"/>
    </row>
    <row r="20664" spans="2:21" x14ac:dyDescent="0.25">
      <c r="B20664" s="1"/>
      <c r="C20664" s="1"/>
      <c r="P20664" s="1"/>
      <c r="Q20664" s="1"/>
    </row>
    <row r="20665" spans="2:21" x14ac:dyDescent="0.25">
      <c r="B20665" s="1"/>
      <c r="C20665" s="1"/>
      <c r="G20665" s="1"/>
      <c r="P20665" s="1"/>
      <c r="Q20665" s="1"/>
      <c r="R20665" s="1"/>
    </row>
    <row r="20666" spans="2:21" x14ac:dyDescent="0.25">
      <c r="B20666" s="1"/>
      <c r="C20666" s="1"/>
      <c r="P20666" s="1"/>
      <c r="Q20666" s="1"/>
    </row>
    <row r="20667" spans="2:21" x14ac:dyDescent="0.25">
      <c r="B20667" s="1"/>
      <c r="C20667" s="1"/>
      <c r="P20667" s="1"/>
      <c r="Q20667" s="1"/>
      <c r="R20667" s="1"/>
    </row>
    <row r="20668" spans="2:21" x14ac:dyDescent="0.25">
      <c r="B20668" s="1"/>
      <c r="C20668" s="1"/>
      <c r="P20668" s="1"/>
      <c r="Q20668" s="1"/>
      <c r="R20668" s="1"/>
    </row>
    <row r="20669" spans="2:21" x14ac:dyDescent="0.25">
      <c r="B20669" s="1"/>
      <c r="C20669" s="1"/>
      <c r="P20669" s="1"/>
      <c r="Q20669" s="1"/>
      <c r="R20669" s="1"/>
    </row>
    <row r="20670" spans="2:21" x14ac:dyDescent="0.25">
      <c r="B20670" s="1"/>
      <c r="C20670" s="1"/>
      <c r="P20670" s="1"/>
      <c r="Q20670" s="1"/>
    </row>
    <row r="20671" spans="2:21" x14ac:dyDescent="0.25">
      <c r="B20671" s="1"/>
      <c r="C20671" s="1"/>
      <c r="P20671" s="1"/>
      <c r="Q20671" s="1"/>
    </row>
    <row r="20672" spans="2:21" x14ac:dyDescent="0.25">
      <c r="B20672" s="1"/>
      <c r="C20672" s="1"/>
      <c r="P20672" s="1"/>
      <c r="Q20672" s="1"/>
    </row>
    <row r="20673" spans="2:21" x14ac:dyDescent="0.25">
      <c r="B20673" s="1"/>
      <c r="C20673" s="1"/>
      <c r="P20673" s="1"/>
      <c r="Q20673" s="1"/>
    </row>
    <row r="20674" spans="2:21" x14ac:dyDescent="0.25">
      <c r="B20674" s="1"/>
      <c r="C20674" s="1"/>
      <c r="P20674" s="1"/>
      <c r="Q20674" s="1"/>
    </row>
    <row r="20675" spans="2:21" x14ac:dyDescent="0.25">
      <c r="B20675" s="1"/>
      <c r="C20675" s="1"/>
      <c r="P20675" s="1"/>
      <c r="Q20675" s="1"/>
      <c r="R20675" s="1"/>
    </row>
    <row r="20676" spans="2:21" x14ac:dyDescent="0.25">
      <c r="B20676" s="1"/>
      <c r="C20676" s="1"/>
      <c r="G20676" s="1"/>
      <c r="P20676" s="1"/>
      <c r="Q20676" s="1"/>
      <c r="R20676" s="1"/>
    </row>
    <row r="20677" spans="2:21" x14ac:dyDescent="0.25">
      <c r="B20677" s="1"/>
      <c r="C20677" s="1"/>
      <c r="G20677" s="1"/>
      <c r="P20677" s="1"/>
      <c r="Q20677" s="1"/>
      <c r="R20677" s="1"/>
    </row>
    <row r="20678" spans="2:21" x14ac:dyDescent="0.25">
      <c r="B20678" s="1"/>
      <c r="C20678" s="1"/>
      <c r="P20678" s="1"/>
      <c r="Q20678" s="1"/>
    </row>
    <row r="20679" spans="2:21" x14ac:dyDescent="0.25">
      <c r="B20679" s="1"/>
      <c r="C20679" s="1"/>
      <c r="P20679" s="1"/>
      <c r="Q20679" s="1"/>
    </row>
    <row r="20680" spans="2:21" x14ac:dyDescent="0.25">
      <c r="B20680" s="1"/>
      <c r="C20680" s="1"/>
      <c r="P20680" s="1"/>
      <c r="Q20680" s="1"/>
    </row>
    <row r="20681" spans="2:21" x14ac:dyDescent="0.25">
      <c r="B20681" s="1"/>
      <c r="C20681" s="1"/>
      <c r="P20681" s="1"/>
      <c r="Q20681" s="1"/>
    </row>
    <row r="20682" spans="2:21" x14ac:dyDescent="0.25">
      <c r="B20682" s="1"/>
      <c r="C20682" s="1"/>
      <c r="G20682" s="1"/>
      <c r="P20682" s="1"/>
      <c r="Q20682" s="1"/>
      <c r="R20682" s="1"/>
    </row>
    <row r="20683" spans="2:21" x14ac:dyDescent="0.25">
      <c r="B20683" s="1"/>
      <c r="C20683" s="1"/>
      <c r="P20683" s="1"/>
      <c r="Q20683" s="1"/>
    </row>
    <row r="20684" spans="2:21" x14ac:dyDescent="0.25">
      <c r="B20684" s="1"/>
      <c r="C20684" s="1"/>
      <c r="G20684" s="1"/>
      <c r="P20684" s="1"/>
      <c r="Q20684" s="1"/>
      <c r="R20684" s="1"/>
    </row>
    <row r="20685" spans="2:21" x14ac:dyDescent="0.25">
      <c r="B20685" s="1"/>
      <c r="C20685" s="1"/>
      <c r="G20685" s="1"/>
      <c r="P20685" s="1"/>
      <c r="Q20685" s="1"/>
      <c r="R20685" s="1"/>
    </row>
    <row r="20686" spans="2:21" x14ac:dyDescent="0.25">
      <c r="B20686" s="1"/>
      <c r="C20686" s="1"/>
      <c r="P20686" s="1"/>
      <c r="Q20686" s="1"/>
    </row>
    <row r="20687" spans="2:21" x14ac:dyDescent="0.25">
      <c r="B20687" s="1"/>
      <c r="C20687" s="1"/>
      <c r="P20687" s="1"/>
      <c r="Q20687" s="1"/>
      <c r="R20687" s="1"/>
    </row>
    <row r="20688" spans="2:21" x14ac:dyDescent="0.25">
      <c r="B20688" s="1"/>
      <c r="C20688" s="1"/>
      <c r="P20688" s="1"/>
      <c r="Q20688" s="1"/>
      <c r="U20688" s="1"/>
    </row>
    <row r="20689" spans="2:18" x14ac:dyDescent="0.25">
      <c r="B20689" s="1"/>
      <c r="C20689" s="1"/>
      <c r="P20689" s="1"/>
      <c r="Q20689" s="1"/>
    </row>
    <row r="20690" spans="2:18" x14ac:dyDescent="0.25">
      <c r="B20690" s="1"/>
      <c r="C20690" s="1"/>
      <c r="P20690" s="1"/>
      <c r="Q20690" s="1"/>
    </row>
    <row r="20691" spans="2:18" x14ac:dyDescent="0.25">
      <c r="B20691" s="1"/>
      <c r="C20691" s="1"/>
      <c r="G20691" s="1"/>
      <c r="P20691" s="1"/>
      <c r="Q20691" s="1"/>
      <c r="R20691" s="1"/>
    </row>
    <row r="20692" spans="2:18" x14ac:dyDescent="0.25">
      <c r="B20692" s="1"/>
      <c r="C20692" s="1"/>
      <c r="P20692" s="1"/>
      <c r="Q20692" s="1"/>
    </row>
    <row r="20693" spans="2:18" x14ac:dyDescent="0.25">
      <c r="B20693" s="1"/>
      <c r="C20693" s="1"/>
      <c r="P20693" s="1"/>
      <c r="Q20693" s="1"/>
    </row>
    <row r="20694" spans="2:18" x14ac:dyDescent="0.25">
      <c r="B20694" s="1"/>
      <c r="C20694" s="1"/>
      <c r="P20694" s="1"/>
      <c r="Q20694" s="1"/>
      <c r="R20694" s="1"/>
    </row>
    <row r="20695" spans="2:18" x14ac:dyDescent="0.25">
      <c r="B20695" s="1"/>
      <c r="C20695" s="1"/>
      <c r="P20695" s="1"/>
      <c r="Q20695" s="1"/>
    </row>
    <row r="20696" spans="2:18" x14ac:dyDescent="0.25">
      <c r="B20696" s="1"/>
      <c r="C20696" s="1"/>
      <c r="P20696" s="1"/>
      <c r="Q20696" s="1"/>
    </row>
    <row r="20697" spans="2:18" x14ac:dyDescent="0.25">
      <c r="B20697" s="1"/>
      <c r="C20697" s="1"/>
      <c r="G20697" s="1"/>
      <c r="P20697" s="1"/>
      <c r="Q20697" s="1"/>
      <c r="R20697" s="1"/>
    </row>
    <row r="20698" spans="2:18" x14ac:dyDescent="0.25">
      <c r="B20698" s="1"/>
      <c r="C20698" s="1"/>
      <c r="G20698" s="1"/>
      <c r="P20698" s="1"/>
      <c r="Q20698" s="1"/>
    </row>
    <row r="20699" spans="2:18" x14ac:dyDescent="0.25">
      <c r="B20699" s="1"/>
      <c r="C20699" s="1"/>
      <c r="P20699" s="1"/>
      <c r="Q20699" s="1"/>
    </row>
    <row r="20700" spans="2:18" x14ac:dyDescent="0.25">
      <c r="B20700" s="1"/>
      <c r="C20700" s="1"/>
      <c r="P20700" s="1"/>
      <c r="Q20700" s="1"/>
    </row>
    <row r="20701" spans="2:18" x14ac:dyDescent="0.25">
      <c r="B20701" s="1"/>
      <c r="C20701" s="1"/>
      <c r="P20701" s="1"/>
      <c r="Q20701" s="1"/>
    </row>
    <row r="20702" spans="2:18" x14ac:dyDescent="0.25">
      <c r="B20702" s="1"/>
      <c r="C20702" s="1"/>
      <c r="P20702" s="1"/>
      <c r="Q20702" s="1"/>
    </row>
    <row r="20703" spans="2:18" x14ac:dyDescent="0.25">
      <c r="B20703" s="1"/>
      <c r="C20703" s="1"/>
      <c r="G20703" s="1"/>
      <c r="P20703" s="1"/>
      <c r="Q20703" s="1"/>
    </row>
    <row r="20704" spans="2:18" x14ac:dyDescent="0.25">
      <c r="B20704" s="1"/>
      <c r="C20704" s="1"/>
      <c r="P20704" s="1"/>
      <c r="Q20704" s="1"/>
    </row>
    <row r="20705" spans="2:18" x14ac:dyDescent="0.25">
      <c r="B20705" s="1"/>
      <c r="C20705" s="1"/>
      <c r="P20705" s="1"/>
      <c r="Q20705" s="1"/>
      <c r="R20705" s="1"/>
    </row>
    <row r="20706" spans="2:18" x14ac:dyDescent="0.25">
      <c r="B20706" s="1"/>
      <c r="C20706" s="1"/>
      <c r="P20706" s="1"/>
      <c r="Q20706" s="1"/>
    </row>
    <row r="20707" spans="2:18" x14ac:dyDescent="0.25">
      <c r="B20707" s="1"/>
      <c r="C20707" s="1"/>
      <c r="P20707" s="1"/>
      <c r="Q20707" s="1"/>
    </row>
    <row r="20708" spans="2:18" x14ac:dyDescent="0.25">
      <c r="B20708" s="1"/>
      <c r="C20708" s="1"/>
      <c r="P20708" s="1"/>
      <c r="Q20708" s="1"/>
      <c r="R20708" s="1"/>
    </row>
    <row r="20709" spans="2:18" x14ac:dyDescent="0.25">
      <c r="B20709" s="1"/>
      <c r="C20709" s="1"/>
      <c r="P20709" s="1"/>
      <c r="Q20709" s="1"/>
    </row>
    <row r="20710" spans="2:18" x14ac:dyDescent="0.25">
      <c r="B20710" s="1"/>
      <c r="C20710" s="1"/>
      <c r="P20710" s="1"/>
      <c r="Q20710" s="1"/>
    </row>
    <row r="20711" spans="2:18" x14ac:dyDescent="0.25">
      <c r="B20711" s="1"/>
      <c r="C20711" s="1"/>
      <c r="P20711" s="1"/>
      <c r="Q20711" s="1"/>
    </row>
    <row r="20712" spans="2:18" x14ac:dyDescent="0.25">
      <c r="B20712" s="1"/>
      <c r="C20712" s="1"/>
      <c r="P20712" s="1"/>
      <c r="Q20712" s="1"/>
    </row>
    <row r="20713" spans="2:18" x14ac:dyDescent="0.25">
      <c r="B20713" s="1"/>
      <c r="C20713" s="1"/>
      <c r="P20713" s="1"/>
      <c r="Q20713" s="1"/>
    </row>
    <row r="20714" spans="2:18" x14ac:dyDescent="0.25">
      <c r="B20714" s="1"/>
      <c r="C20714" s="1"/>
      <c r="P20714" s="1"/>
      <c r="Q20714" s="1"/>
    </row>
    <row r="20715" spans="2:18" x14ac:dyDescent="0.25">
      <c r="B20715" s="1"/>
      <c r="C20715" s="1"/>
      <c r="P20715" s="1"/>
      <c r="Q20715" s="1"/>
    </row>
    <row r="20716" spans="2:18" x14ac:dyDescent="0.25">
      <c r="B20716" s="1"/>
      <c r="C20716" s="1"/>
      <c r="G20716" s="1"/>
      <c r="P20716" s="1"/>
      <c r="Q20716" s="1"/>
      <c r="R20716" s="1"/>
    </row>
    <row r="20717" spans="2:18" x14ac:dyDescent="0.25">
      <c r="B20717" s="1"/>
      <c r="C20717" s="1"/>
      <c r="G20717" s="1"/>
      <c r="P20717" s="1"/>
      <c r="Q20717" s="1"/>
      <c r="R20717" s="1"/>
    </row>
    <row r="20718" spans="2:18" x14ac:dyDescent="0.25">
      <c r="B20718" s="1"/>
      <c r="C20718" s="1"/>
      <c r="P20718" s="1"/>
      <c r="Q20718" s="1"/>
    </row>
    <row r="20719" spans="2:18" x14ac:dyDescent="0.25">
      <c r="B20719" s="1"/>
      <c r="C20719" s="1"/>
      <c r="P20719" s="1"/>
      <c r="Q20719" s="1"/>
      <c r="R20719" s="1"/>
    </row>
    <row r="20720" spans="2:18" x14ac:dyDescent="0.25">
      <c r="B20720" s="1"/>
      <c r="C20720" s="1"/>
      <c r="P20720" s="1"/>
      <c r="Q20720" s="1"/>
      <c r="R20720" s="1"/>
    </row>
    <row r="20721" spans="2:18" x14ac:dyDescent="0.25">
      <c r="B20721" s="1"/>
      <c r="C20721" s="1"/>
      <c r="P20721" s="1"/>
      <c r="Q20721" s="1"/>
    </row>
    <row r="20722" spans="2:18" x14ac:dyDescent="0.25">
      <c r="B20722" s="1"/>
      <c r="C20722" s="1"/>
      <c r="P20722" s="1"/>
      <c r="Q20722" s="1"/>
    </row>
    <row r="20723" spans="2:18" x14ac:dyDescent="0.25">
      <c r="B20723" s="1"/>
      <c r="C20723" s="1"/>
      <c r="P20723" s="1"/>
      <c r="Q20723" s="1"/>
    </row>
    <row r="20724" spans="2:18" x14ac:dyDescent="0.25">
      <c r="B20724" s="1"/>
      <c r="C20724" s="1"/>
      <c r="P20724" s="1"/>
      <c r="Q20724" s="1"/>
      <c r="R20724" s="1"/>
    </row>
    <row r="20725" spans="2:18" x14ac:dyDescent="0.25">
      <c r="B20725" s="1"/>
      <c r="C20725" s="1"/>
      <c r="P20725" s="1"/>
      <c r="Q20725" s="1"/>
    </row>
    <row r="20726" spans="2:18" x14ac:dyDescent="0.25">
      <c r="B20726" s="1"/>
      <c r="C20726" s="1"/>
      <c r="G20726" s="1"/>
      <c r="P20726" s="1"/>
      <c r="Q20726" s="1"/>
      <c r="R20726" s="1"/>
    </row>
    <row r="20727" spans="2:18" x14ac:dyDescent="0.25">
      <c r="B20727" s="1"/>
      <c r="C20727" s="1"/>
      <c r="P20727" s="1"/>
      <c r="Q20727" s="1"/>
      <c r="R20727" s="1"/>
    </row>
    <row r="20728" spans="2:18" x14ac:dyDescent="0.25">
      <c r="B20728" s="1"/>
      <c r="C20728" s="1"/>
      <c r="P20728" s="1"/>
      <c r="Q20728" s="1"/>
    </row>
    <row r="20729" spans="2:18" x14ac:dyDescent="0.25">
      <c r="B20729" s="1"/>
      <c r="C20729" s="1"/>
      <c r="P20729" s="1"/>
      <c r="Q20729" s="1"/>
      <c r="R20729" s="1"/>
    </row>
    <row r="20730" spans="2:18" x14ac:dyDescent="0.25">
      <c r="B20730" s="1"/>
      <c r="C20730" s="1"/>
      <c r="F20730" s="1"/>
      <c r="P20730" s="1"/>
      <c r="Q20730" s="1"/>
      <c r="R20730" s="1"/>
    </row>
    <row r="20731" spans="2:18" x14ac:dyDescent="0.25">
      <c r="B20731" s="1"/>
      <c r="C20731" s="1"/>
      <c r="P20731" s="1"/>
      <c r="Q20731" s="1"/>
    </row>
    <row r="20732" spans="2:18" x14ac:dyDescent="0.25">
      <c r="B20732" s="1"/>
      <c r="C20732" s="1"/>
      <c r="G20732" s="1"/>
      <c r="P20732" s="1"/>
      <c r="Q20732" s="1"/>
      <c r="R20732" s="1"/>
    </row>
    <row r="20733" spans="2:18" x14ac:dyDescent="0.25">
      <c r="B20733" s="1"/>
      <c r="C20733" s="1"/>
      <c r="P20733" s="1"/>
      <c r="Q20733" s="1"/>
    </row>
    <row r="20734" spans="2:18" x14ac:dyDescent="0.25">
      <c r="B20734" s="1"/>
      <c r="C20734" s="1"/>
      <c r="P20734" s="1"/>
      <c r="Q20734" s="1"/>
    </row>
    <row r="20735" spans="2:18" x14ac:dyDescent="0.25">
      <c r="B20735" s="1"/>
      <c r="C20735" s="1"/>
      <c r="P20735" s="1"/>
      <c r="Q20735" s="1"/>
    </row>
    <row r="20736" spans="2:18" x14ac:dyDescent="0.25">
      <c r="B20736" s="1"/>
      <c r="C20736" s="1"/>
      <c r="P20736" s="1"/>
      <c r="Q20736" s="1"/>
    </row>
    <row r="20737" spans="2:18" x14ac:dyDescent="0.25">
      <c r="B20737" s="1"/>
      <c r="C20737" s="1"/>
      <c r="P20737" s="1"/>
      <c r="Q20737" s="1"/>
    </row>
    <row r="20738" spans="2:18" x14ac:dyDescent="0.25">
      <c r="B20738" s="1"/>
      <c r="C20738" s="1"/>
      <c r="P20738" s="1"/>
      <c r="Q20738" s="1"/>
    </row>
    <row r="20739" spans="2:18" x14ac:dyDescent="0.25">
      <c r="B20739" s="1"/>
      <c r="C20739" s="1"/>
      <c r="P20739" s="1"/>
      <c r="Q20739" s="1"/>
    </row>
    <row r="20740" spans="2:18" x14ac:dyDescent="0.25">
      <c r="B20740" s="1"/>
      <c r="C20740" s="1"/>
      <c r="P20740" s="1"/>
      <c r="Q20740" s="1"/>
    </row>
    <row r="20741" spans="2:18" x14ac:dyDescent="0.25">
      <c r="B20741" s="1"/>
      <c r="C20741" s="1"/>
      <c r="P20741" s="1"/>
      <c r="Q20741" s="1"/>
    </row>
    <row r="20742" spans="2:18" x14ac:dyDescent="0.25">
      <c r="B20742" s="1"/>
      <c r="C20742" s="1"/>
      <c r="P20742" s="1"/>
      <c r="Q20742" s="1"/>
      <c r="R20742" s="1"/>
    </row>
    <row r="20743" spans="2:18" x14ac:dyDescent="0.25">
      <c r="B20743" s="1"/>
      <c r="C20743" s="1"/>
      <c r="P20743" s="1"/>
      <c r="Q20743" s="1"/>
    </row>
    <row r="20744" spans="2:18" x14ac:dyDescent="0.25">
      <c r="B20744" s="1"/>
      <c r="C20744" s="1"/>
      <c r="G20744" s="1"/>
      <c r="P20744" s="1"/>
      <c r="Q20744" s="1"/>
      <c r="R20744" s="1"/>
    </row>
    <row r="20745" spans="2:18" x14ac:dyDescent="0.25">
      <c r="B20745" s="1"/>
      <c r="C20745" s="1"/>
      <c r="P20745" s="1"/>
      <c r="Q20745" s="1"/>
    </row>
    <row r="20746" spans="2:18" x14ac:dyDescent="0.25">
      <c r="B20746" s="1"/>
      <c r="C20746" s="1"/>
      <c r="P20746" s="1"/>
      <c r="Q20746" s="1"/>
    </row>
    <row r="20747" spans="2:18" x14ac:dyDescent="0.25">
      <c r="B20747" s="1"/>
      <c r="C20747" s="1"/>
      <c r="P20747" s="1"/>
      <c r="Q20747" s="1"/>
      <c r="R20747" s="1"/>
    </row>
    <row r="20748" spans="2:18" x14ac:dyDescent="0.25">
      <c r="B20748" s="1"/>
      <c r="C20748" s="1"/>
      <c r="G20748" s="1"/>
      <c r="P20748" s="1"/>
      <c r="Q20748" s="1"/>
    </row>
    <row r="20749" spans="2:18" x14ac:dyDescent="0.25">
      <c r="B20749" s="1"/>
      <c r="C20749" s="1"/>
      <c r="G20749" s="1"/>
      <c r="P20749" s="1"/>
      <c r="Q20749" s="1"/>
      <c r="R20749" s="1"/>
    </row>
    <row r="20750" spans="2:18" x14ac:dyDescent="0.25">
      <c r="B20750" s="1"/>
      <c r="C20750" s="1"/>
      <c r="P20750" s="1"/>
      <c r="Q20750" s="1"/>
    </row>
    <row r="20751" spans="2:18" x14ac:dyDescent="0.25">
      <c r="B20751" s="1"/>
      <c r="C20751" s="1"/>
      <c r="P20751" s="1"/>
      <c r="Q20751" s="1"/>
    </row>
    <row r="20752" spans="2:18" x14ac:dyDescent="0.25">
      <c r="B20752" s="1"/>
      <c r="C20752" s="1"/>
      <c r="P20752" s="1"/>
      <c r="Q20752" s="1"/>
    </row>
    <row r="20753" spans="2:18" x14ac:dyDescent="0.25">
      <c r="B20753" s="1"/>
      <c r="C20753" s="1"/>
      <c r="G20753" s="1"/>
      <c r="P20753" s="1"/>
      <c r="Q20753" s="1"/>
      <c r="R20753" s="1"/>
    </row>
    <row r="20754" spans="2:18" x14ac:dyDescent="0.25">
      <c r="B20754" s="1"/>
      <c r="C20754" s="1"/>
      <c r="P20754" s="1"/>
      <c r="Q20754" s="1"/>
    </row>
    <row r="20755" spans="2:18" x14ac:dyDescent="0.25">
      <c r="B20755" s="1"/>
      <c r="C20755" s="1"/>
      <c r="P20755" s="1"/>
      <c r="Q20755" s="1"/>
    </row>
    <row r="20756" spans="2:18" x14ac:dyDescent="0.25">
      <c r="B20756" s="1"/>
      <c r="C20756" s="1"/>
      <c r="P20756" s="1"/>
      <c r="Q20756" s="1"/>
    </row>
    <row r="20757" spans="2:18" x14ac:dyDescent="0.25">
      <c r="B20757" s="1"/>
      <c r="C20757" s="1"/>
      <c r="G20757" s="1"/>
      <c r="P20757" s="1"/>
      <c r="Q20757" s="1"/>
      <c r="R20757" s="1"/>
    </row>
    <row r="20758" spans="2:18" x14ac:dyDescent="0.25">
      <c r="B20758" s="1"/>
      <c r="C20758" s="1"/>
      <c r="P20758" s="1"/>
      <c r="Q20758" s="1"/>
    </row>
    <row r="20759" spans="2:18" x14ac:dyDescent="0.25">
      <c r="B20759" s="1"/>
      <c r="C20759" s="1"/>
      <c r="P20759" s="1"/>
      <c r="Q20759" s="1"/>
      <c r="R20759" s="1"/>
    </row>
    <row r="20760" spans="2:18" x14ac:dyDescent="0.25">
      <c r="B20760" s="1"/>
      <c r="C20760" s="1"/>
      <c r="P20760" s="1"/>
      <c r="Q20760" s="1"/>
    </row>
    <row r="20761" spans="2:18" x14ac:dyDescent="0.25">
      <c r="B20761" s="1"/>
      <c r="C20761" s="1"/>
      <c r="P20761" s="1"/>
      <c r="Q20761" s="1"/>
    </row>
    <row r="20762" spans="2:18" x14ac:dyDescent="0.25">
      <c r="B20762" s="1"/>
      <c r="C20762" s="1"/>
      <c r="G20762" s="1"/>
      <c r="P20762" s="1"/>
      <c r="Q20762" s="1"/>
      <c r="R20762" s="1"/>
    </row>
    <row r="20763" spans="2:18" x14ac:dyDescent="0.25">
      <c r="B20763" s="1"/>
      <c r="C20763" s="1"/>
      <c r="P20763" s="1"/>
      <c r="Q20763" s="1"/>
    </row>
    <row r="20764" spans="2:18" x14ac:dyDescent="0.25">
      <c r="B20764" s="1"/>
      <c r="C20764" s="1"/>
      <c r="P20764" s="1"/>
      <c r="Q20764" s="1"/>
    </row>
    <row r="20765" spans="2:18" x14ac:dyDescent="0.25">
      <c r="B20765" s="1"/>
      <c r="C20765" s="1"/>
      <c r="G20765" s="1"/>
      <c r="P20765" s="1"/>
      <c r="Q20765" s="1"/>
      <c r="R20765" s="1"/>
    </row>
    <row r="20766" spans="2:18" x14ac:dyDescent="0.25">
      <c r="B20766" s="1"/>
      <c r="C20766" s="1"/>
      <c r="P20766" s="1"/>
      <c r="Q20766" s="1"/>
    </row>
    <row r="20767" spans="2:18" x14ac:dyDescent="0.25">
      <c r="B20767" s="1"/>
      <c r="C20767" s="1"/>
      <c r="P20767" s="1"/>
      <c r="Q20767" s="1"/>
      <c r="R20767" s="1"/>
    </row>
    <row r="20768" spans="2:18" x14ac:dyDescent="0.25">
      <c r="B20768" s="1"/>
      <c r="C20768" s="1"/>
      <c r="P20768" s="1"/>
      <c r="Q20768" s="1"/>
    </row>
    <row r="20769" spans="2:18" x14ac:dyDescent="0.25">
      <c r="B20769" s="1"/>
      <c r="C20769" s="1"/>
      <c r="P20769" s="1"/>
      <c r="Q20769" s="1"/>
      <c r="R20769" s="1"/>
    </row>
    <row r="20770" spans="2:18" x14ac:dyDescent="0.25">
      <c r="B20770" s="1"/>
      <c r="C20770" s="1"/>
      <c r="G20770" s="1"/>
      <c r="P20770" s="1"/>
      <c r="Q20770" s="1"/>
      <c r="R20770" s="1"/>
    </row>
    <row r="20771" spans="2:18" x14ac:dyDescent="0.25">
      <c r="B20771" s="1"/>
      <c r="C20771" s="1"/>
      <c r="G20771" s="1"/>
      <c r="P20771" s="1"/>
      <c r="Q20771" s="1"/>
      <c r="R20771" s="1"/>
    </row>
    <row r="20772" spans="2:18" x14ac:dyDescent="0.25">
      <c r="B20772" s="1"/>
      <c r="C20772" s="1"/>
      <c r="G20772" s="1"/>
      <c r="P20772" s="1"/>
      <c r="Q20772" s="1"/>
      <c r="R20772" s="1"/>
    </row>
    <row r="20773" spans="2:18" x14ac:dyDescent="0.25">
      <c r="B20773" s="1"/>
      <c r="C20773" s="1"/>
      <c r="G20773" s="1"/>
      <c r="P20773" s="1"/>
      <c r="Q20773" s="1"/>
      <c r="R20773" s="1"/>
    </row>
    <row r="20774" spans="2:18" x14ac:dyDescent="0.25">
      <c r="B20774" s="1"/>
      <c r="C20774" s="1"/>
      <c r="P20774" s="1"/>
      <c r="Q20774" s="1"/>
    </row>
    <row r="20775" spans="2:18" x14ac:dyDescent="0.25">
      <c r="B20775" s="1"/>
      <c r="C20775" s="1"/>
      <c r="P20775" s="1"/>
      <c r="Q20775" s="1"/>
    </row>
    <row r="20776" spans="2:18" x14ac:dyDescent="0.25">
      <c r="B20776" s="1"/>
      <c r="C20776" s="1"/>
      <c r="G20776" s="1"/>
      <c r="P20776" s="1"/>
      <c r="Q20776" s="1"/>
      <c r="R20776" s="1"/>
    </row>
    <row r="20777" spans="2:18" x14ac:dyDescent="0.25">
      <c r="B20777" s="1"/>
      <c r="C20777" s="1"/>
      <c r="P20777" s="1"/>
      <c r="Q20777" s="1"/>
      <c r="R20777" s="1"/>
    </row>
    <row r="20778" spans="2:18" x14ac:dyDescent="0.25">
      <c r="B20778" s="1"/>
      <c r="C20778" s="1"/>
      <c r="P20778" s="1"/>
      <c r="Q20778" s="1"/>
    </row>
    <row r="20779" spans="2:18" x14ac:dyDescent="0.25">
      <c r="B20779" s="1"/>
      <c r="C20779" s="1"/>
      <c r="P20779" s="1"/>
      <c r="Q20779" s="1"/>
    </row>
    <row r="20780" spans="2:18" x14ac:dyDescent="0.25">
      <c r="B20780" s="1"/>
      <c r="C20780" s="1"/>
      <c r="P20780" s="1"/>
      <c r="Q20780" s="1"/>
    </row>
    <row r="20781" spans="2:18" x14ac:dyDescent="0.25">
      <c r="B20781" s="1"/>
      <c r="C20781" s="1"/>
      <c r="P20781" s="1"/>
      <c r="Q20781" s="1"/>
    </row>
    <row r="20782" spans="2:18" x14ac:dyDescent="0.25">
      <c r="B20782" s="1"/>
      <c r="C20782" s="1"/>
      <c r="P20782" s="1"/>
      <c r="Q20782" s="1"/>
    </row>
    <row r="20783" spans="2:18" x14ac:dyDescent="0.25">
      <c r="B20783" s="1"/>
      <c r="C20783" s="1"/>
      <c r="G20783" s="1"/>
      <c r="P20783" s="1"/>
      <c r="Q20783" s="1"/>
      <c r="R20783" s="1"/>
    </row>
    <row r="20784" spans="2:18" x14ac:dyDescent="0.25">
      <c r="B20784" s="1"/>
      <c r="C20784" s="1"/>
      <c r="P20784" s="1"/>
      <c r="Q20784" s="1"/>
    </row>
    <row r="20785" spans="2:18" x14ac:dyDescent="0.25">
      <c r="B20785" s="1"/>
      <c r="C20785" s="1"/>
      <c r="P20785" s="1"/>
      <c r="Q20785" s="1"/>
    </row>
    <row r="20786" spans="2:18" x14ac:dyDescent="0.25">
      <c r="B20786" s="1"/>
      <c r="C20786" s="1"/>
      <c r="G20786" s="1"/>
      <c r="P20786" s="1"/>
      <c r="Q20786" s="1"/>
      <c r="R20786" s="1"/>
    </row>
    <row r="20787" spans="2:18" x14ac:dyDescent="0.25">
      <c r="B20787" s="1"/>
      <c r="C20787" s="1"/>
      <c r="P20787" s="1"/>
      <c r="Q20787" s="1"/>
    </row>
    <row r="20788" spans="2:18" x14ac:dyDescent="0.25">
      <c r="B20788" s="1"/>
      <c r="C20788" s="1"/>
      <c r="G20788" s="1"/>
      <c r="P20788" s="1"/>
      <c r="Q20788" s="1"/>
    </row>
    <row r="20789" spans="2:18" x14ac:dyDescent="0.25">
      <c r="B20789" s="1"/>
      <c r="C20789" s="1"/>
      <c r="G20789" s="1"/>
      <c r="P20789" s="1"/>
      <c r="Q20789" s="1"/>
    </row>
    <row r="20790" spans="2:18" x14ac:dyDescent="0.25">
      <c r="B20790" s="1"/>
      <c r="C20790" s="1"/>
      <c r="F20790" s="1"/>
      <c r="P20790" s="1"/>
      <c r="Q20790" s="1"/>
      <c r="R20790" s="1"/>
    </row>
    <row r="20791" spans="2:18" x14ac:dyDescent="0.25">
      <c r="B20791" s="1"/>
      <c r="C20791" s="1"/>
      <c r="G20791" s="1"/>
      <c r="P20791" s="1"/>
      <c r="Q20791" s="1"/>
    </row>
    <row r="20792" spans="2:18" x14ac:dyDescent="0.25">
      <c r="B20792" s="1"/>
      <c r="C20792" s="1"/>
      <c r="P20792" s="1"/>
      <c r="Q20792" s="1"/>
    </row>
    <row r="20793" spans="2:18" x14ac:dyDescent="0.25">
      <c r="B20793" s="1"/>
      <c r="C20793" s="1"/>
      <c r="P20793" s="1"/>
      <c r="Q20793" s="1"/>
      <c r="R20793" s="1"/>
    </row>
    <row r="20794" spans="2:18" x14ac:dyDescent="0.25">
      <c r="B20794" s="1"/>
      <c r="C20794" s="1"/>
      <c r="G20794" s="1"/>
      <c r="P20794" s="1"/>
      <c r="Q20794" s="1"/>
    </row>
    <row r="20795" spans="2:18" x14ac:dyDescent="0.25">
      <c r="B20795" s="1"/>
      <c r="C20795" s="1"/>
      <c r="P20795" s="1"/>
      <c r="Q20795" s="1"/>
      <c r="R20795" s="1"/>
    </row>
    <row r="20796" spans="2:18" x14ac:dyDescent="0.25">
      <c r="B20796" s="1"/>
      <c r="C20796" s="1"/>
      <c r="F20796" s="1"/>
      <c r="P20796" s="1"/>
      <c r="Q20796" s="1"/>
      <c r="R20796" s="1"/>
    </row>
    <row r="20797" spans="2:18" x14ac:dyDescent="0.25">
      <c r="B20797" s="1"/>
      <c r="C20797" s="1"/>
      <c r="G20797" s="1"/>
      <c r="P20797" s="1"/>
      <c r="Q20797" s="1"/>
      <c r="R20797" s="1"/>
    </row>
    <row r="20798" spans="2:18" x14ac:dyDescent="0.25">
      <c r="B20798" s="1"/>
      <c r="C20798" s="1"/>
      <c r="P20798" s="1"/>
      <c r="Q20798" s="1"/>
      <c r="R20798" s="1"/>
    </row>
    <row r="20799" spans="2:18" x14ac:dyDescent="0.25">
      <c r="B20799" s="1"/>
      <c r="C20799" s="1"/>
      <c r="P20799" s="1"/>
      <c r="Q20799" s="1"/>
    </row>
    <row r="20800" spans="2:18" x14ac:dyDescent="0.25">
      <c r="B20800" s="1"/>
      <c r="C20800" s="1"/>
      <c r="P20800" s="1"/>
      <c r="Q20800" s="1"/>
      <c r="R20800" s="1"/>
    </row>
    <row r="20801" spans="2:18" x14ac:dyDescent="0.25">
      <c r="B20801" s="1"/>
      <c r="C20801" s="1"/>
      <c r="P20801" s="1"/>
      <c r="Q20801" s="1"/>
    </row>
    <row r="20802" spans="2:18" x14ac:dyDescent="0.25">
      <c r="B20802" s="1"/>
      <c r="C20802" s="1"/>
      <c r="G20802" s="1"/>
      <c r="P20802" s="1"/>
      <c r="Q20802" s="1"/>
      <c r="R20802" s="1"/>
    </row>
    <row r="20803" spans="2:18" x14ac:dyDescent="0.25">
      <c r="B20803" s="1"/>
      <c r="C20803" s="1"/>
      <c r="P20803" s="1"/>
      <c r="Q20803" s="1"/>
      <c r="R20803" s="1"/>
    </row>
    <row r="20804" spans="2:18" x14ac:dyDescent="0.25">
      <c r="B20804" s="1"/>
      <c r="C20804" s="1"/>
      <c r="F20804" s="1"/>
      <c r="P20804" s="1"/>
      <c r="Q20804" s="1"/>
      <c r="R20804" s="1"/>
    </row>
    <row r="20805" spans="2:18" x14ac:dyDescent="0.25">
      <c r="B20805" s="1"/>
      <c r="C20805" s="1"/>
      <c r="G20805" s="1"/>
      <c r="P20805" s="1"/>
      <c r="Q20805" s="1"/>
      <c r="R20805" s="1"/>
    </row>
    <row r="20806" spans="2:18" x14ac:dyDescent="0.25">
      <c r="B20806" s="1"/>
      <c r="C20806" s="1"/>
      <c r="G20806" s="1"/>
      <c r="P20806" s="1"/>
      <c r="Q20806" s="1"/>
      <c r="R20806" s="1"/>
    </row>
    <row r="20807" spans="2:18" x14ac:dyDescent="0.25">
      <c r="B20807" s="1"/>
      <c r="C20807" s="1"/>
      <c r="P20807" s="1"/>
      <c r="Q20807" s="1"/>
    </row>
    <row r="20808" spans="2:18" x14ac:dyDescent="0.25">
      <c r="B20808" s="1"/>
      <c r="C20808" s="1"/>
      <c r="P20808" s="1"/>
      <c r="Q20808" s="1"/>
      <c r="R20808" s="1"/>
    </row>
    <row r="20809" spans="2:18" x14ac:dyDescent="0.25">
      <c r="B20809" s="1"/>
      <c r="C20809" s="1"/>
      <c r="F20809" s="1"/>
      <c r="P20809" s="1"/>
      <c r="Q20809" s="1"/>
      <c r="R20809" s="1"/>
    </row>
    <row r="20810" spans="2:18" x14ac:dyDescent="0.25">
      <c r="B20810" s="1"/>
      <c r="C20810" s="1"/>
      <c r="P20810" s="1"/>
      <c r="Q20810" s="1"/>
    </row>
    <row r="20811" spans="2:18" x14ac:dyDescent="0.25">
      <c r="B20811" s="1"/>
      <c r="C20811" s="1"/>
      <c r="G20811" s="1"/>
      <c r="P20811" s="1"/>
      <c r="Q20811" s="1"/>
      <c r="R20811" s="1"/>
    </row>
    <row r="20812" spans="2:18" x14ac:dyDescent="0.25">
      <c r="B20812" s="1"/>
      <c r="C20812" s="1"/>
      <c r="G20812" s="1"/>
      <c r="P20812" s="1"/>
      <c r="Q20812" s="1"/>
    </row>
    <row r="20813" spans="2:18" x14ac:dyDescent="0.25">
      <c r="B20813" s="1"/>
      <c r="C20813" s="1"/>
      <c r="P20813" s="1"/>
      <c r="Q20813" s="1"/>
      <c r="R20813" s="1"/>
    </row>
    <row r="20814" spans="2:18" x14ac:dyDescent="0.25">
      <c r="B20814" s="1"/>
      <c r="C20814" s="1"/>
      <c r="P20814" s="1"/>
      <c r="Q20814" s="1"/>
    </row>
    <row r="20815" spans="2:18" x14ac:dyDescent="0.25">
      <c r="B20815" s="1"/>
      <c r="C20815" s="1"/>
      <c r="P20815" s="1"/>
      <c r="Q20815" s="1"/>
    </row>
    <row r="20816" spans="2:18" x14ac:dyDescent="0.25">
      <c r="B20816" s="1"/>
      <c r="C20816" s="1"/>
      <c r="P20816" s="1"/>
      <c r="Q20816" s="1"/>
      <c r="R20816" s="1"/>
    </row>
    <row r="20817" spans="2:25" x14ac:dyDescent="0.25">
      <c r="B20817" s="1"/>
      <c r="C20817" s="1"/>
      <c r="P20817" s="1"/>
      <c r="Q20817" s="1"/>
    </row>
    <row r="20818" spans="2:25" x14ac:dyDescent="0.25">
      <c r="B20818" s="1"/>
      <c r="C20818" s="1"/>
      <c r="P20818" s="1"/>
      <c r="Q20818" s="1"/>
    </row>
    <row r="20819" spans="2:25" x14ac:dyDescent="0.25">
      <c r="B20819" s="1"/>
      <c r="C20819" s="1"/>
      <c r="G20819" s="1"/>
      <c r="P20819" s="1"/>
      <c r="Q20819" s="1"/>
      <c r="R20819" s="1"/>
    </row>
    <row r="20820" spans="2:25" x14ac:dyDescent="0.25">
      <c r="B20820" s="1"/>
      <c r="C20820" s="1"/>
      <c r="P20820" s="1"/>
      <c r="Q20820" s="1"/>
    </row>
    <row r="20821" spans="2:25" x14ac:dyDescent="0.25">
      <c r="B20821" s="1"/>
      <c r="C20821" s="1"/>
      <c r="P20821" s="1"/>
      <c r="Q20821" s="1"/>
    </row>
    <row r="20822" spans="2:25" x14ac:dyDescent="0.25">
      <c r="B20822" s="1"/>
      <c r="C20822" s="1"/>
      <c r="G20822" s="1"/>
      <c r="P20822" s="1"/>
      <c r="Q20822" s="1"/>
      <c r="R20822" s="1"/>
    </row>
    <row r="20823" spans="2:25" x14ac:dyDescent="0.25">
      <c r="B20823" s="1"/>
      <c r="C20823" s="1"/>
      <c r="P20823" s="1"/>
      <c r="Q20823" s="1"/>
    </row>
    <row r="20824" spans="2:25" x14ac:dyDescent="0.25">
      <c r="B20824" s="1"/>
      <c r="C20824" s="1"/>
      <c r="P20824" s="1"/>
      <c r="Q20824" s="1"/>
      <c r="R20824" s="1"/>
    </row>
    <row r="20825" spans="2:25" x14ac:dyDescent="0.25">
      <c r="B20825" s="1"/>
      <c r="C20825" s="1"/>
      <c r="P20825" s="1"/>
      <c r="Q20825" s="1"/>
    </row>
    <row r="20826" spans="2:25" x14ac:dyDescent="0.25">
      <c r="B20826" s="1"/>
      <c r="C20826" s="1"/>
      <c r="P20826" s="1"/>
      <c r="Q20826" s="1"/>
    </row>
    <row r="20827" spans="2:25" x14ac:dyDescent="0.25">
      <c r="B20827" s="1"/>
      <c r="C20827" s="1"/>
      <c r="G20827" s="1"/>
      <c r="P20827" s="1"/>
      <c r="Q20827" s="1"/>
      <c r="R20827" s="1"/>
    </row>
    <row r="20828" spans="2:25" x14ac:dyDescent="0.25">
      <c r="B20828" s="1"/>
      <c r="C20828" s="1"/>
      <c r="P20828" s="1"/>
      <c r="Q20828" s="1"/>
    </row>
    <row r="20829" spans="2:25" x14ac:dyDescent="0.25">
      <c r="B20829" s="1"/>
      <c r="C20829" s="1"/>
      <c r="P20829" s="1"/>
      <c r="Q20829" s="1"/>
      <c r="R20829" s="1"/>
    </row>
    <row r="20830" spans="2:25" x14ac:dyDescent="0.25">
      <c r="B20830" s="1"/>
      <c r="C20830" s="1"/>
      <c r="P20830" s="1"/>
      <c r="Q20830" s="1"/>
    </row>
    <row r="20831" spans="2:25" x14ac:dyDescent="0.25">
      <c r="B20831" s="1"/>
      <c r="C20831" s="1"/>
      <c r="P20831" s="1"/>
      <c r="Q20831" s="1"/>
    </row>
    <row r="20832" spans="2:25" x14ac:dyDescent="0.25">
      <c r="B20832" s="1"/>
      <c r="C20832" s="1"/>
      <c r="G20832" s="1"/>
      <c r="P20832" s="1"/>
      <c r="Q20832" s="1"/>
      <c r="Y20832" s="1"/>
    </row>
    <row r="20833" spans="2:18" x14ac:dyDescent="0.25">
      <c r="B20833" s="1"/>
      <c r="C20833" s="1"/>
      <c r="P20833" s="1"/>
      <c r="Q20833" s="1"/>
    </row>
    <row r="20834" spans="2:18" x14ac:dyDescent="0.25">
      <c r="B20834" s="1"/>
      <c r="C20834" s="1"/>
      <c r="P20834" s="1"/>
      <c r="Q20834" s="1"/>
    </row>
    <row r="20835" spans="2:18" x14ac:dyDescent="0.25">
      <c r="B20835" s="1"/>
      <c r="C20835" s="1"/>
      <c r="F20835" s="1"/>
      <c r="P20835" s="1"/>
      <c r="Q20835" s="1"/>
      <c r="R20835" s="1"/>
    </row>
    <row r="20836" spans="2:18" x14ac:dyDescent="0.25">
      <c r="B20836" s="1"/>
      <c r="C20836" s="1"/>
      <c r="G20836" s="1"/>
      <c r="P20836" s="1"/>
      <c r="Q20836" s="1"/>
      <c r="R20836" s="1"/>
    </row>
    <row r="20837" spans="2:18" x14ac:dyDescent="0.25">
      <c r="B20837" s="1"/>
      <c r="C20837" s="1"/>
      <c r="P20837" s="1"/>
      <c r="Q20837" s="1"/>
      <c r="R20837" s="1"/>
    </row>
    <row r="20838" spans="2:18" x14ac:dyDescent="0.25">
      <c r="B20838" s="1"/>
      <c r="C20838" s="1"/>
      <c r="P20838" s="1"/>
      <c r="Q20838" s="1"/>
    </row>
    <row r="20839" spans="2:18" x14ac:dyDescent="0.25">
      <c r="B20839" s="1"/>
      <c r="C20839" s="1"/>
      <c r="P20839" s="1"/>
      <c r="Q20839" s="1"/>
    </row>
    <row r="20840" spans="2:18" x14ac:dyDescent="0.25">
      <c r="B20840" s="1"/>
      <c r="C20840" s="1"/>
      <c r="P20840" s="1"/>
      <c r="Q20840" s="1"/>
    </row>
    <row r="20841" spans="2:18" x14ac:dyDescent="0.25">
      <c r="B20841" s="1"/>
      <c r="C20841" s="1"/>
      <c r="P20841" s="1"/>
      <c r="Q20841" s="1"/>
    </row>
    <row r="20842" spans="2:18" x14ac:dyDescent="0.25">
      <c r="B20842" s="1"/>
      <c r="C20842" s="1"/>
      <c r="P20842" s="1"/>
      <c r="Q20842" s="1"/>
      <c r="R20842" s="1"/>
    </row>
    <row r="20843" spans="2:18" x14ac:dyDescent="0.25">
      <c r="B20843" s="1"/>
      <c r="C20843" s="1"/>
      <c r="P20843" s="1"/>
      <c r="Q20843" s="1"/>
    </row>
    <row r="20844" spans="2:18" x14ac:dyDescent="0.25">
      <c r="B20844" s="1"/>
      <c r="C20844" s="1"/>
      <c r="G20844" s="1"/>
      <c r="P20844" s="1"/>
      <c r="Q20844" s="1"/>
      <c r="R20844" s="1"/>
    </row>
    <row r="20845" spans="2:18" x14ac:dyDescent="0.25">
      <c r="B20845" s="1"/>
      <c r="C20845" s="1"/>
      <c r="P20845" s="1"/>
      <c r="Q20845" s="1"/>
    </row>
    <row r="20846" spans="2:18" x14ac:dyDescent="0.25">
      <c r="B20846" s="1"/>
      <c r="C20846" s="1"/>
      <c r="P20846" s="1"/>
      <c r="Q20846" s="1"/>
    </row>
    <row r="20847" spans="2:18" x14ac:dyDescent="0.25">
      <c r="B20847" s="1"/>
      <c r="C20847" s="1"/>
      <c r="P20847" s="1"/>
      <c r="Q20847" s="1"/>
    </row>
    <row r="20848" spans="2:18" x14ac:dyDescent="0.25">
      <c r="B20848" s="1"/>
      <c r="C20848" s="1"/>
      <c r="P20848" s="1"/>
      <c r="Q20848" s="1"/>
      <c r="R20848" s="1"/>
    </row>
    <row r="20849" spans="2:18" x14ac:dyDescent="0.25">
      <c r="B20849" s="1"/>
      <c r="C20849" s="1"/>
      <c r="P20849" s="1"/>
      <c r="Q20849" s="1"/>
      <c r="R20849" s="1"/>
    </row>
    <row r="20850" spans="2:18" x14ac:dyDescent="0.25">
      <c r="B20850" s="1"/>
      <c r="C20850" s="1"/>
      <c r="P20850" s="1"/>
      <c r="Q20850" s="1"/>
    </row>
    <row r="20851" spans="2:18" x14ac:dyDescent="0.25">
      <c r="B20851" s="1"/>
      <c r="C20851" s="1"/>
      <c r="P20851" s="1"/>
      <c r="Q20851" s="1"/>
    </row>
    <row r="20852" spans="2:18" x14ac:dyDescent="0.25">
      <c r="B20852" s="1"/>
      <c r="C20852" s="1"/>
      <c r="P20852" s="1"/>
      <c r="Q20852" s="1"/>
    </row>
    <row r="20853" spans="2:18" x14ac:dyDescent="0.25">
      <c r="B20853" s="1"/>
      <c r="C20853" s="1"/>
      <c r="P20853" s="1"/>
      <c r="Q20853" s="1"/>
      <c r="R20853" s="1"/>
    </row>
    <row r="20854" spans="2:18" x14ac:dyDescent="0.25">
      <c r="B20854" s="1"/>
      <c r="C20854" s="1"/>
      <c r="G20854" s="1"/>
      <c r="P20854" s="1"/>
      <c r="Q20854" s="1"/>
      <c r="R20854" s="1"/>
    </row>
    <row r="20855" spans="2:18" x14ac:dyDescent="0.25">
      <c r="B20855" s="1"/>
      <c r="C20855" s="1"/>
      <c r="P20855" s="1"/>
      <c r="Q20855" s="1"/>
    </row>
    <row r="20856" spans="2:18" x14ac:dyDescent="0.25">
      <c r="B20856" s="1"/>
      <c r="C20856" s="1"/>
      <c r="G20856" s="1"/>
      <c r="P20856" s="1"/>
      <c r="Q20856" s="1"/>
      <c r="R20856" s="1"/>
    </row>
    <row r="20857" spans="2:18" x14ac:dyDescent="0.25">
      <c r="B20857" s="1"/>
      <c r="C20857" s="1"/>
      <c r="P20857" s="1"/>
      <c r="Q20857" s="1"/>
      <c r="R20857" s="1"/>
    </row>
    <row r="20858" spans="2:18" x14ac:dyDescent="0.25">
      <c r="B20858" s="1"/>
      <c r="C20858" s="1"/>
      <c r="P20858" s="1"/>
      <c r="Q20858" s="1"/>
    </row>
    <row r="20859" spans="2:18" x14ac:dyDescent="0.25">
      <c r="B20859" s="1"/>
      <c r="C20859" s="1"/>
      <c r="G20859" s="1"/>
      <c r="P20859" s="1"/>
      <c r="Q20859" s="1"/>
    </row>
    <row r="20860" spans="2:18" x14ac:dyDescent="0.25">
      <c r="B20860" s="1"/>
      <c r="C20860" s="1"/>
      <c r="P20860" s="1"/>
      <c r="Q20860" s="1"/>
    </row>
    <row r="20861" spans="2:18" x14ac:dyDescent="0.25">
      <c r="B20861" s="1"/>
      <c r="C20861" s="1"/>
      <c r="P20861" s="1"/>
      <c r="Q20861" s="1"/>
    </row>
    <row r="20862" spans="2:18" x14ac:dyDescent="0.25">
      <c r="B20862" s="1"/>
      <c r="C20862" s="1"/>
      <c r="P20862" s="1"/>
      <c r="Q20862" s="1"/>
    </row>
    <row r="20863" spans="2:18" x14ac:dyDescent="0.25">
      <c r="B20863" s="1"/>
      <c r="C20863" s="1"/>
      <c r="G20863" s="1"/>
      <c r="P20863" s="1"/>
      <c r="Q20863" s="1"/>
      <c r="R20863" s="1"/>
    </row>
    <row r="20864" spans="2:18" x14ac:dyDescent="0.25">
      <c r="B20864" s="1"/>
      <c r="C20864" s="1"/>
      <c r="G20864" s="1"/>
      <c r="P20864" s="1"/>
      <c r="Q20864" s="1"/>
      <c r="R20864" s="1"/>
    </row>
    <row r="20865" spans="2:21" x14ac:dyDescent="0.25">
      <c r="B20865" s="1"/>
      <c r="C20865" s="1"/>
      <c r="P20865" s="1"/>
      <c r="Q20865" s="1"/>
    </row>
    <row r="20866" spans="2:21" x14ac:dyDescent="0.25">
      <c r="B20866" s="1"/>
      <c r="C20866" s="1"/>
      <c r="P20866" s="1"/>
      <c r="Q20866" s="1"/>
    </row>
    <row r="20867" spans="2:21" x14ac:dyDescent="0.25">
      <c r="B20867" s="1"/>
      <c r="C20867" s="1"/>
      <c r="P20867" s="1"/>
      <c r="Q20867" s="1"/>
    </row>
    <row r="20868" spans="2:21" x14ac:dyDescent="0.25">
      <c r="B20868" s="1"/>
      <c r="C20868" s="1"/>
      <c r="G20868" s="1"/>
      <c r="P20868" s="1"/>
      <c r="Q20868" s="1"/>
      <c r="R20868" s="1"/>
    </row>
    <row r="20869" spans="2:21" x14ac:dyDescent="0.25">
      <c r="B20869" s="1"/>
      <c r="C20869" s="1"/>
      <c r="P20869" s="1"/>
      <c r="Q20869" s="1"/>
    </row>
    <row r="20870" spans="2:21" x14ac:dyDescent="0.25">
      <c r="B20870" s="1"/>
      <c r="C20870" s="1"/>
      <c r="G20870" s="1"/>
      <c r="P20870" s="1"/>
      <c r="Q20870" s="1"/>
      <c r="R20870" s="1"/>
    </row>
    <row r="20871" spans="2:21" x14ac:dyDescent="0.25">
      <c r="B20871" s="1"/>
      <c r="C20871" s="1"/>
      <c r="P20871" s="1"/>
      <c r="Q20871" s="1"/>
    </row>
    <row r="20872" spans="2:21" x14ac:dyDescent="0.25">
      <c r="B20872" s="1"/>
      <c r="C20872" s="1"/>
      <c r="G20872" s="1"/>
      <c r="P20872" s="1"/>
      <c r="Q20872" s="1"/>
    </row>
    <row r="20873" spans="2:21" x14ac:dyDescent="0.25">
      <c r="B20873" s="1"/>
      <c r="C20873" s="1"/>
      <c r="G20873" s="1"/>
      <c r="P20873" s="1"/>
      <c r="Q20873" s="1"/>
      <c r="R20873" s="1"/>
    </row>
    <row r="20874" spans="2:21" x14ac:dyDescent="0.25">
      <c r="B20874" s="1"/>
      <c r="C20874" s="1"/>
      <c r="P20874" s="1"/>
      <c r="Q20874" s="1"/>
    </row>
    <row r="20875" spans="2:21" x14ac:dyDescent="0.25">
      <c r="B20875" s="1"/>
      <c r="C20875" s="1"/>
      <c r="P20875" s="1"/>
      <c r="Q20875" s="1"/>
      <c r="U20875" s="1"/>
    </row>
    <row r="20876" spans="2:21" x14ac:dyDescent="0.25">
      <c r="B20876" s="1"/>
      <c r="C20876" s="1"/>
      <c r="P20876" s="1"/>
      <c r="Q20876" s="1"/>
    </row>
    <row r="20877" spans="2:21" x14ac:dyDescent="0.25">
      <c r="B20877" s="1"/>
      <c r="C20877" s="1"/>
      <c r="G20877" s="1"/>
      <c r="P20877" s="1"/>
      <c r="Q20877" s="1"/>
    </row>
    <row r="20878" spans="2:21" x14ac:dyDescent="0.25">
      <c r="B20878" s="1"/>
      <c r="C20878" s="1"/>
      <c r="G20878" s="1"/>
      <c r="P20878" s="1"/>
      <c r="Q20878" s="1"/>
    </row>
    <row r="20879" spans="2:21" x14ac:dyDescent="0.25">
      <c r="B20879" s="1"/>
      <c r="C20879" s="1"/>
      <c r="P20879" s="1"/>
      <c r="Q20879" s="1"/>
      <c r="R20879" s="1"/>
    </row>
    <row r="20880" spans="2:21" x14ac:dyDescent="0.25">
      <c r="B20880" s="1"/>
      <c r="C20880" s="1"/>
      <c r="G20880" s="1"/>
      <c r="P20880" s="1"/>
      <c r="Q20880" s="1"/>
      <c r="R20880" s="1"/>
    </row>
    <row r="20881" spans="2:18" x14ac:dyDescent="0.25">
      <c r="B20881" s="1"/>
      <c r="C20881" s="1"/>
      <c r="P20881" s="1"/>
      <c r="Q20881" s="1"/>
    </row>
    <row r="20882" spans="2:18" x14ac:dyDescent="0.25">
      <c r="B20882" s="1"/>
      <c r="C20882" s="1"/>
      <c r="P20882" s="1"/>
      <c r="Q20882" s="1"/>
    </row>
    <row r="20883" spans="2:18" x14ac:dyDescent="0.25">
      <c r="B20883" s="1"/>
      <c r="C20883" s="1"/>
      <c r="P20883" s="1"/>
      <c r="Q20883" s="1"/>
    </row>
    <row r="20884" spans="2:18" x14ac:dyDescent="0.25">
      <c r="B20884" s="1"/>
      <c r="C20884" s="1"/>
      <c r="P20884" s="1"/>
      <c r="Q20884" s="1"/>
    </row>
    <row r="20885" spans="2:18" x14ac:dyDescent="0.25">
      <c r="B20885" s="1"/>
      <c r="C20885" s="1"/>
      <c r="G20885" s="1"/>
      <c r="P20885" s="1"/>
      <c r="Q20885" s="1"/>
    </row>
    <row r="20886" spans="2:18" x14ac:dyDescent="0.25">
      <c r="B20886" s="1"/>
      <c r="C20886" s="1"/>
      <c r="G20886" s="1"/>
      <c r="P20886" s="1"/>
      <c r="Q20886" s="1"/>
      <c r="R20886" s="1"/>
    </row>
    <row r="20887" spans="2:18" x14ac:dyDescent="0.25">
      <c r="B20887" s="1"/>
      <c r="C20887" s="1"/>
      <c r="P20887" s="1"/>
      <c r="Q20887" s="1"/>
    </row>
    <row r="20888" spans="2:18" x14ac:dyDescent="0.25">
      <c r="B20888" s="1"/>
      <c r="C20888" s="1"/>
      <c r="P20888" s="1"/>
      <c r="Q20888" s="1"/>
      <c r="R20888" s="1"/>
    </row>
    <row r="20889" spans="2:18" x14ac:dyDescent="0.25">
      <c r="B20889" s="1"/>
      <c r="C20889" s="1"/>
      <c r="P20889" s="1"/>
      <c r="Q20889" s="1"/>
      <c r="R20889" s="1"/>
    </row>
    <row r="20890" spans="2:18" x14ac:dyDescent="0.25">
      <c r="B20890" s="1"/>
      <c r="C20890" s="1"/>
      <c r="P20890" s="1"/>
      <c r="Q20890" s="1"/>
    </row>
    <row r="20891" spans="2:18" x14ac:dyDescent="0.25">
      <c r="B20891" s="1"/>
      <c r="C20891" s="1"/>
      <c r="G20891" s="1"/>
      <c r="P20891" s="1"/>
      <c r="Q20891" s="1"/>
      <c r="R20891" s="1"/>
    </row>
    <row r="20892" spans="2:18" x14ac:dyDescent="0.25">
      <c r="B20892" s="1"/>
      <c r="C20892" s="1"/>
      <c r="F20892" s="1"/>
      <c r="P20892" s="1"/>
      <c r="Q20892" s="1"/>
      <c r="R20892" s="1"/>
    </row>
    <row r="20893" spans="2:18" x14ac:dyDescent="0.25">
      <c r="B20893" s="1"/>
      <c r="C20893" s="1"/>
      <c r="G20893" s="1"/>
      <c r="P20893" s="1"/>
      <c r="Q20893" s="1"/>
    </row>
    <row r="20894" spans="2:18" x14ac:dyDescent="0.25">
      <c r="B20894" s="1"/>
      <c r="C20894" s="1"/>
      <c r="F20894" s="1"/>
      <c r="P20894" s="1"/>
      <c r="Q20894" s="1"/>
      <c r="R20894" s="1"/>
    </row>
    <row r="20895" spans="2:18" x14ac:dyDescent="0.25">
      <c r="B20895" s="1"/>
      <c r="C20895" s="1"/>
      <c r="P20895" s="1"/>
      <c r="Q20895" s="1"/>
    </row>
    <row r="20896" spans="2:18" x14ac:dyDescent="0.25">
      <c r="B20896" s="1"/>
      <c r="C20896" s="1"/>
      <c r="P20896" s="1"/>
      <c r="Q20896" s="1"/>
    </row>
    <row r="20897" spans="2:18" x14ac:dyDescent="0.25">
      <c r="B20897" s="1"/>
      <c r="C20897" s="1"/>
      <c r="G20897" s="1"/>
      <c r="P20897" s="1"/>
      <c r="Q20897" s="1"/>
    </row>
    <row r="20898" spans="2:18" x14ac:dyDescent="0.25">
      <c r="B20898" s="1"/>
      <c r="C20898" s="1"/>
      <c r="P20898" s="1"/>
      <c r="Q20898" s="1"/>
    </row>
    <row r="20899" spans="2:18" x14ac:dyDescent="0.25">
      <c r="B20899" s="1"/>
      <c r="C20899" s="1"/>
      <c r="P20899" s="1"/>
      <c r="Q20899" s="1"/>
    </row>
    <row r="20900" spans="2:18" x14ac:dyDescent="0.25">
      <c r="B20900" s="1"/>
      <c r="C20900" s="1"/>
      <c r="P20900" s="1"/>
      <c r="Q20900" s="1"/>
      <c r="R20900" s="1"/>
    </row>
    <row r="20901" spans="2:18" x14ac:dyDescent="0.25">
      <c r="B20901" s="1"/>
      <c r="C20901" s="1"/>
      <c r="P20901" s="1"/>
      <c r="Q20901" s="1"/>
    </row>
    <row r="20902" spans="2:18" x14ac:dyDescent="0.25">
      <c r="B20902" s="1"/>
      <c r="C20902" s="1"/>
      <c r="P20902" s="1"/>
      <c r="Q20902" s="1"/>
      <c r="R20902" s="1"/>
    </row>
    <row r="20903" spans="2:18" x14ac:dyDescent="0.25">
      <c r="B20903" s="1"/>
      <c r="C20903" s="1"/>
      <c r="P20903" s="1"/>
      <c r="Q20903" s="1"/>
    </row>
    <row r="20904" spans="2:18" x14ac:dyDescent="0.25">
      <c r="B20904" s="1"/>
      <c r="C20904" s="1"/>
      <c r="P20904" s="1"/>
      <c r="Q20904" s="1"/>
      <c r="R20904" s="1"/>
    </row>
    <row r="20905" spans="2:18" x14ac:dyDescent="0.25">
      <c r="B20905" s="1"/>
      <c r="C20905" s="1"/>
      <c r="G20905" s="1"/>
      <c r="P20905" s="1"/>
      <c r="Q20905" s="1"/>
      <c r="R20905" s="1"/>
    </row>
    <row r="20906" spans="2:18" x14ac:dyDescent="0.25">
      <c r="B20906" s="1"/>
      <c r="C20906" s="1"/>
      <c r="P20906" s="1"/>
      <c r="Q20906" s="1"/>
      <c r="R20906" s="1"/>
    </row>
    <row r="20907" spans="2:18" x14ac:dyDescent="0.25">
      <c r="B20907" s="1"/>
      <c r="C20907" s="1"/>
      <c r="P20907" s="1"/>
      <c r="Q20907" s="1"/>
    </row>
    <row r="20908" spans="2:18" x14ac:dyDescent="0.25">
      <c r="B20908" s="1"/>
      <c r="C20908" s="1"/>
      <c r="F20908" s="1"/>
      <c r="P20908" s="1"/>
      <c r="Q20908" s="1"/>
      <c r="R20908" s="1"/>
    </row>
    <row r="20909" spans="2:18" x14ac:dyDescent="0.25">
      <c r="B20909" s="1"/>
      <c r="C20909" s="1"/>
      <c r="P20909" s="1"/>
      <c r="Q20909" s="1"/>
    </row>
    <row r="20910" spans="2:18" x14ac:dyDescent="0.25">
      <c r="B20910" s="1"/>
      <c r="C20910" s="1"/>
      <c r="P20910" s="1"/>
      <c r="Q20910" s="1"/>
    </row>
    <row r="20911" spans="2:18" x14ac:dyDescent="0.25">
      <c r="B20911" s="1"/>
      <c r="C20911" s="1"/>
      <c r="P20911" s="1"/>
      <c r="Q20911" s="1"/>
    </row>
    <row r="20912" spans="2:18" x14ac:dyDescent="0.25">
      <c r="B20912" s="1"/>
      <c r="C20912" s="1"/>
      <c r="P20912" s="1"/>
      <c r="Q20912" s="1"/>
    </row>
    <row r="20913" spans="2:18" x14ac:dyDescent="0.25">
      <c r="B20913" s="1"/>
      <c r="C20913" s="1"/>
      <c r="F20913" s="1"/>
      <c r="P20913" s="1"/>
      <c r="Q20913" s="1"/>
    </row>
    <row r="20914" spans="2:18" x14ac:dyDescent="0.25">
      <c r="B20914" s="1"/>
      <c r="C20914" s="1"/>
      <c r="P20914" s="1"/>
      <c r="Q20914" s="1"/>
    </row>
    <row r="20915" spans="2:18" x14ac:dyDescent="0.25">
      <c r="B20915" s="1"/>
      <c r="C20915" s="1"/>
      <c r="P20915" s="1"/>
      <c r="Q20915" s="1"/>
    </row>
    <row r="20916" spans="2:18" x14ac:dyDescent="0.25">
      <c r="B20916" s="1"/>
      <c r="C20916" s="1"/>
      <c r="P20916" s="1"/>
      <c r="Q20916" s="1"/>
    </row>
    <row r="20917" spans="2:18" x14ac:dyDescent="0.25">
      <c r="B20917" s="1"/>
      <c r="C20917" s="1"/>
      <c r="P20917" s="1"/>
      <c r="Q20917" s="1"/>
    </row>
    <row r="20918" spans="2:18" x14ac:dyDescent="0.25">
      <c r="B20918" s="1"/>
      <c r="C20918" s="1"/>
      <c r="G20918" s="1"/>
      <c r="P20918" s="1"/>
      <c r="Q20918" s="1"/>
      <c r="R20918" s="1"/>
    </row>
    <row r="20919" spans="2:18" x14ac:dyDescent="0.25">
      <c r="B20919" s="1"/>
      <c r="C20919" s="1"/>
      <c r="P20919" s="1"/>
      <c r="Q20919" s="1"/>
    </row>
    <row r="20920" spans="2:18" x14ac:dyDescent="0.25">
      <c r="B20920" s="1"/>
      <c r="C20920" s="1"/>
      <c r="P20920" s="1"/>
      <c r="Q20920" s="1"/>
    </row>
    <row r="20921" spans="2:18" x14ac:dyDescent="0.25">
      <c r="B20921" s="1"/>
      <c r="C20921" s="1"/>
      <c r="P20921" s="1"/>
      <c r="Q20921" s="1"/>
    </row>
    <row r="20922" spans="2:18" x14ac:dyDescent="0.25">
      <c r="B20922" s="1"/>
      <c r="C20922" s="1"/>
      <c r="P20922" s="1"/>
      <c r="Q20922" s="1"/>
    </row>
    <row r="20923" spans="2:18" x14ac:dyDescent="0.25">
      <c r="B20923" s="1"/>
      <c r="C20923" s="1"/>
      <c r="P20923" s="1"/>
      <c r="Q20923" s="1"/>
    </row>
    <row r="20924" spans="2:18" x14ac:dyDescent="0.25">
      <c r="B20924" s="1"/>
      <c r="C20924" s="1"/>
      <c r="P20924" s="1"/>
      <c r="Q20924" s="1"/>
      <c r="R20924" s="1"/>
    </row>
    <row r="20925" spans="2:18" x14ac:dyDescent="0.25">
      <c r="B20925" s="1"/>
      <c r="C20925" s="1"/>
      <c r="P20925" s="1"/>
      <c r="Q20925" s="1"/>
      <c r="R20925" s="1"/>
    </row>
    <row r="20926" spans="2:18" x14ac:dyDescent="0.25">
      <c r="B20926" s="1"/>
      <c r="C20926" s="1"/>
      <c r="P20926" s="1"/>
      <c r="Q20926" s="1"/>
    </row>
    <row r="20927" spans="2:18" x14ac:dyDescent="0.25">
      <c r="B20927" s="1"/>
      <c r="C20927" s="1"/>
      <c r="P20927" s="1"/>
      <c r="Q20927" s="1"/>
      <c r="R20927" s="1"/>
    </row>
    <row r="20928" spans="2:18" x14ac:dyDescent="0.25">
      <c r="B20928" s="1"/>
      <c r="C20928" s="1"/>
      <c r="P20928" s="1"/>
      <c r="Q20928" s="1"/>
    </row>
    <row r="20929" spans="2:18" x14ac:dyDescent="0.25">
      <c r="B20929" s="1"/>
      <c r="C20929" s="1"/>
      <c r="P20929" s="1"/>
      <c r="Q20929" s="1"/>
    </row>
    <row r="20930" spans="2:18" x14ac:dyDescent="0.25">
      <c r="B20930" s="1"/>
      <c r="C20930" s="1"/>
      <c r="G20930" s="1"/>
      <c r="P20930" s="1"/>
      <c r="Q20930" s="1"/>
    </row>
    <row r="20931" spans="2:18" x14ac:dyDescent="0.25">
      <c r="B20931" s="1"/>
      <c r="C20931" s="1"/>
      <c r="P20931" s="1"/>
      <c r="Q20931" s="1"/>
      <c r="R20931" s="1"/>
    </row>
    <row r="20932" spans="2:18" x14ac:dyDescent="0.25">
      <c r="B20932" s="1"/>
      <c r="C20932" s="1"/>
      <c r="P20932" s="1"/>
      <c r="Q20932" s="1"/>
      <c r="R20932" s="1"/>
    </row>
    <row r="20933" spans="2:18" x14ac:dyDescent="0.25">
      <c r="B20933" s="1"/>
      <c r="C20933" s="1"/>
      <c r="P20933" s="1"/>
      <c r="Q20933" s="1"/>
    </row>
    <row r="20934" spans="2:18" x14ac:dyDescent="0.25">
      <c r="B20934" s="1"/>
      <c r="C20934" s="1"/>
      <c r="P20934" s="1"/>
      <c r="Q20934" s="1"/>
      <c r="R20934" s="1"/>
    </row>
    <row r="20935" spans="2:18" x14ac:dyDescent="0.25">
      <c r="B20935" s="1"/>
      <c r="C20935" s="1"/>
      <c r="G20935" s="1"/>
      <c r="P20935" s="1"/>
      <c r="Q20935" s="1"/>
      <c r="R20935" s="1"/>
    </row>
    <row r="20936" spans="2:18" x14ac:dyDescent="0.25">
      <c r="B20936" s="1"/>
      <c r="C20936" s="1"/>
      <c r="P20936" s="1"/>
      <c r="Q20936" s="1"/>
    </row>
    <row r="20937" spans="2:18" x14ac:dyDescent="0.25">
      <c r="B20937" s="1"/>
      <c r="C20937" s="1"/>
      <c r="P20937" s="1"/>
      <c r="Q20937" s="1"/>
      <c r="R20937" s="1"/>
    </row>
    <row r="20938" spans="2:18" x14ac:dyDescent="0.25">
      <c r="B20938" s="1"/>
      <c r="C20938" s="1"/>
      <c r="P20938" s="1"/>
      <c r="Q20938" s="1"/>
      <c r="R20938" s="1"/>
    </row>
    <row r="20939" spans="2:18" x14ac:dyDescent="0.25">
      <c r="B20939" s="1"/>
      <c r="C20939" s="1"/>
      <c r="P20939" s="1"/>
      <c r="Q20939" s="1"/>
    </row>
    <row r="20940" spans="2:18" x14ac:dyDescent="0.25">
      <c r="B20940" s="1"/>
      <c r="C20940" s="1"/>
      <c r="P20940" s="1"/>
      <c r="Q20940" s="1"/>
      <c r="R20940" s="1"/>
    </row>
    <row r="20941" spans="2:18" x14ac:dyDescent="0.25">
      <c r="B20941" s="1"/>
      <c r="C20941" s="1"/>
      <c r="P20941" s="1"/>
      <c r="Q20941" s="1"/>
    </row>
    <row r="20942" spans="2:18" x14ac:dyDescent="0.25">
      <c r="B20942" s="1"/>
      <c r="C20942" s="1"/>
      <c r="P20942" s="1"/>
      <c r="Q20942" s="1"/>
    </row>
    <row r="20943" spans="2:18" x14ac:dyDescent="0.25">
      <c r="B20943" s="1"/>
      <c r="C20943" s="1"/>
      <c r="P20943" s="1"/>
      <c r="Q20943" s="1"/>
      <c r="R20943" s="1"/>
    </row>
    <row r="20944" spans="2:18" x14ac:dyDescent="0.25">
      <c r="B20944" s="1"/>
      <c r="C20944" s="1"/>
      <c r="P20944" s="1"/>
      <c r="Q20944" s="1"/>
    </row>
    <row r="20945" spans="2:18" x14ac:dyDescent="0.25">
      <c r="B20945" s="1"/>
      <c r="C20945" s="1"/>
      <c r="P20945" s="1"/>
      <c r="Q20945" s="1"/>
    </row>
    <row r="20946" spans="2:18" x14ac:dyDescent="0.25">
      <c r="B20946" s="1"/>
      <c r="C20946" s="1"/>
      <c r="G20946" s="1"/>
      <c r="P20946" s="1"/>
      <c r="Q20946" s="1"/>
      <c r="R20946" s="1"/>
    </row>
    <row r="20947" spans="2:18" x14ac:dyDescent="0.25">
      <c r="B20947" s="1"/>
      <c r="C20947" s="1"/>
      <c r="P20947" s="1"/>
      <c r="Q20947" s="1"/>
    </row>
    <row r="20948" spans="2:18" x14ac:dyDescent="0.25">
      <c r="B20948" s="1"/>
      <c r="C20948" s="1"/>
      <c r="P20948" s="1"/>
      <c r="Q20948" s="1"/>
    </row>
    <row r="20949" spans="2:18" x14ac:dyDescent="0.25">
      <c r="B20949" s="1"/>
      <c r="C20949" s="1"/>
      <c r="G20949" s="1"/>
      <c r="P20949" s="1"/>
      <c r="Q20949" s="1"/>
      <c r="R20949" s="1"/>
    </row>
    <row r="20950" spans="2:18" x14ac:dyDescent="0.25">
      <c r="B20950" s="1"/>
      <c r="C20950" s="1"/>
      <c r="G20950" s="1"/>
      <c r="P20950" s="1"/>
      <c r="Q20950" s="1"/>
      <c r="R20950" s="1"/>
    </row>
    <row r="20951" spans="2:18" x14ac:dyDescent="0.25">
      <c r="B20951" s="1"/>
      <c r="C20951" s="1"/>
      <c r="G20951" s="1"/>
      <c r="P20951" s="1"/>
      <c r="Q20951" s="1"/>
    </row>
    <row r="20952" spans="2:18" x14ac:dyDescent="0.25">
      <c r="B20952" s="1"/>
      <c r="C20952" s="1"/>
      <c r="G20952" s="1"/>
      <c r="P20952" s="1"/>
      <c r="Q20952" s="1"/>
    </row>
    <row r="20953" spans="2:18" x14ac:dyDescent="0.25">
      <c r="B20953" s="1"/>
      <c r="C20953" s="1"/>
      <c r="P20953" s="1"/>
      <c r="Q20953" s="1"/>
    </row>
    <row r="20954" spans="2:18" x14ac:dyDescent="0.25">
      <c r="B20954" s="1"/>
      <c r="C20954" s="1"/>
      <c r="P20954" s="1"/>
      <c r="Q20954" s="1"/>
    </row>
    <row r="20955" spans="2:18" x14ac:dyDescent="0.25">
      <c r="B20955" s="1"/>
      <c r="C20955" s="1"/>
      <c r="P20955" s="1"/>
      <c r="Q20955" s="1"/>
    </row>
    <row r="20956" spans="2:18" x14ac:dyDescent="0.25">
      <c r="B20956" s="1"/>
      <c r="C20956" s="1"/>
      <c r="P20956" s="1"/>
      <c r="Q20956" s="1"/>
    </row>
    <row r="20957" spans="2:18" x14ac:dyDescent="0.25">
      <c r="B20957" s="1"/>
      <c r="C20957" s="1"/>
      <c r="G20957" s="1"/>
      <c r="P20957" s="1"/>
      <c r="Q20957" s="1"/>
    </row>
    <row r="20958" spans="2:18" x14ac:dyDescent="0.25">
      <c r="B20958" s="1"/>
      <c r="C20958" s="1"/>
      <c r="P20958" s="1"/>
      <c r="Q20958" s="1"/>
    </row>
    <row r="20959" spans="2:18" x14ac:dyDescent="0.25">
      <c r="B20959" s="1"/>
      <c r="C20959" s="1"/>
      <c r="P20959" s="1"/>
      <c r="Q20959" s="1"/>
    </row>
    <row r="20960" spans="2:18" x14ac:dyDescent="0.25">
      <c r="B20960" s="1"/>
      <c r="C20960" s="1"/>
      <c r="P20960" s="1"/>
      <c r="Q20960" s="1"/>
    </row>
    <row r="20961" spans="2:18" x14ac:dyDescent="0.25">
      <c r="B20961" s="1"/>
      <c r="C20961" s="1"/>
      <c r="G20961" s="1"/>
      <c r="P20961" s="1"/>
      <c r="Q20961" s="1"/>
      <c r="R20961" s="1"/>
    </row>
    <row r="20962" spans="2:18" x14ac:dyDescent="0.25">
      <c r="B20962" s="1"/>
      <c r="C20962" s="1"/>
      <c r="G20962" s="1"/>
      <c r="P20962" s="1"/>
      <c r="Q20962" s="1"/>
      <c r="R20962" s="1"/>
    </row>
    <row r="20963" spans="2:18" x14ac:dyDescent="0.25">
      <c r="B20963" s="1"/>
      <c r="C20963" s="1"/>
      <c r="P20963" s="1"/>
      <c r="Q20963" s="1"/>
    </row>
    <row r="20964" spans="2:18" x14ac:dyDescent="0.25">
      <c r="B20964" s="1"/>
      <c r="C20964" s="1"/>
      <c r="G20964" s="1"/>
      <c r="P20964" s="1"/>
      <c r="Q20964" s="1"/>
      <c r="R20964" s="1"/>
    </row>
    <row r="20965" spans="2:18" x14ac:dyDescent="0.25">
      <c r="B20965" s="1"/>
      <c r="C20965" s="1"/>
      <c r="P20965" s="1"/>
      <c r="Q20965" s="1"/>
    </row>
    <row r="20966" spans="2:18" x14ac:dyDescent="0.25">
      <c r="B20966" s="1"/>
      <c r="C20966" s="1"/>
      <c r="P20966" s="1"/>
      <c r="Q20966" s="1"/>
      <c r="R20966" s="1"/>
    </row>
    <row r="20967" spans="2:18" x14ac:dyDescent="0.25">
      <c r="B20967" s="1"/>
      <c r="C20967" s="1"/>
      <c r="P20967" s="1"/>
      <c r="Q20967" s="1"/>
    </row>
    <row r="20968" spans="2:18" x14ac:dyDescent="0.25">
      <c r="B20968" s="1"/>
      <c r="C20968" s="1"/>
      <c r="P20968" s="1"/>
      <c r="Q20968" s="1"/>
      <c r="R20968" s="1"/>
    </row>
    <row r="20969" spans="2:18" x14ac:dyDescent="0.25">
      <c r="B20969" s="1"/>
      <c r="C20969" s="1"/>
      <c r="G20969" s="1"/>
      <c r="P20969" s="1"/>
      <c r="Q20969" s="1"/>
    </row>
    <row r="20970" spans="2:18" x14ac:dyDescent="0.25">
      <c r="B20970" s="1"/>
      <c r="C20970" s="1"/>
      <c r="P20970" s="1"/>
      <c r="Q20970" s="1"/>
      <c r="R20970" s="1"/>
    </row>
    <row r="20971" spans="2:18" x14ac:dyDescent="0.25">
      <c r="B20971" s="1"/>
      <c r="C20971" s="1"/>
      <c r="G20971" s="1"/>
      <c r="P20971" s="1"/>
      <c r="Q20971" s="1"/>
      <c r="R20971" s="1"/>
    </row>
    <row r="20972" spans="2:18" x14ac:dyDescent="0.25">
      <c r="B20972" s="1"/>
      <c r="C20972" s="1"/>
      <c r="F20972" s="1"/>
      <c r="P20972" s="1"/>
      <c r="Q20972" s="1"/>
      <c r="R20972" s="1"/>
    </row>
    <row r="20973" spans="2:18" x14ac:dyDescent="0.25">
      <c r="B20973" s="1"/>
      <c r="C20973" s="1"/>
      <c r="P20973" s="1"/>
      <c r="Q20973" s="1"/>
    </row>
    <row r="20974" spans="2:18" x14ac:dyDescent="0.25">
      <c r="B20974" s="1"/>
      <c r="C20974" s="1"/>
      <c r="G20974" s="1"/>
      <c r="P20974" s="1"/>
      <c r="Q20974" s="1"/>
    </row>
    <row r="20975" spans="2:18" x14ac:dyDescent="0.25">
      <c r="B20975" s="1"/>
      <c r="C20975" s="1"/>
      <c r="P20975" s="1"/>
      <c r="Q20975" s="1"/>
    </row>
    <row r="20976" spans="2:18" x14ac:dyDescent="0.25">
      <c r="B20976" s="1"/>
      <c r="C20976" s="1"/>
      <c r="P20976" s="1"/>
      <c r="Q20976" s="1"/>
    </row>
    <row r="20977" spans="2:18" x14ac:dyDescent="0.25">
      <c r="B20977" s="1"/>
      <c r="C20977" s="1"/>
      <c r="P20977" s="1"/>
      <c r="Q20977" s="1"/>
    </row>
    <row r="20978" spans="2:18" x14ac:dyDescent="0.25">
      <c r="B20978" s="1"/>
      <c r="C20978" s="1"/>
      <c r="G20978" s="1"/>
      <c r="P20978" s="1"/>
      <c r="Q20978" s="1"/>
      <c r="R20978" s="1"/>
    </row>
    <row r="20979" spans="2:18" x14ac:dyDescent="0.25">
      <c r="B20979" s="1"/>
      <c r="C20979" s="1"/>
      <c r="P20979" s="1"/>
      <c r="Q20979" s="1"/>
    </row>
    <row r="20980" spans="2:18" x14ac:dyDescent="0.25">
      <c r="B20980" s="1"/>
      <c r="C20980" s="1"/>
      <c r="P20980" s="1"/>
      <c r="Q20980" s="1"/>
    </row>
    <row r="20981" spans="2:18" x14ac:dyDescent="0.25">
      <c r="B20981" s="1"/>
      <c r="C20981" s="1"/>
      <c r="G20981" s="1"/>
      <c r="P20981" s="1"/>
      <c r="Q20981" s="1"/>
      <c r="R20981" s="1"/>
    </row>
    <row r="20982" spans="2:18" x14ac:dyDescent="0.25">
      <c r="B20982" s="1"/>
      <c r="C20982" s="1"/>
      <c r="P20982" s="1"/>
      <c r="Q20982" s="1"/>
    </row>
    <row r="20983" spans="2:18" x14ac:dyDescent="0.25">
      <c r="B20983" s="1"/>
      <c r="C20983" s="1"/>
      <c r="G20983" s="1"/>
      <c r="P20983" s="1"/>
      <c r="Q20983" s="1"/>
      <c r="R20983" s="1"/>
    </row>
    <row r="20984" spans="2:18" x14ac:dyDescent="0.25">
      <c r="B20984" s="1"/>
      <c r="C20984" s="1"/>
      <c r="P20984" s="1"/>
      <c r="Q20984" s="1"/>
    </row>
    <row r="20985" spans="2:18" x14ac:dyDescent="0.25">
      <c r="B20985" s="1"/>
      <c r="C20985" s="1"/>
      <c r="P20985" s="1"/>
      <c r="Q20985" s="1"/>
      <c r="R20985" s="1"/>
    </row>
    <row r="20986" spans="2:18" x14ac:dyDescent="0.25">
      <c r="B20986" s="1"/>
      <c r="C20986" s="1"/>
      <c r="P20986" s="1"/>
      <c r="Q20986" s="1"/>
      <c r="R20986" s="1"/>
    </row>
    <row r="20987" spans="2:18" x14ac:dyDescent="0.25">
      <c r="B20987" s="1"/>
      <c r="C20987" s="1"/>
      <c r="P20987" s="1"/>
      <c r="Q20987" s="1"/>
      <c r="R20987" s="1"/>
    </row>
    <row r="20988" spans="2:18" x14ac:dyDescent="0.25">
      <c r="B20988" s="1"/>
      <c r="C20988" s="1"/>
      <c r="P20988" s="1"/>
      <c r="Q20988" s="1"/>
    </row>
    <row r="20989" spans="2:18" x14ac:dyDescent="0.25">
      <c r="B20989" s="1"/>
      <c r="C20989" s="1"/>
      <c r="P20989" s="1"/>
      <c r="Q20989" s="1"/>
    </row>
    <row r="20990" spans="2:18" x14ac:dyDescent="0.25">
      <c r="B20990" s="1"/>
      <c r="C20990" s="1"/>
      <c r="P20990" s="1"/>
      <c r="Q20990" s="1"/>
    </row>
    <row r="20991" spans="2:18" x14ac:dyDescent="0.25">
      <c r="B20991" s="1"/>
      <c r="C20991" s="1"/>
      <c r="F20991" s="1"/>
      <c r="P20991" s="1"/>
      <c r="Q20991" s="1"/>
      <c r="R20991" s="1"/>
    </row>
    <row r="20992" spans="2:18" x14ac:dyDescent="0.25">
      <c r="B20992" s="1"/>
      <c r="C20992" s="1"/>
      <c r="P20992" s="1"/>
      <c r="Q20992" s="1"/>
    </row>
    <row r="20993" spans="2:18" x14ac:dyDescent="0.25">
      <c r="B20993" s="1"/>
      <c r="C20993" s="1"/>
      <c r="G20993" s="1"/>
      <c r="P20993" s="1"/>
      <c r="Q20993" s="1"/>
      <c r="R20993" s="1"/>
    </row>
    <row r="20994" spans="2:18" x14ac:dyDescent="0.25">
      <c r="B20994" s="1"/>
      <c r="C20994" s="1"/>
      <c r="P20994" s="1"/>
      <c r="Q20994" s="1"/>
      <c r="R20994" s="1"/>
    </row>
    <row r="20995" spans="2:18" x14ac:dyDescent="0.25">
      <c r="B20995" s="1"/>
      <c r="C20995" s="1"/>
      <c r="P20995" s="1"/>
      <c r="Q20995" s="1"/>
    </row>
    <row r="20996" spans="2:18" x14ac:dyDescent="0.25">
      <c r="B20996" s="1"/>
      <c r="C20996" s="1"/>
      <c r="P20996" s="1"/>
      <c r="Q20996" s="1"/>
    </row>
    <row r="20997" spans="2:18" x14ac:dyDescent="0.25">
      <c r="B20997" s="1"/>
      <c r="C20997" s="1"/>
      <c r="G20997" s="1"/>
      <c r="P20997" s="1"/>
      <c r="Q20997" s="1"/>
    </row>
    <row r="20998" spans="2:18" x14ac:dyDescent="0.25">
      <c r="B20998" s="1"/>
      <c r="C20998" s="1"/>
      <c r="P20998" s="1"/>
      <c r="Q20998" s="1"/>
    </row>
    <row r="20999" spans="2:18" x14ac:dyDescent="0.25">
      <c r="B20999" s="1"/>
      <c r="C20999" s="1"/>
      <c r="G20999" s="1"/>
      <c r="P20999" s="1"/>
      <c r="Q20999" s="1"/>
      <c r="R20999" s="1"/>
    </row>
    <row r="21000" spans="2:18" x14ac:dyDescent="0.25">
      <c r="B21000" s="1"/>
      <c r="C21000" s="1"/>
      <c r="P21000" s="1"/>
      <c r="Q21000" s="1"/>
    </row>
    <row r="21001" spans="2:18" x14ac:dyDescent="0.25">
      <c r="B21001" s="1"/>
      <c r="C21001" s="1"/>
      <c r="P21001" s="1"/>
      <c r="Q21001" s="1"/>
    </row>
    <row r="21002" spans="2:18" x14ac:dyDescent="0.25">
      <c r="B21002" s="1"/>
      <c r="C21002" s="1"/>
      <c r="P21002" s="1"/>
      <c r="Q21002" s="1"/>
    </row>
    <row r="21003" spans="2:18" x14ac:dyDescent="0.25">
      <c r="B21003" s="1"/>
      <c r="C21003" s="1"/>
      <c r="G21003" s="1"/>
      <c r="P21003" s="1"/>
      <c r="Q21003" s="1"/>
      <c r="R21003" s="1"/>
    </row>
    <row r="21004" spans="2:18" x14ac:dyDescent="0.25">
      <c r="B21004" s="1"/>
      <c r="C21004" s="1"/>
      <c r="P21004" s="1"/>
      <c r="Q21004" s="1"/>
    </row>
    <row r="21005" spans="2:18" x14ac:dyDescent="0.25">
      <c r="B21005" s="1"/>
      <c r="C21005" s="1"/>
      <c r="P21005" s="1"/>
      <c r="Q21005" s="1"/>
      <c r="R21005" s="1"/>
    </row>
    <row r="21006" spans="2:18" x14ac:dyDescent="0.25">
      <c r="B21006" s="1"/>
      <c r="C21006" s="1"/>
      <c r="P21006" s="1"/>
      <c r="Q21006" s="1"/>
    </row>
    <row r="21007" spans="2:18" x14ac:dyDescent="0.25">
      <c r="B21007" s="1"/>
      <c r="C21007" s="1"/>
      <c r="P21007" s="1"/>
      <c r="Q21007" s="1"/>
    </row>
    <row r="21008" spans="2:18" x14ac:dyDescent="0.25">
      <c r="B21008" s="1"/>
      <c r="C21008" s="1"/>
      <c r="P21008" s="1"/>
      <c r="Q21008" s="1"/>
    </row>
    <row r="21009" spans="2:18" x14ac:dyDescent="0.25">
      <c r="B21009" s="1"/>
      <c r="C21009" s="1"/>
      <c r="P21009" s="1"/>
      <c r="Q21009" s="1"/>
      <c r="R21009" s="1"/>
    </row>
    <row r="21010" spans="2:18" x14ac:dyDescent="0.25">
      <c r="B21010" s="1"/>
      <c r="C21010" s="1"/>
      <c r="P21010" s="1"/>
      <c r="Q21010" s="1"/>
    </row>
    <row r="21011" spans="2:18" x14ac:dyDescent="0.25">
      <c r="B21011" s="1"/>
      <c r="C21011" s="1"/>
      <c r="P21011" s="1"/>
      <c r="Q21011" s="1"/>
    </row>
    <row r="21012" spans="2:18" x14ac:dyDescent="0.25">
      <c r="B21012" s="1"/>
      <c r="C21012" s="1"/>
      <c r="F21012" s="1"/>
      <c r="P21012" s="1"/>
      <c r="Q21012" s="1"/>
      <c r="R21012" s="1"/>
    </row>
    <row r="21013" spans="2:18" x14ac:dyDescent="0.25">
      <c r="B21013" s="1"/>
      <c r="C21013" s="1"/>
      <c r="P21013" s="1"/>
      <c r="Q21013" s="1"/>
    </row>
    <row r="21014" spans="2:18" x14ac:dyDescent="0.25">
      <c r="B21014" s="1"/>
      <c r="C21014" s="1"/>
      <c r="P21014" s="1"/>
      <c r="Q21014" s="1"/>
      <c r="R21014" s="1"/>
    </row>
    <row r="21015" spans="2:18" x14ac:dyDescent="0.25">
      <c r="B21015" s="1"/>
      <c r="C21015" s="1"/>
      <c r="P21015" s="1"/>
      <c r="Q21015" s="1"/>
    </row>
    <row r="21016" spans="2:18" x14ac:dyDescent="0.25">
      <c r="B21016" s="1"/>
      <c r="C21016" s="1"/>
      <c r="P21016" s="1"/>
      <c r="Q21016" s="1"/>
    </row>
    <row r="21017" spans="2:18" x14ac:dyDescent="0.25">
      <c r="B21017" s="1"/>
      <c r="C21017" s="1"/>
      <c r="G21017" s="1"/>
      <c r="P21017" s="1"/>
      <c r="Q21017" s="1"/>
      <c r="R21017" s="1"/>
    </row>
    <row r="21018" spans="2:18" x14ac:dyDescent="0.25">
      <c r="B21018" s="1"/>
      <c r="C21018" s="1"/>
      <c r="F21018" s="1"/>
      <c r="P21018" s="1"/>
      <c r="Q21018" s="1"/>
    </row>
    <row r="21019" spans="2:18" x14ac:dyDescent="0.25">
      <c r="B21019" s="1"/>
      <c r="C21019" s="1"/>
      <c r="P21019" s="1"/>
      <c r="Q21019" s="1"/>
    </row>
    <row r="21020" spans="2:18" x14ac:dyDescent="0.25">
      <c r="B21020" s="1"/>
      <c r="C21020" s="1"/>
      <c r="P21020" s="1"/>
      <c r="Q21020" s="1"/>
      <c r="R21020" s="1"/>
    </row>
    <row r="21021" spans="2:18" x14ac:dyDescent="0.25">
      <c r="B21021" s="1"/>
      <c r="C21021" s="1"/>
      <c r="P21021" s="1"/>
      <c r="Q21021" s="1"/>
      <c r="R21021" s="1"/>
    </row>
    <row r="21022" spans="2:18" x14ac:dyDescent="0.25">
      <c r="B21022" s="1"/>
      <c r="C21022" s="1"/>
      <c r="P21022" s="1"/>
      <c r="Q21022" s="1"/>
    </row>
    <row r="21023" spans="2:18" x14ac:dyDescent="0.25">
      <c r="B21023" s="1"/>
      <c r="C21023" s="1"/>
      <c r="P21023" s="1"/>
      <c r="Q21023" s="1"/>
    </row>
    <row r="21024" spans="2:18" x14ac:dyDescent="0.25">
      <c r="B21024" s="1"/>
      <c r="C21024" s="1"/>
      <c r="G21024" s="1"/>
      <c r="P21024" s="1"/>
      <c r="Q21024" s="1"/>
      <c r="R21024" s="1"/>
    </row>
    <row r="21025" spans="2:18" x14ac:dyDescent="0.25">
      <c r="B21025" s="1"/>
      <c r="C21025" s="1"/>
      <c r="P21025" s="1"/>
      <c r="Q21025" s="1"/>
      <c r="R21025" s="1"/>
    </row>
    <row r="21026" spans="2:18" x14ac:dyDescent="0.25">
      <c r="B21026" s="1"/>
      <c r="C21026" s="1"/>
      <c r="P21026" s="1"/>
      <c r="Q21026" s="1"/>
      <c r="R21026" s="1"/>
    </row>
    <row r="21027" spans="2:18" x14ac:dyDescent="0.25">
      <c r="B21027" s="1"/>
      <c r="C21027" s="1"/>
      <c r="P21027" s="1"/>
      <c r="Q21027" s="1"/>
    </row>
    <row r="21028" spans="2:18" x14ac:dyDescent="0.25">
      <c r="B21028" s="1"/>
      <c r="C21028" s="1"/>
      <c r="P21028" s="1"/>
      <c r="Q21028" s="1"/>
    </row>
    <row r="21029" spans="2:18" x14ac:dyDescent="0.25">
      <c r="B21029" s="1"/>
      <c r="C21029" s="1"/>
      <c r="P21029" s="1"/>
      <c r="Q21029" s="1"/>
    </row>
    <row r="21030" spans="2:18" x14ac:dyDescent="0.25">
      <c r="B21030" s="1"/>
      <c r="C21030" s="1"/>
      <c r="P21030" s="1"/>
      <c r="Q21030" s="1"/>
    </row>
    <row r="21031" spans="2:18" x14ac:dyDescent="0.25">
      <c r="B21031" s="1"/>
      <c r="C21031" s="1"/>
      <c r="P21031" s="1"/>
      <c r="Q21031" s="1"/>
    </row>
    <row r="21032" spans="2:18" x14ac:dyDescent="0.25">
      <c r="B21032" s="1"/>
      <c r="C21032" s="1"/>
      <c r="P21032" s="1"/>
      <c r="Q21032" s="1"/>
      <c r="R21032" s="1"/>
    </row>
    <row r="21033" spans="2:18" x14ac:dyDescent="0.25">
      <c r="B21033" s="1"/>
      <c r="C21033" s="1"/>
      <c r="G21033" s="1"/>
      <c r="P21033" s="1"/>
      <c r="Q21033" s="1"/>
      <c r="R21033" s="1"/>
    </row>
    <row r="21034" spans="2:18" x14ac:dyDescent="0.25">
      <c r="B21034" s="1"/>
      <c r="C21034" s="1"/>
      <c r="P21034" s="1"/>
      <c r="Q21034" s="1"/>
      <c r="R21034" s="1"/>
    </row>
    <row r="21035" spans="2:18" x14ac:dyDescent="0.25">
      <c r="B21035" s="1"/>
      <c r="C21035" s="1"/>
      <c r="G21035" s="1"/>
      <c r="P21035" s="1"/>
      <c r="Q21035" s="1"/>
    </row>
    <row r="21036" spans="2:18" x14ac:dyDescent="0.25">
      <c r="B21036" s="1"/>
      <c r="C21036" s="1"/>
      <c r="P21036" s="1"/>
      <c r="Q21036" s="1"/>
      <c r="R21036" s="1"/>
    </row>
    <row r="21037" spans="2:18" x14ac:dyDescent="0.25">
      <c r="B21037" s="1"/>
      <c r="C21037" s="1"/>
      <c r="G21037" s="1"/>
      <c r="P21037" s="1"/>
      <c r="Q21037" s="1"/>
      <c r="R21037" s="1"/>
    </row>
    <row r="21038" spans="2:18" x14ac:dyDescent="0.25">
      <c r="B21038" s="1"/>
      <c r="C21038" s="1"/>
      <c r="P21038" s="1"/>
      <c r="Q21038" s="1"/>
    </row>
    <row r="21039" spans="2:18" x14ac:dyDescent="0.25">
      <c r="B21039" s="1"/>
      <c r="C21039" s="1"/>
      <c r="G21039" s="1"/>
      <c r="P21039" s="1"/>
      <c r="Q21039" s="1"/>
      <c r="R21039" s="1"/>
    </row>
    <row r="21040" spans="2:18" x14ac:dyDescent="0.25">
      <c r="B21040" s="1"/>
      <c r="C21040" s="1"/>
      <c r="P21040" s="1"/>
      <c r="Q21040" s="1"/>
    </row>
    <row r="21041" spans="2:18" x14ac:dyDescent="0.25">
      <c r="B21041" s="1"/>
      <c r="C21041" s="1"/>
      <c r="G21041" s="1"/>
      <c r="P21041" s="1"/>
      <c r="Q21041" s="1"/>
    </row>
    <row r="21042" spans="2:18" x14ac:dyDescent="0.25">
      <c r="B21042" s="1"/>
      <c r="C21042" s="1"/>
      <c r="P21042" s="1"/>
      <c r="Q21042" s="1"/>
    </row>
    <row r="21043" spans="2:18" x14ac:dyDescent="0.25">
      <c r="B21043" s="1"/>
      <c r="C21043" s="1"/>
      <c r="P21043" s="1"/>
      <c r="Q21043" s="1"/>
    </row>
    <row r="21044" spans="2:18" x14ac:dyDescent="0.25">
      <c r="B21044" s="1"/>
      <c r="C21044" s="1"/>
      <c r="G21044" s="1"/>
      <c r="P21044" s="1"/>
      <c r="Q21044" s="1"/>
      <c r="R21044" s="1"/>
    </row>
    <row r="21045" spans="2:18" x14ac:dyDescent="0.25">
      <c r="B21045" s="1"/>
      <c r="C21045" s="1"/>
      <c r="G21045" s="1"/>
      <c r="P21045" s="1"/>
      <c r="Q21045" s="1"/>
    </row>
    <row r="21046" spans="2:18" x14ac:dyDescent="0.25">
      <c r="B21046" s="1"/>
      <c r="C21046" s="1"/>
      <c r="P21046" s="1"/>
      <c r="Q21046" s="1"/>
    </row>
    <row r="21047" spans="2:18" x14ac:dyDescent="0.25">
      <c r="B21047" s="1"/>
      <c r="C21047" s="1"/>
      <c r="P21047" s="1"/>
      <c r="Q21047" s="1"/>
    </row>
    <row r="21048" spans="2:18" x14ac:dyDescent="0.25">
      <c r="B21048" s="1"/>
      <c r="C21048" s="1"/>
      <c r="G21048" s="1"/>
      <c r="P21048" s="1"/>
      <c r="Q21048" s="1"/>
      <c r="R21048" s="1"/>
    </row>
    <row r="21049" spans="2:18" x14ac:dyDescent="0.25">
      <c r="B21049" s="1"/>
      <c r="C21049" s="1"/>
      <c r="P21049" s="1"/>
      <c r="Q21049" s="1"/>
    </row>
    <row r="21050" spans="2:18" x14ac:dyDescent="0.25">
      <c r="B21050" s="1"/>
      <c r="C21050" s="1"/>
      <c r="P21050" s="1"/>
      <c r="Q21050" s="1"/>
    </row>
    <row r="21051" spans="2:18" x14ac:dyDescent="0.25">
      <c r="B21051" s="1"/>
      <c r="C21051" s="1"/>
      <c r="P21051" s="1"/>
      <c r="Q21051" s="1"/>
    </row>
    <row r="21052" spans="2:18" x14ac:dyDescent="0.25">
      <c r="B21052" s="1"/>
      <c r="C21052" s="1"/>
      <c r="P21052" s="1"/>
      <c r="Q21052" s="1"/>
    </row>
    <row r="21053" spans="2:18" x14ac:dyDescent="0.25">
      <c r="B21053" s="1"/>
      <c r="C21053" s="1"/>
      <c r="P21053" s="1"/>
      <c r="Q21053" s="1"/>
    </row>
    <row r="21054" spans="2:18" x14ac:dyDescent="0.25">
      <c r="B21054" s="1"/>
      <c r="C21054" s="1"/>
      <c r="G21054" s="1"/>
      <c r="P21054" s="1"/>
      <c r="Q21054" s="1"/>
      <c r="R21054" s="1"/>
    </row>
    <row r="21055" spans="2:18" x14ac:dyDescent="0.25">
      <c r="B21055" s="1"/>
      <c r="C21055" s="1"/>
      <c r="P21055" s="1"/>
      <c r="Q21055" s="1"/>
      <c r="R21055" s="1"/>
    </row>
    <row r="21056" spans="2:18" x14ac:dyDescent="0.25">
      <c r="B21056" s="1"/>
      <c r="C21056" s="1"/>
      <c r="G21056" s="1"/>
      <c r="P21056" s="1"/>
      <c r="Q21056" s="1"/>
      <c r="R21056" s="1"/>
    </row>
    <row r="21057" spans="2:18" x14ac:dyDescent="0.25">
      <c r="B21057" s="1"/>
      <c r="C21057" s="1"/>
      <c r="G21057" s="1"/>
      <c r="P21057" s="1"/>
      <c r="Q21057" s="1"/>
      <c r="R21057" s="1"/>
    </row>
    <row r="21058" spans="2:18" x14ac:dyDescent="0.25">
      <c r="B21058" s="1"/>
      <c r="C21058" s="1"/>
      <c r="P21058" s="1"/>
      <c r="Q21058" s="1"/>
      <c r="R21058" s="1"/>
    </row>
    <row r="21059" spans="2:18" x14ac:dyDescent="0.25">
      <c r="B21059" s="1"/>
      <c r="C21059" s="1"/>
      <c r="P21059" s="1"/>
      <c r="Q21059" s="1"/>
      <c r="R21059" s="1"/>
    </row>
    <row r="21060" spans="2:18" x14ac:dyDescent="0.25">
      <c r="B21060" s="1"/>
      <c r="C21060" s="1"/>
      <c r="P21060" s="1"/>
      <c r="Q21060" s="1"/>
    </row>
    <row r="21061" spans="2:18" x14ac:dyDescent="0.25">
      <c r="B21061" s="1"/>
      <c r="C21061" s="1"/>
      <c r="P21061" s="1"/>
      <c r="Q21061" s="1"/>
    </row>
    <row r="21062" spans="2:18" x14ac:dyDescent="0.25">
      <c r="B21062" s="1"/>
      <c r="C21062" s="1"/>
      <c r="P21062" s="1"/>
      <c r="Q21062" s="1"/>
    </row>
    <row r="21063" spans="2:18" x14ac:dyDescent="0.25">
      <c r="B21063" s="1"/>
      <c r="C21063" s="1"/>
      <c r="P21063" s="1"/>
      <c r="Q21063" s="1"/>
    </row>
    <row r="21064" spans="2:18" x14ac:dyDescent="0.25">
      <c r="B21064" s="1"/>
      <c r="C21064" s="1"/>
      <c r="P21064" s="1"/>
      <c r="Q21064" s="1"/>
      <c r="R21064" s="1"/>
    </row>
    <row r="21065" spans="2:18" x14ac:dyDescent="0.25">
      <c r="B21065" s="1"/>
      <c r="C21065" s="1"/>
      <c r="P21065" s="1"/>
      <c r="Q21065" s="1"/>
      <c r="R21065" s="1"/>
    </row>
    <row r="21066" spans="2:18" x14ac:dyDescent="0.25">
      <c r="B21066" s="1"/>
      <c r="C21066" s="1"/>
      <c r="P21066" s="1"/>
      <c r="Q21066" s="1"/>
    </row>
    <row r="21067" spans="2:18" x14ac:dyDescent="0.25">
      <c r="B21067" s="1"/>
      <c r="C21067" s="1"/>
      <c r="P21067" s="1"/>
      <c r="Q21067" s="1"/>
    </row>
    <row r="21068" spans="2:18" x14ac:dyDescent="0.25">
      <c r="B21068" s="1"/>
      <c r="C21068" s="1"/>
      <c r="P21068" s="1"/>
      <c r="Q21068" s="1"/>
    </row>
    <row r="21069" spans="2:18" x14ac:dyDescent="0.25">
      <c r="B21069" s="1"/>
      <c r="C21069" s="1"/>
      <c r="G21069" s="1"/>
      <c r="P21069" s="1"/>
      <c r="Q21069" s="1"/>
      <c r="R21069" s="1"/>
    </row>
    <row r="21070" spans="2:18" x14ac:dyDescent="0.25">
      <c r="B21070" s="1"/>
      <c r="C21070" s="1"/>
      <c r="P21070" s="1"/>
      <c r="Q21070" s="1"/>
      <c r="R21070" s="1"/>
    </row>
    <row r="21071" spans="2:18" x14ac:dyDescent="0.25">
      <c r="B21071" s="1"/>
      <c r="C21071" s="1"/>
      <c r="P21071" s="1"/>
      <c r="Q21071" s="1"/>
    </row>
    <row r="21072" spans="2:18" x14ac:dyDescent="0.25">
      <c r="B21072" s="1"/>
      <c r="C21072" s="1"/>
      <c r="G21072" s="1"/>
      <c r="P21072" s="1"/>
      <c r="Q21072" s="1"/>
      <c r="R21072" s="1"/>
    </row>
    <row r="21073" spans="2:21" x14ac:dyDescent="0.25">
      <c r="B21073" s="1"/>
      <c r="C21073" s="1"/>
      <c r="P21073" s="1"/>
      <c r="Q21073" s="1"/>
    </row>
    <row r="21074" spans="2:21" x14ac:dyDescent="0.25">
      <c r="B21074" s="1"/>
      <c r="C21074" s="1"/>
      <c r="G21074" s="1"/>
      <c r="P21074" s="1"/>
      <c r="Q21074" s="1"/>
      <c r="R21074" s="1"/>
    </row>
    <row r="21075" spans="2:21" x14ac:dyDescent="0.25">
      <c r="B21075" s="1"/>
      <c r="C21075" s="1"/>
      <c r="P21075" s="1"/>
      <c r="Q21075" s="1"/>
    </row>
    <row r="21076" spans="2:21" x14ac:dyDescent="0.25">
      <c r="B21076" s="1"/>
      <c r="C21076" s="1"/>
      <c r="P21076" s="1"/>
      <c r="Q21076" s="1"/>
    </row>
    <row r="21077" spans="2:21" x14ac:dyDescent="0.25">
      <c r="B21077" s="1"/>
      <c r="C21077" s="1"/>
      <c r="P21077" s="1"/>
      <c r="Q21077" s="1"/>
    </row>
    <row r="21078" spans="2:21" x14ac:dyDescent="0.25">
      <c r="B21078" s="1"/>
      <c r="C21078" s="1"/>
      <c r="G21078" s="1"/>
      <c r="P21078" s="1"/>
      <c r="Q21078" s="1"/>
      <c r="R21078" s="1"/>
    </row>
    <row r="21079" spans="2:21" x14ac:dyDescent="0.25">
      <c r="B21079" s="1"/>
      <c r="C21079" s="1"/>
      <c r="P21079" s="1"/>
      <c r="Q21079" s="1"/>
      <c r="R21079" s="1"/>
    </row>
    <row r="21080" spans="2:21" x14ac:dyDescent="0.25">
      <c r="B21080" s="1"/>
      <c r="C21080" s="1"/>
      <c r="P21080" s="1"/>
      <c r="Q21080" s="1"/>
    </row>
    <row r="21081" spans="2:21" x14ac:dyDescent="0.25">
      <c r="B21081" s="1"/>
      <c r="C21081" s="1"/>
      <c r="P21081" s="1"/>
      <c r="Q21081" s="1"/>
      <c r="U21081" s="1"/>
    </row>
    <row r="21082" spans="2:21" x14ac:dyDescent="0.25">
      <c r="B21082" s="1"/>
      <c r="C21082" s="1"/>
      <c r="P21082" s="1"/>
      <c r="Q21082" s="1"/>
    </row>
    <row r="21083" spans="2:21" x14ac:dyDescent="0.25">
      <c r="B21083" s="1"/>
      <c r="C21083" s="1"/>
      <c r="P21083" s="1"/>
      <c r="Q21083" s="1"/>
    </row>
    <row r="21084" spans="2:21" x14ac:dyDescent="0.25">
      <c r="B21084" s="1"/>
      <c r="C21084" s="1"/>
      <c r="P21084" s="1"/>
      <c r="Q21084" s="1"/>
    </row>
    <row r="21085" spans="2:21" x14ac:dyDescent="0.25">
      <c r="B21085" s="1"/>
      <c r="C21085" s="1"/>
      <c r="P21085" s="1"/>
      <c r="Q21085" s="1"/>
    </row>
    <row r="21086" spans="2:21" x14ac:dyDescent="0.25">
      <c r="B21086" s="1"/>
      <c r="C21086" s="1"/>
      <c r="P21086" s="1"/>
      <c r="Q21086" s="1"/>
    </row>
    <row r="21087" spans="2:21" x14ac:dyDescent="0.25">
      <c r="B21087" s="1"/>
      <c r="C21087" s="1"/>
      <c r="P21087" s="1"/>
      <c r="Q21087" s="1"/>
      <c r="R21087" s="1"/>
    </row>
    <row r="21088" spans="2:21" x14ac:dyDescent="0.25">
      <c r="B21088" s="1"/>
      <c r="C21088" s="1"/>
      <c r="P21088" s="1"/>
      <c r="Q21088" s="1"/>
      <c r="R21088" s="1"/>
    </row>
    <row r="21089" spans="2:18" x14ac:dyDescent="0.25">
      <c r="B21089" s="1"/>
      <c r="C21089" s="1"/>
      <c r="P21089" s="1"/>
      <c r="Q21089" s="1"/>
    </row>
    <row r="21090" spans="2:18" x14ac:dyDescent="0.25">
      <c r="B21090" s="1"/>
      <c r="C21090" s="1"/>
      <c r="P21090" s="1"/>
      <c r="Q21090" s="1"/>
    </row>
    <row r="21091" spans="2:18" x14ac:dyDescent="0.25">
      <c r="B21091" s="1"/>
      <c r="C21091" s="1"/>
      <c r="P21091" s="1"/>
      <c r="Q21091" s="1"/>
    </row>
    <row r="21092" spans="2:18" x14ac:dyDescent="0.25">
      <c r="B21092" s="1"/>
      <c r="C21092" s="1"/>
      <c r="P21092" s="1"/>
      <c r="Q21092" s="1"/>
      <c r="R21092" s="1"/>
    </row>
    <row r="21093" spans="2:18" x14ac:dyDescent="0.25">
      <c r="B21093" s="1"/>
      <c r="C21093" s="1"/>
      <c r="P21093" s="1"/>
      <c r="Q21093" s="1"/>
    </row>
    <row r="21094" spans="2:18" x14ac:dyDescent="0.25">
      <c r="B21094" s="1"/>
      <c r="C21094" s="1"/>
      <c r="P21094" s="1"/>
      <c r="Q21094" s="1"/>
    </row>
    <row r="21095" spans="2:18" x14ac:dyDescent="0.25">
      <c r="B21095" s="1"/>
      <c r="C21095" s="1"/>
      <c r="P21095" s="1"/>
      <c r="Q21095" s="1"/>
      <c r="R21095" s="1"/>
    </row>
    <row r="21096" spans="2:18" x14ac:dyDescent="0.25">
      <c r="B21096" s="1"/>
      <c r="C21096" s="1"/>
      <c r="P21096" s="1"/>
      <c r="Q21096" s="1"/>
    </row>
    <row r="21097" spans="2:18" x14ac:dyDescent="0.25">
      <c r="B21097" s="1"/>
      <c r="C21097" s="1"/>
      <c r="P21097" s="1"/>
      <c r="Q21097" s="1"/>
    </row>
    <row r="21098" spans="2:18" x14ac:dyDescent="0.25">
      <c r="B21098" s="1"/>
      <c r="C21098" s="1"/>
      <c r="P21098" s="1"/>
      <c r="Q21098" s="1"/>
      <c r="R21098" s="1"/>
    </row>
    <row r="21099" spans="2:18" x14ac:dyDescent="0.25">
      <c r="B21099" s="1"/>
      <c r="C21099" s="1"/>
      <c r="P21099" s="1"/>
      <c r="Q21099" s="1"/>
    </row>
    <row r="21100" spans="2:18" x14ac:dyDescent="0.25">
      <c r="B21100" s="1"/>
      <c r="C21100" s="1"/>
      <c r="P21100" s="1"/>
      <c r="Q21100" s="1"/>
      <c r="R21100" s="1"/>
    </row>
    <row r="21101" spans="2:18" x14ac:dyDescent="0.25">
      <c r="B21101" s="1"/>
      <c r="C21101" s="1"/>
      <c r="P21101" s="1"/>
      <c r="Q21101" s="1"/>
    </row>
    <row r="21102" spans="2:18" x14ac:dyDescent="0.25">
      <c r="B21102" s="1"/>
      <c r="C21102" s="1"/>
      <c r="P21102" s="1"/>
      <c r="Q21102" s="1"/>
    </row>
    <row r="21103" spans="2:18" x14ac:dyDescent="0.25">
      <c r="B21103" s="1"/>
      <c r="C21103" s="1"/>
      <c r="P21103" s="1"/>
      <c r="Q21103" s="1"/>
      <c r="R21103" s="1"/>
    </row>
    <row r="21104" spans="2:18" x14ac:dyDescent="0.25">
      <c r="B21104" s="1"/>
      <c r="C21104" s="1"/>
      <c r="P21104" s="1"/>
      <c r="Q21104" s="1"/>
    </row>
    <row r="21105" spans="2:18" x14ac:dyDescent="0.25">
      <c r="B21105" s="1"/>
      <c r="C21105" s="1"/>
      <c r="P21105" s="1"/>
      <c r="Q21105" s="1"/>
    </row>
    <row r="21106" spans="2:18" x14ac:dyDescent="0.25">
      <c r="B21106" s="1"/>
      <c r="C21106" s="1"/>
      <c r="G21106" s="1"/>
      <c r="P21106" s="1"/>
      <c r="Q21106" s="1"/>
      <c r="R21106" s="1"/>
    </row>
    <row r="21107" spans="2:18" x14ac:dyDescent="0.25">
      <c r="B21107" s="1"/>
      <c r="C21107" s="1"/>
      <c r="P21107" s="1"/>
      <c r="Q21107" s="1"/>
    </row>
    <row r="21108" spans="2:18" x14ac:dyDescent="0.25">
      <c r="B21108" s="1"/>
      <c r="C21108" s="1"/>
      <c r="P21108" s="1"/>
      <c r="Q21108" s="1"/>
      <c r="R21108" s="1"/>
    </row>
    <row r="21109" spans="2:18" x14ac:dyDescent="0.25">
      <c r="B21109" s="1"/>
      <c r="C21109" s="1"/>
      <c r="P21109" s="1"/>
      <c r="Q21109" s="1"/>
      <c r="R21109" s="1"/>
    </row>
    <row r="21110" spans="2:18" x14ac:dyDescent="0.25">
      <c r="B21110" s="1"/>
      <c r="C21110" s="1"/>
      <c r="G21110" s="1"/>
      <c r="P21110" s="1"/>
      <c r="Q21110" s="1"/>
      <c r="R21110" s="1"/>
    </row>
    <row r="21111" spans="2:18" x14ac:dyDescent="0.25">
      <c r="B21111" s="1"/>
      <c r="C21111" s="1"/>
      <c r="P21111" s="1"/>
      <c r="Q21111" s="1"/>
    </row>
    <row r="21112" spans="2:18" x14ac:dyDescent="0.25">
      <c r="B21112" s="1"/>
      <c r="C21112" s="1"/>
      <c r="P21112" s="1"/>
      <c r="Q21112" s="1"/>
      <c r="R21112" s="1"/>
    </row>
    <row r="21113" spans="2:18" x14ac:dyDescent="0.25">
      <c r="B21113" s="1"/>
      <c r="C21113" s="1"/>
      <c r="P21113" s="1"/>
      <c r="Q21113" s="1"/>
    </row>
    <row r="21114" spans="2:18" x14ac:dyDescent="0.25">
      <c r="B21114" s="1"/>
      <c r="C21114" s="1"/>
      <c r="P21114" s="1"/>
      <c r="Q21114" s="1"/>
    </row>
    <row r="21115" spans="2:18" x14ac:dyDescent="0.25">
      <c r="B21115" s="1"/>
      <c r="C21115" s="1"/>
      <c r="P21115" s="1"/>
      <c r="Q21115" s="1"/>
    </row>
    <row r="21116" spans="2:18" x14ac:dyDescent="0.25">
      <c r="B21116" s="1"/>
      <c r="C21116" s="1"/>
      <c r="G21116" s="1"/>
      <c r="P21116" s="1"/>
      <c r="Q21116" s="1"/>
      <c r="R21116" s="1"/>
    </row>
    <row r="21117" spans="2:18" x14ac:dyDescent="0.25">
      <c r="B21117" s="1"/>
      <c r="C21117" s="1"/>
      <c r="P21117" s="1"/>
      <c r="Q21117" s="1"/>
    </row>
    <row r="21118" spans="2:18" x14ac:dyDescent="0.25">
      <c r="B21118" s="1"/>
      <c r="C21118" s="1"/>
      <c r="P21118" s="1"/>
      <c r="Q21118" s="1"/>
    </row>
    <row r="21119" spans="2:18" x14ac:dyDescent="0.25">
      <c r="B21119" s="1"/>
      <c r="C21119" s="1"/>
      <c r="P21119" s="1"/>
      <c r="Q21119" s="1"/>
    </row>
    <row r="21120" spans="2:18" x14ac:dyDescent="0.25">
      <c r="B21120" s="1"/>
      <c r="C21120" s="1"/>
      <c r="P21120" s="1"/>
      <c r="Q21120" s="1"/>
    </row>
    <row r="21121" spans="2:18" x14ac:dyDescent="0.25">
      <c r="B21121" s="1"/>
      <c r="C21121" s="1"/>
      <c r="G21121" s="1"/>
      <c r="P21121" s="1"/>
      <c r="Q21121" s="1"/>
      <c r="R21121" s="1"/>
    </row>
    <row r="21122" spans="2:18" x14ac:dyDescent="0.25">
      <c r="B21122" s="1"/>
      <c r="C21122" s="1"/>
      <c r="P21122" s="1"/>
      <c r="Q21122" s="1"/>
    </row>
    <row r="21123" spans="2:18" x14ac:dyDescent="0.25">
      <c r="B21123" s="1"/>
      <c r="C21123" s="1"/>
      <c r="P21123" s="1"/>
      <c r="Q21123" s="1"/>
    </row>
    <row r="21124" spans="2:18" x14ac:dyDescent="0.25">
      <c r="B21124" s="1"/>
      <c r="C21124" s="1"/>
      <c r="G21124" s="1"/>
      <c r="P21124" s="1"/>
      <c r="Q21124" s="1"/>
    </row>
    <row r="21125" spans="2:18" x14ac:dyDescent="0.25">
      <c r="B21125" s="1"/>
      <c r="C21125" s="1"/>
      <c r="P21125" s="1"/>
      <c r="Q21125" s="1"/>
      <c r="R21125" s="1"/>
    </row>
    <row r="21126" spans="2:18" x14ac:dyDescent="0.25">
      <c r="B21126" s="1"/>
      <c r="C21126" s="1"/>
      <c r="G21126" s="1"/>
      <c r="P21126" s="1"/>
      <c r="Q21126" s="1"/>
    </row>
    <row r="21127" spans="2:18" x14ac:dyDescent="0.25">
      <c r="B21127" s="1"/>
      <c r="C21127" s="1"/>
      <c r="P21127" s="1"/>
      <c r="Q21127" s="1"/>
      <c r="R21127" s="1"/>
    </row>
    <row r="21128" spans="2:18" x14ac:dyDescent="0.25">
      <c r="B21128" s="1"/>
      <c r="C21128" s="1"/>
      <c r="G21128" s="1"/>
      <c r="P21128" s="1"/>
      <c r="Q21128" s="1"/>
      <c r="R21128" s="1"/>
    </row>
    <row r="21129" spans="2:18" x14ac:dyDescent="0.25">
      <c r="B21129" s="1"/>
      <c r="C21129" s="1"/>
      <c r="G21129" s="1"/>
      <c r="P21129" s="1"/>
      <c r="Q21129" s="1"/>
      <c r="R21129" s="1"/>
    </row>
    <row r="21130" spans="2:18" x14ac:dyDescent="0.25">
      <c r="B21130" s="1"/>
      <c r="C21130" s="1"/>
      <c r="P21130" s="1"/>
      <c r="Q21130" s="1"/>
    </row>
    <row r="21131" spans="2:18" x14ac:dyDescent="0.25">
      <c r="B21131" s="1"/>
      <c r="C21131" s="1"/>
      <c r="P21131" s="1"/>
      <c r="Q21131" s="1"/>
    </row>
    <row r="21132" spans="2:18" x14ac:dyDescent="0.25">
      <c r="B21132" s="1"/>
      <c r="C21132" s="1"/>
      <c r="P21132" s="1"/>
      <c r="Q21132" s="1"/>
    </row>
    <row r="21133" spans="2:18" x14ac:dyDescent="0.25">
      <c r="B21133" s="1"/>
      <c r="C21133" s="1"/>
      <c r="F21133" s="1"/>
      <c r="P21133" s="1"/>
      <c r="Q21133" s="1"/>
      <c r="R21133" s="1"/>
    </row>
    <row r="21134" spans="2:18" x14ac:dyDescent="0.25">
      <c r="B21134" s="1"/>
      <c r="C21134" s="1"/>
      <c r="G21134" s="1"/>
      <c r="P21134" s="1"/>
      <c r="Q21134" s="1"/>
      <c r="R21134" s="1"/>
    </row>
    <row r="21135" spans="2:18" x14ac:dyDescent="0.25">
      <c r="B21135" s="1"/>
      <c r="C21135" s="1"/>
      <c r="P21135" s="1"/>
      <c r="Q21135" s="1"/>
    </row>
    <row r="21136" spans="2:18" x14ac:dyDescent="0.25">
      <c r="B21136" s="1"/>
      <c r="C21136" s="1"/>
      <c r="P21136" s="1"/>
      <c r="Q21136" s="1"/>
      <c r="R21136" s="1"/>
    </row>
    <row r="21137" spans="2:18" x14ac:dyDescent="0.25">
      <c r="B21137" s="1"/>
      <c r="C21137" s="1"/>
      <c r="P21137" s="1"/>
      <c r="Q21137" s="1"/>
    </row>
    <row r="21138" spans="2:18" x14ac:dyDescent="0.25">
      <c r="B21138" s="1"/>
      <c r="C21138" s="1"/>
      <c r="P21138" s="1"/>
      <c r="Q21138" s="1"/>
    </row>
    <row r="21139" spans="2:18" x14ac:dyDescent="0.25">
      <c r="B21139" s="1"/>
      <c r="C21139" s="1"/>
      <c r="G21139" s="1"/>
      <c r="P21139" s="1"/>
      <c r="Q21139" s="1"/>
      <c r="R21139" s="1"/>
    </row>
    <row r="21140" spans="2:18" x14ac:dyDescent="0.25">
      <c r="B21140" s="1"/>
      <c r="C21140" s="1"/>
      <c r="G21140" s="1"/>
      <c r="P21140" s="1"/>
      <c r="Q21140" s="1"/>
      <c r="R21140" s="1"/>
    </row>
    <row r="21141" spans="2:18" x14ac:dyDescent="0.25">
      <c r="B21141" s="1"/>
      <c r="C21141" s="1"/>
      <c r="P21141" s="1"/>
      <c r="Q21141" s="1"/>
    </row>
    <row r="21142" spans="2:18" x14ac:dyDescent="0.25">
      <c r="B21142" s="1"/>
      <c r="C21142" s="1"/>
      <c r="P21142" s="1"/>
      <c r="Q21142" s="1"/>
    </row>
    <row r="21143" spans="2:18" x14ac:dyDescent="0.25">
      <c r="B21143" s="1"/>
      <c r="C21143" s="1"/>
      <c r="P21143" s="1"/>
      <c r="Q21143" s="1"/>
    </row>
    <row r="21144" spans="2:18" x14ac:dyDescent="0.25">
      <c r="B21144" s="1"/>
      <c r="C21144" s="1"/>
      <c r="G21144" s="1"/>
      <c r="P21144" s="1"/>
      <c r="Q21144" s="1"/>
      <c r="R21144" s="1"/>
    </row>
    <row r="21145" spans="2:18" x14ac:dyDescent="0.25">
      <c r="B21145" s="1"/>
      <c r="C21145" s="1"/>
      <c r="G21145" s="1"/>
      <c r="P21145" s="1"/>
      <c r="Q21145" s="1"/>
      <c r="R21145" s="1"/>
    </row>
    <row r="21146" spans="2:18" x14ac:dyDescent="0.25">
      <c r="B21146" s="1"/>
      <c r="C21146" s="1"/>
      <c r="P21146" s="1"/>
      <c r="Q21146" s="1"/>
    </row>
    <row r="21147" spans="2:18" x14ac:dyDescent="0.25">
      <c r="B21147" s="1"/>
      <c r="C21147" s="1"/>
      <c r="P21147" s="1"/>
      <c r="Q21147" s="1"/>
    </row>
    <row r="21148" spans="2:18" x14ac:dyDescent="0.25">
      <c r="B21148" s="1"/>
      <c r="C21148" s="1"/>
      <c r="G21148" s="1"/>
      <c r="P21148" s="1"/>
      <c r="Q21148" s="1"/>
      <c r="R21148" s="1"/>
    </row>
    <row r="21149" spans="2:18" x14ac:dyDescent="0.25">
      <c r="B21149" s="1"/>
      <c r="C21149" s="1"/>
      <c r="P21149" s="1"/>
      <c r="Q21149" s="1"/>
    </row>
    <row r="21150" spans="2:18" x14ac:dyDescent="0.25">
      <c r="B21150" s="1"/>
      <c r="C21150" s="1"/>
      <c r="P21150" s="1"/>
      <c r="Q21150" s="1"/>
    </row>
    <row r="21151" spans="2:18" x14ac:dyDescent="0.25">
      <c r="B21151" s="1"/>
      <c r="C21151" s="1"/>
      <c r="G21151" s="1"/>
      <c r="P21151" s="1"/>
      <c r="Q21151" s="1"/>
      <c r="R21151" s="1"/>
    </row>
    <row r="21152" spans="2:18" x14ac:dyDescent="0.25">
      <c r="B21152" s="1"/>
      <c r="C21152" s="1"/>
      <c r="P21152" s="1"/>
      <c r="Q21152" s="1"/>
      <c r="R21152" s="1"/>
    </row>
    <row r="21153" spans="2:18" x14ac:dyDescent="0.25">
      <c r="B21153" s="1"/>
      <c r="C21153" s="1"/>
      <c r="G21153" s="1"/>
      <c r="P21153" s="1"/>
      <c r="Q21153" s="1"/>
      <c r="R21153" s="1"/>
    </row>
    <row r="21154" spans="2:18" x14ac:dyDescent="0.25">
      <c r="B21154" s="1"/>
      <c r="C21154" s="1"/>
      <c r="P21154" s="1"/>
      <c r="Q21154" s="1"/>
    </row>
    <row r="21155" spans="2:18" x14ac:dyDescent="0.25">
      <c r="B21155" s="1"/>
      <c r="C21155" s="1"/>
      <c r="P21155" s="1"/>
      <c r="Q21155" s="1"/>
    </row>
    <row r="21156" spans="2:18" x14ac:dyDescent="0.25">
      <c r="B21156" s="1"/>
      <c r="C21156" s="1"/>
      <c r="P21156" s="1"/>
      <c r="Q21156" s="1"/>
    </row>
    <row r="21157" spans="2:18" x14ac:dyDescent="0.25">
      <c r="B21157" s="1"/>
      <c r="C21157" s="1"/>
      <c r="P21157" s="1"/>
      <c r="Q21157" s="1"/>
    </row>
    <row r="21158" spans="2:18" x14ac:dyDescent="0.25">
      <c r="B21158" s="1"/>
      <c r="C21158" s="1"/>
      <c r="P21158" s="1"/>
      <c r="Q21158" s="1"/>
    </row>
    <row r="21159" spans="2:18" x14ac:dyDescent="0.25">
      <c r="B21159" s="1"/>
      <c r="C21159" s="1"/>
      <c r="P21159" s="1"/>
      <c r="Q21159" s="1"/>
    </row>
    <row r="21160" spans="2:18" x14ac:dyDescent="0.25">
      <c r="B21160" s="1"/>
      <c r="C21160" s="1"/>
      <c r="P21160" s="1"/>
      <c r="Q21160" s="1"/>
      <c r="R21160" s="1"/>
    </row>
    <row r="21161" spans="2:18" x14ac:dyDescent="0.25">
      <c r="B21161" s="1"/>
      <c r="C21161" s="1"/>
      <c r="P21161" s="1"/>
      <c r="Q21161" s="1"/>
    </row>
    <row r="21162" spans="2:18" x14ac:dyDescent="0.25">
      <c r="B21162" s="1"/>
      <c r="C21162" s="1"/>
      <c r="P21162" s="1"/>
      <c r="Q21162" s="1"/>
    </row>
    <row r="21163" spans="2:18" x14ac:dyDescent="0.25">
      <c r="B21163" s="1"/>
      <c r="C21163" s="1"/>
      <c r="P21163" s="1"/>
      <c r="Q21163" s="1"/>
      <c r="R21163" s="1"/>
    </row>
    <row r="21164" spans="2:18" x14ac:dyDescent="0.25">
      <c r="B21164" s="1"/>
      <c r="C21164" s="1"/>
      <c r="P21164" s="1"/>
      <c r="Q21164" s="1"/>
    </row>
    <row r="21165" spans="2:18" x14ac:dyDescent="0.25">
      <c r="B21165" s="1"/>
      <c r="C21165" s="1"/>
      <c r="P21165" s="1"/>
      <c r="Q21165" s="1"/>
    </row>
    <row r="21166" spans="2:18" x14ac:dyDescent="0.25">
      <c r="B21166" s="1"/>
      <c r="C21166" s="1"/>
      <c r="G21166" s="1"/>
      <c r="P21166" s="1"/>
      <c r="Q21166" s="1"/>
      <c r="R21166" s="1"/>
    </row>
    <row r="21167" spans="2:18" x14ac:dyDescent="0.25">
      <c r="B21167" s="1"/>
      <c r="C21167" s="1"/>
      <c r="P21167" s="1"/>
      <c r="Q21167" s="1"/>
    </row>
    <row r="21168" spans="2:18" x14ac:dyDescent="0.25">
      <c r="B21168" s="1"/>
      <c r="C21168" s="1"/>
      <c r="P21168" s="1"/>
      <c r="Q21168" s="1"/>
    </row>
    <row r="21169" spans="2:18" x14ac:dyDescent="0.25">
      <c r="B21169" s="1"/>
      <c r="C21169" s="1"/>
      <c r="P21169" s="1"/>
      <c r="Q21169" s="1"/>
    </row>
    <row r="21170" spans="2:18" x14ac:dyDescent="0.25">
      <c r="B21170" s="1"/>
      <c r="C21170" s="1"/>
      <c r="F21170" s="1"/>
      <c r="P21170" s="1"/>
      <c r="Q21170" s="1"/>
      <c r="R21170" s="1"/>
    </row>
    <row r="21171" spans="2:18" x14ac:dyDescent="0.25">
      <c r="B21171" s="1"/>
      <c r="C21171" s="1"/>
      <c r="P21171" s="1"/>
      <c r="Q21171" s="1"/>
    </row>
    <row r="21172" spans="2:18" x14ac:dyDescent="0.25">
      <c r="B21172" s="1"/>
      <c r="C21172" s="1"/>
      <c r="P21172" s="1"/>
      <c r="Q21172" s="1"/>
    </row>
    <row r="21173" spans="2:18" x14ac:dyDescent="0.25">
      <c r="B21173" s="1"/>
      <c r="C21173" s="1"/>
      <c r="G21173" s="1"/>
      <c r="P21173" s="1"/>
      <c r="Q21173" s="1"/>
      <c r="R21173" s="1"/>
    </row>
    <row r="21174" spans="2:18" x14ac:dyDescent="0.25">
      <c r="B21174" s="1"/>
      <c r="C21174" s="1"/>
      <c r="P21174" s="1"/>
      <c r="Q21174" s="1"/>
    </row>
    <row r="21175" spans="2:18" x14ac:dyDescent="0.25">
      <c r="B21175" s="1"/>
      <c r="C21175" s="1"/>
      <c r="P21175" s="1"/>
      <c r="Q21175" s="1"/>
    </row>
    <row r="21176" spans="2:18" x14ac:dyDescent="0.25">
      <c r="B21176" s="1"/>
      <c r="C21176" s="1"/>
      <c r="P21176" s="1"/>
      <c r="Q21176" s="1"/>
      <c r="R21176" s="1"/>
    </row>
    <row r="21177" spans="2:18" x14ac:dyDescent="0.25">
      <c r="B21177" s="1"/>
      <c r="C21177" s="1"/>
      <c r="G21177" s="1"/>
      <c r="P21177" s="1"/>
      <c r="Q21177" s="1"/>
    </row>
    <row r="21178" spans="2:18" x14ac:dyDescent="0.25">
      <c r="B21178" s="1"/>
      <c r="C21178" s="1"/>
      <c r="P21178" s="1"/>
      <c r="Q21178" s="1"/>
    </row>
    <row r="21179" spans="2:18" x14ac:dyDescent="0.25">
      <c r="B21179" s="1"/>
      <c r="C21179" s="1"/>
      <c r="G21179" s="1"/>
      <c r="P21179" s="1"/>
      <c r="Q21179" s="1"/>
      <c r="R21179" s="1"/>
    </row>
    <row r="21180" spans="2:18" x14ac:dyDescent="0.25">
      <c r="B21180" s="1"/>
      <c r="C21180" s="1"/>
      <c r="P21180" s="1"/>
      <c r="Q21180" s="1"/>
    </row>
    <row r="21181" spans="2:18" x14ac:dyDescent="0.25">
      <c r="B21181" s="1"/>
      <c r="C21181" s="1"/>
      <c r="P21181" s="1"/>
      <c r="Q21181" s="1"/>
      <c r="R21181" s="1"/>
    </row>
    <row r="21182" spans="2:18" x14ac:dyDescent="0.25">
      <c r="B21182" s="1"/>
      <c r="C21182" s="1"/>
      <c r="P21182" s="1"/>
      <c r="Q21182" s="1"/>
    </row>
    <row r="21183" spans="2:18" x14ac:dyDescent="0.25">
      <c r="B21183" s="1"/>
      <c r="C21183" s="1"/>
      <c r="P21183" s="1"/>
      <c r="Q21183" s="1"/>
      <c r="R21183" s="1"/>
    </row>
    <row r="21184" spans="2:18" x14ac:dyDescent="0.25">
      <c r="B21184" s="1"/>
      <c r="C21184" s="1"/>
      <c r="G21184" s="1"/>
      <c r="P21184" s="1"/>
      <c r="Q21184" s="1"/>
      <c r="R21184" s="1"/>
    </row>
    <row r="21185" spans="2:18" x14ac:dyDescent="0.25">
      <c r="B21185" s="1"/>
      <c r="C21185" s="1"/>
      <c r="P21185" s="1"/>
      <c r="Q21185" s="1"/>
    </row>
    <row r="21186" spans="2:18" x14ac:dyDescent="0.25">
      <c r="B21186" s="1"/>
      <c r="C21186" s="1"/>
      <c r="P21186" s="1"/>
      <c r="Q21186" s="1"/>
    </row>
    <row r="21187" spans="2:18" x14ac:dyDescent="0.25">
      <c r="B21187" s="1"/>
      <c r="C21187" s="1"/>
      <c r="P21187" s="1"/>
      <c r="Q21187" s="1"/>
    </row>
    <row r="21188" spans="2:18" x14ac:dyDescent="0.25">
      <c r="B21188" s="1"/>
      <c r="C21188" s="1"/>
      <c r="P21188" s="1"/>
      <c r="Q21188" s="1"/>
    </row>
    <row r="21189" spans="2:18" x14ac:dyDescent="0.25">
      <c r="B21189" s="1"/>
      <c r="C21189" s="1"/>
      <c r="P21189" s="1"/>
      <c r="Q21189" s="1"/>
      <c r="R21189" s="1"/>
    </row>
    <row r="21190" spans="2:18" x14ac:dyDescent="0.25">
      <c r="B21190" s="1"/>
      <c r="C21190" s="1"/>
      <c r="P21190" s="1"/>
      <c r="Q21190" s="1"/>
      <c r="R21190" s="1"/>
    </row>
    <row r="21191" spans="2:18" x14ac:dyDescent="0.25">
      <c r="B21191" s="1"/>
      <c r="C21191" s="1"/>
      <c r="G21191" s="1"/>
      <c r="P21191" s="1"/>
      <c r="Q21191" s="1"/>
      <c r="R21191" s="1"/>
    </row>
    <row r="21192" spans="2:18" x14ac:dyDescent="0.25">
      <c r="B21192" s="1"/>
      <c r="C21192" s="1"/>
      <c r="P21192" s="1"/>
      <c r="Q21192" s="1"/>
    </row>
    <row r="21193" spans="2:18" x14ac:dyDescent="0.25">
      <c r="B21193" s="1"/>
      <c r="C21193" s="1"/>
      <c r="P21193" s="1"/>
      <c r="Q21193" s="1"/>
    </row>
    <row r="21194" spans="2:18" x14ac:dyDescent="0.25">
      <c r="B21194" s="1"/>
      <c r="C21194" s="1"/>
      <c r="G21194" s="1"/>
      <c r="P21194" s="1"/>
      <c r="Q21194" s="1"/>
      <c r="R21194" s="1"/>
    </row>
    <row r="21195" spans="2:18" x14ac:dyDescent="0.25">
      <c r="B21195" s="1"/>
      <c r="C21195" s="1"/>
      <c r="P21195" s="1"/>
      <c r="Q21195" s="1"/>
    </row>
    <row r="21196" spans="2:18" x14ac:dyDescent="0.25">
      <c r="B21196" s="1"/>
      <c r="C21196" s="1"/>
      <c r="G21196" s="1"/>
      <c r="P21196" s="1"/>
      <c r="Q21196" s="1"/>
      <c r="R21196" s="1"/>
    </row>
    <row r="21197" spans="2:18" x14ac:dyDescent="0.25">
      <c r="B21197" s="1"/>
      <c r="C21197" s="1"/>
      <c r="P21197" s="1"/>
      <c r="Q21197" s="1"/>
    </row>
    <row r="21198" spans="2:18" x14ac:dyDescent="0.25">
      <c r="B21198" s="1"/>
      <c r="C21198" s="1"/>
      <c r="P21198" s="1"/>
      <c r="Q21198" s="1"/>
    </row>
    <row r="21199" spans="2:18" x14ac:dyDescent="0.25">
      <c r="B21199" s="1"/>
      <c r="C21199" s="1"/>
      <c r="P21199" s="1"/>
      <c r="Q21199" s="1"/>
    </row>
    <row r="21200" spans="2:18" x14ac:dyDescent="0.25">
      <c r="B21200" s="1"/>
      <c r="C21200" s="1"/>
      <c r="P21200" s="1"/>
      <c r="Q21200" s="1"/>
    </row>
    <row r="21201" spans="2:18" x14ac:dyDescent="0.25">
      <c r="B21201" s="1"/>
      <c r="C21201" s="1"/>
      <c r="P21201" s="1"/>
      <c r="Q21201" s="1"/>
      <c r="R21201" s="1"/>
    </row>
    <row r="21202" spans="2:18" x14ac:dyDescent="0.25">
      <c r="B21202" s="1"/>
      <c r="C21202" s="1"/>
      <c r="P21202" s="1"/>
      <c r="Q21202" s="1"/>
    </row>
    <row r="21203" spans="2:18" x14ac:dyDescent="0.25">
      <c r="B21203" s="1"/>
      <c r="C21203" s="1"/>
      <c r="P21203" s="1"/>
      <c r="Q21203" s="1"/>
    </row>
    <row r="21204" spans="2:18" x14ac:dyDescent="0.25">
      <c r="B21204" s="1"/>
      <c r="C21204" s="1"/>
      <c r="P21204" s="1"/>
      <c r="Q21204" s="1"/>
    </row>
    <row r="21205" spans="2:18" x14ac:dyDescent="0.25">
      <c r="B21205" s="1"/>
      <c r="C21205" s="1"/>
      <c r="P21205" s="1"/>
      <c r="Q21205" s="1"/>
    </row>
    <row r="21206" spans="2:18" x14ac:dyDescent="0.25">
      <c r="B21206" s="1"/>
      <c r="C21206" s="1"/>
      <c r="P21206" s="1"/>
      <c r="Q21206" s="1"/>
    </row>
    <row r="21207" spans="2:18" x14ac:dyDescent="0.25">
      <c r="B21207" s="1"/>
      <c r="C21207" s="1"/>
      <c r="P21207" s="1"/>
      <c r="Q21207" s="1"/>
    </row>
    <row r="21208" spans="2:18" x14ac:dyDescent="0.25">
      <c r="B21208" s="1"/>
      <c r="C21208" s="1"/>
      <c r="P21208" s="1"/>
      <c r="Q21208" s="1"/>
    </row>
    <row r="21209" spans="2:18" x14ac:dyDescent="0.25">
      <c r="B21209" s="1"/>
      <c r="C21209" s="1"/>
      <c r="P21209" s="1"/>
      <c r="Q21209" s="1"/>
    </row>
    <row r="21210" spans="2:18" x14ac:dyDescent="0.25">
      <c r="B21210" s="1"/>
      <c r="C21210" s="1"/>
      <c r="P21210" s="1"/>
      <c r="Q21210" s="1"/>
    </row>
    <row r="21211" spans="2:18" x14ac:dyDescent="0.25">
      <c r="B21211" s="1"/>
      <c r="C21211" s="1"/>
      <c r="P21211" s="1"/>
      <c r="Q21211" s="1"/>
      <c r="R21211" s="1"/>
    </row>
    <row r="21212" spans="2:18" x14ac:dyDescent="0.25">
      <c r="B21212" s="1"/>
      <c r="C21212" s="1"/>
      <c r="P21212" s="1"/>
      <c r="Q21212" s="1"/>
    </row>
    <row r="21213" spans="2:18" x14ac:dyDescent="0.25">
      <c r="B21213" s="1"/>
      <c r="C21213" s="1"/>
      <c r="P21213" s="1"/>
      <c r="Q21213" s="1"/>
    </row>
    <row r="21214" spans="2:18" x14ac:dyDescent="0.25">
      <c r="B21214" s="1"/>
      <c r="C21214" s="1"/>
      <c r="G21214" s="1"/>
      <c r="P21214" s="1"/>
      <c r="Q21214" s="1"/>
      <c r="R21214" s="1"/>
    </row>
    <row r="21215" spans="2:18" x14ac:dyDescent="0.25">
      <c r="B21215" s="1"/>
      <c r="C21215" s="1"/>
      <c r="G21215" s="1"/>
      <c r="P21215" s="1"/>
      <c r="Q21215" s="1"/>
      <c r="R21215" s="1"/>
    </row>
    <row r="21216" spans="2:18" x14ac:dyDescent="0.25">
      <c r="B21216" s="1"/>
      <c r="C21216" s="1"/>
      <c r="P21216" s="1"/>
      <c r="Q21216" s="1"/>
    </row>
    <row r="21217" spans="2:18" x14ac:dyDescent="0.25">
      <c r="B21217" s="1"/>
      <c r="C21217" s="1"/>
      <c r="P21217" s="1"/>
      <c r="Q21217" s="1"/>
    </row>
    <row r="21218" spans="2:18" x14ac:dyDescent="0.25">
      <c r="B21218" s="1"/>
      <c r="C21218" s="1"/>
      <c r="G21218" s="1"/>
      <c r="P21218" s="1"/>
      <c r="Q21218" s="1"/>
      <c r="R21218" s="1"/>
    </row>
    <row r="21219" spans="2:18" x14ac:dyDescent="0.25">
      <c r="B21219" s="1"/>
      <c r="C21219" s="1"/>
      <c r="G21219" s="1"/>
      <c r="P21219" s="1"/>
      <c r="Q21219" s="1"/>
      <c r="R21219" s="1"/>
    </row>
    <row r="21220" spans="2:18" x14ac:dyDescent="0.25">
      <c r="B21220" s="1"/>
      <c r="C21220" s="1"/>
      <c r="G21220" s="1"/>
      <c r="P21220" s="1"/>
      <c r="Q21220" s="1"/>
      <c r="R21220" s="1"/>
    </row>
    <row r="21221" spans="2:18" x14ac:dyDescent="0.25">
      <c r="B21221" s="1"/>
      <c r="C21221" s="1"/>
      <c r="P21221" s="1"/>
      <c r="Q21221" s="1"/>
    </row>
    <row r="21222" spans="2:18" x14ac:dyDescent="0.25">
      <c r="B21222" s="1"/>
      <c r="C21222" s="1"/>
      <c r="G21222" s="1"/>
      <c r="P21222" s="1"/>
      <c r="Q21222" s="1"/>
      <c r="R21222" s="1"/>
    </row>
    <row r="21223" spans="2:18" x14ac:dyDescent="0.25">
      <c r="B21223" s="1"/>
      <c r="C21223" s="1"/>
      <c r="P21223" s="1"/>
      <c r="Q21223" s="1"/>
      <c r="R21223" s="1"/>
    </row>
    <row r="21224" spans="2:18" x14ac:dyDescent="0.25">
      <c r="B21224" s="1"/>
      <c r="C21224" s="1"/>
      <c r="P21224" s="1"/>
      <c r="Q21224" s="1"/>
      <c r="R21224" s="1"/>
    </row>
    <row r="21225" spans="2:18" x14ac:dyDescent="0.25">
      <c r="B21225" s="1"/>
      <c r="C21225" s="1"/>
      <c r="G21225" s="1"/>
      <c r="P21225" s="1"/>
      <c r="Q21225" s="1"/>
      <c r="R21225" s="1"/>
    </row>
    <row r="21226" spans="2:18" x14ac:dyDescent="0.25">
      <c r="B21226" s="1"/>
      <c r="C21226" s="1"/>
      <c r="P21226" s="1"/>
      <c r="Q21226" s="1"/>
      <c r="R21226" s="1"/>
    </row>
    <row r="21227" spans="2:18" x14ac:dyDescent="0.25">
      <c r="B21227" s="1"/>
      <c r="C21227" s="1"/>
      <c r="G21227" s="1"/>
      <c r="P21227" s="1"/>
      <c r="Q21227" s="1"/>
      <c r="R21227" s="1"/>
    </row>
    <row r="21228" spans="2:18" x14ac:dyDescent="0.25">
      <c r="B21228" s="1"/>
      <c r="C21228" s="1"/>
      <c r="P21228" s="1"/>
      <c r="Q21228" s="1"/>
    </row>
    <row r="21229" spans="2:18" x14ac:dyDescent="0.25">
      <c r="B21229" s="1"/>
      <c r="C21229" s="1"/>
      <c r="G21229" s="1"/>
      <c r="P21229" s="1"/>
      <c r="Q21229" s="1"/>
      <c r="R21229" s="1"/>
    </row>
    <row r="21230" spans="2:18" x14ac:dyDescent="0.25">
      <c r="B21230" s="1"/>
      <c r="C21230" s="1"/>
      <c r="P21230" s="1"/>
      <c r="Q21230" s="1"/>
    </row>
    <row r="21231" spans="2:18" x14ac:dyDescent="0.25">
      <c r="B21231" s="1"/>
      <c r="C21231" s="1"/>
      <c r="P21231" s="1"/>
      <c r="Q21231" s="1"/>
    </row>
    <row r="21232" spans="2:18" x14ac:dyDescent="0.25">
      <c r="B21232" s="1"/>
      <c r="C21232" s="1"/>
      <c r="P21232" s="1"/>
      <c r="Q21232" s="1"/>
    </row>
    <row r="21233" spans="2:21" x14ac:dyDescent="0.25">
      <c r="B21233" s="1"/>
      <c r="C21233" s="1"/>
      <c r="G21233" s="1"/>
      <c r="P21233" s="1"/>
      <c r="Q21233" s="1"/>
      <c r="R21233" s="1"/>
    </row>
    <row r="21234" spans="2:21" x14ac:dyDescent="0.25">
      <c r="B21234" s="1"/>
      <c r="C21234" s="1"/>
      <c r="P21234" s="1"/>
      <c r="Q21234" s="1"/>
    </row>
    <row r="21235" spans="2:21" x14ac:dyDescent="0.25">
      <c r="B21235" s="1"/>
      <c r="C21235" s="1"/>
      <c r="P21235" s="1"/>
      <c r="Q21235" s="1"/>
    </row>
    <row r="21236" spans="2:21" x14ac:dyDescent="0.25">
      <c r="B21236" s="1"/>
      <c r="C21236" s="1"/>
      <c r="P21236" s="1"/>
      <c r="Q21236" s="1"/>
    </row>
    <row r="21237" spans="2:21" x14ac:dyDescent="0.25">
      <c r="B21237" s="1"/>
      <c r="C21237" s="1"/>
      <c r="P21237" s="1"/>
      <c r="Q21237" s="1"/>
    </row>
    <row r="21238" spans="2:21" x14ac:dyDescent="0.25">
      <c r="B21238" s="1"/>
      <c r="C21238" s="1"/>
      <c r="G21238" s="1"/>
      <c r="P21238" s="1"/>
      <c r="Q21238" s="1"/>
      <c r="R21238" s="1"/>
    </row>
    <row r="21239" spans="2:21" x14ac:dyDescent="0.25">
      <c r="B21239" s="1"/>
      <c r="C21239" s="1"/>
      <c r="G21239" s="1"/>
      <c r="P21239" s="1"/>
      <c r="Q21239" s="1"/>
      <c r="R21239" s="1"/>
      <c r="U21239" s="1"/>
    </row>
    <row r="21240" spans="2:21" x14ac:dyDescent="0.25">
      <c r="B21240" s="1"/>
      <c r="C21240" s="1"/>
      <c r="P21240" s="1"/>
      <c r="Q21240" s="1"/>
      <c r="R21240" s="1"/>
    </row>
    <row r="21241" spans="2:21" x14ac:dyDescent="0.25">
      <c r="B21241" s="1"/>
      <c r="C21241" s="1"/>
      <c r="P21241" s="1"/>
      <c r="Q21241" s="1"/>
      <c r="U21241" s="1"/>
    </row>
    <row r="21242" spans="2:21" x14ac:dyDescent="0.25">
      <c r="B21242" s="1"/>
      <c r="C21242" s="1"/>
      <c r="P21242" s="1"/>
      <c r="Q21242" s="1"/>
    </row>
    <row r="21243" spans="2:21" x14ac:dyDescent="0.25">
      <c r="B21243" s="1"/>
      <c r="C21243" s="1"/>
      <c r="P21243" s="1"/>
      <c r="Q21243" s="1"/>
    </row>
    <row r="21244" spans="2:21" x14ac:dyDescent="0.25">
      <c r="B21244" s="1"/>
      <c r="C21244" s="1"/>
      <c r="F21244" s="1"/>
      <c r="P21244" s="1"/>
      <c r="Q21244" s="1"/>
      <c r="R21244" s="1"/>
    </row>
    <row r="21245" spans="2:21" x14ac:dyDescent="0.25">
      <c r="B21245" s="1"/>
      <c r="C21245" s="1"/>
      <c r="G21245" s="1"/>
      <c r="P21245" s="1"/>
      <c r="Q21245" s="1"/>
      <c r="R21245" s="1"/>
    </row>
    <row r="21246" spans="2:21" x14ac:dyDescent="0.25">
      <c r="B21246" s="1"/>
      <c r="C21246" s="1"/>
      <c r="F21246" s="1"/>
      <c r="P21246" s="1"/>
      <c r="Q21246" s="1"/>
      <c r="R21246" s="1"/>
    </row>
    <row r="21247" spans="2:21" x14ac:dyDescent="0.25">
      <c r="B21247" s="1"/>
      <c r="C21247" s="1"/>
      <c r="P21247" s="1"/>
      <c r="Q21247" s="1"/>
      <c r="R21247" s="1"/>
    </row>
    <row r="21248" spans="2:21" x14ac:dyDescent="0.25">
      <c r="B21248" s="1"/>
      <c r="C21248" s="1"/>
      <c r="P21248" s="1"/>
      <c r="Q21248" s="1"/>
    </row>
    <row r="21249" spans="2:18" x14ac:dyDescent="0.25">
      <c r="B21249" s="1"/>
      <c r="C21249" s="1"/>
      <c r="P21249" s="1"/>
      <c r="Q21249" s="1"/>
    </row>
    <row r="21250" spans="2:18" x14ac:dyDescent="0.25">
      <c r="B21250" s="1"/>
      <c r="C21250" s="1"/>
      <c r="P21250" s="1"/>
      <c r="Q21250" s="1"/>
    </row>
    <row r="21251" spans="2:18" x14ac:dyDescent="0.25">
      <c r="B21251" s="1"/>
      <c r="C21251" s="1"/>
      <c r="G21251" s="1"/>
      <c r="P21251" s="1"/>
      <c r="Q21251" s="1"/>
    </row>
    <row r="21252" spans="2:18" x14ac:dyDescent="0.25">
      <c r="B21252" s="1"/>
      <c r="C21252" s="1"/>
      <c r="P21252" s="1"/>
      <c r="Q21252" s="1"/>
      <c r="R21252" s="1"/>
    </row>
    <row r="21253" spans="2:18" x14ac:dyDescent="0.25">
      <c r="B21253" s="1"/>
      <c r="C21253" s="1"/>
      <c r="G21253" s="1"/>
      <c r="P21253" s="1"/>
      <c r="Q21253" s="1"/>
      <c r="R21253" s="1"/>
    </row>
    <row r="21254" spans="2:18" x14ac:dyDescent="0.25">
      <c r="B21254" s="1"/>
      <c r="C21254" s="1"/>
      <c r="P21254" s="1"/>
      <c r="Q21254" s="1"/>
      <c r="R21254" s="1"/>
    </row>
    <row r="21255" spans="2:18" x14ac:dyDescent="0.25">
      <c r="B21255" s="1"/>
      <c r="C21255" s="1"/>
      <c r="P21255" s="1"/>
      <c r="Q21255" s="1"/>
      <c r="R21255" s="1"/>
    </row>
    <row r="21256" spans="2:18" x14ac:dyDescent="0.25">
      <c r="B21256" s="1"/>
      <c r="C21256" s="1"/>
      <c r="P21256" s="1"/>
      <c r="Q21256" s="1"/>
    </row>
    <row r="21257" spans="2:18" x14ac:dyDescent="0.25">
      <c r="B21257" s="1"/>
      <c r="C21257" s="1"/>
      <c r="P21257" s="1"/>
      <c r="Q21257" s="1"/>
    </row>
    <row r="21258" spans="2:18" x14ac:dyDescent="0.25">
      <c r="B21258" s="1"/>
      <c r="C21258" s="1"/>
      <c r="P21258" s="1"/>
      <c r="Q21258" s="1"/>
    </row>
    <row r="21259" spans="2:18" x14ac:dyDescent="0.25">
      <c r="B21259" s="1"/>
      <c r="C21259" s="1"/>
      <c r="P21259" s="1"/>
      <c r="Q21259" s="1"/>
    </row>
    <row r="21260" spans="2:18" x14ac:dyDescent="0.25">
      <c r="B21260" s="1"/>
      <c r="C21260" s="1"/>
      <c r="P21260" s="1"/>
      <c r="Q21260" s="1"/>
    </row>
    <row r="21261" spans="2:18" x14ac:dyDescent="0.25">
      <c r="B21261" s="1"/>
      <c r="C21261" s="1"/>
      <c r="P21261" s="1"/>
      <c r="Q21261" s="1"/>
    </row>
    <row r="21262" spans="2:18" x14ac:dyDescent="0.25">
      <c r="B21262" s="1"/>
      <c r="C21262" s="1"/>
      <c r="P21262" s="1"/>
      <c r="Q21262" s="1"/>
      <c r="R21262" s="1"/>
    </row>
    <row r="21263" spans="2:18" x14ac:dyDescent="0.25">
      <c r="B21263" s="1"/>
      <c r="C21263" s="1"/>
      <c r="P21263" s="1"/>
      <c r="Q21263" s="1"/>
    </row>
    <row r="21264" spans="2:18" x14ac:dyDescent="0.25">
      <c r="B21264" s="1"/>
      <c r="C21264" s="1"/>
      <c r="P21264" s="1"/>
      <c r="Q21264" s="1"/>
      <c r="R21264" s="1"/>
    </row>
    <row r="21265" spans="2:21" x14ac:dyDescent="0.25">
      <c r="B21265" s="1"/>
      <c r="C21265" s="1"/>
      <c r="G21265" s="1"/>
      <c r="P21265" s="1"/>
      <c r="Q21265" s="1"/>
      <c r="R21265" s="1"/>
    </row>
    <row r="21266" spans="2:21" x14ac:dyDescent="0.25">
      <c r="B21266" s="1"/>
      <c r="C21266" s="1"/>
      <c r="P21266" s="1"/>
      <c r="Q21266" s="1"/>
    </row>
    <row r="21267" spans="2:21" x14ac:dyDescent="0.25">
      <c r="B21267" s="1"/>
      <c r="C21267" s="1"/>
      <c r="P21267" s="1"/>
      <c r="Q21267" s="1"/>
    </row>
    <row r="21268" spans="2:21" x14ac:dyDescent="0.25">
      <c r="B21268" s="1"/>
      <c r="C21268" s="1"/>
      <c r="P21268" s="1"/>
      <c r="Q21268" s="1"/>
      <c r="R21268" s="1"/>
    </row>
    <row r="21269" spans="2:21" x14ac:dyDescent="0.25">
      <c r="B21269" s="1"/>
      <c r="C21269" s="1"/>
      <c r="G21269" s="1"/>
      <c r="P21269" s="1"/>
      <c r="Q21269" s="1"/>
      <c r="R21269" s="1"/>
    </row>
    <row r="21270" spans="2:21" x14ac:dyDescent="0.25">
      <c r="B21270" s="1"/>
      <c r="C21270" s="1"/>
      <c r="P21270" s="1"/>
      <c r="Q21270" s="1"/>
    </row>
    <row r="21271" spans="2:21" x14ac:dyDescent="0.25">
      <c r="B21271" s="1"/>
      <c r="C21271" s="1"/>
      <c r="P21271" s="1"/>
      <c r="Q21271" s="1"/>
    </row>
    <row r="21272" spans="2:21" x14ac:dyDescent="0.25">
      <c r="B21272" s="1"/>
      <c r="C21272" s="1"/>
      <c r="G21272" s="1"/>
      <c r="P21272" s="1"/>
      <c r="Q21272" s="1"/>
      <c r="R21272" s="1"/>
    </row>
    <row r="21273" spans="2:21" x14ac:dyDescent="0.25">
      <c r="B21273" s="1"/>
      <c r="C21273" s="1"/>
      <c r="P21273" s="1"/>
      <c r="Q21273" s="1"/>
    </row>
    <row r="21274" spans="2:21" x14ac:dyDescent="0.25">
      <c r="B21274" s="1"/>
      <c r="C21274" s="1"/>
      <c r="P21274" s="1"/>
      <c r="Q21274" s="1"/>
      <c r="U21274" s="1"/>
    </row>
    <row r="21275" spans="2:21" x14ac:dyDescent="0.25">
      <c r="B21275" s="1"/>
      <c r="C21275" s="1"/>
      <c r="P21275" s="1"/>
      <c r="Q21275" s="1"/>
    </row>
    <row r="21276" spans="2:21" x14ac:dyDescent="0.25">
      <c r="B21276" s="1"/>
      <c r="C21276" s="1"/>
      <c r="P21276" s="1"/>
      <c r="Q21276" s="1"/>
    </row>
    <row r="21277" spans="2:21" x14ac:dyDescent="0.25">
      <c r="B21277" s="1"/>
      <c r="C21277" s="1"/>
      <c r="P21277" s="1"/>
      <c r="Q21277" s="1"/>
    </row>
    <row r="21278" spans="2:21" x14ac:dyDescent="0.25">
      <c r="B21278" s="1"/>
      <c r="C21278" s="1"/>
      <c r="P21278" s="1"/>
      <c r="Q21278" s="1"/>
      <c r="R21278" s="1"/>
    </row>
    <row r="21279" spans="2:21" x14ac:dyDescent="0.25">
      <c r="B21279" s="1"/>
      <c r="C21279" s="1"/>
      <c r="P21279" s="1"/>
      <c r="Q21279" s="1"/>
      <c r="R21279" s="1"/>
    </row>
    <row r="21280" spans="2:21" x14ac:dyDescent="0.25">
      <c r="B21280" s="1"/>
      <c r="C21280" s="1"/>
      <c r="G21280" s="1"/>
      <c r="P21280" s="1"/>
      <c r="Q21280" s="1"/>
      <c r="R21280" s="1"/>
    </row>
    <row r="21281" spans="2:18" x14ac:dyDescent="0.25">
      <c r="B21281" s="1"/>
      <c r="C21281" s="1"/>
      <c r="G21281" s="1"/>
      <c r="P21281" s="1"/>
      <c r="Q21281" s="1"/>
      <c r="R21281" s="1"/>
    </row>
    <row r="21282" spans="2:18" x14ac:dyDescent="0.25">
      <c r="B21282" s="1"/>
      <c r="C21282" s="1"/>
      <c r="P21282" s="1"/>
      <c r="Q21282" s="1"/>
    </row>
    <row r="21283" spans="2:18" x14ac:dyDescent="0.25">
      <c r="B21283" s="1"/>
      <c r="C21283" s="1"/>
      <c r="P21283" s="1"/>
      <c r="Q21283" s="1"/>
    </row>
    <row r="21284" spans="2:18" x14ac:dyDescent="0.25">
      <c r="B21284" s="1"/>
      <c r="C21284" s="1"/>
      <c r="P21284" s="1"/>
      <c r="Q21284" s="1"/>
    </row>
    <row r="21285" spans="2:18" x14ac:dyDescent="0.25">
      <c r="B21285" s="1"/>
      <c r="C21285" s="1"/>
      <c r="P21285" s="1"/>
      <c r="Q21285" s="1"/>
    </row>
    <row r="21286" spans="2:18" x14ac:dyDescent="0.25">
      <c r="B21286" s="1"/>
      <c r="C21286" s="1"/>
      <c r="P21286" s="1"/>
      <c r="Q21286" s="1"/>
    </row>
    <row r="21287" spans="2:18" x14ac:dyDescent="0.25">
      <c r="B21287" s="1"/>
      <c r="C21287" s="1"/>
      <c r="P21287" s="1"/>
      <c r="Q21287" s="1"/>
    </row>
    <row r="21288" spans="2:18" x14ac:dyDescent="0.25">
      <c r="B21288" s="1"/>
      <c r="C21288" s="1"/>
      <c r="P21288" s="1"/>
      <c r="Q21288" s="1"/>
    </row>
    <row r="21289" spans="2:18" x14ac:dyDescent="0.25">
      <c r="B21289" s="1"/>
      <c r="C21289" s="1"/>
      <c r="G21289" s="1"/>
      <c r="P21289" s="1"/>
      <c r="Q21289" s="1"/>
      <c r="R21289" s="1"/>
    </row>
    <row r="21290" spans="2:18" x14ac:dyDescent="0.25">
      <c r="B21290" s="1"/>
      <c r="C21290" s="1"/>
      <c r="F21290" s="1"/>
      <c r="G21290" s="1"/>
      <c r="P21290" s="1"/>
      <c r="Q21290" s="1"/>
      <c r="R21290" s="1"/>
    </row>
    <row r="21291" spans="2:18" x14ac:dyDescent="0.25">
      <c r="B21291" s="1"/>
      <c r="C21291" s="1"/>
      <c r="P21291" s="1"/>
      <c r="Q21291" s="1"/>
    </row>
    <row r="21292" spans="2:18" x14ac:dyDescent="0.25">
      <c r="B21292" s="1"/>
      <c r="C21292" s="1"/>
      <c r="G21292" s="1"/>
      <c r="P21292" s="1"/>
      <c r="Q21292" s="1"/>
      <c r="R21292" s="1"/>
    </row>
    <row r="21293" spans="2:18" x14ac:dyDescent="0.25">
      <c r="B21293" s="1"/>
      <c r="C21293" s="1"/>
      <c r="P21293" s="1"/>
      <c r="Q21293" s="1"/>
      <c r="R21293" s="1"/>
    </row>
    <row r="21294" spans="2:18" x14ac:dyDescent="0.25">
      <c r="B21294" s="1"/>
      <c r="C21294" s="1"/>
      <c r="G21294" s="1"/>
      <c r="P21294" s="1"/>
      <c r="Q21294" s="1"/>
      <c r="R21294" s="1"/>
    </row>
    <row r="21295" spans="2:18" x14ac:dyDescent="0.25">
      <c r="B21295" s="1"/>
      <c r="C21295" s="1"/>
      <c r="P21295" s="1"/>
      <c r="Q21295" s="1"/>
      <c r="R21295" s="1"/>
    </row>
    <row r="21296" spans="2:18" x14ac:dyDescent="0.25">
      <c r="B21296" s="1"/>
      <c r="C21296" s="1"/>
      <c r="P21296" s="1"/>
      <c r="Q21296" s="1"/>
    </row>
    <row r="21297" spans="2:18" x14ac:dyDescent="0.25">
      <c r="B21297" s="1"/>
      <c r="C21297" s="1"/>
      <c r="F21297" s="1"/>
      <c r="G21297" s="1"/>
      <c r="P21297" s="1"/>
      <c r="Q21297" s="1"/>
      <c r="R21297" s="1"/>
    </row>
    <row r="21298" spans="2:18" x14ac:dyDescent="0.25">
      <c r="B21298" s="1"/>
      <c r="C21298" s="1"/>
      <c r="P21298" s="1"/>
      <c r="Q21298" s="1"/>
    </row>
    <row r="21299" spans="2:18" x14ac:dyDescent="0.25">
      <c r="B21299" s="1"/>
      <c r="C21299" s="1"/>
      <c r="P21299" s="1"/>
      <c r="Q21299" s="1"/>
    </row>
    <row r="21300" spans="2:18" x14ac:dyDescent="0.25">
      <c r="B21300" s="1"/>
      <c r="C21300" s="1"/>
      <c r="G21300" s="1"/>
      <c r="P21300" s="1"/>
      <c r="Q21300" s="1"/>
      <c r="R21300" s="1"/>
    </row>
    <row r="21301" spans="2:18" x14ac:dyDescent="0.25">
      <c r="B21301" s="1"/>
      <c r="C21301" s="1"/>
      <c r="G21301" s="1"/>
      <c r="P21301" s="1"/>
      <c r="Q21301" s="1"/>
      <c r="R21301" s="1"/>
    </row>
    <row r="21302" spans="2:18" x14ac:dyDescent="0.25">
      <c r="B21302" s="1"/>
      <c r="C21302" s="1"/>
      <c r="G21302" s="1"/>
      <c r="P21302" s="1"/>
      <c r="Q21302" s="1"/>
    </row>
    <row r="21303" spans="2:18" x14ac:dyDescent="0.25">
      <c r="B21303" s="1"/>
      <c r="C21303" s="1"/>
      <c r="P21303" s="1"/>
      <c r="Q21303" s="1"/>
    </row>
    <row r="21304" spans="2:18" x14ac:dyDescent="0.25">
      <c r="B21304" s="1"/>
      <c r="C21304" s="1"/>
      <c r="P21304" s="1"/>
      <c r="Q21304" s="1"/>
      <c r="R21304" s="1"/>
    </row>
    <row r="21305" spans="2:18" x14ac:dyDescent="0.25">
      <c r="B21305" s="1"/>
      <c r="C21305" s="1"/>
      <c r="P21305" s="1"/>
      <c r="Q21305" s="1"/>
    </row>
    <row r="21306" spans="2:18" x14ac:dyDescent="0.25">
      <c r="B21306" s="1"/>
      <c r="C21306" s="1"/>
      <c r="G21306" s="1"/>
      <c r="P21306" s="1"/>
      <c r="Q21306" s="1"/>
      <c r="R21306" s="1"/>
    </row>
    <row r="21307" spans="2:18" x14ac:dyDescent="0.25">
      <c r="B21307" s="1"/>
      <c r="C21307" s="1"/>
      <c r="P21307" s="1"/>
      <c r="Q21307" s="1"/>
    </row>
    <row r="21308" spans="2:18" x14ac:dyDescent="0.25">
      <c r="B21308" s="1"/>
      <c r="C21308" s="1"/>
      <c r="P21308" s="1"/>
      <c r="Q21308" s="1"/>
    </row>
    <row r="21309" spans="2:18" x14ac:dyDescent="0.25">
      <c r="B21309" s="1"/>
      <c r="C21309" s="1"/>
      <c r="P21309" s="1"/>
      <c r="Q21309" s="1"/>
    </row>
    <row r="21310" spans="2:18" x14ac:dyDescent="0.25">
      <c r="B21310" s="1"/>
      <c r="C21310" s="1"/>
      <c r="P21310" s="1"/>
      <c r="Q21310" s="1"/>
    </row>
    <row r="21311" spans="2:18" x14ac:dyDescent="0.25">
      <c r="B21311" s="1"/>
      <c r="C21311" s="1"/>
      <c r="P21311" s="1"/>
      <c r="Q21311" s="1"/>
    </row>
    <row r="21312" spans="2:18" x14ac:dyDescent="0.25">
      <c r="B21312" s="1"/>
      <c r="C21312" s="1"/>
      <c r="P21312" s="1"/>
      <c r="Q21312" s="1"/>
      <c r="R21312" s="1"/>
    </row>
    <row r="21313" spans="2:18" x14ac:dyDescent="0.25">
      <c r="B21313" s="1"/>
      <c r="C21313" s="1"/>
      <c r="G21313" s="1"/>
      <c r="P21313" s="1"/>
      <c r="Q21313" s="1"/>
    </row>
    <row r="21314" spans="2:18" x14ac:dyDescent="0.25">
      <c r="B21314" s="1"/>
      <c r="C21314" s="1"/>
      <c r="G21314" s="1"/>
      <c r="P21314" s="1"/>
      <c r="Q21314" s="1"/>
      <c r="R21314" s="1"/>
    </row>
    <row r="21315" spans="2:18" x14ac:dyDescent="0.25">
      <c r="B21315" s="1"/>
      <c r="C21315" s="1"/>
      <c r="P21315" s="1"/>
      <c r="Q21315" s="1"/>
      <c r="R21315" s="1"/>
    </row>
    <row r="21316" spans="2:18" x14ac:dyDescent="0.25">
      <c r="B21316" s="1"/>
      <c r="C21316" s="1"/>
      <c r="G21316" s="1"/>
      <c r="P21316" s="1"/>
      <c r="Q21316" s="1"/>
    </row>
    <row r="21317" spans="2:18" x14ac:dyDescent="0.25">
      <c r="B21317" s="1"/>
      <c r="C21317" s="1"/>
      <c r="P21317" s="1"/>
      <c r="Q21317" s="1"/>
    </row>
    <row r="21318" spans="2:18" x14ac:dyDescent="0.25">
      <c r="B21318" s="1"/>
      <c r="C21318" s="1"/>
      <c r="P21318" s="1"/>
      <c r="Q21318" s="1"/>
    </row>
    <row r="21319" spans="2:18" x14ac:dyDescent="0.25">
      <c r="B21319" s="1"/>
      <c r="C21319" s="1"/>
      <c r="P21319" s="1"/>
      <c r="Q21319" s="1"/>
    </row>
    <row r="21320" spans="2:18" x14ac:dyDescent="0.25">
      <c r="B21320" s="1"/>
      <c r="C21320" s="1"/>
      <c r="P21320" s="1"/>
      <c r="Q21320" s="1"/>
    </row>
    <row r="21321" spans="2:18" x14ac:dyDescent="0.25">
      <c r="B21321" s="1"/>
      <c r="C21321" s="1"/>
      <c r="P21321" s="1"/>
      <c r="Q21321" s="1"/>
    </row>
    <row r="21322" spans="2:18" x14ac:dyDescent="0.25">
      <c r="B21322" s="1"/>
      <c r="C21322" s="1"/>
      <c r="P21322" s="1"/>
      <c r="Q21322" s="1"/>
      <c r="R21322" s="1"/>
    </row>
    <row r="21323" spans="2:18" x14ac:dyDescent="0.25">
      <c r="B21323" s="1"/>
      <c r="C21323" s="1"/>
      <c r="P21323" s="1"/>
      <c r="Q21323" s="1"/>
    </row>
    <row r="21324" spans="2:18" x14ac:dyDescent="0.25">
      <c r="B21324" s="1"/>
      <c r="C21324" s="1"/>
      <c r="G21324" s="1"/>
      <c r="P21324" s="1"/>
      <c r="Q21324" s="1"/>
      <c r="R21324" s="1"/>
    </row>
    <row r="21325" spans="2:18" x14ac:dyDescent="0.25">
      <c r="B21325" s="1"/>
      <c r="C21325" s="1"/>
      <c r="P21325" s="1"/>
      <c r="Q21325" s="1"/>
    </row>
    <row r="21326" spans="2:18" x14ac:dyDescent="0.25">
      <c r="B21326" s="1"/>
      <c r="C21326" s="1"/>
      <c r="P21326" s="1"/>
      <c r="Q21326" s="1"/>
      <c r="R21326" s="1"/>
    </row>
    <row r="21327" spans="2:18" x14ac:dyDescent="0.25">
      <c r="B21327" s="1"/>
      <c r="C21327" s="1"/>
      <c r="P21327" s="1"/>
      <c r="Q21327" s="1"/>
    </row>
    <row r="21328" spans="2:18" x14ac:dyDescent="0.25">
      <c r="B21328" s="1"/>
      <c r="C21328" s="1"/>
      <c r="P21328" s="1"/>
      <c r="Q21328" s="1"/>
    </row>
    <row r="21329" spans="2:21" x14ac:dyDescent="0.25">
      <c r="B21329" s="1"/>
      <c r="C21329" s="1"/>
      <c r="P21329" s="1"/>
      <c r="Q21329" s="1"/>
      <c r="R21329" s="1"/>
    </row>
    <row r="21330" spans="2:21" x14ac:dyDescent="0.25">
      <c r="B21330" s="1"/>
      <c r="C21330" s="1"/>
      <c r="G21330" s="1"/>
      <c r="P21330" s="1"/>
      <c r="Q21330" s="1"/>
      <c r="R21330" s="1"/>
    </row>
    <row r="21331" spans="2:21" x14ac:dyDescent="0.25">
      <c r="B21331" s="1"/>
      <c r="C21331" s="1"/>
      <c r="P21331" s="1"/>
      <c r="Q21331" s="1"/>
    </row>
    <row r="21332" spans="2:21" x14ac:dyDescent="0.25">
      <c r="B21332" s="1"/>
      <c r="C21332" s="1"/>
      <c r="P21332" s="1"/>
      <c r="Q21332" s="1"/>
    </row>
    <row r="21333" spans="2:21" x14ac:dyDescent="0.25">
      <c r="B21333" s="1"/>
      <c r="C21333" s="1"/>
      <c r="P21333" s="1"/>
      <c r="Q21333" s="1"/>
    </row>
    <row r="21334" spans="2:21" x14ac:dyDescent="0.25">
      <c r="B21334" s="1"/>
      <c r="C21334" s="1"/>
      <c r="G21334" s="1"/>
      <c r="P21334" s="1"/>
      <c r="Q21334" s="1"/>
    </row>
    <row r="21335" spans="2:21" x14ac:dyDescent="0.25">
      <c r="B21335" s="1"/>
      <c r="C21335" s="1"/>
      <c r="G21335" s="1"/>
      <c r="P21335" s="1"/>
      <c r="Q21335" s="1"/>
      <c r="R21335" s="1"/>
    </row>
    <row r="21336" spans="2:21" x14ac:dyDescent="0.25">
      <c r="B21336" s="1"/>
      <c r="C21336" s="1"/>
      <c r="P21336" s="1"/>
      <c r="Q21336" s="1"/>
      <c r="R21336" s="1"/>
    </row>
    <row r="21337" spans="2:21" x14ac:dyDescent="0.25">
      <c r="B21337" s="1"/>
      <c r="C21337" s="1"/>
      <c r="P21337" s="1"/>
      <c r="Q21337" s="1"/>
      <c r="R21337" s="1"/>
      <c r="U21337" s="1"/>
    </row>
    <row r="21338" spans="2:21" x14ac:dyDescent="0.25">
      <c r="B21338" s="1"/>
      <c r="C21338" s="1"/>
      <c r="P21338" s="1"/>
      <c r="Q21338" s="1"/>
      <c r="R21338" s="1"/>
    </row>
    <row r="21339" spans="2:21" x14ac:dyDescent="0.25">
      <c r="B21339" s="1"/>
      <c r="C21339" s="1"/>
      <c r="P21339" s="1"/>
      <c r="Q21339" s="1"/>
    </row>
    <row r="21340" spans="2:21" x14ac:dyDescent="0.25">
      <c r="B21340" s="1"/>
      <c r="C21340" s="1"/>
      <c r="P21340" s="1"/>
      <c r="Q21340" s="1"/>
      <c r="R21340" s="1"/>
    </row>
    <row r="21341" spans="2:21" x14ac:dyDescent="0.25">
      <c r="B21341" s="1"/>
      <c r="C21341" s="1"/>
      <c r="P21341" s="1"/>
      <c r="Q21341" s="1"/>
    </row>
    <row r="21342" spans="2:21" x14ac:dyDescent="0.25">
      <c r="B21342" s="1"/>
      <c r="C21342" s="1"/>
      <c r="P21342" s="1"/>
      <c r="Q21342" s="1"/>
    </row>
    <row r="21343" spans="2:21" x14ac:dyDescent="0.25">
      <c r="B21343" s="1"/>
      <c r="C21343" s="1"/>
      <c r="G21343" s="1"/>
      <c r="P21343" s="1"/>
      <c r="Q21343" s="1"/>
      <c r="R21343" s="1"/>
    </row>
    <row r="21344" spans="2:21" x14ac:dyDescent="0.25">
      <c r="B21344" s="1"/>
      <c r="C21344" s="1"/>
      <c r="G21344" s="1"/>
      <c r="P21344" s="1"/>
      <c r="Q21344" s="1"/>
      <c r="R21344" s="1"/>
    </row>
    <row r="21345" spans="2:18" x14ac:dyDescent="0.25">
      <c r="B21345" s="1"/>
      <c r="C21345" s="1"/>
      <c r="P21345" s="1"/>
      <c r="Q21345" s="1"/>
    </row>
    <row r="21346" spans="2:18" x14ac:dyDescent="0.25">
      <c r="B21346" s="1"/>
      <c r="C21346" s="1"/>
      <c r="P21346" s="1"/>
      <c r="Q21346" s="1"/>
    </row>
    <row r="21347" spans="2:18" x14ac:dyDescent="0.25">
      <c r="B21347" s="1"/>
      <c r="C21347" s="1"/>
      <c r="P21347" s="1"/>
      <c r="Q21347" s="1"/>
    </row>
    <row r="21348" spans="2:18" x14ac:dyDescent="0.25">
      <c r="B21348" s="1"/>
      <c r="C21348" s="1"/>
      <c r="P21348" s="1"/>
      <c r="Q21348" s="1"/>
    </row>
    <row r="21349" spans="2:18" x14ac:dyDescent="0.25">
      <c r="B21349" s="1"/>
      <c r="C21349" s="1"/>
      <c r="P21349" s="1"/>
      <c r="Q21349" s="1"/>
    </row>
    <row r="21350" spans="2:18" x14ac:dyDescent="0.25">
      <c r="B21350" s="1"/>
      <c r="C21350" s="1"/>
      <c r="P21350" s="1"/>
      <c r="Q21350" s="1"/>
      <c r="R21350" s="1"/>
    </row>
    <row r="21351" spans="2:18" x14ac:dyDescent="0.25">
      <c r="B21351" s="1"/>
      <c r="C21351" s="1"/>
      <c r="P21351" s="1"/>
      <c r="Q21351" s="1"/>
    </row>
    <row r="21352" spans="2:18" x14ac:dyDescent="0.25">
      <c r="B21352" s="1"/>
      <c r="C21352" s="1"/>
      <c r="P21352" s="1"/>
      <c r="Q21352" s="1"/>
    </row>
    <row r="21353" spans="2:18" x14ac:dyDescent="0.25">
      <c r="B21353" s="1"/>
      <c r="C21353" s="1"/>
      <c r="P21353" s="1"/>
      <c r="Q21353" s="1"/>
      <c r="R21353" s="1"/>
    </row>
    <row r="21354" spans="2:18" x14ac:dyDescent="0.25">
      <c r="B21354" s="1"/>
      <c r="C21354" s="1"/>
      <c r="P21354" s="1"/>
      <c r="Q21354" s="1"/>
      <c r="R21354" s="1"/>
    </row>
    <row r="21355" spans="2:18" x14ac:dyDescent="0.25">
      <c r="B21355" s="1"/>
      <c r="C21355" s="1"/>
      <c r="P21355" s="1"/>
      <c r="Q21355" s="1"/>
      <c r="R21355" s="1"/>
    </row>
    <row r="21356" spans="2:18" x14ac:dyDescent="0.25">
      <c r="B21356" s="1"/>
      <c r="C21356" s="1"/>
      <c r="P21356" s="1"/>
      <c r="Q21356" s="1"/>
    </row>
    <row r="21357" spans="2:18" x14ac:dyDescent="0.25">
      <c r="B21357" s="1"/>
      <c r="C21357" s="1"/>
      <c r="P21357" s="1"/>
      <c r="Q21357" s="1"/>
    </row>
    <row r="21358" spans="2:18" x14ac:dyDescent="0.25">
      <c r="B21358" s="1"/>
      <c r="C21358" s="1"/>
      <c r="P21358" s="1"/>
      <c r="Q21358" s="1"/>
    </row>
    <row r="21359" spans="2:18" x14ac:dyDescent="0.25">
      <c r="B21359" s="1"/>
      <c r="C21359" s="1"/>
      <c r="P21359" s="1"/>
      <c r="Q21359" s="1"/>
    </row>
    <row r="21360" spans="2:18" x14ac:dyDescent="0.25">
      <c r="B21360" s="1"/>
      <c r="C21360" s="1"/>
      <c r="P21360" s="1"/>
      <c r="Q21360" s="1"/>
    </row>
    <row r="21361" spans="2:18" x14ac:dyDescent="0.25">
      <c r="B21361" s="1"/>
      <c r="C21361" s="1"/>
      <c r="G21361" s="1"/>
      <c r="P21361" s="1"/>
      <c r="Q21361" s="1"/>
      <c r="R21361" s="1"/>
    </row>
    <row r="21362" spans="2:18" x14ac:dyDescent="0.25">
      <c r="B21362" s="1"/>
      <c r="C21362" s="1"/>
      <c r="G21362" s="1"/>
      <c r="P21362" s="1"/>
      <c r="Q21362" s="1"/>
      <c r="R21362" s="1"/>
    </row>
    <row r="21363" spans="2:18" x14ac:dyDescent="0.25">
      <c r="B21363" s="1"/>
      <c r="C21363" s="1"/>
      <c r="G21363" s="1"/>
      <c r="P21363" s="1"/>
      <c r="Q21363" s="1"/>
      <c r="R21363" s="1"/>
    </row>
    <row r="21364" spans="2:18" x14ac:dyDescent="0.25">
      <c r="B21364" s="1"/>
      <c r="C21364" s="1"/>
      <c r="G21364" s="1"/>
      <c r="P21364" s="1"/>
      <c r="Q21364" s="1"/>
    </row>
    <row r="21365" spans="2:18" x14ac:dyDescent="0.25">
      <c r="B21365" s="1"/>
      <c r="C21365" s="1"/>
      <c r="G21365" s="1"/>
      <c r="P21365" s="1"/>
      <c r="Q21365" s="1"/>
      <c r="R21365" s="1"/>
    </row>
    <row r="21366" spans="2:18" x14ac:dyDescent="0.25">
      <c r="B21366" s="1"/>
      <c r="C21366" s="1"/>
      <c r="P21366" s="1"/>
      <c r="Q21366" s="1"/>
    </row>
    <row r="21367" spans="2:18" x14ac:dyDescent="0.25">
      <c r="B21367" s="1"/>
      <c r="C21367" s="1"/>
      <c r="G21367" s="1"/>
      <c r="P21367" s="1"/>
      <c r="Q21367" s="1"/>
      <c r="R21367" s="1"/>
    </row>
    <row r="21368" spans="2:18" x14ac:dyDescent="0.25">
      <c r="B21368" s="1"/>
      <c r="C21368" s="1"/>
      <c r="P21368" s="1"/>
      <c r="Q21368" s="1"/>
    </row>
    <row r="21369" spans="2:18" x14ac:dyDescent="0.25">
      <c r="B21369" s="1"/>
      <c r="C21369" s="1"/>
      <c r="P21369" s="1"/>
      <c r="Q21369" s="1"/>
    </row>
    <row r="21370" spans="2:18" x14ac:dyDescent="0.25">
      <c r="B21370" s="1"/>
      <c r="C21370" s="1"/>
      <c r="P21370" s="1"/>
      <c r="Q21370" s="1"/>
    </row>
    <row r="21371" spans="2:18" x14ac:dyDescent="0.25">
      <c r="B21371" s="1"/>
      <c r="C21371" s="1"/>
      <c r="P21371" s="1"/>
      <c r="Q21371" s="1"/>
    </row>
    <row r="21372" spans="2:18" x14ac:dyDescent="0.25">
      <c r="B21372" s="1"/>
      <c r="C21372" s="1"/>
      <c r="P21372" s="1"/>
      <c r="Q21372" s="1"/>
    </row>
    <row r="21373" spans="2:18" x14ac:dyDescent="0.25">
      <c r="B21373" s="1"/>
      <c r="C21373" s="1"/>
      <c r="P21373" s="1"/>
      <c r="Q21373" s="1"/>
    </row>
    <row r="21374" spans="2:18" x14ac:dyDescent="0.25">
      <c r="B21374" s="1"/>
      <c r="C21374" s="1"/>
      <c r="P21374" s="1"/>
      <c r="Q21374" s="1"/>
    </row>
    <row r="21375" spans="2:18" x14ac:dyDescent="0.25">
      <c r="B21375" s="1"/>
      <c r="C21375" s="1"/>
      <c r="P21375" s="1"/>
      <c r="Q21375" s="1"/>
    </row>
    <row r="21376" spans="2:18" x14ac:dyDescent="0.25">
      <c r="B21376" s="1"/>
      <c r="C21376" s="1"/>
      <c r="P21376" s="1"/>
      <c r="Q21376" s="1"/>
    </row>
    <row r="21377" spans="2:21" x14ac:dyDescent="0.25">
      <c r="B21377" s="1"/>
      <c r="C21377" s="1"/>
      <c r="P21377" s="1"/>
      <c r="Q21377" s="1"/>
    </row>
    <row r="21378" spans="2:21" x14ac:dyDescent="0.25">
      <c r="B21378" s="1"/>
      <c r="C21378" s="1"/>
      <c r="P21378" s="1"/>
      <c r="Q21378" s="1"/>
    </row>
    <row r="21379" spans="2:21" x14ac:dyDescent="0.25">
      <c r="B21379" s="1"/>
      <c r="C21379" s="1"/>
      <c r="P21379" s="1"/>
      <c r="Q21379" s="1"/>
    </row>
    <row r="21380" spans="2:21" x14ac:dyDescent="0.25">
      <c r="B21380" s="1"/>
      <c r="C21380" s="1"/>
      <c r="G21380" s="1"/>
      <c r="P21380" s="1"/>
      <c r="Q21380" s="1"/>
      <c r="R21380" s="1"/>
    </row>
    <row r="21381" spans="2:21" x14ac:dyDescent="0.25">
      <c r="B21381" s="1"/>
      <c r="C21381" s="1"/>
      <c r="P21381" s="1"/>
      <c r="Q21381" s="1"/>
      <c r="U21381" s="1"/>
    </row>
    <row r="21382" spans="2:21" x14ac:dyDescent="0.25">
      <c r="B21382" s="1"/>
      <c r="C21382" s="1"/>
      <c r="G21382" s="1"/>
      <c r="P21382" s="1"/>
      <c r="Q21382" s="1"/>
      <c r="R21382" s="1"/>
    </row>
    <row r="21383" spans="2:21" x14ac:dyDescent="0.25">
      <c r="B21383" s="1"/>
      <c r="C21383" s="1"/>
      <c r="G21383" s="1"/>
      <c r="P21383" s="1"/>
      <c r="Q21383" s="1"/>
      <c r="R21383" s="1"/>
    </row>
    <row r="21384" spans="2:21" x14ac:dyDescent="0.25">
      <c r="B21384" s="1"/>
      <c r="C21384" s="1"/>
      <c r="P21384" s="1"/>
      <c r="Q21384" s="1"/>
    </row>
    <row r="21385" spans="2:21" x14ac:dyDescent="0.25">
      <c r="B21385" s="1"/>
      <c r="C21385" s="1"/>
      <c r="P21385" s="1"/>
      <c r="Q21385" s="1"/>
      <c r="R21385" s="1"/>
    </row>
    <row r="21386" spans="2:21" x14ac:dyDescent="0.25">
      <c r="B21386" s="1"/>
      <c r="C21386" s="1"/>
      <c r="P21386" s="1"/>
      <c r="Q21386" s="1"/>
      <c r="R21386" s="1"/>
    </row>
    <row r="21387" spans="2:21" x14ac:dyDescent="0.25">
      <c r="B21387" s="1"/>
      <c r="C21387" s="1"/>
      <c r="P21387" s="1"/>
      <c r="Q21387" s="1"/>
    </row>
    <row r="21388" spans="2:21" x14ac:dyDescent="0.25">
      <c r="B21388" s="1"/>
      <c r="C21388" s="1"/>
      <c r="P21388" s="1"/>
      <c r="Q21388" s="1"/>
    </row>
    <row r="21389" spans="2:21" x14ac:dyDescent="0.25">
      <c r="B21389" s="1"/>
      <c r="C21389" s="1"/>
      <c r="G21389" s="1"/>
      <c r="P21389" s="1"/>
      <c r="Q21389" s="1"/>
      <c r="R21389" s="1"/>
    </row>
    <row r="21390" spans="2:21" x14ac:dyDescent="0.25">
      <c r="B21390" s="1"/>
      <c r="C21390" s="1"/>
      <c r="P21390" s="1"/>
      <c r="Q21390" s="1"/>
    </row>
    <row r="21391" spans="2:21" x14ac:dyDescent="0.25">
      <c r="B21391" s="1"/>
      <c r="C21391" s="1"/>
      <c r="G21391" s="1"/>
      <c r="P21391" s="1"/>
      <c r="Q21391" s="1"/>
      <c r="R21391" s="1"/>
    </row>
    <row r="21392" spans="2:21" x14ac:dyDescent="0.25">
      <c r="B21392" s="1"/>
      <c r="C21392" s="1"/>
      <c r="P21392" s="1"/>
      <c r="Q21392" s="1"/>
    </row>
    <row r="21393" spans="2:18" x14ac:dyDescent="0.25">
      <c r="B21393" s="1"/>
      <c r="C21393" s="1"/>
      <c r="P21393" s="1"/>
      <c r="Q21393" s="1"/>
    </row>
    <row r="21394" spans="2:18" x14ac:dyDescent="0.25">
      <c r="B21394" s="1"/>
      <c r="C21394" s="1"/>
      <c r="P21394" s="1"/>
      <c r="Q21394" s="1"/>
      <c r="R21394" s="1"/>
    </row>
    <row r="21395" spans="2:18" x14ac:dyDescent="0.25">
      <c r="B21395" s="1"/>
      <c r="C21395" s="1"/>
      <c r="P21395" s="1"/>
      <c r="Q21395" s="1"/>
    </row>
    <row r="21396" spans="2:18" x14ac:dyDescent="0.25">
      <c r="B21396" s="1"/>
      <c r="C21396" s="1"/>
      <c r="P21396" s="1"/>
      <c r="Q21396" s="1"/>
    </row>
    <row r="21397" spans="2:18" x14ac:dyDescent="0.25">
      <c r="B21397" s="1"/>
      <c r="C21397" s="1"/>
      <c r="G21397" s="1"/>
      <c r="P21397" s="1"/>
      <c r="Q21397" s="1"/>
      <c r="R21397" s="1"/>
    </row>
    <row r="21398" spans="2:18" x14ac:dyDescent="0.25">
      <c r="B21398" s="1"/>
      <c r="C21398" s="1"/>
      <c r="P21398" s="1"/>
      <c r="Q21398" s="1"/>
      <c r="R21398" s="1"/>
    </row>
    <row r="21399" spans="2:18" x14ac:dyDescent="0.25">
      <c r="B21399" s="1"/>
      <c r="C21399" s="1"/>
      <c r="P21399" s="1"/>
      <c r="Q21399" s="1"/>
    </row>
    <row r="21400" spans="2:18" x14ac:dyDescent="0.25">
      <c r="B21400" s="1"/>
      <c r="C21400" s="1"/>
      <c r="P21400" s="1"/>
      <c r="Q21400" s="1"/>
    </row>
    <row r="21401" spans="2:18" x14ac:dyDescent="0.25">
      <c r="B21401" s="1"/>
      <c r="C21401" s="1"/>
      <c r="P21401" s="1"/>
      <c r="Q21401" s="1"/>
    </row>
    <row r="21402" spans="2:18" x14ac:dyDescent="0.25">
      <c r="B21402" s="1"/>
      <c r="C21402" s="1"/>
      <c r="P21402" s="1"/>
      <c r="Q21402" s="1"/>
    </row>
    <row r="21403" spans="2:18" x14ac:dyDescent="0.25">
      <c r="B21403" s="1"/>
      <c r="C21403" s="1"/>
      <c r="P21403" s="1"/>
      <c r="Q21403" s="1"/>
      <c r="R21403" s="1"/>
    </row>
    <row r="21404" spans="2:18" x14ac:dyDescent="0.25">
      <c r="B21404" s="1"/>
      <c r="C21404" s="1"/>
      <c r="P21404" s="1"/>
      <c r="Q21404" s="1"/>
    </row>
    <row r="21405" spans="2:18" x14ac:dyDescent="0.25">
      <c r="B21405" s="1"/>
      <c r="C21405" s="1"/>
      <c r="P21405" s="1"/>
      <c r="Q21405" s="1"/>
      <c r="R21405" s="1"/>
    </row>
    <row r="21406" spans="2:18" x14ac:dyDescent="0.25">
      <c r="B21406" s="1"/>
      <c r="C21406" s="1"/>
      <c r="P21406" s="1"/>
      <c r="Q21406" s="1"/>
    </row>
    <row r="21407" spans="2:18" x14ac:dyDescent="0.25">
      <c r="B21407" s="1"/>
      <c r="C21407" s="1"/>
      <c r="G21407" s="1"/>
      <c r="P21407" s="1"/>
      <c r="Q21407" s="1"/>
      <c r="R21407" s="1"/>
    </row>
    <row r="21408" spans="2:18" x14ac:dyDescent="0.25">
      <c r="B21408" s="1"/>
      <c r="C21408" s="1"/>
      <c r="P21408" s="1"/>
      <c r="Q21408" s="1"/>
      <c r="R21408" s="1"/>
    </row>
    <row r="21409" spans="2:21" x14ac:dyDescent="0.25">
      <c r="B21409" s="1"/>
      <c r="C21409" s="1"/>
      <c r="P21409" s="1"/>
      <c r="Q21409" s="1"/>
    </row>
    <row r="21410" spans="2:21" x14ac:dyDescent="0.25">
      <c r="B21410" s="1"/>
      <c r="C21410" s="1"/>
      <c r="G21410" s="1"/>
      <c r="P21410" s="1"/>
      <c r="Q21410" s="1"/>
      <c r="R21410" s="1"/>
    </row>
    <row r="21411" spans="2:21" x14ac:dyDescent="0.25">
      <c r="B21411" s="1"/>
      <c r="C21411" s="1"/>
      <c r="P21411" s="1"/>
      <c r="Q21411" s="1"/>
    </row>
    <row r="21412" spans="2:21" x14ac:dyDescent="0.25">
      <c r="B21412" s="1"/>
      <c r="C21412" s="1"/>
      <c r="G21412" s="1"/>
      <c r="P21412" s="1"/>
      <c r="Q21412" s="1"/>
      <c r="R21412" s="1"/>
    </row>
    <row r="21413" spans="2:21" x14ac:dyDescent="0.25">
      <c r="B21413" s="1"/>
      <c r="C21413" s="1"/>
      <c r="P21413" s="1"/>
      <c r="Q21413" s="1"/>
    </row>
    <row r="21414" spans="2:21" x14ac:dyDescent="0.25">
      <c r="B21414" s="1"/>
      <c r="C21414" s="1"/>
      <c r="P21414" s="1"/>
      <c r="Q21414" s="1"/>
    </row>
    <row r="21415" spans="2:21" x14ac:dyDescent="0.25">
      <c r="B21415" s="1"/>
      <c r="C21415" s="1"/>
      <c r="G21415" s="1"/>
      <c r="P21415" s="1"/>
      <c r="Q21415" s="1"/>
      <c r="R21415" s="1"/>
    </row>
    <row r="21416" spans="2:21" x14ac:dyDescent="0.25">
      <c r="B21416" s="1"/>
      <c r="C21416" s="1"/>
      <c r="G21416" s="1"/>
      <c r="P21416" s="1"/>
      <c r="Q21416" s="1"/>
      <c r="R21416" s="1"/>
    </row>
    <row r="21417" spans="2:21" x14ac:dyDescent="0.25">
      <c r="B21417" s="1"/>
      <c r="C21417" s="1"/>
      <c r="P21417" s="1"/>
      <c r="Q21417" s="1"/>
    </row>
    <row r="21418" spans="2:21" x14ac:dyDescent="0.25">
      <c r="B21418" s="1"/>
      <c r="C21418" s="1"/>
      <c r="P21418" s="1"/>
      <c r="Q21418" s="1"/>
      <c r="R21418" s="1"/>
    </row>
    <row r="21419" spans="2:21" x14ac:dyDescent="0.25">
      <c r="B21419" s="1"/>
      <c r="C21419" s="1"/>
      <c r="P21419" s="1"/>
      <c r="Q21419" s="1"/>
      <c r="R21419" s="1"/>
    </row>
    <row r="21420" spans="2:21" x14ac:dyDescent="0.25">
      <c r="B21420" s="1"/>
      <c r="C21420" s="1"/>
      <c r="P21420" s="1"/>
      <c r="Q21420" s="1"/>
      <c r="U21420" s="1"/>
    </row>
    <row r="21421" spans="2:21" x14ac:dyDescent="0.25">
      <c r="B21421" s="1"/>
      <c r="C21421" s="1"/>
      <c r="P21421" s="1"/>
      <c r="Q21421" s="1"/>
    </row>
    <row r="21422" spans="2:21" x14ac:dyDescent="0.25">
      <c r="B21422" s="1"/>
      <c r="C21422" s="1"/>
      <c r="G21422" s="1"/>
      <c r="P21422" s="1"/>
      <c r="Q21422" s="1"/>
      <c r="R21422" s="1"/>
    </row>
    <row r="21423" spans="2:21" x14ac:dyDescent="0.25">
      <c r="B21423" s="1"/>
      <c r="C21423" s="1"/>
      <c r="G21423" s="1"/>
      <c r="P21423" s="1"/>
      <c r="Q21423" s="1"/>
      <c r="R21423" s="1"/>
    </row>
    <row r="21424" spans="2:21" x14ac:dyDescent="0.25">
      <c r="B21424" s="1"/>
      <c r="C21424" s="1"/>
      <c r="F21424" s="1"/>
      <c r="P21424" s="1"/>
      <c r="Q21424" s="1"/>
      <c r="R21424" s="1"/>
    </row>
    <row r="21425" spans="2:18" x14ac:dyDescent="0.25">
      <c r="B21425" s="1"/>
      <c r="C21425" s="1"/>
      <c r="P21425" s="1"/>
      <c r="Q21425" s="1"/>
    </row>
    <row r="21426" spans="2:18" x14ac:dyDescent="0.25">
      <c r="B21426" s="1"/>
      <c r="C21426" s="1"/>
      <c r="P21426" s="1"/>
      <c r="Q21426" s="1"/>
    </row>
    <row r="21427" spans="2:18" x14ac:dyDescent="0.25">
      <c r="B21427" s="1"/>
      <c r="C21427" s="1"/>
      <c r="P21427" s="1"/>
      <c r="Q21427" s="1"/>
    </row>
    <row r="21428" spans="2:18" x14ac:dyDescent="0.25">
      <c r="B21428" s="1"/>
      <c r="C21428" s="1"/>
      <c r="P21428" s="1"/>
      <c r="Q21428" s="1"/>
    </row>
    <row r="21429" spans="2:18" x14ac:dyDescent="0.25">
      <c r="B21429" s="1"/>
      <c r="C21429" s="1"/>
      <c r="P21429" s="1"/>
      <c r="Q21429" s="1"/>
    </row>
    <row r="21430" spans="2:18" x14ac:dyDescent="0.25">
      <c r="B21430" s="1"/>
      <c r="C21430" s="1"/>
      <c r="P21430" s="1"/>
      <c r="Q21430" s="1"/>
      <c r="R21430" s="1"/>
    </row>
    <row r="21431" spans="2:18" x14ac:dyDescent="0.25">
      <c r="B21431" s="1"/>
      <c r="C21431" s="1"/>
      <c r="P21431" s="1"/>
      <c r="Q21431" s="1"/>
      <c r="R21431" s="1"/>
    </row>
    <row r="21432" spans="2:18" x14ac:dyDescent="0.25">
      <c r="B21432" s="1"/>
      <c r="C21432" s="1"/>
      <c r="P21432" s="1"/>
      <c r="Q21432" s="1"/>
      <c r="R21432" s="1"/>
    </row>
    <row r="21433" spans="2:18" x14ac:dyDescent="0.25">
      <c r="B21433" s="1"/>
      <c r="C21433" s="1"/>
      <c r="P21433" s="1"/>
      <c r="Q21433" s="1"/>
      <c r="R21433" s="1"/>
    </row>
    <row r="21434" spans="2:18" x14ac:dyDescent="0.25">
      <c r="B21434" s="1"/>
      <c r="C21434" s="1"/>
      <c r="F21434" s="1"/>
      <c r="P21434" s="1"/>
      <c r="Q21434" s="1"/>
      <c r="R21434" s="1"/>
    </row>
    <row r="21435" spans="2:18" x14ac:dyDescent="0.25">
      <c r="B21435" s="1"/>
      <c r="C21435" s="1"/>
      <c r="P21435" s="1"/>
      <c r="Q21435" s="1"/>
    </row>
    <row r="21436" spans="2:18" x14ac:dyDescent="0.25">
      <c r="B21436" s="1"/>
      <c r="C21436" s="1"/>
      <c r="P21436" s="1"/>
      <c r="Q21436" s="1"/>
    </row>
    <row r="21437" spans="2:18" x14ac:dyDescent="0.25">
      <c r="B21437" s="1"/>
      <c r="C21437" s="1"/>
      <c r="G21437" s="1"/>
      <c r="P21437" s="1"/>
      <c r="Q21437" s="1"/>
      <c r="R21437" s="1"/>
    </row>
    <row r="21438" spans="2:18" x14ac:dyDescent="0.25">
      <c r="B21438" s="1"/>
      <c r="C21438" s="1"/>
      <c r="P21438" s="1"/>
      <c r="Q21438" s="1"/>
    </row>
    <row r="21439" spans="2:18" x14ac:dyDescent="0.25">
      <c r="B21439" s="1"/>
      <c r="C21439" s="1"/>
      <c r="P21439" s="1"/>
      <c r="Q21439" s="1"/>
    </row>
    <row r="21440" spans="2:18" x14ac:dyDescent="0.25">
      <c r="B21440" s="1"/>
      <c r="C21440" s="1"/>
      <c r="P21440" s="1"/>
      <c r="Q21440" s="1"/>
      <c r="R21440" s="1"/>
    </row>
    <row r="21441" spans="2:18" x14ac:dyDescent="0.25">
      <c r="B21441" s="1"/>
      <c r="C21441" s="1"/>
      <c r="P21441" s="1"/>
      <c r="Q21441" s="1"/>
    </row>
    <row r="21442" spans="2:18" x14ac:dyDescent="0.25">
      <c r="B21442" s="1"/>
      <c r="C21442" s="1"/>
      <c r="P21442" s="1"/>
      <c r="Q21442" s="1"/>
    </row>
    <row r="21443" spans="2:18" x14ac:dyDescent="0.25">
      <c r="B21443" s="1"/>
      <c r="C21443" s="1"/>
      <c r="P21443" s="1"/>
      <c r="Q21443" s="1"/>
    </row>
    <row r="21444" spans="2:18" x14ac:dyDescent="0.25">
      <c r="B21444" s="1"/>
      <c r="C21444" s="1"/>
      <c r="G21444" s="1"/>
      <c r="P21444" s="1"/>
      <c r="Q21444" s="1"/>
      <c r="R21444" s="1"/>
    </row>
    <row r="21445" spans="2:18" x14ac:dyDescent="0.25">
      <c r="B21445" s="1"/>
      <c r="C21445" s="1"/>
      <c r="G21445" s="1"/>
      <c r="P21445" s="1"/>
      <c r="Q21445" s="1"/>
      <c r="R21445" s="1"/>
    </row>
    <row r="21446" spans="2:18" x14ac:dyDescent="0.25">
      <c r="B21446" s="1"/>
      <c r="C21446" s="1"/>
      <c r="P21446" s="1"/>
      <c r="Q21446" s="1"/>
      <c r="R21446" s="1"/>
    </row>
    <row r="21447" spans="2:18" x14ac:dyDescent="0.25">
      <c r="B21447" s="1"/>
      <c r="C21447" s="1"/>
      <c r="P21447" s="1"/>
      <c r="Q21447" s="1"/>
      <c r="R21447" s="1"/>
    </row>
    <row r="21448" spans="2:18" x14ac:dyDescent="0.25">
      <c r="B21448" s="1"/>
      <c r="C21448" s="1"/>
      <c r="P21448" s="1"/>
      <c r="Q21448" s="1"/>
    </row>
    <row r="21449" spans="2:18" x14ac:dyDescent="0.25">
      <c r="B21449" s="1"/>
      <c r="C21449" s="1"/>
      <c r="G21449" s="1"/>
      <c r="P21449" s="1"/>
      <c r="Q21449" s="1"/>
    </row>
    <row r="21450" spans="2:18" x14ac:dyDescent="0.25">
      <c r="B21450" s="1"/>
      <c r="C21450" s="1"/>
      <c r="G21450" s="1"/>
      <c r="P21450" s="1"/>
      <c r="Q21450" s="1"/>
    </row>
    <row r="21451" spans="2:18" x14ac:dyDescent="0.25">
      <c r="B21451" s="1"/>
      <c r="C21451" s="1"/>
      <c r="P21451" s="1"/>
      <c r="Q21451" s="1"/>
    </row>
    <row r="21452" spans="2:18" x14ac:dyDescent="0.25">
      <c r="B21452" s="1"/>
      <c r="C21452" s="1"/>
      <c r="G21452" s="1"/>
      <c r="P21452" s="1"/>
      <c r="Q21452" s="1"/>
      <c r="R21452" s="1"/>
    </row>
    <row r="21453" spans="2:18" x14ac:dyDescent="0.25">
      <c r="B21453" s="1"/>
      <c r="C21453" s="1"/>
      <c r="P21453" s="1"/>
      <c r="Q21453" s="1"/>
    </row>
    <row r="21454" spans="2:18" x14ac:dyDescent="0.25">
      <c r="B21454" s="1"/>
      <c r="C21454" s="1"/>
      <c r="P21454" s="1"/>
      <c r="Q21454" s="1"/>
    </row>
    <row r="21455" spans="2:18" x14ac:dyDescent="0.25">
      <c r="B21455" s="1"/>
      <c r="C21455" s="1"/>
      <c r="P21455" s="1"/>
      <c r="Q21455" s="1"/>
    </row>
    <row r="21456" spans="2:18" x14ac:dyDescent="0.25">
      <c r="B21456" s="1"/>
      <c r="C21456" s="1"/>
      <c r="P21456" s="1"/>
      <c r="Q21456" s="1"/>
      <c r="R21456" s="1"/>
    </row>
    <row r="21457" spans="2:21" x14ac:dyDescent="0.25">
      <c r="B21457" s="1"/>
      <c r="C21457" s="1"/>
      <c r="P21457" s="1"/>
      <c r="Q21457" s="1"/>
    </row>
    <row r="21458" spans="2:21" x14ac:dyDescent="0.25">
      <c r="B21458" s="1"/>
      <c r="C21458" s="1"/>
      <c r="P21458" s="1"/>
      <c r="Q21458" s="1"/>
    </row>
    <row r="21459" spans="2:21" x14ac:dyDescent="0.25">
      <c r="B21459" s="1"/>
      <c r="C21459" s="1"/>
      <c r="P21459" s="1"/>
      <c r="Q21459" s="1"/>
      <c r="R21459" s="1"/>
    </row>
    <row r="21460" spans="2:21" x14ac:dyDescent="0.25">
      <c r="B21460" s="1"/>
      <c r="C21460" s="1"/>
      <c r="G21460" s="1"/>
      <c r="P21460" s="1"/>
      <c r="Q21460" s="1"/>
      <c r="R21460" s="1"/>
    </row>
    <row r="21461" spans="2:21" x14ac:dyDescent="0.25">
      <c r="B21461" s="1"/>
      <c r="C21461" s="1"/>
      <c r="G21461" s="1"/>
      <c r="P21461" s="1"/>
      <c r="Q21461" s="1"/>
      <c r="R21461" s="1"/>
    </row>
    <row r="21462" spans="2:21" x14ac:dyDescent="0.25">
      <c r="B21462" s="1"/>
      <c r="C21462" s="1"/>
      <c r="P21462" s="1"/>
      <c r="Q21462" s="1"/>
    </row>
    <row r="21463" spans="2:21" x14ac:dyDescent="0.25">
      <c r="B21463" s="1"/>
      <c r="C21463" s="1"/>
      <c r="P21463" s="1"/>
      <c r="Q21463" s="1"/>
    </row>
    <row r="21464" spans="2:21" x14ac:dyDescent="0.25">
      <c r="B21464" s="1"/>
      <c r="C21464" s="1"/>
      <c r="P21464" s="1"/>
      <c r="Q21464" s="1"/>
    </row>
    <row r="21465" spans="2:21" x14ac:dyDescent="0.25">
      <c r="B21465" s="1"/>
      <c r="C21465" s="1"/>
      <c r="P21465" s="1"/>
      <c r="Q21465" s="1"/>
      <c r="R21465" s="1"/>
    </row>
    <row r="21466" spans="2:21" x14ac:dyDescent="0.25">
      <c r="B21466" s="1"/>
      <c r="C21466" s="1"/>
      <c r="P21466" s="1"/>
      <c r="Q21466" s="1"/>
    </row>
    <row r="21467" spans="2:21" x14ac:dyDescent="0.25">
      <c r="B21467" s="1"/>
      <c r="C21467" s="1"/>
      <c r="P21467" s="1"/>
      <c r="Q21467" s="1"/>
      <c r="R21467" s="1"/>
    </row>
    <row r="21468" spans="2:21" x14ac:dyDescent="0.25">
      <c r="B21468" s="1"/>
      <c r="C21468" s="1"/>
      <c r="P21468" s="1"/>
      <c r="Q21468" s="1"/>
    </row>
    <row r="21469" spans="2:21" x14ac:dyDescent="0.25">
      <c r="B21469" s="1"/>
      <c r="C21469" s="1"/>
      <c r="G21469" s="1"/>
      <c r="P21469" s="1"/>
      <c r="Q21469" s="1"/>
      <c r="R21469" s="1"/>
      <c r="U21469" s="1"/>
    </row>
    <row r="21470" spans="2:21" x14ac:dyDescent="0.25">
      <c r="B21470" s="1"/>
      <c r="C21470" s="1"/>
      <c r="P21470" s="1"/>
      <c r="Q21470" s="1"/>
      <c r="R21470" s="1"/>
    </row>
    <row r="21471" spans="2:21" x14ac:dyDescent="0.25">
      <c r="B21471" s="1"/>
      <c r="C21471" s="1"/>
      <c r="P21471" s="1"/>
      <c r="Q21471" s="1"/>
    </row>
    <row r="21472" spans="2:21" x14ac:dyDescent="0.25">
      <c r="B21472" s="1"/>
      <c r="C21472" s="1"/>
      <c r="P21472" s="1"/>
      <c r="Q21472" s="1"/>
    </row>
    <row r="21473" spans="2:18" x14ac:dyDescent="0.25">
      <c r="B21473" s="1"/>
      <c r="C21473" s="1"/>
      <c r="G21473" s="1"/>
      <c r="P21473" s="1"/>
      <c r="Q21473" s="1"/>
      <c r="R21473" s="1"/>
    </row>
    <row r="21474" spans="2:18" x14ac:dyDescent="0.25">
      <c r="B21474" s="1"/>
      <c r="C21474" s="1"/>
      <c r="P21474" s="1"/>
      <c r="Q21474" s="1"/>
    </row>
    <row r="21475" spans="2:18" x14ac:dyDescent="0.25">
      <c r="B21475" s="1"/>
      <c r="C21475" s="1"/>
      <c r="P21475" s="1"/>
      <c r="Q21475" s="1"/>
      <c r="R21475" s="1"/>
    </row>
    <row r="21476" spans="2:18" x14ac:dyDescent="0.25">
      <c r="B21476" s="1"/>
      <c r="C21476" s="1"/>
      <c r="G21476" s="1"/>
      <c r="P21476" s="1"/>
      <c r="Q21476" s="1"/>
    </row>
    <row r="21477" spans="2:18" x14ac:dyDescent="0.25">
      <c r="B21477" s="1"/>
      <c r="C21477" s="1"/>
      <c r="G21477" s="1"/>
      <c r="P21477" s="1"/>
      <c r="Q21477" s="1"/>
      <c r="R21477" s="1"/>
    </row>
    <row r="21478" spans="2:18" x14ac:dyDescent="0.25">
      <c r="B21478" s="1"/>
      <c r="C21478" s="1"/>
      <c r="G21478" s="1"/>
      <c r="P21478" s="1"/>
      <c r="Q21478" s="1"/>
      <c r="R21478" s="1"/>
    </row>
    <row r="21479" spans="2:18" x14ac:dyDescent="0.25">
      <c r="B21479" s="1"/>
      <c r="C21479" s="1"/>
      <c r="G21479" s="1"/>
      <c r="P21479" s="1"/>
      <c r="Q21479" s="1"/>
      <c r="R21479" s="1"/>
    </row>
    <row r="21480" spans="2:18" x14ac:dyDescent="0.25">
      <c r="B21480" s="1"/>
      <c r="C21480" s="1"/>
      <c r="P21480" s="1"/>
      <c r="Q21480" s="1"/>
      <c r="R21480" s="1"/>
    </row>
    <row r="21481" spans="2:18" x14ac:dyDescent="0.25">
      <c r="B21481" s="1"/>
      <c r="C21481" s="1"/>
      <c r="P21481" s="1"/>
      <c r="Q21481" s="1"/>
    </row>
    <row r="21482" spans="2:18" x14ac:dyDescent="0.25">
      <c r="B21482" s="1"/>
      <c r="C21482" s="1"/>
      <c r="P21482" s="1"/>
      <c r="Q21482" s="1"/>
      <c r="R21482" s="1"/>
    </row>
    <row r="21483" spans="2:18" x14ac:dyDescent="0.25">
      <c r="B21483" s="1"/>
      <c r="C21483" s="1"/>
      <c r="P21483" s="1"/>
      <c r="Q21483" s="1"/>
      <c r="R21483" s="1"/>
    </row>
    <row r="21484" spans="2:18" x14ac:dyDescent="0.25">
      <c r="B21484" s="1"/>
      <c r="C21484" s="1"/>
      <c r="P21484" s="1"/>
      <c r="Q21484" s="1"/>
    </row>
    <row r="21485" spans="2:18" x14ac:dyDescent="0.25">
      <c r="B21485" s="1"/>
      <c r="C21485" s="1"/>
      <c r="G21485" s="1"/>
      <c r="P21485" s="1"/>
      <c r="Q21485" s="1"/>
    </row>
    <row r="21486" spans="2:18" x14ac:dyDescent="0.25">
      <c r="B21486" s="1"/>
      <c r="C21486" s="1"/>
      <c r="P21486" s="1"/>
      <c r="Q21486" s="1"/>
    </row>
    <row r="21487" spans="2:18" x14ac:dyDescent="0.25">
      <c r="B21487" s="1"/>
      <c r="C21487" s="1"/>
      <c r="P21487" s="1"/>
      <c r="Q21487" s="1"/>
    </row>
    <row r="21488" spans="2:18" x14ac:dyDescent="0.25">
      <c r="B21488" s="1"/>
      <c r="C21488" s="1"/>
      <c r="F21488" s="1"/>
      <c r="P21488" s="1"/>
      <c r="Q21488" s="1"/>
      <c r="R21488" s="1"/>
    </row>
    <row r="21489" spans="2:18" x14ac:dyDescent="0.25">
      <c r="B21489" s="1"/>
      <c r="C21489" s="1"/>
      <c r="P21489" s="1"/>
      <c r="Q21489" s="1"/>
      <c r="R21489" s="1"/>
    </row>
    <row r="21490" spans="2:18" x14ac:dyDescent="0.25">
      <c r="B21490" s="1"/>
      <c r="C21490" s="1"/>
      <c r="P21490" s="1"/>
      <c r="Q21490" s="1"/>
    </row>
    <row r="21491" spans="2:18" x14ac:dyDescent="0.25">
      <c r="B21491" s="1"/>
      <c r="C21491" s="1"/>
      <c r="P21491" s="1"/>
      <c r="Q21491" s="1"/>
    </row>
    <row r="21492" spans="2:18" x14ac:dyDescent="0.25">
      <c r="B21492" s="1"/>
      <c r="C21492" s="1"/>
      <c r="P21492" s="1"/>
      <c r="Q21492" s="1"/>
    </row>
    <row r="21493" spans="2:18" x14ac:dyDescent="0.25">
      <c r="B21493" s="1"/>
      <c r="C21493" s="1"/>
      <c r="P21493" s="1"/>
      <c r="Q21493" s="1"/>
    </row>
    <row r="21494" spans="2:18" x14ac:dyDescent="0.25">
      <c r="B21494" s="1"/>
      <c r="C21494" s="1"/>
      <c r="P21494" s="1"/>
      <c r="Q21494" s="1"/>
    </row>
    <row r="21495" spans="2:18" x14ac:dyDescent="0.25">
      <c r="B21495" s="1"/>
      <c r="C21495" s="1"/>
      <c r="P21495" s="1"/>
      <c r="Q21495" s="1"/>
      <c r="R21495" s="1"/>
    </row>
    <row r="21496" spans="2:18" x14ac:dyDescent="0.25">
      <c r="B21496" s="1"/>
      <c r="C21496" s="1"/>
      <c r="P21496" s="1"/>
      <c r="Q21496" s="1"/>
    </row>
    <row r="21497" spans="2:18" x14ac:dyDescent="0.25">
      <c r="B21497" s="1"/>
      <c r="C21497" s="1"/>
      <c r="G21497" s="1"/>
      <c r="P21497" s="1"/>
      <c r="Q21497" s="1"/>
      <c r="R21497" s="1"/>
    </row>
    <row r="21498" spans="2:18" x14ac:dyDescent="0.25">
      <c r="B21498" s="1"/>
      <c r="C21498" s="1"/>
      <c r="P21498" s="1"/>
      <c r="Q21498" s="1"/>
    </row>
    <row r="21499" spans="2:18" x14ac:dyDescent="0.25">
      <c r="B21499" s="1"/>
      <c r="C21499" s="1"/>
      <c r="P21499" s="1"/>
      <c r="Q21499" s="1"/>
    </row>
    <row r="21500" spans="2:18" x14ac:dyDescent="0.25">
      <c r="B21500" s="1"/>
      <c r="C21500" s="1"/>
      <c r="P21500" s="1"/>
      <c r="Q21500" s="1"/>
    </row>
    <row r="21501" spans="2:18" x14ac:dyDescent="0.25">
      <c r="B21501" s="1"/>
      <c r="C21501" s="1"/>
      <c r="G21501" s="1"/>
      <c r="P21501" s="1"/>
      <c r="Q21501" s="1"/>
    </row>
    <row r="21502" spans="2:18" x14ac:dyDescent="0.25">
      <c r="B21502" s="1"/>
      <c r="C21502" s="1"/>
      <c r="P21502" s="1"/>
      <c r="Q21502" s="1"/>
      <c r="R21502" s="1"/>
    </row>
    <row r="21503" spans="2:18" x14ac:dyDescent="0.25">
      <c r="B21503" s="1"/>
      <c r="C21503" s="1"/>
      <c r="P21503" s="1"/>
      <c r="Q21503" s="1"/>
      <c r="R21503" s="1"/>
    </row>
    <row r="21504" spans="2:18" x14ac:dyDescent="0.25">
      <c r="B21504" s="1"/>
      <c r="C21504" s="1"/>
      <c r="P21504" s="1"/>
      <c r="Q21504" s="1"/>
    </row>
    <row r="21505" spans="2:18" x14ac:dyDescent="0.25">
      <c r="B21505" s="1"/>
      <c r="C21505" s="1"/>
      <c r="P21505" s="1"/>
      <c r="Q21505" s="1"/>
      <c r="R21505" s="1"/>
    </row>
    <row r="21506" spans="2:18" x14ac:dyDescent="0.25">
      <c r="B21506" s="1"/>
      <c r="C21506" s="1"/>
      <c r="P21506" s="1"/>
      <c r="Q21506" s="1"/>
    </row>
    <row r="21507" spans="2:18" x14ac:dyDescent="0.25">
      <c r="B21507" s="1"/>
      <c r="C21507" s="1"/>
      <c r="P21507" s="1"/>
      <c r="Q21507" s="1"/>
      <c r="R21507" s="1"/>
    </row>
    <row r="21508" spans="2:18" x14ac:dyDescent="0.25">
      <c r="B21508" s="1"/>
      <c r="C21508" s="1"/>
      <c r="P21508" s="1"/>
      <c r="Q21508" s="1"/>
    </row>
    <row r="21509" spans="2:18" x14ac:dyDescent="0.25">
      <c r="B21509" s="1"/>
      <c r="C21509" s="1"/>
      <c r="P21509" s="1"/>
      <c r="Q21509" s="1"/>
    </row>
    <row r="21510" spans="2:18" x14ac:dyDescent="0.25">
      <c r="B21510" s="1"/>
      <c r="C21510" s="1"/>
      <c r="P21510" s="1"/>
      <c r="Q21510" s="1"/>
    </row>
    <row r="21511" spans="2:18" x14ac:dyDescent="0.25">
      <c r="B21511" s="1"/>
      <c r="C21511" s="1"/>
      <c r="P21511" s="1"/>
      <c r="Q21511" s="1"/>
      <c r="R21511" s="1"/>
    </row>
    <row r="21512" spans="2:18" x14ac:dyDescent="0.25">
      <c r="B21512" s="1"/>
      <c r="C21512" s="1"/>
      <c r="P21512" s="1"/>
      <c r="Q21512" s="1"/>
    </row>
    <row r="21513" spans="2:18" x14ac:dyDescent="0.25">
      <c r="B21513" s="1"/>
      <c r="C21513" s="1"/>
      <c r="P21513" s="1"/>
      <c r="Q21513" s="1"/>
    </row>
    <row r="21514" spans="2:18" x14ac:dyDescent="0.25">
      <c r="B21514" s="1"/>
      <c r="C21514" s="1"/>
      <c r="P21514" s="1"/>
      <c r="Q21514" s="1"/>
    </row>
    <row r="21515" spans="2:18" x14ac:dyDescent="0.25">
      <c r="B21515" s="1"/>
      <c r="C21515" s="1"/>
      <c r="P21515" s="1"/>
      <c r="Q21515" s="1"/>
    </row>
    <row r="21516" spans="2:18" x14ac:dyDescent="0.25">
      <c r="B21516" s="1"/>
      <c r="C21516" s="1"/>
      <c r="P21516" s="1"/>
      <c r="Q21516" s="1"/>
    </row>
    <row r="21517" spans="2:18" x14ac:dyDescent="0.25">
      <c r="B21517" s="1"/>
      <c r="C21517" s="1"/>
      <c r="G21517" s="1"/>
      <c r="P21517" s="1"/>
      <c r="Q21517" s="1"/>
      <c r="R21517" s="1"/>
    </row>
    <row r="21518" spans="2:18" x14ac:dyDescent="0.25">
      <c r="B21518" s="1"/>
      <c r="C21518" s="1"/>
      <c r="P21518" s="1"/>
      <c r="Q21518" s="1"/>
    </row>
    <row r="21519" spans="2:18" x14ac:dyDescent="0.25">
      <c r="B21519" s="1"/>
      <c r="C21519" s="1"/>
      <c r="G21519" s="1"/>
      <c r="P21519" s="1"/>
      <c r="Q21519" s="1"/>
      <c r="R21519" s="1"/>
    </row>
    <row r="21520" spans="2:18" x14ac:dyDescent="0.25">
      <c r="B21520" s="1"/>
      <c r="C21520" s="1"/>
      <c r="P21520" s="1"/>
      <c r="Q21520" s="1"/>
    </row>
    <row r="21521" spans="2:18" x14ac:dyDescent="0.25">
      <c r="B21521" s="1"/>
      <c r="C21521" s="1"/>
      <c r="F21521" s="1"/>
      <c r="G21521" s="1"/>
      <c r="P21521" s="1"/>
      <c r="Q21521" s="1"/>
      <c r="R21521" s="1"/>
    </row>
    <row r="21522" spans="2:18" x14ac:dyDescent="0.25">
      <c r="B21522" s="1"/>
      <c r="C21522" s="1"/>
      <c r="P21522" s="1"/>
      <c r="Q21522" s="1"/>
      <c r="R21522" s="1"/>
    </row>
    <row r="21523" spans="2:18" x14ac:dyDescent="0.25">
      <c r="B21523" s="1"/>
      <c r="C21523" s="1"/>
      <c r="P21523" s="1"/>
      <c r="Q21523" s="1"/>
    </row>
    <row r="21524" spans="2:18" x14ac:dyDescent="0.25">
      <c r="B21524" s="1"/>
      <c r="C21524" s="1"/>
      <c r="P21524" s="1"/>
      <c r="Q21524" s="1"/>
    </row>
    <row r="21525" spans="2:18" x14ac:dyDescent="0.25">
      <c r="B21525" s="1"/>
      <c r="C21525" s="1"/>
      <c r="P21525" s="1"/>
      <c r="Q21525" s="1"/>
    </row>
    <row r="21526" spans="2:18" x14ac:dyDescent="0.25">
      <c r="B21526" s="1"/>
      <c r="C21526" s="1"/>
      <c r="G21526" s="1"/>
      <c r="P21526" s="1"/>
      <c r="Q21526" s="1"/>
      <c r="R21526" s="1"/>
    </row>
    <row r="21527" spans="2:18" x14ac:dyDescent="0.25">
      <c r="B21527" s="1"/>
      <c r="C21527" s="1"/>
      <c r="P21527" s="1"/>
      <c r="Q21527" s="1"/>
    </row>
    <row r="21528" spans="2:18" x14ac:dyDescent="0.25">
      <c r="B21528" s="1"/>
      <c r="C21528" s="1"/>
      <c r="P21528" s="1"/>
      <c r="Q21528" s="1"/>
    </row>
    <row r="21529" spans="2:18" x14ac:dyDescent="0.25">
      <c r="B21529" s="1"/>
      <c r="C21529" s="1"/>
      <c r="P21529" s="1"/>
      <c r="Q21529" s="1"/>
    </row>
    <row r="21530" spans="2:18" x14ac:dyDescent="0.25">
      <c r="B21530" s="1"/>
      <c r="C21530" s="1"/>
      <c r="P21530" s="1"/>
      <c r="Q21530" s="1"/>
    </row>
    <row r="21531" spans="2:18" x14ac:dyDescent="0.25">
      <c r="B21531" s="1"/>
      <c r="C21531" s="1"/>
      <c r="P21531" s="1"/>
      <c r="Q21531" s="1"/>
      <c r="R21531" s="1"/>
    </row>
    <row r="21532" spans="2:18" x14ac:dyDescent="0.25">
      <c r="B21532" s="1"/>
      <c r="C21532" s="1"/>
      <c r="P21532" s="1"/>
      <c r="Q21532" s="1"/>
    </row>
    <row r="21533" spans="2:18" x14ac:dyDescent="0.25">
      <c r="B21533" s="1"/>
      <c r="C21533" s="1"/>
      <c r="P21533" s="1"/>
      <c r="Q21533" s="1"/>
    </row>
    <row r="21534" spans="2:18" x14ac:dyDescent="0.25">
      <c r="B21534" s="1"/>
      <c r="C21534" s="1"/>
      <c r="P21534" s="1"/>
      <c r="Q21534" s="1"/>
    </row>
    <row r="21535" spans="2:18" x14ac:dyDescent="0.25">
      <c r="B21535" s="1"/>
      <c r="C21535" s="1"/>
      <c r="G21535" s="1"/>
      <c r="P21535" s="1"/>
      <c r="Q21535" s="1"/>
      <c r="R21535" s="1"/>
    </row>
    <row r="21536" spans="2:18" x14ac:dyDescent="0.25">
      <c r="B21536" s="1"/>
      <c r="C21536" s="1"/>
      <c r="G21536" s="1"/>
      <c r="P21536" s="1"/>
      <c r="Q21536" s="1"/>
    </row>
    <row r="21537" spans="2:21" x14ac:dyDescent="0.25">
      <c r="B21537" s="1"/>
      <c r="C21537" s="1"/>
      <c r="P21537" s="1"/>
      <c r="Q21537" s="1"/>
    </row>
    <row r="21538" spans="2:21" x14ac:dyDescent="0.25">
      <c r="B21538" s="1"/>
      <c r="C21538" s="1"/>
      <c r="G21538" s="1"/>
      <c r="P21538" s="1"/>
      <c r="Q21538" s="1"/>
      <c r="R21538" s="1"/>
    </row>
    <row r="21539" spans="2:21" x14ac:dyDescent="0.25">
      <c r="B21539" s="1"/>
      <c r="C21539" s="1"/>
      <c r="G21539" s="1"/>
      <c r="P21539" s="1"/>
      <c r="Q21539" s="1"/>
    </row>
    <row r="21540" spans="2:21" x14ac:dyDescent="0.25">
      <c r="B21540" s="1"/>
      <c r="C21540" s="1"/>
      <c r="P21540" s="1"/>
      <c r="Q21540" s="1"/>
      <c r="R21540" s="1"/>
    </row>
    <row r="21541" spans="2:21" x14ac:dyDescent="0.25">
      <c r="B21541" s="1"/>
      <c r="C21541" s="1"/>
      <c r="G21541" s="1"/>
      <c r="P21541" s="1"/>
      <c r="Q21541" s="1"/>
      <c r="R21541" s="1"/>
    </row>
    <row r="21542" spans="2:21" x14ac:dyDescent="0.25">
      <c r="B21542" s="1"/>
      <c r="C21542" s="1"/>
      <c r="G21542" s="1"/>
      <c r="P21542" s="1"/>
      <c r="Q21542" s="1"/>
      <c r="R21542" s="1"/>
    </row>
    <row r="21543" spans="2:21" x14ac:dyDescent="0.25">
      <c r="B21543" s="1"/>
      <c r="C21543" s="1"/>
      <c r="P21543" s="1"/>
      <c r="Q21543" s="1"/>
      <c r="R21543" s="1"/>
    </row>
    <row r="21544" spans="2:21" x14ac:dyDescent="0.25">
      <c r="B21544" s="1"/>
      <c r="C21544" s="1"/>
      <c r="P21544" s="1"/>
      <c r="Q21544" s="1"/>
    </row>
    <row r="21545" spans="2:21" x14ac:dyDescent="0.25">
      <c r="B21545" s="1"/>
      <c r="C21545" s="1"/>
      <c r="G21545" s="1"/>
      <c r="P21545" s="1"/>
      <c r="Q21545" s="1"/>
      <c r="R21545" s="1"/>
    </row>
    <row r="21546" spans="2:21" x14ac:dyDescent="0.25">
      <c r="B21546" s="1"/>
      <c r="C21546" s="1"/>
      <c r="P21546" s="1"/>
      <c r="Q21546" s="1"/>
    </row>
    <row r="21547" spans="2:21" x14ac:dyDescent="0.25">
      <c r="B21547" s="1"/>
      <c r="C21547" s="1"/>
      <c r="P21547" s="1"/>
      <c r="Q21547" s="1"/>
    </row>
    <row r="21548" spans="2:21" x14ac:dyDescent="0.25">
      <c r="B21548" s="1"/>
      <c r="C21548" s="1"/>
      <c r="P21548" s="1"/>
      <c r="Q21548" s="1"/>
    </row>
    <row r="21549" spans="2:21" x14ac:dyDescent="0.25">
      <c r="B21549" s="1"/>
      <c r="C21549" s="1"/>
      <c r="P21549" s="1"/>
      <c r="Q21549" s="1"/>
    </row>
    <row r="21550" spans="2:21" x14ac:dyDescent="0.25">
      <c r="B21550" s="1"/>
      <c r="C21550" s="1"/>
      <c r="P21550" s="1"/>
      <c r="Q21550" s="1"/>
      <c r="U21550" s="1"/>
    </row>
    <row r="21551" spans="2:21" x14ac:dyDescent="0.25">
      <c r="B21551" s="1"/>
      <c r="C21551" s="1"/>
      <c r="P21551" s="1"/>
      <c r="Q21551" s="1"/>
    </row>
    <row r="21552" spans="2:21" x14ac:dyDescent="0.25">
      <c r="B21552" s="1"/>
      <c r="C21552" s="1"/>
      <c r="F21552" s="1"/>
      <c r="P21552" s="1"/>
      <c r="Q21552" s="1"/>
      <c r="R21552" s="1"/>
    </row>
    <row r="21553" spans="2:18" x14ac:dyDescent="0.25">
      <c r="B21553" s="1"/>
      <c r="C21553" s="1"/>
      <c r="P21553" s="1"/>
      <c r="Q21553" s="1"/>
    </row>
    <row r="21554" spans="2:18" x14ac:dyDescent="0.25">
      <c r="B21554" s="1"/>
      <c r="C21554" s="1"/>
      <c r="P21554" s="1"/>
      <c r="Q21554" s="1"/>
    </row>
    <row r="21555" spans="2:18" x14ac:dyDescent="0.25">
      <c r="B21555" s="1"/>
      <c r="C21555" s="1"/>
      <c r="P21555" s="1"/>
      <c r="Q21555" s="1"/>
    </row>
    <row r="21556" spans="2:18" x14ac:dyDescent="0.25">
      <c r="B21556" s="1"/>
      <c r="C21556" s="1"/>
      <c r="P21556" s="1"/>
      <c r="Q21556" s="1"/>
    </row>
    <row r="21557" spans="2:18" x14ac:dyDescent="0.25">
      <c r="B21557" s="1"/>
      <c r="C21557" s="1"/>
      <c r="P21557" s="1"/>
      <c r="Q21557" s="1"/>
    </row>
    <row r="21558" spans="2:18" x14ac:dyDescent="0.25">
      <c r="B21558" s="1"/>
      <c r="C21558" s="1"/>
      <c r="P21558" s="1"/>
      <c r="Q21558" s="1"/>
      <c r="R21558" s="1"/>
    </row>
    <row r="21559" spans="2:18" x14ac:dyDescent="0.25">
      <c r="B21559" s="1"/>
      <c r="C21559" s="1"/>
      <c r="P21559" s="1"/>
      <c r="Q21559" s="1"/>
    </row>
    <row r="21560" spans="2:18" x14ac:dyDescent="0.25">
      <c r="B21560" s="1"/>
      <c r="C21560" s="1"/>
      <c r="P21560" s="1"/>
      <c r="Q21560" s="1"/>
    </row>
    <row r="21561" spans="2:18" x14ac:dyDescent="0.25">
      <c r="B21561" s="1"/>
      <c r="C21561" s="1"/>
      <c r="P21561" s="1"/>
      <c r="Q21561" s="1"/>
    </row>
    <row r="21562" spans="2:18" x14ac:dyDescent="0.25">
      <c r="B21562" s="1"/>
      <c r="C21562" s="1"/>
      <c r="P21562" s="1"/>
      <c r="Q21562" s="1"/>
    </row>
    <row r="21563" spans="2:18" x14ac:dyDescent="0.25">
      <c r="B21563" s="1"/>
      <c r="C21563" s="1"/>
      <c r="P21563" s="1"/>
      <c r="Q21563" s="1"/>
    </row>
    <row r="21564" spans="2:18" x14ac:dyDescent="0.25">
      <c r="B21564" s="1"/>
      <c r="C21564" s="1"/>
      <c r="P21564" s="1"/>
      <c r="Q21564" s="1"/>
    </row>
    <row r="21565" spans="2:18" x14ac:dyDescent="0.25">
      <c r="B21565" s="1"/>
      <c r="C21565" s="1"/>
      <c r="P21565" s="1"/>
      <c r="Q21565" s="1"/>
    </row>
    <row r="21566" spans="2:18" x14ac:dyDescent="0.25">
      <c r="B21566" s="1"/>
      <c r="C21566" s="1"/>
      <c r="P21566" s="1"/>
      <c r="Q21566" s="1"/>
    </row>
    <row r="21567" spans="2:18" x14ac:dyDescent="0.25">
      <c r="B21567" s="1"/>
      <c r="C21567" s="1"/>
      <c r="P21567" s="1"/>
      <c r="Q21567" s="1"/>
      <c r="R21567" s="1"/>
    </row>
    <row r="21568" spans="2:18" x14ac:dyDescent="0.25">
      <c r="B21568" s="1"/>
      <c r="C21568" s="1"/>
      <c r="P21568" s="1"/>
      <c r="Q21568" s="1"/>
    </row>
    <row r="21569" spans="2:18" x14ac:dyDescent="0.25">
      <c r="B21569" s="1"/>
      <c r="C21569" s="1"/>
      <c r="P21569" s="1"/>
      <c r="Q21569" s="1"/>
      <c r="R21569" s="1"/>
    </row>
    <row r="21570" spans="2:18" x14ac:dyDescent="0.25">
      <c r="B21570" s="1"/>
      <c r="C21570" s="1"/>
      <c r="G21570" s="1"/>
      <c r="P21570" s="1"/>
      <c r="Q21570" s="1"/>
      <c r="R21570" s="1"/>
    </row>
    <row r="21571" spans="2:18" x14ac:dyDescent="0.25">
      <c r="B21571" s="1"/>
      <c r="C21571" s="1"/>
      <c r="G21571" s="1"/>
      <c r="P21571" s="1"/>
      <c r="Q21571" s="1"/>
      <c r="R21571" s="1"/>
    </row>
    <row r="21572" spans="2:18" x14ac:dyDescent="0.25">
      <c r="B21572" s="1"/>
      <c r="C21572" s="1"/>
      <c r="G21572" s="1"/>
      <c r="P21572" s="1"/>
      <c r="Q21572" s="1"/>
      <c r="R21572" s="1"/>
    </row>
    <row r="21573" spans="2:18" x14ac:dyDescent="0.25">
      <c r="B21573" s="1"/>
      <c r="C21573" s="1"/>
      <c r="P21573" s="1"/>
      <c r="Q21573" s="1"/>
    </row>
    <row r="21574" spans="2:18" x14ac:dyDescent="0.25">
      <c r="B21574" s="1"/>
      <c r="C21574" s="1"/>
      <c r="P21574" s="1"/>
      <c r="Q21574" s="1"/>
    </row>
    <row r="21575" spans="2:18" x14ac:dyDescent="0.25">
      <c r="B21575" s="1"/>
      <c r="C21575" s="1"/>
      <c r="F21575" s="1"/>
      <c r="P21575" s="1"/>
      <c r="Q21575" s="1"/>
      <c r="R21575" s="1"/>
    </row>
    <row r="21576" spans="2:18" x14ac:dyDescent="0.25">
      <c r="B21576" s="1"/>
      <c r="C21576" s="1"/>
      <c r="G21576" s="1"/>
      <c r="P21576" s="1"/>
      <c r="Q21576" s="1"/>
      <c r="R21576" s="1"/>
    </row>
    <row r="21577" spans="2:18" x14ac:dyDescent="0.25">
      <c r="B21577" s="1"/>
      <c r="C21577" s="1"/>
      <c r="P21577" s="1"/>
      <c r="Q21577" s="1"/>
    </row>
    <row r="21578" spans="2:18" x14ac:dyDescent="0.25">
      <c r="B21578" s="1"/>
      <c r="C21578" s="1"/>
      <c r="P21578" s="1"/>
      <c r="Q21578" s="1"/>
    </row>
    <row r="21579" spans="2:18" x14ac:dyDescent="0.25">
      <c r="B21579" s="1"/>
      <c r="C21579" s="1"/>
      <c r="P21579" s="1"/>
      <c r="Q21579" s="1"/>
      <c r="R21579" s="1"/>
    </row>
    <row r="21580" spans="2:18" x14ac:dyDescent="0.25">
      <c r="B21580" s="1"/>
      <c r="C21580" s="1"/>
      <c r="P21580" s="1"/>
      <c r="Q21580" s="1"/>
    </row>
    <row r="21581" spans="2:18" x14ac:dyDescent="0.25">
      <c r="B21581" s="1"/>
      <c r="C21581" s="1"/>
      <c r="P21581" s="1"/>
      <c r="Q21581" s="1"/>
    </row>
    <row r="21582" spans="2:18" x14ac:dyDescent="0.25">
      <c r="B21582" s="1"/>
      <c r="C21582" s="1"/>
      <c r="P21582" s="1"/>
      <c r="Q21582" s="1"/>
    </row>
    <row r="21583" spans="2:18" x14ac:dyDescent="0.25">
      <c r="B21583" s="1"/>
      <c r="C21583" s="1"/>
      <c r="G21583" s="1"/>
      <c r="P21583" s="1"/>
      <c r="Q21583" s="1"/>
      <c r="R21583" s="1"/>
    </row>
    <row r="21584" spans="2:18" x14ac:dyDescent="0.25">
      <c r="B21584" s="1"/>
      <c r="C21584" s="1"/>
      <c r="G21584" s="1"/>
      <c r="P21584" s="1"/>
      <c r="Q21584" s="1"/>
      <c r="R21584" s="1"/>
    </row>
    <row r="21585" spans="2:18" x14ac:dyDescent="0.25">
      <c r="B21585" s="1"/>
      <c r="C21585" s="1"/>
      <c r="P21585" s="1"/>
      <c r="Q21585" s="1"/>
    </row>
    <row r="21586" spans="2:18" x14ac:dyDescent="0.25">
      <c r="B21586" s="1"/>
      <c r="C21586" s="1"/>
      <c r="P21586" s="1"/>
      <c r="Q21586" s="1"/>
      <c r="R21586" s="1"/>
    </row>
    <row r="21587" spans="2:18" x14ac:dyDescent="0.25">
      <c r="B21587" s="1"/>
      <c r="C21587" s="1"/>
      <c r="P21587" s="1"/>
      <c r="Q21587" s="1"/>
    </row>
    <row r="21588" spans="2:18" x14ac:dyDescent="0.25">
      <c r="B21588" s="1"/>
      <c r="C21588" s="1"/>
      <c r="G21588" s="1"/>
      <c r="P21588" s="1"/>
      <c r="Q21588" s="1"/>
    </row>
    <row r="21589" spans="2:18" x14ac:dyDescent="0.25">
      <c r="B21589" s="1"/>
      <c r="C21589" s="1"/>
      <c r="P21589" s="1"/>
      <c r="Q21589" s="1"/>
    </row>
    <row r="21590" spans="2:18" x14ac:dyDescent="0.25">
      <c r="B21590" s="1"/>
      <c r="C21590" s="1"/>
      <c r="G21590" s="1"/>
      <c r="P21590" s="1"/>
      <c r="Q21590" s="1"/>
      <c r="R21590" s="1"/>
    </row>
    <row r="21591" spans="2:18" x14ac:dyDescent="0.25">
      <c r="B21591" s="1"/>
      <c r="C21591" s="1"/>
      <c r="P21591" s="1"/>
      <c r="Q21591" s="1"/>
      <c r="R21591" s="1"/>
    </row>
    <row r="21592" spans="2:18" x14ac:dyDescent="0.25">
      <c r="B21592" s="1"/>
      <c r="C21592" s="1"/>
      <c r="G21592" s="1"/>
      <c r="P21592" s="1"/>
      <c r="Q21592" s="1"/>
      <c r="R21592" s="1"/>
    </row>
    <row r="21593" spans="2:18" x14ac:dyDescent="0.25">
      <c r="B21593" s="1"/>
      <c r="C21593" s="1"/>
      <c r="P21593" s="1"/>
      <c r="Q21593" s="1"/>
      <c r="R21593" s="1"/>
    </row>
    <row r="21594" spans="2:18" x14ac:dyDescent="0.25">
      <c r="B21594" s="1"/>
      <c r="C21594" s="1"/>
      <c r="P21594" s="1"/>
      <c r="Q21594" s="1"/>
      <c r="R21594" s="1"/>
    </row>
    <row r="21595" spans="2:18" x14ac:dyDescent="0.25">
      <c r="B21595" s="1"/>
      <c r="C21595" s="1"/>
      <c r="P21595" s="1"/>
      <c r="Q21595" s="1"/>
      <c r="R21595" s="1"/>
    </row>
    <row r="21596" spans="2:18" x14ac:dyDescent="0.25">
      <c r="B21596" s="1"/>
      <c r="C21596" s="1"/>
      <c r="P21596" s="1"/>
      <c r="Q21596" s="1"/>
      <c r="R21596" s="1"/>
    </row>
    <row r="21597" spans="2:18" x14ac:dyDescent="0.25">
      <c r="B21597" s="1"/>
      <c r="C21597" s="1"/>
      <c r="P21597" s="1"/>
      <c r="Q21597" s="1"/>
      <c r="R21597" s="1"/>
    </row>
    <row r="21598" spans="2:18" x14ac:dyDescent="0.25">
      <c r="B21598" s="1"/>
      <c r="C21598" s="1"/>
      <c r="P21598" s="1"/>
      <c r="Q21598" s="1"/>
    </row>
    <row r="21599" spans="2:18" x14ac:dyDescent="0.25">
      <c r="B21599" s="1"/>
      <c r="C21599" s="1"/>
      <c r="P21599" s="1"/>
      <c r="Q21599" s="1"/>
    </row>
    <row r="21600" spans="2:18" x14ac:dyDescent="0.25">
      <c r="B21600" s="1"/>
      <c r="C21600" s="1"/>
      <c r="G21600" s="1"/>
      <c r="P21600" s="1"/>
      <c r="Q21600" s="1"/>
      <c r="R21600" s="1"/>
    </row>
    <row r="21601" spans="2:18" x14ac:dyDescent="0.25">
      <c r="B21601" s="1"/>
      <c r="C21601" s="1"/>
      <c r="P21601" s="1"/>
      <c r="Q21601" s="1"/>
    </row>
    <row r="21602" spans="2:18" x14ac:dyDescent="0.25">
      <c r="B21602" s="1"/>
      <c r="C21602" s="1"/>
      <c r="G21602" s="1"/>
      <c r="P21602" s="1"/>
      <c r="Q21602" s="1"/>
      <c r="R21602" s="1"/>
    </row>
    <row r="21603" spans="2:18" x14ac:dyDescent="0.25">
      <c r="B21603" s="1"/>
      <c r="C21603" s="1"/>
      <c r="P21603" s="1"/>
      <c r="Q21603" s="1"/>
    </row>
    <row r="21604" spans="2:18" x14ac:dyDescent="0.25">
      <c r="B21604" s="1"/>
      <c r="C21604" s="1"/>
      <c r="P21604" s="1"/>
      <c r="Q21604" s="1"/>
    </row>
    <row r="21605" spans="2:18" x14ac:dyDescent="0.25">
      <c r="B21605" s="1"/>
      <c r="C21605" s="1"/>
      <c r="G21605" s="1"/>
      <c r="P21605" s="1"/>
      <c r="Q21605" s="1"/>
    </row>
    <row r="21606" spans="2:18" x14ac:dyDescent="0.25">
      <c r="B21606" s="1"/>
      <c r="C21606" s="1"/>
      <c r="P21606" s="1"/>
      <c r="Q21606" s="1"/>
    </row>
    <row r="21607" spans="2:18" x14ac:dyDescent="0.25">
      <c r="B21607" s="1"/>
      <c r="C21607" s="1"/>
      <c r="P21607" s="1"/>
      <c r="Q21607" s="1"/>
    </row>
    <row r="21608" spans="2:18" x14ac:dyDescent="0.25">
      <c r="B21608" s="1"/>
      <c r="C21608" s="1"/>
      <c r="G21608" s="1"/>
      <c r="P21608" s="1"/>
      <c r="Q21608" s="1"/>
      <c r="R21608" s="1"/>
    </row>
    <row r="21609" spans="2:18" x14ac:dyDescent="0.25">
      <c r="B21609" s="1"/>
      <c r="C21609" s="1"/>
      <c r="P21609" s="1"/>
      <c r="Q21609" s="1"/>
    </row>
    <row r="21610" spans="2:18" x14ac:dyDescent="0.25">
      <c r="B21610" s="1"/>
      <c r="C21610" s="1"/>
      <c r="G21610" s="1"/>
      <c r="P21610" s="1"/>
      <c r="Q21610" s="1"/>
    </row>
    <row r="21611" spans="2:18" x14ac:dyDescent="0.25">
      <c r="B21611" s="1"/>
      <c r="C21611" s="1"/>
      <c r="G21611" s="1"/>
      <c r="P21611" s="1"/>
      <c r="Q21611" s="1"/>
      <c r="R21611" s="1"/>
    </row>
    <row r="21612" spans="2:18" x14ac:dyDescent="0.25">
      <c r="B21612" s="1"/>
      <c r="C21612" s="1"/>
      <c r="P21612" s="1"/>
      <c r="Q21612" s="1"/>
    </row>
    <row r="21613" spans="2:18" x14ac:dyDescent="0.25">
      <c r="B21613" s="1"/>
      <c r="C21613" s="1"/>
      <c r="P21613" s="1"/>
      <c r="Q21613" s="1"/>
    </row>
    <row r="21614" spans="2:18" x14ac:dyDescent="0.25">
      <c r="B21614" s="1"/>
      <c r="C21614" s="1"/>
      <c r="G21614" s="1"/>
      <c r="P21614" s="1"/>
      <c r="Q21614" s="1"/>
      <c r="R21614" s="1"/>
    </row>
    <row r="21615" spans="2:18" x14ac:dyDescent="0.25">
      <c r="B21615" s="1"/>
      <c r="C21615" s="1"/>
      <c r="G21615" s="1"/>
      <c r="P21615" s="1"/>
      <c r="Q21615" s="1"/>
      <c r="R21615" s="1"/>
    </row>
    <row r="21616" spans="2:18" x14ac:dyDescent="0.25">
      <c r="B21616" s="1"/>
      <c r="C21616" s="1"/>
      <c r="P21616" s="1"/>
      <c r="Q21616" s="1"/>
    </row>
    <row r="21617" spans="2:21" x14ac:dyDescent="0.25">
      <c r="B21617" s="1"/>
      <c r="C21617" s="1"/>
      <c r="P21617" s="1"/>
      <c r="Q21617" s="1"/>
    </row>
    <row r="21618" spans="2:21" x14ac:dyDescent="0.25">
      <c r="B21618" s="1"/>
      <c r="C21618" s="1"/>
      <c r="G21618" s="1"/>
      <c r="P21618" s="1"/>
      <c r="Q21618" s="1"/>
    </row>
    <row r="21619" spans="2:21" x14ac:dyDescent="0.25">
      <c r="B21619" s="1"/>
      <c r="C21619" s="1"/>
      <c r="G21619" s="1"/>
      <c r="P21619" s="1"/>
      <c r="Q21619" s="1"/>
      <c r="R21619" s="1"/>
    </row>
    <row r="21620" spans="2:21" x14ac:dyDescent="0.25">
      <c r="B21620" s="1"/>
      <c r="C21620" s="1"/>
      <c r="G21620" s="1"/>
      <c r="P21620" s="1"/>
      <c r="Q21620" s="1"/>
      <c r="R21620" s="1"/>
    </row>
    <row r="21621" spans="2:21" x14ac:dyDescent="0.25">
      <c r="B21621" s="1"/>
      <c r="C21621" s="1"/>
      <c r="G21621" s="1"/>
      <c r="P21621" s="1"/>
      <c r="Q21621" s="1"/>
      <c r="R21621" s="1"/>
    </row>
    <row r="21622" spans="2:21" x14ac:dyDescent="0.25">
      <c r="B21622" s="1"/>
      <c r="C21622" s="1"/>
      <c r="P21622" s="1"/>
      <c r="Q21622" s="1"/>
    </row>
    <row r="21623" spans="2:21" x14ac:dyDescent="0.25">
      <c r="B21623" s="1"/>
      <c r="C21623" s="1"/>
      <c r="P21623" s="1"/>
      <c r="Q21623" s="1"/>
      <c r="R21623" s="1"/>
    </row>
    <row r="21624" spans="2:21" x14ac:dyDescent="0.25">
      <c r="B21624" s="1"/>
      <c r="C21624" s="1"/>
      <c r="P21624" s="1"/>
      <c r="Q21624" s="1"/>
      <c r="U21624" s="1"/>
    </row>
    <row r="21625" spans="2:21" x14ac:dyDescent="0.25">
      <c r="B21625" s="1"/>
      <c r="C21625" s="1"/>
      <c r="P21625" s="1"/>
      <c r="Q21625" s="1"/>
    </row>
    <row r="21626" spans="2:21" x14ac:dyDescent="0.25">
      <c r="B21626" s="1"/>
      <c r="C21626" s="1"/>
      <c r="P21626" s="1"/>
      <c r="Q21626" s="1"/>
    </row>
    <row r="21627" spans="2:21" x14ac:dyDescent="0.25">
      <c r="B21627" s="1"/>
      <c r="C21627" s="1"/>
      <c r="P21627" s="1"/>
      <c r="Q21627" s="1"/>
      <c r="R21627" s="1"/>
    </row>
    <row r="21628" spans="2:21" x14ac:dyDescent="0.25">
      <c r="B21628" s="1"/>
      <c r="C21628" s="1"/>
      <c r="P21628" s="1"/>
      <c r="Q21628" s="1"/>
    </row>
    <row r="21629" spans="2:21" x14ac:dyDescent="0.25">
      <c r="B21629" s="1"/>
      <c r="C21629" s="1"/>
      <c r="P21629" s="1"/>
      <c r="Q21629" s="1"/>
    </row>
    <row r="21630" spans="2:21" x14ac:dyDescent="0.25">
      <c r="B21630" s="1"/>
      <c r="C21630" s="1"/>
      <c r="P21630" s="1"/>
      <c r="Q21630" s="1"/>
    </row>
    <row r="21631" spans="2:21" x14ac:dyDescent="0.25">
      <c r="B21631" s="1"/>
      <c r="C21631" s="1"/>
      <c r="F21631" s="1"/>
      <c r="P21631" s="1"/>
      <c r="Q21631" s="1"/>
      <c r="R21631" s="1"/>
    </row>
    <row r="21632" spans="2:21" x14ac:dyDescent="0.25">
      <c r="B21632" s="1"/>
      <c r="C21632" s="1"/>
      <c r="P21632" s="1"/>
      <c r="Q21632" s="1"/>
      <c r="R21632" s="1"/>
    </row>
    <row r="21633" spans="2:18" x14ac:dyDescent="0.25">
      <c r="B21633" s="1"/>
      <c r="C21633" s="1"/>
      <c r="P21633" s="1"/>
      <c r="Q21633" s="1"/>
      <c r="R21633" s="1"/>
    </row>
    <row r="21634" spans="2:18" x14ac:dyDescent="0.25">
      <c r="B21634" s="1"/>
      <c r="C21634" s="1"/>
      <c r="P21634" s="1"/>
      <c r="Q21634" s="1"/>
    </row>
    <row r="21635" spans="2:18" x14ac:dyDescent="0.25">
      <c r="B21635" s="1"/>
      <c r="C21635" s="1"/>
      <c r="P21635" s="1"/>
      <c r="Q21635" s="1"/>
    </row>
    <row r="21636" spans="2:18" x14ac:dyDescent="0.25">
      <c r="B21636" s="1"/>
      <c r="C21636" s="1"/>
      <c r="G21636" s="1"/>
      <c r="P21636" s="1"/>
      <c r="Q21636" s="1"/>
      <c r="R21636" s="1"/>
    </row>
    <row r="21637" spans="2:18" x14ac:dyDescent="0.25">
      <c r="B21637" s="1"/>
      <c r="C21637" s="1"/>
      <c r="P21637" s="1"/>
      <c r="Q21637" s="1"/>
    </row>
    <row r="21638" spans="2:18" x14ac:dyDescent="0.25">
      <c r="B21638" s="1"/>
      <c r="C21638" s="1"/>
      <c r="P21638" s="1"/>
      <c r="Q21638" s="1"/>
    </row>
    <row r="21639" spans="2:18" x14ac:dyDescent="0.25">
      <c r="B21639" s="1"/>
      <c r="C21639" s="1"/>
      <c r="P21639" s="1"/>
      <c r="Q21639" s="1"/>
    </row>
    <row r="21640" spans="2:18" x14ac:dyDescent="0.25">
      <c r="B21640" s="1"/>
      <c r="C21640" s="1"/>
      <c r="G21640" s="1"/>
      <c r="P21640" s="1"/>
      <c r="Q21640" s="1"/>
      <c r="R21640" s="1"/>
    </row>
    <row r="21641" spans="2:18" x14ac:dyDescent="0.25">
      <c r="B21641" s="1"/>
      <c r="C21641" s="1"/>
      <c r="P21641" s="1"/>
      <c r="Q21641" s="1"/>
    </row>
    <row r="21642" spans="2:18" x14ac:dyDescent="0.25">
      <c r="B21642" s="1"/>
      <c r="C21642" s="1"/>
      <c r="G21642" s="1"/>
      <c r="P21642" s="1"/>
      <c r="Q21642" s="1"/>
    </row>
    <row r="21643" spans="2:18" x14ac:dyDescent="0.25">
      <c r="B21643" s="1"/>
      <c r="C21643" s="1"/>
      <c r="P21643" s="1"/>
      <c r="Q21643" s="1"/>
      <c r="R21643" s="1"/>
    </row>
    <row r="21644" spans="2:18" x14ac:dyDescent="0.25">
      <c r="B21644" s="1"/>
      <c r="C21644" s="1"/>
      <c r="P21644" s="1"/>
      <c r="Q21644" s="1"/>
    </row>
    <row r="21645" spans="2:18" x14ac:dyDescent="0.25">
      <c r="B21645" s="1"/>
      <c r="C21645" s="1"/>
      <c r="P21645" s="1"/>
      <c r="Q21645" s="1"/>
    </row>
    <row r="21646" spans="2:18" x14ac:dyDescent="0.25">
      <c r="B21646" s="1"/>
      <c r="C21646" s="1"/>
      <c r="P21646" s="1"/>
      <c r="Q21646" s="1"/>
      <c r="R21646" s="1"/>
    </row>
    <row r="21647" spans="2:18" x14ac:dyDescent="0.25">
      <c r="B21647" s="1"/>
      <c r="C21647" s="1"/>
      <c r="G21647" s="1"/>
      <c r="P21647" s="1"/>
      <c r="Q21647" s="1"/>
      <c r="R21647" s="1"/>
    </row>
    <row r="21648" spans="2:18" x14ac:dyDescent="0.25">
      <c r="B21648" s="1"/>
      <c r="C21648" s="1"/>
      <c r="P21648" s="1"/>
      <c r="Q21648" s="1"/>
    </row>
    <row r="21649" spans="2:18" x14ac:dyDescent="0.25">
      <c r="B21649" s="1"/>
      <c r="C21649" s="1"/>
      <c r="P21649" s="1"/>
      <c r="Q21649" s="1"/>
    </row>
    <row r="21650" spans="2:18" x14ac:dyDescent="0.25">
      <c r="B21650" s="1"/>
      <c r="C21650" s="1"/>
      <c r="P21650" s="1"/>
      <c r="Q21650" s="1"/>
    </row>
    <row r="21651" spans="2:18" x14ac:dyDescent="0.25">
      <c r="B21651" s="1"/>
      <c r="C21651" s="1"/>
      <c r="P21651" s="1"/>
      <c r="Q21651" s="1"/>
    </row>
    <row r="21652" spans="2:18" x14ac:dyDescent="0.25">
      <c r="B21652" s="1"/>
      <c r="C21652" s="1"/>
      <c r="P21652" s="1"/>
      <c r="Q21652" s="1"/>
      <c r="R21652" s="1"/>
    </row>
    <row r="21653" spans="2:18" x14ac:dyDescent="0.25">
      <c r="B21653" s="1"/>
      <c r="C21653" s="1"/>
      <c r="P21653" s="1"/>
      <c r="Q21653" s="1"/>
    </row>
    <row r="21654" spans="2:18" x14ac:dyDescent="0.25">
      <c r="B21654" s="1"/>
      <c r="C21654" s="1"/>
      <c r="F21654" s="1"/>
      <c r="G21654" s="1"/>
      <c r="P21654" s="1"/>
      <c r="Q21654" s="1"/>
      <c r="R21654" s="1"/>
    </row>
    <row r="21655" spans="2:18" x14ac:dyDescent="0.25">
      <c r="B21655" s="1"/>
      <c r="C21655" s="1"/>
      <c r="F21655" s="1"/>
      <c r="P21655" s="1"/>
      <c r="Q21655" s="1"/>
      <c r="R21655" s="1"/>
    </row>
    <row r="21656" spans="2:18" x14ac:dyDescent="0.25">
      <c r="B21656" s="1"/>
      <c r="C21656" s="1"/>
      <c r="G21656" s="1"/>
      <c r="P21656" s="1"/>
      <c r="Q21656" s="1"/>
      <c r="R21656" s="1"/>
    </row>
    <row r="21657" spans="2:18" x14ac:dyDescent="0.25">
      <c r="B21657" s="1"/>
      <c r="C21657" s="1"/>
      <c r="G21657" s="1"/>
      <c r="P21657" s="1"/>
      <c r="Q21657" s="1"/>
    </row>
    <row r="21658" spans="2:18" x14ac:dyDescent="0.25">
      <c r="B21658" s="1"/>
      <c r="C21658" s="1"/>
      <c r="P21658" s="1"/>
      <c r="Q21658" s="1"/>
    </row>
    <row r="21659" spans="2:18" x14ac:dyDescent="0.25">
      <c r="B21659" s="1"/>
      <c r="C21659" s="1"/>
      <c r="P21659" s="1"/>
      <c r="Q21659" s="1"/>
    </row>
    <row r="21660" spans="2:18" x14ac:dyDescent="0.25">
      <c r="B21660" s="1"/>
      <c r="C21660" s="1"/>
      <c r="G21660" s="1"/>
      <c r="P21660" s="1"/>
      <c r="Q21660" s="1"/>
      <c r="R21660" s="1"/>
    </row>
    <row r="21661" spans="2:18" x14ac:dyDescent="0.25">
      <c r="B21661" s="1"/>
      <c r="C21661" s="1"/>
      <c r="F21661" s="1"/>
      <c r="P21661" s="1"/>
      <c r="Q21661" s="1"/>
      <c r="R21661" s="1"/>
    </row>
    <row r="21662" spans="2:18" x14ac:dyDescent="0.25">
      <c r="B21662" s="1"/>
      <c r="C21662" s="1"/>
      <c r="P21662" s="1"/>
      <c r="Q21662" s="1"/>
    </row>
    <row r="21663" spans="2:18" x14ac:dyDescent="0.25">
      <c r="B21663" s="1"/>
      <c r="C21663" s="1"/>
      <c r="P21663" s="1"/>
      <c r="Q21663" s="1"/>
    </row>
    <row r="21664" spans="2:18" x14ac:dyDescent="0.25">
      <c r="B21664" s="1"/>
      <c r="C21664" s="1"/>
      <c r="P21664" s="1"/>
      <c r="Q21664" s="1"/>
    </row>
    <row r="21665" spans="2:18" x14ac:dyDescent="0.25">
      <c r="B21665" s="1"/>
      <c r="C21665" s="1"/>
      <c r="P21665" s="1"/>
      <c r="Q21665" s="1"/>
      <c r="R21665" s="1"/>
    </row>
    <row r="21666" spans="2:18" x14ac:dyDescent="0.25">
      <c r="B21666" s="1"/>
      <c r="C21666" s="1"/>
      <c r="G21666" s="1"/>
      <c r="P21666" s="1"/>
      <c r="Q21666" s="1"/>
      <c r="R21666" s="1"/>
    </row>
    <row r="21667" spans="2:18" x14ac:dyDescent="0.25">
      <c r="B21667" s="1"/>
      <c r="C21667" s="1"/>
      <c r="P21667" s="1"/>
      <c r="Q21667" s="1"/>
      <c r="R21667" s="1"/>
    </row>
    <row r="21668" spans="2:18" x14ac:dyDescent="0.25">
      <c r="B21668" s="1"/>
      <c r="C21668" s="1"/>
      <c r="G21668" s="1"/>
      <c r="P21668" s="1"/>
      <c r="Q21668" s="1"/>
    </row>
    <row r="21669" spans="2:18" x14ac:dyDescent="0.25">
      <c r="B21669" s="1"/>
      <c r="C21669" s="1"/>
      <c r="G21669" s="1"/>
      <c r="P21669" s="1"/>
      <c r="Q21669" s="1"/>
      <c r="R21669" s="1"/>
    </row>
    <row r="21670" spans="2:18" x14ac:dyDescent="0.25">
      <c r="B21670" s="1"/>
      <c r="C21670" s="1"/>
      <c r="P21670" s="1"/>
      <c r="Q21670" s="1"/>
    </row>
    <row r="21671" spans="2:18" x14ac:dyDescent="0.25">
      <c r="B21671" s="1"/>
      <c r="C21671" s="1"/>
      <c r="P21671" s="1"/>
      <c r="Q21671" s="1"/>
    </row>
    <row r="21672" spans="2:18" x14ac:dyDescent="0.25">
      <c r="B21672" s="1"/>
      <c r="C21672" s="1"/>
      <c r="G21672" s="1"/>
      <c r="P21672" s="1"/>
      <c r="Q21672" s="1"/>
      <c r="R21672" s="1"/>
    </row>
    <row r="21673" spans="2:18" x14ac:dyDescent="0.25">
      <c r="B21673" s="1"/>
      <c r="C21673" s="1"/>
      <c r="P21673" s="1"/>
      <c r="Q21673" s="1"/>
    </row>
    <row r="21674" spans="2:18" x14ac:dyDescent="0.25">
      <c r="B21674" s="1"/>
      <c r="C21674" s="1"/>
      <c r="P21674" s="1"/>
      <c r="Q21674" s="1"/>
      <c r="R21674" s="1"/>
    </row>
    <row r="21675" spans="2:18" x14ac:dyDescent="0.25">
      <c r="B21675" s="1"/>
      <c r="C21675" s="1"/>
      <c r="G21675" s="1"/>
      <c r="P21675" s="1"/>
      <c r="Q21675" s="1"/>
    </row>
    <row r="21676" spans="2:18" x14ac:dyDescent="0.25">
      <c r="B21676" s="1"/>
      <c r="C21676" s="1"/>
      <c r="P21676" s="1"/>
      <c r="Q21676" s="1"/>
    </row>
    <row r="21677" spans="2:18" x14ac:dyDescent="0.25">
      <c r="B21677" s="1"/>
      <c r="C21677" s="1"/>
      <c r="P21677" s="1"/>
      <c r="Q21677" s="1"/>
    </row>
    <row r="21678" spans="2:18" x14ac:dyDescent="0.25">
      <c r="B21678" s="1"/>
      <c r="C21678" s="1"/>
      <c r="G21678" s="1"/>
      <c r="P21678" s="1"/>
      <c r="Q21678" s="1"/>
      <c r="R21678" s="1"/>
    </row>
    <row r="21679" spans="2:18" x14ac:dyDescent="0.25">
      <c r="B21679" s="1"/>
      <c r="C21679" s="1"/>
      <c r="P21679" s="1"/>
      <c r="Q21679" s="1"/>
    </row>
    <row r="21680" spans="2:18" x14ac:dyDescent="0.25">
      <c r="B21680" s="1"/>
      <c r="C21680" s="1"/>
      <c r="P21680" s="1"/>
      <c r="Q21680" s="1"/>
    </row>
    <row r="21681" spans="2:18" x14ac:dyDescent="0.25">
      <c r="B21681" s="1"/>
      <c r="C21681" s="1"/>
      <c r="G21681" s="1"/>
      <c r="P21681" s="1"/>
      <c r="Q21681" s="1"/>
    </row>
    <row r="21682" spans="2:18" x14ac:dyDescent="0.25">
      <c r="B21682" s="1"/>
      <c r="C21682" s="1"/>
      <c r="P21682" s="1"/>
      <c r="Q21682" s="1"/>
      <c r="R21682" s="1"/>
    </row>
    <row r="21683" spans="2:18" x14ac:dyDescent="0.25">
      <c r="B21683" s="1"/>
      <c r="C21683" s="1"/>
      <c r="G21683" s="1"/>
      <c r="P21683" s="1"/>
      <c r="Q21683" s="1"/>
      <c r="R21683" s="1"/>
    </row>
    <row r="21684" spans="2:18" x14ac:dyDescent="0.25">
      <c r="B21684" s="1"/>
      <c r="C21684" s="1"/>
      <c r="P21684" s="1"/>
      <c r="Q21684" s="1"/>
    </row>
    <row r="21685" spans="2:18" x14ac:dyDescent="0.25">
      <c r="B21685" s="1"/>
      <c r="C21685" s="1"/>
      <c r="P21685" s="1"/>
      <c r="Q21685" s="1"/>
    </row>
    <row r="21686" spans="2:18" x14ac:dyDescent="0.25">
      <c r="B21686" s="1"/>
      <c r="C21686" s="1"/>
      <c r="G21686" s="1"/>
      <c r="P21686" s="1"/>
      <c r="Q21686" s="1"/>
      <c r="R21686" s="1"/>
    </row>
    <row r="21687" spans="2:18" x14ac:dyDescent="0.25">
      <c r="B21687" s="1"/>
      <c r="C21687" s="1"/>
      <c r="P21687" s="1"/>
      <c r="Q21687" s="1"/>
    </row>
    <row r="21688" spans="2:18" x14ac:dyDescent="0.25">
      <c r="B21688" s="1"/>
      <c r="C21688" s="1"/>
      <c r="P21688" s="1"/>
      <c r="Q21688" s="1"/>
      <c r="R21688" s="1"/>
    </row>
    <row r="21689" spans="2:18" x14ac:dyDescent="0.25">
      <c r="B21689" s="1"/>
      <c r="C21689" s="1"/>
      <c r="F21689" s="1"/>
      <c r="P21689" s="1"/>
      <c r="Q21689" s="1"/>
      <c r="R21689" s="1"/>
    </row>
    <row r="21690" spans="2:18" x14ac:dyDescent="0.25">
      <c r="B21690" s="1"/>
      <c r="C21690" s="1"/>
      <c r="P21690" s="1"/>
      <c r="Q21690" s="1"/>
      <c r="R21690" s="1"/>
    </row>
    <row r="21691" spans="2:18" x14ac:dyDescent="0.25">
      <c r="B21691" s="1"/>
      <c r="C21691" s="1"/>
      <c r="P21691" s="1"/>
      <c r="Q21691" s="1"/>
      <c r="R21691" s="1"/>
    </row>
    <row r="21692" spans="2:18" x14ac:dyDescent="0.25">
      <c r="B21692" s="1"/>
      <c r="C21692" s="1"/>
      <c r="P21692" s="1"/>
      <c r="Q21692" s="1"/>
    </row>
    <row r="21693" spans="2:18" x14ac:dyDescent="0.25">
      <c r="B21693" s="1"/>
      <c r="C21693" s="1"/>
      <c r="P21693" s="1"/>
      <c r="Q21693" s="1"/>
    </row>
    <row r="21694" spans="2:18" x14ac:dyDescent="0.25">
      <c r="B21694" s="1"/>
      <c r="C21694" s="1"/>
      <c r="G21694" s="1"/>
      <c r="P21694" s="1"/>
      <c r="Q21694" s="1"/>
      <c r="R21694" s="1"/>
    </row>
    <row r="21695" spans="2:18" x14ac:dyDescent="0.25">
      <c r="B21695" s="1"/>
      <c r="C21695" s="1"/>
      <c r="P21695" s="1"/>
      <c r="Q21695" s="1"/>
    </row>
    <row r="21696" spans="2:18" x14ac:dyDescent="0.25">
      <c r="B21696" s="1"/>
      <c r="C21696" s="1"/>
      <c r="P21696" s="1"/>
      <c r="Q21696" s="1"/>
      <c r="R21696" s="1"/>
    </row>
    <row r="21697" spans="2:18" x14ac:dyDescent="0.25">
      <c r="B21697" s="1"/>
      <c r="C21697" s="1"/>
      <c r="P21697" s="1"/>
      <c r="Q21697" s="1"/>
    </row>
    <row r="21698" spans="2:18" x14ac:dyDescent="0.25">
      <c r="B21698" s="1"/>
      <c r="C21698" s="1"/>
      <c r="P21698" s="1"/>
      <c r="Q21698" s="1"/>
    </row>
    <row r="21699" spans="2:18" x14ac:dyDescent="0.25">
      <c r="B21699" s="1"/>
      <c r="C21699" s="1"/>
      <c r="G21699" s="1"/>
      <c r="P21699" s="1"/>
      <c r="Q21699" s="1"/>
      <c r="R21699" s="1"/>
    </row>
    <row r="21700" spans="2:18" x14ac:dyDescent="0.25">
      <c r="B21700" s="1"/>
      <c r="C21700" s="1"/>
      <c r="G21700" s="1"/>
      <c r="P21700" s="1"/>
      <c r="Q21700" s="1"/>
      <c r="R21700" s="1"/>
    </row>
    <row r="21701" spans="2:18" x14ac:dyDescent="0.25">
      <c r="B21701" s="1"/>
      <c r="C21701" s="1"/>
      <c r="G21701" s="1"/>
      <c r="P21701" s="1"/>
      <c r="Q21701" s="1"/>
      <c r="R21701" s="1"/>
    </row>
    <row r="21702" spans="2:18" x14ac:dyDescent="0.25">
      <c r="B21702" s="1"/>
      <c r="C21702" s="1"/>
      <c r="P21702" s="1"/>
      <c r="Q21702" s="1"/>
    </row>
    <row r="21703" spans="2:18" x14ac:dyDescent="0.25">
      <c r="B21703" s="1"/>
      <c r="C21703" s="1"/>
      <c r="P21703" s="1"/>
      <c r="Q21703" s="1"/>
    </row>
    <row r="21704" spans="2:18" x14ac:dyDescent="0.25">
      <c r="B21704" s="1"/>
      <c r="C21704" s="1"/>
      <c r="G21704" s="1"/>
      <c r="P21704" s="1"/>
      <c r="Q21704" s="1"/>
      <c r="R21704" s="1"/>
    </row>
    <row r="21705" spans="2:18" x14ac:dyDescent="0.25">
      <c r="B21705" s="1"/>
      <c r="C21705" s="1"/>
      <c r="P21705" s="1"/>
      <c r="Q21705" s="1"/>
    </row>
    <row r="21706" spans="2:18" x14ac:dyDescent="0.25">
      <c r="B21706" s="1"/>
      <c r="C21706" s="1"/>
      <c r="G21706" s="1"/>
      <c r="P21706" s="1"/>
      <c r="Q21706" s="1"/>
      <c r="R21706" s="1"/>
    </row>
    <row r="21707" spans="2:18" x14ac:dyDescent="0.25">
      <c r="B21707" s="1"/>
      <c r="C21707" s="1"/>
      <c r="P21707" s="1"/>
      <c r="Q21707" s="1"/>
      <c r="R21707" s="1"/>
    </row>
    <row r="21708" spans="2:18" x14ac:dyDescent="0.25">
      <c r="B21708" s="1"/>
      <c r="C21708" s="1"/>
      <c r="G21708" s="1"/>
      <c r="P21708" s="1"/>
      <c r="Q21708" s="1"/>
      <c r="R21708" s="1"/>
    </row>
    <row r="21709" spans="2:18" x14ac:dyDescent="0.25">
      <c r="B21709" s="1"/>
      <c r="C21709" s="1"/>
      <c r="P21709" s="1"/>
      <c r="Q21709" s="1"/>
      <c r="R21709" s="1"/>
    </row>
    <row r="21710" spans="2:18" x14ac:dyDescent="0.25">
      <c r="B21710" s="1"/>
      <c r="C21710" s="1"/>
      <c r="P21710" s="1"/>
      <c r="Q21710" s="1"/>
    </row>
    <row r="21711" spans="2:18" x14ac:dyDescent="0.25">
      <c r="B21711" s="1"/>
      <c r="C21711" s="1"/>
      <c r="P21711" s="1"/>
      <c r="Q21711" s="1"/>
    </row>
    <row r="21712" spans="2:18" x14ac:dyDescent="0.25">
      <c r="B21712" s="1"/>
      <c r="C21712" s="1"/>
      <c r="P21712" s="1"/>
      <c r="Q21712" s="1"/>
      <c r="R21712" s="1"/>
    </row>
    <row r="21713" spans="2:18" x14ac:dyDescent="0.25">
      <c r="B21713" s="1"/>
      <c r="C21713" s="1"/>
      <c r="G21713" s="1"/>
      <c r="P21713" s="1"/>
      <c r="Q21713" s="1"/>
      <c r="R21713" s="1"/>
    </row>
    <row r="21714" spans="2:18" x14ac:dyDescent="0.25">
      <c r="B21714" s="1"/>
      <c r="C21714" s="1"/>
      <c r="P21714" s="1"/>
      <c r="Q21714" s="1"/>
    </row>
    <row r="21715" spans="2:18" x14ac:dyDescent="0.25">
      <c r="B21715" s="1"/>
      <c r="C21715" s="1"/>
      <c r="G21715" s="1"/>
      <c r="P21715" s="1"/>
      <c r="Q21715" s="1"/>
      <c r="R21715" s="1"/>
    </row>
    <row r="21716" spans="2:18" x14ac:dyDescent="0.25">
      <c r="B21716" s="1"/>
      <c r="C21716" s="1"/>
      <c r="P21716" s="1"/>
      <c r="Q21716" s="1"/>
      <c r="R21716" s="1"/>
    </row>
    <row r="21717" spans="2:18" x14ac:dyDescent="0.25">
      <c r="B21717" s="1"/>
      <c r="C21717" s="1"/>
      <c r="P21717" s="1"/>
      <c r="Q21717" s="1"/>
      <c r="R21717" s="1"/>
    </row>
    <row r="21718" spans="2:18" x14ac:dyDescent="0.25">
      <c r="B21718" s="1"/>
      <c r="C21718" s="1"/>
      <c r="G21718" s="1"/>
      <c r="P21718" s="1"/>
      <c r="Q21718" s="1"/>
    </row>
    <row r="21719" spans="2:18" x14ac:dyDescent="0.25">
      <c r="B21719" s="1"/>
      <c r="C21719" s="1"/>
      <c r="P21719" s="1"/>
      <c r="Q21719" s="1"/>
    </row>
    <row r="21720" spans="2:18" x14ac:dyDescent="0.25">
      <c r="B21720" s="1"/>
      <c r="C21720" s="1"/>
      <c r="P21720" s="1"/>
      <c r="Q21720" s="1"/>
    </row>
    <row r="21721" spans="2:18" x14ac:dyDescent="0.25">
      <c r="B21721" s="1"/>
      <c r="C21721" s="1"/>
      <c r="P21721" s="1"/>
      <c r="Q21721" s="1"/>
    </row>
    <row r="21722" spans="2:18" x14ac:dyDescent="0.25">
      <c r="B21722" s="1"/>
      <c r="C21722" s="1"/>
      <c r="P21722" s="1"/>
      <c r="Q21722" s="1"/>
    </row>
    <row r="21723" spans="2:18" x14ac:dyDescent="0.25">
      <c r="B21723" s="1"/>
      <c r="C21723" s="1"/>
      <c r="P21723" s="1"/>
      <c r="Q21723" s="1"/>
    </row>
    <row r="21724" spans="2:18" x14ac:dyDescent="0.25">
      <c r="B21724" s="1"/>
      <c r="C21724" s="1"/>
      <c r="P21724" s="1"/>
      <c r="Q21724" s="1"/>
    </row>
    <row r="21725" spans="2:18" x14ac:dyDescent="0.25">
      <c r="B21725" s="1"/>
      <c r="C21725" s="1"/>
      <c r="P21725" s="1"/>
      <c r="Q21725" s="1"/>
    </row>
    <row r="21726" spans="2:18" x14ac:dyDescent="0.25">
      <c r="B21726" s="1"/>
      <c r="C21726" s="1"/>
      <c r="G21726" s="1"/>
      <c r="P21726" s="1"/>
      <c r="Q21726" s="1"/>
      <c r="R21726" s="1"/>
    </row>
    <row r="21727" spans="2:18" x14ac:dyDescent="0.25">
      <c r="B21727" s="1"/>
      <c r="C21727" s="1"/>
      <c r="F21727" s="1"/>
      <c r="P21727" s="1"/>
      <c r="Q21727" s="1"/>
      <c r="R21727" s="1"/>
    </row>
    <row r="21728" spans="2:18" x14ac:dyDescent="0.25">
      <c r="B21728" s="1"/>
      <c r="C21728" s="1"/>
      <c r="P21728" s="1"/>
      <c r="Q21728" s="1"/>
      <c r="R21728" s="1"/>
    </row>
    <row r="21729" spans="2:18" x14ac:dyDescent="0.25">
      <c r="B21729" s="1"/>
      <c r="C21729" s="1"/>
      <c r="P21729" s="1"/>
      <c r="Q21729" s="1"/>
    </row>
    <row r="21730" spans="2:18" x14ac:dyDescent="0.25">
      <c r="B21730" s="1"/>
      <c r="C21730" s="1"/>
      <c r="P21730" s="1"/>
      <c r="Q21730" s="1"/>
    </row>
    <row r="21731" spans="2:18" x14ac:dyDescent="0.25">
      <c r="B21731" s="1"/>
      <c r="C21731" s="1"/>
      <c r="P21731" s="1"/>
      <c r="Q21731" s="1"/>
    </row>
    <row r="21732" spans="2:18" x14ac:dyDescent="0.25">
      <c r="B21732" s="1"/>
      <c r="C21732" s="1"/>
      <c r="P21732" s="1"/>
      <c r="Q21732" s="1"/>
    </row>
    <row r="21733" spans="2:18" x14ac:dyDescent="0.25">
      <c r="B21733" s="1"/>
      <c r="C21733" s="1"/>
      <c r="P21733" s="1"/>
      <c r="Q21733" s="1"/>
    </row>
    <row r="21734" spans="2:18" x14ac:dyDescent="0.25">
      <c r="B21734" s="1"/>
      <c r="C21734" s="1"/>
      <c r="P21734" s="1"/>
      <c r="Q21734" s="1"/>
      <c r="R21734" s="1"/>
    </row>
    <row r="21735" spans="2:18" x14ac:dyDescent="0.25">
      <c r="B21735" s="1"/>
      <c r="C21735" s="1"/>
      <c r="G21735" s="1"/>
      <c r="P21735" s="1"/>
      <c r="Q21735" s="1"/>
    </row>
    <row r="21736" spans="2:18" x14ac:dyDescent="0.25">
      <c r="B21736" s="1"/>
      <c r="C21736" s="1"/>
      <c r="G21736" s="1"/>
      <c r="P21736" s="1"/>
      <c r="Q21736" s="1"/>
      <c r="R21736" s="1"/>
    </row>
    <row r="21737" spans="2:18" x14ac:dyDescent="0.25">
      <c r="B21737" s="1"/>
      <c r="C21737" s="1"/>
      <c r="P21737" s="1"/>
      <c r="Q21737" s="1"/>
    </row>
    <row r="21738" spans="2:18" x14ac:dyDescent="0.25">
      <c r="B21738" s="1"/>
      <c r="C21738" s="1"/>
      <c r="P21738" s="1"/>
      <c r="Q21738" s="1"/>
      <c r="R21738" s="1"/>
    </row>
    <row r="21739" spans="2:18" x14ac:dyDescent="0.25">
      <c r="B21739" s="1"/>
      <c r="C21739" s="1"/>
      <c r="P21739" s="1"/>
      <c r="Q21739" s="1"/>
    </row>
    <row r="21740" spans="2:18" x14ac:dyDescent="0.25">
      <c r="B21740" s="1"/>
      <c r="C21740" s="1"/>
      <c r="G21740" s="1"/>
      <c r="P21740" s="1"/>
      <c r="Q21740" s="1"/>
      <c r="R21740" s="1"/>
    </row>
    <row r="21741" spans="2:18" x14ac:dyDescent="0.25">
      <c r="B21741" s="1"/>
      <c r="C21741" s="1"/>
      <c r="P21741" s="1"/>
      <c r="Q21741" s="1"/>
    </row>
    <row r="21742" spans="2:18" x14ac:dyDescent="0.25">
      <c r="B21742" s="1"/>
      <c r="C21742" s="1"/>
      <c r="P21742" s="1"/>
      <c r="Q21742" s="1"/>
    </row>
    <row r="21743" spans="2:18" x14ac:dyDescent="0.25">
      <c r="B21743" s="1"/>
      <c r="C21743" s="1"/>
      <c r="P21743" s="1"/>
      <c r="Q21743" s="1"/>
    </row>
    <row r="21744" spans="2:18" x14ac:dyDescent="0.25">
      <c r="B21744" s="1"/>
      <c r="C21744" s="1"/>
      <c r="P21744" s="1"/>
      <c r="Q21744" s="1"/>
      <c r="R21744" s="1"/>
    </row>
    <row r="21745" spans="2:18" x14ac:dyDescent="0.25">
      <c r="B21745" s="1"/>
      <c r="C21745" s="1"/>
      <c r="P21745" s="1"/>
      <c r="Q21745" s="1"/>
    </row>
    <row r="21746" spans="2:18" x14ac:dyDescent="0.25">
      <c r="B21746" s="1"/>
      <c r="C21746" s="1"/>
      <c r="P21746" s="1"/>
      <c r="Q21746" s="1"/>
    </row>
    <row r="21747" spans="2:18" x14ac:dyDescent="0.25">
      <c r="B21747" s="1"/>
      <c r="C21747" s="1"/>
      <c r="G21747" s="1"/>
      <c r="P21747" s="1"/>
      <c r="Q21747" s="1"/>
      <c r="R21747" s="1"/>
    </row>
    <row r="21748" spans="2:18" x14ac:dyDescent="0.25">
      <c r="B21748" s="1"/>
      <c r="C21748" s="1"/>
      <c r="P21748" s="1"/>
      <c r="Q21748" s="1"/>
    </row>
    <row r="21749" spans="2:18" x14ac:dyDescent="0.25">
      <c r="B21749" s="1"/>
      <c r="C21749" s="1"/>
      <c r="P21749" s="1"/>
      <c r="Q21749" s="1"/>
    </row>
    <row r="21750" spans="2:18" x14ac:dyDescent="0.25">
      <c r="B21750" s="1"/>
      <c r="C21750" s="1"/>
      <c r="G21750" s="1"/>
      <c r="P21750" s="1"/>
      <c r="Q21750" s="1"/>
    </row>
    <row r="21751" spans="2:18" x14ac:dyDescent="0.25">
      <c r="B21751" s="1"/>
      <c r="C21751" s="1"/>
      <c r="F21751" s="1"/>
      <c r="P21751" s="1"/>
      <c r="Q21751" s="1"/>
      <c r="R21751" s="1"/>
    </row>
    <row r="21752" spans="2:18" x14ac:dyDescent="0.25">
      <c r="B21752" s="1"/>
      <c r="C21752" s="1"/>
      <c r="P21752" s="1"/>
      <c r="Q21752" s="1"/>
    </row>
    <row r="21753" spans="2:18" x14ac:dyDescent="0.25">
      <c r="B21753" s="1"/>
      <c r="C21753" s="1"/>
      <c r="P21753" s="1"/>
      <c r="Q21753" s="1"/>
      <c r="R21753" s="1"/>
    </row>
    <row r="21754" spans="2:18" x14ac:dyDescent="0.25">
      <c r="B21754" s="1"/>
      <c r="C21754" s="1"/>
      <c r="P21754" s="1"/>
      <c r="Q21754" s="1"/>
      <c r="R21754" s="1"/>
    </row>
    <row r="21755" spans="2:18" x14ac:dyDescent="0.25">
      <c r="B21755" s="1"/>
      <c r="C21755" s="1"/>
      <c r="G21755" s="1"/>
      <c r="P21755" s="1"/>
      <c r="Q21755" s="1"/>
      <c r="R21755" s="1"/>
    </row>
    <row r="21756" spans="2:18" x14ac:dyDescent="0.25">
      <c r="B21756" s="1"/>
      <c r="C21756" s="1"/>
      <c r="P21756" s="1"/>
      <c r="Q21756" s="1"/>
    </row>
    <row r="21757" spans="2:18" x14ac:dyDescent="0.25">
      <c r="B21757" s="1"/>
      <c r="C21757" s="1"/>
      <c r="G21757" s="1"/>
      <c r="P21757" s="1"/>
      <c r="Q21757" s="1"/>
      <c r="R21757" s="1"/>
    </row>
    <row r="21758" spans="2:18" x14ac:dyDescent="0.25">
      <c r="B21758" s="1"/>
      <c r="C21758" s="1"/>
      <c r="P21758" s="1"/>
      <c r="Q21758" s="1"/>
    </row>
    <row r="21759" spans="2:18" x14ac:dyDescent="0.25">
      <c r="B21759" s="1"/>
      <c r="C21759" s="1"/>
      <c r="P21759" s="1"/>
      <c r="Q21759" s="1"/>
      <c r="R21759" s="1"/>
    </row>
    <row r="21760" spans="2:18" x14ac:dyDescent="0.25">
      <c r="B21760" s="1"/>
      <c r="C21760" s="1"/>
      <c r="P21760" s="1"/>
      <c r="Q21760" s="1"/>
    </row>
    <row r="21761" spans="2:18" x14ac:dyDescent="0.25">
      <c r="B21761" s="1"/>
      <c r="C21761" s="1"/>
      <c r="P21761" s="1"/>
      <c r="Q21761" s="1"/>
      <c r="R21761" s="1"/>
    </row>
    <row r="21762" spans="2:18" x14ac:dyDescent="0.25">
      <c r="B21762" s="1"/>
      <c r="C21762" s="1"/>
      <c r="P21762" s="1"/>
      <c r="Q21762" s="1"/>
    </row>
    <row r="21763" spans="2:18" x14ac:dyDescent="0.25">
      <c r="B21763" s="1"/>
      <c r="C21763" s="1"/>
      <c r="P21763" s="1"/>
      <c r="Q21763" s="1"/>
    </row>
    <row r="21764" spans="2:18" x14ac:dyDescent="0.25">
      <c r="B21764" s="1"/>
      <c r="C21764" s="1"/>
      <c r="P21764" s="1"/>
      <c r="Q21764" s="1"/>
    </row>
    <row r="21765" spans="2:18" x14ac:dyDescent="0.25">
      <c r="B21765" s="1"/>
      <c r="C21765" s="1"/>
      <c r="P21765" s="1"/>
      <c r="Q21765" s="1"/>
      <c r="R21765" s="1"/>
    </row>
    <row r="21766" spans="2:18" x14ac:dyDescent="0.25">
      <c r="B21766" s="1"/>
      <c r="C21766" s="1"/>
      <c r="G21766" s="1"/>
      <c r="P21766" s="1"/>
      <c r="Q21766" s="1"/>
    </row>
    <row r="21767" spans="2:18" x14ac:dyDescent="0.25">
      <c r="B21767" s="1"/>
      <c r="C21767" s="1"/>
      <c r="P21767" s="1"/>
      <c r="Q21767" s="1"/>
    </row>
    <row r="21768" spans="2:18" x14ac:dyDescent="0.25">
      <c r="B21768" s="1"/>
      <c r="C21768" s="1"/>
      <c r="P21768" s="1"/>
      <c r="Q21768" s="1"/>
    </row>
    <row r="21769" spans="2:18" x14ac:dyDescent="0.25">
      <c r="B21769" s="1"/>
      <c r="C21769" s="1"/>
      <c r="P21769" s="1"/>
      <c r="Q21769" s="1"/>
    </row>
    <row r="21770" spans="2:18" x14ac:dyDescent="0.25">
      <c r="B21770" s="1"/>
      <c r="C21770" s="1"/>
      <c r="P21770" s="1"/>
      <c r="Q21770" s="1"/>
    </row>
    <row r="21771" spans="2:18" x14ac:dyDescent="0.25">
      <c r="B21771" s="1"/>
      <c r="C21771" s="1"/>
      <c r="P21771" s="1"/>
      <c r="Q21771" s="1"/>
    </row>
    <row r="21772" spans="2:18" x14ac:dyDescent="0.25">
      <c r="B21772" s="1"/>
      <c r="C21772" s="1"/>
      <c r="P21772" s="1"/>
      <c r="Q21772" s="1"/>
      <c r="R21772" s="1"/>
    </row>
    <row r="21773" spans="2:18" x14ac:dyDescent="0.25">
      <c r="B21773" s="1"/>
      <c r="C21773" s="1"/>
      <c r="G21773" s="1"/>
      <c r="P21773" s="1"/>
      <c r="Q21773" s="1"/>
      <c r="R21773" s="1"/>
    </row>
    <row r="21774" spans="2:18" x14ac:dyDescent="0.25">
      <c r="B21774" s="1"/>
      <c r="C21774" s="1"/>
      <c r="P21774" s="1"/>
      <c r="Q21774" s="1"/>
    </row>
    <row r="21775" spans="2:18" x14ac:dyDescent="0.25">
      <c r="B21775" s="1"/>
      <c r="C21775" s="1"/>
      <c r="P21775" s="1"/>
      <c r="Q21775" s="1"/>
      <c r="R21775" s="1"/>
    </row>
    <row r="21776" spans="2:18" x14ac:dyDescent="0.25">
      <c r="B21776" s="1"/>
      <c r="C21776" s="1"/>
      <c r="P21776" s="1"/>
      <c r="Q21776" s="1"/>
    </row>
    <row r="21777" spans="2:21" x14ac:dyDescent="0.25">
      <c r="B21777" s="1"/>
      <c r="C21777" s="1"/>
      <c r="P21777" s="1"/>
      <c r="Q21777" s="1"/>
    </row>
    <row r="21778" spans="2:21" x14ac:dyDescent="0.25">
      <c r="B21778" s="1"/>
      <c r="C21778" s="1"/>
      <c r="P21778" s="1"/>
      <c r="Q21778" s="1"/>
    </row>
    <row r="21779" spans="2:21" x14ac:dyDescent="0.25">
      <c r="B21779" s="1"/>
      <c r="C21779" s="1"/>
      <c r="G21779" s="1"/>
      <c r="P21779" s="1"/>
      <c r="Q21779" s="1"/>
      <c r="R21779" s="1"/>
    </row>
    <row r="21780" spans="2:21" x14ac:dyDescent="0.25">
      <c r="B21780" s="1"/>
      <c r="C21780" s="1"/>
      <c r="P21780" s="1"/>
      <c r="Q21780" s="1"/>
    </row>
    <row r="21781" spans="2:21" x14ac:dyDescent="0.25">
      <c r="B21781" s="1"/>
      <c r="C21781" s="1"/>
      <c r="P21781" s="1"/>
      <c r="Q21781" s="1"/>
    </row>
    <row r="21782" spans="2:21" x14ac:dyDescent="0.25">
      <c r="B21782" s="1"/>
      <c r="C21782" s="1"/>
      <c r="P21782" s="1"/>
      <c r="Q21782" s="1"/>
    </row>
    <row r="21783" spans="2:21" x14ac:dyDescent="0.25">
      <c r="B21783" s="1"/>
      <c r="C21783" s="1"/>
      <c r="P21783" s="1"/>
      <c r="Q21783" s="1"/>
    </row>
    <row r="21784" spans="2:21" x14ac:dyDescent="0.25">
      <c r="B21784" s="1"/>
      <c r="C21784" s="1"/>
      <c r="G21784" s="1"/>
      <c r="P21784" s="1"/>
      <c r="Q21784" s="1"/>
      <c r="R21784" s="1"/>
    </row>
    <row r="21785" spans="2:21" x14ac:dyDescent="0.25">
      <c r="B21785" s="1"/>
      <c r="C21785" s="1"/>
      <c r="P21785" s="1"/>
      <c r="Q21785" s="1"/>
      <c r="U21785" s="1"/>
    </row>
    <row r="21786" spans="2:21" x14ac:dyDescent="0.25">
      <c r="B21786" s="1"/>
      <c r="C21786" s="1"/>
      <c r="P21786" s="1"/>
      <c r="Q21786" s="1"/>
    </row>
    <row r="21787" spans="2:21" x14ac:dyDescent="0.25">
      <c r="B21787" s="1"/>
      <c r="C21787" s="1"/>
      <c r="P21787" s="1"/>
      <c r="Q21787" s="1"/>
    </row>
    <row r="21788" spans="2:21" x14ac:dyDescent="0.25">
      <c r="B21788" s="1"/>
      <c r="C21788" s="1"/>
      <c r="G21788" s="1"/>
      <c r="P21788" s="1"/>
      <c r="Q21788" s="1"/>
      <c r="R21788" s="1"/>
    </row>
    <row r="21789" spans="2:21" x14ac:dyDescent="0.25">
      <c r="B21789" s="1"/>
      <c r="C21789" s="1"/>
      <c r="P21789" s="1"/>
      <c r="Q21789" s="1"/>
    </row>
    <row r="21790" spans="2:21" x14ac:dyDescent="0.25">
      <c r="B21790" s="1"/>
      <c r="C21790" s="1"/>
      <c r="P21790" s="1"/>
      <c r="Q21790" s="1"/>
    </row>
    <row r="21791" spans="2:21" x14ac:dyDescent="0.25">
      <c r="B21791" s="1"/>
      <c r="C21791" s="1"/>
      <c r="P21791" s="1"/>
      <c r="Q21791" s="1"/>
    </row>
    <row r="21792" spans="2:21" x14ac:dyDescent="0.25">
      <c r="B21792" s="1"/>
      <c r="C21792" s="1"/>
      <c r="G21792" s="1"/>
      <c r="P21792" s="1"/>
      <c r="Q21792" s="1"/>
    </row>
    <row r="21793" spans="2:18" x14ac:dyDescent="0.25">
      <c r="B21793" s="1"/>
      <c r="C21793" s="1"/>
      <c r="P21793" s="1"/>
      <c r="Q21793" s="1"/>
    </row>
    <row r="21794" spans="2:18" x14ac:dyDescent="0.25">
      <c r="B21794" s="1"/>
      <c r="C21794" s="1"/>
      <c r="P21794" s="1"/>
      <c r="Q21794" s="1"/>
    </row>
    <row r="21795" spans="2:18" x14ac:dyDescent="0.25">
      <c r="B21795" s="1"/>
      <c r="C21795" s="1"/>
      <c r="G21795" s="1"/>
      <c r="P21795" s="1"/>
      <c r="Q21795" s="1"/>
      <c r="R21795" s="1"/>
    </row>
    <row r="21796" spans="2:18" x14ac:dyDescent="0.25">
      <c r="B21796" s="1"/>
      <c r="C21796" s="1"/>
      <c r="G21796" s="1"/>
      <c r="P21796" s="1"/>
      <c r="Q21796" s="1"/>
      <c r="R21796" s="1"/>
    </row>
    <row r="21797" spans="2:18" x14ac:dyDescent="0.25">
      <c r="B21797" s="1"/>
      <c r="C21797" s="1"/>
      <c r="G21797" s="1"/>
      <c r="P21797" s="1"/>
      <c r="Q21797" s="1"/>
      <c r="R21797" s="1"/>
    </row>
    <row r="21798" spans="2:18" x14ac:dyDescent="0.25">
      <c r="B21798" s="1"/>
      <c r="C21798" s="1"/>
      <c r="G21798" s="1"/>
      <c r="P21798" s="1"/>
      <c r="Q21798" s="1"/>
      <c r="R21798" s="1"/>
    </row>
    <row r="21799" spans="2:18" x14ac:dyDescent="0.25">
      <c r="B21799" s="1"/>
      <c r="C21799" s="1"/>
      <c r="G21799" s="1"/>
      <c r="P21799" s="1"/>
      <c r="Q21799" s="1"/>
      <c r="R21799" s="1"/>
    </row>
    <row r="21800" spans="2:18" x14ac:dyDescent="0.25">
      <c r="B21800" s="1"/>
      <c r="C21800" s="1"/>
      <c r="G21800" s="1"/>
      <c r="P21800" s="1"/>
      <c r="Q21800" s="1"/>
    </row>
    <row r="21801" spans="2:18" x14ac:dyDescent="0.25">
      <c r="B21801" s="1"/>
      <c r="C21801" s="1"/>
      <c r="G21801" s="1"/>
      <c r="P21801" s="1"/>
      <c r="Q21801" s="1"/>
      <c r="R21801" s="1"/>
    </row>
    <row r="21802" spans="2:18" x14ac:dyDescent="0.25">
      <c r="B21802" s="1"/>
      <c r="C21802" s="1"/>
      <c r="G21802" s="1"/>
      <c r="P21802" s="1"/>
      <c r="Q21802" s="1"/>
      <c r="R21802" s="1"/>
    </row>
    <row r="21803" spans="2:18" x14ac:dyDescent="0.25">
      <c r="B21803" s="1"/>
      <c r="C21803" s="1"/>
      <c r="G21803" s="1"/>
      <c r="P21803" s="1"/>
      <c r="Q21803" s="1"/>
      <c r="R21803" s="1"/>
    </row>
    <row r="21804" spans="2:18" x14ac:dyDescent="0.25">
      <c r="B21804" s="1"/>
      <c r="C21804" s="1"/>
      <c r="P21804" s="1"/>
      <c r="Q21804" s="1"/>
    </row>
    <row r="21805" spans="2:18" x14ac:dyDescent="0.25">
      <c r="B21805" s="1"/>
      <c r="C21805" s="1"/>
      <c r="P21805" s="1"/>
      <c r="Q21805" s="1"/>
    </row>
    <row r="21806" spans="2:18" x14ac:dyDescent="0.25">
      <c r="B21806" s="1"/>
      <c r="C21806" s="1"/>
      <c r="P21806" s="1"/>
      <c r="Q21806" s="1"/>
    </row>
    <row r="21807" spans="2:18" x14ac:dyDescent="0.25">
      <c r="B21807" s="1"/>
      <c r="C21807" s="1"/>
      <c r="G21807" s="1"/>
      <c r="P21807" s="1"/>
      <c r="Q21807" s="1"/>
      <c r="R21807" s="1"/>
    </row>
    <row r="21808" spans="2:18" x14ac:dyDescent="0.25">
      <c r="B21808" s="1"/>
      <c r="C21808" s="1"/>
      <c r="G21808" s="1"/>
      <c r="P21808" s="1"/>
      <c r="Q21808" s="1"/>
      <c r="R21808" s="1"/>
    </row>
    <row r="21809" spans="2:18" x14ac:dyDescent="0.25">
      <c r="B21809" s="1"/>
      <c r="C21809" s="1"/>
      <c r="G21809" s="1"/>
      <c r="P21809" s="1"/>
      <c r="Q21809" s="1"/>
      <c r="R21809" s="1"/>
    </row>
    <row r="21810" spans="2:18" x14ac:dyDescent="0.25">
      <c r="B21810" s="1"/>
      <c r="C21810" s="1"/>
      <c r="G21810" s="1"/>
      <c r="P21810" s="1"/>
      <c r="Q21810" s="1"/>
      <c r="R21810" s="1"/>
    </row>
    <row r="21811" spans="2:18" x14ac:dyDescent="0.25">
      <c r="B21811" s="1"/>
      <c r="C21811" s="1"/>
      <c r="P21811" s="1"/>
      <c r="Q21811" s="1"/>
      <c r="R21811" s="1"/>
    </row>
    <row r="21812" spans="2:18" x14ac:dyDescent="0.25">
      <c r="B21812" s="1"/>
      <c r="C21812" s="1"/>
      <c r="G21812" s="1"/>
      <c r="P21812" s="1"/>
      <c r="Q21812" s="1"/>
      <c r="R21812" s="1"/>
    </row>
    <row r="21813" spans="2:18" x14ac:dyDescent="0.25">
      <c r="B21813" s="1"/>
      <c r="C21813" s="1"/>
      <c r="P21813" s="1"/>
      <c r="Q21813" s="1"/>
    </row>
    <row r="21814" spans="2:18" x14ac:dyDescent="0.25">
      <c r="B21814" s="1"/>
      <c r="C21814" s="1"/>
      <c r="P21814" s="1"/>
      <c r="Q21814" s="1"/>
    </row>
    <row r="21815" spans="2:18" x14ac:dyDescent="0.25">
      <c r="B21815" s="1"/>
      <c r="C21815" s="1"/>
      <c r="P21815" s="1"/>
      <c r="Q21815" s="1"/>
    </row>
    <row r="21816" spans="2:18" x14ac:dyDescent="0.25">
      <c r="B21816" s="1"/>
      <c r="C21816" s="1"/>
      <c r="P21816" s="1"/>
      <c r="Q21816" s="1"/>
    </row>
    <row r="21817" spans="2:18" x14ac:dyDescent="0.25">
      <c r="B21817" s="1"/>
      <c r="C21817" s="1"/>
      <c r="P21817" s="1"/>
      <c r="Q21817" s="1"/>
    </row>
    <row r="21818" spans="2:18" x14ac:dyDescent="0.25">
      <c r="B21818" s="1"/>
      <c r="C21818" s="1"/>
      <c r="G21818" s="1"/>
      <c r="P21818" s="1"/>
      <c r="Q21818" s="1"/>
      <c r="R21818" s="1"/>
    </row>
    <row r="21819" spans="2:18" x14ac:dyDescent="0.25">
      <c r="B21819" s="1"/>
      <c r="C21819" s="1"/>
      <c r="P21819" s="1"/>
      <c r="Q21819" s="1"/>
    </row>
    <row r="21820" spans="2:18" x14ac:dyDescent="0.25">
      <c r="B21820" s="1"/>
      <c r="C21820" s="1"/>
      <c r="P21820" s="1"/>
      <c r="Q21820" s="1"/>
      <c r="R21820" s="1"/>
    </row>
    <row r="21821" spans="2:18" x14ac:dyDescent="0.25">
      <c r="B21821" s="1"/>
      <c r="C21821" s="1"/>
      <c r="G21821" s="1"/>
      <c r="P21821" s="1"/>
      <c r="Q21821" s="1"/>
      <c r="R21821" s="1"/>
    </row>
    <row r="21822" spans="2:18" x14ac:dyDescent="0.25">
      <c r="B21822" s="1"/>
      <c r="C21822" s="1"/>
      <c r="G21822" s="1"/>
      <c r="P21822" s="1"/>
      <c r="Q21822" s="1"/>
      <c r="R21822" s="1"/>
    </row>
    <row r="21823" spans="2:18" x14ac:dyDescent="0.25">
      <c r="B21823" s="1"/>
      <c r="C21823" s="1"/>
      <c r="P21823" s="1"/>
      <c r="Q21823" s="1"/>
    </row>
    <row r="21824" spans="2:18" x14ac:dyDescent="0.25">
      <c r="B21824" s="1"/>
      <c r="C21824" s="1"/>
      <c r="P21824" s="1"/>
      <c r="Q21824" s="1"/>
    </row>
    <row r="21825" spans="2:21" x14ac:dyDescent="0.25">
      <c r="B21825" s="1"/>
      <c r="C21825" s="1"/>
      <c r="P21825" s="1"/>
      <c r="Q21825" s="1"/>
    </row>
    <row r="21826" spans="2:21" x14ac:dyDescent="0.25">
      <c r="B21826" s="1"/>
      <c r="C21826" s="1"/>
      <c r="P21826" s="1"/>
      <c r="Q21826" s="1"/>
      <c r="R21826" s="1"/>
    </row>
    <row r="21827" spans="2:21" x14ac:dyDescent="0.25">
      <c r="B21827" s="1"/>
      <c r="C21827" s="1"/>
      <c r="G21827" s="1"/>
      <c r="P21827" s="1"/>
      <c r="Q21827" s="1"/>
      <c r="R21827" s="1"/>
    </row>
    <row r="21828" spans="2:21" x14ac:dyDescent="0.25">
      <c r="B21828" s="1"/>
      <c r="C21828" s="1"/>
      <c r="G21828" s="1"/>
      <c r="P21828" s="1"/>
      <c r="Q21828" s="1"/>
      <c r="R21828" s="1"/>
    </row>
    <row r="21829" spans="2:21" x14ac:dyDescent="0.25">
      <c r="B21829" s="1"/>
      <c r="C21829" s="1"/>
      <c r="G21829" s="1"/>
      <c r="P21829" s="1"/>
      <c r="Q21829" s="1"/>
      <c r="R21829" s="1"/>
    </row>
    <row r="21830" spans="2:21" x14ac:dyDescent="0.25">
      <c r="B21830" s="1"/>
      <c r="C21830" s="1"/>
      <c r="P21830" s="1"/>
      <c r="Q21830" s="1"/>
      <c r="R21830" s="1"/>
    </row>
    <row r="21831" spans="2:21" x14ac:dyDescent="0.25">
      <c r="B21831" s="1"/>
      <c r="C21831" s="1"/>
      <c r="P21831" s="1"/>
      <c r="Q21831" s="1"/>
    </row>
    <row r="21832" spans="2:21" x14ac:dyDescent="0.25">
      <c r="B21832" s="1"/>
      <c r="C21832" s="1"/>
      <c r="P21832" s="1"/>
      <c r="Q21832" s="1"/>
    </row>
    <row r="21833" spans="2:21" x14ac:dyDescent="0.25">
      <c r="B21833" s="1"/>
      <c r="C21833" s="1"/>
      <c r="P21833" s="1"/>
      <c r="Q21833" s="1"/>
    </row>
    <row r="21834" spans="2:21" x14ac:dyDescent="0.25">
      <c r="B21834" s="1"/>
      <c r="C21834" s="1"/>
      <c r="P21834" s="1"/>
      <c r="Q21834" s="1"/>
      <c r="U21834" s="1"/>
    </row>
    <row r="21835" spans="2:21" x14ac:dyDescent="0.25">
      <c r="B21835" s="1"/>
      <c r="C21835" s="1"/>
      <c r="G21835" s="1"/>
      <c r="P21835" s="1"/>
      <c r="Q21835" s="1"/>
    </row>
    <row r="21836" spans="2:21" x14ac:dyDescent="0.25">
      <c r="B21836" s="1"/>
      <c r="C21836" s="1"/>
      <c r="P21836" s="1"/>
      <c r="Q21836" s="1"/>
    </row>
    <row r="21837" spans="2:21" x14ac:dyDescent="0.25">
      <c r="B21837" s="1"/>
      <c r="C21837" s="1"/>
      <c r="P21837" s="1"/>
      <c r="Q21837" s="1"/>
    </row>
    <row r="21838" spans="2:21" x14ac:dyDescent="0.25">
      <c r="B21838" s="1"/>
      <c r="C21838" s="1"/>
      <c r="G21838" s="1"/>
      <c r="P21838" s="1"/>
      <c r="Q21838" s="1"/>
    </row>
    <row r="21839" spans="2:21" x14ac:dyDescent="0.25">
      <c r="B21839" s="1"/>
      <c r="C21839" s="1"/>
      <c r="P21839" s="1"/>
      <c r="Q21839" s="1"/>
    </row>
    <row r="21840" spans="2:21" x14ac:dyDescent="0.25">
      <c r="B21840" s="1"/>
      <c r="C21840" s="1"/>
      <c r="P21840" s="1"/>
      <c r="Q21840" s="1"/>
    </row>
    <row r="21841" spans="2:18" x14ac:dyDescent="0.25">
      <c r="B21841" s="1"/>
      <c r="C21841" s="1"/>
      <c r="P21841" s="1"/>
      <c r="Q21841" s="1"/>
    </row>
    <row r="21842" spans="2:18" x14ac:dyDescent="0.25">
      <c r="B21842" s="1"/>
      <c r="C21842" s="1"/>
      <c r="P21842" s="1"/>
      <c r="Q21842" s="1"/>
    </row>
    <row r="21843" spans="2:18" x14ac:dyDescent="0.25">
      <c r="B21843" s="1"/>
      <c r="C21843" s="1"/>
      <c r="P21843" s="1"/>
      <c r="Q21843" s="1"/>
    </row>
    <row r="21844" spans="2:18" x14ac:dyDescent="0.25">
      <c r="B21844" s="1"/>
      <c r="C21844" s="1"/>
      <c r="P21844" s="1"/>
      <c r="Q21844" s="1"/>
      <c r="R21844" s="1"/>
    </row>
    <row r="21845" spans="2:18" x14ac:dyDescent="0.25">
      <c r="B21845" s="1"/>
      <c r="C21845" s="1"/>
      <c r="P21845" s="1"/>
      <c r="Q21845" s="1"/>
    </row>
    <row r="21846" spans="2:18" x14ac:dyDescent="0.25">
      <c r="B21846" s="1"/>
      <c r="C21846" s="1"/>
      <c r="P21846" s="1"/>
      <c r="Q21846" s="1"/>
    </row>
    <row r="21847" spans="2:18" x14ac:dyDescent="0.25">
      <c r="B21847" s="1"/>
      <c r="C21847" s="1"/>
      <c r="G21847" s="1"/>
      <c r="P21847" s="1"/>
      <c r="Q21847" s="1"/>
      <c r="R21847" s="1"/>
    </row>
    <row r="21848" spans="2:18" x14ac:dyDescent="0.25">
      <c r="B21848" s="1"/>
      <c r="C21848" s="1"/>
      <c r="F21848" s="1"/>
      <c r="P21848" s="1"/>
      <c r="Q21848" s="1"/>
      <c r="R21848" s="1"/>
    </row>
    <row r="21849" spans="2:18" x14ac:dyDescent="0.25">
      <c r="B21849" s="1"/>
      <c r="C21849" s="1"/>
      <c r="G21849" s="1"/>
      <c r="P21849" s="1"/>
      <c r="Q21849" s="1"/>
      <c r="R21849" s="1"/>
    </row>
    <row r="21850" spans="2:18" x14ac:dyDescent="0.25">
      <c r="B21850" s="1"/>
      <c r="C21850" s="1"/>
      <c r="G21850" s="1"/>
      <c r="P21850" s="1"/>
      <c r="Q21850" s="1"/>
      <c r="R21850" s="1"/>
    </row>
    <row r="21851" spans="2:18" x14ac:dyDescent="0.25">
      <c r="B21851" s="1"/>
      <c r="C21851" s="1"/>
      <c r="G21851" s="1"/>
      <c r="P21851" s="1"/>
      <c r="Q21851" s="1"/>
      <c r="R21851" s="1"/>
    </row>
    <row r="21852" spans="2:18" x14ac:dyDescent="0.25">
      <c r="B21852" s="1"/>
      <c r="C21852" s="1"/>
      <c r="G21852" s="1"/>
      <c r="P21852" s="1"/>
      <c r="Q21852" s="1"/>
      <c r="R21852" s="1"/>
    </row>
    <row r="21853" spans="2:18" x14ac:dyDescent="0.25">
      <c r="B21853" s="1"/>
      <c r="C21853" s="1"/>
      <c r="P21853" s="1"/>
      <c r="Q21853" s="1"/>
      <c r="R21853" s="1"/>
    </row>
    <row r="21854" spans="2:18" x14ac:dyDescent="0.25">
      <c r="B21854" s="1"/>
      <c r="C21854" s="1"/>
      <c r="P21854" s="1"/>
      <c r="Q21854" s="1"/>
      <c r="R21854" s="1"/>
    </row>
    <row r="21855" spans="2:18" x14ac:dyDescent="0.25">
      <c r="B21855" s="1"/>
      <c r="C21855" s="1"/>
      <c r="P21855" s="1"/>
      <c r="Q21855" s="1"/>
      <c r="R21855" s="1"/>
    </row>
    <row r="21856" spans="2:18" x14ac:dyDescent="0.25">
      <c r="B21856" s="1"/>
      <c r="C21856" s="1"/>
      <c r="P21856" s="1"/>
      <c r="Q21856" s="1"/>
    </row>
    <row r="21857" spans="2:18" x14ac:dyDescent="0.25">
      <c r="B21857" s="1"/>
      <c r="C21857" s="1"/>
      <c r="P21857" s="1"/>
      <c r="Q21857" s="1"/>
    </row>
    <row r="21858" spans="2:18" x14ac:dyDescent="0.25">
      <c r="B21858" s="1"/>
      <c r="C21858" s="1"/>
      <c r="P21858" s="1"/>
      <c r="Q21858" s="1"/>
    </row>
    <row r="21859" spans="2:18" x14ac:dyDescent="0.25">
      <c r="B21859" s="1"/>
      <c r="C21859" s="1"/>
      <c r="P21859" s="1"/>
      <c r="Q21859" s="1"/>
    </row>
    <row r="21860" spans="2:18" x14ac:dyDescent="0.25">
      <c r="B21860" s="1"/>
      <c r="C21860" s="1"/>
      <c r="P21860" s="1"/>
      <c r="Q21860" s="1"/>
      <c r="R21860" s="1"/>
    </row>
    <row r="21861" spans="2:18" x14ac:dyDescent="0.25">
      <c r="B21861" s="1"/>
      <c r="C21861" s="1"/>
      <c r="P21861" s="1"/>
      <c r="Q21861" s="1"/>
    </row>
    <row r="21862" spans="2:18" x14ac:dyDescent="0.25">
      <c r="B21862" s="1"/>
      <c r="C21862" s="1"/>
      <c r="P21862" s="1"/>
      <c r="Q21862" s="1"/>
    </row>
    <row r="21863" spans="2:18" x14ac:dyDescent="0.25">
      <c r="B21863" s="1"/>
      <c r="C21863" s="1"/>
      <c r="P21863" s="1"/>
      <c r="Q21863" s="1"/>
    </row>
    <row r="21864" spans="2:18" x14ac:dyDescent="0.25">
      <c r="B21864" s="1"/>
      <c r="C21864" s="1"/>
      <c r="P21864" s="1"/>
      <c r="Q21864" s="1"/>
      <c r="R21864" s="1"/>
    </row>
    <row r="21865" spans="2:18" x14ac:dyDescent="0.25">
      <c r="B21865" s="1"/>
      <c r="C21865" s="1"/>
      <c r="P21865" s="1"/>
      <c r="Q21865" s="1"/>
    </row>
    <row r="21866" spans="2:18" x14ac:dyDescent="0.25">
      <c r="B21866" s="1"/>
      <c r="C21866" s="1"/>
      <c r="P21866" s="1"/>
      <c r="Q21866" s="1"/>
    </row>
    <row r="21867" spans="2:18" x14ac:dyDescent="0.25">
      <c r="B21867" s="1"/>
      <c r="C21867" s="1"/>
      <c r="G21867" s="1"/>
      <c r="P21867" s="1"/>
      <c r="Q21867" s="1"/>
      <c r="R21867" s="1"/>
    </row>
    <row r="21868" spans="2:18" x14ac:dyDescent="0.25">
      <c r="B21868" s="1"/>
      <c r="C21868" s="1"/>
      <c r="P21868" s="1"/>
      <c r="Q21868" s="1"/>
    </row>
    <row r="21869" spans="2:18" x14ac:dyDescent="0.25">
      <c r="B21869" s="1"/>
      <c r="C21869" s="1"/>
      <c r="P21869" s="1"/>
      <c r="Q21869" s="1"/>
    </row>
    <row r="21870" spans="2:18" x14ac:dyDescent="0.25">
      <c r="B21870" s="1"/>
      <c r="C21870" s="1"/>
      <c r="P21870" s="1"/>
      <c r="Q21870" s="1"/>
    </row>
    <row r="21871" spans="2:18" x14ac:dyDescent="0.25">
      <c r="B21871" s="1"/>
      <c r="C21871" s="1"/>
      <c r="P21871" s="1"/>
      <c r="Q21871" s="1"/>
    </row>
    <row r="21872" spans="2:18" x14ac:dyDescent="0.25">
      <c r="B21872" s="1"/>
      <c r="C21872" s="1"/>
      <c r="P21872" s="1"/>
      <c r="Q21872" s="1"/>
    </row>
    <row r="21873" spans="2:21" x14ac:dyDescent="0.25">
      <c r="B21873" s="1"/>
      <c r="C21873" s="1"/>
      <c r="G21873" s="1"/>
      <c r="P21873" s="1"/>
      <c r="Q21873" s="1"/>
      <c r="R21873" s="1"/>
    </row>
    <row r="21874" spans="2:21" x14ac:dyDescent="0.25">
      <c r="B21874" s="1"/>
      <c r="C21874" s="1"/>
      <c r="P21874" s="1"/>
      <c r="Q21874" s="1"/>
      <c r="R21874" s="1"/>
    </row>
    <row r="21875" spans="2:21" x14ac:dyDescent="0.25">
      <c r="B21875" s="1"/>
      <c r="C21875" s="1"/>
      <c r="P21875" s="1"/>
      <c r="Q21875" s="1"/>
    </row>
    <row r="21876" spans="2:21" x14ac:dyDescent="0.25">
      <c r="B21876" s="1"/>
      <c r="C21876" s="1"/>
      <c r="G21876" s="1"/>
      <c r="P21876" s="1"/>
      <c r="Q21876" s="1"/>
      <c r="R21876" s="1"/>
    </row>
    <row r="21877" spans="2:21" x14ac:dyDescent="0.25">
      <c r="B21877" s="1"/>
      <c r="C21877" s="1"/>
      <c r="G21877" s="1"/>
      <c r="P21877" s="1"/>
      <c r="Q21877" s="1"/>
      <c r="R21877" s="1"/>
    </row>
    <row r="21878" spans="2:21" x14ac:dyDescent="0.25">
      <c r="B21878" s="1"/>
      <c r="C21878" s="1"/>
      <c r="P21878" s="1"/>
      <c r="Q21878" s="1"/>
    </row>
    <row r="21879" spans="2:21" x14ac:dyDescent="0.25">
      <c r="B21879" s="1"/>
      <c r="C21879" s="1"/>
      <c r="P21879" s="1"/>
      <c r="Q21879" s="1"/>
    </row>
    <row r="21880" spans="2:21" x14ac:dyDescent="0.25">
      <c r="B21880" s="1"/>
      <c r="C21880" s="1"/>
      <c r="P21880" s="1"/>
      <c r="Q21880" s="1"/>
      <c r="R21880" s="1"/>
    </row>
    <row r="21881" spans="2:21" x14ac:dyDescent="0.25">
      <c r="B21881" s="1"/>
      <c r="C21881" s="1"/>
      <c r="P21881" s="1"/>
      <c r="Q21881" s="1"/>
    </row>
    <row r="21882" spans="2:21" x14ac:dyDescent="0.25">
      <c r="B21882" s="1"/>
      <c r="C21882" s="1"/>
      <c r="P21882" s="1"/>
      <c r="Q21882" s="1"/>
    </row>
    <row r="21883" spans="2:21" x14ac:dyDescent="0.25">
      <c r="B21883" s="1"/>
      <c r="C21883" s="1"/>
      <c r="P21883" s="1"/>
      <c r="Q21883" s="1"/>
      <c r="R21883" s="1"/>
    </row>
    <row r="21884" spans="2:21" x14ac:dyDescent="0.25">
      <c r="B21884" s="1"/>
      <c r="C21884" s="1"/>
      <c r="P21884" s="1"/>
      <c r="Q21884" s="1"/>
      <c r="U21884" s="1"/>
    </row>
    <row r="21885" spans="2:21" x14ac:dyDescent="0.25">
      <c r="B21885" s="1"/>
      <c r="C21885" s="1"/>
      <c r="P21885" s="1"/>
      <c r="Q21885" s="1"/>
    </row>
    <row r="21886" spans="2:21" x14ac:dyDescent="0.25">
      <c r="B21886" s="1"/>
      <c r="C21886" s="1"/>
      <c r="P21886" s="1"/>
      <c r="Q21886" s="1"/>
    </row>
    <row r="21887" spans="2:21" x14ac:dyDescent="0.25">
      <c r="B21887" s="1"/>
      <c r="C21887" s="1"/>
      <c r="P21887" s="1"/>
      <c r="Q21887" s="1"/>
    </row>
    <row r="21888" spans="2:21" x14ac:dyDescent="0.25">
      <c r="B21888" s="1"/>
      <c r="C21888" s="1"/>
      <c r="G21888" s="1"/>
      <c r="P21888" s="1"/>
      <c r="Q21888" s="1"/>
      <c r="R21888" s="1"/>
    </row>
    <row r="21889" spans="2:18" x14ac:dyDescent="0.25">
      <c r="B21889" s="1"/>
      <c r="C21889" s="1"/>
      <c r="G21889" s="1"/>
      <c r="P21889" s="1"/>
      <c r="Q21889" s="1"/>
      <c r="R21889" s="1"/>
    </row>
    <row r="21890" spans="2:18" x14ac:dyDescent="0.25">
      <c r="B21890" s="1"/>
      <c r="C21890" s="1"/>
      <c r="P21890" s="1"/>
      <c r="Q21890" s="1"/>
      <c r="R21890" s="1"/>
    </row>
    <row r="21891" spans="2:18" x14ac:dyDescent="0.25">
      <c r="B21891" s="1"/>
      <c r="C21891" s="1"/>
      <c r="G21891" s="1"/>
      <c r="P21891" s="1"/>
      <c r="Q21891" s="1"/>
      <c r="R21891" s="1"/>
    </row>
    <row r="21892" spans="2:18" x14ac:dyDescent="0.25">
      <c r="B21892" s="1"/>
      <c r="C21892" s="1"/>
      <c r="G21892" s="1"/>
      <c r="P21892" s="1"/>
      <c r="Q21892" s="1"/>
    </row>
    <row r="21893" spans="2:18" x14ac:dyDescent="0.25">
      <c r="B21893" s="1"/>
      <c r="C21893" s="1"/>
      <c r="G21893" s="1"/>
      <c r="P21893" s="1"/>
      <c r="Q21893" s="1"/>
      <c r="R21893" s="1"/>
    </row>
    <row r="21894" spans="2:18" x14ac:dyDescent="0.25">
      <c r="B21894" s="1"/>
      <c r="C21894" s="1"/>
      <c r="G21894" s="1"/>
      <c r="P21894" s="1"/>
      <c r="Q21894" s="1"/>
      <c r="R21894" s="1"/>
    </row>
    <row r="21895" spans="2:18" x14ac:dyDescent="0.25">
      <c r="B21895" s="1"/>
      <c r="C21895" s="1"/>
      <c r="G21895" s="1"/>
      <c r="P21895" s="1"/>
      <c r="Q21895" s="1"/>
      <c r="R21895" s="1"/>
    </row>
    <row r="21896" spans="2:18" x14ac:dyDescent="0.25">
      <c r="B21896" s="1"/>
      <c r="C21896" s="1"/>
      <c r="P21896" s="1"/>
      <c r="Q21896" s="1"/>
    </row>
    <row r="21897" spans="2:18" x14ac:dyDescent="0.25">
      <c r="B21897" s="1"/>
      <c r="C21897" s="1"/>
      <c r="P21897" s="1"/>
      <c r="Q21897" s="1"/>
    </row>
    <row r="21898" spans="2:18" x14ac:dyDescent="0.25">
      <c r="B21898" s="1"/>
      <c r="C21898" s="1"/>
      <c r="P21898" s="1"/>
      <c r="Q21898" s="1"/>
      <c r="R21898" s="1"/>
    </row>
    <row r="21899" spans="2:18" x14ac:dyDescent="0.25">
      <c r="B21899" s="1"/>
      <c r="C21899" s="1"/>
      <c r="P21899" s="1"/>
      <c r="Q21899" s="1"/>
    </row>
    <row r="21900" spans="2:18" x14ac:dyDescent="0.25">
      <c r="B21900" s="1"/>
      <c r="C21900" s="1"/>
      <c r="G21900" s="1"/>
      <c r="P21900" s="1"/>
      <c r="Q21900" s="1"/>
    </row>
    <row r="21901" spans="2:18" x14ac:dyDescent="0.25">
      <c r="B21901" s="1"/>
      <c r="C21901" s="1"/>
      <c r="P21901" s="1"/>
      <c r="Q21901" s="1"/>
    </row>
    <row r="21902" spans="2:18" x14ac:dyDescent="0.25">
      <c r="B21902" s="1"/>
      <c r="C21902" s="1"/>
      <c r="G21902" s="1"/>
      <c r="P21902" s="1"/>
      <c r="Q21902" s="1"/>
      <c r="R21902" s="1"/>
    </row>
    <row r="21903" spans="2:18" x14ac:dyDescent="0.25">
      <c r="B21903" s="1"/>
      <c r="C21903" s="1"/>
      <c r="P21903" s="1"/>
      <c r="Q21903" s="1"/>
    </row>
    <row r="21904" spans="2:18" x14ac:dyDescent="0.25">
      <c r="B21904" s="1"/>
      <c r="C21904" s="1"/>
      <c r="P21904" s="1"/>
      <c r="Q21904" s="1"/>
      <c r="R21904" s="1"/>
    </row>
    <row r="21905" spans="2:21" x14ac:dyDescent="0.25">
      <c r="B21905" s="1"/>
      <c r="C21905" s="1"/>
      <c r="P21905" s="1"/>
      <c r="Q21905" s="1"/>
      <c r="R21905" s="1"/>
    </row>
    <row r="21906" spans="2:21" x14ac:dyDescent="0.25">
      <c r="B21906" s="1"/>
      <c r="C21906" s="1"/>
      <c r="P21906" s="1"/>
      <c r="Q21906" s="1"/>
    </row>
    <row r="21907" spans="2:21" x14ac:dyDescent="0.25">
      <c r="B21907" s="1"/>
      <c r="C21907" s="1"/>
      <c r="P21907" s="1"/>
      <c r="Q21907" s="1"/>
    </row>
    <row r="21908" spans="2:21" x14ac:dyDescent="0.25">
      <c r="B21908" s="1"/>
      <c r="C21908" s="1"/>
      <c r="G21908" s="1"/>
      <c r="P21908" s="1"/>
      <c r="Q21908" s="1"/>
      <c r="R21908" s="1"/>
    </row>
    <row r="21909" spans="2:21" x14ac:dyDescent="0.25">
      <c r="B21909" s="1"/>
      <c r="C21909" s="1"/>
      <c r="F21909" s="1"/>
      <c r="P21909" s="1"/>
      <c r="Q21909" s="1"/>
      <c r="R21909" s="1"/>
    </row>
    <row r="21910" spans="2:21" x14ac:dyDescent="0.25">
      <c r="B21910" s="1"/>
      <c r="C21910" s="1"/>
      <c r="P21910" s="1"/>
      <c r="Q21910" s="1"/>
    </row>
    <row r="21911" spans="2:21" x14ac:dyDescent="0.25">
      <c r="B21911" s="1"/>
      <c r="C21911" s="1"/>
      <c r="P21911" s="1"/>
      <c r="Q21911" s="1"/>
    </row>
    <row r="21912" spans="2:21" x14ac:dyDescent="0.25">
      <c r="B21912" s="1"/>
      <c r="C21912" s="1"/>
      <c r="P21912" s="1"/>
      <c r="Q21912" s="1"/>
    </row>
    <row r="21913" spans="2:21" x14ac:dyDescent="0.25">
      <c r="B21913" s="1"/>
      <c r="C21913" s="1"/>
      <c r="P21913" s="1"/>
      <c r="Q21913" s="1"/>
    </row>
    <row r="21914" spans="2:21" x14ac:dyDescent="0.25">
      <c r="B21914" s="1"/>
      <c r="C21914" s="1"/>
      <c r="P21914" s="1"/>
      <c r="Q21914" s="1"/>
    </row>
    <row r="21915" spans="2:21" x14ac:dyDescent="0.25">
      <c r="B21915" s="1"/>
      <c r="C21915" s="1"/>
      <c r="P21915" s="1"/>
      <c r="Q21915" s="1"/>
    </row>
    <row r="21916" spans="2:21" x14ac:dyDescent="0.25">
      <c r="B21916" s="1"/>
      <c r="C21916" s="1"/>
      <c r="P21916" s="1"/>
      <c r="Q21916" s="1"/>
      <c r="R21916" s="1"/>
    </row>
    <row r="21917" spans="2:21" x14ac:dyDescent="0.25">
      <c r="B21917" s="1"/>
      <c r="C21917" s="1"/>
      <c r="P21917" s="1"/>
      <c r="Q21917" s="1"/>
      <c r="U21917" s="1"/>
    </row>
    <row r="21918" spans="2:21" x14ac:dyDescent="0.25">
      <c r="B21918" s="1"/>
      <c r="C21918" s="1"/>
      <c r="G21918" s="1"/>
      <c r="P21918" s="1"/>
      <c r="Q21918" s="1"/>
      <c r="R21918" s="1"/>
    </row>
    <row r="21919" spans="2:21" x14ac:dyDescent="0.25">
      <c r="B21919" s="1"/>
      <c r="C21919" s="1"/>
      <c r="P21919" s="1"/>
      <c r="Q21919" s="1"/>
    </row>
    <row r="21920" spans="2:21" x14ac:dyDescent="0.25">
      <c r="B21920" s="1"/>
      <c r="C21920" s="1"/>
      <c r="P21920" s="1"/>
      <c r="Q21920" s="1"/>
    </row>
    <row r="21921" spans="2:18" x14ac:dyDescent="0.25">
      <c r="B21921" s="1"/>
      <c r="C21921" s="1"/>
      <c r="P21921" s="1"/>
      <c r="Q21921" s="1"/>
      <c r="R21921" s="1"/>
    </row>
    <row r="21922" spans="2:18" x14ac:dyDescent="0.25">
      <c r="B21922" s="1"/>
      <c r="C21922" s="1"/>
      <c r="P21922" s="1"/>
      <c r="Q21922" s="1"/>
      <c r="R21922" s="1"/>
    </row>
    <row r="21923" spans="2:18" x14ac:dyDescent="0.25">
      <c r="B21923" s="1"/>
      <c r="C21923" s="1"/>
      <c r="P21923" s="1"/>
      <c r="Q21923" s="1"/>
      <c r="R21923" s="1"/>
    </row>
    <row r="21924" spans="2:18" x14ac:dyDescent="0.25">
      <c r="B21924" s="1"/>
      <c r="C21924" s="1"/>
      <c r="P21924" s="1"/>
      <c r="Q21924" s="1"/>
    </row>
    <row r="21925" spans="2:18" x14ac:dyDescent="0.25">
      <c r="B21925" s="1"/>
      <c r="C21925" s="1"/>
      <c r="P21925" s="1"/>
      <c r="Q21925" s="1"/>
    </row>
    <row r="21926" spans="2:18" x14ac:dyDescent="0.25">
      <c r="B21926" s="1"/>
      <c r="C21926" s="1"/>
      <c r="G21926" s="1"/>
      <c r="P21926" s="1"/>
      <c r="Q21926" s="1"/>
      <c r="R21926" s="1"/>
    </row>
    <row r="21927" spans="2:18" x14ac:dyDescent="0.25">
      <c r="B21927" s="1"/>
      <c r="C21927" s="1"/>
      <c r="G21927" s="1"/>
      <c r="P21927" s="1"/>
      <c r="Q21927" s="1"/>
      <c r="R21927" s="1"/>
    </row>
    <row r="21928" spans="2:18" x14ac:dyDescent="0.25">
      <c r="B21928" s="1"/>
      <c r="C21928" s="1"/>
      <c r="P21928" s="1"/>
      <c r="Q21928" s="1"/>
      <c r="R21928" s="1"/>
    </row>
    <row r="21929" spans="2:18" x14ac:dyDescent="0.25">
      <c r="B21929" s="1"/>
      <c r="C21929" s="1"/>
      <c r="P21929" s="1"/>
      <c r="Q21929" s="1"/>
    </row>
    <row r="21930" spans="2:18" x14ac:dyDescent="0.25">
      <c r="B21930" s="1"/>
      <c r="C21930" s="1"/>
      <c r="P21930" s="1"/>
      <c r="Q21930" s="1"/>
    </row>
    <row r="21931" spans="2:18" x14ac:dyDescent="0.25">
      <c r="B21931" s="1"/>
      <c r="C21931" s="1"/>
      <c r="P21931" s="1"/>
      <c r="Q21931" s="1"/>
    </row>
    <row r="21932" spans="2:18" x14ac:dyDescent="0.25">
      <c r="B21932" s="1"/>
      <c r="C21932" s="1"/>
      <c r="P21932" s="1"/>
      <c r="Q21932" s="1"/>
      <c r="R21932" s="1"/>
    </row>
    <row r="21933" spans="2:18" x14ac:dyDescent="0.25">
      <c r="B21933" s="1"/>
      <c r="C21933" s="1"/>
      <c r="G21933" s="1"/>
      <c r="P21933" s="1"/>
      <c r="Q21933" s="1"/>
      <c r="R21933" s="1"/>
    </row>
    <row r="21934" spans="2:18" x14ac:dyDescent="0.25">
      <c r="B21934" s="1"/>
      <c r="C21934" s="1"/>
      <c r="P21934" s="1"/>
      <c r="Q21934" s="1"/>
    </row>
    <row r="21935" spans="2:18" x14ac:dyDescent="0.25">
      <c r="B21935" s="1"/>
      <c r="C21935" s="1"/>
      <c r="P21935" s="1"/>
      <c r="Q21935" s="1"/>
    </row>
    <row r="21936" spans="2:18" x14ac:dyDescent="0.25">
      <c r="B21936" s="1"/>
      <c r="C21936" s="1"/>
      <c r="P21936" s="1"/>
      <c r="Q21936" s="1"/>
    </row>
    <row r="21937" spans="2:18" x14ac:dyDescent="0.25">
      <c r="B21937" s="1"/>
      <c r="C21937" s="1"/>
      <c r="G21937" s="1"/>
      <c r="P21937" s="1"/>
      <c r="Q21937" s="1"/>
      <c r="R21937" s="1"/>
    </row>
    <row r="21938" spans="2:18" x14ac:dyDescent="0.25">
      <c r="B21938" s="1"/>
      <c r="C21938" s="1"/>
      <c r="G21938" s="1"/>
      <c r="P21938" s="1"/>
      <c r="Q21938" s="1"/>
      <c r="R21938" s="1"/>
    </row>
    <row r="21939" spans="2:18" x14ac:dyDescent="0.25">
      <c r="B21939" s="1"/>
      <c r="C21939" s="1"/>
      <c r="P21939" s="1"/>
      <c r="Q21939" s="1"/>
    </row>
    <row r="21940" spans="2:18" x14ac:dyDescent="0.25">
      <c r="B21940" s="1"/>
      <c r="C21940" s="1"/>
      <c r="P21940" s="1"/>
      <c r="Q21940" s="1"/>
      <c r="R21940" s="1"/>
    </row>
    <row r="21941" spans="2:18" x14ac:dyDescent="0.25">
      <c r="B21941" s="1"/>
      <c r="C21941" s="1"/>
      <c r="P21941" s="1"/>
      <c r="Q21941" s="1"/>
    </row>
    <row r="21942" spans="2:18" x14ac:dyDescent="0.25">
      <c r="B21942" s="1"/>
      <c r="C21942" s="1"/>
      <c r="P21942" s="1"/>
      <c r="Q21942" s="1"/>
      <c r="R21942" s="1"/>
    </row>
    <row r="21943" spans="2:18" x14ac:dyDescent="0.25">
      <c r="B21943" s="1"/>
      <c r="C21943" s="1"/>
      <c r="P21943" s="1"/>
      <c r="Q21943" s="1"/>
    </row>
    <row r="21944" spans="2:18" x14ac:dyDescent="0.25">
      <c r="B21944" s="1"/>
      <c r="C21944" s="1"/>
      <c r="G21944" s="1"/>
      <c r="P21944" s="1"/>
      <c r="Q21944" s="1"/>
      <c r="R21944" s="1"/>
    </row>
    <row r="21945" spans="2:18" x14ac:dyDescent="0.25">
      <c r="B21945" s="1"/>
      <c r="C21945" s="1"/>
      <c r="P21945" s="1"/>
      <c r="Q21945" s="1"/>
      <c r="R21945" s="1"/>
    </row>
    <row r="21946" spans="2:18" x14ac:dyDescent="0.25">
      <c r="B21946" s="1"/>
      <c r="C21946" s="1"/>
      <c r="P21946" s="1"/>
      <c r="Q21946" s="1"/>
      <c r="R21946" s="1"/>
    </row>
    <row r="21947" spans="2:18" x14ac:dyDescent="0.25">
      <c r="B21947" s="1"/>
      <c r="C21947" s="1"/>
      <c r="G21947" s="1"/>
      <c r="P21947" s="1"/>
      <c r="Q21947" s="1"/>
      <c r="R21947" s="1"/>
    </row>
    <row r="21948" spans="2:18" x14ac:dyDescent="0.25">
      <c r="B21948" s="1"/>
      <c r="C21948" s="1"/>
      <c r="G21948" s="1"/>
      <c r="P21948" s="1"/>
      <c r="Q21948" s="1"/>
      <c r="R21948" s="1"/>
    </row>
    <row r="21949" spans="2:18" x14ac:dyDescent="0.25">
      <c r="B21949" s="1"/>
      <c r="C21949" s="1"/>
      <c r="P21949" s="1"/>
      <c r="Q21949" s="1"/>
    </row>
    <row r="21950" spans="2:18" x14ac:dyDescent="0.25">
      <c r="B21950" s="1"/>
      <c r="C21950" s="1"/>
      <c r="P21950" s="1"/>
      <c r="Q21950" s="1"/>
    </row>
    <row r="21951" spans="2:18" x14ac:dyDescent="0.25">
      <c r="B21951" s="1"/>
      <c r="C21951" s="1"/>
      <c r="P21951" s="1"/>
      <c r="Q21951" s="1"/>
      <c r="R21951" s="1"/>
    </row>
    <row r="21952" spans="2:18" x14ac:dyDescent="0.25">
      <c r="B21952" s="1"/>
      <c r="C21952" s="1"/>
      <c r="P21952" s="1"/>
      <c r="Q21952" s="1"/>
    </row>
    <row r="21953" spans="2:18" x14ac:dyDescent="0.25">
      <c r="B21953" s="1"/>
      <c r="C21953" s="1"/>
      <c r="F21953" s="1"/>
      <c r="G21953" s="1"/>
      <c r="P21953" s="1"/>
      <c r="Q21953" s="1"/>
      <c r="R21953" s="1"/>
    </row>
    <row r="21954" spans="2:18" x14ac:dyDescent="0.25">
      <c r="B21954" s="1"/>
      <c r="C21954" s="1"/>
      <c r="P21954" s="1"/>
      <c r="Q21954" s="1"/>
      <c r="R21954" s="1"/>
    </row>
    <row r="21955" spans="2:18" x14ac:dyDescent="0.25">
      <c r="B21955" s="1"/>
      <c r="C21955" s="1"/>
      <c r="P21955" s="1"/>
      <c r="Q21955" s="1"/>
    </row>
    <row r="21956" spans="2:18" x14ac:dyDescent="0.25">
      <c r="B21956" s="1"/>
      <c r="C21956" s="1"/>
      <c r="G21956" s="1"/>
      <c r="P21956" s="1"/>
      <c r="Q21956" s="1"/>
      <c r="R21956" s="1"/>
    </row>
    <row r="21957" spans="2:18" x14ac:dyDescent="0.25">
      <c r="B21957" s="1"/>
      <c r="C21957" s="1"/>
      <c r="P21957" s="1"/>
      <c r="Q21957" s="1"/>
    </row>
    <row r="21958" spans="2:18" x14ac:dyDescent="0.25">
      <c r="B21958" s="1"/>
      <c r="C21958" s="1"/>
      <c r="G21958" s="1"/>
      <c r="P21958" s="1"/>
      <c r="Q21958" s="1"/>
      <c r="R21958" s="1"/>
    </row>
    <row r="21959" spans="2:18" x14ac:dyDescent="0.25">
      <c r="B21959" s="1"/>
      <c r="C21959" s="1"/>
      <c r="P21959" s="1"/>
      <c r="Q21959" s="1"/>
      <c r="R21959" s="1"/>
    </row>
    <row r="21960" spans="2:18" x14ac:dyDescent="0.25">
      <c r="B21960" s="1"/>
      <c r="C21960" s="1"/>
      <c r="P21960" s="1"/>
      <c r="Q21960" s="1"/>
      <c r="R21960" s="1"/>
    </row>
    <row r="21961" spans="2:18" x14ac:dyDescent="0.25">
      <c r="B21961" s="1"/>
      <c r="C21961" s="1"/>
      <c r="G21961" s="1"/>
      <c r="P21961" s="1"/>
      <c r="Q21961" s="1"/>
      <c r="R21961" s="1"/>
    </row>
    <row r="21962" spans="2:18" x14ac:dyDescent="0.25">
      <c r="B21962" s="1"/>
      <c r="C21962" s="1"/>
      <c r="P21962" s="1"/>
      <c r="Q21962" s="1"/>
    </row>
    <row r="21963" spans="2:18" x14ac:dyDescent="0.25">
      <c r="B21963" s="1"/>
      <c r="C21963" s="1"/>
      <c r="P21963" s="1"/>
      <c r="Q21963" s="1"/>
    </row>
    <row r="21964" spans="2:18" x14ac:dyDescent="0.25">
      <c r="B21964" s="1"/>
      <c r="C21964" s="1"/>
      <c r="P21964" s="1"/>
      <c r="Q21964" s="1"/>
    </row>
    <row r="21965" spans="2:18" x14ac:dyDescent="0.25">
      <c r="B21965" s="1"/>
      <c r="C21965" s="1"/>
      <c r="P21965" s="1"/>
      <c r="Q21965" s="1"/>
      <c r="R21965" s="1"/>
    </row>
    <row r="21966" spans="2:18" x14ac:dyDescent="0.25">
      <c r="B21966" s="1"/>
      <c r="C21966" s="1"/>
      <c r="P21966" s="1"/>
      <c r="Q21966" s="1"/>
    </row>
    <row r="21967" spans="2:18" x14ac:dyDescent="0.25">
      <c r="B21967" s="1"/>
      <c r="C21967" s="1"/>
      <c r="P21967" s="1"/>
      <c r="Q21967" s="1"/>
      <c r="R21967" s="1"/>
    </row>
    <row r="21968" spans="2:18" x14ac:dyDescent="0.25">
      <c r="B21968" s="1"/>
      <c r="C21968" s="1"/>
      <c r="P21968" s="1"/>
      <c r="Q21968" s="1"/>
      <c r="R21968" s="1"/>
    </row>
    <row r="21969" spans="2:21" x14ac:dyDescent="0.25">
      <c r="B21969" s="1"/>
      <c r="C21969" s="1"/>
      <c r="P21969" s="1"/>
      <c r="Q21969" s="1"/>
      <c r="R21969" s="1"/>
    </row>
    <row r="21970" spans="2:21" x14ac:dyDescent="0.25">
      <c r="B21970" s="1"/>
      <c r="C21970" s="1"/>
      <c r="P21970" s="1"/>
      <c r="Q21970" s="1"/>
      <c r="R21970" s="1"/>
    </row>
    <row r="21971" spans="2:21" x14ac:dyDescent="0.25">
      <c r="B21971" s="1"/>
      <c r="C21971" s="1"/>
      <c r="P21971" s="1"/>
      <c r="Q21971" s="1"/>
    </row>
    <row r="21972" spans="2:21" x14ac:dyDescent="0.25">
      <c r="B21972" s="1"/>
      <c r="C21972" s="1"/>
      <c r="P21972" s="1"/>
      <c r="Q21972" s="1"/>
    </row>
    <row r="21973" spans="2:21" x14ac:dyDescent="0.25">
      <c r="B21973" s="1"/>
      <c r="C21973" s="1"/>
      <c r="P21973" s="1"/>
      <c r="Q21973" s="1"/>
    </row>
    <row r="21974" spans="2:21" x14ac:dyDescent="0.25">
      <c r="B21974" s="1"/>
      <c r="C21974" s="1"/>
      <c r="P21974" s="1"/>
      <c r="Q21974" s="1"/>
      <c r="U21974" s="1"/>
    </row>
    <row r="21975" spans="2:21" x14ac:dyDescent="0.25">
      <c r="B21975" s="1"/>
      <c r="C21975" s="1"/>
      <c r="P21975" s="1"/>
      <c r="Q21975" s="1"/>
    </row>
    <row r="21976" spans="2:21" x14ac:dyDescent="0.25">
      <c r="B21976" s="1"/>
      <c r="C21976" s="1"/>
      <c r="P21976" s="1"/>
      <c r="Q21976" s="1"/>
    </row>
    <row r="21977" spans="2:21" x14ac:dyDescent="0.25">
      <c r="B21977" s="1"/>
      <c r="C21977" s="1"/>
      <c r="G21977" s="1"/>
      <c r="P21977" s="1"/>
      <c r="Q21977" s="1"/>
      <c r="R21977" s="1"/>
    </row>
    <row r="21978" spans="2:21" x14ac:dyDescent="0.25">
      <c r="B21978" s="1"/>
      <c r="C21978" s="1"/>
      <c r="P21978" s="1"/>
      <c r="Q21978" s="1"/>
      <c r="R21978" s="1"/>
    </row>
    <row r="21979" spans="2:21" x14ac:dyDescent="0.25">
      <c r="B21979" s="1"/>
      <c r="C21979" s="1"/>
      <c r="P21979" s="1"/>
      <c r="Q21979" s="1"/>
    </row>
    <row r="21980" spans="2:21" x14ac:dyDescent="0.25">
      <c r="B21980" s="1"/>
      <c r="C21980" s="1"/>
      <c r="P21980" s="1"/>
      <c r="Q21980" s="1"/>
      <c r="R21980" s="1"/>
    </row>
    <row r="21981" spans="2:21" x14ac:dyDescent="0.25">
      <c r="B21981" s="1"/>
      <c r="C21981" s="1"/>
      <c r="P21981" s="1"/>
      <c r="Q21981" s="1"/>
    </row>
    <row r="21982" spans="2:21" x14ac:dyDescent="0.25">
      <c r="B21982" s="1"/>
      <c r="C21982" s="1"/>
      <c r="P21982" s="1"/>
      <c r="Q21982" s="1"/>
      <c r="R21982" s="1"/>
    </row>
    <row r="21983" spans="2:21" x14ac:dyDescent="0.25">
      <c r="B21983" s="1"/>
      <c r="C21983" s="1"/>
      <c r="G21983" s="1"/>
      <c r="P21983" s="1"/>
      <c r="Q21983" s="1"/>
      <c r="R21983" s="1"/>
    </row>
    <row r="21984" spans="2:21" x14ac:dyDescent="0.25">
      <c r="B21984" s="1"/>
      <c r="C21984" s="1"/>
      <c r="P21984" s="1"/>
      <c r="Q21984" s="1"/>
    </row>
    <row r="21985" spans="2:21" x14ac:dyDescent="0.25">
      <c r="B21985" s="1"/>
      <c r="C21985" s="1"/>
      <c r="P21985" s="1"/>
      <c r="Q21985" s="1"/>
    </row>
    <row r="21986" spans="2:21" x14ac:dyDescent="0.25">
      <c r="B21986" s="1"/>
      <c r="C21986" s="1"/>
      <c r="P21986" s="1"/>
      <c r="Q21986" s="1"/>
    </row>
    <row r="21987" spans="2:21" x14ac:dyDescent="0.25">
      <c r="B21987" s="1"/>
      <c r="C21987" s="1"/>
      <c r="P21987" s="1"/>
      <c r="Q21987" s="1"/>
      <c r="R21987" s="1"/>
    </row>
    <row r="21988" spans="2:21" x14ac:dyDescent="0.25">
      <c r="B21988" s="1"/>
      <c r="C21988" s="1"/>
      <c r="P21988" s="1"/>
      <c r="Q21988" s="1"/>
    </row>
    <row r="21989" spans="2:21" x14ac:dyDescent="0.25">
      <c r="B21989" s="1"/>
      <c r="C21989" s="1"/>
      <c r="P21989" s="1"/>
      <c r="Q21989" s="1"/>
    </row>
    <row r="21990" spans="2:21" x14ac:dyDescent="0.25">
      <c r="B21990" s="1"/>
      <c r="C21990" s="1"/>
      <c r="P21990" s="1"/>
      <c r="Q21990" s="1"/>
    </row>
    <row r="21991" spans="2:21" x14ac:dyDescent="0.25">
      <c r="B21991" s="1"/>
      <c r="C21991" s="1"/>
      <c r="G21991" s="1"/>
      <c r="P21991" s="1"/>
      <c r="Q21991" s="1"/>
      <c r="U21991" s="1"/>
    </row>
    <row r="21992" spans="2:21" x14ac:dyDescent="0.25">
      <c r="B21992" s="1"/>
      <c r="C21992" s="1"/>
      <c r="P21992" s="1"/>
      <c r="Q21992" s="1"/>
      <c r="R21992" s="1"/>
    </row>
    <row r="21993" spans="2:21" x14ac:dyDescent="0.25">
      <c r="B21993" s="1"/>
      <c r="C21993" s="1"/>
      <c r="G21993" s="1"/>
      <c r="P21993" s="1"/>
      <c r="Q21993" s="1"/>
      <c r="R21993" s="1"/>
    </row>
    <row r="21994" spans="2:21" x14ac:dyDescent="0.25">
      <c r="B21994" s="1"/>
      <c r="C21994" s="1"/>
      <c r="G21994" s="1"/>
      <c r="P21994" s="1"/>
      <c r="Q21994" s="1"/>
      <c r="R21994" s="1"/>
    </row>
    <row r="21995" spans="2:21" x14ac:dyDescent="0.25">
      <c r="B21995" s="1"/>
      <c r="C21995" s="1"/>
      <c r="P21995" s="1"/>
      <c r="Q21995" s="1"/>
    </row>
    <row r="21996" spans="2:21" x14ac:dyDescent="0.25">
      <c r="B21996" s="1"/>
      <c r="C21996" s="1"/>
      <c r="P21996" s="1"/>
      <c r="Q21996" s="1"/>
    </row>
    <row r="21997" spans="2:21" x14ac:dyDescent="0.25">
      <c r="B21997" s="1"/>
      <c r="C21997" s="1"/>
      <c r="G21997" s="1"/>
      <c r="P21997" s="1"/>
      <c r="Q21997" s="1"/>
      <c r="R21997" s="1"/>
    </row>
    <row r="21998" spans="2:21" x14ac:dyDescent="0.25">
      <c r="B21998" s="1"/>
      <c r="C21998" s="1"/>
      <c r="P21998" s="1"/>
      <c r="Q21998" s="1"/>
    </row>
    <row r="21999" spans="2:21" x14ac:dyDescent="0.25">
      <c r="B21999" s="1"/>
      <c r="C21999" s="1"/>
      <c r="P21999" s="1"/>
      <c r="Q21999" s="1"/>
    </row>
    <row r="22000" spans="2:21" x14ac:dyDescent="0.25">
      <c r="B22000" s="1"/>
      <c r="C22000" s="1"/>
      <c r="P22000" s="1"/>
      <c r="Q22000" s="1"/>
    </row>
    <row r="22001" spans="2:18" x14ac:dyDescent="0.25">
      <c r="B22001" s="1"/>
      <c r="C22001" s="1"/>
      <c r="P22001" s="1"/>
      <c r="Q22001" s="1"/>
    </row>
    <row r="22002" spans="2:18" x14ac:dyDescent="0.25">
      <c r="B22002" s="1"/>
      <c r="C22002" s="1"/>
      <c r="P22002" s="1"/>
      <c r="Q22002" s="1"/>
    </row>
    <row r="22003" spans="2:18" x14ac:dyDescent="0.25">
      <c r="B22003" s="1"/>
      <c r="C22003" s="1"/>
      <c r="P22003" s="1"/>
      <c r="Q22003" s="1"/>
    </row>
    <row r="22004" spans="2:18" x14ac:dyDescent="0.25">
      <c r="B22004" s="1"/>
      <c r="C22004" s="1"/>
      <c r="P22004" s="1"/>
      <c r="Q22004" s="1"/>
    </row>
    <row r="22005" spans="2:18" x14ac:dyDescent="0.25">
      <c r="B22005" s="1"/>
      <c r="C22005" s="1"/>
      <c r="P22005" s="1"/>
      <c r="Q22005" s="1"/>
      <c r="R22005" s="1"/>
    </row>
    <row r="22006" spans="2:18" x14ac:dyDescent="0.25">
      <c r="B22006" s="1"/>
      <c r="C22006" s="1"/>
      <c r="G22006" s="1"/>
      <c r="P22006" s="1"/>
      <c r="Q22006" s="1"/>
      <c r="R22006" s="1"/>
    </row>
    <row r="22007" spans="2:18" x14ac:dyDescent="0.25">
      <c r="B22007" s="1"/>
      <c r="C22007" s="1"/>
      <c r="P22007" s="1"/>
      <c r="Q22007" s="1"/>
    </row>
    <row r="22008" spans="2:18" x14ac:dyDescent="0.25">
      <c r="B22008" s="1"/>
      <c r="C22008" s="1"/>
      <c r="P22008" s="1"/>
      <c r="Q22008" s="1"/>
    </row>
    <row r="22009" spans="2:18" x14ac:dyDescent="0.25">
      <c r="B22009" s="1"/>
      <c r="C22009" s="1"/>
      <c r="P22009" s="1"/>
      <c r="Q22009" s="1"/>
      <c r="R22009" s="1"/>
    </row>
    <row r="22010" spans="2:18" x14ac:dyDescent="0.25">
      <c r="B22010" s="1"/>
      <c r="C22010" s="1"/>
      <c r="P22010" s="1"/>
      <c r="Q22010" s="1"/>
      <c r="R22010" s="1"/>
    </row>
    <row r="22011" spans="2:18" x14ac:dyDescent="0.25">
      <c r="B22011" s="1"/>
      <c r="C22011" s="1"/>
      <c r="P22011" s="1"/>
      <c r="Q22011" s="1"/>
    </row>
    <row r="22012" spans="2:18" x14ac:dyDescent="0.25">
      <c r="B22012" s="1"/>
      <c r="C22012" s="1"/>
      <c r="P22012" s="1"/>
      <c r="Q22012" s="1"/>
    </row>
    <row r="22013" spans="2:18" x14ac:dyDescent="0.25">
      <c r="B22013" s="1"/>
      <c r="C22013" s="1"/>
      <c r="G22013" s="1"/>
      <c r="P22013" s="1"/>
      <c r="Q22013" s="1"/>
      <c r="R22013" s="1"/>
    </row>
    <row r="22014" spans="2:18" x14ac:dyDescent="0.25">
      <c r="B22014" s="1"/>
      <c r="C22014" s="1"/>
      <c r="P22014" s="1"/>
      <c r="Q22014" s="1"/>
    </row>
    <row r="22015" spans="2:18" x14ac:dyDescent="0.25">
      <c r="B22015" s="1"/>
      <c r="C22015" s="1"/>
      <c r="P22015" s="1"/>
      <c r="Q22015" s="1"/>
    </row>
    <row r="22016" spans="2:18" x14ac:dyDescent="0.25">
      <c r="B22016" s="1"/>
      <c r="C22016" s="1"/>
      <c r="P22016" s="1"/>
      <c r="Q22016" s="1"/>
    </row>
    <row r="22017" spans="2:21" x14ac:dyDescent="0.25">
      <c r="B22017" s="1"/>
      <c r="C22017" s="1"/>
      <c r="G22017" s="1"/>
      <c r="P22017" s="1"/>
      <c r="Q22017" s="1"/>
      <c r="R22017" s="1"/>
    </row>
    <row r="22018" spans="2:21" x14ac:dyDescent="0.25">
      <c r="B22018" s="1"/>
      <c r="C22018" s="1"/>
      <c r="P22018" s="1"/>
      <c r="Q22018" s="1"/>
    </row>
    <row r="22019" spans="2:21" x14ac:dyDescent="0.25">
      <c r="B22019" s="1"/>
      <c r="C22019" s="1"/>
      <c r="G22019" s="1"/>
      <c r="P22019" s="1"/>
      <c r="Q22019" s="1"/>
      <c r="R22019" s="1"/>
    </row>
    <row r="22020" spans="2:21" x14ac:dyDescent="0.25">
      <c r="B22020" s="1"/>
      <c r="C22020" s="1"/>
      <c r="P22020" s="1"/>
      <c r="Q22020" s="1"/>
      <c r="R22020" s="1"/>
    </row>
    <row r="22021" spans="2:21" x14ac:dyDescent="0.25">
      <c r="B22021" s="1"/>
      <c r="C22021" s="1"/>
      <c r="P22021" s="1"/>
      <c r="Q22021" s="1"/>
    </row>
    <row r="22022" spans="2:21" x14ac:dyDescent="0.25">
      <c r="B22022" s="1"/>
      <c r="C22022" s="1"/>
      <c r="P22022" s="1"/>
      <c r="Q22022" s="1"/>
      <c r="R22022" s="1"/>
      <c r="U22022" s="1"/>
    </row>
    <row r="22023" spans="2:21" x14ac:dyDescent="0.25">
      <c r="B22023" s="1"/>
      <c r="C22023" s="1"/>
      <c r="P22023" s="1"/>
      <c r="Q22023" s="1"/>
    </row>
    <row r="22024" spans="2:21" x14ac:dyDescent="0.25">
      <c r="B22024" s="1"/>
      <c r="C22024" s="1"/>
      <c r="P22024" s="1"/>
      <c r="Q22024" s="1"/>
      <c r="R22024" s="1"/>
    </row>
    <row r="22025" spans="2:21" x14ac:dyDescent="0.25">
      <c r="B22025" s="1"/>
      <c r="C22025" s="1"/>
      <c r="P22025" s="1"/>
      <c r="Q22025" s="1"/>
    </row>
    <row r="22026" spans="2:21" x14ac:dyDescent="0.25">
      <c r="B22026" s="1"/>
      <c r="C22026" s="1"/>
      <c r="P22026" s="1"/>
      <c r="Q22026" s="1"/>
    </row>
    <row r="22027" spans="2:21" x14ac:dyDescent="0.25">
      <c r="B22027" s="1"/>
      <c r="C22027" s="1"/>
      <c r="G22027" s="1"/>
      <c r="P22027" s="1"/>
      <c r="Q22027" s="1"/>
      <c r="R22027" s="1"/>
    </row>
    <row r="22028" spans="2:21" x14ac:dyDescent="0.25">
      <c r="B22028" s="1"/>
      <c r="C22028" s="1"/>
      <c r="P22028" s="1"/>
      <c r="Q22028" s="1"/>
    </row>
    <row r="22029" spans="2:21" x14ac:dyDescent="0.25">
      <c r="B22029" s="1"/>
      <c r="C22029" s="1"/>
      <c r="G22029" s="1"/>
      <c r="P22029" s="1"/>
      <c r="Q22029" s="1"/>
    </row>
    <row r="22030" spans="2:21" x14ac:dyDescent="0.25">
      <c r="B22030" s="1"/>
      <c r="C22030" s="1"/>
      <c r="P22030" s="1"/>
      <c r="Q22030" s="1"/>
    </row>
    <row r="22031" spans="2:21" x14ac:dyDescent="0.25">
      <c r="B22031" s="1"/>
      <c r="C22031" s="1"/>
      <c r="P22031" s="1"/>
      <c r="Q22031" s="1"/>
      <c r="R22031" s="1"/>
    </row>
    <row r="22032" spans="2:21" x14ac:dyDescent="0.25">
      <c r="B22032" s="1"/>
      <c r="C22032" s="1"/>
      <c r="P22032" s="1"/>
      <c r="Q22032" s="1"/>
    </row>
    <row r="22033" spans="2:18" x14ac:dyDescent="0.25">
      <c r="B22033" s="1"/>
      <c r="C22033" s="1"/>
      <c r="G22033" s="1"/>
      <c r="P22033" s="1"/>
      <c r="Q22033" s="1"/>
    </row>
    <row r="22034" spans="2:18" x14ac:dyDescent="0.25">
      <c r="B22034" s="1"/>
      <c r="C22034" s="1"/>
      <c r="P22034" s="1"/>
      <c r="Q22034" s="1"/>
    </row>
    <row r="22035" spans="2:18" x14ac:dyDescent="0.25">
      <c r="B22035" s="1"/>
      <c r="C22035" s="1"/>
      <c r="P22035" s="1"/>
      <c r="Q22035" s="1"/>
      <c r="R22035" s="1"/>
    </row>
    <row r="22036" spans="2:18" x14ac:dyDescent="0.25">
      <c r="B22036" s="1"/>
      <c r="C22036" s="1"/>
      <c r="P22036" s="1"/>
      <c r="Q22036" s="1"/>
    </row>
    <row r="22037" spans="2:18" x14ac:dyDescent="0.25">
      <c r="B22037" s="1"/>
      <c r="C22037" s="1"/>
      <c r="P22037" s="1"/>
      <c r="Q22037" s="1"/>
    </row>
    <row r="22038" spans="2:18" x14ac:dyDescent="0.25">
      <c r="B22038" s="1"/>
      <c r="C22038" s="1"/>
      <c r="G22038" s="1"/>
      <c r="P22038" s="1"/>
      <c r="Q22038" s="1"/>
    </row>
    <row r="22039" spans="2:18" x14ac:dyDescent="0.25">
      <c r="B22039" s="1"/>
      <c r="C22039" s="1"/>
      <c r="P22039" s="1"/>
      <c r="Q22039" s="1"/>
    </row>
    <row r="22040" spans="2:18" x14ac:dyDescent="0.25">
      <c r="B22040" s="1"/>
      <c r="C22040" s="1"/>
      <c r="P22040" s="1"/>
      <c r="Q22040" s="1"/>
    </row>
    <row r="22041" spans="2:18" x14ac:dyDescent="0.25">
      <c r="B22041" s="1"/>
      <c r="C22041" s="1"/>
      <c r="P22041" s="1"/>
      <c r="Q22041" s="1"/>
    </row>
    <row r="22042" spans="2:18" x14ac:dyDescent="0.25">
      <c r="B22042" s="1"/>
      <c r="C22042" s="1"/>
      <c r="G22042" s="1"/>
      <c r="P22042" s="1"/>
      <c r="Q22042" s="1"/>
      <c r="R22042" s="1"/>
    </row>
    <row r="22043" spans="2:18" x14ac:dyDescent="0.25">
      <c r="B22043" s="1"/>
      <c r="C22043" s="1"/>
      <c r="G22043" s="1"/>
      <c r="P22043" s="1"/>
      <c r="Q22043" s="1"/>
      <c r="R22043" s="1"/>
    </row>
    <row r="22044" spans="2:18" x14ac:dyDescent="0.25">
      <c r="B22044" s="1"/>
      <c r="C22044" s="1"/>
      <c r="F22044" s="1"/>
      <c r="P22044" s="1"/>
      <c r="Q22044" s="1"/>
      <c r="R22044" s="1"/>
    </row>
    <row r="22045" spans="2:18" x14ac:dyDescent="0.25">
      <c r="B22045" s="1"/>
      <c r="C22045" s="1"/>
      <c r="P22045" s="1"/>
      <c r="Q22045" s="1"/>
      <c r="R22045" s="1"/>
    </row>
    <row r="22046" spans="2:18" x14ac:dyDescent="0.25">
      <c r="B22046" s="1"/>
      <c r="C22046" s="1"/>
      <c r="G22046" s="1"/>
      <c r="P22046" s="1"/>
      <c r="Q22046" s="1"/>
      <c r="R22046" s="1"/>
    </row>
    <row r="22047" spans="2:18" x14ac:dyDescent="0.25">
      <c r="B22047" s="1"/>
      <c r="C22047" s="1"/>
      <c r="P22047" s="1"/>
      <c r="Q22047" s="1"/>
      <c r="R22047" s="1"/>
    </row>
    <row r="22048" spans="2:18" x14ac:dyDescent="0.25">
      <c r="B22048" s="1"/>
      <c r="C22048" s="1"/>
      <c r="G22048" s="1"/>
      <c r="P22048" s="1"/>
      <c r="Q22048" s="1"/>
      <c r="R22048" s="1"/>
    </row>
    <row r="22049" spans="2:18" x14ac:dyDescent="0.25">
      <c r="B22049" s="1"/>
      <c r="C22049" s="1"/>
      <c r="G22049" s="1"/>
      <c r="P22049" s="1"/>
      <c r="Q22049" s="1"/>
      <c r="R22049" s="1"/>
    </row>
    <row r="22050" spans="2:18" x14ac:dyDescent="0.25">
      <c r="B22050" s="1"/>
      <c r="C22050" s="1"/>
      <c r="P22050" s="1"/>
      <c r="Q22050" s="1"/>
    </row>
    <row r="22051" spans="2:18" x14ac:dyDescent="0.25">
      <c r="B22051" s="1"/>
      <c r="C22051" s="1"/>
      <c r="P22051" s="1"/>
      <c r="Q22051" s="1"/>
      <c r="R22051" s="1"/>
    </row>
    <row r="22052" spans="2:18" x14ac:dyDescent="0.25">
      <c r="B22052" s="1"/>
      <c r="C22052" s="1"/>
      <c r="P22052" s="1"/>
      <c r="Q22052" s="1"/>
      <c r="R22052" s="1"/>
    </row>
    <row r="22053" spans="2:18" x14ac:dyDescent="0.25">
      <c r="B22053" s="1"/>
      <c r="C22053" s="1"/>
      <c r="G22053" s="1"/>
      <c r="P22053" s="1"/>
      <c r="Q22053" s="1"/>
    </row>
    <row r="22054" spans="2:18" x14ac:dyDescent="0.25">
      <c r="B22054" s="1"/>
      <c r="C22054" s="1"/>
      <c r="P22054" s="1"/>
      <c r="Q22054" s="1"/>
    </row>
    <row r="22055" spans="2:18" x14ac:dyDescent="0.25">
      <c r="B22055" s="1"/>
      <c r="C22055" s="1"/>
      <c r="P22055" s="1"/>
      <c r="Q22055" s="1"/>
    </row>
    <row r="22056" spans="2:18" x14ac:dyDescent="0.25">
      <c r="B22056" s="1"/>
      <c r="C22056" s="1"/>
      <c r="G22056" s="1"/>
      <c r="P22056" s="1"/>
      <c r="Q22056" s="1"/>
      <c r="R22056" s="1"/>
    </row>
    <row r="22057" spans="2:18" x14ac:dyDescent="0.25">
      <c r="B22057" s="1"/>
      <c r="C22057" s="1"/>
      <c r="G22057" s="1"/>
      <c r="P22057" s="1"/>
      <c r="Q22057" s="1"/>
      <c r="R22057" s="1"/>
    </row>
    <row r="22058" spans="2:18" x14ac:dyDescent="0.25">
      <c r="B22058" s="1"/>
      <c r="C22058" s="1"/>
      <c r="G22058" s="1"/>
      <c r="P22058" s="1"/>
      <c r="Q22058" s="1"/>
    </row>
    <row r="22059" spans="2:18" x14ac:dyDescent="0.25">
      <c r="B22059" s="1"/>
      <c r="C22059" s="1"/>
      <c r="P22059" s="1"/>
      <c r="Q22059" s="1"/>
    </row>
    <row r="22060" spans="2:18" x14ac:dyDescent="0.25">
      <c r="B22060" s="1"/>
      <c r="C22060" s="1"/>
      <c r="G22060" s="1"/>
      <c r="P22060" s="1"/>
      <c r="Q22060" s="1"/>
      <c r="R22060" s="1"/>
    </row>
    <row r="22061" spans="2:18" x14ac:dyDescent="0.25">
      <c r="B22061" s="1"/>
      <c r="C22061" s="1"/>
      <c r="P22061" s="1"/>
      <c r="Q22061" s="1"/>
    </row>
    <row r="22062" spans="2:18" x14ac:dyDescent="0.25">
      <c r="B22062" s="1"/>
      <c r="C22062" s="1"/>
      <c r="G22062" s="1"/>
      <c r="P22062" s="1"/>
      <c r="Q22062" s="1"/>
      <c r="R22062" s="1"/>
    </row>
    <row r="22063" spans="2:18" x14ac:dyDescent="0.25">
      <c r="B22063" s="1"/>
      <c r="C22063" s="1"/>
      <c r="P22063" s="1"/>
      <c r="Q22063" s="1"/>
    </row>
    <row r="22064" spans="2:18" x14ac:dyDescent="0.25">
      <c r="B22064" s="1"/>
      <c r="C22064" s="1"/>
      <c r="P22064" s="1"/>
      <c r="Q22064" s="1"/>
    </row>
    <row r="22065" spans="2:18" x14ac:dyDescent="0.25">
      <c r="B22065" s="1"/>
      <c r="C22065" s="1"/>
      <c r="G22065" s="1"/>
      <c r="P22065" s="1"/>
      <c r="Q22065" s="1"/>
      <c r="R22065" s="1"/>
    </row>
    <row r="22066" spans="2:18" x14ac:dyDescent="0.25">
      <c r="B22066" s="1"/>
      <c r="C22066" s="1"/>
      <c r="P22066" s="1"/>
      <c r="Q22066" s="1"/>
    </row>
    <row r="22067" spans="2:18" x14ac:dyDescent="0.25">
      <c r="B22067" s="1"/>
      <c r="C22067" s="1"/>
      <c r="P22067" s="1"/>
      <c r="Q22067" s="1"/>
    </row>
    <row r="22068" spans="2:18" x14ac:dyDescent="0.25">
      <c r="B22068" s="1"/>
      <c r="C22068" s="1"/>
      <c r="P22068" s="1"/>
      <c r="Q22068" s="1"/>
      <c r="R22068" s="1"/>
    </row>
    <row r="22069" spans="2:18" x14ac:dyDescent="0.25">
      <c r="B22069" s="1"/>
      <c r="C22069" s="1"/>
      <c r="G22069" s="1"/>
      <c r="P22069" s="1"/>
      <c r="Q22069" s="1"/>
      <c r="R22069" s="1"/>
    </row>
    <row r="22070" spans="2:18" x14ac:dyDescent="0.25">
      <c r="B22070" s="1"/>
      <c r="C22070" s="1"/>
      <c r="P22070" s="1"/>
      <c r="Q22070" s="1"/>
    </row>
    <row r="22071" spans="2:18" x14ac:dyDescent="0.25">
      <c r="B22071" s="1"/>
      <c r="C22071" s="1"/>
      <c r="G22071" s="1"/>
      <c r="P22071" s="1"/>
      <c r="Q22071" s="1"/>
    </row>
    <row r="22072" spans="2:18" x14ac:dyDescent="0.25">
      <c r="B22072" s="1"/>
      <c r="C22072" s="1"/>
      <c r="P22072" s="1"/>
      <c r="Q22072" s="1"/>
    </row>
    <row r="22073" spans="2:18" x14ac:dyDescent="0.25">
      <c r="B22073" s="1"/>
      <c r="C22073" s="1"/>
      <c r="P22073" s="1"/>
      <c r="Q22073" s="1"/>
    </row>
    <row r="22074" spans="2:18" x14ac:dyDescent="0.25">
      <c r="B22074" s="1"/>
      <c r="C22074" s="1"/>
      <c r="P22074" s="1"/>
      <c r="Q22074" s="1"/>
    </row>
    <row r="22075" spans="2:18" x14ac:dyDescent="0.25">
      <c r="B22075" s="1"/>
      <c r="C22075" s="1"/>
      <c r="P22075" s="1"/>
      <c r="Q22075" s="1"/>
    </row>
    <row r="22076" spans="2:18" x14ac:dyDescent="0.25">
      <c r="B22076" s="1"/>
      <c r="C22076" s="1"/>
      <c r="P22076" s="1"/>
      <c r="Q22076" s="1"/>
    </row>
    <row r="22077" spans="2:18" x14ac:dyDescent="0.25">
      <c r="B22077" s="1"/>
      <c r="C22077" s="1"/>
      <c r="P22077" s="1"/>
      <c r="Q22077" s="1"/>
    </row>
    <row r="22078" spans="2:18" x14ac:dyDescent="0.25">
      <c r="B22078" s="1"/>
      <c r="C22078" s="1"/>
      <c r="P22078" s="1"/>
      <c r="Q22078" s="1"/>
    </row>
    <row r="22079" spans="2:18" x14ac:dyDescent="0.25">
      <c r="B22079" s="1"/>
      <c r="C22079" s="1"/>
      <c r="P22079" s="1"/>
      <c r="Q22079" s="1"/>
    </row>
    <row r="22080" spans="2:18" x14ac:dyDescent="0.25">
      <c r="B22080" s="1"/>
      <c r="C22080" s="1"/>
      <c r="P22080" s="1"/>
      <c r="Q22080" s="1"/>
    </row>
    <row r="22081" spans="2:18" x14ac:dyDescent="0.25">
      <c r="B22081" s="1"/>
      <c r="C22081" s="1"/>
      <c r="P22081" s="1"/>
      <c r="Q22081" s="1"/>
    </row>
    <row r="22082" spans="2:18" x14ac:dyDescent="0.25">
      <c r="B22082" s="1"/>
      <c r="C22082" s="1"/>
      <c r="P22082" s="1"/>
      <c r="Q22082" s="1"/>
    </row>
    <row r="22083" spans="2:18" x14ac:dyDescent="0.25">
      <c r="B22083" s="1"/>
      <c r="C22083" s="1"/>
      <c r="P22083" s="1"/>
      <c r="Q22083" s="1"/>
      <c r="R22083" s="1"/>
    </row>
    <row r="22084" spans="2:18" x14ac:dyDescent="0.25">
      <c r="B22084" s="1"/>
      <c r="C22084" s="1"/>
      <c r="P22084" s="1"/>
      <c r="Q22084" s="1"/>
      <c r="R22084" s="1"/>
    </row>
    <row r="22085" spans="2:18" x14ac:dyDescent="0.25">
      <c r="B22085" s="1"/>
      <c r="C22085" s="1"/>
      <c r="P22085" s="1"/>
      <c r="Q22085" s="1"/>
      <c r="R22085" s="1"/>
    </row>
    <row r="22086" spans="2:18" x14ac:dyDescent="0.25">
      <c r="B22086" s="1"/>
      <c r="C22086" s="1"/>
      <c r="G22086" s="1"/>
      <c r="P22086" s="1"/>
      <c r="Q22086" s="1"/>
      <c r="R22086" s="1"/>
    </row>
    <row r="22087" spans="2:18" x14ac:dyDescent="0.25">
      <c r="B22087" s="1"/>
      <c r="C22087" s="1"/>
      <c r="G22087" s="1"/>
      <c r="P22087" s="1"/>
      <c r="Q22087" s="1"/>
      <c r="R22087" s="1"/>
    </row>
    <row r="22088" spans="2:18" x14ac:dyDescent="0.25">
      <c r="B22088" s="1"/>
      <c r="C22088" s="1"/>
      <c r="P22088" s="1"/>
      <c r="Q22088" s="1"/>
    </row>
    <row r="22089" spans="2:18" x14ac:dyDescent="0.25">
      <c r="B22089" s="1"/>
      <c r="C22089" s="1"/>
      <c r="P22089" s="1"/>
      <c r="Q22089" s="1"/>
    </row>
    <row r="22090" spans="2:18" x14ac:dyDescent="0.25">
      <c r="B22090" s="1"/>
      <c r="C22090" s="1"/>
      <c r="G22090" s="1"/>
      <c r="P22090" s="1"/>
      <c r="Q22090" s="1"/>
      <c r="R22090" s="1"/>
    </row>
    <row r="22091" spans="2:18" x14ac:dyDescent="0.25">
      <c r="B22091" s="1"/>
      <c r="C22091" s="1"/>
      <c r="P22091" s="1"/>
      <c r="Q22091" s="1"/>
    </row>
    <row r="22092" spans="2:18" x14ac:dyDescent="0.25">
      <c r="B22092" s="1"/>
      <c r="C22092" s="1"/>
      <c r="P22092" s="1"/>
      <c r="Q22092" s="1"/>
    </row>
    <row r="22093" spans="2:18" x14ac:dyDescent="0.25">
      <c r="B22093" s="1"/>
      <c r="C22093" s="1"/>
      <c r="G22093" s="1"/>
      <c r="P22093" s="1"/>
      <c r="Q22093" s="1"/>
      <c r="R22093" s="1"/>
    </row>
    <row r="22094" spans="2:18" x14ac:dyDescent="0.25">
      <c r="B22094" s="1"/>
      <c r="C22094" s="1"/>
      <c r="P22094" s="1"/>
      <c r="Q22094" s="1"/>
      <c r="R22094" s="1"/>
    </row>
    <row r="22095" spans="2:18" x14ac:dyDescent="0.25">
      <c r="B22095" s="1"/>
      <c r="C22095" s="1"/>
      <c r="P22095" s="1"/>
      <c r="Q22095" s="1"/>
    </row>
    <row r="22096" spans="2:18" x14ac:dyDescent="0.25">
      <c r="B22096" s="1"/>
      <c r="C22096" s="1"/>
      <c r="P22096" s="1"/>
      <c r="Q22096" s="1"/>
    </row>
    <row r="22097" spans="2:18" x14ac:dyDescent="0.25">
      <c r="B22097" s="1"/>
      <c r="C22097" s="1"/>
      <c r="G22097" s="1"/>
      <c r="P22097" s="1"/>
      <c r="Q22097" s="1"/>
      <c r="R22097" s="1"/>
    </row>
    <row r="22098" spans="2:18" x14ac:dyDescent="0.25">
      <c r="B22098" s="1"/>
      <c r="C22098" s="1"/>
      <c r="G22098" s="1"/>
      <c r="P22098" s="1"/>
      <c r="Q22098" s="1"/>
    </row>
    <row r="22099" spans="2:18" x14ac:dyDescent="0.25">
      <c r="B22099" s="1"/>
      <c r="C22099" s="1"/>
      <c r="P22099" s="1"/>
      <c r="Q22099" s="1"/>
    </row>
    <row r="22100" spans="2:18" x14ac:dyDescent="0.25">
      <c r="B22100" s="1"/>
      <c r="C22100" s="1"/>
      <c r="P22100" s="1"/>
      <c r="Q22100" s="1"/>
    </row>
    <row r="22101" spans="2:18" x14ac:dyDescent="0.25">
      <c r="B22101" s="1"/>
      <c r="C22101" s="1"/>
      <c r="P22101" s="1"/>
      <c r="Q22101" s="1"/>
      <c r="R22101" s="1"/>
    </row>
    <row r="22102" spans="2:18" x14ac:dyDescent="0.25">
      <c r="B22102" s="1"/>
      <c r="C22102" s="1"/>
      <c r="G22102" s="1"/>
      <c r="P22102" s="1"/>
      <c r="Q22102" s="1"/>
      <c r="R22102" s="1"/>
    </row>
    <row r="22103" spans="2:18" x14ac:dyDescent="0.25">
      <c r="B22103" s="1"/>
      <c r="C22103" s="1"/>
      <c r="P22103" s="1"/>
      <c r="Q22103" s="1"/>
    </row>
    <row r="22104" spans="2:18" x14ac:dyDescent="0.25">
      <c r="B22104" s="1"/>
      <c r="C22104" s="1"/>
      <c r="G22104" s="1"/>
      <c r="P22104" s="1"/>
      <c r="Q22104" s="1"/>
      <c r="R22104" s="1"/>
    </row>
    <row r="22105" spans="2:18" x14ac:dyDescent="0.25">
      <c r="B22105" s="1"/>
      <c r="C22105" s="1"/>
      <c r="P22105" s="1"/>
      <c r="Q22105" s="1"/>
    </row>
    <row r="22106" spans="2:18" x14ac:dyDescent="0.25">
      <c r="B22106" s="1"/>
      <c r="C22106" s="1"/>
      <c r="P22106" s="1"/>
      <c r="Q22106" s="1"/>
    </row>
    <row r="22107" spans="2:18" x14ac:dyDescent="0.25">
      <c r="B22107" s="1"/>
      <c r="C22107" s="1"/>
      <c r="P22107" s="1"/>
      <c r="Q22107" s="1"/>
    </row>
    <row r="22108" spans="2:18" x14ac:dyDescent="0.25">
      <c r="B22108" s="1"/>
      <c r="C22108" s="1"/>
      <c r="G22108" s="1"/>
      <c r="P22108" s="1"/>
      <c r="Q22108" s="1"/>
      <c r="R22108" s="1"/>
    </row>
    <row r="22109" spans="2:18" x14ac:dyDescent="0.25">
      <c r="B22109" s="1"/>
      <c r="C22109" s="1"/>
      <c r="P22109" s="1"/>
      <c r="Q22109" s="1"/>
    </row>
    <row r="22110" spans="2:18" x14ac:dyDescent="0.25">
      <c r="B22110" s="1"/>
      <c r="C22110" s="1"/>
      <c r="P22110" s="1"/>
      <c r="Q22110" s="1"/>
    </row>
    <row r="22111" spans="2:18" x14ac:dyDescent="0.25">
      <c r="B22111" s="1"/>
      <c r="C22111" s="1"/>
      <c r="P22111" s="1"/>
      <c r="Q22111" s="1"/>
    </row>
    <row r="22112" spans="2:18" x14ac:dyDescent="0.25">
      <c r="B22112" s="1"/>
      <c r="C22112" s="1"/>
      <c r="P22112" s="1"/>
      <c r="Q22112" s="1"/>
    </row>
    <row r="22113" spans="2:21" x14ac:dyDescent="0.25">
      <c r="B22113" s="1"/>
      <c r="C22113" s="1"/>
      <c r="P22113" s="1"/>
      <c r="Q22113" s="1"/>
    </row>
    <row r="22114" spans="2:21" x14ac:dyDescent="0.25">
      <c r="B22114" s="1"/>
      <c r="C22114" s="1"/>
      <c r="G22114" s="1"/>
      <c r="P22114" s="1"/>
      <c r="Q22114" s="1"/>
    </row>
    <row r="22115" spans="2:21" x14ac:dyDescent="0.25">
      <c r="B22115" s="1"/>
      <c r="C22115" s="1"/>
      <c r="G22115" s="1"/>
      <c r="P22115" s="1"/>
      <c r="Q22115" s="1"/>
    </row>
    <row r="22116" spans="2:21" x14ac:dyDescent="0.25">
      <c r="B22116" s="1"/>
      <c r="C22116" s="1"/>
      <c r="P22116" s="1"/>
      <c r="Q22116" s="1"/>
      <c r="U22116" s="1"/>
    </row>
    <row r="22117" spans="2:21" x14ac:dyDescent="0.25">
      <c r="B22117" s="1"/>
      <c r="C22117" s="1"/>
      <c r="P22117" s="1"/>
      <c r="Q22117" s="1"/>
    </row>
    <row r="22118" spans="2:21" x14ac:dyDescent="0.25">
      <c r="B22118" s="1"/>
      <c r="C22118" s="1"/>
      <c r="P22118" s="1"/>
      <c r="Q22118" s="1"/>
    </row>
    <row r="22119" spans="2:21" x14ac:dyDescent="0.25">
      <c r="B22119" s="1"/>
      <c r="C22119" s="1"/>
      <c r="P22119" s="1"/>
      <c r="Q22119" s="1"/>
    </row>
    <row r="22120" spans="2:21" x14ac:dyDescent="0.25">
      <c r="B22120" s="1"/>
      <c r="C22120" s="1"/>
      <c r="P22120" s="1"/>
      <c r="Q22120" s="1"/>
    </row>
    <row r="22121" spans="2:21" x14ac:dyDescent="0.25">
      <c r="B22121" s="1"/>
      <c r="C22121" s="1"/>
      <c r="P22121" s="1"/>
      <c r="Q22121" s="1"/>
    </row>
    <row r="22122" spans="2:21" x14ac:dyDescent="0.25">
      <c r="B22122" s="1"/>
      <c r="C22122" s="1"/>
      <c r="P22122" s="1"/>
      <c r="Q22122" s="1"/>
    </row>
    <row r="22123" spans="2:21" x14ac:dyDescent="0.25">
      <c r="B22123" s="1"/>
      <c r="C22123" s="1"/>
      <c r="F22123" s="1"/>
      <c r="G22123" s="1"/>
      <c r="P22123" s="1"/>
      <c r="Q22123" s="1"/>
      <c r="R22123" s="1"/>
    </row>
    <row r="22124" spans="2:21" x14ac:dyDescent="0.25">
      <c r="B22124" s="1"/>
      <c r="C22124" s="1"/>
      <c r="P22124" s="1"/>
      <c r="Q22124" s="1"/>
    </row>
    <row r="22125" spans="2:21" x14ac:dyDescent="0.25">
      <c r="B22125" s="1"/>
      <c r="C22125" s="1"/>
      <c r="P22125" s="1"/>
      <c r="Q22125" s="1"/>
      <c r="R22125" s="1"/>
    </row>
    <row r="22126" spans="2:21" x14ac:dyDescent="0.25">
      <c r="B22126" s="1"/>
      <c r="C22126" s="1"/>
      <c r="P22126" s="1"/>
      <c r="Q22126" s="1"/>
    </row>
    <row r="22127" spans="2:21" x14ac:dyDescent="0.25">
      <c r="B22127" s="1"/>
      <c r="C22127" s="1"/>
      <c r="P22127" s="1"/>
      <c r="Q22127" s="1"/>
    </row>
    <row r="22128" spans="2:21" x14ac:dyDescent="0.25">
      <c r="B22128" s="1"/>
      <c r="C22128" s="1"/>
      <c r="P22128" s="1"/>
      <c r="Q22128" s="1"/>
    </row>
    <row r="22129" spans="2:18" x14ac:dyDescent="0.25">
      <c r="B22129" s="1"/>
      <c r="C22129" s="1"/>
      <c r="P22129" s="1"/>
      <c r="Q22129" s="1"/>
    </row>
    <row r="22130" spans="2:18" x14ac:dyDescent="0.25">
      <c r="B22130" s="1"/>
      <c r="C22130" s="1"/>
      <c r="P22130" s="1"/>
      <c r="Q22130" s="1"/>
      <c r="R22130" s="1"/>
    </row>
    <row r="22131" spans="2:18" x14ac:dyDescent="0.25">
      <c r="B22131" s="1"/>
      <c r="C22131" s="1"/>
      <c r="G22131" s="1"/>
      <c r="P22131" s="1"/>
      <c r="Q22131" s="1"/>
    </row>
    <row r="22132" spans="2:18" x14ac:dyDescent="0.25">
      <c r="B22132" s="1"/>
      <c r="C22132" s="1"/>
      <c r="P22132" s="1"/>
      <c r="Q22132" s="1"/>
    </row>
    <row r="22133" spans="2:18" x14ac:dyDescent="0.25">
      <c r="B22133" s="1"/>
      <c r="C22133" s="1"/>
      <c r="P22133" s="1"/>
      <c r="Q22133" s="1"/>
      <c r="R22133" s="1"/>
    </row>
    <row r="22134" spans="2:18" x14ac:dyDescent="0.25">
      <c r="B22134" s="1"/>
      <c r="C22134" s="1"/>
      <c r="P22134" s="1"/>
      <c r="Q22134" s="1"/>
    </row>
    <row r="22135" spans="2:18" x14ac:dyDescent="0.25">
      <c r="B22135" s="1"/>
      <c r="C22135" s="1"/>
      <c r="G22135" s="1"/>
      <c r="P22135" s="1"/>
      <c r="Q22135" s="1"/>
      <c r="R22135" s="1"/>
    </row>
    <row r="22136" spans="2:18" x14ac:dyDescent="0.25">
      <c r="B22136" s="1"/>
      <c r="C22136" s="1"/>
      <c r="P22136" s="1"/>
      <c r="Q22136" s="1"/>
    </row>
    <row r="22137" spans="2:18" x14ac:dyDescent="0.25">
      <c r="B22137" s="1"/>
      <c r="C22137" s="1"/>
      <c r="P22137" s="1"/>
      <c r="Q22137" s="1"/>
    </row>
    <row r="22138" spans="2:18" x14ac:dyDescent="0.25">
      <c r="B22138" s="1"/>
      <c r="C22138" s="1"/>
      <c r="P22138" s="1"/>
      <c r="Q22138" s="1"/>
    </row>
    <row r="22139" spans="2:18" x14ac:dyDescent="0.25">
      <c r="B22139" s="1"/>
      <c r="C22139" s="1"/>
      <c r="P22139" s="1"/>
      <c r="Q22139" s="1"/>
    </row>
    <row r="22140" spans="2:18" x14ac:dyDescent="0.25">
      <c r="B22140" s="1"/>
      <c r="C22140" s="1"/>
      <c r="P22140" s="1"/>
      <c r="Q22140" s="1"/>
    </row>
    <row r="22141" spans="2:18" x14ac:dyDescent="0.25">
      <c r="B22141" s="1"/>
      <c r="C22141" s="1"/>
      <c r="P22141" s="1"/>
      <c r="Q22141" s="1"/>
    </row>
    <row r="22142" spans="2:18" x14ac:dyDescent="0.25">
      <c r="B22142" s="1"/>
      <c r="C22142" s="1"/>
      <c r="G22142" s="1"/>
      <c r="P22142" s="1"/>
      <c r="Q22142" s="1"/>
      <c r="R22142" s="1"/>
    </row>
    <row r="22143" spans="2:18" x14ac:dyDescent="0.25">
      <c r="B22143" s="1"/>
      <c r="C22143" s="1"/>
      <c r="P22143" s="1"/>
      <c r="Q22143" s="1"/>
    </row>
    <row r="22144" spans="2:18" x14ac:dyDescent="0.25">
      <c r="B22144" s="1"/>
      <c r="C22144" s="1"/>
      <c r="P22144" s="1"/>
      <c r="Q22144" s="1"/>
    </row>
    <row r="22145" spans="2:18" x14ac:dyDescent="0.25">
      <c r="B22145" s="1"/>
      <c r="C22145" s="1"/>
      <c r="P22145" s="1"/>
      <c r="Q22145" s="1"/>
    </row>
    <row r="22146" spans="2:18" x14ac:dyDescent="0.25">
      <c r="B22146" s="1"/>
      <c r="C22146" s="1"/>
      <c r="P22146" s="1"/>
      <c r="Q22146" s="1"/>
    </row>
    <row r="22147" spans="2:18" x14ac:dyDescent="0.25">
      <c r="B22147" s="1"/>
      <c r="C22147" s="1"/>
      <c r="P22147" s="1"/>
      <c r="Q22147" s="1"/>
      <c r="R22147" s="1"/>
    </row>
    <row r="22148" spans="2:18" x14ac:dyDescent="0.25">
      <c r="B22148" s="1"/>
      <c r="C22148" s="1"/>
      <c r="G22148" s="1"/>
      <c r="P22148" s="1"/>
      <c r="Q22148" s="1"/>
      <c r="R22148" s="1"/>
    </row>
    <row r="22149" spans="2:18" x14ac:dyDescent="0.25">
      <c r="B22149" s="1"/>
      <c r="C22149" s="1"/>
      <c r="G22149" s="1"/>
      <c r="P22149" s="1"/>
      <c r="Q22149" s="1"/>
      <c r="R22149" s="1"/>
    </row>
    <row r="22150" spans="2:18" x14ac:dyDescent="0.25">
      <c r="B22150" s="1"/>
      <c r="C22150" s="1"/>
      <c r="P22150" s="1"/>
      <c r="Q22150" s="1"/>
    </row>
    <row r="22151" spans="2:18" x14ac:dyDescent="0.25">
      <c r="B22151" s="1"/>
      <c r="C22151" s="1"/>
      <c r="P22151" s="1"/>
      <c r="Q22151" s="1"/>
      <c r="R22151" s="1"/>
    </row>
    <row r="22152" spans="2:18" x14ac:dyDescent="0.25">
      <c r="B22152" s="1"/>
      <c r="C22152" s="1"/>
      <c r="P22152" s="1"/>
      <c r="Q22152" s="1"/>
    </row>
    <row r="22153" spans="2:18" x14ac:dyDescent="0.25">
      <c r="B22153" s="1"/>
      <c r="C22153" s="1"/>
      <c r="G22153" s="1"/>
      <c r="P22153" s="1"/>
      <c r="Q22153" s="1"/>
      <c r="R22153" s="1"/>
    </row>
    <row r="22154" spans="2:18" x14ac:dyDescent="0.25">
      <c r="B22154" s="1"/>
      <c r="C22154" s="1"/>
      <c r="G22154" s="1"/>
      <c r="P22154" s="1"/>
      <c r="Q22154" s="1"/>
      <c r="R22154" s="1"/>
    </row>
    <row r="22155" spans="2:18" x14ac:dyDescent="0.25">
      <c r="B22155" s="1"/>
      <c r="C22155" s="1"/>
      <c r="P22155" s="1"/>
      <c r="Q22155" s="1"/>
    </row>
    <row r="22156" spans="2:18" x14ac:dyDescent="0.25">
      <c r="B22156" s="1"/>
      <c r="C22156" s="1"/>
      <c r="P22156" s="1"/>
      <c r="Q22156" s="1"/>
    </row>
    <row r="22157" spans="2:18" x14ac:dyDescent="0.25">
      <c r="B22157" s="1"/>
      <c r="C22157" s="1"/>
      <c r="P22157" s="1"/>
      <c r="Q22157" s="1"/>
    </row>
    <row r="22158" spans="2:18" x14ac:dyDescent="0.25">
      <c r="B22158" s="1"/>
      <c r="C22158" s="1"/>
      <c r="G22158" s="1"/>
      <c r="P22158" s="1"/>
      <c r="Q22158" s="1"/>
      <c r="R22158" s="1"/>
    </row>
    <row r="22159" spans="2:18" x14ac:dyDescent="0.25">
      <c r="B22159" s="1"/>
      <c r="C22159" s="1"/>
      <c r="P22159" s="1"/>
      <c r="Q22159" s="1"/>
    </row>
    <row r="22160" spans="2:18" x14ac:dyDescent="0.25">
      <c r="B22160" s="1"/>
      <c r="C22160" s="1"/>
      <c r="P22160" s="1"/>
      <c r="Q22160" s="1"/>
    </row>
    <row r="22161" spans="2:18" x14ac:dyDescent="0.25">
      <c r="B22161" s="1"/>
      <c r="C22161" s="1"/>
      <c r="G22161" s="1"/>
      <c r="P22161" s="1"/>
      <c r="Q22161" s="1"/>
    </row>
    <row r="22162" spans="2:18" x14ac:dyDescent="0.25">
      <c r="B22162" s="1"/>
      <c r="C22162" s="1"/>
      <c r="P22162" s="1"/>
      <c r="Q22162" s="1"/>
    </row>
    <row r="22163" spans="2:18" x14ac:dyDescent="0.25">
      <c r="B22163" s="1"/>
      <c r="C22163" s="1"/>
      <c r="P22163" s="1"/>
      <c r="Q22163" s="1"/>
    </row>
    <row r="22164" spans="2:18" x14ac:dyDescent="0.25">
      <c r="B22164" s="1"/>
      <c r="C22164" s="1"/>
      <c r="G22164" s="1"/>
      <c r="P22164" s="1"/>
      <c r="Q22164" s="1"/>
    </row>
    <row r="22165" spans="2:18" x14ac:dyDescent="0.25">
      <c r="B22165" s="1"/>
      <c r="C22165" s="1"/>
      <c r="G22165" s="1"/>
      <c r="P22165" s="1"/>
      <c r="Q22165" s="1"/>
    </row>
    <row r="22166" spans="2:18" x14ac:dyDescent="0.25">
      <c r="B22166" s="1"/>
      <c r="C22166" s="1"/>
      <c r="G22166" s="1"/>
      <c r="P22166" s="1"/>
      <c r="Q22166" s="1"/>
      <c r="R22166" s="1"/>
    </row>
    <row r="22167" spans="2:18" x14ac:dyDescent="0.25">
      <c r="B22167" s="1"/>
      <c r="C22167" s="1"/>
      <c r="P22167" s="1"/>
      <c r="Q22167" s="1"/>
    </row>
    <row r="22168" spans="2:18" x14ac:dyDescent="0.25">
      <c r="B22168" s="1"/>
      <c r="C22168" s="1"/>
      <c r="P22168" s="1"/>
      <c r="Q22168" s="1"/>
      <c r="R22168" s="1"/>
    </row>
    <row r="22169" spans="2:18" x14ac:dyDescent="0.25">
      <c r="B22169" s="1"/>
      <c r="C22169" s="1"/>
      <c r="G22169" s="1"/>
      <c r="P22169" s="1"/>
      <c r="Q22169" s="1"/>
      <c r="R22169" s="1"/>
    </row>
    <row r="22170" spans="2:18" x14ac:dyDescent="0.25">
      <c r="B22170" s="1"/>
      <c r="C22170" s="1"/>
      <c r="P22170" s="1"/>
      <c r="Q22170" s="1"/>
    </row>
    <row r="22171" spans="2:18" x14ac:dyDescent="0.25">
      <c r="B22171" s="1"/>
      <c r="C22171" s="1"/>
      <c r="G22171" s="1"/>
      <c r="P22171" s="1"/>
      <c r="Q22171" s="1"/>
      <c r="R22171" s="1"/>
    </row>
    <row r="22172" spans="2:18" x14ac:dyDescent="0.25">
      <c r="B22172" s="1"/>
      <c r="C22172" s="1"/>
      <c r="G22172" s="1"/>
      <c r="P22172" s="1"/>
      <c r="Q22172" s="1"/>
    </row>
    <row r="22173" spans="2:18" x14ac:dyDescent="0.25">
      <c r="B22173" s="1"/>
      <c r="C22173" s="1"/>
      <c r="P22173" s="1"/>
      <c r="Q22173" s="1"/>
      <c r="R22173" s="1"/>
    </row>
    <row r="22174" spans="2:18" x14ac:dyDescent="0.25">
      <c r="B22174" s="1"/>
      <c r="C22174" s="1"/>
      <c r="P22174" s="1"/>
      <c r="Q22174" s="1"/>
    </row>
    <row r="22175" spans="2:18" x14ac:dyDescent="0.25">
      <c r="B22175" s="1"/>
      <c r="C22175" s="1"/>
      <c r="P22175" s="1"/>
      <c r="Q22175" s="1"/>
    </row>
    <row r="22176" spans="2:18" x14ac:dyDescent="0.25">
      <c r="B22176" s="1"/>
      <c r="C22176" s="1"/>
      <c r="G22176" s="1"/>
      <c r="P22176" s="1"/>
      <c r="Q22176" s="1"/>
    </row>
    <row r="22177" spans="2:18" x14ac:dyDescent="0.25">
      <c r="B22177" s="1"/>
      <c r="C22177" s="1"/>
      <c r="G22177" s="1"/>
      <c r="P22177" s="1"/>
      <c r="Q22177" s="1"/>
      <c r="R22177" s="1"/>
    </row>
    <row r="22178" spans="2:18" x14ac:dyDescent="0.25">
      <c r="B22178" s="1"/>
      <c r="C22178" s="1"/>
      <c r="P22178" s="1"/>
      <c r="Q22178" s="1"/>
      <c r="R22178" s="1"/>
    </row>
    <row r="22179" spans="2:18" x14ac:dyDescent="0.25">
      <c r="B22179" s="1"/>
      <c r="C22179" s="1"/>
      <c r="P22179" s="1"/>
      <c r="Q22179" s="1"/>
    </row>
    <row r="22180" spans="2:18" x14ac:dyDescent="0.25">
      <c r="B22180" s="1"/>
      <c r="C22180" s="1"/>
      <c r="P22180" s="1"/>
      <c r="Q22180" s="1"/>
    </row>
    <row r="22181" spans="2:18" x14ac:dyDescent="0.25">
      <c r="B22181" s="1"/>
      <c r="C22181" s="1"/>
      <c r="P22181" s="1"/>
      <c r="Q22181" s="1"/>
    </row>
    <row r="22182" spans="2:18" x14ac:dyDescent="0.25">
      <c r="B22182" s="1"/>
      <c r="C22182" s="1"/>
      <c r="F22182" s="1"/>
      <c r="P22182" s="1"/>
      <c r="Q22182" s="1"/>
      <c r="R22182" s="1"/>
    </row>
    <row r="22183" spans="2:18" x14ac:dyDescent="0.25">
      <c r="B22183" s="1"/>
      <c r="C22183" s="1"/>
      <c r="P22183" s="1"/>
      <c r="Q22183" s="1"/>
    </row>
    <row r="22184" spans="2:18" x14ac:dyDescent="0.25">
      <c r="B22184" s="1"/>
      <c r="C22184" s="1"/>
      <c r="F22184" s="1"/>
      <c r="G22184" s="1"/>
      <c r="P22184" s="1"/>
      <c r="Q22184" s="1"/>
      <c r="R22184" s="1"/>
    </row>
    <row r="22185" spans="2:18" x14ac:dyDescent="0.25">
      <c r="B22185" s="1"/>
      <c r="C22185" s="1"/>
      <c r="P22185" s="1"/>
      <c r="Q22185" s="1"/>
    </row>
    <row r="22186" spans="2:18" x14ac:dyDescent="0.25">
      <c r="B22186" s="1"/>
      <c r="C22186" s="1"/>
      <c r="P22186" s="1"/>
      <c r="Q22186" s="1"/>
    </row>
    <row r="22187" spans="2:18" x14ac:dyDescent="0.25">
      <c r="B22187" s="1"/>
      <c r="C22187" s="1"/>
      <c r="P22187" s="1"/>
      <c r="Q22187" s="1"/>
    </row>
    <row r="22188" spans="2:18" x14ac:dyDescent="0.25">
      <c r="B22188" s="1"/>
      <c r="C22188" s="1"/>
      <c r="G22188" s="1"/>
      <c r="P22188" s="1"/>
      <c r="Q22188" s="1"/>
      <c r="R22188" s="1"/>
    </row>
    <row r="22189" spans="2:18" x14ac:dyDescent="0.25">
      <c r="B22189" s="1"/>
      <c r="C22189" s="1"/>
      <c r="P22189" s="1"/>
      <c r="Q22189" s="1"/>
    </row>
    <row r="22190" spans="2:18" x14ac:dyDescent="0.25">
      <c r="B22190" s="1"/>
      <c r="C22190" s="1"/>
      <c r="F22190" s="1"/>
      <c r="P22190" s="1"/>
      <c r="Q22190" s="1"/>
      <c r="R22190" s="1"/>
    </row>
    <row r="22191" spans="2:18" x14ac:dyDescent="0.25">
      <c r="B22191" s="1"/>
      <c r="C22191" s="1"/>
      <c r="P22191" s="1"/>
      <c r="Q22191" s="1"/>
    </row>
    <row r="22192" spans="2:18" x14ac:dyDescent="0.25">
      <c r="B22192" s="1"/>
      <c r="C22192" s="1"/>
      <c r="P22192" s="1"/>
      <c r="Q22192" s="1"/>
    </row>
    <row r="22193" spans="2:21" x14ac:dyDescent="0.25">
      <c r="B22193" s="1"/>
      <c r="C22193" s="1"/>
      <c r="G22193" s="1"/>
      <c r="P22193" s="1"/>
      <c r="Q22193" s="1"/>
      <c r="R22193" s="1"/>
    </row>
    <row r="22194" spans="2:21" x14ac:dyDescent="0.25">
      <c r="B22194" s="1"/>
      <c r="C22194" s="1"/>
      <c r="P22194" s="1"/>
      <c r="Q22194" s="1"/>
    </row>
    <row r="22195" spans="2:21" x14ac:dyDescent="0.25">
      <c r="B22195" s="1"/>
      <c r="C22195" s="1"/>
      <c r="P22195" s="1"/>
      <c r="Q22195" s="1"/>
    </row>
    <row r="22196" spans="2:21" x14ac:dyDescent="0.25">
      <c r="B22196" s="1"/>
      <c r="C22196" s="1"/>
      <c r="P22196" s="1"/>
      <c r="Q22196" s="1"/>
    </row>
    <row r="22197" spans="2:21" x14ac:dyDescent="0.25">
      <c r="B22197" s="1"/>
      <c r="C22197" s="1"/>
      <c r="P22197" s="1"/>
      <c r="Q22197" s="1"/>
    </row>
    <row r="22198" spans="2:21" x14ac:dyDescent="0.25">
      <c r="B22198" s="1"/>
      <c r="C22198" s="1"/>
      <c r="P22198" s="1"/>
      <c r="Q22198" s="1"/>
    </row>
    <row r="22199" spans="2:21" x14ac:dyDescent="0.25">
      <c r="B22199" s="1"/>
      <c r="C22199" s="1"/>
      <c r="P22199" s="1"/>
      <c r="Q22199" s="1"/>
    </row>
    <row r="22200" spans="2:21" x14ac:dyDescent="0.25">
      <c r="B22200" s="1"/>
      <c r="C22200" s="1"/>
      <c r="P22200" s="1"/>
      <c r="Q22200" s="1"/>
    </row>
    <row r="22201" spans="2:21" x14ac:dyDescent="0.25">
      <c r="B22201" s="1"/>
      <c r="C22201" s="1"/>
      <c r="P22201" s="1"/>
      <c r="Q22201" s="1"/>
    </row>
    <row r="22202" spans="2:21" x14ac:dyDescent="0.25">
      <c r="B22202" s="1"/>
      <c r="C22202" s="1"/>
      <c r="P22202" s="1"/>
      <c r="Q22202" s="1"/>
    </row>
    <row r="22203" spans="2:21" x14ac:dyDescent="0.25">
      <c r="B22203" s="1"/>
      <c r="C22203" s="1"/>
      <c r="P22203" s="1"/>
      <c r="Q22203" s="1"/>
    </row>
    <row r="22204" spans="2:21" x14ac:dyDescent="0.25">
      <c r="B22204" s="1"/>
      <c r="C22204" s="1"/>
      <c r="P22204" s="1"/>
      <c r="Q22204" s="1"/>
      <c r="R22204" s="1"/>
    </row>
    <row r="22205" spans="2:21" x14ac:dyDescent="0.25">
      <c r="B22205" s="1"/>
      <c r="C22205" s="1"/>
      <c r="G22205" s="1"/>
      <c r="P22205" s="1"/>
      <c r="Q22205" s="1"/>
    </row>
    <row r="22206" spans="2:21" x14ac:dyDescent="0.25">
      <c r="B22206" s="1"/>
      <c r="C22206" s="1"/>
      <c r="P22206" s="1"/>
      <c r="Q22206" s="1"/>
    </row>
    <row r="22207" spans="2:21" x14ac:dyDescent="0.25">
      <c r="B22207" s="1"/>
      <c r="C22207" s="1"/>
      <c r="P22207" s="1"/>
      <c r="Q22207" s="1"/>
      <c r="U22207" s="1"/>
    </row>
    <row r="22208" spans="2:21" x14ac:dyDescent="0.25">
      <c r="B22208" s="1"/>
      <c r="C22208" s="1"/>
      <c r="G22208" s="1"/>
      <c r="P22208" s="1"/>
      <c r="Q22208" s="1"/>
      <c r="R22208" s="1"/>
    </row>
    <row r="22209" spans="2:18" x14ac:dyDescent="0.25">
      <c r="B22209" s="1"/>
      <c r="C22209" s="1"/>
      <c r="P22209" s="1"/>
      <c r="Q22209" s="1"/>
    </row>
    <row r="22210" spans="2:18" x14ac:dyDescent="0.25">
      <c r="B22210" s="1"/>
      <c r="C22210" s="1"/>
      <c r="P22210" s="1"/>
      <c r="Q22210" s="1"/>
    </row>
    <row r="22211" spans="2:18" x14ac:dyDescent="0.25">
      <c r="B22211" s="1"/>
      <c r="C22211" s="1"/>
      <c r="P22211" s="1"/>
      <c r="Q22211" s="1"/>
    </row>
    <row r="22212" spans="2:18" x14ac:dyDescent="0.25">
      <c r="B22212" s="1"/>
      <c r="C22212" s="1"/>
      <c r="P22212" s="1"/>
      <c r="Q22212" s="1"/>
      <c r="R22212" s="1"/>
    </row>
    <row r="22213" spans="2:18" x14ac:dyDescent="0.25">
      <c r="B22213" s="1"/>
      <c r="C22213" s="1"/>
      <c r="P22213" s="1"/>
      <c r="Q22213" s="1"/>
    </row>
    <row r="22214" spans="2:18" x14ac:dyDescent="0.25">
      <c r="B22214" s="1"/>
      <c r="C22214" s="1"/>
      <c r="P22214" s="1"/>
      <c r="Q22214" s="1"/>
    </row>
    <row r="22215" spans="2:18" x14ac:dyDescent="0.25">
      <c r="B22215" s="1"/>
      <c r="C22215" s="1"/>
      <c r="P22215" s="1"/>
      <c r="Q22215" s="1"/>
    </row>
    <row r="22216" spans="2:18" x14ac:dyDescent="0.25">
      <c r="B22216" s="1"/>
      <c r="C22216" s="1"/>
      <c r="P22216" s="1"/>
      <c r="Q22216" s="1"/>
    </row>
    <row r="22217" spans="2:18" x14ac:dyDescent="0.25">
      <c r="B22217" s="1"/>
      <c r="C22217" s="1"/>
      <c r="P22217" s="1"/>
      <c r="Q22217" s="1"/>
    </row>
    <row r="22218" spans="2:18" x14ac:dyDescent="0.25">
      <c r="B22218" s="1"/>
      <c r="C22218" s="1"/>
      <c r="P22218" s="1"/>
      <c r="Q22218" s="1"/>
    </row>
    <row r="22219" spans="2:18" x14ac:dyDescent="0.25">
      <c r="B22219" s="1"/>
      <c r="C22219" s="1"/>
      <c r="P22219" s="1"/>
      <c r="Q22219" s="1"/>
    </row>
    <row r="22220" spans="2:18" x14ac:dyDescent="0.25">
      <c r="B22220" s="1"/>
      <c r="C22220" s="1"/>
      <c r="G22220" s="1"/>
      <c r="P22220" s="1"/>
      <c r="Q22220" s="1"/>
    </row>
    <row r="22221" spans="2:18" x14ac:dyDescent="0.25">
      <c r="B22221" s="1"/>
      <c r="C22221" s="1"/>
      <c r="P22221" s="1"/>
      <c r="Q22221" s="1"/>
    </row>
    <row r="22222" spans="2:18" x14ac:dyDescent="0.25">
      <c r="B22222" s="1"/>
      <c r="C22222" s="1"/>
      <c r="P22222" s="1"/>
      <c r="Q22222" s="1"/>
      <c r="R22222" s="1"/>
    </row>
    <row r="22223" spans="2:18" x14ac:dyDescent="0.25">
      <c r="B22223" s="1"/>
      <c r="C22223" s="1"/>
      <c r="P22223" s="1"/>
      <c r="Q22223" s="1"/>
    </row>
    <row r="22224" spans="2:18" x14ac:dyDescent="0.25">
      <c r="B22224" s="1"/>
      <c r="C22224" s="1"/>
      <c r="P22224" s="1"/>
      <c r="Q22224" s="1"/>
    </row>
    <row r="22225" spans="2:18" x14ac:dyDescent="0.25">
      <c r="B22225" s="1"/>
      <c r="C22225" s="1"/>
      <c r="F22225" s="1"/>
      <c r="G22225" s="1"/>
      <c r="P22225" s="1"/>
      <c r="Q22225" s="1"/>
      <c r="R22225" s="1"/>
    </row>
    <row r="22226" spans="2:18" x14ac:dyDescent="0.25">
      <c r="B22226" s="1"/>
      <c r="C22226" s="1"/>
      <c r="P22226" s="1"/>
      <c r="Q22226" s="1"/>
    </row>
    <row r="22227" spans="2:18" x14ac:dyDescent="0.25">
      <c r="B22227" s="1"/>
      <c r="C22227" s="1"/>
      <c r="G22227" s="1"/>
      <c r="P22227" s="1"/>
      <c r="Q22227" s="1"/>
    </row>
    <row r="22228" spans="2:18" x14ac:dyDescent="0.25">
      <c r="B22228" s="1"/>
      <c r="C22228" s="1"/>
      <c r="G22228" s="1"/>
      <c r="P22228" s="1"/>
      <c r="Q22228" s="1"/>
      <c r="R22228" s="1"/>
    </row>
    <row r="22229" spans="2:18" x14ac:dyDescent="0.25">
      <c r="B22229" s="1"/>
      <c r="C22229" s="1"/>
      <c r="P22229" s="1"/>
      <c r="Q22229" s="1"/>
      <c r="R22229" s="1"/>
    </row>
    <row r="22230" spans="2:18" x14ac:dyDescent="0.25">
      <c r="B22230" s="1"/>
      <c r="C22230" s="1"/>
      <c r="P22230" s="1"/>
      <c r="Q22230" s="1"/>
    </row>
    <row r="22231" spans="2:18" x14ac:dyDescent="0.25">
      <c r="B22231" s="1"/>
      <c r="C22231" s="1"/>
      <c r="P22231" s="1"/>
      <c r="Q22231" s="1"/>
    </row>
    <row r="22232" spans="2:18" x14ac:dyDescent="0.25">
      <c r="B22232" s="1"/>
      <c r="C22232" s="1"/>
      <c r="G22232" s="1"/>
      <c r="P22232" s="1"/>
      <c r="Q22232" s="1"/>
    </row>
    <row r="22233" spans="2:18" x14ac:dyDescent="0.25">
      <c r="B22233" s="1"/>
      <c r="C22233" s="1"/>
      <c r="G22233" s="1"/>
      <c r="P22233" s="1"/>
      <c r="Q22233" s="1"/>
      <c r="R22233" s="1"/>
    </row>
    <row r="22234" spans="2:18" x14ac:dyDescent="0.25">
      <c r="B22234" s="1"/>
      <c r="C22234" s="1"/>
      <c r="G22234" s="1"/>
      <c r="P22234" s="1"/>
      <c r="Q22234" s="1"/>
      <c r="R22234" s="1"/>
    </row>
    <row r="22235" spans="2:18" x14ac:dyDescent="0.25">
      <c r="B22235" s="1"/>
      <c r="C22235" s="1"/>
      <c r="G22235" s="1"/>
      <c r="P22235" s="1"/>
      <c r="Q22235" s="1"/>
      <c r="R22235" s="1"/>
    </row>
    <row r="22236" spans="2:18" x14ac:dyDescent="0.25">
      <c r="B22236" s="1"/>
      <c r="C22236" s="1"/>
      <c r="P22236" s="1"/>
      <c r="Q22236" s="1"/>
    </row>
    <row r="22237" spans="2:18" x14ac:dyDescent="0.25">
      <c r="B22237" s="1"/>
      <c r="C22237" s="1"/>
      <c r="P22237" s="1"/>
      <c r="Q22237" s="1"/>
      <c r="R22237" s="1"/>
    </row>
    <row r="22238" spans="2:18" x14ac:dyDescent="0.25">
      <c r="B22238" s="1"/>
      <c r="C22238" s="1"/>
      <c r="G22238" s="1"/>
      <c r="P22238" s="1"/>
      <c r="Q22238" s="1"/>
      <c r="R22238" s="1"/>
    </row>
    <row r="22239" spans="2:18" x14ac:dyDescent="0.25">
      <c r="B22239" s="1"/>
      <c r="C22239" s="1"/>
      <c r="G22239" s="1"/>
      <c r="P22239" s="1"/>
      <c r="Q22239" s="1"/>
      <c r="R22239" s="1"/>
    </row>
    <row r="22240" spans="2:18" x14ac:dyDescent="0.25">
      <c r="B22240" s="1"/>
      <c r="C22240" s="1"/>
      <c r="G22240" s="1"/>
      <c r="P22240" s="1"/>
      <c r="Q22240" s="1"/>
      <c r="R22240" s="1"/>
    </row>
    <row r="22241" spans="2:21" x14ac:dyDescent="0.25">
      <c r="B22241" s="1"/>
      <c r="C22241" s="1"/>
      <c r="G22241" s="1"/>
      <c r="P22241" s="1"/>
      <c r="Q22241" s="1"/>
    </row>
    <row r="22242" spans="2:21" x14ac:dyDescent="0.25">
      <c r="B22242" s="1"/>
      <c r="C22242" s="1"/>
      <c r="P22242" s="1"/>
      <c r="Q22242" s="1"/>
    </row>
    <row r="22243" spans="2:21" x14ac:dyDescent="0.25">
      <c r="B22243" s="1"/>
      <c r="C22243" s="1"/>
      <c r="P22243" s="1"/>
      <c r="Q22243" s="1"/>
    </row>
    <row r="22244" spans="2:21" x14ac:dyDescent="0.25">
      <c r="B22244" s="1"/>
      <c r="C22244" s="1"/>
      <c r="P22244" s="1"/>
      <c r="Q22244" s="1"/>
    </row>
    <row r="22245" spans="2:21" x14ac:dyDescent="0.25">
      <c r="B22245" s="1"/>
      <c r="C22245" s="1"/>
      <c r="P22245" s="1"/>
      <c r="Q22245" s="1"/>
    </row>
    <row r="22246" spans="2:21" x14ac:dyDescent="0.25">
      <c r="B22246" s="1"/>
      <c r="C22246" s="1"/>
      <c r="P22246" s="1"/>
      <c r="Q22246" s="1"/>
    </row>
    <row r="22247" spans="2:21" x14ac:dyDescent="0.25">
      <c r="B22247" s="1"/>
      <c r="C22247" s="1"/>
      <c r="P22247" s="1"/>
      <c r="Q22247" s="1"/>
      <c r="R22247" s="1"/>
    </row>
    <row r="22248" spans="2:21" x14ac:dyDescent="0.25">
      <c r="B22248" s="1"/>
      <c r="C22248" s="1"/>
      <c r="P22248" s="1"/>
      <c r="Q22248" s="1"/>
    </row>
    <row r="22249" spans="2:21" x14ac:dyDescent="0.25">
      <c r="B22249" s="1"/>
      <c r="C22249" s="1"/>
      <c r="P22249" s="1"/>
      <c r="Q22249" s="1"/>
      <c r="R22249" s="1"/>
    </row>
    <row r="22250" spans="2:21" x14ac:dyDescent="0.25">
      <c r="B22250" s="1"/>
      <c r="C22250" s="1"/>
      <c r="P22250" s="1"/>
      <c r="Q22250" s="1"/>
      <c r="R22250" s="1"/>
    </row>
    <row r="22251" spans="2:21" x14ac:dyDescent="0.25">
      <c r="B22251" s="1"/>
      <c r="C22251" s="1"/>
      <c r="G22251" s="1"/>
      <c r="P22251" s="1"/>
      <c r="Q22251" s="1"/>
      <c r="R22251" s="1"/>
    </row>
    <row r="22252" spans="2:21" x14ac:dyDescent="0.25">
      <c r="B22252" s="1"/>
      <c r="C22252" s="1"/>
      <c r="P22252" s="1"/>
      <c r="Q22252" s="1"/>
    </row>
    <row r="22253" spans="2:21" x14ac:dyDescent="0.25">
      <c r="B22253" s="1"/>
      <c r="C22253" s="1"/>
      <c r="P22253" s="1"/>
      <c r="Q22253" s="1"/>
      <c r="U22253" s="1"/>
    </row>
    <row r="22254" spans="2:21" x14ac:dyDescent="0.25">
      <c r="B22254" s="1"/>
      <c r="C22254" s="1"/>
      <c r="P22254" s="1"/>
      <c r="Q22254" s="1"/>
      <c r="R22254" s="1"/>
    </row>
    <row r="22255" spans="2:21" x14ac:dyDescent="0.25">
      <c r="B22255" s="1"/>
      <c r="C22255" s="1"/>
      <c r="P22255" s="1"/>
      <c r="Q22255" s="1"/>
      <c r="R22255" s="1"/>
    </row>
    <row r="22256" spans="2:21" x14ac:dyDescent="0.25">
      <c r="B22256" s="1"/>
      <c r="C22256" s="1"/>
      <c r="P22256" s="1"/>
      <c r="Q22256" s="1"/>
      <c r="R22256" s="1"/>
    </row>
    <row r="22257" spans="2:21" x14ac:dyDescent="0.25">
      <c r="B22257" s="1"/>
      <c r="C22257" s="1"/>
      <c r="P22257" s="1"/>
      <c r="Q22257" s="1"/>
      <c r="R22257" s="1"/>
    </row>
    <row r="22258" spans="2:21" x14ac:dyDescent="0.25">
      <c r="B22258" s="1"/>
      <c r="C22258" s="1"/>
      <c r="P22258" s="1"/>
      <c r="Q22258" s="1"/>
      <c r="R22258" s="1"/>
    </row>
    <row r="22259" spans="2:21" x14ac:dyDescent="0.25">
      <c r="B22259" s="1"/>
      <c r="C22259" s="1"/>
      <c r="P22259" s="1"/>
      <c r="Q22259" s="1"/>
      <c r="R22259" s="1"/>
    </row>
    <row r="22260" spans="2:21" x14ac:dyDescent="0.25">
      <c r="B22260" s="1"/>
      <c r="C22260" s="1"/>
      <c r="P22260" s="1"/>
      <c r="Q22260" s="1"/>
    </row>
    <row r="22261" spans="2:21" x14ac:dyDescent="0.25">
      <c r="B22261" s="1"/>
      <c r="C22261" s="1"/>
      <c r="P22261" s="1"/>
      <c r="Q22261" s="1"/>
      <c r="U22261" s="1"/>
    </row>
    <row r="22262" spans="2:21" x14ac:dyDescent="0.25">
      <c r="B22262" s="1"/>
      <c r="C22262" s="1"/>
      <c r="G22262" s="1"/>
      <c r="P22262" s="1"/>
      <c r="Q22262" s="1"/>
      <c r="R22262" s="1"/>
    </row>
    <row r="22263" spans="2:21" x14ac:dyDescent="0.25">
      <c r="B22263" s="1"/>
      <c r="C22263" s="1"/>
      <c r="P22263" s="1"/>
      <c r="Q22263" s="1"/>
      <c r="R22263" s="1"/>
    </row>
    <row r="22264" spans="2:21" x14ac:dyDescent="0.25">
      <c r="B22264" s="1"/>
      <c r="C22264" s="1"/>
      <c r="P22264" s="1"/>
      <c r="Q22264" s="1"/>
      <c r="R22264" s="1"/>
    </row>
    <row r="22265" spans="2:21" x14ac:dyDescent="0.25">
      <c r="B22265" s="1"/>
      <c r="C22265" s="1"/>
      <c r="P22265" s="1"/>
      <c r="Q22265" s="1"/>
    </row>
    <row r="22266" spans="2:21" x14ac:dyDescent="0.25">
      <c r="B22266" s="1"/>
      <c r="C22266" s="1"/>
      <c r="P22266" s="1"/>
      <c r="Q22266" s="1"/>
    </row>
    <row r="22267" spans="2:21" x14ac:dyDescent="0.25">
      <c r="B22267" s="1"/>
      <c r="C22267" s="1"/>
      <c r="P22267" s="1"/>
      <c r="Q22267" s="1"/>
    </row>
    <row r="22268" spans="2:21" x14ac:dyDescent="0.25">
      <c r="B22268" s="1"/>
      <c r="C22268" s="1"/>
      <c r="P22268" s="1"/>
      <c r="Q22268" s="1"/>
      <c r="R22268" s="1"/>
    </row>
    <row r="22269" spans="2:21" x14ac:dyDescent="0.25">
      <c r="B22269" s="1"/>
      <c r="C22269" s="1"/>
      <c r="P22269" s="1"/>
      <c r="Q22269" s="1"/>
    </row>
    <row r="22270" spans="2:21" x14ac:dyDescent="0.25">
      <c r="B22270" s="1"/>
      <c r="C22270" s="1"/>
      <c r="P22270" s="1"/>
      <c r="Q22270" s="1"/>
    </row>
    <row r="22271" spans="2:21" x14ac:dyDescent="0.25">
      <c r="B22271" s="1"/>
      <c r="C22271" s="1"/>
      <c r="P22271" s="1"/>
      <c r="Q22271" s="1"/>
    </row>
    <row r="22272" spans="2:21" x14ac:dyDescent="0.25">
      <c r="B22272" s="1"/>
      <c r="C22272" s="1"/>
      <c r="P22272" s="1"/>
      <c r="Q22272" s="1"/>
    </row>
    <row r="22273" spans="2:18" x14ac:dyDescent="0.25">
      <c r="B22273" s="1"/>
      <c r="C22273" s="1"/>
      <c r="P22273" s="1"/>
      <c r="Q22273" s="1"/>
    </row>
    <row r="22274" spans="2:18" x14ac:dyDescent="0.25">
      <c r="B22274" s="1"/>
      <c r="C22274" s="1"/>
      <c r="P22274" s="1"/>
      <c r="Q22274" s="1"/>
    </row>
    <row r="22275" spans="2:18" x14ac:dyDescent="0.25">
      <c r="B22275" s="1"/>
      <c r="C22275" s="1"/>
      <c r="P22275" s="1"/>
      <c r="Q22275" s="1"/>
      <c r="R22275" s="1"/>
    </row>
    <row r="22276" spans="2:18" x14ac:dyDescent="0.25">
      <c r="B22276" s="1"/>
      <c r="C22276" s="1"/>
      <c r="P22276" s="1"/>
      <c r="Q22276" s="1"/>
    </row>
    <row r="22277" spans="2:18" x14ac:dyDescent="0.25">
      <c r="B22277" s="1"/>
      <c r="C22277" s="1"/>
      <c r="P22277" s="1"/>
      <c r="Q22277" s="1"/>
    </row>
    <row r="22278" spans="2:18" x14ac:dyDescent="0.25">
      <c r="B22278" s="1"/>
      <c r="C22278" s="1"/>
      <c r="P22278" s="1"/>
      <c r="Q22278" s="1"/>
    </row>
    <row r="22279" spans="2:18" x14ac:dyDescent="0.25">
      <c r="B22279" s="1"/>
      <c r="C22279" s="1"/>
      <c r="G22279" s="1"/>
      <c r="P22279" s="1"/>
      <c r="Q22279" s="1"/>
      <c r="R22279" s="1"/>
    </row>
    <row r="22280" spans="2:18" x14ac:dyDescent="0.25">
      <c r="B22280" s="1"/>
      <c r="C22280" s="1"/>
      <c r="P22280" s="1"/>
      <c r="Q22280" s="1"/>
    </row>
    <row r="22281" spans="2:18" x14ac:dyDescent="0.25">
      <c r="B22281" s="1"/>
      <c r="C22281" s="1"/>
      <c r="P22281" s="1"/>
      <c r="Q22281" s="1"/>
    </row>
    <row r="22282" spans="2:18" x14ac:dyDescent="0.25">
      <c r="B22282" s="1"/>
      <c r="C22282" s="1"/>
      <c r="P22282" s="1"/>
      <c r="Q22282" s="1"/>
    </row>
    <row r="22283" spans="2:18" x14ac:dyDescent="0.25">
      <c r="B22283" s="1"/>
      <c r="C22283" s="1"/>
      <c r="P22283" s="1"/>
      <c r="Q22283" s="1"/>
    </row>
    <row r="22284" spans="2:18" x14ac:dyDescent="0.25">
      <c r="B22284" s="1"/>
      <c r="C22284" s="1"/>
      <c r="G22284" s="1"/>
      <c r="P22284" s="1"/>
      <c r="Q22284" s="1"/>
      <c r="R22284" s="1"/>
    </row>
    <row r="22285" spans="2:18" x14ac:dyDescent="0.25">
      <c r="B22285" s="1"/>
      <c r="C22285" s="1"/>
      <c r="P22285" s="1"/>
      <c r="Q22285" s="1"/>
    </row>
    <row r="22286" spans="2:18" x14ac:dyDescent="0.25">
      <c r="B22286" s="1"/>
      <c r="C22286" s="1"/>
      <c r="G22286" s="1"/>
      <c r="P22286" s="1"/>
      <c r="Q22286" s="1"/>
      <c r="R22286" s="1"/>
    </row>
    <row r="22287" spans="2:18" x14ac:dyDescent="0.25">
      <c r="B22287" s="1"/>
      <c r="C22287" s="1"/>
      <c r="P22287" s="1"/>
      <c r="Q22287" s="1"/>
    </row>
    <row r="22288" spans="2:18" x14ac:dyDescent="0.25">
      <c r="B22288" s="1"/>
      <c r="C22288" s="1"/>
      <c r="P22288" s="1"/>
      <c r="Q22288" s="1"/>
    </row>
    <row r="22289" spans="2:18" x14ac:dyDescent="0.25">
      <c r="B22289" s="1"/>
      <c r="C22289" s="1"/>
      <c r="P22289" s="1"/>
      <c r="Q22289" s="1"/>
    </row>
    <row r="22290" spans="2:18" x14ac:dyDescent="0.25">
      <c r="B22290" s="1"/>
      <c r="C22290" s="1"/>
      <c r="P22290" s="1"/>
      <c r="Q22290" s="1"/>
    </row>
    <row r="22291" spans="2:18" x14ac:dyDescent="0.25">
      <c r="B22291" s="1"/>
      <c r="C22291" s="1"/>
      <c r="G22291" s="1"/>
      <c r="P22291" s="1"/>
      <c r="Q22291" s="1"/>
      <c r="R22291" s="1"/>
    </row>
    <row r="22292" spans="2:18" x14ac:dyDescent="0.25">
      <c r="B22292" s="1"/>
      <c r="C22292" s="1"/>
      <c r="P22292" s="1"/>
      <c r="Q22292" s="1"/>
      <c r="R22292" s="1"/>
    </row>
    <row r="22293" spans="2:18" x14ac:dyDescent="0.25">
      <c r="B22293" s="1"/>
      <c r="C22293" s="1"/>
      <c r="P22293" s="1"/>
      <c r="Q22293" s="1"/>
      <c r="R22293" s="1"/>
    </row>
    <row r="22294" spans="2:18" x14ac:dyDescent="0.25">
      <c r="B22294" s="1"/>
      <c r="C22294" s="1"/>
      <c r="P22294" s="1"/>
      <c r="Q22294" s="1"/>
    </row>
    <row r="22295" spans="2:18" x14ac:dyDescent="0.25">
      <c r="B22295" s="1"/>
      <c r="C22295" s="1"/>
      <c r="G22295" s="1"/>
      <c r="P22295" s="1"/>
      <c r="Q22295" s="1"/>
      <c r="R22295" s="1"/>
    </row>
    <row r="22296" spans="2:18" x14ac:dyDescent="0.25">
      <c r="B22296" s="1"/>
      <c r="C22296" s="1"/>
      <c r="F22296" s="1"/>
      <c r="P22296" s="1"/>
      <c r="Q22296" s="1"/>
      <c r="R22296" s="1"/>
    </row>
    <row r="22297" spans="2:18" x14ac:dyDescent="0.25">
      <c r="B22297" s="1"/>
      <c r="C22297" s="1"/>
      <c r="P22297" s="1"/>
      <c r="Q22297" s="1"/>
    </row>
    <row r="22298" spans="2:18" x14ac:dyDescent="0.25">
      <c r="B22298" s="1"/>
      <c r="C22298" s="1"/>
      <c r="P22298" s="1"/>
      <c r="Q22298" s="1"/>
    </row>
    <row r="22299" spans="2:18" x14ac:dyDescent="0.25">
      <c r="B22299" s="1"/>
      <c r="C22299" s="1"/>
      <c r="P22299" s="1"/>
      <c r="Q22299" s="1"/>
    </row>
    <row r="22300" spans="2:18" x14ac:dyDescent="0.25">
      <c r="B22300" s="1"/>
      <c r="C22300" s="1"/>
      <c r="P22300" s="1"/>
      <c r="Q22300" s="1"/>
      <c r="R22300" s="1"/>
    </row>
    <row r="22301" spans="2:18" x14ac:dyDescent="0.25">
      <c r="B22301" s="1"/>
      <c r="C22301" s="1"/>
      <c r="P22301" s="1"/>
      <c r="Q22301" s="1"/>
    </row>
    <row r="22302" spans="2:18" x14ac:dyDescent="0.25">
      <c r="B22302" s="1"/>
      <c r="C22302" s="1"/>
      <c r="P22302" s="1"/>
      <c r="Q22302" s="1"/>
    </row>
    <row r="22303" spans="2:18" x14ac:dyDescent="0.25">
      <c r="B22303" s="1"/>
      <c r="C22303" s="1"/>
      <c r="G22303" s="1"/>
      <c r="P22303" s="1"/>
      <c r="Q22303" s="1"/>
    </row>
    <row r="22304" spans="2:18" x14ac:dyDescent="0.25">
      <c r="B22304" s="1"/>
      <c r="C22304" s="1"/>
      <c r="P22304" s="1"/>
      <c r="Q22304" s="1"/>
    </row>
    <row r="22305" spans="2:18" x14ac:dyDescent="0.25">
      <c r="B22305" s="1"/>
      <c r="C22305" s="1"/>
      <c r="P22305" s="1"/>
      <c r="Q22305" s="1"/>
      <c r="R22305" s="1"/>
    </row>
    <row r="22306" spans="2:18" x14ac:dyDescent="0.25">
      <c r="B22306" s="1"/>
      <c r="C22306" s="1"/>
      <c r="P22306" s="1"/>
      <c r="Q22306" s="1"/>
    </row>
    <row r="22307" spans="2:18" x14ac:dyDescent="0.25">
      <c r="B22307" s="1"/>
      <c r="C22307" s="1"/>
      <c r="P22307" s="1"/>
      <c r="Q22307" s="1"/>
    </row>
    <row r="22308" spans="2:18" x14ac:dyDescent="0.25">
      <c r="B22308" s="1"/>
      <c r="C22308" s="1"/>
      <c r="P22308" s="1"/>
      <c r="Q22308" s="1"/>
      <c r="R22308" s="1"/>
    </row>
    <row r="22309" spans="2:18" x14ac:dyDescent="0.25">
      <c r="B22309" s="1"/>
      <c r="C22309" s="1"/>
      <c r="P22309" s="1"/>
      <c r="Q22309" s="1"/>
      <c r="R22309" s="1"/>
    </row>
    <row r="22310" spans="2:18" x14ac:dyDescent="0.25">
      <c r="B22310" s="1"/>
      <c r="C22310" s="1"/>
      <c r="P22310" s="1"/>
      <c r="Q22310" s="1"/>
      <c r="R22310" s="1"/>
    </row>
    <row r="22311" spans="2:18" x14ac:dyDescent="0.25">
      <c r="B22311" s="1"/>
      <c r="C22311" s="1"/>
      <c r="G22311" s="1"/>
      <c r="P22311" s="1"/>
      <c r="Q22311" s="1"/>
      <c r="R22311" s="1"/>
    </row>
    <row r="22312" spans="2:18" x14ac:dyDescent="0.25">
      <c r="B22312" s="1"/>
      <c r="C22312" s="1"/>
      <c r="G22312" s="1"/>
      <c r="P22312" s="1"/>
      <c r="Q22312" s="1"/>
      <c r="R22312" s="1"/>
    </row>
    <row r="22313" spans="2:18" x14ac:dyDescent="0.25">
      <c r="B22313" s="1"/>
      <c r="C22313" s="1"/>
      <c r="P22313" s="1"/>
      <c r="Q22313" s="1"/>
    </row>
    <row r="22314" spans="2:18" x14ac:dyDescent="0.25">
      <c r="B22314" s="1"/>
      <c r="C22314" s="1"/>
      <c r="F22314" s="1"/>
      <c r="P22314" s="1"/>
      <c r="Q22314" s="1"/>
      <c r="R22314" s="1"/>
    </row>
    <row r="22315" spans="2:18" x14ac:dyDescent="0.25">
      <c r="B22315" s="1"/>
      <c r="C22315" s="1"/>
      <c r="P22315" s="1"/>
      <c r="Q22315" s="1"/>
    </row>
    <row r="22316" spans="2:18" x14ac:dyDescent="0.25">
      <c r="B22316" s="1"/>
      <c r="C22316" s="1"/>
      <c r="G22316" s="1"/>
      <c r="P22316" s="1"/>
      <c r="Q22316" s="1"/>
    </row>
    <row r="22317" spans="2:18" x14ac:dyDescent="0.25">
      <c r="B22317" s="1"/>
      <c r="C22317" s="1"/>
      <c r="P22317" s="1"/>
      <c r="Q22317" s="1"/>
    </row>
    <row r="22318" spans="2:18" x14ac:dyDescent="0.25">
      <c r="B22318" s="1"/>
      <c r="C22318" s="1"/>
      <c r="P22318" s="1"/>
      <c r="Q22318" s="1"/>
    </row>
    <row r="22319" spans="2:18" x14ac:dyDescent="0.25">
      <c r="B22319" s="1"/>
      <c r="C22319" s="1"/>
      <c r="P22319" s="1"/>
      <c r="Q22319" s="1"/>
    </row>
    <row r="22320" spans="2:18" x14ac:dyDescent="0.25">
      <c r="B22320" s="1"/>
      <c r="C22320" s="1"/>
      <c r="P22320" s="1"/>
      <c r="Q22320" s="1"/>
      <c r="R22320" s="1"/>
    </row>
    <row r="22321" spans="2:18" x14ac:dyDescent="0.25">
      <c r="B22321" s="1"/>
      <c r="C22321" s="1"/>
      <c r="F22321" s="1"/>
      <c r="P22321" s="1"/>
      <c r="Q22321" s="1"/>
      <c r="R22321" s="1"/>
    </row>
    <row r="22322" spans="2:18" x14ac:dyDescent="0.25">
      <c r="B22322" s="1"/>
      <c r="C22322" s="1"/>
      <c r="P22322" s="1"/>
      <c r="Q22322" s="1"/>
    </row>
    <row r="22323" spans="2:18" x14ac:dyDescent="0.25">
      <c r="B22323" s="1"/>
      <c r="C22323" s="1"/>
      <c r="P22323" s="1"/>
      <c r="Q22323" s="1"/>
    </row>
    <row r="22324" spans="2:18" x14ac:dyDescent="0.25">
      <c r="B22324" s="1"/>
      <c r="C22324" s="1"/>
      <c r="G22324" s="1"/>
      <c r="P22324" s="1"/>
      <c r="Q22324" s="1"/>
      <c r="R22324" s="1"/>
    </row>
    <row r="22325" spans="2:18" x14ac:dyDescent="0.25">
      <c r="B22325" s="1"/>
      <c r="C22325" s="1"/>
      <c r="G22325" s="1"/>
      <c r="P22325" s="1"/>
      <c r="Q22325" s="1"/>
      <c r="R22325" s="1"/>
    </row>
    <row r="22326" spans="2:18" x14ac:dyDescent="0.25">
      <c r="B22326" s="1"/>
      <c r="C22326" s="1"/>
      <c r="P22326" s="1"/>
      <c r="Q22326" s="1"/>
    </row>
    <row r="22327" spans="2:18" x14ac:dyDescent="0.25">
      <c r="B22327" s="1"/>
      <c r="C22327" s="1"/>
      <c r="P22327" s="1"/>
      <c r="Q22327" s="1"/>
    </row>
    <row r="22328" spans="2:18" x14ac:dyDescent="0.25">
      <c r="B22328" s="1"/>
      <c r="C22328" s="1"/>
      <c r="P22328" s="1"/>
      <c r="Q22328" s="1"/>
    </row>
    <row r="22329" spans="2:18" x14ac:dyDescent="0.25">
      <c r="B22329" s="1"/>
      <c r="C22329" s="1"/>
      <c r="P22329" s="1"/>
      <c r="Q22329" s="1"/>
    </row>
    <row r="22330" spans="2:18" x14ac:dyDescent="0.25">
      <c r="B22330" s="1"/>
      <c r="C22330" s="1"/>
      <c r="F22330" s="1"/>
      <c r="P22330" s="1"/>
      <c r="Q22330" s="1"/>
      <c r="R22330" s="1"/>
    </row>
    <row r="22331" spans="2:18" x14ac:dyDescent="0.25">
      <c r="B22331" s="1"/>
      <c r="C22331" s="1"/>
      <c r="F22331" s="1"/>
      <c r="P22331" s="1"/>
      <c r="Q22331" s="1"/>
      <c r="R22331" s="1"/>
    </row>
    <row r="22332" spans="2:18" x14ac:dyDescent="0.25">
      <c r="B22332" s="1"/>
      <c r="C22332" s="1"/>
      <c r="P22332" s="1"/>
      <c r="Q22332" s="1"/>
    </row>
    <row r="22333" spans="2:18" x14ac:dyDescent="0.25">
      <c r="B22333" s="1"/>
      <c r="C22333" s="1"/>
      <c r="P22333" s="1"/>
      <c r="Q22333" s="1"/>
    </row>
    <row r="22334" spans="2:18" x14ac:dyDescent="0.25">
      <c r="B22334" s="1"/>
      <c r="C22334" s="1"/>
      <c r="P22334" s="1"/>
      <c r="Q22334" s="1"/>
    </row>
    <row r="22335" spans="2:18" x14ac:dyDescent="0.25">
      <c r="B22335" s="1"/>
      <c r="C22335" s="1"/>
      <c r="P22335" s="1"/>
      <c r="Q22335" s="1"/>
    </row>
    <row r="22336" spans="2:18" x14ac:dyDescent="0.25">
      <c r="B22336" s="1"/>
      <c r="C22336" s="1"/>
      <c r="P22336" s="1"/>
      <c r="Q22336" s="1"/>
    </row>
    <row r="22337" spans="2:18" x14ac:dyDescent="0.25">
      <c r="B22337" s="1"/>
      <c r="C22337" s="1"/>
      <c r="G22337" s="1"/>
      <c r="P22337" s="1"/>
      <c r="Q22337" s="1"/>
      <c r="R22337" s="1"/>
    </row>
    <row r="22338" spans="2:18" x14ac:dyDescent="0.25">
      <c r="B22338" s="1"/>
      <c r="C22338" s="1"/>
      <c r="P22338" s="1"/>
      <c r="Q22338" s="1"/>
    </row>
    <row r="22339" spans="2:18" x14ac:dyDescent="0.25">
      <c r="B22339" s="1"/>
      <c r="C22339" s="1"/>
      <c r="P22339" s="1"/>
      <c r="Q22339" s="1"/>
    </row>
    <row r="22340" spans="2:18" x14ac:dyDescent="0.25">
      <c r="B22340" s="1"/>
      <c r="C22340" s="1"/>
      <c r="P22340" s="1"/>
      <c r="Q22340" s="1"/>
    </row>
    <row r="22341" spans="2:18" x14ac:dyDescent="0.25">
      <c r="B22341" s="1"/>
      <c r="C22341" s="1"/>
      <c r="P22341" s="1"/>
      <c r="Q22341" s="1"/>
      <c r="R22341" s="1"/>
    </row>
    <row r="22342" spans="2:18" x14ac:dyDescent="0.25">
      <c r="B22342" s="1"/>
      <c r="C22342" s="1"/>
      <c r="P22342" s="1"/>
      <c r="Q22342" s="1"/>
    </row>
    <row r="22343" spans="2:18" x14ac:dyDescent="0.25">
      <c r="B22343" s="1"/>
      <c r="C22343" s="1"/>
      <c r="P22343" s="1"/>
      <c r="Q22343" s="1"/>
    </row>
    <row r="22344" spans="2:18" x14ac:dyDescent="0.25">
      <c r="B22344" s="1"/>
      <c r="C22344" s="1"/>
      <c r="G22344" s="1"/>
      <c r="P22344" s="1"/>
      <c r="Q22344" s="1"/>
      <c r="R22344" s="1"/>
    </row>
    <row r="22345" spans="2:18" x14ac:dyDescent="0.25">
      <c r="B22345" s="1"/>
      <c r="C22345" s="1"/>
      <c r="P22345" s="1"/>
      <c r="Q22345" s="1"/>
    </row>
    <row r="22346" spans="2:18" x14ac:dyDescent="0.25">
      <c r="B22346" s="1"/>
      <c r="C22346" s="1"/>
      <c r="P22346" s="1"/>
      <c r="Q22346" s="1"/>
      <c r="R22346" s="1"/>
    </row>
    <row r="22347" spans="2:18" x14ac:dyDescent="0.25">
      <c r="B22347" s="1"/>
      <c r="C22347" s="1"/>
      <c r="P22347" s="1"/>
      <c r="Q22347" s="1"/>
      <c r="R22347" s="1"/>
    </row>
    <row r="22348" spans="2:18" x14ac:dyDescent="0.25">
      <c r="B22348" s="1"/>
      <c r="C22348" s="1"/>
      <c r="G22348" s="1"/>
      <c r="P22348" s="1"/>
      <c r="Q22348" s="1"/>
      <c r="R22348" s="1"/>
    </row>
    <row r="22349" spans="2:18" x14ac:dyDescent="0.25">
      <c r="B22349" s="1"/>
      <c r="C22349" s="1"/>
      <c r="P22349" s="1"/>
      <c r="Q22349" s="1"/>
    </row>
    <row r="22350" spans="2:18" x14ac:dyDescent="0.25">
      <c r="B22350" s="1"/>
      <c r="C22350" s="1"/>
      <c r="P22350" s="1"/>
      <c r="Q22350" s="1"/>
    </row>
    <row r="22351" spans="2:18" x14ac:dyDescent="0.25">
      <c r="B22351" s="1"/>
      <c r="C22351" s="1"/>
      <c r="P22351" s="1"/>
      <c r="Q22351" s="1"/>
    </row>
    <row r="22352" spans="2:18" x14ac:dyDescent="0.25">
      <c r="B22352" s="1"/>
      <c r="C22352" s="1"/>
      <c r="F22352" s="1"/>
      <c r="P22352" s="1"/>
      <c r="Q22352" s="1"/>
    </row>
    <row r="22353" spans="2:18" x14ac:dyDescent="0.25">
      <c r="B22353" s="1"/>
      <c r="C22353" s="1"/>
      <c r="P22353" s="1"/>
      <c r="Q22353" s="1"/>
    </row>
    <row r="22354" spans="2:18" x14ac:dyDescent="0.25">
      <c r="B22354" s="1"/>
      <c r="C22354" s="1"/>
      <c r="P22354" s="1"/>
      <c r="Q22354" s="1"/>
    </row>
    <row r="22355" spans="2:18" x14ac:dyDescent="0.25">
      <c r="B22355" s="1"/>
      <c r="C22355" s="1"/>
      <c r="P22355" s="1"/>
      <c r="Q22355" s="1"/>
      <c r="R22355" s="1"/>
    </row>
    <row r="22356" spans="2:18" x14ac:dyDescent="0.25">
      <c r="B22356" s="1"/>
      <c r="C22356" s="1"/>
      <c r="P22356" s="1"/>
      <c r="Q22356" s="1"/>
    </row>
    <row r="22357" spans="2:18" x14ac:dyDescent="0.25">
      <c r="B22357" s="1"/>
      <c r="C22357" s="1"/>
      <c r="P22357" s="1"/>
      <c r="Q22357" s="1"/>
    </row>
    <row r="22358" spans="2:18" x14ac:dyDescent="0.25">
      <c r="B22358" s="1"/>
      <c r="C22358" s="1"/>
      <c r="G22358" s="1"/>
      <c r="P22358" s="1"/>
      <c r="Q22358" s="1"/>
      <c r="R22358" s="1"/>
    </row>
    <row r="22359" spans="2:18" x14ac:dyDescent="0.25">
      <c r="B22359" s="1"/>
      <c r="C22359" s="1"/>
      <c r="P22359" s="1"/>
      <c r="Q22359" s="1"/>
      <c r="R22359" s="1"/>
    </row>
    <row r="22360" spans="2:18" x14ac:dyDescent="0.25">
      <c r="B22360" s="1"/>
      <c r="C22360" s="1"/>
      <c r="P22360" s="1"/>
      <c r="Q22360" s="1"/>
    </row>
    <row r="22361" spans="2:18" x14ac:dyDescent="0.25">
      <c r="B22361" s="1"/>
      <c r="C22361" s="1"/>
      <c r="G22361" s="1"/>
      <c r="P22361" s="1"/>
      <c r="Q22361" s="1"/>
      <c r="R22361" s="1"/>
    </row>
    <row r="22362" spans="2:18" x14ac:dyDescent="0.25">
      <c r="B22362" s="1"/>
      <c r="C22362" s="1"/>
      <c r="G22362" s="1"/>
      <c r="P22362" s="1"/>
      <c r="Q22362" s="1"/>
      <c r="R22362" s="1"/>
    </row>
    <row r="22363" spans="2:18" x14ac:dyDescent="0.25">
      <c r="B22363" s="1"/>
      <c r="C22363" s="1"/>
      <c r="G22363" s="1"/>
      <c r="P22363" s="1"/>
      <c r="Q22363" s="1"/>
      <c r="R22363" s="1"/>
    </row>
    <row r="22364" spans="2:18" x14ac:dyDescent="0.25">
      <c r="B22364" s="1"/>
      <c r="C22364" s="1"/>
      <c r="G22364" s="1"/>
      <c r="P22364" s="1"/>
      <c r="Q22364" s="1"/>
      <c r="R22364" s="1"/>
    </row>
    <row r="22365" spans="2:18" x14ac:dyDescent="0.25">
      <c r="B22365" s="1"/>
      <c r="C22365" s="1"/>
      <c r="G22365" s="1"/>
      <c r="P22365" s="1"/>
      <c r="Q22365" s="1"/>
      <c r="R22365" s="1"/>
    </row>
    <row r="22366" spans="2:18" x14ac:dyDescent="0.25">
      <c r="B22366" s="1"/>
      <c r="C22366" s="1"/>
      <c r="G22366" s="1"/>
      <c r="P22366" s="1"/>
      <c r="Q22366" s="1"/>
      <c r="R22366" s="1"/>
    </row>
    <row r="22367" spans="2:18" x14ac:dyDescent="0.25">
      <c r="B22367" s="1"/>
      <c r="C22367" s="1"/>
      <c r="G22367" s="1"/>
      <c r="P22367" s="1"/>
      <c r="Q22367" s="1"/>
      <c r="R22367" s="1"/>
    </row>
    <row r="22368" spans="2:18" x14ac:dyDescent="0.25">
      <c r="B22368" s="1"/>
      <c r="C22368" s="1"/>
      <c r="G22368" s="1"/>
      <c r="P22368" s="1"/>
      <c r="Q22368" s="1"/>
      <c r="R22368" s="1"/>
    </row>
    <row r="22369" spans="2:18" x14ac:dyDescent="0.25">
      <c r="B22369" s="1"/>
      <c r="C22369" s="1"/>
      <c r="P22369" s="1"/>
      <c r="Q22369" s="1"/>
    </row>
    <row r="22370" spans="2:18" x14ac:dyDescent="0.25">
      <c r="B22370" s="1"/>
      <c r="C22370" s="1"/>
      <c r="P22370" s="1"/>
      <c r="Q22370" s="1"/>
    </row>
    <row r="22371" spans="2:18" x14ac:dyDescent="0.25">
      <c r="B22371" s="1"/>
      <c r="C22371" s="1"/>
      <c r="P22371" s="1"/>
      <c r="Q22371" s="1"/>
      <c r="R22371" s="1"/>
    </row>
    <row r="22372" spans="2:18" x14ac:dyDescent="0.25">
      <c r="B22372" s="1"/>
      <c r="C22372" s="1"/>
      <c r="P22372" s="1"/>
      <c r="Q22372" s="1"/>
      <c r="R22372" s="1"/>
    </row>
    <row r="22373" spans="2:18" x14ac:dyDescent="0.25">
      <c r="B22373" s="1"/>
      <c r="C22373" s="1"/>
      <c r="P22373" s="1"/>
      <c r="Q22373" s="1"/>
      <c r="R22373" s="1"/>
    </row>
    <row r="22374" spans="2:18" x14ac:dyDescent="0.25">
      <c r="B22374" s="1"/>
      <c r="C22374" s="1"/>
      <c r="P22374" s="1"/>
      <c r="Q22374" s="1"/>
      <c r="R22374" s="1"/>
    </row>
    <row r="22375" spans="2:18" x14ac:dyDescent="0.25">
      <c r="B22375" s="1"/>
      <c r="C22375" s="1"/>
      <c r="P22375" s="1"/>
      <c r="Q22375" s="1"/>
      <c r="R22375" s="1"/>
    </row>
    <row r="22376" spans="2:18" x14ac:dyDescent="0.25">
      <c r="B22376" s="1"/>
      <c r="C22376" s="1"/>
      <c r="P22376" s="1"/>
      <c r="Q22376" s="1"/>
      <c r="R22376" s="1"/>
    </row>
    <row r="22377" spans="2:18" x14ac:dyDescent="0.25">
      <c r="B22377" s="1"/>
      <c r="C22377" s="1"/>
      <c r="P22377" s="1"/>
      <c r="Q22377" s="1"/>
      <c r="R22377" s="1"/>
    </row>
    <row r="22378" spans="2:18" x14ac:dyDescent="0.25">
      <c r="B22378" s="1"/>
      <c r="C22378" s="1"/>
      <c r="P22378" s="1"/>
      <c r="Q22378" s="1"/>
      <c r="R22378" s="1"/>
    </row>
    <row r="22379" spans="2:18" x14ac:dyDescent="0.25">
      <c r="B22379" s="1"/>
      <c r="C22379" s="1"/>
      <c r="P22379" s="1"/>
      <c r="Q22379" s="1"/>
      <c r="R22379" s="1"/>
    </row>
    <row r="22380" spans="2:18" x14ac:dyDescent="0.25">
      <c r="B22380" s="1"/>
      <c r="C22380" s="1"/>
      <c r="P22380" s="1"/>
      <c r="Q22380" s="1"/>
      <c r="R22380" s="1"/>
    </row>
    <row r="22381" spans="2:18" x14ac:dyDescent="0.25">
      <c r="B22381" s="1"/>
      <c r="C22381" s="1"/>
      <c r="P22381" s="1"/>
      <c r="Q22381" s="1"/>
      <c r="R22381" s="1"/>
    </row>
    <row r="22382" spans="2:18" x14ac:dyDescent="0.25">
      <c r="B22382" s="1"/>
      <c r="C22382" s="1"/>
      <c r="P22382" s="1"/>
      <c r="Q22382" s="1"/>
      <c r="R22382" s="1"/>
    </row>
    <row r="22383" spans="2:18" x14ac:dyDescent="0.25">
      <c r="B22383" s="1"/>
      <c r="C22383" s="1"/>
      <c r="P22383" s="1"/>
      <c r="Q22383" s="1"/>
      <c r="R22383" s="1"/>
    </row>
    <row r="22384" spans="2:18" x14ac:dyDescent="0.25">
      <c r="B22384" s="1"/>
      <c r="C22384" s="1"/>
      <c r="P22384" s="1"/>
      <c r="Q22384" s="1"/>
      <c r="R22384" s="1"/>
    </row>
    <row r="22385" spans="2:18" x14ac:dyDescent="0.25">
      <c r="B22385" s="1"/>
      <c r="C22385" s="1"/>
      <c r="P22385" s="1"/>
      <c r="Q22385" s="1"/>
      <c r="R22385" s="1"/>
    </row>
    <row r="22386" spans="2:18" x14ac:dyDescent="0.25">
      <c r="B22386" s="1"/>
      <c r="C22386" s="1"/>
      <c r="P22386" s="1"/>
      <c r="Q22386" s="1"/>
      <c r="R22386" s="1"/>
    </row>
    <row r="22387" spans="2:18" x14ac:dyDescent="0.25">
      <c r="B22387" s="1"/>
      <c r="C22387" s="1"/>
      <c r="P22387" s="1"/>
      <c r="Q22387" s="1"/>
    </row>
    <row r="22388" spans="2:18" x14ac:dyDescent="0.25">
      <c r="B22388" s="1"/>
      <c r="C22388" s="1"/>
      <c r="G22388" s="1"/>
      <c r="P22388" s="1"/>
      <c r="Q22388" s="1"/>
    </row>
    <row r="22389" spans="2:18" x14ac:dyDescent="0.25">
      <c r="B22389" s="1"/>
      <c r="C22389" s="1"/>
      <c r="G22389" s="1"/>
      <c r="P22389" s="1"/>
      <c r="Q22389" s="1"/>
      <c r="R22389" s="1"/>
    </row>
    <row r="22390" spans="2:18" x14ac:dyDescent="0.25">
      <c r="B22390" s="1"/>
      <c r="C22390" s="1"/>
      <c r="P22390" s="1"/>
      <c r="Q22390" s="1"/>
    </row>
    <row r="22391" spans="2:18" x14ac:dyDescent="0.25">
      <c r="B22391" s="1"/>
      <c r="C22391" s="1"/>
      <c r="P22391" s="1"/>
      <c r="Q22391" s="1"/>
      <c r="R22391" s="1"/>
    </row>
    <row r="22392" spans="2:18" x14ac:dyDescent="0.25">
      <c r="B22392" s="1"/>
      <c r="C22392" s="1"/>
      <c r="P22392" s="1"/>
      <c r="Q22392" s="1"/>
    </row>
    <row r="22393" spans="2:18" x14ac:dyDescent="0.25">
      <c r="B22393" s="1"/>
      <c r="C22393" s="1"/>
      <c r="P22393" s="1"/>
      <c r="Q22393" s="1"/>
    </row>
    <row r="22394" spans="2:18" x14ac:dyDescent="0.25">
      <c r="B22394" s="1"/>
      <c r="C22394" s="1"/>
      <c r="P22394" s="1"/>
      <c r="Q22394" s="1"/>
    </row>
    <row r="22395" spans="2:18" x14ac:dyDescent="0.25">
      <c r="B22395" s="1"/>
      <c r="C22395" s="1"/>
      <c r="G22395" s="1"/>
      <c r="P22395" s="1"/>
      <c r="Q22395" s="1"/>
      <c r="R22395" s="1"/>
    </row>
    <row r="22396" spans="2:18" x14ac:dyDescent="0.25">
      <c r="B22396" s="1"/>
      <c r="C22396" s="1"/>
      <c r="G22396" s="1"/>
      <c r="P22396" s="1"/>
      <c r="Q22396" s="1"/>
      <c r="R22396" s="1"/>
    </row>
    <row r="22397" spans="2:18" x14ac:dyDescent="0.25">
      <c r="B22397" s="1"/>
      <c r="C22397" s="1"/>
      <c r="P22397" s="1"/>
      <c r="Q22397" s="1"/>
    </row>
    <row r="22398" spans="2:18" x14ac:dyDescent="0.25">
      <c r="B22398" s="1"/>
      <c r="C22398" s="1"/>
      <c r="P22398" s="1"/>
      <c r="Q22398" s="1"/>
    </row>
    <row r="22399" spans="2:18" x14ac:dyDescent="0.25">
      <c r="B22399" s="1"/>
      <c r="C22399" s="1"/>
      <c r="P22399" s="1"/>
      <c r="Q22399" s="1"/>
    </row>
    <row r="22400" spans="2:18" x14ac:dyDescent="0.25">
      <c r="B22400" s="1"/>
      <c r="C22400" s="1"/>
      <c r="P22400" s="1"/>
      <c r="Q22400" s="1"/>
    </row>
    <row r="22401" spans="2:21" x14ac:dyDescent="0.25">
      <c r="B22401" s="1"/>
      <c r="C22401" s="1"/>
      <c r="G22401" s="1"/>
      <c r="P22401" s="1"/>
      <c r="Q22401" s="1"/>
      <c r="R22401" s="1"/>
    </row>
    <row r="22402" spans="2:21" x14ac:dyDescent="0.25">
      <c r="B22402" s="1"/>
      <c r="C22402" s="1"/>
      <c r="P22402" s="1"/>
      <c r="Q22402" s="1"/>
    </row>
    <row r="22403" spans="2:21" x14ac:dyDescent="0.25">
      <c r="B22403" s="1"/>
      <c r="C22403" s="1"/>
      <c r="P22403" s="1"/>
      <c r="Q22403" s="1"/>
      <c r="U22403" s="1"/>
    </row>
    <row r="22404" spans="2:21" x14ac:dyDescent="0.25">
      <c r="B22404" s="1"/>
      <c r="C22404" s="1"/>
      <c r="P22404" s="1"/>
      <c r="Q22404" s="1"/>
    </row>
    <row r="22405" spans="2:21" x14ac:dyDescent="0.25">
      <c r="B22405" s="1"/>
      <c r="C22405" s="1"/>
      <c r="P22405" s="1"/>
      <c r="Q22405" s="1"/>
    </row>
    <row r="22406" spans="2:21" x14ac:dyDescent="0.25">
      <c r="B22406" s="1"/>
      <c r="C22406" s="1"/>
      <c r="P22406" s="1"/>
      <c r="Q22406" s="1"/>
    </row>
    <row r="22407" spans="2:21" x14ac:dyDescent="0.25">
      <c r="B22407" s="1"/>
      <c r="C22407" s="1"/>
      <c r="P22407" s="1"/>
      <c r="Q22407" s="1"/>
      <c r="R22407" s="1"/>
    </row>
    <row r="22408" spans="2:21" x14ac:dyDescent="0.25">
      <c r="B22408" s="1"/>
      <c r="C22408" s="1"/>
      <c r="P22408" s="1"/>
      <c r="Q22408" s="1"/>
    </row>
    <row r="22409" spans="2:21" x14ac:dyDescent="0.25">
      <c r="B22409" s="1"/>
      <c r="C22409" s="1"/>
      <c r="G22409" s="1"/>
      <c r="P22409" s="1"/>
      <c r="Q22409" s="1"/>
    </row>
    <row r="22410" spans="2:21" x14ac:dyDescent="0.25">
      <c r="B22410" s="1"/>
      <c r="C22410" s="1"/>
      <c r="P22410" s="1"/>
      <c r="Q22410" s="1"/>
    </row>
    <row r="22411" spans="2:21" x14ac:dyDescent="0.25">
      <c r="B22411" s="1"/>
      <c r="C22411" s="1"/>
      <c r="P22411" s="1"/>
      <c r="Q22411" s="1"/>
    </row>
    <row r="22412" spans="2:21" x14ac:dyDescent="0.25">
      <c r="B22412" s="1"/>
      <c r="C22412" s="1"/>
      <c r="P22412" s="1"/>
      <c r="Q22412" s="1"/>
    </row>
    <row r="22413" spans="2:21" x14ac:dyDescent="0.25">
      <c r="B22413" s="1"/>
      <c r="C22413" s="1"/>
      <c r="P22413" s="1"/>
      <c r="Q22413" s="1"/>
    </row>
    <row r="22414" spans="2:21" x14ac:dyDescent="0.25">
      <c r="B22414" s="1"/>
      <c r="C22414" s="1"/>
      <c r="G22414" s="1"/>
      <c r="P22414" s="1"/>
      <c r="Q22414" s="1"/>
    </row>
    <row r="22415" spans="2:21" x14ac:dyDescent="0.25">
      <c r="B22415" s="1"/>
      <c r="C22415" s="1"/>
      <c r="P22415" s="1"/>
      <c r="Q22415" s="1"/>
      <c r="R22415" s="1"/>
    </row>
    <row r="22416" spans="2:21" x14ac:dyDescent="0.25">
      <c r="B22416" s="1"/>
      <c r="C22416" s="1"/>
      <c r="P22416" s="1"/>
      <c r="Q22416" s="1"/>
    </row>
    <row r="22417" spans="2:18" x14ac:dyDescent="0.25">
      <c r="B22417" s="1"/>
      <c r="C22417" s="1"/>
      <c r="P22417" s="1"/>
      <c r="Q22417" s="1"/>
      <c r="R22417" s="1"/>
    </row>
    <row r="22418" spans="2:18" x14ac:dyDescent="0.25">
      <c r="B22418" s="1"/>
      <c r="C22418" s="1"/>
      <c r="P22418" s="1"/>
      <c r="Q22418" s="1"/>
    </row>
    <row r="22419" spans="2:18" x14ac:dyDescent="0.25">
      <c r="B22419" s="1"/>
      <c r="C22419" s="1"/>
      <c r="P22419" s="1"/>
      <c r="Q22419" s="1"/>
    </row>
    <row r="22420" spans="2:18" x14ac:dyDescent="0.25">
      <c r="B22420" s="1"/>
      <c r="C22420" s="1"/>
      <c r="P22420" s="1"/>
      <c r="Q22420" s="1"/>
    </row>
    <row r="22421" spans="2:18" x14ac:dyDescent="0.25">
      <c r="B22421" s="1"/>
      <c r="C22421" s="1"/>
      <c r="P22421" s="1"/>
      <c r="Q22421" s="1"/>
    </row>
    <row r="22422" spans="2:18" x14ac:dyDescent="0.25">
      <c r="B22422" s="1"/>
      <c r="C22422" s="1"/>
      <c r="P22422" s="1"/>
      <c r="Q22422" s="1"/>
    </row>
    <row r="22423" spans="2:18" x14ac:dyDescent="0.25">
      <c r="B22423" s="1"/>
      <c r="C22423" s="1"/>
      <c r="P22423" s="1"/>
      <c r="Q22423" s="1"/>
    </row>
    <row r="22424" spans="2:18" x14ac:dyDescent="0.25">
      <c r="B22424" s="1"/>
      <c r="C22424" s="1"/>
      <c r="G22424" s="1"/>
      <c r="P22424" s="1"/>
      <c r="Q22424" s="1"/>
      <c r="R22424" s="1"/>
    </row>
    <row r="22425" spans="2:18" x14ac:dyDescent="0.25">
      <c r="B22425" s="1"/>
      <c r="C22425" s="1"/>
      <c r="P22425" s="1"/>
      <c r="Q22425" s="1"/>
    </row>
    <row r="22426" spans="2:18" x14ac:dyDescent="0.25">
      <c r="B22426" s="1"/>
      <c r="C22426" s="1"/>
      <c r="P22426" s="1"/>
      <c r="Q22426" s="1"/>
    </row>
    <row r="22427" spans="2:18" x14ac:dyDescent="0.25">
      <c r="B22427" s="1"/>
      <c r="C22427" s="1"/>
      <c r="G22427" s="1"/>
      <c r="P22427" s="1"/>
      <c r="Q22427" s="1"/>
    </row>
    <row r="22428" spans="2:18" x14ac:dyDescent="0.25">
      <c r="B22428" s="1"/>
      <c r="C22428" s="1"/>
      <c r="P22428" s="1"/>
      <c r="Q22428" s="1"/>
    </row>
    <row r="22429" spans="2:18" x14ac:dyDescent="0.25">
      <c r="B22429" s="1"/>
      <c r="C22429" s="1"/>
      <c r="P22429" s="1"/>
      <c r="Q22429" s="1"/>
    </row>
    <row r="22430" spans="2:18" x14ac:dyDescent="0.25">
      <c r="B22430" s="1"/>
      <c r="C22430" s="1"/>
      <c r="G22430" s="1"/>
      <c r="P22430" s="1"/>
      <c r="Q22430" s="1"/>
      <c r="R22430" s="1"/>
    </row>
    <row r="22431" spans="2:18" x14ac:dyDescent="0.25">
      <c r="B22431" s="1"/>
      <c r="C22431" s="1"/>
      <c r="P22431" s="1"/>
      <c r="Q22431" s="1"/>
      <c r="R22431" s="1"/>
    </row>
    <row r="22432" spans="2:18" x14ac:dyDescent="0.25">
      <c r="B22432" s="1"/>
      <c r="C22432" s="1"/>
      <c r="P22432" s="1"/>
      <c r="Q22432" s="1"/>
    </row>
    <row r="22433" spans="2:21" x14ac:dyDescent="0.25">
      <c r="B22433" s="1"/>
      <c r="C22433" s="1"/>
      <c r="G22433" s="1"/>
      <c r="P22433" s="1"/>
      <c r="Q22433" s="1"/>
      <c r="R22433" s="1"/>
    </row>
    <row r="22434" spans="2:21" x14ac:dyDescent="0.25">
      <c r="B22434" s="1"/>
      <c r="C22434" s="1"/>
      <c r="P22434" s="1"/>
      <c r="Q22434" s="1"/>
    </row>
    <row r="22435" spans="2:21" x14ac:dyDescent="0.25">
      <c r="B22435" s="1"/>
      <c r="C22435" s="1"/>
      <c r="P22435" s="1"/>
      <c r="Q22435" s="1"/>
    </row>
    <row r="22436" spans="2:21" x14ac:dyDescent="0.25">
      <c r="B22436" s="1"/>
      <c r="C22436" s="1"/>
      <c r="P22436" s="1"/>
      <c r="Q22436" s="1"/>
    </row>
    <row r="22437" spans="2:21" x14ac:dyDescent="0.25">
      <c r="B22437" s="1"/>
      <c r="C22437" s="1"/>
      <c r="G22437" s="1"/>
      <c r="P22437" s="1"/>
      <c r="Q22437" s="1"/>
      <c r="R22437" s="1"/>
    </row>
    <row r="22438" spans="2:21" x14ac:dyDescent="0.25">
      <c r="B22438" s="1"/>
      <c r="C22438" s="1"/>
      <c r="P22438" s="1"/>
      <c r="Q22438" s="1"/>
    </row>
    <row r="22439" spans="2:21" x14ac:dyDescent="0.25">
      <c r="B22439" s="1"/>
      <c r="C22439" s="1"/>
      <c r="G22439" s="1"/>
      <c r="P22439" s="1"/>
      <c r="Q22439" s="1"/>
      <c r="R22439" s="1"/>
    </row>
    <row r="22440" spans="2:21" x14ac:dyDescent="0.25">
      <c r="B22440" s="1"/>
      <c r="C22440" s="1"/>
      <c r="P22440" s="1"/>
      <c r="Q22440" s="1"/>
    </row>
    <row r="22441" spans="2:21" x14ac:dyDescent="0.25">
      <c r="B22441" s="1"/>
      <c r="C22441" s="1"/>
      <c r="P22441" s="1"/>
      <c r="Q22441" s="1"/>
    </row>
    <row r="22442" spans="2:21" x14ac:dyDescent="0.25">
      <c r="B22442" s="1"/>
      <c r="C22442" s="1"/>
      <c r="P22442" s="1"/>
      <c r="Q22442" s="1"/>
    </row>
    <row r="22443" spans="2:21" x14ac:dyDescent="0.25">
      <c r="B22443" s="1"/>
      <c r="C22443" s="1"/>
      <c r="P22443" s="1"/>
      <c r="Q22443" s="1"/>
      <c r="R22443" s="1"/>
    </row>
    <row r="22444" spans="2:21" x14ac:dyDescent="0.25">
      <c r="B22444" s="1"/>
      <c r="C22444" s="1"/>
      <c r="P22444" s="1"/>
      <c r="Q22444" s="1"/>
    </row>
    <row r="22445" spans="2:21" x14ac:dyDescent="0.25">
      <c r="B22445" s="1"/>
      <c r="C22445" s="1"/>
      <c r="P22445" s="1"/>
      <c r="Q22445" s="1"/>
    </row>
    <row r="22446" spans="2:21" x14ac:dyDescent="0.25">
      <c r="B22446" s="1"/>
      <c r="C22446" s="1"/>
      <c r="P22446" s="1"/>
      <c r="Q22446" s="1"/>
      <c r="U22446" s="1"/>
    </row>
    <row r="22447" spans="2:21" x14ac:dyDescent="0.25">
      <c r="B22447" s="1"/>
      <c r="C22447" s="1"/>
      <c r="P22447" s="1"/>
      <c r="Q22447" s="1"/>
    </row>
    <row r="22448" spans="2:21" x14ac:dyDescent="0.25">
      <c r="B22448" s="1"/>
      <c r="C22448" s="1"/>
      <c r="P22448" s="1"/>
      <c r="Q22448" s="1"/>
    </row>
    <row r="22449" spans="2:18" x14ac:dyDescent="0.25">
      <c r="B22449" s="1"/>
      <c r="C22449" s="1"/>
      <c r="P22449" s="1"/>
      <c r="Q22449" s="1"/>
    </row>
    <row r="22450" spans="2:18" x14ac:dyDescent="0.25">
      <c r="B22450" s="1"/>
      <c r="C22450" s="1"/>
      <c r="P22450" s="1"/>
      <c r="Q22450" s="1"/>
    </row>
    <row r="22451" spans="2:18" x14ac:dyDescent="0.25">
      <c r="B22451" s="1"/>
      <c r="C22451" s="1"/>
      <c r="P22451" s="1"/>
      <c r="Q22451" s="1"/>
    </row>
    <row r="22452" spans="2:18" x14ac:dyDescent="0.25">
      <c r="B22452" s="1"/>
      <c r="C22452" s="1"/>
      <c r="P22452" s="1"/>
      <c r="Q22452" s="1"/>
      <c r="R22452" s="1"/>
    </row>
    <row r="22453" spans="2:18" x14ac:dyDescent="0.25">
      <c r="B22453" s="1"/>
      <c r="C22453" s="1"/>
      <c r="P22453" s="1"/>
      <c r="Q22453" s="1"/>
    </row>
    <row r="22454" spans="2:18" x14ac:dyDescent="0.25">
      <c r="B22454" s="1"/>
      <c r="C22454" s="1"/>
      <c r="P22454" s="1"/>
      <c r="Q22454" s="1"/>
    </row>
    <row r="22455" spans="2:18" x14ac:dyDescent="0.25">
      <c r="B22455" s="1"/>
      <c r="C22455" s="1"/>
      <c r="P22455" s="1"/>
      <c r="Q22455" s="1"/>
    </row>
    <row r="22456" spans="2:18" x14ac:dyDescent="0.25">
      <c r="B22456" s="1"/>
      <c r="C22456" s="1"/>
      <c r="P22456" s="1"/>
      <c r="Q22456" s="1"/>
    </row>
    <row r="22457" spans="2:18" x14ac:dyDescent="0.25">
      <c r="B22457" s="1"/>
      <c r="C22457" s="1"/>
      <c r="P22457" s="1"/>
      <c r="Q22457" s="1"/>
    </row>
    <row r="22458" spans="2:18" x14ac:dyDescent="0.25">
      <c r="B22458" s="1"/>
      <c r="C22458" s="1"/>
      <c r="P22458" s="1"/>
      <c r="Q22458" s="1"/>
    </row>
    <row r="22459" spans="2:18" x14ac:dyDescent="0.25">
      <c r="B22459" s="1"/>
      <c r="C22459" s="1"/>
      <c r="P22459" s="1"/>
      <c r="Q22459" s="1"/>
    </row>
    <row r="22460" spans="2:18" x14ac:dyDescent="0.25">
      <c r="B22460" s="1"/>
      <c r="C22460" s="1"/>
      <c r="P22460" s="1"/>
      <c r="Q22460" s="1"/>
    </row>
    <row r="22461" spans="2:18" x14ac:dyDescent="0.25">
      <c r="B22461" s="1"/>
      <c r="C22461" s="1"/>
      <c r="P22461" s="1"/>
      <c r="Q22461" s="1"/>
    </row>
    <row r="22462" spans="2:18" x14ac:dyDescent="0.25">
      <c r="B22462" s="1"/>
      <c r="C22462" s="1"/>
      <c r="P22462" s="1"/>
      <c r="Q22462" s="1"/>
    </row>
    <row r="22463" spans="2:18" x14ac:dyDescent="0.25">
      <c r="B22463" s="1"/>
      <c r="C22463" s="1"/>
      <c r="G22463" s="1"/>
      <c r="P22463" s="1"/>
      <c r="Q22463" s="1"/>
    </row>
    <row r="22464" spans="2:18" x14ac:dyDescent="0.25">
      <c r="B22464" s="1"/>
      <c r="C22464" s="1"/>
      <c r="G22464" s="1"/>
      <c r="P22464" s="1"/>
      <c r="Q22464" s="1"/>
    </row>
    <row r="22465" spans="2:18" x14ac:dyDescent="0.25">
      <c r="B22465" s="1"/>
      <c r="C22465" s="1"/>
      <c r="P22465" s="1"/>
      <c r="Q22465" s="1"/>
    </row>
    <row r="22466" spans="2:18" x14ac:dyDescent="0.25">
      <c r="B22466" s="1"/>
      <c r="C22466" s="1"/>
      <c r="G22466" s="1"/>
      <c r="P22466" s="1"/>
      <c r="Q22466" s="1"/>
      <c r="R22466" s="1"/>
    </row>
    <row r="22467" spans="2:18" x14ac:dyDescent="0.25">
      <c r="B22467" s="1"/>
      <c r="C22467" s="1"/>
      <c r="P22467" s="1"/>
      <c r="Q22467" s="1"/>
      <c r="R22467" s="1"/>
    </row>
    <row r="22468" spans="2:18" x14ac:dyDescent="0.25">
      <c r="B22468" s="1"/>
      <c r="C22468" s="1"/>
      <c r="P22468" s="1"/>
      <c r="Q22468" s="1"/>
    </row>
    <row r="22469" spans="2:18" x14ac:dyDescent="0.25">
      <c r="B22469" s="1"/>
      <c r="C22469" s="1"/>
      <c r="P22469" s="1"/>
      <c r="Q22469" s="1"/>
    </row>
    <row r="22470" spans="2:18" x14ac:dyDescent="0.25">
      <c r="B22470" s="1"/>
      <c r="C22470" s="1"/>
      <c r="P22470" s="1"/>
      <c r="Q22470" s="1"/>
      <c r="R22470" s="1"/>
    </row>
    <row r="22471" spans="2:18" x14ac:dyDescent="0.25">
      <c r="B22471" s="1"/>
      <c r="C22471" s="1"/>
      <c r="P22471" s="1"/>
      <c r="Q22471" s="1"/>
      <c r="R22471" s="1"/>
    </row>
    <row r="22472" spans="2:18" x14ac:dyDescent="0.25">
      <c r="B22472" s="1"/>
      <c r="C22472" s="1"/>
      <c r="P22472" s="1"/>
      <c r="Q22472" s="1"/>
    </row>
    <row r="22473" spans="2:18" x14ac:dyDescent="0.25">
      <c r="B22473" s="1"/>
      <c r="C22473" s="1"/>
      <c r="P22473" s="1"/>
      <c r="Q22473" s="1"/>
    </row>
    <row r="22474" spans="2:18" x14ac:dyDescent="0.25">
      <c r="B22474" s="1"/>
      <c r="C22474" s="1"/>
      <c r="P22474" s="1"/>
      <c r="Q22474" s="1"/>
    </row>
    <row r="22475" spans="2:18" x14ac:dyDescent="0.25">
      <c r="B22475" s="1"/>
      <c r="C22475" s="1"/>
      <c r="P22475" s="1"/>
      <c r="Q22475" s="1"/>
      <c r="R22475" s="1"/>
    </row>
    <row r="22476" spans="2:18" x14ac:dyDescent="0.25">
      <c r="B22476" s="1"/>
      <c r="C22476" s="1"/>
      <c r="P22476" s="1"/>
      <c r="Q22476" s="1"/>
      <c r="R22476" s="1"/>
    </row>
    <row r="22477" spans="2:18" x14ac:dyDescent="0.25">
      <c r="B22477" s="1"/>
      <c r="C22477" s="1"/>
      <c r="P22477" s="1"/>
      <c r="Q22477" s="1"/>
    </row>
    <row r="22478" spans="2:18" x14ac:dyDescent="0.25">
      <c r="B22478" s="1"/>
      <c r="C22478" s="1"/>
      <c r="P22478" s="1"/>
      <c r="Q22478" s="1"/>
    </row>
    <row r="22479" spans="2:18" x14ac:dyDescent="0.25">
      <c r="B22479" s="1"/>
      <c r="C22479" s="1"/>
      <c r="P22479" s="1"/>
      <c r="Q22479" s="1"/>
      <c r="R22479" s="1"/>
    </row>
    <row r="22480" spans="2:18" x14ac:dyDescent="0.25">
      <c r="B22480" s="1"/>
      <c r="C22480" s="1"/>
      <c r="P22480" s="1"/>
      <c r="Q22480" s="1"/>
    </row>
    <row r="22481" spans="2:18" x14ac:dyDescent="0.25">
      <c r="B22481" s="1"/>
      <c r="C22481" s="1"/>
      <c r="P22481" s="1"/>
      <c r="Q22481" s="1"/>
      <c r="R22481" s="1"/>
    </row>
    <row r="22482" spans="2:18" x14ac:dyDescent="0.25">
      <c r="B22482" s="1"/>
      <c r="C22482" s="1"/>
      <c r="P22482" s="1"/>
      <c r="Q22482" s="1"/>
      <c r="R22482" s="1"/>
    </row>
    <row r="22483" spans="2:18" x14ac:dyDescent="0.25">
      <c r="B22483" s="1"/>
      <c r="C22483" s="1"/>
      <c r="P22483" s="1"/>
      <c r="Q22483" s="1"/>
    </row>
    <row r="22484" spans="2:18" x14ac:dyDescent="0.25">
      <c r="B22484" s="1"/>
      <c r="C22484" s="1"/>
      <c r="G22484" s="1"/>
      <c r="P22484" s="1"/>
      <c r="Q22484" s="1"/>
    </row>
    <row r="22485" spans="2:18" x14ac:dyDescent="0.25">
      <c r="B22485" s="1"/>
      <c r="C22485" s="1"/>
      <c r="P22485" s="1"/>
      <c r="Q22485" s="1"/>
    </row>
    <row r="22486" spans="2:18" x14ac:dyDescent="0.25">
      <c r="B22486" s="1"/>
      <c r="C22486" s="1"/>
      <c r="P22486" s="1"/>
      <c r="Q22486" s="1"/>
      <c r="R22486" s="1"/>
    </row>
    <row r="22487" spans="2:18" x14ac:dyDescent="0.25">
      <c r="B22487" s="1"/>
      <c r="C22487" s="1"/>
      <c r="P22487" s="1"/>
      <c r="Q22487" s="1"/>
      <c r="R22487" s="1"/>
    </row>
    <row r="22488" spans="2:18" x14ac:dyDescent="0.25">
      <c r="B22488" s="1"/>
      <c r="C22488" s="1"/>
      <c r="P22488" s="1"/>
      <c r="Q22488" s="1"/>
      <c r="R22488" s="1"/>
    </row>
    <row r="22489" spans="2:18" x14ac:dyDescent="0.25">
      <c r="B22489" s="1"/>
      <c r="C22489" s="1"/>
      <c r="F22489" s="1"/>
      <c r="P22489" s="1"/>
      <c r="Q22489" s="1"/>
      <c r="R22489" s="1"/>
    </row>
    <row r="22490" spans="2:18" x14ac:dyDescent="0.25">
      <c r="B22490" s="1"/>
      <c r="C22490" s="1"/>
      <c r="P22490" s="1"/>
      <c r="Q22490" s="1"/>
      <c r="R22490" s="1"/>
    </row>
    <row r="22491" spans="2:18" x14ac:dyDescent="0.25">
      <c r="B22491" s="1"/>
      <c r="C22491" s="1"/>
      <c r="P22491" s="1"/>
      <c r="Q22491" s="1"/>
      <c r="R22491" s="1"/>
    </row>
    <row r="22492" spans="2:18" x14ac:dyDescent="0.25">
      <c r="B22492" s="1"/>
      <c r="C22492" s="1"/>
      <c r="P22492" s="1"/>
      <c r="Q22492" s="1"/>
      <c r="R22492" s="1"/>
    </row>
    <row r="22493" spans="2:18" x14ac:dyDescent="0.25">
      <c r="B22493" s="1"/>
      <c r="C22493" s="1"/>
      <c r="P22493" s="1"/>
      <c r="Q22493" s="1"/>
      <c r="R22493" s="1"/>
    </row>
    <row r="22494" spans="2:18" x14ac:dyDescent="0.25">
      <c r="B22494" s="1"/>
      <c r="C22494" s="1"/>
      <c r="P22494" s="1"/>
      <c r="Q22494" s="1"/>
      <c r="R22494" s="1"/>
    </row>
    <row r="22495" spans="2:18" x14ac:dyDescent="0.25">
      <c r="B22495" s="1"/>
      <c r="C22495" s="1"/>
      <c r="P22495" s="1"/>
      <c r="Q22495" s="1"/>
      <c r="R22495" s="1"/>
    </row>
    <row r="22496" spans="2:18" x14ac:dyDescent="0.25">
      <c r="B22496" s="1"/>
      <c r="C22496" s="1"/>
      <c r="P22496" s="1"/>
      <c r="Q22496" s="1"/>
    </row>
    <row r="22497" spans="2:18" x14ac:dyDescent="0.25">
      <c r="B22497" s="1"/>
      <c r="C22497" s="1"/>
      <c r="P22497" s="1"/>
      <c r="Q22497" s="1"/>
    </row>
    <row r="22498" spans="2:18" x14ac:dyDescent="0.25">
      <c r="B22498" s="1"/>
      <c r="C22498" s="1"/>
      <c r="P22498" s="1"/>
      <c r="Q22498" s="1"/>
    </row>
    <row r="22499" spans="2:18" x14ac:dyDescent="0.25">
      <c r="B22499" s="1"/>
      <c r="C22499" s="1"/>
      <c r="G22499" s="1"/>
      <c r="P22499" s="1"/>
      <c r="Q22499" s="1"/>
    </row>
    <row r="22500" spans="2:18" x14ac:dyDescent="0.25">
      <c r="B22500" s="1"/>
      <c r="C22500" s="1"/>
      <c r="G22500" s="1"/>
      <c r="P22500" s="1"/>
      <c r="Q22500" s="1"/>
      <c r="R22500" s="1"/>
    </row>
    <row r="22501" spans="2:18" x14ac:dyDescent="0.25">
      <c r="B22501" s="1"/>
      <c r="C22501" s="1"/>
      <c r="P22501" s="1"/>
      <c r="Q22501" s="1"/>
      <c r="R22501" s="1"/>
    </row>
    <row r="22502" spans="2:18" x14ac:dyDescent="0.25">
      <c r="B22502" s="1"/>
      <c r="C22502" s="1"/>
      <c r="P22502" s="1"/>
      <c r="Q22502" s="1"/>
    </row>
    <row r="22503" spans="2:18" x14ac:dyDescent="0.25">
      <c r="B22503" s="1"/>
      <c r="C22503" s="1"/>
      <c r="P22503" s="1"/>
      <c r="Q22503" s="1"/>
      <c r="R22503" s="1"/>
    </row>
    <row r="22504" spans="2:18" x14ac:dyDescent="0.25">
      <c r="B22504" s="1"/>
      <c r="C22504" s="1"/>
      <c r="G22504" s="1"/>
      <c r="P22504" s="1"/>
      <c r="Q22504" s="1"/>
      <c r="R22504" s="1"/>
    </row>
    <row r="22505" spans="2:18" x14ac:dyDescent="0.25">
      <c r="B22505" s="1"/>
      <c r="C22505" s="1"/>
      <c r="G22505" s="1"/>
      <c r="P22505" s="1"/>
      <c r="Q22505" s="1"/>
      <c r="R22505" s="1"/>
    </row>
    <row r="22506" spans="2:18" x14ac:dyDescent="0.25">
      <c r="B22506" s="1"/>
      <c r="C22506" s="1"/>
      <c r="P22506" s="1"/>
      <c r="Q22506" s="1"/>
    </row>
    <row r="22507" spans="2:18" x14ac:dyDescent="0.25">
      <c r="B22507" s="1"/>
      <c r="C22507" s="1"/>
      <c r="P22507" s="1"/>
      <c r="Q22507" s="1"/>
    </row>
    <row r="22508" spans="2:18" x14ac:dyDescent="0.25">
      <c r="B22508" s="1"/>
      <c r="C22508" s="1"/>
      <c r="P22508" s="1"/>
      <c r="Q22508" s="1"/>
    </row>
    <row r="22509" spans="2:18" x14ac:dyDescent="0.25">
      <c r="B22509" s="1"/>
      <c r="C22509" s="1"/>
      <c r="G22509" s="1"/>
      <c r="P22509" s="1"/>
      <c r="Q22509" s="1"/>
      <c r="R22509" s="1"/>
    </row>
    <row r="22510" spans="2:18" x14ac:dyDescent="0.25">
      <c r="B22510" s="1"/>
      <c r="C22510" s="1"/>
      <c r="P22510" s="1"/>
      <c r="Q22510" s="1"/>
    </row>
    <row r="22511" spans="2:18" x14ac:dyDescent="0.25">
      <c r="B22511" s="1"/>
      <c r="C22511" s="1"/>
      <c r="P22511" s="1"/>
      <c r="Q22511" s="1"/>
      <c r="R22511" s="1"/>
    </row>
    <row r="22512" spans="2:18" x14ac:dyDescent="0.25">
      <c r="B22512" s="1"/>
      <c r="C22512" s="1"/>
      <c r="P22512" s="1"/>
      <c r="Q22512" s="1"/>
    </row>
    <row r="22513" spans="2:21" x14ac:dyDescent="0.25">
      <c r="B22513" s="1"/>
      <c r="C22513" s="1"/>
      <c r="P22513" s="1"/>
      <c r="Q22513" s="1"/>
    </row>
    <row r="22514" spans="2:21" x14ac:dyDescent="0.25">
      <c r="B22514" s="1"/>
      <c r="C22514" s="1"/>
      <c r="P22514" s="1"/>
      <c r="Q22514" s="1"/>
    </row>
    <row r="22515" spans="2:21" x14ac:dyDescent="0.25">
      <c r="B22515" s="1"/>
      <c r="C22515" s="1"/>
      <c r="P22515" s="1"/>
      <c r="Q22515" s="1"/>
    </row>
    <row r="22516" spans="2:21" x14ac:dyDescent="0.25">
      <c r="B22516" s="1"/>
      <c r="C22516" s="1"/>
      <c r="P22516" s="1"/>
      <c r="Q22516" s="1"/>
      <c r="U22516" s="1"/>
    </row>
    <row r="22517" spans="2:21" x14ac:dyDescent="0.25">
      <c r="B22517" s="1"/>
      <c r="C22517" s="1"/>
      <c r="P22517" s="1"/>
      <c r="Q22517" s="1"/>
    </row>
    <row r="22518" spans="2:21" x14ac:dyDescent="0.25">
      <c r="B22518" s="1"/>
      <c r="C22518" s="1"/>
      <c r="P22518" s="1"/>
      <c r="Q22518" s="1"/>
    </row>
    <row r="22519" spans="2:21" x14ac:dyDescent="0.25">
      <c r="B22519" s="1"/>
      <c r="C22519" s="1"/>
      <c r="P22519" s="1"/>
      <c r="Q22519" s="1"/>
    </row>
    <row r="22520" spans="2:21" x14ac:dyDescent="0.25">
      <c r="B22520" s="1"/>
      <c r="C22520" s="1"/>
      <c r="P22520" s="1"/>
      <c r="Q22520" s="1"/>
    </row>
    <row r="22521" spans="2:21" x14ac:dyDescent="0.25">
      <c r="B22521" s="1"/>
      <c r="C22521" s="1"/>
      <c r="P22521" s="1"/>
      <c r="Q22521" s="1"/>
    </row>
    <row r="22522" spans="2:21" x14ac:dyDescent="0.25">
      <c r="B22522" s="1"/>
      <c r="C22522" s="1"/>
      <c r="P22522" s="1"/>
      <c r="Q22522" s="1"/>
    </row>
    <row r="22523" spans="2:21" x14ac:dyDescent="0.25">
      <c r="B22523" s="1"/>
      <c r="C22523" s="1"/>
      <c r="G22523" s="1"/>
      <c r="P22523" s="1"/>
      <c r="Q22523" s="1"/>
      <c r="R22523" s="1"/>
    </row>
    <row r="22524" spans="2:21" x14ac:dyDescent="0.25">
      <c r="B22524" s="1"/>
      <c r="C22524" s="1"/>
      <c r="P22524" s="1"/>
      <c r="Q22524" s="1"/>
    </row>
    <row r="22525" spans="2:21" x14ac:dyDescent="0.25">
      <c r="B22525" s="1"/>
      <c r="C22525" s="1"/>
      <c r="P22525" s="1"/>
      <c r="Q22525" s="1"/>
      <c r="R22525" s="1"/>
    </row>
    <row r="22526" spans="2:21" x14ac:dyDescent="0.25">
      <c r="B22526" s="1"/>
      <c r="C22526" s="1"/>
      <c r="G22526" s="1"/>
      <c r="P22526" s="1"/>
      <c r="Q22526" s="1"/>
    </row>
    <row r="22527" spans="2:21" x14ac:dyDescent="0.25">
      <c r="B22527" s="1"/>
      <c r="C22527" s="1"/>
      <c r="P22527" s="1"/>
      <c r="Q22527" s="1"/>
    </row>
    <row r="22528" spans="2:21" x14ac:dyDescent="0.25">
      <c r="B22528" s="1"/>
      <c r="C22528" s="1"/>
      <c r="P22528" s="1"/>
      <c r="Q22528" s="1"/>
    </row>
    <row r="22529" spans="2:18" x14ac:dyDescent="0.25">
      <c r="B22529" s="1"/>
      <c r="C22529" s="1"/>
      <c r="P22529" s="1"/>
      <c r="Q22529" s="1"/>
    </row>
    <row r="22530" spans="2:18" x14ac:dyDescent="0.25">
      <c r="B22530" s="1"/>
      <c r="C22530" s="1"/>
      <c r="P22530" s="1"/>
      <c r="Q22530" s="1"/>
    </row>
    <row r="22531" spans="2:18" x14ac:dyDescent="0.25">
      <c r="B22531" s="1"/>
      <c r="C22531" s="1"/>
      <c r="P22531" s="1"/>
      <c r="Q22531" s="1"/>
    </row>
    <row r="22532" spans="2:18" x14ac:dyDescent="0.25">
      <c r="B22532" s="1"/>
      <c r="C22532" s="1"/>
      <c r="P22532" s="1"/>
      <c r="Q22532" s="1"/>
      <c r="R22532" s="1"/>
    </row>
    <row r="22533" spans="2:18" x14ac:dyDescent="0.25">
      <c r="B22533" s="1"/>
      <c r="C22533" s="1"/>
      <c r="G22533" s="1"/>
      <c r="P22533" s="1"/>
      <c r="Q22533" s="1"/>
      <c r="R22533" s="1"/>
    </row>
    <row r="22534" spans="2:18" x14ac:dyDescent="0.25">
      <c r="B22534" s="1"/>
      <c r="C22534" s="1"/>
      <c r="P22534" s="1"/>
      <c r="Q22534" s="1"/>
    </row>
    <row r="22535" spans="2:18" x14ac:dyDescent="0.25">
      <c r="B22535" s="1"/>
      <c r="C22535" s="1"/>
      <c r="P22535" s="1"/>
      <c r="Q22535" s="1"/>
    </row>
    <row r="22536" spans="2:18" x14ac:dyDescent="0.25">
      <c r="B22536" s="1"/>
      <c r="C22536" s="1"/>
      <c r="P22536" s="1"/>
      <c r="Q22536" s="1"/>
    </row>
    <row r="22537" spans="2:18" x14ac:dyDescent="0.25">
      <c r="B22537" s="1"/>
      <c r="C22537" s="1"/>
      <c r="P22537" s="1"/>
      <c r="Q22537" s="1"/>
      <c r="R22537" s="1"/>
    </row>
    <row r="22538" spans="2:18" x14ac:dyDescent="0.25">
      <c r="B22538" s="1"/>
      <c r="C22538" s="1"/>
      <c r="P22538" s="1"/>
      <c r="Q22538" s="1"/>
      <c r="R22538" s="1"/>
    </row>
    <row r="22539" spans="2:18" x14ac:dyDescent="0.25">
      <c r="B22539" s="1"/>
      <c r="C22539" s="1"/>
      <c r="P22539" s="1"/>
      <c r="Q22539" s="1"/>
      <c r="R22539" s="1"/>
    </row>
    <row r="22540" spans="2:18" x14ac:dyDescent="0.25">
      <c r="B22540" s="1"/>
      <c r="C22540" s="1"/>
      <c r="P22540" s="1"/>
      <c r="Q22540" s="1"/>
      <c r="R22540" s="1"/>
    </row>
    <row r="22541" spans="2:18" x14ac:dyDescent="0.25">
      <c r="B22541" s="1"/>
      <c r="C22541" s="1"/>
      <c r="P22541" s="1"/>
      <c r="Q22541" s="1"/>
    </row>
    <row r="22542" spans="2:18" x14ac:dyDescent="0.25">
      <c r="B22542" s="1"/>
      <c r="C22542" s="1"/>
      <c r="P22542" s="1"/>
      <c r="Q22542" s="1"/>
    </row>
    <row r="22543" spans="2:18" x14ac:dyDescent="0.25">
      <c r="B22543" s="1"/>
      <c r="C22543" s="1"/>
      <c r="G22543" s="1"/>
      <c r="P22543" s="1"/>
      <c r="Q22543" s="1"/>
    </row>
    <row r="22544" spans="2:18" x14ac:dyDescent="0.25">
      <c r="B22544" s="1"/>
      <c r="C22544" s="1"/>
      <c r="G22544" s="1"/>
      <c r="P22544" s="1"/>
      <c r="Q22544" s="1"/>
      <c r="R22544" s="1"/>
    </row>
    <row r="22545" spans="2:21" x14ac:dyDescent="0.25">
      <c r="B22545" s="1"/>
      <c r="C22545" s="1"/>
      <c r="P22545" s="1"/>
      <c r="Q22545" s="1"/>
      <c r="R22545" s="1"/>
    </row>
    <row r="22546" spans="2:21" x14ac:dyDescent="0.25">
      <c r="B22546" s="1"/>
      <c r="C22546" s="1"/>
      <c r="F22546" s="1"/>
      <c r="P22546" s="1"/>
      <c r="Q22546" s="1"/>
      <c r="R22546" s="1"/>
    </row>
    <row r="22547" spans="2:21" x14ac:dyDescent="0.25">
      <c r="B22547" s="1"/>
      <c r="C22547" s="1"/>
      <c r="P22547" s="1"/>
      <c r="Q22547" s="1"/>
      <c r="U22547" s="1"/>
    </row>
    <row r="22548" spans="2:21" x14ac:dyDescent="0.25">
      <c r="B22548" s="1"/>
      <c r="C22548" s="1"/>
      <c r="P22548" s="1"/>
      <c r="Q22548" s="1"/>
      <c r="R22548" s="1"/>
    </row>
    <row r="22549" spans="2:21" x14ac:dyDescent="0.25">
      <c r="B22549" s="1"/>
      <c r="C22549" s="1"/>
      <c r="P22549" s="1"/>
      <c r="Q22549" s="1"/>
    </row>
    <row r="22550" spans="2:21" x14ac:dyDescent="0.25">
      <c r="B22550" s="1"/>
      <c r="C22550" s="1"/>
      <c r="P22550" s="1"/>
      <c r="Q22550" s="1"/>
    </row>
    <row r="22551" spans="2:21" x14ac:dyDescent="0.25">
      <c r="B22551" s="1"/>
      <c r="C22551" s="1"/>
      <c r="P22551" s="1"/>
      <c r="Q22551" s="1"/>
      <c r="R22551" s="1"/>
    </row>
    <row r="22552" spans="2:21" x14ac:dyDescent="0.25">
      <c r="B22552" s="1"/>
      <c r="C22552" s="1"/>
      <c r="P22552" s="1"/>
      <c r="Q22552" s="1"/>
      <c r="R22552" s="1"/>
    </row>
    <row r="22553" spans="2:21" x14ac:dyDescent="0.25">
      <c r="B22553" s="1"/>
      <c r="C22553" s="1"/>
      <c r="F22553" s="1"/>
      <c r="P22553" s="1"/>
      <c r="Q22553" s="1"/>
      <c r="R22553" s="1"/>
    </row>
    <row r="22554" spans="2:21" x14ac:dyDescent="0.25">
      <c r="B22554" s="1"/>
      <c r="C22554" s="1"/>
      <c r="F22554" s="1"/>
      <c r="G22554" s="1"/>
      <c r="P22554" s="1"/>
      <c r="Q22554" s="1"/>
      <c r="R22554" s="1"/>
    </row>
    <row r="22555" spans="2:21" x14ac:dyDescent="0.25">
      <c r="B22555" s="1"/>
      <c r="C22555" s="1"/>
      <c r="P22555" s="1"/>
      <c r="Q22555" s="1"/>
      <c r="R22555" s="1"/>
    </row>
    <row r="22556" spans="2:21" x14ac:dyDescent="0.25">
      <c r="B22556" s="1"/>
      <c r="C22556" s="1"/>
      <c r="G22556" s="1"/>
      <c r="P22556" s="1"/>
      <c r="Q22556" s="1"/>
      <c r="R22556" s="1"/>
    </row>
    <row r="22557" spans="2:21" x14ac:dyDescent="0.25">
      <c r="B22557" s="1"/>
      <c r="C22557" s="1"/>
      <c r="P22557" s="1"/>
      <c r="Q22557" s="1"/>
      <c r="R22557" s="1"/>
    </row>
    <row r="22558" spans="2:21" x14ac:dyDescent="0.25">
      <c r="B22558" s="1"/>
      <c r="C22558" s="1"/>
      <c r="G22558" s="1"/>
      <c r="P22558" s="1"/>
      <c r="Q22558" s="1"/>
      <c r="R22558" s="1"/>
    </row>
    <row r="22559" spans="2:21" x14ac:dyDescent="0.25">
      <c r="B22559" s="1"/>
      <c r="C22559" s="1"/>
      <c r="P22559" s="1"/>
      <c r="Q22559" s="1"/>
    </row>
    <row r="22560" spans="2:21" x14ac:dyDescent="0.25">
      <c r="B22560" s="1"/>
      <c r="C22560" s="1"/>
      <c r="P22560" s="1"/>
      <c r="Q22560" s="1"/>
      <c r="R22560" s="1"/>
    </row>
    <row r="22561" spans="2:21" x14ac:dyDescent="0.25">
      <c r="B22561" s="1"/>
      <c r="C22561" s="1"/>
      <c r="P22561" s="1"/>
      <c r="Q22561" s="1"/>
      <c r="R22561" s="1"/>
    </row>
    <row r="22562" spans="2:21" x14ac:dyDescent="0.25">
      <c r="B22562" s="1"/>
      <c r="C22562" s="1"/>
      <c r="P22562" s="1"/>
      <c r="Q22562" s="1"/>
      <c r="R22562" s="1"/>
    </row>
    <row r="22563" spans="2:21" x14ac:dyDescent="0.25">
      <c r="B22563" s="1"/>
      <c r="C22563" s="1"/>
      <c r="P22563" s="1"/>
      <c r="Q22563" s="1"/>
    </row>
    <row r="22564" spans="2:21" x14ac:dyDescent="0.25">
      <c r="B22564" s="1"/>
      <c r="C22564" s="1"/>
      <c r="P22564" s="1"/>
      <c r="Q22564" s="1"/>
    </row>
    <row r="22565" spans="2:21" x14ac:dyDescent="0.25">
      <c r="B22565" s="1"/>
      <c r="C22565" s="1"/>
      <c r="P22565" s="1"/>
      <c r="Q22565" s="1"/>
      <c r="U22565" s="1"/>
    </row>
    <row r="22566" spans="2:21" x14ac:dyDescent="0.25">
      <c r="B22566" s="1"/>
      <c r="C22566" s="1"/>
      <c r="G22566" s="1"/>
      <c r="P22566" s="1"/>
      <c r="Q22566" s="1"/>
      <c r="R22566" s="1"/>
    </row>
    <row r="22567" spans="2:21" x14ac:dyDescent="0.25">
      <c r="B22567" s="1"/>
      <c r="C22567" s="1"/>
      <c r="P22567" s="1"/>
      <c r="Q22567" s="1"/>
      <c r="R22567" s="1"/>
    </row>
    <row r="22568" spans="2:21" x14ac:dyDescent="0.25">
      <c r="B22568" s="1"/>
      <c r="C22568" s="1"/>
      <c r="P22568" s="1"/>
      <c r="Q22568" s="1"/>
    </row>
    <row r="22569" spans="2:21" x14ac:dyDescent="0.25">
      <c r="B22569" s="1"/>
      <c r="C22569" s="1"/>
      <c r="P22569" s="1"/>
      <c r="Q22569" s="1"/>
    </row>
    <row r="22570" spans="2:21" x14ac:dyDescent="0.25">
      <c r="B22570" s="1"/>
      <c r="C22570" s="1"/>
      <c r="P22570" s="1"/>
      <c r="Q22570" s="1"/>
    </row>
    <row r="22571" spans="2:21" x14ac:dyDescent="0.25">
      <c r="B22571" s="1"/>
      <c r="C22571" s="1"/>
      <c r="P22571" s="1"/>
      <c r="Q22571" s="1"/>
      <c r="R22571" s="1"/>
    </row>
    <row r="22572" spans="2:21" x14ac:dyDescent="0.25">
      <c r="B22572" s="1"/>
      <c r="C22572" s="1"/>
      <c r="P22572" s="1"/>
      <c r="Q22572" s="1"/>
    </row>
    <row r="22573" spans="2:21" x14ac:dyDescent="0.25">
      <c r="B22573" s="1"/>
      <c r="C22573" s="1"/>
      <c r="G22573" s="1"/>
      <c r="P22573" s="1"/>
      <c r="Q22573" s="1"/>
      <c r="R22573" s="1"/>
    </row>
    <row r="22574" spans="2:21" x14ac:dyDescent="0.25">
      <c r="B22574" s="1"/>
      <c r="C22574" s="1"/>
      <c r="G22574" s="1"/>
      <c r="P22574" s="1"/>
      <c r="Q22574" s="1"/>
      <c r="R22574" s="1"/>
    </row>
    <row r="22575" spans="2:21" x14ac:dyDescent="0.25">
      <c r="B22575" s="1"/>
      <c r="C22575" s="1"/>
      <c r="P22575" s="1"/>
      <c r="Q22575" s="1"/>
      <c r="R22575" s="1"/>
    </row>
    <row r="22576" spans="2:21" x14ac:dyDescent="0.25">
      <c r="B22576" s="1"/>
      <c r="C22576" s="1"/>
      <c r="F22576" s="1"/>
      <c r="G22576" s="1"/>
      <c r="P22576" s="1"/>
      <c r="Q22576" s="1"/>
      <c r="R22576" s="1"/>
    </row>
    <row r="22577" spans="2:21" x14ac:dyDescent="0.25">
      <c r="B22577" s="1"/>
      <c r="C22577" s="1"/>
      <c r="G22577" s="1"/>
      <c r="P22577" s="1"/>
      <c r="Q22577" s="1"/>
      <c r="R22577" s="1"/>
    </row>
    <row r="22578" spans="2:21" x14ac:dyDescent="0.25">
      <c r="B22578" s="1"/>
      <c r="C22578" s="1"/>
      <c r="P22578" s="1"/>
      <c r="Q22578" s="1"/>
    </row>
    <row r="22579" spans="2:21" x14ac:dyDescent="0.25">
      <c r="B22579" s="1"/>
      <c r="C22579" s="1"/>
      <c r="G22579" s="1"/>
      <c r="P22579" s="1"/>
      <c r="Q22579" s="1"/>
      <c r="R22579" s="1"/>
    </row>
    <row r="22580" spans="2:21" x14ac:dyDescent="0.25">
      <c r="B22580" s="1"/>
      <c r="C22580" s="1"/>
      <c r="P22580" s="1"/>
      <c r="Q22580" s="1"/>
    </row>
    <row r="22581" spans="2:21" x14ac:dyDescent="0.25">
      <c r="B22581" s="1"/>
      <c r="C22581" s="1"/>
      <c r="P22581" s="1"/>
      <c r="Q22581" s="1"/>
    </row>
    <row r="22582" spans="2:21" x14ac:dyDescent="0.25">
      <c r="B22582" s="1"/>
      <c r="C22582" s="1"/>
      <c r="P22582" s="1"/>
      <c r="Q22582" s="1"/>
    </row>
    <row r="22583" spans="2:21" x14ac:dyDescent="0.25">
      <c r="B22583" s="1"/>
      <c r="C22583" s="1"/>
      <c r="P22583" s="1"/>
      <c r="Q22583" s="1"/>
    </row>
    <row r="22584" spans="2:21" x14ac:dyDescent="0.25">
      <c r="B22584" s="1"/>
      <c r="C22584" s="1"/>
      <c r="P22584" s="1"/>
      <c r="Q22584" s="1"/>
    </row>
    <row r="22585" spans="2:21" x14ac:dyDescent="0.25">
      <c r="B22585" s="1"/>
      <c r="C22585" s="1"/>
      <c r="P22585" s="1"/>
      <c r="Q22585" s="1"/>
      <c r="U22585" s="1"/>
    </row>
    <row r="22586" spans="2:21" x14ac:dyDescent="0.25">
      <c r="B22586" s="1"/>
      <c r="C22586" s="1"/>
      <c r="P22586" s="1"/>
      <c r="Q22586" s="1"/>
      <c r="R22586" s="1"/>
    </row>
    <row r="22587" spans="2:21" x14ac:dyDescent="0.25">
      <c r="B22587" s="1"/>
      <c r="C22587" s="1"/>
      <c r="P22587" s="1"/>
      <c r="Q22587" s="1"/>
      <c r="R22587" s="1"/>
    </row>
    <row r="22588" spans="2:21" x14ac:dyDescent="0.25">
      <c r="B22588" s="1"/>
      <c r="C22588" s="1"/>
      <c r="P22588" s="1"/>
      <c r="Q22588" s="1"/>
    </row>
    <row r="22589" spans="2:21" x14ac:dyDescent="0.25">
      <c r="B22589" s="1"/>
      <c r="C22589" s="1"/>
      <c r="P22589" s="1"/>
      <c r="Q22589" s="1"/>
    </row>
    <row r="22590" spans="2:21" x14ac:dyDescent="0.25">
      <c r="B22590" s="1"/>
      <c r="C22590" s="1"/>
      <c r="P22590" s="1"/>
      <c r="Q22590" s="1"/>
    </row>
    <row r="22591" spans="2:21" x14ac:dyDescent="0.25">
      <c r="B22591" s="1"/>
      <c r="C22591" s="1"/>
      <c r="P22591" s="1"/>
      <c r="Q22591" s="1"/>
    </row>
    <row r="22592" spans="2:21" x14ac:dyDescent="0.25">
      <c r="B22592" s="1"/>
      <c r="C22592" s="1"/>
      <c r="G22592" s="1"/>
      <c r="P22592" s="1"/>
      <c r="Q22592" s="1"/>
      <c r="R22592" s="1"/>
    </row>
    <row r="22593" spans="2:18" x14ac:dyDescent="0.25">
      <c r="B22593" s="1"/>
      <c r="C22593" s="1"/>
      <c r="P22593" s="1"/>
      <c r="Q22593" s="1"/>
    </row>
    <row r="22594" spans="2:18" x14ac:dyDescent="0.25">
      <c r="B22594" s="1"/>
      <c r="C22594" s="1"/>
      <c r="P22594" s="1"/>
      <c r="Q22594" s="1"/>
    </row>
    <row r="22595" spans="2:18" x14ac:dyDescent="0.25">
      <c r="B22595" s="1"/>
      <c r="C22595" s="1"/>
      <c r="P22595" s="1"/>
      <c r="Q22595" s="1"/>
    </row>
    <row r="22596" spans="2:18" x14ac:dyDescent="0.25">
      <c r="B22596" s="1"/>
      <c r="C22596" s="1"/>
      <c r="P22596" s="1"/>
      <c r="Q22596" s="1"/>
    </row>
    <row r="22597" spans="2:18" x14ac:dyDescent="0.25">
      <c r="B22597" s="1"/>
      <c r="C22597" s="1"/>
      <c r="G22597" s="1"/>
      <c r="P22597" s="1"/>
      <c r="Q22597" s="1"/>
      <c r="R22597" s="1"/>
    </row>
    <row r="22598" spans="2:18" x14ac:dyDescent="0.25">
      <c r="B22598" s="1"/>
      <c r="C22598" s="1"/>
      <c r="G22598" s="1"/>
      <c r="P22598" s="1"/>
      <c r="Q22598" s="1"/>
      <c r="R22598" s="1"/>
    </row>
    <row r="22599" spans="2:18" x14ac:dyDescent="0.25">
      <c r="B22599" s="1"/>
      <c r="C22599" s="1"/>
      <c r="P22599" s="1"/>
      <c r="Q22599" s="1"/>
    </row>
    <row r="22600" spans="2:18" x14ac:dyDescent="0.25">
      <c r="B22600" s="1"/>
      <c r="C22600" s="1"/>
      <c r="P22600" s="1"/>
      <c r="Q22600" s="1"/>
    </row>
    <row r="22601" spans="2:18" x14ac:dyDescent="0.25">
      <c r="B22601" s="1"/>
      <c r="C22601" s="1"/>
      <c r="P22601" s="1"/>
      <c r="Q22601" s="1"/>
      <c r="R22601" s="1"/>
    </row>
    <row r="22602" spans="2:18" x14ac:dyDescent="0.25">
      <c r="B22602" s="1"/>
      <c r="C22602" s="1"/>
      <c r="P22602" s="1"/>
      <c r="Q22602" s="1"/>
      <c r="R22602" s="1"/>
    </row>
    <row r="22603" spans="2:18" x14ac:dyDescent="0.25">
      <c r="B22603" s="1"/>
      <c r="C22603" s="1"/>
      <c r="P22603" s="1"/>
      <c r="Q22603" s="1"/>
      <c r="R22603" s="1"/>
    </row>
    <row r="22604" spans="2:18" x14ac:dyDescent="0.25">
      <c r="B22604" s="1"/>
      <c r="C22604" s="1"/>
      <c r="P22604" s="1"/>
      <c r="Q22604" s="1"/>
    </row>
    <row r="22605" spans="2:18" x14ac:dyDescent="0.25">
      <c r="B22605" s="1"/>
      <c r="C22605" s="1"/>
      <c r="P22605" s="1"/>
      <c r="Q22605" s="1"/>
    </row>
    <row r="22606" spans="2:18" x14ac:dyDescent="0.25">
      <c r="B22606" s="1"/>
      <c r="C22606" s="1"/>
      <c r="G22606" s="1"/>
      <c r="P22606" s="1"/>
      <c r="Q22606" s="1"/>
      <c r="R22606" s="1"/>
    </row>
    <row r="22607" spans="2:18" x14ac:dyDescent="0.25">
      <c r="B22607" s="1"/>
      <c r="C22607" s="1"/>
      <c r="P22607" s="1"/>
      <c r="Q22607" s="1"/>
    </row>
    <row r="22608" spans="2:18" x14ac:dyDescent="0.25">
      <c r="B22608" s="1"/>
      <c r="C22608" s="1"/>
      <c r="P22608" s="1"/>
      <c r="Q22608" s="1"/>
    </row>
    <row r="22609" spans="2:21" x14ac:dyDescent="0.25">
      <c r="B22609" s="1"/>
      <c r="C22609" s="1"/>
      <c r="P22609" s="1"/>
      <c r="Q22609" s="1"/>
    </row>
    <row r="22610" spans="2:21" x14ac:dyDescent="0.25">
      <c r="B22610" s="1"/>
      <c r="C22610" s="1"/>
      <c r="P22610" s="1"/>
      <c r="Q22610" s="1"/>
    </row>
    <row r="22611" spans="2:21" x14ac:dyDescent="0.25">
      <c r="B22611" s="1"/>
      <c r="C22611" s="1"/>
      <c r="P22611" s="1"/>
      <c r="Q22611" s="1"/>
      <c r="R22611" s="1"/>
    </row>
    <row r="22612" spans="2:21" x14ac:dyDescent="0.25">
      <c r="B22612" s="1"/>
      <c r="C22612" s="1"/>
      <c r="P22612" s="1"/>
      <c r="Q22612" s="1"/>
    </row>
    <row r="22613" spans="2:21" x14ac:dyDescent="0.25">
      <c r="B22613" s="1"/>
      <c r="C22613" s="1"/>
      <c r="G22613" s="1"/>
      <c r="P22613" s="1"/>
      <c r="Q22613" s="1"/>
      <c r="R22613" s="1"/>
    </row>
    <row r="22614" spans="2:21" x14ac:dyDescent="0.25">
      <c r="B22614" s="1"/>
      <c r="C22614" s="1"/>
      <c r="P22614" s="1"/>
      <c r="Q22614" s="1"/>
      <c r="R22614" s="1"/>
    </row>
    <row r="22615" spans="2:21" x14ac:dyDescent="0.25">
      <c r="B22615" s="1"/>
      <c r="C22615" s="1"/>
      <c r="P22615" s="1"/>
      <c r="Q22615" s="1"/>
    </row>
    <row r="22616" spans="2:21" x14ac:dyDescent="0.25">
      <c r="B22616" s="1"/>
      <c r="C22616" s="1"/>
      <c r="P22616" s="1"/>
      <c r="Q22616" s="1"/>
      <c r="U22616" s="1"/>
    </row>
    <row r="22617" spans="2:21" x14ac:dyDescent="0.25">
      <c r="B22617" s="1"/>
      <c r="C22617" s="1"/>
      <c r="G22617" s="1"/>
      <c r="P22617" s="1"/>
      <c r="Q22617" s="1"/>
      <c r="R22617" s="1"/>
    </row>
    <row r="22618" spans="2:21" x14ac:dyDescent="0.25">
      <c r="B22618" s="1"/>
      <c r="C22618" s="1"/>
      <c r="P22618" s="1"/>
      <c r="Q22618" s="1"/>
      <c r="R22618" s="1"/>
    </row>
    <row r="22619" spans="2:21" x14ac:dyDescent="0.25">
      <c r="B22619" s="1"/>
      <c r="C22619" s="1"/>
      <c r="G22619" s="1"/>
      <c r="P22619" s="1"/>
      <c r="Q22619" s="1"/>
    </row>
    <row r="22620" spans="2:21" x14ac:dyDescent="0.25">
      <c r="B22620" s="1"/>
      <c r="C22620" s="1"/>
      <c r="G22620" s="1"/>
      <c r="P22620" s="1"/>
      <c r="Q22620" s="1"/>
      <c r="R22620" s="1"/>
    </row>
    <row r="22621" spans="2:21" x14ac:dyDescent="0.25">
      <c r="B22621" s="1"/>
      <c r="C22621" s="1"/>
      <c r="G22621" s="1"/>
      <c r="P22621" s="1"/>
      <c r="Q22621" s="1"/>
      <c r="R22621" s="1"/>
    </row>
    <row r="22622" spans="2:21" x14ac:dyDescent="0.25">
      <c r="B22622" s="1"/>
      <c r="C22622" s="1"/>
      <c r="P22622" s="1"/>
      <c r="Q22622" s="1"/>
      <c r="R22622" s="1"/>
    </row>
    <row r="22623" spans="2:21" x14ac:dyDescent="0.25">
      <c r="B22623" s="1"/>
      <c r="C22623" s="1"/>
      <c r="P22623" s="1"/>
      <c r="Q22623" s="1"/>
      <c r="R22623" s="1"/>
    </row>
    <row r="22624" spans="2:21" x14ac:dyDescent="0.25">
      <c r="B22624" s="1"/>
      <c r="C22624" s="1"/>
      <c r="P22624" s="1"/>
      <c r="Q22624" s="1"/>
      <c r="R22624" s="1"/>
    </row>
    <row r="22625" spans="2:18" x14ac:dyDescent="0.25">
      <c r="B22625" s="1"/>
      <c r="C22625" s="1"/>
      <c r="G22625" s="1"/>
      <c r="P22625" s="1"/>
      <c r="Q22625" s="1"/>
      <c r="R22625" s="1"/>
    </row>
    <row r="22626" spans="2:18" x14ac:dyDescent="0.25">
      <c r="B22626" s="1"/>
      <c r="C22626" s="1"/>
      <c r="P22626" s="1"/>
      <c r="Q22626" s="1"/>
      <c r="R22626" s="1"/>
    </row>
    <row r="22627" spans="2:18" x14ac:dyDescent="0.25">
      <c r="B22627" s="1"/>
      <c r="C22627" s="1"/>
      <c r="G22627" s="1"/>
      <c r="P22627" s="1"/>
      <c r="Q22627" s="1"/>
      <c r="R22627" s="1"/>
    </row>
    <row r="22628" spans="2:18" x14ac:dyDescent="0.25">
      <c r="B22628" s="1"/>
      <c r="C22628" s="1"/>
      <c r="P22628" s="1"/>
      <c r="Q22628" s="1"/>
    </row>
    <row r="22629" spans="2:18" x14ac:dyDescent="0.25">
      <c r="B22629" s="1"/>
      <c r="C22629" s="1"/>
      <c r="G22629" s="1"/>
      <c r="P22629" s="1"/>
      <c r="Q22629" s="1"/>
    </row>
    <row r="22630" spans="2:18" x14ac:dyDescent="0.25">
      <c r="B22630" s="1"/>
      <c r="C22630" s="1"/>
      <c r="P22630" s="1"/>
      <c r="Q22630" s="1"/>
    </row>
    <row r="22631" spans="2:18" x14ac:dyDescent="0.25">
      <c r="B22631" s="1"/>
      <c r="C22631" s="1"/>
      <c r="P22631" s="1"/>
      <c r="Q22631" s="1"/>
    </row>
    <row r="22632" spans="2:18" x14ac:dyDescent="0.25">
      <c r="B22632" s="1"/>
      <c r="C22632" s="1"/>
      <c r="P22632" s="1"/>
      <c r="Q22632" s="1"/>
    </row>
    <row r="22633" spans="2:18" x14ac:dyDescent="0.25">
      <c r="B22633" s="1"/>
      <c r="C22633" s="1"/>
      <c r="P22633" s="1"/>
      <c r="Q22633" s="1"/>
      <c r="R22633" s="1"/>
    </row>
    <row r="22634" spans="2:18" x14ac:dyDescent="0.25">
      <c r="B22634" s="1"/>
      <c r="C22634" s="1"/>
      <c r="P22634" s="1"/>
      <c r="Q22634" s="1"/>
      <c r="R22634" s="1"/>
    </row>
    <row r="22635" spans="2:18" x14ac:dyDescent="0.25">
      <c r="B22635" s="1"/>
      <c r="C22635" s="1"/>
      <c r="P22635" s="1"/>
      <c r="Q22635" s="1"/>
    </row>
    <row r="22636" spans="2:18" x14ac:dyDescent="0.25">
      <c r="B22636" s="1"/>
      <c r="C22636" s="1"/>
      <c r="P22636" s="1"/>
      <c r="Q22636" s="1"/>
    </row>
    <row r="22637" spans="2:18" x14ac:dyDescent="0.25">
      <c r="B22637" s="1"/>
      <c r="C22637" s="1"/>
      <c r="P22637" s="1"/>
      <c r="Q22637" s="1"/>
    </row>
    <row r="22638" spans="2:18" x14ac:dyDescent="0.25">
      <c r="B22638" s="1"/>
      <c r="C22638" s="1"/>
      <c r="P22638" s="1"/>
      <c r="Q22638" s="1"/>
    </row>
    <row r="22639" spans="2:18" x14ac:dyDescent="0.25">
      <c r="B22639" s="1"/>
      <c r="C22639" s="1"/>
      <c r="P22639" s="1"/>
      <c r="Q22639" s="1"/>
    </row>
    <row r="22640" spans="2:18" x14ac:dyDescent="0.25">
      <c r="B22640" s="1"/>
      <c r="C22640" s="1"/>
      <c r="G22640" s="1"/>
      <c r="P22640" s="1"/>
      <c r="Q22640" s="1"/>
      <c r="R22640" s="1"/>
    </row>
    <row r="22641" spans="2:18" x14ac:dyDescent="0.25">
      <c r="B22641" s="1"/>
      <c r="C22641" s="1"/>
      <c r="G22641" s="1"/>
      <c r="P22641" s="1"/>
      <c r="Q22641" s="1"/>
      <c r="R22641" s="1"/>
    </row>
    <row r="22642" spans="2:18" x14ac:dyDescent="0.25">
      <c r="B22642" s="1"/>
      <c r="C22642" s="1"/>
      <c r="G22642" s="1"/>
      <c r="P22642" s="1"/>
      <c r="Q22642" s="1"/>
      <c r="R22642" s="1"/>
    </row>
    <row r="22643" spans="2:18" x14ac:dyDescent="0.25">
      <c r="B22643" s="1"/>
      <c r="C22643" s="1"/>
      <c r="P22643" s="1"/>
      <c r="Q22643" s="1"/>
      <c r="R22643" s="1"/>
    </row>
    <row r="22644" spans="2:18" x14ac:dyDescent="0.25">
      <c r="B22644" s="1"/>
      <c r="C22644" s="1"/>
      <c r="P22644" s="1"/>
      <c r="Q22644" s="1"/>
    </row>
    <row r="22645" spans="2:18" x14ac:dyDescent="0.25">
      <c r="B22645" s="1"/>
      <c r="C22645" s="1"/>
      <c r="G22645" s="1"/>
      <c r="P22645" s="1"/>
      <c r="Q22645" s="1"/>
      <c r="R22645" s="1"/>
    </row>
    <row r="22646" spans="2:18" x14ac:dyDescent="0.25">
      <c r="B22646" s="1"/>
      <c r="C22646" s="1"/>
      <c r="P22646" s="1"/>
      <c r="Q22646" s="1"/>
    </row>
    <row r="22647" spans="2:18" x14ac:dyDescent="0.25">
      <c r="B22647" s="1"/>
      <c r="C22647" s="1"/>
      <c r="P22647" s="1"/>
      <c r="Q22647" s="1"/>
    </row>
    <row r="22648" spans="2:18" x14ac:dyDescent="0.25">
      <c r="B22648" s="1"/>
      <c r="C22648" s="1"/>
      <c r="P22648" s="1"/>
      <c r="Q22648" s="1"/>
    </row>
    <row r="22649" spans="2:18" x14ac:dyDescent="0.25">
      <c r="B22649" s="1"/>
      <c r="C22649" s="1"/>
      <c r="P22649" s="1"/>
      <c r="Q22649" s="1"/>
    </row>
    <row r="22650" spans="2:18" x14ac:dyDescent="0.25">
      <c r="B22650" s="1"/>
      <c r="C22650" s="1"/>
      <c r="G22650" s="1"/>
      <c r="P22650" s="1"/>
      <c r="Q22650" s="1"/>
      <c r="R22650" s="1"/>
    </row>
    <row r="22651" spans="2:18" x14ac:dyDescent="0.25">
      <c r="B22651" s="1"/>
      <c r="C22651" s="1"/>
      <c r="P22651" s="1"/>
      <c r="Q22651" s="1"/>
      <c r="R22651" s="1"/>
    </row>
    <row r="22652" spans="2:18" x14ac:dyDescent="0.25">
      <c r="B22652" s="1"/>
      <c r="C22652" s="1"/>
      <c r="P22652" s="1"/>
      <c r="Q22652" s="1"/>
      <c r="R22652" s="1"/>
    </row>
    <row r="22653" spans="2:18" x14ac:dyDescent="0.25">
      <c r="B22653" s="1"/>
      <c r="C22653" s="1"/>
      <c r="G22653" s="1"/>
      <c r="P22653" s="1"/>
      <c r="Q22653" s="1"/>
      <c r="R22653" s="1"/>
    </row>
    <row r="22654" spans="2:18" x14ac:dyDescent="0.25">
      <c r="B22654" s="1"/>
      <c r="C22654" s="1"/>
      <c r="P22654" s="1"/>
      <c r="Q22654" s="1"/>
    </row>
    <row r="22655" spans="2:18" x14ac:dyDescent="0.25">
      <c r="B22655" s="1"/>
      <c r="C22655" s="1"/>
      <c r="P22655" s="1"/>
      <c r="Q22655" s="1"/>
    </row>
    <row r="22656" spans="2:18" x14ac:dyDescent="0.25">
      <c r="B22656" s="1"/>
      <c r="C22656" s="1"/>
      <c r="P22656" s="1"/>
      <c r="Q22656" s="1"/>
    </row>
    <row r="22657" spans="2:18" x14ac:dyDescent="0.25">
      <c r="B22657" s="1"/>
      <c r="C22657" s="1"/>
      <c r="P22657" s="1"/>
      <c r="Q22657" s="1"/>
    </row>
    <row r="22658" spans="2:18" x14ac:dyDescent="0.25">
      <c r="B22658" s="1"/>
      <c r="C22658" s="1"/>
      <c r="P22658" s="1"/>
      <c r="Q22658" s="1"/>
    </row>
    <row r="22659" spans="2:18" x14ac:dyDescent="0.25">
      <c r="B22659" s="1"/>
      <c r="C22659" s="1"/>
      <c r="G22659" s="1"/>
      <c r="P22659" s="1"/>
      <c r="Q22659" s="1"/>
    </row>
    <row r="22660" spans="2:18" x14ac:dyDescent="0.25">
      <c r="B22660" s="1"/>
      <c r="C22660" s="1"/>
      <c r="P22660" s="1"/>
      <c r="Q22660" s="1"/>
    </row>
    <row r="22661" spans="2:18" x14ac:dyDescent="0.25">
      <c r="B22661" s="1"/>
      <c r="C22661" s="1"/>
      <c r="P22661" s="1"/>
      <c r="Q22661" s="1"/>
    </row>
    <row r="22662" spans="2:18" x14ac:dyDescent="0.25">
      <c r="B22662" s="1"/>
      <c r="C22662" s="1"/>
      <c r="P22662" s="1"/>
      <c r="Q22662" s="1"/>
    </row>
    <row r="22663" spans="2:18" x14ac:dyDescent="0.25">
      <c r="B22663" s="1"/>
      <c r="C22663" s="1"/>
      <c r="P22663" s="1"/>
      <c r="Q22663" s="1"/>
    </row>
    <row r="22664" spans="2:18" x14ac:dyDescent="0.25">
      <c r="B22664" s="1"/>
      <c r="C22664" s="1"/>
      <c r="P22664" s="1"/>
      <c r="Q22664" s="1"/>
    </row>
    <row r="22665" spans="2:18" x14ac:dyDescent="0.25">
      <c r="B22665" s="1"/>
      <c r="C22665" s="1"/>
      <c r="P22665" s="1"/>
      <c r="Q22665" s="1"/>
    </row>
    <row r="22666" spans="2:18" x14ac:dyDescent="0.25">
      <c r="B22666" s="1"/>
      <c r="C22666" s="1"/>
      <c r="G22666" s="1"/>
      <c r="P22666" s="1"/>
      <c r="Q22666" s="1"/>
    </row>
    <row r="22667" spans="2:18" x14ac:dyDescent="0.25">
      <c r="B22667" s="1"/>
      <c r="C22667" s="1"/>
      <c r="P22667" s="1"/>
      <c r="Q22667" s="1"/>
    </row>
    <row r="22668" spans="2:18" x14ac:dyDescent="0.25">
      <c r="B22668" s="1"/>
      <c r="C22668" s="1"/>
      <c r="P22668" s="1"/>
      <c r="Q22668" s="1"/>
    </row>
    <row r="22669" spans="2:18" x14ac:dyDescent="0.25">
      <c r="B22669" s="1"/>
      <c r="C22669" s="1"/>
      <c r="P22669" s="1"/>
      <c r="Q22669" s="1"/>
    </row>
    <row r="22670" spans="2:18" x14ac:dyDescent="0.25">
      <c r="B22670" s="1"/>
      <c r="C22670" s="1"/>
      <c r="P22670" s="1"/>
      <c r="Q22670" s="1"/>
    </row>
    <row r="22671" spans="2:18" x14ac:dyDescent="0.25">
      <c r="B22671" s="1"/>
      <c r="C22671" s="1"/>
      <c r="F22671" s="1"/>
      <c r="P22671" s="1"/>
      <c r="Q22671" s="1"/>
      <c r="R22671" s="1"/>
    </row>
    <row r="22672" spans="2:18" x14ac:dyDescent="0.25">
      <c r="B22672" s="1"/>
      <c r="C22672" s="1"/>
      <c r="P22672" s="1"/>
      <c r="Q22672" s="1"/>
    </row>
    <row r="22673" spans="2:21" x14ac:dyDescent="0.25">
      <c r="B22673" s="1"/>
      <c r="C22673" s="1"/>
      <c r="P22673" s="1"/>
      <c r="Q22673" s="1"/>
    </row>
    <row r="22674" spans="2:21" x14ac:dyDescent="0.25">
      <c r="B22674" s="1"/>
      <c r="C22674" s="1"/>
      <c r="F22674" s="1"/>
      <c r="P22674" s="1"/>
      <c r="Q22674" s="1"/>
      <c r="R22674" s="1"/>
    </row>
    <row r="22675" spans="2:21" x14ac:dyDescent="0.25">
      <c r="B22675" s="1"/>
      <c r="C22675" s="1"/>
      <c r="P22675" s="1"/>
      <c r="Q22675" s="1"/>
      <c r="R22675" s="1"/>
    </row>
    <row r="22676" spans="2:21" x14ac:dyDescent="0.25">
      <c r="B22676" s="1"/>
      <c r="C22676" s="1"/>
      <c r="P22676" s="1"/>
      <c r="Q22676" s="1"/>
    </row>
    <row r="22677" spans="2:21" x14ac:dyDescent="0.25">
      <c r="B22677" s="1"/>
      <c r="C22677" s="1"/>
      <c r="P22677" s="1"/>
      <c r="Q22677" s="1"/>
      <c r="U22677" s="1"/>
    </row>
    <row r="22678" spans="2:21" x14ac:dyDescent="0.25">
      <c r="B22678" s="1"/>
      <c r="C22678" s="1"/>
      <c r="P22678" s="1"/>
      <c r="Q22678" s="1"/>
      <c r="R22678" s="1"/>
    </row>
    <row r="22679" spans="2:21" x14ac:dyDescent="0.25">
      <c r="B22679" s="1"/>
      <c r="C22679" s="1"/>
      <c r="P22679" s="1"/>
      <c r="Q22679" s="1"/>
      <c r="U22679" s="1"/>
    </row>
    <row r="22680" spans="2:21" x14ac:dyDescent="0.25">
      <c r="B22680" s="1"/>
      <c r="C22680" s="1"/>
      <c r="P22680" s="1"/>
      <c r="Q22680" s="1"/>
    </row>
    <row r="22681" spans="2:21" x14ac:dyDescent="0.25">
      <c r="B22681" s="1"/>
      <c r="C22681" s="1"/>
      <c r="P22681" s="1"/>
      <c r="Q22681" s="1"/>
    </row>
    <row r="22682" spans="2:21" x14ac:dyDescent="0.25">
      <c r="B22682" s="1"/>
      <c r="C22682" s="1"/>
      <c r="P22682" s="1"/>
      <c r="Q22682" s="1"/>
      <c r="R22682" s="1"/>
    </row>
    <row r="22683" spans="2:21" x14ac:dyDescent="0.25">
      <c r="B22683" s="1"/>
      <c r="C22683" s="1"/>
      <c r="P22683" s="1"/>
      <c r="Q22683" s="1"/>
    </row>
    <row r="22684" spans="2:21" x14ac:dyDescent="0.25">
      <c r="B22684" s="1"/>
      <c r="C22684" s="1"/>
      <c r="P22684" s="1"/>
      <c r="Q22684" s="1"/>
      <c r="R22684" s="1"/>
    </row>
    <row r="22685" spans="2:21" x14ac:dyDescent="0.25">
      <c r="B22685" s="1"/>
      <c r="C22685" s="1"/>
      <c r="P22685" s="1"/>
      <c r="Q22685" s="1"/>
    </row>
    <row r="22686" spans="2:21" x14ac:dyDescent="0.25">
      <c r="B22686" s="1"/>
      <c r="C22686" s="1"/>
      <c r="P22686" s="1"/>
      <c r="Q22686" s="1"/>
    </row>
    <row r="22687" spans="2:21" x14ac:dyDescent="0.25">
      <c r="B22687" s="1"/>
      <c r="C22687" s="1"/>
      <c r="G22687" s="1"/>
      <c r="P22687" s="1"/>
      <c r="Q22687" s="1"/>
      <c r="R22687" s="1"/>
    </row>
    <row r="22688" spans="2:21" x14ac:dyDescent="0.25">
      <c r="B22688" s="1"/>
      <c r="C22688" s="1"/>
      <c r="G22688" s="1"/>
      <c r="P22688" s="1"/>
      <c r="Q22688" s="1"/>
      <c r="R22688" s="1"/>
    </row>
    <row r="22689" spans="2:18" x14ac:dyDescent="0.25">
      <c r="B22689" s="1"/>
      <c r="C22689" s="1"/>
      <c r="P22689" s="1"/>
      <c r="Q22689" s="1"/>
    </row>
    <row r="22690" spans="2:18" x14ac:dyDescent="0.25">
      <c r="B22690" s="1"/>
      <c r="C22690" s="1"/>
      <c r="P22690" s="1"/>
      <c r="Q22690" s="1"/>
    </row>
    <row r="22691" spans="2:18" x14ac:dyDescent="0.25">
      <c r="B22691" s="1"/>
      <c r="C22691" s="1"/>
      <c r="P22691" s="1"/>
      <c r="Q22691" s="1"/>
    </row>
    <row r="22692" spans="2:18" x14ac:dyDescent="0.25">
      <c r="B22692" s="1"/>
      <c r="C22692" s="1"/>
      <c r="P22692" s="1"/>
      <c r="Q22692" s="1"/>
      <c r="R22692" s="1"/>
    </row>
    <row r="22693" spans="2:18" x14ac:dyDescent="0.25">
      <c r="B22693" s="1"/>
      <c r="C22693" s="1"/>
      <c r="P22693" s="1"/>
      <c r="Q22693" s="1"/>
      <c r="R22693" s="1"/>
    </row>
    <row r="22694" spans="2:18" x14ac:dyDescent="0.25">
      <c r="B22694" s="1"/>
      <c r="C22694" s="1"/>
      <c r="G22694" s="1"/>
      <c r="P22694" s="1"/>
      <c r="Q22694" s="1"/>
      <c r="R22694" s="1"/>
    </row>
    <row r="22695" spans="2:18" x14ac:dyDescent="0.25">
      <c r="B22695" s="1"/>
      <c r="C22695" s="1"/>
      <c r="P22695" s="1"/>
      <c r="Q22695" s="1"/>
    </row>
    <row r="22696" spans="2:18" x14ac:dyDescent="0.25">
      <c r="B22696" s="1"/>
      <c r="C22696" s="1"/>
      <c r="P22696" s="1"/>
      <c r="Q22696" s="1"/>
      <c r="R22696" s="1"/>
    </row>
    <row r="22697" spans="2:18" x14ac:dyDescent="0.25">
      <c r="B22697" s="1"/>
      <c r="C22697" s="1"/>
      <c r="P22697" s="1"/>
      <c r="Q22697" s="1"/>
    </row>
    <row r="22698" spans="2:18" x14ac:dyDescent="0.25">
      <c r="B22698" s="1"/>
      <c r="C22698" s="1"/>
      <c r="G22698" s="1"/>
      <c r="P22698" s="1"/>
      <c r="Q22698" s="1"/>
      <c r="R22698" s="1"/>
    </row>
    <row r="22699" spans="2:18" x14ac:dyDescent="0.25">
      <c r="B22699" s="1"/>
      <c r="C22699" s="1"/>
      <c r="G22699" s="1"/>
      <c r="P22699" s="1"/>
      <c r="Q22699" s="1"/>
      <c r="R22699" s="1"/>
    </row>
    <row r="22700" spans="2:18" x14ac:dyDescent="0.25">
      <c r="B22700" s="1"/>
      <c r="C22700" s="1"/>
      <c r="P22700" s="1"/>
      <c r="Q22700" s="1"/>
    </row>
    <row r="22701" spans="2:18" x14ac:dyDescent="0.25">
      <c r="B22701" s="1"/>
      <c r="C22701" s="1"/>
      <c r="P22701" s="1"/>
      <c r="Q22701" s="1"/>
    </row>
    <row r="22702" spans="2:18" x14ac:dyDescent="0.25">
      <c r="B22702" s="1"/>
      <c r="C22702" s="1"/>
      <c r="P22702" s="1"/>
      <c r="Q22702" s="1"/>
      <c r="R22702" s="1"/>
    </row>
    <row r="22703" spans="2:18" x14ac:dyDescent="0.25">
      <c r="B22703" s="1"/>
      <c r="C22703" s="1"/>
      <c r="G22703" s="1"/>
      <c r="P22703" s="1"/>
      <c r="Q22703" s="1"/>
      <c r="R22703" s="1"/>
    </row>
    <row r="22704" spans="2:18" x14ac:dyDescent="0.25">
      <c r="B22704" s="1"/>
      <c r="C22704" s="1"/>
      <c r="P22704" s="1"/>
      <c r="Q22704" s="1"/>
    </row>
    <row r="22705" spans="2:18" x14ac:dyDescent="0.25">
      <c r="B22705" s="1"/>
      <c r="C22705" s="1"/>
      <c r="P22705" s="1"/>
      <c r="Q22705" s="1"/>
    </row>
    <row r="22706" spans="2:18" x14ac:dyDescent="0.25">
      <c r="B22706" s="1"/>
      <c r="C22706" s="1"/>
      <c r="P22706" s="1"/>
      <c r="Q22706" s="1"/>
      <c r="R22706" s="1"/>
    </row>
    <row r="22707" spans="2:18" x14ac:dyDescent="0.25">
      <c r="B22707" s="1"/>
      <c r="C22707" s="1"/>
      <c r="P22707" s="1"/>
      <c r="Q22707" s="1"/>
    </row>
    <row r="22708" spans="2:18" x14ac:dyDescent="0.25">
      <c r="B22708" s="1"/>
      <c r="C22708" s="1"/>
      <c r="G22708" s="1"/>
      <c r="P22708" s="1"/>
      <c r="Q22708" s="1"/>
      <c r="R22708" s="1"/>
    </row>
    <row r="22709" spans="2:18" x14ac:dyDescent="0.25">
      <c r="B22709" s="1"/>
      <c r="C22709" s="1"/>
      <c r="G22709" s="1"/>
      <c r="P22709" s="1"/>
      <c r="Q22709" s="1"/>
      <c r="R22709" s="1"/>
    </row>
    <row r="22710" spans="2:18" x14ac:dyDescent="0.25">
      <c r="B22710" s="1"/>
      <c r="C22710" s="1"/>
      <c r="F22710" s="1"/>
      <c r="P22710" s="1"/>
      <c r="Q22710" s="1"/>
      <c r="R22710" s="1"/>
    </row>
    <row r="22711" spans="2:18" x14ac:dyDescent="0.25">
      <c r="B22711" s="1"/>
      <c r="C22711" s="1"/>
      <c r="P22711" s="1"/>
      <c r="Q22711" s="1"/>
      <c r="R22711" s="1"/>
    </row>
    <row r="22712" spans="2:18" x14ac:dyDescent="0.25">
      <c r="B22712" s="1"/>
      <c r="C22712" s="1"/>
      <c r="G22712" s="1"/>
      <c r="P22712" s="1"/>
      <c r="Q22712" s="1"/>
      <c r="R22712" s="1"/>
    </row>
    <row r="22713" spans="2:18" x14ac:dyDescent="0.25">
      <c r="B22713" s="1"/>
      <c r="C22713" s="1"/>
      <c r="P22713" s="1"/>
      <c r="Q22713" s="1"/>
    </row>
    <row r="22714" spans="2:18" x14ac:dyDescent="0.25">
      <c r="B22714" s="1"/>
      <c r="C22714" s="1"/>
      <c r="G22714" s="1"/>
      <c r="P22714" s="1"/>
      <c r="Q22714" s="1"/>
      <c r="R22714" s="1"/>
    </row>
    <row r="22715" spans="2:18" x14ac:dyDescent="0.25">
      <c r="B22715" s="1"/>
      <c r="C22715" s="1"/>
      <c r="P22715" s="1"/>
      <c r="Q22715" s="1"/>
    </row>
    <row r="22716" spans="2:18" x14ac:dyDescent="0.25">
      <c r="B22716" s="1"/>
      <c r="C22716" s="1"/>
      <c r="P22716" s="1"/>
      <c r="Q22716" s="1"/>
      <c r="R22716" s="1"/>
    </row>
    <row r="22717" spans="2:18" x14ac:dyDescent="0.25">
      <c r="B22717" s="1"/>
      <c r="C22717" s="1"/>
      <c r="P22717" s="1"/>
      <c r="Q22717" s="1"/>
      <c r="R22717" s="1"/>
    </row>
    <row r="22718" spans="2:18" x14ac:dyDescent="0.25">
      <c r="B22718" s="1"/>
      <c r="C22718" s="1"/>
      <c r="P22718" s="1"/>
      <c r="Q22718" s="1"/>
    </row>
    <row r="22719" spans="2:18" x14ac:dyDescent="0.25">
      <c r="B22719" s="1"/>
      <c r="C22719" s="1"/>
      <c r="P22719" s="1"/>
      <c r="Q22719" s="1"/>
    </row>
    <row r="22720" spans="2:18" x14ac:dyDescent="0.25">
      <c r="B22720" s="1"/>
      <c r="C22720" s="1"/>
      <c r="P22720" s="1"/>
      <c r="Q22720" s="1"/>
    </row>
    <row r="22721" spans="2:21" x14ac:dyDescent="0.25">
      <c r="B22721" s="1"/>
      <c r="C22721" s="1"/>
      <c r="P22721" s="1"/>
      <c r="Q22721" s="1"/>
    </row>
    <row r="22722" spans="2:21" x14ac:dyDescent="0.25">
      <c r="B22722" s="1"/>
      <c r="C22722" s="1"/>
      <c r="P22722" s="1"/>
      <c r="Q22722" s="1"/>
    </row>
    <row r="22723" spans="2:21" x14ac:dyDescent="0.25">
      <c r="B22723" s="1"/>
      <c r="C22723" s="1"/>
      <c r="P22723" s="1"/>
      <c r="Q22723" s="1"/>
    </row>
    <row r="22724" spans="2:21" x14ac:dyDescent="0.25">
      <c r="B22724" s="1"/>
      <c r="C22724" s="1"/>
      <c r="G22724" s="1"/>
      <c r="P22724" s="1"/>
      <c r="Q22724" s="1"/>
      <c r="R22724" s="1"/>
    </row>
    <row r="22725" spans="2:21" x14ac:dyDescent="0.25">
      <c r="B22725" s="1"/>
      <c r="C22725" s="1"/>
      <c r="G22725" s="1"/>
      <c r="P22725" s="1"/>
      <c r="Q22725" s="1"/>
      <c r="R22725" s="1"/>
    </row>
    <row r="22726" spans="2:21" x14ac:dyDescent="0.25">
      <c r="B22726" s="1"/>
      <c r="C22726" s="1"/>
      <c r="P22726" s="1"/>
      <c r="Q22726" s="1"/>
    </row>
    <row r="22727" spans="2:21" x14ac:dyDescent="0.25">
      <c r="B22727" s="1"/>
      <c r="C22727" s="1"/>
      <c r="P22727" s="1"/>
      <c r="Q22727" s="1"/>
      <c r="U22727" s="1"/>
    </row>
    <row r="22728" spans="2:21" x14ac:dyDescent="0.25">
      <c r="B22728" s="1"/>
      <c r="C22728" s="1"/>
      <c r="P22728" s="1"/>
      <c r="Q22728" s="1"/>
    </row>
    <row r="22729" spans="2:21" x14ac:dyDescent="0.25">
      <c r="B22729" s="1"/>
      <c r="C22729" s="1"/>
      <c r="G22729" s="1"/>
      <c r="P22729" s="1"/>
      <c r="Q22729" s="1"/>
      <c r="R22729" s="1"/>
    </row>
    <row r="22730" spans="2:21" x14ac:dyDescent="0.25">
      <c r="B22730" s="1"/>
      <c r="C22730" s="1"/>
      <c r="P22730" s="1"/>
      <c r="Q22730" s="1"/>
      <c r="R22730" s="1"/>
    </row>
    <row r="22731" spans="2:21" x14ac:dyDescent="0.25">
      <c r="B22731" s="1"/>
      <c r="C22731" s="1"/>
      <c r="G22731" s="1"/>
      <c r="P22731" s="1"/>
      <c r="Q22731" s="1"/>
      <c r="R22731" s="1"/>
    </row>
    <row r="22732" spans="2:21" x14ac:dyDescent="0.25">
      <c r="B22732" s="1"/>
      <c r="C22732" s="1"/>
      <c r="P22732" s="1"/>
      <c r="Q22732" s="1"/>
    </row>
    <row r="22733" spans="2:21" x14ac:dyDescent="0.25">
      <c r="B22733" s="1"/>
      <c r="C22733" s="1"/>
      <c r="P22733" s="1"/>
      <c r="Q22733" s="1"/>
    </row>
    <row r="22734" spans="2:21" x14ac:dyDescent="0.25">
      <c r="B22734" s="1"/>
      <c r="C22734" s="1"/>
      <c r="P22734" s="1"/>
      <c r="Q22734" s="1"/>
    </row>
    <row r="22735" spans="2:21" x14ac:dyDescent="0.25">
      <c r="B22735" s="1"/>
      <c r="C22735" s="1"/>
      <c r="P22735" s="1"/>
      <c r="Q22735" s="1"/>
    </row>
    <row r="22736" spans="2:21" x14ac:dyDescent="0.25">
      <c r="B22736" s="1"/>
      <c r="C22736" s="1"/>
      <c r="P22736" s="1"/>
      <c r="Q22736" s="1"/>
      <c r="R22736" s="1"/>
    </row>
    <row r="22737" spans="2:21" x14ac:dyDescent="0.25">
      <c r="B22737" s="1"/>
      <c r="C22737" s="1"/>
      <c r="P22737" s="1"/>
      <c r="Q22737" s="1"/>
      <c r="R22737" s="1"/>
    </row>
    <row r="22738" spans="2:21" x14ac:dyDescent="0.25">
      <c r="B22738" s="1"/>
      <c r="C22738" s="1"/>
      <c r="P22738" s="1"/>
      <c r="Q22738" s="1"/>
    </row>
    <row r="22739" spans="2:21" x14ac:dyDescent="0.25">
      <c r="B22739" s="1"/>
      <c r="C22739" s="1"/>
      <c r="P22739" s="1"/>
      <c r="Q22739" s="1"/>
    </row>
    <row r="22740" spans="2:21" x14ac:dyDescent="0.25">
      <c r="B22740" s="1"/>
      <c r="C22740" s="1"/>
      <c r="G22740" s="1"/>
      <c r="P22740" s="1"/>
      <c r="Q22740" s="1"/>
      <c r="R22740" s="1"/>
    </row>
    <row r="22741" spans="2:21" x14ac:dyDescent="0.25">
      <c r="B22741" s="1"/>
      <c r="C22741" s="1"/>
      <c r="P22741" s="1"/>
      <c r="Q22741" s="1"/>
    </row>
    <row r="22742" spans="2:21" x14ac:dyDescent="0.25">
      <c r="B22742" s="1"/>
      <c r="C22742" s="1"/>
      <c r="P22742" s="1"/>
      <c r="Q22742" s="1"/>
    </row>
    <row r="22743" spans="2:21" x14ac:dyDescent="0.25">
      <c r="B22743" s="1"/>
      <c r="C22743" s="1"/>
      <c r="P22743" s="1"/>
      <c r="Q22743" s="1"/>
    </row>
    <row r="22744" spans="2:21" x14ac:dyDescent="0.25">
      <c r="B22744" s="1"/>
      <c r="C22744" s="1"/>
      <c r="P22744" s="1"/>
      <c r="Q22744" s="1"/>
      <c r="U22744" s="1"/>
    </row>
    <row r="22745" spans="2:21" x14ac:dyDescent="0.25">
      <c r="B22745" s="1"/>
      <c r="C22745" s="1"/>
      <c r="P22745" s="1"/>
      <c r="Q22745" s="1"/>
    </row>
    <row r="22746" spans="2:21" x14ac:dyDescent="0.25">
      <c r="B22746" s="1"/>
      <c r="C22746" s="1"/>
      <c r="P22746" s="1"/>
      <c r="Q22746" s="1"/>
      <c r="U22746" s="1"/>
    </row>
    <row r="22747" spans="2:21" x14ac:dyDescent="0.25">
      <c r="B22747" s="1"/>
      <c r="C22747" s="1"/>
      <c r="P22747" s="1"/>
      <c r="Q22747" s="1"/>
      <c r="U22747" s="1"/>
    </row>
    <row r="22748" spans="2:21" x14ac:dyDescent="0.25">
      <c r="B22748" s="1"/>
      <c r="C22748" s="1"/>
      <c r="G22748" s="1"/>
      <c r="P22748" s="1"/>
      <c r="Q22748" s="1"/>
    </row>
    <row r="22749" spans="2:21" x14ac:dyDescent="0.25">
      <c r="B22749" s="1"/>
      <c r="C22749" s="1"/>
      <c r="P22749" s="1"/>
      <c r="Q22749" s="1"/>
      <c r="R22749" s="1"/>
    </row>
    <row r="22750" spans="2:21" x14ac:dyDescent="0.25">
      <c r="B22750" s="1"/>
      <c r="C22750" s="1"/>
      <c r="P22750" s="1"/>
      <c r="Q22750" s="1"/>
    </row>
    <row r="22751" spans="2:21" x14ac:dyDescent="0.25">
      <c r="B22751" s="1"/>
      <c r="C22751" s="1"/>
      <c r="G22751" s="1"/>
      <c r="P22751" s="1"/>
      <c r="Q22751" s="1"/>
      <c r="R22751" s="1"/>
    </row>
    <row r="22752" spans="2:21" x14ac:dyDescent="0.25">
      <c r="B22752" s="1"/>
      <c r="C22752" s="1"/>
      <c r="P22752" s="1"/>
      <c r="Q22752" s="1"/>
    </row>
    <row r="22753" spans="2:18" x14ac:dyDescent="0.25">
      <c r="B22753" s="1"/>
      <c r="C22753" s="1"/>
      <c r="P22753" s="1"/>
      <c r="Q22753" s="1"/>
    </row>
    <row r="22754" spans="2:18" x14ac:dyDescent="0.25">
      <c r="B22754" s="1"/>
      <c r="C22754" s="1"/>
      <c r="P22754" s="1"/>
      <c r="Q22754" s="1"/>
    </row>
    <row r="22755" spans="2:18" x14ac:dyDescent="0.25">
      <c r="B22755" s="1"/>
      <c r="C22755" s="1"/>
      <c r="P22755" s="1"/>
      <c r="Q22755" s="1"/>
    </row>
    <row r="22756" spans="2:18" x14ac:dyDescent="0.25">
      <c r="B22756" s="1"/>
      <c r="C22756" s="1"/>
      <c r="P22756" s="1"/>
      <c r="Q22756" s="1"/>
    </row>
    <row r="22757" spans="2:18" x14ac:dyDescent="0.25">
      <c r="B22757" s="1"/>
      <c r="C22757" s="1"/>
      <c r="F22757" s="1"/>
      <c r="P22757" s="1"/>
      <c r="Q22757" s="1"/>
      <c r="R22757" s="1"/>
    </row>
    <row r="22758" spans="2:18" x14ac:dyDescent="0.25">
      <c r="B22758" s="1"/>
      <c r="C22758" s="1"/>
      <c r="P22758" s="1"/>
      <c r="Q22758" s="1"/>
      <c r="R22758" s="1"/>
    </row>
    <row r="22759" spans="2:18" x14ac:dyDescent="0.25">
      <c r="B22759" s="1"/>
      <c r="C22759" s="1"/>
      <c r="P22759" s="1"/>
      <c r="Q22759" s="1"/>
    </row>
    <row r="22760" spans="2:18" x14ac:dyDescent="0.25">
      <c r="B22760" s="1"/>
      <c r="C22760" s="1"/>
      <c r="P22760" s="1"/>
      <c r="Q22760" s="1"/>
    </row>
    <row r="22761" spans="2:18" x14ac:dyDescent="0.25">
      <c r="B22761" s="1"/>
      <c r="C22761" s="1"/>
      <c r="G22761" s="1"/>
      <c r="P22761" s="1"/>
      <c r="Q22761" s="1"/>
      <c r="R22761" s="1"/>
    </row>
    <row r="22762" spans="2:18" x14ac:dyDescent="0.25">
      <c r="B22762" s="1"/>
      <c r="C22762" s="1"/>
      <c r="P22762" s="1"/>
      <c r="Q22762" s="1"/>
    </row>
    <row r="22763" spans="2:18" x14ac:dyDescent="0.25">
      <c r="B22763" s="1"/>
      <c r="C22763" s="1"/>
      <c r="G22763" s="1"/>
      <c r="P22763" s="1"/>
      <c r="Q22763" s="1"/>
    </row>
    <row r="22764" spans="2:18" x14ac:dyDescent="0.25">
      <c r="B22764" s="1"/>
      <c r="C22764" s="1"/>
      <c r="P22764" s="1"/>
      <c r="Q22764" s="1"/>
      <c r="R22764" s="1"/>
    </row>
    <row r="22765" spans="2:18" x14ac:dyDescent="0.25">
      <c r="B22765" s="1"/>
      <c r="C22765" s="1"/>
      <c r="P22765" s="1"/>
      <c r="Q22765" s="1"/>
    </row>
    <row r="22766" spans="2:18" x14ac:dyDescent="0.25">
      <c r="B22766" s="1"/>
      <c r="C22766" s="1"/>
      <c r="P22766" s="1"/>
      <c r="Q22766" s="1"/>
      <c r="R22766" s="1"/>
    </row>
    <row r="22767" spans="2:18" x14ac:dyDescent="0.25">
      <c r="B22767" s="1"/>
      <c r="C22767" s="1"/>
      <c r="P22767" s="1"/>
      <c r="Q22767" s="1"/>
      <c r="R22767" s="1"/>
    </row>
    <row r="22768" spans="2:18" x14ac:dyDescent="0.25">
      <c r="B22768" s="1"/>
      <c r="C22768" s="1"/>
      <c r="P22768" s="1"/>
      <c r="Q22768" s="1"/>
    </row>
    <row r="22769" spans="2:18" x14ac:dyDescent="0.25">
      <c r="B22769" s="1"/>
      <c r="C22769" s="1"/>
      <c r="P22769" s="1"/>
      <c r="Q22769" s="1"/>
    </row>
    <row r="22770" spans="2:18" x14ac:dyDescent="0.25">
      <c r="B22770" s="1"/>
      <c r="C22770" s="1"/>
      <c r="G22770" s="1"/>
      <c r="P22770" s="1"/>
      <c r="Q22770" s="1"/>
      <c r="R22770" s="1"/>
    </row>
    <row r="22771" spans="2:18" x14ac:dyDescent="0.25">
      <c r="B22771" s="1"/>
      <c r="C22771" s="1"/>
      <c r="P22771" s="1"/>
      <c r="Q22771" s="1"/>
    </row>
    <row r="22772" spans="2:18" x14ac:dyDescent="0.25">
      <c r="B22772" s="1"/>
      <c r="C22772" s="1"/>
      <c r="P22772" s="1"/>
      <c r="Q22772" s="1"/>
    </row>
    <row r="22773" spans="2:18" x14ac:dyDescent="0.25">
      <c r="B22773" s="1"/>
      <c r="C22773" s="1"/>
      <c r="P22773" s="1"/>
      <c r="Q22773" s="1"/>
      <c r="R22773" s="1"/>
    </row>
    <row r="22774" spans="2:18" x14ac:dyDescent="0.25">
      <c r="B22774" s="1"/>
      <c r="C22774" s="1"/>
      <c r="P22774" s="1"/>
      <c r="Q22774" s="1"/>
    </row>
    <row r="22775" spans="2:18" x14ac:dyDescent="0.25">
      <c r="B22775" s="1"/>
      <c r="C22775" s="1"/>
      <c r="P22775" s="1"/>
      <c r="Q22775" s="1"/>
    </row>
    <row r="22776" spans="2:18" x14ac:dyDescent="0.25">
      <c r="B22776" s="1"/>
      <c r="C22776" s="1"/>
      <c r="P22776" s="1"/>
      <c r="Q22776" s="1"/>
    </row>
    <row r="22777" spans="2:18" x14ac:dyDescent="0.25">
      <c r="B22777" s="1"/>
      <c r="C22777" s="1"/>
      <c r="F22777" s="1"/>
      <c r="P22777" s="1"/>
      <c r="Q22777" s="1"/>
      <c r="R22777" s="1"/>
    </row>
    <row r="22778" spans="2:18" x14ac:dyDescent="0.25">
      <c r="B22778" s="1"/>
      <c r="C22778" s="1"/>
      <c r="G22778" s="1"/>
      <c r="P22778" s="1"/>
      <c r="Q22778" s="1"/>
      <c r="R22778" s="1"/>
    </row>
    <row r="22779" spans="2:18" x14ac:dyDescent="0.25">
      <c r="B22779" s="1"/>
      <c r="C22779" s="1"/>
      <c r="F22779" s="1"/>
      <c r="P22779" s="1"/>
      <c r="Q22779" s="1"/>
      <c r="R22779" s="1"/>
    </row>
    <row r="22780" spans="2:18" x14ac:dyDescent="0.25">
      <c r="B22780" s="1"/>
      <c r="C22780" s="1"/>
      <c r="P22780" s="1"/>
      <c r="Q22780" s="1"/>
    </row>
    <row r="22781" spans="2:18" x14ac:dyDescent="0.25">
      <c r="B22781" s="1"/>
      <c r="C22781" s="1"/>
      <c r="P22781" s="1"/>
      <c r="Q22781" s="1"/>
    </row>
    <row r="22782" spans="2:18" x14ac:dyDescent="0.25">
      <c r="B22782" s="1"/>
      <c r="C22782" s="1"/>
      <c r="P22782" s="1"/>
      <c r="Q22782" s="1"/>
      <c r="R22782" s="1"/>
    </row>
    <row r="22783" spans="2:18" x14ac:dyDescent="0.25">
      <c r="B22783" s="1"/>
      <c r="C22783" s="1"/>
      <c r="P22783" s="1"/>
      <c r="Q22783" s="1"/>
      <c r="R22783" s="1"/>
    </row>
    <row r="22784" spans="2:18" x14ac:dyDescent="0.25">
      <c r="B22784" s="1"/>
      <c r="C22784" s="1"/>
      <c r="P22784" s="1"/>
      <c r="Q22784" s="1"/>
    </row>
    <row r="22785" spans="2:18" x14ac:dyDescent="0.25">
      <c r="B22785" s="1"/>
      <c r="C22785" s="1"/>
      <c r="P22785" s="1"/>
      <c r="Q22785" s="1"/>
    </row>
    <row r="22786" spans="2:18" x14ac:dyDescent="0.25">
      <c r="B22786" s="1"/>
      <c r="C22786" s="1"/>
      <c r="G22786" s="1"/>
      <c r="P22786" s="1"/>
      <c r="Q22786" s="1"/>
      <c r="R22786" s="1"/>
    </row>
    <row r="22787" spans="2:18" x14ac:dyDescent="0.25">
      <c r="B22787" s="1"/>
      <c r="C22787" s="1"/>
      <c r="P22787" s="1"/>
      <c r="Q22787" s="1"/>
    </row>
    <row r="22788" spans="2:18" x14ac:dyDescent="0.25">
      <c r="B22788" s="1"/>
      <c r="C22788" s="1"/>
      <c r="P22788" s="1"/>
      <c r="Q22788" s="1"/>
    </row>
    <row r="22789" spans="2:18" x14ac:dyDescent="0.25">
      <c r="B22789" s="1"/>
      <c r="C22789" s="1"/>
      <c r="P22789" s="1"/>
      <c r="Q22789" s="1"/>
    </row>
    <row r="22790" spans="2:18" x14ac:dyDescent="0.25">
      <c r="B22790" s="1"/>
      <c r="C22790" s="1"/>
      <c r="P22790" s="1"/>
      <c r="Q22790" s="1"/>
    </row>
    <row r="22791" spans="2:18" x14ac:dyDescent="0.25">
      <c r="B22791" s="1"/>
      <c r="C22791" s="1"/>
      <c r="G22791" s="1"/>
      <c r="P22791" s="1"/>
      <c r="Q22791" s="1"/>
      <c r="R22791" s="1"/>
    </row>
    <row r="22792" spans="2:18" x14ac:dyDescent="0.25">
      <c r="B22792" s="1"/>
      <c r="C22792" s="1"/>
      <c r="P22792" s="1"/>
      <c r="Q22792" s="1"/>
    </row>
    <row r="22793" spans="2:18" x14ac:dyDescent="0.25">
      <c r="B22793" s="1"/>
      <c r="C22793" s="1"/>
      <c r="P22793" s="1"/>
      <c r="Q22793" s="1"/>
    </row>
    <row r="22794" spans="2:18" x14ac:dyDescent="0.25">
      <c r="B22794" s="1"/>
      <c r="C22794" s="1"/>
      <c r="P22794" s="1"/>
      <c r="Q22794" s="1"/>
    </row>
    <row r="22795" spans="2:18" x14ac:dyDescent="0.25">
      <c r="B22795" s="1"/>
      <c r="C22795" s="1"/>
      <c r="P22795" s="1"/>
      <c r="Q22795" s="1"/>
    </row>
    <row r="22796" spans="2:18" x14ac:dyDescent="0.25">
      <c r="B22796" s="1"/>
      <c r="C22796" s="1"/>
      <c r="G22796" s="1"/>
      <c r="P22796" s="1"/>
      <c r="Q22796" s="1"/>
      <c r="R22796" s="1"/>
    </row>
    <row r="22797" spans="2:18" x14ac:dyDescent="0.25">
      <c r="B22797" s="1"/>
      <c r="C22797" s="1"/>
      <c r="P22797" s="1"/>
      <c r="Q22797" s="1"/>
    </row>
    <row r="22798" spans="2:18" x14ac:dyDescent="0.25">
      <c r="B22798" s="1"/>
      <c r="C22798" s="1"/>
      <c r="P22798" s="1"/>
      <c r="Q22798" s="1"/>
      <c r="R22798" s="1"/>
    </row>
    <row r="22799" spans="2:18" x14ac:dyDescent="0.25">
      <c r="B22799" s="1"/>
      <c r="C22799" s="1"/>
      <c r="P22799" s="1"/>
      <c r="Q22799" s="1"/>
    </row>
    <row r="22800" spans="2:18" x14ac:dyDescent="0.25">
      <c r="B22800" s="1"/>
      <c r="C22800" s="1"/>
      <c r="P22800" s="1"/>
      <c r="Q22800" s="1"/>
    </row>
    <row r="22801" spans="2:18" x14ac:dyDescent="0.25">
      <c r="B22801" s="1"/>
      <c r="C22801" s="1"/>
      <c r="G22801" s="1"/>
      <c r="P22801" s="1"/>
      <c r="Q22801" s="1"/>
      <c r="R22801" s="1"/>
    </row>
    <row r="22802" spans="2:18" x14ac:dyDescent="0.25">
      <c r="B22802" s="1"/>
      <c r="C22802" s="1"/>
      <c r="G22802" s="1"/>
      <c r="P22802" s="1"/>
      <c r="Q22802" s="1"/>
      <c r="R22802" s="1"/>
    </row>
    <row r="22803" spans="2:18" x14ac:dyDescent="0.25">
      <c r="B22803" s="1"/>
      <c r="C22803" s="1"/>
      <c r="P22803" s="1"/>
      <c r="Q22803" s="1"/>
    </row>
    <row r="22804" spans="2:18" x14ac:dyDescent="0.25">
      <c r="B22804" s="1"/>
      <c r="C22804" s="1"/>
      <c r="P22804" s="1"/>
      <c r="Q22804" s="1"/>
    </row>
    <row r="22805" spans="2:18" x14ac:dyDescent="0.25">
      <c r="B22805" s="1"/>
      <c r="C22805" s="1"/>
      <c r="P22805" s="1"/>
      <c r="Q22805" s="1"/>
    </row>
    <row r="22806" spans="2:18" x14ac:dyDescent="0.25">
      <c r="B22806" s="1"/>
      <c r="C22806" s="1"/>
      <c r="G22806" s="1"/>
      <c r="P22806" s="1"/>
      <c r="Q22806" s="1"/>
      <c r="R22806" s="1"/>
    </row>
    <row r="22807" spans="2:18" x14ac:dyDescent="0.25">
      <c r="B22807" s="1"/>
      <c r="C22807" s="1"/>
      <c r="P22807" s="1"/>
      <c r="Q22807" s="1"/>
    </row>
    <row r="22808" spans="2:18" x14ac:dyDescent="0.25">
      <c r="B22808" s="1"/>
      <c r="C22808" s="1"/>
      <c r="P22808" s="1"/>
      <c r="Q22808" s="1"/>
      <c r="R22808" s="1"/>
    </row>
    <row r="22809" spans="2:18" x14ac:dyDescent="0.25">
      <c r="B22809" s="1"/>
      <c r="C22809" s="1"/>
      <c r="P22809" s="1"/>
      <c r="Q22809" s="1"/>
    </row>
    <row r="22810" spans="2:18" x14ac:dyDescent="0.25">
      <c r="B22810" s="1"/>
      <c r="C22810" s="1"/>
      <c r="P22810" s="1"/>
      <c r="Q22810" s="1"/>
    </row>
    <row r="22811" spans="2:18" x14ac:dyDescent="0.25">
      <c r="B22811" s="1"/>
      <c r="C22811" s="1"/>
      <c r="G22811" s="1"/>
      <c r="P22811" s="1"/>
      <c r="Q22811" s="1"/>
    </row>
    <row r="22812" spans="2:18" x14ac:dyDescent="0.25">
      <c r="B22812" s="1"/>
      <c r="C22812" s="1"/>
      <c r="G22812" s="1"/>
      <c r="P22812" s="1"/>
      <c r="Q22812" s="1"/>
      <c r="R22812" s="1"/>
    </row>
    <row r="22813" spans="2:18" x14ac:dyDescent="0.25">
      <c r="B22813" s="1"/>
      <c r="C22813" s="1"/>
      <c r="P22813" s="1"/>
      <c r="Q22813" s="1"/>
    </row>
    <row r="22814" spans="2:18" x14ac:dyDescent="0.25">
      <c r="B22814" s="1"/>
      <c r="C22814" s="1"/>
      <c r="P22814" s="1"/>
      <c r="Q22814" s="1"/>
    </row>
    <row r="22815" spans="2:18" x14ac:dyDescent="0.25">
      <c r="B22815" s="1"/>
      <c r="C22815" s="1"/>
      <c r="P22815" s="1"/>
      <c r="Q22815" s="1"/>
    </row>
    <row r="22816" spans="2:18" x14ac:dyDescent="0.25">
      <c r="B22816" s="1"/>
      <c r="C22816" s="1"/>
      <c r="F22816" s="1"/>
      <c r="P22816" s="1"/>
      <c r="Q22816" s="1"/>
      <c r="R22816" s="1"/>
    </row>
    <row r="22817" spans="2:18" x14ac:dyDescent="0.25">
      <c r="B22817" s="1"/>
      <c r="C22817" s="1"/>
      <c r="P22817" s="1"/>
      <c r="Q22817" s="1"/>
    </row>
    <row r="22818" spans="2:18" x14ac:dyDescent="0.25">
      <c r="B22818" s="1"/>
      <c r="C22818" s="1"/>
      <c r="P22818" s="1"/>
      <c r="Q22818" s="1"/>
      <c r="R22818" s="1"/>
    </row>
    <row r="22819" spans="2:18" x14ac:dyDescent="0.25">
      <c r="B22819" s="1"/>
      <c r="C22819" s="1"/>
      <c r="P22819" s="1"/>
      <c r="Q22819" s="1"/>
    </row>
    <row r="22820" spans="2:18" x14ac:dyDescent="0.25">
      <c r="B22820" s="1"/>
      <c r="C22820" s="1"/>
      <c r="P22820" s="1"/>
      <c r="Q22820" s="1"/>
    </row>
    <row r="22821" spans="2:18" x14ac:dyDescent="0.25">
      <c r="B22821" s="1"/>
      <c r="C22821" s="1"/>
      <c r="P22821" s="1"/>
      <c r="Q22821" s="1"/>
      <c r="R22821" s="1"/>
    </row>
    <row r="22822" spans="2:18" x14ac:dyDescent="0.25">
      <c r="B22822" s="1"/>
      <c r="C22822" s="1"/>
      <c r="P22822" s="1"/>
      <c r="Q22822" s="1"/>
      <c r="R22822" s="1"/>
    </row>
    <row r="22823" spans="2:18" x14ac:dyDescent="0.25">
      <c r="B22823" s="1"/>
      <c r="C22823" s="1"/>
      <c r="P22823" s="1"/>
      <c r="Q22823" s="1"/>
    </row>
    <row r="22824" spans="2:18" x14ac:dyDescent="0.25">
      <c r="B22824" s="1"/>
      <c r="C22824" s="1"/>
      <c r="P22824" s="1"/>
      <c r="Q22824" s="1"/>
      <c r="R22824" s="1"/>
    </row>
    <row r="22825" spans="2:18" x14ac:dyDescent="0.25">
      <c r="B22825" s="1"/>
      <c r="C22825" s="1"/>
      <c r="P22825" s="1"/>
      <c r="Q22825" s="1"/>
      <c r="R22825" s="1"/>
    </row>
    <row r="22826" spans="2:18" x14ac:dyDescent="0.25">
      <c r="B22826" s="1"/>
      <c r="C22826" s="1"/>
      <c r="P22826" s="1"/>
      <c r="Q22826" s="1"/>
    </row>
    <row r="22827" spans="2:18" x14ac:dyDescent="0.25">
      <c r="B22827" s="1"/>
      <c r="C22827" s="1"/>
      <c r="P22827" s="1"/>
      <c r="Q22827" s="1"/>
      <c r="R22827" s="1"/>
    </row>
    <row r="22828" spans="2:18" x14ac:dyDescent="0.25">
      <c r="B22828" s="1"/>
      <c r="C22828" s="1"/>
      <c r="P22828" s="1"/>
      <c r="Q22828" s="1"/>
    </row>
    <row r="22829" spans="2:18" x14ac:dyDescent="0.25">
      <c r="B22829" s="1"/>
      <c r="C22829" s="1"/>
      <c r="G22829" s="1"/>
      <c r="P22829" s="1"/>
      <c r="Q22829" s="1"/>
    </row>
    <row r="22830" spans="2:18" x14ac:dyDescent="0.25">
      <c r="B22830" s="1"/>
      <c r="C22830" s="1"/>
      <c r="P22830" s="1"/>
      <c r="Q22830" s="1"/>
    </row>
    <row r="22831" spans="2:18" x14ac:dyDescent="0.25">
      <c r="B22831" s="1"/>
      <c r="C22831" s="1"/>
      <c r="P22831" s="1"/>
      <c r="Q22831" s="1"/>
    </row>
    <row r="22832" spans="2:18" x14ac:dyDescent="0.25">
      <c r="B22832" s="1"/>
      <c r="C22832" s="1"/>
      <c r="P22832" s="1"/>
      <c r="Q22832" s="1"/>
    </row>
    <row r="22833" spans="2:18" x14ac:dyDescent="0.25">
      <c r="B22833" s="1"/>
      <c r="C22833" s="1"/>
      <c r="P22833" s="1"/>
      <c r="Q22833" s="1"/>
    </row>
    <row r="22834" spans="2:18" x14ac:dyDescent="0.25">
      <c r="B22834" s="1"/>
      <c r="C22834" s="1"/>
      <c r="P22834" s="1"/>
      <c r="Q22834" s="1"/>
      <c r="R22834" s="1"/>
    </row>
    <row r="22835" spans="2:18" x14ac:dyDescent="0.25">
      <c r="B22835" s="1"/>
      <c r="C22835" s="1"/>
      <c r="P22835" s="1"/>
      <c r="Q22835" s="1"/>
    </row>
    <row r="22836" spans="2:18" x14ac:dyDescent="0.25">
      <c r="B22836" s="1"/>
      <c r="C22836" s="1"/>
      <c r="P22836" s="1"/>
      <c r="Q22836" s="1"/>
    </row>
    <row r="22837" spans="2:18" x14ac:dyDescent="0.25">
      <c r="B22837" s="1"/>
      <c r="C22837" s="1"/>
      <c r="P22837" s="1"/>
      <c r="Q22837" s="1"/>
    </row>
    <row r="22838" spans="2:18" x14ac:dyDescent="0.25">
      <c r="B22838" s="1"/>
      <c r="C22838" s="1"/>
      <c r="P22838" s="1"/>
      <c r="Q22838" s="1"/>
    </row>
    <row r="22839" spans="2:18" x14ac:dyDescent="0.25">
      <c r="B22839" s="1"/>
      <c r="C22839" s="1"/>
      <c r="G22839" s="1"/>
      <c r="P22839" s="1"/>
      <c r="Q22839" s="1"/>
      <c r="R22839" s="1"/>
    </row>
    <row r="22840" spans="2:18" x14ac:dyDescent="0.25">
      <c r="B22840" s="1"/>
      <c r="C22840" s="1"/>
      <c r="P22840" s="1"/>
      <c r="Q22840" s="1"/>
    </row>
    <row r="22841" spans="2:18" x14ac:dyDescent="0.25">
      <c r="B22841" s="1"/>
      <c r="C22841" s="1"/>
      <c r="P22841" s="1"/>
      <c r="Q22841" s="1"/>
    </row>
    <row r="22842" spans="2:18" x14ac:dyDescent="0.25">
      <c r="B22842" s="1"/>
      <c r="C22842" s="1"/>
      <c r="P22842" s="1"/>
      <c r="Q22842" s="1"/>
      <c r="R22842" s="1"/>
    </row>
    <row r="22843" spans="2:18" x14ac:dyDescent="0.25">
      <c r="B22843" s="1"/>
      <c r="C22843" s="1"/>
      <c r="P22843" s="1"/>
      <c r="Q22843" s="1"/>
    </row>
    <row r="22844" spans="2:18" x14ac:dyDescent="0.25">
      <c r="B22844" s="1"/>
      <c r="C22844" s="1"/>
      <c r="P22844" s="1"/>
      <c r="Q22844" s="1"/>
    </row>
    <row r="22845" spans="2:18" x14ac:dyDescent="0.25">
      <c r="B22845" s="1"/>
      <c r="C22845" s="1"/>
      <c r="P22845" s="1"/>
      <c r="Q22845" s="1"/>
    </row>
    <row r="22846" spans="2:18" x14ac:dyDescent="0.25">
      <c r="B22846" s="1"/>
      <c r="C22846" s="1"/>
      <c r="P22846" s="1"/>
      <c r="Q22846" s="1"/>
    </row>
    <row r="22847" spans="2:18" x14ac:dyDescent="0.25">
      <c r="B22847" s="1"/>
      <c r="C22847" s="1"/>
      <c r="P22847" s="1"/>
      <c r="Q22847" s="1"/>
    </row>
    <row r="22848" spans="2:18" x14ac:dyDescent="0.25">
      <c r="B22848" s="1"/>
      <c r="C22848" s="1"/>
      <c r="P22848" s="1"/>
      <c r="Q22848" s="1"/>
    </row>
    <row r="22849" spans="2:18" x14ac:dyDescent="0.25">
      <c r="B22849" s="1"/>
      <c r="C22849" s="1"/>
      <c r="P22849" s="1"/>
      <c r="Q22849" s="1"/>
    </row>
    <row r="22850" spans="2:18" x14ac:dyDescent="0.25">
      <c r="B22850" s="1"/>
      <c r="C22850" s="1"/>
      <c r="P22850" s="1"/>
      <c r="Q22850" s="1"/>
    </row>
    <row r="22851" spans="2:18" x14ac:dyDescent="0.25">
      <c r="B22851" s="1"/>
      <c r="C22851" s="1"/>
      <c r="P22851" s="1"/>
      <c r="Q22851" s="1"/>
    </row>
    <row r="22852" spans="2:18" x14ac:dyDescent="0.25">
      <c r="B22852" s="1"/>
      <c r="C22852" s="1"/>
      <c r="P22852" s="1"/>
      <c r="Q22852" s="1"/>
    </row>
    <row r="22853" spans="2:18" x14ac:dyDescent="0.25">
      <c r="B22853" s="1"/>
      <c r="C22853" s="1"/>
      <c r="P22853" s="1"/>
      <c r="Q22853" s="1"/>
    </row>
    <row r="22854" spans="2:18" x14ac:dyDescent="0.25">
      <c r="B22854" s="1"/>
      <c r="C22854" s="1"/>
      <c r="P22854" s="1"/>
      <c r="Q22854" s="1"/>
    </row>
    <row r="22855" spans="2:18" x14ac:dyDescent="0.25">
      <c r="B22855" s="1"/>
      <c r="C22855" s="1"/>
      <c r="P22855" s="1"/>
      <c r="Q22855" s="1"/>
    </row>
    <row r="22856" spans="2:18" x14ac:dyDescent="0.25">
      <c r="B22856" s="1"/>
      <c r="C22856" s="1"/>
      <c r="F22856" s="1"/>
      <c r="P22856" s="1"/>
      <c r="Q22856" s="1"/>
      <c r="R22856" s="1"/>
    </row>
    <row r="22857" spans="2:18" x14ac:dyDescent="0.25">
      <c r="B22857" s="1"/>
      <c r="C22857" s="1"/>
      <c r="P22857" s="1"/>
      <c r="Q22857" s="1"/>
    </row>
    <row r="22858" spans="2:18" x14ac:dyDescent="0.25">
      <c r="B22858" s="1"/>
      <c r="C22858" s="1"/>
      <c r="P22858" s="1"/>
      <c r="Q22858" s="1"/>
      <c r="R22858" s="1"/>
    </row>
    <row r="22859" spans="2:18" x14ac:dyDescent="0.25">
      <c r="B22859" s="1"/>
      <c r="C22859" s="1"/>
      <c r="P22859" s="1"/>
      <c r="Q22859" s="1"/>
      <c r="R22859" s="1"/>
    </row>
    <row r="22860" spans="2:18" x14ac:dyDescent="0.25">
      <c r="B22860" s="1"/>
      <c r="C22860" s="1"/>
      <c r="P22860" s="1"/>
      <c r="Q22860" s="1"/>
      <c r="R22860" s="1"/>
    </row>
    <row r="22861" spans="2:18" x14ac:dyDescent="0.25">
      <c r="B22861" s="1"/>
      <c r="C22861" s="1"/>
      <c r="P22861" s="1"/>
      <c r="Q22861" s="1"/>
      <c r="R22861" s="1"/>
    </row>
    <row r="22862" spans="2:18" x14ac:dyDescent="0.25">
      <c r="B22862" s="1"/>
      <c r="C22862" s="1"/>
      <c r="P22862" s="1"/>
      <c r="Q22862" s="1"/>
    </row>
    <row r="22863" spans="2:18" x14ac:dyDescent="0.25">
      <c r="B22863" s="1"/>
      <c r="C22863" s="1"/>
      <c r="G22863" s="1"/>
      <c r="P22863" s="1"/>
      <c r="Q22863" s="1"/>
      <c r="R22863" s="1"/>
    </row>
    <row r="22864" spans="2:18" x14ac:dyDescent="0.25">
      <c r="B22864" s="1"/>
      <c r="C22864" s="1"/>
      <c r="G22864" s="1"/>
      <c r="P22864" s="1"/>
      <c r="Q22864" s="1"/>
      <c r="R22864" s="1"/>
    </row>
    <row r="22865" spans="2:18" x14ac:dyDescent="0.25">
      <c r="B22865" s="1"/>
      <c r="C22865" s="1"/>
      <c r="P22865" s="1"/>
      <c r="Q22865" s="1"/>
    </row>
    <row r="22866" spans="2:18" x14ac:dyDescent="0.25">
      <c r="B22866" s="1"/>
      <c r="C22866" s="1"/>
      <c r="P22866" s="1"/>
      <c r="Q22866" s="1"/>
    </row>
    <row r="22867" spans="2:18" x14ac:dyDescent="0.25">
      <c r="B22867" s="1"/>
      <c r="C22867" s="1"/>
      <c r="P22867" s="1"/>
      <c r="Q22867" s="1"/>
      <c r="R22867" s="1"/>
    </row>
    <row r="22868" spans="2:18" x14ac:dyDescent="0.25">
      <c r="B22868" s="1"/>
      <c r="C22868" s="1"/>
      <c r="P22868" s="1"/>
      <c r="Q22868" s="1"/>
    </row>
    <row r="22869" spans="2:18" x14ac:dyDescent="0.25">
      <c r="B22869" s="1"/>
      <c r="C22869" s="1"/>
      <c r="G22869" s="1"/>
      <c r="P22869" s="1"/>
      <c r="Q22869" s="1"/>
    </row>
    <row r="22870" spans="2:18" x14ac:dyDescent="0.25">
      <c r="B22870" s="1"/>
      <c r="C22870" s="1"/>
      <c r="P22870" s="1"/>
      <c r="Q22870" s="1"/>
      <c r="R22870" s="1"/>
    </row>
    <row r="22871" spans="2:18" x14ac:dyDescent="0.25">
      <c r="B22871" s="1"/>
      <c r="C22871" s="1"/>
      <c r="P22871" s="1"/>
      <c r="Q22871" s="1"/>
    </row>
    <row r="22872" spans="2:18" x14ac:dyDescent="0.25">
      <c r="B22872" s="1"/>
      <c r="C22872" s="1"/>
      <c r="P22872" s="1"/>
      <c r="Q22872" s="1"/>
    </row>
    <row r="22873" spans="2:18" x14ac:dyDescent="0.25">
      <c r="B22873" s="1"/>
      <c r="C22873" s="1"/>
      <c r="G22873" s="1"/>
      <c r="P22873" s="1"/>
      <c r="Q22873" s="1"/>
    </row>
    <row r="22874" spans="2:18" x14ac:dyDescent="0.25">
      <c r="B22874" s="1"/>
      <c r="C22874" s="1"/>
      <c r="P22874" s="1"/>
      <c r="Q22874" s="1"/>
      <c r="R22874" s="1"/>
    </row>
    <row r="22875" spans="2:18" x14ac:dyDescent="0.25">
      <c r="B22875" s="1"/>
      <c r="C22875" s="1"/>
      <c r="G22875" s="1"/>
      <c r="P22875" s="1"/>
      <c r="Q22875" s="1"/>
      <c r="R22875" s="1"/>
    </row>
    <row r="22876" spans="2:18" x14ac:dyDescent="0.25">
      <c r="B22876" s="1"/>
      <c r="C22876" s="1"/>
      <c r="G22876" s="1"/>
      <c r="P22876" s="1"/>
      <c r="Q22876" s="1"/>
      <c r="R22876" s="1"/>
    </row>
    <row r="22877" spans="2:18" x14ac:dyDescent="0.25">
      <c r="B22877" s="1"/>
      <c r="C22877" s="1"/>
      <c r="P22877" s="1"/>
      <c r="Q22877" s="1"/>
    </row>
    <row r="22878" spans="2:18" x14ac:dyDescent="0.25">
      <c r="B22878" s="1"/>
      <c r="C22878" s="1"/>
      <c r="G22878" s="1"/>
      <c r="P22878" s="1"/>
      <c r="Q22878" s="1"/>
      <c r="R22878" s="1"/>
    </row>
    <row r="22879" spans="2:18" x14ac:dyDescent="0.25">
      <c r="B22879" s="1"/>
      <c r="C22879" s="1"/>
      <c r="P22879" s="1"/>
      <c r="Q22879" s="1"/>
      <c r="R22879" s="1"/>
    </row>
    <row r="22880" spans="2:18" x14ac:dyDescent="0.25">
      <c r="B22880" s="1"/>
      <c r="C22880" s="1"/>
      <c r="P22880" s="1"/>
      <c r="Q22880" s="1"/>
      <c r="R22880" s="1"/>
    </row>
    <row r="22881" spans="2:18" x14ac:dyDescent="0.25">
      <c r="B22881" s="1"/>
      <c r="C22881" s="1"/>
      <c r="P22881" s="1"/>
      <c r="Q22881" s="1"/>
    </row>
    <row r="22882" spans="2:18" x14ac:dyDescent="0.25">
      <c r="B22882" s="1"/>
      <c r="C22882" s="1"/>
      <c r="P22882" s="1"/>
      <c r="Q22882" s="1"/>
      <c r="R22882" s="1"/>
    </row>
    <row r="22883" spans="2:18" x14ac:dyDescent="0.25">
      <c r="B22883" s="1"/>
      <c r="C22883" s="1"/>
      <c r="P22883" s="1"/>
      <c r="Q22883" s="1"/>
      <c r="R22883" s="1"/>
    </row>
    <row r="22884" spans="2:18" x14ac:dyDescent="0.25">
      <c r="B22884" s="1"/>
      <c r="C22884" s="1"/>
      <c r="P22884" s="1"/>
      <c r="Q22884" s="1"/>
      <c r="R22884" s="1"/>
    </row>
    <row r="22885" spans="2:18" x14ac:dyDescent="0.25">
      <c r="B22885" s="1"/>
      <c r="C22885" s="1"/>
      <c r="F22885" s="1"/>
      <c r="P22885" s="1"/>
      <c r="Q22885" s="1"/>
      <c r="R22885" s="1"/>
    </row>
    <row r="22886" spans="2:18" x14ac:dyDescent="0.25">
      <c r="B22886" s="1"/>
      <c r="C22886" s="1"/>
      <c r="P22886" s="1"/>
      <c r="Q22886" s="1"/>
    </row>
    <row r="22887" spans="2:18" x14ac:dyDescent="0.25">
      <c r="B22887" s="1"/>
      <c r="C22887" s="1"/>
      <c r="P22887" s="1"/>
      <c r="Q22887" s="1"/>
    </row>
    <row r="22888" spans="2:18" x14ac:dyDescent="0.25">
      <c r="B22888" s="1"/>
      <c r="C22888" s="1"/>
      <c r="P22888" s="1"/>
      <c r="Q22888" s="1"/>
    </row>
    <row r="22889" spans="2:18" x14ac:dyDescent="0.25">
      <c r="B22889" s="1"/>
      <c r="C22889" s="1"/>
      <c r="P22889" s="1"/>
      <c r="Q22889" s="1"/>
    </row>
    <row r="22890" spans="2:18" x14ac:dyDescent="0.25">
      <c r="B22890" s="1"/>
      <c r="C22890" s="1"/>
      <c r="P22890" s="1"/>
      <c r="Q22890" s="1"/>
    </row>
    <row r="22891" spans="2:18" x14ac:dyDescent="0.25">
      <c r="B22891" s="1"/>
      <c r="C22891" s="1"/>
      <c r="G22891" s="1"/>
      <c r="P22891" s="1"/>
      <c r="Q22891" s="1"/>
      <c r="R22891" s="1"/>
    </row>
    <row r="22892" spans="2:18" x14ac:dyDescent="0.25">
      <c r="B22892" s="1"/>
      <c r="C22892" s="1"/>
      <c r="P22892" s="1"/>
      <c r="Q22892" s="1"/>
    </row>
    <row r="22893" spans="2:18" x14ac:dyDescent="0.25">
      <c r="B22893" s="1"/>
      <c r="C22893" s="1"/>
      <c r="P22893" s="1"/>
      <c r="Q22893" s="1"/>
    </row>
    <row r="22894" spans="2:18" x14ac:dyDescent="0.25">
      <c r="B22894" s="1"/>
      <c r="C22894" s="1"/>
      <c r="P22894" s="1"/>
      <c r="Q22894" s="1"/>
    </row>
    <row r="22895" spans="2:18" x14ac:dyDescent="0.25">
      <c r="B22895" s="1"/>
      <c r="C22895" s="1"/>
      <c r="P22895" s="1"/>
      <c r="Q22895" s="1"/>
      <c r="R22895" s="1"/>
    </row>
    <row r="22896" spans="2:18" x14ac:dyDescent="0.25">
      <c r="B22896" s="1"/>
      <c r="C22896" s="1"/>
      <c r="F22896" s="1"/>
      <c r="P22896" s="1"/>
      <c r="Q22896" s="1"/>
      <c r="R22896" s="1"/>
    </row>
    <row r="22897" spans="2:21" x14ac:dyDescent="0.25">
      <c r="B22897" s="1"/>
      <c r="C22897" s="1"/>
      <c r="P22897" s="1"/>
      <c r="Q22897" s="1"/>
    </row>
    <row r="22898" spans="2:21" x14ac:dyDescent="0.25">
      <c r="B22898" s="1"/>
      <c r="C22898" s="1"/>
      <c r="P22898" s="1"/>
      <c r="Q22898" s="1"/>
      <c r="U22898" s="1"/>
    </row>
    <row r="22899" spans="2:21" x14ac:dyDescent="0.25">
      <c r="B22899" s="1"/>
      <c r="C22899" s="1"/>
      <c r="G22899" s="1"/>
      <c r="P22899" s="1"/>
      <c r="Q22899" s="1"/>
      <c r="R22899" s="1"/>
    </row>
    <row r="22900" spans="2:21" x14ac:dyDescent="0.25">
      <c r="B22900" s="1"/>
      <c r="C22900" s="1"/>
      <c r="P22900" s="1"/>
      <c r="Q22900" s="1"/>
    </row>
    <row r="22901" spans="2:21" x14ac:dyDescent="0.25">
      <c r="B22901" s="1"/>
      <c r="C22901" s="1"/>
      <c r="P22901" s="1"/>
      <c r="Q22901" s="1"/>
    </row>
    <row r="22902" spans="2:21" x14ac:dyDescent="0.25">
      <c r="B22902" s="1"/>
      <c r="C22902" s="1"/>
      <c r="P22902" s="1"/>
      <c r="Q22902" s="1"/>
      <c r="R22902" s="1"/>
    </row>
    <row r="22903" spans="2:21" x14ac:dyDescent="0.25">
      <c r="B22903" s="1"/>
      <c r="C22903" s="1"/>
      <c r="G22903" s="1"/>
      <c r="P22903" s="1"/>
      <c r="Q22903" s="1"/>
    </row>
    <row r="22904" spans="2:21" x14ac:dyDescent="0.25">
      <c r="B22904" s="1"/>
      <c r="C22904" s="1"/>
      <c r="P22904" s="1"/>
      <c r="Q22904" s="1"/>
    </row>
    <row r="22905" spans="2:21" x14ac:dyDescent="0.25">
      <c r="B22905" s="1"/>
      <c r="C22905" s="1"/>
      <c r="F22905" s="1"/>
      <c r="P22905" s="1"/>
      <c r="Q22905" s="1"/>
      <c r="R22905" s="1"/>
    </row>
    <row r="22906" spans="2:21" x14ac:dyDescent="0.25">
      <c r="B22906" s="1"/>
      <c r="C22906" s="1"/>
      <c r="P22906" s="1"/>
      <c r="Q22906" s="1"/>
    </row>
    <row r="22907" spans="2:21" x14ac:dyDescent="0.25">
      <c r="B22907" s="1"/>
      <c r="C22907" s="1"/>
      <c r="P22907" s="1"/>
      <c r="Q22907" s="1"/>
    </row>
    <row r="22908" spans="2:21" x14ac:dyDescent="0.25">
      <c r="B22908" s="1"/>
      <c r="C22908" s="1"/>
      <c r="P22908" s="1"/>
      <c r="Q22908" s="1"/>
      <c r="R22908" s="1"/>
    </row>
    <row r="22909" spans="2:21" x14ac:dyDescent="0.25">
      <c r="B22909" s="1"/>
      <c r="C22909" s="1"/>
      <c r="G22909" s="1"/>
      <c r="P22909" s="1"/>
      <c r="Q22909" s="1"/>
      <c r="R22909" s="1"/>
    </row>
    <row r="22910" spans="2:21" x14ac:dyDescent="0.25">
      <c r="B22910" s="1"/>
      <c r="C22910" s="1"/>
      <c r="P22910" s="1"/>
      <c r="Q22910" s="1"/>
    </row>
    <row r="22911" spans="2:21" x14ac:dyDescent="0.25">
      <c r="B22911" s="1"/>
      <c r="C22911" s="1"/>
      <c r="P22911" s="1"/>
      <c r="Q22911" s="1"/>
    </row>
    <row r="22912" spans="2:21" x14ac:dyDescent="0.25">
      <c r="B22912" s="1"/>
      <c r="C22912" s="1"/>
      <c r="P22912" s="1"/>
      <c r="Q22912" s="1"/>
    </row>
    <row r="22913" spans="2:21" x14ac:dyDescent="0.25">
      <c r="B22913" s="1"/>
      <c r="C22913" s="1"/>
      <c r="G22913" s="1"/>
      <c r="P22913" s="1"/>
      <c r="Q22913" s="1"/>
      <c r="R22913" s="1"/>
    </row>
    <row r="22914" spans="2:21" x14ac:dyDescent="0.25">
      <c r="B22914" s="1"/>
      <c r="C22914" s="1"/>
      <c r="G22914" s="1"/>
      <c r="P22914" s="1"/>
      <c r="Q22914" s="1"/>
      <c r="R22914" s="1"/>
    </row>
    <row r="22915" spans="2:21" x14ac:dyDescent="0.25">
      <c r="B22915" s="1"/>
      <c r="C22915" s="1"/>
      <c r="G22915" s="1"/>
      <c r="P22915" s="1"/>
      <c r="Q22915" s="1"/>
      <c r="R22915" s="1"/>
    </row>
    <row r="22916" spans="2:21" x14ac:dyDescent="0.25">
      <c r="B22916" s="1"/>
      <c r="C22916" s="1"/>
      <c r="G22916" s="1"/>
      <c r="P22916" s="1"/>
      <c r="Q22916" s="1"/>
      <c r="R22916" s="1"/>
    </row>
    <row r="22917" spans="2:21" x14ac:dyDescent="0.25">
      <c r="B22917" s="1"/>
      <c r="C22917" s="1"/>
      <c r="P22917" s="1"/>
      <c r="Q22917" s="1"/>
    </row>
    <row r="22918" spans="2:21" x14ac:dyDescent="0.25">
      <c r="B22918" s="1"/>
      <c r="C22918" s="1"/>
      <c r="P22918" s="1"/>
      <c r="Q22918" s="1"/>
      <c r="R22918" s="1"/>
    </row>
    <row r="22919" spans="2:21" x14ac:dyDescent="0.25">
      <c r="B22919" s="1"/>
      <c r="C22919" s="1"/>
      <c r="P22919" s="1"/>
      <c r="Q22919" s="1"/>
    </row>
    <row r="22920" spans="2:21" x14ac:dyDescent="0.25">
      <c r="B22920" s="1"/>
      <c r="C22920" s="1"/>
      <c r="P22920" s="1"/>
      <c r="Q22920" s="1"/>
    </row>
    <row r="22921" spans="2:21" x14ac:dyDescent="0.25">
      <c r="B22921" s="1"/>
      <c r="C22921" s="1"/>
      <c r="P22921" s="1"/>
      <c r="Q22921" s="1"/>
      <c r="U22921" s="1"/>
    </row>
    <row r="22922" spans="2:21" x14ac:dyDescent="0.25">
      <c r="B22922" s="1"/>
      <c r="C22922" s="1"/>
      <c r="P22922" s="1"/>
      <c r="Q22922" s="1"/>
    </row>
    <row r="22923" spans="2:21" x14ac:dyDescent="0.25">
      <c r="B22923" s="1"/>
      <c r="C22923" s="1"/>
      <c r="P22923" s="1"/>
      <c r="Q22923" s="1"/>
    </row>
    <row r="22924" spans="2:21" x14ac:dyDescent="0.25">
      <c r="B22924" s="1"/>
      <c r="C22924" s="1"/>
      <c r="P22924" s="1"/>
      <c r="Q22924" s="1"/>
      <c r="R22924" s="1"/>
    </row>
    <row r="22925" spans="2:21" x14ac:dyDescent="0.25">
      <c r="B22925" s="1"/>
      <c r="C22925" s="1"/>
      <c r="P22925" s="1"/>
      <c r="Q22925" s="1"/>
      <c r="R22925" s="1"/>
    </row>
    <row r="22926" spans="2:21" x14ac:dyDescent="0.25">
      <c r="B22926" s="1"/>
      <c r="C22926" s="1"/>
      <c r="P22926" s="1"/>
      <c r="Q22926" s="1"/>
    </row>
    <row r="22927" spans="2:21" x14ac:dyDescent="0.25">
      <c r="B22927" s="1"/>
      <c r="C22927" s="1"/>
      <c r="P22927" s="1"/>
      <c r="Q22927" s="1"/>
    </row>
    <row r="22928" spans="2:21" x14ac:dyDescent="0.25">
      <c r="B22928" s="1"/>
      <c r="C22928" s="1"/>
      <c r="F22928" s="1"/>
      <c r="P22928" s="1"/>
      <c r="Q22928" s="1"/>
    </row>
    <row r="22929" spans="2:18" x14ac:dyDescent="0.25">
      <c r="B22929" s="1"/>
      <c r="C22929" s="1"/>
      <c r="P22929" s="1"/>
      <c r="Q22929" s="1"/>
    </row>
    <row r="22930" spans="2:18" x14ac:dyDescent="0.25">
      <c r="B22930" s="1"/>
      <c r="C22930" s="1"/>
      <c r="G22930" s="1"/>
      <c r="P22930" s="1"/>
      <c r="Q22930" s="1"/>
      <c r="R22930" s="1"/>
    </row>
    <row r="22931" spans="2:18" x14ac:dyDescent="0.25">
      <c r="B22931" s="1"/>
      <c r="C22931" s="1"/>
      <c r="P22931" s="1"/>
      <c r="Q22931" s="1"/>
    </row>
    <row r="22932" spans="2:18" x14ac:dyDescent="0.25">
      <c r="B22932" s="1"/>
      <c r="C22932" s="1"/>
      <c r="P22932" s="1"/>
      <c r="Q22932" s="1"/>
    </row>
    <row r="22933" spans="2:18" x14ac:dyDescent="0.25">
      <c r="B22933" s="1"/>
      <c r="C22933" s="1"/>
      <c r="P22933" s="1"/>
      <c r="Q22933" s="1"/>
    </row>
    <row r="22934" spans="2:18" x14ac:dyDescent="0.25">
      <c r="B22934" s="1"/>
      <c r="C22934" s="1"/>
      <c r="G22934" s="1"/>
      <c r="P22934" s="1"/>
      <c r="Q22934" s="1"/>
      <c r="R22934" s="1"/>
    </row>
    <row r="22935" spans="2:18" x14ac:dyDescent="0.25">
      <c r="B22935" s="1"/>
      <c r="C22935" s="1"/>
      <c r="G22935" s="1"/>
      <c r="P22935" s="1"/>
      <c r="Q22935" s="1"/>
    </row>
    <row r="22936" spans="2:18" x14ac:dyDescent="0.25">
      <c r="B22936" s="1"/>
      <c r="C22936" s="1"/>
      <c r="G22936" s="1"/>
      <c r="P22936" s="1"/>
      <c r="Q22936" s="1"/>
      <c r="R22936" s="1"/>
    </row>
    <row r="22937" spans="2:18" x14ac:dyDescent="0.25">
      <c r="B22937" s="1"/>
      <c r="C22937" s="1"/>
      <c r="P22937" s="1"/>
      <c r="Q22937" s="1"/>
      <c r="R22937" s="1"/>
    </row>
    <row r="22938" spans="2:18" x14ac:dyDescent="0.25">
      <c r="B22938" s="1"/>
      <c r="C22938" s="1"/>
      <c r="P22938" s="1"/>
      <c r="Q22938" s="1"/>
    </row>
    <row r="22939" spans="2:18" x14ac:dyDescent="0.25">
      <c r="B22939" s="1"/>
      <c r="C22939" s="1"/>
      <c r="P22939" s="1"/>
      <c r="Q22939" s="1"/>
    </row>
    <row r="22940" spans="2:18" x14ac:dyDescent="0.25">
      <c r="B22940" s="1"/>
      <c r="C22940" s="1"/>
      <c r="G22940" s="1"/>
      <c r="P22940" s="1"/>
      <c r="Q22940" s="1"/>
      <c r="R22940" s="1"/>
    </row>
    <row r="22941" spans="2:18" x14ac:dyDescent="0.25">
      <c r="B22941" s="1"/>
      <c r="C22941" s="1"/>
      <c r="P22941" s="1"/>
      <c r="Q22941" s="1"/>
      <c r="R22941" s="1"/>
    </row>
    <row r="22942" spans="2:18" x14ac:dyDescent="0.25">
      <c r="B22942" s="1"/>
      <c r="C22942" s="1"/>
      <c r="P22942" s="1"/>
      <c r="Q22942" s="1"/>
    </row>
    <row r="22943" spans="2:18" x14ac:dyDescent="0.25">
      <c r="B22943" s="1"/>
      <c r="C22943" s="1"/>
      <c r="P22943" s="1"/>
      <c r="Q22943" s="1"/>
      <c r="R22943" s="1"/>
    </row>
    <row r="22944" spans="2:18" x14ac:dyDescent="0.25">
      <c r="B22944" s="1"/>
      <c r="C22944" s="1"/>
      <c r="P22944" s="1"/>
      <c r="Q22944" s="1"/>
      <c r="R22944" s="1"/>
    </row>
    <row r="22945" spans="2:18" x14ac:dyDescent="0.25">
      <c r="B22945" s="1"/>
      <c r="C22945" s="1"/>
      <c r="P22945" s="1"/>
      <c r="Q22945" s="1"/>
    </row>
    <row r="22946" spans="2:18" x14ac:dyDescent="0.25">
      <c r="B22946" s="1"/>
      <c r="C22946" s="1"/>
      <c r="P22946" s="1"/>
      <c r="Q22946" s="1"/>
      <c r="R22946" s="1"/>
    </row>
    <row r="22947" spans="2:18" x14ac:dyDescent="0.25">
      <c r="B22947" s="1"/>
      <c r="C22947" s="1"/>
      <c r="G22947" s="1"/>
      <c r="P22947" s="1"/>
      <c r="Q22947" s="1"/>
      <c r="R22947" s="1"/>
    </row>
    <row r="22948" spans="2:18" x14ac:dyDescent="0.25">
      <c r="B22948" s="1"/>
      <c r="C22948" s="1"/>
      <c r="P22948" s="1"/>
      <c r="Q22948" s="1"/>
    </row>
    <row r="22949" spans="2:18" x14ac:dyDescent="0.25">
      <c r="B22949" s="1"/>
      <c r="C22949" s="1"/>
      <c r="P22949" s="1"/>
      <c r="Q22949" s="1"/>
    </row>
    <row r="22950" spans="2:18" x14ac:dyDescent="0.25">
      <c r="B22950" s="1"/>
      <c r="C22950" s="1"/>
      <c r="P22950" s="1"/>
      <c r="Q22950" s="1"/>
    </row>
    <row r="22951" spans="2:18" x14ac:dyDescent="0.25">
      <c r="B22951" s="1"/>
      <c r="C22951" s="1"/>
      <c r="P22951" s="1"/>
      <c r="Q22951" s="1"/>
    </row>
    <row r="22952" spans="2:18" x14ac:dyDescent="0.25">
      <c r="B22952" s="1"/>
      <c r="C22952" s="1"/>
      <c r="P22952" s="1"/>
      <c r="Q22952" s="1"/>
      <c r="R22952" s="1"/>
    </row>
    <row r="22953" spans="2:18" x14ac:dyDescent="0.25">
      <c r="B22953" s="1"/>
      <c r="C22953" s="1"/>
      <c r="P22953" s="1"/>
      <c r="Q22953" s="1"/>
    </row>
    <row r="22954" spans="2:18" x14ac:dyDescent="0.25">
      <c r="B22954" s="1"/>
      <c r="C22954" s="1"/>
      <c r="G22954" s="1"/>
      <c r="P22954" s="1"/>
      <c r="Q22954" s="1"/>
      <c r="R22954" s="1"/>
    </row>
    <row r="22955" spans="2:18" x14ac:dyDescent="0.25">
      <c r="B22955" s="1"/>
      <c r="C22955" s="1"/>
      <c r="P22955" s="1"/>
      <c r="Q22955" s="1"/>
    </row>
    <row r="22956" spans="2:18" x14ac:dyDescent="0.25">
      <c r="B22956" s="1"/>
      <c r="C22956" s="1"/>
      <c r="P22956" s="1"/>
      <c r="Q22956" s="1"/>
    </row>
    <row r="22957" spans="2:18" x14ac:dyDescent="0.25">
      <c r="B22957" s="1"/>
      <c r="C22957" s="1"/>
      <c r="P22957" s="1"/>
      <c r="Q22957" s="1"/>
      <c r="R22957" s="1"/>
    </row>
    <row r="22958" spans="2:18" x14ac:dyDescent="0.25">
      <c r="B22958" s="1"/>
      <c r="C22958" s="1"/>
      <c r="P22958" s="1"/>
      <c r="Q22958" s="1"/>
      <c r="R22958" s="1"/>
    </row>
    <row r="22959" spans="2:18" x14ac:dyDescent="0.25">
      <c r="B22959" s="1"/>
      <c r="C22959" s="1"/>
      <c r="P22959" s="1"/>
      <c r="Q22959" s="1"/>
      <c r="R22959" s="1"/>
    </row>
    <row r="22960" spans="2:18" x14ac:dyDescent="0.25">
      <c r="B22960" s="1"/>
      <c r="C22960" s="1"/>
      <c r="P22960" s="1"/>
      <c r="Q22960" s="1"/>
    </row>
    <row r="22961" spans="2:18" x14ac:dyDescent="0.25">
      <c r="B22961" s="1"/>
      <c r="C22961" s="1"/>
      <c r="P22961" s="1"/>
      <c r="Q22961" s="1"/>
    </row>
    <row r="22962" spans="2:18" x14ac:dyDescent="0.25">
      <c r="B22962" s="1"/>
      <c r="C22962" s="1"/>
      <c r="G22962" s="1"/>
      <c r="P22962" s="1"/>
      <c r="Q22962" s="1"/>
    </row>
    <row r="22963" spans="2:18" x14ac:dyDescent="0.25">
      <c r="B22963" s="1"/>
      <c r="C22963" s="1"/>
      <c r="P22963" s="1"/>
      <c r="Q22963" s="1"/>
    </row>
    <row r="22964" spans="2:18" x14ac:dyDescent="0.25">
      <c r="B22964" s="1"/>
      <c r="C22964" s="1"/>
      <c r="P22964" s="1"/>
      <c r="Q22964" s="1"/>
      <c r="R22964" s="1"/>
    </row>
    <row r="22965" spans="2:18" x14ac:dyDescent="0.25">
      <c r="B22965" s="1"/>
      <c r="C22965" s="1"/>
      <c r="P22965" s="1"/>
      <c r="Q22965" s="1"/>
    </row>
    <row r="22966" spans="2:18" x14ac:dyDescent="0.25">
      <c r="B22966" s="1"/>
      <c r="C22966" s="1"/>
      <c r="P22966" s="1"/>
      <c r="Q22966" s="1"/>
    </row>
    <row r="22967" spans="2:18" x14ac:dyDescent="0.25">
      <c r="B22967" s="1"/>
      <c r="C22967" s="1"/>
      <c r="P22967" s="1"/>
      <c r="Q22967" s="1"/>
    </row>
    <row r="22968" spans="2:18" x14ac:dyDescent="0.25">
      <c r="B22968" s="1"/>
      <c r="C22968" s="1"/>
      <c r="P22968" s="1"/>
      <c r="Q22968" s="1"/>
    </row>
    <row r="22969" spans="2:18" x14ac:dyDescent="0.25">
      <c r="B22969" s="1"/>
      <c r="C22969" s="1"/>
      <c r="P22969" s="1"/>
      <c r="Q22969" s="1"/>
    </row>
    <row r="22970" spans="2:18" x14ac:dyDescent="0.25">
      <c r="B22970" s="1"/>
      <c r="C22970" s="1"/>
      <c r="G22970" s="1"/>
      <c r="P22970" s="1"/>
      <c r="Q22970" s="1"/>
      <c r="R22970" s="1"/>
    </row>
    <row r="22971" spans="2:18" x14ac:dyDescent="0.25">
      <c r="B22971" s="1"/>
      <c r="C22971" s="1"/>
      <c r="P22971" s="1"/>
      <c r="Q22971" s="1"/>
    </row>
    <row r="22972" spans="2:18" x14ac:dyDescent="0.25">
      <c r="B22972" s="1"/>
      <c r="C22972" s="1"/>
      <c r="G22972" s="1"/>
      <c r="P22972" s="1"/>
      <c r="Q22972" s="1"/>
      <c r="R22972" s="1"/>
    </row>
    <row r="22973" spans="2:18" x14ac:dyDescent="0.25">
      <c r="B22973" s="1"/>
      <c r="C22973" s="1"/>
      <c r="P22973" s="1"/>
      <c r="Q22973" s="1"/>
    </row>
    <row r="22974" spans="2:18" x14ac:dyDescent="0.25">
      <c r="B22974" s="1"/>
      <c r="C22974" s="1"/>
      <c r="P22974" s="1"/>
      <c r="Q22974" s="1"/>
    </row>
    <row r="22975" spans="2:18" x14ac:dyDescent="0.25">
      <c r="B22975" s="1"/>
      <c r="C22975" s="1"/>
      <c r="P22975" s="1"/>
      <c r="Q22975" s="1"/>
      <c r="R22975" s="1"/>
    </row>
    <row r="22976" spans="2:18" x14ac:dyDescent="0.25">
      <c r="B22976" s="1"/>
      <c r="C22976" s="1"/>
      <c r="P22976" s="1"/>
      <c r="Q22976" s="1"/>
    </row>
    <row r="22977" spans="2:18" x14ac:dyDescent="0.25">
      <c r="B22977" s="1"/>
      <c r="C22977" s="1"/>
      <c r="P22977" s="1"/>
      <c r="Q22977" s="1"/>
    </row>
    <row r="22978" spans="2:18" x14ac:dyDescent="0.25">
      <c r="B22978" s="1"/>
      <c r="C22978" s="1"/>
      <c r="P22978" s="1"/>
      <c r="Q22978" s="1"/>
    </row>
    <row r="22979" spans="2:18" x14ac:dyDescent="0.25">
      <c r="B22979" s="1"/>
      <c r="C22979" s="1"/>
      <c r="P22979" s="1"/>
      <c r="Q22979" s="1"/>
    </row>
    <row r="22980" spans="2:18" x14ac:dyDescent="0.25">
      <c r="B22980" s="1"/>
      <c r="C22980" s="1"/>
      <c r="P22980" s="1"/>
      <c r="Q22980" s="1"/>
    </row>
    <row r="22981" spans="2:18" x14ac:dyDescent="0.25">
      <c r="B22981" s="1"/>
      <c r="C22981" s="1"/>
      <c r="G22981" s="1"/>
      <c r="P22981" s="1"/>
      <c r="Q22981" s="1"/>
      <c r="R22981" s="1"/>
    </row>
    <row r="22982" spans="2:18" x14ac:dyDescent="0.25">
      <c r="B22982" s="1"/>
      <c r="C22982" s="1"/>
      <c r="P22982" s="1"/>
      <c r="Q22982" s="1"/>
    </row>
    <row r="22983" spans="2:18" x14ac:dyDescent="0.25">
      <c r="B22983" s="1"/>
      <c r="C22983" s="1"/>
      <c r="P22983" s="1"/>
      <c r="Q22983" s="1"/>
    </row>
    <row r="22984" spans="2:18" x14ac:dyDescent="0.25">
      <c r="B22984" s="1"/>
      <c r="C22984" s="1"/>
      <c r="P22984" s="1"/>
      <c r="Q22984" s="1"/>
    </row>
    <row r="22985" spans="2:18" x14ac:dyDescent="0.25">
      <c r="B22985" s="1"/>
      <c r="C22985" s="1"/>
      <c r="P22985" s="1"/>
      <c r="Q22985" s="1"/>
    </row>
    <row r="22986" spans="2:18" x14ac:dyDescent="0.25">
      <c r="B22986" s="1"/>
      <c r="C22986" s="1"/>
      <c r="F22986" s="1"/>
      <c r="P22986" s="1"/>
      <c r="Q22986" s="1"/>
      <c r="R22986" s="1"/>
    </row>
    <row r="22987" spans="2:18" x14ac:dyDescent="0.25">
      <c r="B22987" s="1"/>
      <c r="C22987" s="1"/>
      <c r="P22987" s="1"/>
      <c r="Q22987" s="1"/>
      <c r="R22987" s="1"/>
    </row>
    <row r="22988" spans="2:18" x14ac:dyDescent="0.25">
      <c r="B22988" s="1"/>
      <c r="C22988" s="1"/>
      <c r="P22988" s="1"/>
      <c r="Q22988" s="1"/>
    </row>
    <row r="22989" spans="2:18" x14ac:dyDescent="0.25">
      <c r="B22989" s="1"/>
      <c r="C22989" s="1"/>
      <c r="P22989" s="1"/>
      <c r="Q22989" s="1"/>
    </row>
    <row r="22990" spans="2:18" x14ac:dyDescent="0.25">
      <c r="B22990" s="1"/>
      <c r="C22990" s="1"/>
      <c r="P22990" s="1"/>
      <c r="Q22990" s="1"/>
    </row>
    <row r="22991" spans="2:18" x14ac:dyDescent="0.25">
      <c r="B22991" s="1"/>
      <c r="C22991" s="1"/>
      <c r="P22991" s="1"/>
      <c r="Q22991" s="1"/>
    </row>
    <row r="22992" spans="2:18" x14ac:dyDescent="0.25">
      <c r="B22992" s="1"/>
      <c r="C22992" s="1"/>
      <c r="P22992" s="1"/>
      <c r="Q22992" s="1"/>
    </row>
    <row r="22993" spans="2:18" x14ac:dyDescent="0.25">
      <c r="B22993" s="1"/>
      <c r="C22993" s="1"/>
      <c r="P22993" s="1"/>
      <c r="Q22993" s="1"/>
    </row>
    <row r="22994" spans="2:18" x14ac:dyDescent="0.25">
      <c r="B22994" s="1"/>
      <c r="C22994" s="1"/>
      <c r="P22994" s="1"/>
      <c r="Q22994" s="1"/>
      <c r="R22994" s="1"/>
    </row>
    <row r="22995" spans="2:18" x14ac:dyDescent="0.25">
      <c r="B22995" s="1"/>
      <c r="C22995" s="1"/>
      <c r="P22995" s="1"/>
      <c r="Q22995" s="1"/>
      <c r="R22995" s="1"/>
    </row>
    <row r="22996" spans="2:18" x14ac:dyDescent="0.25">
      <c r="B22996" s="1"/>
      <c r="C22996" s="1"/>
      <c r="P22996" s="1"/>
      <c r="Q22996" s="1"/>
    </row>
    <row r="22997" spans="2:18" x14ac:dyDescent="0.25">
      <c r="B22997" s="1"/>
      <c r="C22997" s="1"/>
      <c r="G22997" s="1"/>
      <c r="P22997" s="1"/>
      <c r="Q22997" s="1"/>
      <c r="R22997" s="1"/>
    </row>
    <row r="22998" spans="2:18" x14ac:dyDescent="0.25">
      <c r="B22998" s="1"/>
      <c r="C22998" s="1"/>
      <c r="P22998" s="1"/>
      <c r="Q22998" s="1"/>
    </row>
    <row r="22999" spans="2:18" x14ac:dyDescent="0.25">
      <c r="B22999" s="1"/>
      <c r="C22999" s="1"/>
      <c r="P22999" s="1"/>
      <c r="Q22999" s="1"/>
    </row>
    <row r="23000" spans="2:18" x14ac:dyDescent="0.25">
      <c r="B23000" s="1"/>
      <c r="C23000" s="1"/>
      <c r="P23000" s="1"/>
      <c r="Q23000" s="1"/>
    </row>
    <row r="23001" spans="2:18" x14ac:dyDescent="0.25">
      <c r="B23001" s="1"/>
      <c r="C23001" s="1"/>
      <c r="G23001" s="1"/>
      <c r="P23001" s="1"/>
      <c r="Q23001" s="1"/>
      <c r="R23001" s="1"/>
    </row>
    <row r="23002" spans="2:18" x14ac:dyDescent="0.25">
      <c r="B23002" s="1"/>
      <c r="C23002" s="1"/>
      <c r="P23002" s="1"/>
      <c r="Q23002" s="1"/>
      <c r="R23002" s="1"/>
    </row>
    <row r="23003" spans="2:18" x14ac:dyDescent="0.25">
      <c r="B23003" s="1"/>
      <c r="C23003" s="1"/>
      <c r="P23003" s="1"/>
      <c r="Q23003" s="1"/>
    </row>
    <row r="23004" spans="2:18" x14ac:dyDescent="0.25">
      <c r="B23004" s="1"/>
      <c r="C23004" s="1"/>
      <c r="P23004" s="1"/>
      <c r="Q23004" s="1"/>
      <c r="R23004" s="1"/>
    </row>
    <row r="23005" spans="2:18" x14ac:dyDescent="0.25">
      <c r="B23005" s="1"/>
      <c r="C23005" s="1"/>
      <c r="P23005" s="1"/>
      <c r="Q23005" s="1"/>
    </row>
    <row r="23006" spans="2:18" x14ac:dyDescent="0.25">
      <c r="B23006" s="1"/>
      <c r="C23006" s="1"/>
      <c r="P23006" s="1"/>
      <c r="Q23006" s="1"/>
      <c r="R23006" s="1"/>
    </row>
    <row r="23007" spans="2:18" x14ac:dyDescent="0.25">
      <c r="B23007" s="1"/>
      <c r="C23007" s="1"/>
      <c r="P23007" s="1"/>
      <c r="Q23007" s="1"/>
      <c r="R23007" s="1"/>
    </row>
    <row r="23008" spans="2:18" x14ac:dyDescent="0.25">
      <c r="B23008" s="1"/>
      <c r="C23008" s="1"/>
      <c r="P23008" s="1"/>
      <c r="Q23008" s="1"/>
      <c r="R23008" s="1"/>
    </row>
    <row r="23009" spans="2:21" x14ac:dyDescent="0.25">
      <c r="B23009" s="1"/>
      <c r="C23009" s="1"/>
      <c r="P23009" s="1"/>
      <c r="Q23009" s="1"/>
      <c r="R23009" s="1"/>
    </row>
    <row r="23010" spans="2:21" x14ac:dyDescent="0.25">
      <c r="B23010" s="1"/>
      <c r="C23010" s="1"/>
      <c r="P23010" s="1"/>
      <c r="Q23010" s="1"/>
      <c r="R23010" s="1"/>
    </row>
    <row r="23011" spans="2:21" x14ac:dyDescent="0.25">
      <c r="B23011" s="1"/>
      <c r="C23011" s="1"/>
      <c r="G23011" s="1"/>
      <c r="P23011" s="1"/>
      <c r="Q23011" s="1"/>
      <c r="R23011" s="1"/>
    </row>
    <row r="23012" spans="2:21" x14ac:dyDescent="0.25">
      <c r="B23012" s="1"/>
      <c r="C23012" s="1"/>
      <c r="G23012" s="1"/>
      <c r="P23012" s="1"/>
      <c r="Q23012" s="1"/>
      <c r="R23012" s="1"/>
    </row>
    <row r="23013" spans="2:21" x14ac:dyDescent="0.25">
      <c r="B23013" s="1"/>
      <c r="C23013" s="1"/>
      <c r="P23013" s="1"/>
      <c r="Q23013" s="1"/>
    </row>
    <row r="23014" spans="2:21" x14ac:dyDescent="0.25">
      <c r="B23014" s="1"/>
      <c r="C23014" s="1"/>
      <c r="P23014" s="1"/>
      <c r="Q23014" s="1"/>
    </row>
    <row r="23015" spans="2:21" x14ac:dyDescent="0.25">
      <c r="B23015" s="1"/>
      <c r="C23015" s="1"/>
      <c r="P23015" s="1"/>
      <c r="Q23015" s="1"/>
    </row>
    <row r="23016" spans="2:21" x14ac:dyDescent="0.25">
      <c r="B23016" s="1"/>
      <c r="C23016" s="1"/>
      <c r="P23016" s="1"/>
      <c r="Q23016" s="1"/>
    </row>
    <row r="23017" spans="2:21" x14ac:dyDescent="0.25">
      <c r="B23017" s="1"/>
      <c r="C23017" s="1"/>
      <c r="P23017" s="1"/>
      <c r="Q23017" s="1"/>
      <c r="U23017" s="1"/>
    </row>
    <row r="23018" spans="2:21" x14ac:dyDescent="0.25">
      <c r="B23018" s="1"/>
      <c r="C23018" s="1"/>
      <c r="G23018" s="1"/>
      <c r="P23018" s="1"/>
      <c r="Q23018" s="1"/>
      <c r="R23018" s="1"/>
    </row>
    <row r="23019" spans="2:21" x14ac:dyDescent="0.25">
      <c r="B23019" s="1"/>
      <c r="C23019" s="1"/>
      <c r="P23019" s="1"/>
      <c r="Q23019" s="1"/>
    </row>
    <row r="23020" spans="2:21" x14ac:dyDescent="0.25">
      <c r="B23020" s="1"/>
      <c r="C23020" s="1"/>
      <c r="G23020" s="1"/>
      <c r="P23020" s="1"/>
      <c r="Q23020" s="1"/>
    </row>
    <row r="23021" spans="2:21" x14ac:dyDescent="0.25">
      <c r="B23021" s="1"/>
      <c r="C23021" s="1"/>
      <c r="P23021" s="1"/>
      <c r="Q23021" s="1"/>
    </row>
    <row r="23022" spans="2:21" x14ac:dyDescent="0.25">
      <c r="B23022" s="1"/>
      <c r="C23022" s="1"/>
      <c r="P23022" s="1"/>
      <c r="Q23022" s="1"/>
      <c r="R23022" s="1"/>
    </row>
    <row r="23023" spans="2:21" x14ac:dyDescent="0.25">
      <c r="B23023" s="1"/>
      <c r="C23023" s="1"/>
      <c r="P23023" s="1"/>
      <c r="Q23023" s="1"/>
      <c r="R23023" s="1"/>
    </row>
    <row r="23024" spans="2:21" x14ac:dyDescent="0.25">
      <c r="B23024" s="1"/>
      <c r="C23024" s="1"/>
      <c r="P23024" s="1"/>
      <c r="Q23024" s="1"/>
    </row>
    <row r="23025" spans="2:18" x14ac:dyDescent="0.25">
      <c r="B23025" s="1"/>
      <c r="C23025" s="1"/>
      <c r="P23025" s="1"/>
      <c r="Q23025" s="1"/>
    </row>
    <row r="23026" spans="2:18" x14ac:dyDescent="0.25">
      <c r="B23026" s="1"/>
      <c r="C23026" s="1"/>
      <c r="G23026" s="1"/>
      <c r="P23026" s="1"/>
      <c r="Q23026" s="1"/>
      <c r="R23026" s="1"/>
    </row>
    <row r="23027" spans="2:18" x14ac:dyDescent="0.25">
      <c r="B23027" s="1"/>
      <c r="C23027" s="1"/>
      <c r="P23027" s="1"/>
      <c r="Q23027" s="1"/>
    </row>
    <row r="23028" spans="2:18" x14ac:dyDescent="0.25">
      <c r="B23028" s="1"/>
      <c r="C23028" s="1"/>
      <c r="G23028" s="1"/>
      <c r="P23028" s="1"/>
      <c r="Q23028" s="1"/>
      <c r="R23028" s="1"/>
    </row>
    <row r="23029" spans="2:18" x14ac:dyDescent="0.25">
      <c r="B23029" s="1"/>
      <c r="C23029" s="1"/>
      <c r="P23029" s="1"/>
      <c r="Q23029" s="1"/>
    </row>
    <row r="23030" spans="2:18" x14ac:dyDescent="0.25">
      <c r="B23030" s="1"/>
      <c r="C23030" s="1"/>
      <c r="P23030" s="1"/>
      <c r="Q23030" s="1"/>
      <c r="R23030" s="1"/>
    </row>
    <row r="23031" spans="2:18" x14ac:dyDescent="0.25">
      <c r="B23031" s="1"/>
      <c r="C23031" s="1"/>
      <c r="G23031" s="1"/>
      <c r="P23031" s="1"/>
      <c r="Q23031" s="1"/>
      <c r="R23031" s="1"/>
    </row>
    <row r="23032" spans="2:18" x14ac:dyDescent="0.25">
      <c r="B23032" s="1"/>
      <c r="C23032" s="1"/>
      <c r="P23032" s="1"/>
      <c r="Q23032" s="1"/>
      <c r="R23032" s="1"/>
    </row>
    <row r="23033" spans="2:18" x14ac:dyDescent="0.25">
      <c r="B23033" s="1"/>
      <c r="C23033" s="1"/>
      <c r="P23033" s="1"/>
      <c r="Q23033" s="1"/>
    </row>
    <row r="23034" spans="2:18" x14ac:dyDescent="0.25">
      <c r="B23034" s="1"/>
      <c r="C23034" s="1"/>
      <c r="G23034" s="1"/>
      <c r="P23034" s="1"/>
      <c r="Q23034" s="1"/>
      <c r="R23034" s="1"/>
    </row>
    <row r="23035" spans="2:18" x14ac:dyDescent="0.25">
      <c r="B23035" s="1"/>
      <c r="C23035" s="1"/>
      <c r="P23035" s="1"/>
      <c r="Q23035" s="1"/>
    </row>
    <row r="23036" spans="2:18" x14ac:dyDescent="0.25">
      <c r="B23036" s="1"/>
      <c r="C23036" s="1"/>
      <c r="P23036" s="1"/>
      <c r="Q23036" s="1"/>
    </row>
    <row r="23037" spans="2:18" x14ac:dyDescent="0.25">
      <c r="B23037" s="1"/>
      <c r="C23037" s="1"/>
      <c r="P23037" s="1"/>
      <c r="Q23037" s="1"/>
    </row>
    <row r="23038" spans="2:18" x14ac:dyDescent="0.25">
      <c r="B23038" s="1"/>
      <c r="C23038" s="1"/>
      <c r="G23038" s="1"/>
      <c r="P23038" s="1"/>
      <c r="Q23038" s="1"/>
      <c r="R23038" s="1"/>
    </row>
    <row r="23039" spans="2:18" x14ac:dyDescent="0.25">
      <c r="B23039" s="1"/>
      <c r="C23039" s="1"/>
      <c r="P23039" s="1"/>
      <c r="Q23039" s="1"/>
      <c r="R23039" s="1"/>
    </row>
    <row r="23040" spans="2:18" x14ac:dyDescent="0.25">
      <c r="B23040" s="1"/>
      <c r="C23040" s="1"/>
      <c r="P23040" s="1"/>
      <c r="Q23040" s="1"/>
    </row>
    <row r="23041" spans="2:21" x14ac:dyDescent="0.25">
      <c r="B23041" s="1"/>
      <c r="C23041" s="1"/>
      <c r="P23041" s="1"/>
      <c r="Q23041" s="1"/>
    </row>
    <row r="23042" spans="2:21" x14ac:dyDescent="0.25">
      <c r="B23042" s="1"/>
      <c r="C23042" s="1"/>
      <c r="P23042" s="1"/>
      <c r="Q23042" s="1"/>
      <c r="R23042" s="1"/>
    </row>
    <row r="23043" spans="2:21" x14ac:dyDescent="0.25">
      <c r="B23043" s="1"/>
      <c r="C23043" s="1"/>
      <c r="G23043" s="1"/>
      <c r="P23043" s="1"/>
      <c r="Q23043" s="1"/>
      <c r="R23043" s="1"/>
    </row>
    <row r="23044" spans="2:21" x14ac:dyDescent="0.25">
      <c r="B23044" s="1"/>
      <c r="C23044" s="1"/>
      <c r="P23044" s="1"/>
      <c r="Q23044" s="1"/>
    </row>
    <row r="23045" spans="2:21" x14ac:dyDescent="0.25">
      <c r="B23045" s="1"/>
      <c r="C23045" s="1"/>
      <c r="P23045" s="1"/>
      <c r="Q23045" s="1"/>
    </row>
    <row r="23046" spans="2:21" x14ac:dyDescent="0.25">
      <c r="B23046" s="1"/>
      <c r="C23046" s="1"/>
      <c r="P23046" s="1"/>
      <c r="Q23046" s="1"/>
    </row>
    <row r="23047" spans="2:21" x14ac:dyDescent="0.25">
      <c r="B23047" s="1"/>
      <c r="C23047" s="1"/>
      <c r="P23047" s="1"/>
      <c r="Q23047" s="1"/>
    </row>
    <row r="23048" spans="2:21" x14ac:dyDescent="0.25">
      <c r="B23048" s="1"/>
      <c r="C23048" s="1"/>
      <c r="P23048" s="1"/>
      <c r="Q23048" s="1"/>
    </row>
    <row r="23049" spans="2:21" x14ac:dyDescent="0.25">
      <c r="B23049" s="1"/>
      <c r="C23049" s="1"/>
      <c r="P23049" s="1"/>
      <c r="Q23049" s="1"/>
    </row>
    <row r="23050" spans="2:21" x14ac:dyDescent="0.25">
      <c r="B23050" s="1"/>
      <c r="C23050" s="1"/>
      <c r="P23050" s="1"/>
      <c r="Q23050" s="1"/>
    </row>
    <row r="23051" spans="2:21" x14ac:dyDescent="0.25">
      <c r="B23051" s="1"/>
      <c r="C23051" s="1"/>
      <c r="P23051" s="1"/>
      <c r="Q23051" s="1"/>
      <c r="R23051" s="1"/>
    </row>
    <row r="23052" spans="2:21" x14ac:dyDescent="0.25">
      <c r="B23052" s="1"/>
      <c r="C23052" s="1"/>
      <c r="G23052" s="1"/>
      <c r="P23052" s="1"/>
      <c r="Q23052" s="1"/>
      <c r="R23052" s="1"/>
    </row>
    <row r="23053" spans="2:21" x14ac:dyDescent="0.25">
      <c r="B23053" s="1"/>
      <c r="C23053" s="1"/>
      <c r="G23053" s="1"/>
      <c r="P23053" s="1"/>
      <c r="Q23053" s="1"/>
      <c r="R23053" s="1"/>
    </row>
    <row r="23054" spans="2:21" x14ac:dyDescent="0.25">
      <c r="B23054" s="1"/>
      <c r="C23054" s="1"/>
      <c r="P23054" s="1"/>
      <c r="Q23054" s="1"/>
    </row>
    <row r="23055" spans="2:21" x14ac:dyDescent="0.25">
      <c r="B23055" s="1"/>
      <c r="C23055" s="1"/>
      <c r="G23055" s="1"/>
      <c r="P23055" s="1"/>
      <c r="Q23055" s="1"/>
    </row>
    <row r="23056" spans="2:21" x14ac:dyDescent="0.25">
      <c r="B23056" s="1"/>
      <c r="C23056" s="1"/>
      <c r="P23056" s="1"/>
      <c r="Q23056" s="1"/>
      <c r="U23056" s="1"/>
    </row>
    <row r="23057" spans="2:18" x14ac:dyDescent="0.25">
      <c r="B23057" s="1"/>
      <c r="C23057" s="1"/>
      <c r="F23057" s="1"/>
      <c r="P23057" s="1"/>
      <c r="Q23057" s="1"/>
      <c r="R23057" s="1"/>
    </row>
    <row r="23058" spans="2:18" x14ac:dyDescent="0.25">
      <c r="B23058" s="1"/>
      <c r="C23058" s="1"/>
      <c r="P23058" s="1"/>
      <c r="Q23058" s="1"/>
    </row>
    <row r="23059" spans="2:18" x14ac:dyDescent="0.25">
      <c r="B23059" s="1"/>
      <c r="C23059" s="1"/>
      <c r="P23059" s="1"/>
      <c r="Q23059" s="1"/>
    </row>
    <row r="23060" spans="2:18" x14ac:dyDescent="0.25">
      <c r="B23060" s="1"/>
      <c r="C23060" s="1"/>
      <c r="P23060" s="1"/>
      <c r="Q23060" s="1"/>
    </row>
    <row r="23061" spans="2:18" x14ac:dyDescent="0.25">
      <c r="B23061" s="1"/>
      <c r="C23061" s="1"/>
      <c r="G23061" s="1"/>
      <c r="P23061" s="1"/>
      <c r="Q23061" s="1"/>
      <c r="R23061" s="1"/>
    </row>
    <row r="23062" spans="2:18" x14ac:dyDescent="0.25">
      <c r="B23062" s="1"/>
      <c r="C23062" s="1"/>
      <c r="P23062" s="1"/>
      <c r="Q23062" s="1"/>
    </row>
    <row r="23063" spans="2:18" x14ac:dyDescent="0.25">
      <c r="B23063" s="1"/>
      <c r="C23063" s="1"/>
      <c r="P23063" s="1"/>
      <c r="Q23063" s="1"/>
    </row>
    <row r="23064" spans="2:18" x14ac:dyDescent="0.25">
      <c r="B23064" s="1"/>
      <c r="C23064" s="1"/>
      <c r="G23064" s="1"/>
      <c r="P23064" s="1"/>
      <c r="Q23064" s="1"/>
      <c r="R23064" s="1"/>
    </row>
    <row r="23065" spans="2:18" x14ac:dyDescent="0.25">
      <c r="B23065" s="1"/>
      <c r="C23065" s="1"/>
      <c r="P23065" s="1"/>
      <c r="Q23065" s="1"/>
    </row>
    <row r="23066" spans="2:18" x14ac:dyDescent="0.25">
      <c r="B23066" s="1"/>
      <c r="C23066" s="1"/>
      <c r="G23066" s="1"/>
      <c r="P23066" s="1"/>
      <c r="Q23066" s="1"/>
      <c r="R23066" s="1"/>
    </row>
    <row r="23067" spans="2:18" x14ac:dyDescent="0.25">
      <c r="B23067" s="1"/>
      <c r="C23067" s="1"/>
      <c r="P23067" s="1"/>
      <c r="Q23067" s="1"/>
    </row>
    <row r="23068" spans="2:18" x14ac:dyDescent="0.25">
      <c r="B23068" s="1"/>
      <c r="C23068" s="1"/>
      <c r="P23068" s="1"/>
      <c r="Q23068" s="1"/>
    </row>
    <row r="23069" spans="2:18" x14ac:dyDescent="0.25">
      <c r="B23069" s="1"/>
      <c r="C23069" s="1"/>
      <c r="P23069" s="1"/>
      <c r="Q23069" s="1"/>
    </row>
    <row r="23070" spans="2:18" x14ac:dyDescent="0.25">
      <c r="B23070" s="1"/>
      <c r="C23070" s="1"/>
      <c r="P23070" s="1"/>
      <c r="Q23070" s="1"/>
      <c r="R23070" s="1"/>
    </row>
    <row r="23071" spans="2:18" x14ac:dyDescent="0.25">
      <c r="B23071" s="1"/>
      <c r="C23071" s="1"/>
      <c r="P23071" s="1"/>
      <c r="Q23071" s="1"/>
    </row>
    <row r="23072" spans="2:18" x14ac:dyDescent="0.25">
      <c r="B23072" s="1"/>
      <c r="C23072" s="1"/>
      <c r="P23072" s="1"/>
      <c r="Q23072" s="1"/>
    </row>
    <row r="23073" spans="2:18" x14ac:dyDescent="0.25">
      <c r="B23073" s="1"/>
      <c r="C23073" s="1"/>
      <c r="P23073" s="1"/>
      <c r="Q23073" s="1"/>
      <c r="R23073" s="1"/>
    </row>
    <row r="23074" spans="2:18" x14ac:dyDescent="0.25">
      <c r="B23074" s="1"/>
      <c r="C23074" s="1"/>
      <c r="G23074" s="1"/>
      <c r="P23074" s="1"/>
      <c r="Q23074" s="1"/>
      <c r="R23074" s="1"/>
    </row>
    <row r="23075" spans="2:18" x14ac:dyDescent="0.25">
      <c r="B23075" s="1"/>
      <c r="C23075" s="1"/>
      <c r="P23075" s="1"/>
      <c r="Q23075" s="1"/>
    </row>
    <row r="23076" spans="2:18" x14ac:dyDescent="0.25">
      <c r="B23076" s="1"/>
      <c r="C23076" s="1"/>
      <c r="P23076" s="1"/>
      <c r="Q23076" s="1"/>
    </row>
    <row r="23077" spans="2:18" x14ac:dyDescent="0.25">
      <c r="B23077" s="1"/>
      <c r="C23077" s="1"/>
      <c r="P23077" s="1"/>
      <c r="Q23077" s="1"/>
      <c r="R23077" s="1"/>
    </row>
    <row r="23078" spans="2:18" x14ac:dyDescent="0.25">
      <c r="B23078" s="1"/>
      <c r="C23078" s="1"/>
      <c r="P23078" s="1"/>
      <c r="Q23078" s="1"/>
    </row>
    <row r="23079" spans="2:18" x14ac:dyDescent="0.25">
      <c r="B23079" s="1"/>
      <c r="C23079" s="1"/>
      <c r="G23079" s="1"/>
      <c r="P23079" s="1"/>
      <c r="Q23079" s="1"/>
      <c r="R23079" s="1"/>
    </row>
    <row r="23080" spans="2:18" x14ac:dyDescent="0.25">
      <c r="B23080" s="1"/>
      <c r="C23080" s="1"/>
      <c r="P23080" s="1"/>
      <c r="Q23080" s="1"/>
    </row>
    <row r="23081" spans="2:18" x14ac:dyDescent="0.25">
      <c r="B23081" s="1"/>
      <c r="C23081" s="1"/>
      <c r="P23081" s="1"/>
      <c r="Q23081" s="1"/>
    </row>
    <row r="23082" spans="2:18" x14ac:dyDescent="0.25">
      <c r="B23082" s="1"/>
      <c r="C23082" s="1"/>
      <c r="P23082" s="1"/>
      <c r="Q23082" s="1"/>
    </row>
    <row r="23083" spans="2:18" x14ac:dyDescent="0.25">
      <c r="B23083" s="1"/>
      <c r="C23083" s="1"/>
      <c r="P23083" s="1"/>
      <c r="Q23083" s="1"/>
    </row>
    <row r="23084" spans="2:18" x14ac:dyDescent="0.25">
      <c r="B23084" s="1"/>
      <c r="C23084" s="1"/>
      <c r="P23084" s="1"/>
      <c r="Q23084" s="1"/>
      <c r="R23084" s="1"/>
    </row>
    <row r="23085" spans="2:18" x14ac:dyDescent="0.25">
      <c r="B23085" s="1"/>
      <c r="C23085" s="1"/>
      <c r="G23085" s="1"/>
      <c r="P23085" s="1"/>
      <c r="Q23085" s="1"/>
      <c r="R23085" s="1"/>
    </row>
    <row r="23086" spans="2:18" x14ac:dyDescent="0.25">
      <c r="B23086" s="1"/>
      <c r="C23086" s="1"/>
      <c r="P23086" s="1"/>
      <c r="Q23086" s="1"/>
    </row>
    <row r="23087" spans="2:18" x14ac:dyDescent="0.25">
      <c r="B23087" s="1"/>
      <c r="C23087" s="1"/>
      <c r="P23087" s="1"/>
      <c r="Q23087" s="1"/>
    </row>
    <row r="23088" spans="2:18" x14ac:dyDescent="0.25">
      <c r="B23088" s="1"/>
      <c r="C23088" s="1"/>
      <c r="G23088" s="1"/>
      <c r="P23088" s="1"/>
      <c r="Q23088" s="1"/>
      <c r="R23088" s="1"/>
    </row>
    <row r="23089" spans="2:18" x14ac:dyDescent="0.25">
      <c r="B23089" s="1"/>
      <c r="C23089" s="1"/>
      <c r="P23089" s="1"/>
      <c r="Q23089" s="1"/>
      <c r="R23089" s="1"/>
    </row>
    <row r="23090" spans="2:18" x14ac:dyDescent="0.25">
      <c r="B23090" s="1"/>
      <c r="C23090" s="1"/>
      <c r="P23090" s="1"/>
      <c r="Q23090" s="1"/>
    </row>
    <row r="23091" spans="2:18" x14ac:dyDescent="0.25">
      <c r="B23091" s="1"/>
      <c r="C23091" s="1"/>
      <c r="P23091" s="1"/>
      <c r="Q23091" s="1"/>
      <c r="R23091" s="1"/>
    </row>
    <row r="23092" spans="2:18" x14ac:dyDescent="0.25">
      <c r="B23092" s="1"/>
      <c r="C23092" s="1"/>
      <c r="P23092" s="1"/>
      <c r="Q23092" s="1"/>
      <c r="R23092" s="1"/>
    </row>
    <row r="23093" spans="2:18" x14ac:dyDescent="0.25">
      <c r="B23093" s="1"/>
      <c r="C23093" s="1"/>
      <c r="P23093" s="1"/>
      <c r="Q23093" s="1"/>
    </row>
    <row r="23094" spans="2:18" x14ac:dyDescent="0.25">
      <c r="B23094" s="1"/>
      <c r="C23094" s="1"/>
      <c r="P23094" s="1"/>
      <c r="Q23094" s="1"/>
    </row>
    <row r="23095" spans="2:18" x14ac:dyDescent="0.25">
      <c r="B23095" s="1"/>
      <c r="C23095" s="1"/>
      <c r="P23095" s="1"/>
      <c r="Q23095" s="1"/>
    </row>
    <row r="23096" spans="2:18" x14ac:dyDescent="0.25">
      <c r="B23096" s="1"/>
      <c r="C23096" s="1"/>
      <c r="P23096" s="1"/>
      <c r="Q23096" s="1"/>
    </row>
    <row r="23097" spans="2:18" x14ac:dyDescent="0.25">
      <c r="B23097" s="1"/>
      <c r="C23097" s="1"/>
      <c r="P23097" s="1"/>
      <c r="Q23097" s="1"/>
    </row>
    <row r="23098" spans="2:18" x14ac:dyDescent="0.25">
      <c r="B23098" s="1"/>
      <c r="C23098" s="1"/>
      <c r="P23098" s="1"/>
      <c r="Q23098" s="1"/>
    </row>
    <row r="23099" spans="2:18" x14ac:dyDescent="0.25">
      <c r="B23099" s="1"/>
      <c r="C23099" s="1"/>
      <c r="P23099" s="1"/>
      <c r="Q23099" s="1"/>
    </row>
    <row r="23100" spans="2:18" x14ac:dyDescent="0.25">
      <c r="B23100" s="1"/>
      <c r="C23100" s="1"/>
      <c r="P23100" s="1"/>
      <c r="Q23100" s="1"/>
    </row>
    <row r="23101" spans="2:18" x14ac:dyDescent="0.25">
      <c r="B23101" s="1"/>
      <c r="C23101" s="1"/>
      <c r="P23101" s="1"/>
      <c r="Q23101" s="1"/>
    </row>
    <row r="23102" spans="2:18" x14ac:dyDescent="0.25">
      <c r="B23102" s="1"/>
      <c r="C23102" s="1"/>
      <c r="P23102" s="1"/>
      <c r="Q23102" s="1"/>
      <c r="R23102" s="1"/>
    </row>
    <row r="23103" spans="2:18" x14ac:dyDescent="0.25">
      <c r="B23103" s="1"/>
      <c r="C23103" s="1"/>
      <c r="P23103" s="1"/>
      <c r="Q23103" s="1"/>
      <c r="R23103" s="1"/>
    </row>
    <row r="23104" spans="2:18" x14ac:dyDescent="0.25">
      <c r="B23104" s="1"/>
      <c r="C23104" s="1"/>
      <c r="P23104" s="1"/>
      <c r="Q23104" s="1"/>
      <c r="R23104" s="1"/>
    </row>
    <row r="23105" spans="2:18" x14ac:dyDescent="0.25">
      <c r="B23105" s="1"/>
      <c r="C23105" s="1"/>
      <c r="P23105" s="1"/>
      <c r="Q23105" s="1"/>
      <c r="R23105" s="1"/>
    </row>
    <row r="23106" spans="2:18" x14ac:dyDescent="0.25">
      <c r="B23106" s="1"/>
      <c r="C23106" s="1"/>
      <c r="P23106" s="1"/>
      <c r="Q23106" s="1"/>
      <c r="R23106" s="1"/>
    </row>
    <row r="23107" spans="2:18" x14ac:dyDescent="0.25">
      <c r="B23107" s="1"/>
      <c r="C23107" s="1"/>
      <c r="P23107" s="1"/>
      <c r="Q23107" s="1"/>
    </row>
    <row r="23108" spans="2:18" x14ac:dyDescent="0.25">
      <c r="B23108" s="1"/>
      <c r="C23108" s="1"/>
      <c r="P23108" s="1"/>
      <c r="Q23108" s="1"/>
    </row>
    <row r="23109" spans="2:18" x14ac:dyDescent="0.25">
      <c r="B23109" s="1"/>
      <c r="C23109" s="1"/>
      <c r="G23109" s="1"/>
      <c r="P23109" s="1"/>
      <c r="Q23109" s="1"/>
      <c r="R23109" s="1"/>
    </row>
    <row r="23110" spans="2:18" x14ac:dyDescent="0.25">
      <c r="B23110" s="1"/>
      <c r="C23110" s="1"/>
      <c r="P23110" s="1"/>
      <c r="Q23110" s="1"/>
    </row>
    <row r="23111" spans="2:18" x14ac:dyDescent="0.25">
      <c r="B23111" s="1"/>
      <c r="C23111" s="1"/>
      <c r="P23111" s="1"/>
      <c r="Q23111" s="1"/>
    </row>
    <row r="23112" spans="2:18" x14ac:dyDescent="0.25">
      <c r="B23112" s="1"/>
      <c r="C23112" s="1"/>
      <c r="G23112" s="1"/>
      <c r="P23112" s="1"/>
      <c r="Q23112" s="1"/>
    </row>
    <row r="23113" spans="2:18" x14ac:dyDescent="0.25">
      <c r="B23113" s="1"/>
      <c r="C23113" s="1"/>
      <c r="F23113" s="1"/>
      <c r="P23113" s="1"/>
      <c r="Q23113" s="1"/>
      <c r="R23113" s="1"/>
    </row>
    <row r="23114" spans="2:18" x14ac:dyDescent="0.25">
      <c r="B23114" s="1"/>
      <c r="C23114" s="1"/>
      <c r="P23114" s="1"/>
      <c r="Q23114" s="1"/>
    </row>
    <row r="23115" spans="2:18" x14ac:dyDescent="0.25">
      <c r="B23115" s="1"/>
      <c r="C23115" s="1"/>
      <c r="P23115" s="1"/>
      <c r="Q23115" s="1"/>
    </row>
    <row r="23116" spans="2:18" x14ac:dyDescent="0.25">
      <c r="B23116" s="1"/>
      <c r="C23116" s="1"/>
      <c r="P23116" s="1"/>
      <c r="Q23116" s="1"/>
    </row>
    <row r="23117" spans="2:18" x14ac:dyDescent="0.25">
      <c r="B23117" s="1"/>
      <c r="C23117" s="1"/>
      <c r="P23117" s="1"/>
      <c r="Q23117" s="1"/>
    </row>
    <row r="23118" spans="2:18" x14ac:dyDescent="0.25">
      <c r="B23118" s="1"/>
      <c r="C23118" s="1"/>
      <c r="P23118" s="1"/>
      <c r="Q23118" s="1"/>
    </row>
    <row r="23119" spans="2:18" x14ac:dyDescent="0.25">
      <c r="B23119" s="1"/>
      <c r="C23119" s="1"/>
      <c r="P23119" s="1"/>
      <c r="Q23119" s="1"/>
    </row>
    <row r="23120" spans="2:18" x14ac:dyDescent="0.25">
      <c r="B23120" s="1"/>
      <c r="C23120" s="1"/>
      <c r="P23120" s="1"/>
      <c r="Q23120" s="1"/>
    </row>
    <row r="23121" spans="2:18" x14ac:dyDescent="0.25">
      <c r="B23121" s="1"/>
      <c r="C23121" s="1"/>
      <c r="P23121" s="1"/>
      <c r="Q23121" s="1"/>
    </row>
    <row r="23122" spans="2:18" x14ac:dyDescent="0.25">
      <c r="B23122" s="1"/>
      <c r="C23122" s="1"/>
      <c r="P23122" s="1"/>
      <c r="Q23122" s="1"/>
    </row>
    <row r="23123" spans="2:18" x14ac:dyDescent="0.25">
      <c r="B23123" s="1"/>
      <c r="C23123" s="1"/>
      <c r="P23123" s="1"/>
      <c r="Q23123" s="1"/>
      <c r="R23123" s="1"/>
    </row>
    <row r="23124" spans="2:18" x14ac:dyDescent="0.25">
      <c r="B23124" s="1"/>
      <c r="C23124" s="1"/>
      <c r="P23124" s="1"/>
      <c r="Q23124" s="1"/>
      <c r="R23124" s="1"/>
    </row>
    <row r="23125" spans="2:18" x14ac:dyDescent="0.25">
      <c r="B23125" s="1"/>
      <c r="C23125" s="1"/>
      <c r="G23125" s="1"/>
      <c r="P23125" s="1"/>
      <c r="Q23125" s="1"/>
    </row>
    <row r="23126" spans="2:18" x14ac:dyDescent="0.25">
      <c r="B23126" s="1"/>
      <c r="C23126" s="1"/>
      <c r="G23126" s="1"/>
      <c r="P23126" s="1"/>
      <c r="Q23126" s="1"/>
      <c r="R23126" s="1"/>
    </row>
    <row r="23127" spans="2:18" x14ac:dyDescent="0.25">
      <c r="B23127" s="1"/>
      <c r="C23127" s="1"/>
      <c r="F23127" s="1"/>
      <c r="P23127" s="1"/>
      <c r="Q23127" s="1"/>
      <c r="R23127" s="1"/>
    </row>
    <row r="23128" spans="2:18" x14ac:dyDescent="0.25">
      <c r="B23128" s="1"/>
      <c r="C23128" s="1"/>
      <c r="P23128" s="1"/>
      <c r="Q23128" s="1"/>
    </row>
    <row r="23129" spans="2:18" x14ac:dyDescent="0.25">
      <c r="B23129" s="1"/>
      <c r="C23129" s="1"/>
      <c r="P23129" s="1"/>
      <c r="Q23129" s="1"/>
    </row>
    <row r="23130" spans="2:18" x14ac:dyDescent="0.25">
      <c r="B23130" s="1"/>
      <c r="C23130" s="1"/>
      <c r="P23130" s="1"/>
      <c r="Q23130" s="1"/>
    </row>
    <row r="23131" spans="2:18" x14ac:dyDescent="0.25">
      <c r="B23131" s="1"/>
      <c r="C23131" s="1"/>
      <c r="P23131" s="1"/>
      <c r="Q23131" s="1"/>
      <c r="R23131" s="1"/>
    </row>
    <row r="23132" spans="2:18" x14ac:dyDescent="0.25">
      <c r="B23132" s="1"/>
      <c r="C23132" s="1"/>
      <c r="G23132" s="1"/>
      <c r="P23132" s="1"/>
      <c r="Q23132" s="1"/>
    </row>
    <row r="23133" spans="2:18" x14ac:dyDescent="0.25">
      <c r="B23133" s="1"/>
      <c r="C23133" s="1"/>
      <c r="P23133" s="1"/>
      <c r="Q23133" s="1"/>
    </row>
    <row r="23134" spans="2:18" x14ac:dyDescent="0.25">
      <c r="B23134" s="1"/>
      <c r="C23134" s="1"/>
      <c r="G23134" s="1"/>
      <c r="P23134" s="1"/>
      <c r="Q23134" s="1"/>
      <c r="R23134" s="1"/>
    </row>
    <row r="23135" spans="2:18" x14ac:dyDescent="0.25">
      <c r="B23135" s="1"/>
      <c r="C23135" s="1"/>
      <c r="P23135" s="1"/>
      <c r="Q23135" s="1"/>
      <c r="R23135" s="1"/>
    </row>
    <row r="23136" spans="2:18" x14ac:dyDescent="0.25">
      <c r="B23136" s="1"/>
      <c r="C23136" s="1"/>
      <c r="P23136" s="1"/>
      <c r="Q23136" s="1"/>
    </row>
    <row r="23137" spans="2:18" x14ac:dyDescent="0.25">
      <c r="B23137" s="1"/>
      <c r="C23137" s="1"/>
      <c r="P23137" s="1"/>
      <c r="Q23137" s="1"/>
    </row>
    <row r="23138" spans="2:18" x14ac:dyDescent="0.25">
      <c r="B23138" s="1"/>
      <c r="C23138" s="1"/>
      <c r="G23138" s="1"/>
      <c r="P23138" s="1"/>
      <c r="Q23138" s="1"/>
      <c r="R23138" s="1"/>
    </row>
    <row r="23139" spans="2:18" x14ac:dyDescent="0.25">
      <c r="B23139" s="1"/>
      <c r="C23139" s="1"/>
      <c r="G23139" s="1"/>
      <c r="P23139" s="1"/>
      <c r="Q23139" s="1"/>
    </row>
    <row r="23140" spans="2:18" x14ac:dyDescent="0.25">
      <c r="B23140" s="1"/>
      <c r="C23140" s="1"/>
      <c r="P23140" s="1"/>
      <c r="Q23140" s="1"/>
    </row>
    <row r="23141" spans="2:18" x14ac:dyDescent="0.25">
      <c r="B23141" s="1"/>
      <c r="C23141" s="1"/>
      <c r="F23141" s="1"/>
      <c r="P23141" s="1"/>
      <c r="Q23141" s="1"/>
      <c r="R23141" s="1"/>
    </row>
    <row r="23142" spans="2:18" x14ac:dyDescent="0.25">
      <c r="B23142" s="1"/>
      <c r="C23142" s="1"/>
      <c r="P23142" s="1"/>
      <c r="Q23142" s="1"/>
      <c r="R23142" s="1"/>
    </row>
    <row r="23143" spans="2:18" x14ac:dyDescent="0.25">
      <c r="B23143" s="1"/>
      <c r="C23143" s="1"/>
      <c r="P23143" s="1"/>
      <c r="Q23143" s="1"/>
    </row>
    <row r="23144" spans="2:18" x14ac:dyDescent="0.25">
      <c r="B23144" s="1"/>
      <c r="C23144" s="1"/>
      <c r="P23144" s="1"/>
      <c r="Q23144" s="1"/>
      <c r="R23144" s="1"/>
    </row>
    <row r="23145" spans="2:18" x14ac:dyDescent="0.25">
      <c r="B23145" s="1"/>
      <c r="C23145" s="1"/>
      <c r="P23145" s="1"/>
      <c r="Q23145" s="1"/>
    </row>
    <row r="23146" spans="2:18" x14ac:dyDescent="0.25">
      <c r="B23146" s="1"/>
      <c r="C23146" s="1"/>
      <c r="P23146" s="1"/>
      <c r="Q23146" s="1"/>
    </row>
    <row r="23147" spans="2:18" x14ac:dyDescent="0.25">
      <c r="B23147" s="1"/>
      <c r="C23147" s="1"/>
      <c r="P23147" s="1"/>
      <c r="Q23147" s="1"/>
    </row>
    <row r="23148" spans="2:18" x14ac:dyDescent="0.25">
      <c r="B23148" s="1"/>
      <c r="C23148" s="1"/>
      <c r="G23148" s="1"/>
      <c r="P23148" s="1"/>
      <c r="Q23148" s="1"/>
    </row>
    <row r="23149" spans="2:18" x14ac:dyDescent="0.25">
      <c r="B23149" s="1"/>
      <c r="C23149" s="1"/>
      <c r="G23149" s="1"/>
      <c r="P23149" s="1"/>
      <c r="Q23149" s="1"/>
      <c r="R23149" s="1"/>
    </row>
    <row r="23150" spans="2:18" x14ac:dyDescent="0.25">
      <c r="B23150" s="1"/>
      <c r="C23150" s="1"/>
      <c r="P23150" s="1"/>
      <c r="Q23150" s="1"/>
    </row>
    <row r="23151" spans="2:18" x14ac:dyDescent="0.25">
      <c r="B23151" s="1"/>
      <c r="C23151" s="1"/>
      <c r="G23151" s="1"/>
      <c r="P23151" s="1"/>
      <c r="Q23151" s="1"/>
    </row>
    <row r="23152" spans="2:18" x14ac:dyDescent="0.25">
      <c r="B23152" s="1"/>
      <c r="C23152" s="1"/>
      <c r="P23152" s="1"/>
      <c r="Q23152" s="1"/>
    </row>
    <row r="23153" spans="2:18" x14ac:dyDescent="0.25">
      <c r="B23153" s="1"/>
      <c r="C23153" s="1"/>
      <c r="P23153" s="1"/>
      <c r="Q23153" s="1"/>
    </row>
    <row r="23154" spans="2:18" x14ac:dyDescent="0.25">
      <c r="B23154" s="1"/>
      <c r="C23154" s="1"/>
      <c r="P23154" s="1"/>
      <c r="Q23154" s="1"/>
    </row>
    <row r="23155" spans="2:18" x14ac:dyDescent="0.25">
      <c r="B23155" s="1"/>
      <c r="C23155" s="1"/>
      <c r="P23155" s="1"/>
      <c r="Q23155" s="1"/>
    </row>
    <row r="23156" spans="2:18" x14ac:dyDescent="0.25">
      <c r="B23156" s="1"/>
      <c r="C23156" s="1"/>
      <c r="P23156" s="1"/>
      <c r="Q23156" s="1"/>
    </row>
    <row r="23157" spans="2:18" x14ac:dyDescent="0.25">
      <c r="B23157" s="1"/>
      <c r="C23157" s="1"/>
      <c r="P23157" s="1"/>
      <c r="Q23157" s="1"/>
    </row>
    <row r="23158" spans="2:18" x14ac:dyDescent="0.25">
      <c r="B23158" s="1"/>
      <c r="C23158" s="1"/>
      <c r="P23158" s="1"/>
      <c r="Q23158" s="1"/>
    </row>
    <row r="23159" spans="2:18" x14ac:dyDescent="0.25">
      <c r="B23159" s="1"/>
      <c r="C23159" s="1"/>
      <c r="P23159" s="1"/>
      <c r="Q23159" s="1"/>
    </row>
    <row r="23160" spans="2:18" x14ac:dyDescent="0.25">
      <c r="B23160" s="1"/>
      <c r="C23160" s="1"/>
      <c r="P23160" s="1"/>
      <c r="Q23160" s="1"/>
    </row>
    <row r="23161" spans="2:18" x14ac:dyDescent="0.25">
      <c r="B23161" s="1"/>
      <c r="C23161" s="1"/>
      <c r="P23161" s="1"/>
      <c r="Q23161" s="1"/>
      <c r="R23161" s="1"/>
    </row>
    <row r="23162" spans="2:18" x14ac:dyDescent="0.25">
      <c r="B23162" s="1"/>
      <c r="C23162" s="1"/>
      <c r="G23162" s="1"/>
      <c r="P23162" s="1"/>
      <c r="Q23162" s="1"/>
    </row>
    <row r="23163" spans="2:18" x14ac:dyDescent="0.25">
      <c r="B23163" s="1"/>
      <c r="C23163" s="1"/>
      <c r="P23163" s="1"/>
      <c r="Q23163" s="1"/>
    </row>
    <row r="23164" spans="2:18" x14ac:dyDescent="0.25">
      <c r="B23164" s="1"/>
      <c r="C23164" s="1"/>
      <c r="P23164" s="1"/>
      <c r="Q23164" s="1"/>
    </row>
    <row r="23165" spans="2:18" x14ac:dyDescent="0.25">
      <c r="B23165" s="1"/>
      <c r="C23165" s="1"/>
      <c r="P23165" s="1"/>
      <c r="Q23165" s="1"/>
    </row>
    <row r="23166" spans="2:18" x14ac:dyDescent="0.25">
      <c r="B23166" s="1"/>
      <c r="C23166" s="1"/>
      <c r="F23166" s="1"/>
      <c r="P23166" s="1"/>
      <c r="Q23166" s="1"/>
      <c r="R23166" s="1"/>
    </row>
    <row r="23167" spans="2:18" x14ac:dyDescent="0.25">
      <c r="B23167" s="1"/>
      <c r="C23167" s="1"/>
      <c r="P23167" s="1"/>
      <c r="Q23167" s="1"/>
    </row>
    <row r="23168" spans="2:18" x14ac:dyDescent="0.25">
      <c r="B23168" s="1"/>
      <c r="C23168" s="1"/>
      <c r="G23168" s="1"/>
      <c r="P23168" s="1"/>
      <c r="Q23168" s="1"/>
      <c r="R23168" s="1"/>
    </row>
    <row r="23169" spans="2:18" x14ac:dyDescent="0.25">
      <c r="B23169" s="1"/>
      <c r="C23169" s="1"/>
      <c r="P23169" s="1"/>
      <c r="Q23169" s="1"/>
      <c r="R23169" s="1"/>
    </row>
    <row r="23170" spans="2:18" x14ac:dyDescent="0.25">
      <c r="B23170" s="1"/>
      <c r="C23170" s="1"/>
      <c r="P23170" s="1"/>
      <c r="Q23170" s="1"/>
    </row>
    <row r="23171" spans="2:18" x14ac:dyDescent="0.25">
      <c r="B23171" s="1"/>
      <c r="C23171" s="1"/>
      <c r="P23171" s="1"/>
      <c r="Q23171" s="1"/>
      <c r="R23171" s="1"/>
    </row>
    <row r="23172" spans="2:18" x14ac:dyDescent="0.25">
      <c r="B23172" s="1"/>
      <c r="C23172" s="1"/>
      <c r="P23172" s="1"/>
      <c r="Q23172" s="1"/>
      <c r="R23172" s="1"/>
    </row>
    <row r="23173" spans="2:18" x14ac:dyDescent="0.25">
      <c r="B23173" s="1"/>
      <c r="C23173" s="1"/>
      <c r="P23173" s="1"/>
      <c r="Q23173" s="1"/>
    </row>
    <row r="23174" spans="2:18" x14ac:dyDescent="0.25">
      <c r="B23174" s="1"/>
      <c r="C23174" s="1"/>
      <c r="G23174" s="1"/>
      <c r="P23174" s="1"/>
      <c r="Q23174" s="1"/>
      <c r="R23174" s="1"/>
    </row>
    <row r="23175" spans="2:18" x14ac:dyDescent="0.25">
      <c r="B23175" s="1"/>
      <c r="C23175" s="1"/>
      <c r="F23175" s="1"/>
      <c r="P23175" s="1"/>
      <c r="Q23175" s="1"/>
      <c r="R23175" s="1"/>
    </row>
    <row r="23176" spans="2:18" x14ac:dyDescent="0.25">
      <c r="B23176" s="1"/>
      <c r="C23176" s="1"/>
      <c r="G23176" s="1"/>
      <c r="P23176" s="1"/>
      <c r="Q23176" s="1"/>
      <c r="R23176" s="1"/>
    </row>
    <row r="23177" spans="2:18" x14ac:dyDescent="0.25">
      <c r="B23177" s="1"/>
      <c r="C23177" s="1"/>
      <c r="P23177" s="1"/>
      <c r="Q23177" s="1"/>
    </row>
    <row r="23178" spans="2:18" x14ac:dyDescent="0.25">
      <c r="B23178" s="1"/>
      <c r="C23178" s="1"/>
      <c r="P23178" s="1"/>
      <c r="Q23178" s="1"/>
    </row>
    <row r="23179" spans="2:18" x14ac:dyDescent="0.25">
      <c r="B23179" s="1"/>
      <c r="C23179" s="1"/>
      <c r="P23179" s="1"/>
      <c r="Q23179" s="1"/>
      <c r="R23179" s="1"/>
    </row>
    <row r="23180" spans="2:18" x14ac:dyDescent="0.25">
      <c r="B23180" s="1"/>
      <c r="C23180" s="1"/>
      <c r="P23180" s="1"/>
      <c r="Q23180" s="1"/>
    </row>
    <row r="23181" spans="2:18" x14ac:dyDescent="0.25">
      <c r="B23181" s="1"/>
      <c r="C23181" s="1"/>
      <c r="P23181" s="1"/>
      <c r="Q23181" s="1"/>
    </row>
    <row r="23182" spans="2:18" x14ac:dyDescent="0.25">
      <c r="B23182" s="1"/>
      <c r="C23182" s="1"/>
      <c r="P23182" s="1"/>
      <c r="Q23182" s="1"/>
      <c r="R23182" s="1"/>
    </row>
    <row r="23183" spans="2:18" x14ac:dyDescent="0.25">
      <c r="B23183" s="1"/>
      <c r="C23183" s="1"/>
      <c r="P23183" s="1"/>
      <c r="Q23183" s="1"/>
    </row>
    <row r="23184" spans="2:18" x14ac:dyDescent="0.25">
      <c r="B23184" s="1"/>
      <c r="C23184" s="1"/>
      <c r="G23184" s="1"/>
      <c r="P23184" s="1"/>
      <c r="Q23184" s="1"/>
    </row>
    <row r="23185" spans="2:18" x14ac:dyDescent="0.25">
      <c r="B23185" s="1"/>
      <c r="C23185" s="1"/>
      <c r="P23185" s="1"/>
      <c r="Q23185" s="1"/>
    </row>
    <row r="23186" spans="2:18" x14ac:dyDescent="0.25">
      <c r="B23186" s="1"/>
      <c r="C23186" s="1"/>
      <c r="P23186" s="1"/>
      <c r="Q23186" s="1"/>
    </row>
    <row r="23187" spans="2:18" x14ac:dyDescent="0.25">
      <c r="B23187" s="1"/>
      <c r="C23187" s="1"/>
      <c r="P23187" s="1"/>
      <c r="Q23187" s="1"/>
    </row>
    <row r="23188" spans="2:18" x14ac:dyDescent="0.25">
      <c r="B23188" s="1"/>
      <c r="C23188" s="1"/>
      <c r="P23188" s="1"/>
      <c r="Q23188" s="1"/>
    </row>
    <row r="23189" spans="2:18" x14ac:dyDescent="0.25">
      <c r="B23189" s="1"/>
      <c r="C23189" s="1"/>
      <c r="P23189" s="1"/>
      <c r="Q23189" s="1"/>
    </row>
    <row r="23190" spans="2:18" x14ac:dyDescent="0.25">
      <c r="B23190" s="1"/>
      <c r="C23190" s="1"/>
      <c r="P23190" s="1"/>
      <c r="Q23190" s="1"/>
    </row>
    <row r="23191" spans="2:18" x14ac:dyDescent="0.25">
      <c r="B23191" s="1"/>
      <c r="C23191" s="1"/>
      <c r="P23191" s="1"/>
      <c r="Q23191" s="1"/>
    </row>
    <row r="23192" spans="2:18" x14ac:dyDescent="0.25">
      <c r="B23192" s="1"/>
      <c r="C23192" s="1"/>
      <c r="P23192" s="1"/>
      <c r="Q23192" s="1"/>
    </row>
    <row r="23193" spans="2:18" x14ac:dyDescent="0.25">
      <c r="B23193" s="1"/>
      <c r="C23193" s="1"/>
      <c r="P23193" s="1"/>
      <c r="Q23193" s="1"/>
    </row>
    <row r="23194" spans="2:18" x14ac:dyDescent="0.25">
      <c r="B23194" s="1"/>
      <c r="C23194" s="1"/>
      <c r="P23194" s="1"/>
      <c r="Q23194" s="1"/>
    </row>
    <row r="23195" spans="2:18" x14ac:dyDescent="0.25">
      <c r="B23195" s="1"/>
      <c r="C23195" s="1"/>
      <c r="G23195" s="1"/>
      <c r="P23195" s="1"/>
      <c r="Q23195" s="1"/>
      <c r="R23195" s="1"/>
    </row>
    <row r="23196" spans="2:18" x14ac:dyDescent="0.25">
      <c r="B23196" s="1"/>
      <c r="C23196" s="1"/>
      <c r="P23196" s="1"/>
      <c r="Q23196" s="1"/>
    </row>
    <row r="23197" spans="2:18" x14ac:dyDescent="0.25">
      <c r="B23197" s="1"/>
      <c r="C23197" s="1"/>
      <c r="P23197" s="1"/>
      <c r="Q23197" s="1"/>
    </row>
    <row r="23198" spans="2:18" x14ac:dyDescent="0.25">
      <c r="B23198" s="1"/>
      <c r="C23198" s="1"/>
      <c r="P23198" s="1"/>
      <c r="Q23198" s="1"/>
      <c r="R23198" s="1"/>
    </row>
    <row r="23199" spans="2:18" x14ac:dyDescent="0.25">
      <c r="B23199" s="1"/>
      <c r="C23199" s="1"/>
      <c r="G23199" s="1"/>
      <c r="P23199" s="1"/>
      <c r="Q23199" s="1"/>
      <c r="R23199" s="1"/>
    </row>
    <row r="23200" spans="2:18" x14ac:dyDescent="0.25">
      <c r="B23200" s="1"/>
      <c r="C23200" s="1"/>
      <c r="P23200" s="1"/>
      <c r="Q23200" s="1"/>
    </row>
    <row r="23201" spans="2:18" x14ac:dyDescent="0.25">
      <c r="B23201" s="1"/>
      <c r="C23201" s="1"/>
      <c r="P23201" s="1"/>
      <c r="Q23201" s="1"/>
    </row>
    <row r="23202" spans="2:18" x14ac:dyDescent="0.25">
      <c r="B23202" s="1"/>
      <c r="C23202" s="1"/>
      <c r="P23202" s="1"/>
      <c r="Q23202" s="1"/>
    </row>
    <row r="23203" spans="2:18" x14ac:dyDescent="0.25">
      <c r="B23203" s="1"/>
      <c r="C23203" s="1"/>
      <c r="P23203" s="1"/>
      <c r="Q23203" s="1"/>
      <c r="R23203" s="1"/>
    </row>
    <row r="23204" spans="2:18" x14ac:dyDescent="0.25">
      <c r="B23204" s="1"/>
      <c r="C23204" s="1"/>
      <c r="P23204" s="1"/>
      <c r="Q23204" s="1"/>
    </row>
    <row r="23205" spans="2:18" x14ac:dyDescent="0.25">
      <c r="B23205" s="1"/>
      <c r="C23205" s="1"/>
      <c r="G23205" s="1"/>
      <c r="P23205" s="1"/>
      <c r="Q23205" s="1"/>
    </row>
    <row r="23206" spans="2:18" x14ac:dyDescent="0.25">
      <c r="B23206" s="1"/>
      <c r="C23206" s="1"/>
      <c r="P23206" s="1"/>
      <c r="Q23206" s="1"/>
      <c r="R23206" s="1"/>
    </row>
    <row r="23207" spans="2:18" x14ac:dyDescent="0.25">
      <c r="B23207" s="1"/>
      <c r="C23207" s="1"/>
      <c r="P23207" s="1"/>
      <c r="Q23207" s="1"/>
      <c r="R23207" s="1"/>
    </row>
    <row r="23208" spans="2:18" x14ac:dyDescent="0.25">
      <c r="B23208" s="1"/>
      <c r="C23208" s="1"/>
      <c r="P23208" s="1"/>
      <c r="Q23208" s="1"/>
    </row>
    <row r="23209" spans="2:18" x14ac:dyDescent="0.25">
      <c r="B23209" s="1"/>
      <c r="C23209" s="1"/>
      <c r="G23209" s="1"/>
      <c r="P23209" s="1"/>
      <c r="Q23209" s="1"/>
      <c r="R23209" s="1"/>
    </row>
    <row r="23210" spans="2:18" x14ac:dyDescent="0.25">
      <c r="B23210" s="1"/>
      <c r="C23210" s="1"/>
      <c r="P23210" s="1"/>
      <c r="Q23210" s="1"/>
    </row>
    <row r="23211" spans="2:18" x14ac:dyDescent="0.25">
      <c r="B23211" s="1"/>
      <c r="C23211" s="1"/>
      <c r="P23211" s="1"/>
      <c r="Q23211" s="1"/>
      <c r="R23211" s="1"/>
    </row>
    <row r="23212" spans="2:18" x14ac:dyDescent="0.25">
      <c r="B23212" s="1"/>
      <c r="C23212" s="1"/>
      <c r="P23212" s="1"/>
      <c r="Q23212" s="1"/>
      <c r="R23212" s="1"/>
    </row>
    <row r="23213" spans="2:18" x14ac:dyDescent="0.25">
      <c r="B23213" s="1"/>
      <c r="C23213" s="1"/>
      <c r="G23213" s="1"/>
      <c r="P23213" s="1"/>
      <c r="Q23213" s="1"/>
      <c r="R23213" s="1"/>
    </row>
    <row r="23214" spans="2:18" x14ac:dyDescent="0.25">
      <c r="B23214" s="1"/>
      <c r="C23214" s="1"/>
      <c r="P23214" s="1"/>
      <c r="Q23214" s="1"/>
    </row>
    <row r="23215" spans="2:18" x14ac:dyDescent="0.25">
      <c r="B23215" s="1"/>
      <c r="C23215" s="1"/>
      <c r="G23215" s="1"/>
      <c r="P23215" s="1"/>
      <c r="Q23215" s="1"/>
      <c r="R23215" s="1"/>
    </row>
    <row r="23216" spans="2:18" x14ac:dyDescent="0.25">
      <c r="B23216" s="1"/>
      <c r="C23216" s="1"/>
      <c r="P23216" s="1"/>
      <c r="Q23216" s="1"/>
    </row>
    <row r="23217" spans="2:18" x14ac:dyDescent="0.25">
      <c r="B23217" s="1"/>
      <c r="C23217" s="1"/>
      <c r="P23217" s="1"/>
      <c r="Q23217" s="1"/>
      <c r="R23217" s="1"/>
    </row>
    <row r="23218" spans="2:18" x14ac:dyDescent="0.25">
      <c r="B23218" s="1"/>
      <c r="C23218" s="1"/>
      <c r="P23218" s="1"/>
      <c r="Q23218" s="1"/>
    </row>
    <row r="23219" spans="2:18" x14ac:dyDescent="0.25">
      <c r="B23219" s="1"/>
      <c r="C23219" s="1"/>
      <c r="P23219" s="1"/>
      <c r="Q23219" s="1"/>
    </row>
    <row r="23220" spans="2:18" x14ac:dyDescent="0.25">
      <c r="B23220" s="1"/>
      <c r="C23220" s="1"/>
      <c r="P23220" s="1"/>
      <c r="Q23220" s="1"/>
    </row>
    <row r="23221" spans="2:18" x14ac:dyDescent="0.25">
      <c r="B23221" s="1"/>
      <c r="C23221" s="1"/>
      <c r="P23221" s="1"/>
      <c r="Q23221" s="1"/>
    </row>
    <row r="23222" spans="2:18" x14ac:dyDescent="0.25">
      <c r="B23222" s="1"/>
      <c r="C23222" s="1"/>
      <c r="P23222" s="1"/>
      <c r="Q23222" s="1"/>
      <c r="R23222" s="1"/>
    </row>
    <row r="23223" spans="2:18" x14ac:dyDescent="0.25">
      <c r="B23223" s="1"/>
      <c r="C23223" s="1"/>
      <c r="P23223" s="1"/>
      <c r="Q23223" s="1"/>
      <c r="R23223" s="1"/>
    </row>
    <row r="23224" spans="2:18" x14ac:dyDescent="0.25">
      <c r="B23224" s="1"/>
      <c r="C23224" s="1"/>
      <c r="P23224" s="1"/>
      <c r="Q23224" s="1"/>
    </row>
    <row r="23225" spans="2:18" x14ac:dyDescent="0.25">
      <c r="B23225" s="1"/>
      <c r="C23225" s="1"/>
      <c r="P23225" s="1"/>
      <c r="Q23225" s="1"/>
    </row>
    <row r="23226" spans="2:18" x14ac:dyDescent="0.25">
      <c r="B23226" s="1"/>
      <c r="C23226" s="1"/>
      <c r="P23226" s="1"/>
      <c r="Q23226" s="1"/>
      <c r="R23226" s="1"/>
    </row>
    <row r="23227" spans="2:18" x14ac:dyDescent="0.25">
      <c r="B23227" s="1"/>
      <c r="C23227" s="1"/>
      <c r="P23227" s="1"/>
      <c r="Q23227" s="1"/>
    </row>
    <row r="23228" spans="2:18" x14ac:dyDescent="0.25">
      <c r="B23228" s="1"/>
      <c r="C23228" s="1"/>
      <c r="P23228" s="1"/>
      <c r="Q23228" s="1"/>
    </row>
    <row r="23229" spans="2:18" x14ac:dyDescent="0.25">
      <c r="B23229" s="1"/>
      <c r="C23229" s="1"/>
      <c r="P23229" s="1"/>
      <c r="Q23229" s="1"/>
    </row>
    <row r="23230" spans="2:18" x14ac:dyDescent="0.25">
      <c r="B23230" s="1"/>
      <c r="C23230" s="1"/>
      <c r="P23230" s="1"/>
      <c r="Q23230" s="1"/>
      <c r="R23230" s="1"/>
    </row>
    <row r="23231" spans="2:18" x14ac:dyDescent="0.25">
      <c r="B23231" s="1"/>
      <c r="C23231" s="1"/>
      <c r="P23231" s="1"/>
      <c r="Q23231" s="1"/>
    </row>
    <row r="23232" spans="2:18" x14ac:dyDescent="0.25">
      <c r="B23232" s="1"/>
      <c r="C23232" s="1"/>
      <c r="P23232" s="1"/>
      <c r="Q23232" s="1"/>
    </row>
    <row r="23233" spans="2:18" x14ac:dyDescent="0.25">
      <c r="B23233" s="1"/>
      <c r="C23233" s="1"/>
      <c r="P23233" s="1"/>
      <c r="Q23233" s="1"/>
      <c r="R23233" s="1"/>
    </row>
    <row r="23234" spans="2:18" x14ac:dyDescent="0.25">
      <c r="B23234" s="1"/>
      <c r="C23234" s="1"/>
      <c r="P23234" s="1"/>
      <c r="Q23234" s="1"/>
    </row>
    <row r="23235" spans="2:18" x14ac:dyDescent="0.25">
      <c r="B23235" s="1"/>
      <c r="C23235" s="1"/>
      <c r="P23235" s="1"/>
      <c r="Q23235" s="1"/>
      <c r="R23235" s="1"/>
    </row>
    <row r="23236" spans="2:18" x14ac:dyDescent="0.25">
      <c r="B23236" s="1"/>
      <c r="C23236" s="1"/>
      <c r="P23236" s="1"/>
      <c r="Q23236" s="1"/>
    </row>
    <row r="23237" spans="2:18" x14ac:dyDescent="0.25">
      <c r="B23237" s="1"/>
      <c r="C23237" s="1"/>
      <c r="P23237" s="1"/>
      <c r="Q23237" s="1"/>
    </row>
    <row r="23238" spans="2:18" x14ac:dyDescent="0.25">
      <c r="B23238" s="1"/>
      <c r="C23238" s="1"/>
      <c r="P23238" s="1"/>
      <c r="Q23238" s="1"/>
    </row>
    <row r="23239" spans="2:18" x14ac:dyDescent="0.25">
      <c r="B23239" s="1"/>
      <c r="C23239" s="1"/>
      <c r="P23239" s="1"/>
      <c r="Q23239" s="1"/>
    </row>
    <row r="23240" spans="2:18" x14ac:dyDescent="0.25">
      <c r="B23240" s="1"/>
      <c r="C23240" s="1"/>
      <c r="P23240" s="1"/>
      <c r="Q23240" s="1"/>
    </row>
    <row r="23241" spans="2:18" x14ac:dyDescent="0.25">
      <c r="B23241" s="1"/>
      <c r="C23241" s="1"/>
      <c r="P23241" s="1"/>
      <c r="Q23241" s="1"/>
    </row>
    <row r="23242" spans="2:18" x14ac:dyDescent="0.25">
      <c r="B23242" s="1"/>
      <c r="C23242" s="1"/>
      <c r="P23242" s="1"/>
      <c r="Q23242" s="1"/>
    </row>
    <row r="23243" spans="2:18" x14ac:dyDescent="0.25">
      <c r="B23243" s="1"/>
      <c r="C23243" s="1"/>
      <c r="P23243" s="1"/>
      <c r="Q23243" s="1"/>
    </row>
    <row r="23244" spans="2:18" x14ac:dyDescent="0.25">
      <c r="B23244" s="1"/>
      <c r="C23244" s="1"/>
      <c r="P23244" s="1"/>
      <c r="Q23244" s="1"/>
    </row>
    <row r="23245" spans="2:18" x14ac:dyDescent="0.25">
      <c r="B23245" s="1"/>
      <c r="C23245" s="1"/>
      <c r="P23245" s="1"/>
      <c r="Q23245" s="1"/>
    </row>
    <row r="23246" spans="2:18" x14ac:dyDescent="0.25">
      <c r="B23246" s="1"/>
      <c r="C23246" s="1"/>
      <c r="G23246" s="1"/>
      <c r="P23246" s="1"/>
      <c r="Q23246" s="1"/>
      <c r="R23246" s="1"/>
    </row>
    <row r="23247" spans="2:18" x14ac:dyDescent="0.25">
      <c r="B23247" s="1"/>
      <c r="C23247" s="1"/>
      <c r="P23247" s="1"/>
      <c r="Q23247" s="1"/>
      <c r="R23247" s="1"/>
    </row>
    <row r="23248" spans="2:18" x14ac:dyDescent="0.25">
      <c r="B23248" s="1"/>
      <c r="C23248" s="1"/>
      <c r="P23248" s="1"/>
      <c r="Q23248" s="1"/>
      <c r="R23248" s="1"/>
    </row>
    <row r="23249" spans="2:18" x14ac:dyDescent="0.25">
      <c r="B23249" s="1"/>
      <c r="C23249" s="1"/>
      <c r="P23249" s="1"/>
      <c r="Q23249" s="1"/>
      <c r="R23249" s="1"/>
    </row>
    <row r="23250" spans="2:18" x14ac:dyDescent="0.25">
      <c r="B23250" s="1"/>
      <c r="C23250" s="1"/>
      <c r="G23250" s="1"/>
      <c r="P23250" s="1"/>
      <c r="Q23250" s="1"/>
      <c r="R23250" s="1"/>
    </row>
    <row r="23251" spans="2:18" x14ac:dyDescent="0.25">
      <c r="B23251" s="1"/>
      <c r="C23251" s="1"/>
      <c r="G23251" s="1"/>
      <c r="P23251" s="1"/>
      <c r="Q23251" s="1"/>
      <c r="R23251" s="1"/>
    </row>
    <row r="23252" spans="2:18" x14ac:dyDescent="0.25">
      <c r="B23252" s="1"/>
      <c r="C23252" s="1"/>
      <c r="G23252" s="1"/>
      <c r="P23252" s="1"/>
      <c r="Q23252" s="1"/>
      <c r="R23252" s="1"/>
    </row>
    <row r="23253" spans="2:18" x14ac:dyDescent="0.25">
      <c r="B23253" s="1"/>
      <c r="C23253" s="1"/>
      <c r="P23253" s="1"/>
      <c r="Q23253" s="1"/>
    </row>
    <row r="23254" spans="2:18" x14ac:dyDescent="0.25">
      <c r="B23254" s="1"/>
      <c r="C23254" s="1"/>
      <c r="P23254" s="1"/>
      <c r="Q23254" s="1"/>
    </row>
    <row r="23255" spans="2:18" x14ac:dyDescent="0.25">
      <c r="B23255" s="1"/>
      <c r="C23255" s="1"/>
      <c r="P23255" s="1"/>
      <c r="Q23255" s="1"/>
    </row>
    <row r="23256" spans="2:18" x14ac:dyDescent="0.25">
      <c r="B23256" s="1"/>
      <c r="C23256" s="1"/>
      <c r="P23256" s="1"/>
      <c r="Q23256" s="1"/>
    </row>
    <row r="23257" spans="2:18" x14ac:dyDescent="0.25">
      <c r="B23257" s="1"/>
      <c r="C23257" s="1"/>
      <c r="G23257" s="1"/>
      <c r="P23257" s="1"/>
      <c r="Q23257" s="1"/>
      <c r="R23257" s="1"/>
    </row>
    <row r="23258" spans="2:18" x14ac:dyDescent="0.25">
      <c r="B23258" s="1"/>
      <c r="C23258" s="1"/>
      <c r="P23258" s="1"/>
      <c r="Q23258" s="1"/>
    </row>
    <row r="23259" spans="2:18" x14ac:dyDescent="0.25">
      <c r="B23259" s="1"/>
      <c r="C23259" s="1"/>
      <c r="P23259" s="1"/>
      <c r="Q23259" s="1"/>
    </row>
    <row r="23260" spans="2:18" x14ac:dyDescent="0.25">
      <c r="B23260" s="1"/>
      <c r="C23260" s="1"/>
      <c r="P23260" s="1"/>
      <c r="Q23260" s="1"/>
    </row>
    <row r="23261" spans="2:18" x14ac:dyDescent="0.25">
      <c r="B23261" s="1"/>
      <c r="C23261" s="1"/>
      <c r="P23261" s="1"/>
      <c r="Q23261" s="1"/>
      <c r="R23261" s="1"/>
    </row>
    <row r="23262" spans="2:18" x14ac:dyDescent="0.25">
      <c r="B23262" s="1"/>
      <c r="C23262" s="1"/>
      <c r="P23262" s="1"/>
      <c r="Q23262" s="1"/>
    </row>
    <row r="23263" spans="2:18" x14ac:dyDescent="0.25">
      <c r="B23263" s="1"/>
      <c r="C23263" s="1"/>
      <c r="P23263" s="1"/>
      <c r="Q23263" s="1"/>
      <c r="R23263" s="1"/>
    </row>
    <row r="23264" spans="2:18" x14ac:dyDescent="0.25">
      <c r="B23264" s="1"/>
      <c r="C23264" s="1"/>
      <c r="P23264" s="1"/>
      <c r="Q23264" s="1"/>
    </row>
    <row r="23265" spans="2:18" x14ac:dyDescent="0.25">
      <c r="B23265" s="1"/>
      <c r="C23265" s="1"/>
      <c r="P23265" s="1"/>
      <c r="Q23265" s="1"/>
    </row>
    <row r="23266" spans="2:18" x14ac:dyDescent="0.25">
      <c r="B23266" s="1"/>
      <c r="C23266" s="1"/>
      <c r="P23266" s="1"/>
      <c r="Q23266" s="1"/>
    </row>
    <row r="23267" spans="2:18" x14ac:dyDescent="0.25">
      <c r="B23267" s="1"/>
      <c r="C23267" s="1"/>
      <c r="G23267" s="1"/>
      <c r="P23267" s="1"/>
      <c r="Q23267" s="1"/>
      <c r="R23267" s="1"/>
    </row>
    <row r="23268" spans="2:18" x14ac:dyDescent="0.25">
      <c r="B23268" s="1"/>
      <c r="C23268" s="1"/>
      <c r="P23268" s="1"/>
      <c r="Q23268" s="1"/>
    </row>
    <row r="23269" spans="2:18" x14ac:dyDescent="0.25">
      <c r="B23269" s="1"/>
      <c r="C23269" s="1"/>
      <c r="G23269" s="1"/>
      <c r="P23269" s="1"/>
      <c r="Q23269" s="1"/>
      <c r="R23269" s="1"/>
    </row>
    <row r="23270" spans="2:18" x14ac:dyDescent="0.25">
      <c r="B23270" s="1"/>
      <c r="C23270" s="1"/>
      <c r="G23270" s="1"/>
      <c r="P23270" s="1"/>
      <c r="Q23270" s="1"/>
      <c r="R23270" s="1"/>
    </row>
    <row r="23271" spans="2:18" x14ac:dyDescent="0.25">
      <c r="B23271" s="1"/>
      <c r="C23271" s="1"/>
      <c r="P23271" s="1"/>
      <c r="Q23271" s="1"/>
    </row>
    <row r="23272" spans="2:18" x14ac:dyDescent="0.25">
      <c r="B23272" s="1"/>
      <c r="C23272" s="1"/>
      <c r="P23272" s="1"/>
      <c r="Q23272" s="1"/>
    </row>
    <row r="23273" spans="2:18" x14ac:dyDescent="0.25">
      <c r="B23273" s="1"/>
      <c r="C23273" s="1"/>
      <c r="P23273" s="1"/>
      <c r="Q23273" s="1"/>
    </row>
    <row r="23274" spans="2:18" x14ac:dyDescent="0.25">
      <c r="B23274" s="1"/>
      <c r="C23274" s="1"/>
      <c r="P23274" s="1"/>
      <c r="Q23274" s="1"/>
    </row>
    <row r="23275" spans="2:18" x14ac:dyDescent="0.25">
      <c r="B23275" s="1"/>
      <c r="C23275" s="1"/>
      <c r="G23275" s="1"/>
      <c r="P23275" s="1"/>
      <c r="Q23275" s="1"/>
    </row>
    <row r="23276" spans="2:18" x14ac:dyDescent="0.25">
      <c r="B23276" s="1"/>
      <c r="C23276" s="1"/>
      <c r="P23276" s="1"/>
      <c r="Q23276" s="1"/>
    </row>
    <row r="23277" spans="2:18" x14ac:dyDescent="0.25">
      <c r="B23277" s="1"/>
      <c r="C23277" s="1"/>
      <c r="P23277" s="1"/>
      <c r="Q23277" s="1"/>
      <c r="R23277" s="1"/>
    </row>
    <row r="23278" spans="2:18" x14ac:dyDescent="0.25">
      <c r="B23278" s="1"/>
      <c r="C23278" s="1"/>
      <c r="G23278" s="1"/>
      <c r="P23278" s="1"/>
      <c r="Q23278" s="1"/>
      <c r="R23278" s="1"/>
    </row>
    <row r="23279" spans="2:18" x14ac:dyDescent="0.25">
      <c r="B23279" s="1"/>
      <c r="C23279" s="1"/>
      <c r="P23279" s="1"/>
      <c r="Q23279" s="1"/>
      <c r="R23279" s="1"/>
    </row>
    <row r="23280" spans="2:18" x14ac:dyDescent="0.25">
      <c r="B23280" s="1"/>
      <c r="C23280" s="1"/>
      <c r="P23280" s="1"/>
      <c r="Q23280" s="1"/>
      <c r="R23280" s="1"/>
    </row>
    <row r="23281" spans="2:18" x14ac:dyDescent="0.25">
      <c r="B23281" s="1"/>
      <c r="C23281" s="1"/>
      <c r="G23281" s="1"/>
      <c r="P23281" s="1"/>
      <c r="Q23281" s="1"/>
      <c r="R23281" s="1"/>
    </row>
    <row r="23282" spans="2:18" x14ac:dyDescent="0.25">
      <c r="B23282" s="1"/>
      <c r="C23282" s="1"/>
      <c r="P23282" s="1"/>
      <c r="Q23282" s="1"/>
    </row>
    <row r="23283" spans="2:18" x14ac:dyDescent="0.25">
      <c r="B23283" s="1"/>
      <c r="C23283" s="1"/>
      <c r="P23283" s="1"/>
      <c r="Q23283" s="1"/>
    </row>
    <row r="23284" spans="2:18" x14ac:dyDescent="0.25">
      <c r="B23284" s="1"/>
      <c r="C23284" s="1"/>
      <c r="F23284" s="1"/>
      <c r="P23284" s="1"/>
      <c r="Q23284" s="1"/>
      <c r="R23284" s="1"/>
    </row>
    <row r="23285" spans="2:18" x14ac:dyDescent="0.25">
      <c r="B23285" s="1"/>
      <c r="C23285" s="1"/>
      <c r="P23285" s="1"/>
      <c r="Q23285" s="1"/>
    </row>
    <row r="23286" spans="2:18" x14ac:dyDescent="0.25">
      <c r="B23286" s="1"/>
      <c r="C23286" s="1"/>
      <c r="P23286" s="1"/>
      <c r="Q23286" s="1"/>
      <c r="R23286" s="1"/>
    </row>
    <row r="23287" spans="2:18" x14ac:dyDescent="0.25">
      <c r="B23287" s="1"/>
      <c r="C23287" s="1"/>
      <c r="P23287" s="1"/>
      <c r="Q23287" s="1"/>
    </row>
    <row r="23288" spans="2:18" x14ac:dyDescent="0.25">
      <c r="B23288" s="1"/>
      <c r="C23288" s="1"/>
      <c r="P23288" s="1"/>
      <c r="Q23288" s="1"/>
    </row>
    <row r="23289" spans="2:18" x14ac:dyDescent="0.25">
      <c r="B23289" s="1"/>
      <c r="C23289" s="1"/>
      <c r="P23289" s="1"/>
      <c r="Q23289" s="1"/>
    </row>
    <row r="23290" spans="2:18" x14ac:dyDescent="0.25">
      <c r="B23290" s="1"/>
      <c r="C23290" s="1"/>
      <c r="P23290" s="1"/>
      <c r="Q23290" s="1"/>
    </row>
    <row r="23291" spans="2:18" x14ac:dyDescent="0.25">
      <c r="B23291" s="1"/>
      <c r="C23291" s="1"/>
      <c r="P23291" s="1"/>
      <c r="Q23291" s="1"/>
    </row>
    <row r="23292" spans="2:18" x14ac:dyDescent="0.25">
      <c r="B23292" s="1"/>
      <c r="C23292" s="1"/>
      <c r="F23292" s="1"/>
      <c r="P23292" s="1"/>
      <c r="Q23292" s="1"/>
      <c r="R23292" s="1"/>
    </row>
    <row r="23293" spans="2:18" x14ac:dyDescent="0.25">
      <c r="B23293" s="1"/>
      <c r="C23293" s="1"/>
      <c r="G23293" s="1"/>
      <c r="P23293" s="1"/>
      <c r="Q23293" s="1"/>
      <c r="R23293" s="1"/>
    </row>
    <row r="23294" spans="2:18" x14ac:dyDescent="0.25">
      <c r="B23294" s="1"/>
      <c r="C23294" s="1"/>
      <c r="P23294" s="1"/>
      <c r="Q23294" s="1"/>
      <c r="R23294" s="1"/>
    </row>
    <row r="23295" spans="2:18" x14ac:dyDescent="0.25">
      <c r="B23295" s="1"/>
      <c r="C23295" s="1"/>
      <c r="G23295" s="1"/>
      <c r="P23295" s="1"/>
      <c r="Q23295" s="1"/>
    </row>
    <row r="23296" spans="2:18" x14ac:dyDescent="0.25">
      <c r="B23296" s="1"/>
      <c r="C23296" s="1"/>
      <c r="P23296" s="1"/>
      <c r="Q23296" s="1"/>
    </row>
    <row r="23297" spans="2:18" x14ac:dyDescent="0.25">
      <c r="B23297" s="1"/>
      <c r="C23297" s="1"/>
      <c r="P23297" s="1"/>
      <c r="Q23297" s="1"/>
      <c r="R23297" s="1"/>
    </row>
    <row r="23298" spans="2:18" x14ac:dyDescent="0.25">
      <c r="B23298" s="1"/>
      <c r="C23298" s="1"/>
      <c r="P23298" s="1"/>
      <c r="Q23298" s="1"/>
    </row>
    <row r="23299" spans="2:18" x14ac:dyDescent="0.25">
      <c r="B23299" s="1"/>
      <c r="C23299" s="1"/>
      <c r="G23299" s="1"/>
      <c r="P23299" s="1"/>
      <c r="Q23299" s="1"/>
    </row>
    <row r="23300" spans="2:18" x14ac:dyDescent="0.25">
      <c r="B23300" s="1"/>
      <c r="C23300" s="1"/>
      <c r="P23300" s="1"/>
      <c r="Q23300" s="1"/>
      <c r="R23300" s="1"/>
    </row>
    <row r="23301" spans="2:18" x14ac:dyDescent="0.25">
      <c r="B23301" s="1"/>
      <c r="C23301" s="1"/>
      <c r="F23301" s="1"/>
      <c r="P23301" s="1"/>
      <c r="Q23301" s="1"/>
      <c r="R23301" s="1"/>
    </row>
    <row r="23302" spans="2:18" x14ac:dyDescent="0.25">
      <c r="B23302" s="1"/>
      <c r="C23302" s="1"/>
      <c r="P23302" s="1"/>
      <c r="Q23302" s="1"/>
    </row>
    <row r="23303" spans="2:18" x14ac:dyDescent="0.25">
      <c r="B23303" s="1"/>
      <c r="C23303" s="1"/>
      <c r="P23303" s="1"/>
      <c r="Q23303" s="1"/>
    </row>
    <row r="23304" spans="2:18" x14ac:dyDescent="0.25">
      <c r="B23304" s="1"/>
      <c r="C23304" s="1"/>
      <c r="P23304" s="1"/>
      <c r="Q23304" s="1"/>
    </row>
    <row r="23305" spans="2:18" x14ac:dyDescent="0.25">
      <c r="B23305" s="1"/>
      <c r="C23305" s="1"/>
      <c r="P23305" s="1"/>
      <c r="Q23305" s="1"/>
      <c r="R23305" s="1"/>
    </row>
    <row r="23306" spans="2:18" x14ac:dyDescent="0.25">
      <c r="B23306" s="1"/>
      <c r="C23306" s="1"/>
      <c r="P23306" s="1"/>
      <c r="Q23306" s="1"/>
      <c r="R23306" s="1"/>
    </row>
    <row r="23307" spans="2:18" x14ac:dyDescent="0.25">
      <c r="B23307" s="1"/>
      <c r="C23307" s="1"/>
      <c r="P23307" s="1"/>
      <c r="Q23307" s="1"/>
    </row>
    <row r="23308" spans="2:18" x14ac:dyDescent="0.25">
      <c r="B23308" s="1"/>
      <c r="C23308" s="1"/>
      <c r="G23308" s="1"/>
      <c r="P23308" s="1"/>
      <c r="Q23308" s="1"/>
      <c r="R23308" s="1"/>
    </row>
    <row r="23309" spans="2:18" x14ac:dyDescent="0.25">
      <c r="B23309" s="1"/>
      <c r="C23309" s="1"/>
      <c r="P23309" s="1"/>
      <c r="Q23309" s="1"/>
    </row>
    <row r="23310" spans="2:18" x14ac:dyDescent="0.25">
      <c r="B23310" s="1"/>
      <c r="C23310" s="1"/>
      <c r="P23310" s="1"/>
      <c r="Q23310" s="1"/>
    </row>
    <row r="23311" spans="2:18" x14ac:dyDescent="0.25">
      <c r="B23311" s="1"/>
      <c r="C23311" s="1"/>
      <c r="P23311" s="1"/>
      <c r="Q23311" s="1"/>
      <c r="R23311" s="1"/>
    </row>
    <row r="23312" spans="2:18" x14ac:dyDescent="0.25">
      <c r="B23312" s="1"/>
      <c r="C23312" s="1"/>
      <c r="P23312" s="1"/>
      <c r="Q23312" s="1"/>
    </row>
    <row r="23313" spans="2:21" x14ac:dyDescent="0.25">
      <c r="B23313" s="1"/>
      <c r="C23313" s="1"/>
      <c r="P23313" s="1"/>
      <c r="Q23313" s="1"/>
    </row>
    <row r="23314" spans="2:21" x14ac:dyDescent="0.25">
      <c r="B23314" s="1"/>
      <c r="C23314" s="1"/>
      <c r="P23314" s="1"/>
      <c r="Q23314" s="1"/>
      <c r="R23314" s="1"/>
    </row>
    <row r="23315" spans="2:21" x14ac:dyDescent="0.25">
      <c r="B23315" s="1"/>
      <c r="C23315" s="1"/>
      <c r="P23315" s="1"/>
      <c r="Q23315" s="1"/>
    </row>
    <row r="23316" spans="2:21" x14ac:dyDescent="0.25">
      <c r="B23316" s="1"/>
      <c r="C23316" s="1"/>
      <c r="P23316" s="1"/>
      <c r="Q23316" s="1"/>
    </row>
    <row r="23317" spans="2:21" x14ac:dyDescent="0.25">
      <c r="B23317" s="1"/>
      <c r="C23317" s="1"/>
      <c r="P23317" s="1"/>
      <c r="Q23317" s="1"/>
      <c r="U23317" s="1"/>
    </row>
    <row r="23318" spans="2:21" x14ac:dyDescent="0.25">
      <c r="B23318" s="1"/>
      <c r="C23318" s="1"/>
      <c r="P23318" s="1"/>
      <c r="Q23318" s="1"/>
    </row>
    <row r="23319" spans="2:21" x14ac:dyDescent="0.25">
      <c r="B23319" s="1"/>
      <c r="C23319" s="1"/>
      <c r="P23319" s="1"/>
      <c r="Q23319" s="1"/>
      <c r="R23319" s="1"/>
    </row>
    <row r="23320" spans="2:21" x14ac:dyDescent="0.25">
      <c r="B23320" s="1"/>
      <c r="C23320" s="1"/>
      <c r="P23320" s="1"/>
      <c r="Q23320" s="1"/>
      <c r="R23320" s="1"/>
    </row>
    <row r="23321" spans="2:21" x14ac:dyDescent="0.25">
      <c r="B23321" s="1"/>
      <c r="C23321" s="1"/>
      <c r="P23321" s="1"/>
      <c r="Q23321" s="1"/>
      <c r="R23321" s="1"/>
    </row>
    <row r="23322" spans="2:21" x14ac:dyDescent="0.25">
      <c r="B23322" s="1"/>
      <c r="C23322" s="1"/>
      <c r="P23322" s="1"/>
      <c r="Q23322" s="1"/>
    </row>
    <row r="23323" spans="2:21" x14ac:dyDescent="0.25">
      <c r="B23323" s="1"/>
      <c r="C23323" s="1"/>
      <c r="P23323" s="1"/>
      <c r="Q23323" s="1"/>
    </row>
    <row r="23324" spans="2:21" x14ac:dyDescent="0.25">
      <c r="B23324" s="1"/>
      <c r="C23324" s="1"/>
      <c r="P23324" s="1"/>
      <c r="Q23324" s="1"/>
      <c r="R23324" s="1"/>
    </row>
    <row r="23325" spans="2:21" x14ac:dyDescent="0.25">
      <c r="B23325" s="1"/>
      <c r="C23325" s="1"/>
      <c r="G23325" s="1"/>
      <c r="P23325" s="1"/>
      <c r="Q23325" s="1"/>
    </row>
    <row r="23326" spans="2:21" x14ac:dyDescent="0.25">
      <c r="B23326" s="1"/>
      <c r="C23326" s="1"/>
      <c r="G23326" s="1"/>
      <c r="P23326" s="1"/>
      <c r="Q23326" s="1"/>
      <c r="R23326" s="1"/>
    </row>
    <row r="23327" spans="2:21" x14ac:dyDescent="0.25">
      <c r="B23327" s="1"/>
      <c r="C23327" s="1"/>
      <c r="P23327" s="1"/>
      <c r="Q23327" s="1"/>
    </row>
    <row r="23328" spans="2:21" x14ac:dyDescent="0.25">
      <c r="B23328" s="1"/>
      <c r="C23328" s="1"/>
      <c r="P23328" s="1"/>
      <c r="Q23328" s="1"/>
    </row>
    <row r="23329" spans="2:18" x14ac:dyDescent="0.25">
      <c r="B23329" s="1"/>
      <c r="C23329" s="1"/>
      <c r="P23329" s="1"/>
      <c r="Q23329" s="1"/>
    </row>
    <row r="23330" spans="2:18" x14ac:dyDescent="0.25">
      <c r="B23330" s="1"/>
      <c r="C23330" s="1"/>
      <c r="G23330" s="1"/>
      <c r="P23330" s="1"/>
      <c r="Q23330" s="1"/>
      <c r="R23330" s="1"/>
    </row>
    <row r="23331" spans="2:18" x14ac:dyDescent="0.25">
      <c r="B23331" s="1"/>
      <c r="C23331" s="1"/>
      <c r="P23331" s="1"/>
      <c r="Q23331" s="1"/>
      <c r="R23331" s="1"/>
    </row>
    <row r="23332" spans="2:18" x14ac:dyDescent="0.25">
      <c r="B23332" s="1"/>
      <c r="C23332" s="1"/>
      <c r="P23332" s="1"/>
      <c r="Q23332" s="1"/>
    </row>
    <row r="23333" spans="2:18" x14ac:dyDescent="0.25">
      <c r="B23333" s="1"/>
      <c r="C23333" s="1"/>
      <c r="P23333" s="1"/>
      <c r="Q23333" s="1"/>
    </row>
    <row r="23334" spans="2:18" x14ac:dyDescent="0.25">
      <c r="B23334" s="1"/>
      <c r="C23334" s="1"/>
      <c r="P23334" s="1"/>
      <c r="Q23334" s="1"/>
      <c r="R23334" s="1"/>
    </row>
    <row r="23335" spans="2:18" x14ac:dyDescent="0.25">
      <c r="B23335" s="1"/>
      <c r="C23335" s="1"/>
      <c r="P23335" s="1"/>
      <c r="Q23335" s="1"/>
      <c r="R23335" s="1"/>
    </row>
    <row r="23336" spans="2:18" x14ac:dyDescent="0.25">
      <c r="B23336" s="1"/>
      <c r="C23336" s="1"/>
      <c r="P23336" s="1"/>
      <c r="Q23336" s="1"/>
      <c r="R23336" s="1"/>
    </row>
    <row r="23337" spans="2:18" x14ac:dyDescent="0.25">
      <c r="B23337" s="1"/>
      <c r="C23337" s="1"/>
      <c r="P23337" s="1"/>
      <c r="Q23337" s="1"/>
      <c r="R23337" s="1"/>
    </row>
    <row r="23338" spans="2:18" x14ac:dyDescent="0.25">
      <c r="B23338" s="1"/>
      <c r="C23338" s="1"/>
      <c r="G23338" s="1"/>
      <c r="P23338" s="1"/>
      <c r="Q23338" s="1"/>
      <c r="R23338" s="1"/>
    </row>
    <row r="23339" spans="2:18" x14ac:dyDescent="0.25">
      <c r="B23339" s="1"/>
      <c r="C23339" s="1"/>
      <c r="F23339" s="1"/>
      <c r="P23339" s="1"/>
      <c r="Q23339" s="1"/>
      <c r="R23339" s="1"/>
    </row>
    <row r="23340" spans="2:18" x14ac:dyDescent="0.25">
      <c r="B23340" s="1"/>
      <c r="C23340" s="1"/>
      <c r="G23340" s="1"/>
      <c r="P23340" s="1"/>
      <c r="Q23340" s="1"/>
      <c r="R23340" s="1"/>
    </row>
    <row r="23341" spans="2:18" x14ac:dyDescent="0.25">
      <c r="B23341" s="1"/>
      <c r="C23341" s="1"/>
      <c r="P23341" s="1"/>
      <c r="Q23341" s="1"/>
    </row>
    <row r="23342" spans="2:18" x14ac:dyDescent="0.25">
      <c r="B23342" s="1"/>
      <c r="C23342" s="1"/>
      <c r="P23342" s="1"/>
      <c r="Q23342" s="1"/>
    </row>
    <row r="23343" spans="2:18" x14ac:dyDescent="0.25">
      <c r="B23343" s="1"/>
      <c r="C23343" s="1"/>
      <c r="P23343" s="1"/>
      <c r="Q23343" s="1"/>
    </row>
    <row r="23344" spans="2:18" x14ac:dyDescent="0.25">
      <c r="B23344" s="1"/>
      <c r="C23344" s="1"/>
      <c r="P23344" s="1"/>
      <c r="Q23344" s="1"/>
    </row>
    <row r="23345" spans="2:18" x14ac:dyDescent="0.25">
      <c r="B23345" s="1"/>
      <c r="C23345" s="1"/>
      <c r="P23345" s="1"/>
      <c r="Q23345" s="1"/>
    </row>
    <row r="23346" spans="2:18" x14ac:dyDescent="0.25">
      <c r="B23346" s="1"/>
      <c r="C23346" s="1"/>
      <c r="P23346" s="1"/>
      <c r="Q23346" s="1"/>
    </row>
    <row r="23347" spans="2:18" x14ac:dyDescent="0.25">
      <c r="B23347" s="1"/>
      <c r="C23347" s="1"/>
      <c r="G23347" s="1"/>
      <c r="P23347" s="1"/>
      <c r="Q23347" s="1"/>
      <c r="R23347" s="1"/>
    </row>
    <row r="23348" spans="2:18" x14ac:dyDescent="0.25">
      <c r="B23348" s="1"/>
      <c r="C23348" s="1"/>
      <c r="P23348" s="1"/>
      <c r="Q23348" s="1"/>
    </row>
    <row r="23349" spans="2:18" x14ac:dyDescent="0.25">
      <c r="B23349" s="1"/>
      <c r="C23349" s="1"/>
      <c r="G23349" s="1"/>
      <c r="P23349" s="1"/>
      <c r="Q23349" s="1"/>
      <c r="R23349" s="1"/>
    </row>
    <row r="23350" spans="2:18" x14ac:dyDescent="0.25">
      <c r="B23350" s="1"/>
      <c r="C23350" s="1"/>
      <c r="P23350" s="1"/>
      <c r="Q23350" s="1"/>
    </row>
    <row r="23351" spans="2:18" x14ac:dyDescent="0.25">
      <c r="B23351" s="1"/>
      <c r="C23351" s="1"/>
      <c r="P23351" s="1"/>
      <c r="Q23351" s="1"/>
    </row>
    <row r="23352" spans="2:18" x14ac:dyDescent="0.25">
      <c r="B23352" s="1"/>
      <c r="C23352" s="1"/>
      <c r="G23352" s="1"/>
      <c r="P23352" s="1"/>
      <c r="Q23352" s="1"/>
      <c r="R23352" s="1"/>
    </row>
    <row r="23353" spans="2:18" x14ac:dyDescent="0.25">
      <c r="B23353" s="1"/>
      <c r="C23353" s="1"/>
      <c r="P23353" s="1"/>
      <c r="Q23353" s="1"/>
    </row>
    <row r="23354" spans="2:18" x14ac:dyDescent="0.25">
      <c r="B23354" s="1"/>
      <c r="C23354" s="1"/>
      <c r="G23354" s="1"/>
      <c r="P23354" s="1"/>
      <c r="Q23354" s="1"/>
      <c r="R23354" s="1"/>
    </row>
    <row r="23355" spans="2:18" x14ac:dyDescent="0.25">
      <c r="B23355" s="1"/>
      <c r="C23355" s="1"/>
      <c r="P23355" s="1"/>
      <c r="Q23355" s="1"/>
      <c r="R23355" s="1"/>
    </row>
    <row r="23356" spans="2:18" x14ac:dyDescent="0.25">
      <c r="B23356" s="1"/>
      <c r="C23356" s="1"/>
      <c r="F23356" s="1"/>
      <c r="P23356" s="1"/>
      <c r="Q23356" s="1"/>
      <c r="R23356" s="1"/>
    </row>
    <row r="23357" spans="2:18" x14ac:dyDescent="0.25">
      <c r="B23357" s="1"/>
      <c r="C23357" s="1"/>
      <c r="P23357" s="1"/>
      <c r="Q23357" s="1"/>
    </row>
    <row r="23358" spans="2:18" x14ac:dyDescent="0.25">
      <c r="B23358" s="1"/>
      <c r="C23358" s="1"/>
      <c r="G23358" s="1"/>
      <c r="P23358" s="1"/>
      <c r="Q23358" s="1"/>
      <c r="R23358" s="1"/>
    </row>
    <row r="23359" spans="2:18" x14ac:dyDescent="0.25">
      <c r="B23359" s="1"/>
      <c r="C23359" s="1"/>
      <c r="P23359" s="1"/>
      <c r="Q23359" s="1"/>
    </row>
    <row r="23360" spans="2:18" x14ac:dyDescent="0.25">
      <c r="B23360" s="1"/>
      <c r="C23360" s="1"/>
      <c r="P23360" s="1"/>
      <c r="Q23360" s="1"/>
    </row>
    <row r="23361" spans="2:21" x14ac:dyDescent="0.25">
      <c r="B23361" s="1"/>
      <c r="C23361" s="1"/>
      <c r="G23361" s="1"/>
      <c r="P23361" s="1"/>
      <c r="Q23361" s="1"/>
    </row>
    <row r="23362" spans="2:21" x14ac:dyDescent="0.25">
      <c r="B23362" s="1"/>
      <c r="C23362" s="1"/>
      <c r="P23362" s="1"/>
      <c r="Q23362" s="1"/>
      <c r="U23362" s="1"/>
    </row>
    <row r="23363" spans="2:21" x14ac:dyDescent="0.25">
      <c r="B23363" s="1"/>
      <c r="C23363" s="1"/>
      <c r="G23363" s="1"/>
      <c r="P23363" s="1"/>
      <c r="Q23363" s="1"/>
    </row>
    <row r="23364" spans="2:21" x14ac:dyDescent="0.25">
      <c r="B23364" s="1"/>
      <c r="C23364" s="1"/>
      <c r="P23364" s="1"/>
      <c r="Q23364" s="1"/>
    </row>
    <row r="23365" spans="2:21" x14ac:dyDescent="0.25">
      <c r="B23365" s="1"/>
      <c r="C23365" s="1"/>
      <c r="P23365" s="1"/>
      <c r="Q23365" s="1"/>
    </row>
    <row r="23366" spans="2:21" x14ac:dyDescent="0.25">
      <c r="B23366" s="1"/>
      <c r="C23366" s="1"/>
      <c r="P23366" s="1"/>
      <c r="Q23366" s="1"/>
    </row>
    <row r="23367" spans="2:21" x14ac:dyDescent="0.25">
      <c r="B23367" s="1"/>
      <c r="C23367" s="1"/>
      <c r="P23367" s="1"/>
      <c r="Q23367" s="1"/>
    </row>
    <row r="23368" spans="2:21" x14ac:dyDescent="0.25">
      <c r="B23368" s="1"/>
      <c r="C23368" s="1"/>
      <c r="P23368" s="1"/>
      <c r="Q23368" s="1"/>
      <c r="R23368" s="1"/>
    </row>
    <row r="23369" spans="2:21" x14ac:dyDescent="0.25">
      <c r="B23369" s="1"/>
      <c r="C23369" s="1"/>
      <c r="P23369" s="1"/>
      <c r="Q23369" s="1"/>
    </row>
    <row r="23370" spans="2:21" x14ac:dyDescent="0.25">
      <c r="B23370" s="1"/>
      <c r="C23370" s="1"/>
      <c r="P23370" s="1"/>
      <c r="Q23370" s="1"/>
      <c r="R23370" s="1"/>
    </row>
    <row r="23371" spans="2:21" x14ac:dyDescent="0.25">
      <c r="B23371" s="1"/>
      <c r="C23371" s="1"/>
      <c r="P23371" s="1"/>
      <c r="Q23371" s="1"/>
    </row>
    <row r="23372" spans="2:21" x14ac:dyDescent="0.25">
      <c r="B23372" s="1"/>
      <c r="C23372" s="1"/>
      <c r="P23372" s="1"/>
      <c r="Q23372" s="1"/>
    </row>
    <row r="23373" spans="2:21" x14ac:dyDescent="0.25">
      <c r="B23373" s="1"/>
      <c r="C23373" s="1"/>
      <c r="P23373" s="1"/>
      <c r="Q23373" s="1"/>
      <c r="R23373" s="1"/>
    </row>
    <row r="23374" spans="2:21" x14ac:dyDescent="0.25">
      <c r="B23374" s="1"/>
      <c r="C23374" s="1"/>
      <c r="P23374" s="1"/>
      <c r="Q23374" s="1"/>
    </row>
    <row r="23375" spans="2:21" x14ac:dyDescent="0.25">
      <c r="B23375" s="1"/>
      <c r="C23375" s="1"/>
      <c r="G23375" s="1"/>
      <c r="P23375" s="1"/>
      <c r="Q23375" s="1"/>
    </row>
    <row r="23376" spans="2:21" x14ac:dyDescent="0.25">
      <c r="B23376" s="1"/>
      <c r="C23376" s="1"/>
      <c r="P23376" s="1"/>
      <c r="Q23376" s="1"/>
    </row>
    <row r="23377" spans="2:18" x14ac:dyDescent="0.25">
      <c r="B23377" s="1"/>
      <c r="C23377" s="1"/>
      <c r="P23377" s="1"/>
      <c r="Q23377" s="1"/>
    </row>
    <row r="23378" spans="2:18" x14ac:dyDescent="0.25">
      <c r="B23378" s="1"/>
      <c r="C23378" s="1"/>
      <c r="P23378" s="1"/>
      <c r="Q23378" s="1"/>
      <c r="R23378" s="1"/>
    </row>
    <row r="23379" spans="2:18" x14ac:dyDescent="0.25">
      <c r="B23379" s="1"/>
      <c r="C23379" s="1"/>
      <c r="G23379" s="1"/>
      <c r="P23379" s="1"/>
      <c r="Q23379" s="1"/>
      <c r="R23379" s="1"/>
    </row>
    <row r="23380" spans="2:18" x14ac:dyDescent="0.25">
      <c r="B23380" s="1"/>
      <c r="C23380" s="1"/>
      <c r="P23380" s="1"/>
      <c r="Q23380" s="1"/>
      <c r="R23380" s="1"/>
    </row>
    <row r="23381" spans="2:18" x14ac:dyDescent="0.25">
      <c r="B23381" s="1"/>
      <c r="C23381" s="1"/>
      <c r="P23381" s="1"/>
      <c r="Q23381" s="1"/>
    </row>
    <row r="23382" spans="2:18" x14ac:dyDescent="0.25">
      <c r="B23382" s="1"/>
      <c r="C23382" s="1"/>
      <c r="G23382" s="1"/>
      <c r="P23382" s="1"/>
      <c r="Q23382" s="1"/>
    </row>
    <row r="23383" spans="2:18" x14ac:dyDescent="0.25">
      <c r="B23383" s="1"/>
      <c r="C23383" s="1"/>
      <c r="P23383" s="1"/>
      <c r="Q23383" s="1"/>
    </row>
    <row r="23384" spans="2:18" x14ac:dyDescent="0.25">
      <c r="B23384" s="1"/>
      <c r="C23384" s="1"/>
      <c r="P23384" s="1"/>
      <c r="Q23384" s="1"/>
    </row>
    <row r="23385" spans="2:18" x14ac:dyDescent="0.25">
      <c r="B23385" s="1"/>
      <c r="C23385" s="1"/>
      <c r="P23385" s="1"/>
      <c r="Q23385" s="1"/>
    </row>
    <row r="23386" spans="2:18" x14ac:dyDescent="0.25">
      <c r="B23386" s="1"/>
      <c r="C23386" s="1"/>
      <c r="P23386" s="1"/>
      <c r="Q23386" s="1"/>
      <c r="R23386" s="1"/>
    </row>
    <row r="23387" spans="2:18" x14ac:dyDescent="0.25">
      <c r="B23387" s="1"/>
      <c r="C23387" s="1"/>
      <c r="P23387" s="1"/>
      <c r="Q23387" s="1"/>
      <c r="R23387" s="1"/>
    </row>
    <row r="23388" spans="2:18" x14ac:dyDescent="0.25">
      <c r="B23388" s="1"/>
      <c r="C23388" s="1"/>
      <c r="P23388" s="1"/>
      <c r="Q23388" s="1"/>
    </row>
    <row r="23389" spans="2:18" x14ac:dyDescent="0.25">
      <c r="B23389" s="1"/>
      <c r="C23389" s="1"/>
      <c r="P23389" s="1"/>
      <c r="Q23389" s="1"/>
    </row>
    <row r="23390" spans="2:18" x14ac:dyDescent="0.25">
      <c r="B23390" s="1"/>
      <c r="C23390" s="1"/>
      <c r="G23390" s="1"/>
      <c r="P23390" s="1"/>
      <c r="Q23390" s="1"/>
      <c r="R23390" s="1"/>
    </row>
    <row r="23391" spans="2:18" x14ac:dyDescent="0.25">
      <c r="B23391" s="1"/>
      <c r="C23391" s="1"/>
      <c r="G23391" s="1"/>
      <c r="P23391" s="1"/>
      <c r="Q23391" s="1"/>
      <c r="R23391" s="1"/>
    </row>
    <row r="23392" spans="2:18" x14ac:dyDescent="0.25">
      <c r="B23392" s="1"/>
      <c r="C23392" s="1"/>
      <c r="P23392" s="1"/>
      <c r="Q23392" s="1"/>
    </row>
    <row r="23393" spans="2:18" x14ac:dyDescent="0.25">
      <c r="B23393" s="1"/>
      <c r="C23393" s="1"/>
      <c r="P23393" s="1"/>
      <c r="Q23393" s="1"/>
    </row>
    <row r="23394" spans="2:18" x14ac:dyDescent="0.25">
      <c r="B23394" s="1"/>
      <c r="C23394" s="1"/>
      <c r="P23394" s="1"/>
      <c r="Q23394" s="1"/>
    </row>
    <row r="23395" spans="2:18" x14ac:dyDescent="0.25">
      <c r="B23395" s="1"/>
      <c r="C23395" s="1"/>
      <c r="P23395" s="1"/>
      <c r="Q23395" s="1"/>
    </row>
    <row r="23396" spans="2:18" x14ac:dyDescent="0.25">
      <c r="B23396" s="1"/>
      <c r="C23396" s="1"/>
      <c r="F23396" s="1"/>
      <c r="P23396" s="1"/>
      <c r="Q23396" s="1"/>
      <c r="R23396" s="1"/>
    </row>
    <row r="23397" spans="2:18" x14ac:dyDescent="0.25">
      <c r="B23397" s="1"/>
      <c r="C23397" s="1"/>
      <c r="P23397" s="1"/>
      <c r="Q23397" s="1"/>
    </row>
    <row r="23398" spans="2:18" x14ac:dyDescent="0.25">
      <c r="B23398" s="1"/>
      <c r="C23398" s="1"/>
      <c r="P23398" s="1"/>
      <c r="Q23398" s="1"/>
      <c r="R23398" s="1"/>
    </row>
    <row r="23399" spans="2:18" x14ac:dyDescent="0.25">
      <c r="B23399" s="1"/>
      <c r="C23399" s="1"/>
      <c r="P23399" s="1"/>
      <c r="Q23399" s="1"/>
    </row>
    <row r="23400" spans="2:18" x14ac:dyDescent="0.25">
      <c r="B23400" s="1"/>
      <c r="C23400" s="1"/>
      <c r="P23400" s="1"/>
      <c r="Q23400" s="1"/>
    </row>
    <row r="23401" spans="2:18" x14ac:dyDescent="0.25">
      <c r="B23401" s="1"/>
      <c r="C23401" s="1"/>
      <c r="P23401" s="1"/>
      <c r="Q23401" s="1"/>
    </row>
    <row r="23402" spans="2:18" x14ac:dyDescent="0.25">
      <c r="B23402" s="1"/>
      <c r="C23402" s="1"/>
      <c r="P23402" s="1"/>
      <c r="Q23402" s="1"/>
    </row>
    <row r="23403" spans="2:18" x14ac:dyDescent="0.25">
      <c r="B23403" s="1"/>
      <c r="C23403" s="1"/>
      <c r="P23403" s="1"/>
      <c r="Q23403" s="1"/>
    </row>
    <row r="23404" spans="2:18" x14ac:dyDescent="0.25">
      <c r="B23404" s="1"/>
      <c r="C23404" s="1"/>
      <c r="P23404" s="1"/>
      <c r="Q23404" s="1"/>
    </row>
    <row r="23405" spans="2:18" x14ac:dyDescent="0.25">
      <c r="B23405" s="1"/>
      <c r="C23405" s="1"/>
      <c r="P23405" s="1"/>
      <c r="Q23405" s="1"/>
    </row>
    <row r="23406" spans="2:18" x14ac:dyDescent="0.25">
      <c r="B23406" s="1"/>
      <c r="C23406" s="1"/>
      <c r="P23406" s="1"/>
      <c r="Q23406" s="1"/>
    </row>
    <row r="23407" spans="2:18" x14ac:dyDescent="0.25">
      <c r="B23407" s="1"/>
      <c r="C23407" s="1"/>
      <c r="P23407" s="1"/>
      <c r="Q23407" s="1"/>
      <c r="R23407" s="1"/>
    </row>
    <row r="23408" spans="2:18" x14ac:dyDescent="0.25">
      <c r="B23408" s="1"/>
      <c r="C23408" s="1"/>
      <c r="G23408" s="1"/>
      <c r="P23408" s="1"/>
      <c r="Q23408" s="1"/>
      <c r="R23408" s="1"/>
    </row>
    <row r="23409" spans="2:18" x14ac:dyDescent="0.25">
      <c r="B23409" s="1"/>
      <c r="C23409" s="1"/>
      <c r="G23409" s="1"/>
      <c r="P23409" s="1"/>
      <c r="Q23409" s="1"/>
      <c r="R23409" s="1"/>
    </row>
    <row r="23410" spans="2:18" x14ac:dyDescent="0.25">
      <c r="B23410" s="1"/>
      <c r="C23410" s="1"/>
      <c r="P23410" s="1"/>
      <c r="Q23410" s="1"/>
    </row>
    <row r="23411" spans="2:18" x14ac:dyDescent="0.25">
      <c r="B23411" s="1"/>
      <c r="C23411" s="1"/>
      <c r="P23411" s="1"/>
      <c r="Q23411" s="1"/>
    </row>
    <row r="23412" spans="2:18" x14ac:dyDescent="0.25">
      <c r="B23412" s="1"/>
      <c r="C23412" s="1"/>
      <c r="P23412" s="1"/>
      <c r="Q23412" s="1"/>
      <c r="R23412" s="1"/>
    </row>
    <row r="23413" spans="2:18" x14ac:dyDescent="0.25">
      <c r="B23413" s="1"/>
      <c r="C23413" s="1"/>
      <c r="P23413" s="1"/>
      <c r="Q23413" s="1"/>
      <c r="R23413" s="1"/>
    </row>
    <row r="23414" spans="2:18" x14ac:dyDescent="0.25">
      <c r="B23414" s="1"/>
      <c r="C23414" s="1"/>
      <c r="P23414" s="1"/>
      <c r="Q23414" s="1"/>
    </row>
    <row r="23415" spans="2:18" x14ac:dyDescent="0.25">
      <c r="B23415" s="1"/>
      <c r="C23415" s="1"/>
      <c r="P23415" s="1"/>
      <c r="Q23415" s="1"/>
    </row>
    <row r="23416" spans="2:18" x14ac:dyDescent="0.25">
      <c r="B23416" s="1"/>
      <c r="C23416" s="1"/>
      <c r="P23416" s="1"/>
      <c r="Q23416" s="1"/>
    </row>
    <row r="23417" spans="2:18" x14ac:dyDescent="0.25">
      <c r="B23417" s="1"/>
      <c r="C23417" s="1"/>
      <c r="F23417" s="1"/>
      <c r="P23417" s="1"/>
      <c r="Q23417" s="1"/>
      <c r="R23417" s="1"/>
    </row>
    <row r="23418" spans="2:18" x14ac:dyDescent="0.25">
      <c r="B23418" s="1"/>
      <c r="C23418" s="1"/>
      <c r="P23418" s="1"/>
      <c r="Q23418" s="1"/>
    </row>
    <row r="23419" spans="2:18" x14ac:dyDescent="0.25">
      <c r="B23419" s="1"/>
      <c r="C23419" s="1"/>
      <c r="P23419" s="1"/>
      <c r="Q23419" s="1"/>
      <c r="R23419" s="1"/>
    </row>
    <row r="23420" spans="2:18" x14ac:dyDescent="0.25">
      <c r="B23420" s="1"/>
      <c r="C23420" s="1"/>
      <c r="P23420" s="1"/>
      <c r="Q23420" s="1"/>
    </row>
    <row r="23421" spans="2:18" x14ac:dyDescent="0.25">
      <c r="B23421" s="1"/>
      <c r="C23421" s="1"/>
      <c r="P23421" s="1"/>
      <c r="Q23421" s="1"/>
      <c r="R23421" s="1"/>
    </row>
    <row r="23422" spans="2:18" x14ac:dyDescent="0.25">
      <c r="B23422" s="1"/>
      <c r="C23422" s="1"/>
      <c r="P23422" s="1"/>
      <c r="Q23422" s="1"/>
    </row>
    <row r="23423" spans="2:18" x14ac:dyDescent="0.25">
      <c r="B23423" s="1"/>
      <c r="C23423" s="1"/>
      <c r="G23423" s="1"/>
      <c r="P23423" s="1"/>
      <c r="Q23423" s="1"/>
      <c r="R23423" s="1"/>
    </row>
    <row r="23424" spans="2:18" x14ac:dyDescent="0.25">
      <c r="B23424" s="1"/>
      <c r="C23424" s="1"/>
      <c r="G23424" s="1"/>
      <c r="P23424" s="1"/>
      <c r="Q23424" s="1"/>
      <c r="R23424" s="1"/>
    </row>
    <row r="23425" spans="2:21" x14ac:dyDescent="0.25">
      <c r="B23425" s="1"/>
      <c r="C23425" s="1"/>
      <c r="P23425" s="1"/>
      <c r="Q23425" s="1"/>
    </row>
    <row r="23426" spans="2:21" x14ac:dyDescent="0.25">
      <c r="B23426" s="1"/>
      <c r="C23426" s="1"/>
      <c r="P23426" s="1"/>
      <c r="Q23426" s="1"/>
    </row>
    <row r="23427" spans="2:21" x14ac:dyDescent="0.25">
      <c r="B23427" s="1"/>
      <c r="C23427" s="1"/>
      <c r="P23427" s="1"/>
      <c r="Q23427" s="1"/>
      <c r="R23427" s="1"/>
    </row>
    <row r="23428" spans="2:21" x14ac:dyDescent="0.25">
      <c r="B23428" s="1"/>
      <c r="C23428" s="1"/>
      <c r="G23428" s="1"/>
      <c r="P23428" s="1"/>
      <c r="Q23428" s="1"/>
      <c r="R23428" s="1"/>
    </row>
    <row r="23429" spans="2:21" x14ac:dyDescent="0.25">
      <c r="B23429" s="1"/>
      <c r="C23429" s="1"/>
      <c r="P23429" s="1"/>
      <c r="Q23429" s="1"/>
    </row>
    <row r="23430" spans="2:21" x14ac:dyDescent="0.25">
      <c r="B23430" s="1"/>
      <c r="C23430" s="1"/>
      <c r="P23430" s="1"/>
      <c r="Q23430" s="1"/>
      <c r="R23430" s="1"/>
    </row>
    <row r="23431" spans="2:21" x14ac:dyDescent="0.25">
      <c r="B23431" s="1"/>
      <c r="C23431" s="1"/>
      <c r="P23431" s="1"/>
      <c r="Q23431" s="1"/>
    </row>
    <row r="23432" spans="2:21" x14ac:dyDescent="0.25">
      <c r="B23432" s="1"/>
      <c r="C23432" s="1"/>
      <c r="P23432" s="1"/>
      <c r="Q23432" s="1"/>
      <c r="U23432" s="1"/>
    </row>
    <row r="23433" spans="2:21" x14ac:dyDescent="0.25">
      <c r="B23433" s="1"/>
      <c r="C23433" s="1"/>
      <c r="G23433" s="1"/>
      <c r="P23433" s="1"/>
      <c r="Q23433" s="1"/>
      <c r="R23433" s="1"/>
    </row>
    <row r="23434" spans="2:21" x14ac:dyDescent="0.25">
      <c r="B23434" s="1"/>
      <c r="C23434" s="1"/>
      <c r="P23434" s="1"/>
      <c r="Q23434" s="1"/>
    </row>
    <row r="23435" spans="2:21" x14ac:dyDescent="0.25">
      <c r="B23435" s="1"/>
      <c r="C23435" s="1"/>
      <c r="P23435" s="1"/>
      <c r="Q23435" s="1"/>
    </row>
    <row r="23436" spans="2:21" x14ac:dyDescent="0.25">
      <c r="B23436" s="1"/>
      <c r="C23436" s="1"/>
      <c r="P23436" s="1"/>
      <c r="Q23436" s="1"/>
    </row>
    <row r="23437" spans="2:21" x14ac:dyDescent="0.25">
      <c r="B23437" s="1"/>
      <c r="C23437" s="1"/>
      <c r="P23437" s="1"/>
      <c r="Q23437" s="1"/>
    </row>
    <row r="23438" spans="2:21" x14ac:dyDescent="0.25">
      <c r="B23438" s="1"/>
      <c r="C23438" s="1"/>
      <c r="P23438" s="1"/>
      <c r="Q23438" s="1"/>
    </row>
    <row r="23439" spans="2:21" x14ac:dyDescent="0.25">
      <c r="B23439" s="1"/>
      <c r="C23439" s="1"/>
      <c r="P23439" s="1"/>
      <c r="Q23439" s="1"/>
    </row>
    <row r="23440" spans="2:21" x14ac:dyDescent="0.25">
      <c r="B23440" s="1"/>
      <c r="C23440" s="1"/>
      <c r="P23440" s="1"/>
      <c r="Q23440" s="1"/>
      <c r="R23440" s="1"/>
    </row>
    <row r="23441" spans="2:18" x14ac:dyDescent="0.25">
      <c r="B23441" s="1"/>
      <c r="C23441" s="1"/>
      <c r="F23441" s="1"/>
      <c r="P23441" s="1"/>
      <c r="Q23441" s="1"/>
      <c r="R23441" s="1"/>
    </row>
    <row r="23442" spans="2:18" x14ac:dyDescent="0.25">
      <c r="B23442" s="1"/>
      <c r="C23442" s="1"/>
      <c r="P23442" s="1"/>
      <c r="Q23442" s="1"/>
      <c r="R23442" s="1"/>
    </row>
    <row r="23443" spans="2:18" x14ac:dyDescent="0.25">
      <c r="B23443" s="1"/>
      <c r="C23443" s="1"/>
      <c r="G23443" s="1"/>
      <c r="P23443" s="1"/>
      <c r="Q23443" s="1"/>
    </row>
    <row r="23444" spans="2:18" x14ac:dyDescent="0.25">
      <c r="B23444" s="1"/>
      <c r="C23444" s="1"/>
      <c r="P23444" s="1"/>
      <c r="Q23444" s="1"/>
    </row>
    <row r="23445" spans="2:18" x14ac:dyDescent="0.25">
      <c r="B23445" s="1"/>
      <c r="C23445" s="1"/>
      <c r="P23445" s="1"/>
      <c r="Q23445" s="1"/>
    </row>
    <row r="23446" spans="2:18" x14ac:dyDescent="0.25">
      <c r="B23446" s="1"/>
      <c r="C23446" s="1"/>
      <c r="F23446" s="1"/>
      <c r="P23446" s="1"/>
      <c r="Q23446" s="1"/>
      <c r="R23446" s="1"/>
    </row>
    <row r="23447" spans="2:18" x14ac:dyDescent="0.25">
      <c r="B23447" s="1"/>
      <c r="C23447" s="1"/>
      <c r="G23447" s="1"/>
      <c r="P23447" s="1"/>
      <c r="Q23447" s="1"/>
      <c r="R23447" s="1"/>
    </row>
    <row r="23448" spans="2:18" x14ac:dyDescent="0.25">
      <c r="B23448" s="1"/>
      <c r="C23448" s="1"/>
      <c r="P23448" s="1"/>
      <c r="Q23448" s="1"/>
    </row>
    <row r="23449" spans="2:18" x14ac:dyDescent="0.25">
      <c r="B23449" s="1"/>
      <c r="C23449" s="1"/>
      <c r="P23449" s="1"/>
      <c r="Q23449" s="1"/>
    </row>
    <row r="23450" spans="2:18" x14ac:dyDescent="0.25">
      <c r="B23450" s="1"/>
      <c r="C23450" s="1"/>
      <c r="P23450" s="1"/>
      <c r="Q23450" s="1"/>
    </row>
    <row r="23451" spans="2:18" x14ac:dyDescent="0.25">
      <c r="B23451" s="1"/>
      <c r="C23451" s="1"/>
      <c r="P23451" s="1"/>
      <c r="Q23451" s="1"/>
      <c r="R23451" s="1"/>
    </row>
    <row r="23452" spans="2:18" x14ac:dyDescent="0.25">
      <c r="B23452" s="1"/>
      <c r="C23452" s="1"/>
      <c r="P23452" s="1"/>
      <c r="Q23452" s="1"/>
    </row>
    <row r="23453" spans="2:18" x14ac:dyDescent="0.25">
      <c r="B23453" s="1"/>
      <c r="C23453" s="1"/>
      <c r="P23453" s="1"/>
      <c r="Q23453" s="1"/>
    </row>
    <row r="23454" spans="2:18" x14ac:dyDescent="0.25">
      <c r="B23454" s="1"/>
      <c r="C23454" s="1"/>
      <c r="F23454" s="1"/>
      <c r="P23454" s="1"/>
      <c r="Q23454" s="1"/>
      <c r="R23454" s="1"/>
    </row>
    <row r="23455" spans="2:18" x14ac:dyDescent="0.25">
      <c r="B23455" s="1"/>
      <c r="C23455" s="1"/>
      <c r="P23455" s="1"/>
      <c r="Q23455" s="1"/>
    </row>
    <row r="23456" spans="2:18" x14ac:dyDescent="0.25">
      <c r="B23456" s="1"/>
      <c r="C23456" s="1"/>
      <c r="P23456" s="1"/>
      <c r="Q23456" s="1"/>
    </row>
    <row r="23457" spans="2:18" x14ac:dyDescent="0.25">
      <c r="B23457" s="1"/>
      <c r="C23457" s="1"/>
      <c r="P23457" s="1"/>
      <c r="Q23457" s="1"/>
    </row>
    <row r="23458" spans="2:18" x14ac:dyDescent="0.25">
      <c r="B23458" s="1"/>
      <c r="C23458" s="1"/>
      <c r="P23458" s="1"/>
      <c r="Q23458" s="1"/>
    </row>
    <row r="23459" spans="2:18" x14ac:dyDescent="0.25">
      <c r="B23459" s="1"/>
      <c r="C23459" s="1"/>
      <c r="F23459" s="1"/>
      <c r="P23459" s="1"/>
      <c r="Q23459" s="1"/>
      <c r="R23459" s="1"/>
    </row>
    <row r="23460" spans="2:18" x14ac:dyDescent="0.25">
      <c r="B23460" s="1"/>
      <c r="C23460" s="1"/>
      <c r="P23460" s="1"/>
      <c r="Q23460" s="1"/>
      <c r="R23460" s="1"/>
    </row>
    <row r="23461" spans="2:18" x14ac:dyDescent="0.25">
      <c r="B23461" s="1"/>
      <c r="C23461" s="1"/>
      <c r="P23461" s="1"/>
      <c r="Q23461" s="1"/>
      <c r="R23461" s="1"/>
    </row>
    <row r="23462" spans="2:18" x14ac:dyDescent="0.25">
      <c r="B23462" s="1"/>
      <c r="C23462" s="1"/>
      <c r="G23462" s="1"/>
      <c r="P23462" s="1"/>
      <c r="Q23462" s="1"/>
      <c r="R23462" s="1"/>
    </row>
    <row r="23463" spans="2:18" x14ac:dyDescent="0.25">
      <c r="B23463" s="1"/>
      <c r="C23463" s="1"/>
      <c r="P23463" s="1"/>
      <c r="Q23463" s="1"/>
    </row>
    <row r="23464" spans="2:18" x14ac:dyDescent="0.25">
      <c r="B23464" s="1"/>
      <c r="C23464" s="1"/>
      <c r="P23464" s="1"/>
      <c r="Q23464" s="1"/>
    </row>
    <row r="23465" spans="2:18" x14ac:dyDescent="0.25">
      <c r="B23465" s="1"/>
      <c r="C23465" s="1"/>
      <c r="P23465" s="1"/>
      <c r="Q23465" s="1"/>
    </row>
    <row r="23466" spans="2:18" x14ac:dyDescent="0.25">
      <c r="B23466" s="1"/>
      <c r="C23466" s="1"/>
      <c r="P23466" s="1"/>
      <c r="Q23466" s="1"/>
      <c r="R23466" s="1"/>
    </row>
    <row r="23467" spans="2:18" x14ac:dyDescent="0.25">
      <c r="B23467" s="1"/>
      <c r="C23467" s="1"/>
      <c r="P23467" s="1"/>
      <c r="Q23467" s="1"/>
    </row>
    <row r="23468" spans="2:18" x14ac:dyDescent="0.25">
      <c r="B23468" s="1"/>
      <c r="C23468" s="1"/>
      <c r="P23468" s="1"/>
      <c r="Q23468" s="1"/>
    </row>
    <row r="23469" spans="2:18" x14ac:dyDescent="0.25">
      <c r="B23469" s="1"/>
      <c r="C23469" s="1"/>
      <c r="G23469" s="1"/>
      <c r="P23469" s="1"/>
      <c r="Q23469" s="1"/>
      <c r="R23469" s="1"/>
    </row>
    <row r="23470" spans="2:18" x14ac:dyDescent="0.25">
      <c r="B23470" s="1"/>
      <c r="C23470" s="1"/>
      <c r="P23470" s="1"/>
      <c r="Q23470" s="1"/>
      <c r="R23470" s="1"/>
    </row>
    <row r="23471" spans="2:18" x14ac:dyDescent="0.25">
      <c r="B23471" s="1"/>
      <c r="C23471" s="1"/>
      <c r="F23471" s="1"/>
      <c r="P23471" s="1"/>
      <c r="Q23471" s="1"/>
      <c r="R23471" s="1"/>
    </row>
    <row r="23472" spans="2:18" x14ac:dyDescent="0.25">
      <c r="B23472" s="1"/>
      <c r="C23472" s="1"/>
      <c r="P23472" s="1"/>
      <c r="Q23472" s="1"/>
    </row>
    <row r="23473" spans="2:18" x14ac:dyDescent="0.25">
      <c r="B23473" s="1"/>
      <c r="C23473" s="1"/>
      <c r="P23473" s="1"/>
      <c r="Q23473" s="1"/>
    </row>
    <row r="23474" spans="2:18" x14ac:dyDescent="0.25">
      <c r="B23474" s="1"/>
      <c r="C23474" s="1"/>
      <c r="G23474" s="1"/>
      <c r="P23474" s="1"/>
      <c r="Q23474" s="1"/>
      <c r="R23474" s="1"/>
    </row>
    <row r="23475" spans="2:18" x14ac:dyDescent="0.25">
      <c r="B23475" s="1"/>
      <c r="C23475" s="1"/>
      <c r="P23475" s="1"/>
      <c r="Q23475" s="1"/>
    </row>
    <row r="23476" spans="2:18" x14ac:dyDescent="0.25">
      <c r="B23476" s="1"/>
      <c r="C23476" s="1"/>
      <c r="P23476" s="1"/>
      <c r="Q23476" s="1"/>
    </row>
    <row r="23477" spans="2:18" x14ac:dyDescent="0.25">
      <c r="B23477" s="1"/>
      <c r="C23477" s="1"/>
      <c r="F23477" s="1"/>
      <c r="P23477" s="1"/>
      <c r="Q23477" s="1"/>
      <c r="R23477" s="1"/>
    </row>
    <row r="23478" spans="2:18" x14ac:dyDescent="0.25">
      <c r="B23478" s="1"/>
      <c r="C23478" s="1"/>
      <c r="P23478" s="1"/>
      <c r="Q23478" s="1"/>
    </row>
    <row r="23479" spans="2:18" x14ac:dyDescent="0.25">
      <c r="B23479" s="1"/>
      <c r="C23479" s="1"/>
      <c r="P23479" s="1"/>
      <c r="Q23479" s="1"/>
    </row>
    <row r="23480" spans="2:18" x14ac:dyDescent="0.25">
      <c r="B23480" s="1"/>
      <c r="C23480" s="1"/>
      <c r="G23480" s="1"/>
      <c r="P23480" s="1"/>
      <c r="Q23480" s="1"/>
      <c r="R23480" s="1"/>
    </row>
    <row r="23481" spans="2:18" x14ac:dyDescent="0.25">
      <c r="B23481" s="1"/>
      <c r="C23481" s="1"/>
      <c r="P23481" s="1"/>
      <c r="Q23481" s="1"/>
    </row>
    <row r="23482" spans="2:18" x14ac:dyDescent="0.25">
      <c r="B23482" s="1"/>
      <c r="C23482" s="1"/>
      <c r="G23482" s="1"/>
      <c r="P23482" s="1"/>
      <c r="Q23482" s="1"/>
      <c r="R23482" s="1"/>
    </row>
    <row r="23483" spans="2:18" x14ac:dyDescent="0.25">
      <c r="B23483" s="1"/>
      <c r="C23483" s="1"/>
      <c r="P23483" s="1"/>
      <c r="Q23483" s="1"/>
    </row>
    <row r="23484" spans="2:18" x14ac:dyDescent="0.25">
      <c r="B23484" s="1"/>
      <c r="C23484" s="1"/>
      <c r="G23484" s="1"/>
      <c r="P23484" s="1"/>
      <c r="Q23484" s="1"/>
      <c r="R23484" s="1"/>
    </row>
    <row r="23485" spans="2:18" x14ac:dyDescent="0.25">
      <c r="B23485" s="1"/>
      <c r="C23485" s="1"/>
      <c r="P23485" s="1"/>
      <c r="Q23485" s="1"/>
    </row>
    <row r="23486" spans="2:18" x14ac:dyDescent="0.25">
      <c r="B23486" s="1"/>
      <c r="C23486" s="1"/>
      <c r="P23486" s="1"/>
      <c r="Q23486" s="1"/>
    </row>
    <row r="23487" spans="2:18" x14ac:dyDescent="0.25">
      <c r="B23487" s="1"/>
      <c r="C23487" s="1"/>
      <c r="P23487" s="1"/>
      <c r="Q23487" s="1"/>
    </row>
    <row r="23488" spans="2:18" x14ac:dyDescent="0.25">
      <c r="B23488" s="1"/>
      <c r="C23488" s="1"/>
      <c r="P23488" s="1"/>
      <c r="Q23488" s="1"/>
      <c r="R23488" s="1"/>
    </row>
    <row r="23489" spans="2:18" x14ac:dyDescent="0.25">
      <c r="B23489" s="1"/>
      <c r="C23489" s="1"/>
      <c r="G23489" s="1"/>
      <c r="P23489" s="1"/>
      <c r="Q23489" s="1"/>
      <c r="R23489" s="1"/>
    </row>
    <row r="23490" spans="2:18" x14ac:dyDescent="0.25">
      <c r="B23490" s="1"/>
      <c r="C23490" s="1"/>
      <c r="P23490" s="1"/>
      <c r="Q23490" s="1"/>
    </row>
    <row r="23491" spans="2:18" x14ac:dyDescent="0.25">
      <c r="B23491" s="1"/>
      <c r="C23491" s="1"/>
      <c r="P23491" s="1"/>
      <c r="Q23491" s="1"/>
    </row>
    <row r="23492" spans="2:18" x14ac:dyDescent="0.25">
      <c r="B23492" s="1"/>
      <c r="C23492" s="1"/>
      <c r="P23492" s="1"/>
      <c r="Q23492" s="1"/>
    </row>
    <row r="23493" spans="2:18" x14ac:dyDescent="0.25">
      <c r="B23493" s="1"/>
      <c r="C23493" s="1"/>
      <c r="P23493" s="1"/>
      <c r="Q23493" s="1"/>
    </row>
    <row r="23494" spans="2:18" x14ac:dyDescent="0.25">
      <c r="B23494" s="1"/>
      <c r="C23494" s="1"/>
      <c r="P23494" s="1"/>
      <c r="Q23494" s="1"/>
    </row>
    <row r="23495" spans="2:18" x14ac:dyDescent="0.25">
      <c r="B23495" s="1"/>
      <c r="C23495" s="1"/>
      <c r="P23495" s="1"/>
      <c r="Q23495" s="1"/>
    </row>
    <row r="23496" spans="2:18" x14ac:dyDescent="0.25">
      <c r="B23496" s="1"/>
      <c r="C23496" s="1"/>
      <c r="P23496" s="1"/>
      <c r="Q23496" s="1"/>
    </row>
    <row r="23497" spans="2:18" x14ac:dyDescent="0.25">
      <c r="B23497" s="1"/>
      <c r="C23497" s="1"/>
      <c r="P23497" s="1"/>
      <c r="Q23497" s="1"/>
    </row>
    <row r="23498" spans="2:18" x14ac:dyDescent="0.25">
      <c r="B23498" s="1"/>
      <c r="C23498" s="1"/>
      <c r="P23498" s="1"/>
      <c r="Q23498" s="1"/>
      <c r="R23498" s="1"/>
    </row>
    <row r="23499" spans="2:18" x14ac:dyDescent="0.25">
      <c r="B23499" s="1"/>
      <c r="C23499" s="1"/>
      <c r="P23499" s="1"/>
      <c r="Q23499" s="1"/>
    </row>
    <row r="23500" spans="2:18" x14ac:dyDescent="0.25">
      <c r="B23500" s="1"/>
      <c r="C23500" s="1"/>
      <c r="P23500" s="1"/>
      <c r="Q23500" s="1"/>
      <c r="R23500" s="1"/>
    </row>
    <row r="23501" spans="2:18" x14ac:dyDescent="0.25">
      <c r="B23501" s="1"/>
      <c r="C23501" s="1"/>
      <c r="P23501" s="1"/>
      <c r="Q23501" s="1"/>
      <c r="R23501" s="1"/>
    </row>
    <row r="23502" spans="2:18" x14ac:dyDescent="0.25">
      <c r="B23502" s="1"/>
      <c r="C23502" s="1"/>
      <c r="P23502" s="1"/>
      <c r="Q23502" s="1"/>
    </row>
    <row r="23503" spans="2:18" x14ac:dyDescent="0.25">
      <c r="B23503" s="1"/>
      <c r="C23503" s="1"/>
      <c r="P23503" s="1"/>
      <c r="Q23503" s="1"/>
    </row>
    <row r="23504" spans="2:18" x14ac:dyDescent="0.25">
      <c r="B23504" s="1"/>
      <c r="C23504" s="1"/>
      <c r="P23504" s="1"/>
      <c r="Q23504" s="1"/>
    </row>
    <row r="23505" spans="2:18" x14ac:dyDescent="0.25">
      <c r="B23505" s="1"/>
      <c r="C23505" s="1"/>
      <c r="P23505" s="1"/>
      <c r="Q23505" s="1"/>
    </row>
    <row r="23506" spans="2:18" x14ac:dyDescent="0.25">
      <c r="B23506" s="1"/>
      <c r="C23506" s="1"/>
      <c r="G23506" s="1"/>
      <c r="P23506" s="1"/>
      <c r="Q23506" s="1"/>
      <c r="R23506" s="1"/>
    </row>
    <row r="23507" spans="2:18" x14ac:dyDescent="0.25">
      <c r="B23507" s="1"/>
      <c r="C23507" s="1"/>
      <c r="G23507" s="1"/>
      <c r="P23507" s="1"/>
      <c r="Q23507" s="1"/>
    </row>
    <row r="23508" spans="2:18" x14ac:dyDescent="0.25">
      <c r="B23508" s="1"/>
      <c r="C23508" s="1"/>
      <c r="P23508" s="1"/>
      <c r="Q23508" s="1"/>
    </row>
    <row r="23509" spans="2:18" x14ac:dyDescent="0.25">
      <c r="B23509" s="1"/>
      <c r="C23509" s="1"/>
      <c r="P23509" s="1"/>
      <c r="Q23509" s="1"/>
    </row>
    <row r="23510" spans="2:18" x14ac:dyDescent="0.25">
      <c r="B23510" s="1"/>
      <c r="C23510" s="1"/>
      <c r="P23510" s="1"/>
      <c r="Q23510" s="1"/>
    </row>
    <row r="23511" spans="2:18" x14ac:dyDescent="0.25">
      <c r="B23511" s="1"/>
      <c r="C23511" s="1"/>
      <c r="P23511" s="1"/>
      <c r="Q23511" s="1"/>
    </row>
    <row r="23512" spans="2:18" x14ac:dyDescent="0.25">
      <c r="B23512" s="1"/>
      <c r="C23512" s="1"/>
      <c r="G23512" s="1"/>
      <c r="P23512" s="1"/>
      <c r="Q23512" s="1"/>
      <c r="R23512" s="1"/>
    </row>
    <row r="23513" spans="2:18" x14ac:dyDescent="0.25">
      <c r="B23513" s="1"/>
      <c r="C23513" s="1"/>
      <c r="P23513" s="1"/>
      <c r="Q23513" s="1"/>
      <c r="R23513" s="1"/>
    </row>
    <row r="23514" spans="2:18" x14ac:dyDescent="0.25">
      <c r="B23514" s="1"/>
      <c r="C23514" s="1"/>
      <c r="F23514" s="1"/>
      <c r="G23514" s="1"/>
      <c r="P23514" s="1"/>
      <c r="Q23514" s="1"/>
      <c r="R23514" s="1"/>
    </row>
    <row r="23515" spans="2:18" x14ac:dyDescent="0.25">
      <c r="B23515" s="1"/>
      <c r="C23515" s="1"/>
      <c r="P23515" s="1"/>
      <c r="Q23515" s="1"/>
    </row>
    <row r="23516" spans="2:18" x14ac:dyDescent="0.25">
      <c r="B23516" s="1"/>
      <c r="C23516" s="1"/>
      <c r="P23516" s="1"/>
      <c r="Q23516" s="1"/>
      <c r="R23516" s="1"/>
    </row>
    <row r="23517" spans="2:18" x14ac:dyDescent="0.25">
      <c r="B23517" s="1"/>
      <c r="C23517" s="1"/>
      <c r="P23517" s="1"/>
      <c r="Q23517" s="1"/>
    </row>
    <row r="23518" spans="2:18" x14ac:dyDescent="0.25">
      <c r="B23518" s="1"/>
      <c r="C23518" s="1"/>
      <c r="P23518" s="1"/>
      <c r="Q23518" s="1"/>
    </row>
    <row r="23519" spans="2:18" x14ac:dyDescent="0.25">
      <c r="B23519" s="1"/>
      <c r="C23519" s="1"/>
      <c r="P23519" s="1"/>
      <c r="Q23519" s="1"/>
    </row>
    <row r="23520" spans="2:18" x14ac:dyDescent="0.25">
      <c r="B23520" s="1"/>
      <c r="C23520" s="1"/>
      <c r="G23520" s="1"/>
      <c r="P23520" s="1"/>
      <c r="Q23520" s="1"/>
      <c r="R23520" s="1"/>
    </row>
    <row r="23521" spans="2:18" x14ac:dyDescent="0.25">
      <c r="B23521" s="1"/>
      <c r="C23521" s="1"/>
      <c r="P23521" s="1"/>
      <c r="Q23521" s="1"/>
    </row>
    <row r="23522" spans="2:18" x14ac:dyDescent="0.25">
      <c r="B23522" s="1"/>
      <c r="C23522" s="1"/>
      <c r="P23522" s="1"/>
      <c r="Q23522" s="1"/>
    </row>
    <row r="23523" spans="2:18" x14ac:dyDescent="0.25">
      <c r="B23523" s="1"/>
      <c r="C23523" s="1"/>
      <c r="P23523" s="1"/>
      <c r="Q23523" s="1"/>
    </row>
    <row r="23524" spans="2:18" x14ac:dyDescent="0.25">
      <c r="B23524" s="1"/>
      <c r="C23524" s="1"/>
      <c r="P23524" s="1"/>
      <c r="Q23524" s="1"/>
    </row>
    <row r="23525" spans="2:18" x14ac:dyDescent="0.25">
      <c r="B23525" s="1"/>
      <c r="C23525" s="1"/>
      <c r="G23525" s="1"/>
      <c r="P23525" s="1"/>
      <c r="Q23525" s="1"/>
      <c r="R23525" s="1"/>
    </row>
    <row r="23526" spans="2:18" x14ac:dyDescent="0.25">
      <c r="B23526" s="1"/>
      <c r="C23526" s="1"/>
      <c r="P23526" s="1"/>
      <c r="Q23526" s="1"/>
    </row>
    <row r="23527" spans="2:18" x14ac:dyDescent="0.25">
      <c r="B23527" s="1"/>
      <c r="C23527" s="1"/>
      <c r="F23527" s="1"/>
      <c r="P23527" s="1"/>
      <c r="Q23527" s="1"/>
      <c r="R23527" s="1"/>
    </row>
    <row r="23528" spans="2:18" x14ac:dyDescent="0.25">
      <c r="B23528" s="1"/>
      <c r="C23528" s="1"/>
      <c r="P23528" s="1"/>
      <c r="Q23528" s="1"/>
    </row>
    <row r="23529" spans="2:18" x14ac:dyDescent="0.25">
      <c r="B23529" s="1"/>
      <c r="C23529" s="1"/>
      <c r="P23529" s="1"/>
      <c r="Q23529" s="1"/>
    </row>
    <row r="23530" spans="2:18" x14ac:dyDescent="0.25">
      <c r="B23530" s="1"/>
      <c r="C23530" s="1"/>
      <c r="P23530" s="1"/>
      <c r="Q23530" s="1"/>
    </row>
    <row r="23531" spans="2:18" x14ac:dyDescent="0.25">
      <c r="B23531" s="1"/>
      <c r="C23531" s="1"/>
      <c r="G23531" s="1"/>
      <c r="P23531" s="1"/>
      <c r="Q23531" s="1"/>
      <c r="R23531" s="1"/>
    </row>
    <row r="23532" spans="2:18" x14ac:dyDescent="0.25">
      <c r="B23532" s="1"/>
      <c r="C23532" s="1"/>
      <c r="P23532" s="1"/>
      <c r="Q23532" s="1"/>
      <c r="R23532" s="1"/>
    </row>
    <row r="23533" spans="2:18" x14ac:dyDescent="0.25">
      <c r="B23533" s="1"/>
      <c r="C23533" s="1"/>
      <c r="P23533" s="1"/>
      <c r="Q23533" s="1"/>
    </row>
    <row r="23534" spans="2:18" x14ac:dyDescent="0.25">
      <c r="B23534" s="1"/>
      <c r="C23534" s="1"/>
      <c r="P23534" s="1"/>
      <c r="Q23534" s="1"/>
    </row>
    <row r="23535" spans="2:18" x14ac:dyDescent="0.25">
      <c r="B23535" s="1"/>
      <c r="C23535" s="1"/>
      <c r="F23535" s="1"/>
      <c r="P23535" s="1"/>
      <c r="Q23535" s="1"/>
      <c r="R23535" s="1"/>
    </row>
    <row r="23536" spans="2:18" x14ac:dyDescent="0.25">
      <c r="B23536" s="1"/>
      <c r="C23536" s="1"/>
      <c r="P23536" s="1"/>
      <c r="Q23536" s="1"/>
    </row>
    <row r="23537" spans="2:18" x14ac:dyDescent="0.25">
      <c r="B23537" s="1"/>
      <c r="C23537" s="1"/>
      <c r="G23537" s="1"/>
      <c r="P23537" s="1"/>
      <c r="Q23537" s="1"/>
    </row>
    <row r="23538" spans="2:18" x14ac:dyDescent="0.25">
      <c r="B23538" s="1"/>
      <c r="C23538" s="1"/>
      <c r="P23538" s="1"/>
      <c r="Q23538" s="1"/>
    </row>
    <row r="23539" spans="2:18" x14ac:dyDescent="0.25">
      <c r="B23539" s="1"/>
      <c r="C23539" s="1"/>
      <c r="P23539" s="1"/>
      <c r="Q23539" s="1"/>
    </row>
    <row r="23540" spans="2:18" x14ac:dyDescent="0.25">
      <c r="B23540" s="1"/>
      <c r="C23540" s="1"/>
      <c r="P23540" s="1"/>
      <c r="Q23540" s="1"/>
    </row>
    <row r="23541" spans="2:18" x14ac:dyDescent="0.25">
      <c r="B23541" s="1"/>
      <c r="C23541" s="1"/>
      <c r="P23541" s="1"/>
      <c r="Q23541" s="1"/>
    </row>
    <row r="23542" spans="2:18" x14ac:dyDescent="0.25">
      <c r="B23542" s="1"/>
      <c r="C23542" s="1"/>
      <c r="G23542" s="1"/>
      <c r="P23542" s="1"/>
      <c r="Q23542" s="1"/>
      <c r="R23542" s="1"/>
    </row>
    <row r="23543" spans="2:18" x14ac:dyDescent="0.25">
      <c r="B23543" s="1"/>
      <c r="C23543" s="1"/>
      <c r="P23543" s="1"/>
      <c r="Q23543" s="1"/>
    </row>
    <row r="23544" spans="2:18" x14ac:dyDescent="0.25">
      <c r="B23544" s="1"/>
      <c r="C23544" s="1"/>
      <c r="G23544" s="1"/>
      <c r="P23544" s="1"/>
      <c r="Q23544" s="1"/>
      <c r="R23544" s="1"/>
    </row>
    <row r="23545" spans="2:18" x14ac:dyDescent="0.25">
      <c r="B23545" s="1"/>
      <c r="C23545" s="1"/>
      <c r="G23545" s="1"/>
      <c r="P23545" s="1"/>
      <c r="Q23545" s="1"/>
      <c r="R23545" s="1"/>
    </row>
    <row r="23546" spans="2:18" x14ac:dyDescent="0.25">
      <c r="B23546" s="1"/>
      <c r="C23546" s="1"/>
      <c r="G23546" s="1"/>
      <c r="P23546" s="1"/>
      <c r="Q23546" s="1"/>
      <c r="R23546" s="1"/>
    </row>
    <row r="23547" spans="2:18" x14ac:dyDescent="0.25">
      <c r="B23547" s="1"/>
      <c r="C23547" s="1"/>
      <c r="P23547" s="1"/>
      <c r="Q23547" s="1"/>
    </row>
    <row r="23548" spans="2:18" x14ac:dyDescent="0.25">
      <c r="B23548" s="1"/>
      <c r="C23548" s="1"/>
      <c r="P23548" s="1"/>
      <c r="Q23548" s="1"/>
      <c r="R23548" s="1"/>
    </row>
    <row r="23549" spans="2:18" x14ac:dyDescent="0.25">
      <c r="B23549" s="1"/>
      <c r="C23549" s="1"/>
      <c r="G23549" s="1"/>
      <c r="P23549" s="1"/>
      <c r="Q23549" s="1"/>
      <c r="R23549" s="1"/>
    </row>
    <row r="23550" spans="2:18" x14ac:dyDescent="0.25">
      <c r="B23550" s="1"/>
      <c r="C23550" s="1"/>
      <c r="P23550" s="1"/>
      <c r="Q23550" s="1"/>
    </row>
    <row r="23551" spans="2:18" x14ac:dyDescent="0.25">
      <c r="B23551" s="1"/>
      <c r="C23551" s="1"/>
      <c r="P23551" s="1"/>
      <c r="Q23551" s="1"/>
      <c r="R23551" s="1"/>
    </row>
    <row r="23552" spans="2:18" x14ac:dyDescent="0.25">
      <c r="B23552" s="1"/>
      <c r="C23552" s="1"/>
      <c r="P23552" s="1"/>
      <c r="Q23552" s="1"/>
    </row>
    <row r="23553" spans="2:18" x14ac:dyDescent="0.25">
      <c r="B23553" s="1"/>
      <c r="C23553" s="1"/>
      <c r="P23553" s="1"/>
      <c r="Q23553" s="1"/>
    </row>
    <row r="23554" spans="2:18" x14ac:dyDescent="0.25">
      <c r="B23554" s="1"/>
      <c r="C23554" s="1"/>
      <c r="P23554" s="1"/>
      <c r="Q23554" s="1"/>
    </row>
    <row r="23555" spans="2:18" x14ac:dyDescent="0.25">
      <c r="B23555" s="1"/>
      <c r="C23555" s="1"/>
      <c r="P23555" s="1"/>
      <c r="Q23555" s="1"/>
    </row>
    <row r="23556" spans="2:18" x14ac:dyDescent="0.25">
      <c r="B23556" s="1"/>
      <c r="C23556" s="1"/>
      <c r="P23556" s="1"/>
      <c r="Q23556" s="1"/>
    </row>
    <row r="23557" spans="2:18" x14ac:dyDescent="0.25">
      <c r="B23557" s="1"/>
      <c r="C23557" s="1"/>
      <c r="G23557" s="1"/>
      <c r="P23557" s="1"/>
      <c r="Q23557" s="1"/>
    </row>
    <row r="23558" spans="2:18" x14ac:dyDescent="0.25">
      <c r="B23558" s="1"/>
      <c r="C23558" s="1"/>
      <c r="P23558" s="1"/>
      <c r="Q23558" s="1"/>
    </row>
    <row r="23559" spans="2:18" x14ac:dyDescent="0.25">
      <c r="B23559" s="1"/>
      <c r="C23559" s="1"/>
      <c r="P23559" s="1"/>
      <c r="Q23559" s="1"/>
    </row>
    <row r="23560" spans="2:18" x14ac:dyDescent="0.25">
      <c r="B23560" s="1"/>
      <c r="C23560" s="1"/>
      <c r="G23560" s="1"/>
      <c r="P23560" s="1"/>
      <c r="Q23560" s="1"/>
      <c r="R23560" s="1"/>
    </row>
    <row r="23561" spans="2:18" x14ac:dyDescent="0.25">
      <c r="B23561" s="1"/>
      <c r="C23561" s="1"/>
      <c r="P23561" s="1"/>
      <c r="Q23561" s="1"/>
      <c r="R23561" s="1"/>
    </row>
    <row r="23562" spans="2:18" x14ac:dyDescent="0.25">
      <c r="B23562" s="1"/>
      <c r="C23562" s="1"/>
      <c r="P23562" s="1"/>
      <c r="Q23562" s="1"/>
    </row>
    <row r="23563" spans="2:18" x14ac:dyDescent="0.25">
      <c r="B23563" s="1"/>
      <c r="C23563" s="1"/>
      <c r="P23563" s="1"/>
      <c r="Q23563" s="1"/>
      <c r="R23563" s="1"/>
    </row>
    <row r="23564" spans="2:18" x14ac:dyDescent="0.25">
      <c r="B23564" s="1"/>
      <c r="C23564" s="1"/>
      <c r="G23564" s="1"/>
      <c r="P23564" s="1"/>
      <c r="Q23564" s="1"/>
    </row>
    <row r="23565" spans="2:18" x14ac:dyDescent="0.25">
      <c r="B23565" s="1"/>
      <c r="C23565" s="1"/>
      <c r="P23565" s="1"/>
      <c r="Q23565" s="1"/>
    </row>
    <row r="23566" spans="2:18" x14ac:dyDescent="0.25">
      <c r="B23566" s="1"/>
      <c r="C23566" s="1"/>
      <c r="P23566" s="1"/>
      <c r="Q23566" s="1"/>
      <c r="R23566" s="1"/>
    </row>
    <row r="23567" spans="2:18" x14ac:dyDescent="0.25">
      <c r="B23567" s="1"/>
      <c r="C23567" s="1"/>
      <c r="P23567" s="1"/>
      <c r="Q23567" s="1"/>
    </row>
    <row r="23568" spans="2:18" x14ac:dyDescent="0.25">
      <c r="B23568" s="1"/>
      <c r="C23568" s="1"/>
      <c r="G23568" s="1"/>
      <c r="P23568" s="1"/>
      <c r="Q23568" s="1"/>
      <c r="R23568" s="1"/>
    </row>
    <row r="23569" spans="2:21" x14ac:dyDescent="0.25">
      <c r="B23569" s="1"/>
      <c r="C23569" s="1"/>
      <c r="P23569" s="1"/>
      <c r="Q23569" s="1"/>
    </row>
    <row r="23570" spans="2:21" x14ac:dyDescent="0.25">
      <c r="B23570" s="1"/>
      <c r="C23570" s="1"/>
      <c r="P23570" s="1"/>
      <c r="Q23570" s="1"/>
      <c r="R23570" s="1"/>
    </row>
    <row r="23571" spans="2:21" x14ac:dyDescent="0.25">
      <c r="B23571" s="1"/>
      <c r="C23571" s="1"/>
      <c r="G23571" s="1"/>
      <c r="P23571" s="1"/>
      <c r="Q23571" s="1"/>
      <c r="R23571" s="1"/>
    </row>
    <row r="23572" spans="2:21" x14ac:dyDescent="0.25">
      <c r="B23572" s="1"/>
      <c r="C23572" s="1"/>
      <c r="P23572" s="1"/>
      <c r="Q23572" s="1"/>
    </row>
    <row r="23573" spans="2:21" x14ac:dyDescent="0.25">
      <c r="B23573" s="1"/>
      <c r="C23573" s="1"/>
      <c r="P23573" s="1"/>
      <c r="Q23573" s="1"/>
    </row>
    <row r="23574" spans="2:21" x14ac:dyDescent="0.25">
      <c r="B23574" s="1"/>
      <c r="C23574" s="1"/>
      <c r="G23574" s="1"/>
      <c r="P23574" s="1"/>
      <c r="Q23574" s="1"/>
      <c r="R23574" s="1"/>
    </row>
    <row r="23575" spans="2:21" x14ac:dyDescent="0.25">
      <c r="B23575" s="1"/>
      <c r="C23575" s="1"/>
      <c r="G23575" s="1"/>
      <c r="P23575" s="1"/>
      <c r="Q23575" s="1"/>
    </row>
    <row r="23576" spans="2:21" x14ac:dyDescent="0.25">
      <c r="B23576" s="1"/>
      <c r="C23576" s="1"/>
      <c r="G23576" s="1"/>
      <c r="P23576" s="1"/>
      <c r="Q23576" s="1"/>
      <c r="R23576" s="1"/>
    </row>
    <row r="23577" spans="2:21" x14ac:dyDescent="0.25">
      <c r="B23577" s="1"/>
      <c r="C23577" s="1"/>
      <c r="P23577" s="1"/>
      <c r="Q23577" s="1"/>
      <c r="R23577" s="1"/>
    </row>
    <row r="23578" spans="2:21" x14ac:dyDescent="0.25">
      <c r="B23578" s="1"/>
      <c r="C23578" s="1"/>
      <c r="G23578" s="1"/>
      <c r="P23578" s="1"/>
      <c r="Q23578" s="1"/>
      <c r="R23578" s="1"/>
    </row>
    <row r="23579" spans="2:21" x14ac:dyDescent="0.25">
      <c r="B23579" s="1"/>
      <c r="C23579" s="1"/>
      <c r="G23579" s="1"/>
      <c r="P23579" s="1"/>
      <c r="Q23579" s="1"/>
    </row>
    <row r="23580" spans="2:21" x14ac:dyDescent="0.25">
      <c r="B23580" s="1"/>
      <c r="C23580" s="1"/>
      <c r="P23580" s="1"/>
      <c r="Q23580" s="1"/>
      <c r="R23580" s="1"/>
    </row>
    <row r="23581" spans="2:21" x14ac:dyDescent="0.25">
      <c r="B23581" s="1"/>
      <c r="C23581" s="1"/>
      <c r="P23581" s="1"/>
      <c r="Q23581" s="1"/>
      <c r="U23581" s="1"/>
    </row>
    <row r="23582" spans="2:21" x14ac:dyDescent="0.25">
      <c r="B23582" s="1"/>
      <c r="C23582" s="1"/>
      <c r="P23582" s="1"/>
      <c r="Q23582" s="1"/>
    </row>
    <row r="23583" spans="2:21" x14ac:dyDescent="0.25">
      <c r="B23583" s="1"/>
      <c r="C23583" s="1"/>
      <c r="P23583" s="1"/>
      <c r="Q23583" s="1"/>
    </row>
    <row r="23584" spans="2:21" x14ac:dyDescent="0.25">
      <c r="B23584" s="1"/>
      <c r="C23584" s="1"/>
      <c r="P23584" s="1"/>
      <c r="Q23584" s="1"/>
    </row>
    <row r="23585" spans="2:18" x14ac:dyDescent="0.25">
      <c r="B23585" s="1"/>
      <c r="C23585" s="1"/>
      <c r="P23585" s="1"/>
      <c r="Q23585" s="1"/>
    </row>
    <row r="23586" spans="2:18" x14ac:dyDescent="0.25">
      <c r="B23586" s="1"/>
      <c r="C23586" s="1"/>
      <c r="P23586" s="1"/>
      <c r="Q23586" s="1"/>
    </row>
    <row r="23587" spans="2:18" x14ac:dyDescent="0.25">
      <c r="B23587" s="1"/>
      <c r="C23587" s="1"/>
      <c r="P23587" s="1"/>
      <c r="Q23587" s="1"/>
      <c r="R23587" s="1"/>
    </row>
    <row r="23588" spans="2:18" x14ac:dyDescent="0.25">
      <c r="B23588" s="1"/>
      <c r="C23588" s="1"/>
      <c r="P23588" s="1"/>
      <c r="Q23588" s="1"/>
      <c r="R23588" s="1"/>
    </row>
    <row r="23589" spans="2:18" x14ac:dyDescent="0.25">
      <c r="B23589" s="1"/>
      <c r="C23589" s="1"/>
      <c r="G23589" s="1"/>
      <c r="P23589" s="1"/>
      <c r="Q23589" s="1"/>
      <c r="R23589" s="1"/>
    </row>
    <row r="23590" spans="2:18" x14ac:dyDescent="0.25">
      <c r="B23590" s="1"/>
      <c r="C23590" s="1"/>
      <c r="P23590" s="1"/>
      <c r="Q23590" s="1"/>
    </row>
    <row r="23591" spans="2:18" x14ac:dyDescent="0.25">
      <c r="B23591" s="1"/>
      <c r="C23591" s="1"/>
      <c r="P23591" s="1"/>
      <c r="Q23591" s="1"/>
    </row>
    <row r="23592" spans="2:18" x14ac:dyDescent="0.25">
      <c r="B23592" s="1"/>
      <c r="C23592" s="1"/>
      <c r="P23592" s="1"/>
      <c r="Q23592" s="1"/>
    </row>
    <row r="23593" spans="2:18" x14ac:dyDescent="0.25">
      <c r="B23593" s="1"/>
      <c r="C23593" s="1"/>
      <c r="P23593" s="1"/>
      <c r="Q23593" s="1"/>
    </row>
    <row r="23594" spans="2:18" x14ac:dyDescent="0.25">
      <c r="B23594" s="1"/>
      <c r="C23594" s="1"/>
      <c r="P23594" s="1"/>
      <c r="Q23594" s="1"/>
      <c r="R23594" s="1"/>
    </row>
    <row r="23595" spans="2:18" x14ac:dyDescent="0.25">
      <c r="B23595" s="1"/>
      <c r="C23595" s="1"/>
      <c r="P23595" s="1"/>
      <c r="Q23595" s="1"/>
    </row>
    <row r="23596" spans="2:18" x14ac:dyDescent="0.25">
      <c r="B23596" s="1"/>
      <c r="C23596" s="1"/>
      <c r="G23596" s="1"/>
      <c r="P23596" s="1"/>
      <c r="Q23596" s="1"/>
      <c r="R23596" s="1"/>
    </row>
    <row r="23597" spans="2:18" x14ac:dyDescent="0.25">
      <c r="B23597" s="1"/>
      <c r="C23597" s="1"/>
      <c r="P23597" s="1"/>
      <c r="Q23597" s="1"/>
    </row>
    <row r="23598" spans="2:18" x14ac:dyDescent="0.25">
      <c r="B23598" s="1"/>
      <c r="C23598" s="1"/>
      <c r="P23598" s="1"/>
      <c r="Q23598" s="1"/>
    </row>
    <row r="23599" spans="2:18" x14ac:dyDescent="0.25">
      <c r="B23599" s="1"/>
      <c r="C23599" s="1"/>
      <c r="P23599" s="1"/>
      <c r="Q23599" s="1"/>
      <c r="R23599" s="1"/>
    </row>
    <row r="23600" spans="2:18" x14ac:dyDescent="0.25">
      <c r="B23600" s="1"/>
      <c r="C23600" s="1"/>
      <c r="P23600" s="1"/>
      <c r="Q23600" s="1"/>
    </row>
    <row r="23601" spans="2:18" x14ac:dyDescent="0.25">
      <c r="B23601" s="1"/>
      <c r="C23601" s="1"/>
      <c r="P23601" s="1"/>
      <c r="Q23601" s="1"/>
      <c r="R23601" s="1"/>
    </row>
    <row r="23602" spans="2:18" x14ac:dyDescent="0.25">
      <c r="B23602" s="1"/>
      <c r="C23602" s="1"/>
      <c r="G23602" s="1"/>
      <c r="P23602" s="1"/>
      <c r="Q23602" s="1"/>
      <c r="R23602" s="1"/>
    </row>
    <row r="23603" spans="2:18" x14ac:dyDescent="0.25">
      <c r="B23603" s="1"/>
      <c r="C23603" s="1"/>
      <c r="P23603" s="1"/>
      <c r="Q23603" s="1"/>
    </row>
    <row r="23604" spans="2:18" x14ac:dyDescent="0.25">
      <c r="B23604" s="1"/>
      <c r="C23604" s="1"/>
      <c r="P23604" s="1"/>
      <c r="Q23604" s="1"/>
      <c r="R23604" s="1"/>
    </row>
    <row r="23605" spans="2:18" x14ac:dyDescent="0.25">
      <c r="B23605" s="1"/>
      <c r="C23605" s="1"/>
      <c r="G23605" s="1"/>
      <c r="P23605" s="1"/>
      <c r="Q23605" s="1"/>
      <c r="R23605" s="1"/>
    </row>
    <row r="23606" spans="2:18" x14ac:dyDescent="0.25">
      <c r="B23606" s="1"/>
      <c r="C23606" s="1"/>
      <c r="P23606" s="1"/>
      <c r="Q23606" s="1"/>
    </row>
    <row r="23607" spans="2:18" x14ac:dyDescent="0.25">
      <c r="B23607" s="1"/>
      <c r="C23607" s="1"/>
      <c r="P23607" s="1"/>
      <c r="Q23607" s="1"/>
    </row>
    <row r="23608" spans="2:18" x14ac:dyDescent="0.25">
      <c r="B23608" s="1"/>
      <c r="C23608" s="1"/>
      <c r="P23608" s="1"/>
      <c r="Q23608" s="1"/>
    </row>
    <row r="23609" spans="2:18" x14ac:dyDescent="0.25">
      <c r="B23609" s="1"/>
      <c r="C23609" s="1"/>
      <c r="G23609" s="1"/>
      <c r="P23609" s="1"/>
      <c r="Q23609" s="1"/>
    </row>
    <row r="23610" spans="2:18" x14ac:dyDescent="0.25">
      <c r="B23610" s="1"/>
      <c r="C23610" s="1"/>
      <c r="P23610" s="1"/>
      <c r="Q23610" s="1"/>
    </row>
    <row r="23611" spans="2:18" x14ac:dyDescent="0.25">
      <c r="B23611" s="1"/>
      <c r="C23611" s="1"/>
      <c r="P23611" s="1"/>
      <c r="Q23611" s="1"/>
      <c r="R23611" s="1"/>
    </row>
    <row r="23612" spans="2:18" x14ac:dyDescent="0.25">
      <c r="B23612" s="1"/>
      <c r="C23612" s="1"/>
      <c r="P23612" s="1"/>
      <c r="Q23612" s="1"/>
    </row>
    <row r="23613" spans="2:18" x14ac:dyDescent="0.25">
      <c r="B23613" s="1"/>
      <c r="C23613" s="1"/>
      <c r="P23613" s="1"/>
      <c r="Q23613" s="1"/>
    </row>
    <row r="23614" spans="2:18" x14ac:dyDescent="0.25">
      <c r="B23614" s="1"/>
      <c r="C23614" s="1"/>
      <c r="P23614" s="1"/>
      <c r="Q23614" s="1"/>
    </row>
    <row r="23615" spans="2:18" x14ac:dyDescent="0.25">
      <c r="B23615" s="1"/>
      <c r="C23615" s="1"/>
      <c r="P23615" s="1"/>
      <c r="Q23615" s="1"/>
    </row>
    <row r="23616" spans="2:18" x14ac:dyDescent="0.25">
      <c r="B23616" s="1"/>
      <c r="C23616" s="1"/>
      <c r="G23616" s="1"/>
      <c r="P23616" s="1"/>
      <c r="Q23616" s="1"/>
      <c r="R23616" s="1"/>
    </row>
    <row r="23617" spans="2:18" x14ac:dyDescent="0.25">
      <c r="B23617" s="1"/>
      <c r="C23617" s="1"/>
      <c r="P23617" s="1"/>
      <c r="Q23617" s="1"/>
    </row>
    <row r="23618" spans="2:18" x14ac:dyDescent="0.25">
      <c r="B23618" s="1"/>
      <c r="C23618" s="1"/>
      <c r="G23618" s="1"/>
      <c r="P23618" s="1"/>
      <c r="Q23618" s="1"/>
    </row>
    <row r="23619" spans="2:18" x14ac:dyDescent="0.25">
      <c r="B23619" s="1"/>
      <c r="C23619" s="1"/>
      <c r="P23619" s="1"/>
      <c r="Q23619" s="1"/>
    </row>
    <row r="23620" spans="2:18" x14ac:dyDescent="0.25">
      <c r="B23620" s="1"/>
      <c r="C23620" s="1"/>
      <c r="P23620" s="1"/>
      <c r="Q23620" s="1"/>
    </row>
    <row r="23621" spans="2:18" x14ac:dyDescent="0.25">
      <c r="B23621" s="1"/>
      <c r="C23621" s="1"/>
      <c r="G23621" s="1"/>
      <c r="P23621" s="1"/>
      <c r="Q23621" s="1"/>
      <c r="R23621" s="1"/>
    </row>
    <row r="23622" spans="2:18" x14ac:dyDescent="0.25">
      <c r="B23622" s="1"/>
      <c r="C23622" s="1"/>
      <c r="P23622" s="1"/>
      <c r="Q23622" s="1"/>
    </row>
    <row r="23623" spans="2:18" x14ac:dyDescent="0.25">
      <c r="B23623" s="1"/>
      <c r="C23623" s="1"/>
      <c r="P23623" s="1"/>
      <c r="Q23623" s="1"/>
      <c r="R23623" s="1"/>
    </row>
    <row r="23624" spans="2:18" x14ac:dyDescent="0.25">
      <c r="B23624" s="1"/>
      <c r="C23624" s="1"/>
      <c r="P23624" s="1"/>
      <c r="Q23624" s="1"/>
    </row>
    <row r="23625" spans="2:18" x14ac:dyDescent="0.25">
      <c r="B23625" s="1"/>
      <c r="C23625" s="1"/>
      <c r="G23625" s="1"/>
      <c r="P23625" s="1"/>
      <c r="Q23625" s="1"/>
    </row>
    <row r="23626" spans="2:18" x14ac:dyDescent="0.25">
      <c r="B23626" s="1"/>
      <c r="C23626" s="1"/>
      <c r="G23626" s="1"/>
      <c r="P23626" s="1"/>
      <c r="Q23626" s="1"/>
      <c r="R23626" s="1"/>
    </row>
    <row r="23627" spans="2:18" x14ac:dyDescent="0.25">
      <c r="B23627" s="1"/>
      <c r="C23627" s="1"/>
      <c r="P23627" s="1"/>
      <c r="Q23627" s="1"/>
    </row>
    <row r="23628" spans="2:18" x14ac:dyDescent="0.25">
      <c r="B23628" s="1"/>
      <c r="C23628" s="1"/>
      <c r="P23628" s="1"/>
      <c r="Q23628" s="1"/>
    </row>
    <row r="23629" spans="2:18" x14ac:dyDescent="0.25">
      <c r="B23629" s="1"/>
      <c r="C23629" s="1"/>
      <c r="P23629" s="1"/>
      <c r="Q23629" s="1"/>
      <c r="R23629" s="1"/>
    </row>
    <row r="23630" spans="2:18" x14ac:dyDescent="0.25">
      <c r="B23630" s="1"/>
      <c r="C23630" s="1"/>
      <c r="P23630" s="1"/>
      <c r="Q23630" s="1"/>
    </row>
    <row r="23631" spans="2:18" x14ac:dyDescent="0.25">
      <c r="B23631" s="1"/>
      <c r="C23631" s="1"/>
      <c r="G23631" s="1"/>
      <c r="P23631" s="1"/>
      <c r="Q23631" s="1"/>
    </row>
    <row r="23632" spans="2:18" x14ac:dyDescent="0.25">
      <c r="B23632" s="1"/>
      <c r="C23632" s="1"/>
      <c r="G23632" s="1"/>
      <c r="P23632" s="1"/>
      <c r="Q23632" s="1"/>
      <c r="R23632" s="1"/>
    </row>
    <row r="23633" spans="2:18" x14ac:dyDescent="0.25">
      <c r="B23633" s="1"/>
      <c r="C23633" s="1"/>
      <c r="P23633" s="1"/>
      <c r="Q23633" s="1"/>
    </row>
    <row r="23634" spans="2:18" x14ac:dyDescent="0.25">
      <c r="B23634" s="1"/>
      <c r="C23634" s="1"/>
      <c r="P23634" s="1"/>
      <c r="Q23634" s="1"/>
    </row>
    <row r="23635" spans="2:18" x14ac:dyDescent="0.25">
      <c r="B23635" s="1"/>
      <c r="C23635" s="1"/>
      <c r="P23635" s="1"/>
      <c r="Q23635" s="1"/>
    </row>
    <row r="23636" spans="2:18" x14ac:dyDescent="0.25">
      <c r="B23636" s="1"/>
      <c r="C23636" s="1"/>
      <c r="P23636" s="1"/>
      <c r="Q23636" s="1"/>
    </row>
    <row r="23637" spans="2:18" x14ac:dyDescent="0.25">
      <c r="B23637" s="1"/>
      <c r="C23637" s="1"/>
      <c r="P23637" s="1"/>
      <c r="Q23637" s="1"/>
      <c r="R23637" s="1"/>
    </row>
    <row r="23638" spans="2:18" x14ac:dyDescent="0.25">
      <c r="B23638" s="1"/>
      <c r="C23638" s="1"/>
      <c r="G23638" s="1"/>
      <c r="P23638" s="1"/>
      <c r="Q23638" s="1"/>
      <c r="R23638" s="1"/>
    </row>
    <row r="23639" spans="2:18" x14ac:dyDescent="0.25">
      <c r="B23639" s="1"/>
      <c r="C23639" s="1"/>
      <c r="P23639" s="1"/>
      <c r="Q23639" s="1"/>
    </row>
    <row r="23640" spans="2:18" x14ac:dyDescent="0.25">
      <c r="B23640" s="1"/>
      <c r="C23640" s="1"/>
      <c r="F23640" s="1"/>
      <c r="P23640" s="1"/>
      <c r="Q23640" s="1"/>
      <c r="R23640" s="1"/>
    </row>
    <row r="23641" spans="2:18" x14ac:dyDescent="0.25">
      <c r="B23641" s="1"/>
      <c r="C23641" s="1"/>
      <c r="F23641" s="1"/>
      <c r="P23641" s="1"/>
      <c r="Q23641" s="1"/>
      <c r="R23641" s="1"/>
    </row>
    <row r="23642" spans="2:18" x14ac:dyDescent="0.25">
      <c r="B23642" s="1"/>
      <c r="C23642" s="1"/>
      <c r="P23642" s="1"/>
      <c r="Q23642" s="1"/>
      <c r="R23642" s="1"/>
    </row>
    <row r="23643" spans="2:18" x14ac:dyDescent="0.25">
      <c r="B23643" s="1"/>
      <c r="C23643" s="1"/>
      <c r="G23643" s="1"/>
      <c r="P23643" s="1"/>
      <c r="Q23643" s="1"/>
    </row>
    <row r="23644" spans="2:18" x14ac:dyDescent="0.25">
      <c r="B23644" s="1"/>
      <c r="C23644" s="1"/>
      <c r="P23644" s="1"/>
      <c r="Q23644" s="1"/>
    </row>
    <row r="23645" spans="2:18" x14ac:dyDescent="0.25">
      <c r="B23645" s="1"/>
      <c r="C23645" s="1"/>
      <c r="P23645" s="1"/>
      <c r="Q23645" s="1"/>
    </row>
    <row r="23646" spans="2:18" x14ac:dyDescent="0.25">
      <c r="B23646" s="1"/>
      <c r="C23646" s="1"/>
      <c r="P23646" s="1"/>
      <c r="Q23646" s="1"/>
      <c r="R23646" s="1"/>
    </row>
    <row r="23647" spans="2:18" x14ac:dyDescent="0.25">
      <c r="B23647" s="1"/>
      <c r="C23647" s="1"/>
      <c r="P23647" s="1"/>
      <c r="Q23647" s="1"/>
      <c r="R23647" s="1"/>
    </row>
    <row r="23648" spans="2:18" x14ac:dyDescent="0.25">
      <c r="B23648" s="1"/>
      <c r="C23648" s="1"/>
      <c r="P23648" s="1"/>
      <c r="Q23648" s="1"/>
    </row>
    <row r="23649" spans="2:18" x14ac:dyDescent="0.25">
      <c r="B23649" s="1"/>
      <c r="C23649" s="1"/>
      <c r="G23649" s="1"/>
      <c r="P23649" s="1"/>
      <c r="Q23649" s="1"/>
      <c r="R23649" s="1"/>
    </row>
    <row r="23650" spans="2:18" x14ac:dyDescent="0.25">
      <c r="B23650" s="1"/>
      <c r="C23650" s="1"/>
      <c r="P23650" s="1"/>
      <c r="Q23650" s="1"/>
    </row>
    <row r="23651" spans="2:18" x14ac:dyDescent="0.25">
      <c r="B23651" s="1"/>
      <c r="C23651" s="1"/>
      <c r="P23651" s="1"/>
      <c r="Q23651" s="1"/>
    </row>
    <row r="23652" spans="2:18" x14ac:dyDescent="0.25">
      <c r="B23652" s="1"/>
      <c r="C23652" s="1"/>
      <c r="G23652" s="1"/>
      <c r="P23652" s="1"/>
      <c r="Q23652" s="1"/>
      <c r="R23652" s="1"/>
    </row>
    <row r="23653" spans="2:18" x14ac:dyDescent="0.25">
      <c r="B23653" s="1"/>
      <c r="C23653" s="1"/>
      <c r="G23653" s="1"/>
      <c r="P23653" s="1"/>
      <c r="Q23653" s="1"/>
      <c r="R23653" s="1"/>
    </row>
    <row r="23654" spans="2:18" x14ac:dyDescent="0.25">
      <c r="B23654" s="1"/>
      <c r="C23654" s="1"/>
      <c r="P23654" s="1"/>
      <c r="Q23654" s="1"/>
    </row>
    <row r="23655" spans="2:18" x14ac:dyDescent="0.25">
      <c r="B23655" s="1"/>
      <c r="C23655" s="1"/>
      <c r="P23655" s="1"/>
      <c r="Q23655" s="1"/>
      <c r="R23655" s="1"/>
    </row>
    <row r="23656" spans="2:18" x14ac:dyDescent="0.25">
      <c r="B23656" s="1"/>
      <c r="C23656" s="1"/>
      <c r="P23656" s="1"/>
      <c r="Q23656" s="1"/>
    </row>
    <row r="23657" spans="2:18" x14ac:dyDescent="0.25">
      <c r="B23657" s="1"/>
      <c r="C23657" s="1"/>
      <c r="P23657" s="1"/>
      <c r="Q23657" s="1"/>
    </row>
    <row r="23658" spans="2:18" x14ac:dyDescent="0.25">
      <c r="B23658" s="1"/>
      <c r="C23658" s="1"/>
      <c r="P23658" s="1"/>
      <c r="Q23658" s="1"/>
    </row>
    <row r="23659" spans="2:18" x14ac:dyDescent="0.25">
      <c r="B23659" s="1"/>
      <c r="C23659" s="1"/>
      <c r="P23659" s="1"/>
      <c r="Q23659" s="1"/>
    </row>
    <row r="23660" spans="2:18" x14ac:dyDescent="0.25">
      <c r="B23660" s="1"/>
      <c r="C23660" s="1"/>
      <c r="P23660" s="1"/>
      <c r="Q23660" s="1"/>
    </row>
    <row r="23661" spans="2:18" x14ac:dyDescent="0.25">
      <c r="B23661" s="1"/>
      <c r="C23661" s="1"/>
      <c r="P23661" s="1"/>
      <c r="Q23661" s="1"/>
      <c r="R23661" s="1"/>
    </row>
    <row r="23662" spans="2:18" x14ac:dyDescent="0.25">
      <c r="B23662" s="1"/>
      <c r="C23662" s="1"/>
      <c r="G23662" s="1"/>
      <c r="P23662" s="1"/>
      <c r="Q23662" s="1"/>
    </row>
    <row r="23663" spans="2:18" x14ac:dyDescent="0.25">
      <c r="B23663" s="1"/>
      <c r="C23663" s="1"/>
      <c r="P23663" s="1"/>
      <c r="Q23663" s="1"/>
      <c r="R23663" s="1"/>
    </row>
    <row r="23664" spans="2:18" x14ac:dyDescent="0.25">
      <c r="B23664" s="1"/>
      <c r="C23664" s="1"/>
      <c r="P23664" s="1"/>
      <c r="Q23664" s="1"/>
      <c r="R23664" s="1"/>
    </row>
    <row r="23665" spans="2:18" x14ac:dyDescent="0.25">
      <c r="B23665" s="1"/>
      <c r="C23665" s="1"/>
      <c r="P23665" s="1"/>
      <c r="Q23665" s="1"/>
    </row>
    <row r="23666" spans="2:18" x14ac:dyDescent="0.25">
      <c r="B23666" s="1"/>
      <c r="C23666" s="1"/>
      <c r="P23666" s="1"/>
      <c r="Q23666" s="1"/>
      <c r="R23666" s="1"/>
    </row>
    <row r="23667" spans="2:18" x14ac:dyDescent="0.25">
      <c r="B23667" s="1"/>
      <c r="C23667" s="1"/>
      <c r="P23667" s="1"/>
      <c r="Q23667" s="1"/>
      <c r="R23667" s="1"/>
    </row>
    <row r="23668" spans="2:18" x14ac:dyDescent="0.25">
      <c r="B23668" s="1"/>
      <c r="C23668" s="1"/>
      <c r="G23668" s="1"/>
      <c r="P23668" s="1"/>
      <c r="Q23668" s="1"/>
      <c r="R23668" s="1"/>
    </row>
    <row r="23669" spans="2:18" x14ac:dyDescent="0.25">
      <c r="B23669" s="1"/>
      <c r="C23669" s="1"/>
      <c r="P23669" s="1"/>
      <c r="Q23669" s="1"/>
    </row>
    <row r="23670" spans="2:18" x14ac:dyDescent="0.25">
      <c r="B23670" s="1"/>
      <c r="C23670" s="1"/>
      <c r="P23670" s="1"/>
      <c r="Q23670" s="1"/>
    </row>
    <row r="23671" spans="2:18" x14ac:dyDescent="0.25">
      <c r="B23671" s="1"/>
      <c r="C23671" s="1"/>
      <c r="G23671" s="1"/>
      <c r="P23671" s="1"/>
      <c r="Q23671" s="1"/>
      <c r="R23671" s="1"/>
    </row>
    <row r="23672" spans="2:18" x14ac:dyDescent="0.25">
      <c r="B23672" s="1"/>
      <c r="C23672" s="1"/>
      <c r="P23672" s="1"/>
      <c r="Q23672" s="1"/>
    </row>
    <row r="23673" spans="2:18" x14ac:dyDescent="0.25">
      <c r="B23673" s="1"/>
      <c r="C23673" s="1"/>
      <c r="P23673" s="1"/>
      <c r="Q23673" s="1"/>
    </row>
    <row r="23674" spans="2:18" x14ac:dyDescent="0.25">
      <c r="B23674" s="1"/>
      <c r="C23674" s="1"/>
      <c r="G23674" s="1"/>
      <c r="P23674" s="1"/>
      <c r="Q23674" s="1"/>
      <c r="R23674" s="1"/>
    </row>
    <row r="23675" spans="2:18" x14ac:dyDescent="0.25">
      <c r="B23675" s="1"/>
      <c r="C23675" s="1"/>
      <c r="P23675" s="1"/>
      <c r="Q23675" s="1"/>
    </row>
    <row r="23676" spans="2:18" x14ac:dyDescent="0.25">
      <c r="B23676" s="1"/>
      <c r="C23676" s="1"/>
      <c r="P23676" s="1"/>
      <c r="Q23676" s="1"/>
      <c r="R23676" s="1"/>
    </row>
    <row r="23677" spans="2:18" x14ac:dyDescent="0.25">
      <c r="B23677" s="1"/>
      <c r="C23677" s="1"/>
      <c r="G23677" s="1"/>
      <c r="P23677" s="1"/>
      <c r="Q23677" s="1"/>
      <c r="R23677" s="1"/>
    </row>
    <row r="23678" spans="2:18" x14ac:dyDescent="0.25">
      <c r="B23678" s="1"/>
      <c r="C23678" s="1"/>
      <c r="G23678" s="1"/>
      <c r="P23678" s="1"/>
      <c r="Q23678" s="1"/>
      <c r="R23678" s="1"/>
    </row>
    <row r="23679" spans="2:18" x14ac:dyDescent="0.25">
      <c r="B23679" s="1"/>
      <c r="C23679" s="1"/>
      <c r="G23679" s="1"/>
      <c r="P23679" s="1"/>
      <c r="Q23679" s="1"/>
      <c r="R23679" s="1"/>
    </row>
    <row r="23680" spans="2:18" x14ac:dyDescent="0.25">
      <c r="B23680" s="1"/>
      <c r="C23680" s="1"/>
      <c r="P23680" s="1"/>
      <c r="Q23680" s="1"/>
    </row>
    <row r="23681" spans="2:18" x14ac:dyDescent="0.25">
      <c r="B23681" s="1"/>
      <c r="C23681" s="1"/>
      <c r="P23681" s="1"/>
      <c r="Q23681" s="1"/>
      <c r="R23681" s="1"/>
    </row>
    <row r="23682" spans="2:18" x14ac:dyDescent="0.25">
      <c r="B23682" s="1"/>
      <c r="C23682" s="1"/>
      <c r="P23682" s="1"/>
      <c r="Q23682" s="1"/>
    </row>
    <row r="23683" spans="2:18" x14ac:dyDescent="0.25">
      <c r="B23683" s="1"/>
      <c r="C23683" s="1"/>
      <c r="P23683" s="1"/>
      <c r="Q23683" s="1"/>
      <c r="R23683" s="1"/>
    </row>
    <row r="23684" spans="2:18" x14ac:dyDescent="0.25">
      <c r="B23684" s="1"/>
      <c r="C23684" s="1"/>
      <c r="P23684" s="1"/>
      <c r="Q23684" s="1"/>
    </row>
    <row r="23685" spans="2:18" x14ac:dyDescent="0.25">
      <c r="B23685" s="1"/>
      <c r="C23685" s="1"/>
      <c r="P23685" s="1"/>
      <c r="Q23685" s="1"/>
      <c r="R23685" s="1"/>
    </row>
    <row r="23686" spans="2:18" x14ac:dyDescent="0.25">
      <c r="B23686" s="1"/>
      <c r="C23686" s="1"/>
      <c r="P23686" s="1"/>
      <c r="Q23686" s="1"/>
      <c r="R23686" s="1"/>
    </row>
    <row r="23687" spans="2:18" x14ac:dyDescent="0.25">
      <c r="B23687" s="1"/>
      <c r="C23687" s="1"/>
      <c r="P23687" s="1"/>
      <c r="Q23687" s="1"/>
      <c r="R23687" s="1"/>
    </row>
    <row r="23688" spans="2:18" x14ac:dyDescent="0.25">
      <c r="B23688" s="1"/>
      <c r="C23688" s="1"/>
      <c r="P23688" s="1"/>
      <c r="Q23688" s="1"/>
    </row>
    <row r="23689" spans="2:18" x14ac:dyDescent="0.25">
      <c r="B23689" s="1"/>
      <c r="C23689" s="1"/>
      <c r="F23689" s="1"/>
      <c r="P23689" s="1"/>
      <c r="Q23689" s="1"/>
      <c r="R23689" s="1"/>
    </row>
    <row r="23690" spans="2:18" x14ac:dyDescent="0.25">
      <c r="B23690" s="1"/>
      <c r="C23690" s="1"/>
      <c r="G23690" s="1"/>
      <c r="P23690" s="1"/>
      <c r="Q23690" s="1"/>
      <c r="R23690" s="1"/>
    </row>
    <row r="23691" spans="2:18" x14ac:dyDescent="0.25">
      <c r="B23691" s="1"/>
      <c r="C23691" s="1"/>
      <c r="P23691" s="1"/>
      <c r="Q23691" s="1"/>
      <c r="R23691" s="1"/>
    </row>
    <row r="23692" spans="2:18" x14ac:dyDescent="0.25">
      <c r="B23692" s="1"/>
      <c r="C23692" s="1"/>
      <c r="F23692" s="1"/>
      <c r="P23692" s="1"/>
      <c r="Q23692" s="1"/>
      <c r="R23692" s="1"/>
    </row>
    <row r="23693" spans="2:18" x14ac:dyDescent="0.25">
      <c r="B23693" s="1"/>
      <c r="C23693" s="1"/>
      <c r="P23693" s="1"/>
      <c r="Q23693" s="1"/>
    </row>
    <row r="23694" spans="2:18" x14ac:dyDescent="0.25">
      <c r="B23694" s="1"/>
      <c r="C23694" s="1"/>
      <c r="P23694" s="1"/>
      <c r="Q23694" s="1"/>
    </row>
    <row r="23695" spans="2:18" x14ac:dyDescent="0.25">
      <c r="B23695" s="1"/>
      <c r="C23695" s="1"/>
      <c r="P23695" s="1"/>
      <c r="Q23695" s="1"/>
    </row>
    <row r="23696" spans="2:18" x14ac:dyDescent="0.25">
      <c r="B23696" s="1"/>
      <c r="C23696" s="1"/>
      <c r="P23696" s="1"/>
      <c r="Q23696" s="1"/>
    </row>
    <row r="23697" spans="2:18" x14ac:dyDescent="0.25">
      <c r="B23697" s="1"/>
      <c r="C23697" s="1"/>
      <c r="G23697" s="1"/>
      <c r="P23697" s="1"/>
      <c r="Q23697" s="1"/>
    </row>
    <row r="23698" spans="2:18" x14ac:dyDescent="0.25">
      <c r="B23698" s="1"/>
      <c r="C23698" s="1"/>
      <c r="P23698" s="1"/>
      <c r="Q23698" s="1"/>
    </row>
    <row r="23699" spans="2:18" x14ac:dyDescent="0.25">
      <c r="B23699" s="1"/>
      <c r="C23699" s="1"/>
      <c r="P23699" s="1"/>
      <c r="Q23699" s="1"/>
    </row>
    <row r="23700" spans="2:18" x14ac:dyDescent="0.25">
      <c r="B23700" s="1"/>
      <c r="C23700" s="1"/>
      <c r="P23700" s="1"/>
      <c r="Q23700" s="1"/>
    </row>
    <row r="23701" spans="2:18" x14ac:dyDescent="0.25">
      <c r="B23701" s="1"/>
      <c r="C23701" s="1"/>
      <c r="P23701" s="1"/>
      <c r="Q23701" s="1"/>
    </row>
    <row r="23702" spans="2:18" x14ac:dyDescent="0.25">
      <c r="B23702" s="1"/>
      <c r="C23702" s="1"/>
      <c r="P23702" s="1"/>
      <c r="Q23702" s="1"/>
    </row>
    <row r="23703" spans="2:18" x14ac:dyDescent="0.25">
      <c r="B23703" s="1"/>
      <c r="C23703" s="1"/>
      <c r="F23703" s="1"/>
      <c r="P23703" s="1"/>
      <c r="Q23703" s="1"/>
      <c r="R23703" s="1"/>
    </row>
    <row r="23704" spans="2:18" x14ac:dyDescent="0.25">
      <c r="B23704" s="1"/>
      <c r="C23704" s="1"/>
      <c r="P23704" s="1"/>
      <c r="Q23704" s="1"/>
    </row>
    <row r="23705" spans="2:18" x14ac:dyDescent="0.25">
      <c r="B23705" s="1"/>
      <c r="C23705" s="1"/>
      <c r="P23705" s="1"/>
      <c r="Q23705" s="1"/>
    </row>
    <row r="23706" spans="2:18" x14ac:dyDescent="0.25">
      <c r="B23706" s="1"/>
      <c r="C23706" s="1"/>
      <c r="P23706" s="1"/>
      <c r="Q23706" s="1"/>
      <c r="R23706" s="1"/>
    </row>
    <row r="23707" spans="2:18" x14ac:dyDescent="0.25">
      <c r="B23707" s="1"/>
      <c r="C23707" s="1"/>
      <c r="P23707" s="1"/>
      <c r="Q23707" s="1"/>
      <c r="R23707" s="1"/>
    </row>
    <row r="23708" spans="2:18" x14ac:dyDescent="0.25">
      <c r="B23708" s="1"/>
      <c r="C23708" s="1"/>
      <c r="G23708" s="1"/>
      <c r="P23708" s="1"/>
      <c r="Q23708" s="1"/>
      <c r="R23708" s="1"/>
    </row>
    <row r="23709" spans="2:18" x14ac:dyDescent="0.25">
      <c r="B23709" s="1"/>
      <c r="C23709" s="1"/>
      <c r="P23709" s="1"/>
      <c r="Q23709" s="1"/>
      <c r="R23709" s="1"/>
    </row>
    <row r="23710" spans="2:18" x14ac:dyDescent="0.25">
      <c r="B23710" s="1"/>
      <c r="C23710" s="1"/>
      <c r="P23710" s="1"/>
      <c r="Q23710" s="1"/>
      <c r="R23710" s="1"/>
    </row>
    <row r="23711" spans="2:18" x14ac:dyDescent="0.25">
      <c r="B23711" s="1"/>
      <c r="C23711" s="1"/>
      <c r="P23711" s="1"/>
      <c r="Q23711" s="1"/>
    </row>
    <row r="23712" spans="2:18" x14ac:dyDescent="0.25">
      <c r="B23712" s="1"/>
      <c r="C23712" s="1"/>
      <c r="P23712" s="1"/>
      <c r="Q23712" s="1"/>
    </row>
    <row r="23713" spans="2:21" x14ac:dyDescent="0.25">
      <c r="B23713" s="1"/>
      <c r="C23713" s="1"/>
      <c r="P23713" s="1"/>
      <c r="Q23713" s="1"/>
    </row>
    <row r="23714" spans="2:21" x14ac:dyDescent="0.25">
      <c r="B23714" s="1"/>
      <c r="C23714" s="1"/>
      <c r="G23714" s="1"/>
      <c r="P23714" s="1"/>
      <c r="Q23714" s="1"/>
      <c r="R23714" s="1"/>
    </row>
    <row r="23715" spans="2:21" x14ac:dyDescent="0.25">
      <c r="B23715" s="1"/>
      <c r="C23715" s="1"/>
      <c r="G23715" s="1"/>
      <c r="P23715" s="1"/>
      <c r="Q23715" s="1"/>
      <c r="R23715" s="1"/>
    </row>
    <row r="23716" spans="2:21" x14ac:dyDescent="0.25">
      <c r="B23716" s="1"/>
      <c r="C23716" s="1"/>
      <c r="G23716" s="1"/>
      <c r="P23716" s="1"/>
      <c r="Q23716" s="1"/>
      <c r="R23716" s="1"/>
    </row>
    <row r="23717" spans="2:21" x14ac:dyDescent="0.25">
      <c r="B23717" s="1"/>
      <c r="C23717" s="1"/>
      <c r="P23717" s="1"/>
      <c r="Q23717" s="1"/>
    </row>
    <row r="23718" spans="2:21" x14ac:dyDescent="0.25">
      <c r="B23718" s="1"/>
      <c r="C23718" s="1"/>
      <c r="P23718" s="1"/>
      <c r="Q23718" s="1"/>
      <c r="U23718" s="1"/>
    </row>
    <row r="23719" spans="2:21" x14ac:dyDescent="0.25">
      <c r="B23719" s="1"/>
      <c r="C23719" s="1"/>
      <c r="P23719" s="1"/>
      <c r="Q23719" s="1"/>
    </row>
    <row r="23720" spans="2:21" x14ac:dyDescent="0.25">
      <c r="B23720" s="1"/>
      <c r="C23720" s="1"/>
      <c r="P23720" s="1"/>
      <c r="Q23720" s="1"/>
      <c r="R23720" s="1"/>
    </row>
    <row r="23721" spans="2:21" x14ac:dyDescent="0.25">
      <c r="B23721" s="1"/>
      <c r="C23721" s="1"/>
      <c r="G23721" s="1"/>
      <c r="P23721" s="1"/>
      <c r="Q23721" s="1"/>
      <c r="R23721" s="1"/>
    </row>
    <row r="23722" spans="2:21" x14ac:dyDescent="0.25">
      <c r="B23722" s="1"/>
      <c r="C23722" s="1"/>
      <c r="P23722" s="1"/>
      <c r="Q23722" s="1"/>
    </row>
    <row r="23723" spans="2:21" x14ac:dyDescent="0.25">
      <c r="B23723" s="1"/>
      <c r="C23723" s="1"/>
      <c r="P23723" s="1"/>
      <c r="Q23723" s="1"/>
    </row>
    <row r="23724" spans="2:21" x14ac:dyDescent="0.25">
      <c r="B23724" s="1"/>
      <c r="C23724" s="1"/>
      <c r="P23724" s="1"/>
      <c r="Q23724" s="1"/>
    </row>
    <row r="23725" spans="2:21" x14ac:dyDescent="0.25">
      <c r="B23725" s="1"/>
      <c r="C23725" s="1"/>
      <c r="P23725" s="1"/>
      <c r="Q23725" s="1"/>
    </row>
    <row r="23726" spans="2:21" x14ac:dyDescent="0.25">
      <c r="B23726" s="1"/>
      <c r="C23726" s="1"/>
      <c r="P23726" s="1"/>
      <c r="Q23726" s="1"/>
      <c r="R23726" s="1"/>
    </row>
    <row r="23727" spans="2:21" x14ac:dyDescent="0.25">
      <c r="B23727" s="1"/>
      <c r="C23727" s="1"/>
      <c r="G23727" s="1"/>
      <c r="P23727" s="1"/>
      <c r="Q23727" s="1"/>
      <c r="R23727" s="1"/>
    </row>
    <row r="23728" spans="2:21" x14ac:dyDescent="0.25">
      <c r="B23728" s="1"/>
      <c r="C23728" s="1"/>
      <c r="P23728" s="1"/>
      <c r="Q23728" s="1"/>
    </row>
    <row r="23729" spans="2:18" x14ac:dyDescent="0.25">
      <c r="B23729" s="1"/>
      <c r="C23729" s="1"/>
      <c r="G23729" s="1"/>
      <c r="P23729" s="1"/>
      <c r="Q23729" s="1"/>
      <c r="R23729" s="1"/>
    </row>
    <row r="23730" spans="2:18" x14ac:dyDescent="0.25">
      <c r="B23730" s="1"/>
      <c r="C23730" s="1"/>
      <c r="P23730" s="1"/>
      <c r="Q23730" s="1"/>
    </row>
    <row r="23731" spans="2:18" x14ac:dyDescent="0.25">
      <c r="B23731" s="1"/>
      <c r="C23731" s="1"/>
      <c r="P23731" s="1"/>
      <c r="Q23731" s="1"/>
    </row>
    <row r="23732" spans="2:18" x14ac:dyDescent="0.25">
      <c r="B23732" s="1"/>
      <c r="C23732" s="1"/>
      <c r="P23732" s="1"/>
      <c r="Q23732" s="1"/>
    </row>
    <row r="23733" spans="2:18" x14ac:dyDescent="0.25">
      <c r="B23733" s="1"/>
      <c r="C23733" s="1"/>
      <c r="P23733" s="1"/>
      <c r="Q23733" s="1"/>
    </row>
    <row r="23734" spans="2:18" x14ac:dyDescent="0.25">
      <c r="B23734" s="1"/>
      <c r="C23734" s="1"/>
      <c r="P23734" s="1"/>
      <c r="Q23734" s="1"/>
    </row>
    <row r="23735" spans="2:18" x14ac:dyDescent="0.25">
      <c r="B23735" s="1"/>
      <c r="C23735" s="1"/>
      <c r="P23735" s="1"/>
      <c r="Q23735" s="1"/>
    </row>
    <row r="23736" spans="2:18" x14ac:dyDescent="0.25">
      <c r="B23736" s="1"/>
      <c r="C23736" s="1"/>
      <c r="P23736" s="1"/>
      <c r="Q23736" s="1"/>
      <c r="R23736" s="1"/>
    </row>
    <row r="23737" spans="2:18" x14ac:dyDescent="0.25">
      <c r="B23737" s="1"/>
      <c r="C23737" s="1"/>
      <c r="P23737" s="1"/>
      <c r="Q23737" s="1"/>
      <c r="R23737" s="1"/>
    </row>
    <row r="23738" spans="2:18" x14ac:dyDescent="0.25">
      <c r="B23738" s="1"/>
      <c r="C23738" s="1"/>
      <c r="P23738" s="1"/>
      <c r="Q23738" s="1"/>
    </row>
    <row r="23739" spans="2:18" x14ac:dyDescent="0.25">
      <c r="B23739" s="1"/>
      <c r="C23739" s="1"/>
      <c r="P23739" s="1"/>
      <c r="Q23739" s="1"/>
    </row>
    <row r="23740" spans="2:18" x14ac:dyDescent="0.25">
      <c r="B23740" s="1"/>
      <c r="C23740" s="1"/>
      <c r="P23740" s="1"/>
      <c r="Q23740" s="1"/>
    </row>
    <row r="23741" spans="2:18" x14ac:dyDescent="0.25">
      <c r="B23741" s="1"/>
      <c r="C23741" s="1"/>
      <c r="F23741" s="1"/>
      <c r="G23741" s="1"/>
      <c r="P23741" s="1"/>
      <c r="Q23741" s="1"/>
      <c r="R23741" s="1"/>
    </row>
    <row r="23742" spans="2:18" x14ac:dyDescent="0.25">
      <c r="B23742" s="1"/>
      <c r="C23742" s="1"/>
      <c r="P23742" s="1"/>
      <c r="Q23742" s="1"/>
    </row>
    <row r="23743" spans="2:18" x14ac:dyDescent="0.25">
      <c r="B23743" s="1"/>
      <c r="C23743" s="1"/>
      <c r="P23743" s="1"/>
      <c r="Q23743" s="1"/>
    </row>
    <row r="23744" spans="2:18" x14ac:dyDescent="0.25">
      <c r="B23744" s="1"/>
      <c r="C23744" s="1"/>
      <c r="F23744" s="1"/>
      <c r="P23744" s="1"/>
      <c r="Q23744" s="1"/>
      <c r="R23744" s="1"/>
    </row>
    <row r="23745" spans="2:18" x14ac:dyDescent="0.25">
      <c r="B23745" s="1"/>
      <c r="C23745" s="1"/>
      <c r="P23745" s="1"/>
      <c r="Q23745" s="1"/>
    </row>
    <row r="23746" spans="2:18" x14ac:dyDescent="0.25">
      <c r="B23746" s="1"/>
      <c r="C23746" s="1"/>
      <c r="P23746" s="1"/>
      <c r="Q23746" s="1"/>
    </row>
    <row r="23747" spans="2:18" x14ac:dyDescent="0.25">
      <c r="B23747" s="1"/>
      <c r="C23747" s="1"/>
      <c r="P23747" s="1"/>
      <c r="Q23747" s="1"/>
      <c r="R23747" s="1"/>
    </row>
    <row r="23748" spans="2:18" x14ac:dyDescent="0.25">
      <c r="B23748" s="1"/>
      <c r="C23748" s="1"/>
      <c r="G23748" s="1"/>
      <c r="P23748" s="1"/>
      <c r="Q23748" s="1"/>
    </row>
    <row r="23749" spans="2:18" x14ac:dyDescent="0.25">
      <c r="B23749" s="1"/>
      <c r="C23749" s="1"/>
      <c r="P23749" s="1"/>
      <c r="Q23749" s="1"/>
    </row>
    <row r="23750" spans="2:18" x14ac:dyDescent="0.25">
      <c r="B23750" s="1"/>
      <c r="C23750" s="1"/>
      <c r="P23750" s="1"/>
      <c r="Q23750" s="1"/>
      <c r="R23750" s="1"/>
    </row>
    <row r="23751" spans="2:18" x14ac:dyDescent="0.25">
      <c r="B23751" s="1"/>
      <c r="C23751" s="1"/>
      <c r="P23751" s="1"/>
      <c r="Q23751" s="1"/>
      <c r="R23751" s="1"/>
    </row>
    <row r="23752" spans="2:18" x14ac:dyDescent="0.25">
      <c r="B23752" s="1"/>
      <c r="C23752" s="1"/>
      <c r="G23752" s="1"/>
      <c r="P23752" s="1"/>
      <c r="Q23752" s="1"/>
      <c r="R23752" s="1"/>
    </row>
    <row r="23753" spans="2:18" x14ac:dyDescent="0.25">
      <c r="B23753" s="1"/>
      <c r="C23753" s="1"/>
      <c r="P23753" s="1"/>
      <c r="Q23753" s="1"/>
      <c r="R23753" s="1"/>
    </row>
    <row r="23754" spans="2:18" x14ac:dyDescent="0.25">
      <c r="B23754" s="1"/>
      <c r="C23754" s="1"/>
      <c r="P23754" s="1"/>
      <c r="Q23754" s="1"/>
    </row>
    <row r="23755" spans="2:18" x14ac:dyDescent="0.25">
      <c r="B23755" s="1"/>
      <c r="C23755" s="1"/>
      <c r="P23755" s="1"/>
      <c r="Q23755" s="1"/>
    </row>
    <row r="23756" spans="2:18" x14ac:dyDescent="0.25">
      <c r="B23756" s="1"/>
      <c r="C23756" s="1"/>
      <c r="P23756" s="1"/>
      <c r="Q23756" s="1"/>
    </row>
    <row r="23757" spans="2:18" x14ac:dyDescent="0.25">
      <c r="B23757" s="1"/>
      <c r="C23757" s="1"/>
      <c r="G23757" s="1"/>
      <c r="P23757" s="1"/>
      <c r="Q23757" s="1"/>
      <c r="R23757" s="1"/>
    </row>
    <row r="23758" spans="2:18" x14ac:dyDescent="0.25">
      <c r="B23758" s="1"/>
      <c r="C23758" s="1"/>
      <c r="P23758" s="1"/>
      <c r="Q23758" s="1"/>
      <c r="R23758" s="1"/>
    </row>
    <row r="23759" spans="2:18" x14ac:dyDescent="0.25">
      <c r="B23759" s="1"/>
      <c r="C23759" s="1"/>
      <c r="P23759" s="1"/>
      <c r="Q23759" s="1"/>
      <c r="R23759" s="1"/>
    </row>
    <row r="23760" spans="2:18" x14ac:dyDescent="0.25">
      <c r="B23760" s="1"/>
      <c r="C23760" s="1"/>
      <c r="P23760" s="1"/>
      <c r="Q23760" s="1"/>
    </row>
    <row r="23761" spans="2:18" x14ac:dyDescent="0.25">
      <c r="B23761" s="1"/>
      <c r="C23761" s="1"/>
      <c r="P23761" s="1"/>
      <c r="Q23761" s="1"/>
      <c r="R23761" s="1"/>
    </row>
    <row r="23762" spans="2:18" x14ac:dyDescent="0.25">
      <c r="B23762" s="1"/>
      <c r="C23762" s="1"/>
      <c r="P23762" s="1"/>
      <c r="Q23762" s="1"/>
      <c r="R23762" s="1"/>
    </row>
    <row r="23763" spans="2:18" x14ac:dyDescent="0.25">
      <c r="B23763" s="1"/>
      <c r="C23763" s="1"/>
      <c r="P23763" s="1"/>
      <c r="Q23763" s="1"/>
      <c r="R23763" s="1"/>
    </row>
    <row r="23764" spans="2:18" x14ac:dyDescent="0.25">
      <c r="B23764" s="1"/>
      <c r="C23764" s="1"/>
      <c r="G23764" s="1"/>
      <c r="P23764" s="1"/>
      <c r="Q23764" s="1"/>
      <c r="R23764" s="1"/>
    </row>
    <row r="23765" spans="2:18" x14ac:dyDescent="0.25">
      <c r="B23765" s="1"/>
      <c r="C23765" s="1"/>
      <c r="P23765" s="1"/>
      <c r="Q23765" s="1"/>
      <c r="R23765" s="1"/>
    </row>
    <row r="23766" spans="2:18" x14ac:dyDescent="0.25">
      <c r="B23766" s="1"/>
      <c r="C23766" s="1"/>
      <c r="P23766" s="1"/>
      <c r="Q23766" s="1"/>
    </row>
    <row r="23767" spans="2:18" x14ac:dyDescent="0.25">
      <c r="B23767" s="1"/>
      <c r="C23767" s="1"/>
      <c r="P23767" s="1"/>
      <c r="Q23767" s="1"/>
    </row>
    <row r="23768" spans="2:18" x14ac:dyDescent="0.25">
      <c r="B23768" s="1"/>
      <c r="C23768" s="1"/>
      <c r="P23768" s="1"/>
      <c r="Q23768" s="1"/>
      <c r="R23768" s="1"/>
    </row>
    <row r="23769" spans="2:18" x14ac:dyDescent="0.25">
      <c r="B23769" s="1"/>
      <c r="C23769" s="1"/>
      <c r="P23769" s="1"/>
      <c r="Q23769" s="1"/>
    </row>
    <row r="23770" spans="2:18" x14ac:dyDescent="0.25">
      <c r="B23770" s="1"/>
      <c r="C23770" s="1"/>
      <c r="P23770" s="1"/>
      <c r="Q23770" s="1"/>
      <c r="R23770" s="1"/>
    </row>
    <row r="23771" spans="2:18" x14ac:dyDescent="0.25">
      <c r="B23771" s="1"/>
      <c r="C23771" s="1"/>
      <c r="P23771" s="1"/>
      <c r="Q23771" s="1"/>
      <c r="R23771" s="1"/>
    </row>
    <row r="23772" spans="2:18" x14ac:dyDescent="0.25">
      <c r="B23772" s="1"/>
      <c r="C23772" s="1"/>
      <c r="P23772" s="1"/>
      <c r="Q23772" s="1"/>
      <c r="R23772" s="1"/>
    </row>
    <row r="23773" spans="2:18" x14ac:dyDescent="0.25">
      <c r="B23773" s="1"/>
      <c r="C23773" s="1"/>
      <c r="P23773" s="1"/>
      <c r="Q23773" s="1"/>
    </row>
    <row r="23774" spans="2:18" x14ac:dyDescent="0.25">
      <c r="B23774" s="1"/>
      <c r="C23774" s="1"/>
      <c r="P23774" s="1"/>
      <c r="Q23774" s="1"/>
    </row>
    <row r="23775" spans="2:18" x14ac:dyDescent="0.25">
      <c r="B23775" s="1"/>
      <c r="C23775" s="1"/>
      <c r="G23775" s="1"/>
      <c r="P23775" s="1"/>
      <c r="Q23775" s="1"/>
    </row>
    <row r="23776" spans="2:18" x14ac:dyDescent="0.25">
      <c r="B23776" s="1"/>
      <c r="C23776" s="1"/>
      <c r="P23776" s="1"/>
      <c r="Q23776" s="1"/>
    </row>
    <row r="23777" spans="2:18" x14ac:dyDescent="0.25">
      <c r="B23777" s="1"/>
      <c r="C23777" s="1"/>
      <c r="P23777" s="1"/>
      <c r="Q23777" s="1"/>
    </row>
    <row r="23778" spans="2:18" x14ac:dyDescent="0.25">
      <c r="B23778" s="1"/>
      <c r="C23778" s="1"/>
      <c r="G23778" s="1"/>
      <c r="P23778" s="1"/>
      <c r="Q23778" s="1"/>
      <c r="R23778" s="1"/>
    </row>
    <row r="23779" spans="2:18" x14ac:dyDescent="0.25">
      <c r="B23779" s="1"/>
      <c r="C23779" s="1"/>
      <c r="P23779" s="1"/>
      <c r="Q23779" s="1"/>
      <c r="R23779" s="1"/>
    </row>
    <row r="23780" spans="2:18" x14ac:dyDescent="0.25">
      <c r="B23780" s="1"/>
      <c r="C23780" s="1"/>
      <c r="P23780" s="1"/>
      <c r="Q23780" s="1"/>
    </row>
    <row r="23781" spans="2:18" x14ac:dyDescent="0.25">
      <c r="B23781" s="1"/>
      <c r="C23781" s="1"/>
      <c r="P23781" s="1"/>
      <c r="Q23781" s="1"/>
    </row>
    <row r="23782" spans="2:18" x14ac:dyDescent="0.25">
      <c r="B23782" s="1"/>
      <c r="C23782" s="1"/>
      <c r="F23782" s="1"/>
      <c r="P23782" s="1"/>
      <c r="Q23782" s="1"/>
      <c r="R23782" s="1"/>
    </row>
    <row r="23783" spans="2:18" x14ac:dyDescent="0.25">
      <c r="B23783" s="1"/>
      <c r="C23783" s="1"/>
      <c r="P23783" s="1"/>
      <c r="Q23783" s="1"/>
      <c r="R23783" s="1"/>
    </row>
    <row r="23784" spans="2:18" x14ac:dyDescent="0.25">
      <c r="B23784" s="1"/>
      <c r="C23784" s="1"/>
      <c r="P23784" s="1"/>
      <c r="Q23784" s="1"/>
    </row>
    <row r="23785" spans="2:18" x14ac:dyDescent="0.25">
      <c r="B23785" s="1"/>
      <c r="C23785" s="1"/>
      <c r="P23785" s="1"/>
      <c r="Q23785" s="1"/>
    </row>
    <row r="23786" spans="2:18" x14ac:dyDescent="0.25">
      <c r="B23786" s="1"/>
      <c r="C23786" s="1"/>
      <c r="P23786" s="1"/>
      <c r="Q23786" s="1"/>
    </row>
    <row r="23787" spans="2:18" x14ac:dyDescent="0.25">
      <c r="B23787" s="1"/>
      <c r="C23787" s="1"/>
      <c r="P23787" s="1"/>
      <c r="Q23787" s="1"/>
      <c r="R23787" s="1"/>
    </row>
    <row r="23788" spans="2:18" x14ac:dyDescent="0.25">
      <c r="B23788" s="1"/>
      <c r="C23788" s="1"/>
      <c r="G23788" s="1"/>
      <c r="P23788" s="1"/>
      <c r="Q23788" s="1"/>
      <c r="R23788" s="1"/>
    </row>
    <row r="23789" spans="2:18" x14ac:dyDescent="0.25">
      <c r="B23789" s="1"/>
      <c r="C23789" s="1"/>
      <c r="P23789" s="1"/>
      <c r="Q23789" s="1"/>
      <c r="R23789" s="1"/>
    </row>
    <row r="23790" spans="2:18" x14ac:dyDescent="0.25">
      <c r="B23790" s="1"/>
      <c r="C23790" s="1"/>
      <c r="P23790" s="1"/>
      <c r="Q23790" s="1"/>
      <c r="R23790" s="1"/>
    </row>
    <row r="23791" spans="2:18" x14ac:dyDescent="0.25">
      <c r="B23791" s="1"/>
      <c r="C23791" s="1"/>
      <c r="P23791" s="1"/>
      <c r="Q23791" s="1"/>
    </row>
    <row r="23792" spans="2:18" x14ac:dyDescent="0.25">
      <c r="B23792" s="1"/>
      <c r="C23792" s="1"/>
      <c r="G23792" s="1"/>
      <c r="P23792" s="1"/>
      <c r="Q23792" s="1"/>
      <c r="R23792" s="1"/>
    </row>
    <row r="23793" spans="2:18" x14ac:dyDescent="0.25">
      <c r="B23793" s="1"/>
      <c r="C23793" s="1"/>
      <c r="G23793" s="1"/>
      <c r="P23793" s="1"/>
      <c r="Q23793" s="1"/>
    </row>
    <row r="23794" spans="2:18" x14ac:dyDescent="0.25">
      <c r="B23794" s="1"/>
      <c r="C23794" s="1"/>
      <c r="P23794" s="1"/>
      <c r="Q23794" s="1"/>
    </row>
    <row r="23795" spans="2:18" x14ac:dyDescent="0.25">
      <c r="B23795" s="1"/>
      <c r="C23795" s="1"/>
      <c r="P23795" s="1"/>
      <c r="Q23795" s="1"/>
    </row>
    <row r="23796" spans="2:18" x14ac:dyDescent="0.25">
      <c r="B23796" s="1"/>
      <c r="C23796" s="1"/>
      <c r="P23796" s="1"/>
      <c r="Q23796" s="1"/>
    </row>
    <row r="23797" spans="2:18" x14ac:dyDescent="0.25">
      <c r="B23797" s="1"/>
      <c r="C23797" s="1"/>
      <c r="P23797" s="1"/>
      <c r="Q23797" s="1"/>
    </row>
    <row r="23798" spans="2:18" x14ac:dyDescent="0.25">
      <c r="B23798" s="1"/>
      <c r="C23798" s="1"/>
      <c r="P23798" s="1"/>
      <c r="Q23798" s="1"/>
    </row>
    <row r="23799" spans="2:18" x14ac:dyDescent="0.25">
      <c r="B23799" s="1"/>
      <c r="C23799" s="1"/>
      <c r="P23799" s="1"/>
      <c r="Q23799" s="1"/>
    </row>
    <row r="23800" spans="2:18" x14ac:dyDescent="0.25">
      <c r="B23800" s="1"/>
      <c r="C23800" s="1"/>
      <c r="G23800" s="1"/>
      <c r="P23800" s="1"/>
      <c r="Q23800" s="1"/>
    </row>
    <row r="23801" spans="2:18" x14ac:dyDescent="0.25">
      <c r="B23801" s="1"/>
      <c r="C23801" s="1"/>
      <c r="P23801" s="1"/>
      <c r="Q23801" s="1"/>
      <c r="R23801" s="1"/>
    </row>
    <row r="23802" spans="2:18" x14ac:dyDescent="0.25">
      <c r="B23802" s="1"/>
      <c r="C23802" s="1"/>
      <c r="P23802" s="1"/>
      <c r="Q23802" s="1"/>
      <c r="R23802" s="1"/>
    </row>
    <row r="23803" spans="2:18" x14ac:dyDescent="0.25">
      <c r="B23803" s="1"/>
      <c r="C23803" s="1"/>
      <c r="P23803" s="1"/>
      <c r="Q23803" s="1"/>
      <c r="R23803" s="1"/>
    </row>
    <row r="23804" spans="2:18" x14ac:dyDescent="0.25">
      <c r="B23804" s="1"/>
      <c r="C23804" s="1"/>
      <c r="G23804" s="1"/>
      <c r="P23804" s="1"/>
      <c r="Q23804" s="1"/>
      <c r="R23804" s="1"/>
    </row>
    <row r="23805" spans="2:18" x14ac:dyDescent="0.25">
      <c r="B23805" s="1"/>
      <c r="C23805" s="1"/>
      <c r="G23805" s="1"/>
      <c r="P23805" s="1"/>
      <c r="Q23805" s="1"/>
      <c r="R23805" s="1"/>
    </row>
    <row r="23806" spans="2:18" x14ac:dyDescent="0.25">
      <c r="B23806" s="1"/>
      <c r="C23806" s="1"/>
      <c r="P23806" s="1"/>
      <c r="Q23806" s="1"/>
      <c r="R23806" s="1"/>
    </row>
    <row r="23807" spans="2:18" x14ac:dyDescent="0.25">
      <c r="B23807" s="1"/>
      <c r="C23807" s="1"/>
      <c r="P23807" s="1"/>
      <c r="Q23807" s="1"/>
    </row>
    <row r="23808" spans="2:18" x14ac:dyDescent="0.25">
      <c r="B23808" s="1"/>
      <c r="C23808" s="1"/>
      <c r="P23808" s="1"/>
      <c r="Q23808" s="1"/>
    </row>
    <row r="23809" spans="2:18" x14ac:dyDescent="0.25">
      <c r="B23809" s="1"/>
      <c r="C23809" s="1"/>
      <c r="G23809" s="1"/>
      <c r="P23809" s="1"/>
      <c r="Q23809" s="1"/>
    </row>
    <row r="23810" spans="2:18" x14ac:dyDescent="0.25">
      <c r="B23810" s="1"/>
      <c r="C23810" s="1"/>
      <c r="P23810" s="1"/>
      <c r="Q23810" s="1"/>
    </row>
    <row r="23811" spans="2:18" x14ac:dyDescent="0.25">
      <c r="B23811" s="1"/>
      <c r="C23811" s="1"/>
      <c r="P23811" s="1"/>
      <c r="Q23811" s="1"/>
      <c r="R23811" s="1"/>
    </row>
    <row r="23812" spans="2:18" x14ac:dyDescent="0.25">
      <c r="B23812" s="1"/>
      <c r="C23812" s="1"/>
      <c r="G23812" s="1"/>
      <c r="P23812" s="1"/>
      <c r="Q23812" s="1"/>
      <c r="R23812" s="1"/>
    </row>
    <row r="23813" spans="2:18" x14ac:dyDescent="0.25">
      <c r="B23813" s="1"/>
      <c r="C23813" s="1"/>
      <c r="P23813" s="1"/>
      <c r="Q23813" s="1"/>
    </row>
    <row r="23814" spans="2:18" x14ac:dyDescent="0.25">
      <c r="B23814" s="1"/>
      <c r="C23814" s="1"/>
      <c r="G23814" s="1"/>
      <c r="P23814" s="1"/>
      <c r="Q23814" s="1"/>
      <c r="R23814" s="1"/>
    </row>
    <row r="23815" spans="2:18" x14ac:dyDescent="0.25">
      <c r="B23815" s="1"/>
      <c r="C23815" s="1"/>
      <c r="G23815" s="1"/>
      <c r="P23815" s="1"/>
      <c r="Q23815" s="1"/>
      <c r="R23815" s="1"/>
    </row>
    <row r="23816" spans="2:18" x14ac:dyDescent="0.25">
      <c r="B23816" s="1"/>
      <c r="C23816" s="1"/>
      <c r="G23816" s="1"/>
      <c r="P23816" s="1"/>
      <c r="Q23816" s="1"/>
      <c r="R23816" s="1"/>
    </row>
    <row r="23817" spans="2:18" x14ac:dyDescent="0.25">
      <c r="B23817" s="1"/>
      <c r="C23817" s="1"/>
      <c r="P23817" s="1"/>
      <c r="Q23817" s="1"/>
    </row>
    <row r="23818" spans="2:18" x14ac:dyDescent="0.25">
      <c r="B23818" s="1"/>
      <c r="C23818" s="1"/>
      <c r="G23818" s="1"/>
      <c r="P23818" s="1"/>
      <c r="Q23818" s="1"/>
      <c r="R23818" s="1"/>
    </row>
    <row r="23819" spans="2:18" x14ac:dyDescent="0.25">
      <c r="B23819" s="1"/>
      <c r="C23819" s="1"/>
      <c r="P23819" s="1"/>
      <c r="Q23819" s="1"/>
    </row>
    <row r="23820" spans="2:18" x14ac:dyDescent="0.25">
      <c r="B23820" s="1"/>
      <c r="C23820" s="1"/>
      <c r="P23820" s="1"/>
      <c r="Q23820" s="1"/>
      <c r="R23820" s="1"/>
    </row>
    <row r="23821" spans="2:18" x14ac:dyDescent="0.25">
      <c r="B23821" s="1"/>
      <c r="C23821" s="1"/>
      <c r="P23821" s="1"/>
      <c r="Q23821" s="1"/>
    </row>
    <row r="23822" spans="2:18" x14ac:dyDescent="0.25">
      <c r="B23822" s="1"/>
      <c r="C23822" s="1"/>
      <c r="P23822" s="1"/>
      <c r="Q23822" s="1"/>
      <c r="R23822" s="1"/>
    </row>
    <row r="23823" spans="2:18" x14ac:dyDescent="0.25">
      <c r="B23823" s="1"/>
      <c r="C23823" s="1"/>
      <c r="P23823" s="1"/>
      <c r="Q23823" s="1"/>
    </row>
    <row r="23824" spans="2:18" x14ac:dyDescent="0.25">
      <c r="B23824" s="1"/>
      <c r="C23824" s="1"/>
      <c r="P23824" s="1"/>
      <c r="Q23824" s="1"/>
    </row>
    <row r="23825" spans="2:18" x14ac:dyDescent="0.25">
      <c r="B23825" s="1"/>
      <c r="C23825" s="1"/>
      <c r="P23825" s="1"/>
      <c r="Q23825" s="1"/>
      <c r="R23825" s="1"/>
    </row>
    <row r="23826" spans="2:18" x14ac:dyDescent="0.25">
      <c r="B23826" s="1"/>
      <c r="C23826" s="1"/>
      <c r="P23826" s="1"/>
      <c r="Q23826" s="1"/>
      <c r="R23826" s="1"/>
    </row>
    <row r="23827" spans="2:18" x14ac:dyDescent="0.25">
      <c r="B23827" s="1"/>
      <c r="C23827" s="1"/>
      <c r="P23827" s="1"/>
      <c r="Q23827" s="1"/>
      <c r="R23827" s="1"/>
    </row>
    <row r="23828" spans="2:18" x14ac:dyDescent="0.25">
      <c r="B23828" s="1"/>
      <c r="C23828" s="1"/>
      <c r="P23828" s="1"/>
      <c r="Q23828" s="1"/>
      <c r="R23828" s="1"/>
    </row>
    <row r="23829" spans="2:18" x14ac:dyDescent="0.25">
      <c r="B23829" s="1"/>
      <c r="C23829" s="1"/>
      <c r="P23829" s="1"/>
      <c r="Q23829" s="1"/>
      <c r="R23829" s="1"/>
    </row>
    <row r="23830" spans="2:18" x14ac:dyDescent="0.25">
      <c r="B23830" s="1"/>
      <c r="C23830" s="1"/>
      <c r="P23830" s="1"/>
      <c r="Q23830" s="1"/>
    </row>
    <row r="23831" spans="2:18" x14ac:dyDescent="0.25">
      <c r="B23831" s="1"/>
      <c r="C23831" s="1"/>
      <c r="P23831" s="1"/>
      <c r="Q23831" s="1"/>
    </row>
    <row r="23832" spans="2:18" x14ac:dyDescent="0.25">
      <c r="B23832" s="1"/>
      <c r="C23832" s="1"/>
      <c r="P23832" s="1"/>
      <c r="Q23832" s="1"/>
      <c r="R23832" s="1"/>
    </row>
    <row r="23833" spans="2:18" x14ac:dyDescent="0.25">
      <c r="B23833" s="1"/>
      <c r="C23833" s="1"/>
      <c r="F23833" s="1"/>
      <c r="G23833" s="1"/>
      <c r="P23833" s="1"/>
      <c r="Q23833" s="1"/>
      <c r="R23833" s="1"/>
    </row>
    <row r="23834" spans="2:18" x14ac:dyDescent="0.25">
      <c r="B23834" s="1"/>
      <c r="C23834" s="1"/>
      <c r="P23834" s="1"/>
      <c r="Q23834" s="1"/>
    </row>
    <row r="23835" spans="2:18" x14ac:dyDescent="0.25">
      <c r="B23835" s="1"/>
      <c r="C23835" s="1"/>
      <c r="P23835" s="1"/>
      <c r="Q23835" s="1"/>
    </row>
    <row r="23836" spans="2:18" x14ac:dyDescent="0.25">
      <c r="B23836" s="1"/>
      <c r="C23836" s="1"/>
      <c r="P23836" s="1"/>
      <c r="Q23836" s="1"/>
    </row>
    <row r="23837" spans="2:18" x14ac:dyDescent="0.25">
      <c r="B23837" s="1"/>
      <c r="C23837" s="1"/>
      <c r="P23837" s="1"/>
      <c r="Q23837" s="1"/>
    </row>
    <row r="23838" spans="2:18" x14ac:dyDescent="0.25">
      <c r="B23838" s="1"/>
      <c r="C23838" s="1"/>
      <c r="P23838" s="1"/>
      <c r="Q23838" s="1"/>
    </row>
    <row r="23839" spans="2:18" x14ac:dyDescent="0.25">
      <c r="B23839" s="1"/>
      <c r="C23839" s="1"/>
      <c r="P23839" s="1"/>
      <c r="Q23839" s="1"/>
    </row>
    <row r="23840" spans="2:18" x14ac:dyDescent="0.25">
      <c r="B23840" s="1"/>
      <c r="C23840" s="1"/>
      <c r="P23840" s="1"/>
      <c r="Q23840" s="1"/>
      <c r="R23840" s="1"/>
    </row>
    <row r="23841" spans="2:18" x14ac:dyDescent="0.25">
      <c r="B23841" s="1"/>
      <c r="C23841" s="1"/>
      <c r="G23841" s="1"/>
      <c r="P23841" s="1"/>
      <c r="Q23841" s="1"/>
      <c r="R23841" s="1"/>
    </row>
    <row r="23842" spans="2:18" x14ac:dyDescent="0.25">
      <c r="B23842" s="1"/>
      <c r="C23842" s="1"/>
      <c r="G23842" s="1"/>
      <c r="P23842" s="1"/>
      <c r="Q23842" s="1"/>
      <c r="R23842" s="1"/>
    </row>
    <row r="23843" spans="2:18" x14ac:dyDescent="0.25">
      <c r="B23843" s="1"/>
      <c r="C23843" s="1"/>
      <c r="P23843" s="1"/>
      <c r="Q23843" s="1"/>
      <c r="R23843" s="1"/>
    </row>
    <row r="23844" spans="2:18" x14ac:dyDescent="0.25">
      <c r="B23844" s="1"/>
      <c r="C23844" s="1"/>
      <c r="P23844" s="1"/>
      <c r="Q23844" s="1"/>
      <c r="R23844" s="1"/>
    </row>
    <row r="23845" spans="2:18" x14ac:dyDescent="0.25">
      <c r="B23845" s="1"/>
      <c r="C23845" s="1"/>
      <c r="G23845" s="1"/>
      <c r="P23845" s="1"/>
      <c r="Q23845" s="1"/>
      <c r="R23845" s="1"/>
    </row>
    <row r="23846" spans="2:18" x14ac:dyDescent="0.25">
      <c r="B23846" s="1"/>
      <c r="C23846" s="1"/>
      <c r="P23846" s="1"/>
      <c r="Q23846" s="1"/>
      <c r="R23846" s="1"/>
    </row>
    <row r="23847" spans="2:18" x14ac:dyDescent="0.25">
      <c r="B23847" s="1"/>
      <c r="C23847" s="1"/>
      <c r="P23847" s="1"/>
      <c r="Q23847" s="1"/>
    </row>
    <row r="23848" spans="2:18" x14ac:dyDescent="0.25">
      <c r="B23848" s="1"/>
      <c r="C23848" s="1"/>
      <c r="G23848" s="1"/>
      <c r="P23848" s="1"/>
      <c r="Q23848" s="1"/>
      <c r="R23848" s="1"/>
    </row>
    <row r="23849" spans="2:18" x14ac:dyDescent="0.25">
      <c r="B23849" s="1"/>
      <c r="C23849" s="1"/>
      <c r="P23849" s="1"/>
      <c r="Q23849" s="1"/>
      <c r="R23849" s="1"/>
    </row>
    <row r="23850" spans="2:18" x14ac:dyDescent="0.25">
      <c r="B23850" s="1"/>
      <c r="C23850" s="1"/>
      <c r="P23850" s="1"/>
      <c r="Q23850" s="1"/>
      <c r="R23850" s="1"/>
    </row>
    <row r="23851" spans="2:18" x14ac:dyDescent="0.25">
      <c r="B23851" s="1"/>
      <c r="C23851" s="1"/>
      <c r="G23851" s="1"/>
      <c r="P23851" s="1"/>
      <c r="Q23851" s="1"/>
      <c r="R23851" s="1"/>
    </row>
    <row r="23852" spans="2:18" x14ac:dyDescent="0.25">
      <c r="B23852" s="1"/>
      <c r="C23852" s="1"/>
      <c r="P23852" s="1"/>
      <c r="Q23852" s="1"/>
      <c r="R23852" s="1"/>
    </row>
    <row r="23853" spans="2:18" x14ac:dyDescent="0.25">
      <c r="B23853" s="1"/>
      <c r="C23853" s="1"/>
      <c r="P23853" s="1"/>
      <c r="Q23853" s="1"/>
    </row>
    <row r="23854" spans="2:18" x14ac:dyDescent="0.25">
      <c r="B23854" s="1"/>
      <c r="C23854" s="1"/>
      <c r="P23854" s="1"/>
      <c r="Q23854" s="1"/>
    </row>
    <row r="23855" spans="2:18" x14ac:dyDescent="0.25">
      <c r="B23855" s="1"/>
      <c r="C23855" s="1"/>
      <c r="P23855" s="1"/>
      <c r="Q23855" s="1"/>
    </row>
    <row r="23856" spans="2:18" x14ac:dyDescent="0.25">
      <c r="B23856" s="1"/>
      <c r="C23856" s="1"/>
      <c r="P23856" s="1"/>
      <c r="Q23856" s="1"/>
    </row>
    <row r="23857" spans="2:18" x14ac:dyDescent="0.25">
      <c r="B23857" s="1"/>
      <c r="C23857" s="1"/>
      <c r="P23857" s="1"/>
      <c r="Q23857" s="1"/>
    </row>
    <row r="23858" spans="2:18" x14ac:dyDescent="0.25">
      <c r="B23858" s="1"/>
      <c r="C23858" s="1"/>
      <c r="P23858" s="1"/>
      <c r="Q23858" s="1"/>
    </row>
    <row r="23859" spans="2:18" x14ac:dyDescent="0.25">
      <c r="B23859" s="1"/>
      <c r="C23859" s="1"/>
      <c r="P23859" s="1"/>
      <c r="Q23859" s="1"/>
    </row>
    <row r="23860" spans="2:18" x14ac:dyDescent="0.25">
      <c r="B23860" s="1"/>
      <c r="C23860" s="1"/>
      <c r="P23860" s="1"/>
      <c r="Q23860" s="1"/>
    </row>
    <row r="23861" spans="2:18" x14ac:dyDescent="0.25">
      <c r="B23861" s="1"/>
      <c r="C23861" s="1"/>
      <c r="G23861" s="1"/>
      <c r="P23861" s="1"/>
      <c r="Q23861" s="1"/>
      <c r="R23861" s="1"/>
    </row>
    <row r="23862" spans="2:18" x14ac:dyDescent="0.25">
      <c r="B23862" s="1"/>
      <c r="C23862" s="1"/>
      <c r="G23862" s="1"/>
      <c r="P23862" s="1"/>
      <c r="Q23862" s="1"/>
    </row>
    <row r="23863" spans="2:18" x14ac:dyDescent="0.25">
      <c r="B23863" s="1"/>
      <c r="C23863" s="1"/>
      <c r="P23863" s="1"/>
      <c r="Q23863" s="1"/>
    </row>
    <row r="23864" spans="2:18" x14ac:dyDescent="0.25">
      <c r="B23864" s="1"/>
      <c r="C23864" s="1"/>
      <c r="G23864" s="1"/>
      <c r="P23864" s="1"/>
      <c r="Q23864" s="1"/>
      <c r="R23864" s="1"/>
    </row>
    <row r="23865" spans="2:18" x14ac:dyDescent="0.25">
      <c r="B23865" s="1"/>
      <c r="C23865" s="1"/>
      <c r="G23865" s="1"/>
      <c r="P23865" s="1"/>
      <c r="Q23865" s="1"/>
      <c r="R23865" s="1"/>
    </row>
    <row r="23866" spans="2:18" x14ac:dyDescent="0.25">
      <c r="B23866" s="1"/>
      <c r="C23866" s="1"/>
      <c r="P23866" s="1"/>
      <c r="Q23866" s="1"/>
    </row>
    <row r="23867" spans="2:18" x14ac:dyDescent="0.25">
      <c r="B23867" s="1"/>
      <c r="C23867" s="1"/>
      <c r="P23867" s="1"/>
      <c r="Q23867" s="1"/>
    </row>
    <row r="23868" spans="2:18" x14ac:dyDescent="0.25">
      <c r="B23868" s="1"/>
      <c r="C23868" s="1"/>
      <c r="P23868" s="1"/>
      <c r="Q23868" s="1"/>
      <c r="R23868" s="1"/>
    </row>
    <row r="23869" spans="2:18" x14ac:dyDescent="0.25">
      <c r="B23869" s="1"/>
      <c r="C23869" s="1"/>
      <c r="P23869" s="1"/>
      <c r="Q23869" s="1"/>
    </row>
    <row r="23870" spans="2:18" x14ac:dyDescent="0.25">
      <c r="B23870" s="1"/>
      <c r="C23870" s="1"/>
      <c r="G23870" s="1"/>
      <c r="P23870" s="1"/>
      <c r="Q23870" s="1"/>
      <c r="R23870" s="1"/>
    </row>
    <row r="23871" spans="2:18" x14ac:dyDescent="0.25">
      <c r="B23871" s="1"/>
      <c r="C23871" s="1"/>
      <c r="P23871" s="1"/>
      <c r="Q23871" s="1"/>
      <c r="R23871" s="1"/>
    </row>
    <row r="23872" spans="2:18" x14ac:dyDescent="0.25">
      <c r="B23872" s="1"/>
      <c r="C23872" s="1"/>
      <c r="G23872" s="1"/>
      <c r="P23872" s="1"/>
      <c r="Q23872" s="1"/>
      <c r="R23872" s="1"/>
    </row>
    <row r="23873" spans="2:18" x14ac:dyDescent="0.25">
      <c r="B23873" s="1"/>
      <c r="C23873" s="1"/>
      <c r="P23873" s="1"/>
      <c r="Q23873" s="1"/>
    </row>
    <row r="23874" spans="2:18" x14ac:dyDescent="0.25">
      <c r="B23874" s="1"/>
      <c r="C23874" s="1"/>
      <c r="P23874" s="1"/>
      <c r="Q23874" s="1"/>
      <c r="R23874" s="1"/>
    </row>
    <row r="23875" spans="2:18" x14ac:dyDescent="0.25">
      <c r="B23875" s="1"/>
      <c r="C23875" s="1"/>
      <c r="P23875" s="1"/>
      <c r="Q23875" s="1"/>
    </row>
    <row r="23876" spans="2:18" x14ac:dyDescent="0.25">
      <c r="B23876" s="1"/>
      <c r="C23876" s="1"/>
      <c r="P23876" s="1"/>
      <c r="Q23876" s="1"/>
    </row>
    <row r="23877" spans="2:18" x14ac:dyDescent="0.25">
      <c r="B23877" s="1"/>
      <c r="C23877" s="1"/>
      <c r="G23877" s="1"/>
      <c r="P23877" s="1"/>
      <c r="Q23877" s="1"/>
      <c r="R23877" s="1"/>
    </row>
    <row r="23878" spans="2:18" x14ac:dyDescent="0.25">
      <c r="B23878" s="1"/>
      <c r="C23878" s="1"/>
      <c r="F23878" s="1"/>
      <c r="P23878" s="1"/>
      <c r="Q23878" s="1"/>
      <c r="R23878" s="1"/>
    </row>
    <row r="23879" spans="2:18" x14ac:dyDescent="0.25">
      <c r="B23879" s="1"/>
      <c r="C23879" s="1"/>
      <c r="P23879" s="1"/>
      <c r="Q23879" s="1"/>
    </row>
    <row r="23880" spans="2:18" x14ac:dyDescent="0.25">
      <c r="B23880" s="1"/>
      <c r="C23880" s="1"/>
      <c r="P23880" s="1"/>
      <c r="Q23880" s="1"/>
      <c r="R23880" s="1"/>
    </row>
    <row r="23881" spans="2:18" x14ac:dyDescent="0.25">
      <c r="B23881" s="1"/>
      <c r="C23881" s="1"/>
      <c r="P23881" s="1"/>
      <c r="Q23881" s="1"/>
    </row>
    <row r="23882" spans="2:18" x14ac:dyDescent="0.25">
      <c r="B23882" s="1"/>
      <c r="C23882" s="1"/>
      <c r="P23882" s="1"/>
      <c r="Q23882" s="1"/>
    </row>
    <row r="23883" spans="2:18" x14ac:dyDescent="0.25">
      <c r="B23883" s="1"/>
      <c r="C23883" s="1"/>
      <c r="P23883" s="1"/>
      <c r="Q23883" s="1"/>
    </row>
    <row r="23884" spans="2:18" x14ac:dyDescent="0.25">
      <c r="B23884" s="1"/>
      <c r="C23884" s="1"/>
      <c r="P23884" s="1"/>
      <c r="Q23884" s="1"/>
      <c r="R23884" s="1"/>
    </row>
    <row r="23885" spans="2:18" x14ac:dyDescent="0.25">
      <c r="B23885" s="1"/>
      <c r="C23885" s="1"/>
      <c r="G23885" s="1"/>
      <c r="P23885" s="1"/>
      <c r="Q23885" s="1"/>
    </row>
    <row r="23886" spans="2:18" x14ac:dyDescent="0.25">
      <c r="B23886" s="1"/>
      <c r="C23886" s="1"/>
      <c r="P23886" s="1"/>
      <c r="Q23886" s="1"/>
      <c r="R23886" s="1"/>
    </row>
    <row r="23887" spans="2:18" x14ac:dyDescent="0.25">
      <c r="B23887" s="1"/>
      <c r="C23887" s="1"/>
      <c r="P23887" s="1"/>
      <c r="Q23887" s="1"/>
      <c r="R23887" s="1"/>
    </row>
    <row r="23888" spans="2:18" x14ac:dyDescent="0.25">
      <c r="B23888" s="1"/>
      <c r="C23888" s="1"/>
      <c r="P23888" s="1"/>
      <c r="Q23888" s="1"/>
    </row>
    <row r="23889" spans="2:18" x14ac:dyDescent="0.25">
      <c r="B23889" s="1"/>
      <c r="C23889" s="1"/>
      <c r="P23889" s="1"/>
      <c r="Q23889" s="1"/>
      <c r="R23889" s="1"/>
    </row>
    <row r="23890" spans="2:18" x14ac:dyDescent="0.25">
      <c r="B23890" s="1"/>
      <c r="C23890" s="1"/>
      <c r="P23890" s="1"/>
      <c r="Q23890" s="1"/>
      <c r="R23890" s="1"/>
    </row>
    <row r="23891" spans="2:18" x14ac:dyDescent="0.25">
      <c r="B23891" s="1"/>
      <c r="C23891" s="1"/>
      <c r="P23891" s="1"/>
      <c r="Q23891" s="1"/>
      <c r="R23891" s="1"/>
    </row>
    <row r="23892" spans="2:18" x14ac:dyDescent="0.25">
      <c r="B23892" s="1"/>
      <c r="C23892" s="1"/>
      <c r="G23892" s="1"/>
      <c r="P23892" s="1"/>
      <c r="Q23892" s="1"/>
      <c r="R23892" s="1"/>
    </row>
    <row r="23893" spans="2:18" x14ac:dyDescent="0.25">
      <c r="B23893" s="1"/>
      <c r="C23893" s="1"/>
      <c r="G23893" s="1"/>
      <c r="P23893" s="1"/>
      <c r="Q23893" s="1"/>
      <c r="R23893" s="1"/>
    </row>
    <row r="23894" spans="2:18" x14ac:dyDescent="0.25">
      <c r="B23894" s="1"/>
      <c r="C23894" s="1"/>
      <c r="P23894" s="1"/>
      <c r="Q23894" s="1"/>
      <c r="R23894" s="1"/>
    </row>
    <row r="23895" spans="2:18" x14ac:dyDescent="0.25">
      <c r="B23895" s="1"/>
      <c r="C23895" s="1"/>
      <c r="P23895" s="1"/>
      <c r="Q23895" s="1"/>
    </row>
    <row r="23896" spans="2:18" x14ac:dyDescent="0.25">
      <c r="B23896" s="1"/>
      <c r="C23896" s="1"/>
      <c r="P23896" s="1"/>
      <c r="Q23896" s="1"/>
    </row>
    <row r="23897" spans="2:18" x14ac:dyDescent="0.25">
      <c r="B23897" s="1"/>
      <c r="C23897" s="1"/>
      <c r="G23897" s="1"/>
      <c r="P23897" s="1"/>
      <c r="Q23897" s="1"/>
      <c r="R23897" s="1"/>
    </row>
    <row r="23898" spans="2:18" x14ac:dyDescent="0.25">
      <c r="B23898" s="1"/>
      <c r="C23898" s="1"/>
      <c r="G23898" s="1"/>
      <c r="P23898" s="1"/>
      <c r="Q23898" s="1"/>
      <c r="R23898" s="1"/>
    </row>
    <row r="23899" spans="2:18" x14ac:dyDescent="0.25">
      <c r="B23899" s="1"/>
      <c r="C23899" s="1"/>
      <c r="P23899" s="1"/>
      <c r="Q23899" s="1"/>
      <c r="R23899" s="1"/>
    </row>
    <row r="23900" spans="2:18" x14ac:dyDescent="0.25">
      <c r="B23900" s="1"/>
      <c r="C23900" s="1"/>
      <c r="P23900" s="1"/>
      <c r="Q23900" s="1"/>
    </row>
    <row r="23901" spans="2:18" x14ac:dyDescent="0.25">
      <c r="B23901" s="1"/>
      <c r="C23901" s="1"/>
      <c r="P23901" s="1"/>
      <c r="Q23901" s="1"/>
    </row>
    <row r="23902" spans="2:18" x14ac:dyDescent="0.25">
      <c r="B23902" s="1"/>
      <c r="C23902" s="1"/>
      <c r="P23902" s="1"/>
      <c r="Q23902" s="1"/>
    </row>
    <row r="23903" spans="2:18" x14ac:dyDescent="0.25">
      <c r="B23903" s="1"/>
      <c r="C23903" s="1"/>
      <c r="P23903" s="1"/>
      <c r="Q23903" s="1"/>
    </row>
    <row r="23904" spans="2:18" x14ac:dyDescent="0.25">
      <c r="B23904" s="1"/>
      <c r="C23904" s="1"/>
      <c r="P23904" s="1"/>
      <c r="Q23904" s="1"/>
      <c r="R23904" s="1"/>
    </row>
    <row r="23905" spans="2:18" x14ac:dyDescent="0.25">
      <c r="B23905" s="1"/>
      <c r="C23905" s="1"/>
      <c r="P23905" s="1"/>
      <c r="Q23905" s="1"/>
      <c r="R23905" s="1"/>
    </row>
    <row r="23906" spans="2:18" x14ac:dyDescent="0.25">
      <c r="B23906" s="1"/>
      <c r="C23906" s="1"/>
      <c r="P23906" s="1"/>
      <c r="Q23906" s="1"/>
    </row>
    <row r="23907" spans="2:18" x14ac:dyDescent="0.25">
      <c r="B23907" s="1"/>
      <c r="C23907" s="1"/>
      <c r="P23907" s="1"/>
      <c r="Q23907" s="1"/>
      <c r="R23907" s="1"/>
    </row>
    <row r="23908" spans="2:18" x14ac:dyDescent="0.25">
      <c r="B23908" s="1"/>
      <c r="C23908" s="1"/>
      <c r="P23908" s="1"/>
      <c r="Q23908" s="1"/>
    </row>
    <row r="23909" spans="2:18" x14ac:dyDescent="0.25">
      <c r="B23909" s="1"/>
      <c r="C23909" s="1"/>
      <c r="P23909" s="1"/>
      <c r="Q23909" s="1"/>
    </row>
    <row r="23910" spans="2:18" x14ac:dyDescent="0.25">
      <c r="B23910" s="1"/>
      <c r="C23910" s="1"/>
      <c r="P23910" s="1"/>
      <c r="Q23910" s="1"/>
    </row>
    <row r="23911" spans="2:18" x14ac:dyDescent="0.25">
      <c r="B23911" s="1"/>
      <c r="C23911" s="1"/>
      <c r="P23911" s="1"/>
      <c r="Q23911" s="1"/>
    </row>
    <row r="23912" spans="2:18" x14ac:dyDescent="0.25">
      <c r="B23912" s="1"/>
      <c r="C23912" s="1"/>
      <c r="P23912" s="1"/>
      <c r="Q23912" s="1"/>
    </row>
    <row r="23913" spans="2:18" x14ac:dyDescent="0.25">
      <c r="B23913" s="1"/>
      <c r="C23913" s="1"/>
      <c r="P23913" s="1"/>
      <c r="Q23913" s="1"/>
    </row>
    <row r="23914" spans="2:18" x14ac:dyDescent="0.25">
      <c r="B23914" s="1"/>
      <c r="C23914" s="1"/>
      <c r="P23914" s="1"/>
      <c r="Q23914" s="1"/>
    </row>
    <row r="23915" spans="2:18" x14ac:dyDescent="0.25">
      <c r="B23915" s="1"/>
      <c r="C23915" s="1"/>
      <c r="P23915" s="1"/>
      <c r="Q23915" s="1"/>
    </row>
    <row r="23916" spans="2:18" x14ac:dyDescent="0.25">
      <c r="B23916" s="1"/>
      <c r="C23916" s="1"/>
      <c r="P23916" s="1"/>
      <c r="Q23916" s="1"/>
      <c r="R23916" s="1"/>
    </row>
    <row r="23917" spans="2:18" x14ac:dyDescent="0.25">
      <c r="B23917" s="1"/>
      <c r="C23917" s="1"/>
      <c r="P23917" s="1"/>
      <c r="Q23917" s="1"/>
      <c r="R23917" s="1"/>
    </row>
    <row r="23918" spans="2:18" x14ac:dyDescent="0.25">
      <c r="B23918" s="1"/>
      <c r="C23918" s="1"/>
      <c r="P23918" s="1"/>
      <c r="Q23918" s="1"/>
    </row>
    <row r="23919" spans="2:18" x14ac:dyDescent="0.25">
      <c r="B23919" s="1"/>
      <c r="C23919" s="1"/>
      <c r="P23919" s="1"/>
      <c r="Q23919" s="1"/>
    </row>
    <row r="23920" spans="2:18" x14ac:dyDescent="0.25">
      <c r="B23920" s="1"/>
      <c r="C23920" s="1"/>
      <c r="P23920" s="1"/>
      <c r="Q23920" s="1"/>
      <c r="R23920" s="1"/>
    </row>
    <row r="23921" spans="2:18" x14ac:dyDescent="0.25">
      <c r="B23921" s="1"/>
      <c r="C23921" s="1"/>
      <c r="P23921" s="1"/>
      <c r="Q23921" s="1"/>
      <c r="R23921" s="1"/>
    </row>
    <row r="23922" spans="2:18" x14ac:dyDescent="0.25">
      <c r="B23922" s="1"/>
      <c r="C23922" s="1"/>
      <c r="P23922" s="1"/>
      <c r="Q23922" s="1"/>
      <c r="R23922" s="1"/>
    </row>
    <row r="23923" spans="2:18" x14ac:dyDescent="0.25">
      <c r="B23923" s="1"/>
      <c r="C23923" s="1"/>
      <c r="G23923" s="1"/>
      <c r="P23923" s="1"/>
      <c r="Q23923" s="1"/>
      <c r="R23923" s="1"/>
    </row>
    <row r="23924" spans="2:18" x14ac:dyDescent="0.25">
      <c r="B23924" s="1"/>
      <c r="C23924" s="1"/>
      <c r="G23924" s="1"/>
      <c r="P23924" s="1"/>
      <c r="Q23924" s="1"/>
      <c r="R23924" s="1"/>
    </row>
    <row r="23925" spans="2:18" x14ac:dyDescent="0.25">
      <c r="B23925" s="1"/>
      <c r="C23925" s="1"/>
      <c r="P23925" s="1"/>
      <c r="Q23925" s="1"/>
    </row>
    <row r="23926" spans="2:18" x14ac:dyDescent="0.25">
      <c r="B23926" s="1"/>
      <c r="C23926" s="1"/>
      <c r="P23926" s="1"/>
      <c r="Q23926" s="1"/>
    </row>
    <row r="23927" spans="2:18" x14ac:dyDescent="0.25">
      <c r="B23927" s="1"/>
      <c r="C23927" s="1"/>
      <c r="P23927" s="1"/>
      <c r="Q23927" s="1"/>
    </row>
    <row r="23928" spans="2:18" x14ac:dyDescent="0.25">
      <c r="B23928" s="1"/>
      <c r="C23928" s="1"/>
      <c r="G23928" s="1"/>
      <c r="P23928" s="1"/>
      <c r="Q23928" s="1"/>
    </row>
    <row r="23929" spans="2:18" x14ac:dyDescent="0.25">
      <c r="B23929" s="1"/>
      <c r="C23929" s="1"/>
      <c r="G23929" s="1"/>
      <c r="P23929" s="1"/>
      <c r="Q23929" s="1"/>
      <c r="R23929" s="1"/>
    </row>
    <row r="23930" spans="2:18" x14ac:dyDescent="0.25">
      <c r="B23930" s="1"/>
      <c r="C23930" s="1"/>
      <c r="P23930" s="1"/>
      <c r="Q23930" s="1"/>
      <c r="R23930" s="1"/>
    </row>
    <row r="23931" spans="2:18" x14ac:dyDescent="0.25">
      <c r="B23931" s="1"/>
      <c r="C23931" s="1"/>
      <c r="P23931" s="1"/>
      <c r="Q23931" s="1"/>
    </row>
    <row r="23932" spans="2:18" x14ac:dyDescent="0.25">
      <c r="B23932" s="1"/>
      <c r="C23932" s="1"/>
      <c r="G23932" s="1"/>
      <c r="P23932" s="1"/>
      <c r="Q23932" s="1"/>
      <c r="R23932" s="1"/>
    </row>
    <row r="23933" spans="2:18" x14ac:dyDescent="0.25">
      <c r="B23933" s="1"/>
      <c r="C23933" s="1"/>
      <c r="P23933" s="1"/>
      <c r="Q23933" s="1"/>
    </row>
    <row r="23934" spans="2:18" x14ac:dyDescent="0.25">
      <c r="B23934" s="1"/>
      <c r="C23934" s="1"/>
      <c r="G23934" s="1"/>
      <c r="P23934" s="1"/>
      <c r="Q23934" s="1"/>
    </row>
    <row r="23935" spans="2:18" x14ac:dyDescent="0.25">
      <c r="B23935" s="1"/>
      <c r="C23935" s="1"/>
      <c r="P23935" s="1"/>
      <c r="Q23935" s="1"/>
    </row>
    <row r="23936" spans="2:18" x14ac:dyDescent="0.25">
      <c r="B23936" s="1"/>
      <c r="C23936" s="1"/>
      <c r="P23936" s="1"/>
      <c r="Q23936" s="1"/>
    </row>
    <row r="23937" spans="2:18" x14ac:dyDescent="0.25">
      <c r="B23937" s="1"/>
      <c r="C23937" s="1"/>
      <c r="P23937" s="1"/>
      <c r="Q23937" s="1"/>
      <c r="R23937" s="1"/>
    </row>
    <row r="23938" spans="2:18" x14ac:dyDescent="0.25">
      <c r="B23938" s="1"/>
      <c r="C23938" s="1"/>
      <c r="P23938" s="1"/>
      <c r="Q23938" s="1"/>
      <c r="R23938" s="1"/>
    </row>
    <row r="23939" spans="2:18" x14ac:dyDescent="0.25">
      <c r="B23939" s="1"/>
      <c r="C23939" s="1"/>
      <c r="P23939" s="1"/>
      <c r="Q23939" s="1"/>
      <c r="R23939" s="1"/>
    </row>
    <row r="23940" spans="2:18" x14ac:dyDescent="0.25">
      <c r="B23940" s="1"/>
      <c r="C23940" s="1"/>
      <c r="P23940" s="1"/>
      <c r="Q23940" s="1"/>
      <c r="R23940" s="1"/>
    </row>
    <row r="23941" spans="2:18" x14ac:dyDescent="0.25">
      <c r="B23941" s="1"/>
      <c r="C23941" s="1"/>
      <c r="P23941" s="1"/>
      <c r="Q23941" s="1"/>
    </row>
    <row r="23942" spans="2:18" x14ac:dyDescent="0.25">
      <c r="B23942" s="1"/>
      <c r="C23942" s="1"/>
      <c r="P23942" s="1"/>
      <c r="Q23942" s="1"/>
    </row>
    <row r="23943" spans="2:18" x14ac:dyDescent="0.25">
      <c r="B23943" s="1"/>
      <c r="C23943" s="1"/>
      <c r="P23943" s="1"/>
      <c r="Q23943" s="1"/>
    </row>
    <row r="23944" spans="2:18" x14ac:dyDescent="0.25">
      <c r="B23944" s="1"/>
      <c r="C23944" s="1"/>
      <c r="P23944" s="1"/>
      <c r="Q23944" s="1"/>
    </row>
    <row r="23945" spans="2:18" x14ac:dyDescent="0.25">
      <c r="B23945" s="1"/>
      <c r="C23945" s="1"/>
      <c r="G23945" s="1"/>
      <c r="P23945" s="1"/>
      <c r="Q23945" s="1"/>
      <c r="R23945" s="1"/>
    </row>
    <row r="23946" spans="2:18" x14ac:dyDescent="0.25">
      <c r="B23946" s="1"/>
      <c r="C23946" s="1"/>
      <c r="P23946" s="1"/>
      <c r="Q23946" s="1"/>
    </row>
    <row r="23947" spans="2:18" x14ac:dyDescent="0.25">
      <c r="B23947" s="1"/>
      <c r="C23947" s="1"/>
      <c r="F23947" s="1"/>
      <c r="P23947" s="1"/>
      <c r="Q23947" s="1"/>
      <c r="R23947" s="1"/>
    </row>
    <row r="23948" spans="2:18" x14ac:dyDescent="0.25">
      <c r="B23948" s="1"/>
      <c r="C23948" s="1"/>
      <c r="P23948" s="1"/>
      <c r="Q23948" s="1"/>
    </row>
    <row r="23949" spans="2:18" x14ac:dyDescent="0.25">
      <c r="B23949" s="1"/>
      <c r="C23949" s="1"/>
      <c r="P23949" s="1"/>
      <c r="Q23949" s="1"/>
    </row>
    <row r="23950" spans="2:18" x14ac:dyDescent="0.25">
      <c r="B23950" s="1"/>
      <c r="C23950" s="1"/>
      <c r="P23950" s="1"/>
      <c r="Q23950" s="1"/>
    </row>
    <row r="23951" spans="2:18" x14ac:dyDescent="0.25">
      <c r="B23951" s="1"/>
      <c r="C23951" s="1"/>
      <c r="P23951" s="1"/>
      <c r="Q23951" s="1"/>
    </row>
    <row r="23952" spans="2:18" x14ac:dyDescent="0.25">
      <c r="B23952" s="1"/>
      <c r="C23952" s="1"/>
      <c r="P23952" s="1"/>
      <c r="Q23952" s="1"/>
    </row>
    <row r="23953" spans="2:18" x14ac:dyDescent="0.25">
      <c r="B23953" s="1"/>
      <c r="C23953" s="1"/>
      <c r="G23953" s="1"/>
      <c r="P23953" s="1"/>
      <c r="Q23953" s="1"/>
    </row>
    <row r="23954" spans="2:18" x14ac:dyDescent="0.25">
      <c r="B23954" s="1"/>
      <c r="C23954" s="1"/>
      <c r="P23954" s="1"/>
      <c r="Q23954" s="1"/>
    </row>
    <row r="23955" spans="2:18" x14ac:dyDescent="0.25">
      <c r="B23955" s="1"/>
      <c r="C23955" s="1"/>
      <c r="P23955" s="1"/>
      <c r="Q23955" s="1"/>
      <c r="R23955" s="1"/>
    </row>
    <row r="23956" spans="2:18" x14ac:dyDescent="0.25">
      <c r="B23956" s="1"/>
      <c r="C23956" s="1"/>
      <c r="P23956" s="1"/>
      <c r="Q23956" s="1"/>
    </row>
    <row r="23957" spans="2:18" x14ac:dyDescent="0.25">
      <c r="B23957" s="1"/>
      <c r="C23957" s="1"/>
      <c r="G23957" s="1"/>
      <c r="P23957" s="1"/>
      <c r="Q23957" s="1"/>
    </row>
    <row r="23958" spans="2:18" x14ac:dyDescent="0.25">
      <c r="B23958" s="1"/>
      <c r="C23958" s="1"/>
      <c r="F23958" s="1"/>
      <c r="G23958" s="1"/>
      <c r="P23958" s="1"/>
      <c r="Q23958" s="1"/>
      <c r="R23958" s="1"/>
    </row>
    <row r="23959" spans="2:18" x14ac:dyDescent="0.25">
      <c r="B23959" s="1"/>
      <c r="C23959" s="1"/>
      <c r="P23959" s="1"/>
      <c r="Q23959" s="1"/>
      <c r="R23959" s="1"/>
    </row>
    <row r="23960" spans="2:18" x14ac:dyDescent="0.25">
      <c r="B23960" s="1"/>
      <c r="C23960" s="1"/>
      <c r="G23960" s="1"/>
      <c r="P23960" s="1"/>
      <c r="Q23960" s="1"/>
      <c r="R23960" s="1"/>
    </row>
    <row r="23961" spans="2:18" x14ac:dyDescent="0.25">
      <c r="B23961" s="1"/>
      <c r="C23961" s="1"/>
      <c r="P23961" s="1"/>
      <c r="Q23961" s="1"/>
      <c r="R23961" s="1"/>
    </row>
    <row r="23962" spans="2:18" x14ac:dyDescent="0.25">
      <c r="B23962" s="1"/>
      <c r="C23962" s="1"/>
      <c r="P23962" s="1"/>
      <c r="Q23962" s="1"/>
      <c r="R23962" s="1"/>
    </row>
    <row r="23963" spans="2:18" x14ac:dyDescent="0.25">
      <c r="B23963" s="1"/>
      <c r="C23963" s="1"/>
      <c r="G23963" s="1"/>
      <c r="P23963" s="1"/>
      <c r="Q23963" s="1"/>
      <c r="R23963" s="1"/>
    </row>
    <row r="23964" spans="2:18" x14ac:dyDescent="0.25">
      <c r="B23964" s="1"/>
      <c r="C23964" s="1"/>
      <c r="P23964" s="1"/>
      <c r="Q23964" s="1"/>
      <c r="R23964" s="1"/>
    </row>
    <row r="23965" spans="2:18" x14ac:dyDescent="0.25">
      <c r="B23965" s="1"/>
      <c r="C23965" s="1"/>
      <c r="P23965" s="1"/>
      <c r="Q23965" s="1"/>
    </row>
    <row r="23966" spans="2:18" x14ac:dyDescent="0.25">
      <c r="B23966" s="1"/>
      <c r="C23966" s="1"/>
      <c r="P23966" s="1"/>
      <c r="Q23966" s="1"/>
      <c r="R23966" s="1"/>
    </row>
    <row r="23967" spans="2:18" x14ac:dyDescent="0.25">
      <c r="B23967" s="1"/>
      <c r="C23967" s="1"/>
      <c r="P23967" s="1"/>
      <c r="Q23967" s="1"/>
      <c r="R23967" s="1"/>
    </row>
    <row r="23968" spans="2:18" x14ac:dyDescent="0.25">
      <c r="B23968" s="1"/>
      <c r="C23968" s="1"/>
      <c r="P23968" s="1"/>
      <c r="Q23968" s="1"/>
    </row>
    <row r="23969" spans="2:21" x14ac:dyDescent="0.25">
      <c r="B23969" s="1"/>
      <c r="C23969" s="1"/>
      <c r="P23969" s="1"/>
      <c r="Q23969" s="1"/>
    </row>
    <row r="23970" spans="2:21" x14ac:dyDescent="0.25">
      <c r="B23970" s="1"/>
      <c r="C23970" s="1"/>
      <c r="P23970" s="1"/>
      <c r="Q23970" s="1"/>
    </row>
    <row r="23971" spans="2:21" x14ac:dyDescent="0.25">
      <c r="B23971" s="1"/>
      <c r="C23971" s="1"/>
      <c r="P23971" s="1"/>
      <c r="Q23971" s="1"/>
    </row>
    <row r="23972" spans="2:21" x14ac:dyDescent="0.25">
      <c r="B23972" s="1"/>
      <c r="C23972" s="1"/>
      <c r="P23972" s="1"/>
      <c r="Q23972" s="1"/>
    </row>
    <row r="23973" spans="2:21" x14ac:dyDescent="0.25">
      <c r="B23973" s="1"/>
      <c r="C23973" s="1"/>
      <c r="P23973" s="1"/>
      <c r="Q23973" s="1"/>
      <c r="R23973" s="1"/>
    </row>
    <row r="23974" spans="2:21" x14ac:dyDescent="0.25">
      <c r="B23974" s="1"/>
      <c r="C23974" s="1"/>
      <c r="G23974" s="1"/>
      <c r="P23974" s="1"/>
      <c r="Q23974" s="1"/>
    </row>
    <row r="23975" spans="2:21" x14ac:dyDescent="0.25">
      <c r="B23975" s="1"/>
      <c r="C23975" s="1"/>
      <c r="P23975" s="1"/>
      <c r="Q23975" s="1"/>
    </row>
    <row r="23976" spans="2:21" x14ac:dyDescent="0.25">
      <c r="B23976" s="1"/>
      <c r="C23976" s="1"/>
      <c r="P23976" s="1"/>
      <c r="Q23976" s="1"/>
    </row>
    <row r="23977" spans="2:21" x14ac:dyDescent="0.25">
      <c r="B23977" s="1"/>
      <c r="C23977" s="1"/>
      <c r="P23977" s="1"/>
      <c r="Q23977" s="1"/>
    </row>
    <row r="23978" spans="2:21" x14ac:dyDescent="0.25">
      <c r="B23978" s="1"/>
      <c r="C23978" s="1"/>
      <c r="G23978" s="1"/>
      <c r="P23978" s="1"/>
      <c r="Q23978" s="1"/>
      <c r="R23978" s="1"/>
    </row>
    <row r="23979" spans="2:21" x14ac:dyDescent="0.25">
      <c r="B23979" s="1"/>
      <c r="C23979" s="1"/>
      <c r="P23979" s="1"/>
      <c r="Q23979" s="1"/>
      <c r="U23979" s="1"/>
    </row>
    <row r="23980" spans="2:21" x14ac:dyDescent="0.25">
      <c r="B23980" s="1"/>
      <c r="C23980" s="1"/>
      <c r="G23980" s="1"/>
      <c r="P23980" s="1"/>
      <c r="Q23980" s="1"/>
    </row>
    <row r="23981" spans="2:21" x14ac:dyDescent="0.25">
      <c r="B23981" s="1"/>
      <c r="C23981" s="1"/>
      <c r="P23981" s="1"/>
      <c r="Q23981" s="1"/>
    </row>
    <row r="23982" spans="2:21" x14ac:dyDescent="0.25">
      <c r="B23982" s="1"/>
      <c r="C23982" s="1"/>
      <c r="P23982" s="1"/>
      <c r="Q23982" s="1"/>
    </row>
    <row r="23983" spans="2:21" x14ac:dyDescent="0.25">
      <c r="B23983" s="1"/>
      <c r="C23983" s="1"/>
      <c r="G23983" s="1"/>
      <c r="P23983" s="1"/>
      <c r="Q23983" s="1"/>
      <c r="R23983" s="1"/>
    </row>
    <row r="23984" spans="2:21" x14ac:dyDescent="0.25">
      <c r="B23984" s="1"/>
      <c r="C23984" s="1"/>
      <c r="G23984" s="1"/>
      <c r="P23984" s="1"/>
      <c r="Q23984" s="1"/>
      <c r="R23984" s="1"/>
    </row>
    <row r="23985" spans="2:18" x14ac:dyDescent="0.25">
      <c r="B23985" s="1"/>
      <c r="C23985" s="1"/>
      <c r="P23985" s="1"/>
      <c r="Q23985" s="1"/>
    </row>
    <row r="23986" spans="2:18" x14ac:dyDescent="0.25">
      <c r="B23986" s="1"/>
      <c r="C23986" s="1"/>
      <c r="P23986" s="1"/>
      <c r="Q23986" s="1"/>
    </row>
    <row r="23987" spans="2:18" x14ac:dyDescent="0.25">
      <c r="B23987" s="1"/>
      <c r="C23987" s="1"/>
      <c r="G23987" s="1"/>
      <c r="P23987" s="1"/>
      <c r="Q23987" s="1"/>
      <c r="R23987" s="1"/>
    </row>
    <row r="23988" spans="2:18" x14ac:dyDescent="0.25">
      <c r="B23988" s="1"/>
      <c r="C23988" s="1"/>
      <c r="P23988" s="1"/>
      <c r="Q23988" s="1"/>
      <c r="R23988" s="1"/>
    </row>
    <row r="23989" spans="2:18" x14ac:dyDescent="0.25">
      <c r="B23989" s="1"/>
      <c r="C23989" s="1"/>
      <c r="P23989" s="1"/>
      <c r="Q23989" s="1"/>
    </row>
    <row r="23990" spans="2:18" x14ac:dyDescent="0.25">
      <c r="B23990" s="1"/>
      <c r="C23990" s="1"/>
      <c r="G23990" s="1"/>
      <c r="P23990" s="1"/>
      <c r="Q23990" s="1"/>
      <c r="R23990" s="1"/>
    </row>
    <row r="23991" spans="2:18" x14ac:dyDescent="0.25">
      <c r="B23991" s="1"/>
      <c r="C23991" s="1"/>
      <c r="P23991" s="1"/>
      <c r="Q23991" s="1"/>
    </row>
    <row r="23992" spans="2:18" x14ac:dyDescent="0.25">
      <c r="B23992" s="1"/>
      <c r="C23992" s="1"/>
      <c r="P23992" s="1"/>
      <c r="Q23992" s="1"/>
    </row>
    <row r="23993" spans="2:18" x14ac:dyDescent="0.25">
      <c r="B23993" s="1"/>
      <c r="C23993" s="1"/>
      <c r="P23993" s="1"/>
      <c r="Q23993" s="1"/>
    </row>
    <row r="23994" spans="2:18" x14ac:dyDescent="0.25">
      <c r="B23994" s="1"/>
      <c r="C23994" s="1"/>
      <c r="P23994" s="1"/>
      <c r="Q23994" s="1"/>
      <c r="R23994" s="1"/>
    </row>
    <row r="23995" spans="2:18" x14ac:dyDescent="0.25">
      <c r="B23995" s="1"/>
      <c r="C23995" s="1"/>
      <c r="G23995" s="1"/>
      <c r="P23995" s="1"/>
      <c r="Q23995" s="1"/>
    </row>
    <row r="23996" spans="2:18" x14ac:dyDescent="0.25">
      <c r="B23996" s="1"/>
      <c r="C23996" s="1"/>
      <c r="P23996" s="1"/>
      <c r="Q23996" s="1"/>
    </row>
    <row r="23997" spans="2:18" x14ac:dyDescent="0.25">
      <c r="B23997" s="1"/>
      <c r="C23997" s="1"/>
      <c r="G23997" s="1"/>
      <c r="P23997" s="1"/>
      <c r="Q23997" s="1"/>
      <c r="R23997" s="1"/>
    </row>
    <row r="23998" spans="2:18" x14ac:dyDescent="0.25">
      <c r="B23998" s="1"/>
      <c r="C23998" s="1"/>
      <c r="P23998" s="1"/>
      <c r="Q23998" s="1"/>
    </row>
    <row r="23999" spans="2:18" x14ac:dyDescent="0.25">
      <c r="B23999" s="1"/>
      <c r="C23999" s="1"/>
      <c r="P23999" s="1"/>
      <c r="Q23999" s="1"/>
    </row>
    <row r="24000" spans="2:18" x14ac:dyDescent="0.25">
      <c r="B24000" s="1"/>
      <c r="C24000" s="1"/>
      <c r="P24000" s="1"/>
      <c r="Q24000" s="1"/>
    </row>
    <row r="24001" spans="2:18" x14ac:dyDescent="0.25">
      <c r="B24001" s="1"/>
      <c r="C24001" s="1"/>
      <c r="P24001" s="1"/>
      <c r="Q24001" s="1"/>
    </row>
    <row r="24002" spans="2:18" x14ac:dyDescent="0.25">
      <c r="B24002" s="1"/>
      <c r="C24002" s="1"/>
      <c r="G24002" s="1"/>
      <c r="P24002" s="1"/>
      <c r="Q24002" s="1"/>
      <c r="R24002" s="1"/>
    </row>
    <row r="24003" spans="2:18" x14ac:dyDescent="0.25">
      <c r="B24003" s="1"/>
      <c r="C24003" s="1"/>
      <c r="P24003" s="1"/>
      <c r="Q24003" s="1"/>
      <c r="R24003" s="1"/>
    </row>
    <row r="24004" spans="2:18" x14ac:dyDescent="0.25">
      <c r="B24004" s="1"/>
      <c r="C24004" s="1"/>
      <c r="P24004" s="1"/>
      <c r="Q24004" s="1"/>
    </row>
    <row r="24005" spans="2:18" x14ac:dyDescent="0.25">
      <c r="B24005" s="1"/>
      <c r="C24005" s="1"/>
      <c r="P24005" s="1"/>
      <c r="Q24005" s="1"/>
    </row>
    <row r="24006" spans="2:18" x14ac:dyDescent="0.25">
      <c r="B24006" s="1"/>
      <c r="C24006" s="1"/>
      <c r="P24006" s="1"/>
      <c r="Q24006" s="1"/>
      <c r="R24006" s="1"/>
    </row>
    <row r="24007" spans="2:18" x14ac:dyDescent="0.25">
      <c r="B24007" s="1"/>
      <c r="C24007" s="1"/>
      <c r="P24007" s="1"/>
      <c r="Q24007" s="1"/>
      <c r="R24007" s="1"/>
    </row>
    <row r="24008" spans="2:18" x14ac:dyDescent="0.25">
      <c r="B24008" s="1"/>
      <c r="C24008" s="1"/>
      <c r="G24008" s="1"/>
      <c r="P24008" s="1"/>
      <c r="Q24008" s="1"/>
      <c r="R24008" s="1"/>
    </row>
    <row r="24009" spans="2:18" x14ac:dyDescent="0.25">
      <c r="B24009" s="1"/>
      <c r="C24009" s="1"/>
      <c r="G24009" s="1"/>
      <c r="P24009" s="1"/>
      <c r="Q24009" s="1"/>
      <c r="R24009" s="1"/>
    </row>
    <row r="24010" spans="2:18" x14ac:dyDescent="0.25">
      <c r="B24010" s="1"/>
      <c r="C24010" s="1"/>
      <c r="G24010" s="1"/>
      <c r="P24010" s="1"/>
      <c r="Q24010" s="1"/>
      <c r="R24010" s="1"/>
    </row>
    <row r="24011" spans="2:18" x14ac:dyDescent="0.25">
      <c r="B24011" s="1"/>
      <c r="C24011" s="1"/>
      <c r="P24011" s="1"/>
      <c r="Q24011" s="1"/>
    </row>
    <row r="24012" spans="2:18" x14ac:dyDescent="0.25">
      <c r="B24012" s="1"/>
      <c r="C24012" s="1"/>
      <c r="P24012" s="1"/>
      <c r="Q24012" s="1"/>
    </row>
    <row r="24013" spans="2:18" x14ac:dyDescent="0.25">
      <c r="B24013" s="1"/>
      <c r="C24013" s="1"/>
      <c r="P24013" s="1"/>
      <c r="Q24013" s="1"/>
    </row>
    <row r="24014" spans="2:18" x14ac:dyDescent="0.25">
      <c r="B24014" s="1"/>
      <c r="C24014" s="1"/>
      <c r="P24014" s="1"/>
      <c r="Q24014" s="1"/>
    </row>
    <row r="24015" spans="2:18" x14ac:dyDescent="0.25">
      <c r="B24015" s="1"/>
      <c r="C24015" s="1"/>
      <c r="P24015" s="1"/>
      <c r="Q24015" s="1"/>
    </row>
    <row r="24016" spans="2:18" x14ac:dyDescent="0.25">
      <c r="B24016" s="1"/>
      <c r="C24016" s="1"/>
      <c r="P24016" s="1"/>
      <c r="Q24016" s="1"/>
    </row>
    <row r="24017" spans="2:18" x14ac:dyDescent="0.25">
      <c r="B24017" s="1"/>
      <c r="C24017" s="1"/>
      <c r="P24017" s="1"/>
      <c r="Q24017" s="1"/>
    </row>
    <row r="24018" spans="2:18" x14ac:dyDescent="0.25">
      <c r="B24018" s="1"/>
      <c r="C24018" s="1"/>
      <c r="P24018" s="1"/>
      <c r="Q24018" s="1"/>
    </row>
    <row r="24019" spans="2:18" x14ac:dyDescent="0.25">
      <c r="B24019" s="1"/>
      <c r="C24019" s="1"/>
      <c r="P24019" s="1"/>
      <c r="Q24019" s="1"/>
    </row>
    <row r="24020" spans="2:18" x14ac:dyDescent="0.25">
      <c r="B24020" s="1"/>
      <c r="C24020" s="1"/>
      <c r="P24020" s="1"/>
      <c r="Q24020" s="1"/>
    </row>
    <row r="24021" spans="2:18" x14ac:dyDescent="0.25">
      <c r="B24021" s="1"/>
      <c r="C24021" s="1"/>
      <c r="P24021" s="1"/>
      <c r="Q24021" s="1"/>
    </row>
    <row r="24022" spans="2:18" x14ac:dyDescent="0.25">
      <c r="B24022" s="1"/>
      <c r="C24022" s="1"/>
      <c r="P24022" s="1"/>
      <c r="Q24022" s="1"/>
    </row>
    <row r="24023" spans="2:18" x14ac:dyDescent="0.25">
      <c r="B24023" s="1"/>
      <c r="C24023" s="1"/>
      <c r="F24023" s="1"/>
      <c r="G24023" s="1"/>
      <c r="P24023" s="1"/>
      <c r="Q24023" s="1"/>
      <c r="R24023" s="1"/>
    </row>
    <row r="24024" spans="2:18" x14ac:dyDescent="0.25">
      <c r="B24024" s="1"/>
      <c r="C24024" s="1"/>
      <c r="P24024" s="1"/>
      <c r="Q24024" s="1"/>
      <c r="R24024" s="1"/>
    </row>
    <row r="24025" spans="2:18" x14ac:dyDescent="0.25">
      <c r="B24025" s="1"/>
      <c r="C24025" s="1"/>
      <c r="P24025" s="1"/>
      <c r="Q24025" s="1"/>
    </row>
    <row r="24026" spans="2:18" x14ac:dyDescent="0.25">
      <c r="B24026" s="1"/>
      <c r="C24026" s="1"/>
      <c r="P24026" s="1"/>
      <c r="Q24026" s="1"/>
    </row>
    <row r="24027" spans="2:18" x14ac:dyDescent="0.25">
      <c r="B24027" s="1"/>
      <c r="C24027" s="1"/>
      <c r="P24027" s="1"/>
      <c r="Q24027" s="1"/>
    </row>
    <row r="24028" spans="2:18" x14ac:dyDescent="0.25">
      <c r="B24028" s="1"/>
      <c r="C24028" s="1"/>
      <c r="F24028" s="1"/>
      <c r="P24028" s="1"/>
      <c r="Q24028" s="1"/>
      <c r="R24028" s="1"/>
    </row>
    <row r="24029" spans="2:18" x14ac:dyDescent="0.25">
      <c r="B24029" s="1"/>
      <c r="C24029" s="1"/>
      <c r="P24029" s="1"/>
      <c r="Q24029" s="1"/>
    </row>
    <row r="24030" spans="2:18" x14ac:dyDescent="0.25">
      <c r="B24030" s="1"/>
      <c r="C24030" s="1"/>
      <c r="G24030" s="1"/>
      <c r="P24030" s="1"/>
      <c r="Q24030" s="1"/>
      <c r="R24030" s="1"/>
    </row>
    <row r="24031" spans="2:18" x14ac:dyDescent="0.25">
      <c r="B24031" s="1"/>
      <c r="C24031" s="1"/>
      <c r="P24031" s="1"/>
      <c r="Q24031" s="1"/>
      <c r="R24031" s="1"/>
    </row>
    <row r="24032" spans="2:18" x14ac:dyDescent="0.25">
      <c r="B24032" s="1"/>
      <c r="C24032" s="1"/>
      <c r="G24032" s="1"/>
      <c r="P24032" s="1"/>
      <c r="Q24032" s="1"/>
      <c r="R24032" s="1"/>
    </row>
    <row r="24033" spans="2:21" x14ac:dyDescent="0.25">
      <c r="B24033" s="1"/>
      <c r="C24033" s="1"/>
      <c r="P24033" s="1"/>
      <c r="Q24033" s="1"/>
    </row>
    <row r="24034" spans="2:21" x14ac:dyDescent="0.25">
      <c r="B24034" s="1"/>
      <c r="C24034" s="1"/>
      <c r="P24034" s="1"/>
      <c r="Q24034" s="1"/>
    </row>
    <row r="24035" spans="2:21" x14ac:dyDescent="0.25">
      <c r="B24035" s="1"/>
      <c r="C24035" s="1"/>
      <c r="P24035" s="1"/>
      <c r="Q24035" s="1"/>
    </row>
    <row r="24036" spans="2:21" x14ac:dyDescent="0.25">
      <c r="B24036" s="1"/>
      <c r="C24036" s="1"/>
      <c r="P24036" s="1"/>
      <c r="Q24036" s="1"/>
      <c r="R24036" s="1"/>
    </row>
    <row r="24037" spans="2:21" x14ac:dyDescent="0.25">
      <c r="B24037" s="1"/>
      <c r="C24037" s="1"/>
      <c r="P24037" s="1"/>
      <c r="Q24037" s="1"/>
    </row>
    <row r="24038" spans="2:21" x14ac:dyDescent="0.25">
      <c r="B24038" s="1"/>
      <c r="C24038" s="1"/>
      <c r="P24038" s="1"/>
      <c r="Q24038" s="1"/>
    </row>
    <row r="24039" spans="2:21" x14ac:dyDescent="0.25">
      <c r="B24039" s="1"/>
      <c r="C24039" s="1"/>
      <c r="G24039" s="1"/>
      <c r="P24039" s="1"/>
      <c r="Q24039" s="1"/>
      <c r="R24039" s="1"/>
    </row>
    <row r="24040" spans="2:21" x14ac:dyDescent="0.25">
      <c r="B24040" s="1"/>
      <c r="C24040" s="1"/>
      <c r="G24040" s="1"/>
      <c r="P24040" s="1"/>
      <c r="Q24040" s="1"/>
    </row>
    <row r="24041" spans="2:21" x14ac:dyDescent="0.25">
      <c r="B24041" s="1"/>
      <c r="C24041" s="1"/>
      <c r="P24041" s="1"/>
      <c r="Q24041" s="1"/>
    </row>
    <row r="24042" spans="2:21" x14ac:dyDescent="0.25">
      <c r="B24042" s="1"/>
      <c r="C24042" s="1"/>
      <c r="P24042" s="1"/>
      <c r="Q24042" s="1"/>
      <c r="U24042" s="1"/>
    </row>
    <row r="24043" spans="2:21" x14ac:dyDescent="0.25">
      <c r="B24043" s="1"/>
      <c r="C24043" s="1"/>
      <c r="P24043" s="1"/>
      <c r="Q24043" s="1"/>
    </row>
    <row r="24044" spans="2:21" x14ac:dyDescent="0.25">
      <c r="B24044" s="1"/>
      <c r="C24044" s="1"/>
      <c r="P24044" s="1"/>
      <c r="Q24044" s="1"/>
    </row>
    <row r="24045" spans="2:21" x14ac:dyDescent="0.25">
      <c r="B24045" s="1"/>
      <c r="C24045" s="1"/>
      <c r="P24045" s="1"/>
      <c r="Q24045" s="1"/>
    </row>
    <row r="24046" spans="2:21" x14ac:dyDescent="0.25">
      <c r="B24046" s="1"/>
      <c r="C24046" s="1"/>
      <c r="P24046" s="1"/>
      <c r="Q24046" s="1"/>
    </row>
    <row r="24047" spans="2:21" x14ac:dyDescent="0.25">
      <c r="B24047" s="1"/>
      <c r="C24047" s="1"/>
      <c r="P24047" s="1"/>
      <c r="Q24047" s="1"/>
    </row>
    <row r="24048" spans="2:21" x14ac:dyDescent="0.25">
      <c r="B24048" s="1"/>
      <c r="C24048" s="1"/>
      <c r="P24048" s="1"/>
      <c r="Q24048" s="1"/>
    </row>
    <row r="24049" spans="2:18" x14ac:dyDescent="0.25">
      <c r="B24049" s="1"/>
      <c r="C24049" s="1"/>
      <c r="P24049" s="1"/>
      <c r="Q24049" s="1"/>
    </row>
    <row r="24050" spans="2:18" x14ac:dyDescent="0.25">
      <c r="B24050" s="1"/>
      <c r="C24050" s="1"/>
      <c r="G24050" s="1"/>
      <c r="P24050" s="1"/>
      <c r="Q24050" s="1"/>
      <c r="R24050" s="1"/>
    </row>
    <row r="24051" spans="2:18" x14ac:dyDescent="0.25">
      <c r="B24051" s="1"/>
      <c r="C24051" s="1"/>
      <c r="P24051" s="1"/>
      <c r="Q24051" s="1"/>
    </row>
    <row r="24052" spans="2:18" x14ac:dyDescent="0.25">
      <c r="B24052" s="1"/>
      <c r="C24052" s="1"/>
      <c r="P24052" s="1"/>
      <c r="Q24052" s="1"/>
    </row>
    <row r="24053" spans="2:18" x14ac:dyDescent="0.25">
      <c r="B24053" s="1"/>
      <c r="C24053" s="1"/>
      <c r="P24053" s="1"/>
      <c r="Q24053" s="1"/>
    </row>
    <row r="24054" spans="2:18" x14ac:dyDescent="0.25">
      <c r="B24054" s="1"/>
      <c r="C24054" s="1"/>
      <c r="P24054" s="1"/>
      <c r="Q24054" s="1"/>
    </row>
    <row r="24055" spans="2:18" x14ac:dyDescent="0.25">
      <c r="B24055" s="1"/>
      <c r="C24055" s="1"/>
      <c r="P24055" s="1"/>
      <c r="Q24055" s="1"/>
    </row>
    <row r="24056" spans="2:18" x14ac:dyDescent="0.25">
      <c r="B24056" s="1"/>
      <c r="C24056" s="1"/>
      <c r="P24056" s="1"/>
      <c r="Q24056" s="1"/>
      <c r="R24056" s="1"/>
    </row>
    <row r="24057" spans="2:18" x14ac:dyDescent="0.25">
      <c r="B24057" s="1"/>
      <c r="C24057" s="1"/>
      <c r="P24057" s="1"/>
      <c r="Q24057" s="1"/>
    </row>
    <row r="24058" spans="2:18" x14ac:dyDescent="0.25">
      <c r="B24058" s="1"/>
      <c r="C24058" s="1"/>
      <c r="P24058" s="1"/>
      <c r="Q24058" s="1"/>
    </row>
    <row r="24059" spans="2:18" x14ac:dyDescent="0.25">
      <c r="B24059" s="1"/>
      <c r="C24059" s="1"/>
      <c r="G24059" s="1"/>
      <c r="P24059" s="1"/>
      <c r="Q24059" s="1"/>
      <c r="R24059" s="1"/>
    </row>
    <row r="24060" spans="2:18" x14ac:dyDescent="0.25">
      <c r="B24060" s="1"/>
      <c r="C24060" s="1"/>
      <c r="F24060" s="1"/>
      <c r="P24060" s="1"/>
      <c r="Q24060" s="1"/>
      <c r="R24060" s="1"/>
    </row>
    <row r="24061" spans="2:18" x14ac:dyDescent="0.25">
      <c r="B24061" s="1"/>
      <c r="C24061" s="1"/>
      <c r="P24061" s="1"/>
      <c r="Q24061" s="1"/>
    </row>
    <row r="24062" spans="2:18" x14ac:dyDescent="0.25">
      <c r="B24062" s="1"/>
      <c r="C24062" s="1"/>
      <c r="P24062" s="1"/>
      <c r="Q24062" s="1"/>
    </row>
    <row r="24063" spans="2:18" x14ac:dyDescent="0.25">
      <c r="B24063" s="1"/>
      <c r="C24063" s="1"/>
      <c r="P24063" s="1"/>
      <c r="Q24063" s="1"/>
      <c r="R24063" s="1"/>
    </row>
    <row r="24064" spans="2:18" x14ac:dyDescent="0.25">
      <c r="B24064" s="1"/>
      <c r="C24064" s="1"/>
      <c r="P24064" s="1"/>
      <c r="Q24064" s="1"/>
    </row>
    <row r="24065" spans="2:18" x14ac:dyDescent="0.25">
      <c r="B24065" s="1"/>
      <c r="C24065" s="1"/>
      <c r="P24065" s="1"/>
      <c r="Q24065" s="1"/>
    </row>
    <row r="24066" spans="2:18" x14ac:dyDescent="0.25">
      <c r="B24066" s="1"/>
      <c r="C24066" s="1"/>
      <c r="G24066" s="1"/>
      <c r="P24066" s="1"/>
      <c r="Q24066" s="1"/>
      <c r="R24066" s="1"/>
    </row>
    <row r="24067" spans="2:18" x14ac:dyDescent="0.25">
      <c r="B24067" s="1"/>
      <c r="C24067" s="1"/>
      <c r="G24067" s="1"/>
      <c r="P24067" s="1"/>
      <c r="Q24067" s="1"/>
    </row>
    <row r="24068" spans="2:18" x14ac:dyDescent="0.25">
      <c r="B24068" s="1"/>
      <c r="C24068" s="1"/>
      <c r="P24068" s="1"/>
      <c r="Q24068" s="1"/>
    </row>
    <row r="24069" spans="2:18" x14ac:dyDescent="0.25">
      <c r="B24069" s="1"/>
      <c r="C24069" s="1"/>
      <c r="P24069" s="1"/>
      <c r="Q24069" s="1"/>
    </row>
    <row r="24070" spans="2:18" x14ac:dyDescent="0.25">
      <c r="B24070" s="1"/>
      <c r="C24070" s="1"/>
      <c r="P24070" s="1"/>
      <c r="Q24070" s="1"/>
    </row>
    <row r="24071" spans="2:18" x14ac:dyDescent="0.25">
      <c r="B24071" s="1"/>
      <c r="C24071" s="1"/>
      <c r="P24071" s="1"/>
      <c r="Q24071" s="1"/>
    </row>
    <row r="24072" spans="2:18" x14ac:dyDescent="0.25">
      <c r="B24072" s="1"/>
      <c r="C24072" s="1"/>
      <c r="P24072" s="1"/>
      <c r="Q24072" s="1"/>
    </row>
    <row r="24073" spans="2:18" x14ac:dyDescent="0.25">
      <c r="B24073" s="1"/>
      <c r="C24073" s="1"/>
      <c r="P24073" s="1"/>
      <c r="Q24073" s="1"/>
    </row>
    <row r="24074" spans="2:18" x14ac:dyDescent="0.25">
      <c r="B24074" s="1"/>
      <c r="C24074" s="1"/>
      <c r="P24074" s="1"/>
      <c r="Q24074" s="1"/>
    </row>
    <row r="24075" spans="2:18" x14ac:dyDescent="0.25">
      <c r="B24075" s="1"/>
      <c r="C24075" s="1"/>
      <c r="P24075" s="1"/>
      <c r="Q24075" s="1"/>
    </row>
    <row r="24076" spans="2:18" x14ac:dyDescent="0.25">
      <c r="B24076" s="1"/>
      <c r="C24076" s="1"/>
      <c r="G24076" s="1"/>
      <c r="P24076" s="1"/>
      <c r="Q24076" s="1"/>
      <c r="R24076" s="1"/>
    </row>
    <row r="24077" spans="2:18" x14ac:dyDescent="0.25">
      <c r="B24077" s="1"/>
      <c r="C24077" s="1"/>
      <c r="P24077" s="1"/>
      <c r="Q24077" s="1"/>
      <c r="R24077" s="1"/>
    </row>
    <row r="24078" spans="2:18" x14ac:dyDescent="0.25">
      <c r="B24078" s="1"/>
      <c r="C24078" s="1"/>
      <c r="G24078" s="1"/>
      <c r="P24078" s="1"/>
      <c r="Q24078" s="1"/>
      <c r="R24078" s="1"/>
    </row>
    <row r="24079" spans="2:18" x14ac:dyDescent="0.25">
      <c r="B24079" s="1"/>
      <c r="C24079" s="1"/>
      <c r="G24079" s="1"/>
      <c r="P24079" s="1"/>
      <c r="Q24079" s="1"/>
    </row>
    <row r="24080" spans="2:18" x14ac:dyDescent="0.25">
      <c r="B24080" s="1"/>
      <c r="C24080" s="1"/>
      <c r="G24080" s="1"/>
      <c r="P24080" s="1"/>
      <c r="Q24080" s="1"/>
      <c r="R24080" s="1"/>
    </row>
    <row r="24081" spans="2:18" x14ac:dyDescent="0.25">
      <c r="B24081" s="1"/>
      <c r="C24081" s="1"/>
      <c r="G24081" s="1"/>
      <c r="P24081" s="1"/>
      <c r="Q24081" s="1"/>
      <c r="R24081" s="1"/>
    </row>
    <row r="24082" spans="2:18" x14ac:dyDescent="0.25">
      <c r="B24082" s="1"/>
      <c r="C24082" s="1"/>
      <c r="P24082" s="1"/>
      <c r="Q24082" s="1"/>
    </row>
    <row r="24083" spans="2:18" x14ac:dyDescent="0.25">
      <c r="B24083" s="1"/>
      <c r="C24083" s="1"/>
      <c r="F24083" s="1"/>
      <c r="G24083" s="1"/>
      <c r="P24083" s="1"/>
      <c r="Q24083" s="1"/>
      <c r="R24083" s="1"/>
    </row>
    <row r="24084" spans="2:18" x14ac:dyDescent="0.25">
      <c r="B24084" s="1"/>
      <c r="C24084" s="1"/>
      <c r="P24084" s="1"/>
      <c r="Q24084" s="1"/>
    </row>
    <row r="24085" spans="2:18" x14ac:dyDescent="0.25">
      <c r="B24085" s="1"/>
      <c r="C24085" s="1"/>
      <c r="P24085" s="1"/>
      <c r="Q24085" s="1"/>
      <c r="R24085" s="1"/>
    </row>
    <row r="24086" spans="2:18" x14ac:dyDescent="0.25">
      <c r="B24086" s="1"/>
      <c r="C24086" s="1"/>
      <c r="P24086" s="1"/>
      <c r="Q24086" s="1"/>
      <c r="R24086" s="1"/>
    </row>
    <row r="24087" spans="2:18" x14ac:dyDescent="0.25">
      <c r="B24087" s="1"/>
      <c r="C24087" s="1"/>
      <c r="P24087" s="1"/>
      <c r="Q24087" s="1"/>
    </row>
    <row r="24088" spans="2:18" x14ac:dyDescent="0.25">
      <c r="B24088" s="1"/>
      <c r="C24088" s="1"/>
      <c r="P24088" s="1"/>
      <c r="Q24088" s="1"/>
    </row>
    <row r="24089" spans="2:18" x14ac:dyDescent="0.25">
      <c r="B24089" s="1"/>
      <c r="C24089" s="1"/>
      <c r="P24089" s="1"/>
      <c r="Q24089" s="1"/>
    </row>
    <row r="24090" spans="2:18" x14ac:dyDescent="0.25">
      <c r="B24090" s="1"/>
      <c r="C24090" s="1"/>
      <c r="P24090" s="1"/>
      <c r="Q24090" s="1"/>
    </row>
    <row r="24091" spans="2:18" x14ac:dyDescent="0.25">
      <c r="B24091" s="1"/>
      <c r="C24091" s="1"/>
      <c r="P24091" s="1"/>
      <c r="Q24091" s="1"/>
    </row>
    <row r="24092" spans="2:18" x14ac:dyDescent="0.25">
      <c r="B24092" s="1"/>
      <c r="C24092" s="1"/>
      <c r="P24092" s="1"/>
      <c r="Q24092" s="1"/>
    </row>
    <row r="24093" spans="2:18" x14ac:dyDescent="0.25">
      <c r="B24093" s="1"/>
      <c r="C24093" s="1"/>
      <c r="P24093" s="1"/>
      <c r="Q24093" s="1"/>
    </row>
    <row r="24094" spans="2:18" x14ac:dyDescent="0.25">
      <c r="B24094" s="1"/>
      <c r="C24094" s="1"/>
      <c r="P24094" s="1"/>
      <c r="Q24094" s="1"/>
    </row>
    <row r="24095" spans="2:18" x14ac:dyDescent="0.25">
      <c r="B24095" s="1"/>
      <c r="C24095" s="1"/>
      <c r="P24095" s="1"/>
      <c r="Q24095" s="1"/>
    </row>
    <row r="24096" spans="2:18" x14ac:dyDescent="0.25">
      <c r="B24096" s="1"/>
      <c r="C24096" s="1"/>
      <c r="P24096" s="1"/>
      <c r="Q24096" s="1"/>
    </row>
    <row r="24097" spans="2:18" x14ac:dyDescent="0.25">
      <c r="B24097" s="1"/>
      <c r="C24097" s="1"/>
      <c r="P24097" s="1"/>
      <c r="Q24097" s="1"/>
    </row>
    <row r="24098" spans="2:18" x14ac:dyDescent="0.25">
      <c r="B24098" s="1"/>
      <c r="C24098" s="1"/>
      <c r="P24098" s="1"/>
      <c r="Q24098" s="1"/>
    </row>
    <row r="24099" spans="2:18" x14ac:dyDescent="0.25">
      <c r="B24099" s="1"/>
      <c r="C24099" s="1"/>
      <c r="P24099" s="1"/>
      <c r="Q24099" s="1"/>
    </row>
    <row r="24100" spans="2:18" x14ac:dyDescent="0.25">
      <c r="B24100" s="1"/>
      <c r="C24100" s="1"/>
      <c r="P24100" s="1"/>
      <c r="Q24100" s="1"/>
    </row>
    <row r="24101" spans="2:18" x14ac:dyDescent="0.25">
      <c r="B24101" s="1"/>
      <c r="C24101" s="1"/>
      <c r="G24101" s="1"/>
      <c r="P24101" s="1"/>
      <c r="Q24101" s="1"/>
    </row>
    <row r="24102" spans="2:18" x14ac:dyDescent="0.25">
      <c r="B24102" s="1"/>
      <c r="C24102" s="1"/>
      <c r="P24102" s="1"/>
      <c r="Q24102" s="1"/>
      <c r="R24102" s="1"/>
    </row>
    <row r="24103" spans="2:18" x14ac:dyDescent="0.25">
      <c r="B24103" s="1"/>
      <c r="C24103" s="1"/>
      <c r="P24103" s="1"/>
      <c r="Q24103" s="1"/>
    </row>
    <row r="24104" spans="2:18" x14ac:dyDescent="0.25">
      <c r="B24104" s="1"/>
      <c r="C24104" s="1"/>
      <c r="P24104" s="1"/>
      <c r="Q24104" s="1"/>
      <c r="R24104" s="1"/>
    </row>
    <row r="24105" spans="2:18" x14ac:dyDescent="0.25">
      <c r="B24105" s="1"/>
      <c r="C24105" s="1"/>
      <c r="P24105" s="1"/>
      <c r="Q24105" s="1"/>
      <c r="R24105" s="1"/>
    </row>
    <row r="24106" spans="2:18" x14ac:dyDescent="0.25">
      <c r="B24106" s="1"/>
      <c r="C24106" s="1"/>
      <c r="P24106" s="1"/>
      <c r="Q24106" s="1"/>
    </row>
    <row r="24107" spans="2:18" x14ac:dyDescent="0.25">
      <c r="B24107" s="1"/>
      <c r="C24107" s="1"/>
      <c r="P24107" s="1"/>
      <c r="Q24107" s="1"/>
    </row>
    <row r="24108" spans="2:18" x14ac:dyDescent="0.25">
      <c r="B24108" s="1"/>
      <c r="C24108" s="1"/>
      <c r="P24108" s="1"/>
      <c r="Q24108" s="1"/>
    </row>
    <row r="24109" spans="2:18" x14ac:dyDescent="0.25">
      <c r="B24109" s="1"/>
      <c r="C24109" s="1"/>
      <c r="P24109" s="1"/>
      <c r="Q24109" s="1"/>
    </row>
    <row r="24110" spans="2:18" x14ac:dyDescent="0.25">
      <c r="B24110" s="1"/>
      <c r="C24110" s="1"/>
      <c r="P24110" s="1"/>
      <c r="Q24110" s="1"/>
      <c r="R24110" s="1"/>
    </row>
    <row r="24111" spans="2:18" x14ac:dyDescent="0.25">
      <c r="B24111" s="1"/>
      <c r="C24111" s="1"/>
      <c r="P24111" s="1"/>
      <c r="Q24111" s="1"/>
      <c r="R24111" s="1"/>
    </row>
    <row r="24112" spans="2:18" x14ac:dyDescent="0.25">
      <c r="B24112" s="1"/>
      <c r="C24112" s="1"/>
      <c r="P24112" s="1"/>
      <c r="Q24112" s="1"/>
    </row>
    <row r="24113" spans="2:18" x14ac:dyDescent="0.25">
      <c r="B24113" s="1"/>
      <c r="C24113" s="1"/>
      <c r="P24113" s="1"/>
      <c r="Q24113" s="1"/>
    </row>
    <row r="24114" spans="2:18" x14ac:dyDescent="0.25">
      <c r="B24114" s="1"/>
      <c r="C24114" s="1"/>
      <c r="P24114" s="1"/>
      <c r="Q24114" s="1"/>
      <c r="R24114" s="1"/>
    </row>
    <row r="24115" spans="2:18" x14ac:dyDescent="0.25">
      <c r="B24115" s="1"/>
      <c r="C24115" s="1"/>
      <c r="P24115" s="1"/>
      <c r="Q24115" s="1"/>
      <c r="R24115" s="1"/>
    </row>
    <row r="24116" spans="2:18" x14ac:dyDescent="0.25">
      <c r="B24116" s="1"/>
      <c r="C24116" s="1"/>
      <c r="P24116" s="1"/>
      <c r="Q24116" s="1"/>
      <c r="R24116" s="1"/>
    </row>
    <row r="24117" spans="2:18" x14ac:dyDescent="0.25">
      <c r="B24117" s="1"/>
      <c r="C24117" s="1"/>
      <c r="P24117" s="1"/>
      <c r="Q24117" s="1"/>
      <c r="R24117" s="1"/>
    </row>
    <row r="24118" spans="2:18" x14ac:dyDescent="0.25">
      <c r="B24118" s="1"/>
      <c r="C24118" s="1"/>
      <c r="P24118" s="1"/>
      <c r="Q24118" s="1"/>
      <c r="R24118" s="1"/>
    </row>
    <row r="24119" spans="2:18" x14ac:dyDescent="0.25">
      <c r="B24119" s="1"/>
      <c r="C24119" s="1"/>
      <c r="G24119" s="1"/>
      <c r="P24119" s="1"/>
      <c r="Q24119" s="1"/>
      <c r="R24119" s="1"/>
    </row>
    <row r="24120" spans="2:18" x14ac:dyDescent="0.25">
      <c r="B24120" s="1"/>
      <c r="C24120" s="1"/>
      <c r="P24120" s="1"/>
      <c r="Q24120" s="1"/>
    </row>
    <row r="24121" spans="2:18" x14ac:dyDescent="0.25">
      <c r="B24121" s="1"/>
      <c r="C24121" s="1"/>
      <c r="P24121" s="1"/>
      <c r="Q24121" s="1"/>
    </row>
    <row r="24122" spans="2:18" x14ac:dyDescent="0.25">
      <c r="B24122" s="1"/>
      <c r="C24122" s="1"/>
      <c r="P24122" s="1"/>
      <c r="Q24122" s="1"/>
    </row>
    <row r="24123" spans="2:18" x14ac:dyDescent="0.25">
      <c r="B24123" s="1"/>
      <c r="C24123" s="1"/>
      <c r="P24123" s="1"/>
      <c r="Q24123" s="1"/>
    </row>
    <row r="24124" spans="2:18" x14ac:dyDescent="0.25">
      <c r="B24124" s="1"/>
      <c r="C24124" s="1"/>
      <c r="P24124" s="1"/>
      <c r="Q24124" s="1"/>
    </row>
    <row r="24125" spans="2:18" x14ac:dyDescent="0.25">
      <c r="B24125" s="1"/>
      <c r="C24125" s="1"/>
      <c r="P24125" s="1"/>
      <c r="Q24125" s="1"/>
    </row>
    <row r="24126" spans="2:18" x14ac:dyDescent="0.25">
      <c r="B24126" s="1"/>
      <c r="C24126" s="1"/>
      <c r="G24126" s="1"/>
      <c r="P24126" s="1"/>
      <c r="Q24126" s="1"/>
      <c r="R24126" s="1"/>
    </row>
    <row r="24127" spans="2:18" x14ac:dyDescent="0.25">
      <c r="B24127" s="1"/>
      <c r="C24127" s="1"/>
      <c r="P24127" s="1"/>
      <c r="Q24127" s="1"/>
    </row>
    <row r="24128" spans="2:18" x14ac:dyDescent="0.25">
      <c r="B24128" s="1"/>
      <c r="C24128" s="1"/>
      <c r="P24128" s="1"/>
      <c r="Q24128" s="1"/>
    </row>
    <row r="24129" spans="2:18" x14ac:dyDescent="0.25">
      <c r="B24129" s="1"/>
      <c r="C24129" s="1"/>
      <c r="P24129" s="1"/>
      <c r="Q24129" s="1"/>
    </row>
    <row r="24130" spans="2:18" x14ac:dyDescent="0.25">
      <c r="B24130" s="1"/>
      <c r="C24130" s="1"/>
      <c r="P24130" s="1"/>
      <c r="Q24130" s="1"/>
    </row>
    <row r="24131" spans="2:18" x14ac:dyDescent="0.25">
      <c r="B24131" s="1"/>
      <c r="C24131" s="1"/>
      <c r="P24131" s="1"/>
      <c r="Q24131" s="1"/>
    </row>
    <row r="24132" spans="2:18" x14ac:dyDescent="0.25">
      <c r="B24132" s="1"/>
      <c r="C24132" s="1"/>
      <c r="G24132" s="1"/>
      <c r="P24132" s="1"/>
      <c r="Q24132" s="1"/>
      <c r="R24132" s="1"/>
    </row>
    <row r="24133" spans="2:18" x14ac:dyDescent="0.25">
      <c r="B24133" s="1"/>
      <c r="C24133" s="1"/>
      <c r="P24133" s="1"/>
      <c r="Q24133" s="1"/>
    </row>
    <row r="24134" spans="2:18" x14ac:dyDescent="0.25">
      <c r="B24134" s="1"/>
      <c r="C24134" s="1"/>
      <c r="P24134" s="1"/>
      <c r="Q24134" s="1"/>
    </row>
    <row r="24135" spans="2:18" x14ac:dyDescent="0.25">
      <c r="B24135" s="1"/>
      <c r="C24135" s="1"/>
      <c r="P24135" s="1"/>
      <c r="Q24135" s="1"/>
    </row>
    <row r="24136" spans="2:18" x14ac:dyDescent="0.25">
      <c r="B24136" s="1"/>
      <c r="C24136" s="1"/>
      <c r="P24136" s="1"/>
      <c r="Q24136" s="1"/>
    </row>
    <row r="24137" spans="2:18" x14ac:dyDescent="0.25">
      <c r="B24137" s="1"/>
      <c r="C24137" s="1"/>
      <c r="P24137" s="1"/>
      <c r="Q24137" s="1"/>
    </row>
    <row r="24138" spans="2:18" x14ac:dyDescent="0.25">
      <c r="B24138" s="1"/>
      <c r="C24138" s="1"/>
      <c r="G24138" s="1"/>
      <c r="P24138" s="1"/>
      <c r="Q24138" s="1"/>
      <c r="R24138" s="1"/>
    </row>
    <row r="24139" spans="2:18" x14ac:dyDescent="0.25">
      <c r="B24139" s="1"/>
      <c r="C24139" s="1"/>
      <c r="P24139" s="1"/>
      <c r="Q24139" s="1"/>
    </row>
    <row r="24140" spans="2:18" x14ac:dyDescent="0.25">
      <c r="B24140" s="1"/>
      <c r="C24140" s="1"/>
      <c r="P24140" s="1"/>
      <c r="Q24140" s="1"/>
    </row>
    <row r="24141" spans="2:18" x14ac:dyDescent="0.25">
      <c r="B24141" s="1"/>
      <c r="C24141" s="1"/>
      <c r="P24141" s="1"/>
      <c r="Q24141" s="1"/>
    </row>
    <row r="24142" spans="2:18" x14ac:dyDescent="0.25">
      <c r="B24142" s="1"/>
      <c r="C24142" s="1"/>
      <c r="P24142" s="1"/>
      <c r="Q24142" s="1"/>
    </row>
    <row r="24143" spans="2:18" x14ac:dyDescent="0.25">
      <c r="B24143" s="1"/>
      <c r="C24143" s="1"/>
      <c r="G24143" s="1"/>
      <c r="P24143" s="1"/>
      <c r="Q24143" s="1"/>
    </row>
    <row r="24144" spans="2:18" x14ac:dyDescent="0.25">
      <c r="B24144" s="1"/>
      <c r="C24144" s="1"/>
      <c r="P24144" s="1"/>
      <c r="Q24144" s="1"/>
    </row>
    <row r="24145" spans="2:21" x14ac:dyDescent="0.25">
      <c r="B24145" s="1"/>
      <c r="C24145" s="1"/>
      <c r="P24145" s="1"/>
      <c r="Q24145" s="1"/>
    </row>
    <row r="24146" spans="2:21" x14ac:dyDescent="0.25">
      <c r="B24146" s="1"/>
      <c r="C24146" s="1"/>
      <c r="G24146" s="1"/>
      <c r="P24146" s="1"/>
      <c r="Q24146" s="1"/>
    </row>
    <row r="24147" spans="2:21" x14ac:dyDescent="0.25">
      <c r="B24147" s="1"/>
      <c r="C24147" s="1"/>
      <c r="P24147" s="1"/>
      <c r="Q24147" s="1"/>
    </row>
    <row r="24148" spans="2:21" x14ac:dyDescent="0.25">
      <c r="B24148" s="1"/>
      <c r="C24148" s="1"/>
      <c r="P24148" s="1"/>
      <c r="Q24148" s="1"/>
    </row>
    <row r="24149" spans="2:21" x14ac:dyDescent="0.25">
      <c r="B24149" s="1"/>
      <c r="C24149" s="1"/>
      <c r="P24149" s="1"/>
      <c r="Q24149" s="1"/>
    </row>
    <row r="24150" spans="2:21" x14ac:dyDescent="0.25">
      <c r="B24150" s="1"/>
      <c r="C24150" s="1"/>
      <c r="P24150" s="1"/>
      <c r="Q24150" s="1"/>
    </row>
    <row r="24151" spans="2:21" x14ac:dyDescent="0.25">
      <c r="B24151" s="1"/>
      <c r="C24151" s="1"/>
      <c r="P24151" s="1"/>
      <c r="Q24151" s="1"/>
    </row>
    <row r="24152" spans="2:21" x14ac:dyDescent="0.25">
      <c r="B24152" s="1"/>
      <c r="C24152" s="1"/>
      <c r="P24152" s="1"/>
      <c r="Q24152" s="1"/>
    </row>
    <row r="24153" spans="2:21" x14ac:dyDescent="0.25">
      <c r="B24153" s="1"/>
      <c r="C24153" s="1"/>
      <c r="G24153" s="1"/>
      <c r="P24153" s="1"/>
      <c r="Q24153" s="1"/>
      <c r="R24153" s="1"/>
    </row>
    <row r="24154" spans="2:21" x14ac:dyDescent="0.25">
      <c r="B24154" s="1"/>
      <c r="C24154" s="1"/>
      <c r="P24154" s="1"/>
      <c r="Q24154" s="1"/>
      <c r="U24154" s="1"/>
    </row>
    <row r="24155" spans="2:21" x14ac:dyDescent="0.25">
      <c r="B24155" s="1"/>
      <c r="C24155" s="1"/>
      <c r="G24155" s="1"/>
      <c r="P24155" s="1"/>
      <c r="Q24155" s="1"/>
      <c r="R24155" s="1"/>
    </row>
    <row r="24156" spans="2:21" x14ac:dyDescent="0.25">
      <c r="B24156" s="1"/>
      <c r="C24156" s="1"/>
      <c r="P24156" s="1"/>
      <c r="Q24156" s="1"/>
    </row>
    <row r="24157" spans="2:21" x14ac:dyDescent="0.25">
      <c r="B24157" s="1"/>
      <c r="C24157" s="1"/>
      <c r="P24157" s="1"/>
      <c r="Q24157" s="1"/>
    </row>
    <row r="24158" spans="2:21" x14ac:dyDescent="0.25">
      <c r="B24158" s="1"/>
      <c r="C24158" s="1"/>
      <c r="G24158" s="1"/>
      <c r="P24158" s="1"/>
      <c r="Q24158" s="1"/>
      <c r="R24158" s="1"/>
    </row>
    <row r="24159" spans="2:21" x14ac:dyDescent="0.25">
      <c r="B24159" s="1"/>
      <c r="C24159" s="1"/>
      <c r="P24159" s="1"/>
      <c r="Q24159" s="1"/>
      <c r="R24159" s="1"/>
    </row>
    <row r="24160" spans="2:21" x14ac:dyDescent="0.25">
      <c r="B24160" s="1"/>
      <c r="C24160" s="1"/>
      <c r="F24160" s="1"/>
      <c r="P24160" s="1"/>
      <c r="Q24160" s="1"/>
      <c r="R24160" s="1"/>
    </row>
    <row r="24161" spans="2:18" x14ac:dyDescent="0.25">
      <c r="B24161" s="1"/>
      <c r="C24161" s="1"/>
      <c r="G24161" s="1"/>
      <c r="P24161" s="1"/>
      <c r="Q24161" s="1"/>
      <c r="R24161" s="1"/>
    </row>
    <row r="24162" spans="2:18" x14ac:dyDescent="0.25">
      <c r="B24162" s="1"/>
      <c r="C24162" s="1"/>
      <c r="P24162" s="1"/>
      <c r="Q24162" s="1"/>
    </row>
    <row r="24163" spans="2:18" x14ac:dyDescent="0.25">
      <c r="B24163" s="1"/>
      <c r="C24163" s="1"/>
      <c r="P24163" s="1"/>
      <c r="Q24163" s="1"/>
    </row>
    <row r="24164" spans="2:18" x14ac:dyDescent="0.25">
      <c r="B24164" s="1"/>
      <c r="C24164" s="1"/>
      <c r="P24164" s="1"/>
      <c r="Q24164" s="1"/>
    </row>
    <row r="24165" spans="2:18" x14ac:dyDescent="0.25">
      <c r="B24165" s="1"/>
      <c r="C24165" s="1"/>
      <c r="F24165" s="1"/>
      <c r="P24165" s="1"/>
      <c r="Q24165" s="1"/>
      <c r="R24165" s="1"/>
    </row>
    <row r="24166" spans="2:18" x14ac:dyDescent="0.25">
      <c r="B24166" s="1"/>
      <c r="C24166" s="1"/>
      <c r="P24166" s="1"/>
      <c r="Q24166" s="1"/>
    </row>
    <row r="24167" spans="2:18" x14ac:dyDescent="0.25">
      <c r="B24167" s="1"/>
      <c r="C24167" s="1"/>
      <c r="P24167" s="1"/>
      <c r="Q24167" s="1"/>
    </row>
    <row r="24168" spans="2:18" x14ac:dyDescent="0.25">
      <c r="B24168" s="1"/>
      <c r="C24168" s="1"/>
      <c r="P24168" s="1"/>
      <c r="Q24168" s="1"/>
    </row>
    <row r="24169" spans="2:18" x14ac:dyDescent="0.25">
      <c r="B24169" s="1"/>
      <c r="C24169" s="1"/>
      <c r="P24169" s="1"/>
      <c r="Q24169" s="1"/>
    </row>
    <row r="24170" spans="2:18" x14ac:dyDescent="0.25">
      <c r="B24170" s="1"/>
      <c r="C24170" s="1"/>
      <c r="P24170" s="1"/>
      <c r="Q24170" s="1"/>
    </row>
    <row r="24171" spans="2:18" x14ac:dyDescent="0.25">
      <c r="B24171" s="1"/>
      <c r="C24171" s="1"/>
      <c r="P24171" s="1"/>
      <c r="Q24171" s="1"/>
    </row>
    <row r="24172" spans="2:18" x14ac:dyDescent="0.25">
      <c r="B24172" s="1"/>
      <c r="C24172" s="1"/>
      <c r="P24172" s="1"/>
      <c r="Q24172" s="1"/>
    </row>
    <row r="24173" spans="2:18" x14ac:dyDescent="0.25">
      <c r="B24173" s="1"/>
      <c r="C24173" s="1"/>
      <c r="P24173" s="1"/>
      <c r="Q24173" s="1"/>
    </row>
    <row r="24174" spans="2:18" x14ac:dyDescent="0.25">
      <c r="B24174" s="1"/>
      <c r="C24174" s="1"/>
      <c r="P24174" s="1"/>
      <c r="Q24174" s="1"/>
    </row>
    <row r="24175" spans="2:18" x14ac:dyDescent="0.25">
      <c r="B24175" s="1"/>
      <c r="C24175" s="1"/>
      <c r="P24175" s="1"/>
      <c r="Q24175" s="1"/>
      <c r="R24175" s="1"/>
    </row>
    <row r="24176" spans="2:18" x14ac:dyDescent="0.25">
      <c r="B24176" s="1"/>
      <c r="C24176" s="1"/>
      <c r="P24176" s="1"/>
      <c r="Q24176" s="1"/>
    </row>
    <row r="24177" spans="2:18" x14ac:dyDescent="0.25">
      <c r="B24177" s="1"/>
      <c r="C24177" s="1"/>
      <c r="P24177" s="1"/>
      <c r="Q24177" s="1"/>
    </row>
    <row r="24178" spans="2:18" x14ac:dyDescent="0.25">
      <c r="B24178" s="1"/>
      <c r="C24178" s="1"/>
      <c r="G24178" s="1"/>
      <c r="P24178" s="1"/>
      <c r="Q24178" s="1"/>
      <c r="R24178" s="1"/>
    </row>
    <row r="24179" spans="2:18" x14ac:dyDescent="0.25">
      <c r="B24179" s="1"/>
      <c r="C24179" s="1"/>
      <c r="P24179" s="1"/>
      <c r="Q24179" s="1"/>
      <c r="R24179" s="1"/>
    </row>
    <row r="24180" spans="2:18" x14ac:dyDescent="0.25">
      <c r="B24180" s="1"/>
      <c r="C24180" s="1"/>
      <c r="P24180" s="1"/>
      <c r="Q24180" s="1"/>
    </row>
    <row r="24181" spans="2:18" x14ac:dyDescent="0.25">
      <c r="B24181" s="1"/>
      <c r="C24181" s="1"/>
      <c r="P24181" s="1"/>
      <c r="Q24181" s="1"/>
    </row>
    <row r="24182" spans="2:18" x14ac:dyDescent="0.25">
      <c r="B24182" s="1"/>
      <c r="C24182" s="1"/>
      <c r="G24182" s="1"/>
      <c r="P24182" s="1"/>
      <c r="Q24182" s="1"/>
      <c r="R24182" s="1"/>
    </row>
    <row r="24183" spans="2:18" x14ac:dyDescent="0.25">
      <c r="B24183" s="1"/>
      <c r="C24183" s="1"/>
      <c r="P24183" s="1"/>
      <c r="Q24183" s="1"/>
    </row>
    <row r="24184" spans="2:18" x14ac:dyDescent="0.25">
      <c r="B24184" s="1"/>
      <c r="C24184" s="1"/>
      <c r="P24184" s="1"/>
      <c r="Q24184" s="1"/>
    </row>
    <row r="24185" spans="2:18" x14ac:dyDescent="0.25">
      <c r="B24185" s="1"/>
      <c r="C24185" s="1"/>
      <c r="P24185" s="1"/>
      <c r="Q24185" s="1"/>
    </row>
    <row r="24186" spans="2:18" x14ac:dyDescent="0.25">
      <c r="B24186" s="1"/>
      <c r="C24186" s="1"/>
      <c r="G24186" s="1"/>
      <c r="P24186" s="1"/>
      <c r="Q24186" s="1"/>
      <c r="R24186" s="1"/>
    </row>
    <row r="24187" spans="2:18" x14ac:dyDescent="0.25">
      <c r="B24187" s="1"/>
      <c r="C24187" s="1"/>
      <c r="P24187" s="1"/>
      <c r="Q24187" s="1"/>
    </row>
    <row r="24188" spans="2:18" x14ac:dyDescent="0.25">
      <c r="B24188" s="1"/>
      <c r="C24188" s="1"/>
      <c r="P24188" s="1"/>
      <c r="Q24188" s="1"/>
    </row>
    <row r="24189" spans="2:18" x14ac:dyDescent="0.25">
      <c r="B24189" s="1"/>
      <c r="C24189" s="1"/>
      <c r="P24189" s="1"/>
      <c r="Q24189" s="1"/>
    </row>
    <row r="24190" spans="2:18" x14ac:dyDescent="0.25">
      <c r="B24190" s="1"/>
      <c r="C24190" s="1"/>
      <c r="P24190" s="1"/>
      <c r="Q24190" s="1"/>
    </row>
    <row r="24191" spans="2:18" x14ac:dyDescent="0.25">
      <c r="B24191" s="1"/>
      <c r="C24191" s="1"/>
      <c r="P24191" s="1"/>
      <c r="Q24191" s="1"/>
    </row>
    <row r="24192" spans="2:18" x14ac:dyDescent="0.25">
      <c r="B24192" s="1"/>
      <c r="C24192" s="1"/>
      <c r="P24192" s="1"/>
      <c r="Q24192" s="1"/>
    </row>
    <row r="24193" spans="2:18" x14ac:dyDescent="0.25">
      <c r="B24193" s="1"/>
      <c r="C24193" s="1"/>
      <c r="P24193" s="1"/>
      <c r="Q24193" s="1"/>
      <c r="R24193" s="1"/>
    </row>
    <row r="24194" spans="2:18" x14ac:dyDescent="0.25">
      <c r="B24194" s="1"/>
      <c r="C24194" s="1"/>
      <c r="G24194" s="1"/>
      <c r="P24194" s="1"/>
      <c r="Q24194" s="1"/>
      <c r="R24194" s="1"/>
    </row>
    <row r="24195" spans="2:18" x14ac:dyDescent="0.25">
      <c r="B24195" s="1"/>
      <c r="C24195" s="1"/>
      <c r="G24195" s="1"/>
      <c r="P24195" s="1"/>
      <c r="Q24195" s="1"/>
      <c r="R24195" s="1"/>
    </row>
    <row r="24196" spans="2:18" x14ac:dyDescent="0.25">
      <c r="B24196" s="1"/>
      <c r="C24196" s="1"/>
      <c r="G24196" s="1"/>
      <c r="P24196" s="1"/>
      <c r="Q24196" s="1"/>
      <c r="R24196" s="1"/>
    </row>
    <row r="24197" spans="2:18" x14ac:dyDescent="0.25">
      <c r="B24197" s="1"/>
      <c r="C24197" s="1"/>
      <c r="G24197" s="1"/>
      <c r="P24197" s="1"/>
      <c r="Q24197" s="1"/>
    </row>
    <row r="24198" spans="2:18" x14ac:dyDescent="0.25">
      <c r="B24198" s="1"/>
      <c r="C24198" s="1"/>
      <c r="G24198" s="1"/>
      <c r="P24198" s="1"/>
      <c r="Q24198" s="1"/>
      <c r="R24198" s="1"/>
    </row>
    <row r="24199" spans="2:18" x14ac:dyDescent="0.25">
      <c r="B24199" s="1"/>
      <c r="C24199" s="1"/>
      <c r="P24199" s="1"/>
      <c r="Q24199" s="1"/>
    </row>
    <row r="24200" spans="2:18" x14ac:dyDescent="0.25">
      <c r="B24200" s="1"/>
      <c r="C24200" s="1"/>
      <c r="P24200" s="1"/>
      <c r="Q24200" s="1"/>
      <c r="R24200" s="1"/>
    </row>
    <row r="24201" spans="2:18" x14ac:dyDescent="0.25">
      <c r="B24201" s="1"/>
      <c r="C24201" s="1"/>
      <c r="P24201" s="1"/>
      <c r="Q24201" s="1"/>
      <c r="R24201" s="1"/>
    </row>
    <row r="24202" spans="2:18" x14ac:dyDescent="0.25">
      <c r="B24202" s="1"/>
      <c r="C24202" s="1"/>
      <c r="G24202" s="1"/>
      <c r="P24202" s="1"/>
      <c r="Q24202" s="1"/>
      <c r="R24202" s="1"/>
    </row>
    <row r="24203" spans="2:18" x14ac:dyDescent="0.25">
      <c r="B24203" s="1"/>
      <c r="C24203" s="1"/>
      <c r="P24203" s="1"/>
      <c r="Q24203" s="1"/>
    </row>
    <row r="24204" spans="2:18" x14ac:dyDescent="0.25">
      <c r="B24204" s="1"/>
      <c r="C24204" s="1"/>
      <c r="G24204" s="1"/>
      <c r="P24204" s="1"/>
      <c r="Q24204" s="1"/>
      <c r="R24204" s="1"/>
    </row>
    <row r="24205" spans="2:18" x14ac:dyDescent="0.25">
      <c r="B24205" s="1"/>
      <c r="C24205" s="1"/>
      <c r="P24205" s="1"/>
      <c r="Q24205" s="1"/>
    </row>
    <row r="24206" spans="2:18" x14ac:dyDescent="0.25">
      <c r="B24206" s="1"/>
      <c r="C24206" s="1"/>
      <c r="P24206" s="1"/>
      <c r="Q24206" s="1"/>
    </row>
    <row r="24207" spans="2:18" x14ac:dyDescent="0.25">
      <c r="B24207" s="1"/>
      <c r="C24207" s="1"/>
      <c r="P24207" s="1"/>
      <c r="Q24207" s="1"/>
      <c r="R24207" s="1"/>
    </row>
    <row r="24208" spans="2:18" x14ac:dyDescent="0.25">
      <c r="B24208" s="1"/>
      <c r="C24208" s="1"/>
      <c r="P24208" s="1"/>
      <c r="Q24208" s="1"/>
    </row>
    <row r="24209" spans="2:18" x14ac:dyDescent="0.25">
      <c r="B24209" s="1"/>
      <c r="C24209" s="1"/>
      <c r="G24209" s="1"/>
      <c r="P24209" s="1"/>
      <c r="Q24209" s="1"/>
      <c r="R24209" s="1"/>
    </row>
    <row r="24210" spans="2:18" x14ac:dyDescent="0.25">
      <c r="B24210" s="1"/>
      <c r="C24210" s="1"/>
      <c r="P24210" s="1"/>
      <c r="Q24210" s="1"/>
      <c r="R24210" s="1"/>
    </row>
    <row r="24211" spans="2:18" x14ac:dyDescent="0.25">
      <c r="B24211" s="1"/>
      <c r="C24211" s="1"/>
      <c r="G24211" s="1"/>
      <c r="P24211" s="1"/>
      <c r="Q24211" s="1"/>
      <c r="R24211" s="1"/>
    </row>
    <row r="24212" spans="2:18" x14ac:dyDescent="0.25">
      <c r="B24212" s="1"/>
      <c r="C24212" s="1"/>
      <c r="P24212" s="1"/>
      <c r="Q24212" s="1"/>
    </row>
    <row r="24213" spans="2:18" x14ac:dyDescent="0.25">
      <c r="B24213" s="1"/>
      <c r="C24213" s="1"/>
      <c r="G24213" s="1"/>
      <c r="P24213" s="1"/>
      <c r="Q24213" s="1"/>
      <c r="R24213" s="1"/>
    </row>
    <row r="24214" spans="2:18" x14ac:dyDescent="0.25">
      <c r="B24214" s="1"/>
      <c r="C24214" s="1"/>
      <c r="P24214" s="1"/>
      <c r="Q24214" s="1"/>
    </row>
    <row r="24215" spans="2:18" x14ac:dyDescent="0.25">
      <c r="B24215" s="1"/>
      <c r="C24215" s="1"/>
      <c r="P24215" s="1"/>
      <c r="Q24215" s="1"/>
      <c r="R24215" s="1"/>
    </row>
    <row r="24216" spans="2:18" x14ac:dyDescent="0.25">
      <c r="B24216" s="1"/>
      <c r="C24216" s="1"/>
      <c r="G24216" s="1"/>
      <c r="P24216" s="1"/>
      <c r="Q24216" s="1"/>
      <c r="R24216" s="1"/>
    </row>
    <row r="24217" spans="2:18" x14ac:dyDescent="0.25">
      <c r="B24217" s="1"/>
      <c r="C24217" s="1"/>
      <c r="P24217" s="1"/>
      <c r="Q24217" s="1"/>
      <c r="R24217" s="1"/>
    </row>
    <row r="24218" spans="2:18" x14ac:dyDescent="0.25">
      <c r="B24218" s="1"/>
      <c r="C24218" s="1"/>
      <c r="G24218" s="1"/>
      <c r="P24218" s="1"/>
      <c r="Q24218" s="1"/>
      <c r="R24218" s="1"/>
    </row>
    <row r="24219" spans="2:18" x14ac:dyDescent="0.25">
      <c r="B24219" s="1"/>
      <c r="C24219" s="1"/>
      <c r="P24219" s="1"/>
      <c r="Q24219" s="1"/>
    </row>
    <row r="24220" spans="2:18" x14ac:dyDescent="0.25">
      <c r="B24220" s="1"/>
      <c r="C24220" s="1"/>
      <c r="P24220" s="1"/>
      <c r="Q24220" s="1"/>
    </row>
    <row r="24221" spans="2:18" x14ac:dyDescent="0.25">
      <c r="B24221" s="1"/>
      <c r="C24221" s="1"/>
      <c r="G24221" s="1"/>
      <c r="P24221" s="1"/>
      <c r="Q24221" s="1"/>
      <c r="R24221" s="1"/>
    </row>
    <row r="24222" spans="2:18" x14ac:dyDescent="0.25">
      <c r="B24222" s="1"/>
      <c r="C24222" s="1"/>
      <c r="P24222" s="1"/>
      <c r="Q24222" s="1"/>
      <c r="R24222" s="1"/>
    </row>
    <row r="24223" spans="2:18" x14ac:dyDescent="0.25">
      <c r="B24223" s="1"/>
      <c r="C24223" s="1"/>
      <c r="P24223" s="1"/>
      <c r="Q24223" s="1"/>
      <c r="R24223" s="1"/>
    </row>
    <row r="24224" spans="2:18" x14ac:dyDescent="0.25">
      <c r="B24224" s="1"/>
      <c r="C24224" s="1"/>
      <c r="P24224" s="1"/>
      <c r="Q24224" s="1"/>
    </row>
    <row r="24225" spans="2:18" x14ac:dyDescent="0.25">
      <c r="B24225" s="1"/>
      <c r="C24225" s="1"/>
      <c r="P24225" s="1"/>
      <c r="Q24225" s="1"/>
    </row>
    <row r="24226" spans="2:18" x14ac:dyDescent="0.25">
      <c r="B24226" s="1"/>
      <c r="C24226" s="1"/>
      <c r="P24226" s="1"/>
      <c r="Q24226" s="1"/>
    </row>
    <row r="24227" spans="2:18" x14ac:dyDescent="0.25">
      <c r="B24227" s="1"/>
      <c r="C24227" s="1"/>
      <c r="G24227" s="1"/>
      <c r="P24227" s="1"/>
      <c r="Q24227" s="1"/>
      <c r="R24227" s="1"/>
    </row>
    <row r="24228" spans="2:18" x14ac:dyDescent="0.25">
      <c r="B24228" s="1"/>
      <c r="C24228" s="1"/>
      <c r="P24228" s="1"/>
      <c r="Q24228" s="1"/>
      <c r="R24228" s="1"/>
    </row>
    <row r="24229" spans="2:18" x14ac:dyDescent="0.25">
      <c r="B24229" s="1"/>
      <c r="C24229" s="1"/>
      <c r="P24229" s="1"/>
      <c r="Q24229" s="1"/>
      <c r="R24229" s="1"/>
    </row>
    <row r="24230" spans="2:18" x14ac:dyDescent="0.25">
      <c r="B24230" s="1"/>
      <c r="C24230" s="1"/>
      <c r="P24230" s="1"/>
      <c r="Q24230" s="1"/>
    </row>
    <row r="24231" spans="2:18" x14ac:dyDescent="0.25">
      <c r="B24231" s="1"/>
      <c r="C24231" s="1"/>
      <c r="P24231" s="1"/>
      <c r="Q24231" s="1"/>
    </row>
    <row r="24232" spans="2:18" x14ac:dyDescent="0.25">
      <c r="B24232" s="1"/>
      <c r="C24232" s="1"/>
      <c r="P24232" s="1"/>
      <c r="Q24232" s="1"/>
    </row>
    <row r="24233" spans="2:18" x14ac:dyDescent="0.25">
      <c r="B24233" s="1"/>
      <c r="C24233" s="1"/>
      <c r="P24233" s="1"/>
      <c r="Q24233" s="1"/>
    </row>
    <row r="24234" spans="2:18" x14ac:dyDescent="0.25">
      <c r="B24234" s="1"/>
      <c r="C24234" s="1"/>
      <c r="P24234" s="1"/>
      <c r="Q24234" s="1"/>
    </row>
    <row r="24235" spans="2:18" x14ac:dyDescent="0.25">
      <c r="B24235" s="1"/>
      <c r="C24235" s="1"/>
      <c r="P24235" s="1"/>
      <c r="Q24235" s="1"/>
    </row>
    <row r="24236" spans="2:18" x14ac:dyDescent="0.25">
      <c r="B24236" s="1"/>
      <c r="C24236" s="1"/>
      <c r="P24236" s="1"/>
      <c r="Q24236" s="1"/>
    </row>
    <row r="24237" spans="2:18" x14ac:dyDescent="0.25">
      <c r="B24237" s="1"/>
      <c r="C24237" s="1"/>
      <c r="P24237" s="1"/>
      <c r="Q24237" s="1"/>
    </row>
    <row r="24238" spans="2:18" x14ac:dyDescent="0.25">
      <c r="B24238" s="1"/>
      <c r="C24238" s="1"/>
      <c r="P24238" s="1"/>
      <c r="Q24238" s="1"/>
    </row>
    <row r="24239" spans="2:18" x14ac:dyDescent="0.25">
      <c r="B24239" s="1"/>
      <c r="C24239" s="1"/>
      <c r="G24239" s="1"/>
      <c r="P24239" s="1"/>
      <c r="Q24239" s="1"/>
    </row>
    <row r="24240" spans="2:18" x14ac:dyDescent="0.25">
      <c r="B24240" s="1"/>
      <c r="C24240" s="1"/>
      <c r="G24240" s="1"/>
      <c r="P24240" s="1"/>
      <c r="Q24240" s="1"/>
    </row>
    <row r="24241" spans="2:18" x14ac:dyDescent="0.25">
      <c r="B24241" s="1"/>
      <c r="C24241" s="1"/>
      <c r="G24241" s="1"/>
      <c r="P24241" s="1"/>
      <c r="Q24241" s="1"/>
      <c r="R24241" s="1"/>
    </row>
    <row r="24242" spans="2:18" x14ac:dyDescent="0.25">
      <c r="B24242" s="1"/>
      <c r="C24242" s="1"/>
      <c r="G24242" s="1"/>
      <c r="P24242" s="1"/>
      <c r="Q24242" s="1"/>
      <c r="R24242" s="1"/>
    </row>
    <row r="24243" spans="2:18" x14ac:dyDescent="0.25">
      <c r="B24243" s="1"/>
      <c r="C24243" s="1"/>
      <c r="G24243" s="1"/>
      <c r="P24243" s="1"/>
      <c r="Q24243" s="1"/>
    </row>
    <row r="24244" spans="2:18" x14ac:dyDescent="0.25">
      <c r="B24244" s="1"/>
      <c r="C24244" s="1"/>
      <c r="P24244" s="1"/>
      <c r="Q24244" s="1"/>
    </row>
    <row r="24245" spans="2:18" x14ac:dyDescent="0.25">
      <c r="B24245" s="1"/>
      <c r="C24245" s="1"/>
      <c r="G24245" s="1"/>
      <c r="P24245" s="1"/>
      <c r="Q24245" s="1"/>
      <c r="R24245" s="1"/>
    </row>
    <row r="24246" spans="2:18" x14ac:dyDescent="0.25">
      <c r="B24246" s="1"/>
      <c r="C24246" s="1"/>
      <c r="P24246" s="1"/>
      <c r="Q24246" s="1"/>
    </row>
    <row r="24247" spans="2:18" x14ac:dyDescent="0.25">
      <c r="B24247" s="1"/>
      <c r="C24247" s="1"/>
      <c r="G24247" s="1"/>
      <c r="P24247" s="1"/>
      <c r="Q24247" s="1"/>
    </row>
    <row r="24248" spans="2:18" x14ac:dyDescent="0.25">
      <c r="B24248" s="1"/>
      <c r="C24248" s="1"/>
      <c r="P24248" s="1"/>
      <c r="Q24248" s="1"/>
    </row>
    <row r="24249" spans="2:18" x14ac:dyDescent="0.25">
      <c r="B24249" s="1"/>
      <c r="C24249" s="1"/>
      <c r="P24249" s="1"/>
      <c r="Q24249" s="1"/>
    </row>
    <row r="24250" spans="2:18" x14ac:dyDescent="0.25">
      <c r="B24250" s="1"/>
      <c r="C24250" s="1"/>
      <c r="P24250" s="1"/>
      <c r="Q24250" s="1"/>
    </row>
    <row r="24251" spans="2:18" x14ac:dyDescent="0.25">
      <c r="B24251" s="1"/>
      <c r="C24251" s="1"/>
      <c r="P24251" s="1"/>
      <c r="Q24251" s="1"/>
    </row>
    <row r="24252" spans="2:18" x14ac:dyDescent="0.25">
      <c r="B24252" s="1"/>
      <c r="C24252" s="1"/>
      <c r="P24252" s="1"/>
      <c r="Q24252" s="1"/>
    </row>
    <row r="24253" spans="2:18" x14ac:dyDescent="0.25">
      <c r="B24253" s="1"/>
      <c r="C24253" s="1"/>
      <c r="P24253" s="1"/>
      <c r="Q24253" s="1"/>
    </row>
    <row r="24254" spans="2:18" x14ac:dyDescent="0.25">
      <c r="B24254" s="1"/>
      <c r="C24254" s="1"/>
      <c r="G24254" s="1"/>
      <c r="P24254" s="1"/>
      <c r="Q24254" s="1"/>
      <c r="R24254" s="1"/>
    </row>
    <row r="24255" spans="2:18" x14ac:dyDescent="0.25">
      <c r="B24255" s="1"/>
      <c r="C24255" s="1"/>
      <c r="P24255" s="1"/>
      <c r="Q24255" s="1"/>
    </row>
    <row r="24256" spans="2:18" x14ac:dyDescent="0.25">
      <c r="B24256" s="1"/>
      <c r="C24256" s="1"/>
      <c r="G24256" s="1"/>
      <c r="P24256" s="1"/>
      <c r="Q24256" s="1"/>
      <c r="R24256" s="1"/>
    </row>
    <row r="24257" spans="2:18" x14ac:dyDescent="0.25">
      <c r="B24257" s="1"/>
      <c r="C24257" s="1"/>
      <c r="P24257" s="1"/>
      <c r="Q24257" s="1"/>
    </row>
    <row r="24258" spans="2:18" x14ac:dyDescent="0.25">
      <c r="B24258" s="1"/>
      <c r="C24258" s="1"/>
      <c r="P24258" s="1"/>
      <c r="Q24258" s="1"/>
      <c r="R24258" s="1"/>
    </row>
    <row r="24259" spans="2:18" x14ac:dyDescent="0.25">
      <c r="B24259" s="1"/>
      <c r="C24259" s="1"/>
      <c r="G24259" s="1"/>
      <c r="P24259" s="1"/>
      <c r="Q24259" s="1"/>
      <c r="R24259" s="1"/>
    </row>
    <row r="24260" spans="2:18" x14ac:dyDescent="0.25">
      <c r="B24260" s="1"/>
      <c r="C24260" s="1"/>
      <c r="G24260" s="1"/>
      <c r="P24260" s="1"/>
      <c r="Q24260" s="1"/>
      <c r="R24260" s="1"/>
    </row>
    <row r="24261" spans="2:18" x14ac:dyDescent="0.25">
      <c r="B24261" s="1"/>
      <c r="C24261" s="1"/>
      <c r="P24261" s="1"/>
      <c r="Q24261" s="1"/>
      <c r="R24261" s="1"/>
    </row>
    <row r="24262" spans="2:18" x14ac:dyDescent="0.25">
      <c r="B24262" s="1"/>
      <c r="C24262" s="1"/>
      <c r="P24262" s="1"/>
      <c r="Q24262" s="1"/>
    </row>
    <row r="24263" spans="2:18" x14ac:dyDescent="0.25">
      <c r="B24263" s="1"/>
      <c r="C24263" s="1"/>
      <c r="P24263" s="1"/>
      <c r="Q24263" s="1"/>
      <c r="R24263" s="1"/>
    </row>
    <row r="24264" spans="2:18" x14ac:dyDescent="0.25">
      <c r="B24264" s="1"/>
      <c r="C24264" s="1"/>
      <c r="P24264" s="1"/>
      <c r="Q24264" s="1"/>
    </row>
    <row r="24265" spans="2:18" x14ac:dyDescent="0.25">
      <c r="B24265" s="1"/>
      <c r="C24265" s="1"/>
      <c r="P24265" s="1"/>
      <c r="Q24265" s="1"/>
    </row>
    <row r="24266" spans="2:18" x14ac:dyDescent="0.25">
      <c r="B24266" s="1"/>
      <c r="C24266" s="1"/>
      <c r="P24266" s="1"/>
      <c r="Q24266" s="1"/>
    </row>
    <row r="24267" spans="2:18" x14ac:dyDescent="0.25">
      <c r="B24267" s="1"/>
      <c r="C24267" s="1"/>
      <c r="P24267" s="1"/>
      <c r="Q24267" s="1"/>
    </row>
    <row r="24268" spans="2:18" x14ac:dyDescent="0.25">
      <c r="B24268" s="1"/>
      <c r="C24268" s="1"/>
      <c r="P24268" s="1"/>
      <c r="Q24268" s="1"/>
    </row>
    <row r="24269" spans="2:18" x14ac:dyDescent="0.25">
      <c r="B24269" s="1"/>
      <c r="C24269" s="1"/>
      <c r="P24269" s="1"/>
      <c r="Q24269" s="1"/>
    </row>
    <row r="24270" spans="2:18" x14ac:dyDescent="0.25">
      <c r="B24270" s="1"/>
      <c r="C24270" s="1"/>
      <c r="P24270" s="1"/>
      <c r="Q24270" s="1"/>
    </row>
    <row r="24271" spans="2:18" x14ac:dyDescent="0.25">
      <c r="B24271" s="1"/>
      <c r="C24271" s="1"/>
      <c r="P24271" s="1"/>
      <c r="Q24271" s="1"/>
    </row>
    <row r="24272" spans="2:18" x14ac:dyDescent="0.25">
      <c r="B24272" s="1"/>
      <c r="C24272" s="1"/>
      <c r="G24272" s="1"/>
      <c r="P24272" s="1"/>
      <c r="Q24272" s="1"/>
      <c r="R24272" s="1"/>
    </row>
    <row r="24273" spans="2:18" x14ac:dyDescent="0.25">
      <c r="B24273" s="1"/>
      <c r="C24273" s="1"/>
      <c r="P24273" s="1"/>
      <c r="Q24273" s="1"/>
    </row>
    <row r="24274" spans="2:18" x14ac:dyDescent="0.25">
      <c r="B24274" s="1"/>
      <c r="C24274" s="1"/>
      <c r="P24274" s="1"/>
      <c r="Q24274" s="1"/>
    </row>
    <row r="24275" spans="2:18" x14ac:dyDescent="0.25">
      <c r="B24275" s="1"/>
      <c r="C24275" s="1"/>
      <c r="P24275" s="1"/>
      <c r="Q24275" s="1"/>
    </row>
    <row r="24276" spans="2:18" x14ac:dyDescent="0.25">
      <c r="B24276" s="1"/>
      <c r="C24276" s="1"/>
      <c r="P24276" s="1"/>
      <c r="Q24276" s="1"/>
    </row>
    <row r="24277" spans="2:18" x14ac:dyDescent="0.25">
      <c r="B24277" s="1"/>
      <c r="C24277" s="1"/>
      <c r="G24277" s="1"/>
      <c r="P24277" s="1"/>
      <c r="Q24277" s="1"/>
      <c r="R24277" s="1"/>
    </row>
    <row r="24278" spans="2:18" x14ac:dyDescent="0.25">
      <c r="B24278" s="1"/>
      <c r="C24278" s="1"/>
      <c r="G24278" s="1"/>
      <c r="P24278" s="1"/>
      <c r="Q24278" s="1"/>
      <c r="R24278" s="1"/>
    </row>
    <row r="24279" spans="2:18" x14ac:dyDescent="0.25">
      <c r="B24279" s="1"/>
      <c r="C24279" s="1"/>
      <c r="P24279" s="1"/>
      <c r="Q24279" s="1"/>
      <c r="R24279" s="1"/>
    </row>
    <row r="24280" spans="2:18" x14ac:dyDescent="0.25">
      <c r="B24280" s="1"/>
      <c r="C24280" s="1"/>
      <c r="P24280" s="1"/>
      <c r="Q24280" s="1"/>
      <c r="R24280" s="1"/>
    </row>
    <row r="24281" spans="2:18" x14ac:dyDescent="0.25">
      <c r="B24281" s="1"/>
      <c r="C24281" s="1"/>
      <c r="P24281" s="1"/>
      <c r="Q24281" s="1"/>
    </row>
    <row r="24282" spans="2:18" x14ac:dyDescent="0.25">
      <c r="B24282" s="1"/>
      <c r="C24282" s="1"/>
      <c r="P24282" s="1"/>
      <c r="Q24282" s="1"/>
      <c r="R24282" s="1"/>
    </row>
    <row r="24283" spans="2:18" x14ac:dyDescent="0.25">
      <c r="B24283" s="1"/>
      <c r="C24283" s="1"/>
      <c r="P24283" s="1"/>
      <c r="Q24283" s="1"/>
    </row>
    <row r="24284" spans="2:18" x14ac:dyDescent="0.25">
      <c r="B24284" s="1"/>
      <c r="C24284" s="1"/>
      <c r="P24284" s="1"/>
      <c r="Q24284" s="1"/>
    </row>
    <row r="24285" spans="2:18" x14ac:dyDescent="0.25">
      <c r="B24285" s="1"/>
      <c r="C24285" s="1"/>
      <c r="P24285" s="1"/>
      <c r="Q24285" s="1"/>
    </row>
    <row r="24286" spans="2:18" x14ac:dyDescent="0.25">
      <c r="B24286" s="1"/>
      <c r="C24286" s="1"/>
      <c r="P24286" s="1"/>
      <c r="Q24286" s="1"/>
    </row>
    <row r="24287" spans="2:18" x14ac:dyDescent="0.25">
      <c r="B24287" s="1"/>
      <c r="C24287" s="1"/>
      <c r="P24287" s="1"/>
      <c r="Q24287" s="1"/>
    </row>
    <row r="24288" spans="2:18" x14ac:dyDescent="0.25">
      <c r="B24288" s="1"/>
      <c r="C24288" s="1"/>
      <c r="P24288" s="1"/>
      <c r="Q24288" s="1"/>
    </row>
    <row r="24289" spans="2:18" x14ac:dyDescent="0.25">
      <c r="B24289" s="1"/>
      <c r="C24289" s="1"/>
      <c r="P24289" s="1"/>
      <c r="Q24289" s="1"/>
    </row>
    <row r="24290" spans="2:18" x14ac:dyDescent="0.25">
      <c r="B24290" s="1"/>
      <c r="C24290" s="1"/>
      <c r="G24290" s="1"/>
      <c r="P24290" s="1"/>
      <c r="Q24290" s="1"/>
      <c r="R24290" s="1"/>
    </row>
    <row r="24291" spans="2:18" x14ac:dyDescent="0.25">
      <c r="B24291" s="1"/>
      <c r="C24291" s="1"/>
      <c r="P24291" s="1"/>
      <c r="Q24291" s="1"/>
    </row>
    <row r="24292" spans="2:18" x14ac:dyDescent="0.25">
      <c r="B24292" s="1"/>
      <c r="C24292" s="1"/>
      <c r="P24292" s="1"/>
      <c r="Q24292" s="1"/>
    </row>
    <row r="24293" spans="2:18" x14ac:dyDescent="0.25">
      <c r="B24293" s="1"/>
      <c r="C24293" s="1"/>
      <c r="P24293" s="1"/>
      <c r="Q24293" s="1"/>
    </row>
    <row r="24294" spans="2:18" x14ac:dyDescent="0.25">
      <c r="B24294" s="1"/>
      <c r="C24294" s="1"/>
      <c r="P24294" s="1"/>
      <c r="Q24294" s="1"/>
    </row>
    <row r="24295" spans="2:18" x14ac:dyDescent="0.25">
      <c r="B24295" s="1"/>
      <c r="C24295" s="1"/>
      <c r="P24295" s="1"/>
      <c r="Q24295" s="1"/>
    </row>
    <row r="24296" spans="2:18" x14ac:dyDescent="0.25">
      <c r="B24296" s="1"/>
      <c r="C24296" s="1"/>
      <c r="P24296" s="1"/>
      <c r="Q24296" s="1"/>
    </row>
    <row r="24297" spans="2:18" x14ac:dyDescent="0.25">
      <c r="B24297" s="1"/>
      <c r="C24297" s="1"/>
      <c r="P24297" s="1"/>
      <c r="Q24297" s="1"/>
    </row>
    <row r="24298" spans="2:18" x14ac:dyDescent="0.25">
      <c r="B24298" s="1"/>
      <c r="C24298" s="1"/>
      <c r="P24298" s="1"/>
      <c r="Q24298" s="1"/>
    </row>
    <row r="24299" spans="2:18" x14ac:dyDescent="0.25">
      <c r="B24299" s="1"/>
      <c r="C24299" s="1"/>
      <c r="P24299" s="1"/>
      <c r="Q24299" s="1"/>
    </row>
    <row r="24300" spans="2:18" x14ac:dyDescent="0.25">
      <c r="B24300" s="1"/>
      <c r="C24300" s="1"/>
      <c r="P24300" s="1"/>
      <c r="Q24300" s="1"/>
    </row>
    <row r="24301" spans="2:18" x14ac:dyDescent="0.25">
      <c r="B24301" s="1"/>
      <c r="C24301" s="1"/>
      <c r="P24301" s="1"/>
      <c r="Q24301" s="1"/>
    </row>
    <row r="24302" spans="2:18" x14ac:dyDescent="0.25">
      <c r="B24302" s="1"/>
      <c r="C24302" s="1"/>
      <c r="P24302" s="1"/>
      <c r="Q24302" s="1"/>
    </row>
    <row r="24303" spans="2:18" x14ac:dyDescent="0.25">
      <c r="B24303" s="1"/>
      <c r="C24303" s="1"/>
      <c r="P24303" s="1"/>
      <c r="Q24303" s="1"/>
    </row>
    <row r="24304" spans="2:18" x14ac:dyDescent="0.25">
      <c r="B24304" s="1"/>
      <c r="C24304" s="1"/>
      <c r="G24304" s="1"/>
      <c r="P24304" s="1"/>
      <c r="Q24304" s="1"/>
    </row>
    <row r="24305" spans="2:18" x14ac:dyDescent="0.25">
      <c r="B24305" s="1"/>
      <c r="C24305" s="1"/>
      <c r="G24305" s="1"/>
      <c r="P24305" s="1"/>
      <c r="Q24305" s="1"/>
    </row>
    <row r="24306" spans="2:18" x14ac:dyDescent="0.25">
      <c r="B24306" s="1"/>
      <c r="C24306" s="1"/>
      <c r="P24306" s="1"/>
      <c r="Q24306" s="1"/>
    </row>
    <row r="24307" spans="2:18" x14ac:dyDescent="0.25">
      <c r="B24307" s="1"/>
      <c r="C24307" s="1"/>
      <c r="P24307" s="1"/>
      <c r="Q24307" s="1"/>
    </row>
    <row r="24308" spans="2:18" x14ac:dyDescent="0.25">
      <c r="B24308" s="1"/>
      <c r="C24308" s="1"/>
      <c r="P24308" s="1"/>
      <c r="Q24308" s="1"/>
      <c r="R24308" s="1"/>
    </row>
    <row r="24309" spans="2:18" x14ac:dyDescent="0.25">
      <c r="B24309" s="1"/>
      <c r="C24309" s="1"/>
      <c r="P24309" s="1"/>
      <c r="Q24309" s="1"/>
      <c r="R24309" s="1"/>
    </row>
    <row r="24310" spans="2:18" x14ac:dyDescent="0.25">
      <c r="B24310" s="1"/>
      <c r="C24310" s="1"/>
      <c r="P24310" s="1"/>
      <c r="Q24310" s="1"/>
      <c r="R24310" s="1"/>
    </row>
    <row r="24311" spans="2:18" x14ac:dyDescent="0.25">
      <c r="B24311" s="1"/>
      <c r="C24311" s="1"/>
      <c r="P24311" s="1"/>
      <c r="Q24311" s="1"/>
    </row>
    <row r="24312" spans="2:18" x14ac:dyDescent="0.25">
      <c r="B24312" s="1"/>
      <c r="C24312" s="1"/>
      <c r="P24312" s="1"/>
      <c r="Q24312" s="1"/>
    </row>
    <row r="24313" spans="2:18" x14ac:dyDescent="0.25">
      <c r="B24313" s="1"/>
      <c r="C24313" s="1"/>
      <c r="G24313" s="1"/>
      <c r="P24313" s="1"/>
      <c r="Q24313" s="1"/>
    </row>
    <row r="24314" spans="2:18" x14ac:dyDescent="0.25">
      <c r="B24314" s="1"/>
      <c r="C24314" s="1"/>
      <c r="P24314" s="1"/>
      <c r="Q24314" s="1"/>
      <c r="R24314" s="1"/>
    </row>
    <row r="24315" spans="2:18" x14ac:dyDescent="0.25">
      <c r="B24315" s="1"/>
      <c r="C24315" s="1"/>
      <c r="P24315" s="1"/>
      <c r="Q24315" s="1"/>
    </row>
    <row r="24316" spans="2:18" x14ac:dyDescent="0.25">
      <c r="B24316" s="1"/>
      <c r="C24316" s="1"/>
      <c r="P24316" s="1"/>
      <c r="Q24316" s="1"/>
    </row>
    <row r="24317" spans="2:18" x14ac:dyDescent="0.25">
      <c r="B24317" s="1"/>
      <c r="C24317" s="1"/>
      <c r="P24317" s="1"/>
      <c r="Q24317" s="1"/>
      <c r="R24317" s="1"/>
    </row>
    <row r="24318" spans="2:18" x14ac:dyDescent="0.25">
      <c r="B24318" s="1"/>
      <c r="C24318" s="1"/>
      <c r="P24318" s="1"/>
      <c r="Q24318" s="1"/>
    </row>
    <row r="24319" spans="2:18" x14ac:dyDescent="0.25">
      <c r="B24319" s="1"/>
      <c r="C24319" s="1"/>
      <c r="P24319" s="1"/>
      <c r="Q24319" s="1"/>
    </row>
    <row r="24320" spans="2:18" x14ac:dyDescent="0.25">
      <c r="B24320" s="1"/>
      <c r="C24320" s="1"/>
      <c r="P24320" s="1"/>
      <c r="Q24320" s="1"/>
    </row>
    <row r="24321" spans="2:18" x14ac:dyDescent="0.25">
      <c r="B24321" s="1"/>
      <c r="C24321" s="1"/>
      <c r="P24321" s="1"/>
      <c r="Q24321" s="1"/>
    </row>
    <row r="24322" spans="2:18" x14ac:dyDescent="0.25">
      <c r="B24322" s="1"/>
      <c r="C24322" s="1"/>
      <c r="P24322" s="1"/>
      <c r="Q24322" s="1"/>
    </row>
    <row r="24323" spans="2:18" x14ac:dyDescent="0.25">
      <c r="B24323" s="1"/>
      <c r="C24323" s="1"/>
      <c r="P24323" s="1"/>
      <c r="Q24323" s="1"/>
    </row>
    <row r="24324" spans="2:18" x14ac:dyDescent="0.25">
      <c r="B24324" s="1"/>
      <c r="C24324" s="1"/>
      <c r="P24324" s="1"/>
      <c r="Q24324" s="1"/>
    </row>
    <row r="24325" spans="2:18" x14ac:dyDescent="0.25">
      <c r="B24325" s="1"/>
      <c r="C24325" s="1"/>
      <c r="P24325" s="1"/>
      <c r="Q24325" s="1"/>
    </row>
    <row r="24326" spans="2:18" x14ac:dyDescent="0.25">
      <c r="B24326" s="1"/>
      <c r="C24326" s="1"/>
      <c r="P24326" s="1"/>
      <c r="Q24326" s="1"/>
    </row>
    <row r="24327" spans="2:18" x14ac:dyDescent="0.25">
      <c r="B24327" s="1"/>
      <c r="C24327" s="1"/>
      <c r="P24327" s="1"/>
      <c r="Q24327" s="1"/>
    </row>
    <row r="24328" spans="2:18" x14ac:dyDescent="0.25">
      <c r="B24328" s="1"/>
      <c r="C24328" s="1"/>
      <c r="P24328" s="1"/>
      <c r="Q24328" s="1"/>
    </row>
    <row r="24329" spans="2:18" x14ac:dyDescent="0.25">
      <c r="B24329" s="1"/>
      <c r="C24329" s="1"/>
      <c r="P24329" s="1"/>
      <c r="Q24329" s="1"/>
      <c r="R24329" s="1"/>
    </row>
    <row r="24330" spans="2:18" x14ac:dyDescent="0.25">
      <c r="B24330" s="1"/>
      <c r="C24330" s="1"/>
      <c r="P24330" s="1"/>
      <c r="Q24330" s="1"/>
    </row>
    <row r="24331" spans="2:18" x14ac:dyDescent="0.25">
      <c r="B24331" s="1"/>
      <c r="C24331" s="1"/>
      <c r="P24331" s="1"/>
      <c r="Q24331" s="1"/>
    </row>
    <row r="24332" spans="2:18" x14ac:dyDescent="0.25">
      <c r="B24332" s="1"/>
      <c r="C24332" s="1"/>
      <c r="P24332" s="1"/>
      <c r="Q24332" s="1"/>
    </row>
    <row r="24333" spans="2:18" x14ac:dyDescent="0.25">
      <c r="B24333" s="1"/>
      <c r="C24333" s="1"/>
      <c r="P24333" s="1"/>
      <c r="Q24333" s="1"/>
    </row>
    <row r="24334" spans="2:18" x14ac:dyDescent="0.25">
      <c r="B24334" s="1"/>
      <c r="C24334" s="1"/>
      <c r="G24334" s="1"/>
      <c r="P24334" s="1"/>
      <c r="Q24334" s="1"/>
      <c r="R24334" s="1"/>
    </row>
    <row r="24335" spans="2:18" x14ac:dyDescent="0.25">
      <c r="B24335" s="1"/>
      <c r="C24335" s="1"/>
      <c r="G24335" s="1"/>
      <c r="P24335" s="1"/>
      <c r="Q24335" s="1"/>
      <c r="R24335" s="1"/>
    </row>
    <row r="24336" spans="2:18" x14ac:dyDescent="0.25">
      <c r="B24336" s="1"/>
      <c r="C24336" s="1"/>
      <c r="G24336" s="1"/>
      <c r="P24336" s="1"/>
      <c r="Q24336" s="1"/>
      <c r="R24336" s="1"/>
    </row>
    <row r="24337" spans="2:18" x14ac:dyDescent="0.25">
      <c r="B24337" s="1"/>
      <c r="C24337" s="1"/>
      <c r="P24337" s="1"/>
      <c r="Q24337" s="1"/>
    </row>
    <row r="24338" spans="2:18" x14ac:dyDescent="0.25">
      <c r="B24338" s="1"/>
      <c r="C24338" s="1"/>
      <c r="G24338" s="1"/>
      <c r="P24338" s="1"/>
      <c r="Q24338" s="1"/>
    </row>
    <row r="24339" spans="2:18" x14ac:dyDescent="0.25">
      <c r="B24339" s="1"/>
      <c r="C24339" s="1"/>
      <c r="P24339" s="1"/>
      <c r="Q24339" s="1"/>
      <c r="R24339" s="1"/>
    </row>
    <row r="24340" spans="2:18" x14ac:dyDescent="0.25">
      <c r="B24340" s="1"/>
      <c r="C24340" s="1"/>
      <c r="P24340" s="1"/>
      <c r="Q24340" s="1"/>
      <c r="R24340" s="1"/>
    </row>
    <row r="24341" spans="2:18" x14ac:dyDescent="0.25">
      <c r="B24341" s="1"/>
      <c r="C24341" s="1"/>
      <c r="P24341" s="1"/>
      <c r="Q24341" s="1"/>
    </row>
    <row r="24342" spans="2:18" x14ac:dyDescent="0.25">
      <c r="B24342" s="1"/>
      <c r="C24342" s="1"/>
      <c r="P24342" s="1"/>
      <c r="Q24342" s="1"/>
    </row>
    <row r="24343" spans="2:18" x14ac:dyDescent="0.25">
      <c r="B24343" s="1"/>
      <c r="C24343" s="1"/>
      <c r="G24343" s="1"/>
      <c r="P24343" s="1"/>
      <c r="Q24343" s="1"/>
      <c r="R24343" s="1"/>
    </row>
    <row r="24344" spans="2:18" x14ac:dyDescent="0.25">
      <c r="B24344" s="1"/>
      <c r="C24344" s="1"/>
      <c r="P24344" s="1"/>
      <c r="Q24344" s="1"/>
      <c r="R24344" s="1"/>
    </row>
    <row r="24345" spans="2:18" x14ac:dyDescent="0.25">
      <c r="B24345" s="1"/>
      <c r="C24345" s="1"/>
      <c r="P24345" s="1"/>
      <c r="Q24345" s="1"/>
    </row>
    <row r="24346" spans="2:18" x14ac:dyDescent="0.25">
      <c r="B24346" s="1"/>
      <c r="C24346" s="1"/>
      <c r="P24346" s="1"/>
      <c r="Q24346" s="1"/>
    </row>
    <row r="24347" spans="2:18" x14ac:dyDescent="0.25">
      <c r="B24347" s="1"/>
      <c r="C24347" s="1"/>
      <c r="P24347" s="1"/>
      <c r="Q24347" s="1"/>
    </row>
    <row r="24348" spans="2:18" x14ac:dyDescent="0.25">
      <c r="B24348" s="1"/>
      <c r="C24348" s="1"/>
      <c r="P24348" s="1"/>
      <c r="Q24348" s="1"/>
    </row>
    <row r="24349" spans="2:18" x14ac:dyDescent="0.25">
      <c r="B24349" s="1"/>
      <c r="C24349" s="1"/>
      <c r="P24349" s="1"/>
      <c r="Q24349" s="1"/>
    </row>
    <row r="24350" spans="2:18" x14ac:dyDescent="0.25">
      <c r="B24350" s="1"/>
      <c r="C24350" s="1"/>
      <c r="P24350" s="1"/>
      <c r="Q24350" s="1"/>
    </row>
    <row r="24351" spans="2:18" x14ac:dyDescent="0.25">
      <c r="B24351" s="1"/>
      <c r="C24351" s="1"/>
      <c r="P24351" s="1"/>
      <c r="Q24351" s="1"/>
      <c r="R24351" s="1"/>
    </row>
    <row r="24352" spans="2:18" x14ac:dyDescent="0.25">
      <c r="B24352" s="1"/>
      <c r="C24352" s="1"/>
      <c r="P24352" s="1"/>
      <c r="Q24352" s="1"/>
    </row>
    <row r="24353" spans="2:18" x14ac:dyDescent="0.25">
      <c r="B24353" s="1"/>
      <c r="C24353" s="1"/>
      <c r="G24353" s="1"/>
      <c r="P24353" s="1"/>
      <c r="Q24353" s="1"/>
      <c r="R24353" s="1"/>
    </row>
    <row r="24354" spans="2:18" x14ac:dyDescent="0.25">
      <c r="B24354" s="1"/>
      <c r="C24354" s="1"/>
      <c r="G24354" s="1"/>
      <c r="P24354" s="1"/>
      <c r="Q24354" s="1"/>
      <c r="R24354" s="1"/>
    </row>
    <row r="24355" spans="2:18" x14ac:dyDescent="0.25">
      <c r="B24355" s="1"/>
      <c r="C24355" s="1"/>
      <c r="P24355" s="1"/>
      <c r="Q24355" s="1"/>
    </row>
    <row r="24356" spans="2:18" x14ac:dyDescent="0.25">
      <c r="B24356" s="1"/>
      <c r="C24356" s="1"/>
      <c r="P24356" s="1"/>
      <c r="Q24356" s="1"/>
      <c r="R24356" s="1"/>
    </row>
    <row r="24357" spans="2:18" x14ac:dyDescent="0.25">
      <c r="B24357" s="1"/>
      <c r="C24357" s="1"/>
      <c r="P24357" s="1"/>
      <c r="Q24357" s="1"/>
    </row>
    <row r="24358" spans="2:18" x14ac:dyDescent="0.25">
      <c r="B24358" s="1"/>
      <c r="C24358" s="1"/>
      <c r="P24358" s="1"/>
      <c r="Q24358" s="1"/>
    </row>
    <row r="24359" spans="2:18" x14ac:dyDescent="0.25">
      <c r="B24359" s="1"/>
      <c r="C24359" s="1"/>
      <c r="P24359" s="1"/>
      <c r="Q24359" s="1"/>
    </row>
    <row r="24360" spans="2:18" x14ac:dyDescent="0.25">
      <c r="B24360" s="1"/>
      <c r="C24360" s="1"/>
      <c r="G24360" s="1"/>
      <c r="P24360" s="1"/>
      <c r="Q24360" s="1"/>
      <c r="R24360" s="1"/>
    </row>
    <row r="24361" spans="2:18" x14ac:dyDescent="0.25">
      <c r="B24361" s="1"/>
      <c r="C24361" s="1"/>
      <c r="P24361" s="1"/>
      <c r="Q24361" s="1"/>
    </row>
    <row r="24362" spans="2:18" x14ac:dyDescent="0.25">
      <c r="B24362" s="1"/>
      <c r="C24362" s="1"/>
      <c r="G24362" s="1"/>
      <c r="P24362" s="1"/>
      <c r="Q24362" s="1"/>
      <c r="R24362" s="1"/>
    </row>
    <row r="24363" spans="2:18" x14ac:dyDescent="0.25">
      <c r="B24363" s="1"/>
      <c r="C24363" s="1"/>
      <c r="P24363" s="1"/>
      <c r="Q24363" s="1"/>
    </row>
    <row r="24364" spans="2:18" x14ac:dyDescent="0.25">
      <c r="B24364" s="1"/>
      <c r="C24364" s="1"/>
      <c r="P24364" s="1"/>
      <c r="Q24364" s="1"/>
    </row>
    <row r="24365" spans="2:18" x14ac:dyDescent="0.25">
      <c r="B24365" s="1"/>
      <c r="C24365" s="1"/>
      <c r="G24365" s="1"/>
      <c r="P24365" s="1"/>
      <c r="Q24365" s="1"/>
      <c r="R24365" s="1"/>
    </row>
    <row r="24366" spans="2:18" x14ac:dyDescent="0.25">
      <c r="B24366" s="1"/>
      <c r="C24366" s="1"/>
      <c r="G24366" s="1"/>
      <c r="P24366" s="1"/>
      <c r="Q24366" s="1"/>
      <c r="R24366" s="1"/>
    </row>
    <row r="24367" spans="2:18" x14ac:dyDescent="0.25">
      <c r="B24367" s="1"/>
      <c r="C24367" s="1"/>
      <c r="G24367" s="1"/>
      <c r="P24367" s="1"/>
      <c r="Q24367" s="1"/>
      <c r="R24367" s="1"/>
    </row>
    <row r="24368" spans="2:18" x14ac:dyDescent="0.25">
      <c r="B24368" s="1"/>
      <c r="C24368" s="1"/>
      <c r="G24368" s="1"/>
      <c r="P24368" s="1"/>
      <c r="Q24368" s="1"/>
      <c r="R24368" s="1"/>
    </row>
    <row r="24369" spans="2:18" x14ac:dyDescent="0.25">
      <c r="B24369" s="1"/>
      <c r="C24369" s="1"/>
      <c r="P24369" s="1"/>
      <c r="Q24369" s="1"/>
      <c r="R24369" s="1"/>
    </row>
    <row r="24370" spans="2:18" x14ac:dyDescent="0.25">
      <c r="B24370" s="1"/>
      <c r="C24370" s="1"/>
      <c r="P24370" s="1"/>
      <c r="Q24370" s="1"/>
      <c r="R24370" s="1"/>
    </row>
    <row r="24371" spans="2:18" x14ac:dyDescent="0.25">
      <c r="B24371" s="1"/>
      <c r="C24371" s="1"/>
      <c r="P24371" s="1"/>
      <c r="Q24371" s="1"/>
    </row>
    <row r="24372" spans="2:18" x14ac:dyDescent="0.25">
      <c r="B24372" s="1"/>
      <c r="C24372" s="1"/>
      <c r="P24372" s="1"/>
      <c r="Q24372" s="1"/>
      <c r="R24372" s="1"/>
    </row>
    <row r="24373" spans="2:18" x14ac:dyDescent="0.25">
      <c r="B24373" s="1"/>
      <c r="C24373" s="1"/>
      <c r="P24373" s="1"/>
      <c r="Q24373" s="1"/>
    </row>
    <row r="24374" spans="2:18" x14ac:dyDescent="0.25">
      <c r="B24374" s="1"/>
      <c r="C24374" s="1"/>
      <c r="G24374" s="1"/>
      <c r="P24374" s="1"/>
      <c r="Q24374" s="1"/>
    </row>
    <row r="24375" spans="2:18" x14ac:dyDescent="0.25">
      <c r="B24375" s="1"/>
      <c r="C24375" s="1"/>
      <c r="P24375" s="1"/>
      <c r="Q24375" s="1"/>
    </row>
    <row r="24376" spans="2:18" x14ac:dyDescent="0.25">
      <c r="B24376" s="1"/>
      <c r="C24376" s="1"/>
      <c r="P24376" s="1"/>
      <c r="Q24376" s="1"/>
    </row>
    <row r="24377" spans="2:18" x14ac:dyDescent="0.25">
      <c r="B24377" s="1"/>
      <c r="C24377" s="1"/>
      <c r="P24377" s="1"/>
      <c r="Q24377" s="1"/>
    </row>
    <row r="24378" spans="2:18" x14ac:dyDescent="0.25">
      <c r="B24378" s="1"/>
      <c r="C24378" s="1"/>
      <c r="P24378" s="1"/>
      <c r="Q24378" s="1"/>
      <c r="R24378" s="1"/>
    </row>
    <row r="24379" spans="2:18" x14ac:dyDescent="0.25">
      <c r="B24379" s="1"/>
      <c r="C24379" s="1"/>
      <c r="P24379" s="1"/>
      <c r="Q24379" s="1"/>
    </row>
    <row r="24380" spans="2:18" x14ac:dyDescent="0.25">
      <c r="B24380" s="1"/>
      <c r="C24380" s="1"/>
      <c r="P24380" s="1"/>
      <c r="Q24380" s="1"/>
    </row>
    <row r="24381" spans="2:18" x14ac:dyDescent="0.25">
      <c r="B24381" s="1"/>
      <c r="C24381" s="1"/>
      <c r="P24381" s="1"/>
      <c r="Q24381" s="1"/>
    </row>
    <row r="24382" spans="2:18" x14ac:dyDescent="0.25">
      <c r="B24382" s="1"/>
      <c r="C24382" s="1"/>
      <c r="P24382" s="1"/>
      <c r="Q24382" s="1"/>
    </row>
    <row r="24383" spans="2:18" x14ac:dyDescent="0.25">
      <c r="B24383" s="1"/>
      <c r="C24383" s="1"/>
      <c r="P24383" s="1"/>
      <c r="Q24383" s="1"/>
      <c r="R24383" s="1"/>
    </row>
    <row r="24384" spans="2:18" x14ac:dyDescent="0.25">
      <c r="B24384" s="1"/>
      <c r="C24384" s="1"/>
      <c r="P24384" s="1"/>
      <c r="Q24384" s="1"/>
    </row>
    <row r="24385" spans="2:18" x14ac:dyDescent="0.25">
      <c r="B24385" s="1"/>
      <c r="C24385" s="1"/>
      <c r="P24385" s="1"/>
      <c r="Q24385" s="1"/>
      <c r="R24385" s="1"/>
    </row>
    <row r="24386" spans="2:18" x14ac:dyDescent="0.25">
      <c r="B24386" s="1"/>
      <c r="C24386" s="1"/>
      <c r="P24386" s="1"/>
      <c r="Q24386" s="1"/>
    </row>
    <row r="24387" spans="2:18" x14ac:dyDescent="0.25">
      <c r="B24387" s="1"/>
      <c r="C24387" s="1"/>
      <c r="G24387" s="1"/>
      <c r="P24387" s="1"/>
      <c r="Q24387" s="1"/>
      <c r="R24387" s="1"/>
    </row>
    <row r="24388" spans="2:18" x14ac:dyDescent="0.25">
      <c r="B24388" s="1"/>
      <c r="C24388" s="1"/>
      <c r="G24388" s="1"/>
      <c r="P24388" s="1"/>
      <c r="Q24388" s="1"/>
      <c r="R24388" s="1"/>
    </row>
    <row r="24389" spans="2:18" x14ac:dyDescent="0.25">
      <c r="B24389" s="1"/>
      <c r="C24389" s="1"/>
      <c r="P24389" s="1"/>
      <c r="Q24389" s="1"/>
    </row>
    <row r="24390" spans="2:18" x14ac:dyDescent="0.25">
      <c r="B24390" s="1"/>
      <c r="C24390" s="1"/>
      <c r="P24390" s="1"/>
      <c r="Q24390" s="1"/>
    </row>
    <row r="24391" spans="2:18" x14ac:dyDescent="0.25">
      <c r="B24391" s="1"/>
      <c r="C24391" s="1"/>
      <c r="P24391" s="1"/>
      <c r="Q24391" s="1"/>
    </row>
    <row r="24392" spans="2:18" x14ac:dyDescent="0.25">
      <c r="B24392" s="1"/>
      <c r="C24392" s="1"/>
      <c r="P24392" s="1"/>
      <c r="Q24392" s="1"/>
    </row>
    <row r="24393" spans="2:18" x14ac:dyDescent="0.25">
      <c r="B24393" s="1"/>
      <c r="C24393" s="1"/>
      <c r="P24393" s="1"/>
      <c r="Q24393" s="1"/>
      <c r="R24393" s="1"/>
    </row>
    <row r="24394" spans="2:18" x14ac:dyDescent="0.25">
      <c r="B24394" s="1"/>
      <c r="C24394" s="1"/>
      <c r="P24394" s="1"/>
      <c r="Q24394" s="1"/>
    </row>
    <row r="24395" spans="2:18" x14ac:dyDescent="0.25">
      <c r="B24395" s="1"/>
      <c r="C24395" s="1"/>
      <c r="P24395" s="1"/>
      <c r="Q24395" s="1"/>
    </row>
    <row r="24396" spans="2:18" x14ac:dyDescent="0.25">
      <c r="B24396" s="1"/>
      <c r="C24396" s="1"/>
      <c r="P24396" s="1"/>
      <c r="Q24396" s="1"/>
    </row>
    <row r="24397" spans="2:18" x14ac:dyDescent="0.25">
      <c r="B24397" s="1"/>
      <c r="C24397" s="1"/>
      <c r="P24397" s="1"/>
      <c r="Q24397" s="1"/>
    </row>
    <row r="24398" spans="2:18" x14ac:dyDescent="0.25">
      <c r="B24398" s="1"/>
      <c r="C24398" s="1"/>
      <c r="G24398" s="1"/>
      <c r="P24398" s="1"/>
      <c r="Q24398" s="1"/>
      <c r="R24398" s="1"/>
    </row>
    <row r="24399" spans="2:18" x14ac:dyDescent="0.25">
      <c r="B24399" s="1"/>
      <c r="C24399" s="1"/>
      <c r="P24399" s="1"/>
      <c r="Q24399" s="1"/>
    </row>
    <row r="24400" spans="2:18" x14ac:dyDescent="0.25">
      <c r="B24400" s="1"/>
      <c r="C24400" s="1"/>
      <c r="P24400" s="1"/>
      <c r="Q24400" s="1"/>
    </row>
    <row r="24401" spans="2:18" x14ac:dyDescent="0.25">
      <c r="B24401" s="1"/>
      <c r="C24401" s="1"/>
      <c r="P24401" s="1"/>
      <c r="Q24401" s="1"/>
    </row>
    <row r="24402" spans="2:18" x14ac:dyDescent="0.25">
      <c r="B24402" s="1"/>
      <c r="C24402" s="1"/>
      <c r="P24402" s="1"/>
      <c r="Q24402" s="1"/>
    </row>
    <row r="24403" spans="2:18" x14ac:dyDescent="0.25">
      <c r="B24403" s="1"/>
      <c r="C24403" s="1"/>
      <c r="P24403" s="1"/>
      <c r="Q24403" s="1"/>
    </row>
    <row r="24404" spans="2:18" x14ac:dyDescent="0.25">
      <c r="B24404" s="1"/>
      <c r="C24404" s="1"/>
      <c r="P24404" s="1"/>
      <c r="Q24404" s="1"/>
      <c r="R24404" s="1"/>
    </row>
    <row r="24405" spans="2:18" x14ac:dyDescent="0.25">
      <c r="B24405" s="1"/>
      <c r="C24405" s="1"/>
      <c r="G24405" s="1"/>
      <c r="P24405" s="1"/>
      <c r="Q24405" s="1"/>
      <c r="R24405" s="1"/>
    </row>
    <row r="24406" spans="2:18" x14ac:dyDescent="0.25">
      <c r="B24406" s="1"/>
      <c r="C24406" s="1"/>
      <c r="G24406" s="1"/>
      <c r="P24406" s="1"/>
      <c r="Q24406" s="1"/>
      <c r="R24406" s="1"/>
    </row>
    <row r="24407" spans="2:18" x14ac:dyDescent="0.25">
      <c r="B24407" s="1"/>
      <c r="C24407" s="1"/>
      <c r="P24407" s="1"/>
      <c r="Q24407" s="1"/>
    </row>
    <row r="24408" spans="2:18" x14ac:dyDescent="0.25">
      <c r="B24408" s="1"/>
      <c r="C24408" s="1"/>
      <c r="P24408" s="1"/>
      <c r="Q24408" s="1"/>
    </row>
    <row r="24409" spans="2:18" x14ac:dyDescent="0.25">
      <c r="B24409" s="1"/>
      <c r="C24409" s="1"/>
      <c r="P24409" s="1"/>
      <c r="Q24409" s="1"/>
    </row>
    <row r="24410" spans="2:18" x14ac:dyDescent="0.25">
      <c r="B24410" s="1"/>
      <c r="C24410" s="1"/>
      <c r="P24410" s="1"/>
      <c r="Q24410" s="1"/>
      <c r="R24410" s="1"/>
    </row>
    <row r="24411" spans="2:18" x14ac:dyDescent="0.25">
      <c r="B24411" s="1"/>
      <c r="C24411" s="1"/>
      <c r="P24411" s="1"/>
      <c r="Q24411" s="1"/>
    </row>
    <row r="24412" spans="2:18" x14ac:dyDescent="0.25">
      <c r="B24412" s="1"/>
      <c r="C24412" s="1"/>
      <c r="P24412" s="1"/>
      <c r="Q24412" s="1"/>
    </row>
    <row r="24413" spans="2:18" x14ac:dyDescent="0.25">
      <c r="B24413" s="1"/>
      <c r="C24413" s="1"/>
      <c r="P24413" s="1"/>
      <c r="Q24413" s="1"/>
      <c r="R24413" s="1"/>
    </row>
    <row r="24414" spans="2:18" x14ac:dyDescent="0.25">
      <c r="B24414" s="1"/>
      <c r="C24414" s="1"/>
      <c r="P24414" s="1"/>
      <c r="Q24414" s="1"/>
    </row>
    <row r="24415" spans="2:18" x14ac:dyDescent="0.25">
      <c r="B24415" s="1"/>
      <c r="C24415" s="1"/>
      <c r="G24415" s="1"/>
      <c r="P24415" s="1"/>
      <c r="Q24415" s="1"/>
      <c r="R24415" s="1"/>
    </row>
    <row r="24416" spans="2:18" x14ac:dyDescent="0.25">
      <c r="B24416" s="1"/>
      <c r="C24416" s="1"/>
      <c r="P24416" s="1"/>
      <c r="Q24416" s="1"/>
    </row>
    <row r="24417" spans="2:18" x14ac:dyDescent="0.25">
      <c r="B24417" s="1"/>
      <c r="C24417" s="1"/>
      <c r="G24417" s="1"/>
      <c r="P24417" s="1"/>
      <c r="Q24417" s="1"/>
      <c r="R24417" s="1"/>
    </row>
    <row r="24418" spans="2:18" x14ac:dyDescent="0.25">
      <c r="B24418" s="1"/>
      <c r="C24418" s="1"/>
      <c r="P24418" s="1"/>
      <c r="Q24418" s="1"/>
    </row>
    <row r="24419" spans="2:18" x14ac:dyDescent="0.25">
      <c r="B24419" s="1"/>
      <c r="C24419" s="1"/>
      <c r="P24419" s="1"/>
      <c r="Q24419" s="1"/>
    </row>
    <row r="24420" spans="2:18" x14ac:dyDescent="0.25">
      <c r="B24420" s="1"/>
      <c r="C24420" s="1"/>
      <c r="P24420" s="1"/>
      <c r="Q24420" s="1"/>
      <c r="R24420" s="1"/>
    </row>
    <row r="24421" spans="2:18" x14ac:dyDescent="0.25">
      <c r="B24421" s="1"/>
      <c r="C24421" s="1"/>
      <c r="P24421" s="1"/>
      <c r="Q24421" s="1"/>
      <c r="R24421" s="1"/>
    </row>
    <row r="24422" spans="2:18" x14ac:dyDescent="0.25">
      <c r="B24422" s="1"/>
      <c r="C24422" s="1"/>
      <c r="F24422" s="1"/>
      <c r="P24422" s="1"/>
      <c r="Q24422" s="1"/>
      <c r="R24422" s="1"/>
    </row>
    <row r="24423" spans="2:18" x14ac:dyDescent="0.25">
      <c r="B24423" s="1"/>
      <c r="C24423" s="1"/>
      <c r="P24423" s="1"/>
      <c r="Q24423" s="1"/>
    </row>
    <row r="24424" spans="2:18" x14ac:dyDescent="0.25">
      <c r="B24424" s="1"/>
      <c r="C24424" s="1"/>
      <c r="P24424" s="1"/>
      <c r="Q24424" s="1"/>
    </row>
    <row r="24425" spans="2:18" x14ac:dyDescent="0.25">
      <c r="B24425" s="1"/>
      <c r="C24425" s="1"/>
      <c r="P24425" s="1"/>
      <c r="Q24425" s="1"/>
    </row>
    <row r="24426" spans="2:18" x14ac:dyDescent="0.25">
      <c r="B24426" s="1"/>
      <c r="C24426" s="1"/>
      <c r="P24426" s="1"/>
      <c r="Q24426" s="1"/>
    </row>
    <row r="24427" spans="2:18" x14ac:dyDescent="0.25">
      <c r="B24427" s="1"/>
      <c r="C24427" s="1"/>
      <c r="P24427" s="1"/>
      <c r="Q24427" s="1"/>
    </row>
    <row r="24428" spans="2:18" x14ac:dyDescent="0.25">
      <c r="B24428" s="1"/>
      <c r="C24428" s="1"/>
      <c r="P24428" s="1"/>
      <c r="Q24428" s="1"/>
      <c r="R24428" s="1"/>
    </row>
    <row r="24429" spans="2:18" x14ac:dyDescent="0.25">
      <c r="B24429" s="1"/>
      <c r="C24429" s="1"/>
      <c r="P24429" s="1"/>
      <c r="Q24429" s="1"/>
    </row>
    <row r="24430" spans="2:18" x14ac:dyDescent="0.25">
      <c r="B24430" s="1"/>
      <c r="C24430" s="1"/>
      <c r="G24430" s="1"/>
      <c r="P24430" s="1"/>
      <c r="Q24430" s="1"/>
      <c r="R24430" s="1"/>
    </row>
    <row r="24431" spans="2:18" x14ac:dyDescent="0.25">
      <c r="B24431" s="1"/>
      <c r="C24431" s="1"/>
      <c r="P24431" s="1"/>
      <c r="Q24431" s="1"/>
    </row>
    <row r="24432" spans="2:18" x14ac:dyDescent="0.25">
      <c r="B24432" s="1"/>
      <c r="C24432" s="1"/>
      <c r="F24432" s="1"/>
      <c r="P24432" s="1"/>
      <c r="Q24432" s="1"/>
      <c r="R24432" s="1"/>
    </row>
    <row r="24433" spans="2:18" x14ac:dyDescent="0.25">
      <c r="B24433" s="1"/>
      <c r="C24433" s="1"/>
      <c r="P24433" s="1"/>
      <c r="Q24433" s="1"/>
      <c r="R24433" s="1"/>
    </row>
    <row r="24434" spans="2:18" x14ac:dyDescent="0.25">
      <c r="B24434" s="1"/>
      <c r="C24434" s="1"/>
      <c r="P24434" s="1"/>
      <c r="Q24434" s="1"/>
    </row>
    <row r="24435" spans="2:18" x14ac:dyDescent="0.25">
      <c r="B24435" s="1"/>
      <c r="C24435" s="1"/>
      <c r="P24435" s="1"/>
      <c r="Q24435" s="1"/>
    </row>
    <row r="24436" spans="2:18" x14ac:dyDescent="0.25">
      <c r="B24436" s="1"/>
      <c r="C24436" s="1"/>
      <c r="G24436" s="1"/>
      <c r="P24436" s="1"/>
      <c r="Q24436" s="1"/>
      <c r="R24436" s="1"/>
    </row>
    <row r="24437" spans="2:18" x14ac:dyDescent="0.25">
      <c r="B24437" s="1"/>
      <c r="C24437" s="1"/>
      <c r="P24437" s="1"/>
      <c r="Q24437" s="1"/>
    </row>
    <row r="24438" spans="2:18" x14ac:dyDescent="0.25">
      <c r="B24438" s="1"/>
      <c r="C24438" s="1"/>
      <c r="P24438" s="1"/>
      <c r="Q24438" s="1"/>
      <c r="R24438" s="1"/>
    </row>
    <row r="24439" spans="2:18" x14ac:dyDescent="0.25">
      <c r="B24439" s="1"/>
      <c r="C24439" s="1"/>
      <c r="G24439" s="1"/>
      <c r="P24439" s="1"/>
      <c r="Q24439" s="1"/>
      <c r="R24439" s="1"/>
    </row>
    <row r="24440" spans="2:18" x14ac:dyDescent="0.25">
      <c r="B24440" s="1"/>
      <c r="C24440" s="1"/>
      <c r="P24440" s="1"/>
      <c r="Q24440" s="1"/>
    </row>
    <row r="24441" spans="2:18" x14ac:dyDescent="0.25">
      <c r="B24441" s="1"/>
      <c r="C24441" s="1"/>
      <c r="F24441" s="1"/>
      <c r="P24441" s="1"/>
      <c r="Q24441" s="1"/>
      <c r="R24441" s="1"/>
    </row>
    <row r="24442" spans="2:18" x14ac:dyDescent="0.25">
      <c r="B24442" s="1"/>
      <c r="C24442" s="1"/>
      <c r="P24442" s="1"/>
      <c r="Q24442" s="1"/>
    </row>
    <row r="24443" spans="2:18" x14ac:dyDescent="0.25">
      <c r="B24443" s="1"/>
      <c r="C24443" s="1"/>
      <c r="G24443" s="1"/>
      <c r="P24443" s="1"/>
      <c r="Q24443" s="1"/>
      <c r="R24443" s="1"/>
    </row>
    <row r="24444" spans="2:18" x14ac:dyDescent="0.25">
      <c r="B24444" s="1"/>
      <c r="C24444" s="1"/>
      <c r="P24444" s="1"/>
      <c r="Q24444" s="1"/>
      <c r="R24444" s="1"/>
    </row>
    <row r="24445" spans="2:18" x14ac:dyDescent="0.25">
      <c r="B24445" s="1"/>
      <c r="C24445" s="1"/>
      <c r="P24445" s="1"/>
      <c r="Q24445" s="1"/>
      <c r="R24445" s="1"/>
    </row>
    <row r="24446" spans="2:18" x14ac:dyDescent="0.25">
      <c r="B24446" s="1"/>
      <c r="C24446" s="1"/>
      <c r="P24446" s="1"/>
      <c r="Q24446" s="1"/>
    </row>
    <row r="24447" spans="2:18" x14ac:dyDescent="0.25">
      <c r="B24447" s="1"/>
      <c r="C24447" s="1"/>
      <c r="G24447" s="1"/>
      <c r="P24447" s="1"/>
      <c r="Q24447" s="1"/>
      <c r="R24447" s="1"/>
    </row>
    <row r="24448" spans="2:18" x14ac:dyDescent="0.25">
      <c r="B24448" s="1"/>
      <c r="C24448" s="1"/>
      <c r="P24448" s="1"/>
      <c r="Q24448" s="1"/>
    </row>
    <row r="24449" spans="2:18" x14ac:dyDescent="0.25">
      <c r="B24449" s="1"/>
      <c r="C24449" s="1"/>
      <c r="P24449" s="1"/>
      <c r="Q24449" s="1"/>
    </row>
    <row r="24450" spans="2:18" x14ac:dyDescent="0.25">
      <c r="B24450" s="1"/>
      <c r="C24450" s="1"/>
      <c r="P24450" s="1"/>
      <c r="Q24450" s="1"/>
      <c r="R24450" s="1"/>
    </row>
    <row r="24451" spans="2:18" x14ac:dyDescent="0.25">
      <c r="B24451" s="1"/>
      <c r="C24451" s="1"/>
      <c r="P24451" s="1"/>
      <c r="Q24451" s="1"/>
      <c r="R24451" s="1"/>
    </row>
    <row r="24452" spans="2:18" x14ac:dyDescent="0.25">
      <c r="B24452" s="1"/>
      <c r="C24452" s="1"/>
      <c r="P24452" s="1"/>
      <c r="Q24452" s="1"/>
    </row>
    <row r="24453" spans="2:18" x14ac:dyDescent="0.25">
      <c r="B24453" s="1"/>
      <c r="C24453" s="1"/>
      <c r="G24453" s="1"/>
      <c r="P24453" s="1"/>
      <c r="Q24453" s="1"/>
      <c r="R24453" s="1"/>
    </row>
    <row r="24454" spans="2:18" x14ac:dyDescent="0.25">
      <c r="B24454" s="1"/>
      <c r="C24454" s="1"/>
      <c r="P24454" s="1"/>
      <c r="Q24454" s="1"/>
      <c r="R24454" s="1"/>
    </row>
    <row r="24455" spans="2:18" x14ac:dyDescent="0.25">
      <c r="B24455" s="1"/>
      <c r="C24455" s="1"/>
      <c r="P24455" s="1"/>
      <c r="Q24455" s="1"/>
    </row>
    <row r="24456" spans="2:18" x14ac:dyDescent="0.25">
      <c r="B24456" s="1"/>
      <c r="C24456" s="1"/>
      <c r="P24456" s="1"/>
      <c r="Q24456" s="1"/>
    </row>
    <row r="24457" spans="2:18" x14ac:dyDescent="0.25">
      <c r="B24457" s="1"/>
      <c r="C24457" s="1"/>
      <c r="G24457" s="1"/>
      <c r="P24457" s="1"/>
      <c r="Q24457" s="1"/>
      <c r="R24457" s="1"/>
    </row>
    <row r="24458" spans="2:18" x14ac:dyDescent="0.25">
      <c r="B24458" s="1"/>
      <c r="C24458" s="1"/>
      <c r="G24458" s="1"/>
      <c r="P24458" s="1"/>
      <c r="Q24458" s="1"/>
      <c r="R24458" s="1"/>
    </row>
    <row r="24459" spans="2:18" x14ac:dyDescent="0.25">
      <c r="B24459" s="1"/>
      <c r="C24459" s="1"/>
      <c r="P24459" s="1"/>
      <c r="Q24459" s="1"/>
    </row>
    <row r="24460" spans="2:18" x14ac:dyDescent="0.25">
      <c r="B24460" s="1"/>
      <c r="C24460" s="1"/>
      <c r="P24460" s="1"/>
      <c r="Q24460" s="1"/>
      <c r="R24460" s="1"/>
    </row>
    <row r="24461" spans="2:18" x14ac:dyDescent="0.25">
      <c r="B24461" s="1"/>
      <c r="C24461" s="1"/>
      <c r="G24461" s="1"/>
      <c r="P24461" s="1"/>
      <c r="Q24461" s="1"/>
      <c r="R24461" s="1"/>
    </row>
    <row r="24462" spans="2:18" x14ac:dyDescent="0.25">
      <c r="B24462" s="1"/>
      <c r="C24462" s="1"/>
      <c r="P24462" s="1"/>
      <c r="Q24462" s="1"/>
    </row>
    <row r="24463" spans="2:18" x14ac:dyDescent="0.25">
      <c r="B24463" s="1"/>
      <c r="C24463" s="1"/>
      <c r="P24463" s="1"/>
      <c r="Q24463" s="1"/>
    </row>
    <row r="24464" spans="2:18" x14ac:dyDescent="0.25">
      <c r="B24464" s="1"/>
      <c r="C24464" s="1"/>
      <c r="P24464" s="1"/>
      <c r="Q24464" s="1"/>
    </row>
    <row r="24465" spans="2:18" x14ac:dyDescent="0.25">
      <c r="B24465" s="1"/>
      <c r="C24465" s="1"/>
      <c r="G24465" s="1"/>
      <c r="P24465" s="1"/>
      <c r="Q24465" s="1"/>
      <c r="R24465" s="1"/>
    </row>
    <row r="24466" spans="2:18" x14ac:dyDescent="0.25">
      <c r="B24466" s="1"/>
      <c r="C24466" s="1"/>
      <c r="P24466" s="1"/>
      <c r="Q24466" s="1"/>
    </row>
    <row r="24467" spans="2:18" x14ac:dyDescent="0.25">
      <c r="B24467" s="1"/>
      <c r="C24467" s="1"/>
      <c r="P24467" s="1"/>
      <c r="Q24467" s="1"/>
    </row>
    <row r="24468" spans="2:18" x14ac:dyDescent="0.25">
      <c r="B24468" s="1"/>
      <c r="C24468" s="1"/>
      <c r="P24468" s="1"/>
      <c r="Q24468" s="1"/>
    </row>
    <row r="24469" spans="2:18" x14ac:dyDescent="0.25">
      <c r="B24469" s="1"/>
      <c r="C24469" s="1"/>
      <c r="G24469" s="1"/>
      <c r="P24469" s="1"/>
      <c r="Q24469" s="1"/>
      <c r="R24469" s="1"/>
    </row>
    <row r="24470" spans="2:18" x14ac:dyDescent="0.25">
      <c r="B24470" s="1"/>
      <c r="C24470" s="1"/>
      <c r="P24470" s="1"/>
      <c r="Q24470" s="1"/>
    </row>
    <row r="24471" spans="2:18" x14ac:dyDescent="0.25">
      <c r="B24471" s="1"/>
      <c r="C24471" s="1"/>
      <c r="P24471" s="1"/>
      <c r="Q24471" s="1"/>
    </row>
    <row r="24472" spans="2:18" x14ac:dyDescent="0.25">
      <c r="B24472" s="1"/>
      <c r="C24472" s="1"/>
      <c r="P24472" s="1"/>
      <c r="Q24472" s="1"/>
    </row>
    <row r="24473" spans="2:18" x14ac:dyDescent="0.25">
      <c r="B24473" s="1"/>
      <c r="C24473" s="1"/>
      <c r="P24473" s="1"/>
      <c r="Q24473" s="1"/>
    </row>
    <row r="24474" spans="2:18" x14ac:dyDescent="0.25">
      <c r="B24474" s="1"/>
      <c r="C24474" s="1"/>
      <c r="P24474" s="1"/>
      <c r="Q24474" s="1"/>
      <c r="R24474" s="1"/>
    </row>
    <row r="24475" spans="2:18" x14ac:dyDescent="0.25">
      <c r="B24475" s="1"/>
      <c r="C24475" s="1"/>
      <c r="P24475" s="1"/>
      <c r="Q24475" s="1"/>
      <c r="R24475" s="1"/>
    </row>
    <row r="24476" spans="2:18" x14ac:dyDescent="0.25">
      <c r="B24476" s="1"/>
      <c r="C24476" s="1"/>
      <c r="P24476" s="1"/>
      <c r="Q24476" s="1"/>
    </row>
    <row r="24477" spans="2:18" x14ac:dyDescent="0.25">
      <c r="B24477" s="1"/>
      <c r="C24477" s="1"/>
      <c r="P24477" s="1"/>
      <c r="Q24477" s="1"/>
    </row>
    <row r="24478" spans="2:18" x14ac:dyDescent="0.25">
      <c r="B24478" s="1"/>
      <c r="C24478" s="1"/>
      <c r="P24478" s="1"/>
      <c r="Q24478" s="1"/>
      <c r="R24478" s="1"/>
    </row>
    <row r="24479" spans="2:18" x14ac:dyDescent="0.25">
      <c r="B24479" s="1"/>
      <c r="C24479" s="1"/>
      <c r="P24479" s="1"/>
      <c r="Q24479" s="1"/>
    </row>
    <row r="24480" spans="2:18" x14ac:dyDescent="0.25">
      <c r="B24480" s="1"/>
      <c r="C24480" s="1"/>
      <c r="P24480" s="1"/>
      <c r="Q24480" s="1"/>
    </row>
    <row r="24481" spans="2:18" x14ac:dyDescent="0.25">
      <c r="B24481" s="1"/>
      <c r="C24481" s="1"/>
      <c r="P24481" s="1"/>
      <c r="Q24481" s="1"/>
    </row>
    <row r="24482" spans="2:18" x14ac:dyDescent="0.25">
      <c r="B24482" s="1"/>
      <c r="C24482" s="1"/>
      <c r="P24482" s="1"/>
      <c r="Q24482" s="1"/>
    </row>
    <row r="24483" spans="2:18" x14ac:dyDescent="0.25">
      <c r="B24483" s="1"/>
      <c r="C24483" s="1"/>
      <c r="P24483" s="1"/>
      <c r="Q24483" s="1"/>
      <c r="R24483" s="1"/>
    </row>
    <row r="24484" spans="2:18" x14ac:dyDescent="0.25">
      <c r="B24484" s="1"/>
      <c r="C24484" s="1"/>
      <c r="P24484" s="1"/>
      <c r="Q24484" s="1"/>
    </row>
    <row r="24485" spans="2:18" x14ac:dyDescent="0.25">
      <c r="B24485" s="1"/>
      <c r="C24485" s="1"/>
      <c r="G24485" s="1"/>
      <c r="P24485" s="1"/>
      <c r="Q24485" s="1"/>
    </row>
    <row r="24486" spans="2:18" x14ac:dyDescent="0.25">
      <c r="B24486" s="1"/>
      <c r="C24486" s="1"/>
      <c r="P24486" s="1"/>
      <c r="Q24486" s="1"/>
      <c r="R24486" s="1"/>
    </row>
    <row r="24487" spans="2:18" x14ac:dyDescent="0.25">
      <c r="B24487" s="1"/>
      <c r="C24487" s="1"/>
      <c r="F24487" s="1"/>
      <c r="P24487" s="1"/>
      <c r="Q24487" s="1"/>
      <c r="R24487" s="1"/>
    </row>
    <row r="24488" spans="2:18" x14ac:dyDescent="0.25">
      <c r="B24488" s="1"/>
      <c r="C24488" s="1"/>
      <c r="P24488" s="1"/>
      <c r="Q24488" s="1"/>
      <c r="R24488" s="1"/>
    </row>
    <row r="24489" spans="2:18" x14ac:dyDescent="0.25">
      <c r="B24489" s="1"/>
      <c r="C24489" s="1"/>
      <c r="G24489" s="1"/>
      <c r="P24489" s="1"/>
      <c r="Q24489" s="1"/>
      <c r="R24489" s="1"/>
    </row>
    <row r="24490" spans="2:18" x14ac:dyDescent="0.25">
      <c r="B24490" s="1"/>
      <c r="C24490" s="1"/>
      <c r="P24490" s="1"/>
      <c r="Q24490" s="1"/>
      <c r="R24490" s="1"/>
    </row>
    <row r="24491" spans="2:18" x14ac:dyDescent="0.25">
      <c r="B24491" s="1"/>
      <c r="C24491" s="1"/>
      <c r="P24491" s="1"/>
      <c r="Q24491" s="1"/>
      <c r="R24491" s="1"/>
    </row>
    <row r="24492" spans="2:18" x14ac:dyDescent="0.25">
      <c r="B24492" s="1"/>
      <c r="C24492" s="1"/>
      <c r="G24492" s="1"/>
      <c r="P24492" s="1"/>
      <c r="Q24492" s="1"/>
      <c r="R24492" s="1"/>
    </row>
    <row r="24493" spans="2:18" x14ac:dyDescent="0.25">
      <c r="B24493" s="1"/>
      <c r="C24493" s="1"/>
      <c r="G24493" s="1"/>
      <c r="P24493" s="1"/>
      <c r="Q24493" s="1"/>
      <c r="R24493" s="1"/>
    </row>
    <row r="24494" spans="2:18" x14ac:dyDescent="0.25">
      <c r="B24494" s="1"/>
      <c r="C24494" s="1"/>
      <c r="P24494" s="1"/>
      <c r="Q24494" s="1"/>
    </row>
    <row r="24495" spans="2:18" x14ac:dyDescent="0.25">
      <c r="B24495" s="1"/>
      <c r="C24495" s="1"/>
      <c r="G24495" s="1"/>
      <c r="P24495" s="1"/>
      <c r="Q24495" s="1"/>
      <c r="R24495" s="1"/>
    </row>
    <row r="24496" spans="2:18" x14ac:dyDescent="0.25">
      <c r="B24496" s="1"/>
      <c r="C24496" s="1"/>
      <c r="P24496" s="1"/>
      <c r="Q24496" s="1"/>
      <c r="R24496" s="1"/>
    </row>
    <row r="24497" spans="2:21" x14ac:dyDescent="0.25">
      <c r="B24497" s="1"/>
      <c r="C24497" s="1"/>
      <c r="P24497" s="1"/>
      <c r="Q24497" s="1"/>
      <c r="U24497" s="1"/>
    </row>
    <row r="24498" spans="2:21" x14ac:dyDescent="0.25">
      <c r="B24498" s="1"/>
      <c r="C24498" s="1"/>
      <c r="P24498" s="1"/>
      <c r="Q24498" s="1"/>
    </row>
    <row r="24499" spans="2:21" x14ac:dyDescent="0.25">
      <c r="B24499" s="1"/>
      <c r="C24499" s="1"/>
      <c r="P24499" s="1"/>
      <c r="Q24499" s="1"/>
    </row>
    <row r="24500" spans="2:21" x14ac:dyDescent="0.25">
      <c r="B24500" s="1"/>
      <c r="C24500" s="1"/>
      <c r="P24500" s="1"/>
      <c r="Q24500" s="1"/>
    </row>
    <row r="24501" spans="2:21" x14ac:dyDescent="0.25">
      <c r="B24501" s="1"/>
      <c r="C24501" s="1"/>
      <c r="P24501" s="1"/>
      <c r="Q24501" s="1"/>
    </row>
    <row r="24502" spans="2:21" x14ac:dyDescent="0.25">
      <c r="B24502" s="1"/>
      <c r="C24502" s="1"/>
      <c r="F24502" s="1"/>
      <c r="P24502" s="1"/>
      <c r="Q24502" s="1"/>
      <c r="R24502" s="1"/>
    </row>
    <row r="24503" spans="2:21" x14ac:dyDescent="0.25">
      <c r="B24503" s="1"/>
      <c r="C24503" s="1"/>
      <c r="P24503" s="1"/>
      <c r="Q24503" s="1"/>
    </row>
    <row r="24504" spans="2:21" x14ac:dyDescent="0.25">
      <c r="B24504" s="1"/>
      <c r="C24504" s="1"/>
      <c r="P24504" s="1"/>
      <c r="Q24504" s="1"/>
    </row>
    <row r="24505" spans="2:21" x14ac:dyDescent="0.25">
      <c r="B24505" s="1"/>
      <c r="C24505" s="1"/>
      <c r="P24505" s="1"/>
      <c r="Q24505" s="1"/>
    </row>
    <row r="24506" spans="2:21" x14ac:dyDescent="0.25">
      <c r="B24506" s="1"/>
      <c r="C24506" s="1"/>
      <c r="P24506" s="1"/>
      <c r="Q24506" s="1"/>
    </row>
    <row r="24507" spans="2:21" x14ac:dyDescent="0.25">
      <c r="B24507" s="1"/>
      <c r="C24507" s="1"/>
      <c r="P24507" s="1"/>
      <c r="Q24507" s="1"/>
    </row>
    <row r="24508" spans="2:21" x14ac:dyDescent="0.25">
      <c r="B24508" s="1"/>
      <c r="C24508" s="1"/>
      <c r="P24508" s="1"/>
      <c r="Q24508" s="1"/>
    </row>
    <row r="24509" spans="2:21" x14ac:dyDescent="0.25">
      <c r="B24509" s="1"/>
      <c r="C24509" s="1"/>
      <c r="P24509" s="1"/>
      <c r="Q24509" s="1"/>
    </row>
    <row r="24510" spans="2:21" x14ac:dyDescent="0.25">
      <c r="B24510" s="1"/>
      <c r="C24510" s="1"/>
      <c r="P24510" s="1"/>
      <c r="Q24510" s="1"/>
    </row>
    <row r="24511" spans="2:21" x14ac:dyDescent="0.25">
      <c r="B24511" s="1"/>
      <c r="C24511" s="1"/>
      <c r="P24511" s="1"/>
      <c r="Q24511" s="1"/>
    </row>
    <row r="24512" spans="2:21" x14ac:dyDescent="0.25">
      <c r="B24512" s="1"/>
      <c r="C24512" s="1"/>
      <c r="P24512" s="1"/>
      <c r="Q24512" s="1"/>
    </row>
    <row r="24513" spans="2:18" x14ac:dyDescent="0.25">
      <c r="B24513" s="1"/>
      <c r="C24513" s="1"/>
      <c r="G24513" s="1"/>
      <c r="P24513" s="1"/>
      <c r="Q24513" s="1"/>
      <c r="R24513" s="1"/>
    </row>
    <row r="24514" spans="2:18" x14ac:dyDescent="0.25">
      <c r="B24514" s="1"/>
      <c r="C24514" s="1"/>
      <c r="P24514" s="1"/>
      <c r="Q24514" s="1"/>
    </row>
    <row r="24515" spans="2:18" x14ac:dyDescent="0.25">
      <c r="B24515" s="1"/>
      <c r="C24515" s="1"/>
      <c r="P24515" s="1"/>
      <c r="Q24515" s="1"/>
    </row>
    <row r="24516" spans="2:18" x14ac:dyDescent="0.25">
      <c r="B24516" s="1"/>
      <c r="C24516" s="1"/>
      <c r="G24516" s="1"/>
      <c r="P24516" s="1"/>
      <c r="Q24516" s="1"/>
      <c r="R24516" s="1"/>
    </row>
    <row r="24517" spans="2:18" x14ac:dyDescent="0.25">
      <c r="B24517" s="1"/>
      <c r="C24517" s="1"/>
      <c r="F24517" s="1"/>
      <c r="P24517" s="1"/>
      <c r="Q24517" s="1"/>
      <c r="R24517" s="1"/>
    </row>
    <row r="24518" spans="2:18" x14ac:dyDescent="0.25">
      <c r="B24518" s="1"/>
      <c r="C24518" s="1"/>
      <c r="P24518" s="1"/>
      <c r="Q24518" s="1"/>
    </row>
    <row r="24519" spans="2:18" x14ac:dyDescent="0.25">
      <c r="B24519" s="1"/>
      <c r="C24519" s="1"/>
      <c r="G24519" s="1"/>
      <c r="P24519" s="1"/>
      <c r="Q24519" s="1"/>
      <c r="R24519" s="1"/>
    </row>
    <row r="24520" spans="2:18" x14ac:dyDescent="0.25">
      <c r="B24520" s="1"/>
      <c r="C24520" s="1"/>
      <c r="G24520" s="1"/>
      <c r="P24520" s="1"/>
      <c r="Q24520" s="1"/>
      <c r="R24520" s="1"/>
    </row>
    <row r="24521" spans="2:18" x14ac:dyDescent="0.25">
      <c r="B24521" s="1"/>
      <c r="C24521" s="1"/>
      <c r="P24521" s="1"/>
      <c r="Q24521" s="1"/>
    </row>
    <row r="24522" spans="2:18" x14ac:dyDescent="0.25">
      <c r="B24522" s="1"/>
      <c r="C24522" s="1"/>
      <c r="P24522" s="1"/>
      <c r="Q24522" s="1"/>
    </row>
    <row r="24523" spans="2:18" x14ac:dyDescent="0.25">
      <c r="B24523" s="1"/>
      <c r="C24523" s="1"/>
      <c r="P24523" s="1"/>
      <c r="Q24523" s="1"/>
    </row>
    <row r="24524" spans="2:18" x14ac:dyDescent="0.25">
      <c r="B24524" s="1"/>
      <c r="C24524" s="1"/>
      <c r="P24524" s="1"/>
      <c r="Q24524" s="1"/>
      <c r="R24524" s="1"/>
    </row>
    <row r="24525" spans="2:18" x14ac:dyDescent="0.25">
      <c r="B24525" s="1"/>
      <c r="C24525" s="1"/>
      <c r="P24525" s="1"/>
      <c r="Q24525" s="1"/>
    </row>
    <row r="24526" spans="2:18" x14ac:dyDescent="0.25">
      <c r="B24526" s="1"/>
      <c r="C24526" s="1"/>
      <c r="P24526" s="1"/>
      <c r="Q24526" s="1"/>
    </row>
    <row r="24527" spans="2:18" x14ac:dyDescent="0.25">
      <c r="B24527" s="1"/>
      <c r="C24527" s="1"/>
      <c r="P24527" s="1"/>
      <c r="Q24527" s="1"/>
    </row>
    <row r="24528" spans="2:18" x14ac:dyDescent="0.25">
      <c r="B24528" s="1"/>
      <c r="C24528" s="1"/>
      <c r="G24528" s="1"/>
      <c r="P24528" s="1"/>
      <c r="Q24528" s="1"/>
    </row>
    <row r="24529" spans="2:18" x14ac:dyDescent="0.25">
      <c r="B24529" s="1"/>
      <c r="C24529" s="1"/>
      <c r="P24529" s="1"/>
      <c r="Q24529" s="1"/>
    </row>
    <row r="24530" spans="2:18" x14ac:dyDescent="0.25">
      <c r="B24530" s="1"/>
      <c r="C24530" s="1"/>
      <c r="P24530" s="1"/>
      <c r="Q24530" s="1"/>
      <c r="R24530" s="1"/>
    </row>
    <row r="24531" spans="2:18" x14ac:dyDescent="0.25">
      <c r="B24531" s="1"/>
      <c r="C24531" s="1"/>
      <c r="G24531" s="1"/>
      <c r="P24531" s="1"/>
      <c r="Q24531" s="1"/>
      <c r="R24531" s="1"/>
    </row>
    <row r="24532" spans="2:18" x14ac:dyDescent="0.25">
      <c r="B24532" s="1"/>
      <c r="C24532" s="1"/>
      <c r="P24532" s="1"/>
      <c r="Q24532" s="1"/>
    </row>
    <row r="24533" spans="2:18" x14ac:dyDescent="0.25">
      <c r="B24533" s="1"/>
      <c r="C24533" s="1"/>
      <c r="P24533" s="1"/>
      <c r="Q24533" s="1"/>
    </row>
    <row r="24534" spans="2:18" x14ac:dyDescent="0.25">
      <c r="B24534" s="1"/>
      <c r="C24534" s="1"/>
      <c r="P24534" s="1"/>
      <c r="Q24534" s="1"/>
    </row>
    <row r="24535" spans="2:18" x14ac:dyDescent="0.25">
      <c r="B24535" s="1"/>
      <c r="C24535" s="1"/>
      <c r="P24535" s="1"/>
      <c r="Q24535" s="1"/>
    </row>
    <row r="24536" spans="2:18" x14ac:dyDescent="0.25">
      <c r="B24536" s="1"/>
      <c r="C24536" s="1"/>
      <c r="P24536" s="1"/>
      <c r="Q24536" s="1"/>
    </row>
    <row r="24537" spans="2:18" x14ac:dyDescent="0.25">
      <c r="B24537" s="1"/>
      <c r="C24537" s="1"/>
      <c r="P24537" s="1"/>
      <c r="Q24537" s="1"/>
    </row>
    <row r="24538" spans="2:18" x14ac:dyDescent="0.25">
      <c r="B24538" s="1"/>
      <c r="C24538" s="1"/>
      <c r="P24538" s="1"/>
      <c r="Q24538" s="1"/>
    </row>
    <row r="24539" spans="2:18" x14ac:dyDescent="0.25">
      <c r="B24539" s="1"/>
      <c r="C24539" s="1"/>
      <c r="P24539" s="1"/>
      <c r="Q24539" s="1"/>
      <c r="R24539" s="1"/>
    </row>
    <row r="24540" spans="2:18" x14ac:dyDescent="0.25">
      <c r="B24540" s="1"/>
      <c r="C24540" s="1"/>
      <c r="P24540" s="1"/>
      <c r="Q24540" s="1"/>
      <c r="R24540" s="1"/>
    </row>
    <row r="24541" spans="2:18" x14ac:dyDescent="0.25">
      <c r="B24541" s="1"/>
      <c r="C24541" s="1"/>
      <c r="P24541" s="1"/>
      <c r="Q24541" s="1"/>
      <c r="R24541" s="1"/>
    </row>
    <row r="24542" spans="2:18" x14ac:dyDescent="0.25">
      <c r="B24542" s="1"/>
      <c r="C24542" s="1"/>
      <c r="P24542" s="1"/>
      <c r="Q24542" s="1"/>
      <c r="R24542" s="1"/>
    </row>
    <row r="24543" spans="2:18" x14ac:dyDescent="0.25">
      <c r="B24543" s="1"/>
      <c r="C24543" s="1"/>
      <c r="P24543" s="1"/>
      <c r="Q24543" s="1"/>
      <c r="R24543" s="1"/>
    </row>
    <row r="24544" spans="2:18" x14ac:dyDescent="0.25">
      <c r="B24544" s="1"/>
      <c r="C24544" s="1"/>
      <c r="P24544" s="1"/>
      <c r="Q24544" s="1"/>
    </row>
    <row r="24545" spans="2:18" x14ac:dyDescent="0.25">
      <c r="B24545" s="1"/>
      <c r="C24545" s="1"/>
      <c r="G24545" s="1"/>
      <c r="P24545" s="1"/>
      <c r="Q24545" s="1"/>
      <c r="R24545" s="1"/>
    </row>
    <row r="24546" spans="2:18" x14ac:dyDescent="0.25">
      <c r="B24546" s="1"/>
      <c r="C24546" s="1"/>
      <c r="P24546" s="1"/>
      <c r="Q24546" s="1"/>
    </row>
    <row r="24547" spans="2:18" x14ac:dyDescent="0.25">
      <c r="B24547" s="1"/>
      <c r="C24547" s="1"/>
      <c r="P24547" s="1"/>
      <c r="Q24547" s="1"/>
    </row>
    <row r="24548" spans="2:18" x14ac:dyDescent="0.25">
      <c r="B24548" s="1"/>
      <c r="C24548" s="1"/>
      <c r="P24548" s="1"/>
      <c r="Q24548" s="1"/>
    </row>
    <row r="24549" spans="2:18" x14ac:dyDescent="0.25">
      <c r="B24549" s="1"/>
      <c r="C24549" s="1"/>
      <c r="P24549" s="1"/>
      <c r="Q24549" s="1"/>
    </row>
    <row r="24550" spans="2:18" x14ac:dyDescent="0.25">
      <c r="B24550" s="1"/>
      <c r="C24550" s="1"/>
      <c r="G24550" s="1"/>
      <c r="P24550" s="1"/>
      <c r="Q24550" s="1"/>
    </row>
    <row r="24551" spans="2:18" x14ac:dyDescent="0.25">
      <c r="B24551" s="1"/>
      <c r="C24551" s="1"/>
      <c r="G24551" s="1"/>
      <c r="P24551" s="1"/>
      <c r="Q24551" s="1"/>
      <c r="R24551" s="1"/>
    </row>
    <row r="24552" spans="2:18" x14ac:dyDescent="0.25">
      <c r="B24552" s="1"/>
      <c r="C24552" s="1"/>
      <c r="P24552" s="1"/>
      <c r="Q24552" s="1"/>
      <c r="R24552" s="1"/>
    </row>
    <row r="24553" spans="2:18" x14ac:dyDescent="0.25">
      <c r="B24553" s="1"/>
      <c r="C24553" s="1"/>
      <c r="G24553" s="1"/>
      <c r="P24553" s="1"/>
      <c r="Q24553" s="1"/>
      <c r="R24553" s="1"/>
    </row>
    <row r="24554" spans="2:18" x14ac:dyDescent="0.25">
      <c r="B24554" s="1"/>
      <c r="C24554" s="1"/>
      <c r="P24554" s="1"/>
      <c r="Q24554" s="1"/>
      <c r="R24554" s="1"/>
    </row>
    <row r="24555" spans="2:18" x14ac:dyDescent="0.25">
      <c r="B24555" s="1"/>
      <c r="C24555" s="1"/>
      <c r="P24555" s="1"/>
      <c r="Q24555" s="1"/>
    </row>
    <row r="24556" spans="2:18" x14ac:dyDescent="0.25">
      <c r="B24556" s="1"/>
      <c r="C24556" s="1"/>
      <c r="P24556" s="1"/>
      <c r="Q24556" s="1"/>
      <c r="R24556" s="1"/>
    </row>
    <row r="24557" spans="2:18" x14ac:dyDescent="0.25">
      <c r="B24557" s="1"/>
      <c r="C24557" s="1"/>
      <c r="P24557" s="1"/>
      <c r="Q24557" s="1"/>
    </row>
    <row r="24558" spans="2:18" x14ac:dyDescent="0.25">
      <c r="B24558" s="1"/>
      <c r="C24558" s="1"/>
      <c r="G24558" s="1"/>
      <c r="P24558" s="1"/>
      <c r="Q24558" s="1"/>
      <c r="R24558" s="1"/>
    </row>
    <row r="24559" spans="2:18" x14ac:dyDescent="0.25">
      <c r="B24559" s="1"/>
      <c r="C24559" s="1"/>
      <c r="G24559" s="1"/>
      <c r="P24559" s="1"/>
      <c r="Q24559" s="1"/>
      <c r="R24559" s="1"/>
    </row>
    <row r="24560" spans="2:18" x14ac:dyDescent="0.25">
      <c r="B24560" s="1"/>
      <c r="C24560" s="1"/>
      <c r="P24560" s="1"/>
      <c r="Q24560" s="1"/>
    </row>
    <row r="24561" spans="2:18" x14ac:dyDescent="0.25">
      <c r="B24561" s="1"/>
      <c r="C24561" s="1"/>
      <c r="P24561" s="1"/>
      <c r="Q24561" s="1"/>
      <c r="R24561" s="1"/>
    </row>
    <row r="24562" spans="2:18" x14ac:dyDescent="0.25">
      <c r="B24562" s="1"/>
      <c r="C24562" s="1"/>
      <c r="P24562" s="1"/>
      <c r="Q24562" s="1"/>
    </row>
    <row r="24563" spans="2:18" x14ac:dyDescent="0.25">
      <c r="B24563" s="1"/>
      <c r="C24563" s="1"/>
      <c r="P24563" s="1"/>
      <c r="Q24563" s="1"/>
    </row>
    <row r="24564" spans="2:18" x14ac:dyDescent="0.25">
      <c r="B24564" s="1"/>
      <c r="C24564" s="1"/>
      <c r="P24564" s="1"/>
      <c r="Q24564" s="1"/>
    </row>
    <row r="24565" spans="2:18" x14ac:dyDescent="0.25">
      <c r="B24565" s="1"/>
      <c r="C24565" s="1"/>
      <c r="G24565" s="1"/>
      <c r="P24565" s="1"/>
      <c r="Q24565" s="1"/>
      <c r="R24565" s="1"/>
    </row>
    <row r="24566" spans="2:18" x14ac:dyDescent="0.25">
      <c r="B24566" s="1"/>
      <c r="C24566" s="1"/>
      <c r="P24566" s="1"/>
      <c r="Q24566" s="1"/>
      <c r="R24566" s="1"/>
    </row>
    <row r="24567" spans="2:18" x14ac:dyDescent="0.25">
      <c r="B24567" s="1"/>
      <c r="C24567" s="1"/>
      <c r="G24567" s="1"/>
      <c r="P24567" s="1"/>
      <c r="Q24567" s="1"/>
      <c r="R24567" s="1"/>
    </row>
    <row r="24568" spans="2:18" x14ac:dyDescent="0.25">
      <c r="B24568" s="1"/>
      <c r="C24568" s="1"/>
      <c r="P24568" s="1"/>
      <c r="Q24568" s="1"/>
      <c r="R24568" s="1"/>
    </row>
    <row r="24569" spans="2:18" x14ac:dyDescent="0.25">
      <c r="B24569" s="1"/>
      <c r="C24569" s="1"/>
      <c r="G24569" s="1"/>
      <c r="P24569" s="1"/>
      <c r="Q24569" s="1"/>
      <c r="R24569" s="1"/>
    </row>
    <row r="24570" spans="2:18" x14ac:dyDescent="0.25">
      <c r="B24570" s="1"/>
      <c r="C24570" s="1"/>
      <c r="G24570" s="1"/>
      <c r="P24570" s="1"/>
      <c r="Q24570" s="1"/>
      <c r="R24570" s="1"/>
    </row>
    <row r="24571" spans="2:18" x14ac:dyDescent="0.25">
      <c r="B24571" s="1"/>
      <c r="C24571" s="1"/>
      <c r="P24571" s="1"/>
      <c r="Q24571" s="1"/>
      <c r="R24571" s="1"/>
    </row>
    <row r="24572" spans="2:18" x14ac:dyDescent="0.25">
      <c r="B24572" s="1"/>
      <c r="C24572" s="1"/>
      <c r="P24572" s="1"/>
      <c r="Q24572" s="1"/>
    </row>
    <row r="24573" spans="2:18" x14ac:dyDescent="0.25">
      <c r="B24573" s="1"/>
      <c r="C24573" s="1"/>
      <c r="P24573" s="1"/>
      <c r="Q24573" s="1"/>
    </row>
    <row r="24574" spans="2:18" x14ac:dyDescent="0.25">
      <c r="B24574" s="1"/>
      <c r="C24574" s="1"/>
      <c r="F24574" s="1"/>
      <c r="P24574" s="1"/>
      <c r="Q24574" s="1"/>
      <c r="R24574" s="1"/>
    </row>
    <row r="24575" spans="2:18" x14ac:dyDescent="0.25">
      <c r="B24575" s="1"/>
      <c r="C24575" s="1"/>
      <c r="P24575" s="1"/>
      <c r="Q24575" s="1"/>
      <c r="R24575" s="1"/>
    </row>
    <row r="24576" spans="2:18" x14ac:dyDescent="0.25">
      <c r="B24576" s="1"/>
      <c r="C24576" s="1"/>
      <c r="P24576" s="1"/>
      <c r="Q24576" s="1"/>
      <c r="R24576" s="1"/>
    </row>
    <row r="24577" spans="2:18" x14ac:dyDescent="0.25">
      <c r="B24577" s="1"/>
      <c r="C24577" s="1"/>
      <c r="P24577" s="1"/>
      <c r="Q24577" s="1"/>
    </row>
    <row r="24578" spans="2:18" x14ac:dyDescent="0.25">
      <c r="B24578" s="1"/>
      <c r="C24578" s="1"/>
      <c r="G24578" s="1"/>
      <c r="P24578" s="1"/>
      <c r="Q24578" s="1"/>
      <c r="R24578" s="1"/>
    </row>
    <row r="24579" spans="2:18" x14ac:dyDescent="0.25">
      <c r="B24579" s="1"/>
      <c r="C24579" s="1"/>
      <c r="P24579" s="1"/>
      <c r="Q24579" s="1"/>
    </row>
    <row r="24580" spans="2:18" x14ac:dyDescent="0.25">
      <c r="B24580" s="1"/>
      <c r="C24580" s="1"/>
      <c r="P24580" s="1"/>
      <c r="Q24580" s="1"/>
    </row>
    <row r="24581" spans="2:18" x14ac:dyDescent="0.25">
      <c r="B24581" s="1"/>
      <c r="C24581" s="1"/>
      <c r="P24581" s="1"/>
      <c r="Q24581" s="1"/>
    </row>
    <row r="24582" spans="2:18" x14ac:dyDescent="0.25">
      <c r="B24582" s="1"/>
      <c r="C24582" s="1"/>
      <c r="P24582" s="1"/>
      <c r="Q24582" s="1"/>
      <c r="R24582" s="1"/>
    </row>
    <row r="24583" spans="2:18" x14ac:dyDescent="0.25">
      <c r="B24583" s="1"/>
      <c r="C24583" s="1"/>
      <c r="P24583" s="1"/>
      <c r="Q24583" s="1"/>
      <c r="R24583" s="1"/>
    </row>
    <row r="24584" spans="2:18" x14ac:dyDescent="0.25">
      <c r="B24584" s="1"/>
      <c r="C24584" s="1"/>
      <c r="P24584" s="1"/>
      <c r="Q24584" s="1"/>
    </row>
    <row r="24585" spans="2:18" x14ac:dyDescent="0.25">
      <c r="B24585" s="1"/>
      <c r="C24585" s="1"/>
      <c r="P24585" s="1"/>
      <c r="Q24585" s="1"/>
    </row>
    <row r="24586" spans="2:18" x14ac:dyDescent="0.25">
      <c r="B24586" s="1"/>
      <c r="C24586" s="1"/>
      <c r="G24586" s="1"/>
      <c r="P24586" s="1"/>
      <c r="Q24586" s="1"/>
    </row>
    <row r="24587" spans="2:18" x14ac:dyDescent="0.25">
      <c r="B24587" s="1"/>
      <c r="C24587" s="1"/>
      <c r="G24587" s="1"/>
      <c r="P24587" s="1"/>
      <c r="Q24587" s="1"/>
      <c r="R24587" s="1"/>
    </row>
    <row r="24588" spans="2:18" x14ac:dyDescent="0.25">
      <c r="B24588" s="1"/>
      <c r="C24588" s="1"/>
      <c r="G24588" s="1"/>
      <c r="P24588" s="1"/>
      <c r="Q24588" s="1"/>
      <c r="R24588" s="1"/>
    </row>
    <row r="24589" spans="2:18" x14ac:dyDescent="0.25">
      <c r="B24589" s="1"/>
      <c r="C24589" s="1"/>
      <c r="P24589" s="1"/>
      <c r="Q24589" s="1"/>
    </row>
    <row r="24590" spans="2:18" x14ac:dyDescent="0.25">
      <c r="B24590" s="1"/>
      <c r="C24590" s="1"/>
      <c r="P24590" s="1"/>
      <c r="Q24590" s="1"/>
    </row>
    <row r="24591" spans="2:18" x14ac:dyDescent="0.25">
      <c r="B24591" s="1"/>
      <c r="C24591" s="1"/>
      <c r="F24591" s="1"/>
      <c r="P24591" s="1"/>
      <c r="Q24591" s="1"/>
      <c r="R24591" s="1"/>
    </row>
    <row r="24592" spans="2:18" x14ac:dyDescent="0.25">
      <c r="B24592" s="1"/>
      <c r="C24592" s="1"/>
      <c r="P24592" s="1"/>
      <c r="Q24592" s="1"/>
    </row>
    <row r="24593" spans="2:18" x14ac:dyDescent="0.25">
      <c r="B24593" s="1"/>
      <c r="C24593" s="1"/>
      <c r="P24593" s="1"/>
      <c r="Q24593" s="1"/>
      <c r="R24593" s="1"/>
    </row>
    <row r="24594" spans="2:18" x14ac:dyDescent="0.25">
      <c r="B24594" s="1"/>
      <c r="C24594" s="1"/>
      <c r="P24594" s="1"/>
      <c r="Q24594" s="1"/>
    </row>
    <row r="24595" spans="2:18" x14ac:dyDescent="0.25">
      <c r="B24595" s="1"/>
      <c r="C24595" s="1"/>
      <c r="P24595" s="1"/>
      <c r="Q24595" s="1"/>
    </row>
    <row r="24596" spans="2:18" x14ac:dyDescent="0.25">
      <c r="B24596" s="1"/>
      <c r="C24596" s="1"/>
      <c r="P24596" s="1"/>
      <c r="Q24596" s="1"/>
    </row>
    <row r="24597" spans="2:18" x14ac:dyDescent="0.25">
      <c r="B24597" s="1"/>
      <c r="C24597" s="1"/>
      <c r="P24597" s="1"/>
      <c r="Q24597" s="1"/>
    </row>
    <row r="24598" spans="2:18" x14ac:dyDescent="0.25">
      <c r="B24598" s="1"/>
      <c r="C24598" s="1"/>
      <c r="P24598" s="1"/>
      <c r="Q24598" s="1"/>
      <c r="R24598" s="1"/>
    </row>
    <row r="24599" spans="2:18" x14ac:dyDescent="0.25">
      <c r="B24599" s="1"/>
      <c r="C24599" s="1"/>
      <c r="P24599" s="1"/>
      <c r="Q24599" s="1"/>
      <c r="R24599" s="1"/>
    </row>
    <row r="24600" spans="2:18" x14ac:dyDescent="0.25">
      <c r="B24600" s="1"/>
      <c r="C24600" s="1"/>
      <c r="G24600" s="1"/>
      <c r="P24600" s="1"/>
      <c r="Q24600" s="1"/>
      <c r="R24600" s="1"/>
    </row>
    <row r="24601" spans="2:18" x14ac:dyDescent="0.25">
      <c r="B24601" s="1"/>
      <c r="C24601" s="1"/>
      <c r="P24601" s="1"/>
      <c r="Q24601" s="1"/>
    </row>
    <row r="24602" spans="2:18" x14ac:dyDescent="0.25">
      <c r="B24602" s="1"/>
      <c r="C24602" s="1"/>
      <c r="P24602" s="1"/>
      <c r="Q24602" s="1"/>
    </row>
    <row r="24603" spans="2:18" x14ac:dyDescent="0.25">
      <c r="B24603" s="1"/>
      <c r="C24603" s="1"/>
      <c r="F24603" s="1"/>
      <c r="P24603" s="1"/>
      <c r="Q24603" s="1"/>
      <c r="R24603" s="1"/>
    </row>
    <row r="24604" spans="2:18" x14ac:dyDescent="0.25">
      <c r="B24604" s="1"/>
      <c r="C24604" s="1"/>
      <c r="P24604" s="1"/>
      <c r="Q24604" s="1"/>
      <c r="R24604" s="1"/>
    </row>
    <row r="24605" spans="2:18" x14ac:dyDescent="0.25">
      <c r="B24605" s="1"/>
      <c r="C24605" s="1"/>
      <c r="P24605" s="1"/>
      <c r="Q24605" s="1"/>
    </row>
    <row r="24606" spans="2:18" x14ac:dyDescent="0.25">
      <c r="B24606" s="1"/>
      <c r="C24606" s="1"/>
      <c r="P24606" s="1"/>
      <c r="Q24606" s="1"/>
    </row>
    <row r="24607" spans="2:18" x14ac:dyDescent="0.25">
      <c r="B24607" s="1"/>
      <c r="C24607" s="1"/>
      <c r="P24607" s="1"/>
      <c r="Q24607" s="1"/>
    </row>
    <row r="24608" spans="2:18" x14ac:dyDescent="0.25">
      <c r="B24608" s="1"/>
      <c r="C24608" s="1"/>
      <c r="P24608" s="1"/>
      <c r="Q24608" s="1"/>
    </row>
    <row r="24609" spans="2:18" x14ac:dyDescent="0.25">
      <c r="B24609" s="1"/>
      <c r="C24609" s="1"/>
      <c r="P24609" s="1"/>
      <c r="Q24609" s="1"/>
    </row>
    <row r="24610" spans="2:18" x14ac:dyDescent="0.25">
      <c r="B24610" s="1"/>
      <c r="C24610" s="1"/>
      <c r="P24610" s="1"/>
      <c r="Q24610" s="1"/>
    </row>
    <row r="24611" spans="2:18" x14ac:dyDescent="0.25">
      <c r="B24611" s="1"/>
      <c r="C24611" s="1"/>
      <c r="P24611" s="1"/>
      <c r="Q24611" s="1"/>
    </row>
    <row r="24612" spans="2:18" x14ac:dyDescent="0.25">
      <c r="B24612" s="1"/>
      <c r="C24612" s="1"/>
      <c r="P24612" s="1"/>
      <c r="Q24612" s="1"/>
    </row>
    <row r="24613" spans="2:18" x14ac:dyDescent="0.25">
      <c r="B24613" s="1"/>
      <c r="C24613" s="1"/>
      <c r="P24613" s="1"/>
      <c r="Q24613" s="1"/>
    </row>
    <row r="24614" spans="2:18" x14ac:dyDescent="0.25">
      <c r="B24614" s="1"/>
      <c r="C24614" s="1"/>
      <c r="P24614" s="1"/>
      <c r="Q24614" s="1"/>
    </row>
    <row r="24615" spans="2:18" x14ac:dyDescent="0.25">
      <c r="B24615" s="1"/>
      <c r="C24615" s="1"/>
      <c r="G24615" s="1"/>
      <c r="P24615" s="1"/>
      <c r="Q24615" s="1"/>
    </row>
    <row r="24616" spans="2:18" x14ac:dyDescent="0.25">
      <c r="B24616" s="1"/>
      <c r="C24616" s="1"/>
      <c r="P24616" s="1"/>
      <c r="Q24616" s="1"/>
    </row>
    <row r="24617" spans="2:18" x14ac:dyDescent="0.25">
      <c r="B24617" s="1"/>
      <c r="C24617" s="1"/>
      <c r="P24617" s="1"/>
      <c r="Q24617" s="1"/>
    </row>
    <row r="24618" spans="2:18" x14ac:dyDescent="0.25">
      <c r="B24618" s="1"/>
      <c r="C24618" s="1"/>
      <c r="P24618" s="1"/>
      <c r="Q24618" s="1"/>
    </row>
    <row r="24619" spans="2:18" x14ac:dyDescent="0.25">
      <c r="B24619" s="1"/>
      <c r="C24619" s="1"/>
      <c r="P24619" s="1"/>
      <c r="Q24619" s="1"/>
    </row>
    <row r="24620" spans="2:18" x14ac:dyDescent="0.25">
      <c r="B24620" s="1"/>
      <c r="C24620" s="1"/>
      <c r="G24620" s="1"/>
      <c r="P24620" s="1"/>
      <c r="Q24620" s="1"/>
      <c r="R24620" s="1"/>
    </row>
    <row r="24621" spans="2:18" x14ac:dyDescent="0.25">
      <c r="B24621" s="1"/>
      <c r="C24621" s="1"/>
      <c r="G24621" s="1"/>
      <c r="P24621" s="1"/>
      <c r="Q24621" s="1"/>
      <c r="R24621" s="1"/>
    </row>
    <row r="24622" spans="2:18" x14ac:dyDescent="0.25">
      <c r="B24622" s="1"/>
      <c r="C24622" s="1"/>
      <c r="G24622" s="1"/>
      <c r="P24622" s="1"/>
      <c r="Q24622" s="1"/>
      <c r="R24622" s="1"/>
    </row>
    <row r="24623" spans="2:18" x14ac:dyDescent="0.25">
      <c r="B24623" s="1"/>
      <c r="C24623" s="1"/>
      <c r="P24623" s="1"/>
      <c r="Q24623" s="1"/>
    </row>
    <row r="24624" spans="2:18" x14ac:dyDescent="0.25">
      <c r="B24624" s="1"/>
      <c r="C24624" s="1"/>
      <c r="P24624" s="1"/>
      <c r="Q24624" s="1"/>
    </row>
    <row r="24625" spans="2:18" x14ac:dyDescent="0.25">
      <c r="B24625" s="1"/>
      <c r="C24625" s="1"/>
      <c r="P24625" s="1"/>
      <c r="Q24625" s="1"/>
      <c r="R24625" s="1"/>
    </row>
    <row r="24626" spans="2:18" x14ac:dyDescent="0.25">
      <c r="B24626" s="1"/>
      <c r="C24626" s="1"/>
      <c r="P24626" s="1"/>
      <c r="Q24626" s="1"/>
    </row>
    <row r="24627" spans="2:18" x14ac:dyDescent="0.25">
      <c r="B24627" s="1"/>
      <c r="C24627" s="1"/>
      <c r="G24627" s="1"/>
      <c r="P24627" s="1"/>
      <c r="Q24627" s="1"/>
      <c r="R24627" s="1"/>
    </row>
    <row r="24628" spans="2:18" x14ac:dyDescent="0.25">
      <c r="B24628" s="1"/>
      <c r="C24628" s="1"/>
      <c r="P24628" s="1"/>
      <c r="Q24628" s="1"/>
      <c r="R24628" s="1"/>
    </row>
    <row r="24629" spans="2:18" x14ac:dyDescent="0.25">
      <c r="B24629" s="1"/>
      <c r="C24629" s="1"/>
      <c r="P24629" s="1"/>
      <c r="Q24629" s="1"/>
      <c r="R24629" s="1"/>
    </row>
    <row r="24630" spans="2:18" x14ac:dyDescent="0.25">
      <c r="B24630" s="1"/>
      <c r="C24630" s="1"/>
      <c r="P24630" s="1"/>
      <c r="Q24630" s="1"/>
    </row>
    <row r="24631" spans="2:18" x14ac:dyDescent="0.25">
      <c r="B24631" s="1"/>
      <c r="C24631" s="1"/>
      <c r="P24631" s="1"/>
      <c r="Q24631" s="1"/>
    </row>
    <row r="24632" spans="2:18" x14ac:dyDescent="0.25">
      <c r="B24632" s="1"/>
      <c r="C24632" s="1"/>
      <c r="G24632" s="1"/>
      <c r="P24632" s="1"/>
      <c r="Q24632" s="1"/>
      <c r="R24632" s="1"/>
    </row>
    <row r="24633" spans="2:18" x14ac:dyDescent="0.25">
      <c r="B24633" s="1"/>
      <c r="C24633" s="1"/>
      <c r="P24633" s="1"/>
      <c r="Q24633" s="1"/>
    </row>
    <row r="24634" spans="2:18" x14ac:dyDescent="0.25">
      <c r="B24634" s="1"/>
      <c r="C24634" s="1"/>
      <c r="P24634" s="1"/>
      <c r="Q24634" s="1"/>
    </row>
    <row r="24635" spans="2:18" x14ac:dyDescent="0.25">
      <c r="B24635" s="1"/>
      <c r="C24635" s="1"/>
      <c r="G24635" s="1"/>
      <c r="P24635" s="1"/>
      <c r="Q24635" s="1"/>
      <c r="R24635" s="1"/>
    </row>
    <row r="24636" spans="2:18" x14ac:dyDescent="0.25">
      <c r="B24636" s="1"/>
      <c r="C24636" s="1"/>
      <c r="G24636" s="1"/>
      <c r="P24636" s="1"/>
      <c r="Q24636" s="1"/>
      <c r="R24636" s="1"/>
    </row>
    <row r="24637" spans="2:18" x14ac:dyDescent="0.25">
      <c r="B24637" s="1"/>
      <c r="C24637" s="1"/>
      <c r="P24637" s="1"/>
      <c r="Q24637" s="1"/>
      <c r="R24637" s="1"/>
    </row>
    <row r="24638" spans="2:18" x14ac:dyDescent="0.25">
      <c r="B24638" s="1"/>
      <c r="C24638" s="1"/>
      <c r="P24638" s="1"/>
      <c r="Q24638" s="1"/>
      <c r="R24638" s="1"/>
    </row>
    <row r="24639" spans="2:18" x14ac:dyDescent="0.25">
      <c r="B24639" s="1"/>
      <c r="C24639" s="1"/>
      <c r="P24639" s="1"/>
      <c r="Q24639" s="1"/>
      <c r="R24639" s="1"/>
    </row>
    <row r="24640" spans="2:18" x14ac:dyDescent="0.25">
      <c r="B24640" s="1"/>
      <c r="C24640" s="1"/>
      <c r="P24640" s="1"/>
      <c r="Q24640" s="1"/>
    </row>
    <row r="24641" spans="2:18" x14ac:dyDescent="0.25">
      <c r="B24641" s="1"/>
      <c r="C24641" s="1"/>
      <c r="P24641" s="1"/>
      <c r="Q24641" s="1"/>
    </row>
    <row r="24642" spans="2:18" x14ac:dyDescent="0.25">
      <c r="B24642" s="1"/>
      <c r="C24642" s="1"/>
      <c r="P24642" s="1"/>
      <c r="Q24642" s="1"/>
    </row>
    <row r="24643" spans="2:18" x14ac:dyDescent="0.25">
      <c r="B24643" s="1"/>
      <c r="C24643" s="1"/>
      <c r="P24643" s="1"/>
      <c r="Q24643" s="1"/>
    </row>
    <row r="24644" spans="2:18" x14ac:dyDescent="0.25">
      <c r="B24644" s="1"/>
      <c r="C24644" s="1"/>
      <c r="G24644" s="1"/>
      <c r="P24644" s="1"/>
      <c r="Q24644" s="1"/>
      <c r="R24644" s="1"/>
    </row>
    <row r="24645" spans="2:18" x14ac:dyDescent="0.25">
      <c r="B24645" s="1"/>
      <c r="C24645" s="1"/>
      <c r="P24645" s="1"/>
      <c r="Q24645" s="1"/>
    </row>
    <row r="24646" spans="2:18" x14ac:dyDescent="0.25">
      <c r="B24646" s="1"/>
      <c r="C24646" s="1"/>
      <c r="P24646" s="1"/>
      <c r="Q24646" s="1"/>
    </row>
    <row r="24647" spans="2:18" x14ac:dyDescent="0.25">
      <c r="B24647" s="1"/>
      <c r="C24647" s="1"/>
      <c r="G24647" s="1"/>
      <c r="P24647" s="1"/>
      <c r="Q24647" s="1"/>
      <c r="R24647" s="1"/>
    </row>
    <row r="24648" spans="2:18" x14ac:dyDescent="0.25">
      <c r="B24648" s="1"/>
      <c r="C24648" s="1"/>
      <c r="P24648" s="1"/>
      <c r="Q24648" s="1"/>
    </row>
    <row r="24649" spans="2:18" x14ac:dyDescent="0.25">
      <c r="B24649" s="1"/>
      <c r="C24649" s="1"/>
      <c r="P24649" s="1"/>
      <c r="Q24649" s="1"/>
    </row>
    <row r="24650" spans="2:18" x14ac:dyDescent="0.25">
      <c r="B24650" s="1"/>
      <c r="C24650" s="1"/>
      <c r="P24650" s="1"/>
      <c r="Q24650" s="1"/>
      <c r="R24650" s="1"/>
    </row>
    <row r="24651" spans="2:18" x14ac:dyDescent="0.25">
      <c r="B24651" s="1"/>
      <c r="C24651" s="1"/>
      <c r="P24651" s="1"/>
      <c r="Q24651" s="1"/>
      <c r="R24651" s="1"/>
    </row>
    <row r="24652" spans="2:18" x14ac:dyDescent="0.25">
      <c r="B24652" s="1"/>
      <c r="C24652" s="1"/>
      <c r="P24652" s="1"/>
      <c r="Q24652" s="1"/>
    </row>
    <row r="24653" spans="2:18" x14ac:dyDescent="0.25">
      <c r="B24653" s="1"/>
      <c r="C24653" s="1"/>
      <c r="P24653" s="1"/>
      <c r="Q24653" s="1"/>
      <c r="R24653" s="1"/>
    </row>
    <row r="24654" spans="2:18" x14ac:dyDescent="0.25">
      <c r="B24654" s="1"/>
      <c r="C24654" s="1"/>
      <c r="P24654" s="1"/>
      <c r="Q24654" s="1"/>
    </row>
    <row r="24655" spans="2:18" x14ac:dyDescent="0.25">
      <c r="B24655" s="1"/>
      <c r="C24655" s="1"/>
      <c r="G24655" s="1"/>
      <c r="P24655" s="1"/>
      <c r="Q24655" s="1"/>
      <c r="R24655" s="1"/>
    </row>
    <row r="24656" spans="2:18" x14ac:dyDescent="0.25">
      <c r="B24656" s="1"/>
      <c r="C24656" s="1"/>
      <c r="P24656" s="1"/>
      <c r="Q24656" s="1"/>
    </row>
    <row r="24657" spans="2:18" x14ac:dyDescent="0.25">
      <c r="B24657" s="1"/>
      <c r="C24657" s="1"/>
      <c r="P24657" s="1"/>
      <c r="Q24657" s="1"/>
      <c r="R24657" s="1"/>
    </row>
    <row r="24658" spans="2:18" x14ac:dyDescent="0.25">
      <c r="B24658" s="1"/>
      <c r="C24658" s="1"/>
      <c r="P24658" s="1"/>
      <c r="Q24658" s="1"/>
    </row>
    <row r="24659" spans="2:18" x14ac:dyDescent="0.25">
      <c r="B24659" s="1"/>
      <c r="C24659" s="1"/>
      <c r="G24659" s="1"/>
      <c r="P24659" s="1"/>
      <c r="Q24659" s="1"/>
      <c r="R24659" s="1"/>
    </row>
    <row r="24660" spans="2:18" x14ac:dyDescent="0.25">
      <c r="B24660" s="1"/>
      <c r="C24660" s="1"/>
      <c r="G24660" s="1"/>
      <c r="P24660" s="1"/>
      <c r="Q24660" s="1"/>
    </row>
    <row r="24661" spans="2:18" x14ac:dyDescent="0.25">
      <c r="B24661" s="1"/>
      <c r="C24661" s="1"/>
      <c r="P24661" s="1"/>
      <c r="Q24661" s="1"/>
    </row>
    <row r="24662" spans="2:18" x14ac:dyDescent="0.25">
      <c r="B24662" s="1"/>
      <c r="C24662" s="1"/>
      <c r="P24662" s="1"/>
      <c r="Q24662" s="1"/>
    </row>
    <row r="24663" spans="2:18" x14ac:dyDescent="0.25">
      <c r="B24663" s="1"/>
      <c r="C24663" s="1"/>
      <c r="F24663" s="1"/>
      <c r="P24663" s="1"/>
      <c r="Q24663" s="1"/>
      <c r="R24663" s="1"/>
    </row>
    <row r="24664" spans="2:18" x14ac:dyDescent="0.25">
      <c r="B24664" s="1"/>
      <c r="C24664" s="1"/>
      <c r="P24664" s="1"/>
      <c r="Q24664" s="1"/>
      <c r="R24664" s="1"/>
    </row>
    <row r="24665" spans="2:18" x14ac:dyDescent="0.25">
      <c r="B24665" s="1"/>
      <c r="C24665" s="1"/>
      <c r="P24665" s="1"/>
      <c r="Q24665" s="1"/>
    </row>
    <row r="24666" spans="2:18" x14ac:dyDescent="0.25">
      <c r="B24666" s="1"/>
      <c r="C24666" s="1"/>
      <c r="P24666" s="1"/>
      <c r="Q24666" s="1"/>
    </row>
    <row r="24667" spans="2:18" x14ac:dyDescent="0.25">
      <c r="B24667" s="1"/>
      <c r="C24667" s="1"/>
      <c r="G24667" s="1"/>
      <c r="P24667" s="1"/>
      <c r="Q24667" s="1"/>
      <c r="R24667" s="1"/>
    </row>
    <row r="24668" spans="2:18" x14ac:dyDescent="0.25">
      <c r="B24668" s="1"/>
      <c r="C24668" s="1"/>
      <c r="P24668" s="1"/>
      <c r="Q24668" s="1"/>
    </row>
    <row r="24669" spans="2:18" x14ac:dyDescent="0.25">
      <c r="B24669" s="1"/>
      <c r="C24669" s="1"/>
      <c r="G24669" s="1"/>
      <c r="P24669" s="1"/>
      <c r="Q24669" s="1"/>
      <c r="R24669" s="1"/>
    </row>
    <row r="24670" spans="2:18" x14ac:dyDescent="0.25">
      <c r="B24670" s="1"/>
      <c r="C24670" s="1"/>
      <c r="P24670" s="1"/>
      <c r="Q24670" s="1"/>
    </row>
    <row r="24671" spans="2:18" x14ac:dyDescent="0.25">
      <c r="B24671" s="1"/>
      <c r="C24671" s="1"/>
      <c r="P24671" s="1"/>
      <c r="Q24671" s="1"/>
    </row>
    <row r="24672" spans="2:18" x14ac:dyDescent="0.25">
      <c r="B24672" s="1"/>
      <c r="C24672" s="1"/>
      <c r="P24672" s="1"/>
      <c r="Q24672" s="1"/>
    </row>
    <row r="24673" spans="2:18" x14ac:dyDescent="0.25">
      <c r="B24673" s="1"/>
      <c r="C24673" s="1"/>
      <c r="P24673" s="1"/>
      <c r="Q24673" s="1"/>
    </row>
    <row r="24674" spans="2:18" x14ac:dyDescent="0.25">
      <c r="B24674" s="1"/>
      <c r="C24674" s="1"/>
      <c r="P24674" s="1"/>
      <c r="Q24674" s="1"/>
    </row>
    <row r="24675" spans="2:18" x14ac:dyDescent="0.25">
      <c r="B24675" s="1"/>
      <c r="C24675" s="1"/>
      <c r="P24675" s="1"/>
      <c r="Q24675" s="1"/>
      <c r="R24675" s="1"/>
    </row>
    <row r="24676" spans="2:18" x14ac:dyDescent="0.25">
      <c r="B24676" s="1"/>
      <c r="C24676" s="1"/>
      <c r="P24676" s="1"/>
      <c r="Q24676" s="1"/>
    </row>
    <row r="24677" spans="2:18" x14ac:dyDescent="0.25">
      <c r="B24677" s="1"/>
      <c r="C24677" s="1"/>
      <c r="P24677" s="1"/>
      <c r="Q24677" s="1"/>
      <c r="R24677" s="1"/>
    </row>
    <row r="24678" spans="2:18" x14ac:dyDescent="0.25">
      <c r="B24678" s="1"/>
      <c r="C24678" s="1"/>
      <c r="P24678" s="1"/>
      <c r="Q24678" s="1"/>
    </row>
    <row r="24679" spans="2:18" x14ac:dyDescent="0.25">
      <c r="B24679" s="1"/>
      <c r="C24679" s="1"/>
      <c r="P24679" s="1"/>
      <c r="Q24679" s="1"/>
    </row>
    <row r="24680" spans="2:18" x14ac:dyDescent="0.25">
      <c r="B24680" s="1"/>
      <c r="C24680" s="1"/>
      <c r="P24680" s="1"/>
      <c r="Q24680" s="1"/>
    </row>
    <row r="24681" spans="2:18" x14ac:dyDescent="0.25">
      <c r="B24681" s="1"/>
      <c r="C24681" s="1"/>
      <c r="P24681" s="1"/>
      <c r="Q24681" s="1"/>
    </row>
    <row r="24682" spans="2:18" x14ac:dyDescent="0.25">
      <c r="B24682" s="1"/>
      <c r="C24682" s="1"/>
      <c r="G24682" s="1"/>
      <c r="P24682" s="1"/>
      <c r="Q24682" s="1"/>
      <c r="R24682" s="1"/>
    </row>
    <row r="24683" spans="2:18" x14ac:dyDescent="0.25">
      <c r="B24683" s="1"/>
      <c r="C24683" s="1"/>
      <c r="G24683" s="1"/>
      <c r="P24683" s="1"/>
      <c r="Q24683" s="1"/>
      <c r="R24683" s="1"/>
    </row>
    <row r="24684" spans="2:18" x14ac:dyDescent="0.25">
      <c r="B24684" s="1"/>
      <c r="C24684" s="1"/>
      <c r="P24684" s="1"/>
      <c r="Q24684" s="1"/>
      <c r="R24684" s="1"/>
    </row>
    <row r="24685" spans="2:18" x14ac:dyDescent="0.25">
      <c r="B24685" s="1"/>
      <c r="C24685" s="1"/>
      <c r="P24685" s="1"/>
      <c r="Q24685" s="1"/>
    </row>
    <row r="24686" spans="2:18" x14ac:dyDescent="0.25">
      <c r="B24686" s="1"/>
      <c r="C24686" s="1"/>
      <c r="G24686" s="1"/>
      <c r="P24686" s="1"/>
      <c r="Q24686" s="1"/>
      <c r="R24686" s="1"/>
    </row>
    <row r="24687" spans="2:18" x14ac:dyDescent="0.25">
      <c r="B24687" s="1"/>
      <c r="C24687" s="1"/>
      <c r="G24687" s="1"/>
      <c r="P24687" s="1"/>
      <c r="Q24687" s="1"/>
      <c r="R24687" s="1"/>
    </row>
    <row r="24688" spans="2:18" x14ac:dyDescent="0.25">
      <c r="B24688" s="1"/>
      <c r="C24688" s="1"/>
      <c r="G24688" s="1"/>
      <c r="P24688" s="1"/>
      <c r="Q24688" s="1"/>
      <c r="R24688" s="1"/>
    </row>
    <row r="24689" spans="2:18" x14ac:dyDescent="0.25">
      <c r="B24689" s="1"/>
      <c r="C24689" s="1"/>
      <c r="P24689" s="1"/>
      <c r="Q24689" s="1"/>
    </row>
    <row r="24690" spans="2:18" x14ac:dyDescent="0.25">
      <c r="B24690" s="1"/>
      <c r="C24690" s="1"/>
      <c r="G24690" s="1"/>
      <c r="P24690" s="1"/>
      <c r="Q24690" s="1"/>
      <c r="R24690" s="1"/>
    </row>
    <row r="24691" spans="2:18" x14ac:dyDescent="0.25">
      <c r="B24691" s="1"/>
      <c r="C24691" s="1"/>
      <c r="P24691" s="1"/>
      <c r="Q24691" s="1"/>
    </row>
    <row r="24692" spans="2:18" x14ac:dyDescent="0.25">
      <c r="B24692" s="1"/>
      <c r="C24692" s="1"/>
      <c r="P24692" s="1"/>
      <c r="Q24692" s="1"/>
    </row>
    <row r="24693" spans="2:18" x14ac:dyDescent="0.25">
      <c r="B24693" s="1"/>
      <c r="C24693" s="1"/>
      <c r="P24693" s="1"/>
      <c r="Q24693" s="1"/>
    </row>
    <row r="24694" spans="2:18" x14ac:dyDescent="0.25">
      <c r="B24694" s="1"/>
      <c r="C24694" s="1"/>
      <c r="P24694" s="1"/>
      <c r="Q24694" s="1"/>
      <c r="R24694" s="1"/>
    </row>
    <row r="24695" spans="2:18" x14ac:dyDescent="0.25">
      <c r="B24695" s="1"/>
      <c r="C24695" s="1"/>
      <c r="P24695" s="1"/>
      <c r="Q24695" s="1"/>
      <c r="R24695" s="1"/>
    </row>
    <row r="24696" spans="2:18" x14ac:dyDescent="0.25">
      <c r="B24696" s="1"/>
      <c r="C24696" s="1"/>
      <c r="P24696" s="1"/>
      <c r="Q24696" s="1"/>
    </row>
    <row r="24697" spans="2:18" x14ac:dyDescent="0.25">
      <c r="B24697" s="1"/>
      <c r="C24697" s="1"/>
      <c r="P24697" s="1"/>
      <c r="Q24697" s="1"/>
    </row>
    <row r="24698" spans="2:18" x14ac:dyDescent="0.25">
      <c r="B24698" s="1"/>
      <c r="C24698" s="1"/>
      <c r="P24698" s="1"/>
      <c r="Q24698" s="1"/>
    </row>
    <row r="24699" spans="2:18" x14ac:dyDescent="0.25">
      <c r="B24699" s="1"/>
      <c r="C24699" s="1"/>
      <c r="P24699" s="1"/>
      <c r="Q24699" s="1"/>
    </row>
    <row r="24700" spans="2:18" x14ac:dyDescent="0.25">
      <c r="B24700" s="1"/>
      <c r="C24700" s="1"/>
      <c r="P24700" s="1"/>
      <c r="Q24700" s="1"/>
    </row>
    <row r="24701" spans="2:18" x14ac:dyDescent="0.25">
      <c r="B24701" s="1"/>
      <c r="C24701" s="1"/>
      <c r="G24701" s="1"/>
      <c r="P24701" s="1"/>
      <c r="Q24701" s="1"/>
      <c r="R24701" s="1"/>
    </row>
    <row r="24702" spans="2:18" x14ac:dyDescent="0.25">
      <c r="B24702" s="1"/>
      <c r="C24702" s="1"/>
      <c r="P24702" s="1"/>
      <c r="Q24702" s="1"/>
    </row>
    <row r="24703" spans="2:18" x14ac:dyDescent="0.25">
      <c r="B24703" s="1"/>
      <c r="C24703" s="1"/>
      <c r="P24703" s="1"/>
      <c r="Q24703" s="1"/>
    </row>
    <row r="24704" spans="2:18" x14ac:dyDescent="0.25">
      <c r="B24704" s="1"/>
      <c r="C24704" s="1"/>
      <c r="P24704" s="1"/>
      <c r="Q24704" s="1"/>
      <c r="R24704" s="1"/>
    </row>
    <row r="24705" spans="2:18" x14ac:dyDescent="0.25">
      <c r="B24705" s="1"/>
      <c r="C24705" s="1"/>
      <c r="G24705" s="1"/>
      <c r="P24705" s="1"/>
      <c r="Q24705" s="1"/>
      <c r="R24705" s="1"/>
    </row>
    <row r="24706" spans="2:18" x14ac:dyDescent="0.25">
      <c r="B24706" s="1"/>
      <c r="C24706" s="1"/>
      <c r="P24706" s="1"/>
      <c r="Q24706" s="1"/>
      <c r="R24706" s="1"/>
    </row>
    <row r="24707" spans="2:18" x14ac:dyDescent="0.25">
      <c r="B24707" s="1"/>
      <c r="C24707" s="1"/>
      <c r="P24707" s="1"/>
      <c r="Q24707" s="1"/>
    </row>
    <row r="24708" spans="2:18" x14ac:dyDescent="0.25">
      <c r="B24708" s="1"/>
      <c r="C24708" s="1"/>
      <c r="P24708" s="1"/>
      <c r="Q24708" s="1"/>
    </row>
    <row r="24709" spans="2:18" x14ac:dyDescent="0.25">
      <c r="B24709" s="1"/>
      <c r="C24709" s="1"/>
      <c r="P24709" s="1"/>
      <c r="Q24709" s="1"/>
      <c r="R24709" s="1"/>
    </row>
    <row r="24710" spans="2:18" x14ac:dyDescent="0.25">
      <c r="B24710" s="1"/>
      <c r="C24710" s="1"/>
      <c r="P24710" s="1"/>
      <c r="Q24710" s="1"/>
      <c r="R24710" s="1"/>
    </row>
    <row r="24711" spans="2:18" x14ac:dyDescent="0.25">
      <c r="B24711" s="1"/>
      <c r="C24711" s="1"/>
      <c r="P24711" s="1"/>
      <c r="Q24711" s="1"/>
      <c r="R24711" s="1"/>
    </row>
    <row r="24712" spans="2:18" x14ac:dyDescent="0.25">
      <c r="B24712" s="1"/>
      <c r="C24712" s="1"/>
      <c r="P24712" s="1"/>
      <c r="Q24712" s="1"/>
      <c r="R24712" s="1"/>
    </row>
    <row r="24713" spans="2:18" x14ac:dyDescent="0.25">
      <c r="B24713" s="1"/>
      <c r="C24713" s="1"/>
      <c r="P24713" s="1"/>
      <c r="Q24713" s="1"/>
      <c r="R24713" s="1"/>
    </row>
    <row r="24714" spans="2:18" x14ac:dyDescent="0.25">
      <c r="B24714" s="1"/>
      <c r="C24714" s="1"/>
      <c r="P24714" s="1"/>
      <c r="Q24714" s="1"/>
      <c r="R24714" s="1"/>
    </row>
    <row r="24715" spans="2:18" x14ac:dyDescent="0.25">
      <c r="B24715" s="1"/>
      <c r="C24715" s="1"/>
      <c r="P24715" s="1"/>
      <c r="Q24715" s="1"/>
    </row>
    <row r="24716" spans="2:18" x14ac:dyDescent="0.25">
      <c r="B24716" s="1"/>
      <c r="C24716" s="1"/>
      <c r="P24716" s="1"/>
      <c r="Q24716" s="1"/>
    </row>
    <row r="24717" spans="2:18" x14ac:dyDescent="0.25">
      <c r="B24717" s="1"/>
      <c r="C24717" s="1"/>
      <c r="P24717" s="1"/>
      <c r="Q24717" s="1"/>
    </row>
    <row r="24718" spans="2:18" x14ac:dyDescent="0.25">
      <c r="B24718" s="1"/>
      <c r="C24718" s="1"/>
      <c r="G24718" s="1"/>
      <c r="P24718" s="1"/>
      <c r="Q24718" s="1"/>
      <c r="R24718" s="1"/>
    </row>
    <row r="24719" spans="2:18" x14ac:dyDescent="0.25">
      <c r="B24719" s="1"/>
      <c r="C24719" s="1"/>
      <c r="P24719" s="1"/>
      <c r="Q24719" s="1"/>
      <c r="R24719" s="1"/>
    </row>
    <row r="24720" spans="2:18" x14ac:dyDescent="0.25">
      <c r="B24720" s="1"/>
      <c r="C24720" s="1"/>
      <c r="G24720" s="1"/>
      <c r="P24720" s="1"/>
      <c r="Q24720" s="1"/>
      <c r="R24720" s="1"/>
    </row>
    <row r="24721" spans="2:18" x14ac:dyDescent="0.25">
      <c r="B24721" s="1"/>
      <c r="C24721" s="1"/>
      <c r="P24721" s="1"/>
      <c r="Q24721" s="1"/>
    </row>
    <row r="24722" spans="2:18" x14ac:dyDescent="0.25">
      <c r="B24722" s="1"/>
      <c r="C24722" s="1"/>
      <c r="P24722" s="1"/>
      <c r="Q24722" s="1"/>
    </row>
    <row r="24723" spans="2:18" x14ac:dyDescent="0.25">
      <c r="B24723" s="1"/>
      <c r="C24723" s="1"/>
      <c r="G24723" s="1"/>
      <c r="P24723" s="1"/>
      <c r="Q24723" s="1"/>
      <c r="R24723" s="1"/>
    </row>
    <row r="24724" spans="2:18" x14ac:dyDescent="0.25">
      <c r="B24724" s="1"/>
      <c r="C24724" s="1"/>
      <c r="G24724" s="1"/>
      <c r="P24724" s="1"/>
      <c r="Q24724" s="1"/>
      <c r="R24724" s="1"/>
    </row>
    <row r="24725" spans="2:18" x14ac:dyDescent="0.25">
      <c r="B24725" s="1"/>
      <c r="C24725" s="1"/>
      <c r="P24725" s="1"/>
      <c r="Q24725" s="1"/>
    </row>
    <row r="24726" spans="2:18" x14ac:dyDescent="0.25">
      <c r="B24726" s="1"/>
      <c r="C24726" s="1"/>
      <c r="P24726" s="1"/>
      <c r="Q24726" s="1"/>
    </row>
    <row r="24727" spans="2:18" x14ac:dyDescent="0.25">
      <c r="B24727" s="1"/>
      <c r="C24727" s="1"/>
      <c r="P24727" s="1"/>
      <c r="Q24727" s="1"/>
      <c r="R24727" s="1"/>
    </row>
    <row r="24728" spans="2:18" x14ac:dyDescent="0.25">
      <c r="B24728" s="1"/>
      <c r="C24728" s="1"/>
      <c r="P24728" s="1"/>
      <c r="Q24728" s="1"/>
      <c r="R24728" s="1"/>
    </row>
    <row r="24729" spans="2:18" x14ac:dyDescent="0.25">
      <c r="B24729" s="1"/>
      <c r="C24729" s="1"/>
      <c r="F24729" s="1"/>
      <c r="P24729" s="1"/>
      <c r="Q24729" s="1"/>
      <c r="R24729" s="1"/>
    </row>
    <row r="24730" spans="2:18" x14ac:dyDescent="0.25">
      <c r="B24730" s="1"/>
      <c r="C24730" s="1"/>
      <c r="G24730" s="1"/>
      <c r="P24730" s="1"/>
      <c r="Q24730" s="1"/>
      <c r="R24730" s="1"/>
    </row>
    <row r="24731" spans="2:18" x14ac:dyDescent="0.25">
      <c r="B24731" s="1"/>
      <c r="C24731" s="1"/>
      <c r="P24731" s="1"/>
      <c r="Q24731" s="1"/>
    </row>
    <row r="24732" spans="2:18" x14ac:dyDescent="0.25">
      <c r="B24732" s="1"/>
      <c r="C24732" s="1"/>
      <c r="P24732" s="1"/>
      <c r="Q24732" s="1"/>
      <c r="R24732" s="1"/>
    </row>
    <row r="24733" spans="2:18" x14ac:dyDescent="0.25">
      <c r="B24733" s="1"/>
      <c r="C24733" s="1"/>
      <c r="P24733" s="1"/>
      <c r="Q24733" s="1"/>
    </row>
    <row r="24734" spans="2:18" x14ac:dyDescent="0.25">
      <c r="B24734" s="1"/>
      <c r="C24734" s="1"/>
      <c r="P24734" s="1"/>
      <c r="Q24734" s="1"/>
    </row>
    <row r="24735" spans="2:18" x14ac:dyDescent="0.25">
      <c r="B24735" s="1"/>
      <c r="C24735" s="1"/>
      <c r="P24735" s="1"/>
      <c r="Q24735" s="1"/>
    </row>
    <row r="24736" spans="2:18" x14ac:dyDescent="0.25">
      <c r="B24736" s="1"/>
      <c r="C24736" s="1"/>
      <c r="P24736" s="1"/>
      <c r="Q24736" s="1"/>
    </row>
    <row r="24737" spans="2:18" x14ac:dyDescent="0.25">
      <c r="B24737" s="1"/>
      <c r="C24737" s="1"/>
      <c r="P24737" s="1"/>
      <c r="Q24737" s="1"/>
    </row>
    <row r="24738" spans="2:18" x14ac:dyDescent="0.25">
      <c r="B24738" s="1"/>
      <c r="C24738" s="1"/>
      <c r="P24738" s="1"/>
      <c r="Q24738" s="1"/>
    </row>
    <row r="24739" spans="2:18" x14ac:dyDescent="0.25">
      <c r="B24739" s="1"/>
      <c r="C24739" s="1"/>
      <c r="G24739" s="1"/>
      <c r="P24739" s="1"/>
      <c r="Q24739" s="1"/>
      <c r="R24739" s="1"/>
    </row>
    <row r="24740" spans="2:18" x14ac:dyDescent="0.25">
      <c r="B24740" s="1"/>
      <c r="C24740" s="1"/>
      <c r="P24740" s="1"/>
      <c r="Q24740" s="1"/>
    </row>
    <row r="24741" spans="2:18" x14ac:dyDescent="0.25">
      <c r="B24741" s="1"/>
      <c r="C24741" s="1"/>
      <c r="G24741" s="1"/>
      <c r="P24741" s="1"/>
      <c r="Q24741" s="1"/>
      <c r="R24741" s="1"/>
    </row>
    <row r="24742" spans="2:18" x14ac:dyDescent="0.25">
      <c r="B24742" s="1"/>
      <c r="C24742" s="1"/>
      <c r="P24742" s="1"/>
      <c r="Q24742" s="1"/>
    </row>
    <row r="24743" spans="2:18" x14ac:dyDescent="0.25">
      <c r="B24743" s="1"/>
      <c r="C24743" s="1"/>
      <c r="P24743" s="1"/>
      <c r="Q24743" s="1"/>
    </row>
    <row r="24744" spans="2:18" x14ac:dyDescent="0.25">
      <c r="B24744" s="1"/>
      <c r="C24744" s="1"/>
      <c r="P24744" s="1"/>
      <c r="Q24744" s="1"/>
    </row>
    <row r="24745" spans="2:18" x14ac:dyDescent="0.25">
      <c r="B24745" s="1"/>
      <c r="C24745" s="1"/>
      <c r="P24745" s="1"/>
      <c r="Q24745" s="1"/>
    </row>
    <row r="24746" spans="2:18" x14ac:dyDescent="0.25">
      <c r="B24746" s="1"/>
      <c r="C24746" s="1"/>
      <c r="P24746" s="1"/>
      <c r="Q24746" s="1"/>
    </row>
    <row r="24747" spans="2:18" x14ac:dyDescent="0.25">
      <c r="B24747" s="1"/>
      <c r="C24747" s="1"/>
      <c r="P24747" s="1"/>
      <c r="Q24747" s="1"/>
      <c r="R24747" s="1"/>
    </row>
    <row r="24748" spans="2:18" x14ac:dyDescent="0.25">
      <c r="B24748" s="1"/>
      <c r="C24748" s="1"/>
      <c r="P24748" s="1"/>
      <c r="Q24748" s="1"/>
    </row>
    <row r="24749" spans="2:18" x14ac:dyDescent="0.25">
      <c r="B24749" s="1"/>
      <c r="C24749" s="1"/>
      <c r="P24749" s="1"/>
      <c r="Q24749" s="1"/>
    </row>
    <row r="24750" spans="2:18" x14ac:dyDescent="0.25">
      <c r="B24750" s="1"/>
      <c r="C24750" s="1"/>
      <c r="P24750" s="1"/>
      <c r="Q24750" s="1"/>
    </row>
    <row r="24751" spans="2:18" x14ac:dyDescent="0.25">
      <c r="B24751" s="1"/>
      <c r="C24751" s="1"/>
      <c r="P24751" s="1"/>
      <c r="Q24751" s="1"/>
    </row>
    <row r="24752" spans="2:18" x14ac:dyDescent="0.25">
      <c r="B24752" s="1"/>
      <c r="C24752" s="1"/>
      <c r="P24752" s="1"/>
      <c r="Q24752" s="1"/>
    </row>
    <row r="24753" spans="2:18" x14ac:dyDescent="0.25">
      <c r="B24753" s="1"/>
      <c r="C24753" s="1"/>
      <c r="G24753" s="1"/>
      <c r="P24753" s="1"/>
      <c r="Q24753" s="1"/>
      <c r="R24753" s="1"/>
    </row>
    <row r="24754" spans="2:18" x14ac:dyDescent="0.25">
      <c r="B24754" s="1"/>
      <c r="C24754" s="1"/>
      <c r="G24754" s="1"/>
      <c r="P24754" s="1"/>
      <c r="Q24754" s="1"/>
    </row>
    <row r="24755" spans="2:18" x14ac:dyDescent="0.25">
      <c r="B24755" s="1"/>
      <c r="C24755" s="1"/>
      <c r="G24755" s="1"/>
      <c r="P24755" s="1"/>
      <c r="Q24755" s="1"/>
      <c r="R24755" s="1"/>
    </row>
    <row r="24756" spans="2:18" x14ac:dyDescent="0.25">
      <c r="B24756" s="1"/>
      <c r="C24756" s="1"/>
      <c r="P24756" s="1"/>
      <c r="Q24756" s="1"/>
      <c r="R24756" s="1"/>
    </row>
    <row r="24757" spans="2:18" x14ac:dyDescent="0.25">
      <c r="B24757" s="1"/>
      <c r="C24757" s="1"/>
      <c r="P24757" s="1"/>
      <c r="Q24757" s="1"/>
    </row>
    <row r="24758" spans="2:18" x14ac:dyDescent="0.25">
      <c r="B24758" s="1"/>
      <c r="C24758" s="1"/>
      <c r="P24758" s="1"/>
      <c r="Q24758" s="1"/>
    </row>
    <row r="24759" spans="2:18" x14ac:dyDescent="0.25">
      <c r="B24759" s="1"/>
      <c r="C24759" s="1"/>
      <c r="P24759" s="1"/>
      <c r="Q24759" s="1"/>
    </row>
    <row r="24760" spans="2:18" x14ac:dyDescent="0.25">
      <c r="B24760" s="1"/>
      <c r="C24760" s="1"/>
      <c r="P24760" s="1"/>
      <c r="Q24760" s="1"/>
    </row>
    <row r="24761" spans="2:18" x14ac:dyDescent="0.25">
      <c r="B24761" s="1"/>
      <c r="C24761" s="1"/>
      <c r="P24761" s="1"/>
      <c r="Q24761" s="1"/>
    </row>
    <row r="24762" spans="2:18" x14ac:dyDescent="0.25">
      <c r="B24762" s="1"/>
      <c r="C24762" s="1"/>
      <c r="P24762" s="1"/>
      <c r="Q24762" s="1"/>
    </row>
    <row r="24763" spans="2:18" x14ac:dyDescent="0.25">
      <c r="B24763" s="1"/>
      <c r="C24763" s="1"/>
      <c r="P24763" s="1"/>
      <c r="Q24763" s="1"/>
      <c r="R24763" s="1"/>
    </row>
    <row r="24764" spans="2:18" x14ac:dyDescent="0.25">
      <c r="B24764" s="1"/>
      <c r="C24764" s="1"/>
      <c r="P24764" s="1"/>
      <c r="Q24764" s="1"/>
    </row>
    <row r="24765" spans="2:18" x14ac:dyDescent="0.25">
      <c r="B24765" s="1"/>
      <c r="C24765" s="1"/>
      <c r="P24765" s="1"/>
      <c r="Q24765" s="1"/>
    </row>
    <row r="24766" spans="2:18" x14ac:dyDescent="0.25">
      <c r="B24766" s="1"/>
      <c r="C24766" s="1"/>
      <c r="G24766" s="1"/>
      <c r="P24766" s="1"/>
      <c r="Q24766" s="1"/>
    </row>
    <row r="24767" spans="2:18" x14ac:dyDescent="0.25">
      <c r="B24767" s="1"/>
      <c r="C24767" s="1"/>
      <c r="P24767" s="1"/>
      <c r="Q24767" s="1"/>
    </row>
    <row r="24768" spans="2:18" x14ac:dyDescent="0.25">
      <c r="B24768" s="1"/>
      <c r="C24768" s="1"/>
      <c r="G24768" s="1"/>
      <c r="P24768" s="1"/>
      <c r="Q24768" s="1"/>
      <c r="R24768" s="1"/>
    </row>
    <row r="24769" spans="2:18" x14ac:dyDescent="0.25">
      <c r="B24769" s="1"/>
      <c r="C24769" s="1"/>
      <c r="P24769" s="1"/>
      <c r="Q24769" s="1"/>
    </row>
    <row r="24770" spans="2:18" x14ac:dyDescent="0.25">
      <c r="B24770" s="1"/>
      <c r="C24770" s="1"/>
      <c r="F24770" s="1"/>
      <c r="P24770" s="1"/>
      <c r="Q24770" s="1"/>
      <c r="R24770" s="1"/>
    </row>
    <row r="24771" spans="2:18" x14ac:dyDescent="0.25">
      <c r="B24771" s="1"/>
      <c r="C24771" s="1"/>
      <c r="P24771" s="1"/>
      <c r="Q24771" s="1"/>
      <c r="R24771" s="1"/>
    </row>
    <row r="24772" spans="2:18" x14ac:dyDescent="0.25">
      <c r="B24772" s="1"/>
      <c r="C24772" s="1"/>
      <c r="P24772" s="1"/>
      <c r="Q24772" s="1"/>
    </row>
    <row r="24773" spans="2:18" x14ac:dyDescent="0.25">
      <c r="B24773" s="1"/>
      <c r="C24773" s="1"/>
      <c r="F24773" s="1"/>
      <c r="P24773" s="1"/>
      <c r="Q24773" s="1"/>
      <c r="R24773" s="1"/>
    </row>
    <row r="24774" spans="2:18" x14ac:dyDescent="0.25">
      <c r="B24774" s="1"/>
      <c r="C24774" s="1"/>
      <c r="P24774" s="1"/>
      <c r="Q24774" s="1"/>
    </row>
    <row r="24775" spans="2:18" x14ac:dyDescent="0.25">
      <c r="B24775" s="1"/>
      <c r="C24775" s="1"/>
      <c r="P24775" s="1"/>
      <c r="Q24775" s="1"/>
    </row>
    <row r="24776" spans="2:18" x14ac:dyDescent="0.25">
      <c r="B24776" s="1"/>
      <c r="C24776" s="1"/>
      <c r="P24776" s="1"/>
      <c r="Q24776" s="1"/>
      <c r="R24776" s="1"/>
    </row>
    <row r="24777" spans="2:18" x14ac:dyDescent="0.25">
      <c r="B24777" s="1"/>
      <c r="C24777" s="1"/>
      <c r="F24777" s="1"/>
      <c r="P24777" s="1"/>
      <c r="Q24777" s="1"/>
      <c r="R24777" s="1"/>
    </row>
    <row r="24778" spans="2:18" x14ac:dyDescent="0.25">
      <c r="B24778" s="1"/>
      <c r="C24778" s="1"/>
      <c r="P24778" s="1"/>
      <c r="Q24778" s="1"/>
    </row>
    <row r="24779" spans="2:18" x14ac:dyDescent="0.25">
      <c r="B24779" s="1"/>
      <c r="C24779" s="1"/>
      <c r="P24779" s="1"/>
      <c r="Q24779" s="1"/>
    </row>
    <row r="24780" spans="2:18" x14ac:dyDescent="0.25">
      <c r="B24780" s="1"/>
      <c r="C24780" s="1"/>
      <c r="F24780" s="1"/>
      <c r="P24780" s="1"/>
      <c r="Q24780" s="1"/>
      <c r="R24780" s="1"/>
    </row>
    <row r="24781" spans="2:18" x14ac:dyDescent="0.25">
      <c r="B24781" s="1"/>
      <c r="C24781" s="1"/>
      <c r="G24781" s="1"/>
      <c r="P24781" s="1"/>
      <c r="Q24781" s="1"/>
      <c r="R24781" s="1"/>
    </row>
    <row r="24782" spans="2:18" x14ac:dyDescent="0.25">
      <c r="B24782" s="1"/>
      <c r="C24782" s="1"/>
      <c r="P24782" s="1"/>
      <c r="Q24782" s="1"/>
    </row>
    <row r="24783" spans="2:18" x14ac:dyDescent="0.25">
      <c r="B24783" s="1"/>
      <c r="C24783" s="1"/>
      <c r="P24783" s="1"/>
      <c r="Q24783" s="1"/>
    </row>
    <row r="24784" spans="2:18" x14ac:dyDescent="0.25">
      <c r="B24784" s="1"/>
      <c r="C24784" s="1"/>
      <c r="P24784" s="1"/>
      <c r="Q24784" s="1"/>
      <c r="R24784" s="1"/>
    </row>
    <row r="24785" spans="2:21" x14ac:dyDescent="0.25">
      <c r="B24785" s="1"/>
      <c r="C24785" s="1"/>
      <c r="P24785" s="1"/>
      <c r="Q24785" s="1"/>
    </row>
    <row r="24786" spans="2:21" x14ac:dyDescent="0.25">
      <c r="B24786" s="1"/>
      <c r="C24786" s="1"/>
      <c r="P24786" s="1"/>
      <c r="Q24786" s="1"/>
      <c r="R24786" s="1"/>
    </row>
    <row r="24787" spans="2:21" x14ac:dyDescent="0.25">
      <c r="B24787" s="1"/>
      <c r="C24787" s="1"/>
      <c r="P24787" s="1"/>
      <c r="Q24787" s="1"/>
    </row>
    <row r="24788" spans="2:21" x14ac:dyDescent="0.25">
      <c r="B24788" s="1"/>
      <c r="C24788" s="1"/>
      <c r="P24788" s="1"/>
      <c r="Q24788" s="1"/>
    </row>
    <row r="24789" spans="2:21" x14ac:dyDescent="0.25">
      <c r="B24789" s="1"/>
      <c r="C24789" s="1"/>
      <c r="P24789" s="1"/>
      <c r="Q24789" s="1"/>
    </row>
    <row r="24790" spans="2:21" x14ac:dyDescent="0.25">
      <c r="B24790" s="1"/>
      <c r="C24790" s="1"/>
      <c r="P24790" s="1"/>
      <c r="Q24790" s="1"/>
    </row>
    <row r="24791" spans="2:21" x14ac:dyDescent="0.25">
      <c r="B24791" s="1"/>
      <c r="C24791" s="1"/>
      <c r="P24791" s="1"/>
      <c r="Q24791" s="1"/>
    </row>
    <row r="24792" spans="2:21" x14ac:dyDescent="0.25">
      <c r="B24792" s="1"/>
      <c r="C24792" s="1"/>
      <c r="P24792" s="1"/>
      <c r="Q24792" s="1"/>
      <c r="R24792" s="1"/>
    </row>
    <row r="24793" spans="2:21" x14ac:dyDescent="0.25">
      <c r="B24793" s="1"/>
      <c r="C24793" s="1"/>
      <c r="P24793" s="1"/>
      <c r="Q24793" s="1"/>
      <c r="R24793" s="1"/>
    </row>
    <row r="24794" spans="2:21" x14ac:dyDescent="0.25">
      <c r="B24794" s="1"/>
      <c r="C24794" s="1"/>
      <c r="P24794" s="1"/>
      <c r="Q24794" s="1"/>
      <c r="U24794" s="1"/>
    </row>
    <row r="24795" spans="2:21" x14ac:dyDescent="0.25">
      <c r="B24795" s="1"/>
      <c r="C24795" s="1"/>
      <c r="P24795" s="1"/>
      <c r="Q24795" s="1"/>
    </row>
    <row r="24796" spans="2:21" x14ac:dyDescent="0.25">
      <c r="B24796" s="1"/>
      <c r="C24796" s="1"/>
      <c r="P24796" s="1"/>
      <c r="Q24796" s="1"/>
      <c r="R24796" s="1"/>
    </row>
    <row r="24797" spans="2:21" x14ac:dyDescent="0.25">
      <c r="B24797" s="1"/>
      <c r="C24797" s="1"/>
      <c r="F24797" s="1"/>
      <c r="P24797" s="1"/>
      <c r="Q24797" s="1"/>
      <c r="R24797" s="1"/>
    </row>
    <row r="24798" spans="2:21" x14ac:dyDescent="0.25">
      <c r="B24798" s="1"/>
      <c r="C24798" s="1"/>
      <c r="P24798" s="1"/>
      <c r="Q24798" s="1"/>
    </row>
    <row r="24799" spans="2:21" x14ac:dyDescent="0.25">
      <c r="B24799" s="1"/>
      <c r="C24799" s="1"/>
      <c r="P24799" s="1"/>
      <c r="Q24799" s="1"/>
    </row>
    <row r="24800" spans="2:21" x14ac:dyDescent="0.25">
      <c r="B24800" s="1"/>
      <c r="C24800" s="1"/>
      <c r="P24800" s="1"/>
      <c r="Q24800" s="1"/>
    </row>
    <row r="24801" spans="2:18" x14ac:dyDescent="0.25">
      <c r="B24801" s="1"/>
      <c r="C24801" s="1"/>
      <c r="P24801" s="1"/>
      <c r="Q24801" s="1"/>
    </row>
    <row r="24802" spans="2:18" x14ac:dyDescent="0.25">
      <c r="B24802" s="1"/>
      <c r="C24802" s="1"/>
      <c r="P24802" s="1"/>
      <c r="Q24802" s="1"/>
    </row>
    <row r="24803" spans="2:18" x14ac:dyDescent="0.25">
      <c r="B24803" s="1"/>
      <c r="C24803" s="1"/>
      <c r="P24803" s="1"/>
      <c r="Q24803" s="1"/>
      <c r="R24803" s="1"/>
    </row>
    <row r="24804" spans="2:18" x14ac:dyDescent="0.25">
      <c r="B24804" s="1"/>
      <c r="C24804" s="1"/>
      <c r="G24804" s="1"/>
      <c r="P24804" s="1"/>
      <c r="Q24804" s="1"/>
      <c r="R24804" s="1"/>
    </row>
    <row r="24805" spans="2:18" x14ac:dyDescent="0.25">
      <c r="B24805" s="1"/>
      <c r="C24805" s="1"/>
      <c r="F24805" s="1"/>
      <c r="P24805" s="1"/>
      <c r="Q24805" s="1"/>
      <c r="R24805" s="1"/>
    </row>
    <row r="24806" spans="2:18" x14ac:dyDescent="0.25">
      <c r="B24806" s="1"/>
      <c r="C24806" s="1"/>
      <c r="G24806" s="1"/>
      <c r="P24806" s="1"/>
      <c r="Q24806" s="1"/>
      <c r="R24806" s="1"/>
    </row>
    <row r="24807" spans="2:18" x14ac:dyDescent="0.25">
      <c r="B24807" s="1"/>
      <c r="C24807" s="1"/>
      <c r="P24807" s="1"/>
      <c r="Q24807" s="1"/>
    </row>
    <row r="24808" spans="2:18" x14ac:dyDescent="0.25">
      <c r="B24808" s="1"/>
      <c r="C24808" s="1"/>
      <c r="G24808" s="1"/>
      <c r="P24808" s="1"/>
      <c r="Q24808" s="1"/>
    </row>
    <row r="24809" spans="2:18" x14ac:dyDescent="0.25">
      <c r="B24809" s="1"/>
      <c r="C24809" s="1"/>
      <c r="P24809" s="1"/>
      <c r="Q24809" s="1"/>
      <c r="R24809" s="1"/>
    </row>
    <row r="24810" spans="2:18" x14ac:dyDescent="0.25">
      <c r="B24810" s="1"/>
      <c r="C24810" s="1"/>
      <c r="P24810" s="1"/>
      <c r="Q24810" s="1"/>
      <c r="R24810" s="1"/>
    </row>
    <row r="24811" spans="2:18" x14ac:dyDescent="0.25">
      <c r="B24811" s="1"/>
      <c r="C24811" s="1"/>
      <c r="P24811" s="1"/>
      <c r="Q24811" s="1"/>
    </row>
    <row r="24812" spans="2:18" x14ac:dyDescent="0.25">
      <c r="B24812" s="1"/>
      <c r="C24812" s="1"/>
      <c r="P24812" s="1"/>
      <c r="Q24812" s="1"/>
    </row>
    <row r="24813" spans="2:18" x14ac:dyDescent="0.25">
      <c r="B24813" s="1"/>
      <c r="C24813" s="1"/>
      <c r="P24813" s="1"/>
      <c r="Q24813" s="1"/>
    </row>
    <row r="24814" spans="2:18" x14ac:dyDescent="0.25">
      <c r="B24814" s="1"/>
      <c r="C24814" s="1"/>
      <c r="P24814" s="1"/>
      <c r="Q24814" s="1"/>
    </row>
    <row r="24815" spans="2:18" x14ac:dyDescent="0.25">
      <c r="B24815" s="1"/>
      <c r="C24815" s="1"/>
      <c r="P24815" s="1"/>
      <c r="Q24815" s="1"/>
    </row>
    <row r="24816" spans="2:18" x14ac:dyDescent="0.25">
      <c r="B24816" s="1"/>
      <c r="C24816" s="1"/>
      <c r="P24816" s="1"/>
      <c r="Q24816" s="1"/>
    </row>
    <row r="24817" spans="2:18" x14ac:dyDescent="0.25">
      <c r="B24817" s="1"/>
      <c r="C24817" s="1"/>
      <c r="F24817" s="1"/>
      <c r="P24817" s="1"/>
      <c r="Q24817" s="1"/>
      <c r="R24817" s="1"/>
    </row>
    <row r="24818" spans="2:18" x14ac:dyDescent="0.25">
      <c r="B24818" s="1"/>
      <c r="C24818" s="1"/>
      <c r="P24818" s="1"/>
      <c r="Q24818" s="1"/>
    </row>
    <row r="24819" spans="2:18" x14ac:dyDescent="0.25">
      <c r="B24819" s="1"/>
      <c r="C24819" s="1"/>
      <c r="G24819" s="1"/>
      <c r="P24819" s="1"/>
      <c r="Q24819" s="1"/>
      <c r="R24819" s="1"/>
    </row>
    <row r="24820" spans="2:18" x14ac:dyDescent="0.25">
      <c r="B24820" s="1"/>
      <c r="C24820" s="1"/>
      <c r="P24820" s="1"/>
      <c r="Q24820" s="1"/>
    </row>
    <row r="24821" spans="2:18" x14ac:dyDescent="0.25">
      <c r="B24821" s="1"/>
      <c r="C24821" s="1"/>
      <c r="P24821" s="1"/>
      <c r="Q24821" s="1"/>
      <c r="R24821" s="1"/>
    </row>
    <row r="24822" spans="2:18" x14ac:dyDescent="0.25">
      <c r="B24822" s="1"/>
      <c r="C24822" s="1"/>
      <c r="P24822" s="1"/>
      <c r="Q24822" s="1"/>
    </row>
    <row r="24823" spans="2:18" x14ac:dyDescent="0.25">
      <c r="B24823" s="1"/>
      <c r="C24823" s="1"/>
      <c r="P24823" s="1"/>
      <c r="Q24823" s="1"/>
    </row>
    <row r="24824" spans="2:18" x14ac:dyDescent="0.25">
      <c r="B24824" s="1"/>
      <c r="C24824" s="1"/>
      <c r="P24824" s="1"/>
      <c r="Q24824" s="1"/>
    </row>
    <row r="24825" spans="2:18" x14ac:dyDescent="0.25">
      <c r="B24825" s="1"/>
      <c r="C24825" s="1"/>
      <c r="P24825" s="1"/>
      <c r="Q24825" s="1"/>
    </row>
    <row r="24826" spans="2:18" x14ac:dyDescent="0.25">
      <c r="B24826" s="1"/>
      <c r="C24826" s="1"/>
      <c r="P24826" s="1"/>
      <c r="Q24826" s="1"/>
    </row>
    <row r="24827" spans="2:18" x14ac:dyDescent="0.25">
      <c r="B24827" s="1"/>
      <c r="C24827" s="1"/>
      <c r="P24827" s="1"/>
      <c r="Q24827" s="1"/>
    </row>
    <row r="24828" spans="2:18" x14ac:dyDescent="0.25">
      <c r="B24828" s="1"/>
      <c r="C24828" s="1"/>
      <c r="P24828" s="1"/>
      <c r="Q24828" s="1"/>
    </row>
    <row r="24829" spans="2:18" x14ac:dyDescent="0.25">
      <c r="B24829" s="1"/>
      <c r="C24829" s="1"/>
      <c r="P24829" s="1"/>
      <c r="Q24829" s="1"/>
    </row>
    <row r="24830" spans="2:18" x14ac:dyDescent="0.25">
      <c r="B24830" s="1"/>
      <c r="C24830" s="1"/>
      <c r="P24830" s="1"/>
      <c r="Q24830" s="1"/>
    </row>
    <row r="24831" spans="2:18" x14ac:dyDescent="0.25">
      <c r="B24831" s="1"/>
      <c r="C24831" s="1"/>
      <c r="P24831" s="1"/>
      <c r="Q24831" s="1"/>
    </row>
    <row r="24832" spans="2:18" x14ac:dyDescent="0.25">
      <c r="B24832" s="1"/>
      <c r="C24832" s="1"/>
      <c r="P24832" s="1"/>
      <c r="Q24832" s="1"/>
      <c r="R24832" s="1"/>
    </row>
    <row r="24833" spans="2:18" x14ac:dyDescent="0.25">
      <c r="B24833" s="1"/>
      <c r="C24833" s="1"/>
      <c r="G24833" s="1"/>
      <c r="P24833" s="1"/>
      <c r="Q24833" s="1"/>
      <c r="R24833" s="1"/>
    </row>
    <row r="24834" spans="2:18" x14ac:dyDescent="0.25">
      <c r="B24834" s="1"/>
      <c r="C24834" s="1"/>
      <c r="P24834" s="1"/>
      <c r="Q24834" s="1"/>
    </row>
    <row r="24835" spans="2:18" x14ac:dyDescent="0.25">
      <c r="B24835" s="1"/>
      <c r="C24835" s="1"/>
      <c r="P24835" s="1"/>
      <c r="Q24835" s="1"/>
    </row>
    <row r="24836" spans="2:18" x14ac:dyDescent="0.25">
      <c r="B24836" s="1"/>
      <c r="C24836" s="1"/>
      <c r="P24836" s="1"/>
      <c r="Q24836" s="1"/>
    </row>
    <row r="24837" spans="2:18" x14ac:dyDescent="0.25">
      <c r="B24837" s="1"/>
      <c r="C24837" s="1"/>
      <c r="P24837" s="1"/>
      <c r="Q24837" s="1"/>
      <c r="R24837" s="1"/>
    </row>
    <row r="24838" spans="2:18" x14ac:dyDescent="0.25">
      <c r="B24838" s="1"/>
      <c r="C24838" s="1"/>
      <c r="P24838" s="1"/>
      <c r="Q24838" s="1"/>
      <c r="R24838" s="1"/>
    </row>
    <row r="24839" spans="2:18" x14ac:dyDescent="0.25">
      <c r="B24839" s="1"/>
      <c r="C24839" s="1"/>
      <c r="P24839" s="1"/>
      <c r="Q24839" s="1"/>
    </row>
    <row r="24840" spans="2:18" x14ac:dyDescent="0.25">
      <c r="B24840" s="1"/>
      <c r="C24840" s="1"/>
      <c r="G24840" s="1"/>
      <c r="P24840" s="1"/>
      <c r="Q24840" s="1"/>
      <c r="R24840" s="1"/>
    </row>
    <row r="24841" spans="2:18" x14ac:dyDescent="0.25">
      <c r="B24841" s="1"/>
      <c r="C24841" s="1"/>
      <c r="P24841" s="1"/>
      <c r="Q24841" s="1"/>
    </row>
    <row r="24842" spans="2:18" x14ac:dyDescent="0.25">
      <c r="B24842" s="1"/>
      <c r="C24842" s="1"/>
      <c r="P24842" s="1"/>
      <c r="Q24842" s="1"/>
    </row>
    <row r="24843" spans="2:18" x14ac:dyDescent="0.25">
      <c r="B24843" s="1"/>
      <c r="C24843" s="1"/>
      <c r="P24843" s="1"/>
      <c r="Q24843" s="1"/>
    </row>
    <row r="24844" spans="2:18" x14ac:dyDescent="0.25">
      <c r="B24844" s="1"/>
      <c r="C24844" s="1"/>
      <c r="P24844" s="1"/>
      <c r="Q24844" s="1"/>
      <c r="R24844" s="1"/>
    </row>
    <row r="24845" spans="2:18" x14ac:dyDescent="0.25">
      <c r="B24845" s="1"/>
      <c r="C24845" s="1"/>
      <c r="P24845" s="1"/>
      <c r="Q24845" s="1"/>
    </row>
    <row r="24846" spans="2:18" x14ac:dyDescent="0.25">
      <c r="B24846" s="1"/>
      <c r="C24846" s="1"/>
      <c r="P24846" s="1"/>
      <c r="Q24846" s="1"/>
    </row>
    <row r="24847" spans="2:18" x14ac:dyDescent="0.25">
      <c r="B24847" s="1"/>
      <c r="C24847" s="1"/>
      <c r="P24847" s="1"/>
      <c r="Q24847" s="1"/>
    </row>
    <row r="24848" spans="2:18" x14ac:dyDescent="0.25">
      <c r="B24848" s="1"/>
      <c r="C24848" s="1"/>
      <c r="P24848" s="1"/>
      <c r="Q24848" s="1"/>
    </row>
    <row r="24849" spans="2:18" x14ac:dyDescent="0.25">
      <c r="B24849" s="1"/>
      <c r="C24849" s="1"/>
      <c r="G24849" s="1"/>
      <c r="P24849" s="1"/>
      <c r="Q24849" s="1"/>
    </row>
    <row r="24850" spans="2:18" x14ac:dyDescent="0.25">
      <c r="B24850" s="1"/>
      <c r="C24850" s="1"/>
      <c r="P24850" s="1"/>
      <c r="Q24850" s="1"/>
    </row>
    <row r="24851" spans="2:18" x14ac:dyDescent="0.25">
      <c r="B24851" s="1"/>
      <c r="C24851" s="1"/>
      <c r="P24851" s="1"/>
      <c r="Q24851" s="1"/>
    </row>
    <row r="24852" spans="2:18" x14ac:dyDescent="0.25">
      <c r="B24852" s="1"/>
      <c r="C24852" s="1"/>
      <c r="P24852" s="1"/>
      <c r="Q24852" s="1"/>
    </row>
    <row r="24853" spans="2:18" x14ac:dyDescent="0.25">
      <c r="B24853" s="1"/>
      <c r="C24853" s="1"/>
      <c r="P24853" s="1"/>
      <c r="Q24853" s="1"/>
      <c r="R24853" s="1"/>
    </row>
    <row r="24854" spans="2:18" x14ac:dyDescent="0.25">
      <c r="B24854" s="1"/>
      <c r="C24854" s="1"/>
      <c r="G24854" s="1"/>
      <c r="P24854" s="1"/>
      <c r="Q24854" s="1"/>
      <c r="R24854" s="1"/>
    </row>
    <row r="24855" spans="2:18" x14ac:dyDescent="0.25">
      <c r="B24855" s="1"/>
      <c r="C24855" s="1"/>
      <c r="P24855" s="1"/>
      <c r="Q24855" s="1"/>
    </row>
    <row r="24856" spans="2:18" x14ac:dyDescent="0.25">
      <c r="B24856" s="1"/>
      <c r="C24856" s="1"/>
      <c r="G24856" s="1"/>
      <c r="P24856" s="1"/>
      <c r="Q24856" s="1"/>
      <c r="R24856" s="1"/>
    </row>
    <row r="24857" spans="2:18" x14ac:dyDescent="0.25">
      <c r="B24857" s="1"/>
      <c r="C24857" s="1"/>
      <c r="P24857" s="1"/>
      <c r="Q24857" s="1"/>
      <c r="R24857" s="1"/>
    </row>
    <row r="24858" spans="2:18" x14ac:dyDescent="0.25">
      <c r="B24858" s="1"/>
      <c r="C24858" s="1"/>
      <c r="P24858" s="1"/>
      <c r="Q24858" s="1"/>
      <c r="R24858" s="1"/>
    </row>
    <row r="24859" spans="2:18" x14ac:dyDescent="0.25">
      <c r="B24859" s="1"/>
      <c r="C24859" s="1"/>
      <c r="P24859" s="1"/>
      <c r="Q24859" s="1"/>
    </row>
    <row r="24860" spans="2:18" x14ac:dyDescent="0.25">
      <c r="B24860" s="1"/>
      <c r="C24860" s="1"/>
      <c r="G24860" s="1"/>
      <c r="P24860" s="1"/>
      <c r="Q24860" s="1"/>
      <c r="R24860" s="1"/>
    </row>
    <row r="24861" spans="2:18" x14ac:dyDescent="0.25">
      <c r="B24861" s="1"/>
      <c r="C24861" s="1"/>
      <c r="P24861" s="1"/>
      <c r="Q24861" s="1"/>
    </row>
    <row r="24862" spans="2:18" x14ac:dyDescent="0.25">
      <c r="B24862" s="1"/>
      <c r="C24862" s="1"/>
      <c r="P24862" s="1"/>
      <c r="Q24862" s="1"/>
    </row>
    <row r="24863" spans="2:18" x14ac:dyDescent="0.25">
      <c r="B24863" s="1"/>
      <c r="C24863" s="1"/>
      <c r="P24863" s="1"/>
      <c r="Q24863" s="1"/>
    </row>
    <row r="24864" spans="2:18" x14ac:dyDescent="0.25">
      <c r="B24864" s="1"/>
      <c r="C24864" s="1"/>
      <c r="P24864" s="1"/>
      <c r="Q24864" s="1"/>
    </row>
    <row r="24865" spans="2:18" x14ac:dyDescent="0.25">
      <c r="B24865" s="1"/>
      <c r="C24865" s="1"/>
      <c r="P24865" s="1"/>
      <c r="Q24865" s="1"/>
    </row>
    <row r="24866" spans="2:18" x14ac:dyDescent="0.25">
      <c r="B24866" s="1"/>
      <c r="C24866" s="1"/>
      <c r="P24866" s="1"/>
      <c r="Q24866" s="1"/>
      <c r="R24866" s="1"/>
    </row>
    <row r="24867" spans="2:18" x14ac:dyDescent="0.25">
      <c r="B24867" s="1"/>
      <c r="C24867" s="1"/>
      <c r="G24867" s="1"/>
      <c r="P24867" s="1"/>
      <c r="Q24867" s="1"/>
    </row>
    <row r="24868" spans="2:18" x14ac:dyDescent="0.25">
      <c r="B24868" s="1"/>
      <c r="C24868" s="1"/>
      <c r="P24868" s="1"/>
      <c r="Q24868" s="1"/>
    </row>
    <row r="24869" spans="2:18" x14ac:dyDescent="0.25">
      <c r="B24869" s="1"/>
      <c r="C24869" s="1"/>
      <c r="P24869" s="1"/>
      <c r="Q24869" s="1"/>
    </row>
    <row r="24870" spans="2:18" x14ac:dyDescent="0.25">
      <c r="B24870" s="1"/>
      <c r="C24870" s="1"/>
      <c r="P24870" s="1"/>
      <c r="Q24870" s="1"/>
      <c r="R24870" s="1"/>
    </row>
    <row r="24871" spans="2:18" x14ac:dyDescent="0.25">
      <c r="B24871" s="1"/>
      <c r="C24871" s="1"/>
      <c r="P24871" s="1"/>
      <c r="Q24871" s="1"/>
    </row>
    <row r="24872" spans="2:18" x14ac:dyDescent="0.25">
      <c r="B24872" s="1"/>
      <c r="C24872" s="1"/>
      <c r="G24872" s="1"/>
      <c r="P24872" s="1"/>
      <c r="Q24872" s="1"/>
      <c r="R24872" s="1"/>
    </row>
    <row r="24873" spans="2:18" x14ac:dyDescent="0.25">
      <c r="B24873" s="1"/>
      <c r="C24873" s="1"/>
      <c r="G24873" s="1"/>
      <c r="P24873" s="1"/>
      <c r="Q24873" s="1"/>
      <c r="R24873" s="1"/>
    </row>
    <row r="24874" spans="2:18" x14ac:dyDescent="0.25">
      <c r="B24874" s="1"/>
      <c r="C24874" s="1"/>
      <c r="P24874" s="1"/>
      <c r="Q24874" s="1"/>
      <c r="R24874" s="1"/>
    </row>
    <row r="24875" spans="2:18" x14ac:dyDescent="0.25">
      <c r="B24875" s="1"/>
      <c r="C24875" s="1"/>
      <c r="G24875" s="1"/>
      <c r="P24875" s="1"/>
      <c r="Q24875" s="1"/>
      <c r="R24875" s="1"/>
    </row>
    <row r="24876" spans="2:18" x14ac:dyDescent="0.25">
      <c r="B24876" s="1"/>
      <c r="C24876" s="1"/>
      <c r="G24876" s="1"/>
      <c r="P24876" s="1"/>
      <c r="Q24876" s="1"/>
      <c r="R24876" s="1"/>
    </row>
    <row r="24877" spans="2:18" x14ac:dyDescent="0.25">
      <c r="B24877" s="1"/>
      <c r="C24877" s="1"/>
      <c r="P24877" s="1"/>
      <c r="Q24877" s="1"/>
    </row>
    <row r="24878" spans="2:18" x14ac:dyDescent="0.25">
      <c r="B24878" s="1"/>
      <c r="C24878" s="1"/>
      <c r="P24878" s="1"/>
      <c r="Q24878" s="1"/>
    </row>
    <row r="24879" spans="2:18" x14ac:dyDescent="0.25">
      <c r="B24879" s="1"/>
      <c r="C24879" s="1"/>
      <c r="P24879" s="1"/>
      <c r="Q24879" s="1"/>
      <c r="R24879" s="1"/>
    </row>
    <row r="24880" spans="2:18" x14ac:dyDescent="0.25">
      <c r="B24880" s="1"/>
      <c r="C24880" s="1"/>
      <c r="P24880" s="1"/>
      <c r="Q24880" s="1"/>
      <c r="R24880" s="1"/>
    </row>
    <row r="24881" spans="2:18" x14ac:dyDescent="0.25">
      <c r="B24881" s="1"/>
      <c r="C24881" s="1"/>
      <c r="P24881" s="1"/>
      <c r="Q24881" s="1"/>
    </row>
    <row r="24882" spans="2:18" x14ac:dyDescent="0.25">
      <c r="B24882" s="1"/>
      <c r="C24882" s="1"/>
      <c r="P24882" s="1"/>
      <c r="Q24882" s="1"/>
    </row>
    <row r="24883" spans="2:18" x14ac:dyDescent="0.25">
      <c r="B24883" s="1"/>
      <c r="C24883" s="1"/>
      <c r="P24883" s="1"/>
      <c r="Q24883" s="1"/>
      <c r="R24883" s="1"/>
    </row>
    <row r="24884" spans="2:18" x14ac:dyDescent="0.25">
      <c r="B24884" s="1"/>
      <c r="C24884" s="1"/>
      <c r="P24884" s="1"/>
      <c r="Q24884" s="1"/>
    </row>
    <row r="24885" spans="2:18" x14ac:dyDescent="0.25">
      <c r="B24885" s="1"/>
      <c r="C24885" s="1"/>
      <c r="P24885" s="1"/>
      <c r="Q24885" s="1"/>
      <c r="R24885" s="1"/>
    </row>
    <row r="24886" spans="2:18" x14ac:dyDescent="0.25">
      <c r="B24886" s="1"/>
      <c r="C24886" s="1"/>
      <c r="P24886" s="1"/>
      <c r="Q24886" s="1"/>
      <c r="R24886" s="1"/>
    </row>
    <row r="24887" spans="2:18" x14ac:dyDescent="0.25">
      <c r="B24887" s="1"/>
      <c r="C24887" s="1"/>
      <c r="G24887" s="1"/>
      <c r="P24887" s="1"/>
      <c r="Q24887" s="1"/>
      <c r="R24887" s="1"/>
    </row>
    <row r="24888" spans="2:18" x14ac:dyDescent="0.25">
      <c r="B24888" s="1"/>
      <c r="C24888" s="1"/>
      <c r="P24888" s="1"/>
      <c r="Q24888" s="1"/>
      <c r="R24888" s="1"/>
    </row>
    <row r="24889" spans="2:18" x14ac:dyDescent="0.25">
      <c r="B24889" s="1"/>
      <c r="C24889" s="1"/>
      <c r="G24889" s="1"/>
      <c r="P24889" s="1"/>
      <c r="Q24889" s="1"/>
      <c r="R24889" s="1"/>
    </row>
    <row r="24890" spans="2:18" x14ac:dyDescent="0.25">
      <c r="B24890" s="1"/>
      <c r="C24890" s="1"/>
      <c r="P24890" s="1"/>
      <c r="Q24890" s="1"/>
      <c r="R24890" s="1"/>
    </row>
    <row r="24891" spans="2:18" x14ac:dyDescent="0.25">
      <c r="B24891" s="1"/>
      <c r="C24891" s="1"/>
      <c r="G24891" s="1"/>
      <c r="P24891" s="1"/>
      <c r="Q24891" s="1"/>
      <c r="R24891" s="1"/>
    </row>
    <row r="24892" spans="2:18" x14ac:dyDescent="0.25">
      <c r="B24892" s="1"/>
      <c r="C24892" s="1"/>
      <c r="P24892" s="1"/>
      <c r="Q24892" s="1"/>
    </row>
    <row r="24893" spans="2:18" x14ac:dyDescent="0.25">
      <c r="B24893" s="1"/>
      <c r="C24893" s="1"/>
      <c r="G24893" s="1"/>
      <c r="P24893" s="1"/>
      <c r="Q24893" s="1"/>
      <c r="R24893" s="1"/>
    </row>
    <row r="24894" spans="2:18" x14ac:dyDescent="0.25">
      <c r="B24894" s="1"/>
      <c r="C24894" s="1"/>
      <c r="G24894" s="1"/>
      <c r="P24894" s="1"/>
      <c r="Q24894" s="1"/>
      <c r="R24894" s="1"/>
    </row>
    <row r="24895" spans="2:18" x14ac:dyDescent="0.25">
      <c r="B24895" s="1"/>
      <c r="C24895" s="1"/>
      <c r="P24895" s="1"/>
      <c r="Q24895" s="1"/>
    </row>
    <row r="24896" spans="2:18" x14ac:dyDescent="0.25">
      <c r="B24896" s="1"/>
      <c r="C24896" s="1"/>
      <c r="G24896" s="1"/>
      <c r="P24896" s="1"/>
      <c r="Q24896" s="1"/>
      <c r="R24896" s="1"/>
    </row>
    <row r="24897" spans="2:18" x14ac:dyDescent="0.25">
      <c r="B24897" s="1"/>
      <c r="C24897" s="1"/>
      <c r="P24897" s="1"/>
      <c r="Q24897" s="1"/>
    </row>
    <row r="24898" spans="2:18" x14ac:dyDescent="0.25">
      <c r="B24898" s="1"/>
      <c r="C24898" s="1"/>
      <c r="P24898" s="1"/>
      <c r="Q24898" s="1"/>
    </row>
    <row r="24899" spans="2:18" x14ac:dyDescent="0.25">
      <c r="B24899" s="1"/>
      <c r="C24899" s="1"/>
      <c r="P24899" s="1"/>
      <c r="Q24899" s="1"/>
    </row>
    <row r="24900" spans="2:18" x14ac:dyDescent="0.25">
      <c r="B24900" s="1"/>
      <c r="C24900" s="1"/>
      <c r="P24900" s="1"/>
      <c r="Q24900" s="1"/>
    </row>
    <row r="24901" spans="2:18" x14ac:dyDescent="0.25">
      <c r="B24901" s="1"/>
      <c r="C24901" s="1"/>
      <c r="G24901" s="1"/>
      <c r="P24901" s="1"/>
      <c r="Q24901" s="1"/>
      <c r="R24901" s="1"/>
    </row>
    <row r="24902" spans="2:18" x14ac:dyDescent="0.25">
      <c r="B24902" s="1"/>
      <c r="C24902" s="1"/>
      <c r="G24902" s="1"/>
      <c r="P24902" s="1"/>
      <c r="Q24902" s="1"/>
      <c r="R24902" s="1"/>
    </row>
    <row r="24903" spans="2:18" x14ac:dyDescent="0.25">
      <c r="B24903" s="1"/>
      <c r="C24903" s="1"/>
      <c r="P24903" s="1"/>
      <c r="Q24903" s="1"/>
      <c r="R24903" s="1"/>
    </row>
    <row r="24904" spans="2:18" x14ac:dyDescent="0.25">
      <c r="B24904" s="1"/>
      <c r="C24904" s="1"/>
      <c r="P24904" s="1"/>
      <c r="Q24904" s="1"/>
    </row>
    <row r="24905" spans="2:18" x14ac:dyDescent="0.25">
      <c r="B24905" s="1"/>
      <c r="C24905" s="1"/>
      <c r="P24905" s="1"/>
      <c r="Q24905" s="1"/>
    </row>
    <row r="24906" spans="2:18" x14ac:dyDescent="0.25">
      <c r="B24906" s="1"/>
      <c r="C24906" s="1"/>
      <c r="P24906" s="1"/>
      <c r="Q24906" s="1"/>
    </row>
    <row r="24907" spans="2:18" x14ac:dyDescent="0.25">
      <c r="B24907" s="1"/>
      <c r="C24907" s="1"/>
      <c r="P24907" s="1"/>
      <c r="Q24907" s="1"/>
      <c r="R24907" s="1"/>
    </row>
    <row r="24908" spans="2:18" x14ac:dyDescent="0.25">
      <c r="B24908" s="1"/>
      <c r="C24908" s="1"/>
      <c r="P24908" s="1"/>
      <c r="Q24908" s="1"/>
      <c r="R24908" s="1"/>
    </row>
    <row r="24909" spans="2:18" x14ac:dyDescent="0.25">
      <c r="B24909" s="1"/>
      <c r="C24909" s="1"/>
      <c r="P24909" s="1"/>
      <c r="Q24909" s="1"/>
      <c r="R24909" s="1"/>
    </row>
    <row r="24910" spans="2:18" x14ac:dyDescent="0.25">
      <c r="B24910" s="1"/>
      <c r="C24910" s="1"/>
      <c r="P24910" s="1"/>
      <c r="Q24910" s="1"/>
      <c r="R24910" s="1"/>
    </row>
    <row r="24911" spans="2:18" x14ac:dyDescent="0.25">
      <c r="B24911" s="1"/>
      <c r="C24911" s="1"/>
      <c r="P24911" s="1"/>
      <c r="Q24911" s="1"/>
    </row>
    <row r="24912" spans="2:18" x14ac:dyDescent="0.25">
      <c r="B24912" s="1"/>
      <c r="C24912" s="1"/>
      <c r="P24912" s="1"/>
      <c r="Q24912" s="1"/>
    </row>
    <row r="24913" spans="2:18" x14ac:dyDescent="0.25">
      <c r="B24913" s="1"/>
      <c r="C24913" s="1"/>
      <c r="G24913" s="1"/>
      <c r="P24913" s="1"/>
      <c r="Q24913" s="1"/>
      <c r="R24913" s="1"/>
    </row>
    <row r="24914" spans="2:18" x14ac:dyDescent="0.25">
      <c r="B24914" s="1"/>
      <c r="C24914" s="1"/>
      <c r="P24914" s="1"/>
      <c r="Q24914" s="1"/>
    </row>
    <row r="24915" spans="2:18" x14ac:dyDescent="0.25">
      <c r="B24915" s="1"/>
      <c r="C24915" s="1"/>
      <c r="P24915" s="1"/>
      <c r="Q24915" s="1"/>
    </row>
    <row r="24916" spans="2:18" x14ac:dyDescent="0.25">
      <c r="B24916" s="1"/>
      <c r="C24916" s="1"/>
      <c r="P24916" s="1"/>
      <c r="Q24916" s="1"/>
    </row>
    <row r="24917" spans="2:18" x14ac:dyDescent="0.25">
      <c r="B24917" s="1"/>
      <c r="C24917" s="1"/>
      <c r="P24917" s="1"/>
      <c r="Q24917" s="1"/>
    </row>
    <row r="24918" spans="2:18" x14ac:dyDescent="0.25">
      <c r="B24918" s="1"/>
      <c r="C24918" s="1"/>
      <c r="P24918" s="1"/>
      <c r="Q24918" s="1"/>
    </row>
    <row r="24919" spans="2:18" x14ac:dyDescent="0.25">
      <c r="B24919" s="1"/>
      <c r="C24919" s="1"/>
      <c r="P24919" s="1"/>
      <c r="Q24919" s="1"/>
    </row>
    <row r="24920" spans="2:18" x14ac:dyDescent="0.25">
      <c r="B24920" s="1"/>
      <c r="C24920" s="1"/>
      <c r="P24920" s="1"/>
      <c r="Q24920" s="1"/>
    </row>
    <row r="24921" spans="2:18" x14ac:dyDescent="0.25">
      <c r="B24921" s="1"/>
      <c r="C24921" s="1"/>
      <c r="P24921" s="1"/>
      <c r="Q24921" s="1"/>
    </row>
    <row r="24922" spans="2:18" x14ac:dyDescent="0.25">
      <c r="B24922" s="1"/>
      <c r="C24922" s="1"/>
      <c r="P24922" s="1"/>
      <c r="Q24922" s="1"/>
      <c r="R24922" s="1"/>
    </row>
    <row r="24923" spans="2:18" x14ac:dyDescent="0.25">
      <c r="B24923" s="1"/>
      <c r="C24923" s="1"/>
      <c r="P24923" s="1"/>
      <c r="Q24923" s="1"/>
    </row>
    <row r="24924" spans="2:18" x14ac:dyDescent="0.25">
      <c r="B24924" s="1"/>
      <c r="C24924" s="1"/>
      <c r="P24924" s="1"/>
      <c r="Q24924" s="1"/>
    </row>
    <row r="24925" spans="2:18" x14ac:dyDescent="0.25">
      <c r="B24925" s="1"/>
      <c r="C24925" s="1"/>
      <c r="P24925" s="1"/>
      <c r="Q24925" s="1"/>
    </row>
    <row r="24926" spans="2:18" x14ac:dyDescent="0.25">
      <c r="B24926" s="1"/>
      <c r="C24926" s="1"/>
      <c r="G24926" s="1"/>
      <c r="P24926" s="1"/>
      <c r="Q24926" s="1"/>
      <c r="R24926" s="1"/>
    </row>
    <row r="24927" spans="2:18" x14ac:dyDescent="0.25">
      <c r="B24927" s="1"/>
      <c r="C24927" s="1"/>
      <c r="P24927" s="1"/>
      <c r="Q24927" s="1"/>
    </row>
    <row r="24928" spans="2:18" x14ac:dyDescent="0.25">
      <c r="B24928" s="1"/>
      <c r="C24928" s="1"/>
      <c r="P24928" s="1"/>
      <c r="Q24928" s="1"/>
    </row>
    <row r="24929" spans="2:18" x14ac:dyDescent="0.25">
      <c r="B24929" s="1"/>
      <c r="C24929" s="1"/>
      <c r="P24929" s="1"/>
      <c r="Q24929" s="1"/>
    </row>
    <row r="24930" spans="2:18" x14ac:dyDescent="0.25">
      <c r="B24930" s="1"/>
      <c r="C24930" s="1"/>
      <c r="F24930" s="1"/>
      <c r="P24930" s="1"/>
      <c r="Q24930" s="1"/>
      <c r="R24930" s="1"/>
    </row>
    <row r="24931" spans="2:18" x14ac:dyDescent="0.25">
      <c r="B24931" s="1"/>
      <c r="C24931" s="1"/>
      <c r="P24931" s="1"/>
      <c r="Q24931" s="1"/>
    </row>
    <row r="24932" spans="2:18" x14ac:dyDescent="0.25">
      <c r="B24932" s="1"/>
      <c r="C24932" s="1"/>
      <c r="P24932" s="1"/>
      <c r="Q24932" s="1"/>
      <c r="R24932" s="1"/>
    </row>
    <row r="24933" spans="2:18" x14ac:dyDescent="0.25">
      <c r="B24933" s="1"/>
      <c r="C24933" s="1"/>
      <c r="P24933" s="1"/>
      <c r="Q24933" s="1"/>
    </row>
    <row r="24934" spans="2:18" x14ac:dyDescent="0.25">
      <c r="B24934" s="1"/>
      <c r="C24934" s="1"/>
      <c r="P24934" s="1"/>
      <c r="Q24934" s="1"/>
    </row>
    <row r="24935" spans="2:18" x14ac:dyDescent="0.25">
      <c r="B24935" s="1"/>
      <c r="C24935" s="1"/>
      <c r="P24935" s="1"/>
      <c r="Q24935" s="1"/>
    </row>
    <row r="24936" spans="2:18" x14ac:dyDescent="0.25">
      <c r="B24936" s="1"/>
      <c r="C24936" s="1"/>
      <c r="P24936" s="1"/>
      <c r="Q24936" s="1"/>
    </row>
    <row r="24937" spans="2:18" x14ac:dyDescent="0.25">
      <c r="B24937" s="1"/>
      <c r="C24937" s="1"/>
      <c r="P24937" s="1"/>
      <c r="Q24937" s="1"/>
    </row>
    <row r="24938" spans="2:18" x14ac:dyDescent="0.25">
      <c r="B24938" s="1"/>
      <c r="C24938" s="1"/>
      <c r="G24938" s="1"/>
      <c r="P24938" s="1"/>
      <c r="Q24938" s="1"/>
      <c r="R24938" s="1"/>
    </row>
    <row r="24939" spans="2:18" x14ac:dyDescent="0.25">
      <c r="B24939" s="1"/>
      <c r="C24939" s="1"/>
      <c r="G24939" s="1"/>
      <c r="P24939" s="1"/>
      <c r="Q24939" s="1"/>
      <c r="R24939" s="1"/>
    </row>
    <row r="24940" spans="2:18" x14ac:dyDescent="0.25">
      <c r="B24940" s="1"/>
      <c r="C24940" s="1"/>
      <c r="G24940" s="1"/>
      <c r="P24940" s="1"/>
      <c r="Q24940" s="1"/>
      <c r="R24940" s="1"/>
    </row>
    <row r="24941" spans="2:18" x14ac:dyDescent="0.25">
      <c r="B24941" s="1"/>
      <c r="C24941" s="1"/>
      <c r="P24941" s="1"/>
      <c r="Q24941" s="1"/>
    </row>
    <row r="24942" spans="2:18" x14ac:dyDescent="0.25">
      <c r="B24942" s="1"/>
      <c r="C24942" s="1"/>
      <c r="G24942" s="1"/>
      <c r="P24942" s="1"/>
      <c r="Q24942" s="1"/>
      <c r="R24942" s="1"/>
    </row>
    <row r="24943" spans="2:18" x14ac:dyDescent="0.25">
      <c r="B24943" s="1"/>
      <c r="C24943" s="1"/>
      <c r="F24943" s="1"/>
      <c r="P24943" s="1"/>
      <c r="Q24943" s="1"/>
      <c r="R24943" s="1"/>
    </row>
    <row r="24944" spans="2:18" x14ac:dyDescent="0.25">
      <c r="B24944" s="1"/>
      <c r="C24944" s="1"/>
      <c r="P24944" s="1"/>
      <c r="Q24944" s="1"/>
    </row>
    <row r="24945" spans="2:18" x14ac:dyDescent="0.25">
      <c r="B24945" s="1"/>
      <c r="C24945" s="1"/>
      <c r="P24945" s="1"/>
      <c r="Q24945" s="1"/>
    </row>
    <row r="24946" spans="2:18" x14ac:dyDescent="0.25">
      <c r="B24946" s="1"/>
      <c r="C24946" s="1"/>
      <c r="G24946" s="1"/>
      <c r="P24946" s="1"/>
      <c r="Q24946" s="1"/>
      <c r="R24946" s="1"/>
    </row>
    <row r="24947" spans="2:18" x14ac:dyDescent="0.25">
      <c r="B24947" s="1"/>
      <c r="C24947" s="1"/>
      <c r="P24947" s="1"/>
      <c r="Q24947" s="1"/>
      <c r="R24947" s="1"/>
    </row>
    <row r="24948" spans="2:18" x14ac:dyDescent="0.25">
      <c r="B24948" s="1"/>
      <c r="C24948" s="1"/>
      <c r="P24948" s="1"/>
      <c r="Q24948" s="1"/>
    </row>
    <row r="24949" spans="2:18" x14ac:dyDescent="0.25">
      <c r="B24949" s="1"/>
      <c r="C24949" s="1"/>
      <c r="F24949" s="1"/>
      <c r="P24949" s="1"/>
      <c r="Q24949" s="1"/>
      <c r="R24949" s="1"/>
    </row>
    <row r="24950" spans="2:18" x14ac:dyDescent="0.25">
      <c r="B24950" s="1"/>
      <c r="C24950" s="1"/>
      <c r="P24950" s="1"/>
      <c r="Q24950" s="1"/>
    </row>
    <row r="24951" spans="2:18" x14ac:dyDescent="0.25">
      <c r="B24951" s="1"/>
      <c r="C24951" s="1"/>
      <c r="P24951" s="1"/>
      <c r="Q24951" s="1"/>
    </row>
    <row r="24952" spans="2:18" x14ac:dyDescent="0.25">
      <c r="B24952" s="1"/>
      <c r="C24952" s="1"/>
      <c r="P24952" s="1"/>
      <c r="Q24952" s="1"/>
    </row>
    <row r="24953" spans="2:18" x14ac:dyDescent="0.25">
      <c r="B24953" s="1"/>
      <c r="C24953" s="1"/>
      <c r="P24953" s="1"/>
      <c r="Q24953" s="1"/>
    </row>
    <row r="24954" spans="2:18" x14ac:dyDescent="0.25">
      <c r="B24954" s="1"/>
      <c r="C24954" s="1"/>
      <c r="G24954" s="1"/>
      <c r="P24954" s="1"/>
      <c r="Q24954" s="1"/>
    </row>
    <row r="24955" spans="2:18" x14ac:dyDescent="0.25">
      <c r="B24955" s="1"/>
      <c r="C24955" s="1"/>
      <c r="P24955" s="1"/>
      <c r="Q24955" s="1"/>
    </row>
    <row r="24956" spans="2:18" x14ac:dyDescent="0.25">
      <c r="B24956" s="1"/>
      <c r="C24956" s="1"/>
      <c r="P24956" s="1"/>
      <c r="Q24956" s="1"/>
    </row>
    <row r="24957" spans="2:18" x14ac:dyDescent="0.25">
      <c r="B24957" s="1"/>
      <c r="C24957" s="1"/>
      <c r="G24957" s="1"/>
      <c r="P24957" s="1"/>
      <c r="Q24957" s="1"/>
      <c r="R24957" s="1"/>
    </row>
    <row r="24958" spans="2:18" x14ac:dyDescent="0.25">
      <c r="B24958" s="1"/>
      <c r="C24958" s="1"/>
      <c r="P24958" s="1"/>
      <c r="Q24958" s="1"/>
    </row>
    <row r="24959" spans="2:18" x14ac:dyDescent="0.25">
      <c r="B24959" s="1"/>
      <c r="C24959" s="1"/>
      <c r="P24959" s="1"/>
      <c r="Q24959" s="1"/>
    </row>
    <row r="24960" spans="2:18" x14ac:dyDescent="0.25">
      <c r="B24960" s="1"/>
      <c r="C24960" s="1"/>
      <c r="G24960" s="1"/>
      <c r="P24960" s="1"/>
      <c r="Q24960" s="1"/>
      <c r="R24960" s="1"/>
    </row>
    <row r="24961" spans="2:18" x14ac:dyDescent="0.25">
      <c r="B24961" s="1"/>
      <c r="C24961" s="1"/>
      <c r="P24961" s="1"/>
      <c r="Q24961" s="1"/>
    </row>
    <row r="24962" spans="2:18" x14ac:dyDescent="0.25">
      <c r="B24962" s="1"/>
      <c r="C24962" s="1"/>
      <c r="P24962" s="1"/>
      <c r="Q24962" s="1"/>
    </row>
    <row r="24963" spans="2:18" x14ac:dyDescent="0.25">
      <c r="B24963" s="1"/>
      <c r="C24963" s="1"/>
      <c r="G24963" s="1"/>
      <c r="P24963" s="1"/>
      <c r="Q24963" s="1"/>
    </row>
    <row r="24964" spans="2:18" x14ac:dyDescent="0.25">
      <c r="B24964" s="1"/>
      <c r="C24964" s="1"/>
      <c r="P24964" s="1"/>
      <c r="Q24964" s="1"/>
      <c r="R24964" s="1"/>
    </row>
    <row r="24965" spans="2:18" x14ac:dyDescent="0.25">
      <c r="B24965" s="1"/>
      <c r="C24965" s="1"/>
      <c r="P24965" s="1"/>
      <c r="Q24965" s="1"/>
      <c r="R24965" s="1"/>
    </row>
    <row r="24966" spans="2:18" x14ac:dyDescent="0.25">
      <c r="B24966" s="1"/>
      <c r="C24966" s="1"/>
      <c r="P24966" s="1"/>
      <c r="Q24966" s="1"/>
    </row>
    <row r="24967" spans="2:18" x14ac:dyDescent="0.25">
      <c r="B24967" s="1"/>
      <c r="C24967" s="1"/>
      <c r="P24967" s="1"/>
      <c r="Q24967" s="1"/>
      <c r="R24967" s="1"/>
    </row>
    <row r="24968" spans="2:18" x14ac:dyDescent="0.25">
      <c r="B24968" s="1"/>
      <c r="C24968" s="1"/>
      <c r="P24968" s="1"/>
      <c r="Q24968" s="1"/>
    </row>
    <row r="24969" spans="2:18" x14ac:dyDescent="0.25">
      <c r="B24969" s="1"/>
      <c r="C24969" s="1"/>
      <c r="G24969" s="1"/>
      <c r="P24969" s="1"/>
      <c r="Q24969" s="1"/>
      <c r="R24969" s="1"/>
    </row>
    <row r="24970" spans="2:18" x14ac:dyDescent="0.25">
      <c r="B24970" s="1"/>
      <c r="C24970" s="1"/>
      <c r="P24970" s="1"/>
      <c r="Q24970" s="1"/>
    </row>
    <row r="24971" spans="2:18" x14ac:dyDescent="0.25">
      <c r="B24971" s="1"/>
      <c r="C24971" s="1"/>
      <c r="G24971" s="1"/>
      <c r="P24971" s="1"/>
      <c r="Q24971" s="1"/>
      <c r="R24971" s="1"/>
    </row>
    <row r="24972" spans="2:18" x14ac:dyDescent="0.25">
      <c r="B24972" s="1"/>
      <c r="C24972" s="1"/>
      <c r="P24972" s="1"/>
      <c r="Q24972" s="1"/>
    </row>
    <row r="24973" spans="2:18" x14ac:dyDescent="0.25">
      <c r="B24973" s="1"/>
      <c r="C24973" s="1"/>
      <c r="P24973" s="1"/>
      <c r="Q24973" s="1"/>
      <c r="R24973" s="1"/>
    </row>
    <row r="24974" spans="2:18" x14ac:dyDescent="0.25">
      <c r="B24974" s="1"/>
      <c r="C24974" s="1"/>
      <c r="P24974" s="1"/>
      <c r="Q24974" s="1"/>
      <c r="R24974" s="1"/>
    </row>
    <row r="24975" spans="2:18" x14ac:dyDescent="0.25">
      <c r="B24975" s="1"/>
      <c r="C24975" s="1"/>
      <c r="P24975" s="1"/>
      <c r="Q24975" s="1"/>
    </row>
    <row r="24976" spans="2:18" x14ac:dyDescent="0.25">
      <c r="B24976" s="1"/>
      <c r="C24976" s="1"/>
      <c r="P24976" s="1"/>
      <c r="Q24976" s="1"/>
    </row>
    <row r="24977" spans="2:18" x14ac:dyDescent="0.25">
      <c r="B24977" s="1"/>
      <c r="C24977" s="1"/>
      <c r="P24977" s="1"/>
      <c r="Q24977" s="1"/>
    </row>
    <row r="24978" spans="2:18" x14ac:dyDescent="0.25">
      <c r="B24978" s="1"/>
      <c r="C24978" s="1"/>
      <c r="P24978" s="1"/>
      <c r="Q24978" s="1"/>
    </row>
    <row r="24979" spans="2:18" x14ac:dyDescent="0.25">
      <c r="B24979" s="1"/>
      <c r="C24979" s="1"/>
      <c r="P24979" s="1"/>
      <c r="Q24979" s="1"/>
    </row>
    <row r="24980" spans="2:18" x14ac:dyDescent="0.25">
      <c r="B24980" s="1"/>
      <c r="C24980" s="1"/>
      <c r="P24980" s="1"/>
      <c r="Q24980" s="1"/>
    </row>
    <row r="24981" spans="2:18" x14ac:dyDescent="0.25">
      <c r="B24981" s="1"/>
      <c r="C24981" s="1"/>
      <c r="P24981" s="1"/>
      <c r="Q24981" s="1"/>
    </row>
    <row r="24982" spans="2:18" x14ac:dyDescent="0.25">
      <c r="B24982" s="1"/>
      <c r="C24982" s="1"/>
      <c r="P24982" s="1"/>
      <c r="Q24982" s="1"/>
    </row>
    <row r="24983" spans="2:18" x14ac:dyDescent="0.25">
      <c r="B24983" s="1"/>
      <c r="C24983" s="1"/>
      <c r="P24983" s="1"/>
      <c r="Q24983" s="1"/>
      <c r="R24983" s="1"/>
    </row>
    <row r="24984" spans="2:18" x14ac:dyDescent="0.25">
      <c r="B24984" s="1"/>
      <c r="C24984" s="1"/>
      <c r="P24984" s="1"/>
      <c r="Q24984" s="1"/>
      <c r="R24984" s="1"/>
    </row>
    <row r="24985" spans="2:18" x14ac:dyDescent="0.25">
      <c r="B24985" s="1"/>
      <c r="C24985" s="1"/>
      <c r="P24985" s="1"/>
      <c r="Q24985" s="1"/>
    </row>
    <row r="24986" spans="2:18" x14ac:dyDescent="0.25">
      <c r="B24986" s="1"/>
      <c r="C24986" s="1"/>
      <c r="P24986" s="1"/>
      <c r="Q24986" s="1"/>
      <c r="R24986" s="1"/>
    </row>
    <row r="24987" spans="2:18" x14ac:dyDescent="0.25">
      <c r="B24987" s="1"/>
      <c r="C24987" s="1"/>
      <c r="P24987" s="1"/>
      <c r="Q24987" s="1"/>
    </row>
    <row r="24988" spans="2:18" x14ac:dyDescent="0.25">
      <c r="B24988" s="1"/>
      <c r="C24988" s="1"/>
      <c r="P24988" s="1"/>
      <c r="Q24988" s="1"/>
      <c r="R24988" s="1"/>
    </row>
    <row r="24989" spans="2:18" x14ac:dyDescent="0.25">
      <c r="B24989" s="1"/>
      <c r="C24989" s="1"/>
      <c r="P24989" s="1"/>
      <c r="Q24989" s="1"/>
    </row>
    <row r="24990" spans="2:18" x14ac:dyDescent="0.25">
      <c r="B24990" s="1"/>
      <c r="C24990" s="1"/>
      <c r="G24990" s="1"/>
      <c r="P24990" s="1"/>
      <c r="Q24990" s="1"/>
      <c r="R24990" s="1"/>
    </row>
    <row r="24991" spans="2:18" x14ac:dyDescent="0.25">
      <c r="B24991" s="1"/>
      <c r="C24991" s="1"/>
      <c r="P24991" s="1"/>
      <c r="Q24991" s="1"/>
    </row>
    <row r="24992" spans="2:18" x14ac:dyDescent="0.25">
      <c r="B24992" s="1"/>
      <c r="C24992" s="1"/>
      <c r="P24992" s="1"/>
      <c r="Q24992" s="1"/>
    </row>
    <row r="24993" spans="2:18" x14ac:dyDescent="0.25">
      <c r="B24993" s="1"/>
      <c r="C24993" s="1"/>
      <c r="P24993" s="1"/>
      <c r="Q24993" s="1"/>
    </row>
    <row r="24994" spans="2:18" x14ac:dyDescent="0.25">
      <c r="B24994" s="1"/>
      <c r="C24994" s="1"/>
      <c r="P24994" s="1"/>
      <c r="Q24994" s="1"/>
      <c r="R24994" s="1"/>
    </row>
    <row r="24995" spans="2:18" x14ac:dyDescent="0.25">
      <c r="B24995" s="1"/>
      <c r="C24995" s="1"/>
      <c r="P24995" s="1"/>
      <c r="Q24995" s="1"/>
    </row>
    <row r="24996" spans="2:18" x14ac:dyDescent="0.25">
      <c r="B24996" s="1"/>
      <c r="C24996" s="1"/>
      <c r="P24996" s="1"/>
      <c r="Q24996" s="1"/>
    </row>
    <row r="24997" spans="2:18" x14ac:dyDescent="0.25">
      <c r="B24997" s="1"/>
      <c r="C24997" s="1"/>
      <c r="P24997" s="1"/>
      <c r="Q24997" s="1"/>
      <c r="R24997" s="1"/>
    </row>
    <row r="24998" spans="2:18" x14ac:dyDescent="0.25">
      <c r="B24998" s="1"/>
      <c r="C24998" s="1"/>
      <c r="P24998" s="1"/>
      <c r="Q24998" s="1"/>
      <c r="R24998" s="1"/>
    </row>
    <row r="24999" spans="2:18" x14ac:dyDescent="0.25">
      <c r="B24999" s="1"/>
      <c r="C24999" s="1"/>
      <c r="F24999" s="1"/>
      <c r="P24999" s="1"/>
      <c r="Q24999" s="1"/>
    </row>
    <row r="25000" spans="2:18" x14ac:dyDescent="0.25">
      <c r="B25000" s="1"/>
      <c r="C25000" s="1"/>
      <c r="P25000" s="1"/>
      <c r="Q25000" s="1"/>
      <c r="R25000" s="1"/>
    </row>
    <row r="25001" spans="2:18" x14ac:dyDescent="0.25">
      <c r="B25001" s="1"/>
      <c r="C25001" s="1"/>
      <c r="P25001" s="1"/>
      <c r="Q25001" s="1"/>
      <c r="R25001" s="1"/>
    </row>
    <row r="25002" spans="2:18" x14ac:dyDescent="0.25">
      <c r="B25002" s="1"/>
      <c r="C25002" s="1"/>
      <c r="P25002" s="1"/>
      <c r="Q25002" s="1"/>
    </row>
    <row r="25003" spans="2:18" x14ac:dyDescent="0.25">
      <c r="B25003" s="1"/>
      <c r="C25003" s="1"/>
      <c r="P25003" s="1"/>
      <c r="Q25003" s="1"/>
    </row>
    <row r="25004" spans="2:18" x14ac:dyDescent="0.25">
      <c r="B25004" s="1"/>
      <c r="C25004" s="1"/>
      <c r="P25004" s="1"/>
      <c r="Q25004" s="1"/>
    </row>
    <row r="25005" spans="2:18" x14ac:dyDescent="0.25">
      <c r="B25005" s="1"/>
      <c r="C25005" s="1"/>
      <c r="P25005" s="1"/>
      <c r="Q25005" s="1"/>
      <c r="R25005" s="1"/>
    </row>
    <row r="25006" spans="2:18" x14ac:dyDescent="0.25">
      <c r="B25006" s="1"/>
      <c r="C25006" s="1"/>
      <c r="P25006" s="1"/>
      <c r="Q25006" s="1"/>
    </row>
    <row r="25007" spans="2:18" x14ac:dyDescent="0.25">
      <c r="B25007" s="1"/>
      <c r="C25007" s="1"/>
      <c r="P25007" s="1"/>
      <c r="Q25007" s="1"/>
      <c r="R25007" s="1"/>
    </row>
    <row r="25008" spans="2:18" x14ac:dyDescent="0.25">
      <c r="B25008" s="1"/>
      <c r="C25008" s="1"/>
      <c r="P25008" s="1"/>
      <c r="Q25008" s="1"/>
    </row>
    <row r="25009" spans="2:21" x14ac:dyDescent="0.25">
      <c r="B25009" s="1"/>
      <c r="C25009" s="1"/>
      <c r="P25009" s="1"/>
      <c r="Q25009" s="1"/>
    </row>
    <row r="25010" spans="2:21" x14ac:dyDescent="0.25">
      <c r="B25010" s="1"/>
      <c r="C25010" s="1"/>
      <c r="P25010" s="1"/>
      <c r="Q25010" s="1"/>
    </row>
    <row r="25011" spans="2:21" x14ac:dyDescent="0.25">
      <c r="B25011" s="1"/>
      <c r="C25011" s="1"/>
      <c r="P25011" s="1"/>
      <c r="Q25011" s="1"/>
    </row>
    <row r="25012" spans="2:21" x14ac:dyDescent="0.25">
      <c r="B25012" s="1"/>
      <c r="C25012" s="1"/>
      <c r="P25012" s="1"/>
      <c r="Q25012" s="1"/>
      <c r="R25012" s="1"/>
    </row>
    <row r="25013" spans="2:21" x14ac:dyDescent="0.25">
      <c r="B25013" s="1"/>
      <c r="C25013" s="1"/>
      <c r="F25013" s="1"/>
      <c r="P25013" s="1"/>
      <c r="Q25013" s="1"/>
    </row>
    <row r="25014" spans="2:21" x14ac:dyDescent="0.25">
      <c r="B25014" s="1"/>
      <c r="C25014" s="1"/>
      <c r="P25014" s="1"/>
      <c r="Q25014" s="1"/>
      <c r="R25014" s="1"/>
    </row>
    <row r="25015" spans="2:21" x14ac:dyDescent="0.25">
      <c r="B25015" s="1"/>
      <c r="C25015" s="1"/>
      <c r="P25015" s="1"/>
      <c r="Q25015" s="1"/>
    </row>
    <row r="25016" spans="2:21" x14ac:dyDescent="0.25">
      <c r="B25016" s="1"/>
      <c r="C25016" s="1"/>
      <c r="P25016" s="1"/>
      <c r="Q25016" s="1"/>
      <c r="U25016" s="1"/>
    </row>
    <row r="25017" spans="2:21" x14ac:dyDescent="0.25">
      <c r="B25017" s="1"/>
      <c r="C25017" s="1"/>
      <c r="P25017" s="1"/>
      <c r="Q25017" s="1"/>
      <c r="R25017" s="1"/>
    </row>
    <row r="25018" spans="2:21" x14ac:dyDescent="0.25">
      <c r="B25018" s="1"/>
      <c r="C25018" s="1"/>
      <c r="P25018" s="1"/>
      <c r="Q25018" s="1"/>
      <c r="R25018" s="1"/>
    </row>
    <row r="25019" spans="2:21" x14ac:dyDescent="0.25">
      <c r="B25019" s="1"/>
      <c r="C25019" s="1"/>
      <c r="P25019" s="1"/>
      <c r="Q25019" s="1"/>
    </row>
    <row r="25020" spans="2:21" x14ac:dyDescent="0.25">
      <c r="B25020" s="1"/>
      <c r="C25020" s="1"/>
      <c r="P25020" s="1"/>
      <c r="Q25020" s="1"/>
    </row>
    <row r="25021" spans="2:21" x14ac:dyDescent="0.25">
      <c r="B25021" s="1"/>
      <c r="C25021" s="1"/>
      <c r="P25021" s="1"/>
      <c r="Q25021" s="1"/>
      <c r="R25021" s="1"/>
    </row>
    <row r="25022" spans="2:21" x14ac:dyDescent="0.25">
      <c r="B25022" s="1"/>
      <c r="C25022" s="1"/>
      <c r="P25022" s="1"/>
      <c r="Q25022" s="1"/>
      <c r="R25022" s="1"/>
    </row>
    <row r="25023" spans="2:21" x14ac:dyDescent="0.25">
      <c r="B25023" s="1"/>
      <c r="C25023" s="1"/>
      <c r="P25023" s="1"/>
      <c r="Q25023" s="1"/>
    </row>
    <row r="25024" spans="2:21" x14ac:dyDescent="0.25">
      <c r="B25024" s="1"/>
      <c r="C25024" s="1"/>
      <c r="P25024" s="1"/>
      <c r="Q25024" s="1"/>
      <c r="R25024" s="1"/>
    </row>
    <row r="25025" spans="2:18" x14ac:dyDescent="0.25">
      <c r="B25025" s="1"/>
      <c r="C25025" s="1"/>
      <c r="P25025" s="1"/>
      <c r="Q25025" s="1"/>
      <c r="R25025" s="1"/>
    </row>
    <row r="25026" spans="2:18" x14ac:dyDescent="0.25">
      <c r="B25026" s="1"/>
      <c r="C25026" s="1"/>
      <c r="P25026" s="1"/>
      <c r="Q25026" s="1"/>
    </row>
    <row r="25027" spans="2:18" x14ac:dyDescent="0.25">
      <c r="B25027" s="1"/>
      <c r="C25027" s="1"/>
      <c r="P25027" s="1"/>
      <c r="Q25027" s="1"/>
    </row>
    <row r="25028" spans="2:18" x14ac:dyDescent="0.25">
      <c r="B25028" s="1"/>
      <c r="C25028" s="1"/>
      <c r="P25028" s="1"/>
      <c r="Q25028" s="1"/>
    </row>
    <row r="25029" spans="2:18" x14ac:dyDescent="0.25">
      <c r="B25029" s="1"/>
      <c r="C25029" s="1"/>
      <c r="P25029" s="1"/>
      <c r="Q25029" s="1"/>
      <c r="R25029" s="1"/>
    </row>
    <row r="25030" spans="2:18" x14ac:dyDescent="0.25">
      <c r="B25030" s="1"/>
      <c r="C25030" s="1"/>
      <c r="P25030" s="1"/>
      <c r="Q25030" s="1"/>
    </row>
    <row r="25031" spans="2:18" x14ac:dyDescent="0.25">
      <c r="B25031" s="1"/>
      <c r="C25031" s="1"/>
      <c r="P25031" s="1"/>
      <c r="Q25031" s="1"/>
      <c r="R25031" s="1"/>
    </row>
    <row r="25032" spans="2:18" x14ac:dyDescent="0.25">
      <c r="B25032" s="1"/>
      <c r="C25032" s="1"/>
      <c r="P25032" s="1"/>
      <c r="Q25032" s="1"/>
    </row>
    <row r="25033" spans="2:18" x14ac:dyDescent="0.25">
      <c r="B25033" s="1"/>
      <c r="C25033" s="1"/>
      <c r="P25033" s="1"/>
      <c r="Q25033" s="1"/>
      <c r="R25033" s="1"/>
    </row>
    <row r="25034" spans="2:18" x14ac:dyDescent="0.25">
      <c r="B25034" s="1"/>
      <c r="C25034" s="1"/>
      <c r="P25034" s="1"/>
      <c r="Q25034" s="1"/>
      <c r="R25034" s="1"/>
    </row>
    <row r="25035" spans="2:18" x14ac:dyDescent="0.25">
      <c r="B25035" s="1"/>
      <c r="C25035" s="1"/>
      <c r="P25035" s="1"/>
      <c r="Q25035" s="1"/>
    </row>
    <row r="25036" spans="2:18" x14ac:dyDescent="0.25">
      <c r="B25036" s="1"/>
      <c r="C25036" s="1"/>
      <c r="P25036" s="1"/>
      <c r="Q25036" s="1"/>
    </row>
    <row r="25037" spans="2:18" x14ac:dyDescent="0.25">
      <c r="B25037" s="1"/>
      <c r="C25037" s="1"/>
      <c r="P25037" s="1"/>
      <c r="Q25037" s="1"/>
    </row>
    <row r="25038" spans="2:18" x14ac:dyDescent="0.25">
      <c r="B25038" s="1"/>
      <c r="C25038" s="1"/>
      <c r="P25038" s="1"/>
      <c r="Q25038" s="1"/>
      <c r="R25038" s="1"/>
    </row>
    <row r="25039" spans="2:18" x14ac:dyDescent="0.25">
      <c r="B25039" s="1"/>
      <c r="C25039" s="1"/>
      <c r="P25039" s="1"/>
      <c r="Q25039" s="1"/>
      <c r="R25039" s="1"/>
    </row>
    <row r="25040" spans="2:18" x14ac:dyDescent="0.25">
      <c r="B25040" s="1"/>
      <c r="C25040" s="1"/>
      <c r="P25040" s="1"/>
      <c r="Q25040" s="1"/>
    </row>
    <row r="25041" spans="2:21" x14ac:dyDescent="0.25">
      <c r="B25041" s="1"/>
      <c r="C25041" s="1"/>
      <c r="P25041" s="1"/>
      <c r="Q25041" s="1"/>
    </row>
    <row r="25042" spans="2:21" x14ac:dyDescent="0.25">
      <c r="B25042" s="1"/>
      <c r="C25042" s="1"/>
      <c r="P25042" s="1"/>
      <c r="Q25042" s="1"/>
    </row>
    <row r="25043" spans="2:21" x14ac:dyDescent="0.25">
      <c r="B25043" s="1"/>
      <c r="C25043" s="1"/>
      <c r="P25043" s="1"/>
      <c r="Q25043" s="1"/>
    </row>
    <row r="25044" spans="2:21" x14ac:dyDescent="0.25">
      <c r="B25044" s="1"/>
      <c r="C25044" s="1"/>
      <c r="P25044" s="1"/>
      <c r="Q25044" s="1"/>
    </row>
    <row r="25045" spans="2:21" x14ac:dyDescent="0.25">
      <c r="B25045" s="1"/>
      <c r="C25045" s="1"/>
      <c r="P25045" s="1"/>
      <c r="Q25045" s="1"/>
      <c r="R25045" s="1"/>
    </row>
    <row r="25046" spans="2:21" x14ac:dyDescent="0.25">
      <c r="B25046" s="1"/>
      <c r="C25046" s="1"/>
      <c r="P25046" s="1"/>
      <c r="Q25046" s="1"/>
    </row>
    <row r="25047" spans="2:21" x14ac:dyDescent="0.25">
      <c r="B25047" s="1"/>
      <c r="C25047" s="1"/>
      <c r="P25047" s="1"/>
      <c r="Q25047" s="1"/>
    </row>
    <row r="25048" spans="2:21" x14ac:dyDescent="0.25">
      <c r="B25048" s="1"/>
      <c r="C25048" s="1"/>
      <c r="P25048" s="1"/>
      <c r="Q25048" s="1"/>
      <c r="R25048" s="1"/>
    </row>
    <row r="25049" spans="2:21" x14ac:dyDescent="0.25">
      <c r="B25049" s="1"/>
      <c r="C25049" s="1"/>
      <c r="P25049" s="1"/>
      <c r="Q25049" s="1"/>
      <c r="U25049" s="1"/>
    </row>
    <row r="25050" spans="2:21" x14ac:dyDescent="0.25">
      <c r="B25050" s="1"/>
      <c r="C25050" s="1"/>
      <c r="P25050" s="1"/>
      <c r="Q25050" s="1"/>
    </row>
    <row r="25051" spans="2:21" x14ac:dyDescent="0.25">
      <c r="B25051" s="1"/>
      <c r="C25051" s="1"/>
      <c r="P25051" s="1"/>
      <c r="Q25051" s="1"/>
    </row>
    <row r="25052" spans="2:21" x14ac:dyDescent="0.25">
      <c r="B25052" s="1"/>
      <c r="C25052" s="1"/>
      <c r="P25052" s="1"/>
      <c r="Q25052" s="1"/>
      <c r="R25052" s="1"/>
    </row>
    <row r="25053" spans="2:21" x14ac:dyDescent="0.25">
      <c r="B25053" s="1"/>
      <c r="C25053" s="1"/>
      <c r="P25053" s="1"/>
      <c r="Q25053" s="1"/>
    </row>
    <row r="25054" spans="2:21" x14ac:dyDescent="0.25">
      <c r="B25054" s="1"/>
      <c r="C25054" s="1"/>
      <c r="P25054" s="1"/>
      <c r="Q25054" s="1"/>
    </row>
    <row r="25055" spans="2:21" x14ac:dyDescent="0.25">
      <c r="B25055" s="1"/>
      <c r="C25055" s="1"/>
      <c r="P25055" s="1"/>
      <c r="Q25055" s="1"/>
      <c r="R25055" s="1"/>
    </row>
    <row r="25056" spans="2:21" x14ac:dyDescent="0.25">
      <c r="B25056" s="1"/>
      <c r="C25056" s="1"/>
      <c r="P25056" s="1"/>
      <c r="Q25056" s="1"/>
      <c r="R25056" s="1"/>
    </row>
    <row r="25057" spans="2:18" x14ac:dyDescent="0.25">
      <c r="B25057" s="1"/>
      <c r="C25057" s="1"/>
      <c r="P25057" s="1"/>
      <c r="Q25057" s="1"/>
    </row>
    <row r="25058" spans="2:18" x14ac:dyDescent="0.25">
      <c r="B25058" s="1"/>
      <c r="C25058" s="1"/>
      <c r="P25058" s="1"/>
      <c r="Q25058" s="1"/>
      <c r="R25058" s="1"/>
    </row>
    <row r="25059" spans="2:18" x14ac:dyDescent="0.25">
      <c r="B25059" s="1"/>
      <c r="C25059" s="1"/>
      <c r="P25059" s="1"/>
      <c r="Q25059" s="1"/>
      <c r="R25059" s="1"/>
    </row>
    <row r="25060" spans="2:18" x14ac:dyDescent="0.25">
      <c r="B25060" s="1"/>
      <c r="C25060" s="1"/>
      <c r="P25060" s="1"/>
      <c r="Q25060" s="1"/>
      <c r="R25060" s="1"/>
    </row>
    <row r="25061" spans="2:18" x14ac:dyDescent="0.25">
      <c r="B25061" s="1"/>
      <c r="C25061" s="1"/>
      <c r="P25061" s="1"/>
      <c r="Q25061" s="1"/>
      <c r="R25061" s="1"/>
    </row>
    <row r="25062" spans="2:18" x14ac:dyDescent="0.25">
      <c r="B25062" s="1"/>
      <c r="C25062" s="1"/>
      <c r="P25062" s="1"/>
      <c r="Q25062" s="1"/>
    </row>
    <row r="25063" spans="2:18" x14ac:dyDescent="0.25">
      <c r="B25063" s="1"/>
      <c r="C25063" s="1"/>
      <c r="P25063" s="1"/>
      <c r="Q25063" s="1"/>
    </row>
    <row r="25064" spans="2:18" x14ac:dyDescent="0.25">
      <c r="B25064" s="1"/>
      <c r="C25064" s="1"/>
      <c r="P25064" s="1"/>
      <c r="Q25064" s="1"/>
      <c r="R25064" s="1"/>
    </row>
    <row r="25065" spans="2:18" x14ac:dyDescent="0.25">
      <c r="B25065" s="1"/>
      <c r="C25065" s="1"/>
      <c r="P25065" s="1"/>
      <c r="Q25065" s="1"/>
    </row>
    <row r="25066" spans="2:18" x14ac:dyDescent="0.25">
      <c r="B25066" s="1"/>
      <c r="C25066" s="1"/>
      <c r="P25066" s="1"/>
      <c r="Q25066" s="1"/>
    </row>
    <row r="25067" spans="2:18" x14ac:dyDescent="0.25">
      <c r="B25067" s="1"/>
      <c r="C25067" s="1"/>
      <c r="P25067" s="1"/>
      <c r="Q25067" s="1"/>
      <c r="R25067" s="1"/>
    </row>
    <row r="25068" spans="2:18" x14ac:dyDescent="0.25">
      <c r="B25068" s="1"/>
      <c r="C25068" s="1"/>
      <c r="P25068" s="1"/>
      <c r="Q25068" s="1"/>
    </row>
    <row r="25069" spans="2:18" x14ac:dyDescent="0.25">
      <c r="B25069" s="1"/>
      <c r="C25069" s="1"/>
      <c r="P25069" s="1"/>
      <c r="Q25069" s="1"/>
    </row>
    <row r="25070" spans="2:18" x14ac:dyDescent="0.25">
      <c r="B25070" s="1"/>
      <c r="C25070" s="1"/>
      <c r="P25070" s="1"/>
      <c r="Q25070" s="1"/>
      <c r="R25070" s="1"/>
    </row>
    <row r="25071" spans="2:18" x14ac:dyDescent="0.25">
      <c r="B25071" s="1"/>
      <c r="C25071" s="1"/>
      <c r="P25071" s="1"/>
      <c r="Q25071" s="1"/>
      <c r="R25071" s="1"/>
    </row>
    <row r="25072" spans="2:18" x14ac:dyDescent="0.25">
      <c r="B25072" s="1"/>
      <c r="C25072" s="1"/>
      <c r="P25072" s="1"/>
      <c r="Q25072" s="1"/>
    </row>
    <row r="25073" spans="2:21" x14ac:dyDescent="0.25">
      <c r="B25073" s="1"/>
      <c r="C25073" s="1"/>
      <c r="P25073" s="1"/>
      <c r="Q25073" s="1"/>
    </row>
    <row r="25074" spans="2:21" x14ac:dyDescent="0.25">
      <c r="B25074" s="1"/>
      <c r="C25074" s="1"/>
      <c r="P25074" s="1"/>
      <c r="Q25074" s="1"/>
      <c r="R25074" s="1"/>
    </row>
    <row r="25075" spans="2:21" x14ac:dyDescent="0.25">
      <c r="B25075" s="1"/>
      <c r="C25075" s="1"/>
      <c r="P25075" s="1"/>
      <c r="Q25075" s="1"/>
    </row>
    <row r="25076" spans="2:21" x14ac:dyDescent="0.25">
      <c r="B25076" s="1"/>
      <c r="C25076" s="1"/>
      <c r="P25076" s="1"/>
      <c r="Q25076" s="1"/>
    </row>
    <row r="25077" spans="2:21" x14ac:dyDescent="0.25">
      <c r="B25077" s="1"/>
      <c r="C25077" s="1"/>
      <c r="P25077" s="1"/>
      <c r="Q25077" s="1"/>
    </row>
    <row r="25078" spans="2:21" x14ac:dyDescent="0.25">
      <c r="B25078" s="1"/>
      <c r="C25078" s="1"/>
      <c r="P25078" s="1"/>
      <c r="Q25078" s="1"/>
      <c r="R25078" s="1"/>
    </row>
    <row r="25079" spans="2:21" x14ac:dyDescent="0.25">
      <c r="B25079" s="1"/>
      <c r="C25079" s="1"/>
      <c r="P25079" s="1"/>
      <c r="Q25079" s="1"/>
    </row>
    <row r="25080" spans="2:21" x14ac:dyDescent="0.25">
      <c r="B25080" s="1"/>
      <c r="C25080" s="1"/>
      <c r="P25080" s="1"/>
      <c r="Q25080" s="1"/>
    </row>
    <row r="25081" spans="2:21" x14ac:dyDescent="0.25">
      <c r="B25081" s="1"/>
      <c r="C25081" s="1"/>
      <c r="P25081" s="1"/>
      <c r="Q25081" s="1"/>
      <c r="U25081" s="1"/>
    </row>
    <row r="25082" spans="2:21" x14ac:dyDescent="0.25">
      <c r="B25082" s="1"/>
      <c r="C25082" s="1"/>
      <c r="P25082" s="1"/>
      <c r="Q25082" s="1"/>
      <c r="U25082" s="1"/>
    </row>
    <row r="25083" spans="2:21" x14ac:dyDescent="0.25">
      <c r="B25083" s="1"/>
      <c r="C25083" s="1"/>
      <c r="P25083" s="1"/>
      <c r="Q25083" s="1"/>
      <c r="U25083" s="1"/>
    </row>
    <row r="25084" spans="2:21" x14ac:dyDescent="0.25">
      <c r="B25084" s="1"/>
      <c r="C25084" s="1"/>
      <c r="P25084" s="1"/>
      <c r="Q25084" s="1"/>
    </row>
    <row r="25085" spans="2:21" x14ac:dyDescent="0.25">
      <c r="B25085" s="1"/>
      <c r="C25085" s="1"/>
      <c r="P25085" s="1"/>
      <c r="Q25085" s="1"/>
    </row>
    <row r="25086" spans="2:21" x14ac:dyDescent="0.25">
      <c r="B25086" s="1"/>
      <c r="C25086" s="1"/>
      <c r="P25086" s="1"/>
      <c r="Q25086" s="1"/>
    </row>
    <row r="25087" spans="2:21" x14ac:dyDescent="0.25">
      <c r="B25087" s="1"/>
      <c r="C25087" s="1"/>
      <c r="P25087" s="1"/>
      <c r="Q25087" s="1"/>
      <c r="U25087" s="1"/>
    </row>
    <row r="25088" spans="2:21" x14ac:dyDescent="0.25">
      <c r="B25088" s="1"/>
      <c r="C25088" s="1"/>
      <c r="P25088" s="1"/>
      <c r="Q25088" s="1"/>
      <c r="U25088" s="1"/>
    </row>
    <row r="25089" spans="2:18" x14ac:dyDescent="0.25">
      <c r="B25089" s="1"/>
      <c r="C25089" s="1"/>
      <c r="G25089" s="1"/>
      <c r="P25089" s="1"/>
      <c r="Q25089" s="1"/>
      <c r="R25089" s="1"/>
    </row>
    <row r="25090" spans="2:18" x14ac:dyDescent="0.25">
      <c r="B25090" s="1"/>
      <c r="C25090" s="1"/>
      <c r="G25090" s="1"/>
      <c r="P25090" s="1"/>
      <c r="Q25090" s="1"/>
      <c r="R25090" s="1"/>
    </row>
    <row r="25091" spans="2:18" x14ac:dyDescent="0.25">
      <c r="B25091" s="1"/>
      <c r="C25091" s="1"/>
      <c r="G25091" s="1"/>
      <c r="P25091" s="1"/>
      <c r="Q25091" s="1"/>
      <c r="R25091" s="1"/>
    </row>
    <row r="25092" spans="2:18" x14ac:dyDescent="0.25">
      <c r="B25092" s="1"/>
      <c r="C25092" s="1"/>
      <c r="G25092" s="1"/>
      <c r="P25092" s="1"/>
      <c r="Q25092" s="1"/>
      <c r="R25092" s="1"/>
    </row>
    <row r="25093" spans="2:18" x14ac:dyDescent="0.25">
      <c r="B25093" s="1"/>
      <c r="C25093" s="1"/>
      <c r="G25093" s="1"/>
      <c r="P25093" s="1"/>
      <c r="Q25093" s="1"/>
      <c r="R25093" s="1"/>
    </row>
    <row r="25094" spans="2:18" x14ac:dyDescent="0.25">
      <c r="B25094" s="1"/>
      <c r="C25094" s="1"/>
      <c r="G25094" s="1"/>
      <c r="P25094" s="1"/>
      <c r="Q25094" s="1"/>
      <c r="R25094" s="1"/>
    </row>
    <row r="25095" spans="2:18" x14ac:dyDescent="0.25">
      <c r="B25095" s="1"/>
      <c r="C25095" s="1"/>
      <c r="P25095" s="1"/>
      <c r="Q25095" s="1"/>
    </row>
    <row r="25096" spans="2:18" x14ac:dyDescent="0.25">
      <c r="B25096" s="1"/>
      <c r="C25096" s="1"/>
      <c r="P25096" s="1"/>
      <c r="Q25096" s="1"/>
      <c r="R25096" s="1"/>
    </row>
    <row r="25097" spans="2:18" x14ac:dyDescent="0.25">
      <c r="B25097" s="1"/>
      <c r="C25097" s="1"/>
      <c r="G25097" s="1"/>
      <c r="P25097" s="1"/>
      <c r="Q25097" s="1"/>
    </row>
    <row r="25098" spans="2:18" x14ac:dyDescent="0.25">
      <c r="B25098" s="1"/>
      <c r="C25098" s="1"/>
      <c r="P25098" s="1"/>
      <c r="Q25098" s="1"/>
    </row>
    <row r="25099" spans="2:18" x14ac:dyDescent="0.25">
      <c r="B25099" s="1"/>
      <c r="C25099" s="1"/>
      <c r="P25099" s="1"/>
      <c r="Q25099" s="1"/>
    </row>
    <row r="25100" spans="2:18" x14ac:dyDescent="0.25">
      <c r="B25100" s="1"/>
      <c r="C25100" s="1"/>
      <c r="P25100" s="1"/>
      <c r="Q25100" s="1"/>
    </row>
    <row r="25101" spans="2:18" x14ac:dyDescent="0.25">
      <c r="B25101" s="1"/>
      <c r="C25101" s="1"/>
      <c r="P25101" s="1"/>
      <c r="Q25101" s="1"/>
    </row>
    <row r="25102" spans="2:18" x14ac:dyDescent="0.25">
      <c r="B25102" s="1"/>
      <c r="C25102" s="1"/>
      <c r="P25102" s="1"/>
      <c r="Q25102" s="1"/>
    </row>
    <row r="25103" spans="2:18" x14ac:dyDescent="0.25">
      <c r="B25103" s="1"/>
      <c r="C25103" s="1"/>
      <c r="P25103" s="1"/>
      <c r="Q25103" s="1"/>
      <c r="R25103" s="1"/>
    </row>
    <row r="25104" spans="2:18" x14ac:dyDescent="0.25">
      <c r="B25104" s="1"/>
      <c r="C25104" s="1"/>
      <c r="P25104" s="1"/>
      <c r="Q25104" s="1"/>
    </row>
    <row r="25105" spans="2:18" x14ac:dyDescent="0.25">
      <c r="B25105" s="1"/>
      <c r="C25105" s="1"/>
      <c r="P25105" s="1"/>
      <c r="Q25105" s="1"/>
      <c r="R25105" s="1"/>
    </row>
    <row r="25106" spans="2:18" x14ac:dyDescent="0.25">
      <c r="B25106" s="1"/>
      <c r="C25106" s="1"/>
      <c r="P25106" s="1"/>
      <c r="Q25106" s="1"/>
    </row>
    <row r="25107" spans="2:18" x14ac:dyDescent="0.25">
      <c r="B25107" s="1"/>
      <c r="C25107" s="1"/>
      <c r="P25107" s="1"/>
      <c r="Q25107" s="1"/>
    </row>
    <row r="25108" spans="2:18" x14ac:dyDescent="0.25">
      <c r="B25108" s="1"/>
      <c r="C25108" s="1"/>
      <c r="F25108" s="1"/>
      <c r="P25108" s="1"/>
      <c r="Q25108" s="1"/>
      <c r="R25108" s="1"/>
    </row>
    <row r="25109" spans="2:18" x14ac:dyDescent="0.25">
      <c r="B25109" s="1"/>
      <c r="C25109" s="1"/>
      <c r="P25109" s="1"/>
      <c r="Q25109" s="1"/>
    </row>
    <row r="25110" spans="2:18" x14ac:dyDescent="0.25">
      <c r="B25110" s="1"/>
      <c r="C25110" s="1"/>
      <c r="P25110" s="1"/>
      <c r="Q25110" s="1"/>
    </row>
    <row r="25111" spans="2:18" x14ac:dyDescent="0.25">
      <c r="B25111" s="1"/>
      <c r="C25111" s="1"/>
      <c r="P25111" s="1"/>
      <c r="Q25111" s="1"/>
    </row>
    <row r="25112" spans="2:18" x14ac:dyDescent="0.25">
      <c r="B25112" s="1"/>
      <c r="C25112" s="1"/>
      <c r="P25112" s="1"/>
      <c r="Q25112" s="1"/>
    </row>
    <row r="25113" spans="2:18" x14ac:dyDescent="0.25">
      <c r="B25113" s="1"/>
      <c r="C25113" s="1"/>
      <c r="P25113" s="1"/>
      <c r="Q25113" s="1"/>
    </row>
    <row r="25114" spans="2:18" x14ac:dyDescent="0.25">
      <c r="B25114" s="1"/>
      <c r="C25114" s="1"/>
      <c r="P25114" s="1"/>
      <c r="Q25114" s="1"/>
    </row>
    <row r="25115" spans="2:18" x14ac:dyDescent="0.25">
      <c r="B25115" s="1"/>
      <c r="C25115" s="1"/>
      <c r="P25115" s="1"/>
      <c r="Q25115" s="1"/>
    </row>
    <row r="25116" spans="2:18" x14ac:dyDescent="0.25">
      <c r="B25116" s="1"/>
      <c r="C25116" s="1"/>
      <c r="P25116" s="1"/>
      <c r="Q25116" s="1"/>
    </row>
    <row r="25117" spans="2:18" x14ac:dyDescent="0.25">
      <c r="B25117" s="1"/>
      <c r="C25117" s="1"/>
      <c r="G25117" s="1"/>
      <c r="P25117" s="1"/>
      <c r="Q25117" s="1"/>
    </row>
    <row r="25118" spans="2:18" x14ac:dyDescent="0.25">
      <c r="B25118" s="1"/>
      <c r="C25118" s="1"/>
      <c r="P25118" s="1"/>
      <c r="Q25118" s="1"/>
      <c r="R25118" s="1"/>
    </row>
    <row r="25119" spans="2:18" x14ac:dyDescent="0.25">
      <c r="B25119" s="1"/>
      <c r="C25119" s="1"/>
      <c r="P25119" s="1"/>
      <c r="Q25119" s="1"/>
    </row>
    <row r="25120" spans="2:18" x14ac:dyDescent="0.25">
      <c r="B25120" s="1"/>
      <c r="C25120" s="1"/>
      <c r="P25120" s="1"/>
      <c r="Q25120" s="1"/>
    </row>
    <row r="25121" spans="2:18" x14ac:dyDescent="0.25">
      <c r="B25121" s="1"/>
      <c r="C25121" s="1"/>
      <c r="P25121" s="1"/>
      <c r="Q25121" s="1"/>
    </row>
    <row r="25122" spans="2:18" x14ac:dyDescent="0.25">
      <c r="B25122" s="1"/>
      <c r="C25122" s="1"/>
      <c r="F25122" s="1"/>
      <c r="P25122" s="1"/>
      <c r="Q25122" s="1"/>
      <c r="R25122" s="1"/>
    </row>
    <row r="25123" spans="2:18" x14ac:dyDescent="0.25">
      <c r="B25123" s="1"/>
      <c r="C25123" s="1"/>
      <c r="P25123" s="1"/>
      <c r="Q25123" s="1"/>
    </row>
    <row r="25124" spans="2:18" x14ac:dyDescent="0.25">
      <c r="B25124" s="1"/>
      <c r="C25124" s="1"/>
      <c r="P25124" s="1"/>
      <c r="Q25124" s="1"/>
    </row>
    <row r="25125" spans="2:18" x14ac:dyDescent="0.25">
      <c r="B25125" s="1"/>
      <c r="C25125" s="1"/>
      <c r="P25125" s="1"/>
      <c r="Q25125" s="1"/>
    </row>
    <row r="25126" spans="2:18" x14ac:dyDescent="0.25">
      <c r="B25126" s="1"/>
      <c r="C25126" s="1"/>
      <c r="P25126" s="1"/>
      <c r="Q25126" s="1"/>
    </row>
    <row r="25127" spans="2:18" x14ac:dyDescent="0.25">
      <c r="B25127" s="1"/>
      <c r="C25127" s="1"/>
      <c r="P25127" s="1"/>
      <c r="Q25127" s="1"/>
    </row>
    <row r="25128" spans="2:18" x14ac:dyDescent="0.25">
      <c r="B25128" s="1"/>
      <c r="C25128" s="1"/>
      <c r="P25128" s="1"/>
      <c r="Q25128" s="1"/>
    </row>
    <row r="25129" spans="2:18" x14ac:dyDescent="0.25">
      <c r="B25129" s="1"/>
      <c r="C25129" s="1"/>
      <c r="P25129" s="1"/>
      <c r="Q25129" s="1"/>
    </row>
    <row r="25130" spans="2:18" x14ac:dyDescent="0.25">
      <c r="B25130" s="1"/>
      <c r="C25130" s="1"/>
      <c r="F25130" s="1"/>
      <c r="P25130" s="1"/>
      <c r="Q25130" s="1"/>
      <c r="R25130" s="1"/>
    </row>
    <row r="25131" spans="2:18" x14ac:dyDescent="0.25">
      <c r="B25131" s="1"/>
      <c r="C25131" s="1"/>
      <c r="P25131" s="1"/>
      <c r="Q25131" s="1"/>
    </row>
    <row r="25132" spans="2:18" x14ac:dyDescent="0.25">
      <c r="B25132" s="1"/>
      <c r="C25132" s="1"/>
      <c r="P25132" s="1"/>
      <c r="Q25132" s="1"/>
    </row>
    <row r="25133" spans="2:18" x14ac:dyDescent="0.25">
      <c r="B25133" s="1"/>
      <c r="C25133" s="1"/>
      <c r="P25133" s="1"/>
      <c r="Q25133" s="1"/>
    </row>
    <row r="25134" spans="2:18" x14ac:dyDescent="0.25">
      <c r="B25134" s="1"/>
      <c r="C25134" s="1"/>
      <c r="P25134" s="1"/>
      <c r="Q25134" s="1"/>
      <c r="R25134" s="1"/>
    </row>
    <row r="25135" spans="2:18" x14ac:dyDescent="0.25">
      <c r="B25135" s="1"/>
      <c r="C25135" s="1"/>
      <c r="P25135" s="1"/>
      <c r="Q25135" s="1"/>
    </row>
    <row r="25136" spans="2:18" x14ac:dyDescent="0.25">
      <c r="B25136" s="1"/>
      <c r="C25136" s="1"/>
      <c r="P25136" s="1"/>
      <c r="Q25136" s="1"/>
    </row>
    <row r="25137" spans="2:17" x14ac:dyDescent="0.25">
      <c r="B25137" s="1"/>
      <c r="C25137" s="1"/>
      <c r="P25137" s="1"/>
      <c r="Q25137" s="1"/>
    </row>
    <row r="25138" spans="2:17" x14ac:dyDescent="0.25">
      <c r="B25138" s="1"/>
      <c r="C25138" s="1"/>
      <c r="P25138" s="1"/>
      <c r="Q25138" s="1"/>
    </row>
    <row r="25139" spans="2:17" x14ac:dyDescent="0.25">
      <c r="B25139" s="1"/>
      <c r="C25139" s="1"/>
      <c r="P25139" s="1"/>
      <c r="Q25139" s="1"/>
    </row>
  </sheetData>
  <autoFilter ref="A2:BT2"/>
  <mergeCells count="2">
    <mergeCell ref="CE1:CE2"/>
    <mergeCell ref="BI1:BM1"/>
  </mergeCells>
  <conditionalFormatting sqref="BF3">
    <cfRule type="cellIs" dxfId="35" priority="36" operator="equal">
      <formula>TRUE</formula>
    </cfRule>
  </conditionalFormatting>
  <conditionalFormatting sqref="BF3">
    <cfRule type="cellIs" dxfId="34" priority="35" operator="equal">
      <formula>FALSE</formula>
    </cfRule>
  </conditionalFormatting>
  <conditionalFormatting sqref="BF3">
    <cfRule type="cellIs" dxfId="33" priority="34" operator="equal">
      <formula>TRUE</formula>
    </cfRule>
  </conditionalFormatting>
  <conditionalFormatting sqref="BF3">
    <cfRule type="cellIs" dxfId="32" priority="33" operator="equal">
      <formula>FALSE</formula>
    </cfRule>
  </conditionalFormatting>
  <conditionalFormatting sqref="BG3">
    <cfRule type="cellIs" dxfId="31" priority="32" operator="equal">
      <formula>TRUE</formula>
    </cfRule>
  </conditionalFormatting>
  <conditionalFormatting sqref="BG3">
    <cfRule type="cellIs" dxfId="30" priority="31" operator="equal">
      <formula>FALSE</formula>
    </cfRule>
  </conditionalFormatting>
  <conditionalFormatting sqref="BG3">
    <cfRule type="cellIs" dxfId="29" priority="30" operator="equal">
      <formula>TRUE</formula>
    </cfRule>
  </conditionalFormatting>
  <conditionalFormatting sqref="BG3">
    <cfRule type="cellIs" dxfId="28" priority="29" operator="equal">
      <formula>FALSE</formula>
    </cfRule>
  </conditionalFormatting>
  <conditionalFormatting sqref="BF2000:BH1048576 BF1:BH1998">
    <cfRule type="cellIs" dxfId="27" priority="28" operator="equal">
      <formula>FALSE</formula>
    </cfRule>
  </conditionalFormatting>
  <conditionalFormatting sqref="BF3:BF1999">
    <cfRule type="cellIs" dxfId="26" priority="27" operator="equal">
      <formula>TRUE</formula>
    </cfRule>
  </conditionalFormatting>
  <conditionalFormatting sqref="BF3:BF1999">
    <cfRule type="cellIs" dxfId="25" priority="26" operator="equal">
      <formula>FALSE</formula>
    </cfRule>
  </conditionalFormatting>
  <conditionalFormatting sqref="BF3:BF1999">
    <cfRule type="cellIs" dxfId="24" priority="25" operator="equal">
      <formula>TRUE</formula>
    </cfRule>
  </conditionalFormatting>
  <conditionalFormatting sqref="BF3:BF1999">
    <cfRule type="cellIs" dxfId="23" priority="24" operator="equal">
      <formula>FALSE</formula>
    </cfRule>
  </conditionalFormatting>
  <conditionalFormatting sqref="BG3:BG1999">
    <cfRule type="cellIs" dxfId="22" priority="23" operator="equal">
      <formula>TRUE</formula>
    </cfRule>
  </conditionalFormatting>
  <conditionalFormatting sqref="BG3:BG1999">
    <cfRule type="cellIs" dxfId="21" priority="22" operator="equal">
      <formula>FALSE</formula>
    </cfRule>
  </conditionalFormatting>
  <conditionalFormatting sqref="BG3:BG1999">
    <cfRule type="cellIs" dxfId="20" priority="21" operator="equal">
      <formula>TRUE</formula>
    </cfRule>
  </conditionalFormatting>
  <conditionalFormatting sqref="BG3:BG1999">
    <cfRule type="cellIs" dxfId="19" priority="20" operator="equal">
      <formula>FALSE</formula>
    </cfRule>
  </conditionalFormatting>
  <conditionalFormatting sqref="BF3:BH1999">
    <cfRule type="cellIs" dxfId="18" priority="19" operator="equal">
      <formula>FALSE</formula>
    </cfRule>
  </conditionalFormatting>
  <conditionalFormatting sqref="BC3:BC1999">
    <cfRule type="cellIs" dxfId="17" priority="18" operator="equal">
      <formula>TRUE</formula>
    </cfRule>
  </conditionalFormatting>
  <conditionalFormatting sqref="BC3:BC1999">
    <cfRule type="cellIs" dxfId="16" priority="17" operator="equal">
      <formula>FALSE</formula>
    </cfRule>
  </conditionalFormatting>
  <conditionalFormatting sqref="BC3:BC1999">
    <cfRule type="cellIs" dxfId="15" priority="16" operator="equal">
      <formula>TRUE</formula>
    </cfRule>
  </conditionalFormatting>
  <conditionalFormatting sqref="BC3:BC1999">
    <cfRule type="cellIs" dxfId="14" priority="15" operator="equal">
      <formula>FALSE</formula>
    </cfRule>
  </conditionalFormatting>
  <conditionalFormatting sqref="BD3:BD1999">
    <cfRule type="cellIs" dxfId="13" priority="14" operator="equal">
      <formula>TRUE</formula>
    </cfRule>
  </conditionalFormatting>
  <conditionalFormatting sqref="BD3:BD1999">
    <cfRule type="cellIs" dxfId="12" priority="13" operator="equal">
      <formula>FALSE</formula>
    </cfRule>
  </conditionalFormatting>
  <conditionalFormatting sqref="BD3:BD1999">
    <cfRule type="cellIs" dxfId="11" priority="12" operator="equal">
      <formula>TRUE</formula>
    </cfRule>
  </conditionalFormatting>
  <conditionalFormatting sqref="BD3:BD1999">
    <cfRule type="cellIs" dxfId="10" priority="11" operator="equal">
      <formula>FALSE</formula>
    </cfRule>
  </conditionalFormatting>
  <conditionalFormatting sqref="BC1:BE1999">
    <cfRule type="cellIs" dxfId="9" priority="10" operator="equal">
      <formula>FALSE</formula>
    </cfRule>
  </conditionalFormatting>
  <conditionalFormatting sqref="BC3:BC1999">
    <cfRule type="cellIs" dxfId="8" priority="9" operator="equal">
      <formula>TRUE</formula>
    </cfRule>
  </conditionalFormatting>
  <conditionalFormatting sqref="BC3:BC1999">
    <cfRule type="cellIs" dxfId="7" priority="8" operator="equal">
      <formula>FALSE</formula>
    </cfRule>
  </conditionalFormatting>
  <conditionalFormatting sqref="BC3:BC1999">
    <cfRule type="cellIs" dxfId="6" priority="7" operator="equal">
      <formula>TRUE</formula>
    </cfRule>
  </conditionalFormatting>
  <conditionalFormatting sqref="BC3:BC1999">
    <cfRule type="cellIs" dxfId="5" priority="6" operator="equal">
      <formula>FALSE</formula>
    </cfRule>
  </conditionalFormatting>
  <conditionalFormatting sqref="BD3:BD1999">
    <cfRule type="cellIs" dxfId="4" priority="5" operator="equal">
      <formula>TRUE</formula>
    </cfRule>
  </conditionalFormatting>
  <conditionalFormatting sqref="BD3:BD1999">
    <cfRule type="cellIs" dxfId="3" priority="4" operator="equal">
      <formula>FALSE</formula>
    </cfRule>
  </conditionalFormatting>
  <conditionalFormatting sqref="BD3:BD1999">
    <cfRule type="cellIs" dxfId="2" priority="3" operator="equal">
      <formula>TRUE</formula>
    </cfRule>
  </conditionalFormatting>
  <conditionalFormatting sqref="BD3:BD1999">
    <cfRule type="cellIs" dxfId="1" priority="2" operator="equal">
      <formula>FALSE</formula>
    </cfRule>
  </conditionalFormatting>
  <conditionalFormatting sqref="BC3:BE1999">
    <cfRule type="cellIs" dxfId="0" priority="1" operator="equal">
      <formula>FALSE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4" sqref="B4"/>
    </sheetView>
  </sheetViews>
  <sheetFormatPr defaultRowHeight="15" x14ac:dyDescent="0.25"/>
  <cols>
    <col min="1" max="1" width="24.85546875" customWidth="1"/>
    <col min="2" max="2" width="15.42578125" customWidth="1"/>
  </cols>
  <sheetData>
    <row r="1" spans="1:2" x14ac:dyDescent="0.25">
      <c r="A1" t="s">
        <v>15405</v>
      </c>
      <c r="B1" t="s">
        <v>16073</v>
      </c>
    </row>
    <row r="2" spans="1:2" x14ac:dyDescent="0.25">
      <c r="A2" t="s">
        <v>15406</v>
      </c>
      <c r="B2" t="s">
        <v>16074</v>
      </c>
    </row>
    <row r="3" spans="1:2" x14ac:dyDescent="0.25">
      <c r="A3" t="s">
        <v>15407</v>
      </c>
      <c r="B3" s="58" t="s">
        <v>16077</v>
      </c>
    </row>
    <row r="4" spans="1:2" x14ac:dyDescent="0.25">
      <c r="A4" t="s">
        <v>15408</v>
      </c>
      <c r="B4" t="s">
        <v>16075</v>
      </c>
    </row>
    <row r="5" spans="1:2" x14ac:dyDescent="0.25">
      <c r="A5" t="s">
        <v>16076</v>
      </c>
      <c r="B5">
        <v>8010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1"/>
  <sheetViews>
    <sheetView workbookViewId="0">
      <selection activeCell="D15" sqref="D15"/>
    </sheetView>
  </sheetViews>
  <sheetFormatPr defaultRowHeight="15" x14ac:dyDescent="0.25"/>
  <cols>
    <col min="4" max="4" width="18" customWidth="1"/>
  </cols>
  <sheetData>
    <row r="1" spans="1:14" x14ac:dyDescent="0.25">
      <c r="A1" t="s">
        <v>15393</v>
      </c>
      <c r="B1" t="s">
        <v>15388</v>
      </c>
      <c r="C1" t="s">
        <v>15389</v>
      </c>
      <c r="D1" t="s">
        <v>15390</v>
      </c>
      <c r="E1" t="s">
        <v>15391</v>
      </c>
      <c r="F1" t="s">
        <v>15392</v>
      </c>
      <c r="G1" t="s">
        <v>15431</v>
      </c>
      <c r="H1" t="s">
        <v>15415</v>
      </c>
      <c r="I1" t="s">
        <v>15481</v>
      </c>
      <c r="J1" t="s">
        <v>15414</v>
      </c>
      <c r="K1" t="s">
        <v>15480</v>
      </c>
      <c r="L1" t="s">
        <v>16040</v>
      </c>
      <c r="N1" s="38">
        <f>COUNTA(A:A)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1"/>
  <sheetViews>
    <sheetView workbookViewId="0">
      <selection activeCell="I1" sqref="I1"/>
    </sheetView>
  </sheetViews>
  <sheetFormatPr defaultRowHeight="15" x14ac:dyDescent="0.25"/>
  <sheetData>
    <row r="1" spans="1:9" x14ac:dyDescent="0.25">
      <c r="A1" t="s">
        <v>15393</v>
      </c>
      <c r="B1" t="s">
        <v>15431</v>
      </c>
      <c r="C1" t="s">
        <v>15415</v>
      </c>
      <c r="D1" t="s">
        <v>15481</v>
      </c>
      <c r="E1" t="s">
        <v>15414</v>
      </c>
      <c r="F1" t="s">
        <v>15480</v>
      </c>
      <c r="G1" t="s">
        <v>16040</v>
      </c>
      <c r="I1" s="37">
        <f>COUNTA(A:A)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"/>
  <sheetViews>
    <sheetView workbookViewId="0">
      <selection activeCell="D1" sqref="D1"/>
    </sheetView>
  </sheetViews>
  <sheetFormatPr defaultRowHeight="15" x14ac:dyDescent="0.25"/>
  <sheetData>
    <row r="1" spans="1:4" x14ac:dyDescent="0.25">
      <c r="A1" t="s">
        <v>15393</v>
      </c>
      <c r="B1" t="s">
        <v>15431</v>
      </c>
      <c r="D1" s="36">
        <f>COUNTA(A:A)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G15" sqref="G15"/>
    </sheetView>
  </sheetViews>
  <sheetFormatPr defaultRowHeight="15" x14ac:dyDescent="0.25"/>
  <cols>
    <col min="1" max="1" width="3.42578125" bestFit="1" customWidth="1"/>
    <col min="2" max="2" width="115.28515625" style="14" customWidth="1"/>
    <col min="3" max="3" width="26.28515625" customWidth="1"/>
  </cols>
  <sheetData>
    <row r="1" spans="1:4" x14ac:dyDescent="0.25">
      <c r="B1" s="9" t="s">
        <v>15463</v>
      </c>
      <c r="C1" s="10" t="s">
        <v>15445</v>
      </c>
    </row>
    <row r="2" spans="1:4" x14ac:dyDescent="0.25">
      <c r="A2" s="11">
        <v>1</v>
      </c>
      <c r="B2" s="12" t="s">
        <v>15464</v>
      </c>
      <c r="C2" s="13" t="s">
        <v>15446</v>
      </c>
    </row>
    <row r="3" spans="1:4" x14ac:dyDescent="0.25">
      <c r="A3" s="11">
        <v>2</v>
      </c>
      <c r="B3" s="12" t="s">
        <v>15465</v>
      </c>
      <c r="C3" s="13"/>
    </row>
    <row r="4" spans="1:4" x14ac:dyDescent="0.25">
      <c r="A4" s="11">
        <v>3</v>
      </c>
      <c r="B4" s="12" t="s">
        <v>15447</v>
      </c>
      <c r="C4" s="13"/>
    </row>
    <row r="5" spans="1:4" ht="30" x14ac:dyDescent="0.25">
      <c r="A5" s="11">
        <v>4</v>
      </c>
      <c r="B5" s="12" t="s">
        <v>15476</v>
      </c>
      <c r="C5" s="13"/>
    </row>
    <row r="6" spans="1:4" x14ac:dyDescent="0.25">
      <c r="A6" s="11">
        <v>5</v>
      </c>
      <c r="B6" s="12" t="s">
        <v>15448</v>
      </c>
      <c r="C6" s="13"/>
    </row>
    <row r="7" spans="1:4" x14ac:dyDescent="0.25">
      <c r="A7" s="11">
        <v>6</v>
      </c>
      <c r="B7" s="12" t="s">
        <v>15477</v>
      </c>
      <c r="C7" s="13"/>
    </row>
    <row r="8" spans="1:4" ht="45" x14ac:dyDescent="0.25">
      <c r="A8" s="11">
        <v>7</v>
      </c>
      <c r="B8" s="12" t="s">
        <v>15478</v>
      </c>
      <c r="C8" s="13"/>
    </row>
    <row r="9" spans="1:4" ht="30" x14ac:dyDescent="0.25">
      <c r="A9" s="11">
        <v>8</v>
      </c>
      <c r="B9" s="12" t="s">
        <v>15449</v>
      </c>
      <c r="C9" s="13"/>
    </row>
    <row r="10" spans="1:4" ht="30" x14ac:dyDescent="0.25">
      <c r="A10" s="11">
        <v>9</v>
      </c>
      <c r="B10" s="12" t="s">
        <v>15475</v>
      </c>
      <c r="C10" s="13"/>
      <c r="D10" t="s">
        <v>15450</v>
      </c>
    </row>
    <row r="11" spans="1:4" ht="30" x14ac:dyDescent="0.25">
      <c r="A11" s="11">
        <v>10</v>
      </c>
      <c r="B11" s="12" t="s">
        <v>15451</v>
      </c>
      <c r="C11" s="13" t="s">
        <v>15452</v>
      </c>
    </row>
    <row r="12" spans="1:4" ht="45" x14ac:dyDescent="0.25">
      <c r="A12" s="11">
        <v>11</v>
      </c>
      <c r="B12" s="12" t="s">
        <v>15479</v>
      </c>
      <c r="C12" s="13"/>
    </row>
    <row r="13" spans="1:4" ht="30" x14ac:dyDescent="0.25">
      <c r="A13" s="11">
        <v>12</v>
      </c>
      <c r="B13" s="12" t="s">
        <v>15453</v>
      </c>
      <c r="C13" s="13"/>
    </row>
    <row r="14" spans="1:4" ht="45" x14ac:dyDescent="0.25">
      <c r="A14" s="11">
        <v>13</v>
      </c>
      <c r="B14" s="12" t="s">
        <v>16042</v>
      </c>
    </row>
    <row r="15" spans="1:4" x14ac:dyDescent="0.25">
      <c r="A15" s="11">
        <v>14</v>
      </c>
      <c r="B15" s="12" t="s">
        <v>15454</v>
      </c>
      <c r="C15" s="13"/>
    </row>
    <row r="16" spans="1:4" ht="30" x14ac:dyDescent="0.25">
      <c r="A16" s="11">
        <v>15</v>
      </c>
      <c r="B16" s="12" t="s">
        <v>15462</v>
      </c>
      <c r="C16" s="13"/>
    </row>
    <row r="18" spans="1:3" x14ac:dyDescent="0.25">
      <c r="B18" s="12" t="s">
        <v>15455</v>
      </c>
    </row>
    <row r="19" spans="1:3" x14ac:dyDescent="0.25">
      <c r="B19" s="19" t="s">
        <v>15456</v>
      </c>
    </row>
    <row r="20" spans="1:3" x14ac:dyDescent="0.25">
      <c r="B20" s="20" t="s">
        <v>15457</v>
      </c>
    </row>
    <row r="21" spans="1:3" x14ac:dyDescent="0.25">
      <c r="B21" s="21" t="s">
        <v>15458</v>
      </c>
    </row>
    <row r="22" spans="1:3" x14ac:dyDescent="0.25">
      <c r="A22" s="8"/>
      <c r="B22" s="15"/>
      <c r="C22" s="8"/>
    </row>
    <row r="23" spans="1:3" x14ac:dyDescent="0.25">
      <c r="A23" s="8"/>
      <c r="B23" s="16"/>
      <c r="C23" s="8"/>
    </row>
    <row r="24" spans="1:3" x14ac:dyDescent="0.25">
      <c r="A24" s="8"/>
      <c r="B24" s="17"/>
      <c r="C24" s="8"/>
    </row>
    <row r="25" spans="1:3" x14ac:dyDescent="0.25">
      <c r="A25" s="8"/>
      <c r="B25" s="17"/>
      <c r="C25" s="8"/>
    </row>
    <row r="26" spans="1:3" x14ac:dyDescent="0.25">
      <c r="A26" s="8"/>
      <c r="B26" s="15"/>
      <c r="C26" s="8"/>
    </row>
    <row r="27" spans="1:3" x14ac:dyDescent="0.25">
      <c r="A27" s="8"/>
      <c r="B27" s="15"/>
      <c r="C27" s="8"/>
    </row>
    <row r="28" spans="1:3" x14ac:dyDescent="0.25">
      <c r="A28" s="8"/>
      <c r="B28" s="15"/>
      <c r="C28" s="8"/>
    </row>
    <row r="29" spans="1:3" x14ac:dyDescent="0.25">
      <c r="A29" s="8"/>
      <c r="B29" s="15"/>
      <c r="C29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74"/>
  <sheetViews>
    <sheetView topLeftCell="A31" workbookViewId="0">
      <selection activeCell="C59" sqref="C59"/>
    </sheetView>
  </sheetViews>
  <sheetFormatPr defaultRowHeight="15" x14ac:dyDescent="0.25"/>
  <cols>
    <col min="1" max="1" width="9.140625" style="2"/>
    <col min="2" max="2" width="34.7109375" style="2" customWidth="1"/>
    <col min="3" max="3" width="9.140625" style="2"/>
    <col min="4" max="4" width="34.7109375" style="2" customWidth="1"/>
    <col min="5" max="16384" width="9.140625" style="2"/>
  </cols>
  <sheetData>
    <row r="1" spans="2:4" x14ac:dyDescent="0.25">
      <c r="B1" s="2" t="s">
        <v>26</v>
      </c>
      <c r="C1" s="2" t="s">
        <v>27</v>
      </c>
      <c r="D1" s="2" t="s">
        <v>26</v>
      </c>
    </row>
    <row r="2" spans="2:4" x14ac:dyDescent="0.25">
      <c r="B2" s="2" t="s">
        <v>28</v>
      </c>
      <c r="C2" s="2" t="s">
        <v>29</v>
      </c>
      <c r="D2" s="2" t="s">
        <v>28</v>
      </c>
    </row>
    <row r="3" spans="2:4" x14ac:dyDescent="0.25">
      <c r="B3" s="2" t="s">
        <v>30</v>
      </c>
      <c r="C3" s="2" t="s">
        <v>31</v>
      </c>
      <c r="D3" s="2" t="s">
        <v>30</v>
      </c>
    </row>
    <row r="4" spans="2:4" x14ac:dyDescent="0.25">
      <c r="B4" s="2" t="s">
        <v>32</v>
      </c>
      <c r="C4" s="2" t="s">
        <v>33</v>
      </c>
      <c r="D4" s="2" t="s">
        <v>32</v>
      </c>
    </row>
    <row r="5" spans="2:4" x14ac:dyDescent="0.25">
      <c r="B5" s="2" t="s">
        <v>34</v>
      </c>
      <c r="C5" s="2" t="s">
        <v>35</v>
      </c>
      <c r="D5" s="2" t="s">
        <v>34</v>
      </c>
    </row>
    <row r="6" spans="2:4" x14ac:dyDescent="0.25">
      <c r="B6" s="2" t="s">
        <v>36</v>
      </c>
      <c r="C6" s="2" t="s">
        <v>37</v>
      </c>
      <c r="D6" s="2" t="s">
        <v>36</v>
      </c>
    </row>
    <row r="7" spans="2:4" x14ac:dyDescent="0.25">
      <c r="B7" s="2" t="s">
        <v>38</v>
      </c>
      <c r="C7" s="2" t="s">
        <v>39</v>
      </c>
      <c r="D7" s="2" t="s">
        <v>38</v>
      </c>
    </row>
    <row r="8" spans="2:4" x14ac:dyDescent="0.25">
      <c r="B8" s="2" t="s">
        <v>40</v>
      </c>
      <c r="C8" s="2" t="s">
        <v>41</v>
      </c>
      <c r="D8" s="2" t="s">
        <v>40</v>
      </c>
    </row>
    <row r="9" spans="2:4" x14ac:dyDescent="0.25">
      <c r="B9" s="2" t="s">
        <v>42</v>
      </c>
      <c r="C9" s="2" t="s">
        <v>43</v>
      </c>
      <c r="D9" s="2" t="s">
        <v>42</v>
      </c>
    </row>
    <row r="10" spans="2:4" x14ac:dyDescent="0.25">
      <c r="B10" s="2" t="s">
        <v>44</v>
      </c>
      <c r="C10" s="2" t="s">
        <v>45</v>
      </c>
      <c r="D10" s="2" t="s">
        <v>44</v>
      </c>
    </row>
    <row r="11" spans="2:4" x14ac:dyDescent="0.25">
      <c r="B11" s="2" t="s">
        <v>46</v>
      </c>
      <c r="C11" s="2" t="s">
        <v>47</v>
      </c>
      <c r="D11" s="2" t="s">
        <v>46</v>
      </c>
    </row>
    <row r="12" spans="2:4" x14ac:dyDescent="0.25">
      <c r="B12" s="2" t="s">
        <v>48</v>
      </c>
      <c r="C12" s="2" t="s">
        <v>49</v>
      </c>
      <c r="D12" s="2" t="s">
        <v>48</v>
      </c>
    </row>
    <row r="13" spans="2:4" x14ac:dyDescent="0.25">
      <c r="B13" s="2" t="s">
        <v>50</v>
      </c>
      <c r="C13" s="2" t="s">
        <v>51</v>
      </c>
      <c r="D13" s="2" t="s">
        <v>50</v>
      </c>
    </row>
    <row r="14" spans="2:4" x14ac:dyDescent="0.25">
      <c r="B14" s="2" t="s">
        <v>52</v>
      </c>
      <c r="C14" s="2" t="s">
        <v>53</v>
      </c>
      <c r="D14" s="2" t="s">
        <v>52</v>
      </c>
    </row>
    <row r="15" spans="2:4" x14ac:dyDescent="0.25">
      <c r="B15" s="2" t="s">
        <v>54</v>
      </c>
      <c r="C15" s="2" t="s">
        <v>55</v>
      </c>
      <c r="D15" s="2" t="s">
        <v>54</v>
      </c>
    </row>
    <row r="16" spans="2:4" x14ac:dyDescent="0.25">
      <c r="B16" s="2" t="s">
        <v>56</v>
      </c>
      <c r="C16" s="2" t="s">
        <v>57</v>
      </c>
      <c r="D16" s="2" t="s">
        <v>56</v>
      </c>
    </row>
    <row r="17" spans="2:4" x14ac:dyDescent="0.25">
      <c r="B17" s="2" t="s">
        <v>58</v>
      </c>
      <c r="C17" s="2" t="s">
        <v>59</v>
      </c>
      <c r="D17" s="2" t="s">
        <v>58</v>
      </c>
    </row>
    <row r="18" spans="2:4" x14ac:dyDescent="0.25">
      <c r="B18" s="2" t="s">
        <v>60</v>
      </c>
      <c r="C18" s="2" t="s">
        <v>61</v>
      </c>
      <c r="D18" s="2" t="s">
        <v>60</v>
      </c>
    </row>
    <row r="19" spans="2:4" x14ac:dyDescent="0.25">
      <c r="B19" s="2" t="s">
        <v>62</v>
      </c>
      <c r="C19" s="2" t="s">
        <v>63</v>
      </c>
      <c r="D19" s="2" t="s">
        <v>62</v>
      </c>
    </row>
    <row r="20" spans="2:4" x14ac:dyDescent="0.25">
      <c r="B20" s="2" t="s">
        <v>64</v>
      </c>
      <c r="C20" s="2" t="s">
        <v>65</v>
      </c>
      <c r="D20" s="2" t="s">
        <v>64</v>
      </c>
    </row>
    <row r="21" spans="2:4" x14ac:dyDescent="0.25">
      <c r="B21" s="2" t="s">
        <v>66</v>
      </c>
      <c r="C21" s="2" t="s">
        <v>67</v>
      </c>
      <c r="D21" s="2" t="s">
        <v>66</v>
      </c>
    </row>
    <row r="22" spans="2:4" x14ac:dyDescent="0.25">
      <c r="B22" s="2" t="s">
        <v>68</v>
      </c>
      <c r="C22" s="2" t="s">
        <v>69</v>
      </c>
      <c r="D22" s="2" t="s">
        <v>68</v>
      </c>
    </row>
    <row r="23" spans="2:4" x14ac:dyDescent="0.25">
      <c r="B23" s="2" t="s">
        <v>70</v>
      </c>
      <c r="C23" s="2" t="s">
        <v>71</v>
      </c>
      <c r="D23" s="2" t="s">
        <v>70</v>
      </c>
    </row>
    <row r="24" spans="2:4" x14ac:dyDescent="0.25">
      <c r="B24" s="2" t="s">
        <v>72</v>
      </c>
      <c r="C24" s="2" t="s">
        <v>73</v>
      </c>
      <c r="D24" s="2" t="s">
        <v>72</v>
      </c>
    </row>
    <row r="25" spans="2:4" x14ac:dyDescent="0.25">
      <c r="B25" s="2" t="s">
        <v>74</v>
      </c>
      <c r="C25" s="2" t="s">
        <v>75</v>
      </c>
      <c r="D25" s="2" t="s">
        <v>74</v>
      </c>
    </row>
    <row r="26" spans="2:4" x14ac:dyDescent="0.25">
      <c r="B26" s="2" t="s">
        <v>76</v>
      </c>
      <c r="C26" s="2" t="s">
        <v>77</v>
      </c>
      <c r="D26" s="2" t="s">
        <v>76</v>
      </c>
    </row>
    <row r="27" spans="2:4" x14ac:dyDescent="0.25">
      <c r="B27" s="2" t="s">
        <v>78</v>
      </c>
      <c r="C27" s="2" t="s">
        <v>79</v>
      </c>
      <c r="D27" s="2" t="s">
        <v>78</v>
      </c>
    </row>
    <row r="28" spans="2:4" x14ac:dyDescent="0.25">
      <c r="B28" s="2" t="s">
        <v>80</v>
      </c>
      <c r="C28" s="2" t="s">
        <v>81</v>
      </c>
      <c r="D28" s="2" t="s">
        <v>80</v>
      </c>
    </row>
    <row r="29" spans="2:4" x14ac:dyDescent="0.25">
      <c r="B29" s="2" t="s">
        <v>82</v>
      </c>
      <c r="C29" s="2" t="s">
        <v>83</v>
      </c>
      <c r="D29" s="2" t="s">
        <v>82</v>
      </c>
    </row>
    <row r="30" spans="2:4" x14ac:dyDescent="0.25">
      <c r="B30" s="2" t="s">
        <v>84</v>
      </c>
      <c r="C30" s="2" t="s">
        <v>85</v>
      </c>
      <c r="D30" s="2" t="s">
        <v>84</v>
      </c>
    </row>
    <row r="31" spans="2:4" x14ac:dyDescent="0.25">
      <c r="B31" s="2" t="s">
        <v>86</v>
      </c>
      <c r="C31" s="2" t="s">
        <v>87</v>
      </c>
      <c r="D31" s="2" t="s">
        <v>86</v>
      </c>
    </row>
    <row r="32" spans="2:4" x14ac:dyDescent="0.25">
      <c r="B32" s="2" t="s">
        <v>88</v>
      </c>
      <c r="C32" s="2" t="s">
        <v>89</v>
      </c>
      <c r="D32" s="2" t="s">
        <v>88</v>
      </c>
    </row>
    <row r="33" spans="2:4" x14ac:dyDescent="0.25">
      <c r="B33" s="2" t="s">
        <v>90</v>
      </c>
      <c r="C33" s="2" t="s">
        <v>91</v>
      </c>
      <c r="D33" s="2" t="s">
        <v>90</v>
      </c>
    </row>
    <row r="34" spans="2:4" x14ac:dyDescent="0.25">
      <c r="B34" s="2" t="s">
        <v>92</v>
      </c>
      <c r="C34" s="2" t="s">
        <v>93</v>
      </c>
      <c r="D34" s="2" t="s">
        <v>92</v>
      </c>
    </row>
    <row r="35" spans="2:4" x14ac:dyDescent="0.25">
      <c r="B35" s="2" t="s">
        <v>94</v>
      </c>
      <c r="C35" s="2" t="s">
        <v>95</v>
      </c>
      <c r="D35" s="2" t="s">
        <v>94</v>
      </c>
    </row>
    <row r="36" spans="2:4" x14ac:dyDescent="0.25">
      <c r="B36" s="2" t="s">
        <v>96</v>
      </c>
      <c r="C36" s="2" t="s">
        <v>97</v>
      </c>
      <c r="D36" s="2" t="s">
        <v>96</v>
      </c>
    </row>
    <row r="37" spans="2:4" x14ac:dyDescent="0.25">
      <c r="B37" s="2" t="s">
        <v>98</v>
      </c>
      <c r="C37" s="2" t="s">
        <v>99</v>
      </c>
      <c r="D37" s="2" t="s">
        <v>98</v>
      </c>
    </row>
    <row r="38" spans="2:4" x14ac:dyDescent="0.25">
      <c r="B38" s="2" t="s">
        <v>100</v>
      </c>
      <c r="C38" s="2" t="s">
        <v>101</v>
      </c>
      <c r="D38" s="2" t="s">
        <v>100</v>
      </c>
    </row>
    <row r="39" spans="2:4" x14ac:dyDescent="0.25">
      <c r="B39" s="2" t="s">
        <v>102</v>
      </c>
      <c r="C39" s="2" t="s">
        <v>103</v>
      </c>
      <c r="D39" s="2" t="s">
        <v>102</v>
      </c>
    </row>
    <row r="40" spans="2:4" x14ac:dyDescent="0.25">
      <c r="B40" s="2" t="s">
        <v>104</v>
      </c>
      <c r="C40" s="2" t="s">
        <v>105</v>
      </c>
      <c r="D40" s="2" t="s">
        <v>104</v>
      </c>
    </row>
    <row r="41" spans="2:4" x14ac:dyDescent="0.25">
      <c r="B41" s="2" t="s">
        <v>106</v>
      </c>
      <c r="C41" s="2" t="s">
        <v>107</v>
      </c>
      <c r="D41" s="2" t="s">
        <v>106</v>
      </c>
    </row>
    <row r="42" spans="2:4" x14ac:dyDescent="0.25">
      <c r="B42" s="2" t="s">
        <v>108</v>
      </c>
      <c r="C42" s="2" t="s">
        <v>109</v>
      </c>
      <c r="D42" s="2" t="s">
        <v>108</v>
      </c>
    </row>
    <row r="43" spans="2:4" x14ac:dyDescent="0.25">
      <c r="B43" s="2" t="s">
        <v>110</v>
      </c>
      <c r="C43" s="2" t="s">
        <v>111</v>
      </c>
      <c r="D43" s="2" t="s">
        <v>110</v>
      </c>
    </row>
    <row r="44" spans="2:4" x14ac:dyDescent="0.25">
      <c r="B44" s="2" t="s">
        <v>112</v>
      </c>
      <c r="C44" s="2" t="s">
        <v>113</v>
      </c>
      <c r="D44" s="2" t="s">
        <v>112</v>
      </c>
    </row>
    <row r="45" spans="2:4" x14ac:dyDescent="0.25">
      <c r="B45" s="2" t="s">
        <v>114</v>
      </c>
      <c r="C45" s="2" t="s">
        <v>115</v>
      </c>
      <c r="D45" s="2" t="s">
        <v>114</v>
      </c>
    </row>
    <row r="46" spans="2:4" x14ac:dyDescent="0.25">
      <c r="B46" s="2" t="s">
        <v>116</v>
      </c>
      <c r="C46" s="2" t="s">
        <v>117</v>
      </c>
      <c r="D46" s="2" t="s">
        <v>116</v>
      </c>
    </row>
    <row r="47" spans="2:4" x14ac:dyDescent="0.25">
      <c r="B47" s="2" t="s">
        <v>118</v>
      </c>
      <c r="C47" s="2" t="s">
        <v>119</v>
      </c>
      <c r="D47" s="2" t="s">
        <v>118</v>
      </c>
    </row>
    <row r="48" spans="2:4" x14ac:dyDescent="0.25">
      <c r="B48" s="2" t="s">
        <v>120</v>
      </c>
      <c r="C48" s="2" t="s">
        <v>121</v>
      </c>
      <c r="D48" s="2" t="s">
        <v>120</v>
      </c>
    </row>
    <row r="49" spans="2:4" x14ac:dyDescent="0.25">
      <c r="B49" s="2" t="s">
        <v>122</v>
      </c>
      <c r="C49" s="2" t="s">
        <v>123</v>
      </c>
      <c r="D49" s="2" t="s">
        <v>122</v>
      </c>
    </row>
    <row r="50" spans="2:4" x14ac:dyDescent="0.25">
      <c r="B50" s="2" t="s">
        <v>124</v>
      </c>
      <c r="C50" s="2" t="s">
        <v>125</v>
      </c>
      <c r="D50" s="2" t="s">
        <v>124</v>
      </c>
    </row>
    <row r="51" spans="2:4" x14ac:dyDescent="0.25">
      <c r="B51" s="2" t="s">
        <v>126</v>
      </c>
      <c r="C51" s="2" t="s">
        <v>127</v>
      </c>
      <c r="D51" s="2" t="s">
        <v>126</v>
      </c>
    </row>
    <row r="52" spans="2:4" x14ac:dyDescent="0.25">
      <c r="B52" s="2" t="s">
        <v>128</v>
      </c>
      <c r="C52" s="2" t="s">
        <v>129</v>
      </c>
      <c r="D52" s="2" t="s">
        <v>128</v>
      </c>
    </row>
    <row r="53" spans="2:4" x14ac:dyDescent="0.25">
      <c r="B53" s="2" t="s">
        <v>130</v>
      </c>
      <c r="C53" s="2" t="s">
        <v>131</v>
      </c>
      <c r="D53" s="2" t="s">
        <v>130</v>
      </c>
    </row>
    <row r="54" spans="2:4" x14ac:dyDescent="0.25">
      <c r="B54" s="2" t="s">
        <v>132</v>
      </c>
      <c r="C54" s="2" t="s">
        <v>133</v>
      </c>
      <c r="D54" s="2" t="s">
        <v>132</v>
      </c>
    </row>
    <row r="55" spans="2:4" x14ac:dyDescent="0.25">
      <c r="B55" s="2" t="s">
        <v>134</v>
      </c>
      <c r="C55" s="2" t="s">
        <v>135</v>
      </c>
      <c r="D55" s="2" t="s">
        <v>134</v>
      </c>
    </row>
    <row r="56" spans="2:4" x14ac:dyDescent="0.25">
      <c r="B56" s="2" t="s">
        <v>136</v>
      </c>
      <c r="C56" s="2" t="s">
        <v>137</v>
      </c>
      <c r="D56" s="2" t="s">
        <v>136</v>
      </c>
    </row>
    <row r="57" spans="2:4" x14ac:dyDescent="0.25">
      <c r="B57" s="2" t="s">
        <v>138</v>
      </c>
      <c r="C57" s="2" t="s">
        <v>139</v>
      </c>
      <c r="D57" s="2" t="s">
        <v>138</v>
      </c>
    </row>
    <row r="58" spans="2:4" x14ac:dyDescent="0.25">
      <c r="B58" s="2" t="s">
        <v>140</v>
      </c>
      <c r="C58" s="2" t="s">
        <v>141</v>
      </c>
      <c r="D58" s="2" t="s">
        <v>140</v>
      </c>
    </row>
    <row r="59" spans="2:4" x14ac:dyDescent="0.25">
      <c r="B59" s="2" t="s">
        <v>142</v>
      </c>
      <c r="C59" s="2" t="s">
        <v>143</v>
      </c>
      <c r="D59" s="2" t="s">
        <v>142</v>
      </c>
    </row>
    <row r="60" spans="2:4" x14ac:dyDescent="0.25">
      <c r="B60" s="2" t="s">
        <v>144</v>
      </c>
      <c r="C60" s="2" t="s">
        <v>145</v>
      </c>
      <c r="D60" s="2" t="s">
        <v>144</v>
      </c>
    </row>
    <row r="61" spans="2:4" x14ac:dyDescent="0.25">
      <c r="B61" s="2" t="s">
        <v>146</v>
      </c>
      <c r="C61" s="2" t="s">
        <v>147</v>
      </c>
      <c r="D61" s="2" t="s">
        <v>146</v>
      </c>
    </row>
    <row r="62" spans="2:4" x14ac:dyDescent="0.25">
      <c r="B62" s="2" t="s">
        <v>148</v>
      </c>
      <c r="C62" s="2" t="s">
        <v>149</v>
      </c>
      <c r="D62" s="2" t="s">
        <v>148</v>
      </c>
    </row>
    <row r="63" spans="2:4" x14ac:dyDescent="0.25">
      <c r="B63" s="2" t="s">
        <v>150</v>
      </c>
      <c r="C63" s="2" t="s">
        <v>151</v>
      </c>
      <c r="D63" s="2" t="s">
        <v>150</v>
      </c>
    </row>
    <row r="64" spans="2:4" x14ac:dyDescent="0.25">
      <c r="B64" s="2" t="s">
        <v>152</v>
      </c>
      <c r="C64" s="2" t="s">
        <v>153</v>
      </c>
      <c r="D64" s="2" t="s">
        <v>152</v>
      </c>
    </row>
    <row r="65" spans="2:4" x14ac:dyDescent="0.25">
      <c r="B65" s="2" t="s">
        <v>154</v>
      </c>
      <c r="C65" s="2" t="s">
        <v>155</v>
      </c>
      <c r="D65" s="2" t="s">
        <v>154</v>
      </c>
    </row>
    <row r="66" spans="2:4" x14ac:dyDescent="0.25">
      <c r="B66" s="2" t="s">
        <v>156</v>
      </c>
      <c r="C66" s="2" t="s">
        <v>157</v>
      </c>
      <c r="D66" s="2" t="s">
        <v>156</v>
      </c>
    </row>
    <row r="67" spans="2:4" x14ac:dyDescent="0.25">
      <c r="B67" s="2" t="s">
        <v>158</v>
      </c>
      <c r="C67" s="2" t="s">
        <v>159</v>
      </c>
      <c r="D67" s="2" t="s">
        <v>158</v>
      </c>
    </row>
    <row r="68" spans="2:4" x14ac:dyDescent="0.25">
      <c r="B68" s="2" t="s">
        <v>160</v>
      </c>
      <c r="C68" s="2" t="s">
        <v>161</v>
      </c>
      <c r="D68" s="2" t="s">
        <v>160</v>
      </c>
    </row>
    <row r="69" spans="2:4" x14ac:dyDescent="0.25">
      <c r="B69" s="2" t="s">
        <v>162</v>
      </c>
      <c r="C69" s="2" t="s">
        <v>163</v>
      </c>
      <c r="D69" s="2" t="s">
        <v>162</v>
      </c>
    </row>
    <row r="70" spans="2:4" x14ac:dyDescent="0.25">
      <c r="B70" s="2" t="s">
        <v>164</v>
      </c>
      <c r="C70" s="2" t="s">
        <v>165</v>
      </c>
      <c r="D70" s="2" t="s">
        <v>164</v>
      </c>
    </row>
    <row r="71" spans="2:4" x14ac:dyDescent="0.25">
      <c r="B71" s="2" t="s">
        <v>166</v>
      </c>
      <c r="C71" s="2" t="s">
        <v>167</v>
      </c>
      <c r="D71" s="2" t="s">
        <v>166</v>
      </c>
    </row>
    <row r="72" spans="2:4" x14ac:dyDescent="0.25">
      <c r="B72" s="2" t="s">
        <v>168</v>
      </c>
      <c r="C72" s="2" t="s">
        <v>169</v>
      </c>
      <c r="D72" s="2" t="s">
        <v>168</v>
      </c>
    </row>
    <row r="73" spans="2:4" x14ac:dyDescent="0.25">
      <c r="B73" s="2" t="s">
        <v>170</v>
      </c>
      <c r="C73" s="2" t="s">
        <v>171</v>
      </c>
      <c r="D73" s="2" t="s">
        <v>170</v>
      </c>
    </row>
    <row r="74" spans="2:4" x14ac:dyDescent="0.25">
      <c r="B74" s="2" t="s">
        <v>172</v>
      </c>
      <c r="C74" s="2" t="s">
        <v>173</v>
      </c>
      <c r="D74" s="2" t="s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11"/>
  <sheetViews>
    <sheetView workbookViewId="0">
      <selection sqref="A1:A1048576"/>
    </sheetView>
  </sheetViews>
  <sheetFormatPr defaultRowHeight="15" x14ac:dyDescent="0.25"/>
  <cols>
    <col min="1" max="1" width="23.5703125" customWidth="1"/>
    <col min="2" max="2" width="26.42578125" customWidth="1"/>
    <col min="3" max="3" width="26.140625" customWidth="1"/>
    <col min="4" max="4" width="12" bestFit="1" customWidth="1"/>
  </cols>
  <sheetData>
    <row r="1" spans="1:4" x14ac:dyDescent="0.25">
      <c r="A1" t="s">
        <v>174</v>
      </c>
      <c r="B1" t="s">
        <v>175</v>
      </c>
      <c r="C1" t="s">
        <v>176</v>
      </c>
    </row>
    <row r="2" spans="1:4" x14ac:dyDescent="0.25">
      <c r="A2" t="s">
        <v>177</v>
      </c>
      <c r="B2">
        <v>117477600</v>
      </c>
      <c r="C2">
        <v>1468470000</v>
      </c>
      <c r="D2" s="3">
        <f>ROUND(B2/C2,2)</f>
        <v>0.08</v>
      </c>
    </row>
    <row r="3" spans="1:4" x14ac:dyDescent="0.25">
      <c r="A3" t="s">
        <v>178</v>
      </c>
      <c r="B3">
        <v>9319270.8000000007</v>
      </c>
      <c r="C3">
        <v>93192708</v>
      </c>
      <c r="D3" s="3">
        <f t="shared" ref="D3:D66" si="0">ROUND(B3/C3,2)</f>
        <v>0.1</v>
      </c>
    </row>
    <row r="4" spans="1:4" x14ac:dyDescent="0.25">
      <c r="A4" t="s">
        <v>179</v>
      </c>
      <c r="B4">
        <v>8586664.0700000003</v>
      </c>
      <c r="C4">
        <v>2583155</v>
      </c>
      <c r="D4" s="3">
        <f t="shared" si="0"/>
        <v>3.32</v>
      </c>
    </row>
    <row r="5" spans="1:4" x14ac:dyDescent="0.25">
      <c r="A5" t="s">
        <v>180</v>
      </c>
      <c r="B5">
        <v>30695336.219999999</v>
      </c>
      <c r="C5">
        <v>657026</v>
      </c>
      <c r="D5" s="3">
        <f t="shared" si="0"/>
        <v>46.72</v>
      </c>
    </row>
    <row r="6" spans="1:4" x14ac:dyDescent="0.25">
      <c r="A6" t="s">
        <v>181</v>
      </c>
      <c r="B6">
        <v>3182523.08</v>
      </c>
      <c r="C6">
        <v>23829</v>
      </c>
      <c r="D6" s="3">
        <f t="shared" si="0"/>
        <v>133.56</v>
      </c>
    </row>
    <row r="7" spans="1:4" x14ac:dyDescent="0.25">
      <c r="A7" t="s">
        <v>182</v>
      </c>
      <c r="B7">
        <v>12215043.720000001</v>
      </c>
      <c r="C7">
        <v>81751.5</v>
      </c>
      <c r="D7" s="3">
        <f t="shared" si="0"/>
        <v>149.41999999999999</v>
      </c>
    </row>
    <row r="8" spans="1:4" x14ac:dyDescent="0.25">
      <c r="A8" t="s">
        <v>183</v>
      </c>
      <c r="B8">
        <v>17462.830000000002</v>
      </c>
      <c r="C8">
        <v>5132</v>
      </c>
      <c r="D8" s="3">
        <f t="shared" si="0"/>
        <v>3.4</v>
      </c>
    </row>
    <row r="9" spans="1:4" x14ac:dyDescent="0.25">
      <c r="A9" t="s">
        <v>184</v>
      </c>
      <c r="B9">
        <v>3658000</v>
      </c>
      <c r="C9">
        <v>34500</v>
      </c>
      <c r="D9" s="3">
        <f t="shared" si="0"/>
        <v>106.03</v>
      </c>
    </row>
    <row r="10" spans="1:4" x14ac:dyDescent="0.25">
      <c r="A10" t="s">
        <v>185</v>
      </c>
      <c r="B10">
        <v>3642444.61</v>
      </c>
      <c r="C10">
        <v>37693</v>
      </c>
      <c r="D10" s="3">
        <f t="shared" si="0"/>
        <v>96.63</v>
      </c>
    </row>
    <row r="11" spans="1:4" x14ac:dyDescent="0.25">
      <c r="A11" t="s">
        <v>186</v>
      </c>
      <c r="B11">
        <v>2296772.85</v>
      </c>
      <c r="C11">
        <v>817486</v>
      </c>
      <c r="D11" s="3">
        <f t="shared" si="0"/>
        <v>2.81</v>
      </c>
    </row>
    <row r="12" spans="1:4" x14ac:dyDescent="0.25">
      <c r="A12" t="s">
        <v>187</v>
      </c>
      <c r="B12">
        <v>635061.64</v>
      </c>
      <c r="C12">
        <v>9387</v>
      </c>
      <c r="D12" s="3">
        <f t="shared" si="0"/>
        <v>67.650000000000006</v>
      </c>
    </row>
    <row r="13" spans="1:4" x14ac:dyDescent="0.25">
      <c r="A13" t="s">
        <v>188</v>
      </c>
      <c r="B13">
        <v>9094572.2100000009</v>
      </c>
      <c r="C13">
        <v>72011.41</v>
      </c>
      <c r="D13" s="3">
        <f t="shared" si="0"/>
        <v>126.29</v>
      </c>
    </row>
    <row r="14" spans="1:4" x14ac:dyDescent="0.25">
      <c r="A14" t="s">
        <v>189</v>
      </c>
      <c r="B14">
        <v>74641747.340000004</v>
      </c>
      <c r="C14">
        <v>3609476</v>
      </c>
      <c r="D14" s="3">
        <f t="shared" si="0"/>
        <v>20.68</v>
      </c>
    </row>
    <row r="15" spans="1:4" x14ac:dyDescent="0.25">
      <c r="A15" t="s">
        <v>190</v>
      </c>
      <c r="B15">
        <v>2551214</v>
      </c>
      <c r="C15">
        <v>21100</v>
      </c>
      <c r="D15" s="3">
        <f t="shared" si="0"/>
        <v>120.91</v>
      </c>
    </row>
    <row r="16" spans="1:4" x14ac:dyDescent="0.25">
      <c r="A16" t="s">
        <v>191</v>
      </c>
      <c r="B16">
        <v>1362360.14</v>
      </c>
      <c r="C16">
        <v>318561</v>
      </c>
      <c r="D16" s="3">
        <f t="shared" si="0"/>
        <v>4.28</v>
      </c>
    </row>
    <row r="17" spans="1:4" x14ac:dyDescent="0.25">
      <c r="A17" t="s">
        <v>192</v>
      </c>
      <c r="B17">
        <v>1259731.8</v>
      </c>
      <c r="C17">
        <v>9504</v>
      </c>
      <c r="D17" s="3">
        <f t="shared" si="0"/>
        <v>132.55000000000001</v>
      </c>
    </row>
    <row r="18" spans="1:4" x14ac:dyDescent="0.25">
      <c r="A18" t="s">
        <v>193</v>
      </c>
      <c r="B18">
        <v>45195375.979999997</v>
      </c>
      <c r="C18">
        <v>278561329</v>
      </c>
      <c r="D18" s="3">
        <f t="shared" si="0"/>
        <v>0.16</v>
      </c>
    </row>
    <row r="19" spans="1:4" x14ac:dyDescent="0.25">
      <c r="A19" t="s">
        <v>194</v>
      </c>
      <c r="B19">
        <v>683713.67</v>
      </c>
      <c r="C19">
        <v>153544</v>
      </c>
      <c r="D19" s="3">
        <f t="shared" si="0"/>
        <v>4.45</v>
      </c>
    </row>
    <row r="20" spans="1:4" x14ac:dyDescent="0.25">
      <c r="A20" t="s">
        <v>195</v>
      </c>
      <c r="B20">
        <v>10372217.439999999</v>
      </c>
      <c r="C20">
        <v>87756</v>
      </c>
      <c r="D20" s="3">
        <f t="shared" si="0"/>
        <v>118.19</v>
      </c>
    </row>
    <row r="21" spans="1:4" x14ac:dyDescent="0.25">
      <c r="A21" t="s">
        <v>196</v>
      </c>
      <c r="B21">
        <v>1440914.12</v>
      </c>
      <c r="C21">
        <v>516065</v>
      </c>
      <c r="D21" s="3">
        <f t="shared" si="0"/>
        <v>2.79</v>
      </c>
    </row>
    <row r="22" spans="1:4" x14ac:dyDescent="0.25">
      <c r="A22" t="s">
        <v>197</v>
      </c>
      <c r="B22">
        <v>1851232.5</v>
      </c>
      <c r="C22">
        <v>8483</v>
      </c>
      <c r="D22" s="3">
        <f t="shared" si="0"/>
        <v>218.23</v>
      </c>
    </row>
    <row r="23" spans="1:4" x14ac:dyDescent="0.25">
      <c r="A23" t="s">
        <v>198</v>
      </c>
      <c r="B23">
        <v>5708075.9900000002</v>
      </c>
      <c r="C23">
        <v>105772</v>
      </c>
      <c r="D23" s="3">
        <f t="shared" si="0"/>
        <v>53.97</v>
      </c>
    </row>
    <row r="24" spans="1:4" x14ac:dyDescent="0.25">
      <c r="A24" t="s">
        <v>199</v>
      </c>
      <c r="B24">
        <v>1419038.15</v>
      </c>
      <c r="C24">
        <v>445858</v>
      </c>
      <c r="D24" s="3">
        <f t="shared" si="0"/>
        <v>3.18</v>
      </c>
    </row>
    <row r="25" spans="1:4" x14ac:dyDescent="0.25">
      <c r="A25" t="s">
        <v>200</v>
      </c>
      <c r="B25">
        <v>5950119.2999999998</v>
      </c>
      <c r="C25">
        <v>1858343</v>
      </c>
      <c r="D25" s="3">
        <f t="shared" si="0"/>
        <v>3.2</v>
      </c>
    </row>
    <row r="26" spans="1:4" x14ac:dyDescent="0.25">
      <c r="A26" t="s">
        <v>201</v>
      </c>
      <c r="B26">
        <v>4669342.3499999996</v>
      </c>
      <c r="C26">
        <v>46200</v>
      </c>
      <c r="D26" s="3">
        <f t="shared" si="0"/>
        <v>101.07</v>
      </c>
    </row>
    <row r="27" spans="1:4" x14ac:dyDescent="0.25">
      <c r="A27" t="s">
        <v>202</v>
      </c>
      <c r="B27">
        <v>617547.30000000005</v>
      </c>
      <c r="C27">
        <v>324500</v>
      </c>
      <c r="D27" s="3">
        <f t="shared" si="0"/>
        <v>1.9</v>
      </c>
    </row>
    <row r="28" spans="1:4" x14ac:dyDescent="0.25">
      <c r="A28" t="s">
        <v>203</v>
      </c>
      <c r="B28">
        <v>240868868.28</v>
      </c>
      <c r="C28">
        <v>1728622</v>
      </c>
      <c r="D28" s="3">
        <f t="shared" si="0"/>
        <v>139.34</v>
      </c>
    </row>
    <row r="29" spans="1:4" x14ac:dyDescent="0.25">
      <c r="A29" t="s">
        <v>204</v>
      </c>
      <c r="B29">
        <v>267369089.06</v>
      </c>
      <c r="C29">
        <v>32752269</v>
      </c>
      <c r="D29" s="3">
        <f t="shared" si="0"/>
        <v>8.16</v>
      </c>
    </row>
    <row r="30" spans="1:4" x14ac:dyDescent="0.25">
      <c r="A30" t="s">
        <v>205</v>
      </c>
      <c r="B30">
        <v>18438023.300000001</v>
      </c>
      <c r="C30">
        <v>2891787</v>
      </c>
      <c r="D30" s="3">
        <f t="shared" si="0"/>
        <v>6.38</v>
      </c>
    </row>
    <row r="31" spans="1:4" x14ac:dyDescent="0.25">
      <c r="A31" t="s">
        <v>206</v>
      </c>
      <c r="B31">
        <v>3509110.1</v>
      </c>
      <c r="C31">
        <v>27049</v>
      </c>
      <c r="D31" s="3">
        <f t="shared" si="0"/>
        <v>129.72999999999999</v>
      </c>
    </row>
    <row r="32" spans="1:4" x14ac:dyDescent="0.25">
      <c r="A32" t="s">
        <v>207</v>
      </c>
      <c r="B32">
        <v>763848.61</v>
      </c>
      <c r="C32">
        <v>10912123</v>
      </c>
      <c r="D32" s="3">
        <f t="shared" si="0"/>
        <v>7.0000000000000007E-2</v>
      </c>
    </row>
    <row r="33" spans="1:4" x14ac:dyDescent="0.25">
      <c r="A33" t="s">
        <v>208</v>
      </c>
      <c r="B33">
        <v>12595154.9</v>
      </c>
      <c r="C33">
        <v>1156782</v>
      </c>
      <c r="D33" s="3">
        <f t="shared" si="0"/>
        <v>10.89</v>
      </c>
    </row>
    <row r="34" spans="1:4" x14ac:dyDescent="0.25">
      <c r="A34" t="s">
        <v>209</v>
      </c>
      <c r="B34">
        <v>26688875.559999999</v>
      </c>
      <c r="C34">
        <v>125069</v>
      </c>
      <c r="D34" s="3">
        <f t="shared" si="0"/>
        <v>213.39</v>
      </c>
    </row>
    <row r="35" spans="1:4" x14ac:dyDescent="0.25">
      <c r="A35" t="s">
        <v>210</v>
      </c>
      <c r="B35">
        <v>3748796.91</v>
      </c>
      <c r="C35">
        <v>115109</v>
      </c>
      <c r="D35" s="3">
        <f t="shared" si="0"/>
        <v>32.57</v>
      </c>
    </row>
    <row r="36" spans="1:4" x14ac:dyDescent="0.25">
      <c r="A36" t="s">
        <v>211</v>
      </c>
      <c r="B36">
        <v>218400</v>
      </c>
      <c r="C36">
        <v>3000</v>
      </c>
      <c r="D36" s="3">
        <f t="shared" si="0"/>
        <v>72.8</v>
      </c>
    </row>
    <row r="37" spans="1:4" x14ac:dyDescent="0.25">
      <c r="A37" t="s">
        <v>212</v>
      </c>
      <c r="B37">
        <v>157671628.96000001</v>
      </c>
      <c r="C37">
        <v>2882917.6</v>
      </c>
      <c r="D37" s="3">
        <f t="shared" si="0"/>
        <v>54.69</v>
      </c>
    </row>
    <row r="38" spans="1:4" x14ac:dyDescent="0.25">
      <c r="A38" t="s">
        <v>213</v>
      </c>
      <c r="B38">
        <v>613412.03</v>
      </c>
      <c r="C38">
        <v>180270</v>
      </c>
      <c r="D38" s="3">
        <f t="shared" si="0"/>
        <v>3.4</v>
      </c>
    </row>
    <row r="39" spans="1:4" x14ac:dyDescent="0.25">
      <c r="A39" t="s">
        <v>214</v>
      </c>
      <c r="B39">
        <v>1625.62</v>
      </c>
      <c r="C39">
        <v>10</v>
      </c>
      <c r="D39" s="3">
        <f t="shared" si="0"/>
        <v>162.56</v>
      </c>
    </row>
    <row r="40" spans="1:4" x14ac:dyDescent="0.25">
      <c r="A40" t="s">
        <v>215</v>
      </c>
      <c r="B40">
        <v>8514384.4900000002</v>
      </c>
      <c r="C40">
        <v>2153864</v>
      </c>
      <c r="D40" s="3">
        <f t="shared" si="0"/>
        <v>3.95</v>
      </c>
    </row>
    <row r="41" spans="1:4" x14ac:dyDescent="0.25">
      <c r="A41" t="s">
        <v>216</v>
      </c>
      <c r="B41">
        <v>2809792.25</v>
      </c>
      <c r="C41">
        <v>29077</v>
      </c>
      <c r="D41" s="3">
        <f t="shared" si="0"/>
        <v>96.63</v>
      </c>
    </row>
    <row r="42" spans="1:4" x14ac:dyDescent="0.25">
      <c r="A42" t="s">
        <v>217</v>
      </c>
      <c r="B42">
        <v>17026617.370000001</v>
      </c>
      <c r="C42">
        <v>89102</v>
      </c>
      <c r="D42" s="3">
        <f t="shared" si="0"/>
        <v>191.09</v>
      </c>
    </row>
    <row r="43" spans="1:4" x14ac:dyDescent="0.25">
      <c r="A43" t="s">
        <v>218</v>
      </c>
      <c r="B43">
        <v>131040278.22</v>
      </c>
      <c r="C43">
        <v>865146</v>
      </c>
      <c r="D43" s="3">
        <f t="shared" si="0"/>
        <v>151.47</v>
      </c>
    </row>
    <row r="44" spans="1:4" x14ac:dyDescent="0.25">
      <c r="A44" t="s">
        <v>219</v>
      </c>
      <c r="B44">
        <v>535324</v>
      </c>
      <c r="C44">
        <v>5000</v>
      </c>
      <c r="D44" s="3">
        <f t="shared" si="0"/>
        <v>107.06</v>
      </c>
    </row>
    <row r="45" spans="1:4" x14ac:dyDescent="0.25">
      <c r="A45" t="s">
        <v>220</v>
      </c>
      <c r="B45">
        <v>2923902</v>
      </c>
      <c r="C45">
        <v>26600</v>
      </c>
      <c r="D45" s="3">
        <f t="shared" si="0"/>
        <v>109.92</v>
      </c>
    </row>
    <row r="46" spans="1:4" x14ac:dyDescent="0.25">
      <c r="A46" t="s">
        <v>221</v>
      </c>
      <c r="B46">
        <v>5512336</v>
      </c>
      <c r="C46">
        <v>43800</v>
      </c>
      <c r="D46" s="3">
        <f t="shared" si="0"/>
        <v>125.85</v>
      </c>
    </row>
    <row r="47" spans="1:4" x14ac:dyDescent="0.25">
      <c r="A47" t="s">
        <v>222</v>
      </c>
      <c r="B47">
        <v>3325662.72</v>
      </c>
      <c r="C47">
        <v>29984.7</v>
      </c>
      <c r="D47" s="3">
        <f t="shared" si="0"/>
        <v>110.91</v>
      </c>
    </row>
    <row r="48" spans="1:4" x14ac:dyDescent="0.25">
      <c r="A48" t="s">
        <v>223</v>
      </c>
      <c r="B48">
        <v>7810671.0599999996</v>
      </c>
      <c r="C48">
        <v>48415</v>
      </c>
      <c r="D48" s="3">
        <f t="shared" si="0"/>
        <v>161.33000000000001</v>
      </c>
    </row>
    <row r="49" spans="1:4" x14ac:dyDescent="0.25">
      <c r="A49" t="s">
        <v>224</v>
      </c>
      <c r="B49">
        <v>5221345</v>
      </c>
      <c r="C49">
        <v>42800</v>
      </c>
      <c r="D49" s="3">
        <f t="shared" si="0"/>
        <v>121.99</v>
      </c>
    </row>
    <row r="50" spans="1:4" x14ac:dyDescent="0.25">
      <c r="A50" t="s">
        <v>225</v>
      </c>
      <c r="B50">
        <v>4347339.74</v>
      </c>
      <c r="C50">
        <v>45914</v>
      </c>
      <c r="D50" s="3">
        <f t="shared" si="0"/>
        <v>94.68</v>
      </c>
    </row>
    <row r="51" spans="1:4" x14ac:dyDescent="0.25">
      <c r="A51" t="s">
        <v>226</v>
      </c>
      <c r="B51">
        <v>5935354.5999999996</v>
      </c>
      <c r="C51">
        <v>53708</v>
      </c>
      <c r="D51" s="3">
        <f t="shared" si="0"/>
        <v>110.51</v>
      </c>
    </row>
    <row r="52" spans="1:4" x14ac:dyDescent="0.25">
      <c r="A52" t="s">
        <v>227</v>
      </c>
      <c r="B52">
        <v>11773512.1</v>
      </c>
      <c r="C52">
        <v>1361668</v>
      </c>
      <c r="D52" s="3">
        <f t="shared" si="0"/>
        <v>8.65</v>
      </c>
    </row>
    <row r="53" spans="1:4" x14ac:dyDescent="0.25">
      <c r="A53" t="s">
        <v>228</v>
      </c>
      <c r="B53">
        <v>170131.95</v>
      </c>
      <c r="C53">
        <v>50000</v>
      </c>
      <c r="D53" s="3">
        <f t="shared" si="0"/>
        <v>3.4</v>
      </c>
    </row>
    <row r="54" spans="1:4" x14ac:dyDescent="0.25">
      <c r="A54" t="s">
        <v>229</v>
      </c>
      <c r="B54">
        <v>721063.61</v>
      </c>
      <c r="C54">
        <v>241077</v>
      </c>
      <c r="D54" s="3">
        <f t="shared" si="0"/>
        <v>2.99</v>
      </c>
    </row>
    <row r="55" spans="1:4" x14ac:dyDescent="0.25">
      <c r="A55" t="s">
        <v>230</v>
      </c>
      <c r="B55">
        <v>2895414.25</v>
      </c>
      <c r="C55">
        <v>1585171</v>
      </c>
      <c r="D55" s="3">
        <f t="shared" si="0"/>
        <v>1.83</v>
      </c>
    </row>
    <row r="56" spans="1:4" x14ac:dyDescent="0.25">
      <c r="A56" t="s">
        <v>231</v>
      </c>
      <c r="B56">
        <v>27332742.66</v>
      </c>
      <c r="C56">
        <v>15099899</v>
      </c>
      <c r="D56" s="3">
        <f t="shared" si="0"/>
        <v>1.81</v>
      </c>
    </row>
    <row r="57" spans="1:4" x14ac:dyDescent="0.25">
      <c r="A57" t="s">
        <v>232</v>
      </c>
      <c r="B57">
        <v>8203844.8399999999</v>
      </c>
      <c r="C57">
        <v>3086774</v>
      </c>
      <c r="D57" s="3">
        <f t="shared" si="0"/>
        <v>2.66</v>
      </c>
    </row>
    <row r="58" spans="1:4" x14ac:dyDescent="0.25">
      <c r="A58" t="s">
        <v>233</v>
      </c>
      <c r="B58">
        <v>216240.57</v>
      </c>
      <c r="C58">
        <v>91516</v>
      </c>
      <c r="D58" s="3">
        <f t="shared" si="0"/>
        <v>2.36</v>
      </c>
    </row>
    <row r="59" spans="1:4" x14ac:dyDescent="0.25">
      <c r="A59" t="s">
        <v>234</v>
      </c>
      <c r="B59">
        <v>659870</v>
      </c>
      <c r="C59">
        <v>10925</v>
      </c>
      <c r="D59" s="3">
        <f t="shared" si="0"/>
        <v>60.4</v>
      </c>
    </row>
    <row r="60" spans="1:4" x14ac:dyDescent="0.25">
      <c r="A60" t="s">
        <v>235</v>
      </c>
      <c r="B60">
        <v>356363066.64999998</v>
      </c>
      <c r="C60">
        <v>37493889</v>
      </c>
      <c r="D60" s="3">
        <f t="shared" si="0"/>
        <v>9.5</v>
      </c>
    </row>
    <row r="61" spans="1:4" x14ac:dyDescent="0.25">
      <c r="A61" t="s">
        <v>236</v>
      </c>
      <c r="B61">
        <v>23969098.82</v>
      </c>
      <c r="C61">
        <v>12113032</v>
      </c>
      <c r="D61" s="3">
        <f t="shared" si="0"/>
        <v>1.98</v>
      </c>
    </row>
    <row r="62" spans="1:4" x14ac:dyDescent="0.25">
      <c r="A62" t="s">
        <v>237</v>
      </c>
      <c r="B62">
        <v>11115531.66</v>
      </c>
      <c r="C62">
        <v>76187</v>
      </c>
      <c r="D62" s="3">
        <f t="shared" si="0"/>
        <v>145.9</v>
      </c>
    </row>
    <row r="63" spans="1:4" x14ac:dyDescent="0.25">
      <c r="A63" t="s">
        <v>238</v>
      </c>
      <c r="B63">
        <v>1297540.1200000001</v>
      </c>
      <c r="C63">
        <v>12391</v>
      </c>
      <c r="D63" s="3">
        <f t="shared" si="0"/>
        <v>104.72</v>
      </c>
    </row>
    <row r="64" spans="1:4" x14ac:dyDescent="0.25">
      <c r="A64" t="s">
        <v>239</v>
      </c>
      <c r="B64">
        <v>5165616.29</v>
      </c>
      <c r="C64">
        <v>37254</v>
      </c>
      <c r="D64" s="3">
        <f t="shared" si="0"/>
        <v>138.66</v>
      </c>
    </row>
    <row r="65" spans="1:4" x14ac:dyDescent="0.25">
      <c r="A65" t="s">
        <v>240</v>
      </c>
      <c r="B65">
        <v>96127602.269999906</v>
      </c>
      <c r="C65">
        <v>19263246</v>
      </c>
      <c r="D65" s="3">
        <f t="shared" si="0"/>
        <v>4.99</v>
      </c>
    </row>
    <row r="66" spans="1:4" x14ac:dyDescent="0.25">
      <c r="A66" t="s">
        <v>241</v>
      </c>
      <c r="B66">
        <v>2818028.51</v>
      </c>
      <c r="C66">
        <v>19407</v>
      </c>
      <c r="D66" s="3">
        <f t="shared" si="0"/>
        <v>145.21</v>
      </c>
    </row>
    <row r="67" spans="1:4" x14ac:dyDescent="0.25">
      <c r="A67" t="s">
        <v>242</v>
      </c>
      <c r="B67">
        <v>10142016.02</v>
      </c>
      <c r="C67">
        <v>64366.7</v>
      </c>
      <c r="D67" s="3">
        <f t="shared" ref="D67:D130" si="1">ROUND(B67/C67,2)</f>
        <v>157.57</v>
      </c>
    </row>
    <row r="68" spans="1:4" x14ac:dyDescent="0.25">
      <c r="A68" t="s">
        <v>243</v>
      </c>
      <c r="B68">
        <v>8906248.8399999999</v>
      </c>
      <c r="C68">
        <v>127197</v>
      </c>
      <c r="D68" s="3">
        <f t="shared" si="1"/>
        <v>70.02</v>
      </c>
    </row>
    <row r="69" spans="1:4" x14ac:dyDescent="0.25">
      <c r="A69" t="s">
        <v>244</v>
      </c>
      <c r="B69">
        <v>18757870.739999998</v>
      </c>
      <c r="C69">
        <v>85821</v>
      </c>
      <c r="D69" s="3">
        <f t="shared" si="1"/>
        <v>218.57</v>
      </c>
    </row>
    <row r="70" spans="1:4" x14ac:dyDescent="0.25">
      <c r="A70" t="s">
        <v>245</v>
      </c>
      <c r="B70">
        <v>8850651.7400000002</v>
      </c>
      <c r="C70">
        <v>76648.5</v>
      </c>
      <c r="D70" s="3">
        <f t="shared" si="1"/>
        <v>115.47</v>
      </c>
    </row>
    <row r="71" spans="1:4" x14ac:dyDescent="0.25">
      <c r="A71" t="s">
        <v>246</v>
      </c>
      <c r="B71">
        <v>9741313</v>
      </c>
      <c r="C71">
        <v>82007</v>
      </c>
      <c r="D71" s="3">
        <f t="shared" si="1"/>
        <v>118.79</v>
      </c>
    </row>
    <row r="72" spans="1:4" x14ac:dyDescent="0.25">
      <c r="A72" t="s">
        <v>247</v>
      </c>
      <c r="B72">
        <v>49600508.740000002</v>
      </c>
      <c r="C72">
        <v>196461</v>
      </c>
      <c r="D72" s="3">
        <f t="shared" si="1"/>
        <v>252.47</v>
      </c>
    </row>
    <row r="73" spans="1:4" x14ac:dyDescent="0.25">
      <c r="A73" t="s">
        <v>248</v>
      </c>
      <c r="B73">
        <v>96501828.140000001</v>
      </c>
      <c r="C73">
        <v>478254.5</v>
      </c>
      <c r="D73" s="3">
        <f t="shared" si="1"/>
        <v>201.78</v>
      </c>
    </row>
    <row r="74" spans="1:4" x14ac:dyDescent="0.25">
      <c r="A74" t="s">
        <v>249</v>
      </c>
      <c r="B74">
        <v>250132137.62</v>
      </c>
      <c r="C74">
        <v>582398.25</v>
      </c>
      <c r="D74" s="3">
        <f t="shared" si="1"/>
        <v>429.49</v>
      </c>
    </row>
    <row r="75" spans="1:4" x14ac:dyDescent="0.25">
      <c r="A75" t="s">
        <v>250</v>
      </c>
      <c r="B75">
        <v>343233253.80000001</v>
      </c>
      <c r="C75">
        <v>818454.7</v>
      </c>
      <c r="D75" s="3">
        <f t="shared" si="1"/>
        <v>419.37</v>
      </c>
    </row>
    <row r="76" spans="1:4" x14ac:dyDescent="0.25">
      <c r="A76" t="s">
        <v>251</v>
      </c>
      <c r="B76">
        <v>4217203</v>
      </c>
      <c r="C76">
        <v>53500</v>
      </c>
      <c r="D76" s="3">
        <f t="shared" si="1"/>
        <v>78.83</v>
      </c>
    </row>
    <row r="77" spans="1:4" x14ac:dyDescent="0.25">
      <c r="A77" t="s">
        <v>252</v>
      </c>
      <c r="B77">
        <v>10196147.210000001</v>
      </c>
      <c r="C77">
        <v>76946</v>
      </c>
      <c r="D77" s="3">
        <f t="shared" si="1"/>
        <v>132.51</v>
      </c>
    </row>
    <row r="78" spans="1:4" x14ac:dyDescent="0.25">
      <c r="A78" t="s">
        <v>253</v>
      </c>
      <c r="B78">
        <v>56408959.719999999</v>
      </c>
      <c r="C78">
        <v>222759</v>
      </c>
      <c r="D78" s="3">
        <f t="shared" si="1"/>
        <v>253.23</v>
      </c>
    </row>
    <row r="79" spans="1:4" x14ac:dyDescent="0.25">
      <c r="A79" t="s">
        <v>254</v>
      </c>
      <c r="B79">
        <v>17019572.719999999</v>
      </c>
      <c r="C79">
        <v>89032.3</v>
      </c>
      <c r="D79" s="3">
        <f t="shared" si="1"/>
        <v>191.16</v>
      </c>
    </row>
    <row r="80" spans="1:4" x14ac:dyDescent="0.25">
      <c r="A80" t="s">
        <v>255</v>
      </c>
      <c r="B80">
        <v>8645105.1999999993</v>
      </c>
      <c r="C80">
        <v>645731</v>
      </c>
      <c r="D80" s="3">
        <f t="shared" si="1"/>
        <v>13.39</v>
      </c>
    </row>
    <row r="81" spans="1:4" x14ac:dyDescent="0.25">
      <c r="A81" t="s">
        <v>256</v>
      </c>
      <c r="B81">
        <v>69790026.590000004</v>
      </c>
      <c r="C81">
        <v>364631</v>
      </c>
      <c r="D81" s="3">
        <f t="shared" si="1"/>
        <v>191.4</v>
      </c>
    </row>
    <row r="82" spans="1:4" x14ac:dyDescent="0.25">
      <c r="A82" t="s">
        <v>257</v>
      </c>
      <c r="B82">
        <v>60443445.210000001</v>
      </c>
      <c r="C82">
        <v>370718</v>
      </c>
      <c r="D82" s="3">
        <f t="shared" si="1"/>
        <v>163.04</v>
      </c>
    </row>
    <row r="83" spans="1:4" x14ac:dyDescent="0.25">
      <c r="A83" t="s">
        <v>258</v>
      </c>
      <c r="B83">
        <v>12978308.85</v>
      </c>
      <c r="C83">
        <v>244753</v>
      </c>
      <c r="D83" s="3">
        <f t="shared" si="1"/>
        <v>53.03</v>
      </c>
    </row>
    <row r="84" spans="1:4" x14ac:dyDescent="0.25">
      <c r="A84" t="s">
        <v>259</v>
      </c>
      <c r="B84">
        <v>325764675</v>
      </c>
      <c r="C84">
        <v>1629412.36</v>
      </c>
      <c r="D84" s="3">
        <f t="shared" si="1"/>
        <v>199.93</v>
      </c>
    </row>
    <row r="85" spans="1:4" x14ac:dyDescent="0.25">
      <c r="A85" t="s">
        <v>260</v>
      </c>
      <c r="B85">
        <v>17970152.530000001</v>
      </c>
      <c r="C85">
        <v>113398</v>
      </c>
      <c r="D85" s="3">
        <f t="shared" si="1"/>
        <v>158.47</v>
      </c>
    </row>
    <row r="86" spans="1:4" x14ac:dyDescent="0.25">
      <c r="A86" t="s">
        <v>261</v>
      </c>
      <c r="B86">
        <v>25242978.219999999</v>
      </c>
      <c r="C86">
        <v>169997</v>
      </c>
      <c r="D86" s="3">
        <f t="shared" si="1"/>
        <v>148.49</v>
      </c>
    </row>
    <row r="87" spans="1:4" x14ac:dyDescent="0.25">
      <c r="A87" t="s">
        <v>262</v>
      </c>
      <c r="B87">
        <v>13277010.67</v>
      </c>
      <c r="C87">
        <v>50074</v>
      </c>
      <c r="D87" s="3">
        <f t="shared" si="1"/>
        <v>265.14999999999998</v>
      </c>
    </row>
    <row r="88" spans="1:4" x14ac:dyDescent="0.25">
      <c r="A88" t="s">
        <v>263</v>
      </c>
      <c r="B88">
        <v>59772552.780000001</v>
      </c>
      <c r="C88">
        <v>690649.72</v>
      </c>
      <c r="D88" s="3">
        <f t="shared" si="1"/>
        <v>86.55</v>
      </c>
    </row>
    <row r="89" spans="1:4" x14ac:dyDescent="0.25">
      <c r="A89" t="s">
        <v>264</v>
      </c>
      <c r="B89">
        <v>64573618.359999999</v>
      </c>
      <c r="C89">
        <v>103461.2</v>
      </c>
      <c r="D89" s="3">
        <f t="shared" si="1"/>
        <v>624.13</v>
      </c>
    </row>
    <row r="90" spans="1:4" x14ac:dyDescent="0.25">
      <c r="A90" t="s">
        <v>265</v>
      </c>
      <c r="B90">
        <v>284598640.30000001</v>
      </c>
      <c r="C90">
        <v>1209205.6499999999</v>
      </c>
      <c r="D90" s="3">
        <f t="shared" si="1"/>
        <v>235.36</v>
      </c>
    </row>
    <row r="91" spans="1:4" x14ac:dyDescent="0.25">
      <c r="A91" t="s">
        <v>266</v>
      </c>
      <c r="B91">
        <v>9237662.0199999996</v>
      </c>
      <c r="C91">
        <v>119263.4</v>
      </c>
      <c r="D91" s="3">
        <f t="shared" si="1"/>
        <v>77.459999999999994</v>
      </c>
    </row>
    <row r="92" spans="1:4" x14ac:dyDescent="0.25">
      <c r="A92" t="s">
        <v>267</v>
      </c>
      <c r="B92">
        <v>3186788.44</v>
      </c>
      <c r="C92">
        <v>38938</v>
      </c>
      <c r="D92" s="3">
        <f t="shared" si="1"/>
        <v>81.84</v>
      </c>
    </row>
    <row r="93" spans="1:4" x14ac:dyDescent="0.25">
      <c r="A93" t="s">
        <v>268</v>
      </c>
      <c r="B93">
        <v>20009940.73</v>
      </c>
      <c r="C93">
        <v>64053.38</v>
      </c>
      <c r="D93" s="3">
        <f t="shared" si="1"/>
        <v>312.39</v>
      </c>
    </row>
    <row r="94" spans="1:4" x14ac:dyDescent="0.25">
      <c r="A94" t="s">
        <v>269</v>
      </c>
      <c r="B94">
        <v>19024004.530000001</v>
      </c>
      <c r="C94">
        <v>87297.1</v>
      </c>
      <c r="D94" s="3">
        <f t="shared" si="1"/>
        <v>217.92</v>
      </c>
    </row>
    <row r="95" spans="1:4" x14ac:dyDescent="0.25">
      <c r="A95" t="s">
        <v>270</v>
      </c>
      <c r="B95">
        <v>26199486.609999999</v>
      </c>
      <c r="C95">
        <v>522142.8</v>
      </c>
      <c r="D95" s="3">
        <f t="shared" si="1"/>
        <v>50.18</v>
      </c>
    </row>
    <row r="96" spans="1:4" x14ac:dyDescent="0.25">
      <c r="A96" t="s">
        <v>271</v>
      </c>
      <c r="B96">
        <v>12594151.24</v>
      </c>
      <c r="C96">
        <v>51871.93</v>
      </c>
      <c r="D96" s="3">
        <f t="shared" si="1"/>
        <v>242.79</v>
      </c>
    </row>
    <row r="97" spans="1:4" x14ac:dyDescent="0.25">
      <c r="A97" t="s">
        <v>272</v>
      </c>
      <c r="B97">
        <v>124637684.61</v>
      </c>
      <c r="C97">
        <v>135187</v>
      </c>
      <c r="D97" s="3">
        <f t="shared" si="1"/>
        <v>921.97</v>
      </c>
    </row>
    <row r="98" spans="1:4" x14ac:dyDescent="0.25">
      <c r="A98" t="s">
        <v>273</v>
      </c>
      <c r="B98">
        <v>675355384.49999905</v>
      </c>
      <c r="C98">
        <v>1518941.14</v>
      </c>
      <c r="D98" s="3">
        <f t="shared" si="1"/>
        <v>444.62</v>
      </c>
    </row>
    <row r="99" spans="1:4" x14ac:dyDescent="0.25">
      <c r="A99" t="s">
        <v>274</v>
      </c>
      <c r="B99">
        <v>30038385.539999999</v>
      </c>
      <c r="C99">
        <v>138028.6</v>
      </c>
      <c r="D99" s="3">
        <f t="shared" si="1"/>
        <v>217.62</v>
      </c>
    </row>
    <row r="100" spans="1:4" x14ac:dyDescent="0.25">
      <c r="A100" t="s">
        <v>275</v>
      </c>
      <c r="B100">
        <v>168842398.91999999</v>
      </c>
      <c r="C100">
        <v>415867</v>
      </c>
      <c r="D100" s="3">
        <f t="shared" si="1"/>
        <v>406</v>
      </c>
    </row>
    <row r="101" spans="1:4" x14ac:dyDescent="0.25">
      <c r="A101" t="s">
        <v>276</v>
      </c>
      <c r="B101">
        <v>13810748.82</v>
      </c>
      <c r="C101">
        <v>172577.2</v>
      </c>
      <c r="D101" s="3">
        <f t="shared" si="1"/>
        <v>80.03</v>
      </c>
    </row>
    <row r="102" spans="1:4" x14ac:dyDescent="0.25">
      <c r="A102" t="s">
        <v>277</v>
      </c>
      <c r="B102">
        <v>20718494.149999999</v>
      </c>
      <c r="C102">
        <v>141069</v>
      </c>
      <c r="D102" s="3">
        <f t="shared" si="1"/>
        <v>146.87</v>
      </c>
    </row>
    <row r="103" spans="1:4" x14ac:dyDescent="0.25">
      <c r="A103" t="s">
        <v>278</v>
      </c>
      <c r="B103">
        <v>10363344.65</v>
      </c>
      <c r="C103">
        <v>65999</v>
      </c>
      <c r="D103" s="3">
        <f t="shared" si="1"/>
        <v>157.02000000000001</v>
      </c>
    </row>
    <row r="104" spans="1:4" x14ac:dyDescent="0.25">
      <c r="A104" t="s">
        <v>279</v>
      </c>
      <c r="B104">
        <v>33459632.129999999</v>
      </c>
      <c r="C104">
        <v>69239.5</v>
      </c>
      <c r="D104" s="3">
        <f t="shared" si="1"/>
        <v>483.24</v>
      </c>
    </row>
    <row r="105" spans="1:4" x14ac:dyDescent="0.25">
      <c r="A105" t="s">
        <v>280</v>
      </c>
      <c r="B105">
        <v>19038271.579999998</v>
      </c>
      <c r="C105">
        <v>69938.399999999994</v>
      </c>
      <c r="D105" s="3">
        <f t="shared" si="1"/>
        <v>272.20999999999998</v>
      </c>
    </row>
    <row r="106" spans="1:4" x14ac:dyDescent="0.25">
      <c r="A106" t="s">
        <v>281</v>
      </c>
      <c r="B106">
        <v>949403.06</v>
      </c>
      <c r="C106">
        <v>11736.8</v>
      </c>
      <c r="D106" s="3">
        <f t="shared" si="1"/>
        <v>80.89</v>
      </c>
    </row>
    <row r="107" spans="1:4" x14ac:dyDescent="0.25">
      <c r="A107" t="s">
        <v>282</v>
      </c>
      <c r="B107">
        <v>5379619.21</v>
      </c>
      <c r="C107">
        <v>66677.5</v>
      </c>
      <c r="D107" s="3">
        <f t="shared" si="1"/>
        <v>80.680000000000007</v>
      </c>
    </row>
    <row r="108" spans="1:4" x14ac:dyDescent="0.25">
      <c r="A108" t="s">
        <v>283</v>
      </c>
      <c r="B108">
        <v>33782434.210000001</v>
      </c>
      <c r="C108">
        <v>105042.9</v>
      </c>
      <c r="D108" s="3">
        <f t="shared" si="1"/>
        <v>321.61</v>
      </c>
    </row>
    <row r="109" spans="1:4" x14ac:dyDescent="0.25">
      <c r="A109" t="s">
        <v>284</v>
      </c>
      <c r="B109">
        <v>6590927.4299999997</v>
      </c>
      <c r="C109">
        <v>29466</v>
      </c>
      <c r="D109" s="3">
        <f t="shared" si="1"/>
        <v>223.68</v>
      </c>
    </row>
    <row r="110" spans="1:4" x14ac:dyDescent="0.25">
      <c r="A110" t="s">
        <v>285</v>
      </c>
      <c r="B110">
        <v>3765736.26</v>
      </c>
      <c r="C110">
        <v>43770</v>
      </c>
      <c r="D110" s="3">
        <f t="shared" si="1"/>
        <v>86.03</v>
      </c>
    </row>
    <row r="111" spans="1:4" x14ac:dyDescent="0.25">
      <c r="A111" t="s">
        <v>286</v>
      </c>
      <c r="B111">
        <v>3540276.3</v>
      </c>
      <c r="C111">
        <v>26119</v>
      </c>
      <c r="D111" s="3">
        <f t="shared" si="1"/>
        <v>135.54</v>
      </c>
    </row>
    <row r="112" spans="1:4" x14ac:dyDescent="0.25">
      <c r="A112" t="s">
        <v>287</v>
      </c>
      <c r="B112">
        <v>24131517.09</v>
      </c>
      <c r="C112">
        <v>130162.9</v>
      </c>
      <c r="D112" s="3">
        <f t="shared" si="1"/>
        <v>185.39</v>
      </c>
    </row>
    <row r="113" spans="1:4" x14ac:dyDescent="0.25">
      <c r="A113" t="s">
        <v>288</v>
      </c>
      <c r="B113">
        <v>26061988.539999999</v>
      </c>
      <c r="C113">
        <v>147359.70000000001</v>
      </c>
      <c r="D113" s="3">
        <f t="shared" si="1"/>
        <v>176.86</v>
      </c>
    </row>
    <row r="114" spans="1:4" x14ac:dyDescent="0.25">
      <c r="A114" t="s">
        <v>289</v>
      </c>
      <c r="B114">
        <v>25546280.93</v>
      </c>
      <c r="C114">
        <v>122666.2</v>
      </c>
      <c r="D114" s="3">
        <f t="shared" si="1"/>
        <v>208.26</v>
      </c>
    </row>
    <row r="115" spans="1:4" x14ac:dyDescent="0.25">
      <c r="A115" t="s">
        <v>290</v>
      </c>
      <c r="B115">
        <v>5847141.6799999997</v>
      </c>
      <c r="C115">
        <v>34919</v>
      </c>
      <c r="D115" s="3">
        <f t="shared" si="1"/>
        <v>167.45</v>
      </c>
    </row>
    <row r="116" spans="1:4" x14ac:dyDescent="0.25">
      <c r="A116" t="s">
        <v>291</v>
      </c>
      <c r="B116">
        <v>28238270.960000001</v>
      </c>
      <c r="C116">
        <v>145538.4</v>
      </c>
      <c r="D116" s="3">
        <f t="shared" si="1"/>
        <v>194.03</v>
      </c>
    </row>
    <row r="117" spans="1:4" x14ac:dyDescent="0.25">
      <c r="A117" t="s">
        <v>292</v>
      </c>
      <c r="B117">
        <v>12202900.609999999</v>
      </c>
      <c r="C117">
        <v>143997.5</v>
      </c>
      <c r="D117" s="3">
        <f t="shared" si="1"/>
        <v>84.74</v>
      </c>
    </row>
    <row r="118" spans="1:4" x14ac:dyDescent="0.25">
      <c r="A118" t="s">
        <v>293</v>
      </c>
      <c r="B118">
        <v>9977601.8399999999</v>
      </c>
      <c r="C118">
        <v>1509743.9</v>
      </c>
      <c r="D118" s="3">
        <f t="shared" si="1"/>
        <v>6.61</v>
      </c>
    </row>
    <row r="119" spans="1:4" x14ac:dyDescent="0.25">
      <c r="A119" t="s">
        <v>294</v>
      </c>
      <c r="B119">
        <v>6837435</v>
      </c>
      <c r="C119">
        <v>100700</v>
      </c>
      <c r="D119" s="3">
        <f t="shared" si="1"/>
        <v>67.900000000000006</v>
      </c>
    </row>
    <row r="120" spans="1:4" x14ac:dyDescent="0.25">
      <c r="A120" t="s">
        <v>295</v>
      </c>
      <c r="B120">
        <v>105717517.03</v>
      </c>
      <c r="C120">
        <v>336386.6</v>
      </c>
      <c r="D120" s="3">
        <f t="shared" si="1"/>
        <v>314.27</v>
      </c>
    </row>
    <row r="121" spans="1:4" x14ac:dyDescent="0.25">
      <c r="A121" t="s">
        <v>296</v>
      </c>
      <c r="B121">
        <v>102542885.61</v>
      </c>
      <c r="C121">
        <v>574586.59</v>
      </c>
      <c r="D121" s="3">
        <f t="shared" si="1"/>
        <v>178.46</v>
      </c>
    </row>
    <row r="122" spans="1:4" x14ac:dyDescent="0.25">
      <c r="A122" t="s">
        <v>297</v>
      </c>
      <c r="B122">
        <v>12228179.09</v>
      </c>
      <c r="C122">
        <v>94355</v>
      </c>
      <c r="D122" s="3">
        <f t="shared" si="1"/>
        <v>129.6</v>
      </c>
    </row>
    <row r="123" spans="1:4" x14ac:dyDescent="0.25">
      <c r="A123" t="s">
        <v>298</v>
      </c>
      <c r="B123">
        <v>8695604.6300000008</v>
      </c>
      <c r="C123">
        <v>96542</v>
      </c>
      <c r="D123" s="3">
        <f t="shared" si="1"/>
        <v>90.07</v>
      </c>
    </row>
    <row r="124" spans="1:4" x14ac:dyDescent="0.25">
      <c r="A124" t="s">
        <v>299</v>
      </c>
      <c r="B124">
        <v>54973752.700000003</v>
      </c>
      <c r="C124">
        <v>262145</v>
      </c>
      <c r="D124" s="3">
        <f t="shared" si="1"/>
        <v>209.71</v>
      </c>
    </row>
    <row r="125" spans="1:4" x14ac:dyDescent="0.25">
      <c r="A125" t="s">
        <v>300</v>
      </c>
      <c r="B125">
        <v>104964916.69</v>
      </c>
      <c r="C125">
        <v>546002.07999999996</v>
      </c>
      <c r="D125" s="3">
        <f t="shared" si="1"/>
        <v>192.24</v>
      </c>
    </row>
    <row r="126" spans="1:4" x14ac:dyDescent="0.25">
      <c r="A126" t="s">
        <v>301</v>
      </c>
      <c r="B126">
        <v>28584991.84</v>
      </c>
      <c r="C126">
        <v>245807</v>
      </c>
      <c r="D126" s="3">
        <f t="shared" si="1"/>
        <v>116.29</v>
      </c>
    </row>
    <row r="127" spans="1:4" x14ac:dyDescent="0.25">
      <c r="A127" t="s">
        <v>302</v>
      </c>
      <c r="B127">
        <v>22980893.399999999</v>
      </c>
      <c r="C127">
        <v>185858</v>
      </c>
      <c r="D127" s="3">
        <f t="shared" si="1"/>
        <v>123.65</v>
      </c>
    </row>
    <row r="128" spans="1:4" x14ac:dyDescent="0.25">
      <c r="A128" t="s">
        <v>303</v>
      </c>
      <c r="B128">
        <v>77937887.230000004</v>
      </c>
      <c r="C128">
        <v>383625</v>
      </c>
      <c r="D128" s="3">
        <f t="shared" si="1"/>
        <v>203.16</v>
      </c>
    </row>
    <row r="129" spans="1:4" x14ac:dyDescent="0.25">
      <c r="A129" t="s">
        <v>304</v>
      </c>
      <c r="B129">
        <v>23334592.559999999</v>
      </c>
      <c r="C129">
        <v>979846</v>
      </c>
      <c r="D129" s="3">
        <f t="shared" si="1"/>
        <v>23.81</v>
      </c>
    </row>
    <row r="130" spans="1:4" x14ac:dyDescent="0.25">
      <c r="A130" t="s">
        <v>305</v>
      </c>
      <c r="B130">
        <v>25758862.91</v>
      </c>
      <c r="C130">
        <v>236237.87</v>
      </c>
      <c r="D130" s="3">
        <f t="shared" si="1"/>
        <v>109.04</v>
      </c>
    </row>
    <row r="131" spans="1:4" x14ac:dyDescent="0.25">
      <c r="A131" t="s">
        <v>306</v>
      </c>
      <c r="B131">
        <v>34402478.479999997</v>
      </c>
      <c r="C131">
        <v>273200</v>
      </c>
      <c r="D131" s="3">
        <f t="shared" ref="D131:D194" si="2">ROUND(B131/C131,2)</f>
        <v>125.92</v>
      </c>
    </row>
    <row r="132" spans="1:4" x14ac:dyDescent="0.25">
      <c r="A132" t="s">
        <v>307</v>
      </c>
      <c r="B132">
        <v>99578700.579999998</v>
      </c>
      <c r="C132">
        <v>596207</v>
      </c>
      <c r="D132" s="3">
        <f t="shared" si="2"/>
        <v>167.02</v>
      </c>
    </row>
    <row r="133" spans="1:4" x14ac:dyDescent="0.25">
      <c r="A133" t="s">
        <v>308</v>
      </c>
      <c r="B133">
        <v>20797393.370000001</v>
      </c>
      <c r="C133">
        <v>207081</v>
      </c>
      <c r="D133" s="3">
        <f t="shared" si="2"/>
        <v>100.43</v>
      </c>
    </row>
    <row r="134" spans="1:4" x14ac:dyDescent="0.25">
      <c r="A134" t="s">
        <v>309</v>
      </c>
      <c r="B134">
        <v>91289783.920000002</v>
      </c>
      <c r="C134">
        <v>570416</v>
      </c>
      <c r="D134" s="3">
        <f t="shared" si="2"/>
        <v>160.04</v>
      </c>
    </row>
    <row r="135" spans="1:4" x14ac:dyDescent="0.25">
      <c r="A135" t="s">
        <v>310</v>
      </c>
      <c r="B135">
        <v>265826280.05000001</v>
      </c>
      <c r="C135">
        <v>731414.31</v>
      </c>
      <c r="D135" s="3">
        <f t="shared" si="2"/>
        <v>363.44</v>
      </c>
    </row>
    <row r="136" spans="1:4" x14ac:dyDescent="0.25">
      <c r="A136" t="s">
        <v>311</v>
      </c>
      <c r="B136">
        <v>4032874.69</v>
      </c>
      <c r="C136">
        <v>48718.9</v>
      </c>
      <c r="D136" s="3">
        <f t="shared" si="2"/>
        <v>82.78</v>
      </c>
    </row>
    <row r="137" spans="1:4" x14ac:dyDescent="0.25">
      <c r="A137" t="s">
        <v>312</v>
      </c>
      <c r="B137">
        <v>50955191.439999998</v>
      </c>
      <c r="C137">
        <v>328892</v>
      </c>
      <c r="D137" s="3">
        <f t="shared" si="2"/>
        <v>154.93</v>
      </c>
    </row>
    <row r="138" spans="1:4" x14ac:dyDescent="0.25">
      <c r="A138" t="s">
        <v>313</v>
      </c>
      <c r="B138">
        <v>60831840.210000001</v>
      </c>
      <c r="C138">
        <v>382173</v>
      </c>
      <c r="D138" s="3">
        <f t="shared" si="2"/>
        <v>159.16999999999999</v>
      </c>
    </row>
    <row r="139" spans="1:4" x14ac:dyDescent="0.25">
      <c r="A139" t="s">
        <v>314</v>
      </c>
      <c r="B139">
        <v>682395.75</v>
      </c>
      <c r="C139">
        <v>5425</v>
      </c>
      <c r="D139" s="3">
        <f t="shared" si="2"/>
        <v>125.79</v>
      </c>
    </row>
    <row r="140" spans="1:4" x14ac:dyDescent="0.25">
      <c r="A140" t="s">
        <v>315</v>
      </c>
      <c r="B140">
        <v>28886697.670000002</v>
      </c>
      <c r="C140">
        <v>14280566</v>
      </c>
      <c r="D140" s="3">
        <f t="shared" si="2"/>
        <v>2.02</v>
      </c>
    </row>
    <row r="141" spans="1:4" x14ac:dyDescent="0.25">
      <c r="A141" t="s">
        <v>316</v>
      </c>
      <c r="B141">
        <v>3452791.8</v>
      </c>
      <c r="C141">
        <v>46550</v>
      </c>
      <c r="D141" s="3">
        <f t="shared" si="2"/>
        <v>74.17</v>
      </c>
    </row>
    <row r="142" spans="1:4" x14ac:dyDescent="0.25">
      <c r="A142" t="s">
        <v>317</v>
      </c>
      <c r="B142">
        <v>7482018.29</v>
      </c>
      <c r="C142">
        <v>69657</v>
      </c>
      <c r="D142" s="3">
        <f t="shared" si="2"/>
        <v>107.41</v>
      </c>
    </row>
    <row r="143" spans="1:4" x14ac:dyDescent="0.25">
      <c r="A143" t="s">
        <v>318</v>
      </c>
      <c r="B143">
        <v>3039309.39</v>
      </c>
      <c r="C143">
        <v>24300</v>
      </c>
      <c r="D143" s="3">
        <f t="shared" si="2"/>
        <v>125.07</v>
      </c>
    </row>
    <row r="144" spans="1:4" x14ac:dyDescent="0.25">
      <c r="A144" t="s">
        <v>319</v>
      </c>
      <c r="B144">
        <v>13573853.630000001</v>
      </c>
      <c r="C144">
        <v>7102400</v>
      </c>
      <c r="D144" s="3">
        <f t="shared" si="2"/>
        <v>1.91</v>
      </c>
    </row>
    <row r="145" spans="1:4" x14ac:dyDescent="0.25">
      <c r="A145" t="s">
        <v>320</v>
      </c>
      <c r="B145">
        <v>17136585.07</v>
      </c>
      <c r="C145">
        <v>6817334</v>
      </c>
      <c r="D145" s="3">
        <f t="shared" si="2"/>
        <v>2.5099999999999998</v>
      </c>
    </row>
    <row r="146" spans="1:4" x14ac:dyDescent="0.25">
      <c r="A146" t="s">
        <v>321</v>
      </c>
      <c r="B146">
        <v>5897177.8300000001</v>
      </c>
      <c r="C146">
        <v>38933</v>
      </c>
      <c r="D146" s="3">
        <f t="shared" si="2"/>
        <v>151.47</v>
      </c>
    </row>
    <row r="147" spans="1:4" x14ac:dyDescent="0.25">
      <c r="A147" t="s">
        <v>322</v>
      </c>
      <c r="B147">
        <v>3626290.46</v>
      </c>
      <c r="C147">
        <v>931730</v>
      </c>
      <c r="D147" s="3">
        <f t="shared" si="2"/>
        <v>3.89</v>
      </c>
    </row>
    <row r="148" spans="1:4" x14ac:dyDescent="0.25">
      <c r="A148" t="s">
        <v>323</v>
      </c>
      <c r="B148">
        <v>5545959</v>
      </c>
      <c r="C148">
        <v>42794</v>
      </c>
      <c r="D148" s="3">
        <f t="shared" si="2"/>
        <v>129.6</v>
      </c>
    </row>
    <row r="149" spans="1:4" x14ac:dyDescent="0.25">
      <c r="A149" t="s">
        <v>324</v>
      </c>
      <c r="B149">
        <v>16642687.09</v>
      </c>
      <c r="C149">
        <v>169999</v>
      </c>
      <c r="D149" s="3">
        <f t="shared" si="2"/>
        <v>97.9</v>
      </c>
    </row>
    <row r="150" spans="1:4" x14ac:dyDescent="0.25">
      <c r="A150" t="s">
        <v>325</v>
      </c>
      <c r="B150">
        <v>7773871.2300000004</v>
      </c>
      <c r="C150">
        <v>62343.5</v>
      </c>
      <c r="D150" s="3">
        <f t="shared" si="2"/>
        <v>124.69</v>
      </c>
    </row>
    <row r="151" spans="1:4" x14ac:dyDescent="0.25">
      <c r="A151" t="s">
        <v>326</v>
      </c>
      <c r="B151">
        <v>4784784.3899999997</v>
      </c>
      <c r="C151">
        <v>42593</v>
      </c>
      <c r="D151" s="3">
        <f t="shared" si="2"/>
        <v>112.34</v>
      </c>
    </row>
    <row r="152" spans="1:4" x14ac:dyDescent="0.25">
      <c r="A152" t="s">
        <v>327</v>
      </c>
      <c r="B152">
        <v>11894746.960000001</v>
      </c>
      <c r="C152">
        <v>136851</v>
      </c>
      <c r="D152" s="3">
        <f t="shared" si="2"/>
        <v>86.92</v>
      </c>
    </row>
    <row r="153" spans="1:4" x14ac:dyDescent="0.25">
      <c r="A153" t="s">
        <v>328</v>
      </c>
      <c r="B153">
        <v>105012965.93000001</v>
      </c>
      <c r="C153">
        <v>49107852</v>
      </c>
      <c r="D153" s="3">
        <f t="shared" si="2"/>
        <v>2.14</v>
      </c>
    </row>
    <row r="154" spans="1:4" x14ac:dyDescent="0.25">
      <c r="A154" t="s">
        <v>329</v>
      </c>
      <c r="B154">
        <v>361289.83</v>
      </c>
      <c r="C154">
        <v>15312</v>
      </c>
      <c r="D154" s="3">
        <f t="shared" si="2"/>
        <v>23.6</v>
      </c>
    </row>
    <row r="155" spans="1:4" x14ac:dyDescent="0.25">
      <c r="A155" t="s">
        <v>330</v>
      </c>
      <c r="B155">
        <v>31313499.43</v>
      </c>
      <c r="C155">
        <v>205087.8</v>
      </c>
      <c r="D155" s="3">
        <f t="shared" si="2"/>
        <v>152.68</v>
      </c>
    </row>
    <row r="156" spans="1:4" x14ac:dyDescent="0.25">
      <c r="A156" t="s">
        <v>331</v>
      </c>
      <c r="B156">
        <v>13948455.93</v>
      </c>
      <c r="C156">
        <v>664002.74</v>
      </c>
      <c r="D156" s="3">
        <f t="shared" si="2"/>
        <v>21.01</v>
      </c>
    </row>
    <row r="157" spans="1:4" x14ac:dyDescent="0.25">
      <c r="A157" t="s">
        <v>332</v>
      </c>
      <c r="B157">
        <v>27080903.890000001</v>
      </c>
      <c r="C157">
        <v>10420155</v>
      </c>
      <c r="D157" s="3">
        <f t="shared" si="2"/>
        <v>2.6</v>
      </c>
    </row>
    <row r="158" spans="1:4" x14ac:dyDescent="0.25">
      <c r="A158" t="s">
        <v>333</v>
      </c>
      <c r="B158">
        <v>14688188.890000001</v>
      </c>
      <c r="C158">
        <v>118520.89</v>
      </c>
      <c r="D158" s="3">
        <f t="shared" si="2"/>
        <v>123.93</v>
      </c>
    </row>
    <row r="159" spans="1:4" x14ac:dyDescent="0.25">
      <c r="A159" t="s">
        <v>334</v>
      </c>
      <c r="B159">
        <v>31287035.620000001</v>
      </c>
      <c r="C159">
        <v>172749</v>
      </c>
      <c r="D159" s="3">
        <f t="shared" si="2"/>
        <v>181.11</v>
      </c>
    </row>
    <row r="160" spans="1:4" x14ac:dyDescent="0.25">
      <c r="A160" t="s">
        <v>335</v>
      </c>
      <c r="B160">
        <v>58384337.170000002</v>
      </c>
      <c r="C160">
        <v>28552007</v>
      </c>
      <c r="D160" s="3">
        <f t="shared" si="2"/>
        <v>2.04</v>
      </c>
    </row>
    <row r="161" spans="1:4" x14ac:dyDescent="0.25">
      <c r="A161" t="s">
        <v>336</v>
      </c>
      <c r="B161">
        <v>85413085.329999998</v>
      </c>
      <c r="C161">
        <v>46495598</v>
      </c>
      <c r="D161" s="3">
        <f t="shared" si="2"/>
        <v>1.84</v>
      </c>
    </row>
    <row r="162" spans="1:4" x14ac:dyDescent="0.25">
      <c r="A162" t="s">
        <v>337</v>
      </c>
      <c r="B162">
        <v>91329.62</v>
      </c>
      <c r="C162">
        <v>50000</v>
      </c>
      <c r="D162" s="3">
        <f t="shared" si="2"/>
        <v>1.83</v>
      </c>
    </row>
    <row r="163" spans="1:4" x14ac:dyDescent="0.25">
      <c r="A163" t="s">
        <v>338</v>
      </c>
      <c r="B163">
        <v>1639615</v>
      </c>
      <c r="C163">
        <v>13100</v>
      </c>
      <c r="D163" s="3">
        <f t="shared" si="2"/>
        <v>125.16</v>
      </c>
    </row>
    <row r="164" spans="1:4" x14ac:dyDescent="0.25">
      <c r="A164" t="s">
        <v>339</v>
      </c>
      <c r="B164">
        <v>3355338.34</v>
      </c>
      <c r="C164">
        <v>32314</v>
      </c>
      <c r="D164" s="3">
        <f t="shared" si="2"/>
        <v>103.84</v>
      </c>
    </row>
    <row r="165" spans="1:4" x14ac:dyDescent="0.25">
      <c r="A165" t="s">
        <v>340</v>
      </c>
      <c r="B165">
        <v>4732428.83</v>
      </c>
      <c r="C165">
        <v>43960</v>
      </c>
      <c r="D165" s="3">
        <f t="shared" si="2"/>
        <v>107.65</v>
      </c>
    </row>
    <row r="166" spans="1:4" x14ac:dyDescent="0.25">
      <c r="A166" t="s">
        <v>341</v>
      </c>
      <c r="B166">
        <v>12844021.130000001</v>
      </c>
      <c r="C166">
        <v>447425</v>
      </c>
      <c r="D166" s="3">
        <f t="shared" si="2"/>
        <v>28.71</v>
      </c>
    </row>
    <row r="167" spans="1:4" x14ac:dyDescent="0.25">
      <c r="A167" t="s">
        <v>342</v>
      </c>
      <c r="B167">
        <v>1763238.17</v>
      </c>
      <c r="C167">
        <v>3830624</v>
      </c>
      <c r="D167" s="3">
        <f t="shared" si="2"/>
        <v>0.46</v>
      </c>
    </row>
    <row r="168" spans="1:4" x14ac:dyDescent="0.25">
      <c r="A168" t="s">
        <v>343</v>
      </c>
      <c r="B168">
        <v>140599991.36000001</v>
      </c>
      <c r="C168">
        <v>71456799</v>
      </c>
      <c r="D168" s="3">
        <f t="shared" si="2"/>
        <v>1.97</v>
      </c>
    </row>
    <row r="169" spans="1:4" x14ac:dyDescent="0.25">
      <c r="A169" t="s">
        <v>344</v>
      </c>
      <c r="B169">
        <v>905329.39</v>
      </c>
      <c r="C169">
        <v>495652</v>
      </c>
      <c r="D169" s="3">
        <f t="shared" si="2"/>
        <v>1.83</v>
      </c>
    </row>
    <row r="170" spans="1:4" x14ac:dyDescent="0.25">
      <c r="A170" t="s">
        <v>345</v>
      </c>
      <c r="B170">
        <v>825298.67</v>
      </c>
      <c r="C170">
        <v>359071</v>
      </c>
      <c r="D170" s="3">
        <f t="shared" si="2"/>
        <v>2.2999999999999998</v>
      </c>
    </row>
    <row r="171" spans="1:4" x14ac:dyDescent="0.25">
      <c r="A171" t="s">
        <v>346</v>
      </c>
      <c r="B171">
        <v>4359971.59</v>
      </c>
      <c r="C171">
        <v>75633</v>
      </c>
      <c r="D171" s="3">
        <f t="shared" si="2"/>
        <v>57.65</v>
      </c>
    </row>
    <row r="172" spans="1:4" x14ac:dyDescent="0.25">
      <c r="A172" t="s">
        <v>347</v>
      </c>
      <c r="B172">
        <v>23779579.809999999</v>
      </c>
      <c r="C172">
        <v>533665</v>
      </c>
      <c r="D172" s="3">
        <f t="shared" si="2"/>
        <v>44.56</v>
      </c>
    </row>
    <row r="173" spans="1:4" x14ac:dyDescent="0.25">
      <c r="A173" t="s">
        <v>348</v>
      </c>
      <c r="B173">
        <v>64938622.43</v>
      </c>
      <c r="C173">
        <v>576411</v>
      </c>
      <c r="D173" s="3">
        <f t="shared" si="2"/>
        <v>112.66</v>
      </c>
    </row>
    <row r="174" spans="1:4" x14ac:dyDescent="0.25">
      <c r="A174" t="s">
        <v>349</v>
      </c>
      <c r="B174">
        <v>145438556.80000001</v>
      </c>
      <c r="C174">
        <v>527040.64</v>
      </c>
      <c r="D174" s="3">
        <f t="shared" si="2"/>
        <v>275.95</v>
      </c>
    </row>
    <row r="175" spans="1:4" x14ac:dyDescent="0.25">
      <c r="A175" t="s">
        <v>350</v>
      </c>
      <c r="B175">
        <v>37890193.649999999</v>
      </c>
      <c r="C175">
        <v>417653</v>
      </c>
      <c r="D175" s="3">
        <f t="shared" si="2"/>
        <v>90.72</v>
      </c>
    </row>
    <row r="176" spans="1:4" x14ac:dyDescent="0.25">
      <c r="A176" t="s">
        <v>351</v>
      </c>
      <c r="B176">
        <v>28475457.879999999</v>
      </c>
      <c r="C176">
        <v>230772</v>
      </c>
      <c r="D176" s="3">
        <f t="shared" si="2"/>
        <v>123.39</v>
      </c>
    </row>
    <row r="177" spans="1:4" x14ac:dyDescent="0.25">
      <c r="A177" t="s">
        <v>352</v>
      </c>
      <c r="B177">
        <v>19872178.870000001</v>
      </c>
      <c r="C177">
        <v>119236</v>
      </c>
      <c r="D177" s="3">
        <f t="shared" si="2"/>
        <v>166.66</v>
      </c>
    </row>
    <row r="178" spans="1:4" x14ac:dyDescent="0.25">
      <c r="A178" t="s">
        <v>353</v>
      </c>
      <c r="B178">
        <v>37816284.270000003</v>
      </c>
      <c r="C178">
        <v>251935.88</v>
      </c>
      <c r="D178" s="3">
        <f t="shared" si="2"/>
        <v>150.1</v>
      </c>
    </row>
    <row r="179" spans="1:4" x14ac:dyDescent="0.25">
      <c r="A179" t="s">
        <v>354</v>
      </c>
      <c r="B179">
        <v>25901699.760000002</v>
      </c>
      <c r="C179">
        <v>199764</v>
      </c>
      <c r="D179" s="3">
        <f t="shared" si="2"/>
        <v>129.66</v>
      </c>
    </row>
    <row r="180" spans="1:4" x14ac:dyDescent="0.25">
      <c r="A180" t="s">
        <v>355</v>
      </c>
      <c r="B180">
        <v>26267783.18</v>
      </c>
      <c r="C180">
        <v>252396.33</v>
      </c>
      <c r="D180" s="3">
        <f t="shared" si="2"/>
        <v>104.07</v>
      </c>
    </row>
    <row r="181" spans="1:4" x14ac:dyDescent="0.25">
      <c r="A181" t="s">
        <v>356</v>
      </c>
      <c r="B181">
        <v>25466915.390000001</v>
      </c>
      <c r="C181">
        <v>177956</v>
      </c>
      <c r="D181" s="3">
        <f t="shared" si="2"/>
        <v>143.11000000000001</v>
      </c>
    </row>
    <row r="182" spans="1:4" x14ac:dyDescent="0.25">
      <c r="A182" t="s">
        <v>357</v>
      </c>
      <c r="B182">
        <v>73177485.870000005</v>
      </c>
      <c r="C182">
        <v>361422</v>
      </c>
      <c r="D182" s="3">
        <f t="shared" si="2"/>
        <v>202.47</v>
      </c>
    </row>
    <row r="183" spans="1:4" x14ac:dyDescent="0.25">
      <c r="A183" t="s">
        <v>358</v>
      </c>
      <c r="B183">
        <v>135942212.21000001</v>
      </c>
      <c r="C183">
        <v>471572.4</v>
      </c>
      <c r="D183" s="3">
        <f t="shared" si="2"/>
        <v>288.27</v>
      </c>
    </row>
    <row r="184" spans="1:4" x14ac:dyDescent="0.25">
      <c r="A184" t="s">
        <v>359</v>
      </c>
      <c r="B184">
        <v>22603222.66</v>
      </c>
      <c r="C184">
        <v>173762</v>
      </c>
      <c r="D184" s="3">
        <f t="shared" si="2"/>
        <v>130.08000000000001</v>
      </c>
    </row>
    <row r="185" spans="1:4" x14ac:dyDescent="0.25">
      <c r="A185" t="s">
        <v>360</v>
      </c>
      <c r="B185">
        <v>53949051.670000002</v>
      </c>
      <c r="C185">
        <v>2606632</v>
      </c>
      <c r="D185" s="3">
        <f t="shared" si="2"/>
        <v>20.7</v>
      </c>
    </row>
    <row r="186" spans="1:4" x14ac:dyDescent="0.25">
      <c r="A186" t="s">
        <v>361</v>
      </c>
      <c r="B186">
        <v>27122203.789999999</v>
      </c>
      <c r="C186">
        <v>721939</v>
      </c>
      <c r="D186" s="3">
        <f t="shared" si="2"/>
        <v>37.57</v>
      </c>
    </row>
    <row r="187" spans="1:4" x14ac:dyDescent="0.25">
      <c r="A187" t="s">
        <v>362</v>
      </c>
      <c r="B187">
        <v>361231094.93000001</v>
      </c>
      <c r="C187">
        <v>1388940</v>
      </c>
      <c r="D187" s="3">
        <f t="shared" si="2"/>
        <v>260.08</v>
      </c>
    </row>
    <row r="188" spans="1:4" x14ac:dyDescent="0.25">
      <c r="A188" t="s">
        <v>363</v>
      </c>
      <c r="B188">
        <v>256856224.66</v>
      </c>
      <c r="C188">
        <v>11784831.289999999</v>
      </c>
      <c r="D188" s="3">
        <f t="shared" si="2"/>
        <v>21.8</v>
      </c>
    </row>
    <row r="189" spans="1:4" x14ac:dyDescent="0.25">
      <c r="A189" t="s">
        <v>364</v>
      </c>
      <c r="B189">
        <v>83929609.5</v>
      </c>
      <c r="C189">
        <v>365578</v>
      </c>
      <c r="D189" s="3">
        <f t="shared" si="2"/>
        <v>229.58</v>
      </c>
    </row>
    <row r="190" spans="1:4" x14ac:dyDescent="0.25">
      <c r="A190" t="s">
        <v>365</v>
      </c>
      <c r="B190">
        <v>109375116.28</v>
      </c>
      <c r="C190">
        <v>3442227</v>
      </c>
      <c r="D190" s="3">
        <f t="shared" si="2"/>
        <v>31.77</v>
      </c>
    </row>
    <row r="191" spans="1:4" x14ac:dyDescent="0.25">
      <c r="A191" t="s">
        <v>366</v>
      </c>
      <c r="B191">
        <v>3975921.1</v>
      </c>
      <c r="C191">
        <v>56377</v>
      </c>
      <c r="D191" s="3">
        <f t="shared" si="2"/>
        <v>70.52</v>
      </c>
    </row>
    <row r="192" spans="1:4" x14ac:dyDescent="0.25">
      <c r="A192" t="s">
        <v>367</v>
      </c>
      <c r="B192">
        <v>150604932.47</v>
      </c>
      <c r="C192">
        <v>3843885</v>
      </c>
      <c r="D192" s="3">
        <f t="shared" si="2"/>
        <v>39.18</v>
      </c>
    </row>
    <row r="193" spans="1:4" x14ac:dyDescent="0.25">
      <c r="A193" t="s">
        <v>368</v>
      </c>
      <c r="B193">
        <v>153760474.47999999</v>
      </c>
      <c r="C193">
        <v>2575753</v>
      </c>
      <c r="D193" s="3">
        <f t="shared" si="2"/>
        <v>59.7</v>
      </c>
    </row>
    <row r="194" spans="1:4" x14ac:dyDescent="0.25">
      <c r="A194" t="s">
        <v>369</v>
      </c>
      <c r="B194">
        <v>85531301.640000001</v>
      </c>
      <c r="C194">
        <v>614950.73</v>
      </c>
      <c r="D194" s="3">
        <f t="shared" si="2"/>
        <v>139.09</v>
      </c>
    </row>
    <row r="195" spans="1:4" x14ac:dyDescent="0.25">
      <c r="A195" t="s">
        <v>370</v>
      </c>
      <c r="B195">
        <v>39617581.200000003</v>
      </c>
      <c r="C195">
        <v>302911.46000000002</v>
      </c>
      <c r="D195" s="3">
        <f t="shared" ref="D195:D258" si="3">ROUND(B195/C195,2)</f>
        <v>130.79</v>
      </c>
    </row>
    <row r="196" spans="1:4" x14ac:dyDescent="0.25">
      <c r="A196" t="s">
        <v>371</v>
      </c>
      <c r="B196">
        <v>395596.92</v>
      </c>
      <c r="C196">
        <v>137490</v>
      </c>
      <c r="D196" s="3">
        <f t="shared" si="3"/>
        <v>2.88</v>
      </c>
    </row>
    <row r="197" spans="1:4" x14ac:dyDescent="0.25">
      <c r="A197" t="s">
        <v>372</v>
      </c>
      <c r="B197">
        <v>269619.40000000002</v>
      </c>
      <c r="C197">
        <v>91542</v>
      </c>
      <c r="D197" s="3">
        <f t="shared" si="3"/>
        <v>2.95</v>
      </c>
    </row>
    <row r="198" spans="1:4" x14ac:dyDescent="0.25">
      <c r="A198" t="s">
        <v>373</v>
      </c>
      <c r="B198">
        <v>11345725.1</v>
      </c>
      <c r="C198">
        <v>286231</v>
      </c>
      <c r="D198" s="3">
        <f t="shared" si="3"/>
        <v>39.64</v>
      </c>
    </row>
    <row r="199" spans="1:4" x14ac:dyDescent="0.25">
      <c r="A199" t="s">
        <v>374</v>
      </c>
      <c r="B199">
        <v>13859666.529999999</v>
      </c>
      <c r="C199">
        <v>4816998</v>
      </c>
      <c r="D199" s="3">
        <f t="shared" si="3"/>
        <v>2.88</v>
      </c>
    </row>
    <row r="200" spans="1:4" x14ac:dyDescent="0.25">
      <c r="A200" t="s">
        <v>375</v>
      </c>
      <c r="B200">
        <v>15936554.42</v>
      </c>
      <c r="C200">
        <v>185006</v>
      </c>
      <c r="D200" s="3">
        <f t="shared" si="3"/>
        <v>86.14</v>
      </c>
    </row>
    <row r="201" spans="1:4" x14ac:dyDescent="0.25">
      <c r="A201" t="s">
        <v>376</v>
      </c>
      <c r="B201">
        <v>27787815.440000001</v>
      </c>
      <c r="C201">
        <v>978488</v>
      </c>
      <c r="D201" s="3">
        <f t="shared" si="3"/>
        <v>28.4</v>
      </c>
    </row>
    <row r="202" spans="1:4" x14ac:dyDescent="0.25">
      <c r="A202" t="s">
        <v>377</v>
      </c>
      <c r="B202">
        <v>36203153.409999996</v>
      </c>
      <c r="C202">
        <v>23594256</v>
      </c>
      <c r="D202" s="3">
        <f t="shared" si="3"/>
        <v>1.53</v>
      </c>
    </row>
    <row r="203" spans="1:4" x14ac:dyDescent="0.25">
      <c r="A203" t="s">
        <v>378</v>
      </c>
      <c r="B203">
        <v>56643236.659999996</v>
      </c>
      <c r="C203">
        <v>28208562</v>
      </c>
      <c r="D203" s="3">
        <f t="shared" si="3"/>
        <v>2.0099999999999998</v>
      </c>
    </row>
    <row r="204" spans="1:4" x14ac:dyDescent="0.25">
      <c r="A204" t="s">
        <v>379</v>
      </c>
      <c r="B204">
        <v>16674237.810000001</v>
      </c>
      <c r="C204">
        <v>6540581</v>
      </c>
      <c r="D204" s="3">
        <f t="shared" si="3"/>
        <v>2.5499999999999998</v>
      </c>
    </row>
    <row r="205" spans="1:4" x14ac:dyDescent="0.25">
      <c r="A205" t="s">
        <v>380</v>
      </c>
      <c r="B205">
        <v>1840930.91</v>
      </c>
      <c r="C205">
        <v>3348121</v>
      </c>
      <c r="D205" s="3">
        <f t="shared" si="3"/>
        <v>0.55000000000000004</v>
      </c>
    </row>
    <row r="206" spans="1:4" x14ac:dyDescent="0.25">
      <c r="A206" t="s">
        <v>381</v>
      </c>
      <c r="B206">
        <v>5412096</v>
      </c>
      <c r="C206">
        <v>291600</v>
      </c>
      <c r="D206" s="3">
        <f t="shared" si="3"/>
        <v>18.559999999999999</v>
      </c>
    </row>
    <row r="207" spans="1:4" x14ac:dyDescent="0.25">
      <c r="A207" t="s">
        <v>382</v>
      </c>
      <c r="B207">
        <v>12532648.130000001</v>
      </c>
      <c r="C207">
        <v>254280</v>
      </c>
      <c r="D207" s="3">
        <f t="shared" si="3"/>
        <v>49.29</v>
      </c>
    </row>
    <row r="208" spans="1:4" x14ac:dyDescent="0.25">
      <c r="A208" t="s">
        <v>383</v>
      </c>
      <c r="B208">
        <v>88888759.019999996</v>
      </c>
      <c r="C208">
        <v>7624391.9199999999</v>
      </c>
      <c r="D208" s="3">
        <f t="shared" si="3"/>
        <v>11.66</v>
      </c>
    </row>
    <row r="209" spans="1:4" x14ac:dyDescent="0.25">
      <c r="A209" t="s">
        <v>384</v>
      </c>
      <c r="B209">
        <v>43108428.359999999</v>
      </c>
      <c r="C209">
        <v>13898578</v>
      </c>
      <c r="D209" s="3">
        <f t="shared" si="3"/>
        <v>3.1</v>
      </c>
    </row>
    <row r="210" spans="1:4" x14ac:dyDescent="0.25">
      <c r="A210" t="s">
        <v>385</v>
      </c>
      <c r="B210">
        <v>5848668.7699999996</v>
      </c>
      <c r="C210">
        <v>2126195</v>
      </c>
      <c r="D210" s="3">
        <f t="shared" si="3"/>
        <v>2.75</v>
      </c>
    </row>
    <row r="211" spans="1:4" x14ac:dyDescent="0.25">
      <c r="A211" t="s">
        <v>386</v>
      </c>
      <c r="B211">
        <v>7998543.6299999999</v>
      </c>
      <c r="C211">
        <v>10035186</v>
      </c>
      <c r="D211" s="3">
        <f t="shared" si="3"/>
        <v>0.8</v>
      </c>
    </row>
    <row r="212" spans="1:4" x14ac:dyDescent="0.25">
      <c r="A212" t="s">
        <v>387</v>
      </c>
      <c r="B212">
        <v>15342688.619999999</v>
      </c>
      <c r="C212">
        <v>7762175</v>
      </c>
      <c r="D212" s="3">
        <f t="shared" si="3"/>
        <v>1.98</v>
      </c>
    </row>
    <row r="213" spans="1:4" x14ac:dyDescent="0.25">
      <c r="A213" t="s">
        <v>388</v>
      </c>
      <c r="B213">
        <v>16258605.369999999</v>
      </c>
      <c r="C213">
        <v>5878613</v>
      </c>
      <c r="D213" s="3">
        <f t="shared" si="3"/>
        <v>2.77</v>
      </c>
    </row>
    <row r="214" spans="1:4" x14ac:dyDescent="0.25">
      <c r="A214" t="s">
        <v>389</v>
      </c>
      <c r="B214">
        <v>32520725.16</v>
      </c>
      <c r="C214">
        <v>10066072</v>
      </c>
      <c r="D214" s="3">
        <f t="shared" si="3"/>
        <v>3.23</v>
      </c>
    </row>
    <row r="215" spans="1:4" x14ac:dyDescent="0.25">
      <c r="A215" t="s">
        <v>390</v>
      </c>
      <c r="B215">
        <v>29590811.719999999</v>
      </c>
      <c r="C215">
        <v>1445744</v>
      </c>
      <c r="D215" s="3">
        <f t="shared" si="3"/>
        <v>20.47</v>
      </c>
    </row>
    <row r="216" spans="1:4" x14ac:dyDescent="0.25">
      <c r="A216" t="s">
        <v>391</v>
      </c>
      <c r="B216">
        <v>179018.18</v>
      </c>
      <c r="C216">
        <v>62000</v>
      </c>
      <c r="D216" s="3">
        <f t="shared" si="3"/>
        <v>2.89</v>
      </c>
    </row>
    <row r="217" spans="1:4" x14ac:dyDescent="0.25">
      <c r="A217" t="s">
        <v>392</v>
      </c>
      <c r="B217">
        <v>544965.66</v>
      </c>
      <c r="C217">
        <v>12795</v>
      </c>
      <c r="D217" s="3">
        <f t="shared" si="3"/>
        <v>42.59</v>
      </c>
    </row>
    <row r="218" spans="1:4" x14ac:dyDescent="0.25">
      <c r="A218" t="s">
        <v>393</v>
      </c>
      <c r="B218">
        <v>36589139.340000004</v>
      </c>
      <c r="C218">
        <v>200681</v>
      </c>
      <c r="D218" s="3">
        <f t="shared" si="3"/>
        <v>182.32</v>
      </c>
    </row>
    <row r="219" spans="1:4" x14ac:dyDescent="0.25">
      <c r="A219" t="s">
        <v>394</v>
      </c>
      <c r="B219">
        <v>52744519.390000001</v>
      </c>
      <c r="C219">
        <v>298421</v>
      </c>
      <c r="D219" s="3">
        <f t="shared" si="3"/>
        <v>176.75</v>
      </c>
    </row>
    <row r="220" spans="1:4" x14ac:dyDescent="0.25">
      <c r="A220" t="s">
        <v>395</v>
      </c>
      <c r="B220">
        <v>39218679.490000002</v>
      </c>
      <c r="C220">
        <v>339789</v>
      </c>
      <c r="D220" s="3">
        <f t="shared" si="3"/>
        <v>115.42</v>
      </c>
    </row>
    <row r="221" spans="1:4" x14ac:dyDescent="0.25">
      <c r="A221" t="s">
        <v>396</v>
      </c>
      <c r="B221">
        <v>21415011.149999999</v>
      </c>
      <c r="C221">
        <v>132550</v>
      </c>
      <c r="D221" s="3">
        <f t="shared" si="3"/>
        <v>161.56</v>
      </c>
    </row>
    <row r="222" spans="1:4" x14ac:dyDescent="0.25">
      <c r="A222" t="s">
        <v>397</v>
      </c>
      <c r="B222">
        <v>6239626.9100000001</v>
      </c>
      <c r="C222">
        <v>48136</v>
      </c>
      <c r="D222" s="3">
        <f t="shared" si="3"/>
        <v>129.62</v>
      </c>
    </row>
    <row r="223" spans="1:4" x14ac:dyDescent="0.25">
      <c r="A223" t="s">
        <v>398</v>
      </c>
      <c r="B223">
        <v>6290025.1900000004</v>
      </c>
      <c r="C223">
        <v>47982</v>
      </c>
      <c r="D223" s="3">
        <f t="shared" si="3"/>
        <v>131.09</v>
      </c>
    </row>
    <row r="224" spans="1:4" x14ac:dyDescent="0.25">
      <c r="A224" t="s">
        <v>399</v>
      </c>
      <c r="B224">
        <v>17611565.23</v>
      </c>
      <c r="C224">
        <v>187442</v>
      </c>
      <c r="D224" s="3">
        <f t="shared" si="3"/>
        <v>93.96</v>
      </c>
    </row>
    <row r="225" spans="1:4" x14ac:dyDescent="0.25">
      <c r="A225" t="s">
        <v>400</v>
      </c>
      <c r="B225">
        <v>166733825.09</v>
      </c>
      <c r="C225">
        <v>885702.56</v>
      </c>
      <c r="D225" s="3">
        <f t="shared" si="3"/>
        <v>188.25</v>
      </c>
    </row>
    <row r="226" spans="1:4" x14ac:dyDescent="0.25">
      <c r="A226" t="s">
        <v>401</v>
      </c>
      <c r="B226">
        <v>34140895.200000003</v>
      </c>
      <c r="C226">
        <v>248918</v>
      </c>
      <c r="D226" s="3">
        <f t="shared" si="3"/>
        <v>137.16</v>
      </c>
    </row>
    <row r="227" spans="1:4" x14ac:dyDescent="0.25">
      <c r="A227" t="s">
        <v>402</v>
      </c>
      <c r="B227">
        <v>40518553.890000001</v>
      </c>
      <c r="C227">
        <v>191099</v>
      </c>
      <c r="D227" s="3">
        <f t="shared" si="3"/>
        <v>212.03</v>
      </c>
    </row>
    <row r="228" spans="1:4" x14ac:dyDescent="0.25">
      <c r="A228" t="s">
        <v>403</v>
      </c>
      <c r="B228">
        <v>48865321.130000003</v>
      </c>
      <c r="C228">
        <v>319677</v>
      </c>
      <c r="D228" s="3">
        <f t="shared" si="3"/>
        <v>152.86000000000001</v>
      </c>
    </row>
    <row r="229" spans="1:4" x14ac:dyDescent="0.25">
      <c r="A229" t="s">
        <v>404</v>
      </c>
      <c r="B229">
        <v>6242121.7999999998</v>
      </c>
      <c r="C229">
        <v>44335</v>
      </c>
      <c r="D229" s="3">
        <f t="shared" si="3"/>
        <v>140.79</v>
      </c>
    </row>
    <row r="230" spans="1:4" x14ac:dyDescent="0.25">
      <c r="A230" t="s">
        <v>405</v>
      </c>
      <c r="B230">
        <v>22170699.469999999</v>
      </c>
      <c r="C230">
        <v>169894</v>
      </c>
      <c r="D230" s="3">
        <f t="shared" si="3"/>
        <v>130.5</v>
      </c>
    </row>
    <row r="231" spans="1:4" x14ac:dyDescent="0.25">
      <c r="A231" t="s">
        <v>406</v>
      </c>
      <c r="B231">
        <v>53635603.009999998</v>
      </c>
      <c r="C231">
        <v>286944</v>
      </c>
      <c r="D231" s="3">
        <f t="shared" si="3"/>
        <v>186.92</v>
      </c>
    </row>
    <row r="232" spans="1:4" x14ac:dyDescent="0.25">
      <c r="A232" t="s">
        <v>407</v>
      </c>
      <c r="B232">
        <v>9110481.2599999998</v>
      </c>
      <c r="C232">
        <v>47159</v>
      </c>
      <c r="D232" s="3">
        <f t="shared" si="3"/>
        <v>193.19</v>
      </c>
    </row>
    <row r="233" spans="1:4" x14ac:dyDescent="0.25">
      <c r="A233" t="s">
        <v>408</v>
      </c>
      <c r="B233">
        <v>15893503.08</v>
      </c>
      <c r="C233">
        <v>459306</v>
      </c>
      <c r="D233" s="3">
        <f t="shared" si="3"/>
        <v>34.6</v>
      </c>
    </row>
    <row r="234" spans="1:4" x14ac:dyDescent="0.25">
      <c r="A234" t="s">
        <v>409</v>
      </c>
      <c r="B234">
        <v>93724692.519999906</v>
      </c>
      <c r="C234">
        <v>3481457.6</v>
      </c>
      <c r="D234" s="3">
        <f t="shared" si="3"/>
        <v>26.92</v>
      </c>
    </row>
    <row r="235" spans="1:4" x14ac:dyDescent="0.25">
      <c r="A235" t="s">
        <v>410</v>
      </c>
      <c r="B235">
        <v>147068300.72</v>
      </c>
      <c r="C235">
        <v>1245271</v>
      </c>
      <c r="D235" s="3">
        <f t="shared" si="3"/>
        <v>118.1</v>
      </c>
    </row>
    <row r="236" spans="1:4" x14ac:dyDescent="0.25">
      <c r="A236" t="s">
        <v>411</v>
      </c>
      <c r="B236">
        <v>102661227.3</v>
      </c>
      <c r="C236">
        <v>810004</v>
      </c>
      <c r="D236" s="3">
        <f t="shared" si="3"/>
        <v>126.74</v>
      </c>
    </row>
    <row r="237" spans="1:4" x14ac:dyDescent="0.25">
      <c r="A237" t="s">
        <v>412</v>
      </c>
      <c r="B237">
        <v>129109473.73999999</v>
      </c>
      <c r="C237">
        <v>736783.4</v>
      </c>
      <c r="D237" s="3">
        <f t="shared" si="3"/>
        <v>175.23</v>
      </c>
    </row>
    <row r="238" spans="1:4" x14ac:dyDescent="0.25">
      <c r="A238" t="s">
        <v>413</v>
      </c>
      <c r="B238">
        <v>50892442.979999997</v>
      </c>
      <c r="C238">
        <v>346201.2</v>
      </c>
      <c r="D238" s="3">
        <f t="shared" si="3"/>
        <v>147</v>
      </c>
    </row>
    <row r="239" spans="1:4" x14ac:dyDescent="0.25">
      <c r="A239" t="s">
        <v>414</v>
      </c>
      <c r="B239">
        <v>99975314.450000003</v>
      </c>
      <c r="C239">
        <v>1564648</v>
      </c>
      <c r="D239" s="3">
        <f t="shared" si="3"/>
        <v>63.9</v>
      </c>
    </row>
    <row r="240" spans="1:4" x14ac:dyDescent="0.25">
      <c r="A240" t="s">
        <v>415</v>
      </c>
      <c r="B240">
        <v>64188119.039999999</v>
      </c>
      <c r="C240">
        <v>489018</v>
      </c>
      <c r="D240" s="3">
        <f t="shared" si="3"/>
        <v>131.26</v>
      </c>
    </row>
    <row r="241" spans="1:4" x14ac:dyDescent="0.25">
      <c r="A241" t="s">
        <v>416</v>
      </c>
      <c r="B241">
        <v>764573976.25999999</v>
      </c>
      <c r="C241">
        <v>1343048</v>
      </c>
      <c r="D241" s="3">
        <f t="shared" si="3"/>
        <v>569.28</v>
      </c>
    </row>
    <row r="242" spans="1:4" x14ac:dyDescent="0.25">
      <c r="A242" t="s">
        <v>417</v>
      </c>
      <c r="B242">
        <v>90459414.730000004</v>
      </c>
      <c r="C242">
        <v>1158178.8</v>
      </c>
      <c r="D242" s="3">
        <f t="shared" si="3"/>
        <v>78.099999999999994</v>
      </c>
    </row>
    <row r="243" spans="1:4" x14ac:dyDescent="0.25">
      <c r="A243" t="s">
        <v>418</v>
      </c>
      <c r="B243">
        <v>37638342.090000004</v>
      </c>
      <c r="C243">
        <v>697127</v>
      </c>
      <c r="D243" s="3">
        <f t="shared" si="3"/>
        <v>53.99</v>
      </c>
    </row>
    <row r="244" spans="1:4" x14ac:dyDescent="0.25">
      <c r="A244" t="s">
        <v>419</v>
      </c>
      <c r="B244">
        <v>47618500.939999998</v>
      </c>
      <c r="C244">
        <v>147504.5</v>
      </c>
      <c r="D244" s="3">
        <f t="shared" si="3"/>
        <v>322.83</v>
      </c>
    </row>
    <row r="245" spans="1:4" x14ac:dyDescent="0.25">
      <c r="A245" t="s">
        <v>420</v>
      </c>
      <c r="B245">
        <v>46158181.229999997</v>
      </c>
      <c r="C245">
        <v>149694.78</v>
      </c>
      <c r="D245" s="3">
        <f t="shared" si="3"/>
        <v>308.35000000000002</v>
      </c>
    </row>
    <row r="246" spans="1:4" x14ac:dyDescent="0.25">
      <c r="A246" t="s">
        <v>421</v>
      </c>
      <c r="B246">
        <v>164321628.13999999</v>
      </c>
      <c r="C246">
        <v>209603.35</v>
      </c>
      <c r="D246" s="3">
        <f t="shared" si="3"/>
        <v>783.96</v>
      </c>
    </row>
    <row r="247" spans="1:4" x14ac:dyDescent="0.25">
      <c r="A247" t="s">
        <v>422</v>
      </c>
      <c r="B247">
        <v>130192936.91</v>
      </c>
      <c r="C247">
        <v>180439</v>
      </c>
      <c r="D247" s="3">
        <f t="shared" si="3"/>
        <v>721.53</v>
      </c>
    </row>
    <row r="248" spans="1:4" x14ac:dyDescent="0.25">
      <c r="A248" t="s">
        <v>423</v>
      </c>
      <c r="B248">
        <v>255986932.13</v>
      </c>
      <c r="C248">
        <v>317153</v>
      </c>
      <c r="D248" s="3">
        <f t="shared" si="3"/>
        <v>807.14</v>
      </c>
    </row>
    <row r="249" spans="1:4" x14ac:dyDescent="0.25">
      <c r="A249" t="s">
        <v>424</v>
      </c>
      <c r="B249">
        <v>210633263.44</v>
      </c>
      <c r="C249">
        <v>143137.15</v>
      </c>
      <c r="D249" s="3">
        <f t="shared" si="3"/>
        <v>1471.55</v>
      </c>
    </row>
    <row r="250" spans="1:4" x14ac:dyDescent="0.25">
      <c r="A250" t="s">
        <v>425</v>
      </c>
      <c r="B250">
        <v>74787919.700000003</v>
      </c>
      <c r="C250">
        <v>204705</v>
      </c>
      <c r="D250" s="3">
        <f t="shared" si="3"/>
        <v>365.34</v>
      </c>
    </row>
    <row r="251" spans="1:4" x14ac:dyDescent="0.25">
      <c r="A251" t="s">
        <v>426</v>
      </c>
      <c r="B251">
        <v>70788153.650000006</v>
      </c>
      <c r="C251">
        <v>76894</v>
      </c>
      <c r="D251" s="3">
        <f t="shared" si="3"/>
        <v>920.59</v>
      </c>
    </row>
    <row r="252" spans="1:4" x14ac:dyDescent="0.25">
      <c r="A252" t="s">
        <v>427</v>
      </c>
      <c r="B252">
        <v>249099137.25999999</v>
      </c>
      <c r="C252">
        <v>208675.13</v>
      </c>
      <c r="D252" s="3">
        <f t="shared" si="3"/>
        <v>1193.72</v>
      </c>
    </row>
    <row r="253" spans="1:4" x14ac:dyDescent="0.25">
      <c r="A253" t="s">
        <v>428</v>
      </c>
      <c r="B253">
        <v>46363044.869999997</v>
      </c>
      <c r="C253">
        <v>63315</v>
      </c>
      <c r="D253" s="3">
        <f t="shared" si="3"/>
        <v>732.26</v>
      </c>
    </row>
    <row r="254" spans="1:4" x14ac:dyDescent="0.25">
      <c r="A254" t="s">
        <v>429</v>
      </c>
      <c r="B254">
        <v>60434084.539999999</v>
      </c>
      <c r="C254">
        <v>62125</v>
      </c>
      <c r="D254" s="3">
        <f t="shared" si="3"/>
        <v>972.78</v>
      </c>
    </row>
    <row r="255" spans="1:4" x14ac:dyDescent="0.25">
      <c r="A255" t="s">
        <v>430</v>
      </c>
      <c r="B255">
        <v>100439946.27</v>
      </c>
      <c r="C255">
        <v>42685.02</v>
      </c>
      <c r="D255" s="3">
        <f t="shared" si="3"/>
        <v>2353.0500000000002</v>
      </c>
    </row>
    <row r="256" spans="1:4" x14ac:dyDescent="0.25">
      <c r="A256" t="s">
        <v>431</v>
      </c>
      <c r="B256">
        <v>97053904.409999996</v>
      </c>
      <c r="C256">
        <v>267312</v>
      </c>
      <c r="D256" s="3">
        <f t="shared" si="3"/>
        <v>363.07</v>
      </c>
    </row>
    <row r="257" spans="1:4" x14ac:dyDescent="0.25">
      <c r="A257" t="s">
        <v>432</v>
      </c>
      <c r="B257">
        <v>40283530.880000003</v>
      </c>
      <c r="C257">
        <v>169290.4</v>
      </c>
      <c r="D257" s="3">
        <f t="shared" si="3"/>
        <v>237.96</v>
      </c>
    </row>
    <row r="258" spans="1:4" x14ac:dyDescent="0.25">
      <c r="A258" t="s">
        <v>433</v>
      </c>
      <c r="B258">
        <v>39621168.799999997</v>
      </c>
      <c r="C258">
        <v>163975</v>
      </c>
      <c r="D258" s="3">
        <f t="shared" si="3"/>
        <v>241.63</v>
      </c>
    </row>
    <row r="259" spans="1:4" x14ac:dyDescent="0.25">
      <c r="A259" t="s">
        <v>434</v>
      </c>
      <c r="B259">
        <v>72453133.890000001</v>
      </c>
      <c r="C259">
        <v>253369.42</v>
      </c>
      <c r="D259" s="3">
        <f t="shared" ref="D259:D322" si="4">ROUND(B259/C259,2)</f>
        <v>285.95999999999998</v>
      </c>
    </row>
    <row r="260" spans="1:4" x14ac:dyDescent="0.25">
      <c r="A260" t="s">
        <v>435</v>
      </c>
      <c r="B260">
        <v>81154708.120000005</v>
      </c>
      <c r="C260">
        <v>144484.1</v>
      </c>
      <c r="D260" s="3">
        <f t="shared" si="4"/>
        <v>561.69000000000005</v>
      </c>
    </row>
    <row r="261" spans="1:4" x14ac:dyDescent="0.25">
      <c r="A261" t="s">
        <v>436</v>
      </c>
      <c r="B261">
        <v>88231091.599999994</v>
      </c>
      <c r="C261">
        <v>165634.4</v>
      </c>
      <c r="D261" s="3">
        <f t="shared" si="4"/>
        <v>532.69000000000005</v>
      </c>
    </row>
    <row r="262" spans="1:4" x14ac:dyDescent="0.25">
      <c r="A262" t="s">
        <v>437</v>
      </c>
      <c r="B262">
        <v>103782287.79000001</v>
      </c>
      <c r="C262">
        <v>441763.6</v>
      </c>
      <c r="D262" s="3">
        <f t="shared" si="4"/>
        <v>234.93</v>
      </c>
    </row>
    <row r="263" spans="1:4" x14ac:dyDescent="0.25">
      <c r="A263" t="s">
        <v>438</v>
      </c>
      <c r="B263">
        <v>22685586.34</v>
      </c>
      <c r="C263">
        <v>104909</v>
      </c>
      <c r="D263" s="3">
        <f t="shared" si="4"/>
        <v>216.24</v>
      </c>
    </row>
    <row r="264" spans="1:4" x14ac:dyDescent="0.25">
      <c r="A264" t="s">
        <v>439</v>
      </c>
      <c r="B264">
        <v>268934983.14999998</v>
      </c>
      <c r="C264">
        <v>393505.55</v>
      </c>
      <c r="D264" s="3">
        <f t="shared" si="4"/>
        <v>683.43</v>
      </c>
    </row>
    <row r="265" spans="1:4" x14ac:dyDescent="0.25">
      <c r="A265" t="s">
        <v>440</v>
      </c>
      <c r="B265">
        <v>413706392.44</v>
      </c>
      <c r="C265">
        <v>303566.59999999998</v>
      </c>
      <c r="D265" s="3">
        <f t="shared" si="4"/>
        <v>1362.82</v>
      </c>
    </row>
    <row r="266" spans="1:4" x14ac:dyDescent="0.25">
      <c r="A266" t="s">
        <v>441</v>
      </c>
      <c r="B266">
        <v>25317670.18</v>
      </c>
      <c r="C266">
        <v>122760.25</v>
      </c>
      <c r="D266" s="3">
        <f t="shared" si="4"/>
        <v>206.24</v>
      </c>
    </row>
    <row r="267" spans="1:4" x14ac:dyDescent="0.25">
      <c r="A267" t="s">
        <v>442</v>
      </c>
      <c r="B267">
        <v>51691816.439999998</v>
      </c>
      <c r="C267">
        <v>5057670</v>
      </c>
      <c r="D267" s="3">
        <f t="shared" si="4"/>
        <v>10.220000000000001</v>
      </c>
    </row>
    <row r="268" spans="1:4" x14ac:dyDescent="0.25">
      <c r="A268" t="s">
        <v>443</v>
      </c>
      <c r="B268">
        <v>8254046</v>
      </c>
      <c r="C268">
        <v>87000</v>
      </c>
      <c r="D268" s="3">
        <f t="shared" si="4"/>
        <v>94.87</v>
      </c>
    </row>
    <row r="269" spans="1:4" x14ac:dyDescent="0.25">
      <c r="A269" t="s">
        <v>444</v>
      </c>
      <c r="B269">
        <v>166586616.52000001</v>
      </c>
      <c r="C269">
        <v>351782</v>
      </c>
      <c r="D269" s="3">
        <f t="shared" si="4"/>
        <v>473.55</v>
      </c>
    </row>
    <row r="270" spans="1:4" x14ac:dyDescent="0.25">
      <c r="A270" t="s">
        <v>445</v>
      </c>
      <c r="B270">
        <v>38562947.490000002</v>
      </c>
      <c r="C270">
        <v>75573</v>
      </c>
      <c r="D270" s="3">
        <f t="shared" si="4"/>
        <v>510.27</v>
      </c>
    </row>
    <row r="271" spans="1:4" x14ac:dyDescent="0.25">
      <c r="A271" t="s">
        <v>446</v>
      </c>
      <c r="B271">
        <v>29017016.210000001</v>
      </c>
      <c r="C271">
        <v>129225</v>
      </c>
      <c r="D271" s="3">
        <f t="shared" si="4"/>
        <v>224.55</v>
      </c>
    </row>
    <row r="272" spans="1:4" x14ac:dyDescent="0.25">
      <c r="A272" t="s">
        <v>447</v>
      </c>
      <c r="B272">
        <v>10930321.689999999</v>
      </c>
      <c r="C272">
        <v>104511</v>
      </c>
      <c r="D272" s="3">
        <f t="shared" si="4"/>
        <v>104.59</v>
      </c>
    </row>
    <row r="273" spans="1:4" x14ac:dyDescent="0.25">
      <c r="A273" t="s">
        <v>448</v>
      </c>
      <c r="B273">
        <v>3422616.88</v>
      </c>
      <c r="C273">
        <v>2252.6</v>
      </c>
      <c r="D273" s="3">
        <f t="shared" si="4"/>
        <v>1519.41</v>
      </c>
    </row>
    <row r="274" spans="1:4" x14ac:dyDescent="0.25">
      <c r="A274" t="s">
        <v>449</v>
      </c>
      <c r="B274">
        <v>21041979.77</v>
      </c>
      <c r="C274">
        <v>100968.25</v>
      </c>
      <c r="D274" s="3">
        <f t="shared" si="4"/>
        <v>208.4</v>
      </c>
    </row>
    <row r="275" spans="1:4" x14ac:dyDescent="0.25">
      <c r="A275" t="s">
        <v>450</v>
      </c>
      <c r="B275">
        <v>19233526.84</v>
      </c>
      <c r="C275">
        <v>94076</v>
      </c>
      <c r="D275" s="3">
        <f t="shared" si="4"/>
        <v>204.45</v>
      </c>
    </row>
    <row r="276" spans="1:4" x14ac:dyDescent="0.25">
      <c r="A276" t="s">
        <v>451</v>
      </c>
      <c r="B276">
        <v>10271812.77</v>
      </c>
      <c r="C276">
        <v>44207</v>
      </c>
      <c r="D276" s="3">
        <f t="shared" si="4"/>
        <v>232.36</v>
      </c>
    </row>
    <row r="277" spans="1:4" x14ac:dyDescent="0.25">
      <c r="A277" t="s">
        <v>452</v>
      </c>
      <c r="B277">
        <v>15946322.99</v>
      </c>
      <c r="C277">
        <v>183717</v>
      </c>
      <c r="D277" s="3">
        <f t="shared" si="4"/>
        <v>86.8</v>
      </c>
    </row>
    <row r="278" spans="1:4" x14ac:dyDescent="0.25">
      <c r="A278" t="s">
        <v>453</v>
      </c>
      <c r="B278">
        <v>33911363.82</v>
      </c>
      <c r="C278">
        <v>124831</v>
      </c>
      <c r="D278" s="3">
        <f t="shared" si="4"/>
        <v>271.66000000000003</v>
      </c>
    </row>
    <row r="279" spans="1:4" x14ac:dyDescent="0.25">
      <c r="A279" t="s">
        <v>454</v>
      </c>
      <c r="B279">
        <v>57608312.289999999</v>
      </c>
      <c r="C279">
        <v>119352</v>
      </c>
      <c r="D279" s="3">
        <f t="shared" si="4"/>
        <v>482.68</v>
      </c>
    </row>
    <row r="280" spans="1:4" x14ac:dyDescent="0.25">
      <c r="A280" t="s">
        <v>455</v>
      </c>
      <c r="B280">
        <v>28793617.170000002</v>
      </c>
      <c r="C280">
        <v>140291</v>
      </c>
      <c r="D280" s="3">
        <f t="shared" si="4"/>
        <v>205.24</v>
      </c>
    </row>
    <row r="281" spans="1:4" x14ac:dyDescent="0.25">
      <c r="A281" t="s">
        <v>456</v>
      </c>
      <c r="B281">
        <v>17148681.859999999</v>
      </c>
      <c r="C281">
        <v>207422.5</v>
      </c>
      <c r="D281" s="3">
        <f t="shared" si="4"/>
        <v>82.68</v>
      </c>
    </row>
    <row r="282" spans="1:4" x14ac:dyDescent="0.25">
      <c r="A282" t="s">
        <v>457</v>
      </c>
      <c r="B282">
        <v>32909073.149999999</v>
      </c>
      <c r="C282">
        <v>116135</v>
      </c>
      <c r="D282" s="3">
        <f t="shared" si="4"/>
        <v>283.37</v>
      </c>
    </row>
    <row r="283" spans="1:4" x14ac:dyDescent="0.25">
      <c r="A283" t="s">
        <v>458</v>
      </c>
      <c r="B283">
        <v>63301016.420000002</v>
      </c>
      <c r="C283">
        <v>153913</v>
      </c>
      <c r="D283" s="3">
        <f t="shared" si="4"/>
        <v>411.28</v>
      </c>
    </row>
    <row r="284" spans="1:4" x14ac:dyDescent="0.25">
      <c r="A284" t="s">
        <v>459</v>
      </c>
      <c r="B284">
        <v>17010138.629999999</v>
      </c>
      <c r="C284">
        <v>81774</v>
      </c>
      <c r="D284" s="3">
        <f t="shared" si="4"/>
        <v>208.01</v>
      </c>
    </row>
    <row r="285" spans="1:4" x14ac:dyDescent="0.25">
      <c r="A285" t="s">
        <v>460</v>
      </c>
      <c r="B285">
        <v>451144382.82999998</v>
      </c>
      <c r="C285">
        <v>348681.75</v>
      </c>
      <c r="D285" s="3">
        <f t="shared" si="4"/>
        <v>1293.8599999999999</v>
      </c>
    </row>
    <row r="286" spans="1:4" x14ac:dyDescent="0.25">
      <c r="A286" t="s">
        <v>461</v>
      </c>
      <c r="B286">
        <v>59309964.439999998</v>
      </c>
      <c r="C286">
        <v>237508</v>
      </c>
      <c r="D286" s="3">
        <f t="shared" si="4"/>
        <v>249.72</v>
      </c>
    </row>
    <row r="287" spans="1:4" x14ac:dyDescent="0.25">
      <c r="A287" t="s">
        <v>462</v>
      </c>
      <c r="B287">
        <v>39802341.020000003</v>
      </c>
      <c r="C287">
        <v>151411</v>
      </c>
      <c r="D287" s="3">
        <f t="shared" si="4"/>
        <v>262.88</v>
      </c>
    </row>
    <row r="288" spans="1:4" x14ac:dyDescent="0.25">
      <c r="A288" t="s">
        <v>463</v>
      </c>
      <c r="B288">
        <v>101280816.48999999</v>
      </c>
      <c r="C288">
        <v>112395</v>
      </c>
      <c r="D288" s="3">
        <f t="shared" si="4"/>
        <v>901.11</v>
      </c>
    </row>
    <row r="289" spans="1:4" x14ac:dyDescent="0.25">
      <c r="A289" t="s">
        <v>464</v>
      </c>
      <c r="B289">
        <v>26403584.68</v>
      </c>
      <c r="C289">
        <v>123719</v>
      </c>
      <c r="D289" s="3">
        <f t="shared" si="4"/>
        <v>213.42</v>
      </c>
    </row>
    <row r="290" spans="1:4" x14ac:dyDescent="0.25">
      <c r="A290" t="s">
        <v>465</v>
      </c>
      <c r="B290">
        <v>247713346.38999999</v>
      </c>
      <c r="C290">
        <v>344782.35</v>
      </c>
      <c r="D290" s="3">
        <f t="shared" si="4"/>
        <v>718.46</v>
      </c>
    </row>
    <row r="291" spans="1:4" x14ac:dyDescent="0.25">
      <c r="A291" t="s">
        <v>466</v>
      </c>
      <c r="B291">
        <v>85976411.120000005</v>
      </c>
      <c r="C291">
        <v>228633</v>
      </c>
      <c r="D291" s="3">
        <f t="shared" si="4"/>
        <v>376.05</v>
      </c>
    </row>
    <row r="292" spans="1:4" x14ac:dyDescent="0.25">
      <c r="A292" t="s">
        <v>467</v>
      </c>
      <c r="B292">
        <v>21785740.829999998</v>
      </c>
      <c r="C292">
        <v>110994</v>
      </c>
      <c r="D292" s="3">
        <f t="shared" si="4"/>
        <v>196.28</v>
      </c>
    </row>
    <row r="293" spans="1:4" x14ac:dyDescent="0.25">
      <c r="A293" t="s">
        <v>468</v>
      </c>
      <c r="B293">
        <v>16502157.470000001</v>
      </c>
      <c r="C293">
        <v>85956</v>
      </c>
      <c r="D293" s="3">
        <f t="shared" si="4"/>
        <v>191.98</v>
      </c>
    </row>
    <row r="294" spans="1:4" x14ac:dyDescent="0.25">
      <c r="A294" t="s">
        <v>469</v>
      </c>
      <c r="B294">
        <v>18382694.760000002</v>
      </c>
      <c r="C294">
        <v>120466</v>
      </c>
      <c r="D294" s="3">
        <f t="shared" si="4"/>
        <v>152.6</v>
      </c>
    </row>
    <row r="295" spans="1:4" x14ac:dyDescent="0.25">
      <c r="A295" t="s">
        <v>470</v>
      </c>
      <c r="B295">
        <v>34983192.159999996</v>
      </c>
      <c r="C295">
        <v>248489</v>
      </c>
      <c r="D295" s="3">
        <f t="shared" si="4"/>
        <v>140.78</v>
      </c>
    </row>
    <row r="296" spans="1:4" x14ac:dyDescent="0.25">
      <c r="A296" t="s">
        <v>471</v>
      </c>
      <c r="B296">
        <v>95850065.629999995</v>
      </c>
      <c r="C296">
        <v>181054</v>
      </c>
      <c r="D296" s="3">
        <f t="shared" si="4"/>
        <v>529.4</v>
      </c>
    </row>
    <row r="297" spans="1:4" x14ac:dyDescent="0.25">
      <c r="A297" t="s">
        <v>472</v>
      </c>
      <c r="B297">
        <v>57971702.469999999</v>
      </c>
      <c r="C297">
        <v>159422.5</v>
      </c>
      <c r="D297" s="3">
        <f t="shared" si="4"/>
        <v>363.64</v>
      </c>
    </row>
    <row r="298" spans="1:4" x14ac:dyDescent="0.25">
      <c r="A298" t="s">
        <v>473</v>
      </c>
      <c r="B298">
        <v>58873291.369999997</v>
      </c>
      <c r="C298">
        <v>220763</v>
      </c>
      <c r="D298" s="3">
        <f t="shared" si="4"/>
        <v>266.68</v>
      </c>
    </row>
    <row r="299" spans="1:4" x14ac:dyDescent="0.25">
      <c r="A299" t="s">
        <v>474</v>
      </c>
      <c r="B299">
        <v>40688332.399999999</v>
      </c>
      <c r="C299">
        <v>169412</v>
      </c>
      <c r="D299" s="3">
        <f t="shared" si="4"/>
        <v>240.17</v>
      </c>
    </row>
    <row r="300" spans="1:4" x14ac:dyDescent="0.25">
      <c r="A300" t="s">
        <v>475</v>
      </c>
      <c r="B300">
        <v>63354353.340000004</v>
      </c>
      <c r="C300">
        <v>393403</v>
      </c>
      <c r="D300" s="3">
        <f t="shared" si="4"/>
        <v>161.04</v>
      </c>
    </row>
    <row r="301" spans="1:4" x14ac:dyDescent="0.25">
      <c r="A301" t="s">
        <v>476</v>
      </c>
      <c r="B301">
        <v>193012017.53</v>
      </c>
      <c r="C301">
        <v>437625</v>
      </c>
      <c r="D301" s="3">
        <f t="shared" si="4"/>
        <v>441.04</v>
      </c>
    </row>
    <row r="302" spans="1:4" x14ac:dyDescent="0.25">
      <c r="A302" t="s">
        <v>477</v>
      </c>
      <c r="B302">
        <v>94494335.829999998</v>
      </c>
      <c r="C302">
        <v>134489</v>
      </c>
      <c r="D302" s="3">
        <f t="shared" si="4"/>
        <v>702.62</v>
      </c>
    </row>
    <row r="303" spans="1:4" x14ac:dyDescent="0.25">
      <c r="A303" t="s">
        <v>478</v>
      </c>
      <c r="B303">
        <v>49881778.289999999</v>
      </c>
      <c r="C303">
        <v>126976</v>
      </c>
      <c r="D303" s="3">
        <f t="shared" si="4"/>
        <v>392.84</v>
      </c>
    </row>
    <row r="304" spans="1:4" x14ac:dyDescent="0.25">
      <c r="A304" t="s">
        <v>479</v>
      </c>
      <c r="B304">
        <v>107351809.48</v>
      </c>
      <c r="C304">
        <v>516466</v>
      </c>
      <c r="D304" s="3">
        <f t="shared" si="4"/>
        <v>207.86</v>
      </c>
    </row>
    <row r="305" spans="1:4" x14ac:dyDescent="0.25">
      <c r="A305" t="s">
        <v>480</v>
      </c>
      <c r="B305">
        <v>11967570.35</v>
      </c>
      <c r="C305">
        <v>53043.25</v>
      </c>
      <c r="D305" s="3">
        <f t="shared" si="4"/>
        <v>225.62</v>
      </c>
    </row>
    <row r="306" spans="1:4" x14ac:dyDescent="0.25">
      <c r="A306" t="s">
        <v>481</v>
      </c>
      <c r="B306">
        <v>69594086.709999993</v>
      </c>
      <c r="C306">
        <v>124017</v>
      </c>
      <c r="D306" s="3">
        <f t="shared" si="4"/>
        <v>561.16999999999996</v>
      </c>
    </row>
    <row r="307" spans="1:4" x14ac:dyDescent="0.25">
      <c r="A307" t="s">
        <v>482</v>
      </c>
      <c r="B307">
        <v>23862224.649999999</v>
      </c>
      <c r="C307">
        <v>102314</v>
      </c>
      <c r="D307" s="3">
        <f t="shared" si="4"/>
        <v>233.23</v>
      </c>
    </row>
    <row r="308" spans="1:4" x14ac:dyDescent="0.25">
      <c r="A308" t="s">
        <v>483</v>
      </c>
      <c r="B308">
        <v>47832460.890000001</v>
      </c>
      <c r="C308">
        <v>121403</v>
      </c>
      <c r="D308" s="3">
        <f t="shared" si="4"/>
        <v>394</v>
      </c>
    </row>
    <row r="309" spans="1:4" x14ac:dyDescent="0.25">
      <c r="A309" t="s">
        <v>484</v>
      </c>
      <c r="B309">
        <v>13512716.460000001</v>
      </c>
      <c r="C309">
        <v>92924</v>
      </c>
      <c r="D309" s="3">
        <f t="shared" si="4"/>
        <v>145.41999999999999</v>
      </c>
    </row>
    <row r="310" spans="1:4" x14ac:dyDescent="0.25">
      <c r="A310" t="s">
        <v>485</v>
      </c>
      <c r="B310">
        <v>76633977.269999996</v>
      </c>
      <c r="C310">
        <v>312692.45</v>
      </c>
      <c r="D310" s="3">
        <f t="shared" si="4"/>
        <v>245.08</v>
      </c>
    </row>
    <row r="311" spans="1:4" x14ac:dyDescent="0.25">
      <c r="A311" t="s">
        <v>486</v>
      </c>
      <c r="B311">
        <v>187175059.75999999</v>
      </c>
      <c r="C311">
        <v>177857.32</v>
      </c>
      <c r="D311" s="3">
        <f t="shared" si="4"/>
        <v>1052.3900000000001</v>
      </c>
    </row>
    <row r="312" spans="1:4" x14ac:dyDescent="0.25">
      <c r="A312" t="s">
        <v>487</v>
      </c>
      <c r="B312">
        <v>28925414.600000001</v>
      </c>
      <c r="C312">
        <v>173310</v>
      </c>
      <c r="D312" s="3">
        <f t="shared" si="4"/>
        <v>166.9</v>
      </c>
    </row>
    <row r="313" spans="1:4" x14ac:dyDescent="0.25">
      <c r="A313" t="s">
        <v>488</v>
      </c>
      <c r="B313">
        <v>89116637.430000007</v>
      </c>
      <c r="C313">
        <v>377109</v>
      </c>
      <c r="D313" s="3">
        <f t="shared" si="4"/>
        <v>236.32</v>
      </c>
    </row>
    <row r="314" spans="1:4" x14ac:dyDescent="0.25">
      <c r="A314" t="s">
        <v>489</v>
      </c>
      <c r="B314">
        <v>74771157.430000007</v>
      </c>
      <c r="C314">
        <v>102008</v>
      </c>
      <c r="D314" s="3">
        <f t="shared" si="4"/>
        <v>732.99</v>
      </c>
    </row>
    <row r="315" spans="1:4" x14ac:dyDescent="0.25">
      <c r="A315" t="s">
        <v>490</v>
      </c>
      <c r="B315">
        <v>396267.04</v>
      </c>
      <c r="C315">
        <v>143600</v>
      </c>
      <c r="D315" s="3">
        <f t="shared" si="4"/>
        <v>2.76</v>
      </c>
    </row>
    <row r="316" spans="1:4" x14ac:dyDescent="0.25">
      <c r="A316" t="s">
        <v>491</v>
      </c>
      <c r="B316">
        <v>56838195.399999999</v>
      </c>
      <c r="C316">
        <v>199314</v>
      </c>
      <c r="D316" s="3">
        <f t="shared" si="4"/>
        <v>285.17</v>
      </c>
    </row>
    <row r="317" spans="1:4" x14ac:dyDescent="0.25">
      <c r="A317" t="s">
        <v>492</v>
      </c>
      <c r="B317">
        <v>1169892</v>
      </c>
      <c r="C317">
        <v>29300</v>
      </c>
      <c r="D317" s="3">
        <f t="shared" si="4"/>
        <v>39.93</v>
      </c>
    </row>
    <row r="318" spans="1:4" x14ac:dyDescent="0.25">
      <c r="A318" t="s">
        <v>493</v>
      </c>
      <c r="B318">
        <v>764564057</v>
      </c>
      <c r="C318">
        <v>3909837</v>
      </c>
      <c r="D318" s="3">
        <f t="shared" si="4"/>
        <v>195.55</v>
      </c>
    </row>
    <row r="319" spans="1:4" x14ac:dyDescent="0.25">
      <c r="A319" t="s">
        <v>494</v>
      </c>
      <c r="B319">
        <v>45958340.299999997</v>
      </c>
      <c r="C319">
        <v>241488</v>
      </c>
      <c r="D319" s="3">
        <f t="shared" si="4"/>
        <v>190.31</v>
      </c>
    </row>
    <row r="320" spans="1:4" x14ac:dyDescent="0.25">
      <c r="A320" t="s">
        <v>495</v>
      </c>
      <c r="B320">
        <v>35022650.039999999</v>
      </c>
      <c r="C320">
        <v>1185101</v>
      </c>
      <c r="D320" s="3">
        <f t="shared" si="4"/>
        <v>29.55</v>
      </c>
    </row>
    <row r="321" spans="1:4" x14ac:dyDescent="0.25">
      <c r="A321" t="s">
        <v>496</v>
      </c>
      <c r="B321">
        <v>34056790.640000001</v>
      </c>
      <c r="C321">
        <v>141790</v>
      </c>
      <c r="D321" s="3">
        <f t="shared" si="4"/>
        <v>240.19</v>
      </c>
    </row>
    <row r="322" spans="1:4" x14ac:dyDescent="0.25">
      <c r="A322" t="s">
        <v>497</v>
      </c>
      <c r="B322">
        <v>18559799.789999999</v>
      </c>
      <c r="C322">
        <v>136334</v>
      </c>
      <c r="D322" s="3">
        <f t="shared" si="4"/>
        <v>136.13</v>
      </c>
    </row>
    <row r="323" spans="1:4" x14ac:dyDescent="0.25">
      <c r="A323" t="s">
        <v>498</v>
      </c>
      <c r="B323">
        <v>77328911.840000004</v>
      </c>
      <c r="C323">
        <v>2938232</v>
      </c>
      <c r="D323" s="3">
        <f t="shared" ref="D323:D386" si="5">ROUND(B323/C323,2)</f>
        <v>26.32</v>
      </c>
    </row>
    <row r="324" spans="1:4" x14ac:dyDescent="0.25">
      <c r="A324" t="s">
        <v>499</v>
      </c>
      <c r="B324">
        <v>92230054.230000004</v>
      </c>
      <c r="C324">
        <v>489190</v>
      </c>
      <c r="D324" s="3">
        <f t="shared" si="5"/>
        <v>188.54</v>
      </c>
    </row>
    <row r="325" spans="1:4" x14ac:dyDescent="0.25">
      <c r="A325" t="s">
        <v>500</v>
      </c>
      <c r="B325">
        <v>76258022.079999998</v>
      </c>
      <c r="C325">
        <v>494791.5</v>
      </c>
      <c r="D325" s="3">
        <f t="shared" si="5"/>
        <v>154.12</v>
      </c>
    </row>
    <row r="326" spans="1:4" x14ac:dyDescent="0.25">
      <c r="A326" t="s">
        <v>501</v>
      </c>
      <c r="B326">
        <v>81875483.450000003</v>
      </c>
      <c r="C326">
        <v>339394</v>
      </c>
      <c r="D326" s="3">
        <f t="shared" si="5"/>
        <v>241.24</v>
      </c>
    </row>
    <row r="327" spans="1:4" x14ac:dyDescent="0.25">
      <c r="A327" t="s">
        <v>502</v>
      </c>
      <c r="B327">
        <v>31278269.510000002</v>
      </c>
      <c r="C327">
        <v>182275.85</v>
      </c>
      <c r="D327" s="3">
        <f t="shared" si="5"/>
        <v>171.6</v>
      </c>
    </row>
    <row r="328" spans="1:4" x14ac:dyDescent="0.25">
      <c r="A328" t="s">
        <v>503</v>
      </c>
      <c r="B328">
        <v>61301381.82</v>
      </c>
      <c r="C328">
        <v>272316.5</v>
      </c>
      <c r="D328" s="3">
        <f t="shared" si="5"/>
        <v>225.11</v>
      </c>
    </row>
    <row r="329" spans="1:4" x14ac:dyDescent="0.25">
      <c r="A329" t="s">
        <v>504</v>
      </c>
      <c r="B329">
        <v>37436654.549999997</v>
      </c>
      <c r="C329">
        <v>310957</v>
      </c>
      <c r="D329" s="3">
        <f t="shared" si="5"/>
        <v>120.39</v>
      </c>
    </row>
    <row r="330" spans="1:4" x14ac:dyDescent="0.25">
      <c r="A330" t="s">
        <v>505</v>
      </c>
      <c r="B330">
        <v>39134672.170000002</v>
      </c>
      <c r="C330">
        <v>33886</v>
      </c>
      <c r="D330" s="3">
        <f t="shared" si="5"/>
        <v>1154.8900000000001</v>
      </c>
    </row>
    <row r="331" spans="1:4" x14ac:dyDescent="0.25">
      <c r="A331" t="s">
        <v>506</v>
      </c>
      <c r="B331">
        <v>18639538.43</v>
      </c>
      <c r="C331">
        <v>61227</v>
      </c>
      <c r="D331" s="3">
        <f t="shared" si="5"/>
        <v>304.43</v>
      </c>
    </row>
    <row r="332" spans="1:4" x14ac:dyDescent="0.25">
      <c r="A332" t="s">
        <v>507</v>
      </c>
      <c r="B332">
        <v>161351725.56</v>
      </c>
      <c r="C332">
        <v>779834</v>
      </c>
      <c r="D332" s="3">
        <f t="shared" si="5"/>
        <v>206.91</v>
      </c>
    </row>
    <row r="333" spans="1:4" x14ac:dyDescent="0.25">
      <c r="A333" t="s">
        <v>508</v>
      </c>
      <c r="B333">
        <v>15334799.25</v>
      </c>
      <c r="C333">
        <v>100240</v>
      </c>
      <c r="D333" s="3">
        <f t="shared" si="5"/>
        <v>152.97999999999999</v>
      </c>
    </row>
    <row r="334" spans="1:4" x14ac:dyDescent="0.25">
      <c r="A334" t="s">
        <v>509</v>
      </c>
      <c r="B334">
        <v>14238363.83</v>
      </c>
      <c r="C334">
        <v>57590</v>
      </c>
      <c r="D334" s="3">
        <f t="shared" si="5"/>
        <v>247.24</v>
      </c>
    </row>
    <row r="335" spans="1:4" x14ac:dyDescent="0.25">
      <c r="A335" t="s">
        <v>510</v>
      </c>
      <c r="B335">
        <v>3790694.3</v>
      </c>
      <c r="C335">
        <v>31904</v>
      </c>
      <c r="D335" s="3">
        <f t="shared" si="5"/>
        <v>118.82</v>
      </c>
    </row>
    <row r="336" spans="1:4" x14ac:dyDescent="0.25">
      <c r="A336" t="s">
        <v>511</v>
      </c>
      <c r="B336">
        <v>6457941.5499999998</v>
      </c>
      <c r="C336">
        <v>42804</v>
      </c>
      <c r="D336" s="3">
        <f t="shared" si="5"/>
        <v>150.87</v>
      </c>
    </row>
    <row r="337" spans="1:4" x14ac:dyDescent="0.25">
      <c r="A337" t="s">
        <v>512</v>
      </c>
      <c r="B337">
        <v>12265589.800000001</v>
      </c>
      <c r="C337">
        <v>98890</v>
      </c>
      <c r="D337" s="3">
        <f t="shared" si="5"/>
        <v>124.03</v>
      </c>
    </row>
    <row r="338" spans="1:4" x14ac:dyDescent="0.25">
      <c r="A338" t="s">
        <v>513</v>
      </c>
      <c r="B338">
        <v>14318440.92</v>
      </c>
      <c r="C338">
        <v>83956</v>
      </c>
      <c r="D338" s="3">
        <f t="shared" si="5"/>
        <v>170.55</v>
      </c>
    </row>
    <row r="339" spans="1:4" x14ac:dyDescent="0.25">
      <c r="A339" t="s">
        <v>514</v>
      </c>
      <c r="B339">
        <v>18930479.609999999</v>
      </c>
      <c r="C339">
        <v>105114</v>
      </c>
      <c r="D339" s="3">
        <f t="shared" si="5"/>
        <v>180.09</v>
      </c>
    </row>
    <row r="340" spans="1:4" x14ac:dyDescent="0.25">
      <c r="A340" t="s">
        <v>515</v>
      </c>
      <c r="B340">
        <v>27937954.329999998</v>
      </c>
      <c r="C340">
        <v>156763</v>
      </c>
      <c r="D340" s="3">
        <f t="shared" si="5"/>
        <v>178.22</v>
      </c>
    </row>
    <row r="341" spans="1:4" x14ac:dyDescent="0.25">
      <c r="A341" t="s">
        <v>516</v>
      </c>
      <c r="B341">
        <v>78593020.650000006</v>
      </c>
      <c r="C341">
        <v>119551.1</v>
      </c>
      <c r="D341" s="3">
        <f t="shared" si="5"/>
        <v>657.4</v>
      </c>
    </row>
    <row r="342" spans="1:4" x14ac:dyDescent="0.25">
      <c r="A342" t="s">
        <v>517</v>
      </c>
      <c r="B342">
        <v>6148776.9100000001</v>
      </c>
      <c r="C342">
        <v>346290</v>
      </c>
      <c r="D342" s="3">
        <f t="shared" si="5"/>
        <v>17.760000000000002</v>
      </c>
    </row>
    <row r="343" spans="1:4" x14ac:dyDescent="0.25">
      <c r="A343" t="s">
        <v>518</v>
      </c>
      <c r="B343">
        <v>6576276.8799999999</v>
      </c>
      <c r="C343">
        <v>51266</v>
      </c>
      <c r="D343" s="3">
        <f t="shared" si="5"/>
        <v>128.28</v>
      </c>
    </row>
    <row r="344" spans="1:4" x14ac:dyDescent="0.25">
      <c r="A344" t="s">
        <v>519</v>
      </c>
      <c r="B344">
        <v>59710116.369999997</v>
      </c>
      <c r="C344">
        <v>88274</v>
      </c>
      <c r="D344" s="3">
        <f t="shared" si="5"/>
        <v>676.42</v>
      </c>
    </row>
    <row r="345" spans="1:4" x14ac:dyDescent="0.25">
      <c r="A345" t="s">
        <v>520</v>
      </c>
      <c r="B345">
        <v>32317922.710000001</v>
      </c>
      <c r="C345">
        <v>117763</v>
      </c>
      <c r="D345" s="3">
        <f t="shared" si="5"/>
        <v>274.43</v>
      </c>
    </row>
    <row r="346" spans="1:4" x14ac:dyDescent="0.25">
      <c r="A346" t="s">
        <v>521</v>
      </c>
      <c r="B346">
        <v>8683745.4900000002</v>
      </c>
      <c r="C346">
        <v>68112</v>
      </c>
      <c r="D346" s="3">
        <f t="shared" si="5"/>
        <v>127.49</v>
      </c>
    </row>
    <row r="347" spans="1:4" x14ac:dyDescent="0.25">
      <c r="A347" t="s">
        <v>522</v>
      </c>
      <c r="B347">
        <v>5662108.9100000001</v>
      </c>
      <c r="C347">
        <v>53636</v>
      </c>
      <c r="D347" s="3">
        <f t="shared" si="5"/>
        <v>105.57</v>
      </c>
    </row>
    <row r="348" spans="1:4" x14ac:dyDescent="0.25">
      <c r="A348" t="s">
        <v>523</v>
      </c>
      <c r="B348">
        <v>6299854.9699999997</v>
      </c>
      <c r="C348">
        <v>46510</v>
      </c>
      <c r="D348" s="3">
        <f t="shared" si="5"/>
        <v>135.44999999999999</v>
      </c>
    </row>
    <row r="349" spans="1:4" x14ac:dyDescent="0.25">
      <c r="A349" t="s">
        <v>524</v>
      </c>
      <c r="B349">
        <v>37003881.259999998</v>
      </c>
      <c r="C349">
        <v>80425</v>
      </c>
      <c r="D349" s="3">
        <f t="shared" si="5"/>
        <v>460.1</v>
      </c>
    </row>
    <row r="350" spans="1:4" x14ac:dyDescent="0.25">
      <c r="A350" t="s">
        <v>525</v>
      </c>
      <c r="B350">
        <v>10463565.93</v>
      </c>
      <c r="C350">
        <v>57172</v>
      </c>
      <c r="D350" s="3">
        <f t="shared" si="5"/>
        <v>183.02</v>
      </c>
    </row>
    <row r="351" spans="1:4" x14ac:dyDescent="0.25">
      <c r="A351" t="s">
        <v>526</v>
      </c>
      <c r="B351">
        <v>16072626.68</v>
      </c>
      <c r="C351">
        <v>155055</v>
      </c>
      <c r="D351" s="3">
        <f t="shared" si="5"/>
        <v>103.66</v>
      </c>
    </row>
    <row r="352" spans="1:4" x14ac:dyDescent="0.25">
      <c r="A352" t="s">
        <v>527</v>
      </c>
      <c r="B352">
        <v>28277581.960000001</v>
      </c>
      <c r="C352">
        <v>168331</v>
      </c>
      <c r="D352" s="3">
        <f t="shared" si="5"/>
        <v>167.99</v>
      </c>
    </row>
    <row r="353" spans="1:4" x14ac:dyDescent="0.25">
      <c r="A353" t="s">
        <v>528</v>
      </c>
      <c r="B353">
        <v>298632.68</v>
      </c>
      <c r="C353">
        <v>3959834</v>
      </c>
      <c r="D353" s="3">
        <f t="shared" si="5"/>
        <v>0.08</v>
      </c>
    </row>
    <row r="354" spans="1:4" x14ac:dyDescent="0.25">
      <c r="A354" t="s">
        <v>529</v>
      </c>
      <c r="B354">
        <v>24664914.620000001</v>
      </c>
      <c r="C354">
        <v>101468</v>
      </c>
      <c r="D354" s="3">
        <f t="shared" si="5"/>
        <v>243.08</v>
      </c>
    </row>
    <row r="355" spans="1:4" x14ac:dyDescent="0.25">
      <c r="A355" t="s">
        <v>530</v>
      </c>
      <c r="B355">
        <v>154709989.11000001</v>
      </c>
      <c r="C355">
        <v>444338</v>
      </c>
      <c r="D355" s="3">
        <f t="shared" si="5"/>
        <v>348.18</v>
      </c>
    </row>
    <row r="356" spans="1:4" x14ac:dyDescent="0.25">
      <c r="A356" t="s">
        <v>531</v>
      </c>
      <c r="B356">
        <v>38908461.25</v>
      </c>
      <c r="C356">
        <v>2280047</v>
      </c>
      <c r="D356" s="3">
        <f t="shared" si="5"/>
        <v>17.059999999999999</v>
      </c>
    </row>
    <row r="357" spans="1:4" x14ac:dyDescent="0.25">
      <c r="A357" t="s">
        <v>532</v>
      </c>
      <c r="B357">
        <v>19439352.100000001</v>
      </c>
      <c r="C357">
        <v>104841</v>
      </c>
      <c r="D357" s="3">
        <f t="shared" si="5"/>
        <v>185.42</v>
      </c>
    </row>
    <row r="358" spans="1:4" x14ac:dyDescent="0.25">
      <c r="A358" t="s">
        <v>533</v>
      </c>
      <c r="B358">
        <v>37490275.020000003</v>
      </c>
      <c r="C358">
        <v>201514</v>
      </c>
      <c r="D358" s="3">
        <f t="shared" si="5"/>
        <v>186.04</v>
      </c>
    </row>
    <row r="359" spans="1:4" x14ac:dyDescent="0.25">
      <c r="A359" t="s">
        <v>534</v>
      </c>
      <c r="B359">
        <v>51472.88</v>
      </c>
      <c r="C359">
        <v>604</v>
      </c>
      <c r="D359" s="3">
        <f t="shared" si="5"/>
        <v>85.22</v>
      </c>
    </row>
    <row r="360" spans="1:4" x14ac:dyDescent="0.25">
      <c r="A360" t="s">
        <v>535</v>
      </c>
      <c r="B360">
        <v>10614609.060000001</v>
      </c>
      <c r="C360">
        <v>42662</v>
      </c>
      <c r="D360" s="3">
        <f t="shared" si="5"/>
        <v>248.81</v>
      </c>
    </row>
    <row r="361" spans="1:4" x14ac:dyDescent="0.25">
      <c r="A361" t="s">
        <v>536</v>
      </c>
      <c r="B361">
        <v>15941697.42</v>
      </c>
      <c r="C361">
        <v>150567</v>
      </c>
      <c r="D361" s="3">
        <f t="shared" si="5"/>
        <v>105.88</v>
      </c>
    </row>
    <row r="362" spans="1:4" x14ac:dyDescent="0.25">
      <c r="A362" t="s">
        <v>537</v>
      </c>
      <c r="B362">
        <v>105564527.76000001</v>
      </c>
      <c r="C362">
        <v>155761</v>
      </c>
      <c r="D362" s="3">
        <f t="shared" si="5"/>
        <v>677.73</v>
      </c>
    </row>
    <row r="363" spans="1:4" x14ac:dyDescent="0.25">
      <c r="A363" t="s">
        <v>538</v>
      </c>
      <c r="B363">
        <v>22694804.98</v>
      </c>
      <c r="C363">
        <v>125447</v>
      </c>
      <c r="D363" s="3">
        <f t="shared" si="5"/>
        <v>180.91</v>
      </c>
    </row>
    <row r="364" spans="1:4" x14ac:dyDescent="0.25">
      <c r="A364" t="s">
        <v>539</v>
      </c>
      <c r="B364">
        <v>49602593.020000003</v>
      </c>
      <c r="C364">
        <v>152563</v>
      </c>
      <c r="D364" s="3">
        <f t="shared" si="5"/>
        <v>325.13</v>
      </c>
    </row>
    <row r="365" spans="1:4" x14ac:dyDescent="0.25">
      <c r="A365" t="s">
        <v>540</v>
      </c>
      <c r="B365">
        <v>27181107.059999999</v>
      </c>
      <c r="C365">
        <v>72210</v>
      </c>
      <c r="D365" s="3">
        <f t="shared" si="5"/>
        <v>376.42</v>
      </c>
    </row>
    <row r="366" spans="1:4" x14ac:dyDescent="0.25">
      <c r="A366" t="s">
        <v>541</v>
      </c>
      <c r="B366">
        <v>239337458.56999999</v>
      </c>
      <c r="C366">
        <v>196046</v>
      </c>
      <c r="D366" s="3">
        <f t="shared" si="5"/>
        <v>1220.82</v>
      </c>
    </row>
    <row r="367" spans="1:4" x14ac:dyDescent="0.25">
      <c r="A367" t="s">
        <v>542</v>
      </c>
      <c r="B367">
        <v>313744187.52999997</v>
      </c>
      <c r="C367">
        <v>241715.20000000001</v>
      </c>
      <c r="D367" s="3">
        <f t="shared" si="5"/>
        <v>1297.99</v>
      </c>
    </row>
    <row r="368" spans="1:4" x14ac:dyDescent="0.25">
      <c r="A368" t="s">
        <v>543</v>
      </c>
      <c r="B368">
        <v>25300090.899999999</v>
      </c>
      <c r="C368">
        <v>91841.2</v>
      </c>
      <c r="D368" s="3">
        <f t="shared" si="5"/>
        <v>275.48</v>
      </c>
    </row>
    <row r="369" spans="1:4" x14ac:dyDescent="0.25">
      <c r="A369" t="s">
        <v>544</v>
      </c>
      <c r="B369">
        <v>104157265.5</v>
      </c>
      <c r="C369">
        <v>172520.6</v>
      </c>
      <c r="D369" s="3">
        <f t="shared" si="5"/>
        <v>603.74</v>
      </c>
    </row>
    <row r="370" spans="1:4" x14ac:dyDescent="0.25">
      <c r="A370" t="s">
        <v>545</v>
      </c>
      <c r="B370">
        <v>28784148.350000098</v>
      </c>
      <c r="C370">
        <v>152422.20000000001</v>
      </c>
      <c r="D370" s="3">
        <f t="shared" si="5"/>
        <v>188.84</v>
      </c>
    </row>
    <row r="371" spans="1:4" x14ac:dyDescent="0.25">
      <c r="A371" t="s">
        <v>546</v>
      </c>
      <c r="B371">
        <v>3754768.04</v>
      </c>
      <c r="C371">
        <v>99600</v>
      </c>
      <c r="D371" s="3">
        <f t="shared" si="5"/>
        <v>37.700000000000003</v>
      </c>
    </row>
    <row r="372" spans="1:4" x14ac:dyDescent="0.25">
      <c r="A372" t="s">
        <v>547</v>
      </c>
      <c r="B372">
        <v>31555465.34</v>
      </c>
      <c r="C372">
        <v>129578</v>
      </c>
      <c r="D372" s="3">
        <f t="shared" si="5"/>
        <v>243.52</v>
      </c>
    </row>
    <row r="373" spans="1:4" x14ac:dyDescent="0.25">
      <c r="A373" t="s">
        <v>548</v>
      </c>
      <c r="B373">
        <v>11734463.17</v>
      </c>
      <c r="C373">
        <v>72188</v>
      </c>
      <c r="D373" s="3">
        <f t="shared" si="5"/>
        <v>162.55000000000001</v>
      </c>
    </row>
    <row r="374" spans="1:4" x14ac:dyDescent="0.25">
      <c r="A374" t="s">
        <v>549</v>
      </c>
      <c r="B374">
        <v>12803075.49</v>
      </c>
      <c r="C374">
        <v>70882</v>
      </c>
      <c r="D374" s="3">
        <f t="shared" si="5"/>
        <v>180.63</v>
      </c>
    </row>
    <row r="375" spans="1:4" x14ac:dyDescent="0.25">
      <c r="A375" t="s">
        <v>550</v>
      </c>
      <c r="B375">
        <v>22822489.010000002</v>
      </c>
      <c r="C375">
        <v>136506</v>
      </c>
      <c r="D375" s="3">
        <f t="shared" si="5"/>
        <v>167.19</v>
      </c>
    </row>
    <row r="376" spans="1:4" x14ac:dyDescent="0.25">
      <c r="A376" t="s">
        <v>551</v>
      </c>
      <c r="B376">
        <v>50850416.609999999</v>
      </c>
      <c r="C376">
        <v>186992</v>
      </c>
      <c r="D376" s="3">
        <f t="shared" si="5"/>
        <v>271.94</v>
      </c>
    </row>
    <row r="377" spans="1:4" x14ac:dyDescent="0.25">
      <c r="A377" t="s">
        <v>552</v>
      </c>
      <c r="B377">
        <v>10202229.539999999</v>
      </c>
      <c r="C377">
        <v>37598</v>
      </c>
      <c r="D377" s="3">
        <f t="shared" si="5"/>
        <v>271.35000000000002</v>
      </c>
    </row>
    <row r="378" spans="1:4" x14ac:dyDescent="0.25">
      <c r="A378" t="s">
        <v>553</v>
      </c>
      <c r="B378">
        <v>25931932.75</v>
      </c>
      <c r="C378">
        <v>151207</v>
      </c>
      <c r="D378" s="3">
        <f t="shared" si="5"/>
        <v>171.5</v>
      </c>
    </row>
    <row r="379" spans="1:4" x14ac:dyDescent="0.25">
      <c r="A379" t="s">
        <v>554</v>
      </c>
      <c r="B379">
        <v>31996189.210000001</v>
      </c>
      <c r="C379">
        <v>176249</v>
      </c>
      <c r="D379" s="3">
        <f t="shared" si="5"/>
        <v>181.54</v>
      </c>
    </row>
    <row r="380" spans="1:4" x14ac:dyDescent="0.25">
      <c r="A380" t="s">
        <v>555</v>
      </c>
      <c r="B380">
        <v>22797350.760000002</v>
      </c>
      <c r="C380">
        <v>89880</v>
      </c>
      <c r="D380" s="3">
        <f t="shared" si="5"/>
        <v>253.64</v>
      </c>
    </row>
    <row r="381" spans="1:4" x14ac:dyDescent="0.25">
      <c r="A381" t="s">
        <v>556</v>
      </c>
      <c r="B381">
        <v>14202565.949999999</v>
      </c>
      <c r="C381">
        <v>80214</v>
      </c>
      <c r="D381" s="3">
        <f t="shared" si="5"/>
        <v>177.06</v>
      </c>
    </row>
    <row r="382" spans="1:4" x14ac:dyDescent="0.25">
      <c r="A382" t="s">
        <v>557</v>
      </c>
      <c r="B382">
        <v>3149.76</v>
      </c>
      <c r="C382">
        <v>12</v>
      </c>
      <c r="D382" s="3">
        <f t="shared" si="5"/>
        <v>262.48</v>
      </c>
    </row>
    <row r="383" spans="1:4" x14ac:dyDescent="0.25">
      <c r="A383" t="s">
        <v>558</v>
      </c>
      <c r="B383">
        <v>4317.18</v>
      </c>
      <c r="C383">
        <v>17.25</v>
      </c>
      <c r="D383" s="3">
        <f t="shared" si="5"/>
        <v>250.27</v>
      </c>
    </row>
    <row r="384" spans="1:4" x14ac:dyDescent="0.25">
      <c r="A384" t="s">
        <v>559</v>
      </c>
      <c r="B384">
        <v>5715053.4400000004</v>
      </c>
      <c r="C384">
        <v>1440892</v>
      </c>
      <c r="D384" s="3">
        <f t="shared" si="5"/>
        <v>3.97</v>
      </c>
    </row>
    <row r="385" spans="1:4" x14ac:dyDescent="0.25">
      <c r="A385" t="s">
        <v>560</v>
      </c>
      <c r="B385">
        <v>10592929.52</v>
      </c>
      <c r="C385">
        <v>59045</v>
      </c>
      <c r="D385" s="3">
        <f t="shared" si="5"/>
        <v>179.4</v>
      </c>
    </row>
    <row r="386" spans="1:4" x14ac:dyDescent="0.25">
      <c r="A386" t="s">
        <v>561</v>
      </c>
      <c r="B386">
        <v>191471066.47999999</v>
      </c>
      <c r="C386">
        <v>8404029</v>
      </c>
      <c r="D386" s="3">
        <f t="shared" si="5"/>
        <v>22.78</v>
      </c>
    </row>
    <row r="387" spans="1:4" x14ac:dyDescent="0.25">
      <c r="A387" t="s">
        <v>562</v>
      </c>
      <c r="B387">
        <v>4047921.2</v>
      </c>
      <c r="C387">
        <v>34899</v>
      </c>
      <c r="D387" s="3">
        <f t="shared" ref="D387:D450" si="6">ROUND(B387/C387,2)</f>
        <v>115.99</v>
      </c>
    </row>
    <row r="388" spans="1:4" x14ac:dyDescent="0.25">
      <c r="A388" t="s">
        <v>563</v>
      </c>
      <c r="B388">
        <v>9749700</v>
      </c>
      <c r="C388">
        <v>42390000</v>
      </c>
      <c r="D388" s="3">
        <f t="shared" si="6"/>
        <v>0.23</v>
      </c>
    </row>
    <row r="389" spans="1:4" x14ac:dyDescent="0.25">
      <c r="A389" t="s">
        <v>564</v>
      </c>
      <c r="B389">
        <v>30669131.199999999</v>
      </c>
      <c r="C389">
        <v>1864238</v>
      </c>
      <c r="D389" s="3">
        <f t="shared" si="6"/>
        <v>16.45</v>
      </c>
    </row>
    <row r="390" spans="1:4" x14ac:dyDescent="0.25">
      <c r="A390" t="s">
        <v>565</v>
      </c>
      <c r="B390">
        <v>69484349.609999999</v>
      </c>
      <c r="C390">
        <v>299578</v>
      </c>
      <c r="D390" s="3">
        <f t="shared" si="6"/>
        <v>231.94</v>
      </c>
    </row>
    <row r="391" spans="1:4" x14ac:dyDescent="0.25">
      <c r="A391" t="s">
        <v>566</v>
      </c>
      <c r="B391">
        <v>39774690.030000001</v>
      </c>
      <c r="C391">
        <v>5186964</v>
      </c>
      <c r="D391" s="3">
        <f t="shared" si="6"/>
        <v>7.67</v>
      </c>
    </row>
    <row r="392" spans="1:4" x14ac:dyDescent="0.25">
      <c r="A392" t="s">
        <v>567</v>
      </c>
      <c r="B392">
        <v>1175590.99</v>
      </c>
      <c r="C392">
        <v>44111</v>
      </c>
      <c r="D392" s="3">
        <f t="shared" si="6"/>
        <v>26.65</v>
      </c>
    </row>
    <row r="393" spans="1:4" x14ac:dyDescent="0.25">
      <c r="A393" t="s">
        <v>568</v>
      </c>
      <c r="B393">
        <v>13329875.869999999</v>
      </c>
      <c r="C393">
        <v>717998</v>
      </c>
      <c r="D393" s="3">
        <f t="shared" si="6"/>
        <v>18.57</v>
      </c>
    </row>
    <row r="394" spans="1:4" x14ac:dyDescent="0.25">
      <c r="A394" t="s">
        <v>569</v>
      </c>
      <c r="B394">
        <v>12854800</v>
      </c>
      <c r="C394">
        <v>243200</v>
      </c>
      <c r="D394" s="3">
        <f t="shared" si="6"/>
        <v>52.86</v>
      </c>
    </row>
    <row r="395" spans="1:4" x14ac:dyDescent="0.25">
      <c r="A395" t="s">
        <v>570</v>
      </c>
      <c r="B395">
        <v>1731622.33</v>
      </c>
      <c r="C395">
        <v>405145</v>
      </c>
      <c r="D395" s="3">
        <f t="shared" si="6"/>
        <v>4.2699999999999996</v>
      </c>
    </row>
    <row r="396" spans="1:4" x14ac:dyDescent="0.25">
      <c r="A396" t="s">
        <v>571</v>
      </c>
      <c r="B396">
        <v>37425630.079999998</v>
      </c>
      <c r="C396">
        <v>414396</v>
      </c>
      <c r="D396" s="3">
        <f t="shared" si="6"/>
        <v>90.31</v>
      </c>
    </row>
    <row r="397" spans="1:4" x14ac:dyDescent="0.25">
      <c r="A397" t="s">
        <v>572</v>
      </c>
      <c r="B397">
        <v>34782735.090000004</v>
      </c>
      <c r="C397">
        <v>277200</v>
      </c>
      <c r="D397" s="3">
        <f t="shared" si="6"/>
        <v>125.48</v>
      </c>
    </row>
    <row r="398" spans="1:4" x14ac:dyDescent="0.25">
      <c r="A398" t="s">
        <v>573</v>
      </c>
      <c r="B398">
        <v>23317476.260000002</v>
      </c>
      <c r="C398">
        <v>273331</v>
      </c>
      <c r="D398" s="3">
        <f t="shared" si="6"/>
        <v>85.31</v>
      </c>
    </row>
    <row r="399" spans="1:4" x14ac:dyDescent="0.25">
      <c r="A399" t="s">
        <v>574</v>
      </c>
      <c r="B399">
        <v>33089008.600000001</v>
      </c>
      <c r="C399">
        <v>360089</v>
      </c>
      <c r="D399" s="3">
        <f t="shared" si="6"/>
        <v>91.89</v>
      </c>
    </row>
    <row r="400" spans="1:4" x14ac:dyDescent="0.25">
      <c r="A400" t="s">
        <v>575</v>
      </c>
      <c r="B400">
        <v>49895874.25</v>
      </c>
      <c r="C400">
        <v>562959</v>
      </c>
      <c r="D400" s="3">
        <f t="shared" si="6"/>
        <v>88.63</v>
      </c>
    </row>
    <row r="401" spans="1:4" x14ac:dyDescent="0.25">
      <c r="A401" t="s">
        <v>576</v>
      </c>
      <c r="B401">
        <v>88393984.609999999</v>
      </c>
      <c r="C401">
        <v>685893</v>
      </c>
      <c r="D401" s="3">
        <f t="shared" si="6"/>
        <v>128.87</v>
      </c>
    </row>
    <row r="402" spans="1:4" x14ac:dyDescent="0.25">
      <c r="A402" t="s">
        <v>577</v>
      </c>
      <c r="B402">
        <v>491969211.38</v>
      </c>
      <c r="C402">
        <v>36053771</v>
      </c>
      <c r="D402" s="3">
        <f t="shared" si="6"/>
        <v>13.65</v>
      </c>
    </row>
    <row r="403" spans="1:4" x14ac:dyDescent="0.25">
      <c r="A403" t="s">
        <v>578</v>
      </c>
      <c r="B403">
        <v>15008112.279999999</v>
      </c>
      <c r="C403">
        <v>180778</v>
      </c>
      <c r="D403" s="3">
        <f t="shared" si="6"/>
        <v>83.02</v>
      </c>
    </row>
    <row r="404" spans="1:4" x14ac:dyDescent="0.25">
      <c r="A404" t="s">
        <v>579</v>
      </c>
      <c r="B404">
        <v>5600160.1799999997</v>
      </c>
      <c r="C404">
        <v>1541029</v>
      </c>
      <c r="D404" s="3">
        <f t="shared" si="6"/>
        <v>3.63</v>
      </c>
    </row>
    <row r="405" spans="1:4" x14ac:dyDescent="0.25">
      <c r="A405" t="s">
        <v>580</v>
      </c>
      <c r="B405">
        <v>13559708.880000001</v>
      </c>
      <c r="C405">
        <v>141923</v>
      </c>
      <c r="D405" s="3">
        <f t="shared" si="6"/>
        <v>95.54</v>
      </c>
    </row>
    <row r="406" spans="1:4" x14ac:dyDescent="0.25">
      <c r="A406" t="s">
        <v>581</v>
      </c>
      <c r="B406">
        <v>49448115.600000001</v>
      </c>
      <c r="C406">
        <v>22648108</v>
      </c>
      <c r="D406" s="3">
        <f t="shared" si="6"/>
        <v>2.1800000000000002</v>
      </c>
    </row>
    <row r="407" spans="1:4" x14ac:dyDescent="0.25">
      <c r="A407" t="s">
        <v>582</v>
      </c>
      <c r="B407">
        <v>39858397.780000001</v>
      </c>
      <c r="C407">
        <v>26165269</v>
      </c>
      <c r="D407" s="3">
        <f t="shared" si="6"/>
        <v>1.52</v>
      </c>
    </row>
    <row r="408" spans="1:4" x14ac:dyDescent="0.25">
      <c r="A408" t="s">
        <v>583</v>
      </c>
      <c r="B408">
        <v>3674141.66</v>
      </c>
      <c r="C408">
        <v>42763</v>
      </c>
      <c r="D408" s="3">
        <f t="shared" si="6"/>
        <v>85.92</v>
      </c>
    </row>
    <row r="409" spans="1:4" x14ac:dyDescent="0.25">
      <c r="A409" t="s">
        <v>584</v>
      </c>
      <c r="B409">
        <v>224157764.09999999</v>
      </c>
      <c r="C409">
        <v>12672034</v>
      </c>
      <c r="D409" s="3">
        <f t="shared" si="6"/>
        <v>17.690000000000001</v>
      </c>
    </row>
    <row r="410" spans="1:4" x14ac:dyDescent="0.25">
      <c r="A410" t="s">
        <v>585</v>
      </c>
      <c r="B410">
        <v>12100011.9</v>
      </c>
      <c r="C410">
        <v>102013</v>
      </c>
      <c r="D410" s="3">
        <f t="shared" si="6"/>
        <v>118.61</v>
      </c>
    </row>
    <row r="411" spans="1:4" x14ac:dyDescent="0.25">
      <c r="A411" t="s">
        <v>586</v>
      </c>
      <c r="B411">
        <v>18232718.02</v>
      </c>
      <c r="C411">
        <v>5737691</v>
      </c>
      <c r="D411" s="3">
        <f t="shared" si="6"/>
        <v>3.18</v>
      </c>
    </row>
    <row r="412" spans="1:4" x14ac:dyDescent="0.25">
      <c r="A412" t="s">
        <v>587</v>
      </c>
      <c r="B412">
        <v>27448671.870000001</v>
      </c>
      <c r="C412">
        <v>10391522</v>
      </c>
      <c r="D412" s="3">
        <f t="shared" si="6"/>
        <v>2.64</v>
      </c>
    </row>
    <row r="413" spans="1:4" x14ac:dyDescent="0.25">
      <c r="A413" t="s">
        <v>588</v>
      </c>
      <c r="B413">
        <v>11421659.98</v>
      </c>
      <c r="C413">
        <v>6023651</v>
      </c>
      <c r="D413" s="3">
        <f t="shared" si="6"/>
        <v>1.9</v>
      </c>
    </row>
    <row r="414" spans="1:4" x14ac:dyDescent="0.25">
      <c r="A414" t="s">
        <v>589</v>
      </c>
      <c r="B414">
        <v>16546395.91</v>
      </c>
      <c r="C414">
        <v>216694</v>
      </c>
      <c r="D414" s="3">
        <f t="shared" si="6"/>
        <v>76.36</v>
      </c>
    </row>
    <row r="415" spans="1:4" x14ac:dyDescent="0.25">
      <c r="A415" t="s">
        <v>590</v>
      </c>
      <c r="B415">
        <v>43963648.979999997</v>
      </c>
      <c r="C415">
        <v>173401</v>
      </c>
      <c r="D415" s="3">
        <f t="shared" si="6"/>
        <v>253.54</v>
      </c>
    </row>
    <row r="416" spans="1:4" x14ac:dyDescent="0.25">
      <c r="A416" t="s">
        <v>591</v>
      </c>
      <c r="B416">
        <v>12428967.15</v>
      </c>
      <c r="C416">
        <v>115379</v>
      </c>
      <c r="D416" s="3">
        <f t="shared" si="6"/>
        <v>107.72</v>
      </c>
    </row>
    <row r="417" spans="1:4" x14ac:dyDescent="0.25">
      <c r="A417" t="s">
        <v>592</v>
      </c>
      <c r="B417">
        <v>871594.77</v>
      </c>
      <c r="C417">
        <v>400998</v>
      </c>
      <c r="D417" s="3">
        <f t="shared" si="6"/>
        <v>2.17</v>
      </c>
    </row>
    <row r="418" spans="1:4" x14ac:dyDescent="0.25">
      <c r="A418" t="s">
        <v>593</v>
      </c>
      <c r="B418">
        <v>15784521.07</v>
      </c>
      <c r="C418">
        <v>2300603</v>
      </c>
      <c r="D418" s="3">
        <f t="shared" si="6"/>
        <v>6.86</v>
      </c>
    </row>
    <row r="419" spans="1:4" x14ac:dyDescent="0.25">
      <c r="A419" t="s">
        <v>594</v>
      </c>
      <c r="B419">
        <v>13962141.57</v>
      </c>
      <c r="C419">
        <v>157730</v>
      </c>
      <c r="D419" s="3">
        <f t="shared" si="6"/>
        <v>88.52</v>
      </c>
    </row>
    <row r="420" spans="1:4" x14ac:dyDescent="0.25">
      <c r="A420" t="s">
        <v>595</v>
      </c>
      <c r="B420">
        <v>225681415.62</v>
      </c>
      <c r="C420">
        <v>1299924</v>
      </c>
      <c r="D420" s="3">
        <f t="shared" si="6"/>
        <v>173.61</v>
      </c>
    </row>
    <row r="421" spans="1:4" x14ac:dyDescent="0.25">
      <c r="A421" t="s">
        <v>596</v>
      </c>
      <c r="B421">
        <v>76439696.969999999</v>
      </c>
      <c r="C421">
        <v>559341</v>
      </c>
      <c r="D421" s="3">
        <f t="shared" si="6"/>
        <v>136.66</v>
      </c>
    </row>
    <row r="422" spans="1:4" x14ac:dyDescent="0.25">
      <c r="A422" t="s">
        <v>597</v>
      </c>
      <c r="B422">
        <v>42586726.509999998</v>
      </c>
      <c r="C422">
        <v>465487</v>
      </c>
      <c r="D422" s="3">
        <f t="shared" si="6"/>
        <v>91.49</v>
      </c>
    </row>
    <row r="423" spans="1:4" x14ac:dyDescent="0.25">
      <c r="A423" t="s">
        <v>598</v>
      </c>
      <c r="B423">
        <v>46557756.880000003</v>
      </c>
      <c r="C423">
        <v>379409</v>
      </c>
      <c r="D423" s="3">
        <f t="shared" si="6"/>
        <v>122.71</v>
      </c>
    </row>
    <row r="424" spans="1:4" x14ac:dyDescent="0.25">
      <c r="A424" t="s">
        <v>599</v>
      </c>
      <c r="B424">
        <v>34765513.68</v>
      </c>
      <c r="C424">
        <v>306384</v>
      </c>
      <c r="D424" s="3">
        <f t="shared" si="6"/>
        <v>113.47</v>
      </c>
    </row>
    <row r="425" spans="1:4" x14ac:dyDescent="0.25">
      <c r="A425" t="s">
        <v>600</v>
      </c>
      <c r="B425">
        <v>26680054.510000002</v>
      </c>
      <c r="C425">
        <v>266304</v>
      </c>
      <c r="D425" s="3">
        <f t="shared" si="6"/>
        <v>100.19</v>
      </c>
    </row>
    <row r="426" spans="1:4" x14ac:dyDescent="0.25">
      <c r="A426" t="s">
        <v>601</v>
      </c>
      <c r="B426">
        <v>46199137.890000001</v>
      </c>
      <c r="C426">
        <v>703490</v>
      </c>
      <c r="D426" s="3">
        <f t="shared" si="6"/>
        <v>65.67</v>
      </c>
    </row>
    <row r="427" spans="1:4" x14ac:dyDescent="0.25">
      <c r="A427" t="s">
        <v>602</v>
      </c>
      <c r="B427">
        <v>33260241.129999999</v>
      </c>
      <c r="C427">
        <v>314542</v>
      </c>
      <c r="D427" s="3">
        <f t="shared" si="6"/>
        <v>105.74</v>
      </c>
    </row>
    <row r="428" spans="1:4" x14ac:dyDescent="0.25">
      <c r="A428" t="s">
        <v>603</v>
      </c>
      <c r="B428">
        <v>31821218.120000001</v>
      </c>
      <c r="C428">
        <v>289493</v>
      </c>
      <c r="D428" s="3">
        <f t="shared" si="6"/>
        <v>109.92</v>
      </c>
    </row>
    <row r="429" spans="1:4" x14ac:dyDescent="0.25">
      <c r="A429" t="s">
        <v>604</v>
      </c>
      <c r="B429">
        <v>29708693.879999999</v>
      </c>
      <c r="C429">
        <v>259915</v>
      </c>
      <c r="D429" s="3">
        <f t="shared" si="6"/>
        <v>114.3</v>
      </c>
    </row>
    <row r="430" spans="1:4" x14ac:dyDescent="0.25">
      <c r="A430" t="s">
        <v>605</v>
      </c>
      <c r="B430">
        <v>69026474.989999995</v>
      </c>
      <c r="C430">
        <v>468378</v>
      </c>
      <c r="D430" s="3">
        <f t="shared" si="6"/>
        <v>147.37</v>
      </c>
    </row>
    <row r="431" spans="1:4" x14ac:dyDescent="0.25">
      <c r="A431" t="s">
        <v>606</v>
      </c>
      <c r="B431">
        <v>49295125.240000002</v>
      </c>
      <c r="C431">
        <v>382478</v>
      </c>
      <c r="D431" s="3">
        <f t="shared" si="6"/>
        <v>128.88</v>
      </c>
    </row>
    <row r="432" spans="1:4" x14ac:dyDescent="0.25">
      <c r="A432" t="s">
        <v>607</v>
      </c>
      <c r="B432">
        <v>49888330.270000003</v>
      </c>
      <c r="C432">
        <v>503562</v>
      </c>
      <c r="D432" s="3">
        <f t="shared" si="6"/>
        <v>99.07</v>
      </c>
    </row>
    <row r="433" spans="1:4" x14ac:dyDescent="0.25">
      <c r="A433" t="s">
        <v>608</v>
      </c>
      <c r="B433">
        <v>22108456.120000001</v>
      </c>
      <c r="C433">
        <v>89312</v>
      </c>
      <c r="D433" s="3">
        <f t="shared" si="6"/>
        <v>247.54</v>
      </c>
    </row>
    <row r="434" spans="1:4" x14ac:dyDescent="0.25">
      <c r="A434" t="s">
        <v>609</v>
      </c>
      <c r="B434">
        <v>96221931.989999995</v>
      </c>
      <c r="C434">
        <v>371444</v>
      </c>
      <c r="D434" s="3">
        <f t="shared" si="6"/>
        <v>259.05</v>
      </c>
    </row>
    <row r="435" spans="1:4" x14ac:dyDescent="0.25">
      <c r="A435" t="s">
        <v>610</v>
      </c>
      <c r="B435">
        <v>58252696.130000003</v>
      </c>
      <c r="C435">
        <v>297826</v>
      </c>
      <c r="D435" s="3">
        <f t="shared" si="6"/>
        <v>195.59</v>
      </c>
    </row>
    <row r="436" spans="1:4" x14ac:dyDescent="0.25">
      <c r="A436" t="s">
        <v>611</v>
      </c>
      <c r="B436">
        <v>31694149.289999999</v>
      </c>
      <c r="C436">
        <v>183179</v>
      </c>
      <c r="D436" s="3">
        <f t="shared" si="6"/>
        <v>173.02</v>
      </c>
    </row>
    <row r="437" spans="1:4" x14ac:dyDescent="0.25">
      <c r="A437" t="s">
        <v>612</v>
      </c>
      <c r="B437">
        <v>60581269.100000001</v>
      </c>
      <c r="C437">
        <v>100279</v>
      </c>
      <c r="D437" s="3">
        <f t="shared" si="6"/>
        <v>604.13</v>
      </c>
    </row>
    <row r="438" spans="1:4" x14ac:dyDescent="0.25">
      <c r="A438" t="s">
        <v>613</v>
      </c>
      <c r="B438">
        <v>43614236.659999996</v>
      </c>
      <c r="C438">
        <v>107211</v>
      </c>
      <c r="D438" s="3">
        <f t="shared" si="6"/>
        <v>406.81</v>
      </c>
    </row>
    <row r="439" spans="1:4" x14ac:dyDescent="0.25">
      <c r="A439" t="s">
        <v>614</v>
      </c>
      <c r="B439">
        <v>71738779.719999999</v>
      </c>
      <c r="C439">
        <v>162948</v>
      </c>
      <c r="D439" s="3">
        <f t="shared" si="6"/>
        <v>440.26</v>
      </c>
    </row>
    <row r="440" spans="1:4" x14ac:dyDescent="0.25">
      <c r="A440" t="s">
        <v>615</v>
      </c>
      <c r="B440">
        <v>32782107.079999998</v>
      </c>
      <c r="C440">
        <v>113637</v>
      </c>
      <c r="D440" s="3">
        <f t="shared" si="6"/>
        <v>288.48</v>
      </c>
    </row>
    <row r="441" spans="1:4" x14ac:dyDescent="0.25">
      <c r="A441" t="s">
        <v>616</v>
      </c>
      <c r="B441">
        <v>18326495.239999998</v>
      </c>
      <c r="C441">
        <v>101760</v>
      </c>
      <c r="D441" s="3">
        <f t="shared" si="6"/>
        <v>180.1</v>
      </c>
    </row>
    <row r="442" spans="1:4" x14ac:dyDescent="0.25">
      <c r="A442" t="s">
        <v>617</v>
      </c>
      <c r="B442">
        <v>23851095.66</v>
      </c>
      <c r="C442">
        <v>145770.87</v>
      </c>
      <c r="D442" s="3">
        <f t="shared" si="6"/>
        <v>163.62</v>
      </c>
    </row>
    <row r="443" spans="1:4" x14ac:dyDescent="0.25">
      <c r="A443" t="s">
        <v>618</v>
      </c>
      <c r="B443">
        <v>44279393.439999998</v>
      </c>
      <c r="C443">
        <v>158695</v>
      </c>
      <c r="D443" s="3">
        <f t="shared" si="6"/>
        <v>279.02</v>
      </c>
    </row>
    <row r="444" spans="1:4" x14ac:dyDescent="0.25">
      <c r="A444" t="s">
        <v>619</v>
      </c>
      <c r="B444">
        <v>10333558.039999999</v>
      </c>
      <c r="C444">
        <v>46519</v>
      </c>
      <c r="D444" s="3">
        <f t="shared" si="6"/>
        <v>222.14</v>
      </c>
    </row>
    <row r="445" spans="1:4" x14ac:dyDescent="0.25">
      <c r="A445" t="s">
        <v>620</v>
      </c>
      <c r="B445">
        <v>25294632.149999999</v>
      </c>
      <c r="C445">
        <v>101943</v>
      </c>
      <c r="D445" s="3">
        <f t="shared" si="6"/>
        <v>248.13</v>
      </c>
    </row>
    <row r="446" spans="1:4" x14ac:dyDescent="0.25">
      <c r="A446" t="s">
        <v>621</v>
      </c>
      <c r="B446">
        <v>44443820.600000001</v>
      </c>
      <c r="C446">
        <v>137430</v>
      </c>
      <c r="D446" s="3">
        <f t="shared" si="6"/>
        <v>323.39</v>
      </c>
    </row>
    <row r="447" spans="1:4" x14ac:dyDescent="0.25">
      <c r="A447" t="s">
        <v>622</v>
      </c>
      <c r="B447">
        <v>41403150.07</v>
      </c>
      <c r="C447">
        <v>109449</v>
      </c>
      <c r="D447" s="3">
        <f t="shared" si="6"/>
        <v>378.29</v>
      </c>
    </row>
    <row r="448" spans="1:4" x14ac:dyDescent="0.25">
      <c r="A448" t="s">
        <v>623</v>
      </c>
      <c r="B448">
        <v>41037908.469999999</v>
      </c>
      <c r="C448">
        <v>102893</v>
      </c>
      <c r="D448" s="3">
        <f t="shared" si="6"/>
        <v>398.84</v>
      </c>
    </row>
    <row r="449" spans="1:4" x14ac:dyDescent="0.25">
      <c r="A449" t="s">
        <v>624</v>
      </c>
      <c r="B449">
        <v>59521355.18</v>
      </c>
      <c r="C449">
        <v>176550</v>
      </c>
      <c r="D449" s="3">
        <f t="shared" si="6"/>
        <v>337.14</v>
      </c>
    </row>
    <row r="450" spans="1:4" x14ac:dyDescent="0.25">
      <c r="A450" t="s">
        <v>625</v>
      </c>
      <c r="B450">
        <v>13797361.199999999</v>
      </c>
      <c r="C450">
        <v>77977</v>
      </c>
      <c r="D450" s="3">
        <f t="shared" si="6"/>
        <v>176.94</v>
      </c>
    </row>
    <row r="451" spans="1:4" x14ac:dyDescent="0.25">
      <c r="A451" t="s">
        <v>626</v>
      </c>
      <c r="B451">
        <v>18717320.359999999</v>
      </c>
      <c r="C451">
        <v>97132</v>
      </c>
      <c r="D451" s="3">
        <f t="shared" ref="D451:D514" si="7">ROUND(B451/C451,2)</f>
        <v>192.7</v>
      </c>
    </row>
    <row r="452" spans="1:4" x14ac:dyDescent="0.25">
      <c r="A452" t="s">
        <v>627</v>
      </c>
      <c r="B452">
        <v>52956611.619999997</v>
      </c>
      <c r="C452">
        <v>131518</v>
      </c>
      <c r="D452" s="3">
        <f t="shared" si="7"/>
        <v>402.66</v>
      </c>
    </row>
    <row r="453" spans="1:4" x14ac:dyDescent="0.25">
      <c r="A453" t="s">
        <v>628</v>
      </c>
      <c r="B453">
        <v>16874509.280000001</v>
      </c>
      <c r="C453">
        <v>84292</v>
      </c>
      <c r="D453" s="3">
        <f t="shared" si="7"/>
        <v>200.19</v>
      </c>
    </row>
    <row r="454" spans="1:4" x14ac:dyDescent="0.25">
      <c r="A454" t="s">
        <v>629</v>
      </c>
      <c r="B454">
        <v>21822503.469999999</v>
      </c>
      <c r="C454">
        <v>112129</v>
      </c>
      <c r="D454" s="3">
        <f t="shared" si="7"/>
        <v>194.62</v>
      </c>
    </row>
    <row r="455" spans="1:4" x14ac:dyDescent="0.25">
      <c r="A455" t="s">
        <v>630</v>
      </c>
      <c r="B455">
        <v>68300267.609999999</v>
      </c>
      <c r="C455">
        <v>110449</v>
      </c>
      <c r="D455" s="3">
        <f t="shared" si="7"/>
        <v>618.39</v>
      </c>
    </row>
    <row r="456" spans="1:4" x14ac:dyDescent="0.25">
      <c r="A456" t="s">
        <v>631</v>
      </c>
      <c r="B456">
        <v>64046459.359999999</v>
      </c>
      <c r="C456">
        <v>83042</v>
      </c>
      <c r="D456" s="3">
        <f t="shared" si="7"/>
        <v>771.25</v>
      </c>
    </row>
    <row r="457" spans="1:4" x14ac:dyDescent="0.25">
      <c r="A457" t="s">
        <v>632</v>
      </c>
      <c r="B457">
        <v>18172746.93</v>
      </c>
      <c r="C457">
        <v>100666</v>
      </c>
      <c r="D457" s="3">
        <f t="shared" si="7"/>
        <v>180.53</v>
      </c>
    </row>
    <row r="458" spans="1:4" x14ac:dyDescent="0.25">
      <c r="A458" t="s">
        <v>633</v>
      </c>
      <c r="B458">
        <v>32998801.850000001</v>
      </c>
      <c r="C458">
        <v>134543</v>
      </c>
      <c r="D458" s="3">
        <f t="shared" si="7"/>
        <v>245.27</v>
      </c>
    </row>
    <row r="459" spans="1:4" x14ac:dyDescent="0.25">
      <c r="A459" t="s">
        <v>634</v>
      </c>
      <c r="B459">
        <v>72581351.239999995</v>
      </c>
      <c r="C459">
        <v>270724</v>
      </c>
      <c r="D459" s="3">
        <f t="shared" si="7"/>
        <v>268.10000000000002</v>
      </c>
    </row>
    <row r="460" spans="1:4" x14ac:dyDescent="0.25">
      <c r="A460" t="s">
        <v>635</v>
      </c>
      <c r="B460">
        <v>138060656.11000001</v>
      </c>
      <c r="C460">
        <v>123270</v>
      </c>
      <c r="D460" s="3">
        <f t="shared" si="7"/>
        <v>1119.99</v>
      </c>
    </row>
    <row r="461" spans="1:4" x14ac:dyDescent="0.25">
      <c r="A461" t="s">
        <v>636</v>
      </c>
      <c r="B461">
        <v>32269582.32</v>
      </c>
      <c r="C461">
        <v>117561</v>
      </c>
      <c r="D461" s="3">
        <f t="shared" si="7"/>
        <v>274.49</v>
      </c>
    </row>
    <row r="462" spans="1:4" x14ac:dyDescent="0.25">
      <c r="A462" t="s">
        <v>637</v>
      </c>
      <c r="B462">
        <v>33715098.880000003</v>
      </c>
      <c r="C462">
        <v>140634</v>
      </c>
      <c r="D462" s="3">
        <f t="shared" si="7"/>
        <v>239.74</v>
      </c>
    </row>
    <row r="463" spans="1:4" x14ac:dyDescent="0.25">
      <c r="A463" t="s">
        <v>638</v>
      </c>
      <c r="B463">
        <v>52247923.920000002</v>
      </c>
      <c r="C463">
        <v>187170</v>
      </c>
      <c r="D463" s="3">
        <f t="shared" si="7"/>
        <v>279.14999999999998</v>
      </c>
    </row>
    <row r="464" spans="1:4" x14ac:dyDescent="0.25">
      <c r="A464" t="s">
        <v>639</v>
      </c>
      <c r="B464">
        <v>23044673.850000001</v>
      </c>
      <c r="C464">
        <v>139358</v>
      </c>
      <c r="D464" s="3">
        <f t="shared" si="7"/>
        <v>165.36</v>
      </c>
    </row>
    <row r="465" spans="1:4" x14ac:dyDescent="0.25">
      <c r="A465" t="s">
        <v>640</v>
      </c>
      <c r="B465">
        <v>17733192.859999999</v>
      </c>
      <c r="C465">
        <v>109785</v>
      </c>
      <c r="D465" s="3">
        <f t="shared" si="7"/>
        <v>161.53</v>
      </c>
    </row>
    <row r="466" spans="1:4" x14ac:dyDescent="0.25">
      <c r="A466" t="s">
        <v>641</v>
      </c>
      <c r="B466">
        <v>58462261.600000001</v>
      </c>
      <c r="C466">
        <v>256119</v>
      </c>
      <c r="D466" s="3">
        <f t="shared" si="7"/>
        <v>228.26</v>
      </c>
    </row>
    <row r="467" spans="1:4" x14ac:dyDescent="0.25">
      <c r="A467" t="s">
        <v>642</v>
      </c>
      <c r="B467">
        <v>26043590.66</v>
      </c>
      <c r="C467">
        <v>96504</v>
      </c>
      <c r="D467" s="3">
        <f t="shared" si="7"/>
        <v>269.87</v>
      </c>
    </row>
    <row r="468" spans="1:4" x14ac:dyDescent="0.25">
      <c r="A468" t="s">
        <v>643</v>
      </c>
      <c r="B468">
        <v>74352653.590000004</v>
      </c>
      <c r="C468">
        <v>161230.6</v>
      </c>
      <c r="D468" s="3">
        <f t="shared" si="7"/>
        <v>461.16</v>
      </c>
    </row>
    <row r="469" spans="1:4" x14ac:dyDescent="0.25">
      <c r="A469" t="s">
        <v>644</v>
      </c>
      <c r="B469">
        <v>24998283.629999999</v>
      </c>
      <c r="C469">
        <v>107608</v>
      </c>
      <c r="D469" s="3">
        <f t="shared" si="7"/>
        <v>232.31</v>
      </c>
    </row>
    <row r="470" spans="1:4" x14ac:dyDescent="0.25">
      <c r="A470" t="s">
        <v>645</v>
      </c>
      <c r="B470">
        <v>15342119.109999999</v>
      </c>
      <c r="C470">
        <v>40342</v>
      </c>
      <c r="D470" s="3">
        <f t="shared" si="7"/>
        <v>380.3</v>
      </c>
    </row>
    <row r="471" spans="1:4" x14ac:dyDescent="0.25">
      <c r="A471" t="s">
        <v>646</v>
      </c>
      <c r="B471">
        <v>27247914.77</v>
      </c>
      <c r="C471">
        <v>89315</v>
      </c>
      <c r="D471" s="3">
        <f t="shared" si="7"/>
        <v>305.08</v>
      </c>
    </row>
    <row r="472" spans="1:4" x14ac:dyDescent="0.25">
      <c r="A472" t="s">
        <v>647</v>
      </c>
      <c r="B472">
        <v>21227282.079999998</v>
      </c>
      <c r="C472">
        <v>87540</v>
      </c>
      <c r="D472" s="3">
        <f t="shared" si="7"/>
        <v>242.49</v>
      </c>
    </row>
    <row r="473" spans="1:4" x14ac:dyDescent="0.25">
      <c r="A473" t="s">
        <v>648</v>
      </c>
      <c r="B473">
        <v>58242582.289999999</v>
      </c>
      <c r="C473">
        <v>163016</v>
      </c>
      <c r="D473" s="3">
        <f t="shared" si="7"/>
        <v>357.28</v>
      </c>
    </row>
    <row r="474" spans="1:4" x14ac:dyDescent="0.25">
      <c r="A474" t="s">
        <v>649</v>
      </c>
      <c r="B474">
        <v>20123491.420000002</v>
      </c>
      <c r="C474">
        <v>82785</v>
      </c>
      <c r="D474" s="3">
        <f t="shared" si="7"/>
        <v>243.08</v>
      </c>
    </row>
    <row r="475" spans="1:4" x14ac:dyDescent="0.25">
      <c r="A475" t="s">
        <v>650</v>
      </c>
      <c r="B475">
        <v>17422083.550000001</v>
      </c>
      <c r="C475">
        <v>85920.6</v>
      </c>
      <c r="D475" s="3">
        <f t="shared" si="7"/>
        <v>202.77</v>
      </c>
    </row>
    <row r="476" spans="1:4" x14ac:dyDescent="0.25">
      <c r="A476" t="s">
        <v>651</v>
      </c>
      <c r="B476">
        <v>17645213.07</v>
      </c>
      <c r="C476">
        <v>87093</v>
      </c>
      <c r="D476" s="3">
        <f t="shared" si="7"/>
        <v>202.6</v>
      </c>
    </row>
    <row r="477" spans="1:4" x14ac:dyDescent="0.25">
      <c r="A477" t="s">
        <v>652</v>
      </c>
      <c r="B477">
        <v>17080160.030000001</v>
      </c>
      <c r="C477">
        <v>60620</v>
      </c>
      <c r="D477" s="3">
        <f t="shared" si="7"/>
        <v>281.76</v>
      </c>
    </row>
    <row r="478" spans="1:4" x14ac:dyDescent="0.25">
      <c r="A478" t="s">
        <v>653</v>
      </c>
      <c r="B478">
        <v>39107785.18</v>
      </c>
      <c r="C478">
        <v>135104</v>
      </c>
      <c r="D478" s="3">
        <f t="shared" si="7"/>
        <v>289.45999999999998</v>
      </c>
    </row>
    <row r="479" spans="1:4" x14ac:dyDescent="0.25">
      <c r="A479" t="s">
        <v>654</v>
      </c>
      <c r="B479">
        <v>21099015.100000001</v>
      </c>
      <c r="C479">
        <v>69426</v>
      </c>
      <c r="D479" s="3">
        <f t="shared" si="7"/>
        <v>303.91000000000003</v>
      </c>
    </row>
    <row r="480" spans="1:4" x14ac:dyDescent="0.25">
      <c r="A480" t="s">
        <v>655</v>
      </c>
      <c r="B480">
        <v>54371341.619999997</v>
      </c>
      <c r="C480">
        <v>82453</v>
      </c>
      <c r="D480" s="3">
        <f t="shared" si="7"/>
        <v>659.42</v>
      </c>
    </row>
    <row r="481" spans="1:4" x14ac:dyDescent="0.25">
      <c r="A481" t="s">
        <v>656</v>
      </c>
      <c r="B481">
        <v>26944603.57</v>
      </c>
      <c r="C481">
        <v>55479</v>
      </c>
      <c r="D481" s="3">
        <f t="shared" si="7"/>
        <v>485.67</v>
      </c>
    </row>
    <row r="482" spans="1:4" x14ac:dyDescent="0.25">
      <c r="A482" t="s">
        <v>657</v>
      </c>
      <c r="B482">
        <v>50268752.979999997</v>
      </c>
      <c r="C482">
        <v>209888</v>
      </c>
      <c r="D482" s="3">
        <f t="shared" si="7"/>
        <v>239.5</v>
      </c>
    </row>
    <row r="483" spans="1:4" x14ac:dyDescent="0.25">
      <c r="A483" t="s">
        <v>658</v>
      </c>
      <c r="B483">
        <v>87432</v>
      </c>
      <c r="C483">
        <v>1200</v>
      </c>
      <c r="D483" s="3">
        <f t="shared" si="7"/>
        <v>72.86</v>
      </c>
    </row>
    <row r="484" spans="1:4" x14ac:dyDescent="0.25">
      <c r="A484" t="s">
        <v>659</v>
      </c>
      <c r="B484">
        <v>68930266.769999996</v>
      </c>
      <c r="C484">
        <v>344183</v>
      </c>
      <c r="D484" s="3">
        <f t="shared" si="7"/>
        <v>200.27</v>
      </c>
    </row>
    <row r="485" spans="1:4" x14ac:dyDescent="0.25">
      <c r="A485" t="s">
        <v>660</v>
      </c>
      <c r="B485">
        <v>105800612.03</v>
      </c>
      <c r="C485">
        <v>55641924</v>
      </c>
      <c r="D485" s="3">
        <f t="shared" si="7"/>
        <v>1.9</v>
      </c>
    </row>
    <row r="486" spans="1:4" x14ac:dyDescent="0.25">
      <c r="A486" t="s">
        <v>661</v>
      </c>
      <c r="B486">
        <v>85905138.400000006</v>
      </c>
      <c r="C486">
        <v>43408748</v>
      </c>
      <c r="D486" s="3">
        <f t="shared" si="7"/>
        <v>1.98</v>
      </c>
    </row>
    <row r="487" spans="1:4" x14ac:dyDescent="0.25">
      <c r="A487" t="s">
        <v>662</v>
      </c>
      <c r="B487">
        <v>95315922.530000001</v>
      </c>
      <c r="C487">
        <v>302092</v>
      </c>
      <c r="D487" s="3">
        <f t="shared" si="7"/>
        <v>315.52</v>
      </c>
    </row>
    <row r="488" spans="1:4" x14ac:dyDescent="0.25">
      <c r="A488" t="s">
        <v>663</v>
      </c>
      <c r="B488">
        <v>13323319.689999999</v>
      </c>
      <c r="C488">
        <v>101313</v>
      </c>
      <c r="D488" s="3">
        <f t="shared" si="7"/>
        <v>131.51</v>
      </c>
    </row>
    <row r="489" spans="1:4" x14ac:dyDescent="0.25">
      <c r="A489" t="s">
        <v>664</v>
      </c>
      <c r="B489">
        <v>179806047.88999999</v>
      </c>
      <c r="C489">
        <v>16688449</v>
      </c>
      <c r="D489" s="3">
        <f t="shared" si="7"/>
        <v>10.77</v>
      </c>
    </row>
    <row r="490" spans="1:4" x14ac:dyDescent="0.25">
      <c r="A490" t="s">
        <v>665</v>
      </c>
      <c r="B490">
        <v>9149015.4600000009</v>
      </c>
      <c r="C490">
        <v>114813</v>
      </c>
      <c r="D490" s="3">
        <f t="shared" si="7"/>
        <v>79.69</v>
      </c>
    </row>
    <row r="491" spans="1:4" x14ac:dyDescent="0.25">
      <c r="A491" t="s">
        <v>666</v>
      </c>
      <c r="B491">
        <v>7631013.3300000001</v>
      </c>
      <c r="C491">
        <v>75022</v>
      </c>
      <c r="D491" s="3">
        <f t="shared" si="7"/>
        <v>101.72</v>
      </c>
    </row>
    <row r="492" spans="1:4" x14ac:dyDescent="0.25">
      <c r="A492" t="s">
        <v>667</v>
      </c>
      <c r="B492">
        <v>4470250.6399999997</v>
      </c>
      <c r="C492">
        <v>49399</v>
      </c>
      <c r="D492" s="3">
        <f t="shared" si="7"/>
        <v>90.49</v>
      </c>
    </row>
    <row r="493" spans="1:4" x14ac:dyDescent="0.25">
      <c r="A493" t="s">
        <v>668</v>
      </c>
      <c r="B493">
        <v>11063404.720000001</v>
      </c>
      <c r="C493">
        <v>116866</v>
      </c>
      <c r="D493" s="3">
        <f t="shared" si="7"/>
        <v>94.67</v>
      </c>
    </row>
    <row r="494" spans="1:4" x14ac:dyDescent="0.25">
      <c r="A494" t="s">
        <v>669</v>
      </c>
      <c r="B494">
        <v>5207350.3600000003</v>
      </c>
      <c r="C494">
        <v>3236980</v>
      </c>
      <c r="D494" s="3">
        <f t="shared" si="7"/>
        <v>1.61</v>
      </c>
    </row>
    <row r="495" spans="1:4" x14ac:dyDescent="0.25">
      <c r="A495" t="s">
        <v>670</v>
      </c>
      <c r="B495">
        <v>69199435.170000002</v>
      </c>
      <c r="C495">
        <v>38827332</v>
      </c>
      <c r="D495" s="3">
        <f t="shared" si="7"/>
        <v>1.78</v>
      </c>
    </row>
    <row r="496" spans="1:4" x14ac:dyDescent="0.25">
      <c r="A496" t="s">
        <v>671</v>
      </c>
      <c r="B496">
        <v>93047939.439999998</v>
      </c>
      <c r="C496">
        <v>46140657</v>
      </c>
      <c r="D496" s="3">
        <f t="shared" si="7"/>
        <v>2.02</v>
      </c>
    </row>
    <row r="497" spans="1:4" x14ac:dyDescent="0.25">
      <c r="A497" t="s">
        <v>672</v>
      </c>
      <c r="B497">
        <v>85941859.420000002</v>
      </c>
      <c r="C497">
        <v>59277837</v>
      </c>
      <c r="D497" s="3">
        <f t="shared" si="7"/>
        <v>1.45</v>
      </c>
    </row>
    <row r="498" spans="1:4" x14ac:dyDescent="0.25">
      <c r="A498" t="s">
        <v>673</v>
      </c>
      <c r="B498">
        <v>78379947.540000007</v>
      </c>
      <c r="C498">
        <v>7959667</v>
      </c>
      <c r="D498" s="3">
        <f t="shared" si="7"/>
        <v>9.85</v>
      </c>
    </row>
    <row r="499" spans="1:4" x14ac:dyDescent="0.25">
      <c r="A499" t="s">
        <v>674</v>
      </c>
      <c r="B499">
        <v>137238699.63</v>
      </c>
      <c r="C499">
        <v>25090438</v>
      </c>
      <c r="D499" s="3">
        <f t="shared" si="7"/>
        <v>5.47</v>
      </c>
    </row>
    <row r="500" spans="1:4" x14ac:dyDescent="0.25">
      <c r="A500" t="s">
        <v>675</v>
      </c>
      <c r="B500">
        <v>73485006.359999999</v>
      </c>
      <c r="C500">
        <v>38855079</v>
      </c>
      <c r="D500" s="3">
        <f t="shared" si="7"/>
        <v>1.89</v>
      </c>
    </row>
    <row r="501" spans="1:4" x14ac:dyDescent="0.25">
      <c r="A501" t="s">
        <v>676</v>
      </c>
      <c r="B501">
        <v>8886801.5299999993</v>
      </c>
      <c r="C501">
        <v>97481</v>
      </c>
      <c r="D501" s="3">
        <f t="shared" si="7"/>
        <v>91.16</v>
      </c>
    </row>
    <row r="502" spans="1:4" x14ac:dyDescent="0.25">
      <c r="A502" t="s">
        <v>677</v>
      </c>
      <c r="B502">
        <v>11193305.779999999</v>
      </c>
      <c r="C502">
        <v>6339649</v>
      </c>
      <c r="D502" s="3">
        <f t="shared" si="7"/>
        <v>1.77</v>
      </c>
    </row>
    <row r="503" spans="1:4" x14ac:dyDescent="0.25">
      <c r="A503" t="s">
        <v>678</v>
      </c>
      <c r="B503">
        <v>160732421.31999999</v>
      </c>
      <c r="C503">
        <v>49193969</v>
      </c>
      <c r="D503" s="3">
        <f t="shared" si="7"/>
        <v>3.27</v>
      </c>
    </row>
    <row r="504" spans="1:4" x14ac:dyDescent="0.25">
      <c r="A504" t="s">
        <v>679</v>
      </c>
      <c r="B504">
        <v>4741585.75</v>
      </c>
      <c r="C504">
        <v>54407</v>
      </c>
      <c r="D504" s="3">
        <f t="shared" si="7"/>
        <v>87.15</v>
      </c>
    </row>
    <row r="505" spans="1:4" x14ac:dyDescent="0.25">
      <c r="A505" t="s">
        <v>680</v>
      </c>
      <c r="B505">
        <v>16656923.470000001</v>
      </c>
      <c r="C505">
        <v>179685</v>
      </c>
      <c r="D505" s="3">
        <f t="shared" si="7"/>
        <v>92.7</v>
      </c>
    </row>
    <row r="506" spans="1:4" x14ac:dyDescent="0.25">
      <c r="A506" t="s">
        <v>681</v>
      </c>
      <c r="B506">
        <v>14926026.710000001</v>
      </c>
      <c r="C506">
        <v>166855</v>
      </c>
      <c r="D506" s="3">
        <f t="shared" si="7"/>
        <v>89.46</v>
      </c>
    </row>
    <row r="507" spans="1:4" x14ac:dyDescent="0.25">
      <c r="A507" t="s">
        <v>682</v>
      </c>
      <c r="B507">
        <v>136335574.97999999</v>
      </c>
      <c r="C507">
        <v>85932112</v>
      </c>
      <c r="D507" s="3">
        <f t="shared" si="7"/>
        <v>1.59</v>
      </c>
    </row>
    <row r="508" spans="1:4" x14ac:dyDescent="0.25">
      <c r="A508" t="s">
        <v>683</v>
      </c>
      <c r="B508">
        <v>4231540.2699999996</v>
      </c>
      <c r="C508">
        <v>57564</v>
      </c>
      <c r="D508" s="3">
        <f t="shared" si="7"/>
        <v>73.510000000000005</v>
      </c>
    </row>
    <row r="509" spans="1:4" x14ac:dyDescent="0.25">
      <c r="A509" t="s">
        <v>684</v>
      </c>
      <c r="B509">
        <v>195608059.99000001</v>
      </c>
      <c r="C509">
        <v>101937368</v>
      </c>
      <c r="D509" s="3">
        <f t="shared" si="7"/>
        <v>1.92</v>
      </c>
    </row>
    <row r="510" spans="1:4" x14ac:dyDescent="0.25">
      <c r="A510" t="s">
        <v>685</v>
      </c>
      <c r="B510">
        <v>11740534.24</v>
      </c>
      <c r="C510">
        <v>102310</v>
      </c>
      <c r="D510" s="3">
        <f t="shared" si="7"/>
        <v>114.75</v>
      </c>
    </row>
    <row r="511" spans="1:4" x14ac:dyDescent="0.25">
      <c r="A511" t="s">
        <v>686</v>
      </c>
      <c r="B511">
        <v>83393757.569999993</v>
      </c>
      <c r="C511">
        <v>58837282</v>
      </c>
      <c r="D511" s="3">
        <f t="shared" si="7"/>
        <v>1.42</v>
      </c>
    </row>
    <row r="512" spans="1:4" x14ac:dyDescent="0.25">
      <c r="A512" t="s">
        <v>687</v>
      </c>
      <c r="B512">
        <v>96709899.629999995</v>
      </c>
      <c r="C512">
        <v>15357624</v>
      </c>
      <c r="D512" s="3">
        <f t="shared" si="7"/>
        <v>6.3</v>
      </c>
    </row>
    <row r="513" spans="1:4" x14ac:dyDescent="0.25">
      <c r="A513" t="s">
        <v>688</v>
      </c>
      <c r="B513">
        <v>19689659.219999999</v>
      </c>
      <c r="C513">
        <v>273219</v>
      </c>
      <c r="D513" s="3">
        <f t="shared" si="7"/>
        <v>72.069999999999993</v>
      </c>
    </row>
    <row r="514" spans="1:4" x14ac:dyDescent="0.25">
      <c r="A514" t="s">
        <v>689</v>
      </c>
      <c r="B514">
        <v>50306770.789999999</v>
      </c>
      <c r="C514">
        <v>18433196</v>
      </c>
      <c r="D514" s="3">
        <f t="shared" si="7"/>
        <v>2.73</v>
      </c>
    </row>
    <row r="515" spans="1:4" x14ac:dyDescent="0.25">
      <c r="A515" t="s">
        <v>690</v>
      </c>
      <c r="B515">
        <v>97123179.930000007</v>
      </c>
      <c r="C515">
        <v>68734475</v>
      </c>
      <c r="D515" s="3">
        <f t="shared" ref="D515:D578" si="8">ROUND(B515/C515,2)</f>
        <v>1.41</v>
      </c>
    </row>
    <row r="516" spans="1:4" x14ac:dyDescent="0.25">
      <c r="A516" t="s">
        <v>691</v>
      </c>
      <c r="B516">
        <v>8764892.9800000004</v>
      </c>
      <c r="C516">
        <v>24613732</v>
      </c>
      <c r="D516" s="3">
        <f t="shared" si="8"/>
        <v>0.36</v>
      </c>
    </row>
    <row r="517" spans="1:4" x14ac:dyDescent="0.25">
      <c r="A517" t="s">
        <v>692</v>
      </c>
      <c r="B517">
        <v>30898064.48</v>
      </c>
      <c r="C517">
        <v>23899205</v>
      </c>
      <c r="D517" s="3">
        <f t="shared" si="8"/>
        <v>1.29</v>
      </c>
    </row>
    <row r="518" spans="1:4" x14ac:dyDescent="0.25">
      <c r="A518" t="s">
        <v>693</v>
      </c>
      <c r="B518">
        <v>254001.95</v>
      </c>
      <c r="C518">
        <v>134300</v>
      </c>
      <c r="D518" s="3">
        <f t="shared" si="8"/>
        <v>1.89</v>
      </c>
    </row>
    <row r="519" spans="1:4" x14ac:dyDescent="0.25">
      <c r="A519" t="s">
        <v>694</v>
      </c>
      <c r="B519">
        <v>56767251.280000001</v>
      </c>
      <c r="C519">
        <v>17494559</v>
      </c>
      <c r="D519" s="3">
        <f t="shared" si="8"/>
        <v>3.24</v>
      </c>
    </row>
    <row r="520" spans="1:4" x14ac:dyDescent="0.25">
      <c r="A520" t="s">
        <v>695</v>
      </c>
      <c r="B520">
        <v>19204432.73</v>
      </c>
      <c r="C520">
        <v>158701</v>
      </c>
      <c r="D520" s="3">
        <f t="shared" si="8"/>
        <v>121.01</v>
      </c>
    </row>
    <row r="521" spans="1:4" x14ac:dyDescent="0.25">
      <c r="A521" t="s">
        <v>696</v>
      </c>
      <c r="B521">
        <v>38509198.93</v>
      </c>
      <c r="C521">
        <v>17711471</v>
      </c>
      <c r="D521" s="3">
        <f t="shared" si="8"/>
        <v>2.17</v>
      </c>
    </row>
    <row r="522" spans="1:4" x14ac:dyDescent="0.25">
      <c r="A522" t="s">
        <v>697</v>
      </c>
      <c r="B522">
        <v>1310269.6599999999</v>
      </c>
      <c r="C522">
        <v>15654</v>
      </c>
      <c r="D522" s="3">
        <f t="shared" si="8"/>
        <v>83.7</v>
      </c>
    </row>
    <row r="523" spans="1:4" x14ac:dyDescent="0.25">
      <c r="A523" t="s">
        <v>698</v>
      </c>
      <c r="B523">
        <v>18851384.079999998</v>
      </c>
      <c r="C523">
        <v>9967875</v>
      </c>
      <c r="D523" s="3">
        <f t="shared" si="8"/>
        <v>1.89</v>
      </c>
    </row>
    <row r="524" spans="1:4" x14ac:dyDescent="0.25">
      <c r="A524" t="s">
        <v>699</v>
      </c>
      <c r="B524">
        <v>43969396.240000002</v>
      </c>
      <c r="C524">
        <v>395013</v>
      </c>
      <c r="D524" s="3">
        <f t="shared" si="8"/>
        <v>111.31</v>
      </c>
    </row>
    <row r="525" spans="1:4" x14ac:dyDescent="0.25">
      <c r="A525" t="s">
        <v>700</v>
      </c>
      <c r="B525">
        <v>172982869.56999999</v>
      </c>
      <c r="C525">
        <v>879111</v>
      </c>
      <c r="D525" s="3">
        <f t="shared" si="8"/>
        <v>196.77</v>
      </c>
    </row>
    <row r="526" spans="1:4" x14ac:dyDescent="0.25">
      <c r="A526" t="s">
        <v>701</v>
      </c>
      <c r="B526">
        <v>61509335.710000001</v>
      </c>
      <c r="C526">
        <v>553444</v>
      </c>
      <c r="D526" s="3">
        <f t="shared" si="8"/>
        <v>111.14</v>
      </c>
    </row>
    <row r="527" spans="1:4" x14ac:dyDescent="0.25">
      <c r="A527" t="s">
        <v>702</v>
      </c>
      <c r="B527">
        <v>22176930.84</v>
      </c>
      <c r="C527">
        <v>274935</v>
      </c>
      <c r="D527" s="3">
        <f t="shared" si="8"/>
        <v>80.66</v>
      </c>
    </row>
    <row r="528" spans="1:4" x14ac:dyDescent="0.25">
      <c r="A528" t="s">
        <v>703</v>
      </c>
      <c r="B528">
        <v>21498173.789999999</v>
      </c>
      <c r="C528">
        <v>212549</v>
      </c>
      <c r="D528" s="3">
        <f t="shared" si="8"/>
        <v>101.14</v>
      </c>
    </row>
    <row r="529" spans="1:4" x14ac:dyDescent="0.25">
      <c r="A529" t="s">
        <v>704</v>
      </c>
      <c r="B529">
        <v>17662946.710000001</v>
      </c>
      <c r="C529">
        <v>188717</v>
      </c>
      <c r="D529" s="3">
        <f t="shared" si="8"/>
        <v>93.59</v>
      </c>
    </row>
    <row r="530" spans="1:4" x14ac:dyDescent="0.25">
      <c r="A530" t="s">
        <v>705</v>
      </c>
      <c r="B530">
        <v>56344394.659999996</v>
      </c>
      <c r="C530">
        <v>366614</v>
      </c>
      <c r="D530" s="3">
        <f t="shared" si="8"/>
        <v>153.69</v>
      </c>
    </row>
    <row r="531" spans="1:4" x14ac:dyDescent="0.25">
      <c r="A531" t="s">
        <v>706</v>
      </c>
      <c r="B531">
        <v>32953926.949999999</v>
      </c>
      <c r="C531">
        <v>352373</v>
      </c>
      <c r="D531" s="3">
        <f t="shared" si="8"/>
        <v>93.52</v>
      </c>
    </row>
    <row r="532" spans="1:4" x14ac:dyDescent="0.25">
      <c r="A532" t="s">
        <v>707</v>
      </c>
      <c r="B532">
        <v>98532901.510000005</v>
      </c>
      <c r="C532">
        <v>632157</v>
      </c>
      <c r="D532" s="3">
        <f t="shared" si="8"/>
        <v>155.87</v>
      </c>
    </row>
    <row r="533" spans="1:4" x14ac:dyDescent="0.25">
      <c r="A533" t="s">
        <v>708</v>
      </c>
      <c r="B533">
        <v>73155207.829999998</v>
      </c>
      <c r="C533">
        <v>572552</v>
      </c>
      <c r="D533" s="3">
        <f t="shared" si="8"/>
        <v>127.77</v>
      </c>
    </row>
    <row r="534" spans="1:4" x14ac:dyDescent="0.25">
      <c r="A534" t="s">
        <v>709</v>
      </c>
      <c r="B534">
        <v>59341736.719999999</v>
      </c>
      <c r="C534">
        <v>553247</v>
      </c>
      <c r="D534" s="3">
        <f t="shared" si="8"/>
        <v>107.26</v>
      </c>
    </row>
    <row r="535" spans="1:4" x14ac:dyDescent="0.25">
      <c r="A535" t="s">
        <v>710</v>
      </c>
      <c r="B535">
        <v>68120968.530000001</v>
      </c>
      <c r="C535">
        <v>458832</v>
      </c>
      <c r="D535" s="3">
        <f t="shared" si="8"/>
        <v>148.47</v>
      </c>
    </row>
    <row r="536" spans="1:4" x14ac:dyDescent="0.25">
      <c r="A536" t="s">
        <v>711</v>
      </c>
      <c r="B536">
        <v>35552832.270000003</v>
      </c>
      <c r="C536">
        <v>382664</v>
      </c>
      <c r="D536" s="3">
        <f t="shared" si="8"/>
        <v>92.91</v>
      </c>
    </row>
    <row r="537" spans="1:4" x14ac:dyDescent="0.25">
      <c r="A537" t="s">
        <v>712</v>
      </c>
      <c r="B537">
        <v>23545669.77</v>
      </c>
      <c r="C537">
        <v>138766</v>
      </c>
      <c r="D537" s="3">
        <f t="shared" si="8"/>
        <v>169.68</v>
      </c>
    </row>
    <row r="538" spans="1:4" x14ac:dyDescent="0.25">
      <c r="A538" t="s">
        <v>713</v>
      </c>
      <c r="B538">
        <v>9355488.1099999994</v>
      </c>
      <c r="C538">
        <v>110899</v>
      </c>
      <c r="D538" s="3">
        <f t="shared" si="8"/>
        <v>84.36</v>
      </c>
    </row>
    <row r="539" spans="1:4" x14ac:dyDescent="0.25">
      <c r="A539" t="s">
        <v>714</v>
      </c>
      <c r="B539">
        <v>80409524.290000007</v>
      </c>
      <c r="C539">
        <v>484403</v>
      </c>
      <c r="D539" s="3">
        <f t="shared" si="8"/>
        <v>166</v>
      </c>
    </row>
    <row r="540" spans="1:4" x14ac:dyDescent="0.25">
      <c r="A540" t="s">
        <v>715</v>
      </c>
      <c r="B540">
        <v>33500009.690000001</v>
      </c>
      <c r="C540">
        <v>299418</v>
      </c>
      <c r="D540" s="3">
        <f t="shared" si="8"/>
        <v>111.88</v>
      </c>
    </row>
    <row r="541" spans="1:4" x14ac:dyDescent="0.25">
      <c r="A541" t="s">
        <v>716</v>
      </c>
      <c r="B541">
        <v>72129070.890000001</v>
      </c>
      <c r="C541">
        <v>625634</v>
      </c>
      <c r="D541" s="3">
        <f t="shared" si="8"/>
        <v>115.29</v>
      </c>
    </row>
    <row r="542" spans="1:4" x14ac:dyDescent="0.25">
      <c r="A542" t="s">
        <v>717</v>
      </c>
      <c r="B542">
        <v>34908936.090000004</v>
      </c>
      <c r="C542">
        <v>358077</v>
      </c>
      <c r="D542" s="3">
        <f t="shared" si="8"/>
        <v>97.49</v>
      </c>
    </row>
    <row r="543" spans="1:4" x14ac:dyDescent="0.25">
      <c r="A543" t="s">
        <v>718</v>
      </c>
      <c r="B543">
        <v>86384437.840000004</v>
      </c>
      <c r="C543">
        <v>690174</v>
      </c>
      <c r="D543" s="3">
        <f t="shared" si="8"/>
        <v>125.16</v>
      </c>
    </row>
    <row r="544" spans="1:4" x14ac:dyDescent="0.25">
      <c r="A544" t="s">
        <v>719</v>
      </c>
      <c r="B544">
        <v>22232335.609999999</v>
      </c>
      <c r="C544">
        <v>293014</v>
      </c>
      <c r="D544" s="3">
        <f t="shared" si="8"/>
        <v>75.87</v>
      </c>
    </row>
    <row r="545" spans="1:4" x14ac:dyDescent="0.25">
      <c r="A545" t="s">
        <v>720</v>
      </c>
      <c r="B545">
        <v>29654419</v>
      </c>
      <c r="C545">
        <v>362715</v>
      </c>
      <c r="D545" s="3">
        <f t="shared" si="8"/>
        <v>81.760000000000005</v>
      </c>
    </row>
    <row r="546" spans="1:4" x14ac:dyDescent="0.25">
      <c r="A546" t="s">
        <v>721</v>
      </c>
      <c r="B546">
        <v>98520152.689999998</v>
      </c>
      <c r="C546">
        <v>871780</v>
      </c>
      <c r="D546" s="3">
        <f t="shared" si="8"/>
        <v>113.01</v>
      </c>
    </row>
    <row r="547" spans="1:4" x14ac:dyDescent="0.25">
      <c r="A547" t="s">
        <v>722</v>
      </c>
      <c r="B547">
        <v>41657418.079999998</v>
      </c>
      <c r="C547">
        <v>533132</v>
      </c>
      <c r="D547" s="3">
        <f t="shared" si="8"/>
        <v>78.14</v>
      </c>
    </row>
    <row r="548" spans="1:4" x14ac:dyDescent="0.25">
      <c r="A548" t="s">
        <v>723</v>
      </c>
      <c r="B548">
        <v>46013342.479999997</v>
      </c>
      <c r="C548">
        <v>398723</v>
      </c>
      <c r="D548" s="3">
        <f t="shared" si="8"/>
        <v>115.4</v>
      </c>
    </row>
    <row r="549" spans="1:4" x14ac:dyDescent="0.25">
      <c r="A549" t="s">
        <v>724</v>
      </c>
      <c r="B549">
        <v>62268907.890000001</v>
      </c>
      <c r="C549">
        <v>368938</v>
      </c>
      <c r="D549" s="3">
        <f t="shared" si="8"/>
        <v>168.78</v>
      </c>
    </row>
    <row r="550" spans="1:4" x14ac:dyDescent="0.25">
      <c r="A550" t="s">
        <v>725</v>
      </c>
      <c r="B550">
        <v>73127121.900000006</v>
      </c>
      <c r="C550">
        <v>581661</v>
      </c>
      <c r="D550" s="3">
        <f t="shared" si="8"/>
        <v>125.72</v>
      </c>
    </row>
    <row r="551" spans="1:4" x14ac:dyDescent="0.25">
      <c r="A551" t="s">
        <v>726</v>
      </c>
      <c r="B551">
        <v>6889794.4800000004</v>
      </c>
      <c r="C551">
        <v>1286984</v>
      </c>
      <c r="D551" s="3">
        <f t="shared" si="8"/>
        <v>5.35</v>
      </c>
    </row>
    <row r="552" spans="1:4" x14ac:dyDescent="0.25">
      <c r="A552" t="s">
        <v>727</v>
      </c>
      <c r="B552">
        <v>13716744.779999999</v>
      </c>
      <c r="C552">
        <v>164892</v>
      </c>
      <c r="D552" s="3">
        <f t="shared" si="8"/>
        <v>83.19</v>
      </c>
    </row>
    <row r="553" spans="1:4" x14ac:dyDescent="0.25">
      <c r="A553" t="s">
        <v>728</v>
      </c>
      <c r="B553">
        <v>50146201.659999996</v>
      </c>
      <c r="C553">
        <v>604483</v>
      </c>
      <c r="D553" s="3">
        <f t="shared" si="8"/>
        <v>82.96</v>
      </c>
    </row>
    <row r="554" spans="1:4" x14ac:dyDescent="0.25">
      <c r="A554" t="s">
        <v>729</v>
      </c>
      <c r="B554">
        <v>131161800.93000001</v>
      </c>
      <c r="C554">
        <v>920063</v>
      </c>
      <c r="D554" s="3">
        <f t="shared" si="8"/>
        <v>142.56</v>
      </c>
    </row>
    <row r="555" spans="1:4" x14ac:dyDescent="0.25">
      <c r="A555" t="s">
        <v>730</v>
      </c>
      <c r="B555">
        <v>51422898.979999997</v>
      </c>
      <c r="C555">
        <v>457761</v>
      </c>
      <c r="D555" s="3">
        <f t="shared" si="8"/>
        <v>112.34</v>
      </c>
    </row>
    <row r="556" spans="1:4" x14ac:dyDescent="0.25">
      <c r="A556" t="s">
        <v>731</v>
      </c>
      <c r="B556">
        <v>21160285.359999999</v>
      </c>
      <c r="C556">
        <v>179243</v>
      </c>
      <c r="D556" s="3">
        <f t="shared" si="8"/>
        <v>118.05</v>
      </c>
    </row>
    <row r="557" spans="1:4" x14ac:dyDescent="0.25">
      <c r="A557" t="s">
        <v>732</v>
      </c>
      <c r="B557">
        <v>21872811.699999999</v>
      </c>
      <c r="C557">
        <v>256230</v>
      </c>
      <c r="D557" s="3">
        <f t="shared" si="8"/>
        <v>85.36</v>
      </c>
    </row>
    <row r="558" spans="1:4" x14ac:dyDescent="0.25">
      <c r="A558" t="s">
        <v>733</v>
      </c>
      <c r="B558">
        <v>6252378.8399999999</v>
      </c>
      <c r="C558">
        <v>1912675</v>
      </c>
      <c r="D558" s="3">
        <f t="shared" si="8"/>
        <v>3.27</v>
      </c>
    </row>
    <row r="559" spans="1:4" x14ac:dyDescent="0.25">
      <c r="A559" t="s">
        <v>734</v>
      </c>
      <c r="B559">
        <v>1005575.44</v>
      </c>
      <c r="C559">
        <v>12474</v>
      </c>
      <c r="D559" s="3">
        <f t="shared" si="8"/>
        <v>80.61</v>
      </c>
    </row>
    <row r="560" spans="1:4" x14ac:dyDescent="0.25">
      <c r="A560" t="s">
        <v>735</v>
      </c>
      <c r="B560">
        <v>203148</v>
      </c>
      <c r="C560">
        <v>1900</v>
      </c>
      <c r="D560" s="3">
        <f t="shared" si="8"/>
        <v>106.92</v>
      </c>
    </row>
    <row r="561" spans="1:4" x14ac:dyDescent="0.25">
      <c r="A561" t="s">
        <v>736</v>
      </c>
      <c r="B561">
        <v>3542738.52</v>
      </c>
      <c r="C561">
        <v>38197</v>
      </c>
      <c r="D561" s="3">
        <f t="shared" si="8"/>
        <v>92.75</v>
      </c>
    </row>
    <row r="562" spans="1:4" x14ac:dyDescent="0.25">
      <c r="A562" t="s">
        <v>737</v>
      </c>
      <c r="B562">
        <v>141227533.09</v>
      </c>
      <c r="C562">
        <v>28263601.600000001</v>
      </c>
      <c r="D562" s="3">
        <f t="shared" si="8"/>
        <v>5</v>
      </c>
    </row>
    <row r="563" spans="1:4" x14ac:dyDescent="0.25">
      <c r="A563" t="s">
        <v>738</v>
      </c>
      <c r="B563">
        <v>43774446</v>
      </c>
      <c r="C563">
        <v>19040121</v>
      </c>
      <c r="D563" s="3">
        <f t="shared" si="8"/>
        <v>2.2999999999999998</v>
      </c>
    </row>
    <row r="564" spans="1:4" x14ac:dyDescent="0.25">
      <c r="A564" t="s">
        <v>739</v>
      </c>
      <c r="B564">
        <v>4710270.6100000003</v>
      </c>
      <c r="C564">
        <v>2010613</v>
      </c>
      <c r="D564" s="3">
        <f t="shared" si="8"/>
        <v>2.34</v>
      </c>
    </row>
    <row r="565" spans="1:4" x14ac:dyDescent="0.25">
      <c r="A565" t="s">
        <v>740</v>
      </c>
      <c r="B565">
        <v>5000685.3899999997</v>
      </c>
      <c r="C565">
        <v>73317</v>
      </c>
      <c r="D565" s="3">
        <f t="shared" si="8"/>
        <v>68.209999999999994</v>
      </c>
    </row>
    <row r="566" spans="1:4" x14ac:dyDescent="0.25">
      <c r="A566" t="s">
        <v>741</v>
      </c>
      <c r="B566">
        <v>4718694.8899999997</v>
      </c>
      <c r="C566">
        <v>2100164</v>
      </c>
      <c r="D566" s="3">
        <f t="shared" si="8"/>
        <v>2.25</v>
      </c>
    </row>
    <row r="567" spans="1:4" x14ac:dyDescent="0.25">
      <c r="A567" t="s">
        <v>742</v>
      </c>
      <c r="B567">
        <v>67409.52</v>
      </c>
      <c r="C567">
        <v>30003</v>
      </c>
      <c r="D567" s="3">
        <f t="shared" si="8"/>
        <v>2.25</v>
      </c>
    </row>
    <row r="568" spans="1:4" x14ac:dyDescent="0.25">
      <c r="A568" t="s">
        <v>743</v>
      </c>
      <c r="B568">
        <v>9641709.8200000003</v>
      </c>
      <c r="C568">
        <v>133951</v>
      </c>
      <c r="D568" s="3">
        <f t="shared" si="8"/>
        <v>71.98</v>
      </c>
    </row>
    <row r="569" spans="1:4" x14ac:dyDescent="0.25">
      <c r="A569" t="s">
        <v>744</v>
      </c>
      <c r="B569">
        <v>2994976.2</v>
      </c>
      <c r="C569">
        <v>46051</v>
      </c>
      <c r="D569" s="3">
        <f t="shared" si="8"/>
        <v>65.040000000000006</v>
      </c>
    </row>
    <row r="570" spans="1:4" x14ac:dyDescent="0.25">
      <c r="A570" t="s">
        <v>745</v>
      </c>
      <c r="B570">
        <v>60855256.189999998</v>
      </c>
      <c r="C570">
        <v>15469146</v>
      </c>
      <c r="D570" s="3">
        <f t="shared" si="8"/>
        <v>3.93</v>
      </c>
    </row>
    <row r="571" spans="1:4" x14ac:dyDescent="0.25">
      <c r="A571" t="s">
        <v>746</v>
      </c>
      <c r="B571">
        <v>26071215.18</v>
      </c>
      <c r="C571">
        <v>3406955</v>
      </c>
      <c r="D571" s="3">
        <f t="shared" si="8"/>
        <v>7.65</v>
      </c>
    </row>
    <row r="572" spans="1:4" x14ac:dyDescent="0.25">
      <c r="A572" t="s">
        <v>747</v>
      </c>
      <c r="B572">
        <v>97622059.550000504</v>
      </c>
      <c r="C572">
        <v>33513881.649999999</v>
      </c>
      <c r="D572" s="3">
        <f t="shared" si="8"/>
        <v>2.91</v>
      </c>
    </row>
    <row r="573" spans="1:4" x14ac:dyDescent="0.25">
      <c r="A573" t="s">
        <v>748</v>
      </c>
      <c r="B573">
        <v>19139900.620000001</v>
      </c>
      <c r="C573">
        <v>6895109</v>
      </c>
      <c r="D573" s="3">
        <f t="shared" si="8"/>
        <v>2.78</v>
      </c>
    </row>
    <row r="574" spans="1:4" x14ac:dyDescent="0.25">
      <c r="A574" t="s">
        <v>749</v>
      </c>
      <c r="B574">
        <v>283606644.73000002</v>
      </c>
      <c r="C574">
        <v>57063137</v>
      </c>
      <c r="D574" s="3">
        <f t="shared" si="8"/>
        <v>4.97</v>
      </c>
    </row>
    <row r="575" spans="1:4" x14ac:dyDescent="0.25">
      <c r="A575" t="s">
        <v>750</v>
      </c>
      <c r="B575">
        <v>65070617.349999897</v>
      </c>
      <c r="C575">
        <v>20666684</v>
      </c>
      <c r="D575" s="3">
        <f t="shared" si="8"/>
        <v>3.15</v>
      </c>
    </row>
    <row r="576" spans="1:4" x14ac:dyDescent="0.25">
      <c r="A576" t="s">
        <v>751</v>
      </c>
      <c r="B576">
        <v>2453597.2799999998</v>
      </c>
      <c r="C576">
        <v>33196</v>
      </c>
      <c r="D576" s="3">
        <f t="shared" si="8"/>
        <v>73.91</v>
      </c>
    </row>
    <row r="577" spans="1:4" x14ac:dyDescent="0.25">
      <c r="A577" t="s">
        <v>752</v>
      </c>
      <c r="B577">
        <v>11597490.59</v>
      </c>
      <c r="C577">
        <v>127708</v>
      </c>
      <c r="D577" s="3">
        <f t="shared" si="8"/>
        <v>90.81</v>
      </c>
    </row>
    <row r="578" spans="1:4" x14ac:dyDescent="0.25">
      <c r="A578" t="s">
        <v>753</v>
      </c>
      <c r="B578">
        <v>1394197.52</v>
      </c>
      <c r="C578">
        <v>12694</v>
      </c>
      <c r="D578" s="3">
        <f t="shared" si="8"/>
        <v>109.83</v>
      </c>
    </row>
    <row r="579" spans="1:4" x14ac:dyDescent="0.25">
      <c r="A579" t="s">
        <v>754</v>
      </c>
      <c r="B579">
        <v>82866116.260000497</v>
      </c>
      <c r="C579">
        <v>13933210</v>
      </c>
      <c r="D579" s="3">
        <f t="shared" ref="D579:D642" si="9">ROUND(B579/C579,2)</f>
        <v>5.95</v>
      </c>
    </row>
    <row r="580" spans="1:4" x14ac:dyDescent="0.25">
      <c r="A580" t="s">
        <v>755</v>
      </c>
      <c r="B580">
        <v>19821298.739999998</v>
      </c>
      <c r="C580">
        <v>3235013</v>
      </c>
      <c r="D580" s="3">
        <f t="shared" si="9"/>
        <v>6.13</v>
      </c>
    </row>
    <row r="581" spans="1:4" x14ac:dyDescent="0.25">
      <c r="A581" t="s">
        <v>756</v>
      </c>
      <c r="B581">
        <v>11392504.710000001</v>
      </c>
      <c r="C581">
        <v>51376</v>
      </c>
      <c r="D581" s="3">
        <f t="shared" si="9"/>
        <v>221.75</v>
      </c>
    </row>
    <row r="582" spans="1:4" x14ac:dyDescent="0.25">
      <c r="A582" t="s">
        <v>757</v>
      </c>
      <c r="B582">
        <v>5045323.34</v>
      </c>
      <c r="C582">
        <v>61712</v>
      </c>
      <c r="D582" s="3">
        <f t="shared" si="9"/>
        <v>81.760000000000005</v>
      </c>
    </row>
    <row r="583" spans="1:4" x14ac:dyDescent="0.25">
      <c r="A583" t="s">
        <v>758</v>
      </c>
      <c r="B583">
        <v>8699983.1799999997</v>
      </c>
      <c r="C583">
        <v>92693</v>
      </c>
      <c r="D583" s="3">
        <f t="shared" si="9"/>
        <v>93.86</v>
      </c>
    </row>
    <row r="584" spans="1:4" x14ac:dyDescent="0.25">
      <c r="A584" t="s">
        <v>759</v>
      </c>
      <c r="B584">
        <v>5755385.2400000002</v>
      </c>
      <c r="C584">
        <v>64604</v>
      </c>
      <c r="D584" s="3">
        <f t="shared" si="9"/>
        <v>89.09</v>
      </c>
    </row>
    <row r="585" spans="1:4" x14ac:dyDescent="0.25">
      <c r="A585" t="s">
        <v>760</v>
      </c>
      <c r="B585">
        <v>5062605.12</v>
      </c>
      <c r="C585">
        <v>57081</v>
      </c>
      <c r="D585" s="3">
        <f t="shared" si="9"/>
        <v>88.69</v>
      </c>
    </row>
    <row r="586" spans="1:4" x14ac:dyDescent="0.25">
      <c r="A586" t="s">
        <v>761</v>
      </c>
      <c r="B586">
        <v>13833733</v>
      </c>
      <c r="C586">
        <v>88436</v>
      </c>
      <c r="D586" s="3">
        <f t="shared" si="9"/>
        <v>156.43</v>
      </c>
    </row>
    <row r="587" spans="1:4" x14ac:dyDescent="0.25">
      <c r="A587" t="s">
        <v>762</v>
      </c>
      <c r="B587">
        <v>12609793.210000001</v>
      </c>
      <c r="C587">
        <v>130662</v>
      </c>
      <c r="D587" s="3">
        <f t="shared" si="9"/>
        <v>96.51</v>
      </c>
    </row>
    <row r="588" spans="1:4" x14ac:dyDescent="0.25">
      <c r="A588" t="s">
        <v>763</v>
      </c>
      <c r="B588">
        <v>19695473.440000001</v>
      </c>
      <c r="C588">
        <v>154075</v>
      </c>
      <c r="D588" s="3">
        <f t="shared" si="9"/>
        <v>127.83</v>
      </c>
    </row>
    <row r="589" spans="1:4" x14ac:dyDescent="0.25">
      <c r="A589" t="s">
        <v>764</v>
      </c>
      <c r="B589">
        <v>1228547.82</v>
      </c>
      <c r="C589">
        <v>13708</v>
      </c>
      <c r="D589" s="3">
        <f t="shared" si="9"/>
        <v>89.62</v>
      </c>
    </row>
    <row r="590" spans="1:4" x14ac:dyDescent="0.25">
      <c r="A590" t="s">
        <v>765</v>
      </c>
      <c r="B590">
        <v>21151379.079999998</v>
      </c>
      <c r="C590">
        <v>178044</v>
      </c>
      <c r="D590" s="3">
        <f t="shared" si="9"/>
        <v>118.8</v>
      </c>
    </row>
    <row r="591" spans="1:4" x14ac:dyDescent="0.25">
      <c r="A591" t="s">
        <v>766</v>
      </c>
      <c r="B591">
        <v>13227775.359999999</v>
      </c>
      <c r="C591">
        <v>119328</v>
      </c>
      <c r="D591" s="3">
        <f t="shared" si="9"/>
        <v>110.85</v>
      </c>
    </row>
    <row r="592" spans="1:4" x14ac:dyDescent="0.25">
      <c r="A592" t="s">
        <v>767</v>
      </c>
      <c r="B592">
        <v>14936871.210000001</v>
      </c>
      <c r="C592">
        <v>165246</v>
      </c>
      <c r="D592" s="3">
        <f t="shared" si="9"/>
        <v>90.39</v>
      </c>
    </row>
    <row r="593" spans="1:4" x14ac:dyDescent="0.25">
      <c r="A593" t="s">
        <v>768</v>
      </c>
      <c r="B593">
        <v>14358423.98</v>
      </c>
      <c r="C593">
        <v>115033</v>
      </c>
      <c r="D593" s="3">
        <f t="shared" si="9"/>
        <v>124.82</v>
      </c>
    </row>
    <row r="594" spans="1:4" x14ac:dyDescent="0.25">
      <c r="A594" t="s">
        <v>769</v>
      </c>
      <c r="B594">
        <v>31421833.140000001</v>
      </c>
      <c r="C594">
        <v>198889</v>
      </c>
      <c r="D594" s="3">
        <f t="shared" si="9"/>
        <v>157.99</v>
      </c>
    </row>
    <row r="595" spans="1:4" x14ac:dyDescent="0.25">
      <c r="A595" t="s">
        <v>770</v>
      </c>
      <c r="B595">
        <v>15745936.24</v>
      </c>
      <c r="C595">
        <v>165115</v>
      </c>
      <c r="D595" s="3">
        <f t="shared" si="9"/>
        <v>95.36</v>
      </c>
    </row>
    <row r="596" spans="1:4" x14ac:dyDescent="0.25">
      <c r="A596" t="s">
        <v>771</v>
      </c>
      <c r="B596">
        <v>114795</v>
      </c>
      <c r="C596">
        <v>900</v>
      </c>
      <c r="D596" s="3">
        <f t="shared" si="9"/>
        <v>127.55</v>
      </c>
    </row>
    <row r="597" spans="1:4" x14ac:dyDescent="0.25">
      <c r="A597" t="s">
        <v>772</v>
      </c>
      <c r="B597">
        <v>11787359.439999999</v>
      </c>
      <c r="C597">
        <v>130710</v>
      </c>
      <c r="D597" s="3">
        <f t="shared" si="9"/>
        <v>90.18</v>
      </c>
    </row>
    <row r="598" spans="1:4" x14ac:dyDescent="0.25">
      <c r="A598" t="s">
        <v>773</v>
      </c>
      <c r="B598">
        <v>28632905.25</v>
      </c>
      <c r="C598">
        <v>191069</v>
      </c>
      <c r="D598" s="3">
        <f t="shared" si="9"/>
        <v>149.86000000000001</v>
      </c>
    </row>
    <row r="599" spans="1:4" x14ac:dyDescent="0.25">
      <c r="A599" t="s">
        <v>774</v>
      </c>
      <c r="B599">
        <v>19719475.77</v>
      </c>
      <c r="C599">
        <v>204208</v>
      </c>
      <c r="D599" s="3">
        <f t="shared" si="9"/>
        <v>96.57</v>
      </c>
    </row>
    <row r="600" spans="1:4" x14ac:dyDescent="0.25">
      <c r="A600" t="s">
        <v>775</v>
      </c>
      <c r="B600">
        <v>33426040.920000002</v>
      </c>
      <c r="C600">
        <v>214044</v>
      </c>
      <c r="D600" s="3">
        <f t="shared" si="9"/>
        <v>156.16</v>
      </c>
    </row>
    <row r="601" spans="1:4" x14ac:dyDescent="0.25">
      <c r="A601" t="s">
        <v>776</v>
      </c>
      <c r="B601">
        <v>22216068.420000002</v>
      </c>
      <c r="C601">
        <v>193432.92</v>
      </c>
      <c r="D601" s="3">
        <f t="shared" si="9"/>
        <v>114.85</v>
      </c>
    </row>
    <row r="602" spans="1:4" x14ac:dyDescent="0.25">
      <c r="A602" t="s">
        <v>777</v>
      </c>
      <c r="B602">
        <v>39242056.640000001</v>
      </c>
      <c r="C602">
        <v>306637</v>
      </c>
      <c r="D602" s="3">
        <f t="shared" si="9"/>
        <v>127.98</v>
      </c>
    </row>
    <row r="603" spans="1:4" x14ac:dyDescent="0.25">
      <c r="A603" t="s">
        <v>778</v>
      </c>
      <c r="B603">
        <v>36824360.609999999</v>
      </c>
      <c r="C603">
        <v>175339</v>
      </c>
      <c r="D603" s="3">
        <f t="shared" si="9"/>
        <v>210.02</v>
      </c>
    </row>
    <row r="604" spans="1:4" x14ac:dyDescent="0.25">
      <c r="A604" t="s">
        <v>779</v>
      </c>
      <c r="B604">
        <v>24221909.539999999</v>
      </c>
      <c r="C604">
        <v>198855</v>
      </c>
      <c r="D604" s="3">
        <f t="shared" si="9"/>
        <v>121.81</v>
      </c>
    </row>
    <row r="605" spans="1:4" x14ac:dyDescent="0.25">
      <c r="A605" t="s">
        <v>780</v>
      </c>
      <c r="B605">
        <v>19491203.48</v>
      </c>
      <c r="C605">
        <v>183693</v>
      </c>
      <c r="D605" s="3">
        <f t="shared" si="9"/>
        <v>106.11</v>
      </c>
    </row>
    <row r="606" spans="1:4" x14ac:dyDescent="0.25">
      <c r="A606" t="s">
        <v>781</v>
      </c>
      <c r="B606">
        <v>60483202.07</v>
      </c>
      <c r="C606">
        <v>1144210</v>
      </c>
      <c r="D606" s="3">
        <f t="shared" si="9"/>
        <v>52.86</v>
      </c>
    </row>
    <row r="607" spans="1:4" x14ac:dyDescent="0.25">
      <c r="A607" t="s">
        <v>782</v>
      </c>
      <c r="B607">
        <v>34418569.049999997</v>
      </c>
      <c r="C607">
        <v>917564</v>
      </c>
      <c r="D607" s="3">
        <f t="shared" si="9"/>
        <v>37.51</v>
      </c>
    </row>
    <row r="608" spans="1:4" x14ac:dyDescent="0.25">
      <c r="A608" t="s">
        <v>783</v>
      </c>
      <c r="B608">
        <v>33434678.739999998</v>
      </c>
      <c r="C608">
        <v>324896</v>
      </c>
      <c r="D608" s="3">
        <f t="shared" si="9"/>
        <v>102.91</v>
      </c>
    </row>
    <row r="609" spans="1:4" x14ac:dyDescent="0.25">
      <c r="A609" t="s">
        <v>784</v>
      </c>
      <c r="B609">
        <v>19961513.640000001</v>
      </c>
      <c r="C609">
        <v>205563</v>
      </c>
      <c r="D609" s="3">
        <f t="shared" si="9"/>
        <v>97.11</v>
      </c>
    </row>
    <row r="610" spans="1:4" x14ac:dyDescent="0.25">
      <c r="A610" t="s">
        <v>785</v>
      </c>
      <c r="B610">
        <v>39226529.649999999</v>
      </c>
      <c r="C610">
        <v>427495</v>
      </c>
      <c r="D610" s="3">
        <f t="shared" si="9"/>
        <v>91.76</v>
      </c>
    </row>
    <row r="611" spans="1:4" x14ac:dyDescent="0.25">
      <c r="A611" t="s">
        <v>786</v>
      </c>
      <c r="B611">
        <v>17963208.149999999</v>
      </c>
      <c r="C611">
        <v>166409</v>
      </c>
      <c r="D611" s="3">
        <f t="shared" si="9"/>
        <v>107.95</v>
      </c>
    </row>
    <row r="612" spans="1:4" x14ac:dyDescent="0.25">
      <c r="A612" t="s">
        <v>787</v>
      </c>
      <c r="B612">
        <v>16578360.57</v>
      </c>
      <c r="C612">
        <v>157531</v>
      </c>
      <c r="D612" s="3">
        <f t="shared" si="9"/>
        <v>105.24</v>
      </c>
    </row>
    <row r="613" spans="1:4" x14ac:dyDescent="0.25">
      <c r="A613" t="s">
        <v>788</v>
      </c>
      <c r="B613">
        <v>20630519.149999999</v>
      </c>
      <c r="C613">
        <v>177266</v>
      </c>
      <c r="D613" s="3">
        <f t="shared" si="9"/>
        <v>116.38</v>
      </c>
    </row>
    <row r="614" spans="1:4" x14ac:dyDescent="0.25">
      <c r="A614" t="s">
        <v>789</v>
      </c>
      <c r="B614">
        <v>15521100.939999999</v>
      </c>
      <c r="C614">
        <v>146690</v>
      </c>
      <c r="D614" s="3">
        <f t="shared" si="9"/>
        <v>105.81</v>
      </c>
    </row>
    <row r="615" spans="1:4" x14ac:dyDescent="0.25">
      <c r="A615" t="s">
        <v>790</v>
      </c>
      <c r="B615">
        <v>76689114.569999993</v>
      </c>
      <c r="C615">
        <v>3627595</v>
      </c>
      <c r="D615" s="3">
        <f t="shared" si="9"/>
        <v>21.14</v>
      </c>
    </row>
    <row r="616" spans="1:4" x14ac:dyDescent="0.25">
      <c r="A616" t="s">
        <v>791</v>
      </c>
      <c r="B616">
        <v>159831890.38999999</v>
      </c>
      <c r="C616">
        <v>352040</v>
      </c>
      <c r="D616" s="3">
        <f t="shared" si="9"/>
        <v>454.02</v>
      </c>
    </row>
    <row r="617" spans="1:4" x14ac:dyDescent="0.25">
      <c r="A617" t="s">
        <v>792</v>
      </c>
      <c r="B617">
        <v>48669282.299999997</v>
      </c>
      <c r="C617">
        <v>331496</v>
      </c>
      <c r="D617" s="3">
        <f t="shared" si="9"/>
        <v>146.82</v>
      </c>
    </row>
    <row r="618" spans="1:4" x14ac:dyDescent="0.25">
      <c r="A618" t="s">
        <v>793</v>
      </c>
      <c r="B618">
        <v>23527858.210000001</v>
      </c>
      <c r="C618">
        <v>145368</v>
      </c>
      <c r="D618" s="3">
        <f t="shared" si="9"/>
        <v>161.85</v>
      </c>
    </row>
    <row r="619" spans="1:4" x14ac:dyDescent="0.25">
      <c r="A619" t="s">
        <v>794</v>
      </c>
      <c r="B619">
        <v>35227461.030000001</v>
      </c>
      <c r="C619">
        <v>226975</v>
      </c>
      <c r="D619" s="3">
        <f t="shared" si="9"/>
        <v>155.19999999999999</v>
      </c>
    </row>
    <row r="620" spans="1:4" x14ac:dyDescent="0.25">
      <c r="A620" t="s">
        <v>795</v>
      </c>
      <c r="B620">
        <v>44933233.909999996</v>
      </c>
      <c r="C620">
        <v>66118.31</v>
      </c>
      <c r="D620" s="3">
        <f t="shared" si="9"/>
        <v>679.59</v>
      </c>
    </row>
    <row r="621" spans="1:4" x14ac:dyDescent="0.25">
      <c r="A621" t="s">
        <v>796</v>
      </c>
      <c r="B621">
        <v>17768853.489999998</v>
      </c>
      <c r="C621">
        <v>75845</v>
      </c>
      <c r="D621" s="3">
        <f t="shared" si="9"/>
        <v>234.28</v>
      </c>
    </row>
    <row r="622" spans="1:4" x14ac:dyDescent="0.25">
      <c r="A622" t="s">
        <v>797</v>
      </c>
      <c r="B622">
        <v>29925595.690000001</v>
      </c>
      <c r="C622">
        <v>191497</v>
      </c>
      <c r="D622" s="3">
        <f t="shared" si="9"/>
        <v>156.27000000000001</v>
      </c>
    </row>
    <row r="623" spans="1:4" x14ac:dyDescent="0.25">
      <c r="A623" t="s">
        <v>798</v>
      </c>
      <c r="B623">
        <v>37490838.350000001</v>
      </c>
      <c r="C623">
        <v>135429</v>
      </c>
      <c r="D623" s="3">
        <f t="shared" si="9"/>
        <v>276.83</v>
      </c>
    </row>
    <row r="624" spans="1:4" x14ac:dyDescent="0.25">
      <c r="A624" t="s">
        <v>799</v>
      </c>
      <c r="B624">
        <v>26537085.170000002</v>
      </c>
      <c r="C624">
        <v>154433</v>
      </c>
      <c r="D624" s="3">
        <f t="shared" si="9"/>
        <v>171.84</v>
      </c>
    </row>
    <row r="625" spans="1:4" x14ac:dyDescent="0.25">
      <c r="A625" t="s">
        <v>800</v>
      </c>
      <c r="B625">
        <v>86328386.079999998</v>
      </c>
      <c r="C625">
        <v>247783.3</v>
      </c>
      <c r="D625" s="3">
        <f t="shared" si="9"/>
        <v>348.4</v>
      </c>
    </row>
    <row r="626" spans="1:4" x14ac:dyDescent="0.25">
      <c r="A626" t="s">
        <v>801</v>
      </c>
      <c r="B626">
        <v>60714553.600000001</v>
      </c>
      <c r="C626">
        <v>131058</v>
      </c>
      <c r="D626" s="3">
        <f t="shared" si="9"/>
        <v>463.26</v>
      </c>
    </row>
    <row r="627" spans="1:4" x14ac:dyDescent="0.25">
      <c r="A627" t="s">
        <v>802</v>
      </c>
      <c r="B627">
        <v>49618198.619999997</v>
      </c>
      <c r="C627">
        <v>155603.75</v>
      </c>
      <c r="D627" s="3">
        <f t="shared" si="9"/>
        <v>318.88</v>
      </c>
    </row>
    <row r="628" spans="1:4" x14ac:dyDescent="0.25">
      <c r="A628" t="s">
        <v>803</v>
      </c>
      <c r="B628">
        <v>19796170.16</v>
      </c>
      <c r="C628">
        <v>118978</v>
      </c>
      <c r="D628" s="3">
        <f t="shared" si="9"/>
        <v>166.39</v>
      </c>
    </row>
    <row r="629" spans="1:4" x14ac:dyDescent="0.25">
      <c r="A629" t="s">
        <v>804</v>
      </c>
      <c r="B629">
        <v>35345958.43</v>
      </c>
      <c r="C629">
        <v>98294</v>
      </c>
      <c r="D629" s="3">
        <f t="shared" si="9"/>
        <v>359.59</v>
      </c>
    </row>
    <row r="630" spans="1:4" x14ac:dyDescent="0.25">
      <c r="A630" t="s">
        <v>805</v>
      </c>
      <c r="B630">
        <v>42793760.380000003</v>
      </c>
      <c r="C630">
        <v>151712.9</v>
      </c>
      <c r="D630" s="3">
        <f t="shared" si="9"/>
        <v>282.07</v>
      </c>
    </row>
    <row r="631" spans="1:4" x14ac:dyDescent="0.25">
      <c r="A631" t="s">
        <v>806</v>
      </c>
      <c r="B631">
        <v>15243051.42</v>
      </c>
      <c r="C631">
        <v>75297</v>
      </c>
      <c r="D631" s="3">
        <f t="shared" si="9"/>
        <v>202.44</v>
      </c>
    </row>
    <row r="632" spans="1:4" x14ac:dyDescent="0.25">
      <c r="A632" t="s">
        <v>807</v>
      </c>
      <c r="B632">
        <v>18545035.879999999</v>
      </c>
      <c r="C632">
        <v>108351</v>
      </c>
      <c r="D632" s="3">
        <f t="shared" si="9"/>
        <v>171.16</v>
      </c>
    </row>
    <row r="633" spans="1:4" x14ac:dyDescent="0.25">
      <c r="A633" t="s">
        <v>808</v>
      </c>
      <c r="B633">
        <v>45083539.689999998</v>
      </c>
      <c r="C633">
        <v>148170</v>
      </c>
      <c r="D633" s="3">
        <f t="shared" si="9"/>
        <v>304.27</v>
      </c>
    </row>
    <row r="634" spans="1:4" x14ac:dyDescent="0.25">
      <c r="A634" t="s">
        <v>809</v>
      </c>
      <c r="B634">
        <v>37149215.609999999</v>
      </c>
      <c r="C634">
        <v>211713</v>
      </c>
      <c r="D634" s="3">
        <f t="shared" si="9"/>
        <v>175.47</v>
      </c>
    </row>
    <row r="635" spans="1:4" x14ac:dyDescent="0.25">
      <c r="A635" t="s">
        <v>810</v>
      </c>
      <c r="B635">
        <v>90222172.390000001</v>
      </c>
      <c r="C635">
        <v>2515288.7999999998</v>
      </c>
      <c r="D635" s="3">
        <f t="shared" si="9"/>
        <v>35.869999999999997</v>
      </c>
    </row>
    <row r="636" spans="1:4" x14ac:dyDescent="0.25">
      <c r="A636" t="s">
        <v>811</v>
      </c>
      <c r="B636">
        <v>6086594.5700000003</v>
      </c>
      <c r="C636">
        <v>81870.5</v>
      </c>
      <c r="D636" s="3">
        <f t="shared" si="9"/>
        <v>74.34</v>
      </c>
    </row>
    <row r="637" spans="1:4" x14ac:dyDescent="0.25">
      <c r="A637" t="s">
        <v>812</v>
      </c>
      <c r="B637">
        <v>12737119.57</v>
      </c>
      <c r="C637">
        <v>120419</v>
      </c>
      <c r="D637" s="3">
        <f t="shared" si="9"/>
        <v>105.77</v>
      </c>
    </row>
    <row r="638" spans="1:4" x14ac:dyDescent="0.25">
      <c r="A638" t="s">
        <v>813</v>
      </c>
      <c r="B638">
        <v>10305728.65</v>
      </c>
      <c r="C638">
        <v>100350</v>
      </c>
      <c r="D638" s="3">
        <f t="shared" si="9"/>
        <v>102.7</v>
      </c>
    </row>
    <row r="639" spans="1:4" x14ac:dyDescent="0.25">
      <c r="A639" t="s">
        <v>814</v>
      </c>
      <c r="B639">
        <v>22474894</v>
      </c>
      <c r="C639">
        <v>218330</v>
      </c>
      <c r="D639" s="3">
        <f t="shared" si="9"/>
        <v>102.94</v>
      </c>
    </row>
    <row r="640" spans="1:4" x14ac:dyDescent="0.25">
      <c r="A640" t="s">
        <v>815</v>
      </c>
      <c r="B640">
        <v>3376089.04</v>
      </c>
      <c r="C640">
        <v>31099</v>
      </c>
      <c r="D640" s="3">
        <f t="shared" si="9"/>
        <v>108.56</v>
      </c>
    </row>
    <row r="641" spans="1:4" x14ac:dyDescent="0.25">
      <c r="A641" t="s">
        <v>816</v>
      </c>
      <c r="B641">
        <v>34073844.770000003</v>
      </c>
      <c r="C641">
        <v>133285</v>
      </c>
      <c r="D641" s="3">
        <f t="shared" si="9"/>
        <v>255.65</v>
      </c>
    </row>
    <row r="642" spans="1:4" x14ac:dyDescent="0.25">
      <c r="A642" t="s">
        <v>817</v>
      </c>
      <c r="B642">
        <v>19137504.710000001</v>
      </c>
      <c r="C642">
        <v>171949</v>
      </c>
      <c r="D642" s="3">
        <f t="shared" si="9"/>
        <v>111.3</v>
      </c>
    </row>
    <row r="643" spans="1:4" x14ac:dyDescent="0.25">
      <c r="A643" t="s">
        <v>818</v>
      </c>
      <c r="B643">
        <v>20396728.140000001</v>
      </c>
      <c r="C643">
        <v>94273</v>
      </c>
      <c r="D643" s="3">
        <f t="shared" ref="D643:D706" si="10">ROUND(B643/C643,2)</f>
        <v>216.36</v>
      </c>
    </row>
    <row r="644" spans="1:4" x14ac:dyDescent="0.25">
      <c r="A644" t="s">
        <v>819</v>
      </c>
      <c r="B644">
        <v>18696222.210000001</v>
      </c>
      <c r="C644">
        <v>209399</v>
      </c>
      <c r="D644" s="3">
        <f t="shared" si="10"/>
        <v>89.29</v>
      </c>
    </row>
    <row r="645" spans="1:4" x14ac:dyDescent="0.25">
      <c r="A645" t="s">
        <v>820</v>
      </c>
      <c r="B645">
        <v>9769266.1400000006</v>
      </c>
      <c r="C645">
        <v>82204</v>
      </c>
      <c r="D645" s="3">
        <f t="shared" si="10"/>
        <v>118.84</v>
      </c>
    </row>
    <row r="646" spans="1:4" x14ac:dyDescent="0.25">
      <c r="A646" t="s">
        <v>821</v>
      </c>
      <c r="B646">
        <v>54010447.829999998</v>
      </c>
      <c r="C646">
        <v>378668</v>
      </c>
      <c r="D646" s="3">
        <f t="shared" si="10"/>
        <v>142.63</v>
      </c>
    </row>
    <row r="647" spans="1:4" x14ac:dyDescent="0.25">
      <c r="A647" t="s">
        <v>822</v>
      </c>
      <c r="B647">
        <v>33565177.329999998</v>
      </c>
      <c r="C647">
        <v>306825</v>
      </c>
      <c r="D647" s="3">
        <f t="shared" si="10"/>
        <v>109.4</v>
      </c>
    </row>
    <row r="648" spans="1:4" x14ac:dyDescent="0.25">
      <c r="A648" t="s">
        <v>823</v>
      </c>
      <c r="B648">
        <v>14458189.23</v>
      </c>
      <c r="C648">
        <v>1329368</v>
      </c>
      <c r="D648" s="3">
        <f t="shared" si="10"/>
        <v>10.88</v>
      </c>
    </row>
    <row r="649" spans="1:4" x14ac:dyDescent="0.25">
      <c r="A649" t="s">
        <v>824</v>
      </c>
      <c r="B649">
        <v>215158532.37</v>
      </c>
      <c r="C649">
        <v>11262175</v>
      </c>
      <c r="D649" s="3">
        <f t="shared" si="10"/>
        <v>19.100000000000001</v>
      </c>
    </row>
    <row r="650" spans="1:4" x14ac:dyDescent="0.25">
      <c r="A650" t="s">
        <v>825</v>
      </c>
      <c r="B650">
        <v>8345641.1399999997</v>
      </c>
      <c r="C650">
        <v>1623818</v>
      </c>
      <c r="D650" s="3">
        <f t="shared" si="10"/>
        <v>5.14</v>
      </c>
    </row>
    <row r="651" spans="1:4" x14ac:dyDescent="0.25">
      <c r="A651" t="s">
        <v>826</v>
      </c>
      <c r="B651">
        <v>7296808.0199999996</v>
      </c>
      <c r="C651">
        <v>78943</v>
      </c>
      <c r="D651" s="3">
        <f t="shared" si="10"/>
        <v>92.43</v>
      </c>
    </row>
    <row r="652" spans="1:4" x14ac:dyDescent="0.25">
      <c r="A652" t="s">
        <v>827</v>
      </c>
      <c r="B652">
        <v>361476</v>
      </c>
      <c r="C652">
        <v>3200</v>
      </c>
      <c r="D652" s="3">
        <f t="shared" si="10"/>
        <v>112.96</v>
      </c>
    </row>
    <row r="653" spans="1:4" x14ac:dyDescent="0.25">
      <c r="A653" t="s">
        <v>828</v>
      </c>
      <c r="B653">
        <v>89920162.629999995</v>
      </c>
      <c r="C653">
        <v>72201426</v>
      </c>
      <c r="D653" s="3">
        <f t="shared" si="10"/>
        <v>1.25</v>
      </c>
    </row>
    <row r="654" spans="1:4" x14ac:dyDescent="0.25">
      <c r="A654" t="s">
        <v>829</v>
      </c>
      <c r="B654">
        <v>71859713.530000001</v>
      </c>
      <c r="C654">
        <v>7842031</v>
      </c>
      <c r="D654" s="3">
        <f t="shared" si="10"/>
        <v>9.16</v>
      </c>
    </row>
    <row r="655" spans="1:4" x14ac:dyDescent="0.25">
      <c r="A655" t="s">
        <v>830</v>
      </c>
      <c r="B655">
        <v>3068445.02</v>
      </c>
      <c r="C655">
        <v>31778</v>
      </c>
      <c r="D655" s="3">
        <f t="shared" si="10"/>
        <v>96.56</v>
      </c>
    </row>
    <row r="656" spans="1:4" x14ac:dyDescent="0.25">
      <c r="A656" t="s">
        <v>831</v>
      </c>
      <c r="B656">
        <v>35693465.920000002</v>
      </c>
      <c r="C656">
        <v>245244</v>
      </c>
      <c r="D656" s="3">
        <f t="shared" si="10"/>
        <v>145.54</v>
      </c>
    </row>
    <row r="657" spans="1:4" x14ac:dyDescent="0.25">
      <c r="A657" t="s">
        <v>832</v>
      </c>
      <c r="B657">
        <v>13881848.99</v>
      </c>
      <c r="C657">
        <v>4551276</v>
      </c>
      <c r="D657" s="3">
        <f t="shared" si="10"/>
        <v>3.05</v>
      </c>
    </row>
    <row r="658" spans="1:4" x14ac:dyDescent="0.25">
      <c r="A658" t="s">
        <v>833</v>
      </c>
      <c r="B658">
        <v>11316162.48</v>
      </c>
      <c r="C658">
        <v>8292785</v>
      </c>
      <c r="D658" s="3">
        <f t="shared" si="10"/>
        <v>1.36</v>
      </c>
    </row>
    <row r="659" spans="1:4" x14ac:dyDescent="0.25">
      <c r="A659" t="s">
        <v>834</v>
      </c>
      <c r="B659">
        <v>2641290</v>
      </c>
      <c r="C659">
        <v>41500</v>
      </c>
      <c r="D659" s="3">
        <f t="shared" si="10"/>
        <v>63.65</v>
      </c>
    </row>
    <row r="660" spans="1:4" x14ac:dyDescent="0.25">
      <c r="A660" t="s">
        <v>835</v>
      </c>
      <c r="B660">
        <v>1894218</v>
      </c>
      <c r="C660">
        <v>23400</v>
      </c>
      <c r="D660" s="3">
        <f t="shared" si="10"/>
        <v>80.95</v>
      </c>
    </row>
    <row r="661" spans="1:4" x14ac:dyDescent="0.25">
      <c r="A661" t="s">
        <v>836</v>
      </c>
      <c r="B661">
        <v>42285304.020000003</v>
      </c>
      <c r="C661">
        <v>342833</v>
      </c>
      <c r="D661" s="3">
        <f t="shared" si="10"/>
        <v>123.34</v>
      </c>
    </row>
    <row r="662" spans="1:4" x14ac:dyDescent="0.25">
      <c r="A662" t="s">
        <v>837</v>
      </c>
      <c r="B662">
        <v>35386572.939999998</v>
      </c>
      <c r="C662">
        <v>447011</v>
      </c>
      <c r="D662" s="3">
        <f t="shared" si="10"/>
        <v>79.16</v>
      </c>
    </row>
    <row r="663" spans="1:4" x14ac:dyDescent="0.25">
      <c r="A663" t="s">
        <v>838</v>
      </c>
      <c r="B663">
        <v>17590982.879999999</v>
      </c>
      <c r="C663">
        <v>163330</v>
      </c>
      <c r="D663" s="3">
        <f t="shared" si="10"/>
        <v>107.7</v>
      </c>
    </row>
    <row r="664" spans="1:4" x14ac:dyDescent="0.25">
      <c r="A664" t="s">
        <v>839</v>
      </c>
      <c r="B664">
        <v>99665116.969999999</v>
      </c>
      <c r="C664">
        <v>290112.90000000002</v>
      </c>
      <c r="D664" s="3">
        <f t="shared" si="10"/>
        <v>343.54</v>
      </c>
    </row>
    <row r="665" spans="1:4" x14ac:dyDescent="0.25">
      <c r="A665" t="s">
        <v>840</v>
      </c>
      <c r="B665">
        <v>27609141.850000001</v>
      </c>
      <c r="C665">
        <v>187173</v>
      </c>
      <c r="D665" s="3">
        <f t="shared" si="10"/>
        <v>147.51</v>
      </c>
    </row>
    <row r="666" spans="1:4" x14ac:dyDescent="0.25">
      <c r="A666" t="s">
        <v>841</v>
      </c>
      <c r="B666">
        <v>14722914.550000001</v>
      </c>
      <c r="C666">
        <v>143433</v>
      </c>
      <c r="D666" s="3">
        <f t="shared" si="10"/>
        <v>102.65</v>
      </c>
    </row>
    <row r="667" spans="1:4" x14ac:dyDescent="0.25">
      <c r="A667" t="s">
        <v>842</v>
      </c>
      <c r="B667">
        <v>13490360.09</v>
      </c>
      <c r="C667">
        <v>131302</v>
      </c>
      <c r="D667" s="3">
        <f t="shared" si="10"/>
        <v>102.74</v>
      </c>
    </row>
    <row r="668" spans="1:4" x14ac:dyDescent="0.25">
      <c r="A668" t="s">
        <v>843</v>
      </c>
      <c r="B668">
        <v>6502041.0899999999</v>
      </c>
      <c r="C668">
        <v>72221</v>
      </c>
      <c r="D668" s="3">
        <f t="shared" si="10"/>
        <v>90.03</v>
      </c>
    </row>
    <row r="669" spans="1:4" x14ac:dyDescent="0.25">
      <c r="A669" t="s">
        <v>844</v>
      </c>
      <c r="B669">
        <v>14145737.449999999</v>
      </c>
      <c r="C669">
        <v>135252</v>
      </c>
      <c r="D669" s="3">
        <f t="shared" si="10"/>
        <v>104.59</v>
      </c>
    </row>
    <row r="670" spans="1:4" x14ac:dyDescent="0.25">
      <c r="A670" t="s">
        <v>845</v>
      </c>
      <c r="B670">
        <v>37336825.850000001</v>
      </c>
      <c r="C670">
        <v>175137</v>
      </c>
      <c r="D670" s="3">
        <f t="shared" si="10"/>
        <v>213.19</v>
      </c>
    </row>
    <row r="671" spans="1:4" x14ac:dyDescent="0.25">
      <c r="A671" t="s">
        <v>846</v>
      </c>
      <c r="B671">
        <v>19244062.84</v>
      </c>
      <c r="C671">
        <v>186557</v>
      </c>
      <c r="D671" s="3">
        <f t="shared" si="10"/>
        <v>103.15</v>
      </c>
    </row>
    <row r="672" spans="1:4" x14ac:dyDescent="0.25">
      <c r="A672" t="s">
        <v>847</v>
      </c>
      <c r="B672">
        <v>17375671.25</v>
      </c>
      <c r="C672">
        <v>188018</v>
      </c>
      <c r="D672" s="3">
        <f t="shared" si="10"/>
        <v>92.41</v>
      </c>
    </row>
    <row r="673" spans="1:4" x14ac:dyDescent="0.25">
      <c r="A673" t="s">
        <v>848</v>
      </c>
      <c r="B673">
        <v>11474922.07</v>
      </c>
      <c r="C673">
        <v>130679</v>
      </c>
      <c r="D673" s="3">
        <f t="shared" si="10"/>
        <v>87.81</v>
      </c>
    </row>
    <row r="674" spans="1:4" x14ac:dyDescent="0.25">
      <c r="A674" t="s">
        <v>849</v>
      </c>
      <c r="B674">
        <v>10053832.970000001</v>
      </c>
      <c r="C674">
        <v>91305</v>
      </c>
      <c r="D674" s="3">
        <f t="shared" si="10"/>
        <v>110.11</v>
      </c>
    </row>
    <row r="675" spans="1:4" x14ac:dyDescent="0.25">
      <c r="A675" t="s">
        <v>850</v>
      </c>
      <c r="B675">
        <v>22491756.98</v>
      </c>
      <c r="C675">
        <v>183434</v>
      </c>
      <c r="D675" s="3">
        <f t="shared" si="10"/>
        <v>122.61</v>
      </c>
    </row>
    <row r="676" spans="1:4" x14ac:dyDescent="0.25">
      <c r="A676" t="s">
        <v>851</v>
      </c>
      <c r="B676">
        <v>5748821.5099999998</v>
      </c>
      <c r="C676">
        <v>54085</v>
      </c>
      <c r="D676" s="3">
        <f t="shared" si="10"/>
        <v>106.29</v>
      </c>
    </row>
    <row r="677" spans="1:4" x14ac:dyDescent="0.25">
      <c r="A677" t="s">
        <v>852</v>
      </c>
      <c r="B677">
        <v>17456489.809999999</v>
      </c>
      <c r="C677">
        <v>117568</v>
      </c>
      <c r="D677" s="3">
        <f t="shared" si="10"/>
        <v>148.47999999999999</v>
      </c>
    </row>
    <row r="678" spans="1:4" x14ac:dyDescent="0.25">
      <c r="A678" t="s">
        <v>853</v>
      </c>
      <c r="B678">
        <v>16561954.890000001</v>
      </c>
      <c r="C678">
        <v>141022.9</v>
      </c>
      <c r="D678" s="3">
        <f t="shared" si="10"/>
        <v>117.44</v>
      </c>
    </row>
    <row r="679" spans="1:4" x14ac:dyDescent="0.25">
      <c r="A679" t="s">
        <v>854</v>
      </c>
      <c r="B679">
        <v>20951704.989999998</v>
      </c>
      <c r="C679">
        <v>159110</v>
      </c>
      <c r="D679" s="3">
        <f t="shared" si="10"/>
        <v>131.68</v>
      </c>
    </row>
    <row r="680" spans="1:4" x14ac:dyDescent="0.25">
      <c r="A680" t="s">
        <v>855</v>
      </c>
      <c r="B680">
        <v>21062800.760000002</v>
      </c>
      <c r="C680">
        <v>85232.1</v>
      </c>
      <c r="D680" s="3">
        <f t="shared" si="10"/>
        <v>247.12</v>
      </c>
    </row>
    <row r="681" spans="1:4" x14ac:dyDescent="0.25">
      <c r="A681" t="s">
        <v>856</v>
      </c>
      <c r="B681">
        <v>62410047.210000001</v>
      </c>
      <c r="C681">
        <v>273716.3</v>
      </c>
      <c r="D681" s="3">
        <f t="shared" si="10"/>
        <v>228.01</v>
      </c>
    </row>
    <row r="682" spans="1:4" x14ac:dyDescent="0.25">
      <c r="A682" t="s">
        <v>857</v>
      </c>
      <c r="B682">
        <v>61302376.159999996</v>
      </c>
      <c r="C682">
        <v>142097.5</v>
      </c>
      <c r="D682" s="3">
        <f t="shared" si="10"/>
        <v>431.41</v>
      </c>
    </row>
    <row r="683" spans="1:4" x14ac:dyDescent="0.25">
      <c r="A683" t="s">
        <v>858</v>
      </c>
      <c r="B683">
        <v>8960199.6600000001</v>
      </c>
      <c r="C683">
        <v>52134</v>
      </c>
      <c r="D683" s="3">
        <f t="shared" si="10"/>
        <v>171.87</v>
      </c>
    </row>
    <row r="684" spans="1:4" x14ac:dyDescent="0.25">
      <c r="A684" t="s">
        <v>859</v>
      </c>
      <c r="B684">
        <v>13917396.140000001</v>
      </c>
      <c r="C684">
        <v>77063.199999999997</v>
      </c>
      <c r="D684" s="3">
        <f t="shared" si="10"/>
        <v>180.6</v>
      </c>
    </row>
    <row r="685" spans="1:4" x14ac:dyDescent="0.25">
      <c r="A685" t="s">
        <v>860</v>
      </c>
      <c r="B685">
        <v>16517041.1</v>
      </c>
      <c r="C685">
        <v>129914</v>
      </c>
      <c r="D685" s="3">
        <f t="shared" si="10"/>
        <v>127.14</v>
      </c>
    </row>
    <row r="686" spans="1:4" x14ac:dyDescent="0.25">
      <c r="A686" t="s">
        <v>861</v>
      </c>
      <c r="B686">
        <v>39198815.390000001</v>
      </c>
      <c r="C686">
        <v>235505</v>
      </c>
      <c r="D686" s="3">
        <f t="shared" si="10"/>
        <v>166.45</v>
      </c>
    </row>
    <row r="687" spans="1:4" x14ac:dyDescent="0.25">
      <c r="A687" t="s">
        <v>862</v>
      </c>
      <c r="B687">
        <v>21615620.98</v>
      </c>
      <c r="C687">
        <v>182256</v>
      </c>
      <c r="D687" s="3">
        <f t="shared" si="10"/>
        <v>118.6</v>
      </c>
    </row>
    <row r="688" spans="1:4" x14ac:dyDescent="0.25">
      <c r="A688" t="s">
        <v>863</v>
      </c>
      <c r="B688">
        <v>31790770.41</v>
      </c>
      <c r="C688">
        <v>288442</v>
      </c>
      <c r="D688" s="3">
        <f t="shared" si="10"/>
        <v>110.22</v>
      </c>
    </row>
    <row r="689" spans="1:4" x14ac:dyDescent="0.25">
      <c r="A689" t="s">
        <v>864</v>
      </c>
      <c r="B689">
        <v>17337071.300000001</v>
      </c>
      <c r="C689">
        <v>113881</v>
      </c>
      <c r="D689" s="3">
        <f t="shared" si="10"/>
        <v>152.24</v>
      </c>
    </row>
    <row r="690" spans="1:4" x14ac:dyDescent="0.25">
      <c r="A690" t="s">
        <v>865</v>
      </c>
      <c r="B690">
        <v>17351539.32</v>
      </c>
      <c r="C690">
        <v>269282</v>
      </c>
      <c r="D690" s="3">
        <f t="shared" si="10"/>
        <v>64.44</v>
      </c>
    </row>
    <row r="691" spans="1:4" x14ac:dyDescent="0.25">
      <c r="A691" t="s">
        <v>866</v>
      </c>
      <c r="B691">
        <v>6473707.0499999998</v>
      </c>
      <c r="C691">
        <v>90025</v>
      </c>
      <c r="D691" s="3">
        <f t="shared" si="10"/>
        <v>71.91</v>
      </c>
    </row>
    <row r="692" spans="1:4" x14ac:dyDescent="0.25">
      <c r="A692" t="s">
        <v>867</v>
      </c>
      <c r="B692">
        <v>11248027.98</v>
      </c>
      <c r="C692">
        <v>143728</v>
      </c>
      <c r="D692" s="3">
        <f t="shared" si="10"/>
        <v>78.260000000000005</v>
      </c>
    </row>
    <row r="693" spans="1:4" x14ac:dyDescent="0.25">
      <c r="A693" t="s">
        <v>868</v>
      </c>
      <c r="B693">
        <v>41021939.130000003</v>
      </c>
      <c r="C693">
        <v>355568</v>
      </c>
      <c r="D693" s="3">
        <f t="shared" si="10"/>
        <v>115.37</v>
      </c>
    </row>
    <row r="694" spans="1:4" x14ac:dyDescent="0.25">
      <c r="A694" t="s">
        <v>869</v>
      </c>
      <c r="B694">
        <v>26701218.059999999</v>
      </c>
      <c r="C694">
        <v>291519.90000000002</v>
      </c>
      <c r="D694" s="3">
        <f t="shared" si="10"/>
        <v>91.59</v>
      </c>
    </row>
    <row r="695" spans="1:4" x14ac:dyDescent="0.25">
      <c r="A695" t="s">
        <v>870</v>
      </c>
      <c r="B695">
        <v>31001993.210000001</v>
      </c>
      <c r="C695">
        <v>200380</v>
      </c>
      <c r="D695" s="3">
        <f t="shared" si="10"/>
        <v>154.72</v>
      </c>
    </row>
    <row r="696" spans="1:4" x14ac:dyDescent="0.25">
      <c r="A696" t="s">
        <v>871</v>
      </c>
      <c r="B696">
        <v>13347202.43</v>
      </c>
      <c r="C696">
        <v>150298</v>
      </c>
      <c r="D696" s="3">
        <f t="shared" si="10"/>
        <v>88.8</v>
      </c>
    </row>
    <row r="697" spans="1:4" x14ac:dyDescent="0.25">
      <c r="A697" t="s">
        <v>872</v>
      </c>
      <c r="B697">
        <v>9083449.6600000001</v>
      </c>
      <c r="C697">
        <v>110702</v>
      </c>
      <c r="D697" s="3">
        <f t="shared" si="10"/>
        <v>82.05</v>
      </c>
    </row>
    <row r="698" spans="1:4" x14ac:dyDescent="0.25">
      <c r="A698" t="s">
        <v>873</v>
      </c>
      <c r="B698">
        <v>14712237.199999999</v>
      </c>
      <c r="C698">
        <v>129958</v>
      </c>
      <c r="D698" s="3">
        <f t="shared" si="10"/>
        <v>113.21</v>
      </c>
    </row>
    <row r="699" spans="1:4" x14ac:dyDescent="0.25">
      <c r="A699" t="s">
        <v>874</v>
      </c>
      <c r="B699">
        <v>23829593.489999998</v>
      </c>
      <c r="C699">
        <v>270280</v>
      </c>
      <c r="D699" s="3">
        <f t="shared" si="10"/>
        <v>88.17</v>
      </c>
    </row>
    <row r="700" spans="1:4" x14ac:dyDescent="0.25">
      <c r="A700" t="s">
        <v>875</v>
      </c>
      <c r="B700">
        <v>11416415.199999999</v>
      </c>
      <c r="C700">
        <v>144735</v>
      </c>
      <c r="D700" s="3">
        <f t="shared" si="10"/>
        <v>78.88</v>
      </c>
    </row>
    <row r="701" spans="1:4" x14ac:dyDescent="0.25">
      <c r="A701" t="s">
        <v>876</v>
      </c>
      <c r="B701">
        <v>5080530.41</v>
      </c>
      <c r="C701">
        <v>1484100</v>
      </c>
      <c r="D701" s="3">
        <f t="shared" si="10"/>
        <v>3.42</v>
      </c>
    </row>
    <row r="702" spans="1:4" x14ac:dyDescent="0.25">
      <c r="A702" t="s">
        <v>877</v>
      </c>
      <c r="B702">
        <v>2989733.88</v>
      </c>
      <c r="C702">
        <v>1472100</v>
      </c>
      <c r="D702" s="3">
        <f t="shared" si="10"/>
        <v>2.0299999999999998</v>
      </c>
    </row>
    <row r="703" spans="1:4" x14ac:dyDescent="0.25">
      <c r="A703" t="s">
        <v>878</v>
      </c>
      <c r="B703">
        <v>1586774.77</v>
      </c>
      <c r="C703">
        <v>16211</v>
      </c>
      <c r="D703" s="3">
        <f t="shared" si="10"/>
        <v>97.88</v>
      </c>
    </row>
    <row r="704" spans="1:4" x14ac:dyDescent="0.25">
      <c r="A704" t="s">
        <v>879</v>
      </c>
      <c r="B704">
        <v>30359400.539999999</v>
      </c>
      <c r="C704">
        <v>3474523</v>
      </c>
      <c r="D704" s="3">
        <f t="shared" si="10"/>
        <v>8.74</v>
      </c>
    </row>
    <row r="705" spans="1:4" x14ac:dyDescent="0.25">
      <c r="A705" t="s">
        <v>880</v>
      </c>
      <c r="B705">
        <v>37943521.32</v>
      </c>
      <c r="C705">
        <v>157079</v>
      </c>
      <c r="D705" s="3">
        <f t="shared" si="10"/>
        <v>241.56</v>
      </c>
    </row>
    <row r="706" spans="1:4" x14ac:dyDescent="0.25">
      <c r="A706" t="s">
        <v>881</v>
      </c>
      <c r="B706">
        <v>118615158.23999999</v>
      </c>
      <c r="C706">
        <v>2299146</v>
      </c>
      <c r="D706" s="3">
        <f t="shared" si="10"/>
        <v>51.59</v>
      </c>
    </row>
    <row r="707" spans="1:4" x14ac:dyDescent="0.25">
      <c r="A707" t="s">
        <v>882</v>
      </c>
      <c r="B707">
        <v>11718038.220000001</v>
      </c>
      <c r="C707">
        <v>113847.7</v>
      </c>
      <c r="D707" s="3">
        <f t="shared" ref="D707:D770" si="11">ROUND(B707/C707,2)</f>
        <v>102.93</v>
      </c>
    </row>
    <row r="708" spans="1:4" x14ac:dyDescent="0.25">
      <c r="A708" t="s">
        <v>883</v>
      </c>
      <c r="B708">
        <v>16848076.760000002</v>
      </c>
      <c r="C708">
        <v>143418</v>
      </c>
      <c r="D708" s="3">
        <f t="shared" si="11"/>
        <v>117.48</v>
      </c>
    </row>
    <row r="709" spans="1:4" x14ac:dyDescent="0.25">
      <c r="A709" t="s">
        <v>884</v>
      </c>
      <c r="B709">
        <v>52189612.090000004</v>
      </c>
      <c r="C709">
        <v>33535503.5</v>
      </c>
      <c r="D709" s="3">
        <f t="shared" si="11"/>
        <v>1.56</v>
      </c>
    </row>
    <row r="710" spans="1:4" x14ac:dyDescent="0.25">
      <c r="A710" t="s">
        <v>885</v>
      </c>
      <c r="B710">
        <v>9781548.1799999997</v>
      </c>
      <c r="C710">
        <v>85215</v>
      </c>
      <c r="D710" s="3">
        <f t="shared" si="11"/>
        <v>114.79</v>
      </c>
    </row>
    <row r="711" spans="1:4" x14ac:dyDescent="0.25">
      <c r="A711" t="s">
        <v>886</v>
      </c>
      <c r="B711">
        <v>11252631.77</v>
      </c>
      <c r="C711">
        <v>31335238</v>
      </c>
      <c r="D711" s="3">
        <f t="shared" si="11"/>
        <v>0.36</v>
      </c>
    </row>
    <row r="712" spans="1:4" x14ac:dyDescent="0.25">
      <c r="A712" t="s">
        <v>887</v>
      </c>
      <c r="B712">
        <v>166523115.68000001</v>
      </c>
      <c r="C712">
        <v>49568326</v>
      </c>
      <c r="D712" s="3">
        <f t="shared" si="11"/>
        <v>3.36</v>
      </c>
    </row>
    <row r="713" spans="1:4" x14ac:dyDescent="0.25">
      <c r="A713" t="s">
        <v>888</v>
      </c>
      <c r="B713">
        <v>5126153.43</v>
      </c>
      <c r="C713">
        <v>59933</v>
      </c>
      <c r="D713" s="3">
        <f t="shared" si="11"/>
        <v>85.53</v>
      </c>
    </row>
    <row r="714" spans="1:4" x14ac:dyDescent="0.25">
      <c r="A714" t="s">
        <v>889</v>
      </c>
      <c r="B714">
        <v>3463869.72</v>
      </c>
      <c r="C714">
        <v>34818</v>
      </c>
      <c r="D714" s="3">
        <f t="shared" si="11"/>
        <v>99.49</v>
      </c>
    </row>
    <row r="715" spans="1:4" x14ac:dyDescent="0.25">
      <c r="A715" t="s">
        <v>890</v>
      </c>
      <c r="B715">
        <v>751047196.74000001</v>
      </c>
      <c r="C715">
        <v>39934162.5</v>
      </c>
      <c r="D715" s="3">
        <f t="shared" si="11"/>
        <v>18.809999999999999</v>
      </c>
    </row>
    <row r="716" spans="1:4" x14ac:dyDescent="0.25">
      <c r="A716" t="s">
        <v>891</v>
      </c>
      <c r="B716">
        <v>104756661.88</v>
      </c>
      <c r="C716">
        <v>26219583</v>
      </c>
      <c r="D716" s="3">
        <f t="shared" si="11"/>
        <v>4</v>
      </c>
    </row>
    <row r="717" spans="1:4" x14ac:dyDescent="0.25">
      <c r="A717" t="s">
        <v>892</v>
      </c>
      <c r="B717">
        <v>8338706.3799999999</v>
      </c>
      <c r="C717">
        <v>77145</v>
      </c>
      <c r="D717" s="3">
        <f t="shared" si="11"/>
        <v>108.09</v>
      </c>
    </row>
    <row r="718" spans="1:4" x14ac:dyDescent="0.25">
      <c r="A718" t="s">
        <v>893</v>
      </c>
      <c r="B718">
        <v>6814901.3300000001</v>
      </c>
      <c r="C718">
        <v>58276</v>
      </c>
      <c r="D718" s="3">
        <f t="shared" si="11"/>
        <v>116.94</v>
      </c>
    </row>
    <row r="719" spans="1:4" x14ac:dyDescent="0.25">
      <c r="A719" t="s">
        <v>894</v>
      </c>
      <c r="B719">
        <v>9352463.9100000001</v>
      </c>
      <c r="C719">
        <v>67466.899999999994</v>
      </c>
      <c r="D719" s="3">
        <f t="shared" si="11"/>
        <v>138.62</v>
      </c>
    </row>
    <row r="720" spans="1:4" x14ac:dyDescent="0.25">
      <c r="A720" t="s">
        <v>895</v>
      </c>
      <c r="B720">
        <v>12143620.51</v>
      </c>
      <c r="C720">
        <v>52617</v>
      </c>
      <c r="D720" s="3">
        <f t="shared" si="11"/>
        <v>230.79</v>
      </c>
    </row>
    <row r="721" spans="1:4" x14ac:dyDescent="0.25">
      <c r="A721" t="s">
        <v>896</v>
      </c>
      <c r="B721">
        <v>5187965.09</v>
      </c>
      <c r="C721">
        <v>44543</v>
      </c>
      <c r="D721" s="3">
        <f t="shared" si="11"/>
        <v>116.47</v>
      </c>
    </row>
    <row r="722" spans="1:4" x14ac:dyDescent="0.25">
      <c r="A722" t="s">
        <v>897</v>
      </c>
      <c r="B722">
        <v>9100501.5800000001</v>
      </c>
      <c r="C722">
        <v>81557</v>
      </c>
      <c r="D722" s="3">
        <f t="shared" si="11"/>
        <v>111.58</v>
      </c>
    </row>
    <row r="723" spans="1:4" x14ac:dyDescent="0.25">
      <c r="A723" t="s">
        <v>898</v>
      </c>
      <c r="B723">
        <v>37485526.789999999</v>
      </c>
      <c r="C723">
        <v>47829521</v>
      </c>
      <c r="D723" s="3">
        <f t="shared" si="11"/>
        <v>0.78</v>
      </c>
    </row>
    <row r="724" spans="1:4" x14ac:dyDescent="0.25">
      <c r="A724" t="s">
        <v>899</v>
      </c>
      <c r="B724">
        <v>10063690.300000001</v>
      </c>
      <c r="C724">
        <v>87719</v>
      </c>
      <c r="D724" s="3">
        <f t="shared" si="11"/>
        <v>114.73</v>
      </c>
    </row>
    <row r="725" spans="1:4" x14ac:dyDescent="0.25">
      <c r="A725" t="s">
        <v>900</v>
      </c>
      <c r="B725">
        <v>280910928.22000003</v>
      </c>
      <c r="C725">
        <v>68067540</v>
      </c>
      <c r="D725" s="3">
        <f t="shared" si="11"/>
        <v>4.13</v>
      </c>
    </row>
    <row r="726" spans="1:4" x14ac:dyDescent="0.25">
      <c r="A726" t="s">
        <v>901</v>
      </c>
      <c r="B726">
        <v>6033125.2599999998</v>
      </c>
      <c r="C726">
        <v>21221522</v>
      </c>
      <c r="D726" s="3">
        <f t="shared" si="11"/>
        <v>0.28000000000000003</v>
      </c>
    </row>
    <row r="727" spans="1:4" x14ac:dyDescent="0.25">
      <c r="A727" t="s">
        <v>902</v>
      </c>
      <c r="B727">
        <v>15076917.4</v>
      </c>
      <c r="C727">
        <v>121852.4</v>
      </c>
      <c r="D727" s="3">
        <f t="shared" si="11"/>
        <v>123.73</v>
      </c>
    </row>
    <row r="728" spans="1:4" x14ac:dyDescent="0.25">
      <c r="A728" t="s">
        <v>903</v>
      </c>
      <c r="B728">
        <v>17679319.16</v>
      </c>
      <c r="C728">
        <v>152972.5</v>
      </c>
      <c r="D728" s="3">
        <f t="shared" si="11"/>
        <v>115.57</v>
      </c>
    </row>
    <row r="729" spans="1:4" x14ac:dyDescent="0.25">
      <c r="A729" t="s">
        <v>904</v>
      </c>
      <c r="B729">
        <v>6240339.0599999996</v>
      </c>
      <c r="C729">
        <v>59702</v>
      </c>
      <c r="D729" s="3">
        <f t="shared" si="11"/>
        <v>104.52</v>
      </c>
    </row>
    <row r="730" spans="1:4" x14ac:dyDescent="0.25">
      <c r="A730" t="s">
        <v>905</v>
      </c>
      <c r="B730">
        <v>322242342.44999999</v>
      </c>
      <c r="C730">
        <v>31090809</v>
      </c>
      <c r="D730" s="3">
        <f t="shared" si="11"/>
        <v>10.36</v>
      </c>
    </row>
    <row r="731" spans="1:4" x14ac:dyDescent="0.25">
      <c r="A731" t="s">
        <v>906</v>
      </c>
      <c r="B731">
        <v>1039353.92</v>
      </c>
      <c r="C731">
        <v>1665.1</v>
      </c>
      <c r="D731" s="3">
        <f t="shared" si="11"/>
        <v>624.20000000000005</v>
      </c>
    </row>
    <row r="732" spans="1:4" x14ac:dyDescent="0.25">
      <c r="A732" t="s">
        <v>907</v>
      </c>
      <c r="B732">
        <v>5273861.8</v>
      </c>
      <c r="C732">
        <v>116030</v>
      </c>
      <c r="D732" s="3">
        <f t="shared" si="11"/>
        <v>45.45</v>
      </c>
    </row>
    <row r="733" spans="1:4" x14ac:dyDescent="0.25">
      <c r="A733" t="s">
        <v>908</v>
      </c>
      <c r="B733">
        <v>3597529</v>
      </c>
      <c r="C733">
        <v>78500</v>
      </c>
      <c r="D733" s="3">
        <f t="shared" si="11"/>
        <v>45.83</v>
      </c>
    </row>
    <row r="734" spans="1:4" x14ac:dyDescent="0.25">
      <c r="A734" t="s">
        <v>909</v>
      </c>
      <c r="B734">
        <v>21596012.300000001</v>
      </c>
      <c r="C734">
        <v>205028</v>
      </c>
      <c r="D734" s="3">
        <f t="shared" si="11"/>
        <v>105.33</v>
      </c>
    </row>
    <row r="735" spans="1:4" x14ac:dyDescent="0.25">
      <c r="A735" t="s">
        <v>910</v>
      </c>
      <c r="B735">
        <v>15654513.43</v>
      </c>
      <c r="C735">
        <v>62553</v>
      </c>
      <c r="D735" s="3">
        <f t="shared" si="11"/>
        <v>250.26</v>
      </c>
    </row>
    <row r="736" spans="1:4" x14ac:dyDescent="0.25">
      <c r="A736" t="s">
        <v>911</v>
      </c>
      <c r="B736">
        <v>67979900.930000007</v>
      </c>
      <c r="C736">
        <v>509707</v>
      </c>
      <c r="D736" s="3">
        <f t="shared" si="11"/>
        <v>133.37</v>
      </c>
    </row>
    <row r="737" spans="1:4" x14ac:dyDescent="0.25">
      <c r="A737" t="s">
        <v>912</v>
      </c>
      <c r="B737">
        <v>36339990.350000001</v>
      </c>
      <c r="C737">
        <v>222945</v>
      </c>
      <c r="D737" s="3">
        <f t="shared" si="11"/>
        <v>163</v>
      </c>
    </row>
    <row r="738" spans="1:4" x14ac:dyDescent="0.25">
      <c r="A738" t="s">
        <v>913</v>
      </c>
      <c r="B738">
        <v>22547441.190000001</v>
      </c>
      <c r="C738">
        <v>168317</v>
      </c>
      <c r="D738" s="3">
        <f t="shared" si="11"/>
        <v>133.96</v>
      </c>
    </row>
    <row r="739" spans="1:4" x14ac:dyDescent="0.25">
      <c r="A739" t="s">
        <v>914</v>
      </c>
      <c r="B739">
        <v>19785846.440000001</v>
      </c>
      <c r="C739">
        <v>191665</v>
      </c>
      <c r="D739" s="3">
        <f t="shared" si="11"/>
        <v>103.23</v>
      </c>
    </row>
    <row r="740" spans="1:4" x14ac:dyDescent="0.25">
      <c r="A740" t="s">
        <v>915</v>
      </c>
      <c r="B740">
        <v>15724922.5</v>
      </c>
      <c r="C740">
        <v>137409.5</v>
      </c>
      <c r="D740" s="3">
        <f t="shared" si="11"/>
        <v>114.44</v>
      </c>
    </row>
    <row r="741" spans="1:4" x14ac:dyDescent="0.25">
      <c r="A741" t="s">
        <v>916</v>
      </c>
      <c r="B741">
        <v>52024632.049999997</v>
      </c>
      <c r="C741">
        <v>342470</v>
      </c>
      <c r="D741" s="3">
        <f t="shared" si="11"/>
        <v>151.91</v>
      </c>
    </row>
    <row r="742" spans="1:4" x14ac:dyDescent="0.25">
      <c r="A742" t="s">
        <v>917</v>
      </c>
      <c r="B742">
        <v>12987918.9</v>
      </c>
      <c r="C742">
        <v>115746</v>
      </c>
      <c r="D742" s="3">
        <f t="shared" si="11"/>
        <v>112.21</v>
      </c>
    </row>
    <row r="743" spans="1:4" x14ac:dyDescent="0.25">
      <c r="A743" t="s">
        <v>918</v>
      </c>
      <c r="B743">
        <v>46209407.450000003</v>
      </c>
      <c r="C743">
        <v>282458.5</v>
      </c>
      <c r="D743" s="3">
        <f t="shared" si="11"/>
        <v>163.6</v>
      </c>
    </row>
    <row r="744" spans="1:4" x14ac:dyDescent="0.25">
      <c r="A744" t="s">
        <v>919</v>
      </c>
      <c r="B744">
        <v>23087803.91</v>
      </c>
      <c r="C744">
        <v>262157</v>
      </c>
      <c r="D744" s="3">
        <f t="shared" si="11"/>
        <v>88.07</v>
      </c>
    </row>
    <row r="745" spans="1:4" x14ac:dyDescent="0.25">
      <c r="A745" t="s">
        <v>920</v>
      </c>
      <c r="B745">
        <v>43278364.829999998</v>
      </c>
      <c r="C745">
        <v>262019.8</v>
      </c>
      <c r="D745" s="3">
        <f t="shared" si="11"/>
        <v>165.17</v>
      </c>
    </row>
    <row r="746" spans="1:4" x14ac:dyDescent="0.25">
      <c r="A746" t="s">
        <v>921</v>
      </c>
      <c r="B746">
        <v>42175903.009999998</v>
      </c>
      <c r="C746">
        <v>261758.6</v>
      </c>
      <c r="D746" s="3">
        <f t="shared" si="11"/>
        <v>161.13</v>
      </c>
    </row>
    <row r="747" spans="1:4" x14ac:dyDescent="0.25">
      <c r="A747" t="s">
        <v>922</v>
      </c>
      <c r="B747">
        <v>41807076.880000003</v>
      </c>
      <c r="C747">
        <v>679877</v>
      </c>
      <c r="D747" s="3">
        <f t="shared" si="11"/>
        <v>61.49</v>
      </c>
    </row>
    <row r="748" spans="1:4" x14ac:dyDescent="0.25">
      <c r="A748" t="s">
        <v>923</v>
      </c>
      <c r="B748">
        <v>34005833.380000003</v>
      </c>
      <c r="C748">
        <v>276469</v>
      </c>
      <c r="D748" s="3">
        <f t="shared" si="11"/>
        <v>123</v>
      </c>
    </row>
    <row r="749" spans="1:4" x14ac:dyDescent="0.25">
      <c r="A749" t="s">
        <v>924</v>
      </c>
      <c r="B749">
        <v>21337884.379999999</v>
      </c>
      <c r="C749">
        <v>187799.6</v>
      </c>
      <c r="D749" s="3">
        <f t="shared" si="11"/>
        <v>113.62</v>
      </c>
    </row>
    <row r="750" spans="1:4" x14ac:dyDescent="0.25">
      <c r="A750" t="s">
        <v>925</v>
      </c>
      <c r="B750">
        <v>36999509.939999998</v>
      </c>
      <c r="C750">
        <v>321909</v>
      </c>
      <c r="D750" s="3">
        <f t="shared" si="11"/>
        <v>114.94</v>
      </c>
    </row>
    <row r="751" spans="1:4" x14ac:dyDescent="0.25">
      <c r="A751" t="s">
        <v>926</v>
      </c>
      <c r="B751">
        <v>13432151.640000001</v>
      </c>
      <c r="C751">
        <v>123553</v>
      </c>
      <c r="D751" s="3">
        <f t="shared" si="11"/>
        <v>108.72</v>
      </c>
    </row>
    <row r="752" spans="1:4" x14ac:dyDescent="0.25">
      <c r="A752" t="s">
        <v>927</v>
      </c>
      <c r="B752">
        <v>43311434.359999999</v>
      </c>
      <c r="C752">
        <v>324661.5</v>
      </c>
      <c r="D752" s="3">
        <f t="shared" si="11"/>
        <v>133.4</v>
      </c>
    </row>
    <row r="753" spans="1:4" x14ac:dyDescent="0.25">
      <c r="A753" t="s">
        <v>928</v>
      </c>
      <c r="B753">
        <v>15899704.949999999</v>
      </c>
      <c r="C753">
        <v>195655</v>
      </c>
      <c r="D753" s="3">
        <f t="shared" si="11"/>
        <v>81.260000000000005</v>
      </c>
    </row>
    <row r="754" spans="1:4" x14ac:dyDescent="0.25">
      <c r="A754" t="s">
        <v>929</v>
      </c>
      <c r="B754">
        <v>24520414.050000001</v>
      </c>
      <c r="C754">
        <v>230380</v>
      </c>
      <c r="D754" s="3">
        <f t="shared" si="11"/>
        <v>106.43</v>
      </c>
    </row>
    <row r="755" spans="1:4" x14ac:dyDescent="0.25">
      <c r="A755" t="s">
        <v>930</v>
      </c>
      <c r="B755">
        <v>33389745.949999999</v>
      </c>
      <c r="C755">
        <v>239698</v>
      </c>
      <c r="D755" s="3">
        <f t="shared" si="11"/>
        <v>139.30000000000001</v>
      </c>
    </row>
    <row r="756" spans="1:4" x14ac:dyDescent="0.25">
      <c r="A756" t="s">
        <v>931</v>
      </c>
      <c r="B756">
        <v>27250149.899999999</v>
      </c>
      <c r="C756">
        <v>148073</v>
      </c>
      <c r="D756" s="3">
        <f t="shared" si="11"/>
        <v>184.03</v>
      </c>
    </row>
    <row r="757" spans="1:4" x14ac:dyDescent="0.25">
      <c r="A757" t="s">
        <v>932</v>
      </c>
      <c r="B757">
        <v>30178633.559999999</v>
      </c>
      <c r="C757">
        <v>275466</v>
      </c>
      <c r="D757" s="3">
        <f t="shared" si="11"/>
        <v>109.55</v>
      </c>
    </row>
    <row r="758" spans="1:4" x14ac:dyDescent="0.25">
      <c r="A758" t="s">
        <v>933</v>
      </c>
      <c r="B758">
        <v>12432571.640000001</v>
      </c>
      <c r="C758">
        <v>113027</v>
      </c>
      <c r="D758" s="3">
        <f t="shared" si="11"/>
        <v>110</v>
      </c>
    </row>
    <row r="759" spans="1:4" x14ac:dyDescent="0.25">
      <c r="A759" t="s">
        <v>934</v>
      </c>
      <c r="B759">
        <v>23102402.879999999</v>
      </c>
      <c r="C759">
        <v>220296.6</v>
      </c>
      <c r="D759" s="3">
        <f t="shared" si="11"/>
        <v>104.87</v>
      </c>
    </row>
    <row r="760" spans="1:4" x14ac:dyDescent="0.25">
      <c r="A760" t="s">
        <v>935</v>
      </c>
      <c r="B760">
        <v>71294915.549999997</v>
      </c>
      <c r="C760">
        <v>479447</v>
      </c>
      <c r="D760" s="3">
        <f t="shared" si="11"/>
        <v>148.69999999999999</v>
      </c>
    </row>
    <row r="761" spans="1:4" x14ac:dyDescent="0.25">
      <c r="A761" t="s">
        <v>936</v>
      </c>
      <c r="B761">
        <v>29904327.350000001</v>
      </c>
      <c r="C761">
        <v>310353</v>
      </c>
      <c r="D761" s="3">
        <f t="shared" si="11"/>
        <v>96.36</v>
      </c>
    </row>
    <row r="762" spans="1:4" x14ac:dyDescent="0.25">
      <c r="A762" t="s">
        <v>937</v>
      </c>
      <c r="B762">
        <v>19006714.260000002</v>
      </c>
      <c r="C762">
        <v>147170</v>
      </c>
      <c r="D762" s="3">
        <f t="shared" si="11"/>
        <v>129.15</v>
      </c>
    </row>
    <row r="763" spans="1:4" x14ac:dyDescent="0.25">
      <c r="A763" t="s">
        <v>938</v>
      </c>
      <c r="B763">
        <v>219658066.91999999</v>
      </c>
      <c r="C763">
        <v>920256</v>
      </c>
      <c r="D763" s="3">
        <f t="shared" si="11"/>
        <v>238.69</v>
      </c>
    </row>
    <row r="764" spans="1:4" x14ac:dyDescent="0.25">
      <c r="A764" t="s">
        <v>939</v>
      </c>
      <c r="B764">
        <v>250492808.99000001</v>
      </c>
      <c r="C764">
        <v>533036.44999999995</v>
      </c>
      <c r="D764" s="3">
        <f t="shared" si="11"/>
        <v>469.94</v>
      </c>
    </row>
    <row r="765" spans="1:4" x14ac:dyDescent="0.25">
      <c r="A765" t="s">
        <v>940</v>
      </c>
      <c r="B765">
        <v>101604172.51000001</v>
      </c>
      <c r="C765">
        <v>174163.20000000001</v>
      </c>
      <c r="D765" s="3">
        <f t="shared" si="11"/>
        <v>583.38</v>
      </c>
    </row>
    <row r="766" spans="1:4" x14ac:dyDescent="0.25">
      <c r="A766" t="s">
        <v>941</v>
      </c>
      <c r="B766">
        <v>291328846.26999998</v>
      </c>
      <c r="C766">
        <v>875769.02</v>
      </c>
      <c r="D766" s="3">
        <f t="shared" si="11"/>
        <v>332.65</v>
      </c>
    </row>
    <row r="767" spans="1:4" x14ac:dyDescent="0.25">
      <c r="A767" t="s">
        <v>942</v>
      </c>
      <c r="B767">
        <v>85252144.579999998</v>
      </c>
      <c r="C767">
        <v>224975.3</v>
      </c>
      <c r="D767" s="3">
        <f t="shared" si="11"/>
        <v>378.94</v>
      </c>
    </row>
    <row r="768" spans="1:4" x14ac:dyDescent="0.25">
      <c r="A768" t="s">
        <v>943</v>
      </c>
      <c r="B768">
        <v>42517207.149999999</v>
      </c>
      <c r="C768">
        <v>232281.5</v>
      </c>
      <c r="D768" s="3">
        <f t="shared" si="11"/>
        <v>183.04</v>
      </c>
    </row>
    <row r="769" spans="1:4" x14ac:dyDescent="0.25">
      <c r="A769" t="s">
        <v>944</v>
      </c>
      <c r="B769">
        <v>43413841.030000001</v>
      </c>
      <c r="C769">
        <v>178567.5</v>
      </c>
      <c r="D769" s="3">
        <f t="shared" si="11"/>
        <v>243.12</v>
      </c>
    </row>
    <row r="770" spans="1:4" x14ac:dyDescent="0.25">
      <c r="A770" t="s">
        <v>945</v>
      </c>
      <c r="B770">
        <v>62111680.350000001</v>
      </c>
      <c r="C770">
        <v>380594.4</v>
      </c>
      <c r="D770" s="3">
        <f t="shared" si="11"/>
        <v>163.19999999999999</v>
      </c>
    </row>
    <row r="771" spans="1:4" x14ac:dyDescent="0.25">
      <c r="A771" t="s">
        <v>946</v>
      </c>
      <c r="B771">
        <v>50118267.659999996</v>
      </c>
      <c r="C771">
        <v>334475.59999999998</v>
      </c>
      <c r="D771" s="3">
        <f t="shared" ref="D771:D834" si="12">ROUND(B771/C771,2)</f>
        <v>149.84</v>
      </c>
    </row>
    <row r="772" spans="1:4" x14ac:dyDescent="0.25">
      <c r="A772" t="s">
        <v>947</v>
      </c>
      <c r="B772">
        <v>24316792.620000001</v>
      </c>
      <c r="C772">
        <v>205049</v>
      </c>
      <c r="D772" s="3">
        <f t="shared" si="12"/>
        <v>118.59</v>
      </c>
    </row>
    <row r="773" spans="1:4" x14ac:dyDescent="0.25">
      <c r="A773" t="s">
        <v>948</v>
      </c>
      <c r="B773">
        <v>7227993.5599999996</v>
      </c>
      <c r="C773">
        <v>73340</v>
      </c>
      <c r="D773" s="3">
        <f t="shared" si="12"/>
        <v>98.55</v>
      </c>
    </row>
    <row r="774" spans="1:4" x14ac:dyDescent="0.25">
      <c r="A774" t="s">
        <v>949</v>
      </c>
      <c r="B774">
        <v>8081614.3700000001</v>
      </c>
      <c r="C774">
        <v>73507</v>
      </c>
      <c r="D774" s="3">
        <f t="shared" si="12"/>
        <v>109.94</v>
      </c>
    </row>
    <row r="775" spans="1:4" x14ac:dyDescent="0.25">
      <c r="A775" t="s">
        <v>950</v>
      </c>
      <c r="B775">
        <v>6120921.3600000003</v>
      </c>
      <c r="C775">
        <v>64134</v>
      </c>
      <c r="D775" s="3">
        <f t="shared" si="12"/>
        <v>95.44</v>
      </c>
    </row>
    <row r="776" spans="1:4" x14ac:dyDescent="0.25">
      <c r="A776" t="s">
        <v>951</v>
      </c>
      <c r="B776">
        <v>5212999.6500000004</v>
      </c>
      <c r="C776">
        <v>47802</v>
      </c>
      <c r="D776" s="3">
        <f t="shared" si="12"/>
        <v>109.05</v>
      </c>
    </row>
    <row r="777" spans="1:4" x14ac:dyDescent="0.25">
      <c r="A777" t="s">
        <v>952</v>
      </c>
      <c r="B777">
        <v>281856334.42000002</v>
      </c>
      <c r="C777">
        <v>66720091</v>
      </c>
      <c r="D777" s="3">
        <f t="shared" si="12"/>
        <v>4.22</v>
      </c>
    </row>
    <row r="778" spans="1:4" x14ac:dyDescent="0.25">
      <c r="A778" t="s">
        <v>953</v>
      </c>
      <c r="B778">
        <v>5043920.1100000003</v>
      </c>
      <c r="C778">
        <v>44072</v>
      </c>
      <c r="D778" s="3">
        <f t="shared" si="12"/>
        <v>114.45</v>
      </c>
    </row>
    <row r="779" spans="1:4" x14ac:dyDescent="0.25">
      <c r="A779" t="s">
        <v>954</v>
      </c>
      <c r="B779">
        <v>192579296.46000001</v>
      </c>
      <c r="C779">
        <v>30519551</v>
      </c>
      <c r="D779" s="3">
        <f t="shared" si="12"/>
        <v>6.31</v>
      </c>
    </row>
    <row r="780" spans="1:4" x14ac:dyDescent="0.25">
      <c r="A780" t="s">
        <v>955</v>
      </c>
      <c r="B780">
        <v>5062506.04</v>
      </c>
      <c r="C780">
        <v>48029</v>
      </c>
      <c r="D780" s="3">
        <f t="shared" si="12"/>
        <v>105.41</v>
      </c>
    </row>
    <row r="781" spans="1:4" x14ac:dyDescent="0.25">
      <c r="A781" t="s">
        <v>956</v>
      </c>
      <c r="B781">
        <v>5463510.0700000003</v>
      </c>
      <c r="C781">
        <v>48601</v>
      </c>
      <c r="D781" s="3">
        <f t="shared" si="12"/>
        <v>112.42</v>
      </c>
    </row>
    <row r="782" spans="1:4" x14ac:dyDescent="0.25">
      <c r="A782" t="s">
        <v>957</v>
      </c>
      <c r="B782">
        <v>90634.71</v>
      </c>
      <c r="C782">
        <v>513</v>
      </c>
      <c r="D782" s="3">
        <f t="shared" si="12"/>
        <v>176.68</v>
      </c>
    </row>
    <row r="783" spans="1:4" x14ac:dyDescent="0.25">
      <c r="A783" t="s">
        <v>958</v>
      </c>
      <c r="B783">
        <v>3454910.31</v>
      </c>
      <c r="C783">
        <v>47693</v>
      </c>
      <c r="D783" s="3">
        <f t="shared" si="12"/>
        <v>72.44</v>
      </c>
    </row>
    <row r="784" spans="1:4" x14ac:dyDescent="0.25">
      <c r="A784" t="s">
        <v>959</v>
      </c>
      <c r="B784">
        <v>3674776</v>
      </c>
      <c r="C784">
        <v>31706</v>
      </c>
      <c r="D784" s="3">
        <f t="shared" si="12"/>
        <v>115.9</v>
      </c>
    </row>
    <row r="785" spans="1:4" x14ac:dyDescent="0.25">
      <c r="A785" t="s">
        <v>960</v>
      </c>
      <c r="B785">
        <v>656034773.28999996</v>
      </c>
      <c r="C785">
        <v>22555443.5</v>
      </c>
      <c r="D785" s="3">
        <f t="shared" si="12"/>
        <v>29.09</v>
      </c>
    </row>
    <row r="786" spans="1:4" x14ac:dyDescent="0.25">
      <c r="A786" t="s">
        <v>961</v>
      </c>
      <c r="B786">
        <v>2326123.1</v>
      </c>
      <c r="C786">
        <v>27110</v>
      </c>
      <c r="D786" s="3">
        <f t="shared" si="12"/>
        <v>85.8</v>
      </c>
    </row>
    <row r="787" spans="1:4" x14ac:dyDescent="0.25">
      <c r="A787" t="s">
        <v>962</v>
      </c>
      <c r="B787">
        <v>8688855.5399999991</v>
      </c>
      <c r="C787">
        <v>79515</v>
      </c>
      <c r="D787" s="3">
        <f t="shared" si="12"/>
        <v>109.27</v>
      </c>
    </row>
    <row r="788" spans="1:4" x14ac:dyDescent="0.25">
      <c r="A788" t="s">
        <v>963</v>
      </c>
      <c r="B788">
        <v>13354878.16</v>
      </c>
      <c r="C788">
        <v>129046</v>
      </c>
      <c r="D788" s="3">
        <f t="shared" si="12"/>
        <v>103.49</v>
      </c>
    </row>
    <row r="789" spans="1:4" x14ac:dyDescent="0.25">
      <c r="A789" t="s">
        <v>964</v>
      </c>
      <c r="B789">
        <v>366564.83</v>
      </c>
      <c r="C789">
        <v>401628</v>
      </c>
      <c r="D789" s="3">
        <f t="shared" si="12"/>
        <v>0.91</v>
      </c>
    </row>
    <row r="790" spans="1:4" x14ac:dyDescent="0.25">
      <c r="A790" t="s">
        <v>965</v>
      </c>
      <c r="B790">
        <v>109534820.04000001</v>
      </c>
      <c r="C790">
        <v>28672331</v>
      </c>
      <c r="D790" s="3">
        <f t="shared" si="12"/>
        <v>3.82</v>
      </c>
    </row>
    <row r="791" spans="1:4" x14ac:dyDescent="0.25">
      <c r="A791" t="s">
        <v>966</v>
      </c>
      <c r="B791">
        <v>10129581.949999999</v>
      </c>
      <c r="C791">
        <v>94395</v>
      </c>
      <c r="D791" s="3">
        <f t="shared" si="12"/>
        <v>107.31</v>
      </c>
    </row>
    <row r="792" spans="1:4" x14ac:dyDescent="0.25">
      <c r="A792" t="s">
        <v>967</v>
      </c>
      <c r="B792">
        <v>7019867.7199999997</v>
      </c>
      <c r="C792">
        <v>80798</v>
      </c>
      <c r="D792" s="3">
        <f t="shared" si="12"/>
        <v>86.88</v>
      </c>
    </row>
    <row r="793" spans="1:4" x14ac:dyDescent="0.25">
      <c r="A793" t="s">
        <v>968</v>
      </c>
      <c r="B793">
        <v>7480773.1100000003</v>
      </c>
      <c r="C793">
        <v>70473</v>
      </c>
      <c r="D793" s="3">
        <f t="shared" si="12"/>
        <v>106.15</v>
      </c>
    </row>
    <row r="794" spans="1:4" x14ac:dyDescent="0.25">
      <c r="A794" t="s">
        <v>969</v>
      </c>
      <c r="B794">
        <v>6886207.6699999999</v>
      </c>
      <c r="C794">
        <v>51358</v>
      </c>
      <c r="D794" s="3">
        <f t="shared" si="12"/>
        <v>134.08000000000001</v>
      </c>
    </row>
    <row r="795" spans="1:4" x14ac:dyDescent="0.25">
      <c r="A795" t="s">
        <v>970</v>
      </c>
      <c r="B795">
        <v>20429518.359999999</v>
      </c>
      <c r="C795">
        <v>199494.5</v>
      </c>
      <c r="D795" s="3">
        <f t="shared" si="12"/>
        <v>102.41</v>
      </c>
    </row>
    <row r="796" spans="1:4" x14ac:dyDescent="0.25">
      <c r="A796" t="s">
        <v>971</v>
      </c>
      <c r="B796">
        <v>17315345.27</v>
      </c>
      <c r="C796">
        <v>178039</v>
      </c>
      <c r="D796" s="3">
        <f t="shared" si="12"/>
        <v>97.26</v>
      </c>
    </row>
    <row r="797" spans="1:4" x14ac:dyDescent="0.25">
      <c r="A797" t="s">
        <v>972</v>
      </c>
      <c r="B797">
        <v>40127082.210000001</v>
      </c>
      <c r="C797">
        <v>199972</v>
      </c>
      <c r="D797" s="3">
        <f t="shared" si="12"/>
        <v>200.66</v>
      </c>
    </row>
    <row r="798" spans="1:4" x14ac:dyDescent="0.25">
      <c r="A798" t="s">
        <v>973</v>
      </c>
      <c r="B798">
        <v>11651198.24</v>
      </c>
      <c r="C798">
        <v>111157</v>
      </c>
      <c r="D798" s="3">
        <f t="shared" si="12"/>
        <v>104.82</v>
      </c>
    </row>
    <row r="799" spans="1:4" x14ac:dyDescent="0.25">
      <c r="A799" t="s">
        <v>974</v>
      </c>
      <c r="B799">
        <v>12218465.800000001</v>
      </c>
      <c r="C799">
        <v>118169</v>
      </c>
      <c r="D799" s="3">
        <f t="shared" si="12"/>
        <v>103.4</v>
      </c>
    </row>
    <row r="800" spans="1:4" x14ac:dyDescent="0.25">
      <c r="A800" t="s">
        <v>975</v>
      </c>
      <c r="B800">
        <v>9118205.9100000001</v>
      </c>
      <c r="C800">
        <v>78203</v>
      </c>
      <c r="D800" s="3">
        <f t="shared" si="12"/>
        <v>116.6</v>
      </c>
    </row>
    <row r="801" spans="1:4" x14ac:dyDescent="0.25">
      <c r="A801" t="s">
        <v>976</v>
      </c>
      <c r="B801">
        <v>30232901.239999998</v>
      </c>
      <c r="C801">
        <v>161660</v>
      </c>
      <c r="D801" s="3">
        <f t="shared" si="12"/>
        <v>187.02</v>
      </c>
    </row>
    <row r="802" spans="1:4" x14ac:dyDescent="0.25">
      <c r="A802" t="s">
        <v>977</v>
      </c>
      <c r="B802">
        <v>12625225.83</v>
      </c>
      <c r="C802">
        <v>108280</v>
      </c>
      <c r="D802" s="3">
        <f t="shared" si="12"/>
        <v>116.6</v>
      </c>
    </row>
    <row r="803" spans="1:4" x14ac:dyDescent="0.25">
      <c r="A803" t="s">
        <v>978</v>
      </c>
      <c r="B803">
        <v>78840549.810000002</v>
      </c>
      <c r="C803">
        <v>413564</v>
      </c>
      <c r="D803" s="3">
        <f t="shared" si="12"/>
        <v>190.64</v>
      </c>
    </row>
    <row r="804" spans="1:4" x14ac:dyDescent="0.25">
      <c r="A804" t="s">
        <v>979</v>
      </c>
      <c r="B804">
        <v>28071158</v>
      </c>
      <c r="C804">
        <v>198384</v>
      </c>
      <c r="D804" s="3">
        <f t="shared" si="12"/>
        <v>141.5</v>
      </c>
    </row>
    <row r="805" spans="1:4" x14ac:dyDescent="0.25">
      <c r="A805" t="s">
        <v>980</v>
      </c>
      <c r="B805">
        <v>37739356.619999997</v>
      </c>
      <c r="C805">
        <v>295430</v>
      </c>
      <c r="D805" s="3">
        <f t="shared" si="12"/>
        <v>127.74</v>
      </c>
    </row>
    <row r="806" spans="1:4" x14ac:dyDescent="0.25">
      <c r="A806" t="s">
        <v>981</v>
      </c>
      <c r="B806">
        <v>18662405.050000001</v>
      </c>
      <c r="C806">
        <v>141077</v>
      </c>
      <c r="D806" s="3">
        <f t="shared" si="12"/>
        <v>132.29</v>
      </c>
    </row>
    <row r="807" spans="1:4" x14ac:dyDescent="0.25">
      <c r="A807" t="s">
        <v>982</v>
      </c>
      <c r="B807">
        <v>161933769.41</v>
      </c>
      <c r="C807">
        <v>243573.14</v>
      </c>
      <c r="D807" s="3">
        <f t="shared" si="12"/>
        <v>664.83</v>
      </c>
    </row>
    <row r="808" spans="1:4" x14ac:dyDescent="0.25">
      <c r="A808" t="s">
        <v>983</v>
      </c>
      <c r="B808">
        <v>141691710.78999999</v>
      </c>
      <c r="C808">
        <v>132955.25</v>
      </c>
      <c r="D808" s="3">
        <f t="shared" si="12"/>
        <v>1065.71</v>
      </c>
    </row>
    <row r="809" spans="1:4" x14ac:dyDescent="0.25">
      <c r="A809" t="s">
        <v>984</v>
      </c>
      <c r="B809">
        <v>302182114.32999998</v>
      </c>
      <c r="C809">
        <v>532205.53</v>
      </c>
      <c r="D809" s="3">
        <f t="shared" si="12"/>
        <v>567.79</v>
      </c>
    </row>
    <row r="810" spans="1:4" x14ac:dyDescent="0.25">
      <c r="A810" t="s">
        <v>985</v>
      </c>
      <c r="B810">
        <v>167721816.84999999</v>
      </c>
      <c r="C810">
        <v>312347</v>
      </c>
      <c r="D810" s="3">
        <f t="shared" si="12"/>
        <v>536.97</v>
      </c>
    </row>
    <row r="811" spans="1:4" x14ac:dyDescent="0.25">
      <c r="A811" t="s">
        <v>986</v>
      </c>
      <c r="B811">
        <v>73873596.5</v>
      </c>
      <c r="C811">
        <v>104888</v>
      </c>
      <c r="D811" s="3">
        <f t="shared" si="12"/>
        <v>704.31</v>
      </c>
    </row>
    <row r="812" spans="1:4" x14ac:dyDescent="0.25">
      <c r="A812" t="s">
        <v>987</v>
      </c>
      <c r="B812">
        <v>137218973.87</v>
      </c>
      <c r="C812">
        <v>252866</v>
      </c>
      <c r="D812" s="3">
        <f t="shared" si="12"/>
        <v>542.65</v>
      </c>
    </row>
    <row r="813" spans="1:4" x14ac:dyDescent="0.25">
      <c r="A813" t="s">
        <v>988</v>
      </c>
      <c r="B813">
        <v>109786857.26000001</v>
      </c>
      <c r="C813">
        <v>148986</v>
      </c>
      <c r="D813" s="3">
        <f t="shared" si="12"/>
        <v>736.89</v>
      </c>
    </row>
    <row r="814" spans="1:4" x14ac:dyDescent="0.25">
      <c r="A814" t="s">
        <v>989</v>
      </c>
      <c r="B814">
        <v>66449235.670000002</v>
      </c>
      <c r="C814">
        <v>101243</v>
      </c>
      <c r="D814" s="3">
        <f t="shared" si="12"/>
        <v>656.33</v>
      </c>
    </row>
    <row r="815" spans="1:4" x14ac:dyDescent="0.25">
      <c r="A815" t="s">
        <v>990</v>
      </c>
      <c r="B815">
        <v>114631222.18000001</v>
      </c>
      <c r="C815">
        <v>177901.81</v>
      </c>
      <c r="D815" s="3">
        <f t="shared" si="12"/>
        <v>644.35</v>
      </c>
    </row>
    <row r="816" spans="1:4" x14ac:dyDescent="0.25">
      <c r="A816" t="s">
        <v>991</v>
      </c>
      <c r="B816">
        <v>344261254.69</v>
      </c>
      <c r="C816">
        <v>391266.55</v>
      </c>
      <c r="D816" s="3">
        <f t="shared" si="12"/>
        <v>879.86</v>
      </c>
    </row>
    <row r="817" spans="1:4" x14ac:dyDescent="0.25">
      <c r="A817" t="s">
        <v>992</v>
      </c>
      <c r="B817">
        <v>290123876.44</v>
      </c>
      <c r="C817">
        <v>461890.61</v>
      </c>
      <c r="D817" s="3">
        <f t="shared" si="12"/>
        <v>628.12</v>
      </c>
    </row>
    <row r="818" spans="1:4" x14ac:dyDescent="0.25">
      <c r="A818" t="s">
        <v>993</v>
      </c>
      <c r="B818">
        <v>76404731.180000007</v>
      </c>
      <c r="C818">
        <v>103068.74</v>
      </c>
      <c r="D818" s="3">
        <f t="shared" si="12"/>
        <v>741.3</v>
      </c>
    </row>
    <row r="819" spans="1:4" x14ac:dyDescent="0.25">
      <c r="A819" t="s">
        <v>994</v>
      </c>
      <c r="B819">
        <v>93456293.200000003</v>
      </c>
      <c r="C819">
        <v>139244</v>
      </c>
      <c r="D819" s="3">
        <f t="shared" si="12"/>
        <v>671.17</v>
      </c>
    </row>
    <row r="820" spans="1:4" x14ac:dyDescent="0.25">
      <c r="A820" t="s">
        <v>995</v>
      </c>
      <c r="B820">
        <v>126051271.65000001</v>
      </c>
      <c r="C820">
        <v>166008</v>
      </c>
      <c r="D820" s="3">
        <f t="shared" si="12"/>
        <v>759.31</v>
      </c>
    </row>
    <row r="821" spans="1:4" x14ac:dyDescent="0.25">
      <c r="A821" t="s">
        <v>996</v>
      </c>
      <c r="B821">
        <v>92175983.590000004</v>
      </c>
      <c r="C821">
        <v>141649</v>
      </c>
      <c r="D821" s="3">
        <f t="shared" si="12"/>
        <v>650.74</v>
      </c>
    </row>
    <row r="822" spans="1:4" x14ac:dyDescent="0.25">
      <c r="A822" t="s">
        <v>997</v>
      </c>
      <c r="B822">
        <v>169756234.80000001</v>
      </c>
      <c r="C822">
        <v>233981.99</v>
      </c>
      <c r="D822" s="3">
        <f t="shared" si="12"/>
        <v>725.51</v>
      </c>
    </row>
    <row r="823" spans="1:4" x14ac:dyDescent="0.25">
      <c r="A823" t="s">
        <v>998</v>
      </c>
      <c r="B823">
        <v>65626561.710000001</v>
      </c>
      <c r="C823">
        <v>99550.87</v>
      </c>
      <c r="D823" s="3">
        <f t="shared" si="12"/>
        <v>659.23</v>
      </c>
    </row>
    <row r="824" spans="1:4" x14ac:dyDescent="0.25">
      <c r="A824" t="s">
        <v>999</v>
      </c>
      <c r="B824">
        <v>40039270.630000003</v>
      </c>
      <c r="C824">
        <v>57812.29</v>
      </c>
      <c r="D824" s="3">
        <f t="shared" si="12"/>
        <v>692.57</v>
      </c>
    </row>
    <row r="825" spans="1:4" x14ac:dyDescent="0.25">
      <c r="A825" t="s">
        <v>1000</v>
      </c>
      <c r="B825">
        <v>175345680.83000001</v>
      </c>
      <c r="C825">
        <v>278654.75</v>
      </c>
      <c r="D825" s="3">
        <f t="shared" si="12"/>
        <v>629.26</v>
      </c>
    </row>
    <row r="826" spans="1:4" x14ac:dyDescent="0.25">
      <c r="A826" t="s">
        <v>1001</v>
      </c>
      <c r="B826">
        <v>224595556.03999999</v>
      </c>
      <c r="C826">
        <v>389662</v>
      </c>
      <c r="D826" s="3">
        <f t="shared" si="12"/>
        <v>576.39</v>
      </c>
    </row>
    <row r="827" spans="1:4" x14ac:dyDescent="0.25">
      <c r="A827" t="s">
        <v>1002</v>
      </c>
      <c r="B827">
        <v>197224829.75</v>
      </c>
      <c r="C827">
        <v>310189.40000000002</v>
      </c>
      <c r="D827" s="3">
        <f t="shared" si="12"/>
        <v>635.82000000000005</v>
      </c>
    </row>
    <row r="828" spans="1:4" x14ac:dyDescent="0.25">
      <c r="A828" t="s">
        <v>1003</v>
      </c>
      <c r="B828">
        <v>235057740.53</v>
      </c>
      <c r="C828">
        <v>447427</v>
      </c>
      <c r="D828" s="3">
        <f t="shared" si="12"/>
        <v>525.35</v>
      </c>
    </row>
    <row r="829" spans="1:4" x14ac:dyDescent="0.25">
      <c r="A829" t="s">
        <v>1004</v>
      </c>
      <c r="B829">
        <v>190867306.83000001</v>
      </c>
      <c r="C829">
        <v>434942</v>
      </c>
      <c r="D829" s="3">
        <f t="shared" si="12"/>
        <v>438.83</v>
      </c>
    </row>
    <row r="830" spans="1:4" x14ac:dyDescent="0.25">
      <c r="A830" t="s">
        <v>1005</v>
      </c>
      <c r="B830">
        <v>29959127.489999998</v>
      </c>
      <c r="C830">
        <v>58113</v>
      </c>
      <c r="D830" s="3">
        <f t="shared" si="12"/>
        <v>515.53</v>
      </c>
    </row>
    <row r="831" spans="1:4" x14ac:dyDescent="0.25">
      <c r="A831" t="s">
        <v>1006</v>
      </c>
      <c r="B831">
        <v>111155917.05</v>
      </c>
      <c r="C831">
        <v>253542</v>
      </c>
      <c r="D831" s="3">
        <f t="shared" si="12"/>
        <v>438.41</v>
      </c>
    </row>
    <row r="832" spans="1:4" x14ac:dyDescent="0.25">
      <c r="A832" t="s">
        <v>1007</v>
      </c>
      <c r="B832">
        <v>101332687.83</v>
      </c>
      <c r="C832">
        <v>223693</v>
      </c>
      <c r="D832" s="3">
        <f t="shared" si="12"/>
        <v>453</v>
      </c>
    </row>
    <row r="833" spans="1:4" x14ac:dyDescent="0.25">
      <c r="A833" t="s">
        <v>1008</v>
      </c>
      <c r="B833">
        <v>123132099.44</v>
      </c>
      <c r="C833">
        <v>269488.28999999998</v>
      </c>
      <c r="D833" s="3">
        <f t="shared" si="12"/>
        <v>456.91</v>
      </c>
    </row>
    <row r="834" spans="1:4" x14ac:dyDescent="0.25">
      <c r="A834" t="s">
        <v>1009</v>
      </c>
      <c r="B834">
        <v>48266730.310000002</v>
      </c>
      <c r="C834">
        <v>112863</v>
      </c>
      <c r="D834" s="3">
        <f t="shared" si="12"/>
        <v>427.66</v>
      </c>
    </row>
    <row r="835" spans="1:4" x14ac:dyDescent="0.25">
      <c r="A835" t="s">
        <v>1010</v>
      </c>
      <c r="B835">
        <v>73330115.560000002</v>
      </c>
      <c r="C835">
        <v>225695.35</v>
      </c>
      <c r="D835" s="3">
        <f t="shared" ref="D835:D898" si="13">ROUND(B835/C835,2)</f>
        <v>324.91000000000003</v>
      </c>
    </row>
    <row r="836" spans="1:4" x14ac:dyDescent="0.25">
      <c r="A836" t="s">
        <v>1011</v>
      </c>
      <c r="B836">
        <v>130837135.76000001</v>
      </c>
      <c r="C836">
        <v>232756.65</v>
      </c>
      <c r="D836" s="3">
        <f t="shared" si="13"/>
        <v>562.12</v>
      </c>
    </row>
    <row r="837" spans="1:4" x14ac:dyDescent="0.25">
      <c r="A837" t="s">
        <v>1012</v>
      </c>
      <c r="B837">
        <v>54379908.770000003</v>
      </c>
      <c r="C837">
        <v>170251.26</v>
      </c>
      <c r="D837" s="3">
        <f t="shared" si="13"/>
        <v>319.41000000000003</v>
      </c>
    </row>
    <row r="838" spans="1:4" x14ac:dyDescent="0.25">
      <c r="A838" t="s">
        <v>1013</v>
      </c>
      <c r="B838">
        <v>17102299.84</v>
      </c>
      <c r="C838">
        <v>48299</v>
      </c>
      <c r="D838" s="3">
        <f t="shared" si="13"/>
        <v>354.09</v>
      </c>
    </row>
    <row r="839" spans="1:4" x14ac:dyDescent="0.25">
      <c r="A839" t="s">
        <v>1014</v>
      </c>
      <c r="B839">
        <v>30878401.359999999</v>
      </c>
      <c r="C839">
        <v>91128.75</v>
      </c>
      <c r="D839" s="3">
        <f t="shared" si="13"/>
        <v>338.84</v>
      </c>
    </row>
    <row r="840" spans="1:4" x14ac:dyDescent="0.25">
      <c r="A840" t="s">
        <v>1015</v>
      </c>
      <c r="B840">
        <v>51563762.659999996</v>
      </c>
      <c r="C840">
        <v>139141.96</v>
      </c>
      <c r="D840" s="3">
        <f t="shared" si="13"/>
        <v>370.58</v>
      </c>
    </row>
    <row r="841" spans="1:4" x14ac:dyDescent="0.25">
      <c r="A841" t="s">
        <v>1016</v>
      </c>
      <c r="B841">
        <v>84840924.429999903</v>
      </c>
      <c r="C841">
        <v>296804.32</v>
      </c>
      <c r="D841" s="3">
        <f t="shared" si="13"/>
        <v>285.85000000000002</v>
      </c>
    </row>
    <row r="842" spans="1:4" x14ac:dyDescent="0.25">
      <c r="A842" t="s">
        <v>1017</v>
      </c>
      <c r="B842">
        <v>69094424.069999993</v>
      </c>
      <c r="C842">
        <v>237492.78</v>
      </c>
      <c r="D842" s="3">
        <f t="shared" si="13"/>
        <v>290.93</v>
      </c>
    </row>
    <row r="843" spans="1:4" x14ac:dyDescent="0.25">
      <c r="A843" t="s">
        <v>1018</v>
      </c>
      <c r="B843">
        <v>18744760.539999999</v>
      </c>
      <c r="C843">
        <v>63125</v>
      </c>
      <c r="D843" s="3">
        <f t="shared" si="13"/>
        <v>296.95</v>
      </c>
    </row>
    <row r="844" spans="1:4" x14ac:dyDescent="0.25">
      <c r="A844" t="s">
        <v>1019</v>
      </c>
      <c r="B844">
        <v>25298015.620000001</v>
      </c>
      <c r="C844">
        <v>84500.51</v>
      </c>
      <c r="D844" s="3">
        <f t="shared" si="13"/>
        <v>299.38</v>
      </c>
    </row>
    <row r="845" spans="1:4" x14ac:dyDescent="0.25">
      <c r="A845" t="s">
        <v>1020</v>
      </c>
      <c r="B845">
        <v>13019525.35</v>
      </c>
      <c r="C845">
        <v>48462</v>
      </c>
      <c r="D845" s="3">
        <f t="shared" si="13"/>
        <v>268.64999999999998</v>
      </c>
    </row>
    <row r="846" spans="1:4" x14ac:dyDescent="0.25">
      <c r="A846" t="s">
        <v>1021</v>
      </c>
      <c r="B846">
        <v>82291384.230000004</v>
      </c>
      <c r="C846">
        <v>231848.58</v>
      </c>
      <c r="D846" s="3">
        <f t="shared" si="13"/>
        <v>354.94</v>
      </c>
    </row>
    <row r="847" spans="1:4" x14ac:dyDescent="0.25">
      <c r="A847" t="s">
        <v>1022</v>
      </c>
      <c r="B847">
        <v>193055795.81</v>
      </c>
      <c r="C847">
        <v>579302.85</v>
      </c>
      <c r="D847" s="3">
        <f t="shared" si="13"/>
        <v>333.26</v>
      </c>
    </row>
    <row r="848" spans="1:4" x14ac:dyDescent="0.25">
      <c r="A848" t="s">
        <v>1023</v>
      </c>
      <c r="B848">
        <v>84087029.060000002</v>
      </c>
      <c r="C848">
        <v>238306.99</v>
      </c>
      <c r="D848" s="3">
        <f t="shared" si="13"/>
        <v>352.85</v>
      </c>
    </row>
    <row r="849" spans="1:4" x14ac:dyDescent="0.25">
      <c r="A849" t="s">
        <v>1024</v>
      </c>
      <c r="B849">
        <v>10715886.07</v>
      </c>
      <c r="C849">
        <v>30454.44</v>
      </c>
      <c r="D849" s="3">
        <f t="shared" si="13"/>
        <v>351.87</v>
      </c>
    </row>
    <row r="850" spans="1:4" x14ac:dyDescent="0.25">
      <c r="A850" t="s">
        <v>1025</v>
      </c>
      <c r="B850">
        <v>162661544.53</v>
      </c>
      <c r="C850">
        <v>479366</v>
      </c>
      <c r="D850" s="3">
        <f t="shared" si="13"/>
        <v>339.33</v>
      </c>
    </row>
    <row r="851" spans="1:4" x14ac:dyDescent="0.25">
      <c r="A851" t="s">
        <v>1026</v>
      </c>
      <c r="B851">
        <v>289001933.86000001</v>
      </c>
      <c r="C851">
        <v>845824</v>
      </c>
      <c r="D851" s="3">
        <f t="shared" si="13"/>
        <v>341.68</v>
      </c>
    </row>
    <row r="852" spans="1:4" x14ac:dyDescent="0.25">
      <c r="A852" t="s">
        <v>1027</v>
      </c>
      <c r="B852">
        <v>37630514.289999999</v>
      </c>
      <c r="C852">
        <v>120581.88</v>
      </c>
      <c r="D852" s="3">
        <f t="shared" si="13"/>
        <v>312.07</v>
      </c>
    </row>
    <row r="853" spans="1:4" x14ac:dyDescent="0.25">
      <c r="A853" t="s">
        <v>1028</v>
      </c>
      <c r="B853">
        <v>15257788.59</v>
      </c>
      <c r="C853">
        <v>63418</v>
      </c>
      <c r="D853" s="3">
        <f t="shared" si="13"/>
        <v>240.59</v>
      </c>
    </row>
    <row r="854" spans="1:4" x14ac:dyDescent="0.25">
      <c r="A854" t="s">
        <v>1029</v>
      </c>
      <c r="B854">
        <v>1396250.79</v>
      </c>
      <c r="C854">
        <v>4865</v>
      </c>
      <c r="D854" s="3">
        <f t="shared" si="13"/>
        <v>287</v>
      </c>
    </row>
    <row r="855" spans="1:4" x14ac:dyDescent="0.25">
      <c r="A855" t="s">
        <v>1030</v>
      </c>
      <c r="B855">
        <v>13248981.689999999</v>
      </c>
      <c r="C855">
        <v>59023</v>
      </c>
      <c r="D855" s="3">
        <f t="shared" si="13"/>
        <v>224.47</v>
      </c>
    </row>
    <row r="856" spans="1:4" x14ac:dyDescent="0.25">
      <c r="A856" t="s">
        <v>1031</v>
      </c>
      <c r="B856">
        <v>62746190.649999999</v>
      </c>
      <c r="C856">
        <v>148867</v>
      </c>
      <c r="D856" s="3">
        <f t="shared" si="13"/>
        <v>421.49</v>
      </c>
    </row>
    <row r="857" spans="1:4" x14ac:dyDescent="0.25">
      <c r="A857" t="s">
        <v>1032</v>
      </c>
      <c r="B857">
        <v>15622327.390000001</v>
      </c>
      <c r="C857">
        <v>39532</v>
      </c>
      <c r="D857" s="3">
        <f t="shared" si="13"/>
        <v>395.18</v>
      </c>
    </row>
    <row r="858" spans="1:4" x14ac:dyDescent="0.25">
      <c r="A858" t="s">
        <v>1033</v>
      </c>
      <c r="B858">
        <v>16396358.76</v>
      </c>
      <c r="C858">
        <v>101943</v>
      </c>
      <c r="D858" s="3">
        <f t="shared" si="13"/>
        <v>160.84</v>
      </c>
    </row>
    <row r="859" spans="1:4" x14ac:dyDescent="0.25">
      <c r="A859" t="s">
        <v>1034</v>
      </c>
      <c r="B859">
        <v>66784297.270000003</v>
      </c>
      <c r="C859">
        <v>137342</v>
      </c>
      <c r="D859" s="3">
        <f t="shared" si="13"/>
        <v>486.26</v>
      </c>
    </row>
    <row r="860" spans="1:4" x14ac:dyDescent="0.25">
      <c r="A860" t="s">
        <v>1035</v>
      </c>
      <c r="B860">
        <v>189442.27</v>
      </c>
      <c r="C860">
        <v>252518</v>
      </c>
      <c r="D860" s="3">
        <f t="shared" si="13"/>
        <v>0.75</v>
      </c>
    </row>
    <row r="861" spans="1:4" x14ac:dyDescent="0.25">
      <c r="A861" t="s">
        <v>1036</v>
      </c>
      <c r="B861">
        <v>98075963.480000004</v>
      </c>
      <c r="C861">
        <v>476245.31</v>
      </c>
      <c r="D861" s="3">
        <f t="shared" si="13"/>
        <v>205.94</v>
      </c>
    </row>
    <row r="862" spans="1:4" x14ac:dyDescent="0.25">
      <c r="A862" t="s">
        <v>1037</v>
      </c>
      <c r="B862">
        <v>44616005.119999997</v>
      </c>
      <c r="C862">
        <v>150881</v>
      </c>
      <c r="D862" s="3">
        <f t="shared" si="13"/>
        <v>295.7</v>
      </c>
    </row>
    <row r="863" spans="1:4" x14ac:dyDescent="0.25">
      <c r="A863" t="s">
        <v>1038</v>
      </c>
      <c r="B863">
        <v>47197774.450000003</v>
      </c>
      <c r="C863">
        <v>225193</v>
      </c>
      <c r="D863" s="3">
        <f t="shared" si="13"/>
        <v>209.59</v>
      </c>
    </row>
    <row r="864" spans="1:4" x14ac:dyDescent="0.25">
      <c r="A864" t="s">
        <v>1039</v>
      </c>
      <c r="B864">
        <v>27740731.449999999</v>
      </c>
      <c r="C864">
        <v>124569</v>
      </c>
      <c r="D864" s="3">
        <f t="shared" si="13"/>
        <v>222.69</v>
      </c>
    </row>
    <row r="865" spans="1:4" x14ac:dyDescent="0.25">
      <c r="A865" t="s">
        <v>1040</v>
      </c>
      <c r="B865">
        <v>45215145.640000001</v>
      </c>
      <c r="C865">
        <v>248993</v>
      </c>
      <c r="D865" s="3">
        <f t="shared" si="13"/>
        <v>181.59</v>
      </c>
    </row>
    <row r="866" spans="1:4" x14ac:dyDescent="0.25">
      <c r="A866" t="s">
        <v>1041</v>
      </c>
      <c r="B866">
        <v>5882251.5199999996</v>
      </c>
      <c r="C866">
        <v>32279</v>
      </c>
      <c r="D866" s="3">
        <f t="shared" si="13"/>
        <v>182.23</v>
      </c>
    </row>
    <row r="867" spans="1:4" x14ac:dyDescent="0.25">
      <c r="A867" t="s">
        <v>1042</v>
      </c>
      <c r="B867">
        <v>49659999.939999998</v>
      </c>
      <c r="C867">
        <v>258519</v>
      </c>
      <c r="D867" s="3">
        <f t="shared" si="13"/>
        <v>192.09</v>
      </c>
    </row>
    <row r="868" spans="1:4" x14ac:dyDescent="0.25">
      <c r="A868" t="s">
        <v>1043</v>
      </c>
      <c r="B868">
        <v>23654693.010000002</v>
      </c>
      <c r="C868">
        <v>134815.29</v>
      </c>
      <c r="D868" s="3">
        <f t="shared" si="13"/>
        <v>175.46</v>
      </c>
    </row>
    <row r="869" spans="1:4" x14ac:dyDescent="0.25">
      <c r="A869" t="s">
        <v>1044</v>
      </c>
      <c r="B869">
        <v>36611685.490000002</v>
      </c>
      <c r="C869">
        <v>199835.95</v>
      </c>
      <c r="D869" s="3">
        <f t="shared" si="13"/>
        <v>183.21</v>
      </c>
    </row>
    <row r="870" spans="1:4" x14ac:dyDescent="0.25">
      <c r="A870" t="s">
        <v>1045</v>
      </c>
      <c r="B870">
        <v>28510530.149999999</v>
      </c>
      <c r="C870">
        <v>115492.62</v>
      </c>
      <c r="D870" s="3">
        <f t="shared" si="13"/>
        <v>246.86</v>
      </c>
    </row>
    <row r="871" spans="1:4" x14ac:dyDescent="0.25">
      <c r="A871" t="s">
        <v>1046</v>
      </c>
      <c r="B871">
        <v>2748044.6</v>
      </c>
      <c r="C871">
        <v>16931</v>
      </c>
      <c r="D871" s="3">
        <f t="shared" si="13"/>
        <v>162.31</v>
      </c>
    </row>
    <row r="872" spans="1:4" x14ac:dyDescent="0.25">
      <c r="A872" t="s">
        <v>1047</v>
      </c>
      <c r="B872">
        <v>133857448.42</v>
      </c>
      <c r="C872">
        <v>346967</v>
      </c>
      <c r="D872" s="3">
        <f t="shared" si="13"/>
        <v>385.79</v>
      </c>
    </row>
    <row r="873" spans="1:4" x14ac:dyDescent="0.25">
      <c r="A873" t="s">
        <v>1048</v>
      </c>
      <c r="B873">
        <v>83958279.069999993</v>
      </c>
      <c r="C873">
        <v>263876</v>
      </c>
      <c r="D873" s="3">
        <f t="shared" si="13"/>
        <v>318.17</v>
      </c>
    </row>
    <row r="874" spans="1:4" x14ac:dyDescent="0.25">
      <c r="A874" t="s">
        <v>1049</v>
      </c>
      <c r="B874">
        <v>107421702.7</v>
      </c>
      <c r="C874">
        <v>349563.73</v>
      </c>
      <c r="D874" s="3">
        <f t="shared" si="13"/>
        <v>307.3</v>
      </c>
    </row>
    <row r="875" spans="1:4" x14ac:dyDescent="0.25">
      <c r="A875" t="s">
        <v>1050</v>
      </c>
      <c r="B875">
        <v>102292220.37</v>
      </c>
      <c r="C875">
        <v>154949.5</v>
      </c>
      <c r="D875" s="3">
        <f t="shared" si="13"/>
        <v>660.16</v>
      </c>
    </row>
    <row r="876" spans="1:4" x14ac:dyDescent="0.25">
      <c r="A876" t="s">
        <v>1051</v>
      </c>
      <c r="B876">
        <v>8908151.8399999999</v>
      </c>
      <c r="C876">
        <v>56820.5</v>
      </c>
      <c r="D876" s="3">
        <f t="shared" si="13"/>
        <v>156.78</v>
      </c>
    </row>
    <row r="877" spans="1:4" x14ac:dyDescent="0.25">
      <c r="A877" t="s">
        <v>1052</v>
      </c>
      <c r="B877">
        <v>572411857.41999996</v>
      </c>
      <c r="C877">
        <v>633223.69999999995</v>
      </c>
      <c r="D877" s="3">
        <f t="shared" si="13"/>
        <v>903.96</v>
      </c>
    </row>
    <row r="878" spans="1:4" x14ac:dyDescent="0.25">
      <c r="A878" t="s">
        <v>1053</v>
      </c>
      <c r="B878">
        <v>4275761.3099999996</v>
      </c>
      <c r="C878">
        <v>27076</v>
      </c>
      <c r="D878" s="3">
        <f t="shared" si="13"/>
        <v>157.91999999999999</v>
      </c>
    </row>
    <row r="879" spans="1:4" x14ac:dyDescent="0.25">
      <c r="A879" t="s">
        <v>1054</v>
      </c>
      <c r="B879">
        <v>4362567.5599999996</v>
      </c>
      <c r="C879">
        <v>31115</v>
      </c>
      <c r="D879" s="3">
        <f t="shared" si="13"/>
        <v>140.21</v>
      </c>
    </row>
    <row r="880" spans="1:4" x14ac:dyDescent="0.25">
      <c r="A880" t="s">
        <v>1055</v>
      </c>
      <c r="B880">
        <v>4770081.6500000004</v>
      </c>
      <c r="C880">
        <v>30559</v>
      </c>
      <c r="D880" s="3">
        <f t="shared" si="13"/>
        <v>156.09</v>
      </c>
    </row>
    <row r="881" spans="1:4" x14ac:dyDescent="0.25">
      <c r="A881" t="s">
        <v>1056</v>
      </c>
      <c r="B881">
        <v>91497442.989999995</v>
      </c>
      <c r="C881">
        <v>267537</v>
      </c>
      <c r="D881" s="3">
        <f t="shared" si="13"/>
        <v>342</v>
      </c>
    </row>
    <row r="882" spans="1:4" x14ac:dyDescent="0.25">
      <c r="A882" t="s">
        <v>1057</v>
      </c>
      <c r="B882">
        <v>18479780.420000002</v>
      </c>
      <c r="C882">
        <v>75708</v>
      </c>
      <c r="D882" s="3">
        <f t="shared" si="13"/>
        <v>244.09</v>
      </c>
    </row>
    <row r="883" spans="1:4" x14ac:dyDescent="0.25">
      <c r="A883" t="s">
        <v>1058</v>
      </c>
      <c r="B883">
        <v>78162714.870000005</v>
      </c>
      <c r="C883">
        <v>290609</v>
      </c>
      <c r="D883" s="3">
        <f t="shared" si="13"/>
        <v>268.95999999999998</v>
      </c>
    </row>
    <row r="884" spans="1:4" x14ac:dyDescent="0.25">
      <c r="A884" t="s">
        <v>1059</v>
      </c>
      <c r="B884">
        <v>5631661.4299999997</v>
      </c>
      <c r="C884">
        <v>46819</v>
      </c>
      <c r="D884" s="3">
        <f t="shared" si="13"/>
        <v>120.29</v>
      </c>
    </row>
    <row r="885" spans="1:4" x14ac:dyDescent="0.25">
      <c r="A885" t="s">
        <v>1060</v>
      </c>
      <c r="B885">
        <v>6376672.5099999998</v>
      </c>
      <c r="C885">
        <v>45074</v>
      </c>
      <c r="D885" s="3">
        <f t="shared" si="13"/>
        <v>141.47</v>
      </c>
    </row>
    <row r="886" spans="1:4" x14ac:dyDescent="0.25">
      <c r="A886" t="s">
        <v>1061</v>
      </c>
      <c r="B886">
        <v>7101880.1799999997</v>
      </c>
      <c r="C886">
        <v>44575</v>
      </c>
      <c r="D886" s="3">
        <f t="shared" si="13"/>
        <v>159.32</v>
      </c>
    </row>
    <row r="887" spans="1:4" x14ac:dyDescent="0.25">
      <c r="A887" t="s">
        <v>1062</v>
      </c>
      <c r="B887">
        <v>3940292.24</v>
      </c>
      <c r="C887">
        <v>28059</v>
      </c>
      <c r="D887" s="3">
        <f t="shared" si="13"/>
        <v>140.43</v>
      </c>
    </row>
    <row r="888" spans="1:4" x14ac:dyDescent="0.25">
      <c r="A888" t="s">
        <v>1063</v>
      </c>
      <c r="B888">
        <v>29996819.050000001</v>
      </c>
      <c r="C888">
        <v>134334</v>
      </c>
      <c r="D888" s="3">
        <f t="shared" si="13"/>
        <v>223.3</v>
      </c>
    </row>
    <row r="889" spans="1:4" x14ac:dyDescent="0.25">
      <c r="A889" t="s">
        <v>1064</v>
      </c>
      <c r="B889">
        <v>378687607.26999998</v>
      </c>
      <c r="C889">
        <v>1338548</v>
      </c>
      <c r="D889" s="3">
        <f t="shared" si="13"/>
        <v>282.91000000000003</v>
      </c>
    </row>
    <row r="890" spans="1:4" x14ac:dyDescent="0.25">
      <c r="A890" t="s">
        <v>1065</v>
      </c>
      <c r="B890">
        <v>109517089.48</v>
      </c>
      <c r="C890">
        <v>543480.4</v>
      </c>
      <c r="D890" s="3">
        <f t="shared" si="13"/>
        <v>201.51</v>
      </c>
    </row>
    <row r="891" spans="1:4" x14ac:dyDescent="0.25">
      <c r="A891" t="s">
        <v>1066</v>
      </c>
      <c r="B891">
        <v>59429272.670000002</v>
      </c>
      <c r="C891">
        <v>168004</v>
      </c>
      <c r="D891" s="3">
        <f t="shared" si="13"/>
        <v>353.74</v>
      </c>
    </row>
    <row r="892" spans="1:4" x14ac:dyDescent="0.25">
      <c r="A892" t="s">
        <v>1067</v>
      </c>
      <c r="B892">
        <v>32769885.289999999</v>
      </c>
      <c r="C892">
        <v>496657</v>
      </c>
      <c r="D892" s="3">
        <f t="shared" si="13"/>
        <v>65.98</v>
      </c>
    </row>
    <row r="893" spans="1:4" x14ac:dyDescent="0.25">
      <c r="A893" t="s">
        <v>1068</v>
      </c>
      <c r="B893">
        <v>3798817.17</v>
      </c>
      <c r="C893">
        <v>23867</v>
      </c>
      <c r="D893" s="3">
        <f t="shared" si="13"/>
        <v>159.16999999999999</v>
      </c>
    </row>
    <row r="894" spans="1:4" x14ac:dyDescent="0.25">
      <c r="A894" t="s">
        <v>1069</v>
      </c>
      <c r="B894">
        <v>2907917.6</v>
      </c>
      <c r="C894">
        <v>18640</v>
      </c>
      <c r="D894" s="3">
        <f t="shared" si="13"/>
        <v>156</v>
      </c>
    </row>
    <row r="895" spans="1:4" x14ac:dyDescent="0.25">
      <c r="A895" t="s">
        <v>1070</v>
      </c>
      <c r="B895">
        <v>1238367.5900000001</v>
      </c>
      <c r="C895">
        <v>5641</v>
      </c>
      <c r="D895" s="3">
        <f t="shared" si="13"/>
        <v>219.53</v>
      </c>
    </row>
    <row r="896" spans="1:4" x14ac:dyDescent="0.25">
      <c r="A896" t="s">
        <v>1071</v>
      </c>
      <c r="B896">
        <v>7075183.7300000004</v>
      </c>
      <c r="C896">
        <v>44342</v>
      </c>
      <c r="D896" s="3">
        <f t="shared" si="13"/>
        <v>159.56</v>
      </c>
    </row>
    <row r="897" spans="1:4" x14ac:dyDescent="0.25">
      <c r="A897" t="s">
        <v>1072</v>
      </c>
      <c r="B897">
        <v>111302331.89</v>
      </c>
      <c r="C897">
        <v>218526</v>
      </c>
      <c r="D897" s="3">
        <f t="shared" si="13"/>
        <v>509.33</v>
      </c>
    </row>
    <row r="898" spans="1:4" x14ac:dyDescent="0.25">
      <c r="A898" t="s">
        <v>1073</v>
      </c>
      <c r="B898">
        <v>407125819.54000002</v>
      </c>
      <c r="C898">
        <v>719025.49</v>
      </c>
      <c r="D898" s="3">
        <f t="shared" si="13"/>
        <v>566.22</v>
      </c>
    </row>
    <row r="899" spans="1:4" x14ac:dyDescent="0.25">
      <c r="A899" t="s">
        <v>1074</v>
      </c>
      <c r="B899">
        <v>4379926.84</v>
      </c>
      <c r="C899">
        <v>27501</v>
      </c>
      <c r="D899" s="3">
        <f t="shared" ref="D899:D962" si="14">ROUND(B899/C899,2)</f>
        <v>159.26</v>
      </c>
    </row>
    <row r="900" spans="1:4" x14ac:dyDescent="0.25">
      <c r="A900" t="s">
        <v>1075</v>
      </c>
      <c r="B900">
        <v>274827690.89999998</v>
      </c>
      <c r="C900">
        <v>418459</v>
      </c>
      <c r="D900" s="3">
        <f t="shared" si="14"/>
        <v>656.76</v>
      </c>
    </row>
    <row r="901" spans="1:4" x14ac:dyDescent="0.25">
      <c r="A901" t="s">
        <v>1076</v>
      </c>
      <c r="B901">
        <v>30801595.93</v>
      </c>
      <c r="C901">
        <v>215393.6</v>
      </c>
      <c r="D901" s="3">
        <f t="shared" si="14"/>
        <v>143</v>
      </c>
    </row>
    <row r="902" spans="1:4" x14ac:dyDescent="0.25">
      <c r="A902" t="s">
        <v>1077</v>
      </c>
      <c r="B902">
        <v>52653140.810000002</v>
      </c>
      <c r="C902">
        <v>230717</v>
      </c>
      <c r="D902" s="3">
        <f t="shared" si="14"/>
        <v>228.22</v>
      </c>
    </row>
    <row r="903" spans="1:4" x14ac:dyDescent="0.25">
      <c r="A903" t="s">
        <v>1078</v>
      </c>
      <c r="B903">
        <v>76727722.790000007</v>
      </c>
      <c r="C903">
        <v>309561.65999999997</v>
      </c>
      <c r="D903" s="3">
        <f t="shared" si="14"/>
        <v>247.86</v>
      </c>
    </row>
    <row r="904" spans="1:4" x14ac:dyDescent="0.25">
      <c r="A904" t="s">
        <v>1079</v>
      </c>
      <c r="B904">
        <v>140413678.97999999</v>
      </c>
      <c r="C904">
        <v>476409.5</v>
      </c>
      <c r="D904" s="3">
        <f t="shared" si="14"/>
        <v>294.73</v>
      </c>
    </row>
    <row r="905" spans="1:4" x14ac:dyDescent="0.25">
      <c r="A905" t="s">
        <v>1080</v>
      </c>
      <c r="B905">
        <v>98665769.780000001</v>
      </c>
      <c r="C905">
        <v>196008.2</v>
      </c>
      <c r="D905" s="3">
        <f t="shared" si="14"/>
        <v>503.38</v>
      </c>
    </row>
    <row r="906" spans="1:4" x14ac:dyDescent="0.25">
      <c r="A906" t="s">
        <v>1081</v>
      </c>
      <c r="B906">
        <v>149368709.40000001</v>
      </c>
      <c r="C906">
        <v>172220</v>
      </c>
      <c r="D906" s="3">
        <f t="shared" si="14"/>
        <v>867.31</v>
      </c>
    </row>
    <row r="907" spans="1:4" x14ac:dyDescent="0.25">
      <c r="A907" t="s">
        <v>1082</v>
      </c>
      <c r="B907">
        <v>88483073.459999993</v>
      </c>
      <c r="C907">
        <v>358706.66</v>
      </c>
      <c r="D907" s="3">
        <f t="shared" si="14"/>
        <v>246.67</v>
      </c>
    </row>
    <row r="908" spans="1:4" x14ac:dyDescent="0.25">
      <c r="A908" t="s">
        <v>1083</v>
      </c>
      <c r="B908">
        <v>44402091.789999999</v>
      </c>
      <c r="C908">
        <v>219909</v>
      </c>
      <c r="D908" s="3">
        <f t="shared" si="14"/>
        <v>201.91</v>
      </c>
    </row>
    <row r="909" spans="1:4" x14ac:dyDescent="0.25">
      <c r="A909" t="s">
        <v>1084</v>
      </c>
      <c r="B909">
        <v>12048558.310000001</v>
      </c>
      <c r="C909">
        <v>146687</v>
      </c>
      <c r="D909" s="3">
        <f t="shared" si="14"/>
        <v>82.14</v>
      </c>
    </row>
    <row r="910" spans="1:4" x14ac:dyDescent="0.25">
      <c r="A910" t="s">
        <v>1085</v>
      </c>
      <c r="B910">
        <v>138554337.96000001</v>
      </c>
      <c r="C910">
        <v>88399</v>
      </c>
      <c r="D910" s="3">
        <f t="shared" si="14"/>
        <v>1567.37</v>
      </c>
    </row>
    <row r="911" spans="1:4" x14ac:dyDescent="0.25">
      <c r="A911" t="s">
        <v>1086</v>
      </c>
      <c r="B911">
        <v>160946204.21000001</v>
      </c>
      <c r="C911">
        <v>250945</v>
      </c>
      <c r="D911" s="3">
        <f t="shared" si="14"/>
        <v>641.36</v>
      </c>
    </row>
    <row r="912" spans="1:4" x14ac:dyDescent="0.25">
      <c r="A912" t="s">
        <v>1087</v>
      </c>
      <c r="B912">
        <v>23511635.59</v>
      </c>
      <c r="C912">
        <v>98570.33</v>
      </c>
      <c r="D912" s="3">
        <f t="shared" si="14"/>
        <v>238.53</v>
      </c>
    </row>
    <row r="913" spans="1:4" x14ac:dyDescent="0.25">
      <c r="A913" t="s">
        <v>1088</v>
      </c>
      <c r="B913">
        <v>18759779.239999998</v>
      </c>
      <c r="C913">
        <v>57157</v>
      </c>
      <c r="D913" s="3">
        <f t="shared" si="14"/>
        <v>328.21</v>
      </c>
    </row>
    <row r="914" spans="1:4" x14ac:dyDescent="0.25">
      <c r="A914" t="s">
        <v>1089</v>
      </c>
      <c r="B914">
        <v>2139337.4300000002</v>
      </c>
      <c r="C914">
        <v>13093</v>
      </c>
      <c r="D914" s="3">
        <f t="shared" si="14"/>
        <v>163.4</v>
      </c>
    </row>
    <row r="915" spans="1:4" x14ac:dyDescent="0.25">
      <c r="A915" t="s">
        <v>1090</v>
      </c>
      <c r="B915">
        <v>30725483.699999999</v>
      </c>
      <c r="C915">
        <v>195975.32</v>
      </c>
      <c r="D915" s="3">
        <f t="shared" si="14"/>
        <v>156.78</v>
      </c>
    </row>
    <row r="916" spans="1:4" x14ac:dyDescent="0.25">
      <c r="A916" t="s">
        <v>1091</v>
      </c>
      <c r="B916">
        <v>14183445.109999999</v>
      </c>
      <c r="C916">
        <v>86476</v>
      </c>
      <c r="D916" s="3">
        <f t="shared" si="14"/>
        <v>164.02</v>
      </c>
    </row>
    <row r="917" spans="1:4" x14ac:dyDescent="0.25">
      <c r="A917" t="s">
        <v>1092</v>
      </c>
      <c r="B917">
        <v>8610865.9199999999</v>
      </c>
      <c r="C917">
        <v>53107</v>
      </c>
      <c r="D917" s="3">
        <f t="shared" si="14"/>
        <v>162.13999999999999</v>
      </c>
    </row>
    <row r="918" spans="1:4" x14ac:dyDescent="0.25">
      <c r="A918" t="s">
        <v>1093</v>
      </c>
      <c r="B918">
        <v>33387342.800000001</v>
      </c>
      <c r="C918">
        <v>309801</v>
      </c>
      <c r="D918" s="3">
        <f t="shared" si="14"/>
        <v>107.77</v>
      </c>
    </row>
    <row r="919" spans="1:4" x14ac:dyDescent="0.25">
      <c r="A919" t="s">
        <v>1094</v>
      </c>
      <c r="B919">
        <v>31778507.41</v>
      </c>
      <c r="C919">
        <v>145810</v>
      </c>
      <c r="D919" s="3">
        <f t="shared" si="14"/>
        <v>217.94</v>
      </c>
    </row>
    <row r="920" spans="1:4" x14ac:dyDescent="0.25">
      <c r="A920" t="s">
        <v>1095</v>
      </c>
      <c r="B920">
        <v>32860206.41</v>
      </c>
      <c r="C920">
        <v>148673</v>
      </c>
      <c r="D920" s="3">
        <f t="shared" si="14"/>
        <v>221.02</v>
      </c>
    </row>
    <row r="921" spans="1:4" x14ac:dyDescent="0.25">
      <c r="A921" t="s">
        <v>1096</v>
      </c>
      <c r="B921">
        <v>3312429.69</v>
      </c>
      <c r="C921">
        <v>20147</v>
      </c>
      <c r="D921" s="3">
        <f t="shared" si="14"/>
        <v>164.41</v>
      </c>
    </row>
    <row r="922" spans="1:4" x14ac:dyDescent="0.25">
      <c r="A922" t="s">
        <v>1097</v>
      </c>
      <c r="B922">
        <v>672852.6</v>
      </c>
      <c r="C922">
        <v>4180</v>
      </c>
      <c r="D922" s="3">
        <f t="shared" si="14"/>
        <v>160.97</v>
      </c>
    </row>
    <row r="923" spans="1:4" x14ac:dyDescent="0.25">
      <c r="A923" t="s">
        <v>1098</v>
      </c>
      <c r="B923">
        <v>37750613.530000001</v>
      </c>
      <c r="C923">
        <v>136300</v>
      </c>
      <c r="D923" s="3">
        <f t="shared" si="14"/>
        <v>276.97000000000003</v>
      </c>
    </row>
    <row r="924" spans="1:4" x14ac:dyDescent="0.25">
      <c r="A924" t="s">
        <v>1099</v>
      </c>
      <c r="B924">
        <v>24560144.899999999</v>
      </c>
      <c r="C924">
        <v>110984</v>
      </c>
      <c r="D924" s="3">
        <f t="shared" si="14"/>
        <v>221.29</v>
      </c>
    </row>
    <row r="925" spans="1:4" x14ac:dyDescent="0.25">
      <c r="A925" t="s">
        <v>1100</v>
      </c>
      <c r="B925">
        <v>91699728.069999993</v>
      </c>
      <c r="C925">
        <v>305286.24</v>
      </c>
      <c r="D925" s="3">
        <f t="shared" si="14"/>
        <v>300.37</v>
      </c>
    </row>
    <row r="926" spans="1:4" x14ac:dyDescent="0.25">
      <c r="A926" t="s">
        <v>1101</v>
      </c>
      <c r="B926">
        <v>88403665.939999998</v>
      </c>
      <c r="C926">
        <v>591345</v>
      </c>
      <c r="D926" s="3">
        <f t="shared" si="14"/>
        <v>149.5</v>
      </c>
    </row>
    <row r="927" spans="1:4" x14ac:dyDescent="0.25">
      <c r="A927" t="s">
        <v>1102</v>
      </c>
      <c r="B927">
        <v>6699684.1699999999</v>
      </c>
      <c r="C927">
        <v>42206</v>
      </c>
      <c r="D927" s="3">
        <f t="shared" si="14"/>
        <v>158.74</v>
      </c>
    </row>
    <row r="928" spans="1:4" x14ac:dyDescent="0.25">
      <c r="A928" t="s">
        <v>1103</v>
      </c>
      <c r="B928">
        <v>19985398.960000001</v>
      </c>
      <c r="C928">
        <v>125533</v>
      </c>
      <c r="D928" s="3">
        <f t="shared" si="14"/>
        <v>159.19999999999999</v>
      </c>
    </row>
    <row r="929" spans="1:4" x14ac:dyDescent="0.25">
      <c r="A929" t="s">
        <v>1104</v>
      </c>
      <c r="B929">
        <v>93140075.480000004</v>
      </c>
      <c r="C929">
        <v>88604</v>
      </c>
      <c r="D929" s="3">
        <f t="shared" si="14"/>
        <v>1051.19</v>
      </c>
    </row>
    <row r="930" spans="1:4" x14ac:dyDescent="0.25">
      <c r="A930" t="s">
        <v>1105</v>
      </c>
      <c r="B930">
        <v>82122139.200000003</v>
      </c>
      <c r="C930">
        <v>347311</v>
      </c>
      <c r="D930" s="3">
        <f t="shared" si="14"/>
        <v>236.45</v>
      </c>
    </row>
    <row r="931" spans="1:4" x14ac:dyDescent="0.25">
      <c r="A931" t="s">
        <v>1106</v>
      </c>
      <c r="B931">
        <v>92684037.920000002</v>
      </c>
      <c r="C931">
        <v>393621</v>
      </c>
      <c r="D931" s="3">
        <f t="shared" si="14"/>
        <v>235.47</v>
      </c>
    </row>
    <row r="932" spans="1:4" x14ac:dyDescent="0.25">
      <c r="A932" t="s">
        <v>1107</v>
      </c>
      <c r="B932">
        <v>343305508.73000002</v>
      </c>
      <c r="C932">
        <v>593398.19999999995</v>
      </c>
      <c r="D932" s="3">
        <f t="shared" si="14"/>
        <v>578.54</v>
      </c>
    </row>
    <row r="933" spans="1:4" x14ac:dyDescent="0.25">
      <c r="A933" t="s">
        <v>1108</v>
      </c>
      <c r="B933">
        <v>115334517.25</v>
      </c>
      <c r="C933">
        <v>406711</v>
      </c>
      <c r="D933" s="3">
        <f t="shared" si="14"/>
        <v>283.58</v>
      </c>
    </row>
    <row r="934" spans="1:4" x14ac:dyDescent="0.25">
      <c r="A934" t="s">
        <v>1109</v>
      </c>
      <c r="B934">
        <v>4473535.24</v>
      </c>
      <c r="C934">
        <v>28646</v>
      </c>
      <c r="D934" s="3">
        <f t="shared" si="14"/>
        <v>156.16999999999999</v>
      </c>
    </row>
    <row r="935" spans="1:4" x14ac:dyDescent="0.25">
      <c r="A935" t="s">
        <v>1110</v>
      </c>
      <c r="B935">
        <v>11133314.73</v>
      </c>
      <c r="C935">
        <v>71410.789999999994</v>
      </c>
      <c r="D935" s="3">
        <f t="shared" si="14"/>
        <v>155.91</v>
      </c>
    </row>
    <row r="936" spans="1:4" x14ac:dyDescent="0.25">
      <c r="A936" t="s">
        <v>1111</v>
      </c>
      <c r="B936">
        <v>20241</v>
      </c>
      <c r="C936">
        <v>52</v>
      </c>
      <c r="D936" s="3">
        <f t="shared" si="14"/>
        <v>389.25</v>
      </c>
    </row>
    <row r="937" spans="1:4" x14ac:dyDescent="0.25">
      <c r="A937" t="s">
        <v>1112</v>
      </c>
      <c r="B937">
        <v>2841109.77</v>
      </c>
      <c r="C937">
        <v>18383</v>
      </c>
      <c r="D937" s="3">
        <f t="shared" si="14"/>
        <v>154.55000000000001</v>
      </c>
    </row>
    <row r="938" spans="1:4" x14ac:dyDescent="0.25">
      <c r="A938" t="s">
        <v>1113</v>
      </c>
      <c r="B938">
        <v>5527855.5</v>
      </c>
      <c r="C938">
        <v>34710</v>
      </c>
      <c r="D938" s="3">
        <f t="shared" si="14"/>
        <v>159.26</v>
      </c>
    </row>
    <row r="939" spans="1:4" x14ac:dyDescent="0.25">
      <c r="A939" t="s">
        <v>1114</v>
      </c>
      <c r="B939">
        <v>35282508.439999998</v>
      </c>
      <c r="C939">
        <v>258845.48</v>
      </c>
      <c r="D939" s="3">
        <f t="shared" si="14"/>
        <v>136.31</v>
      </c>
    </row>
    <row r="940" spans="1:4" x14ac:dyDescent="0.25">
      <c r="A940" t="s">
        <v>1115</v>
      </c>
      <c r="B940">
        <v>16164671.1</v>
      </c>
      <c r="C940">
        <v>183042.82</v>
      </c>
      <c r="D940" s="3">
        <f t="shared" si="14"/>
        <v>88.31</v>
      </c>
    </row>
    <row r="941" spans="1:4" x14ac:dyDescent="0.25">
      <c r="A941" t="s">
        <v>1116</v>
      </c>
      <c r="B941">
        <v>50365445.939999998</v>
      </c>
      <c r="C941">
        <v>242859.77</v>
      </c>
      <c r="D941" s="3">
        <f t="shared" si="14"/>
        <v>207.38</v>
      </c>
    </row>
    <row r="942" spans="1:4" x14ac:dyDescent="0.25">
      <c r="A942" t="s">
        <v>1117</v>
      </c>
      <c r="B942">
        <v>54878608.200000003</v>
      </c>
      <c r="C942">
        <v>252411.32</v>
      </c>
      <c r="D942" s="3">
        <f t="shared" si="14"/>
        <v>217.42</v>
      </c>
    </row>
    <row r="943" spans="1:4" x14ac:dyDescent="0.25">
      <c r="A943" t="s">
        <v>1118</v>
      </c>
      <c r="B943">
        <v>27293024.719999999</v>
      </c>
      <c r="C943">
        <v>126617.98</v>
      </c>
      <c r="D943" s="3">
        <f t="shared" si="14"/>
        <v>215.55</v>
      </c>
    </row>
    <row r="944" spans="1:4" x14ac:dyDescent="0.25">
      <c r="A944" t="s">
        <v>1119</v>
      </c>
      <c r="B944">
        <v>54205378.090000004</v>
      </c>
      <c r="C944">
        <v>176720.93</v>
      </c>
      <c r="D944" s="3">
        <f t="shared" si="14"/>
        <v>306.73</v>
      </c>
    </row>
    <row r="945" spans="1:4" x14ac:dyDescent="0.25">
      <c r="A945" t="s">
        <v>1120</v>
      </c>
      <c r="B945">
        <v>53120832.68</v>
      </c>
      <c r="C945">
        <v>270630.42</v>
      </c>
      <c r="D945" s="3">
        <f t="shared" si="14"/>
        <v>196.29</v>
      </c>
    </row>
    <row r="946" spans="1:4" x14ac:dyDescent="0.25">
      <c r="A946" t="s">
        <v>1121</v>
      </c>
      <c r="B946">
        <v>144414323.24000001</v>
      </c>
      <c r="C946">
        <v>627409.93000000005</v>
      </c>
      <c r="D946" s="3">
        <f t="shared" si="14"/>
        <v>230.18</v>
      </c>
    </row>
    <row r="947" spans="1:4" x14ac:dyDescent="0.25">
      <c r="A947" t="s">
        <v>1122</v>
      </c>
      <c r="B947">
        <v>26887921.170000002</v>
      </c>
      <c r="C947">
        <v>138025.04</v>
      </c>
      <c r="D947" s="3">
        <f t="shared" si="14"/>
        <v>194.8</v>
      </c>
    </row>
    <row r="948" spans="1:4" x14ac:dyDescent="0.25">
      <c r="A948" t="s">
        <v>1123</v>
      </c>
      <c r="B948">
        <v>44397552.969999999</v>
      </c>
      <c r="C948">
        <v>266684</v>
      </c>
      <c r="D948" s="3">
        <f t="shared" si="14"/>
        <v>166.48</v>
      </c>
    </row>
    <row r="949" spans="1:4" x14ac:dyDescent="0.25">
      <c r="A949" t="s">
        <v>1124</v>
      </c>
      <c r="B949">
        <v>29164448.760000002</v>
      </c>
      <c r="C949">
        <v>137342</v>
      </c>
      <c r="D949" s="3">
        <f t="shared" si="14"/>
        <v>212.35</v>
      </c>
    </row>
    <row r="950" spans="1:4" x14ac:dyDescent="0.25">
      <c r="A950" t="s">
        <v>1125</v>
      </c>
      <c r="B950">
        <v>21496064.600000001</v>
      </c>
      <c r="C950">
        <v>106431</v>
      </c>
      <c r="D950" s="3">
        <f t="shared" si="14"/>
        <v>201.97</v>
      </c>
    </row>
    <row r="951" spans="1:4" x14ac:dyDescent="0.25">
      <c r="A951" t="s">
        <v>1126</v>
      </c>
      <c r="B951">
        <v>22141712.469999999</v>
      </c>
      <c r="C951">
        <v>112196</v>
      </c>
      <c r="D951" s="3">
        <f t="shared" si="14"/>
        <v>197.35</v>
      </c>
    </row>
    <row r="952" spans="1:4" x14ac:dyDescent="0.25">
      <c r="A952" t="s">
        <v>1127</v>
      </c>
      <c r="B952">
        <v>12738286.59</v>
      </c>
      <c r="C952">
        <v>64527</v>
      </c>
      <c r="D952" s="3">
        <f t="shared" si="14"/>
        <v>197.41</v>
      </c>
    </row>
    <row r="953" spans="1:4" x14ac:dyDescent="0.25">
      <c r="A953" t="s">
        <v>1128</v>
      </c>
      <c r="B953">
        <v>12589383.609999999</v>
      </c>
      <c r="C953">
        <v>54447</v>
      </c>
      <c r="D953" s="3">
        <f t="shared" si="14"/>
        <v>231.22</v>
      </c>
    </row>
    <row r="954" spans="1:4" x14ac:dyDescent="0.25">
      <c r="A954" t="s">
        <v>1129</v>
      </c>
      <c r="B954">
        <v>13824215.050000001</v>
      </c>
      <c r="C954">
        <v>59469</v>
      </c>
      <c r="D954" s="3">
        <f t="shared" si="14"/>
        <v>232.46</v>
      </c>
    </row>
    <row r="955" spans="1:4" x14ac:dyDescent="0.25">
      <c r="A955" t="s">
        <v>1130</v>
      </c>
      <c r="B955">
        <v>55610054.009999998</v>
      </c>
      <c r="C955">
        <v>252367</v>
      </c>
      <c r="D955" s="3">
        <f t="shared" si="14"/>
        <v>220.35</v>
      </c>
    </row>
    <row r="956" spans="1:4" x14ac:dyDescent="0.25">
      <c r="A956" t="s">
        <v>1131</v>
      </c>
      <c r="B956">
        <v>14785659.67</v>
      </c>
      <c r="C956">
        <v>67304.17</v>
      </c>
      <c r="D956" s="3">
        <f t="shared" si="14"/>
        <v>219.68</v>
      </c>
    </row>
    <row r="957" spans="1:4" x14ac:dyDescent="0.25">
      <c r="A957" t="s">
        <v>1132</v>
      </c>
      <c r="B957">
        <v>2741019.94</v>
      </c>
      <c r="C957">
        <v>12617</v>
      </c>
      <c r="D957" s="3">
        <f t="shared" si="14"/>
        <v>217.25</v>
      </c>
    </row>
    <row r="958" spans="1:4" x14ac:dyDescent="0.25">
      <c r="A958" t="s">
        <v>1133</v>
      </c>
      <c r="B958">
        <v>10859988.17</v>
      </c>
      <c r="C958">
        <v>49084</v>
      </c>
      <c r="D958" s="3">
        <f t="shared" si="14"/>
        <v>221.25</v>
      </c>
    </row>
    <row r="959" spans="1:4" x14ac:dyDescent="0.25">
      <c r="A959" t="s">
        <v>1134</v>
      </c>
      <c r="B959">
        <v>13398457.960000001</v>
      </c>
      <c r="C959">
        <v>374307</v>
      </c>
      <c r="D959" s="3">
        <f t="shared" si="14"/>
        <v>35.799999999999997</v>
      </c>
    </row>
    <row r="960" spans="1:4" x14ac:dyDescent="0.25">
      <c r="A960" t="s">
        <v>1135</v>
      </c>
      <c r="B960">
        <v>11714361.800000001</v>
      </c>
      <c r="C960">
        <v>51757</v>
      </c>
      <c r="D960" s="3">
        <f t="shared" si="14"/>
        <v>226.33</v>
      </c>
    </row>
    <row r="961" spans="1:4" x14ac:dyDescent="0.25">
      <c r="A961" t="s">
        <v>1136</v>
      </c>
      <c r="B961">
        <v>18735142.18</v>
      </c>
      <c r="C961">
        <v>58966</v>
      </c>
      <c r="D961" s="3">
        <f t="shared" si="14"/>
        <v>317.73</v>
      </c>
    </row>
    <row r="962" spans="1:4" x14ac:dyDescent="0.25">
      <c r="A962" t="s">
        <v>1137</v>
      </c>
      <c r="B962">
        <v>47271329.579999998</v>
      </c>
      <c r="C962">
        <v>692036.26</v>
      </c>
      <c r="D962" s="3">
        <f t="shared" si="14"/>
        <v>68.31</v>
      </c>
    </row>
    <row r="963" spans="1:4" x14ac:dyDescent="0.25">
      <c r="A963" t="s">
        <v>1138</v>
      </c>
      <c r="B963">
        <v>2857933.53</v>
      </c>
      <c r="C963">
        <v>249010</v>
      </c>
      <c r="D963" s="3">
        <f t="shared" ref="D963:D1026" si="15">ROUND(B963/C963,2)</f>
        <v>11.48</v>
      </c>
    </row>
    <row r="964" spans="1:4" x14ac:dyDescent="0.25">
      <c r="A964" t="s">
        <v>1139</v>
      </c>
      <c r="B964">
        <v>59953811.609999999</v>
      </c>
      <c r="C964">
        <v>311782</v>
      </c>
      <c r="D964" s="3">
        <f t="shared" si="15"/>
        <v>192.29</v>
      </c>
    </row>
    <row r="965" spans="1:4" x14ac:dyDescent="0.25">
      <c r="A965" t="s">
        <v>1140</v>
      </c>
      <c r="B965">
        <v>299518654.44999999</v>
      </c>
      <c r="C965">
        <v>2348666.5699999998</v>
      </c>
      <c r="D965" s="3">
        <f t="shared" si="15"/>
        <v>127.53</v>
      </c>
    </row>
    <row r="966" spans="1:4" x14ac:dyDescent="0.25">
      <c r="A966" t="s">
        <v>1141</v>
      </c>
      <c r="B966">
        <v>30331337.510000002</v>
      </c>
      <c r="C966">
        <v>147266</v>
      </c>
      <c r="D966" s="3">
        <f t="shared" si="15"/>
        <v>205.96</v>
      </c>
    </row>
    <row r="967" spans="1:4" x14ac:dyDescent="0.25">
      <c r="A967" t="s">
        <v>1142</v>
      </c>
      <c r="B967">
        <v>6247077.9199999999</v>
      </c>
      <c r="C967">
        <v>71652</v>
      </c>
      <c r="D967" s="3">
        <f t="shared" si="15"/>
        <v>87.19</v>
      </c>
    </row>
    <row r="968" spans="1:4" x14ac:dyDescent="0.25">
      <c r="A968" t="s">
        <v>1143</v>
      </c>
      <c r="B968">
        <v>31755891.73</v>
      </c>
      <c r="C968">
        <v>160314</v>
      </c>
      <c r="D968" s="3">
        <f t="shared" si="15"/>
        <v>198.09</v>
      </c>
    </row>
    <row r="969" spans="1:4" x14ac:dyDescent="0.25">
      <c r="A969" t="s">
        <v>1144</v>
      </c>
      <c r="B969">
        <v>43402498.810000002</v>
      </c>
      <c r="C969">
        <v>216095</v>
      </c>
      <c r="D969" s="3">
        <f t="shared" si="15"/>
        <v>200.85</v>
      </c>
    </row>
    <row r="970" spans="1:4" x14ac:dyDescent="0.25">
      <c r="A970" t="s">
        <v>1145</v>
      </c>
      <c r="B970">
        <v>20718020.300000001</v>
      </c>
      <c r="C970">
        <v>109987</v>
      </c>
      <c r="D970" s="3">
        <f t="shared" si="15"/>
        <v>188.37</v>
      </c>
    </row>
    <row r="971" spans="1:4" x14ac:dyDescent="0.25">
      <c r="A971" t="s">
        <v>1146</v>
      </c>
      <c r="B971">
        <v>338325.5</v>
      </c>
      <c r="C971">
        <v>1502</v>
      </c>
      <c r="D971" s="3">
        <f t="shared" si="15"/>
        <v>225.25</v>
      </c>
    </row>
    <row r="972" spans="1:4" x14ac:dyDescent="0.25">
      <c r="A972" t="s">
        <v>1147</v>
      </c>
      <c r="B972">
        <v>11165960.33</v>
      </c>
      <c r="C972">
        <v>69598</v>
      </c>
      <c r="D972" s="3">
        <f t="shared" si="15"/>
        <v>160.44</v>
      </c>
    </row>
    <row r="973" spans="1:4" x14ac:dyDescent="0.25">
      <c r="A973" t="s">
        <v>1148</v>
      </c>
      <c r="B973">
        <v>3124219.2</v>
      </c>
      <c r="C973">
        <v>9028</v>
      </c>
      <c r="D973" s="3">
        <f t="shared" si="15"/>
        <v>346.06</v>
      </c>
    </row>
    <row r="974" spans="1:4" x14ac:dyDescent="0.25">
      <c r="A974" t="s">
        <v>1149</v>
      </c>
      <c r="B974">
        <v>36885</v>
      </c>
      <c r="C974">
        <v>9836</v>
      </c>
      <c r="D974" s="3">
        <f t="shared" si="15"/>
        <v>3.75</v>
      </c>
    </row>
    <row r="975" spans="1:4" x14ac:dyDescent="0.25">
      <c r="A975" t="s">
        <v>1150</v>
      </c>
      <c r="B975">
        <v>38947482.789999999</v>
      </c>
      <c r="C975">
        <v>142738</v>
      </c>
      <c r="D975" s="3">
        <f t="shared" si="15"/>
        <v>272.86</v>
      </c>
    </row>
    <row r="976" spans="1:4" x14ac:dyDescent="0.25">
      <c r="A976" t="s">
        <v>1151</v>
      </c>
      <c r="B976">
        <v>24224957.43</v>
      </c>
      <c r="C976">
        <v>53393.3</v>
      </c>
      <c r="D976" s="3">
        <f t="shared" si="15"/>
        <v>453.71</v>
      </c>
    </row>
    <row r="977" spans="1:4" x14ac:dyDescent="0.25">
      <c r="A977" t="s">
        <v>1152</v>
      </c>
      <c r="B977">
        <v>101179747.34999999</v>
      </c>
      <c r="C977">
        <v>89237</v>
      </c>
      <c r="D977" s="3">
        <f t="shared" si="15"/>
        <v>1133.83</v>
      </c>
    </row>
    <row r="978" spans="1:4" x14ac:dyDescent="0.25">
      <c r="A978" t="s">
        <v>1153</v>
      </c>
      <c r="B978">
        <v>7250145.8300000001</v>
      </c>
      <c r="C978">
        <v>46925</v>
      </c>
      <c r="D978" s="3">
        <f t="shared" si="15"/>
        <v>154.5</v>
      </c>
    </row>
    <row r="979" spans="1:4" x14ac:dyDescent="0.25">
      <c r="A979" t="s">
        <v>1154</v>
      </c>
      <c r="B979">
        <v>394349</v>
      </c>
      <c r="C979">
        <v>1700</v>
      </c>
      <c r="D979" s="3">
        <f t="shared" si="15"/>
        <v>231.97</v>
      </c>
    </row>
    <row r="980" spans="1:4" x14ac:dyDescent="0.25">
      <c r="A980" t="s">
        <v>1155</v>
      </c>
      <c r="B980">
        <v>44423195.899999999</v>
      </c>
      <c r="C980">
        <v>147855</v>
      </c>
      <c r="D980" s="3">
        <f t="shared" si="15"/>
        <v>300.45</v>
      </c>
    </row>
    <row r="981" spans="1:4" x14ac:dyDescent="0.25">
      <c r="A981" t="s">
        <v>1156</v>
      </c>
      <c r="B981">
        <v>9238380.8499999996</v>
      </c>
      <c r="C981">
        <v>29042.49</v>
      </c>
      <c r="D981" s="3">
        <f t="shared" si="15"/>
        <v>318.10000000000002</v>
      </c>
    </row>
    <row r="982" spans="1:4" x14ac:dyDescent="0.25">
      <c r="A982" t="s">
        <v>1157</v>
      </c>
      <c r="B982">
        <v>14819742.43</v>
      </c>
      <c r="C982">
        <v>31265</v>
      </c>
      <c r="D982" s="3">
        <f t="shared" si="15"/>
        <v>474</v>
      </c>
    </row>
    <row r="983" spans="1:4" x14ac:dyDescent="0.25">
      <c r="A983" t="s">
        <v>1158</v>
      </c>
      <c r="B983">
        <v>24562276.899999999</v>
      </c>
      <c r="C983">
        <v>72576</v>
      </c>
      <c r="D983" s="3">
        <f t="shared" si="15"/>
        <v>338.44</v>
      </c>
    </row>
    <row r="984" spans="1:4" x14ac:dyDescent="0.25">
      <c r="A984" t="s">
        <v>1159</v>
      </c>
      <c r="B984">
        <v>8107194.6600000001</v>
      </c>
      <c r="C984">
        <v>34027</v>
      </c>
      <c r="D984" s="3">
        <f t="shared" si="15"/>
        <v>238.26</v>
      </c>
    </row>
    <row r="985" spans="1:4" x14ac:dyDescent="0.25">
      <c r="A985" t="s">
        <v>1160</v>
      </c>
      <c r="B985">
        <v>16021581.609999999</v>
      </c>
      <c r="C985">
        <v>89941</v>
      </c>
      <c r="D985" s="3">
        <f t="shared" si="15"/>
        <v>178.13</v>
      </c>
    </row>
    <row r="986" spans="1:4" x14ac:dyDescent="0.25">
      <c r="A986" t="s">
        <v>1161</v>
      </c>
      <c r="B986">
        <v>118865490.63</v>
      </c>
      <c r="C986">
        <v>510352.96</v>
      </c>
      <c r="D986" s="3">
        <f t="shared" si="15"/>
        <v>232.91</v>
      </c>
    </row>
    <row r="987" spans="1:4" x14ac:dyDescent="0.25">
      <c r="A987" t="s">
        <v>1162</v>
      </c>
      <c r="B987">
        <v>8375979.7999999998</v>
      </c>
      <c r="C987">
        <v>35684</v>
      </c>
      <c r="D987" s="3">
        <f t="shared" si="15"/>
        <v>234.73</v>
      </c>
    </row>
    <row r="988" spans="1:4" x14ac:dyDescent="0.25">
      <c r="A988" t="s">
        <v>1163</v>
      </c>
      <c r="B988">
        <v>9107123.3800000008</v>
      </c>
      <c r="C988">
        <v>39765</v>
      </c>
      <c r="D988" s="3">
        <f t="shared" si="15"/>
        <v>229.02</v>
      </c>
    </row>
    <row r="989" spans="1:4" x14ac:dyDescent="0.25">
      <c r="A989" t="s">
        <v>1164</v>
      </c>
      <c r="B989">
        <v>13964068.119999999</v>
      </c>
      <c r="C989">
        <v>54065.33</v>
      </c>
      <c r="D989" s="3">
        <f t="shared" si="15"/>
        <v>258.27999999999997</v>
      </c>
    </row>
    <row r="990" spans="1:4" x14ac:dyDescent="0.25">
      <c r="A990" t="s">
        <v>1165</v>
      </c>
      <c r="B990">
        <v>77613552.790000007</v>
      </c>
      <c r="C990">
        <v>250822</v>
      </c>
      <c r="D990" s="3">
        <f t="shared" si="15"/>
        <v>309.44</v>
      </c>
    </row>
    <row r="991" spans="1:4" x14ac:dyDescent="0.25">
      <c r="A991" t="s">
        <v>1166</v>
      </c>
      <c r="B991">
        <v>23943568.109999999</v>
      </c>
      <c r="C991">
        <v>111152</v>
      </c>
      <c r="D991" s="3">
        <f t="shared" si="15"/>
        <v>215.41</v>
      </c>
    </row>
    <row r="992" spans="1:4" x14ac:dyDescent="0.25">
      <c r="A992" t="s">
        <v>1167</v>
      </c>
      <c r="B992">
        <v>30329528.050000001</v>
      </c>
      <c r="C992">
        <v>92027</v>
      </c>
      <c r="D992" s="3">
        <f t="shared" si="15"/>
        <v>329.57</v>
      </c>
    </row>
    <row r="993" spans="1:4" x14ac:dyDescent="0.25">
      <c r="A993" t="s">
        <v>1168</v>
      </c>
      <c r="B993">
        <v>25729087.260000002</v>
      </c>
      <c r="C993">
        <v>87289</v>
      </c>
      <c r="D993" s="3">
        <f t="shared" si="15"/>
        <v>294.76</v>
      </c>
    </row>
    <row r="994" spans="1:4" x14ac:dyDescent="0.25">
      <c r="A994" t="s">
        <v>1169</v>
      </c>
      <c r="B994">
        <v>17984792.18</v>
      </c>
      <c r="C994">
        <v>79420.600000000006</v>
      </c>
      <c r="D994" s="3">
        <f t="shared" si="15"/>
        <v>226.45</v>
      </c>
    </row>
    <row r="995" spans="1:4" x14ac:dyDescent="0.25">
      <c r="A995" t="s">
        <v>1170</v>
      </c>
      <c r="B995">
        <v>15661381.49</v>
      </c>
      <c r="C995">
        <v>70491</v>
      </c>
      <c r="D995" s="3">
        <f t="shared" si="15"/>
        <v>222.18</v>
      </c>
    </row>
    <row r="996" spans="1:4" x14ac:dyDescent="0.25">
      <c r="A996" t="s">
        <v>1171</v>
      </c>
      <c r="B996">
        <v>16596036.57</v>
      </c>
      <c r="C996">
        <v>74244</v>
      </c>
      <c r="D996" s="3">
        <f t="shared" si="15"/>
        <v>223.53</v>
      </c>
    </row>
    <row r="997" spans="1:4" x14ac:dyDescent="0.25">
      <c r="A997" t="s">
        <v>1172</v>
      </c>
      <c r="B997">
        <v>30628375.27</v>
      </c>
      <c r="C997">
        <v>134396</v>
      </c>
      <c r="D997" s="3">
        <f t="shared" si="15"/>
        <v>227.9</v>
      </c>
    </row>
    <row r="998" spans="1:4" x14ac:dyDescent="0.25">
      <c r="A998" t="s">
        <v>1173</v>
      </c>
      <c r="B998">
        <v>16637306.439999999</v>
      </c>
      <c r="C998">
        <v>109195</v>
      </c>
      <c r="D998" s="3">
        <f t="shared" si="15"/>
        <v>152.36000000000001</v>
      </c>
    </row>
    <row r="999" spans="1:4" x14ac:dyDescent="0.25">
      <c r="A999" t="s">
        <v>1174</v>
      </c>
      <c r="B999">
        <v>25663382.609999999</v>
      </c>
      <c r="C999">
        <v>115709.54</v>
      </c>
      <c r="D999" s="3">
        <f t="shared" si="15"/>
        <v>221.79</v>
      </c>
    </row>
    <row r="1000" spans="1:4" x14ac:dyDescent="0.25">
      <c r="A1000" t="s">
        <v>1175</v>
      </c>
      <c r="B1000">
        <v>23499857.23</v>
      </c>
      <c r="C1000">
        <v>104911.44</v>
      </c>
      <c r="D1000" s="3">
        <f t="shared" si="15"/>
        <v>224</v>
      </c>
    </row>
    <row r="1001" spans="1:4" x14ac:dyDescent="0.25">
      <c r="A1001" t="s">
        <v>1176</v>
      </c>
      <c r="B1001">
        <v>22029771.210000001</v>
      </c>
      <c r="C1001">
        <v>96594.91</v>
      </c>
      <c r="D1001" s="3">
        <f t="shared" si="15"/>
        <v>228.06</v>
      </c>
    </row>
    <row r="1002" spans="1:4" x14ac:dyDescent="0.25">
      <c r="A1002" t="s">
        <v>1177</v>
      </c>
      <c r="B1002">
        <v>10080157.41</v>
      </c>
      <c r="C1002">
        <v>44233</v>
      </c>
      <c r="D1002" s="3">
        <f t="shared" si="15"/>
        <v>227.89</v>
      </c>
    </row>
    <row r="1003" spans="1:4" x14ac:dyDescent="0.25">
      <c r="A1003" t="s">
        <v>1178</v>
      </c>
      <c r="B1003">
        <v>19496987.559999999</v>
      </c>
      <c r="C1003">
        <v>202342</v>
      </c>
      <c r="D1003" s="3">
        <f t="shared" si="15"/>
        <v>96.36</v>
      </c>
    </row>
    <row r="1004" spans="1:4" x14ac:dyDescent="0.25">
      <c r="A1004" t="s">
        <v>1179</v>
      </c>
      <c r="B1004">
        <v>26731101.43</v>
      </c>
      <c r="C1004">
        <v>99591.3</v>
      </c>
      <c r="D1004" s="3">
        <f t="shared" si="15"/>
        <v>268.41000000000003</v>
      </c>
    </row>
    <row r="1005" spans="1:4" x14ac:dyDescent="0.25">
      <c r="A1005" t="s">
        <v>1180</v>
      </c>
      <c r="B1005">
        <v>15417828.119999999</v>
      </c>
      <c r="C1005">
        <v>66529</v>
      </c>
      <c r="D1005" s="3">
        <f t="shared" si="15"/>
        <v>231.75</v>
      </c>
    </row>
    <row r="1006" spans="1:4" x14ac:dyDescent="0.25">
      <c r="A1006" t="s">
        <v>1181</v>
      </c>
      <c r="B1006">
        <v>101484618.23</v>
      </c>
      <c r="C1006">
        <v>328214.94</v>
      </c>
      <c r="D1006" s="3">
        <f t="shared" si="15"/>
        <v>309.2</v>
      </c>
    </row>
    <row r="1007" spans="1:4" x14ac:dyDescent="0.25">
      <c r="A1007" t="s">
        <v>1182</v>
      </c>
      <c r="B1007">
        <v>21191106.66</v>
      </c>
      <c r="C1007">
        <v>90314</v>
      </c>
      <c r="D1007" s="3">
        <f t="shared" si="15"/>
        <v>234.64</v>
      </c>
    </row>
    <row r="1008" spans="1:4" x14ac:dyDescent="0.25">
      <c r="A1008" t="s">
        <v>1183</v>
      </c>
      <c r="B1008">
        <v>8879874.0299999993</v>
      </c>
      <c r="C1008">
        <v>37015</v>
      </c>
      <c r="D1008" s="3">
        <f t="shared" si="15"/>
        <v>239.9</v>
      </c>
    </row>
    <row r="1009" spans="1:4" x14ac:dyDescent="0.25">
      <c r="A1009" t="s">
        <v>1184</v>
      </c>
      <c r="B1009">
        <v>57022972.119999997</v>
      </c>
      <c r="C1009">
        <v>446528</v>
      </c>
      <c r="D1009" s="3">
        <f t="shared" si="15"/>
        <v>127.7</v>
      </c>
    </row>
    <row r="1010" spans="1:4" x14ac:dyDescent="0.25">
      <c r="A1010" t="s">
        <v>1185</v>
      </c>
      <c r="B1010">
        <v>19058844.280000001</v>
      </c>
      <c r="C1010">
        <v>73954</v>
      </c>
      <c r="D1010" s="3">
        <f t="shared" si="15"/>
        <v>257.70999999999998</v>
      </c>
    </row>
    <row r="1011" spans="1:4" x14ac:dyDescent="0.25">
      <c r="A1011" t="s">
        <v>1186</v>
      </c>
      <c r="B1011">
        <v>41332594.689999998</v>
      </c>
      <c r="C1011">
        <v>192906.14</v>
      </c>
      <c r="D1011" s="3">
        <f t="shared" si="15"/>
        <v>214.26</v>
      </c>
    </row>
    <row r="1012" spans="1:4" x14ac:dyDescent="0.25">
      <c r="A1012" t="s">
        <v>1187</v>
      </c>
      <c r="B1012">
        <v>21175602.079999998</v>
      </c>
      <c r="C1012">
        <v>133106</v>
      </c>
      <c r="D1012" s="3">
        <f t="shared" si="15"/>
        <v>159.09</v>
      </c>
    </row>
    <row r="1013" spans="1:4" x14ac:dyDescent="0.25">
      <c r="A1013" t="s">
        <v>1188</v>
      </c>
      <c r="B1013">
        <v>13892438.17</v>
      </c>
      <c r="C1013">
        <v>147303</v>
      </c>
      <c r="D1013" s="3">
        <f t="shared" si="15"/>
        <v>94.31</v>
      </c>
    </row>
    <row r="1014" spans="1:4" x14ac:dyDescent="0.25">
      <c r="A1014" t="s">
        <v>1189</v>
      </c>
      <c r="B1014">
        <v>4558259.4000000004</v>
      </c>
      <c r="C1014">
        <v>154891</v>
      </c>
      <c r="D1014" s="3">
        <f t="shared" si="15"/>
        <v>29.43</v>
      </c>
    </row>
    <row r="1015" spans="1:4" x14ac:dyDescent="0.25">
      <c r="A1015" t="s">
        <v>1190</v>
      </c>
      <c r="B1015">
        <v>539905.76</v>
      </c>
      <c r="C1015">
        <v>3178</v>
      </c>
      <c r="D1015" s="3">
        <f t="shared" si="15"/>
        <v>169.89</v>
      </c>
    </row>
    <row r="1016" spans="1:4" x14ac:dyDescent="0.25">
      <c r="A1016" t="s">
        <v>1191</v>
      </c>
      <c r="B1016">
        <v>52182037.840000004</v>
      </c>
      <c r="C1016">
        <v>455894</v>
      </c>
      <c r="D1016" s="3">
        <f t="shared" si="15"/>
        <v>114.46</v>
      </c>
    </row>
    <row r="1017" spans="1:4" x14ac:dyDescent="0.25">
      <c r="A1017" t="s">
        <v>1192</v>
      </c>
      <c r="B1017">
        <v>16417386.779999999</v>
      </c>
      <c r="C1017">
        <v>102250</v>
      </c>
      <c r="D1017" s="3">
        <f t="shared" si="15"/>
        <v>160.56</v>
      </c>
    </row>
    <row r="1018" spans="1:4" x14ac:dyDescent="0.25">
      <c r="A1018" t="s">
        <v>1193</v>
      </c>
      <c r="B1018">
        <v>15279383.73</v>
      </c>
      <c r="C1018">
        <v>121369</v>
      </c>
      <c r="D1018" s="3">
        <f t="shared" si="15"/>
        <v>125.89</v>
      </c>
    </row>
    <row r="1019" spans="1:4" x14ac:dyDescent="0.25">
      <c r="A1019" t="s">
        <v>1194</v>
      </c>
      <c r="B1019">
        <v>18605128.359999999</v>
      </c>
      <c r="C1019">
        <v>127637</v>
      </c>
      <c r="D1019" s="3">
        <f t="shared" si="15"/>
        <v>145.77000000000001</v>
      </c>
    </row>
    <row r="1020" spans="1:4" x14ac:dyDescent="0.25">
      <c r="A1020" t="s">
        <v>1195</v>
      </c>
      <c r="B1020">
        <v>19228522.039999999</v>
      </c>
      <c r="C1020">
        <v>114095</v>
      </c>
      <c r="D1020" s="3">
        <f t="shared" si="15"/>
        <v>168.53</v>
      </c>
    </row>
    <row r="1021" spans="1:4" x14ac:dyDescent="0.25">
      <c r="A1021" t="s">
        <v>1196</v>
      </c>
      <c r="B1021">
        <v>726451.19999999995</v>
      </c>
      <c r="C1021">
        <v>4320</v>
      </c>
      <c r="D1021" s="3">
        <f t="shared" si="15"/>
        <v>168.16</v>
      </c>
    </row>
    <row r="1022" spans="1:4" x14ac:dyDescent="0.25">
      <c r="A1022" t="s">
        <v>1197</v>
      </c>
      <c r="B1022">
        <v>3275665.31</v>
      </c>
      <c r="C1022">
        <v>19393</v>
      </c>
      <c r="D1022" s="3">
        <f t="shared" si="15"/>
        <v>168.91</v>
      </c>
    </row>
    <row r="1023" spans="1:4" x14ac:dyDescent="0.25">
      <c r="A1023" t="s">
        <v>1198</v>
      </c>
      <c r="B1023">
        <v>209196452.74000001</v>
      </c>
      <c r="C1023">
        <v>438463</v>
      </c>
      <c r="D1023" s="3">
        <f t="shared" si="15"/>
        <v>477.11</v>
      </c>
    </row>
    <row r="1024" spans="1:4" x14ac:dyDescent="0.25">
      <c r="A1024" t="s">
        <v>1199</v>
      </c>
      <c r="B1024">
        <v>35254732.490000002</v>
      </c>
      <c r="C1024">
        <v>173690</v>
      </c>
      <c r="D1024" s="3">
        <f t="shared" si="15"/>
        <v>202.98</v>
      </c>
    </row>
    <row r="1025" spans="1:4" x14ac:dyDescent="0.25">
      <c r="A1025" t="s">
        <v>1200</v>
      </c>
      <c r="B1025">
        <v>39519288.439999998</v>
      </c>
      <c r="C1025">
        <v>211747</v>
      </c>
      <c r="D1025" s="3">
        <f t="shared" si="15"/>
        <v>186.63</v>
      </c>
    </row>
    <row r="1026" spans="1:4" x14ac:dyDescent="0.25">
      <c r="A1026" t="s">
        <v>1201</v>
      </c>
      <c r="B1026">
        <v>15018162.119999999</v>
      </c>
      <c r="C1026">
        <v>248025</v>
      </c>
      <c r="D1026" s="3">
        <f t="shared" si="15"/>
        <v>60.55</v>
      </c>
    </row>
    <row r="1027" spans="1:4" x14ac:dyDescent="0.25">
      <c r="A1027" t="s">
        <v>1202</v>
      </c>
      <c r="B1027">
        <v>46445584.700000003</v>
      </c>
      <c r="C1027">
        <v>760837</v>
      </c>
      <c r="D1027" s="3">
        <f t="shared" ref="D1027:D1090" si="16">ROUND(B1027/C1027,2)</f>
        <v>61.05</v>
      </c>
    </row>
    <row r="1028" spans="1:4" x14ac:dyDescent="0.25">
      <c r="A1028" t="s">
        <v>1203</v>
      </c>
      <c r="B1028">
        <v>14129206.640000001</v>
      </c>
      <c r="C1028">
        <v>68244</v>
      </c>
      <c r="D1028" s="3">
        <f t="shared" si="16"/>
        <v>207.04</v>
      </c>
    </row>
    <row r="1029" spans="1:4" x14ac:dyDescent="0.25">
      <c r="A1029" t="s">
        <v>1204</v>
      </c>
      <c r="B1029">
        <v>31816613.530000001</v>
      </c>
      <c r="C1029">
        <v>302646.24</v>
      </c>
      <c r="D1029" s="3">
        <f t="shared" si="16"/>
        <v>105.13</v>
      </c>
    </row>
    <row r="1030" spans="1:4" x14ac:dyDescent="0.25">
      <c r="A1030" t="s">
        <v>1205</v>
      </c>
      <c r="B1030">
        <v>22088052.050000001</v>
      </c>
      <c r="C1030">
        <v>94883.9</v>
      </c>
      <c r="D1030" s="3">
        <f t="shared" si="16"/>
        <v>232.79</v>
      </c>
    </row>
    <row r="1031" spans="1:4" x14ac:dyDescent="0.25">
      <c r="A1031" t="s">
        <v>1206</v>
      </c>
      <c r="B1031">
        <v>23551110.48</v>
      </c>
      <c r="C1031">
        <v>104229.7</v>
      </c>
      <c r="D1031" s="3">
        <f t="shared" si="16"/>
        <v>225.95</v>
      </c>
    </row>
    <row r="1032" spans="1:4" x14ac:dyDescent="0.25">
      <c r="A1032" t="s">
        <v>1207</v>
      </c>
      <c r="B1032">
        <v>14321565.789999999</v>
      </c>
      <c r="C1032">
        <v>65880</v>
      </c>
      <c r="D1032" s="3">
        <f t="shared" si="16"/>
        <v>217.39</v>
      </c>
    </row>
    <row r="1033" spans="1:4" x14ac:dyDescent="0.25">
      <c r="A1033" t="s">
        <v>1208</v>
      </c>
      <c r="B1033">
        <v>38399084.200000003</v>
      </c>
      <c r="C1033">
        <v>170034</v>
      </c>
      <c r="D1033" s="3">
        <f t="shared" si="16"/>
        <v>225.83</v>
      </c>
    </row>
    <row r="1034" spans="1:4" x14ac:dyDescent="0.25">
      <c r="A1034" t="s">
        <v>1209</v>
      </c>
      <c r="B1034">
        <v>35900493.57</v>
      </c>
      <c r="C1034">
        <v>159186.06</v>
      </c>
      <c r="D1034" s="3">
        <f t="shared" si="16"/>
        <v>225.53</v>
      </c>
    </row>
    <row r="1035" spans="1:4" x14ac:dyDescent="0.25">
      <c r="A1035" t="s">
        <v>1210</v>
      </c>
      <c r="B1035">
        <v>30573705.670000002</v>
      </c>
      <c r="C1035">
        <v>133766</v>
      </c>
      <c r="D1035" s="3">
        <f t="shared" si="16"/>
        <v>228.56</v>
      </c>
    </row>
    <row r="1036" spans="1:4" x14ac:dyDescent="0.25">
      <c r="A1036" t="s">
        <v>1211</v>
      </c>
      <c r="B1036">
        <v>22975146.210000001</v>
      </c>
      <c r="C1036">
        <v>99685.51</v>
      </c>
      <c r="D1036" s="3">
        <f t="shared" si="16"/>
        <v>230.48</v>
      </c>
    </row>
    <row r="1037" spans="1:4" x14ac:dyDescent="0.25">
      <c r="A1037" t="s">
        <v>1212</v>
      </c>
      <c r="B1037">
        <v>14989545.15</v>
      </c>
      <c r="C1037">
        <v>93371</v>
      </c>
      <c r="D1037" s="3">
        <f t="shared" si="16"/>
        <v>160.54</v>
      </c>
    </row>
    <row r="1038" spans="1:4" x14ac:dyDescent="0.25">
      <c r="A1038" t="s">
        <v>1213</v>
      </c>
      <c r="B1038">
        <v>62139355.560000002</v>
      </c>
      <c r="C1038">
        <v>281910</v>
      </c>
      <c r="D1038" s="3">
        <f t="shared" si="16"/>
        <v>220.42</v>
      </c>
    </row>
    <row r="1039" spans="1:4" x14ac:dyDescent="0.25">
      <c r="A1039" t="s">
        <v>1214</v>
      </c>
      <c r="B1039">
        <v>15292919.15</v>
      </c>
      <c r="C1039">
        <v>91693.5</v>
      </c>
      <c r="D1039" s="3">
        <f t="shared" si="16"/>
        <v>166.78</v>
      </c>
    </row>
    <row r="1040" spans="1:4" x14ac:dyDescent="0.25">
      <c r="A1040" t="s">
        <v>1215</v>
      </c>
      <c r="B1040">
        <v>6420889.5599999996</v>
      </c>
      <c r="C1040">
        <v>42891</v>
      </c>
      <c r="D1040" s="3">
        <f t="shared" si="16"/>
        <v>149.69999999999999</v>
      </c>
    </row>
    <row r="1041" spans="1:4" x14ac:dyDescent="0.25">
      <c r="A1041" t="s">
        <v>1216</v>
      </c>
      <c r="B1041">
        <v>46370151.109999999</v>
      </c>
      <c r="C1041">
        <v>197674</v>
      </c>
      <c r="D1041" s="3">
        <f t="shared" si="16"/>
        <v>234.58</v>
      </c>
    </row>
    <row r="1042" spans="1:4" x14ac:dyDescent="0.25">
      <c r="A1042" t="s">
        <v>1217</v>
      </c>
      <c r="B1042">
        <v>35565696.780000001</v>
      </c>
      <c r="C1042">
        <v>156868</v>
      </c>
      <c r="D1042" s="3">
        <f t="shared" si="16"/>
        <v>226.72</v>
      </c>
    </row>
    <row r="1043" spans="1:4" x14ac:dyDescent="0.25">
      <c r="A1043" t="s">
        <v>1218</v>
      </c>
      <c r="B1043">
        <v>17745875.100000001</v>
      </c>
      <c r="C1043">
        <v>79693</v>
      </c>
      <c r="D1043" s="3">
        <f t="shared" si="16"/>
        <v>222.68</v>
      </c>
    </row>
    <row r="1044" spans="1:4" x14ac:dyDescent="0.25">
      <c r="A1044" t="s">
        <v>1219</v>
      </c>
      <c r="B1044">
        <v>20565449.289999999</v>
      </c>
      <c r="C1044">
        <v>90851</v>
      </c>
      <c r="D1044" s="3">
        <f t="shared" si="16"/>
        <v>226.36</v>
      </c>
    </row>
    <row r="1045" spans="1:4" x14ac:dyDescent="0.25">
      <c r="A1045" t="s">
        <v>1220</v>
      </c>
      <c r="B1045">
        <v>72368080.510000005</v>
      </c>
      <c r="C1045">
        <v>253304</v>
      </c>
      <c r="D1045" s="3">
        <f t="shared" si="16"/>
        <v>285.7</v>
      </c>
    </row>
    <row r="1046" spans="1:4" x14ac:dyDescent="0.25">
      <c r="A1046" t="s">
        <v>1221</v>
      </c>
      <c r="B1046">
        <v>1663985.83</v>
      </c>
      <c r="C1046">
        <v>7330</v>
      </c>
      <c r="D1046" s="3">
        <f t="shared" si="16"/>
        <v>227.01</v>
      </c>
    </row>
    <row r="1047" spans="1:4" x14ac:dyDescent="0.25">
      <c r="A1047" t="s">
        <v>1222</v>
      </c>
      <c r="B1047">
        <v>34641882.380000003</v>
      </c>
      <c r="C1047">
        <v>155123</v>
      </c>
      <c r="D1047" s="3">
        <f t="shared" si="16"/>
        <v>223.32</v>
      </c>
    </row>
    <row r="1048" spans="1:4" x14ac:dyDescent="0.25">
      <c r="A1048" t="s">
        <v>1223</v>
      </c>
      <c r="B1048">
        <v>12999815.609999999</v>
      </c>
      <c r="C1048">
        <v>83393</v>
      </c>
      <c r="D1048" s="3">
        <f t="shared" si="16"/>
        <v>155.88999999999999</v>
      </c>
    </row>
    <row r="1049" spans="1:4" x14ac:dyDescent="0.25">
      <c r="A1049" t="s">
        <v>1224</v>
      </c>
      <c r="B1049">
        <v>8951591.5899999999</v>
      </c>
      <c r="C1049">
        <v>98087</v>
      </c>
      <c r="D1049" s="3">
        <f t="shared" si="16"/>
        <v>91.26</v>
      </c>
    </row>
    <row r="1050" spans="1:4" x14ac:dyDescent="0.25">
      <c r="A1050" t="s">
        <v>1225</v>
      </c>
      <c r="B1050">
        <v>19738019.809999999</v>
      </c>
      <c r="C1050">
        <v>169106</v>
      </c>
      <c r="D1050" s="3">
        <f t="shared" si="16"/>
        <v>116.72</v>
      </c>
    </row>
    <row r="1051" spans="1:4" x14ac:dyDescent="0.25">
      <c r="A1051" t="s">
        <v>1226</v>
      </c>
      <c r="B1051">
        <v>16913242.969999999</v>
      </c>
      <c r="C1051">
        <v>76804</v>
      </c>
      <c r="D1051" s="3">
        <f t="shared" si="16"/>
        <v>220.21</v>
      </c>
    </row>
    <row r="1052" spans="1:4" x14ac:dyDescent="0.25">
      <c r="A1052" t="s">
        <v>1227</v>
      </c>
      <c r="B1052">
        <v>17456683.780000001</v>
      </c>
      <c r="C1052">
        <v>75728</v>
      </c>
      <c r="D1052" s="3">
        <f t="shared" si="16"/>
        <v>230.52</v>
      </c>
    </row>
    <row r="1053" spans="1:4" x14ac:dyDescent="0.25">
      <c r="A1053" t="s">
        <v>1228</v>
      </c>
      <c r="B1053">
        <v>6348814.0999999996</v>
      </c>
      <c r="C1053">
        <v>39250</v>
      </c>
      <c r="D1053" s="3">
        <f t="shared" si="16"/>
        <v>161.75</v>
      </c>
    </row>
    <row r="1054" spans="1:4" x14ac:dyDescent="0.25">
      <c r="A1054" t="s">
        <v>1229</v>
      </c>
      <c r="B1054">
        <v>5323796.75</v>
      </c>
      <c r="C1054">
        <v>34407</v>
      </c>
      <c r="D1054" s="3">
        <f t="shared" si="16"/>
        <v>154.72999999999999</v>
      </c>
    </row>
    <row r="1055" spans="1:4" x14ac:dyDescent="0.25">
      <c r="A1055" t="s">
        <v>1230</v>
      </c>
      <c r="B1055">
        <v>2727785.92</v>
      </c>
      <c r="C1055">
        <v>17282</v>
      </c>
      <c r="D1055" s="3">
        <f t="shared" si="16"/>
        <v>157.84</v>
      </c>
    </row>
    <row r="1056" spans="1:4" x14ac:dyDescent="0.25">
      <c r="A1056" t="s">
        <v>1231</v>
      </c>
      <c r="B1056">
        <v>7023122.8499999996</v>
      </c>
      <c r="C1056">
        <v>45104</v>
      </c>
      <c r="D1056" s="3">
        <f t="shared" si="16"/>
        <v>155.71</v>
      </c>
    </row>
    <row r="1057" spans="1:4" x14ac:dyDescent="0.25">
      <c r="A1057" t="s">
        <v>1232</v>
      </c>
      <c r="B1057">
        <v>9372767.6999999993</v>
      </c>
      <c r="C1057">
        <v>55391</v>
      </c>
      <c r="D1057" s="3">
        <f t="shared" si="16"/>
        <v>169.21</v>
      </c>
    </row>
    <row r="1058" spans="1:4" x14ac:dyDescent="0.25">
      <c r="A1058" t="s">
        <v>1233</v>
      </c>
      <c r="B1058">
        <v>32427486.789999999</v>
      </c>
      <c r="C1058">
        <v>327907.02</v>
      </c>
      <c r="D1058" s="3">
        <f t="shared" si="16"/>
        <v>98.89</v>
      </c>
    </row>
    <row r="1059" spans="1:4" x14ac:dyDescent="0.25">
      <c r="A1059" t="s">
        <v>1234</v>
      </c>
      <c r="B1059">
        <v>5302297.29</v>
      </c>
      <c r="C1059">
        <v>24707</v>
      </c>
      <c r="D1059" s="3">
        <f t="shared" si="16"/>
        <v>214.61</v>
      </c>
    </row>
    <row r="1060" spans="1:4" x14ac:dyDescent="0.25">
      <c r="A1060" t="s">
        <v>1235</v>
      </c>
      <c r="B1060">
        <v>16831596.300000001</v>
      </c>
      <c r="C1060">
        <v>52585</v>
      </c>
      <c r="D1060" s="3">
        <f t="shared" si="16"/>
        <v>320.08</v>
      </c>
    </row>
    <row r="1061" spans="1:4" x14ac:dyDescent="0.25">
      <c r="A1061" t="s">
        <v>1236</v>
      </c>
      <c r="B1061">
        <v>43098943.93</v>
      </c>
      <c r="C1061">
        <v>374009</v>
      </c>
      <c r="D1061" s="3">
        <f t="shared" si="16"/>
        <v>115.24</v>
      </c>
    </row>
    <row r="1062" spans="1:4" x14ac:dyDescent="0.25">
      <c r="A1062" t="s">
        <v>1237</v>
      </c>
      <c r="B1062">
        <v>26849844.34</v>
      </c>
      <c r="C1062">
        <v>326733</v>
      </c>
      <c r="D1062" s="3">
        <f t="shared" si="16"/>
        <v>82.18</v>
      </c>
    </row>
    <row r="1063" spans="1:4" x14ac:dyDescent="0.25">
      <c r="A1063" t="s">
        <v>1238</v>
      </c>
      <c r="B1063">
        <v>161581942.25</v>
      </c>
      <c r="C1063">
        <v>397981.53</v>
      </c>
      <c r="D1063" s="3">
        <f t="shared" si="16"/>
        <v>406</v>
      </c>
    </row>
    <row r="1064" spans="1:4" x14ac:dyDescent="0.25">
      <c r="A1064" t="s">
        <v>1239</v>
      </c>
      <c r="B1064">
        <v>15399231.130000001</v>
      </c>
      <c r="C1064">
        <v>105399</v>
      </c>
      <c r="D1064" s="3">
        <f t="shared" si="16"/>
        <v>146.1</v>
      </c>
    </row>
    <row r="1065" spans="1:4" x14ac:dyDescent="0.25">
      <c r="A1065" t="s">
        <v>1240</v>
      </c>
      <c r="B1065">
        <v>2504798.29</v>
      </c>
      <c r="C1065">
        <v>11845</v>
      </c>
      <c r="D1065" s="3">
        <f t="shared" si="16"/>
        <v>211.46</v>
      </c>
    </row>
    <row r="1066" spans="1:4" x14ac:dyDescent="0.25">
      <c r="A1066" t="s">
        <v>1241</v>
      </c>
      <c r="B1066">
        <v>64388613.140000001</v>
      </c>
      <c r="C1066">
        <v>292133</v>
      </c>
      <c r="D1066" s="3">
        <f t="shared" si="16"/>
        <v>220.41</v>
      </c>
    </row>
    <row r="1067" spans="1:4" x14ac:dyDescent="0.25">
      <c r="A1067" t="s">
        <v>1242</v>
      </c>
      <c r="B1067">
        <v>29571725.449999999</v>
      </c>
      <c r="C1067">
        <v>126932</v>
      </c>
      <c r="D1067" s="3">
        <f t="shared" si="16"/>
        <v>232.97</v>
      </c>
    </row>
    <row r="1068" spans="1:4" x14ac:dyDescent="0.25">
      <c r="A1068" t="s">
        <v>1243</v>
      </c>
      <c r="B1068">
        <v>21256459.25</v>
      </c>
      <c r="C1068">
        <v>80812.14</v>
      </c>
      <c r="D1068" s="3">
        <f t="shared" si="16"/>
        <v>263.04000000000002</v>
      </c>
    </row>
    <row r="1069" spans="1:4" x14ac:dyDescent="0.25">
      <c r="A1069" t="s">
        <v>1244</v>
      </c>
      <c r="B1069">
        <v>63529664.210000001</v>
      </c>
      <c r="C1069">
        <v>254176</v>
      </c>
      <c r="D1069" s="3">
        <f t="shared" si="16"/>
        <v>249.94</v>
      </c>
    </row>
    <row r="1070" spans="1:4" x14ac:dyDescent="0.25">
      <c r="A1070" t="s">
        <v>1245</v>
      </c>
      <c r="B1070">
        <v>40152914.729999997</v>
      </c>
      <c r="C1070">
        <v>182969</v>
      </c>
      <c r="D1070" s="3">
        <f t="shared" si="16"/>
        <v>219.45</v>
      </c>
    </row>
    <row r="1071" spans="1:4" x14ac:dyDescent="0.25">
      <c r="A1071" t="s">
        <v>1246</v>
      </c>
      <c r="B1071">
        <v>22813451.469999999</v>
      </c>
      <c r="C1071">
        <v>95616</v>
      </c>
      <c r="D1071" s="3">
        <f t="shared" si="16"/>
        <v>238.59</v>
      </c>
    </row>
    <row r="1072" spans="1:4" x14ac:dyDescent="0.25">
      <c r="A1072" t="s">
        <v>1247</v>
      </c>
      <c r="B1072">
        <v>59827704.450000003</v>
      </c>
      <c r="C1072">
        <v>285061.53000000003</v>
      </c>
      <c r="D1072" s="3">
        <f t="shared" si="16"/>
        <v>209.88</v>
      </c>
    </row>
    <row r="1073" spans="1:4" x14ac:dyDescent="0.25">
      <c r="A1073" t="s">
        <v>1248</v>
      </c>
      <c r="B1073">
        <v>22249005.739999998</v>
      </c>
      <c r="C1073">
        <v>140047</v>
      </c>
      <c r="D1073" s="3">
        <f t="shared" si="16"/>
        <v>158.87</v>
      </c>
    </row>
    <row r="1074" spans="1:4" x14ac:dyDescent="0.25">
      <c r="A1074" t="s">
        <v>1249</v>
      </c>
      <c r="B1074">
        <v>47276088.079999998</v>
      </c>
      <c r="C1074">
        <v>379648</v>
      </c>
      <c r="D1074" s="3">
        <f t="shared" si="16"/>
        <v>124.53</v>
      </c>
    </row>
    <row r="1075" spans="1:4" x14ac:dyDescent="0.25">
      <c r="A1075" t="s">
        <v>1250</v>
      </c>
      <c r="B1075">
        <v>30219335.41</v>
      </c>
      <c r="C1075">
        <v>158952</v>
      </c>
      <c r="D1075" s="3">
        <f t="shared" si="16"/>
        <v>190.12</v>
      </c>
    </row>
    <row r="1076" spans="1:4" x14ac:dyDescent="0.25">
      <c r="A1076" t="s">
        <v>1251</v>
      </c>
      <c r="B1076">
        <v>35245152.799999997</v>
      </c>
      <c r="C1076">
        <v>124132</v>
      </c>
      <c r="D1076" s="3">
        <f t="shared" si="16"/>
        <v>283.93</v>
      </c>
    </row>
    <row r="1077" spans="1:4" x14ac:dyDescent="0.25">
      <c r="A1077" t="s">
        <v>1252</v>
      </c>
      <c r="B1077">
        <v>49152048.310000002</v>
      </c>
      <c r="C1077">
        <v>244328</v>
      </c>
      <c r="D1077" s="3">
        <f t="shared" si="16"/>
        <v>201.17</v>
      </c>
    </row>
    <row r="1078" spans="1:4" x14ac:dyDescent="0.25">
      <c r="A1078" t="s">
        <v>1253</v>
      </c>
      <c r="B1078">
        <v>24788550.27</v>
      </c>
      <c r="C1078">
        <v>125063.26</v>
      </c>
      <c r="D1078" s="3">
        <f t="shared" si="16"/>
        <v>198.21</v>
      </c>
    </row>
    <row r="1079" spans="1:4" x14ac:dyDescent="0.25">
      <c r="A1079" t="s">
        <v>1254</v>
      </c>
      <c r="B1079">
        <v>28942811.800000001</v>
      </c>
      <c r="C1079">
        <v>145073</v>
      </c>
      <c r="D1079" s="3">
        <f t="shared" si="16"/>
        <v>199.51</v>
      </c>
    </row>
    <row r="1080" spans="1:4" x14ac:dyDescent="0.25">
      <c r="A1080" t="s">
        <v>1255</v>
      </c>
      <c r="B1080">
        <v>17777588</v>
      </c>
      <c r="C1080">
        <v>102885</v>
      </c>
      <c r="D1080" s="3">
        <f t="shared" si="16"/>
        <v>172.79</v>
      </c>
    </row>
    <row r="1081" spans="1:4" x14ac:dyDescent="0.25">
      <c r="A1081" t="s">
        <v>1256</v>
      </c>
      <c r="B1081">
        <v>13748703.060000001</v>
      </c>
      <c r="C1081">
        <v>76338</v>
      </c>
      <c r="D1081" s="3">
        <f t="shared" si="16"/>
        <v>180.1</v>
      </c>
    </row>
    <row r="1082" spans="1:4" x14ac:dyDescent="0.25">
      <c r="A1082" t="s">
        <v>1257</v>
      </c>
      <c r="B1082">
        <v>22427259.98</v>
      </c>
      <c r="C1082">
        <v>115130</v>
      </c>
      <c r="D1082" s="3">
        <f t="shared" si="16"/>
        <v>194.8</v>
      </c>
    </row>
    <row r="1083" spans="1:4" x14ac:dyDescent="0.25">
      <c r="A1083" t="s">
        <v>1258</v>
      </c>
      <c r="B1083">
        <v>16862286.989999998</v>
      </c>
      <c r="C1083">
        <v>204373</v>
      </c>
      <c r="D1083" s="3">
        <f t="shared" si="16"/>
        <v>82.51</v>
      </c>
    </row>
    <row r="1084" spans="1:4" x14ac:dyDescent="0.25">
      <c r="A1084" t="s">
        <v>1259</v>
      </c>
      <c r="B1084">
        <v>48630139.659999996</v>
      </c>
      <c r="C1084">
        <v>211025.6</v>
      </c>
      <c r="D1084" s="3">
        <f t="shared" si="16"/>
        <v>230.45</v>
      </c>
    </row>
    <row r="1085" spans="1:4" x14ac:dyDescent="0.25">
      <c r="A1085" t="s">
        <v>1260</v>
      </c>
      <c r="B1085">
        <v>227424559.62</v>
      </c>
      <c r="C1085">
        <v>499651</v>
      </c>
      <c r="D1085" s="3">
        <f t="shared" si="16"/>
        <v>455.17</v>
      </c>
    </row>
    <row r="1086" spans="1:4" x14ac:dyDescent="0.25">
      <c r="A1086" t="s">
        <v>1261</v>
      </c>
      <c r="B1086">
        <v>184535138.19</v>
      </c>
      <c r="C1086">
        <v>661197.76</v>
      </c>
      <c r="D1086" s="3">
        <f t="shared" si="16"/>
        <v>279.08999999999997</v>
      </c>
    </row>
    <row r="1087" spans="1:4" x14ac:dyDescent="0.25">
      <c r="A1087" t="s">
        <v>1262</v>
      </c>
      <c r="B1087">
        <v>65595505.07</v>
      </c>
      <c r="C1087">
        <v>294879.99</v>
      </c>
      <c r="D1087" s="3">
        <f t="shared" si="16"/>
        <v>222.45</v>
      </c>
    </row>
    <row r="1088" spans="1:4" x14ac:dyDescent="0.25">
      <c r="A1088" t="s">
        <v>1263</v>
      </c>
      <c r="B1088">
        <v>24966949.600000001</v>
      </c>
      <c r="C1088">
        <v>133052</v>
      </c>
      <c r="D1088" s="3">
        <f t="shared" si="16"/>
        <v>187.65</v>
      </c>
    </row>
    <row r="1089" spans="1:4" x14ac:dyDescent="0.25">
      <c r="A1089" t="s">
        <v>1264</v>
      </c>
      <c r="B1089">
        <v>18486111.920000002</v>
      </c>
      <c r="C1089">
        <v>99498</v>
      </c>
      <c r="D1089" s="3">
        <f t="shared" si="16"/>
        <v>185.79</v>
      </c>
    </row>
    <row r="1090" spans="1:4" x14ac:dyDescent="0.25">
      <c r="A1090" t="s">
        <v>1265</v>
      </c>
      <c r="B1090">
        <v>37211775.530000001</v>
      </c>
      <c r="C1090">
        <v>183968.1</v>
      </c>
      <c r="D1090" s="3">
        <f t="shared" si="16"/>
        <v>202.27</v>
      </c>
    </row>
    <row r="1091" spans="1:4" x14ac:dyDescent="0.25">
      <c r="A1091" t="s">
        <v>1266</v>
      </c>
      <c r="B1091">
        <v>26931428.940000001</v>
      </c>
      <c r="C1091">
        <v>128234.68</v>
      </c>
      <c r="D1091" s="3">
        <f t="shared" ref="D1091:D1154" si="17">ROUND(B1091/C1091,2)</f>
        <v>210.02</v>
      </c>
    </row>
    <row r="1092" spans="1:4" x14ac:dyDescent="0.25">
      <c r="A1092" t="s">
        <v>1267</v>
      </c>
      <c r="B1092">
        <v>18349668.809999999</v>
      </c>
      <c r="C1092">
        <v>91613</v>
      </c>
      <c r="D1092" s="3">
        <f t="shared" si="17"/>
        <v>200.3</v>
      </c>
    </row>
    <row r="1093" spans="1:4" x14ac:dyDescent="0.25">
      <c r="A1093" t="s">
        <v>1268</v>
      </c>
      <c r="B1093">
        <v>17657437.460000001</v>
      </c>
      <c r="C1093">
        <v>86347</v>
      </c>
      <c r="D1093" s="3">
        <f t="shared" si="17"/>
        <v>204.49</v>
      </c>
    </row>
    <row r="1094" spans="1:4" x14ac:dyDescent="0.25">
      <c r="A1094" t="s">
        <v>1269</v>
      </c>
      <c r="B1094">
        <v>23895210.579999998</v>
      </c>
      <c r="C1094">
        <v>158966.04</v>
      </c>
      <c r="D1094" s="3">
        <f t="shared" si="17"/>
        <v>150.32</v>
      </c>
    </row>
    <row r="1095" spans="1:4" x14ac:dyDescent="0.25">
      <c r="A1095" t="s">
        <v>1270</v>
      </c>
      <c r="B1095">
        <v>28659889.620000001</v>
      </c>
      <c r="C1095">
        <v>143762</v>
      </c>
      <c r="D1095" s="3">
        <f t="shared" si="17"/>
        <v>199.36</v>
      </c>
    </row>
    <row r="1096" spans="1:4" x14ac:dyDescent="0.25">
      <c r="A1096" t="s">
        <v>1271</v>
      </c>
      <c r="B1096">
        <v>11991003.68</v>
      </c>
      <c r="C1096">
        <v>50167</v>
      </c>
      <c r="D1096" s="3">
        <f t="shared" si="17"/>
        <v>239.02</v>
      </c>
    </row>
    <row r="1097" spans="1:4" x14ac:dyDescent="0.25">
      <c r="A1097" t="s">
        <v>1272</v>
      </c>
      <c r="B1097">
        <v>55358646.280000001</v>
      </c>
      <c r="C1097">
        <v>300072</v>
      </c>
      <c r="D1097" s="3">
        <f t="shared" si="17"/>
        <v>184.48</v>
      </c>
    </row>
    <row r="1098" spans="1:4" x14ac:dyDescent="0.25">
      <c r="A1098" t="s">
        <v>1273</v>
      </c>
      <c r="B1098">
        <v>42723029.170000002</v>
      </c>
      <c r="C1098">
        <v>128294</v>
      </c>
      <c r="D1098" s="3">
        <f t="shared" si="17"/>
        <v>333.01</v>
      </c>
    </row>
    <row r="1099" spans="1:4" x14ac:dyDescent="0.25">
      <c r="A1099" t="s">
        <v>1274</v>
      </c>
      <c r="B1099">
        <v>76046176.689999998</v>
      </c>
      <c r="C1099">
        <v>197974.38</v>
      </c>
      <c r="D1099" s="3">
        <f t="shared" si="17"/>
        <v>384.12</v>
      </c>
    </row>
    <row r="1100" spans="1:4" x14ac:dyDescent="0.25">
      <c r="A1100" t="s">
        <v>1275</v>
      </c>
      <c r="B1100">
        <v>39020212.969999999</v>
      </c>
      <c r="C1100">
        <v>184524</v>
      </c>
      <c r="D1100" s="3">
        <f t="shared" si="17"/>
        <v>211.46</v>
      </c>
    </row>
    <row r="1101" spans="1:4" x14ac:dyDescent="0.25">
      <c r="A1101" t="s">
        <v>1276</v>
      </c>
      <c r="B1101">
        <v>46408030.090000004</v>
      </c>
      <c r="C1101">
        <v>237387</v>
      </c>
      <c r="D1101" s="3">
        <f t="shared" si="17"/>
        <v>195.5</v>
      </c>
    </row>
    <row r="1102" spans="1:4" x14ac:dyDescent="0.25">
      <c r="A1102" t="s">
        <v>1277</v>
      </c>
      <c r="B1102">
        <v>34168651.43</v>
      </c>
      <c r="C1102">
        <v>173682</v>
      </c>
      <c r="D1102" s="3">
        <f t="shared" si="17"/>
        <v>196.73</v>
      </c>
    </row>
    <row r="1103" spans="1:4" x14ac:dyDescent="0.25">
      <c r="A1103" t="s">
        <v>1278</v>
      </c>
      <c r="B1103">
        <v>27963531.34</v>
      </c>
      <c r="C1103">
        <v>129373</v>
      </c>
      <c r="D1103" s="3">
        <f t="shared" si="17"/>
        <v>216.15</v>
      </c>
    </row>
    <row r="1104" spans="1:4" x14ac:dyDescent="0.25">
      <c r="A1104" t="s">
        <v>1279</v>
      </c>
      <c r="B1104">
        <v>335601289.88</v>
      </c>
      <c r="C1104">
        <v>484679</v>
      </c>
      <c r="D1104" s="3">
        <f t="shared" si="17"/>
        <v>692.42</v>
      </c>
    </row>
    <row r="1105" spans="1:4" x14ac:dyDescent="0.25">
      <c r="A1105" t="s">
        <v>1280</v>
      </c>
      <c r="B1105">
        <v>32238270.32</v>
      </c>
      <c r="C1105">
        <v>231005.55</v>
      </c>
      <c r="D1105" s="3">
        <f t="shared" si="17"/>
        <v>139.56</v>
      </c>
    </row>
    <row r="1106" spans="1:4" x14ac:dyDescent="0.25">
      <c r="A1106" t="s">
        <v>1281</v>
      </c>
      <c r="B1106">
        <v>82207456.290000007</v>
      </c>
      <c r="C1106">
        <v>469390</v>
      </c>
      <c r="D1106" s="3">
        <f t="shared" si="17"/>
        <v>175.14</v>
      </c>
    </row>
    <row r="1107" spans="1:4" x14ac:dyDescent="0.25">
      <c r="A1107" t="s">
        <v>1282</v>
      </c>
      <c r="B1107">
        <v>1650333644.9000001</v>
      </c>
      <c r="C1107">
        <v>38584963</v>
      </c>
      <c r="D1107" s="3">
        <f t="shared" si="17"/>
        <v>42.77</v>
      </c>
    </row>
    <row r="1108" spans="1:4" x14ac:dyDescent="0.25">
      <c r="A1108" t="s">
        <v>1283</v>
      </c>
      <c r="B1108">
        <v>16801202.620000001</v>
      </c>
      <c r="C1108">
        <v>37012</v>
      </c>
      <c r="D1108" s="3">
        <f t="shared" si="17"/>
        <v>453.94</v>
      </c>
    </row>
    <row r="1109" spans="1:4" x14ac:dyDescent="0.25">
      <c r="A1109" t="s">
        <v>1284</v>
      </c>
      <c r="B1109">
        <v>27020141</v>
      </c>
      <c r="C1109">
        <v>95800</v>
      </c>
      <c r="D1109" s="3">
        <f t="shared" si="17"/>
        <v>282.05</v>
      </c>
    </row>
    <row r="1110" spans="1:4" x14ac:dyDescent="0.25">
      <c r="A1110" t="s">
        <v>1285</v>
      </c>
      <c r="B1110">
        <v>10029789.539999999</v>
      </c>
      <c r="C1110">
        <v>22061</v>
      </c>
      <c r="D1110" s="3">
        <f t="shared" si="17"/>
        <v>454.64</v>
      </c>
    </row>
    <row r="1111" spans="1:4" x14ac:dyDescent="0.25">
      <c r="A1111" t="s">
        <v>1286</v>
      </c>
      <c r="B1111">
        <v>6197752.6500000004</v>
      </c>
      <c r="C1111">
        <v>13624</v>
      </c>
      <c r="D1111" s="3">
        <f t="shared" si="17"/>
        <v>454.91</v>
      </c>
    </row>
    <row r="1112" spans="1:4" x14ac:dyDescent="0.25">
      <c r="A1112" t="s">
        <v>1287</v>
      </c>
      <c r="B1112">
        <v>44694251.18</v>
      </c>
      <c r="C1112">
        <v>113764</v>
      </c>
      <c r="D1112" s="3">
        <f t="shared" si="17"/>
        <v>392.87</v>
      </c>
    </row>
    <row r="1113" spans="1:4" x14ac:dyDescent="0.25">
      <c r="A1113" t="s">
        <v>1288</v>
      </c>
      <c r="B1113">
        <v>4684206.2300000004</v>
      </c>
      <c r="C1113">
        <v>16801</v>
      </c>
      <c r="D1113" s="3">
        <f t="shared" si="17"/>
        <v>278.81</v>
      </c>
    </row>
    <row r="1114" spans="1:4" x14ac:dyDescent="0.25">
      <c r="A1114" t="s">
        <v>1289</v>
      </c>
      <c r="B1114">
        <v>6978521.0599999996</v>
      </c>
      <c r="C1114">
        <v>26100</v>
      </c>
      <c r="D1114" s="3">
        <f t="shared" si="17"/>
        <v>267.38</v>
      </c>
    </row>
    <row r="1115" spans="1:4" x14ac:dyDescent="0.25">
      <c r="A1115" t="s">
        <v>1290</v>
      </c>
      <c r="B1115">
        <v>2053008.02</v>
      </c>
      <c r="C1115">
        <v>4797</v>
      </c>
      <c r="D1115" s="3">
        <f t="shared" si="17"/>
        <v>427.98</v>
      </c>
    </row>
    <row r="1116" spans="1:4" x14ac:dyDescent="0.25">
      <c r="A1116" t="s">
        <v>1291</v>
      </c>
      <c r="B1116">
        <v>12780879.77</v>
      </c>
      <c r="C1116">
        <v>27941</v>
      </c>
      <c r="D1116" s="3">
        <f t="shared" si="17"/>
        <v>457.42</v>
      </c>
    </row>
    <row r="1117" spans="1:4" x14ac:dyDescent="0.25">
      <c r="A1117" t="s">
        <v>1292</v>
      </c>
      <c r="B1117">
        <v>10750386.82</v>
      </c>
      <c r="C1117">
        <v>23796</v>
      </c>
      <c r="D1117" s="3">
        <f t="shared" si="17"/>
        <v>451.77</v>
      </c>
    </row>
    <row r="1118" spans="1:4" x14ac:dyDescent="0.25">
      <c r="A1118" t="s">
        <v>1293</v>
      </c>
      <c r="B1118">
        <v>33981536.030000001</v>
      </c>
      <c r="C1118">
        <v>91465</v>
      </c>
      <c r="D1118" s="3">
        <f t="shared" si="17"/>
        <v>371.53</v>
      </c>
    </row>
    <row r="1119" spans="1:4" x14ac:dyDescent="0.25">
      <c r="A1119" t="s">
        <v>1294</v>
      </c>
      <c r="B1119">
        <v>955136.6</v>
      </c>
      <c r="C1119">
        <v>1507</v>
      </c>
      <c r="D1119" s="3">
        <f t="shared" si="17"/>
        <v>633.79999999999995</v>
      </c>
    </row>
    <row r="1120" spans="1:4" x14ac:dyDescent="0.25">
      <c r="A1120" t="s">
        <v>1295</v>
      </c>
      <c r="B1120">
        <v>31530445.050000001</v>
      </c>
      <c r="C1120">
        <v>76530</v>
      </c>
      <c r="D1120" s="3">
        <f t="shared" si="17"/>
        <v>412</v>
      </c>
    </row>
    <row r="1121" spans="1:4" x14ac:dyDescent="0.25">
      <c r="A1121" t="s">
        <v>1296</v>
      </c>
      <c r="B1121">
        <v>41652252.520000003</v>
      </c>
      <c r="C1121">
        <v>109895.24</v>
      </c>
      <c r="D1121" s="3">
        <f t="shared" si="17"/>
        <v>379.02</v>
      </c>
    </row>
    <row r="1122" spans="1:4" x14ac:dyDescent="0.25">
      <c r="A1122" t="s">
        <v>1297</v>
      </c>
      <c r="B1122">
        <v>23066399.079999998</v>
      </c>
      <c r="C1122">
        <v>58721</v>
      </c>
      <c r="D1122" s="3">
        <f t="shared" si="17"/>
        <v>392.81</v>
      </c>
    </row>
    <row r="1123" spans="1:4" x14ac:dyDescent="0.25">
      <c r="A1123" t="s">
        <v>1298</v>
      </c>
      <c r="B1123">
        <v>38460963.889999896</v>
      </c>
      <c r="C1123">
        <v>186489</v>
      </c>
      <c r="D1123" s="3">
        <f t="shared" si="17"/>
        <v>206.24</v>
      </c>
    </row>
    <row r="1124" spans="1:4" x14ac:dyDescent="0.25">
      <c r="A1124" t="s">
        <v>1299</v>
      </c>
      <c r="B1124">
        <v>4098738001.1999898</v>
      </c>
      <c r="C1124">
        <v>21884316.539999999</v>
      </c>
      <c r="D1124" s="3">
        <f t="shared" si="17"/>
        <v>187.29</v>
      </c>
    </row>
    <row r="1125" spans="1:4" x14ac:dyDescent="0.25">
      <c r="A1125" t="s">
        <v>1300</v>
      </c>
      <c r="B1125">
        <v>34670682.090000004</v>
      </c>
      <c r="C1125">
        <v>84248</v>
      </c>
      <c r="D1125" s="3">
        <f t="shared" si="17"/>
        <v>411.53</v>
      </c>
    </row>
    <row r="1126" spans="1:4" x14ac:dyDescent="0.25">
      <c r="A1126" t="s">
        <v>1301</v>
      </c>
      <c r="B1126">
        <v>2519393147.6100001</v>
      </c>
      <c r="C1126">
        <v>18612123</v>
      </c>
      <c r="D1126" s="3">
        <f t="shared" si="17"/>
        <v>135.36000000000001</v>
      </c>
    </row>
    <row r="1127" spans="1:4" x14ac:dyDescent="0.25">
      <c r="A1127" t="s">
        <v>1302</v>
      </c>
      <c r="B1127">
        <v>4771076808.5100002</v>
      </c>
      <c r="C1127">
        <v>52221079</v>
      </c>
      <c r="D1127" s="3">
        <f t="shared" si="17"/>
        <v>91.36</v>
      </c>
    </row>
    <row r="1128" spans="1:4" x14ac:dyDescent="0.25">
      <c r="A1128" t="s">
        <v>1303</v>
      </c>
      <c r="B1128">
        <v>75101542.810000002</v>
      </c>
      <c r="C1128">
        <v>287920</v>
      </c>
      <c r="D1128" s="3">
        <f t="shared" si="17"/>
        <v>260.83999999999997</v>
      </c>
    </row>
    <row r="1129" spans="1:4" x14ac:dyDescent="0.25">
      <c r="A1129" t="s">
        <v>1304</v>
      </c>
      <c r="B1129">
        <v>29602980.899999999</v>
      </c>
      <c r="C1129">
        <v>120908</v>
      </c>
      <c r="D1129" s="3">
        <f t="shared" si="17"/>
        <v>244.84</v>
      </c>
    </row>
    <row r="1130" spans="1:4" x14ac:dyDescent="0.25">
      <c r="A1130" t="s">
        <v>1305</v>
      </c>
      <c r="B1130">
        <v>19859342.780000001</v>
      </c>
      <c r="C1130">
        <v>81867</v>
      </c>
      <c r="D1130" s="3">
        <f t="shared" si="17"/>
        <v>242.58</v>
      </c>
    </row>
    <row r="1131" spans="1:4" x14ac:dyDescent="0.25">
      <c r="A1131" t="s">
        <v>1306</v>
      </c>
      <c r="B1131">
        <v>12039739.300000001</v>
      </c>
      <c r="C1131">
        <v>48832</v>
      </c>
      <c r="D1131" s="3">
        <f t="shared" si="17"/>
        <v>246.55</v>
      </c>
    </row>
    <row r="1132" spans="1:4" x14ac:dyDescent="0.25">
      <c r="A1132" t="s">
        <v>1307</v>
      </c>
      <c r="B1132">
        <v>56451845.100000001</v>
      </c>
      <c r="C1132">
        <v>314825</v>
      </c>
      <c r="D1132" s="3">
        <f t="shared" si="17"/>
        <v>179.31</v>
      </c>
    </row>
    <row r="1133" spans="1:4" x14ac:dyDescent="0.25">
      <c r="A1133" t="s">
        <v>1308</v>
      </c>
      <c r="B1133">
        <v>21988624.98</v>
      </c>
      <c r="C1133">
        <v>53309</v>
      </c>
      <c r="D1133" s="3">
        <f t="shared" si="17"/>
        <v>412.47</v>
      </c>
    </row>
    <row r="1134" spans="1:4" x14ac:dyDescent="0.25">
      <c r="A1134" t="s">
        <v>1309</v>
      </c>
      <c r="B1134">
        <v>8887308.4700000007</v>
      </c>
      <c r="C1134">
        <v>19583</v>
      </c>
      <c r="D1134" s="3">
        <f t="shared" si="17"/>
        <v>453.83</v>
      </c>
    </row>
    <row r="1135" spans="1:4" x14ac:dyDescent="0.25">
      <c r="A1135" t="s">
        <v>1310</v>
      </c>
      <c r="B1135">
        <v>81266696.480000004</v>
      </c>
      <c r="C1135">
        <v>191454</v>
      </c>
      <c r="D1135" s="3">
        <f t="shared" si="17"/>
        <v>424.47</v>
      </c>
    </row>
    <row r="1136" spans="1:4" x14ac:dyDescent="0.25">
      <c r="A1136" t="s">
        <v>1311</v>
      </c>
      <c r="B1136">
        <v>39211842.829999998</v>
      </c>
      <c r="C1136">
        <v>92116.36</v>
      </c>
      <c r="D1136" s="3">
        <f t="shared" si="17"/>
        <v>425.68</v>
      </c>
    </row>
    <row r="1137" spans="1:4" x14ac:dyDescent="0.25">
      <c r="A1137" t="s">
        <v>1312</v>
      </c>
      <c r="B1137">
        <v>23683446.52</v>
      </c>
      <c r="C1137">
        <v>56483</v>
      </c>
      <c r="D1137" s="3">
        <f t="shared" si="17"/>
        <v>419.3</v>
      </c>
    </row>
    <row r="1138" spans="1:4" x14ac:dyDescent="0.25">
      <c r="A1138" t="s">
        <v>1313</v>
      </c>
      <c r="B1138">
        <v>25493157.030000001</v>
      </c>
      <c r="C1138">
        <v>57003</v>
      </c>
      <c r="D1138" s="3">
        <f t="shared" si="17"/>
        <v>447.22</v>
      </c>
    </row>
    <row r="1139" spans="1:4" x14ac:dyDescent="0.25">
      <c r="A1139" t="s">
        <v>1314</v>
      </c>
      <c r="B1139">
        <v>25904992.789999999</v>
      </c>
      <c r="C1139">
        <v>61395</v>
      </c>
      <c r="D1139" s="3">
        <f t="shared" si="17"/>
        <v>421.94</v>
      </c>
    </row>
    <row r="1140" spans="1:4" x14ac:dyDescent="0.25">
      <c r="A1140" t="s">
        <v>1315</v>
      </c>
      <c r="B1140">
        <v>41985948.130000003</v>
      </c>
      <c r="C1140">
        <v>94669.89</v>
      </c>
      <c r="D1140" s="3">
        <f t="shared" si="17"/>
        <v>443.5</v>
      </c>
    </row>
    <row r="1141" spans="1:4" x14ac:dyDescent="0.25">
      <c r="A1141" t="s">
        <v>1316</v>
      </c>
      <c r="B1141">
        <v>30524954.940000001</v>
      </c>
      <c r="C1141">
        <v>106174.36</v>
      </c>
      <c r="D1141" s="3">
        <f t="shared" si="17"/>
        <v>287.5</v>
      </c>
    </row>
    <row r="1142" spans="1:4" x14ac:dyDescent="0.25">
      <c r="A1142" t="s">
        <v>1317</v>
      </c>
      <c r="B1142">
        <v>15072865.83</v>
      </c>
      <c r="C1142">
        <v>52463</v>
      </c>
      <c r="D1142" s="3">
        <f t="shared" si="17"/>
        <v>287.3</v>
      </c>
    </row>
    <row r="1143" spans="1:4" x14ac:dyDescent="0.25">
      <c r="A1143" t="s">
        <v>1318</v>
      </c>
      <c r="B1143">
        <v>14907879.6</v>
      </c>
      <c r="C1143">
        <v>56851</v>
      </c>
      <c r="D1143" s="3">
        <f t="shared" si="17"/>
        <v>262.23</v>
      </c>
    </row>
    <row r="1144" spans="1:4" x14ac:dyDescent="0.25">
      <c r="A1144" t="s">
        <v>1319</v>
      </c>
      <c r="B1144">
        <v>12560475.09</v>
      </c>
      <c r="C1144">
        <v>57893</v>
      </c>
      <c r="D1144" s="3">
        <f t="shared" si="17"/>
        <v>216.96</v>
      </c>
    </row>
    <row r="1145" spans="1:4" x14ac:dyDescent="0.25">
      <c r="A1145" t="s">
        <v>1320</v>
      </c>
      <c r="B1145">
        <v>12799358.720000001</v>
      </c>
      <c r="C1145">
        <v>44607</v>
      </c>
      <c r="D1145" s="3">
        <f t="shared" si="17"/>
        <v>286.94</v>
      </c>
    </row>
    <row r="1146" spans="1:4" x14ac:dyDescent="0.25">
      <c r="A1146" t="s">
        <v>1321</v>
      </c>
      <c r="B1146">
        <v>31770527.190000001</v>
      </c>
      <c r="C1146">
        <v>116935</v>
      </c>
      <c r="D1146" s="3">
        <f t="shared" si="17"/>
        <v>271.69</v>
      </c>
    </row>
    <row r="1147" spans="1:4" x14ac:dyDescent="0.25">
      <c r="A1147" t="s">
        <v>1322</v>
      </c>
      <c r="B1147">
        <v>25611043.780000001</v>
      </c>
      <c r="C1147">
        <v>95864</v>
      </c>
      <c r="D1147" s="3">
        <f t="shared" si="17"/>
        <v>267.16000000000003</v>
      </c>
    </row>
    <row r="1148" spans="1:4" x14ac:dyDescent="0.25">
      <c r="A1148" t="s">
        <v>1323</v>
      </c>
      <c r="B1148">
        <v>39779313.390000001</v>
      </c>
      <c r="C1148">
        <v>147232</v>
      </c>
      <c r="D1148" s="3">
        <f t="shared" si="17"/>
        <v>270.18</v>
      </c>
    </row>
    <row r="1149" spans="1:4" x14ac:dyDescent="0.25">
      <c r="A1149" t="s">
        <v>1324</v>
      </c>
      <c r="B1149">
        <v>74209508.429999903</v>
      </c>
      <c r="C1149">
        <v>287570.45</v>
      </c>
      <c r="D1149" s="3">
        <f t="shared" si="17"/>
        <v>258.06</v>
      </c>
    </row>
    <row r="1150" spans="1:4" x14ac:dyDescent="0.25">
      <c r="A1150" t="s">
        <v>1325</v>
      </c>
      <c r="B1150">
        <v>36548248.770000003</v>
      </c>
      <c r="C1150">
        <v>134444</v>
      </c>
      <c r="D1150" s="3">
        <f t="shared" si="17"/>
        <v>271.85000000000002</v>
      </c>
    </row>
    <row r="1151" spans="1:4" x14ac:dyDescent="0.25">
      <c r="A1151" t="s">
        <v>1326</v>
      </c>
      <c r="B1151">
        <v>9570491.8399999999</v>
      </c>
      <c r="C1151">
        <v>21420</v>
      </c>
      <c r="D1151" s="3">
        <f t="shared" si="17"/>
        <v>446.8</v>
      </c>
    </row>
    <row r="1152" spans="1:4" x14ac:dyDescent="0.25">
      <c r="A1152" t="s">
        <v>1327</v>
      </c>
      <c r="B1152">
        <v>34347812.359999999</v>
      </c>
      <c r="C1152">
        <v>85142.18</v>
      </c>
      <c r="D1152" s="3">
        <f t="shared" si="17"/>
        <v>403.42</v>
      </c>
    </row>
    <row r="1153" spans="1:4" x14ac:dyDescent="0.25">
      <c r="A1153" t="s">
        <v>1328</v>
      </c>
      <c r="B1153">
        <v>33054911.309999999</v>
      </c>
      <c r="C1153">
        <v>124484</v>
      </c>
      <c r="D1153" s="3">
        <f t="shared" si="17"/>
        <v>265.54000000000002</v>
      </c>
    </row>
    <row r="1154" spans="1:4" x14ac:dyDescent="0.25">
      <c r="A1154" t="s">
        <v>1329</v>
      </c>
      <c r="B1154">
        <v>16773441.939999999</v>
      </c>
      <c r="C1154">
        <v>68137</v>
      </c>
      <c r="D1154" s="3">
        <f t="shared" si="17"/>
        <v>246.17</v>
      </c>
    </row>
    <row r="1155" spans="1:4" x14ac:dyDescent="0.25">
      <c r="A1155" t="s">
        <v>1330</v>
      </c>
      <c r="B1155">
        <v>27525354.27</v>
      </c>
      <c r="C1155">
        <v>102734</v>
      </c>
      <c r="D1155" s="3">
        <f t="shared" ref="D1155:D1218" si="18">ROUND(B1155/C1155,2)</f>
        <v>267.93</v>
      </c>
    </row>
    <row r="1156" spans="1:4" x14ac:dyDescent="0.25">
      <c r="A1156" t="s">
        <v>1331</v>
      </c>
      <c r="B1156">
        <v>20008039.030000001</v>
      </c>
      <c r="C1156">
        <v>96193</v>
      </c>
      <c r="D1156" s="3">
        <f t="shared" si="18"/>
        <v>208</v>
      </c>
    </row>
    <row r="1157" spans="1:4" x14ac:dyDescent="0.25">
      <c r="A1157" t="s">
        <v>1332</v>
      </c>
      <c r="B1157">
        <v>27661993.120000001</v>
      </c>
      <c r="C1157">
        <v>72645</v>
      </c>
      <c r="D1157" s="3">
        <f t="shared" si="18"/>
        <v>380.78</v>
      </c>
    </row>
    <row r="1158" spans="1:4" x14ac:dyDescent="0.25">
      <c r="A1158" t="s">
        <v>1333</v>
      </c>
      <c r="B1158">
        <v>149477530.94999999</v>
      </c>
      <c r="C1158">
        <v>4651625</v>
      </c>
      <c r="D1158" s="3">
        <f t="shared" si="18"/>
        <v>32.130000000000003</v>
      </c>
    </row>
    <row r="1159" spans="1:4" x14ac:dyDescent="0.25">
      <c r="A1159" t="s">
        <v>1334</v>
      </c>
      <c r="B1159">
        <v>13289204.890000001</v>
      </c>
      <c r="C1159">
        <v>53123</v>
      </c>
      <c r="D1159" s="3">
        <f t="shared" si="18"/>
        <v>250.16</v>
      </c>
    </row>
    <row r="1160" spans="1:4" x14ac:dyDescent="0.25">
      <c r="A1160" t="s">
        <v>1335</v>
      </c>
      <c r="B1160">
        <v>63948661.600000001</v>
      </c>
      <c r="C1160">
        <v>243209</v>
      </c>
      <c r="D1160" s="3">
        <f t="shared" si="18"/>
        <v>262.94</v>
      </c>
    </row>
    <row r="1161" spans="1:4" x14ac:dyDescent="0.25">
      <c r="A1161" t="s">
        <v>1336</v>
      </c>
      <c r="B1161">
        <v>32277188.649999999</v>
      </c>
      <c r="C1161">
        <v>118750</v>
      </c>
      <c r="D1161" s="3">
        <f t="shared" si="18"/>
        <v>271.81</v>
      </c>
    </row>
    <row r="1162" spans="1:4" x14ac:dyDescent="0.25">
      <c r="A1162" t="s">
        <v>1337</v>
      </c>
      <c r="B1162">
        <v>31988670.07</v>
      </c>
      <c r="C1162">
        <v>112983</v>
      </c>
      <c r="D1162" s="3">
        <f t="shared" si="18"/>
        <v>283.13</v>
      </c>
    </row>
    <row r="1163" spans="1:4" x14ac:dyDescent="0.25">
      <c r="A1163" t="s">
        <v>1338</v>
      </c>
      <c r="B1163">
        <v>55195031.689999998</v>
      </c>
      <c r="C1163">
        <v>201962.33</v>
      </c>
      <c r="D1163" s="3">
        <f t="shared" si="18"/>
        <v>273.29000000000002</v>
      </c>
    </row>
    <row r="1164" spans="1:4" x14ac:dyDescent="0.25">
      <c r="A1164" t="s">
        <v>1339</v>
      </c>
      <c r="B1164">
        <v>36076519.740000002</v>
      </c>
      <c r="C1164">
        <v>196753</v>
      </c>
      <c r="D1164" s="3">
        <f t="shared" si="18"/>
        <v>183.36</v>
      </c>
    </row>
    <row r="1165" spans="1:4" x14ac:dyDescent="0.25">
      <c r="A1165" t="s">
        <v>1340</v>
      </c>
      <c r="B1165">
        <v>22196916.469999999</v>
      </c>
      <c r="C1165">
        <v>89735</v>
      </c>
      <c r="D1165" s="3">
        <f t="shared" si="18"/>
        <v>247.36</v>
      </c>
    </row>
    <row r="1166" spans="1:4" x14ac:dyDescent="0.25">
      <c r="A1166" t="s">
        <v>1341</v>
      </c>
      <c r="B1166">
        <v>44479949.549999997</v>
      </c>
      <c r="C1166">
        <v>170026</v>
      </c>
      <c r="D1166" s="3">
        <f t="shared" si="18"/>
        <v>261.61</v>
      </c>
    </row>
    <row r="1167" spans="1:4" x14ac:dyDescent="0.25">
      <c r="A1167" t="s">
        <v>1342</v>
      </c>
      <c r="B1167">
        <v>14319800.449999999</v>
      </c>
      <c r="C1167">
        <v>78572</v>
      </c>
      <c r="D1167" s="3">
        <f t="shared" si="18"/>
        <v>182.25</v>
      </c>
    </row>
    <row r="1168" spans="1:4" x14ac:dyDescent="0.25">
      <c r="A1168" t="s">
        <v>1343</v>
      </c>
      <c r="B1168">
        <v>32054937</v>
      </c>
      <c r="C1168">
        <v>130709</v>
      </c>
      <c r="D1168" s="3">
        <f t="shared" si="18"/>
        <v>245.24</v>
      </c>
    </row>
    <row r="1169" spans="1:4" x14ac:dyDescent="0.25">
      <c r="A1169" t="s">
        <v>1344</v>
      </c>
      <c r="B1169">
        <v>15685142.560000001</v>
      </c>
      <c r="C1169">
        <v>64474</v>
      </c>
      <c r="D1169" s="3">
        <f t="shared" si="18"/>
        <v>243.28</v>
      </c>
    </row>
    <row r="1170" spans="1:4" x14ac:dyDescent="0.25">
      <c r="A1170" t="s">
        <v>1345</v>
      </c>
      <c r="B1170">
        <v>22542716.140000001</v>
      </c>
      <c r="C1170">
        <v>102520.76</v>
      </c>
      <c r="D1170" s="3">
        <f t="shared" si="18"/>
        <v>219.88</v>
      </c>
    </row>
    <row r="1171" spans="1:4" x14ac:dyDescent="0.25">
      <c r="A1171" t="s">
        <v>1346</v>
      </c>
      <c r="B1171">
        <v>56560991.989999898</v>
      </c>
      <c r="C1171">
        <v>247662</v>
      </c>
      <c r="D1171" s="3">
        <f t="shared" si="18"/>
        <v>228.38</v>
      </c>
    </row>
    <row r="1172" spans="1:4" x14ac:dyDescent="0.25">
      <c r="A1172" t="s">
        <v>1347</v>
      </c>
      <c r="B1172">
        <v>24603917.949999999</v>
      </c>
      <c r="C1172">
        <v>90989</v>
      </c>
      <c r="D1172" s="3">
        <f t="shared" si="18"/>
        <v>270.41000000000003</v>
      </c>
    </row>
    <row r="1173" spans="1:4" x14ac:dyDescent="0.25">
      <c r="A1173" t="s">
        <v>1348</v>
      </c>
      <c r="B1173">
        <v>9127231.8699999992</v>
      </c>
      <c r="C1173">
        <v>35861.300000000003</v>
      </c>
      <c r="D1173" s="3">
        <f t="shared" si="18"/>
        <v>254.51</v>
      </c>
    </row>
    <row r="1174" spans="1:4" x14ac:dyDescent="0.25">
      <c r="A1174" t="s">
        <v>1349</v>
      </c>
      <c r="B1174">
        <v>8834615.7599999998</v>
      </c>
      <c r="C1174">
        <v>59463</v>
      </c>
      <c r="D1174" s="3">
        <f t="shared" si="18"/>
        <v>148.57</v>
      </c>
    </row>
    <row r="1175" spans="1:4" x14ac:dyDescent="0.25">
      <c r="A1175" t="s">
        <v>1350</v>
      </c>
      <c r="B1175">
        <v>673081584.330001</v>
      </c>
      <c r="C1175">
        <v>14993330</v>
      </c>
      <c r="D1175" s="3">
        <f t="shared" si="18"/>
        <v>44.89</v>
      </c>
    </row>
    <row r="1176" spans="1:4" x14ac:dyDescent="0.25">
      <c r="A1176" t="s">
        <v>1351</v>
      </c>
      <c r="B1176">
        <v>16321134.99</v>
      </c>
      <c r="C1176">
        <v>106734</v>
      </c>
      <c r="D1176" s="3">
        <f t="shared" si="18"/>
        <v>152.91</v>
      </c>
    </row>
    <row r="1177" spans="1:4" x14ac:dyDescent="0.25">
      <c r="A1177" t="s">
        <v>1352</v>
      </c>
      <c r="B1177">
        <v>7932819.2000000002</v>
      </c>
      <c r="C1177">
        <v>52242</v>
      </c>
      <c r="D1177" s="3">
        <f t="shared" si="18"/>
        <v>151.85</v>
      </c>
    </row>
    <row r="1178" spans="1:4" x14ac:dyDescent="0.25">
      <c r="A1178" t="s">
        <v>1353</v>
      </c>
      <c r="B1178">
        <v>478351530.64999998</v>
      </c>
      <c r="C1178">
        <v>32486431</v>
      </c>
      <c r="D1178" s="3">
        <f t="shared" si="18"/>
        <v>14.72</v>
      </c>
    </row>
    <row r="1179" spans="1:4" x14ac:dyDescent="0.25">
      <c r="A1179" t="s">
        <v>1354</v>
      </c>
      <c r="B1179">
        <v>1333469.22</v>
      </c>
      <c r="C1179">
        <v>25698</v>
      </c>
      <c r="D1179" s="3">
        <f t="shared" si="18"/>
        <v>51.89</v>
      </c>
    </row>
    <row r="1180" spans="1:4" x14ac:dyDescent="0.25">
      <c r="A1180" t="s">
        <v>1355</v>
      </c>
      <c r="B1180">
        <v>5440567.5800000001</v>
      </c>
      <c r="C1180">
        <v>41007</v>
      </c>
      <c r="D1180" s="3">
        <f t="shared" si="18"/>
        <v>132.66999999999999</v>
      </c>
    </row>
    <row r="1181" spans="1:4" x14ac:dyDescent="0.25">
      <c r="A1181" t="s">
        <v>1356</v>
      </c>
      <c r="B1181">
        <v>5407427.5599999996</v>
      </c>
      <c r="C1181">
        <v>41197</v>
      </c>
      <c r="D1181" s="3">
        <f t="shared" si="18"/>
        <v>131.26</v>
      </c>
    </row>
    <row r="1182" spans="1:4" x14ac:dyDescent="0.25">
      <c r="A1182" t="s">
        <v>1357</v>
      </c>
      <c r="B1182">
        <v>7616059.2199999997</v>
      </c>
      <c r="C1182">
        <v>74539</v>
      </c>
      <c r="D1182" s="3">
        <f t="shared" si="18"/>
        <v>102.18</v>
      </c>
    </row>
    <row r="1183" spans="1:4" x14ac:dyDescent="0.25">
      <c r="A1183" t="s">
        <v>1358</v>
      </c>
      <c r="B1183">
        <v>152956937.81999999</v>
      </c>
      <c r="C1183">
        <v>31869614</v>
      </c>
      <c r="D1183" s="3">
        <f t="shared" si="18"/>
        <v>4.8</v>
      </c>
    </row>
    <row r="1184" spans="1:4" x14ac:dyDescent="0.25">
      <c r="A1184" t="s">
        <v>1359</v>
      </c>
      <c r="B1184">
        <v>1306696314.9100001</v>
      </c>
      <c r="C1184">
        <v>49558902</v>
      </c>
      <c r="D1184" s="3">
        <f t="shared" si="18"/>
        <v>26.37</v>
      </c>
    </row>
    <row r="1185" spans="1:4" x14ac:dyDescent="0.25">
      <c r="A1185" t="s">
        <v>1360</v>
      </c>
      <c r="B1185">
        <v>7759430.6600000001</v>
      </c>
      <c r="C1185">
        <v>3381122</v>
      </c>
      <c r="D1185" s="3">
        <f t="shared" si="18"/>
        <v>2.29</v>
      </c>
    </row>
    <row r="1186" spans="1:4" x14ac:dyDescent="0.25">
      <c r="A1186" t="s">
        <v>1361</v>
      </c>
      <c r="B1186">
        <v>140821892.84</v>
      </c>
      <c r="C1186">
        <v>10609154</v>
      </c>
      <c r="D1186" s="3">
        <f t="shared" si="18"/>
        <v>13.27</v>
      </c>
    </row>
    <row r="1187" spans="1:4" x14ac:dyDescent="0.25">
      <c r="A1187" t="s">
        <v>1362</v>
      </c>
      <c r="B1187">
        <v>6925399.71</v>
      </c>
      <c r="C1187">
        <v>74815</v>
      </c>
      <c r="D1187" s="3">
        <f t="shared" si="18"/>
        <v>92.57</v>
      </c>
    </row>
    <row r="1188" spans="1:4" x14ac:dyDescent="0.25">
      <c r="A1188" t="s">
        <v>1363</v>
      </c>
      <c r="B1188">
        <v>19867493.609999999</v>
      </c>
      <c r="C1188">
        <v>199793</v>
      </c>
      <c r="D1188" s="3">
        <f t="shared" si="18"/>
        <v>99.44</v>
      </c>
    </row>
    <row r="1189" spans="1:4" x14ac:dyDescent="0.25">
      <c r="A1189" t="s">
        <v>1364</v>
      </c>
      <c r="B1189">
        <v>8815762.25</v>
      </c>
      <c r="C1189">
        <v>100000</v>
      </c>
      <c r="D1189" s="3">
        <f t="shared" si="18"/>
        <v>88.16</v>
      </c>
    </row>
    <row r="1190" spans="1:4" x14ac:dyDescent="0.25">
      <c r="A1190" t="s">
        <v>1365</v>
      </c>
      <c r="B1190">
        <v>221612544.91999999</v>
      </c>
      <c r="C1190">
        <v>35014320</v>
      </c>
      <c r="D1190" s="3">
        <f t="shared" si="18"/>
        <v>6.33</v>
      </c>
    </row>
    <row r="1191" spans="1:4" x14ac:dyDescent="0.25">
      <c r="A1191" t="s">
        <v>1366</v>
      </c>
      <c r="B1191">
        <v>222133800.68000001</v>
      </c>
      <c r="C1191">
        <v>47694048</v>
      </c>
      <c r="D1191" s="3">
        <f t="shared" si="18"/>
        <v>4.66</v>
      </c>
    </row>
    <row r="1192" spans="1:4" x14ac:dyDescent="0.25">
      <c r="A1192" t="s">
        <v>1367</v>
      </c>
      <c r="B1192">
        <v>486601121.77999997</v>
      </c>
      <c r="C1192">
        <v>34905808</v>
      </c>
      <c r="D1192" s="3">
        <f t="shared" si="18"/>
        <v>13.94</v>
      </c>
    </row>
    <row r="1193" spans="1:4" x14ac:dyDescent="0.25">
      <c r="A1193" t="s">
        <v>1368</v>
      </c>
      <c r="B1193">
        <v>18732517.059999999</v>
      </c>
      <c r="C1193">
        <v>144493</v>
      </c>
      <c r="D1193" s="3">
        <f t="shared" si="18"/>
        <v>129.63999999999999</v>
      </c>
    </row>
    <row r="1194" spans="1:4" x14ac:dyDescent="0.25">
      <c r="A1194" t="s">
        <v>1369</v>
      </c>
      <c r="B1194">
        <v>2729606.8</v>
      </c>
      <c r="C1194">
        <v>17170</v>
      </c>
      <c r="D1194" s="3">
        <f t="shared" si="18"/>
        <v>158.97999999999999</v>
      </c>
    </row>
    <row r="1195" spans="1:4" x14ac:dyDescent="0.25">
      <c r="A1195" t="s">
        <v>1370</v>
      </c>
      <c r="B1195">
        <v>1773810193.1900001</v>
      </c>
      <c r="C1195">
        <v>12323674</v>
      </c>
      <c r="D1195" s="3">
        <f t="shared" si="18"/>
        <v>143.94</v>
      </c>
    </row>
    <row r="1196" spans="1:4" x14ac:dyDescent="0.25">
      <c r="A1196" t="s">
        <v>1371</v>
      </c>
      <c r="B1196">
        <v>17975824</v>
      </c>
      <c r="C1196">
        <v>114083.82</v>
      </c>
      <c r="D1196" s="3">
        <f t="shared" si="18"/>
        <v>157.57</v>
      </c>
    </row>
    <row r="1197" spans="1:4" x14ac:dyDescent="0.25">
      <c r="A1197" t="s">
        <v>1372</v>
      </c>
      <c r="B1197">
        <v>17457663.629999999</v>
      </c>
      <c r="C1197">
        <v>106192</v>
      </c>
      <c r="D1197" s="3">
        <f t="shared" si="18"/>
        <v>164.4</v>
      </c>
    </row>
    <row r="1198" spans="1:4" x14ac:dyDescent="0.25">
      <c r="A1198" t="s">
        <v>1373</v>
      </c>
      <c r="B1198">
        <v>38970536.210000001</v>
      </c>
      <c r="C1198">
        <v>250169.06</v>
      </c>
      <c r="D1198" s="3">
        <f t="shared" si="18"/>
        <v>155.78</v>
      </c>
    </row>
    <row r="1199" spans="1:4" x14ac:dyDescent="0.25">
      <c r="A1199" t="s">
        <v>1374</v>
      </c>
      <c r="B1199">
        <v>466870921.98000002</v>
      </c>
      <c r="C1199">
        <v>14612716</v>
      </c>
      <c r="D1199" s="3">
        <f t="shared" si="18"/>
        <v>31.95</v>
      </c>
    </row>
    <row r="1200" spans="1:4" x14ac:dyDescent="0.25">
      <c r="A1200" t="s">
        <v>1375</v>
      </c>
      <c r="B1200">
        <v>16502939.02</v>
      </c>
      <c r="C1200">
        <v>146638</v>
      </c>
      <c r="D1200" s="3">
        <f t="shared" si="18"/>
        <v>112.54</v>
      </c>
    </row>
    <row r="1201" spans="1:4" x14ac:dyDescent="0.25">
      <c r="A1201" t="s">
        <v>1376</v>
      </c>
      <c r="B1201">
        <v>16951923.02</v>
      </c>
      <c r="C1201">
        <v>74688</v>
      </c>
      <c r="D1201" s="3">
        <f t="shared" si="18"/>
        <v>226.97</v>
      </c>
    </row>
    <row r="1202" spans="1:4" x14ac:dyDescent="0.25">
      <c r="A1202" t="s">
        <v>1377</v>
      </c>
      <c r="B1202">
        <v>9274877.1899999995</v>
      </c>
      <c r="C1202">
        <v>55087</v>
      </c>
      <c r="D1202" s="3">
        <f t="shared" si="18"/>
        <v>168.37</v>
      </c>
    </row>
    <row r="1203" spans="1:4" x14ac:dyDescent="0.25">
      <c r="A1203" t="s">
        <v>1378</v>
      </c>
      <c r="B1203">
        <v>20871782.550000001</v>
      </c>
      <c r="C1203">
        <v>129742.68</v>
      </c>
      <c r="D1203" s="3">
        <f t="shared" si="18"/>
        <v>160.87</v>
      </c>
    </row>
    <row r="1204" spans="1:4" x14ac:dyDescent="0.25">
      <c r="A1204" t="s">
        <v>1379</v>
      </c>
      <c r="B1204">
        <v>18001549.109999999</v>
      </c>
      <c r="C1204">
        <v>119750</v>
      </c>
      <c r="D1204" s="3">
        <f t="shared" si="18"/>
        <v>150.33000000000001</v>
      </c>
    </row>
    <row r="1205" spans="1:4" x14ac:dyDescent="0.25">
      <c r="A1205" t="s">
        <v>1380</v>
      </c>
      <c r="B1205">
        <v>9132680.2599999998</v>
      </c>
      <c r="C1205">
        <v>59082</v>
      </c>
      <c r="D1205" s="3">
        <f t="shared" si="18"/>
        <v>154.58000000000001</v>
      </c>
    </row>
    <row r="1206" spans="1:4" x14ac:dyDescent="0.25">
      <c r="A1206" t="s">
        <v>1381</v>
      </c>
      <c r="B1206">
        <v>11414846.35</v>
      </c>
      <c r="C1206">
        <v>71155</v>
      </c>
      <c r="D1206" s="3">
        <f t="shared" si="18"/>
        <v>160.41999999999999</v>
      </c>
    </row>
    <row r="1207" spans="1:4" x14ac:dyDescent="0.25">
      <c r="A1207" t="s">
        <v>1382</v>
      </c>
      <c r="B1207">
        <v>3202209.83</v>
      </c>
      <c r="C1207">
        <v>39553</v>
      </c>
      <c r="D1207" s="3">
        <f t="shared" si="18"/>
        <v>80.959999999999994</v>
      </c>
    </row>
    <row r="1208" spans="1:4" x14ac:dyDescent="0.25">
      <c r="A1208" t="s">
        <v>1383</v>
      </c>
      <c r="B1208">
        <v>7000922.04</v>
      </c>
      <c r="C1208">
        <v>41437</v>
      </c>
      <c r="D1208" s="3">
        <f t="shared" si="18"/>
        <v>168.95</v>
      </c>
    </row>
    <row r="1209" spans="1:4" x14ac:dyDescent="0.25">
      <c r="A1209" t="s">
        <v>1384</v>
      </c>
      <c r="B1209">
        <v>29007396.609999999</v>
      </c>
      <c r="C1209">
        <v>205007</v>
      </c>
      <c r="D1209" s="3">
        <f t="shared" si="18"/>
        <v>141.49</v>
      </c>
    </row>
    <row r="1210" spans="1:4" x14ac:dyDescent="0.25">
      <c r="A1210" t="s">
        <v>1385</v>
      </c>
      <c r="B1210">
        <v>4642300</v>
      </c>
      <c r="C1210">
        <v>27450</v>
      </c>
      <c r="D1210" s="3">
        <f t="shared" si="18"/>
        <v>169.12</v>
      </c>
    </row>
    <row r="1211" spans="1:4" x14ac:dyDescent="0.25">
      <c r="A1211" t="s">
        <v>1386</v>
      </c>
      <c r="B1211">
        <v>12704451.35</v>
      </c>
      <c r="C1211">
        <v>85741</v>
      </c>
      <c r="D1211" s="3">
        <f t="shared" si="18"/>
        <v>148.16999999999999</v>
      </c>
    </row>
    <row r="1212" spans="1:4" x14ac:dyDescent="0.25">
      <c r="A1212" t="s">
        <v>1387</v>
      </c>
      <c r="B1212">
        <v>14063392.32</v>
      </c>
      <c r="C1212">
        <v>96106</v>
      </c>
      <c r="D1212" s="3">
        <f t="shared" si="18"/>
        <v>146.33000000000001</v>
      </c>
    </row>
    <row r="1213" spans="1:4" x14ac:dyDescent="0.25">
      <c r="A1213" t="s">
        <v>1388</v>
      </c>
      <c r="B1213">
        <v>18016253.23</v>
      </c>
      <c r="C1213">
        <v>130050.18</v>
      </c>
      <c r="D1213" s="3">
        <f t="shared" si="18"/>
        <v>138.53</v>
      </c>
    </row>
    <row r="1214" spans="1:4" x14ac:dyDescent="0.25">
      <c r="A1214" t="s">
        <v>1389</v>
      </c>
      <c r="B1214">
        <v>35809066.600000001</v>
      </c>
      <c r="C1214">
        <v>239919.94</v>
      </c>
      <c r="D1214" s="3">
        <f t="shared" si="18"/>
        <v>149.25</v>
      </c>
    </row>
    <row r="1215" spans="1:4" x14ac:dyDescent="0.25">
      <c r="A1215" t="s">
        <v>1390</v>
      </c>
      <c r="B1215">
        <v>25679404.359999999</v>
      </c>
      <c r="C1215">
        <v>232941</v>
      </c>
      <c r="D1215" s="3">
        <f t="shared" si="18"/>
        <v>110.24</v>
      </c>
    </row>
    <row r="1216" spans="1:4" x14ac:dyDescent="0.25">
      <c r="A1216" t="s">
        <v>1391</v>
      </c>
      <c r="B1216">
        <v>11502953.48</v>
      </c>
      <c r="C1216">
        <v>72090</v>
      </c>
      <c r="D1216" s="3">
        <f t="shared" si="18"/>
        <v>159.56</v>
      </c>
    </row>
    <row r="1217" spans="1:4" x14ac:dyDescent="0.25">
      <c r="A1217" t="s">
        <v>1392</v>
      </c>
      <c r="B1217">
        <v>4333003.1500000004</v>
      </c>
      <c r="C1217">
        <v>37135</v>
      </c>
      <c r="D1217" s="3">
        <f t="shared" si="18"/>
        <v>116.68</v>
      </c>
    </row>
    <row r="1218" spans="1:4" x14ac:dyDescent="0.25">
      <c r="A1218" t="s">
        <v>1393</v>
      </c>
      <c r="B1218">
        <v>8788975.7599999998</v>
      </c>
      <c r="C1218">
        <v>63625</v>
      </c>
      <c r="D1218" s="3">
        <f t="shared" si="18"/>
        <v>138.13999999999999</v>
      </c>
    </row>
    <row r="1219" spans="1:4" x14ac:dyDescent="0.25">
      <c r="A1219" t="s">
        <v>1394</v>
      </c>
      <c r="B1219">
        <v>2221995640.6500001</v>
      </c>
      <c r="C1219">
        <v>26352611</v>
      </c>
      <c r="D1219" s="3">
        <f t="shared" ref="D1219:D1282" si="19">ROUND(B1219/C1219,2)</f>
        <v>84.32</v>
      </c>
    </row>
    <row r="1220" spans="1:4" x14ac:dyDescent="0.25">
      <c r="A1220" t="s">
        <v>1395</v>
      </c>
      <c r="B1220">
        <v>26456523.210000001</v>
      </c>
      <c r="C1220">
        <v>185065</v>
      </c>
      <c r="D1220" s="3">
        <f t="shared" si="19"/>
        <v>142.96</v>
      </c>
    </row>
    <row r="1221" spans="1:4" x14ac:dyDescent="0.25">
      <c r="A1221" t="s">
        <v>1396</v>
      </c>
      <c r="B1221">
        <v>759554.33</v>
      </c>
      <c r="C1221">
        <v>50000</v>
      </c>
      <c r="D1221" s="3">
        <f t="shared" si="19"/>
        <v>15.19</v>
      </c>
    </row>
    <row r="1222" spans="1:4" x14ac:dyDescent="0.25">
      <c r="A1222" t="s">
        <v>1397</v>
      </c>
      <c r="B1222">
        <v>10550652.41</v>
      </c>
      <c r="C1222">
        <v>71662</v>
      </c>
      <c r="D1222" s="3">
        <f t="shared" si="19"/>
        <v>147.22999999999999</v>
      </c>
    </row>
    <row r="1223" spans="1:4" x14ac:dyDescent="0.25">
      <c r="A1223" t="s">
        <v>1398</v>
      </c>
      <c r="B1223">
        <v>330978257.10000002</v>
      </c>
      <c r="C1223">
        <v>38518828</v>
      </c>
      <c r="D1223" s="3">
        <f t="shared" si="19"/>
        <v>8.59</v>
      </c>
    </row>
    <row r="1224" spans="1:4" x14ac:dyDescent="0.25">
      <c r="A1224" t="s">
        <v>1399</v>
      </c>
      <c r="B1224">
        <v>9109476.0800000001</v>
      </c>
      <c r="C1224">
        <v>51478</v>
      </c>
      <c r="D1224" s="3">
        <f t="shared" si="19"/>
        <v>176.96</v>
      </c>
    </row>
    <row r="1225" spans="1:4" x14ac:dyDescent="0.25">
      <c r="A1225" t="s">
        <v>1400</v>
      </c>
      <c r="B1225">
        <v>6952582.1699999999</v>
      </c>
      <c r="C1225">
        <v>52979</v>
      </c>
      <c r="D1225" s="3">
        <f t="shared" si="19"/>
        <v>131.22999999999999</v>
      </c>
    </row>
    <row r="1226" spans="1:4" x14ac:dyDescent="0.25">
      <c r="A1226" t="s">
        <v>1401</v>
      </c>
      <c r="B1226">
        <v>7537839.5599999996</v>
      </c>
      <c r="C1226">
        <v>47199</v>
      </c>
      <c r="D1226" s="3">
        <f t="shared" si="19"/>
        <v>159.69999999999999</v>
      </c>
    </row>
    <row r="1227" spans="1:4" x14ac:dyDescent="0.25">
      <c r="A1227" t="s">
        <v>1402</v>
      </c>
      <c r="B1227">
        <v>11419061.859999999</v>
      </c>
      <c r="C1227">
        <v>77098</v>
      </c>
      <c r="D1227" s="3">
        <f t="shared" si="19"/>
        <v>148.11000000000001</v>
      </c>
    </row>
    <row r="1228" spans="1:4" x14ac:dyDescent="0.25">
      <c r="A1228" t="s">
        <v>1403</v>
      </c>
      <c r="B1228">
        <v>7623867.2999999998</v>
      </c>
      <c r="C1228">
        <v>46046.09</v>
      </c>
      <c r="D1228" s="3">
        <f t="shared" si="19"/>
        <v>165.57</v>
      </c>
    </row>
    <row r="1229" spans="1:4" x14ac:dyDescent="0.25">
      <c r="A1229" t="s">
        <v>1404</v>
      </c>
      <c r="B1229">
        <v>22587832.940000001</v>
      </c>
      <c r="C1229">
        <v>146693.28</v>
      </c>
      <c r="D1229" s="3">
        <f t="shared" si="19"/>
        <v>153.97999999999999</v>
      </c>
    </row>
    <row r="1230" spans="1:4" x14ac:dyDescent="0.25">
      <c r="A1230" t="s">
        <v>1405</v>
      </c>
      <c r="B1230">
        <v>7189537.4199999999</v>
      </c>
      <c r="C1230">
        <v>45829</v>
      </c>
      <c r="D1230" s="3">
        <f t="shared" si="19"/>
        <v>156.88</v>
      </c>
    </row>
    <row r="1231" spans="1:4" x14ac:dyDescent="0.25">
      <c r="A1231" t="s">
        <v>1406</v>
      </c>
      <c r="B1231">
        <v>13732058.609999999</v>
      </c>
      <c r="C1231">
        <v>98464</v>
      </c>
      <c r="D1231" s="3">
        <f t="shared" si="19"/>
        <v>139.46</v>
      </c>
    </row>
    <row r="1232" spans="1:4" x14ac:dyDescent="0.25">
      <c r="A1232" t="s">
        <v>1407</v>
      </c>
      <c r="B1232">
        <v>5289925.5199999996</v>
      </c>
      <c r="C1232">
        <v>36615</v>
      </c>
      <c r="D1232" s="3">
        <f t="shared" si="19"/>
        <v>144.47</v>
      </c>
    </row>
    <row r="1233" spans="1:4" x14ac:dyDescent="0.25">
      <c r="A1233" t="s">
        <v>1408</v>
      </c>
      <c r="B1233">
        <v>1596400</v>
      </c>
      <c r="C1233">
        <v>10000</v>
      </c>
      <c r="D1233" s="3">
        <f t="shared" si="19"/>
        <v>159.63999999999999</v>
      </c>
    </row>
    <row r="1234" spans="1:4" x14ac:dyDescent="0.25">
      <c r="A1234" t="s">
        <v>1409</v>
      </c>
      <c r="B1234">
        <v>9970400</v>
      </c>
      <c r="C1234">
        <v>64000</v>
      </c>
      <c r="D1234" s="3">
        <f t="shared" si="19"/>
        <v>155.79</v>
      </c>
    </row>
    <row r="1235" spans="1:4" x14ac:dyDescent="0.25">
      <c r="A1235" t="s">
        <v>1410</v>
      </c>
      <c r="B1235">
        <v>12030875.34</v>
      </c>
      <c r="C1235">
        <v>1236394</v>
      </c>
      <c r="D1235" s="3">
        <f t="shared" si="19"/>
        <v>9.73</v>
      </c>
    </row>
    <row r="1236" spans="1:4" x14ac:dyDescent="0.25">
      <c r="A1236" t="s">
        <v>1411</v>
      </c>
      <c r="B1236">
        <v>43335073.549999997</v>
      </c>
      <c r="C1236">
        <v>314299.64</v>
      </c>
      <c r="D1236" s="3">
        <f t="shared" si="19"/>
        <v>137.88</v>
      </c>
    </row>
    <row r="1237" spans="1:4" x14ac:dyDescent="0.25">
      <c r="A1237" t="s">
        <v>1412</v>
      </c>
      <c r="B1237">
        <v>2274566.04</v>
      </c>
      <c r="C1237">
        <v>10409</v>
      </c>
      <c r="D1237" s="3">
        <f t="shared" si="19"/>
        <v>218.52</v>
      </c>
    </row>
    <row r="1238" spans="1:4" x14ac:dyDescent="0.25">
      <c r="A1238" t="s">
        <v>1413</v>
      </c>
      <c r="B1238">
        <v>573220271.27999997</v>
      </c>
      <c r="C1238">
        <v>18102224</v>
      </c>
      <c r="D1238" s="3">
        <f t="shared" si="19"/>
        <v>31.67</v>
      </c>
    </row>
    <row r="1239" spans="1:4" x14ac:dyDescent="0.25">
      <c r="A1239" t="s">
        <v>1414</v>
      </c>
      <c r="B1239">
        <v>43879473.93</v>
      </c>
      <c r="C1239">
        <v>4640680</v>
      </c>
      <c r="D1239" s="3">
        <f t="shared" si="19"/>
        <v>9.4600000000000009</v>
      </c>
    </row>
    <row r="1240" spans="1:4" x14ac:dyDescent="0.25">
      <c r="A1240" t="s">
        <v>1415</v>
      </c>
      <c r="B1240">
        <v>15372983.77</v>
      </c>
      <c r="C1240">
        <v>339818</v>
      </c>
      <c r="D1240" s="3">
        <f t="shared" si="19"/>
        <v>45.24</v>
      </c>
    </row>
    <row r="1241" spans="1:4" x14ac:dyDescent="0.25">
      <c r="A1241" t="s">
        <v>1416</v>
      </c>
      <c r="B1241">
        <v>526897.11</v>
      </c>
      <c r="C1241">
        <v>141724</v>
      </c>
      <c r="D1241" s="3">
        <f t="shared" si="19"/>
        <v>3.72</v>
      </c>
    </row>
    <row r="1242" spans="1:4" x14ac:dyDescent="0.25">
      <c r="A1242" t="s">
        <v>1417</v>
      </c>
      <c r="B1242">
        <v>22384655.760000002</v>
      </c>
      <c r="C1242">
        <v>17321679</v>
      </c>
      <c r="D1242" s="3">
        <f t="shared" si="19"/>
        <v>1.29</v>
      </c>
    </row>
    <row r="1243" spans="1:4" x14ac:dyDescent="0.25">
      <c r="A1243" t="s">
        <v>1418</v>
      </c>
      <c r="B1243">
        <v>376188361.00999999</v>
      </c>
      <c r="C1243">
        <v>15407460</v>
      </c>
      <c r="D1243" s="3">
        <f t="shared" si="19"/>
        <v>24.42</v>
      </c>
    </row>
    <row r="1244" spans="1:4" x14ac:dyDescent="0.25">
      <c r="A1244" t="s">
        <v>1419</v>
      </c>
      <c r="B1244">
        <v>3312904.3</v>
      </c>
      <c r="C1244">
        <v>49410</v>
      </c>
      <c r="D1244" s="3">
        <f t="shared" si="19"/>
        <v>67.05</v>
      </c>
    </row>
    <row r="1245" spans="1:4" x14ac:dyDescent="0.25">
      <c r="A1245" t="s">
        <v>1420</v>
      </c>
      <c r="B1245">
        <v>2688654.02</v>
      </c>
      <c r="C1245">
        <v>34260</v>
      </c>
      <c r="D1245" s="3">
        <f t="shared" si="19"/>
        <v>78.48</v>
      </c>
    </row>
    <row r="1246" spans="1:4" x14ac:dyDescent="0.25">
      <c r="A1246" t="s">
        <v>1421</v>
      </c>
      <c r="B1246">
        <v>1839354.25</v>
      </c>
      <c r="C1246">
        <v>20875</v>
      </c>
      <c r="D1246" s="3">
        <f t="shared" si="19"/>
        <v>88.11</v>
      </c>
    </row>
    <row r="1247" spans="1:4" x14ac:dyDescent="0.25">
      <c r="A1247" t="s">
        <v>1422</v>
      </c>
      <c r="B1247">
        <v>1406588.07</v>
      </c>
      <c r="C1247">
        <v>21664</v>
      </c>
      <c r="D1247" s="3">
        <f t="shared" si="19"/>
        <v>64.930000000000007</v>
      </c>
    </row>
    <row r="1248" spans="1:4" x14ac:dyDescent="0.25">
      <c r="A1248" t="s">
        <v>1423</v>
      </c>
      <c r="B1248">
        <v>7787605.25</v>
      </c>
      <c r="C1248">
        <v>116054</v>
      </c>
      <c r="D1248" s="3">
        <f t="shared" si="19"/>
        <v>67.099999999999994</v>
      </c>
    </row>
    <row r="1249" spans="1:4" x14ac:dyDescent="0.25">
      <c r="A1249" t="s">
        <v>1424</v>
      </c>
      <c r="B1249">
        <v>3054727.2</v>
      </c>
      <c r="C1249">
        <v>45936</v>
      </c>
      <c r="D1249" s="3">
        <f t="shared" si="19"/>
        <v>66.5</v>
      </c>
    </row>
    <row r="1250" spans="1:4" x14ac:dyDescent="0.25">
      <c r="A1250" t="s">
        <v>1425</v>
      </c>
      <c r="B1250">
        <v>1526264.4</v>
      </c>
      <c r="C1250">
        <v>23400</v>
      </c>
      <c r="D1250" s="3">
        <f t="shared" si="19"/>
        <v>65.22</v>
      </c>
    </row>
    <row r="1251" spans="1:4" x14ac:dyDescent="0.25">
      <c r="A1251" t="s">
        <v>1426</v>
      </c>
      <c r="B1251">
        <v>3541050.23</v>
      </c>
      <c r="C1251">
        <v>52511</v>
      </c>
      <c r="D1251" s="3">
        <f t="shared" si="19"/>
        <v>67.430000000000007</v>
      </c>
    </row>
    <row r="1252" spans="1:4" x14ac:dyDescent="0.25">
      <c r="A1252" t="s">
        <v>1427</v>
      </c>
      <c r="B1252">
        <v>823365</v>
      </c>
      <c r="C1252">
        <v>10000</v>
      </c>
      <c r="D1252" s="3">
        <f t="shared" si="19"/>
        <v>82.34</v>
      </c>
    </row>
    <row r="1253" spans="1:4" x14ac:dyDescent="0.25">
      <c r="A1253" t="s">
        <v>1428</v>
      </c>
      <c r="B1253">
        <v>9686760.9600000009</v>
      </c>
      <c r="C1253">
        <v>141252</v>
      </c>
      <c r="D1253" s="3">
        <f t="shared" si="19"/>
        <v>68.58</v>
      </c>
    </row>
    <row r="1254" spans="1:4" x14ac:dyDescent="0.25">
      <c r="A1254" t="s">
        <v>1429</v>
      </c>
      <c r="B1254">
        <v>4725857.13</v>
      </c>
      <c r="C1254">
        <v>61381.7</v>
      </c>
      <c r="D1254" s="3">
        <f t="shared" si="19"/>
        <v>76.989999999999995</v>
      </c>
    </row>
    <row r="1255" spans="1:4" x14ac:dyDescent="0.25">
      <c r="A1255" t="s">
        <v>1430</v>
      </c>
      <c r="B1255">
        <v>3158241.19</v>
      </c>
      <c r="C1255">
        <v>47760</v>
      </c>
      <c r="D1255" s="3">
        <f t="shared" si="19"/>
        <v>66.13</v>
      </c>
    </row>
    <row r="1256" spans="1:4" x14ac:dyDescent="0.25">
      <c r="A1256" t="s">
        <v>1431</v>
      </c>
      <c r="B1256">
        <v>6026974.1299999999</v>
      </c>
      <c r="C1256">
        <v>74075</v>
      </c>
      <c r="D1256" s="3">
        <f t="shared" si="19"/>
        <v>81.36</v>
      </c>
    </row>
    <row r="1257" spans="1:4" x14ac:dyDescent="0.25">
      <c r="A1257" t="s">
        <v>1432</v>
      </c>
      <c r="B1257">
        <v>6698642.6799999997</v>
      </c>
      <c r="C1257">
        <v>91356.5</v>
      </c>
      <c r="D1257" s="3">
        <f t="shared" si="19"/>
        <v>73.319999999999993</v>
      </c>
    </row>
    <row r="1258" spans="1:4" x14ac:dyDescent="0.25">
      <c r="A1258" t="s">
        <v>1433</v>
      </c>
      <c r="B1258">
        <v>2515567.15</v>
      </c>
      <c r="C1258">
        <v>33222</v>
      </c>
      <c r="D1258" s="3">
        <f t="shared" si="19"/>
        <v>75.72</v>
      </c>
    </row>
    <row r="1259" spans="1:4" x14ac:dyDescent="0.25">
      <c r="A1259" t="s">
        <v>1434</v>
      </c>
      <c r="B1259">
        <v>4593889.3</v>
      </c>
      <c r="C1259">
        <v>52058</v>
      </c>
      <c r="D1259" s="3">
        <f t="shared" si="19"/>
        <v>88.25</v>
      </c>
    </row>
    <row r="1260" spans="1:4" x14ac:dyDescent="0.25">
      <c r="A1260" t="s">
        <v>1435</v>
      </c>
      <c r="B1260">
        <v>7369270.5499999998</v>
      </c>
      <c r="C1260">
        <v>111410</v>
      </c>
      <c r="D1260" s="3">
        <f t="shared" si="19"/>
        <v>66.150000000000006</v>
      </c>
    </row>
    <row r="1261" spans="1:4" x14ac:dyDescent="0.25">
      <c r="A1261" t="s">
        <v>1436</v>
      </c>
      <c r="B1261">
        <v>1811455.19</v>
      </c>
      <c r="C1261">
        <v>26266</v>
      </c>
      <c r="D1261" s="3">
        <f t="shared" si="19"/>
        <v>68.97</v>
      </c>
    </row>
    <row r="1262" spans="1:4" x14ac:dyDescent="0.25">
      <c r="A1262" t="s">
        <v>1437</v>
      </c>
      <c r="B1262">
        <v>1859331.79</v>
      </c>
      <c r="C1262">
        <v>22520</v>
      </c>
      <c r="D1262" s="3">
        <f t="shared" si="19"/>
        <v>82.56</v>
      </c>
    </row>
    <row r="1263" spans="1:4" x14ac:dyDescent="0.25">
      <c r="A1263" t="s">
        <v>1438</v>
      </c>
      <c r="B1263">
        <v>848403908.88</v>
      </c>
      <c r="C1263">
        <v>13032848.85</v>
      </c>
      <c r="D1263" s="3">
        <f t="shared" si="19"/>
        <v>65.099999999999994</v>
      </c>
    </row>
    <row r="1264" spans="1:4" x14ac:dyDescent="0.25">
      <c r="A1264" t="s">
        <v>1439</v>
      </c>
      <c r="B1264">
        <v>10529666.99</v>
      </c>
      <c r="C1264">
        <v>68142.75</v>
      </c>
      <c r="D1264" s="3">
        <f t="shared" si="19"/>
        <v>154.52000000000001</v>
      </c>
    </row>
    <row r="1265" spans="1:4" x14ac:dyDescent="0.25">
      <c r="A1265" t="s">
        <v>1440</v>
      </c>
      <c r="B1265">
        <v>13240074.949999999</v>
      </c>
      <c r="C1265">
        <v>137733</v>
      </c>
      <c r="D1265" s="3">
        <f t="shared" si="19"/>
        <v>96.13</v>
      </c>
    </row>
    <row r="1266" spans="1:4" x14ac:dyDescent="0.25">
      <c r="A1266" t="s">
        <v>1441</v>
      </c>
      <c r="B1266">
        <v>69357896.659999996</v>
      </c>
      <c r="C1266">
        <v>12515519</v>
      </c>
      <c r="D1266" s="3">
        <f t="shared" si="19"/>
        <v>5.54</v>
      </c>
    </row>
    <row r="1267" spans="1:4" x14ac:dyDescent="0.25">
      <c r="A1267" t="s">
        <v>1442</v>
      </c>
      <c r="B1267">
        <v>39904087.729999997</v>
      </c>
      <c r="C1267">
        <v>606851</v>
      </c>
      <c r="D1267" s="3">
        <f t="shared" si="19"/>
        <v>65.760000000000005</v>
      </c>
    </row>
    <row r="1268" spans="1:4" x14ac:dyDescent="0.25">
      <c r="A1268" t="s">
        <v>1443</v>
      </c>
      <c r="B1268">
        <v>137941954.99000001</v>
      </c>
      <c r="C1268">
        <v>1430771</v>
      </c>
      <c r="D1268" s="3">
        <f t="shared" si="19"/>
        <v>96.41</v>
      </c>
    </row>
    <row r="1269" spans="1:4" x14ac:dyDescent="0.25">
      <c r="A1269" t="s">
        <v>1444</v>
      </c>
      <c r="B1269">
        <v>293570272.95999998</v>
      </c>
      <c r="C1269">
        <v>1747792</v>
      </c>
      <c r="D1269" s="3">
        <f t="shared" si="19"/>
        <v>167.97</v>
      </c>
    </row>
    <row r="1270" spans="1:4" x14ac:dyDescent="0.25">
      <c r="A1270" t="s">
        <v>1445</v>
      </c>
      <c r="B1270">
        <v>24044779.239999998</v>
      </c>
      <c r="C1270">
        <v>108561</v>
      </c>
      <c r="D1270" s="3">
        <f t="shared" si="19"/>
        <v>221.49</v>
      </c>
    </row>
    <row r="1271" spans="1:4" x14ac:dyDescent="0.25">
      <c r="A1271" t="s">
        <v>1446</v>
      </c>
      <c r="B1271">
        <v>42868783.090000004</v>
      </c>
      <c r="C1271">
        <v>1017988</v>
      </c>
      <c r="D1271" s="3">
        <f t="shared" si="19"/>
        <v>42.11</v>
      </c>
    </row>
    <row r="1272" spans="1:4" x14ac:dyDescent="0.25">
      <c r="A1272" t="s">
        <v>1447</v>
      </c>
      <c r="B1272">
        <v>85538356.290000007</v>
      </c>
      <c r="C1272">
        <v>956603</v>
      </c>
      <c r="D1272" s="3">
        <f t="shared" si="19"/>
        <v>89.42</v>
      </c>
    </row>
    <row r="1273" spans="1:4" x14ac:dyDescent="0.25">
      <c r="A1273" t="s">
        <v>1448</v>
      </c>
      <c r="B1273">
        <v>233498345.28999999</v>
      </c>
      <c r="C1273">
        <v>2123812</v>
      </c>
      <c r="D1273" s="3">
        <f t="shared" si="19"/>
        <v>109.94</v>
      </c>
    </row>
    <row r="1274" spans="1:4" x14ac:dyDescent="0.25">
      <c r="A1274" t="s">
        <v>1449</v>
      </c>
      <c r="B1274">
        <v>93118817.519999996</v>
      </c>
      <c r="C1274">
        <v>1201441</v>
      </c>
      <c r="D1274" s="3">
        <f t="shared" si="19"/>
        <v>77.510000000000005</v>
      </c>
    </row>
    <row r="1275" spans="1:4" x14ac:dyDescent="0.25">
      <c r="A1275" t="s">
        <v>1450</v>
      </c>
      <c r="B1275">
        <v>88941724.1199999</v>
      </c>
      <c r="C1275">
        <v>1865447</v>
      </c>
      <c r="D1275" s="3">
        <f t="shared" si="19"/>
        <v>47.68</v>
      </c>
    </row>
    <row r="1276" spans="1:4" x14ac:dyDescent="0.25">
      <c r="A1276" t="s">
        <v>1451</v>
      </c>
      <c r="B1276">
        <v>182088208.94999999</v>
      </c>
      <c r="C1276">
        <v>1373192.53</v>
      </c>
      <c r="D1276" s="3">
        <f t="shared" si="19"/>
        <v>132.6</v>
      </c>
    </row>
    <row r="1277" spans="1:4" x14ac:dyDescent="0.25">
      <c r="A1277" t="s">
        <v>1452</v>
      </c>
      <c r="B1277">
        <v>189658504.11000001</v>
      </c>
      <c r="C1277">
        <v>2387344</v>
      </c>
      <c r="D1277" s="3">
        <f t="shared" si="19"/>
        <v>79.44</v>
      </c>
    </row>
    <row r="1278" spans="1:4" x14ac:dyDescent="0.25">
      <c r="A1278" t="s">
        <v>1453</v>
      </c>
      <c r="B1278">
        <v>50199115.82</v>
      </c>
      <c r="C1278">
        <v>307798</v>
      </c>
      <c r="D1278" s="3">
        <f t="shared" si="19"/>
        <v>163.09</v>
      </c>
    </row>
    <row r="1279" spans="1:4" x14ac:dyDescent="0.25">
      <c r="A1279" t="s">
        <v>1454</v>
      </c>
      <c r="B1279">
        <v>59140743.280000001</v>
      </c>
      <c r="C1279">
        <v>168667</v>
      </c>
      <c r="D1279" s="3">
        <f t="shared" si="19"/>
        <v>350.64</v>
      </c>
    </row>
    <row r="1280" spans="1:4" x14ac:dyDescent="0.25">
      <c r="A1280" t="s">
        <v>1455</v>
      </c>
      <c r="B1280">
        <v>93883613.730000004</v>
      </c>
      <c r="C1280">
        <v>157833</v>
      </c>
      <c r="D1280" s="3">
        <f t="shared" si="19"/>
        <v>594.83000000000004</v>
      </c>
    </row>
    <row r="1281" spans="1:4" x14ac:dyDescent="0.25">
      <c r="A1281" t="s">
        <v>1456</v>
      </c>
      <c r="B1281">
        <v>6128785.2699999996</v>
      </c>
      <c r="C1281">
        <v>59235</v>
      </c>
      <c r="D1281" s="3">
        <f t="shared" si="19"/>
        <v>103.47</v>
      </c>
    </row>
    <row r="1282" spans="1:4" x14ac:dyDescent="0.25">
      <c r="A1282" t="s">
        <v>1457</v>
      </c>
      <c r="B1282">
        <v>67967766.030000001</v>
      </c>
      <c r="C1282">
        <v>166701.5</v>
      </c>
      <c r="D1282" s="3">
        <f t="shared" si="19"/>
        <v>407.72</v>
      </c>
    </row>
    <row r="1283" spans="1:4" x14ac:dyDescent="0.25">
      <c r="A1283" t="s">
        <v>1458</v>
      </c>
      <c r="B1283">
        <v>72210840.659999996</v>
      </c>
      <c r="C1283">
        <v>1992216</v>
      </c>
      <c r="D1283" s="3">
        <f t="shared" ref="D1283:D1346" si="20">ROUND(B1283/C1283,2)</f>
        <v>36.25</v>
      </c>
    </row>
    <row r="1284" spans="1:4" x14ac:dyDescent="0.25">
      <c r="A1284" t="s">
        <v>1459</v>
      </c>
      <c r="B1284">
        <v>11231191.369999999</v>
      </c>
      <c r="C1284">
        <v>34027</v>
      </c>
      <c r="D1284" s="3">
        <f t="shared" si="20"/>
        <v>330.07</v>
      </c>
    </row>
    <row r="1285" spans="1:4" x14ac:dyDescent="0.25">
      <c r="A1285" t="s">
        <v>1460</v>
      </c>
      <c r="B1285">
        <v>55920257.369999997</v>
      </c>
      <c r="C1285">
        <v>120534</v>
      </c>
      <c r="D1285" s="3">
        <f t="shared" si="20"/>
        <v>463.94</v>
      </c>
    </row>
    <row r="1286" spans="1:4" x14ac:dyDescent="0.25">
      <c r="A1286" t="s">
        <v>1461</v>
      </c>
      <c r="B1286">
        <v>83052637.230000004</v>
      </c>
      <c r="C1286">
        <v>142908</v>
      </c>
      <c r="D1286" s="3">
        <f t="shared" si="20"/>
        <v>581.16</v>
      </c>
    </row>
    <row r="1287" spans="1:4" x14ac:dyDescent="0.25">
      <c r="A1287" t="s">
        <v>1462</v>
      </c>
      <c r="B1287">
        <v>14029013.689999999</v>
      </c>
      <c r="C1287">
        <v>118177</v>
      </c>
      <c r="D1287" s="3">
        <f t="shared" si="20"/>
        <v>118.71</v>
      </c>
    </row>
    <row r="1288" spans="1:4" x14ac:dyDescent="0.25">
      <c r="A1288" t="s">
        <v>1463</v>
      </c>
      <c r="B1288">
        <v>164636200.72999999</v>
      </c>
      <c r="C1288">
        <v>307275.5</v>
      </c>
      <c r="D1288" s="3">
        <f t="shared" si="20"/>
        <v>535.79</v>
      </c>
    </row>
    <row r="1289" spans="1:4" x14ac:dyDescent="0.25">
      <c r="A1289" t="s">
        <v>1464</v>
      </c>
      <c r="B1289">
        <v>121967781.91</v>
      </c>
      <c r="C1289">
        <v>293928</v>
      </c>
      <c r="D1289" s="3">
        <f t="shared" si="20"/>
        <v>414.96</v>
      </c>
    </row>
    <row r="1290" spans="1:4" x14ac:dyDescent="0.25">
      <c r="A1290" t="s">
        <v>1465</v>
      </c>
      <c r="B1290">
        <v>220357414.21000001</v>
      </c>
      <c r="C1290">
        <v>102690.18</v>
      </c>
      <c r="D1290" s="3">
        <f t="shared" si="20"/>
        <v>2145.85</v>
      </c>
    </row>
    <row r="1291" spans="1:4" x14ac:dyDescent="0.25">
      <c r="A1291" t="s">
        <v>1466</v>
      </c>
      <c r="B1291">
        <v>67716166.170000002</v>
      </c>
      <c r="C1291">
        <v>99600</v>
      </c>
      <c r="D1291" s="3">
        <f t="shared" si="20"/>
        <v>679.88</v>
      </c>
    </row>
    <row r="1292" spans="1:4" x14ac:dyDescent="0.25">
      <c r="A1292" t="s">
        <v>1467</v>
      </c>
      <c r="B1292">
        <v>518167641.75</v>
      </c>
      <c r="C1292">
        <v>263803.81</v>
      </c>
      <c r="D1292" s="3">
        <f t="shared" si="20"/>
        <v>1964.22</v>
      </c>
    </row>
    <row r="1293" spans="1:4" x14ac:dyDescent="0.25">
      <c r="A1293" t="s">
        <v>1468</v>
      </c>
      <c r="B1293">
        <v>492600118.30000001</v>
      </c>
      <c r="C1293">
        <v>1426286</v>
      </c>
      <c r="D1293" s="3">
        <f t="shared" si="20"/>
        <v>345.37</v>
      </c>
    </row>
    <row r="1294" spans="1:4" x14ac:dyDescent="0.25">
      <c r="A1294" t="s">
        <v>1469</v>
      </c>
      <c r="B1294">
        <v>115847712.98</v>
      </c>
      <c r="C1294">
        <v>206450.53</v>
      </c>
      <c r="D1294" s="3">
        <f t="shared" si="20"/>
        <v>561.14</v>
      </c>
    </row>
    <row r="1295" spans="1:4" x14ac:dyDescent="0.25">
      <c r="A1295" t="s">
        <v>1470</v>
      </c>
      <c r="B1295">
        <v>192292471.31</v>
      </c>
      <c r="C1295">
        <v>556520</v>
      </c>
      <c r="D1295" s="3">
        <f t="shared" si="20"/>
        <v>345.53</v>
      </c>
    </row>
    <row r="1296" spans="1:4" x14ac:dyDescent="0.25">
      <c r="A1296" t="s">
        <v>1471</v>
      </c>
      <c r="B1296">
        <v>55564616.619999997</v>
      </c>
      <c r="C1296">
        <v>119025</v>
      </c>
      <c r="D1296" s="3">
        <f t="shared" si="20"/>
        <v>466.83</v>
      </c>
    </row>
    <row r="1297" spans="1:4" x14ac:dyDescent="0.25">
      <c r="A1297" t="s">
        <v>1472</v>
      </c>
      <c r="B1297">
        <v>47798231.049999997</v>
      </c>
      <c r="C1297">
        <v>122361</v>
      </c>
      <c r="D1297" s="3">
        <f t="shared" si="20"/>
        <v>390.63</v>
      </c>
    </row>
    <row r="1298" spans="1:4" x14ac:dyDescent="0.25">
      <c r="A1298" t="s">
        <v>1473</v>
      </c>
      <c r="B1298">
        <v>139329672.00999999</v>
      </c>
      <c r="C1298">
        <v>355920.9</v>
      </c>
      <c r="D1298" s="3">
        <f t="shared" si="20"/>
        <v>391.46</v>
      </c>
    </row>
    <row r="1299" spans="1:4" x14ac:dyDescent="0.25">
      <c r="A1299" t="s">
        <v>1474</v>
      </c>
      <c r="B1299">
        <v>68737530.569999993</v>
      </c>
      <c r="C1299">
        <v>556877</v>
      </c>
      <c r="D1299" s="3">
        <f t="shared" si="20"/>
        <v>123.43</v>
      </c>
    </row>
    <row r="1300" spans="1:4" x14ac:dyDescent="0.25">
      <c r="A1300" t="s">
        <v>1475</v>
      </c>
      <c r="B1300">
        <v>109237146.76000001</v>
      </c>
      <c r="C1300">
        <v>180853.7</v>
      </c>
      <c r="D1300" s="3">
        <f t="shared" si="20"/>
        <v>604.01</v>
      </c>
    </row>
    <row r="1301" spans="1:4" x14ac:dyDescent="0.25">
      <c r="A1301" t="s">
        <v>1476</v>
      </c>
      <c r="B1301">
        <v>1654362.53</v>
      </c>
      <c r="C1301">
        <v>13090</v>
      </c>
      <c r="D1301" s="3">
        <f t="shared" si="20"/>
        <v>126.38</v>
      </c>
    </row>
    <row r="1302" spans="1:4" x14ac:dyDescent="0.25">
      <c r="A1302" t="s">
        <v>1477</v>
      </c>
      <c r="B1302">
        <v>445656714.68000001</v>
      </c>
      <c r="C1302">
        <v>354771.7</v>
      </c>
      <c r="D1302" s="3">
        <f t="shared" si="20"/>
        <v>1256.18</v>
      </c>
    </row>
    <row r="1303" spans="1:4" x14ac:dyDescent="0.25">
      <c r="A1303" t="s">
        <v>1478</v>
      </c>
      <c r="B1303">
        <v>179323396.13</v>
      </c>
      <c r="C1303">
        <v>206085.57</v>
      </c>
      <c r="D1303" s="3">
        <f t="shared" si="20"/>
        <v>870.14</v>
      </c>
    </row>
    <row r="1304" spans="1:4" x14ac:dyDescent="0.25">
      <c r="A1304" t="s">
        <v>1479</v>
      </c>
      <c r="B1304">
        <v>91014975.459999904</v>
      </c>
      <c r="C1304">
        <v>232230</v>
      </c>
      <c r="D1304" s="3">
        <f t="shared" si="20"/>
        <v>391.92</v>
      </c>
    </row>
    <row r="1305" spans="1:4" x14ac:dyDescent="0.25">
      <c r="A1305" t="s">
        <v>1480</v>
      </c>
      <c r="B1305">
        <v>41157916.140000001</v>
      </c>
      <c r="C1305">
        <v>106609</v>
      </c>
      <c r="D1305" s="3">
        <f t="shared" si="20"/>
        <v>386.06</v>
      </c>
    </row>
    <row r="1306" spans="1:4" x14ac:dyDescent="0.25">
      <c r="A1306" t="s">
        <v>1481</v>
      </c>
      <c r="B1306">
        <v>274065618.23000002</v>
      </c>
      <c r="C1306">
        <v>172839.8</v>
      </c>
      <c r="D1306" s="3">
        <f t="shared" si="20"/>
        <v>1585.66</v>
      </c>
    </row>
    <row r="1307" spans="1:4" x14ac:dyDescent="0.25">
      <c r="A1307" t="s">
        <v>1482</v>
      </c>
      <c r="B1307">
        <v>469687946.14999998</v>
      </c>
      <c r="C1307">
        <v>178731.6</v>
      </c>
      <c r="D1307" s="3">
        <f t="shared" si="20"/>
        <v>2627.9</v>
      </c>
    </row>
    <row r="1308" spans="1:4" x14ac:dyDescent="0.25">
      <c r="A1308" t="s">
        <v>1483</v>
      </c>
      <c r="B1308">
        <v>90907230.129999995</v>
      </c>
      <c r="C1308">
        <v>137080</v>
      </c>
      <c r="D1308" s="3">
        <f t="shared" si="20"/>
        <v>663.17</v>
      </c>
    </row>
    <row r="1309" spans="1:4" x14ac:dyDescent="0.25">
      <c r="A1309" t="s">
        <v>1484</v>
      </c>
      <c r="B1309">
        <v>56577738.219999999</v>
      </c>
      <c r="C1309">
        <v>108420</v>
      </c>
      <c r="D1309" s="3">
        <f t="shared" si="20"/>
        <v>521.84</v>
      </c>
    </row>
    <row r="1310" spans="1:4" x14ac:dyDescent="0.25">
      <c r="A1310" t="s">
        <v>1485</v>
      </c>
      <c r="B1310">
        <v>426939782.33999997</v>
      </c>
      <c r="C1310">
        <v>410141.57</v>
      </c>
      <c r="D1310" s="3">
        <f t="shared" si="20"/>
        <v>1040.96</v>
      </c>
    </row>
    <row r="1311" spans="1:4" x14ac:dyDescent="0.25">
      <c r="A1311" t="s">
        <v>1486</v>
      </c>
      <c r="B1311">
        <v>412582130.77999997</v>
      </c>
      <c r="C1311">
        <v>222170</v>
      </c>
      <c r="D1311" s="3">
        <f t="shared" si="20"/>
        <v>1857.06</v>
      </c>
    </row>
    <row r="1312" spans="1:4" x14ac:dyDescent="0.25">
      <c r="A1312" t="s">
        <v>1487</v>
      </c>
      <c r="B1312">
        <v>151221020.62</v>
      </c>
      <c r="C1312">
        <v>187658.2</v>
      </c>
      <c r="D1312" s="3">
        <f t="shared" si="20"/>
        <v>805.83</v>
      </c>
    </row>
    <row r="1313" spans="1:4" x14ac:dyDescent="0.25">
      <c r="A1313" t="s">
        <v>1488</v>
      </c>
      <c r="B1313">
        <v>278261796.06999999</v>
      </c>
      <c r="C1313">
        <v>269469</v>
      </c>
      <c r="D1313" s="3">
        <f t="shared" si="20"/>
        <v>1032.6300000000001</v>
      </c>
    </row>
    <row r="1314" spans="1:4" x14ac:dyDescent="0.25">
      <c r="A1314" t="s">
        <v>1489</v>
      </c>
      <c r="B1314">
        <v>261188675.09</v>
      </c>
      <c r="C1314">
        <v>695438.21</v>
      </c>
      <c r="D1314" s="3">
        <f t="shared" si="20"/>
        <v>375.57</v>
      </c>
    </row>
    <row r="1315" spans="1:4" x14ac:dyDescent="0.25">
      <c r="A1315" t="s">
        <v>1490</v>
      </c>
      <c r="B1315">
        <v>55769894.68</v>
      </c>
      <c r="C1315">
        <v>90506</v>
      </c>
      <c r="D1315" s="3">
        <f t="shared" si="20"/>
        <v>616.20000000000005</v>
      </c>
    </row>
    <row r="1316" spans="1:4" x14ac:dyDescent="0.25">
      <c r="A1316" t="s">
        <v>1491</v>
      </c>
      <c r="B1316">
        <v>53744280.579999998</v>
      </c>
      <c r="C1316">
        <v>108192</v>
      </c>
      <c r="D1316" s="3">
        <f t="shared" si="20"/>
        <v>496.75</v>
      </c>
    </row>
    <row r="1317" spans="1:4" x14ac:dyDescent="0.25">
      <c r="A1317" t="s">
        <v>1492</v>
      </c>
      <c r="B1317">
        <v>27048434.66</v>
      </c>
      <c r="C1317">
        <v>70817.5</v>
      </c>
      <c r="D1317" s="3">
        <f t="shared" si="20"/>
        <v>381.95</v>
      </c>
    </row>
    <row r="1318" spans="1:4" x14ac:dyDescent="0.25">
      <c r="A1318" t="s">
        <v>1493</v>
      </c>
      <c r="B1318">
        <v>106269319.98</v>
      </c>
      <c r="C1318">
        <v>257857.5</v>
      </c>
      <c r="D1318" s="3">
        <f t="shared" si="20"/>
        <v>412.12</v>
      </c>
    </row>
    <row r="1319" spans="1:4" x14ac:dyDescent="0.25">
      <c r="A1319" t="s">
        <v>1494</v>
      </c>
      <c r="B1319">
        <v>7900849.8600000003</v>
      </c>
      <c r="C1319">
        <v>71151</v>
      </c>
      <c r="D1319" s="3">
        <f t="shared" si="20"/>
        <v>111.04</v>
      </c>
    </row>
    <row r="1320" spans="1:4" x14ac:dyDescent="0.25">
      <c r="A1320" t="s">
        <v>1495</v>
      </c>
      <c r="B1320">
        <v>11017254.33</v>
      </c>
      <c r="C1320">
        <v>96359</v>
      </c>
      <c r="D1320" s="3">
        <f t="shared" si="20"/>
        <v>114.34</v>
      </c>
    </row>
    <row r="1321" spans="1:4" x14ac:dyDescent="0.25">
      <c r="A1321" t="s">
        <v>1496</v>
      </c>
      <c r="B1321">
        <v>12283917.35</v>
      </c>
      <c r="C1321">
        <v>109464</v>
      </c>
      <c r="D1321" s="3">
        <f t="shared" si="20"/>
        <v>112.22</v>
      </c>
    </row>
    <row r="1322" spans="1:4" x14ac:dyDescent="0.25">
      <c r="A1322" t="s">
        <v>1497</v>
      </c>
      <c r="B1322">
        <v>3347896.09</v>
      </c>
      <c r="C1322">
        <v>30340</v>
      </c>
      <c r="D1322" s="3">
        <f t="shared" si="20"/>
        <v>110.35</v>
      </c>
    </row>
    <row r="1323" spans="1:4" x14ac:dyDescent="0.25">
      <c r="A1323" t="s">
        <v>1498</v>
      </c>
      <c r="B1323">
        <v>107659042.55</v>
      </c>
      <c r="C1323">
        <v>706106.81</v>
      </c>
      <c r="D1323" s="3">
        <f t="shared" si="20"/>
        <v>152.47</v>
      </c>
    </row>
    <row r="1324" spans="1:4" x14ac:dyDescent="0.25">
      <c r="A1324" t="s">
        <v>1499</v>
      </c>
      <c r="B1324">
        <v>64121968.140000001</v>
      </c>
      <c r="C1324">
        <v>111196</v>
      </c>
      <c r="D1324" s="3">
        <f t="shared" si="20"/>
        <v>576.66</v>
      </c>
    </row>
    <row r="1325" spans="1:4" x14ac:dyDescent="0.25">
      <c r="A1325" t="s">
        <v>1500</v>
      </c>
      <c r="B1325">
        <v>84596908.359999999</v>
      </c>
      <c r="C1325">
        <v>734729</v>
      </c>
      <c r="D1325" s="3">
        <f t="shared" si="20"/>
        <v>115.14</v>
      </c>
    </row>
    <row r="1326" spans="1:4" x14ac:dyDescent="0.25">
      <c r="A1326" t="s">
        <v>1501</v>
      </c>
      <c r="B1326">
        <v>205737721.06</v>
      </c>
      <c r="C1326">
        <v>1522548</v>
      </c>
      <c r="D1326" s="3">
        <f t="shared" si="20"/>
        <v>135.13</v>
      </c>
    </row>
    <row r="1327" spans="1:4" x14ac:dyDescent="0.25">
      <c r="A1327" t="s">
        <v>1502</v>
      </c>
      <c r="B1327">
        <v>371316355.89999998</v>
      </c>
      <c r="C1327">
        <v>1822321.9</v>
      </c>
      <c r="D1327" s="3">
        <f t="shared" si="20"/>
        <v>203.76</v>
      </c>
    </row>
    <row r="1328" spans="1:4" x14ac:dyDescent="0.25">
      <c r="A1328" t="s">
        <v>1503</v>
      </c>
      <c r="B1328">
        <v>57676913.090000004</v>
      </c>
      <c r="C1328">
        <v>525726</v>
      </c>
      <c r="D1328" s="3">
        <f t="shared" si="20"/>
        <v>109.71</v>
      </c>
    </row>
    <row r="1329" spans="1:4" x14ac:dyDescent="0.25">
      <c r="A1329" t="s">
        <v>1504</v>
      </c>
      <c r="B1329">
        <v>112426958.59999999</v>
      </c>
      <c r="C1329">
        <v>17378429</v>
      </c>
      <c r="D1329" s="3">
        <f t="shared" si="20"/>
        <v>6.47</v>
      </c>
    </row>
    <row r="1330" spans="1:4" x14ac:dyDescent="0.25">
      <c r="A1330" t="s">
        <v>1505</v>
      </c>
      <c r="B1330">
        <v>132418075.43000001</v>
      </c>
      <c r="C1330">
        <v>26761193</v>
      </c>
      <c r="D1330" s="3">
        <f t="shared" si="20"/>
        <v>4.95</v>
      </c>
    </row>
    <row r="1331" spans="1:4" x14ac:dyDescent="0.25">
      <c r="A1331" t="s">
        <v>1506</v>
      </c>
      <c r="B1331">
        <v>49565749.450000003</v>
      </c>
      <c r="C1331">
        <v>8950967</v>
      </c>
      <c r="D1331" s="3">
        <f t="shared" si="20"/>
        <v>5.54</v>
      </c>
    </row>
    <row r="1332" spans="1:4" x14ac:dyDescent="0.25">
      <c r="A1332" t="s">
        <v>1507</v>
      </c>
      <c r="B1332">
        <v>1026806.47</v>
      </c>
      <c r="C1332">
        <v>18139</v>
      </c>
      <c r="D1332" s="3">
        <f t="shared" si="20"/>
        <v>56.61</v>
      </c>
    </row>
    <row r="1333" spans="1:4" x14ac:dyDescent="0.25">
      <c r="A1333" t="s">
        <v>1508</v>
      </c>
      <c r="B1333">
        <v>186253725.84</v>
      </c>
      <c r="C1333">
        <v>23190278</v>
      </c>
      <c r="D1333" s="3">
        <f t="shared" si="20"/>
        <v>8.0299999999999994</v>
      </c>
    </row>
    <row r="1334" spans="1:4" x14ac:dyDescent="0.25">
      <c r="A1334" t="s">
        <v>1509</v>
      </c>
      <c r="B1334">
        <v>98060470</v>
      </c>
      <c r="C1334">
        <v>23370628</v>
      </c>
      <c r="D1334" s="3">
        <f t="shared" si="20"/>
        <v>4.2</v>
      </c>
    </row>
    <row r="1335" spans="1:4" x14ac:dyDescent="0.25">
      <c r="A1335" t="s">
        <v>1510</v>
      </c>
      <c r="B1335">
        <v>164696842.08000001</v>
      </c>
      <c r="C1335">
        <v>27681877</v>
      </c>
      <c r="D1335" s="3">
        <f t="shared" si="20"/>
        <v>5.95</v>
      </c>
    </row>
    <row r="1336" spans="1:4" x14ac:dyDescent="0.25">
      <c r="A1336" t="s">
        <v>1511</v>
      </c>
      <c r="B1336">
        <v>61133153.560000002</v>
      </c>
      <c r="C1336">
        <v>14371417</v>
      </c>
      <c r="D1336" s="3">
        <f t="shared" si="20"/>
        <v>4.25</v>
      </c>
    </row>
    <row r="1337" spans="1:4" x14ac:dyDescent="0.25">
      <c r="A1337" t="s">
        <v>1512</v>
      </c>
      <c r="B1337">
        <v>1171044.27</v>
      </c>
      <c r="C1337">
        <v>30860</v>
      </c>
      <c r="D1337" s="3">
        <f t="shared" si="20"/>
        <v>37.950000000000003</v>
      </c>
    </row>
    <row r="1338" spans="1:4" x14ac:dyDescent="0.25">
      <c r="A1338" t="s">
        <v>1513</v>
      </c>
      <c r="B1338">
        <v>35194.26</v>
      </c>
      <c r="C1338">
        <v>16217</v>
      </c>
      <c r="D1338" s="3">
        <f t="shared" si="20"/>
        <v>2.17</v>
      </c>
    </row>
    <row r="1339" spans="1:4" x14ac:dyDescent="0.25">
      <c r="A1339" t="s">
        <v>1514</v>
      </c>
      <c r="B1339">
        <v>61689329.939999998</v>
      </c>
      <c r="C1339">
        <v>9381661</v>
      </c>
      <c r="D1339" s="3">
        <f t="shared" si="20"/>
        <v>6.58</v>
      </c>
    </row>
    <row r="1340" spans="1:4" x14ac:dyDescent="0.25">
      <c r="A1340" t="s">
        <v>1515</v>
      </c>
      <c r="B1340">
        <v>242840974.65000001</v>
      </c>
      <c r="C1340">
        <v>7207562</v>
      </c>
      <c r="D1340" s="3">
        <f t="shared" si="20"/>
        <v>33.69</v>
      </c>
    </row>
    <row r="1341" spans="1:4" x14ac:dyDescent="0.25">
      <c r="A1341" t="s">
        <v>1516</v>
      </c>
      <c r="B1341">
        <v>3763808.86</v>
      </c>
      <c r="C1341">
        <v>48238</v>
      </c>
      <c r="D1341" s="3">
        <f t="shared" si="20"/>
        <v>78.03</v>
      </c>
    </row>
    <row r="1342" spans="1:4" x14ac:dyDescent="0.25">
      <c r="A1342" t="s">
        <v>1517</v>
      </c>
      <c r="B1342">
        <v>4546620.4400000004</v>
      </c>
      <c r="C1342">
        <v>60323</v>
      </c>
      <c r="D1342" s="3">
        <f t="shared" si="20"/>
        <v>75.37</v>
      </c>
    </row>
    <row r="1343" spans="1:4" x14ac:dyDescent="0.25">
      <c r="A1343" t="s">
        <v>1518</v>
      </c>
      <c r="B1343">
        <v>3193756.04</v>
      </c>
      <c r="C1343">
        <v>43362</v>
      </c>
      <c r="D1343" s="3">
        <f t="shared" si="20"/>
        <v>73.650000000000006</v>
      </c>
    </row>
    <row r="1344" spans="1:4" x14ac:dyDescent="0.25">
      <c r="A1344" t="s">
        <v>1519</v>
      </c>
      <c r="B1344">
        <v>3542044.7</v>
      </c>
      <c r="C1344">
        <v>46320</v>
      </c>
      <c r="D1344" s="3">
        <f t="shared" si="20"/>
        <v>76.47</v>
      </c>
    </row>
    <row r="1345" spans="1:4" x14ac:dyDescent="0.25">
      <c r="A1345" t="s">
        <v>1520</v>
      </c>
      <c r="B1345">
        <v>3761628.72</v>
      </c>
      <c r="C1345">
        <v>50354</v>
      </c>
      <c r="D1345" s="3">
        <f t="shared" si="20"/>
        <v>74.7</v>
      </c>
    </row>
    <row r="1346" spans="1:4" x14ac:dyDescent="0.25">
      <c r="A1346" t="s">
        <v>1521</v>
      </c>
      <c r="B1346">
        <v>2708276.4</v>
      </c>
      <c r="C1346">
        <v>37080</v>
      </c>
      <c r="D1346" s="3">
        <f t="shared" si="20"/>
        <v>73.040000000000006</v>
      </c>
    </row>
    <row r="1347" spans="1:4" x14ac:dyDescent="0.25">
      <c r="A1347" t="s">
        <v>1522</v>
      </c>
      <c r="B1347">
        <v>3606956.35</v>
      </c>
      <c r="C1347">
        <v>53143</v>
      </c>
      <c r="D1347" s="3">
        <f t="shared" ref="D1347:D1410" si="21">ROUND(B1347/C1347,2)</f>
        <v>67.87</v>
      </c>
    </row>
    <row r="1348" spans="1:4" x14ac:dyDescent="0.25">
      <c r="A1348" t="s">
        <v>1523</v>
      </c>
      <c r="B1348">
        <v>3926139.1</v>
      </c>
      <c r="C1348">
        <v>57383</v>
      </c>
      <c r="D1348" s="3">
        <f t="shared" si="21"/>
        <v>68.42</v>
      </c>
    </row>
    <row r="1349" spans="1:4" x14ac:dyDescent="0.25">
      <c r="A1349" t="s">
        <v>1524</v>
      </c>
      <c r="B1349">
        <v>1818920</v>
      </c>
      <c r="C1349">
        <v>26000</v>
      </c>
      <c r="D1349" s="3">
        <f t="shared" si="21"/>
        <v>69.959999999999994</v>
      </c>
    </row>
    <row r="1350" spans="1:4" x14ac:dyDescent="0.25">
      <c r="A1350" t="s">
        <v>1525</v>
      </c>
      <c r="B1350">
        <v>9617625.9000000004</v>
      </c>
      <c r="C1350">
        <v>132200</v>
      </c>
      <c r="D1350" s="3">
        <f t="shared" si="21"/>
        <v>72.75</v>
      </c>
    </row>
    <row r="1351" spans="1:4" x14ac:dyDescent="0.25">
      <c r="A1351" t="s">
        <v>1526</v>
      </c>
      <c r="B1351">
        <v>334598.25</v>
      </c>
      <c r="C1351">
        <v>90000</v>
      </c>
      <c r="D1351" s="3">
        <f t="shared" si="21"/>
        <v>3.72</v>
      </c>
    </row>
    <row r="1352" spans="1:4" x14ac:dyDescent="0.25">
      <c r="A1352" t="s">
        <v>1527</v>
      </c>
      <c r="B1352">
        <v>5950750.5800000001</v>
      </c>
      <c r="C1352">
        <v>97554</v>
      </c>
      <c r="D1352" s="3">
        <f t="shared" si="21"/>
        <v>61</v>
      </c>
    </row>
    <row r="1353" spans="1:4" x14ac:dyDescent="0.25">
      <c r="A1353" t="s">
        <v>1528</v>
      </c>
      <c r="B1353">
        <v>37096859.689999998</v>
      </c>
      <c r="C1353">
        <v>12305562</v>
      </c>
      <c r="D1353" s="3">
        <f t="shared" si="21"/>
        <v>3.01</v>
      </c>
    </row>
    <row r="1354" spans="1:4" x14ac:dyDescent="0.25">
      <c r="A1354" t="s">
        <v>1529</v>
      </c>
      <c r="B1354">
        <v>82098973.890000001</v>
      </c>
      <c r="C1354">
        <v>11346674</v>
      </c>
      <c r="D1354" s="3">
        <f t="shared" si="21"/>
        <v>7.24</v>
      </c>
    </row>
    <row r="1355" spans="1:4" x14ac:dyDescent="0.25">
      <c r="A1355" t="s">
        <v>1530</v>
      </c>
      <c r="B1355">
        <v>83400210.939999998</v>
      </c>
      <c r="C1355">
        <v>12388385</v>
      </c>
      <c r="D1355" s="3">
        <f t="shared" si="21"/>
        <v>6.73</v>
      </c>
    </row>
    <row r="1356" spans="1:4" x14ac:dyDescent="0.25">
      <c r="A1356" t="s">
        <v>1531</v>
      </c>
      <c r="B1356">
        <v>3858946</v>
      </c>
      <c r="C1356">
        <v>61109</v>
      </c>
      <c r="D1356" s="3">
        <f t="shared" si="21"/>
        <v>63.15</v>
      </c>
    </row>
    <row r="1357" spans="1:4" x14ac:dyDescent="0.25">
      <c r="A1357" t="s">
        <v>1532</v>
      </c>
      <c r="B1357">
        <v>23656450.5</v>
      </c>
      <c r="C1357">
        <v>6264003</v>
      </c>
      <c r="D1357" s="3">
        <f t="shared" si="21"/>
        <v>3.78</v>
      </c>
    </row>
    <row r="1358" spans="1:4" x14ac:dyDescent="0.25">
      <c r="A1358" t="s">
        <v>1533</v>
      </c>
      <c r="B1358">
        <v>294704.33</v>
      </c>
      <c r="C1358">
        <v>79814</v>
      </c>
      <c r="D1358" s="3">
        <f t="shared" si="21"/>
        <v>3.69</v>
      </c>
    </row>
    <row r="1359" spans="1:4" x14ac:dyDescent="0.25">
      <c r="A1359" t="s">
        <v>1534</v>
      </c>
      <c r="B1359">
        <v>2182297.7999999998</v>
      </c>
      <c r="C1359">
        <v>32640</v>
      </c>
      <c r="D1359" s="3">
        <f t="shared" si="21"/>
        <v>66.86</v>
      </c>
    </row>
    <row r="1360" spans="1:4" x14ac:dyDescent="0.25">
      <c r="A1360" t="s">
        <v>1535</v>
      </c>
      <c r="B1360">
        <v>2981991.55</v>
      </c>
      <c r="C1360">
        <v>43616.26</v>
      </c>
      <c r="D1360" s="3">
        <f t="shared" si="21"/>
        <v>68.37</v>
      </c>
    </row>
    <row r="1361" spans="1:4" x14ac:dyDescent="0.25">
      <c r="A1361" t="s">
        <v>1536</v>
      </c>
      <c r="B1361">
        <v>260237.14</v>
      </c>
      <c r="C1361">
        <v>70000</v>
      </c>
      <c r="D1361" s="3">
        <f t="shared" si="21"/>
        <v>3.72</v>
      </c>
    </row>
    <row r="1362" spans="1:4" x14ac:dyDescent="0.25">
      <c r="A1362" t="s">
        <v>1537</v>
      </c>
      <c r="B1362">
        <v>3654661.51</v>
      </c>
      <c r="C1362">
        <v>62643</v>
      </c>
      <c r="D1362" s="3">
        <f t="shared" si="21"/>
        <v>58.34</v>
      </c>
    </row>
    <row r="1363" spans="1:4" x14ac:dyDescent="0.25">
      <c r="A1363" t="s">
        <v>1538</v>
      </c>
      <c r="B1363">
        <v>3095085</v>
      </c>
      <c r="C1363">
        <v>45200</v>
      </c>
      <c r="D1363" s="3">
        <f t="shared" si="21"/>
        <v>68.48</v>
      </c>
    </row>
    <row r="1364" spans="1:4" x14ac:dyDescent="0.25">
      <c r="A1364" t="s">
        <v>1539</v>
      </c>
      <c r="B1364">
        <v>2982810</v>
      </c>
      <c r="C1364">
        <v>44500</v>
      </c>
      <c r="D1364" s="3">
        <f t="shared" si="21"/>
        <v>67.03</v>
      </c>
    </row>
    <row r="1365" spans="1:4" x14ac:dyDescent="0.25">
      <c r="A1365" t="s">
        <v>1540</v>
      </c>
      <c r="B1365">
        <v>337725370.19</v>
      </c>
      <c r="C1365">
        <v>2007423</v>
      </c>
      <c r="D1365" s="3">
        <f t="shared" si="21"/>
        <v>168.24</v>
      </c>
    </row>
    <row r="1366" spans="1:4" x14ac:dyDescent="0.25">
      <c r="A1366" t="s">
        <v>1541</v>
      </c>
      <c r="B1366">
        <v>128268612.98</v>
      </c>
      <c r="C1366">
        <v>827096</v>
      </c>
      <c r="D1366" s="3">
        <f t="shared" si="21"/>
        <v>155.08000000000001</v>
      </c>
    </row>
    <row r="1367" spans="1:4" x14ac:dyDescent="0.25">
      <c r="A1367" t="s">
        <v>1542</v>
      </c>
      <c r="B1367">
        <v>89010948.680000007</v>
      </c>
      <c r="C1367">
        <v>813647</v>
      </c>
      <c r="D1367" s="3">
        <f t="shared" si="21"/>
        <v>109.4</v>
      </c>
    </row>
    <row r="1368" spans="1:4" x14ac:dyDescent="0.25">
      <c r="A1368" t="s">
        <v>1543</v>
      </c>
      <c r="B1368">
        <v>65971370.539999999</v>
      </c>
      <c r="C1368">
        <v>564215</v>
      </c>
      <c r="D1368" s="3">
        <f t="shared" si="21"/>
        <v>116.93</v>
      </c>
    </row>
    <row r="1369" spans="1:4" x14ac:dyDescent="0.25">
      <c r="A1369" t="s">
        <v>1544</v>
      </c>
      <c r="B1369">
        <v>88687479.989999995</v>
      </c>
      <c r="C1369">
        <v>670701.4</v>
      </c>
      <c r="D1369" s="3">
        <f t="shared" si="21"/>
        <v>132.22999999999999</v>
      </c>
    </row>
    <row r="1370" spans="1:4" x14ac:dyDescent="0.25">
      <c r="A1370" t="s">
        <v>1545</v>
      </c>
      <c r="B1370">
        <v>215767590.91</v>
      </c>
      <c r="C1370">
        <v>1060116</v>
      </c>
      <c r="D1370" s="3">
        <f t="shared" si="21"/>
        <v>203.53</v>
      </c>
    </row>
    <row r="1371" spans="1:4" x14ac:dyDescent="0.25">
      <c r="A1371" t="s">
        <v>1546</v>
      </c>
      <c r="B1371">
        <v>99061002.099999994</v>
      </c>
      <c r="C1371">
        <v>687214</v>
      </c>
      <c r="D1371" s="3">
        <f t="shared" si="21"/>
        <v>144.15</v>
      </c>
    </row>
    <row r="1372" spans="1:4" x14ac:dyDescent="0.25">
      <c r="A1372" t="s">
        <v>1547</v>
      </c>
      <c r="B1372">
        <v>131781449.04000001</v>
      </c>
      <c r="C1372">
        <v>503850</v>
      </c>
      <c r="D1372" s="3">
        <f t="shared" si="21"/>
        <v>261.55</v>
      </c>
    </row>
    <row r="1373" spans="1:4" x14ac:dyDescent="0.25">
      <c r="A1373" t="s">
        <v>1548</v>
      </c>
      <c r="B1373">
        <v>116304386.52</v>
      </c>
      <c r="C1373">
        <v>518876</v>
      </c>
      <c r="D1373" s="3">
        <f t="shared" si="21"/>
        <v>224.15</v>
      </c>
    </row>
    <row r="1374" spans="1:4" x14ac:dyDescent="0.25">
      <c r="A1374" t="s">
        <v>1549</v>
      </c>
      <c r="B1374">
        <v>204877887.63</v>
      </c>
      <c r="C1374">
        <v>2232337.9500000002</v>
      </c>
      <c r="D1374" s="3">
        <f t="shared" si="21"/>
        <v>91.78</v>
      </c>
    </row>
    <row r="1375" spans="1:4" x14ac:dyDescent="0.25">
      <c r="A1375" t="s">
        <v>1550</v>
      </c>
      <c r="B1375">
        <v>205209013.75</v>
      </c>
      <c r="C1375">
        <v>852172</v>
      </c>
      <c r="D1375" s="3">
        <f t="shared" si="21"/>
        <v>240.81</v>
      </c>
    </row>
    <row r="1376" spans="1:4" x14ac:dyDescent="0.25">
      <c r="A1376" t="s">
        <v>1551</v>
      </c>
      <c r="B1376">
        <v>253210306.31999999</v>
      </c>
      <c r="C1376">
        <v>924210</v>
      </c>
      <c r="D1376" s="3">
        <f t="shared" si="21"/>
        <v>273.97000000000003</v>
      </c>
    </row>
    <row r="1377" spans="1:4" x14ac:dyDescent="0.25">
      <c r="A1377" t="s">
        <v>1552</v>
      </c>
      <c r="B1377">
        <v>128732285.15000001</v>
      </c>
      <c r="C1377">
        <v>207854</v>
      </c>
      <c r="D1377" s="3">
        <f t="shared" si="21"/>
        <v>619.34</v>
      </c>
    </row>
    <row r="1378" spans="1:4" x14ac:dyDescent="0.25">
      <c r="A1378" t="s">
        <v>1553</v>
      </c>
      <c r="B1378">
        <v>32902272.91</v>
      </c>
      <c r="C1378">
        <v>1612404</v>
      </c>
      <c r="D1378" s="3">
        <f t="shared" si="21"/>
        <v>20.41</v>
      </c>
    </row>
    <row r="1379" spans="1:4" x14ac:dyDescent="0.25">
      <c r="A1379" t="s">
        <v>1554</v>
      </c>
      <c r="B1379">
        <v>14936890.25</v>
      </c>
      <c r="C1379">
        <v>324384</v>
      </c>
      <c r="D1379" s="3">
        <f t="shared" si="21"/>
        <v>46.05</v>
      </c>
    </row>
    <row r="1380" spans="1:4" x14ac:dyDescent="0.25">
      <c r="A1380" t="s">
        <v>1555</v>
      </c>
      <c r="B1380">
        <v>219683140.31999999</v>
      </c>
      <c r="C1380">
        <v>19813176</v>
      </c>
      <c r="D1380" s="3">
        <f t="shared" si="21"/>
        <v>11.09</v>
      </c>
    </row>
    <row r="1381" spans="1:4" x14ac:dyDescent="0.25">
      <c r="A1381" t="s">
        <v>1556</v>
      </c>
      <c r="B1381">
        <v>16670286.189999999</v>
      </c>
      <c r="C1381">
        <v>2632701</v>
      </c>
      <c r="D1381" s="3">
        <f t="shared" si="21"/>
        <v>6.33</v>
      </c>
    </row>
    <row r="1382" spans="1:4" x14ac:dyDescent="0.25">
      <c r="A1382" t="s">
        <v>1557</v>
      </c>
      <c r="B1382">
        <v>2918540</v>
      </c>
      <c r="C1382">
        <v>44700</v>
      </c>
      <c r="D1382" s="3">
        <f t="shared" si="21"/>
        <v>65.290000000000006</v>
      </c>
    </row>
    <row r="1383" spans="1:4" x14ac:dyDescent="0.25">
      <c r="A1383" t="s">
        <v>1558</v>
      </c>
      <c r="B1383">
        <v>2040012.77</v>
      </c>
      <c r="C1383">
        <v>29055</v>
      </c>
      <c r="D1383" s="3">
        <f t="shared" si="21"/>
        <v>70.209999999999994</v>
      </c>
    </row>
    <row r="1384" spans="1:4" x14ac:dyDescent="0.25">
      <c r="A1384" t="s">
        <v>1559</v>
      </c>
      <c r="B1384">
        <v>2240480.7999999998</v>
      </c>
      <c r="C1384">
        <v>32360</v>
      </c>
      <c r="D1384" s="3">
        <f t="shared" si="21"/>
        <v>69.239999999999995</v>
      </c>
    </row>
    <row r="1385" spans="1:4" x14ac:dyDescent="0.25">
      <c r="A1385" t="s">
        <v>1560</v>
      </c>
      <c r="B1385">
        <v>109421752.88</v>
      </c>
      <c r="C1385">
        <v>26100566</v>
      </c>
      <c r="D1385" s="3">
        <f t="shared" si="21"/>
        <v>4.1900000000000004</v>
      </c>
    </row>
    <row r="1386" spans="1:4" x14ac:dyDescent="0.25">
      <c r="A1386" t="s">
        <v>1561</v>
      </c>
      <c r="B1386">
        <v>80308917.189999998</v>
      </c>
      <c r="C1386">
        <v>17125545</v>
      </c>
      <c r="D1386" s="3">
        <f t="shared" si="21"/>
        <v>4.6900000000000004</v>
      </c>
    </row>
    <row r="1387" spans="1:4" x14ac:dyDescent="0.25">
      <c r="A1387" t="s">
        <v>1562</v>
      </c>
      <c r="B1387">
        <v>2712634</v>
      </c>
      <c r="C1387">
        <v>23300</v>
      </c>
      <c r="D1387" s="3">
        <f t="shared" si="21"/>
        <v>116.42</v>
      </c>
    </row>
    <row r="1388" spans="1:4" x14ac:dyDescent="0.25">
      <c r="A1388" t="s">
        <v>1563</v>
      </c>
      <c r="B1388">
        <v>90921159.269999996</v>
      </c>
      <c r="C1388">
        <v>20851796</v>
      </c>
      <c r="D1388" s="3">
        <f t="shared" si="21"/>
        <v>4.3600000000000003</v>
      </c>
    </row>
    <row r="1389" spans="1:4" x14ac:dyDescent="0.25">
      <c r="A1389" t="s">
        <v>1564</v>
      </c>
      <c r="B1389">
        <v>21980280.260000002</v>
      </c>
      <c r="C1389">
        <v>186773</v>
      </c>
      <c r="D1389" s="3">
        <f t="shared" si="21"/>
        <v>117.68</v>
      </c>
    </row>
    <row r="1390" spans="1:4" x14ac:dyDescent="0.25">
      <c r="A1390" t="s">
        <v>1565</v>
      </c>
      <c r="B1390">
        <v>26664870.510000002</v>
      </c>
      <c r="C1390">
        <v>9894526</v>
      </c>
      <c r="D1390" s="3">
        <f t="shared" si="21"/>
        <v>2.69</v>
      </c>
    </row>
    <row r="1391" spans="1:4" x14ac:dyDescent="0.25">
      <c r="A1391" t="s">
        <v>1566</v>
      </c>
      <c r="B1391">
        <v>11115335.43</v>
      </c>
      <c r="C1391">
        <v>89728</v>
      </c>
      <c r="D1391" s="3">
        <f t="shared" si="21"/>
        <v>123.88</v>
      </c>
    </row>
    <row r="1392" spans="1:4" x14ac:dyDescent="0.25">
      <c r="A1392" t="s">
        <v>1567</v>
      </c>
      <c r="B1392">
        <v>76775214.120000005</v>
      </c>
      <c r="C1392">
        <v>3180054</v>
      </c>
      <c r="D1392" s="3">
        <f t="shared" si="21"/>
        <v>24.14</v>
      </c>
    </row>
    <row r="1393" spans="1:4" x14ac:dyDescent="0.25">
      <c r="A1393" t="s">
        <v>1568</v>
      </c>
      <c r="B1393">
        <v>40960419.609999999</v>
      </c>
      <c r="C1393">
        <v>4217866</v>
      </c>
      <c r="D1393" s="3">
        <f t="shared" si="21"/>
        <v>9.7100000000000009</v>
      </c>
    </row>
    <row r="1394" spans="1:4" x14ac:dyDescent="0.25">
      <c r="A1394" t="s">
        <v>1569</v>
      </c>
      <c r="B1394">
        <v>198138694.84</v>
      </c>
      <c r="C1394">
        <v>6210574</v>
      </c>
      <c r="D1394" s="3">
        <f t="shared" si="21"/>
        <v>31.9</v>
      </c>
    </row>
    <row r="1395" spans="1:4" x14ac:dyDescent="0.25">
      <c r="A1395" t="s">
        <v>1570</v>
      </c>
      <c r="B1395">
        <v>149420417.28999999</v>
      </c>
      <c r="C1395">
        <v>21167470</v>
      </c>
      <c r="D1395" s="3">
        <f t="shared" si="21"/>
        <v>7.06</v>
      </c>
    </row>
    <row r="1396" spans="1:4" x14ac:dyDescent="0.25">
      <c r="A1396" t="s">
        <v>1571</v>
      </c>
      <c r="B1396">
        <v>44489188.840000004</v>
      </c>
      <c r="C1396">
        <v>12146434</v>
      </c>
      <c r="D1396" s="3">
        <f t="shared" si="21"/>
        <v>3.66</v>
      </c>
    </row>
    <row r="1397" spans="1:4" x14ac:dyDescent="0.25">
      <c r="A1397" t="s">
        <v>1572</v>
      </c>
      <c r="B1397">
        <v>45354147.229999997</v>
      </c>
      <c r="C1397">
        <v>3420284</v>
      </c>
      <c r="D1397" s="3">
        <f t="shared" si="21"/>
        <v>13.26</v>
      </c>
    </row>
    <row r="1398" spans="1:4" x14ac:dyDescent="0.25">
      <c r="A1398" t="s">
        <v>1573</v>
      </c>
      <c r="B1398">
        <v>135817424.59</v>
      </c>
      <c r="C1398">
        <v>497027</v>
      </c>
      <c r="D1398" s="3">
        <f t="shared" si="21"/>
        <v>273.26</v>
      </c>
    </row>
    <row r="1399" spans="1:4" x14ac:dyDescent="0.25">
      <c r="A1399" t="s">
        <v>1574</v>
      </c>
      <c r="B1399">
        <v>30577968.309999999</v>
      </c>
      <c r="C1399">
        <v>229975</v>
      </c>
      <c r="D1399" s="3">
        <f t="shared" si="21"/>
        <v>132.96</v>
      </c>
    </row>
    <row r="1400" spans="1:4" x14ac:dyDescent="0.25">
      <c r="A1400" t="s">
        <v>1575</v>
      </c>
      <c r="B1400">
        <v>48409471.210000001</v>
      </c>
      <c r="C1400">
        <v>296780</v>
      </c>
      <c r="D1400" s="3">
        <f t="shared" si="21"/>
        <v>163.12</v>
      </c>
    </row>
    <row r="1401" spans="1:4" x14ac:dyDescent="0.25">
      <c r="A1401" t="s">
        <v>1576</v>
      </c>
      <c r="B1401">
        <v>39937577.460000001</v>
      </c>
      <c r="C1401">
        <v>1056175</v>
      </c>
      <c r="D1401" s="3">
        <f t="shared" si="21"/>
        <v>37.81</v>
      </c>
    </row>
    <row r="1402" spans="1:4" x14ac:dyDescent="0.25">
      <c r="A1402" t="s">
        <v>1577</v>
      </c>
      <c r="B1402">
        <v>155688373.66</v>
      </c>
      <c r="C1402">
        <v>943492</v>
      </c>
      <c r="D1402" s="3">
        <f t="shared" si="21"/>
        <v>165.01</v>
      </c>
    </row>
    <row r="1403" spans="1:4" x14ac:dyDescent="0.25">
      <c r="A1403" t="s">
        <v>1578</v>
      </c>
      <c r="B1403">
        <v>44679400.340000004</v>
      </c>
      <c r="C1403">
        <v>321484</v>
      </c>
      <c r="D1403" s="3">
        <f t="shared" si="21"/>
        <v>138.97999999999999</v>
      </c>
    </row>
    <row r="1404" spans="1:4" x14ac:dyDescent="0.25">
      <c r="A1404" t="s">
        <v>1579</v>
      </c>
      <c r="B1404">
        <v>49300181.100000001</v>
      </c>
      <c r="C1404">
        <v>494088</v>
      </c>
      <c r="D1404" s="3">
        <f t="shared" si="21"/>
        <v>99.78</v>
      </c>
    </row>
    <row r="1405" spans="1:4" x14ac:dyDescent="0.25">
      <c r="A1405" t="s">
        <v>1580</v>
      </c>
      <c r="B1405">
        <v>98778389.939999998</v>
      </c>
      <c r="C1405">
        <v>520683.5</v>
      </c>
      <c r="D1405" s="3">
        <f t="shared" si="21"/>
        <v>189.71</v>
      </c>
    </row>
    <row r="1406" spans="1:4" x14ac:dyDescent="0.25">
      <c r="A1406" t="s">
        <v>1581</v>
      </c>
      <c r="B1406">
        <v>51816421.93</v>
      </c>
      <c r="C1406">
        <v>1015639</v>
      </c>
      <c r="D1406" s="3">
        <f t="shared" si="21"/>
        <v>51.02</v>
      </c>
    </row>
    <row r="1407" spans="1:4" x14ac:dyDescent="0.25">
      <c r="A1407" t="s">
        <v>1582</v>
      </c>
      <c r="B1407">
        <v>116174024.42</v>
      </c>
      <c r="C1407">
        <v>583840</v>
      </c>
      <c r="D1407" s="3">
        <f t="shared" si="21"/>
        <v>198.98</v>
      </c>
    </row>
    <row r="1408" spans="1:4" x14ac:dyDescent="0.25">
      <c r="A1408" t="s">
        <v>1583</v>
      </c>
      <c r="B1408">
        <v>34713233.030000001</v>
      </c>
      <c r="C1408">
        <v>1479024</v>
      </c>
      <c r="D1408" s="3">
        <f t="shared" si="21"/>
        <v>23.47</v>
      </c>
    </row>
    <row r="1409" spans="1:4" x14ac:dyDescent="0.25">
      <c r="A1409" t="s">
        <v>1584</v>
      </c>
      <c r="B1409">
        <v>27901047.390000001</v>
      </c>
      <c r="C1409">
        <v>43376367</v>
      </c>
      <c r="D1409" s="3">
        <f t="shared" si="21"/>
        <v>0.64</v>
      </c>
    </row>
    <row r="1410" spans="1:4" x14ac:dyDescent="0.25">
      <c r="A1410" t="s">
        <v>1585</v>
      </c>
      <c r="B1410">
        <v>147016.62</v>
      </c>
      <c r="C1410">
        <v>60000</v>
      </c>
      <c r="D1410" s="3">
        <f t="shared" si="21"/>
        <v>2.4500000000000002</v>
      </c>
    </row>
    <row r="1411" spans="1:4" x14ac:dyDescent="0.25">
      <c r="A1411" t="s">
        <v>1586</v>
      </c>
      <c r="B1411">
        <v>2070484.25</v>
      </c>
      <c r="C1411">
        <v>845000</v>
      </c>
      <c r="D1411" s="3">
        <f t="shared" ref="D1411:D1474" si="22">ROUND(B1411/C1411,2)</f>
        <v>2.4500000000000002</v>
      </c>
    </row>
    <row r="1412" spans="1:4" x14ac:dyDescent="0.25">
      <c r="A1412" t="s">
        <v>1587</v>
      </c>
      <c r="B1412">
        <v>492718</v>
      </c>
      <c r="C1412">
        <v>3700</v>
      </c>
      <c r="D1412" s="3">
        <f t="shared" si="22"/>
        <v>133.16999999999999</v>
      </c>
    </row>
    <row r="1413" spans="1:4" x14ac:dyDescent="0.25">
      <c r="A1413" t="s">
        <v>1588</v>
      </c>
      <c r="B1413">
        <v>2880228.78</v>
      </c>
      <c r="C1413">
        <v>1703647</v>
      </c>
      <c r="D1413" s="3">
        <f t="shared" si="22"/>
        <v>1.69</v>
      </c>
    </row>
    <row r="1414" spans="1:4" x14ac:dyDescent="0.25">
      <c r="A1414" t="s">
        <v>1589</v>
      </c>
      <c r="B1414">
        <v>8246727.6699999999</v>
      </c>
      <c r="C1414">
        <v>70292</v>
      </c>
      <c r="D1414" s="3">
        <f t="shared" si="22"/>
        <v>117.32</v>
      </c>
    </row>
    <row r="1415" spans="1:4" x14ac:dyDescent="0.25">
      <c r="A1415" t="s">
        <v>1590</v>
      </c>
      <c r="B1415">
        <v>62334224.460000001</v>
      </c>
      <c r="C1415">
        <v>121540</v>
      </c>
      <c r="D1415" s="3">
        <f t="shared" si="22"/>
        <v>512.87</v>
      </c>
    </row>
    <row r="1416" spans="1:4" x14ac:dyDescent="0.25">
      <c r="A1416" t="s">
        <v>1591</v>
      </c>
      <c r="B1416">
        <v>11267832.890000001</v>
      </c>
      <c r="C1416">
        <v>85172</v>
      </c>
      <c r="D1416" s="3">
        <f t="shared" si="22"/>
        <v>132.30000000000001</v>
      </c>
    </row>
    <row r="1417" spans="1:4" x14ac:dyDescent="0.25">
      <c r="A1417" t="s">
        <v>1592</v>
      </c>
      <c r="B1417">
        <v>93256240.799999997</v>
      </c>
      <c r="C1417">
        <v>195785</v>
      </c>
      <c r="D1417" s="3">
        <f t="shared" si="22"/>
        <v>476.32</v>
      </c>
    </row>
    <row r="1418" spans="1:4" x14ac:dyDescent="0.25">
      <c r="A1418" t="s">
        <v>1593</v>
      </c>
      <c r="B1418">
        <v>106129859.73999999</v>
      </c>
      <c r="C1418">
        <v>275372</v>
      </c>
      <c r="D1418" s="3">
        <f t="shared" si="22"/>
        <v>385.41</v>
      </c>
    </row>
    <row r="1419" spans="1:4" x14ac:dyDescent="0.25">
      <c r="A1419" t="s">
        <v>1594</v>
      </c>
      <c r="B1419">
        <v>13054343.689999999</v>
      </c>
      <c r="C1419">
        <v>81735</v>
      </c>
      <c r="D1419" s="3">
        <f t="shared" si="22"/>
        <v>159.72</v>
      </c>
    </row>
    <row r="1420" spans="1:4" x14ac:dyDescent="0.25">
      <c r="A1420" t="s">
        <v>1595</v>
      </c>
      <c r="B1420">
        <v>20990722.609999999</v>
      </c>
      <c r="C1420">
        <v>69753</v>
      </c>
      <c r="D1420" s="3">
        <f t="shared" si="22"/>
        <v>300.93</v>
      </c>
    </row>
    <row r="1421" spans="1:4" x14ac:dyDescent="0.25">
      <c r="A1421" t="s">
        <v>1596</v>
      </c>
      <c r="B1421">
        <v>3545904.22</v>
      </c>
      <c r="C1421">
        <v>21096</v>
      </c>
      <c r="D1421" s="3">
        <f t="shared" si="22"/>
        <v>168.08</v>
      </c>
    </row>
    <row r="1422" spans="1:4" x14ac:dyDescent="0.25">
      <c r="A1422" t="s">
        <v>1597</v>
      </c>
      <c r="B1422">
        <v>23870960.77</v>
      </c>
      <c r="C1422">
        <v>11323</v>
      </c>
      <c r="D1422" s="3">
        <f t="shared" si="22"/>
        <v>2108.1799999999998</v>
      </c>
    </row>
    <row r="1423" spans="1:4" x14ac:dyDescent="0.25">
      <c r="A1423" t="s">
        <v>1598</v>
      </c>
      <c r="B1423">
        <v>37812128.090000004</v>
      </c>
      <c r="C1423">
        <v>305184</v>
      </c>
      <c r="D1423" s="3">
        <f t="shared" si="22"/>
        <v>123.9</v>
      </c>
    </row>
    <row r="1424" spans="1:4" x14ac:dyDescent="0.25">
      <c r="A1424" t="s">
        <v>1599</v>
      </c>
      <c r="B1424">
        <v>65598749.18</v>
      </c>
      <c r="C1424">
        <v>5109442</v>
      </c>
      <c r="D1424" s="3">
        <f t="shared" si="22"/>
        <v>12.84</v>
      </c>
    </row>
    <row r="1425" spans="1:4" x14ac:dyDescent="0.25">
      <c r="A1425" t="s">
        <v>1600</v>
      </c>
      <c r="B1425">
        <v>5786023.2000000002</v>
      </c>
      <c r="C1425">
        <v>49626</v>
      </c>
      <c r="D1425" s="3">
        <f t="shared" si="22"/>
        <v>116.59</v>
      </c>
    </row>
    <row r="1426" spans="1:4" x14ac:dyDescent="0.25">
      <c r="A1426" t="s">
        <v>1601</v>
      </c>
      <c r="B1426">
        <v>17162276.77</v>
      </c>
      <c r="C1426">
        <v>126004.5</v>
      </c>
      <c r="D1426" s="3">
        <f t="shared" si="22"/>
        <v>136.19999999999999</v>
      </c>
    </row>
    <row r="1427" spans="1:4" x14ac:dyDescent="0.25">
      <c r="A1427" t="s">
        <v>1602</v>
      </c>
      <c r="B1427">
        <v>192859416.00999999</v>
      </c>
      <c r="C1427">
        <v>870235</v>
      </c>
      <c r="D1427" s="3">
        <f t="shared" si="22"/>
        <v>221.62</v>
      </c>
    </row>
    <row r="1428" spans="1:4" x14ac:dyDescent="0.25">
      <c r="A1428" t="s">
        <v>1603</v>
      </c>
      <c r="B1428">
        <v>1052365679.3099999</v>
      </c>
      <c r="C1428">
        <v>7902768</v>
      </c>
      <c r="D1428" s="3">
        <f t="shared" si="22"/>
        <v>133.16</v>
      </c>
    </row>
    <row r="1429" spans="1:4" x14ac:dyDescent="0.25">
      <c r="A1429" t="s">
        <v>1604</v>
      </c>
      <c r="B1429">
        <v>1008548.16</v>
      </c>
      <c r="C1429">
        <v>58514</v>
      </c>
      <c r="D1429" s="3">
        <f t="shared" si="22"/>
        <v>17.239999999999998</v>
      </c>
    </row>
    <row r="1430" spans="1:4" x14ac:dyDescent="0.25">
      <c r="A1430" t="s">
        <v>1605</v>
      </c>
      <c r="B1430">
        <v>66223.570000000007</v>
      </c>
      <c r="C1430">
        <v>23300</v>
      </c>
      <c r="D1430" s="3">
        <f t="shared" si="22"/>
        <v>2.84</v>
      </c>
    </row>
    <row r="1431" spans="1:4" x14ac:dyDescent="0.25">
      <c r="A1431" t="s">
        <v>1606</v>
      </c>
      <c r="B1431">
        <v>70380483.659999996</v>
      </c>
      <c r="C1431">
        <v>4288009</v>
      </c>
      <c r="D1431" s="3">
        <f t="shared" si="22"/>
        <v>16.41</v>
      </c>
    </row>
    <row r="1432" spans="1:4" x14ac:dyDescent="0.25">
      <c r="A1432" t="s">
        <v>1607</v>
      </c>
      <c r="B1432">
        <v>10449536.34</v>
      </c>
      <c r="C1432">
        <v>73664</v>
      </c>
      <c r="D1432" s="3">
        <f t="shared" si="22"/>
        <v>141.85</v>
      </c>
    </row>
    <row r="1433" spans="1:4" x14ac:dyDescent="0.25">
      <c r="A1433" t="s">
        <v>1608</v>
      </c>
      <c r="B1433">
        <v>1471715.5</v>
      </c>
      <c r="C1433">
        <v>55851</v>
      </c>
      <c r="D1433" s="3">
        <f t="shared" si="22"/>
        <v>26.35</v>
      </c>
    </row>
    <row r="1434" spans="1:4" x14ac:dyDescent="0.25">
      <c r="A1434" t="s">
        <v>1609</v>
      </c>
      <c r="B1434">
        <v>2460662.94</v>
      </c>
      <c r="C1434">
        <v>425022</v>
      </c>
      <c r="D1434" s="3">
        <f t="shared" si="22"/>
        <v>5.79</v>
      </c>
    </row>
    <row r="1435" spans="1:4" x14ac:dyDescent="0.25">
      <c r="A1435" t="s">
        <v>1610</v>
      </c>
      <c r="B1435">
        <v>20219067.219999999</v>
      </c>
      <c r="C1435">
        <v>6291878</v>
      </c>
      <c r="D1435" s="3">
        <f t="shared" si="22"/>
        <v>3.21</v>
      </c>
    </row>
    <row r="1436" spans="1:4" x14ac:dyDescent="0.25">
      <c r="A1436" t="s">
        <v>1611</v>
      </c>
      <c r="B1436">
        <v>473148.53</v>
      </c>
      <c r="C1436">
        <v>193100</v>
      </c>
      <c r="D1436" s="3">
        <f t="shared" si="22"/>
        <v>2.4500000000000002</v>
      </c>
    </row>
    <row r="1437" spans="1:4" x14ac:dyDescent="0.25">
      <c r="A1437" t="s">
        <v>1612</v>
      </c>
      <c r="B1437">
        <v>3572673.45</v>
      </c>
      <c r="C1437">
        <v>34568</v>
      </c>
      <c r="D1437" s="3">
        <f t="shared" si="22"/>
        <v>103.35</v>
      </c>
    </row>
    <row r="1438" spans="1:4" x14ac:dyDescent="0.25">
      <c r="A1438" t="s">
        <v>1613</v>
      </c>
      <c r="B1438">
        <v>19247598.280000001</v>
      </c>
      <c r="C1438">
        <v>198624</v>
      </c>
      <c r="D1438" s="3">
        <f t="shared" si="22"/>
        <v>96.9</v>
      </c>
    </row>
    <row r="1439" spans="1:4" x14ac:dyDescent="0.25">
      <c r="A1439" t="s">
        <v>1614</v>
      </c>
      <c r="B1439">
        <v>4021249.8</v>
      </c>
      <c r="C1439">
        <v>58824</v>
      </c>
      <c r="D1439" s="3">
        <f t="shared" si="22"/>
        <v>68.36</v>
      </c>
    </row>
    <row r="1440" spans="1:4" x14ac:dyDescent="0.25">
      <c r="A1440" t="s">
        <v>1615</v>
      </c>
      <c r="B1440">
        <v>207069522.41999999</v>
      </c>
      <c r="C1440">
        <v>729630</v>
      </c>
      <c r="D1440" s="3">
        <f t="shared" si="22"/>
        <v>283.8</v>
      </c>
    </row>
    <row r="1441" spans="1:4" x14ac:dyDescent="0.25">
      <c r="A1441" t="s">
        <v>1616</v>
      </c>
      <c r="B1441">
        <v>547262264.70000005</v>
      </c>
      <c r="C1441">
        <v>1973844</v>
      </c>
      <c r="D1441" s="3">
        <f t="shared" si="22"/>
        <v>277.26</v>
      </c>
    </row>
    <row r="1442" spans="1:4" x14ac:dyDescent="0.25">
      <c r="A1442" t="s">
        <v>1617</v>
      </c>
      <c r="B1442">
        <v>5943708.54</v>
      </c>
      <c r="C1442">
        <v>24036</v>
      </c>
      <c r="D1442" s="3">
        <f t="shared" si="22"/>
        <v>247.28</v>
      </c>
    </row>
    <row r="1443" spans="1:4" x14ac:dyDescent="0.25">
      <c r="A1443" t="s">
        <v>1618</v>
      </c>
      <c r="B1443">
        <v>17244496.370000001</v>
      </c>
      <c r="C1443">
        <v>48613.599999999999</v>
      </c>
      <c r="D1443" s="3">
        <f t="shared" si="22"/>
        <v>354.73</v>
      </c>
    </row>
    <row r="1444" spans="1:4" x14ac:dyDescent="0.25">
      <c r="A1444" t="s">
        <v>1619</v>
      </c>
      <c r="B1444">
        <v>402198097.52999997</v>
      </c>
      <c r="C1444">
        <v>1427335</v>
      </c>
      <c r="D1444" s="3">
        <f t="shared" si="22"/>
        <v>281.77999999999997</v>
      </c>
    </row>
    <row r="1445" spans="1:4" x14ac:dyDescent="0.25">
      <c r="A1445" t="s">
        <v>1620</v>
      </c>
      <c r="B1445">
        <v>92201893.530000001</v>
      </c>
      <c r="C1445">
        <v>182365</v>
      </c>
      <c r="D1445" s="3">
        <f t="shared" si="22"/>
        <v>505.59</v>
      </c>
    </row>
    <row r="1446" spans="1:4" x14ac:dyDescent="0.25">
      <c r="A1446" t="s">
        <v>1621</v>
      </c>
      <c r="B1446">
        <v>72748617.260000005</v>
      </c>
      <c r="C1446">
        <v>50959</v>
      </c>
      <c r="D1446" s="3">
        <f t="shared" si="22"/>
        <v>1427.59</v>
      </c>
    </row>
    <row r="1447" spans="1:4" x14ac:dyDescent="0.25">
      <c r="A1447" t="s">
        <v>1622</v>
      </c>
      <c r="B1447">
        <v>4251767.3</v>
      </c>
      <c r="C1447">
        <v>13237.1</v>
      </c>
      <c r="D1447" s="3">
        <f t="shared" si="22"/>
        <v>321.2</v>
      </c>
    </row>
    <row r="1448" spans="1:4" x14ac:dyDescent="0.25">
      <c r="A1448" t="s">
        <v>1623</v>
      </c>
      <c r="B1448">
        <v>3767708.2</v>
      </c>
      <c r="C1448">
        <v>25491.599999999999</v>
      </c>
      <c r="D1448" s="3">
        <f t="shared" si="22"/>
        <v>147.80000000000001</v>
      </c>
    </row>
    <row r="1449" spans="1:4" x14ac:dyDescent="0.25">
      <c r="A1449" t="s">
        <v>1624</v>
      </c>
      <c r="B1449">
        <v>35508889.68</v>
      </c>
      <c r="C1449">
        <v>161201</v>
      </c>
      <c r="D1449" s="3">
        <f t="shared" si="22"/>
        <v>220.28</v>
      </c>
    </row>
    <row r="1450" spans="1:4" x14ac:dyDescent="0.25">
      <c r="A1450" t="s">
        <v>1625</v>
      </c>
      <c r="B1450">
        <v>4929992.8899999997</v>
      </c>
      <c r="C1450">
        <v>70356</v>
      </c>
      <c r="D1450" s="3">
        <f t="shared" si="22"/>
        <v>70.069999999999993</v>
      </c>
    </row>
    <row r="1451" spans="1:4" x14ac:dyDescent="0.25">
      <c r="A1451" t="s">
        <v>1626</v>
      </c>
      <c r="B1451">
        <v>2595389.98</v>
      </c>
      <c r="C1451">
        <v>35790</v>
      </c>
      <c r="D1451" s="3">
        <f t="shared" si="22"/>
        <v>72.52</v>
      </c>
    </row>
    <row r="1452" spans="1:4" x14ac:dyDescent="0.25">
      <c r="A1452" t="s">
        <v>1627</v>
      </c>
      <c r="B1452">
        <v>4260293.46</v>
      </c>
      <c r="C1452">
        <v>55132</v>
      </c>
      <c r="D1452" s="3">
        <f t="shared" si="22"/>
        <v>77.27</v>
      </c>
    </row>
    <row r="1453" spans="1:4" x14ac:dyDescent="0.25">
      <c r="A1453" t="s">
        <v>1628</v>
      </c>
      <c r="B1453">
        <v>141523.53</v>
      </c>
      <c r="C1453">
        <v>4598</v>
      </c>
      <c r="D1453" s="3">
        <f t="shared" si="22"/>
        <v>30.78</v>
      </c>
    </row>
    <row r="1454" spans="1:4" x14ac:dyDescent="0.25">
      <c r="A1454" t="s">
        <v>1629</v>
      </c>
      <c r="B1454">
        <v>1757066.86</v>
      </c>
      <c r="C1454">
        <v>39943</v>
      </c>
      <c r="D1454" s="3">
        <f t="shared" si="22"/>
        <v>43.99</v>
      </c>
    </row>
    <row r="1455" spans="1:4" x14ac:dyDescent="0.25">
      <c r="A1455" t="s">
        <v>1630</v>
      </c>
      <c r="B1455">
        <v>359191616.76999998</v>
      </c>
      <c r="C1455">
        <v>235521</v>
      </c>
      <c r="D1455" s="3">
        <f t="shared" si="22"/>
        <v>1525.09</v>
      </c>
    </row>
    <row r="1456" spans="1:4" x14ac:dyDescent="0.25">
      <c r="A1456" t="s">
        <v>1631</v>
      </c>
      <c r="B1456">
        <v>419695417.13999999</v>
      </c>
      <c r="C1456">
        <v>228360</v>
      </c>
      <c r="D1456" s="3">
        <f t="shared" si="22"/>
        <v>1837.87</v>
      </c>
    </row>
    <row r="1457" spans="1:4" x14ac:dyDescent="0.25">
      <c r="A1457" t="s">
        <v>1632</v>
      </c>
      <c r="B1457">
        <v>256624670.88999999</v>
      </c>
      <c r="C1457">
        <v>81890</v>
      </c>
      <c r="D1457" s="3">
        <f t="shared" si="22"/>
        <v>3133.77</v>
      </c>
    </row>
    <row r="1458" spans="1:4" x14ac:dyDescent="0.25">
      <c r="A1458" t="s">
        <v>1633</v>
      </c>
      <c r="B1458">
        <v>397456381.58999997</v>
      </c>
      <c r="C1458">
        <v>171102</v>
      </c>
      <c r="D1458" s="3">
        <f t="shared" si="22"/>
        <v>2322.92</v>
      </c>
    </row>
    <row r="1459" spans="1:4" x14ac:dyDescent="0.25">
      <c r="A1459" t="s">
        <v>1634</v>
      </c>
      <c r="B1459">
        <v>196455445.56</v>
      </c>
      <c r="C1459">
        <v>84603</v>
      </c>
      <c r="D1459" s="3">
        <f t="shared" si="22"/>
        <v>2322.09</v>
      </c>
    </row>
    <row r="1460" spans="1:4" x14ac:dyDescent="0.25">
      <c r="A1460" t="s">
        <v>1635</v>
      </c>
      <c r="B1460">
        <v>75420857.140000001</v>
      </c>
      <c r="C1460">
        <v>110050.7</v>
      </c>
      <c r="D1460" s="3">
        <f t="shared" si="22"/>
        <v>685.33</v>
      </c>
    </row>
    <row r="1461" spans="1:4" x14ac:dyDescent="0.25">
      <c r="A1461" t="s">
        <v>1636</v>
      </c>
      <c r="B1461">
        <v>487192336.19999999</v>
      </c>
      <c r="C1461">
        <v>153931</v>
      </c>
      <c r="D1461" s="3">
        <f t="shared" si="22"/>
        <v>3165</v>
      </c>
    </row>
    <row r="1462" spans="1:4" x14ac:dyDescent="0.25">
      <c r="A1462" t="s">
        <v>1637</v>
      </c>
      <c r="B1462">
        <v>23612997.199999999</v>
      </c>
      <c r="C1462">
        <v>36125</v>
      </c>
      <c r="D1462" s="3">
        <f t="shared" si="22"/>
        <v>653.65</v>
      </c>
    </row>
    <row r="1463" spans="1:4" x14ac:dyDescent="0.25">
      <c r="A1463" t="s">
        <v>1638</v>
      </c>
      <c r="B1463">
        <v>184866452.99000001</v>
      </c>
      <c r="C1463">
        <v>106836.9</v>
      </c>
      <c r="D1463" s="3">
        <f t="shared" si="22"/>
        <v>1730.36</v>
      </c>
    </row>
    <row r="1464" spans="1:4" x14ac:dyDescent="0.25">
      <c r="A1464" t="s">
        <v>1639</v>
      </c>
      <c r="B1464">
        <v>14774990.42</v>
      </c>
      <c r="C1464">
        <v>34873.800000000003</v>
      </c>
      <c r="D1464" s="3">
        <f t="shared" si="22"/>
        <v>423.67</v>
      </c>
    </row>
    <row r="1465" spans="1:4" x14ac:dyDescent="0.25">
      <c r="A1465" t="s">
        <v>1640</v>
      </c>
      <c r="B1465">
        <v>686597979.38</v>
      </c>
      <c r="C1465">
        <v>286517</v>
      </c>
      <c r="D1465" s="3">
        <f t="shared" si="22"/>
        <v>2396.36</v>
      </c>
    </row>
    <row r="1466" spans="1:4" x14ac:dyDescent="0.25">
      <c r="A1466" t="s">
        <v>1641</v>
      </c>
      <c r="B1466">
        <v>34875344.609999999</v>
      </c>
      <c r="C1466">
        <v>104438</v>
      </c>
      <c r="D1466" s="3">
        <f t="shared" si="22"/>
        <v>333.93</v>
      </c>
    </row>
    <row r="1467" spans="1:4" x14ac:dyDescent="0.25">
      <c r="A1467" t="s">
        <v>1642</v>
      </c>
      <c r="B1467">
        <v>680323976.48000002</v>
      </c>
      <c r="C1467">
        <v>247673</v>
      </c>
      <c r="D1467" s="3">
        <f t="shared" si="22"/>
        <v>2746.86</v>
      </c>
    </row>
    <row r="1468" spans="1:4" x14ac:dyDescent="0.25">
      <c r="A1468" t="s">
        <v>1643</v>
      </c>
      <c r="B1468">
        <v>786730864.38999999</v>
      </c>
      <c r="C1468">
        <v>362221</v>
      </c>
      <c r="D1468" s="3">
        <f t="shared" si="22"/>
        <v>2171.96</v>
      </c>
    </row>
    <row r="1469" spans="1:4" x14ac:dyDescent="0.25">
      <c r="A1469" t="s">
        <v>1644</v>
      </c>
      <c r="B1469">
        <v>121397971.36</v>
      </c>
      <c r="C1469">
        <v>3609981</v>
      </c>
      <c r="D1469" s="3">
        <f t="shared" si="22"/>
        <v>33.630000000000003</v>
      </c>
    </row>
    <row r="1470" spans="1:4" x14ac:dyDescent="0.25">
      <c r="A1470" t="s">
        <v>1645</v>
      </c>
      <c r="B1470">
        <v>7933204.6600000001</v>
      </c>
      <c r="C1470">
        <v>2339406</v>
      </c>
      <c r="D1470" s="3">
        <f t="shared" si="22"/>
        <v>3.39</v>
      </c>
    </row>
    <row r="1471" spans="1:4" x14ac:dyDescent="0.25">
      <c r="A1471" t="s">
        <v>1646</v>
      </c>
      <c r="B1471">
        <v>60894037.509999998</v>
      </c>
      <c r="C1471">
        <v>188673</v>
      </c>
      <c r="D1471" s="3">
        <f t="shared" si="22"/>
        <v>322.75</v>
      </c>
    </row>
    <row r="1472" spans="1:4" x14ac:dyDescent="0.25">
      <c r="A1472" t="s">
        <v>1647</v>
      </c>
      <c r="B1472">
        <v>57790082.5</v>
      </c>
      <c r="C1472">
        <v>175995</v>
      </c>
      <c r="D1472" s="3">
        <f t="shared" si="22"/>
        <v>328.36</v>
      </c>
    </row>
    <row r="1473" spans="1:4" x14ac:dyDescent="0.25">
      <c r="A1473" t="s">
        <v>1648</v>
      </c>
      <c r="B1473">
        <v>22311270.420000002</v>
      </c>
      <c r="C1473">
        <v>76624</v>
      </c>
      <c r="D1473" s="3">
        <f t="shared" si="22"/>
        <v>291.18</v>
      </c>
    </row>
    <row r="1474" spans="1:4" x14ac:dyDescent="0.25">
      <c r="A1474" t="s">
        <v>1649</v>
      </c>
      <c r="B1474">
        <v>34637819.75</v>
      </c>
      <c r="C1474">
        <v>112513</v>
      </c>
      <c r="D1474" s="3">
        <f t="shared" si="22"/>
        <v>307.86</v>
      </c>
    </row>
    <row r="1475" spans="1:4" x14ac:dyDescent="0.25">
      <c r="A1475" t="s">
        <v>1650</v>
      </c>
      <c r="B1475">
        <v>46562327.789999999</v>
      </c>
      <c r="C1475">
        <v>151741</v>
      </c>
      <c r="D1475" s="3">
        <f t="shared" ref="D1475:D1538" si="23">ROUND(B1475/C1475,2)</f>
        <v>306.85000000000002</v>
      </c>
    </row>
    <row r="1476" spans="1:4" x14ac:dyDescent="0.25">
      <c r="A1476" t="s">
        <v>1651</v>
      </c>
      <c r="B1476">
        <v>47249065.299999997</v>
      </c>
      <c r="C1476">
        <v>130485</v>
      </c>
      <c r="D1476" s="3">
        <f t="shared" si="23"/>
        <v>362.1</v>
      </c>
    </row>
    <row r="1477" spans="1:4" x14ac:dyDescent="0.25">
      <c r="A1477" t="s">
        <v>1652</v>
      </c>
      <c r="B1477">
        <v>33284730.309999999</v>
      </c>
      <c r="C1477">
        <v>102565.5</v>
      </c>
      <c r="D1477" s="3">
        <f t="shared" si="23"/>
        <v>324.52</v>
      </c>
    </row>
    <row r="1478" spans="1:4" x14ac:dyDescent="0.25">
      <c r="A1478" t="s">
        <v>1653</v>
      </c>
      <c r="B1478">
        <v>62895435.57</v>
      </c>
      <c r="C1478">
        <v>87606</v>
      </c>
      <c r="D1478" s="3">
        <f t="shared" si="23"/>
        <v>717.94</v>
      </c>
    </row>
    <row r="1479" spans="1:4" x14ac:dyDescent="0.25">
      <c r="A1479" t="s">
        <v>1654</v>
      </c>
      <c r="B1479">
        <v>32846161.949999999</v>
      </c>
      <c r="C1479">
        <v>91224</v>
      </c>
      <c r="D1479" s="3">
        <f t="shared" si="23"/>
        <v>360.06</v>
      </c>
    </row>
    <row r="1480" spans="1:4" x14ac:dyDescent="0.25">
      <c r="A1480" t="s">
        <v>1655</v>
      </c>
      <c r="B1480">
        <v>112730931.40000001</v>
      </c>
      <c r="C1480">
        <v>323220</v>
      </c>
      <c r="D1480" s="3">
        <f t="shared" si="23"/>
        <v>348.77</v>
      </c>
    </row>
    <row r="1481" spans="1:4" x14ac:dyDescent="0.25">
      <c r="A1481" t="s">
        <v>1656</v>
      </c>
      <c r="B1481">
        <v>14855179.140000001</v>
      </c>
      <c r="C1481">
        <v>113612</v>
      </c>
      <c r="D1481" s="3">
        <f t="shared" si="23"/>
        <v>130.75</v>
      </c>
    </row>
    <row r="1482" spans="1:4" x14ac:dyDescent="0.25">
      <c r="A1482" t="s">
        <v>1657</v>
      </c>
      <c r="B1482">
        <v>30251948.66</v>
      </c>
      <c r="C1482">
        <v>121853</v>
      </c>
      <c r="D1482" s="3">
        <f t="shared" si="23"/>
        <v>248.27</v>
      </c>
    </row>
    <row r="1483" spans="1:4" x14ac:dyDescent="0.25">
      <c r="A1483" t="s">
        <v>1658</v>
      </c>
      <c r="B1483">
        <v>10757360.66</v>
      </c>
      <c r="C1483">
        <v>147005</v>
      </c>
      <c r="D1483" s="3">
        <f t="shared" si="23"/>
        <v>73.180000000000007</v>
      </c>
    </row>
    <row r="1484" spans="1:4" x14ac:dyDescent="0.25">
      <c r="A1484" t="s">
        <v>1659</v>
      </c>
      <c r="B1484">
        <v>17786525.829999998</v>
      </c>
      <c r="C1484">
        <v>270393</v>
      </c>
      <c r="D1484" s="3">
        <f t="shared" si="23"/>
        <v>65.78</v>
      </c>
    </row>
    <row r="1485" spans="1:4" x14ac:dyDescent="0.25">
      <c r="A1485" t="s">
        <v>1660</v>
      </c>
      <c r="B1485">
        <v>17016974.379999999</v>
      </c>
      <c r="C1485">
        <v>55577</v>
      </c>
      <c r="D1485" s="3">
        <f t="shared" si="23"/>
        <v>306.19</v>
      </c>
    </row>
    <row r="1486" spans="1:4" x14ac:dyDescent="0.25">
      <c r="A1486" t="s">
        <v>1661</v>
      </c>
      <c r="B1486">
        <v>252941683.63999999</v>
      </c>
      <c r="C1486">
        <v>90391</v>
      </c>
      <c r="D1486" s="3">
        <f t="shared" si="23"/>
        <v>2798.31</v>
      </c>
    </row>
    <row r="1487" spans="1:4" x14ac:dyDescent="0.25">
      <c r="A1487" t="s">
        <v>1662</v>
      </c>
      <c r="B1487">
        <v>54725242.210000001</v>
      </c>
      <c r="C1487">
        <v>177007.1</v>
      </c>
      <c r="D1487" s="3">
        <f t="shared" si="23"/>
        <v>309.17</v>
      </c>
    </row>
    <row r="1488" spans="1:4" x14ac:dyDescent="0.25">
      <c r="A1488" t="s">
        <v>1663</v>
      </c>
      <c r="B1488">
        <v>20599955.870000001</v>
      </c>
      <c r="C1488">
        <v>75411</v>
      </c>
      <c r="D1488" s="3">
        <f t="shared" si="23"/>
        <v>273.17</v>
      </c>
    </row>
    <row r="1489" spans="1:4" x14ac:dyDescent="0.25">
      <c r="A1489" t="s">
        <v>1664</v>
      </c>
      <c r="B1489">
        <v>38992033.759999998</v>
      </c>
      <c r="C1489">
        <v>131908</v>
      </c>
      <c r="D1489" s="3">
        <f t="shared" si="23"/>
        <v>295.60000000000002</v>
      </c>
    </row>
    <row r="1490" spans="1:4" x14ac:dyDescent="0.25">
      <c r="A1490" t="s">
        <v>1665</v>
      </c>
      <c r="B1490">
        <v>50127220.43</v>
      </c>
      <c r="C1490">
        <v>113561</v>
      </c>
      <c r="D1490" s="3">
        <f t="shared" si="23"/>
        <v>441.41</v>
      </c>
    </row>
    <row r="1491" spans="1:4" x14ac:dyDescent="0.25">
      <c r="A1491" t="s">
        <v>1666</v>
      </c>
      <c r="B1491">
        <v>30762355.98</v>
      </c>
      <c r="C1491">
        <v>134142</v>
      </c>
      <c r="D1491" s="3">
        <f t="shared" si="23"/>
        <v>229.33</v>
      </c>
    </row>
    <row r="1492" spans="1:4" x14ac:dyDescent="0.25">
      <c r="A1492" t="s">
        <v>1667</v>
      </c>
      <c r="B1492">
        <v>1180625690.1900001</v>
      </c>
      <c r="C1492">
        <v>3135644</v>
      </c>
      <c r="D1492" s="3">
        <f t="shared" si="23"/>
        <v>376.52</v>
      </c>
    </row>
    <row r="1493" spans="1:4" x14ac:dyDescent="0.25">
      <c r="A1493" t="s">
        <v>1668</v>
      </c>
      <c r="B1493">
        <v>1247454792</v>
      </c>
      <c r="C1493">
        <v>1600802</v>
      </c>
      <c r="D1493" s="3">
        <f t="shared" si="23"/>
        <v>779.27</v>
      </c>
    </row>
    <row r="1494" spans="1:4" x14ac:dyDescent="0.25">
      <c r="A1494" t="s">
        <v>1669</v>
      </c>
      <c r="B1494">
        <v>61404322.909999996</v>
      </c>
      <c r="C1494">
        <v>128499</v>
      </c>
      <c r="D1494" s="3">
        <f t="shared" si="23"/>
        <v>477.86</v>
      </c>
    </row>
    <row r="1495" spans="1:4" x14ac:dyDescent="0.25">
      <c r="A1495" t="s">
        <v>1670</v>
      </c>
      <c r="B1495">
        <v>49969989.359999999</v>
      </c>
      <c r="C1495">
        <v>175759</v>
      </c>
      <c r="D1495" s="3">
        <f t="shared" si="23"/>
        <v>284.31</v>
      </c>
    </row>
    <row r="1496" spans="1:4" x14ac:dyDescent="0.25">
      <c r="A1496" t="s">
        <v>1671</v>
      </c>
      <c r="B1496">
        <v>33519586.469999999</v>
      </c>
      <c r="C1496">
        <v>118092</v>
      </c>
      <c r="D1496" s="3">
        <f t="shared" si="23"/>
        <v>283.83999999999997</v>
      </c>
    </row>
    <row r="1497" spans="1:4" x14ac:dyDescent="0.25">
      <c r="A1497" t="s">
        <v>1672</v>
      </c>
      <c r="B1497">
        <v>16497347.369999999</v>
      </c>
      <c r="C1497">
        <v>74081</v>
      </c>
      <c r="D1497" s="3">
        <f t="shared" si="23"/>
        <v>222.69</v>
      </c>
    </row>
    <row r="1498" spans="1:4" x14ac:dyDescent="0.25">
      <c r="A1498" t="s">
        <v>1673</v>
      </c>
      <c r="B1498">
        <v>172952177.87</v>
      </c>
      <c r="C1498">
        <v>786679</v>
      </c>
      <c r="D1498" s="3">
        <f t="shared" si="23"/>
        <v>219.85</v>
      </c>
    </row>
    <row r="1499" spans="1:4" x14ac:dyDescent="0.25">
      <c r="A1499" t="s">
        <v>1674</v>
      </c>
      <c r="B1499">
        <v>122765744.62</v>
      </c>
      <c r="C1499">
        <v>290317</v>
      </c>
      <c r="D1499" s="3">
        <f t="shared" si="23"/>
        <v>422.87</v>
      </c>
    </row>
    <row r="1500" spans="1:4" x14ac:dyDescent="0.25">
      <c r="A1500" t="s">
        <v>1675</v>
      </c>
      <c r="B1500">
        <v>145774940.30000001</v>
      </c>
      <c r="C1500">
        <v>457043.1</v>
      </c>
      <c r="D1500" s="3">
        <f t="shared" si="23"/>
        <v>318.95</v>
      </c>
    </row>
    <row r="1501" spans="1:4" x14ac:dyDescent="0.25">
      <c r="A1501" t="s">
        <v>1676</v>
      </c>
      <c r="B1501">
        <v>67548207.769999996</v>
      </c>
      <c r="C1501">
        <v>227263</v>
      </c>
      <c r="D1501" s="3">
        <f t="shared" si="23"/>
        <v>297.22000000000003</v>
      </c>
    </row>
    <row r="1502" spans="1:4" x14ac:dyDescent="0.25">
      <c r="A1502" t="s">
        <v>1677</v>
      </c>
      <c r="B1502">
        <v>177879782.38</v>
      </c>
      <c r="C1502">
        <v>183532</v>
      </c>
      <c r="D1502" s="3">
        <f t="shared" si="23"/>
        <v>969.2</v>
      </c>
    </row>
    <row r="1503" spans="1:4" x14ac:dyDescent="0.25">
      <c r="A1503" t="s">
        <v>1678</v>
      </c>
      <c r="B1503">
        <v>9517141.1600000095</v>
      </c>
      <c r="C1503">
        <v>151640</v>
      </c>
      <c r="D1503" s="3">
        <f t="shared" si="23"/>
        <v>62.76</v>
      </c>
    </row>
    <row r="1504" spans="1:4" x14ac:dyDescent="0.25">
      <c r="A1504" t="s">
        <v>1679</v>
      </c>
      <c r="B1504">
        <v>6850065.9699999997</v>
      </c>
      <c r="C1504">
        <v>152404</v>
      </c>
      <c r="D1504" s="3">
        <f t="shared" si="23"/>
        <v>44.95</v>
      </c>
    </row>
    <row r="1505" spans="1:4" x14ac:dyDescent="0.25">
      <c r="A1505" t="s">
        <v>1680</v>
      </c>
      <c r="B1505">
        <v>60940526.600000001</v>
      </c>
      <c r="C1505">
        <v>146842</v>
      </c>
      <c r="D1505" s="3">
        <f t="shared" si="23"/>
        <v>415.01</v>
      </c>
    </row>
    <row r="1506" spans="1:4" x14ac:dyDescent="0.25">
      <c r="A1506" t="s">
        <v>1681</v>
      </c>
      <c r="B1506">
        <v>7147762.3499999996</v>
      </c>
      <c r="C1506">
        <v>48694</v>
      </c>
      <c r="D1506" s="3">
        <f t="shared" si="23"/>
        <v>146.79</v>
      </c>
    </row>
    <row r="1507" spans="1:4" x14ac:dyDescent="0.25">
      <c r="A1507" t="s">
        <v>1682</v>
      </c>
      <c r="B1507">
        <v>5747535.6799999997</v>
      </c>
      <c r="C1507">
        <v>105055</v>
      </c>
      <c r="D1507" s="3">
        <f t="shared" si="23"/>
        <v>54.71</v>
      </c>
    </row>
    <row r="1508" spans="1:4" x14ac:dyDescent="0.25">
      <c r="A1508" t="s">
        <v>1683</v>
      </c>
      <c r="B1508">
        <v>17712227.260000002</v>
      </c>
      <c r="C1508">
        <v>260178</v>
      </c>
      <c r="D1508" s="3">
        <f t="shared" si="23"/>
        <v>68.08</v>
      </c>
    </row>
    <row r="1509" spans="1:4" x14ac:dyDescent="0.25">
      <c r="A1509" t="s">
        <v>1684</v>
      </c>
      <c r="B1509">
        <v>14971216.310000001</v>
      </c>
      <c r="C1509">
        <v>241945</v>
      </c>
      <c r="D1509" s="3">
        <f t="shared" si="23"/>
        <v>61.88</v>
      </c>
    </row>
    <row r="1510" spans="1:4" x14ac:dyDescent="0.25">
      <c r="A1510" t="s">
        <v>1685</v>
      </c>
      <c r="B1510">
        <v>45740315.310000002</v>
      </c>
      <c r="C1510">
        <v>174291</v>
      </c>
      <c r="D1510" s="3">
        <f t="shared" si="23"/>
        <v>262.44</v>
      </c>
    </row>
    <row r="1511" spans="1:4" x14ac:dyDescent="0.25">
      <c r="A1511" t="s">
        <v>1686</v>
      </c>
      <c r="B1511">
        <v>40654371.689999998</v>
      </c>
      <c r="C1511">
        <v>123697</v>
      </c>
      <c r="D1511" s="3">
        <f t="shared" si="23"/>
        <v>328.66</v>
      </c>
    </row>
    <row r="1512" spans="1:4" x14ac:dyDescent="0.25">
      <c r="A1512" t="s">
        <v>1687</v>
      </c>
      <c r="B1512">
        <v>52889837.490000002</v>
      </c>
      <c r="C1512">
        <v>159581</v>
      </c>
      <c r="D1512" s="3">
        <f t="shared" si="23"/>
        <v>331.43</v>
      </c>
    </row>
    <row r="1513" spans="1:4" x14ac:dyDescent="0.25">
      <c r="A1513" t="s">
        <v>1688</v>
      </c>
      <c r="B1513">
        <v>70830712.719999999</v>
      </c>
      <c r="C1513">
        <v>142749</v>
      </c>
      <c r="D1513" s="3">
        <f t="shared" si="23"/>
        <v>496.19</v>
      </c>
    </row>
    <row r="1514" spans="1:4" x14ac:dyDescent="0.25">
      <c r="A1514" t="s">
        <v>1689</v>
      </c>
      <c r="B1514">
        <v>5971506.8099999996</v>
      </c>
      <c r="C1514">
        <v>75898</v>
      </c>
      <c r="D1514" s="3">
        <f t="shared" si="23"/>
        <v>78.680000000000007</v>
      </c>
    </row>
    <row r="1515" spans="1:4" x14ac:dyDescent="0.25">
      <c r="A1515" t="s">
        <v>1690</v>
      </c>
      <c r="B1515">
        <v>21693314.600000001</v>
      </c>
      <c r="C1515">
        <v>261913</v>
      </c>
      <c r="D1515" s="3">
        <f t="shared" si="23"/>
        <v>82.83</v>
      </c>
    </row>
    <row r="1516" spans="1:4" x14ac:dyDescent="0.25">
      <c r="A1516" t="s">
        <v>1691</v>
      </c>
      <c r="B1516">
        <v>17013356.16</v>
      </c>
      <c r="C1516">
        <v>276014</v>
      </c>
      <c r="D1516" s="3">
        <f t="shared" si="23"/>
        <v>61.64</v>
      </c>
    </row>
    <row r="1517" spans="1:4" x14ac:dyDescent="0.25">
      <c r="A1517" t="s">
        <v>1692</v>
      </c>
      <c r="B1517">
        <v>100602.6</v>
      </c>
      <c r="C1517">
        <v>129145</v>
      </c>
      <c r="D1517" s="3">
        <f t="shared" si="23"/>
        <v>0.78</v>
      </c>
    </row>
    <row r="1518" spans="1:4" x14ac:dyDescent="0.25">
      <c r="A1518" t="s">
        <v>1693</v>
      </c>
      <c r="B1518">
        <v>138227.25</v>
      </c>
      <c r="C1518">
        <v>1974675</v>
      </c>
      <c r="D1518" s="3">
        <f t="shared" si="23"/>
        <v>7.0000000000000007E-2</v>
      </c>
    </row>
    <row r="1519" spans="1:4" x14ac:dyDescent="0.25">
      <c r="A1519" t="s">
        <v>1694</v>
      </c>
      <c r="B1519">
        <v>1586471.19</v>
      </c>
      <c r="C1519">
        <v>22924</v>
      </c>
      <c r="D1519" s="3">
        <f t="shared" si="23"/>
        <v>69.209999999999994</v>
      </c>
    </row>
    <row r="1520" spans="1:4" x14ac:dyDescent="0.25">
      <c r="A1520" t="s">
        <v>1695</v>
      </c>
      <c r="B1520">
        <v>5601030.1299999999</v>
      </c>
      <c r="C1520">
        <v>91215</v>
      </c>
      <c r="D1520" s="3">
        <f t="shared" si="23"/>
        <v>61.4</v>
      </c>
    </row>
    <row r="1521" spans="1:4" x14ac:dyDescent="0.25">
      <c r="A1521" t="s">
        <v>1696</v>
      </c>
      <c r="B1521">
        <v>195772.96</v>
      </c>
      <c r="C1521">
        <v>206629</v>
      </c>
      <c r="D1521" s="3">
        <f t="shared" si="23"/>
        <v>0.95</v>
      </c>
    </row>
    <row r="1522" spans="1:4" x14ac:dyDescent="0.25">
      <c r="A1522" t="s">
        <v>1697</v>
      </c>
      <c r="B1522">
        <v>4926370.6900000004</v>
      </c>
      <c r="C1522">
        <v>73773</v>
      </c>
      <c r="D1522" s="3">
        <f t="shared" si="23"/>
        <v>66.78</v>
      </c>
    </row>
    <row r="1523" spans="1:4" x14ac:dyDescent="0.25">
      <c r="A1523" t="s">
        <v>1698</v>
      </c>
      <c r="B1523">
        <v>4220383.33</v>
      </c>
      <c r="C1523">
        <v>53768</v>
      </c>
      <c r="D1523" s="3">
        <f t="shared" si="23"/>
        <v>78.489999999999995</v>
      </c>
    </row>
    <row r="1524" spans="1:4" x14ac:dyDescent="0.25">
      <c r="A1524" t="s">
        <v>1699</v>
      </c>
      <c r="B1524">
        <v>6322303.4800000004</v>
      </c>
      <c r="C1524">
        <v>84368</v>
      </c>
      <c r="D1524" s="3">
        <f t="shared" si="23"/>
        <v>74.94</v>
      </c>
    </row>
    <row r="1525" spans="1:4" x14ac:dyDescent="0.25">
      <c r="A1525" t="s">
        <v>1700</v>
      </c>
      <c r="B1525">
        <v>5400256.8600000003</v>
      </c>
      <c r="C1525">
        <v>73310</v>
      </c>
      <c r="D1525" s="3">
        <f t="shared" si="23"/>
        <v>73.66</v>
      </c>
    </row>
    <row r="1526" spans="1:4" x14ac:dyDescent="0.25">
      <c r="A1526" t="s">
        <v>1701</v>
      </c>
      <c r="B1526">
        <v>25533430.559999999</v>
      </c>
      <c r="C1526">
        <v>113108</v>
      </c>
      <c r="D1526" s="3">
        <f t="shared" si="23"/>
        <v>225.74</v>
      </c>
    </row>
    <row r="1527" spans="1:4" x14ac:dyDescent="0.25">
      <c r="A1527" t="s">
        <v>1702</v>
      </c>
      <c r="B1527">
        <v>104734263.65000001</v>
      </c>
      <c r="C1527">
        <v>2886905</v>
      </c>
      <c r="D1527" s="3">
        <f t="shared" si="23"/>
        <v>36.28</v>
      </c>
    </row>
    <row r="1528" spans="1:4" x14ac:dyDescent="0.25">
      <c r="A1528" t="s">
        <v>1703</v>
      </c>
      <c r="B1528">
        <v>6901787.1200000001</v>
      </c>
      <c r="C1528">
        <v>2629762</v>
      </c>
      <c r="D1528" s="3">
        <f t="shared" si="23"/>
        <v>2.62</v>
      </c>
    </row>
    <row r="1529" spans="1:4" x14ac:dyDescent="0.25">
      <c r="A1529" t="s">
        <v>1704</v>
      </c>
      <c r="B1529">
        <v>64175303.07</v>
      </c>
      <c r="C1529">
        <v>4736415</v>
      </c>
      <c r="D1529" s="3">
        <f t="shared" si="23"/>
        <v>13.55</v>
      </c>
    </row>
    <row r="1530" spans="1:4" x14ac:dyDescent="0.25">
      <c r="A1530" t="s">
        <v>1705</v>
      </c>
      <c r="B1530">
        <v>63410421.920000002</v>
      </c>
      <c r="C1530">
        <v>206988.5</v>
      </c>
      <c r="D1530" s="3">
        <f t="shared" si="23"/>
        <v>306.35000000000002</v>
      </c>
    </row>
    <row r="1531" spans="1:4" x14ac:dyDescent="0.25">
      <c r="A1531" t="s">
        <v>1706</v>
      </c>
      <c r="B1531">
        <v>81386416.459999993</v>
      </c>
      <c r="C1531">
        <v>287168</v>
      </c>
      <c r="D1531" s="3">
        <f t="shared" si="23"/>
        <v>283.41000000000003</v>
      </c>
    </row>
    <row r="1532" spans="1:4" x14ac:dyDescent="0.25">
      <c r="A1532" t="s">
        <v>1707</v>
      </c>
      <c r="B1532">
        <v>74140126.640000001</v>
      </c>
      <c r="C1532">
        <v>355098</v>
      </c>
      <c r="D1532" s="3">
        <f t="shared" si="23"/>
        <v>208.79</v>
      </c>
    </row>
    <row r="1533" spans="1:4" x14ac:dyDescent="0.25">
      <c r="A1533" t="s">
        <v>1708</v>
      </c>
      <c r="B1533">
        <v>44792045.469999999</v>
      </c>
      <c r="C1533">
        <v>250879</v>
      </c>
      <c r="D1533" s="3">
        <f t="shared" si="23"/>
        <v>178.54</v>
      </c>
    </row>
    <row r="1534" spans="1:4" x14ac:dyDescent="0.25">
      <c r="A1534" t="s">
        <v>1709</v>
      </c>
      <c r="B1534">
        <v>29750835.899999999</v>
      </c>
      <c r="C1534">
        <v>177136</v>
      </c>
      <c r="D1534" s="3">
        <f t="shared" si="23"/>
        <v>167.95</v>
      </c>
    </row>
    <row r="1535" spans="1:4" x14ac:dyDescent="0.25">
      <c r="A1535" t="s">
        <v>1710</v>
      </c>
      <c r="B1535">
        <v>566943.81999999995</v>
      </c>
      <c r="C1535">
        <v>88703</v>
      </c>
      <c r="D1535" s="3">
        <f t="shared" si="23"/>
        <v>6.39</v>
      </c>
    </row>
    <row r="1536" spans="1:4" x14ac:dyDescent="0.25">
      <c r="A1536" t="s">
        <v>1711</v>
      </c>
      <c r="B1536">
        <v>5841724.9800000004</v>
      </c>
      <c r="C1536">
        <v>2011946</v>
      </c>
      <c r="D1536" s="3">
        <f t="shared" si="23"/>
        <v>2.9</v>
      </c>
    </row>
    <row r="1537" spans="1:4" x14ac:dyDescent="0.25">
      <c r="A1537" t="s">
        <v>1712</v>
      </c>
      <c r="B1537">
        <v>143796147.24000001</v>
      </c>
      <c r="C1537">
        <v>5508926</v>
      </c>
      <c r="D1537" s="3">
        <f t="shared" si="23"/>
        <v>26.1</v>
      </c>
    </row>
    <row r="1538" spans="1:4" x14ac:dyDescent="0.25">
      <c r="A1538" t="s">
        <v>1713</v>
      </c>
      <c r="B1538">
        <v>37903833.969999999</v>
      </c>
      <c r="C1538">
        <v>1146200</v>
      </c>
      <c r="D1538" s="3">
        <f t="shared" si="23"/>
        <v>33.07</v>
      </c>
    </row>
    <row r="1539" spans="1:4" x14ac:dyDescent="0.25">
      <c r="A1539" t="s">
        <v>1714</v>
      </c>
      <c r="B1539">
        <v>146623887.71000001</v>
      </c>
      <c r="C1539">
        <v>11977159</v>
      </c>
      <c r="D1539" s="3">
        <f t="shared" ref="D1539:D1602" si="24">ROUND(B1539/C1539,2)</f>
        <v>12.24</v>
      </c>
    </row>
    <row r="1540" spans="1:4" x14ac:dyDescent="0.25">
      <c r="A1540" t="s">
        <v>1715</v>
      </c>
      <c r="B1540">
        <v>4827141.3499999996</v>
      </c>
      <c r="C1540">
        <v>1977935</v>
      </c>
      <c r="D1540" s="3">
        <f t="shared" si="24"/>
        <v>2.44</v>
      </c>
    </row>
    <row r="1541" spans="1:4" x14ac:dyDescent="0.25">
      <c r="A1541" t="s">
        <v>1716</v>
      </c>
      <c r="B1541">
        <v>251951.96</v>
      </c>
      <c r="C1541">
        <v>109000</v>
      </c>
      <c r="D1541" s="3">
        <f t="shared" si="24"/>
        <v>2.31</v>
      </c>
    </row>
    <row r="1542" spans="1:4" x14ac:dyDescent="0.25">
      <c r="A1542" t="s">
        <v>1717</v>
      </c>
      <c r="B1542">
        <v>59654947.799999997</v>
      </c>
      <c r="C1542">
        <v>183658</v>
      </c>
      <c r="D1542" s="3">
        <f t="shared" si="24"/>
        <v>324.82</v>
      </c>
    </row>
    <row r="1543" spans="1:4" x14ac:dyDescent="0.25">
      <c r="A1543" t="s">
        <v>1718</v>
      </c>
      <c r="B1543">
        <v>28179276.82</v>
      </c>
      <c r="C1543">
        <v>143561</v>
      </c>
      <c r="D1543" s="3">
        <f t="shared" si="24"/>
        <v>196.29</v>
      </c>
    </row>
    <row r="1544" spans="1:4" x14ac:dyDescent="0.25">
      <c r="A1544" t="s">
        <v>1719</v>
      </c>
      <c r="B1544">
        <v>78846884.430000007</v>
      </c>
      <c r="C1544">
        <v>177430</v>
      </c>
      <c r="D1544" s="3">
        <f t="shared" si="24"/>
        <v>444.38</v>
      </c>
    </row>
    <row r="1545" spans="1:4" x14ac:dyDescent="0.25">
      <c r="A1545" t="s">
        <v>1720</v>
      </c>
      <c r="B1545">
        <v>87765301.260000005</v>
      </c>
      <c r="C1545">
        <v>497057</v>
      </c>
      <c r="D1545" s="3">
        <f t="shared" si="24"/>
        <v>176.57</v>
      </c>
    </row>
    <row r="1546" spans="1:4" x14ac:dyDescent="0.25">
      <c r="A1546" t="s">
        <v>1721</v>
      </c>
      <c r="B1546">
        <v>87316643.569999993</v>
      </c>
      <c r="C1546">
        <v>335801</v>
      </c>
      <c r="D1546" s="3">
        <f t="shared" si="24"/>
        <v>260.02</v>
      </c>
    </row>
    <row r="1547" spans="1:4" x14ac:dyDescent="0.25">
      <c r="A1547" t="s">
        <v>1722</v>
      </c>
      <c r="B1547">
        <v>216549565.84999999</v>
      </c>
      <c r="C1547">
        <v>395598.52</v>
      </c>
      <c r="D1547" s="3">
        <f t="shared" si="24"/>
        <v>547.4</v>
      </c>
    </row>
    <row r="1548" spans="1:4" x14ac:dyDescent="0.25">
      <c r="A1548" t="s">
        <v>1723</v>
      </c>
      <c r="B1548">
        <v>64886184.950000003</v>
      </c>
      <c r="C1548">
        <v>154673</v>
      </c>
      <c r="D1548" s="3">
        <f t="shared" si="24"/>
        <v>419.51</v>
      </c>
    </row>
    <row r="1549" spans="1:4" x14ac:dyDescent="0.25">
      <c r="A1549" t="s">
        <v>1724</v>
      </c>
      <c r="B1549">
        <v>29834228.890000001</v>
      </c>
      <c r="C1549">
        <v>202239.69</v>
      </c>
      <c r="D1549" s="3">
        <f t="shared" si="24"/>
        <v>147.52000000000001</v>
      </c>
    </row>
    <row r="1550" spans="1:4" x14ac:dyDescent="0.25">
      <c r="A1550" t="s">
        <v>1725</v>
      </c>
      <c r="B1550">
        <v>23022425.050000001</v>
      </c>
      <c r="C1550">
        <v>230423</v>
      </c>
      <c r="D1550" s="3">
        <f t="shared" si="24"/>
        <v>99.91</v>
      </c>
    </row>
    <row r="1551" spans="1:4" x14ac:dyDescent="0.25">
      <c r="A1551" t="s">
        <v>1726</v>
      </c>
      <c r="B1551">
        <v>38993502.57</v>
      </c>
      <c r="C1551">
        <v>144178.45000000001</v>
      </c>
      <c r="D1551" s="3">
        <f t="shared" si="24"/>
        <v>270.45</v>
      </c>
    </row>
    <row r="1552" spans="1:4" x14ac:dyDescent="0.25">
      <c r="A1552" t="s">
        <v>1727</v>
      </c>
      <c r="B1552">
        <v>55005477.409999996</v>
      </c>
      <c r="C1552">
        <v>395327</v>
      </c>
      <c r="D1552" s="3">
        <f t="shared" si="24"/>
        <v>139.13999999999999</v>
      </c>
    </row>
    <row r="1553" spans="1:4" x14ac:dyDescent="0.25">
      <c r="A1553" t="s">
        <v>1728</v>
      </c>
      <c r="B1553">
        <v>204943175.50999999</v>
      </c>
      <c r="C1553">
        <v>468001.09</v>
      </c>
      <c r="D1553" s="3">
        <f t="shared" si="24"/>
        <v>437.91</v>
      </c>
    </row>
    <row r="1554" spans="1:4" x14ac:dyDescent="0.25">
      <c r="A1554" t="s">
        <v>1729</v>
      </c>
      <c r="B1554">
        <v>152764452.06</v>
      </c>
      <c r="C1554">
        <v>292560</v>
      </c>
      <c r="D1554" s="3">
        <f t="shared" si="24"/>
        <v>522.16</v>
      </c>
    </row>
    <row r="1555" spans="1:4" x14ac:dyDescent="0.25">
      <c r="A1555" t="s">
        <v>1730</v>
      </c>
      <c r="B1555">
        <v>6266847.6799999997</v>
      </c>
      <c r="C1555">
        <v>49641</v>
      </c>
      <c r="D1555" s="3">
        <f t="shared" si="24"/>
        <v>126.24</v>
      </c>
    </row>
    <row r="1556" spans="1:4" x14ac:dyDescent="0.25">
      <c r="A1556" t="s">
        <v>1731</v>
      </c>
      <c r="B1556">
        <v>143676748.56</v>
      </c>
      <c r="C1556">
        <v>263314</v>
      </c>
      <c r="D1556" s="3">
        <f t="shared" si="24"/>
        <v>545.65</v>
      </c>
    </row>
    <row r="1557" spans="1:4" x14ac:dyDescent="0.25">
      <c r="A1557" t="s">
        <v>1732</v>
      </c>
      <c r="B1557">
        <v>46485670.719999999</v>
      </c>
      <c r="C1557">
        <v>134129</v>
      </c>
      <c r="D1557" s="3">
        <f t="shared" si="24"/>
        <v>346.57</v>
      </c>
    </row>
    <row r="1558" spans="1:4" x14ac:dyDescent="0.25">
      <c r="A1558" t="s">
        <v>1733</v>
      </c>
      <c r="B1558">
        <v>46989672.07</v>
      </c>
      <c r="C1558">
        <v>178278.76</v>
      </c>
      <c r="D1558" s="3">
        <f t="shared" si="24"/>
        <v>263.57</v>
      </c>
    </row>
    <row r="1559" spans="1:4" x14ac:dyDescent="0.25">
      <c r="A1559" t="s">
        <v>1734</v>
      </c>
      <c r="B1559">
        <v>19749314.23</v>
      </c>
      <c r="C1559">
        <v>143012.4</v>
      </c>
      <c r="D1559" s="3">
        <f t="shared" si="24"/>
        <v>138.1</v>
      </c>
    </row>
    <row r="1560" spans="1:4" x14ac:dyDescent="0.25">
      <c r="A1560" t="s">
        <v>1735</v>
      </c>
      <c r="B1560">
        <v>110456772.56999999</v>
      </c>
      <c r="C1560">
        <v>152172</v>
      </c>
      <c r="D1560" s="3">
        <f t="shared" si="24"/>
        <v>725.87</v>
      </c>
    </row>
    <row r="1561" spans="1:4" x14ac:dyDescent="0.25">
      <c r="A1561" t="s">
        <v>1736</v>
      </c>
      <c r="B1561">
        <v>15367564.300000001</v>
      </c>
      <c r="C1561">
        <v>81260.960000000006</v>
      </c>
      <c r="D1561" s="3">
        <f t="shared" si="24"/>
        <v>189.11</v>
      </c>
    </row>
    <row r="1562" spans="1:4" x14ac:dyDescent="0.25">
      <c r="A1562" t="s">
        <v>1737</v>
      </c>
      <c r="B1562">
        <v>18009050.27</v>
      </c>
      <c r="C1562">
        <v>159969</v>
      </c>
      <c r="D1562" s="3">
        <f t="shared" si="24"/>
        <v>112.58</v>
      </c>
    </row>
    <row r="1563" spans="1:4" x14ac:dyDescent="0.25">
      <c r="A1563" t="s">
        <v>1738</v>
      </c>
      <c r="B1563">
        <v>162794448.08000001</v>
      </c>
      <c r="C1563">
        <v>219035.97</v>
      </c>
      <c r="D1563" s="3">
        <f t="shared" si="24"/>
        <v>743.23</v>
      </c>
    </row>
    <row r="1564" spans="1:4" x14ac:dyDescent="0.25">
      <c r="A1564" t="s">
        <v>1739</v>
      </c>
      <c r="B1564">
        <v>26899976.289999999</v>
      </c>
      <c r="C1564">
        <v>134774.5</v>
      </c>
      <c r="D1564" s="3">
        <f t="shared" si="24"/>
        <v>199.59</v>
      </c>
    </row>
    <row r="1565" spans="1:4" x14ac:dyDescent="0.25">
      <c r="A1565" t="s">
        <v>1740</v>
      </c>
      <c r="B1565">
        <v>10168723.220000001</v>
      </c>
      <c r="C1565">
        <v>83649</v>
      </c>
      <c r="D1565" s="3">
        <f t="shared" si="24"/>
        <v>121.56</v>
      </c>
    </row>
    <row r="1566" spans="1:4" x14ac:dyDescent="0.25">
      <c r="A1566" t="s">
        <v>1741</v>
      </c>
      <c r="B1566">
        <v>145984515.25999999</v>
      </c>
      <c r="C1566">
        <v>323663</v>
      </c>
      <c r="D1566" s="3">
        <f t="shared" si="24"/>
        <v>451.04</v>
      </c>
    </row>
    <row r="1567" spans="1:4" x14ac:dyDescent="0.25">
      <c r="A1567" t="s">
        <v>1742</v>
      </c>
      <c r="B1567">
        <v>49701832.719999999</v>
      </c>
      <c r="C1567">
        <v>118025.63</v>
      </c>
      <c r="D1567" s="3">
        <f t="shared" si="24"/>
        <v>421.11</v>
      </c>
    </row>
    <row r="1568" spans="1:4" x14ac:dyDescent="0.25">
      <c r="A1568" t="s">
        <v>1743</v>
      </c>
      <c r="B1568">
        <v>23780358.629999999</v>
      </c>
      <c r="C1568">
        <v>148925</v>
      </c>
      <c r="D1568" s="3">
        <f t="shared" si="24"/>
        <v>159.68</v>
      </c>
    </row>
    <row r="1569" spans="1:4" x14ac:dyDescent="0.25">
      <c r="A1569" t="s">
        <v>1744</v>
      </c>
      <c r="B1569">
        <v>161734066.47</v>
      </c>
      <c r="C1569">
        <v>300314</v>
      </c>
      <c r="D1569" s="3">
        <f t="shared" si="24"/>
        <v>538.54999999999995</v>
      </c>
    </row>
    <row r="1570" spans="1:4" x14ac:dyDescent="0.25">
      <c r="A1570" t="s">
        <v>1745</v>
      </c>
      <c r="B1570">
        <v>37323108.020000003</v>
      </c>
      <c r="C1570">
        <v>257412</v>
      </c>
      <c r="D1570" s="3">
        <f t="shared" si="24"/>
        <v>144.99</v>
      </c>
    </row>
    <row r="1571" spans="1:4" x14ac:dyDescent="0.25">
      <c r="A1571" t="s">
        <v>1746</v>
      </c>
      <c r="B1571">
        <v>38383347</v>
      </c>
      <c r="C1571">
        <v>167254</v>
      </c>
      <c r="D1571" s="3">
        <f t="shared" si="24"/>
        <v>229.49</v>
      </c>
    </row>
    <row r="1572" spans="1:4" x14ac:dyDescent="0.25">
      <c r="A1572" t="s">
        <v>1747</v>
      </c>
      <c r="B1572">
        <v>16280060.109999999</v>
      </c>
      <c r="C1572">
        <v>78278</v>
      </c>
      <c r="D1572" s="3">
        <f t="shared" si="24"/>
        <v>207.98</v>
      </c>
    </row>
    <row r="1573" spans="1:4" x14ac:dyDescent="0.25">
      <c r="A1573" t="s">
        <v>1748</v>
      </c>
      <c r="B1573">
        <v>8451049.7699999996</v>
      </c>
      <c r="C1573">
        <v>238084</v>
      </c>
      <c r="D1573" s="3">
        <f t="shared" si="24"/>
        <v>35.5</v>
      </c>
    </row>
    <row r="1574" spans="1:4" x14ac:dyDescent="0.25">
      <c r="A1574" t="s">
        <v>1749</v>
      </c>
      <c r="B1574">
        <v>10755181.6</v>
      </c>
      <c r="C1574">
        <v>263264</v>
      </c>
      <c r="D1574" s="3">
        <f t="shared" si="24"/>
        <v>40.85</v>
      </c>
    </row>
    <row r="1575" spans="1:4" x14ac:dyDescent="0.25">
      <c r="A1575" t="s">
        <v>1750</v>
      </c>
      <c r="B1575">
        <v>28748113.239999998</v>
      </c>
      <c r="C1575">
        <v>42963.11</v>
      </c>
      <c r="D1575" s="3">
        <f t="shared" si="24"/>
        <v>669.13</v>
      </c>
    </row>
    <row r="1576" spans="1:4" x14ac:dyDescent="0.25">
      <c r="A1576" t="s">
        <v>1751</v>
      </c>
      <c r="B1576">
        <v>865997.45</v>
      </c>
      <c r="C1576">
        <v>12088</v>
      </c>
      <c r="D1576" s="3">
        <f t="shared" si="24"/>
        <v>71.64</v>
      </c>
    </row>
    <row r="1577" spans="1:4" x14ac:dyDescent="0.25">
      <c r="A1577" t="s">
        <v>1752</v>
      </c>
      <c r="B1577">
        <v>37608063.880000003</v>
      </c>
      <c r="C1577">
        <v>95468</v>
      </c>
      <c r="D1577" s="3">
        <f t="shared" si="24"/>
        <v>393.93</v>
      </c>
    </row>
    <row r="1578" spans="1:4" x14ac:dyDescent="0.25">
      <c r="A1578" t="s">
        <v>1753</v>
      </c>
      <c r="B1578">
        <v>11154167.74</v>
      </c>
      <c r="C1578">
        <v>99095</v>
      </c>
      <c r="D1578" s="3">
        <f t="shared" si="24"/>
        <v>112.56</v>
      </c>
    </row>
    <row r="1579" spans="1:4" x14ac:dyDescent="0.25">
      <c r="A1579" t="s">
        <v>1754</v>
      </c>
      <c r="B1579">
        <v>48056709.490000002</v>
      </c>
      <c r="C1579">
        <v>151365.94</v>
      </c>
      <c r="D1579" s="3">
        <f t="shared" si="24"/>
        <v>317.49</v>
      </c>
    </row>
    <row r="1580" spans="1:4" x14ac:dyDescent="0.25">
      <c r="A1580" t="s">
        <v>1755</v>
      </c>
      <c r="B1580">
        <v>25244604.16</v>
      </c>
      <c r="C1580">
        <v>351884</v>
      </c>
      <c r="D1580" s="3">
        <f t="shared" si="24"/>
        <v>71.739999999999995</v>
      </c>
    </row>
    <row r="1581" spans="1:4" x14ac:dyDescent="0.25">
      <c r="A1581" t="s">
        <v>1756</v>
      </c>
      <c r="B1581">
        <v>14097865.880000001</v>
      </c>
      <c r="C1581">
        <v>69966</v>
      </c>
      <c r="D1581" s="3">
        <f t="shared" si="24"/>
        <v>201.5</v>
      </c>
    </row>
    <row r="1582" spans="1:4" x14ac:dyDescent="0.25">
      <c r="A1582" t="s">
        <v>1757</v>
      </c>
      <c r="B1582">
        <v>17468874.870000001</v>
      </c>
      <c r="C1582">
        <v>90227.5</v>
      </c>
      <c r="D1582" s="3">
        <f t="shared" si="24"/>
        <v>193.61</v>
      </c>
    </row>
    <row r="1583" spans="1:4" x14ac:dyDescent="0.25">
      <c r="A1583" t="s">
        <v>1758</v>
      </c>
      <c r="B1583">
        <v>1788074.61</v>
      </c>
      <c r="C1583">
        <v>58321</v>
      </c>
      <c r="D1583" s="3">
        <f t="shared" si="24"/>
        <v>30.66</v>
      </c>
    </row>
    <row r="1584" spans="1:4" x14ac:dyDescent="0.25">
      <c r="A1584" t="s">
        <v>1759</v>
      </c>
      <c r="B1584">
        <v>10951779.52</v>
      </c>
      <c r="C1584">
        <v>98677</v>
      </c>
      <c r="D1584" s="3">
        <f t="shared" si="24"/>
        <v>110.99</v>
      </c>
    </row>
    <row r="1585" spans="1:4" x14ac:dyDescent="0.25">
      <c r="A1585" t="s">
        <v>1760</v>
      </c>
      <c r="B1585">
        <v>24834086.91</v>
      </c>
      <c r="C1585">
        <v>234696</v>
      </c>
      <c r="D1585" s="3">
        <f t="shared" si="24"/>
        <v>105.81</v>
      </c>
    </row>
    <row r="1586" spans="1:4" x14ac:dyDescent="0.25">
      <c r="A1586" t="s">
        <v>1761</v>
      </c>
      <c r="B1586">
        <v>22110801.359999999</v>
      </c>
      <c r="C1586">
        <v>153391</v>
      </c>
      <c r="D1586" s="3">
        <f t="shared" si="24"/>
        <v>144.15</v>
      </c>
    </row>
    <row r="1587" spans="1:4" x14ac:dyDescent="0.25">
      <c r="A1587" t="s">
        <v>1762</v>
      </c>
      <c r="B1587">
        <v>401033.22</v>
      </c>
      <c r="C1587">
        <v>38486</v>
      </c>
      <c r="D1587" s="3">
        <f t="shared" si="24"/>
        <v>10.42</v>
      </c>
    </row>
    <row r="1588" spans="1:4" x14ac:dyDescent="0.25">
      <c r="A1588" t="s">
        <v>1763</v>
      </c>
      <c r="B1588">
        <v>17828169.949999999</v>
      </c>
      <c r="C1588">
        <v>98837</v>
      </c>
      <c r="D1588" s="3">
        <f t="shared" si="24"/>
        <v>180.38</v>
      </c>
    </row>
    <row r="1589" spans="1:4" x14ac:dyDescent="0.25">
      <c r="A1589" t="s">
        <v>1764</v>
      </c>
      <c r="B1589">
        <v>4849713.33</v>
      </c>
      <c r="C1589">
        <v>77621.5</v>
      </c>
      <c r="D1589" s="3">
        <f t="shared" si="24"/>
        <v>62.48</v>
      </c>
    </row>
    <row r="1590" spans="1:4" x14ac:dyDescent="0.25">
      <c r="A1590" t="s">
        <v>1765</v>
      </c>
      <c r="B1590">
        <v>91480027.629999995</v>
      </c>
      <c r="C1590">
        <v>150509.54</v>
      </c>
      <c r="D1590" s="3">
        <f t="shared" si="24"/>
        <v>607.79999999999995</v>
      </c>
    </row>
    <row r="1591" spans="1:4" x14ac:dyDescent="0.25">
      <c r="A1591" t="s">
        <v>1766</v>
      </c>
      <c r="B1591">
        <v>2402208.5099999998</v>
      </c>
      <c r="C1591">
        <v>1154211</v>
      </c>
      <c r="D1591" s="3">
        <f t="shared" si="24"/>
        <v>2.08</v>
      </c>
    </row>
    <row r="1592" spans="1:4" x14ac:dyDescent="0.25">
      <c r="A1592" t="s">
        <v>1767</v>
      </c>
      <c r="B1592">
        <v>512054.51</v>
      </c>
      <c r="C1592">
        <v>2827</v>
      </c>
      <c r="D1592" s="3">
        <f t="shared" si="24"/>
        <v>181.13</v>
      </c>
    </row>
    <row r="1593" spans="1:4" x14ac:dyDescent="0.25">
      <c r="A1593" t="s">
        <v>1768</v>
      </c>
      <c r="B1593">
        <v>31398133.91</v>
      </c>
      <c r="C1593">
        <v>1070356</v>
      </c>
      <c r="D1593" s="3">
        <f t="shared" si="24"/>
        <v>29.33</v>
      </c>
    </row>
    <row r="1594" spans="1:4" x14ac:dyDescent="0.25">
      <c r="A1594" t="s">
        <v>1769</v>
      </c>
      <c r="B1594">
        <v>7010760.5300000003</v>
      </c>
      <c r="C1594">
        <v>19571</v>
      </c>
      <c r="D1594" s="3">
        <f t="shared" si="24"/>
        <v>358.22</v>
      </c>
    </row>
    <row r="1595" spans="1:4" x14ac:dyDescent="0.25">
      <c r="A1595" t="s">
        <v>1770</v>
      </c>
      <c r="B1595">
        <v>5394603.8799999999</v>
      </c>
      <c r="C1595">
        <v>896972</v>
      </c>
      <c r="D1595" s="3">
        <f t="shared" si="24"/>
        <v>6.01</v>
      </c>
    </row>
    <row r="1596" spans="1:4" x14ac:dyDescent="0.25">
      <c r="A1596" t="s">
        <v>1771</v>
      </c>
      <c r="B1596">
        <v>1452739.27</v>
      </c>
      <c r="C1596">
        <v>8951</v>
      </c>
      <c r="D1596" s="3">
        <f t="shared" si="24"/>
        <v>162.30000000000001</v>
      </c>
    </row>
    <row r="1597" spans="1:4" x14ac:dyDescent="0.25">
      <c r="A1597" t="s">
        <v>1772</v>
      </c>
      <c r="B1597">
        <v>89216.36</v>
      </c>
      <c r="C1597">
        <v>34488</v>
      </c>
      <c r="D1597" s="3">
        <f t="shared" si="24"/>
        <v>2.59</v>
      </c>
    </row>
    <row r="1598" spans="1:4" x14ac:dyDescent="0.25">
      <c r="A1598" t="s">
        <v>1773</v>
      </c>
      <c r="B1598">
        <v>1616183.39</v>
      </c>
      <c r="C1598">
        <v>778466</v>
      </c>
      <c r="D1598" s="3">
        <f t="shared" si="24"/>
        <v>2.08</v>
      </c>
    </row>
    <row r="1599" spans="1:4" x14ac:dyDescent="0.25">
      <c r="A1599" t="s">
        <v>1774</v>
      </c>
      <c r="B1599">
        <v>905235.16</v>
      </c>
      <c r="C1599">
        <v>13701</v>
      </c>
      <c r="D1599" s="3">
        <f t="shared" si="24"/>
        <v>66.069999999999993</v>
      </c>
    </row>
    <row r="1600" spans="1:4" x14ac:dyDescent="0.25">
      <c r="A1600" t="s">
        <v>1775</v>
      </c>
      <c r="B1600">
        <v>3222276.1</v>
      </c>
      <c r="C1600">
        <v>46814</v>
      </c>
      <c r="D1600" s="3">
        <f t="shared" si="24"/>
        <v>68.83</v>
      </c>
    </row>
    <row r="1601" spans="1:4" x14ac:dyDescent="0.25">
      <c r="A1601" t="s">
        <v>1776</v>
      </c>
      <c r="B1601">
        <v>1273181.6499999999</v>
      </c>
      <c r="C1601">
        <v>64648</v>
      </c>
      <c r="D1601" s="3">
        <f t="shared" si="24"/>
        <v>19.690000000000001</v>
      </c>
    </row>
    <row r="1602" spans="1:4" x14ac:dyDescent="0.25">
      <c r="A1602" t="s">
        <v>1777</v>
      </c>
      <c r="B1602">
        <v>1223530</v>
      </c>
      <c r="C1602">
        <v>28000</v>
      </c>
      <c r="D1602" s="3">
        <f t="shared" si="24"/>
        <v>43.7</v>
      </c>
    </row>
    <row r="1603" spans="1:4" x14ac:dyDescent="0.25">
      <c r="A1603" t="s">
        <v>1778</v>
      </c>
      <c r="B1603">
        <v>57712674.140000001</v>
      </c>
      <c r="C1603">
        <v>363145</v>
      </c>
      <c r="D1603" s="3">
        <f t="shared" ref="D1603:D1666" si="25">ROUND(B1603/C1603,2)</f>
        <v>158.91999999999999</v>
      </c>
    </row>
    <row r="1604" spans="1:4" x14ac:dyDescent="0.25">
      <c r="A1604" t="s">
        <v>1779</v>
      </c>
      <c r="B1604">
        <v>2280886.4900000002</v>
      </c>
      <c r="C1604">
        <v>35724</v>
      </c>
      <c r="D1604" s="3">
        <f t="shared" si="25"/>
        <v>63.85</v>
      </c>
    </row>
    <row r="1605" spans="1:4" x14ac:dyDescent="0.25">
      <c r="A1605" t="s">
        <v>1780</v>
      </c>
      <c r="B1605">
        <v>390976</v>
      </c>
      <c r="C1605">
        <v>6400</v>
      </c>
      <c r="D1605" s="3">
        <f t="shared" si="25"/>
        <v>61.09</v>
      </c>
    </row>
    <row r="1606" spans="1:4" x14ac:dyDescent="0.25">
      <c r="A1606" t="s">
        <v>1781</v>
      </c>
      <c r="B1606">
        <v>341595</v>
      </c>
      <c r="C1606">
        <v>4500</v>
      </c>
      <c r="D1606" s="3">
        <f t="shared" si="25"/>
        <v>75.91</v>
      </c>
    </row>
    <row r="1607" spans="1:4" x14ac:dyDescent="0.25">
      <c r="A1607" t="s">
        <v>1782</v>
      </c>
      <c r="B1607">
        <v>1527576</v>
      </c>
      <c r="C1607">
        <v>21592</v>
      </c>
      <c r="D1607" s="3">
        <f t="shared" si="25"/>
        <v>70.75</v>
      </c>
    </row>
    <row r="1608" spans="1:4" x14ac:dyDescent="0.25">
      <c r="A1608" t="s">
        <v>1783</v>
      </c>
      <c r="B1608">
        <v>4729993.6900000004</v>
      </c>
      <c r="C1608">
        <v>2046300</v>
      </c>
      <c r="D1608" s="3">
        <f t="shared" si="25"/>
        <v>2.31</v>
      </c>
    </row>
    <row r="1609" spans="1:4" x14ac:dyDescent="0.25">
      <c r="A1609" t="s">
        <v>1784</v>
      </c>
      <c r="B1609">
        <v>11102462.039999999</v>
      </c>
      <c r="C1609">
        <v>5240905</v>
      </c>
      <c r="D1609" s="3">
        <f t="shared" si="25"/>
        <v>2.12</v>
      </c>
    </row>
    <row r="1610" spans="1:4" x14ac:dyDescent="0.25">
      <c r="A1610" t="s">
        <v>1785</v>
      </c>
      <c r="B1610">
        <v>3840920.94</v>
      </c>
      <c r="C1610">
        <v>1659266</v>
      </c>
      <c r="D1610" s="3">
        <f t="shared" si="25"/>
        <v>2.31</v>
      </c>
    </row>
    <row r="1611" spans="1:4" x14ac:dyDescent="0.25">
      <c r="A1611" t="s">
        <v>1786</v>
      </c>
      <c r="B1611">
        <v>84032008.950000003</v>
      </c>
      <c r="C1611">
        <v>2560810</v>
      </c>
      <c r="D1611" s="3">
        <f t="shared" si="25"/>
        <v>32.81</v>
      </c>
    </row>
    <row r="1612" spans="1:4" x14ac:dyDescent="0.25">
      <c r="A1612" t="s">
        <v>1787</v>
      </c>
      <c r="B1612">
        <v>2150716.0499999998</v>
      </c>
      <c r="C1612">
        <v>18351</v>
      </c>
      <c r="D1612" s="3">
        <f t="shared" si="25"/>
        <v>117.2</v>
      </c>
    </row>
    <row r="1613" spans="1:4" x14ac:dyDescent="0.25">
      <c r="A1613" t="s">
        <v>1788</v>
      </c>
      <c r="B1613">
        <v>230559</v>
      </c>
      <c r="C1613">
        <v>10200</v>
      </c>
      <c r="D1613" s="3">
        <f t="shared" si="25"/>
        <v>22.6</v>
      </c>
    </row>
    <row r="1614" spans="1:4" x14ac:dyDescent="0.25">
      <c r="A1614" t="s">
        <v>1789</v>
      </c>
      <c r="B1614">
        <v>19875218.98</v>
      </c>
      <c r="C1614">
        <v>119902</v>
      </c>
      <c r="D1614" s="3">
        <f t="shared" si="25"/>
        <v>165.76</v>
      </c>
    </row>
    <row r="1615" spans="1:4" x14ac:dyDescent="0.25">
      <c r="A1615" t="s">
        <v>1790</v>
      </c>
      <c r="B1615">
        <v>36820111.450000003</v>
      </c>
      <c r="C1615">
        <v>5980807.0800000001</v>
      </c>
      <c r="D1615" s="3">
        <f t="shared" si="25"/>
        <v>6.16</v>
      </c>
    </row>
    <row r="1616" spans="1:4" x14ac:dyDescent="0.25">
      <c r="A1616" t="s">
        <v>1791</v>
      </c>
      <c r="B1616">
        <v>807382.77</v>
      </c>
      <c r="C1616">
        <v>34867</v>
      </c>
      <c r="D1616" s="3">
        <f t="shared" si="25"/>
        <v>23.16</v>
      </c>
    </row>
    <row r="1617" spans="1:4" x14ac:dyDescent="0.25">
      <c r="A1617" t="s">
        <v>1792</v>
      </c>
      <c r="B1617">
        <v>419862.68</v>
      </c>
      <c r="C1617">
        <v>41019</v>
      </c>
      <c r="D1617" s="3">
        <f t="shared" si="25"/>
        <v>10.24</v>
      </c>
    </row>
    <row r="1618" spans="1:4" x14ac:dyDescent="0.25">
      <c r="A1618" t="s">
        <v>1793</v>
      </c>
      <c r="B1618">
        <v>3616314</v>
      </c>
      <c r="C1618">
        <v>84700</v>
      </c>
      <c r="D1618" s="3">
        <f t="shared" si="25"/>
        <v>42.7</v>
      </c>
    </row>
    <row r="1619" spans="1:4" x14ac:dyDescent="0.25">
      <c r="A1619" t="s">
        <v>1794</v>
      </c>
      <c r="B1619">
        <v>199150.34</v>
      </c>
      <c r="C1619">
        <v>7502</v>
      </c>
      <c r="D1619" s="3">
        <f t="shared" si="25"/>
        <v>26.55</v>
      </c>
    </row>
    <row r="1620" spans="1:4" x14ac:dyDescent="0.25">
      <c r="A1620" t="s">
        <v>1795</v>
      </c>
      <c r="B1620">
        <v>1607526.12</v>
      </c>
      <c r="C1620">
        <v>28516</v>
      </c>
      <c r="D1620" s="3">
        <f t="shared" si="25"/>
        <v>56.37</v>
      </c>
    </row>
    <row r="1621" spans="1:4" x14ac:dyDescent="0.25">
      <c r="A1621" t="s">
        <v>1796</v>
      </c>
      <c r="B1621">
        <v>581244.02</v>
      </c>
      <c r="C1621">
        <v>115588</v>
      </c>
      <c r="D1621" s="3">
        <f t="shared" si="25"/>
        <v>5.03</v>
      </c>
    </row>
    <row r="1622" spans="1:4" x14ac:dyDescent="0.25">
      <c r="A1622" t="s">
        <v>1797</v>
      </c>
      <c r="B1622">
        <v>194401.32</v>
      </c>
      <c r="C1622">
        <v>4206</v>
      </c>
      <c r="D1622" s="3">
        <f t="shared" si="25"/>
        <v>46.22</v>
      </c>
    </row>
    <row r="1623" spans="1:4" x14ac:dyDescent="0.25">
      <c r="A1623" t="s">
        <v>1798</v>
      </c>
      <c r="B1623">
        <v>464502.54</v>
      </c>
      <c r="C1623">
        <v>9501</v>
      </c>
      <c r="D1623" s="3">
        <f t="shared" si="25"/>
        <v>48.89</v>
      </c>
    </row>
    <row r="1624" spans="1:4" x14ac:dyDescent="0.25">
      <c r="A1624" t="s">
        <v>1799</v>
      </c>
      <c r="B1624">
        <v>719992.15</v>
      </c>
      <c r="C1624">
        <v>108872</v>
      </c>
      <c r="D1624" s="3">
        <f t="shared" si="25"/>
        <v>6.61</v>
      </c>
    </row>
    <row r="1625" spans="1:4" x14ac:dyDescent="0.25">
      <c r="A1625" t="s">
        <v>1800</v>
      </c>
      <c r="B1625">
        <v>211963.26</v>
      </c>
      <c r="C1625">
        <v>91700</v>
      </c>
      <c r="D1625" s="3">
        <f t="shared" si="25"/>
        <v>2.31</v>
      </c>
    </row>
    <row r="1626" spans="1:4" x14ac:dyDescent="0.25">
      <c r="A1626" t="s">
        <v>1801</v>
      </c>
      <c r="B1626">
        <v>3028098.15</v>
      </c>
      <c r="C1626">
        <v>11004</v>
      </c>
      <c r="D1626" s="3">
        <f t="shared" si="25"/>
        <v>275.18</v>
      </c>
    </row>
    <row r="1627" spans="1:4" x14ac:dyDescent="0.25">
      <c r="A1627" t="s">
        <v>1802</v>
      </c>
      <c r="B1627">
        <v>685430.2</v>
      </c>
      <c r="C1627">
        <v>8815</v>
      </c>
      <c r="D1627" s="3">
        <f t="shared" si="25"/>
        <v>77.760000000000005</v>
      </c>
    </row>
    <row r="1628" spans="1:4" x14ac:dyDescent="0.25">
      <c r="A1628" t="s">
        <v>1803</v>
      </c>
      <c r="B1628">
        <v>857324.3</v>
      </c>
      <c r="C1628">
        <v>61157</v>
      </c>
      <c r="D1628" s="3">
        <f t="shared" si="25"/>
        <v>14.02</v>
      </c>
    </row>
    <row r="1629" spans="1:4" x14ac:dyDescent="0.25">
      <c r="A1629" t="s">
        <v>1804</v>
      </c>
      <c r="B1629">
        <v>4557590.58</v>
      </c>
      <c r="C1629">
        <v>39628</v>
      </c>
      <c r="D1629" s="3">
        <f t="shared" si="25"/>
        <v>115.01</v>
      </c>
    </row>
    <row r="1630" spans="1:4" x14ac:dyDescent="0.25">
      <c r="A1630" t="s">
        <v>1805</v>
      </c>
      <c r="B1630">
        <v>10271412</v>
      </c>
      <c r="C1630">
        <v>79800</v>
      </c>
      <c r="D1630" s="3">
        <f t="shared" si="25"/>
        <v>128.71</v>
      </c>
    </row>
    <row r="1631" spans="1:4" x14ac:dyDescent="0.25">
      <c r="A1631" t="s">
        <v>1806</v>
      </c>
      <c r="B1631">
        <v>25366930.41</v>
      </c>
      <c r="C1631">
        <v>995626</v>
      </c>
      <c r="D1631" s="3">
        <f t="shared" si="25"/>
        <v>25.48</v>
      </c>
    </row>
    <row r="1632" spans="1:4" x14ac:dyDescent="0.25">
      <c r="A1632" t="s">
        <v>1807</v>
      </c>
      <c r="B1632">
        <v>39700617.090000004</v>
      </c>
      <c r="C1632">
        <v>382599</v>
      </c>
      <c r="D1632" s="3">
        <f t="shared" si="25"/>
        <v>103.77</v>
      </c>
    </row>
    <row r="1633" spans="1:4" x14ac:dyDescent="0.25">
      <c r="A1633" t="s">
        <v>1808</v>
      </c>
      <c r="B1633">
        <v>9518211.6999999993</v>
      </c>
      <c r="C1633">
        <v>275369</v>
      </c>
      <c r="D1633" s="3">
        <f t="shared" si="25"/>
        <v>34.57</v>
      </c>
    </row>
    <row r="1634" spans="1:4" x14ac:dyDescent="0.25">
      <c r="A1634" t="s">
        <v>1809</v>
      </c>
      <c r="B1634">
        <v>4371148.4800000004</v>
      </c>
      <c r="C1634">
        <v>66319</v>
      </c>
      <c r="D1634" s="3">
        <f t="shared" si="25"/>
        <v>65.91</v>
      </c>
    </row>
    <row r="1635" spans="1:4" x14ac:dyDescent="0.25">
      <c r="A1635" t="s">
        <v>1810</v>
      </c>
      <c r="B1635">
        <v>1256489.6000000001</v>
      </c>
      <c r="C1635">
        <v>147940</v>
      </c>
      <c r="D1635" s="3">
        <f t="shared" si="25"/>
        <v>8.49</v>
      </c>
    </row>
    <row r="1636" spans="1:4" x14ac:dyDescent="0.25">
      <c r="A1636" t="s">
        <v>1811</v>
      </c>
      <c r="B1636">
        <v>4277231.33</v>
      </c>
      <c r="C1636">
        <v>34336714</v>
      </c>
      <c r="D1636" s="3">
        <f t="shared" si="25"/>
        <v>0.12</v>
      </c>
    </row>
    <row r="1637" spans="1:4" x14ac:dyDescent="0.25">
      <c r="A1637" t="s">
        <v>1812</v>
      </c>
      <c r="B1637">
        <v>932239</v>
      </c>
      <c r="C1637">
        <v>13100</v>
      </c>
      <c r="D1637" s="3">
        <f t="shared" si="25"/>
        <v>71.16</v>
      </c>
    </row>
    <row r="1638" spans="1:4" x14ac:dyDescent="0.25">
      <c r="A1638" t="s">
        <v>1813</v>
      </c>
      <c r="B1638">
        <v>95899807.480000004</v>
      </c>
      <c r="C1638">
        <v>1678996</v>
      </c>
      <c r="D1638" s="3">
        <f t="shared" si="25"/>
        <v>57.12</v>
      </c>
    </row>
    <row r="1639" spans="1:4" x14ac:dyDescent="0.25">
      <c r="A1639" t="s">
        <v>1814</v>
      </c>
      <c r="B1639">
        <v>89966247.75</v>
      </c>
      <c r="C1639">
        <v>4497108</v>
      </c>
      <c r="D1639" s="3">
        <f t="shared" si="25"/>
        <v>20.010000000000002</v>
      </c>
    </row>
    <row r="1640" spans="1:4" x14ac:dyDescent="0.25">
      <c r="A1640" t="s">
        <v>1815</v>
      </c>
      <c r="B1640">
        <v>229193.26</v>
      </c>
      <c r="C1640">
        <v>3142</v>
      </c>
      <c r="D1640" s="3">
        <f t="shared" si="25"/>
        <v>72.95</v>
      </c>
    </row>
    <row r="1641" spans="1:4" x14ac:dyDescent="0.25">
      <c r="A1641" t="s">
        <v>1816</v>
      </c>
      <c r="B1641">
        <v>296550</v>
      </c>
      <c r="C1641">
        <v>15000</v>
      </c>
      <c r="D1641" s="3">
        <f t="shared" si="25"/>
        <v>19.77</v>
      </c>
    </row>
    <row r="1642" spans="1:4" x14ac:dyDescent="0.25">
      <c r="A1642" t="s">
        <v>1817</v>
      </c>
      <c r="B1642">
        <v>351858.48</v>
      </c>
      <c r="C1642">
        <v>8904</v>
      </c>
      <c r="D1642" s="3">
        <f t="shared" si="25"/>
        <v>39.520000000000003</v>
      </c>
    </row>
    <row r="1643" spans="1:4" x14ac:dyDescent="0.25">
      <c r="A1643" t="s">
        <v>1818</v>
      </c>
      <c r="B1643">
        <v>178910.5</v>
      </c>
      <c r="C1643">
        <v>3998</v>
      </c>
      <c r="D1643" s="3">
        <f t="shared" si="25"/>
        <v>44.75</v>
      </c>
    </row>
    <row r="1644" spans="1:4" x14ac:dyDescent="0.25">
      <c r="A1644" t="s">
        <v>1819</v>
      </c>
      <c r="B1644">
        <v>75174220.430000007</v>
      </c>
      <c r="C1644">
        <v>711828.26</v>
      </c>
      <c r="D1644" s="3">
        <f t="shared" si="25"/>
        <v>105.61</v>
      </c>
    </row>
    <row r="1645" spans="1:4" x14ac:dyDescent="0.25">
      <c r="A1645" t="s">
        <v>1820</v>
      </c>
      <c r="B1645">
        <v>3654277.7</v>
      </c>
      <c r="C1645">
        <v>1016600</v>
      </c>
      <c r="D1645" s="3">
        <f t="shared" si="25"/>
        <v>3.59</v>
      </c>
    </row>
    <row r="1646" spans="1:4" x14ac:dyDescent="0.25">
      <c r="A1646" t="s">
        <v>1821</v>
      </c>
      <c r="B1646">
        <v>5513541.3499999996</v>
      </c>
      <c r="C1646">
        <v>13180917</v>
      </c>
      <c r="D1646" s="3">
        <f t="shared" si="25"/>
        <v>0.42</v>
      </c>
    </row>
    <row r="1647" spans="1:4" x14ac:dyDescent="0.25">
      <c r="A1647" t="s">
        <v>1822</v>
      </c>
      <c r="B1647">
        <v>14325608.85</v>
      </c>
      <c r="C1647">
        <v>142223</v>
      </c>
      <c r="D1647" s="3">
        <f t="shared" si="25"/>
        <v>100.73</v>
      </c>
    </row>
    <row r="1648" spans="1:4" x14ac:dyDescent="0.25">
      <c r="A1648" t="s">
        <v>1823</v>
      </c>
      <c r="B1648">
        <v>11143175</v>
      </c>
      <c r="C1648">
        <v>43748</v>
      </c>
      <c r="D1648" s="3">
        <f t="shared" si="25"/>
        <v>254.71</v>
      </c>
    </row>
    <row r="1649" spans="1:4" x14ac:dyDescent="0.25">
      <c r="A1649" t="s">
        <v>1824</v>
      </c>
      <c r="B1649">
        <v>2049649.77</v>
      </c>
      <c r="C1649">
        <v>47451</v>
      </c>
      <c r="D1649" s="3">
        <f t="shared" si="25"/>
        <v>43.2</v>
      </c>
    </row>
    <row r="1650" spans="1:4" x14ac:dyDescent="0.25">
      <c r="A1650" t="s">
        <v>1825</v>
      </c>
      <c r="B1650">
        <v>5057859.8</v>
      </c>
      <c r="C1650">
        <v>34090</v>
      </c>
      <c r="D1650" s="3">
        <f t="shared" si="25"/>
        <v>148.37</v>
      </c>
    </row>
    <row r="1651" spans="1:4" x14ac:dyDescent="0.25">
      <c r="A1651" t="s">
        <v>1826</v>
      </c>
      <c r="B1651">
        <v>19900019.850000001</v>
      </c>
      <c r="C1651">
        <v>8128170</v>
      </c>
      <c r="D1651" s="3">
        <f t="shared" si="25"/>
        <v>2.4500000000000002</v>
      </c>
    </row>
    <row r="1652" spans="1:4" x14ac:dyDescent="0.25">
      <c r="A1652" t="s">
        <v>1827</v>
      </c>
      <c r="B1652">
        <v>369854.38</v>
      </c>
      <c r="C1652">
        <v>6797</v>
      </c>
      <c r="D1652" s="3">
        <f t="shared" si="25"/>
        <v>54.41</v>
      </c>
    </row>
    <row r="1653" spans="1:4" x14ac:dyDescent="0.25">
      <c r="A1653" t="s">
        <v>1828</v>
      </c>
      <c r="B1653">
        <v>2161426.6</v>
      </c>
      <c r="C1653">
        <v>35360</v>
      </c>
      <c r="D1653" s="3">
        <f t="shared" si="25"/>
        <v>61.13</v>
      </c>
    </row>
    <row r="1654" spans="1:4" x14ac:dyDescent="0.25">
      <c r="A1654" t="s">
        <v>1829</v>
      </c>
      <c r="B1654">
        <v>381176030.81</v>
      </c>
      <c r="C1654">
        <v>18220326</v>
      </c>
      <c r="D1654" s="3">
        <f t="shared" si="25"/>
        <v>20.92</v>
      </c>
    </row>
    <row r="1655" spans="1:4" x14ac:dyDescent="0.25">
      <c r="A1655" t="s">
        <v>1830</v>
      </c>
      <c r="B1655">
        <v>205853.25</v>
      </c>
      <c r="C1655">
        <v>3015</v>
      </c>
      <c r="D1655" s="3">
        <f t="shared" si="25"/>
        <v>68.28</v>
      </c>
    </row>
    <row r="1656" spans="1:4" x14ac:dyDescent="0.25">
      <c r="A1656" t="s">
        <v>1831</v>
      </c>
      <c r="B1656">
        <v>125.55</v>
      </c>
      <c r="C1656">
        <v>1</v>
      </c>
      <c r="D1656" s="3">
        <f t="shared" si="25"/>
        <v>125.55</v>
      </c>
    </row>
    <row r="1657" spans="1:4" x14ac:dyDescent="0.25">
      <c r="A1657" t="s">
        <v>1832</v>
      </c>
      <c r="B1657">
        <v>96553.37</v>
      </c>
      <c r="C1657">
        <v>100000</v>
      </c>
      <c r="D1657" s="3">
        <f t="shared" si="25"/>
        <v>0.97</v>
      </c>
    </row>
    <row r="1658" spans="1:4" x14ac:dyDescent="0.25">
      <c r="A1658" t="s">
        <v>1833</v>
      </c>
      <c r="B1658">
        <v>336996</v>
      </c>
      <c r="C1658">
        <v>3600</v>
      </c>
      <c r="D1658" s="3">
        <f t="shared" si="25"/>
        <v>93.61</v>
      </c>
    </row>
    <row r="1659" spans="1:4" x14ac:dyDescent="0.25">
      <c r="A1659" t="s">
        <v>1834</v>
      </c>
      <c r="B1659">
        <v>3551316.25</v>
      </c>
      <c r="C1659">
        <v>15945</v>
      </c>
      <c r="D1659" s="3">
        <f t="shared" si="25"/>
        <v>222.72</v>
      </c>
    </row>
    <row r="1660" spans="1:4" x14ac:dyDescent="0.25">
      <c r="A1660" t="s">
        <v>1835</v>
      </c>
      <c r="B1660">
        <v>1093532</v>
      </c>
      <c r="C1660">
        <v>12600</v>
      </c>
      <c r="D1660" s="3">
        <f t="shared" si="25"/>
        <v>86.79</v>
      </c>
    </row>
    <row r="1661" spans="1:4" x14ac:dyDescent="0.25">
      <c r="A1661" t="s">
        <v>1836</v>
      </c>
      <c r="B1661">
        <v>202510926.44999999</v>
      </c>
      <c r="C1661">
        <v>9100818</v>
      </c>
      <c r="D1661" s="3">
        <f t="shared" si="25"/>
        <v>22.25</v>
      </c>
    </row>
    <row r="1662" spans="1:4" x14ac:dyDescent="0.25">
      <c r="A1662" t="s">
        <v>1837</v>
      </c>
      <c r="B1662">
        <v>351325.43</v>
      </c>
      <c r="C1662">
        <v>152500</v>
      </c>
      <c r="D1662" s="3">
        <f t="shared" si="25"/>
        <v>2.2999999999999998</v>
      </c>
    </row>
    <row r="1663" spans="1:4" x14ac:dyDescent="0.25">
      <c r="A1663" t="s">
        <v>1838</v>
      </c>
      <c r="B1663">
        <v>49363147.079999998</v>
      </c>
      <c r="C1663">
        <v>136501583</v>
      </c>
      <c r="D1663" s="3">
        <f t="shared" si="25"/>
        <v>0.36</v>
      </c>
    </row>
    <row r="1664" spans="1:4" x14ac:dyDescent="0.25">
      <c r="A1664" t="s">
        <v>1839</v>
      </c>
      <c r="B1664">
        <v>40135761.5</v>
      </c>
      <c r="C1664">
        <v>60899101</v>
      </c>
      <c r="D1664" s="3">
        <f t="shared" si="25"/>
        <v>0.66</v>
      </c>
    </row>
    <row r="1665" spans="1:4" x14ac:dyDescent="0.25">
      <c r="A1665" t="s">
        <v>1840</v>
      </c>
      <c r="B1665">
        <v>1029557.82</v>
      </c>
      <c r="C1665">
        <v>17013</v>
      </c>
      <c r="D1665" s="3">
        <f t="shared" si="25"/>
        <v>60.52</v>
      </c>
    </row>
    <row r="1666" spans="1:4" x14ac:dyDescent="0.25">
      <c r="A1666" t="s">
        <v>1841</v>
      </c>
      <c r="B1666">
        <v>1330421</v>
      </c>
      <c r="C1666">
        <v>26700</v>
      </c>
      <c r="D1666" s="3">
        <f t="shared" si="25"/>
        <v>49.83</v>
      </c>
    </row>
    <row r="1667" spans="1:4" x14ac:dyDescent="0.25">
      <c r="A1667" t="s">
        <v>1842</v>
      </c>
      <c r="B1667">
        <v>2317320</v>
      </c>
      <c r="C1667">
        <v>2400000</v>
      </c>
      <c r="D1667" s="3">
        <f t="shared" ref="D1667:D1730" si="26">ROUND(B1667/C1667,2)</f>
        <v>0.97</v>
      </c>
    </row>
    <row r="1668" spans="1:4" x14ac:dyDescent="0.25">
      <c r="A1668" t="s">
        <v>1843</v>
      </c>
      <c r="B1668">
        <v>2511553.5</v>
      </c>
      <c r="C1668">
        <v>2375000</v>
      </c>
      <c r="D1668" s="3">
        <f t="shared" si="26"/>
        <v>1.06</v>
      </c>
    </row>
    <row r="1669" spans="1:4" x14ac:dyDescent="0.25">
      <c r="A1669" t="s">
        <v>1844</v>
      </c>
      <c r="B1669">
        <v>388.65</v>
      </c>
      <c r="C1669">
        <v>3</v>
      </c>
      <c r="D1669" s="3">
        <f t="shared" si="26"/>
        <v>129.55000000000001</v>
      </c>
    </row>
    <row r="1670" spans="1:4" x14ac:dyDescent="0.25">
      <c r="A1670" t="s">
        <v>1845</v>
      </c>
      <c r="B1670">
        <v>474682.2</v>
      </c>
      <c r="C1670">
        <v>11604</v>
      </c>
      <c r="D1670" s="3">
        <f t="shared" si="26"/>
        <v>40.909999999999997</v>
      </c>
    </row>
    <row r="1671" spans="1:4" x14ac:dyDescent="0.25">
      <c r="A1671" t="s">
        <v>1846</v>
      </c>
      <c r="B1671">
        <v>817014.48</v>
      </c>
      <c r="C1671">
        <v>21714</v>
      </c>
      <c r="D1671" s="3">
        <f t="shared" si="26"/>
        <v>37.630000000000003</v>
      </c>
    </row>
    <row r="1672" spans="1:4" x14ac:dyDescent="0.25">
      <c r="A1672" t="s">
        <v>1847</v>
      </c>
      <c r="B1672">
        <v>388.53</v>
      </c>
      <c r="C1672">
        <v>3</v>
      </c>
      <c r="D1672" s="3">
        <f t="shared" si="26"/>
        <v>129.51</v>
      </c>
    </row>
    <row r="1673" spans="1:4" x14ac:dyDescent="0.25">
      <c r="A1673" t="s">
        <v>1848</v>
      </c>
      <c r="B1673">
        <v>973670</v>
      </c>
      <c r="C1673">
        <v>17300</v>
      </c>
      <c r="D1673" s="3">
        <f t="shared" si="26"/>
        <v>56.28</v>
      </c>
    </row>
    <row r="1674" spans="1:4" x14ac:dyDescent="0.25">
      <c r="A1674" t="s">
        <v>1849</v>
      </c>
      <c r="B1674">
        <v>29628111.609999999</v>
      </c>
      <c r="C1674">
        <v>197590</v>
      </c>
      <c r="D1674" s="3">
        <f t="shared" si="26"/>
        <v>149.94999999999999</v>
      </c>
    </row>
    <row r="1675" spans="1:4" x14ac:dyDescent="0.25">
      <c r="A1675" t="s">
        <v>1850</v>
      </c>
      <c r="B1675">
        <v>5249077.7300000004</v>
      </c>
      <c r="C1675">
        <v>175321</v>
      </c>
      <c r="D1675" s="3">
        <f t="shared" si="26"/>
        <v>29.94</v>
      </c>
    </row>
    <row r="1676" spans="1:4" x14ac:dyDescent="0.25">
      <c r="A1676" t="s">
        <v>1851</v>
      </c>
      <c r="B1676">
        <v>266184.19</v>
      </c>
      <c r="C1676">
        <v>2423</v>
      </c>
      <c r="D1676" s="3">
        <f t="shared" si="26"/>
        <v>109.86</v>
      </c>
    </row>
    <row r="1677" spans="1:4" x14ac:dyDescent="0.25">
      <c r="A1677" t="s">
        <v>1852</v>
      </c>
      <c r="B1677">
        <v>335761</v>
      </c>
      <c r="C1677">
        <v>3900</v>
      </c>
      <c r="D1677" s="3">
        <f t="shared" si="26"/>
        <v>86.09</v>
      </c>
    </row>
    <row r="1678" spans="1:4" x14ac:dyDescent="0.25">
      <c r="A1678" t="s">
        <v>1853</v>
      </c>
      <c r="B1678">
        <v>19531904.960000001</v>
      </c>
      <c r="C1678">
        <v>1588859</v>
      </c>
      <c r="D1678" s="3">
        <f t="shared" si="26"/>
        <v>12.29</v>
      </c>
    </row>
    <row r="1679" spans="1:4" x14ac:dyDescent="0.25">
      <c r="A1679" t="s">
        <v>1854</v>
      </c>
      <c r="B1679">
        <v>5124593.33</v>
      </c>
      <c r="C1679">
        <v>158952</v>
      </c>
      <c r="D1679" s="3">
        <f t="shared" si="26"/>
        <v>32.24</v>
      </c>
    </row>
    <row r="1680" spans="1:4" x14ac:dyDescent="0.25">
      <c r="A1680" t="s">
        <v>1855</v>
      </c>
      <c r="B1680">
        <v>5500858.7400000002</v>
      </c>
      <c r="C1680">
        <v>73227</v>
      </c>
      <c r="D1680" s="3">
        <f t="shared" si="26"/>
        <v>75.12</v>
      </c>
    </row>
    <row r="1681" spans="1:4" x14ac:dyDescent="0.25">
      <c r="A1681" t="s">
        <v>1856</v>
      </c>
      <c r="B1681">
        <v>82440070.209999993</v>
      </c>
      <c r="C1681">
        <v>381878.9</v>
      </c>
      <c r="D1681" s="3">
        <f t="shared" si="26"/>
        <v>215.88</v>
      </c>
    </row>
    <row r="1682" spans="1:4" x14ac:dyDescent="0.25">
      <c r="A1682" t="s">
        <v>1857</v>
      </c>
      <c r="B1682">
        <v>122299889.2</v>
      </c>
      <c r="C1682">
        <v>514607.4</v>
      </c>
      <c r="D1682" s="3">
        <f t="shared" si="26"/>
        <v>237.66</v>
      </c>
    </row>
    <row r="1683" spans="1:4" x14ac:dyDescent="0.25">
      <c r="A1683" t="s">
        <v>1858</v>
      </c>
      <c r="B1683">
        <v>62649050.759999998</v>
      </c>
      <c r="C1683">
        <v>463594.8</v>
      </c>
      <c r="D1683" s="3">
        <f t="shared" si="26"/>
        <v>135.13999999999999</v>
      </c>
    </row>
    <row r="1684" spans="1:4" x14ac:dyDescent="0.25">
      <c r="A1684" t="s">
        <v>1859</v>
      </c>
      <c r="B1684">
        <v>28534024.120000001</v>
      </c>
      <c r="C1684">
        <v>103881</v>
      </c>
      <c r="D1684" s="3">
        <f t="shared" si="26"/>
        <v>274.68</v>
      </c>
    </row>
    <row r="1685" spans="1:4" x14ac:dyDescent="0.25">
      <c r="A1685" t="s">
        <v>1860</v>
      </c>
      <c r="B1685">
        <v>4295683.9400000004</v>
      </c>
      <c r="C1685">
        <v>49246</v>
      </c>
      <c r="D1685" s="3">
        <f t="shared" si="26"/>
        <v>87.23</v>
      </c>
    </row>
    <row r="1686" spans="1:4" x14ac:dyDescent="0.25">
      <c r="A1686" t="s">
        <v>1861</v>
      </c>
      <c r="B1686">
        <v>2455982.59</v>
      </c>
      <c r="C1686">
        <v>26283</v>
      </c>
      <c r="D1686" s="3">
        <f t="shared" si="26"/>
        <v>93.44</v>
      </c>
    </row>
    <row r="1687" spans="1:4" x14ac:dyDescent="0.25">
      <c r="A1687" t="s">
        <v>1862</v>
      </c>
      <c r="B1687">
        <v>3094517.33</v>
      </c>
      <c r="C1687">
        <v>35650</v>
      </c>
      <c r="D1687" s="3">
        <f t="shared" si="26"/>
        <v>86.8</v>
      </c>
    </row>
    <row r="1688" spans="1:4" x14ac:dyDescent="0.25">
      <c r="A1688" t="s">
        <v>1863</v>
      </c>
      <c r="B1688">
        <v>5074554.58</v>
      </c>
      <c r="C1688">
        <v>52216</v>
      </c>
      <c r="D1688" s="3">
        <f t="shared" si="26"/>
        <v>97.18</v>
      </c>
    </row>
    <row r="1689" spans="1:4" x14ac:dyDescent="0.25">
      <c r="A1689" t="s">
        <v>1864</v>
      </c>
      <c r="B1689">
        <v>2241219.15</v>
      </c>
      <c r="C1689">
        <v>4353</v>
      </c>
      <c r="D1689" s="3">
        <f t="shared" si="26"/>
        <v>514.87</v>
      </c>
    </row>
    <row r="1690" spans="1:4" x14ac:dyDescent="0.25">
      <c r="A1690" t="s">
        <v>1865</v>
      </c>
      <c r="B1690">
        <v>784159.25</v>
      </c>
      <c r="C1690">
        <v>21405</v>
      </c>
      <c r="D1690" s="3">
        <f t="shared" si="26"/>
        <v>36.630000000000003</v>
      </c>
    </row>
    <row r="1691" spans="1:4" x14ac:dyDescent="0.25">
      <c r="A1691" t="s">
        <v>1866</v>
      </c>
      <c r="B1691">
        <v>13392537.99</v>
      </c>
      <c r="C1691">
        <v>144464</v>
      </c>
      <c r="D1691" s="3">
        <f t="shared" si="26"/>
        <v>92.71</v>
      </c>
    </row>
    <row r="1692" spans="1:4" x14ac:dyDescent="0.25">
      <c r="A1692" t="s">
        <v>1867</v>
      </c>
      <c r="B1692">
        <v>35731354.100000001</v>
      </c>
      <c r="C1692">
        <v>312423</v>
      </c>
      <c r="D1692" s="3">
        <f t="shared" si="26"/>
        <v>114.37</v>
      </c>
    </row>
    <row r="1693" spans="1:4" x14ac:dyDescent="0.25">
      <c r="A1693" t="s">
        <v>1868</v>
      </c>
      <c r="B1693">
        <v>21882185.82</v>
      </c>
      <c r="C1693">
        <v>243658.16</v>
      </c>
      <c r="D1693" s="3">
        <f t="shared" si="26"/>
        <v>89.81</v>
      </c>
    </row>
    <row r="1694" spans="1:4" x14ac:dyDescent="0.25">
      <c r="A1694" t="s">
        <v>1869</v>
      </c>
      <c r="B1694">
        <v>40903627.399999999</v>
      </c>
      <c r="C1694">
        <v>11805827</v>
      </c>
      <c r="D1694" s="3">
        <f t="shared" si="26"/>
        <v>3.46</v>
      </c>
    </row>
    <row r="1695" spans="1:4" x14ac:dyDescent="0.25">
      <c r="A1695" t="s">
        <v>1870</v>
      </c>
      <c r="B1695">
        <v>9156110.8100000005</v>
      </c>
      <c r="C1695">
        <v>69149</v>
      </c>
      <c r="D1695" s="3">
        <f t="shared" si="26"/>
        <v>132.41</v>
      </c>
    </row>
    <row r="1696" spans="1:4" x14ac:dyDescent="0.25">
      <c r="A1696" t="s">
        <v>1871</v>
      </c>
      <c r="B1696">
        <v>17662237.18</v>
      </c>
      <c r="C1696">
        <v>5306891</v>
      </c>
      <c r="D1696" s="3">
        <f t="shared" si="26"/>
        <v>3.33</v>
      </c>
    </row>
    <row r="1697" spans="1:4" x14ac:dyDescent="0.25">
      <c r="A1697" t="s">
        <v>1872</v>
      </c>
      <c r="B1697">
        <v>884564.47999999998</v>
      </c>
      <c r="C1697">
        <v>22467</v>
      </c>
      <c r="D1697" s="3">
        <f t="shared" si="26"/>
        <v>39.369999999999997</v>
      </c>
    </row>
    <row r="1698" spans="1:4" x14ac:dyDescent="0.25">
      <c r="A1698" t="s">
        <v>1873</v>
      </c>
      <c r="B1698">
        <v>55183738.960000001</v>
      </c>
      <c r="C1698">
        <v>13620030</v>
      </c>
      <c r="D1698" s="3">
        <f t="shared" si="26"/>
        <v>4.05</v>
      </c>
    </row>
    <row r="1699" spans="1:4" x14ac:dyDescent="0.25">
      <c r="A1699" t="s">
        <v>1874</v>
      </c>
      <c r="B1699">
        <v>1838373.3</v>
      </c>
      <c r="C1699">
        <v>6195938</v>
      </c>
      <c r="D1699" s="3">
        <f t="shared" si="26"/>
        <v>0.3</v>
      </c>
    </row>
    <row r="1700" spans="1:4" x14ac:dyDescent="0.25">
      <c r="A1700" t="s">
        <v>1875</v>
      </c>
      <c r="B1700">
        <v>8329830.2199999997</v>
      </c>
      <c r="C1700">
        <v>73799.210000000006</v>
      </c>
      <c r="D1700" s="3">
        <f t="shared" si="26"/>
        <v>112.87</v>
      </c>
    </row>
    <row r="1701" spans="1:4" x14ac:dyDescent="0.25">
      <c r="A1701" t="s">
        <v>1876</v>
      </c>
      <c r="B1701">
        <v>1929074.38</v>
      </c>
      <c r="C1701">
        <v>10444</v>
      </c>
      <c r="D1701" s="3">
        <f t="shared" si="26"/>
        <v>184.71</v>
      </c>
    </row>
    <row r="1702" spans="1:4" x14ac:dyDescent="0.25">
      <c r="A1702" t="s">
        <v>1877</v>
      </c>
      <c r="B1702">
        <v>229114.23</v>
      </c>
      <c r="C1702">
        <v>4270697</v>
      </c>
      <c r="D1702" s="3">
        <f t="shared" si="26"/>
        <v>0.05</v>
      </c>
    </row>
    <row r="1703" spans="1:4" x14ac:dyDescent="0.25">
      <c r="A1703" t="s">
        <v>1878</v>
      </c>
      <c r="B1703">
        <v>24192443.170000002</v>
      </c>
      <c r="C1703">
        <v>4687431</v>
      </c>
      <c r="D1703" s="3">
        <f t="shared" si="26"/>
        <v>5.16</v>
      </c>
    </row>
    <row r="1704" spans="1:4" x14ac:dyDescent="0.25">
      <c r="A1704" t="s">
        <v>1879</v>
      </c>
      <c r="B1704">
        <v>19178901.760000002</v>
      </c>
      <c r="C1704">
        <v>146993.95000000001</v>
      </c>
      <c r="D1704" s="3">
        <f t="shared" si="26"/>
        <v>130.47</v>
      </c>
    </row>
    <row r="1705" spans="1:4" x14ac:dyDescent="0.25">
      <c r="A1705" t="s">
        <v>1880</v>
      </c>
      <c r="B1705">
        <v>732732.1</v>
      </c>
      <c r="C1705">
        <v>13137</v>
      </c>
      <c r="D1705" s="3">
        <f t="shared" si="26"/>
        <v>55.78</v>
      </c>
    </row>
    <row r="1706" spans="1:4" x14ac:dyDescent="0.25">
      <c r="A1706" t="s">
        <v>1881</v>
      </c>
      <c r="B1706">
        <v>808993.05</v>
      </c>
      <c r="C1706">
        <v>13545</v>
      </c>
      <c r="D1706" s="3">
        <f t="shared" si="26"/>
        <v>59.73</v>
      </c>
    </row>
    <row r="1707" spans="1:4" x14ac:dyDescent="0.25">
      <c r="A1707" t="s">
        <v>1882</v>
      </c>
      <c r="B1707">
        <v>1465065.6</v>
      </c>
      <c r="C1707">
        <v>27110</v>
      </c>
      <c r="D1707" s="3">
        <f t="shared" si="26"/>
        <v>54.04</v>
      </c>
    </row>
    <row r="1708" spans="1:4" x14ac:dyDescent="0.25">
      <c r="A1708" t="s">
        <v>1883</v>
      </c>
      <c r="B1708">
        <v>11134068.68</v>
      </c>
      <c r="C1708">
        <v>76315.179999999993</v>
      </c>
      <c r="D1708" s="3">
        <f t="shared" si="26"/>
        <v>145.9</v>
      </c>
    </row>
    <row r="1709" spans="1:4" x14ac:dyDescent="0.25">
      <c r="A1709" t="s">
        <v>1884</v>
      </c>
      <c r="B1709">
        <v>3995339.67</v>
      </c>
      <c r="C1709">
        <v>31092</v>
      </c>
      <c r="D1709" s="3">
        <f t="shared" si="26"/>
        <v>128.5</v>
      </c>
    </row>
    <row r="1710" spans="1:4" x14ac:dyDescent="0.25">
      <c r="A1710" t="s">
        <v>1885</v>
      </c>
      <c r="B1710">
        <v>843732.24</v>
      </c>
      <c r="C1710">
        <v>43461</v>
      </c>
      <c r="D1710" s="3">
        <f t="shared" si="26"/>
        <v>19.41</v>
      </c>
    </row>
    <row r="1711" spans="1:4" x14ac:dyDescent="0.25">
      <c r="A1711" t="s">
        <v>1886</v>
      </c>
      <c r="B1711">
        <v>32814649.699999999</v>
      </c>
      <c r="C1711">
        <v>6015278</v>
      </c>
      <c r="D1711" s="3">
        <f t="shared" si="26"/>
        <v>5.46</v>
      </c>
    </row>
    <row r="1712" spans="1:4" x14ac:dyDescent="0.25">
      <c r="A1712" t="s">
        <v>1887</v>
      </c>
      <c r="B1712">
        <v>3203116.07</v>
      </c>
      <c r="C1712">
        <v>876441</v>
      </c>
      <c r="D1712" s="3">
        <f t="shared" si="26"/>
        <v>3.65</v>
      </c>
    </row>
    <row r="1713" spans="1:4" x14ac:dyDescent="0.25">
      <c r="A1713" t="s">
        <v>1888</v>
      </c>
      <c r="B1713">
        <v>57331451.07</v>
      </c>
      <c r="C1713">
        <v>15033028</v>
      </c>
      <c r="D1713" s="3">
        <f t="shared" si="26"/>
        <v>3.81</v>
      </c>
    </row>
    <row r="1714" spans="1:4" x14ac:dyDescent="0.25">
      <c r="A1714" t="s">
        <v>1889</v>
      </c>
      <c r="B1714">
        <v>3502915.14</v>
      </c>
      <c r="C1714">
        <v>1099713</v>
      </c>
      <c r="D1714" s="3">
        <f t="shared" si="26"/>
        <v>3.19</v>
      </c>
    </row>
    <row r="1715" spans="1:4" x14ac:dyDescent="0.25">
      <c r="A1715" t="s">
        <v>1890</v>
      </c>
      <c r="B1715">
        <v>1183068.98</v>
      </c>
      <c r="C1715">
        <v>32033</v>
      </c>
      <c r="D1715" s="3">
        <f t="shared" si="26"/>
        <v>36.93</v>
      </c>
    </row>
    <row r="1716" spans="1:4" x14ac:dyDescent="0.25">
      <c r="A1716" t="s">
        <v>1891</v>
      </c>
      <c r="B1716">
        <v>13453363.5</v>
      </c>
      <c r="C1716">
        <v>8386275</v>
      </c>
      <c r="D1716" s="3">
        <f t="shared" si="26"/>
        <v>1.6</v>
      </c>
    </row>
    <row r="1717" spans="1:4" x14ac:dyDescent="0.25">
      <c r="A1717" t="s">
        <v>1892</v>
      </c>
      <c r="B1717">
        <v>6252693.1600000001</v>
      </c>
      <c r="C1717">
        <v>43624</v>
      </c>
      <c r="D1717" s="3">
        <f t="shared" si="26"/>
        <v>143.33000000000001</v>
      </c>
    </row>
    <row r="1718" spans="1:4" x14ac:dyDescent="0.25">
      <c r="A1718" t="s">
        <v>1893</v>
      </c>
      <c r="B1718">
        <v>13558031.050000001</v>
      </c>
      <c r="C1718">
        <v>6626697</v>
      </c>
      <c r="D1718" s="3">
        <f t="shared" si="26"/>
        <v>2.0499999999999998</v>
      </c>
    </row>
    <row r="1719" spans="1:4" x14ac:dyDescent="0.25">
      <c r="A1719" t="s">
        <v>1894</v>
      </c>
      <c r="B1719">
        <v>3833677.58</v>
      </c>
      <c r="C1719">
        <v>25494</v>
      </c>
      <c r="D1719" s="3">
        <f t="shared" si="26"/>
        <v>150.38</v>
      </c>
    </row>
    <row r="1720" spans="1:4" x14ac:dyDescent="0.25">
      <c r="A1720" t="s">
        <v>1895</v>
      </c>
      <c r="B1720">
        <v>6146628.79</v>
      </c>
      <c r="C1720">
        <v>42410</v>
      </c>
      <c r="D1720" s="3">
        <f t="shared" si="26"/>
        <v>144.93</v>
      </c>
    </row>
    <row r="1721" spans="1:4" x14ac:dyDescent="0.25">
      <c r="A1721" t="s">
        <v>1896</v>
      </c>
      <c r="B1721">
        <v>8466462.8200000003</v>
      </c>
      <c r="C1721">
        <v>60828.17</v>
      </c>
      <c r="D1721" s="3">
        <f t="shared" si="26"/>
        <v>139.19</v>
      </c>
    </row>
    <row r="1722" spans="1:4" x14ac:dyDescent="0.25">
      <c r="A1722" t="s">
        <v>1897</v>
      </c>
      <c r="B1722">
        <v>51585217.329999998</v>
      </c>
      <c r="C1722">
        <v>19713238</v>
      </c>
      <c r="D1722" s="3">
        <f t="shared" si="26"/>
        <v>2.62</v>
      </c>
    </row>
    <row r="1723" spans="1:4" x14ac:dyDescent="0.25">
      <c r="A1723" t="s">
        <v>1898</v>
      </c>
      <c r="B1723">
        <v>6138990.0300000003</v>
      </c>
      <c r="C1723">
        <v>94190</v>
      </c>
      <c r="D1723" s="3">
        <f t="shared" si="26"/>
        <v>65.180000000000007</v>
      </c>
    </row>
    <row r="1724" spans="1:4" x14ac:dyDescent="0.25">
      <c r="A1724" t="s">
        <v>1899</v>
      </c>
      <c r="B1724">
        <v>73576916.180000007</v>
      </c>
      <c r="C1724">
        <v>10815657</v>
      </c>
      <c r="D1724" s="3">
        <f t="shared" si="26"/>
        <v>6.8</v>
      </c>
    </row>
    <row r="1725" spans="1:4" x14ac:dyDescent="0.25">
      <c r="A1725" t="s">
        <v>1900</v>
      </c>
      <c r="B1725">
        <v>20950029.120000001</v>
      </c>
      <c r="C1725">
        <v>14207304</v>
      </c>
      <c r="D1725" s="3">
        <f t="shared" si="26"/>
        <v>1.47</v>
      </c>
    </row>
    <row r="1726" spans="1:4" x14ac:dyDescent="0.25">
      <c r="A1726" t="s">
        <v>1901</v>
      </c>
      <c r="B1726">
        <v>158932502.74000001</v>
      </c>
      <c r="C1726">
        <v>8515317.2599999998</v>
      </c>
      <c r="D1726" s="3">
        <f t="shared" si="26"/>
        <v>18.66</v>
      </c>
    </row>
    <row r="1727" spans="1:4" x14ac:dyDescent="0.25">
      <c r="A1727" t="s">
        <v>1902</v>
      </c>
      <c r="B1727">
        <v>50892989.299999997</v>
      </c>
      <c r="C1727">
        <v>13820106</v>
      </c>
      <c r="D1727" s="3">
        <f t="shared" si="26"/>
        <v>3.68</v>
      </c>
    </row>
    <row r="1728" spans="1:4" x14ac:dyDescent="0.25">
      <c r="A1728" t="s">
        <v>1903</v>
      </c>
      <c r="B1728">
        <v>13514185.77</v>
      </c>
      <c r="C1728">
        <v>3942662</v>
      </c>
      <c r="D1728" s="3">
        <f t="shared" si="26"/>
        <v>3.43</v>
      </c>
    </row>
    <row r="1729" spans="1:4" x14ac:dyDescent="0.25">
      <c r="A1729" t="s">
        <v>1904</v>
      </c>
      <c r="B1729">
        <v>11200040.689999999</v>
      </c>
      <c r="C1729">
        <v>94303.14</v>
      </c>
      <c r="D1729" s="3">
        <f t="shared" si="26"/>
        <v>118.77</v>
      </c>
    </row>
    <row r="1730" spans="1:4" x14ac:dyDescent="0.25">
      <c r="A1730" t="s">
        <v>1905</v>
      </c>
      <c r="B1730">
        <v>35336131.439999998</v>
      </c>
      <c r="C1730">
        <v>284111.78000000003</v>
      </c>
      <c r="D1730" s="3">
        <f t="shared" si="26"/>
        <v>124.37</v>
      </c>
    </row>
    <row r="1731" spans="1:4" x14ac:dyDescent="0.25">
      <c r="A1731" t="s">
        <v>1906</v>
      </c>
      <c r="B1731">
        <v>117370905.83</v>
      </c>
      <c r="C1731">
        <v>13052065.140000001</v>
      </c>
      <c r="D1731" s="3">
        <f t="shared" ref="D1731:D1794" si="27">ROUND(B1731/C1731,2)</f>
        <v>8.99</v>
      </c>
    </row>
    <row r="1732" spans="1:4" x14ac:dyDescent="0.25">
      <c r="A1732" t="s">
        <v>1907</v>
      </c>
      <c r="B1732">
        <v>4554002.9400000004</v>
      </c>
      <c r="C1732">
        <v>964926</v>
      </c>
      <c r="D1732" s="3">
        <f t="shared" si="27"/>
        <v>4.72</v>
      </c>
    </row>
    <row r="1733" spans="1:4" x14ac:dyDescent="0.25">
      <c r="A1733" t="s">
        <v>1908</v>
      </c>
      <c r="B1733">
        <v>50924588.5</v>
      </c>
      <c r="C1733">
        <v>2475339</v>
      </c>
      <c r="D1733" s="3">
        <f t="shared" si="27"/>
        <v>20.57</v>
      </c>
    </row>
    <row r="1734" spans="1:4" x14ac:dyDescent="0.25">
      <c r="A1734" t="s">
        <v>1909</v>
      </c>
      <c r="B1734">
        <v>17673852.719999999</v>
      </c>
      <c r="C1734">
        <v>132556.31</v>
      </c>
      <c r="D1734" s="3">
        <f t="shared" si="27"/>
        <v>133.33000000000001</v>
      </c>
    </row>
    <row r="1735" spans="1:4" x14ac:dyDescent="0.25">
      <c r="A1735" t="s">
        <v>1910</v>
      </c>
      <c r="B1735">
        <v>157665524.28</v>
      </c>
      <c r="C1735">
        <v>14897121.23</v>
      </c>
      <c r="D1735" s="3">
        <f t="shared" si="27"/>
        <v>10.58</v>
      </c>
    </row>
    <row r="1736" spans="1:4" x14ac:dyDescent="0.25">
      <c r="A1736" t="s">
        <v>1911</v>
      </c>
      <c r="B1736">
        <v>2551478.59</v>
      </c>
      <c r="C1736">
        <v>36790.269999999997</v>
      </c>
      <c r="D1736" s="3">
        <f t="shared" si="27"/>
        <v>69.349999999999994</v>
      </c>
    </row>
    <row r="1737" spans="1:4" x14ac:dyDescent="0.25">
      <c r="A1737" t="s">
        <v>1912</v>
      </c>
      <c r="B1737">
        <v>1836242.19</v>
      </c>
      <c r="C1737">
        <v>30421.5</v>
      </c>
      <c r="D1737" s="3">
        <f t="shared" si="27"/>
        <v>60.36</v>
      </c>
    </row>
    <row r="1738" spans="1:4" x14ac:dyDescent="0.25">
      <c r="A1738" t="s">
        <v>1913</v>
      </c>
      <c r="B1738">
        <v>1113173.28</v>
      </c>
      <c r="C1738">
        <v>24735.9</v>
      </c>
      <c r="D1738" s="3">
        <f t="shared" si="27"/>
        <v>45</v>
      </c>
    </row>
    <row r="1739" spans="1:4" x14ac:dyDescent="0.25">
      <c r="A1739" t="s">
        <v>1914</v>
      </c>
      <c r="B1739">
        <v>1494415.04</v>
      </c>
      <c r="C1739">
        <v>31412</v>
      </c>
      <c r="D1739" s="3">
        <f t="shared" si="27"/>
        <v>47.57</v>
      </c>
    </row>
    <row r="1740" spans="1:4" x14ac:dyDescent="0.25">
      <c r="A1740" t="s">
        <v>1915</v>
      </c>
      <c r="B1740">
        <v>3061000.2</v>
      </c>
      <c r="C1740">
        <v>84078</v>
      </c>
      <c r="D1740" s="3">
        <f t="shared" si="27"/>
        <v>36.409999999999997</v>
      </c>
    </row>
    <row r="1741" spans="1:4" x14ac:dyDescent="0.25">
      <c r="A1741" t="s">
        <v>1916</v>
      </c>
      <c r="B1741">
        <v>1839816.05</v>
      </c>
      <c r="C1741">
        <v>34535</v>
      </c>
      <c r="D1741" s="3">
        <f t="shared" si="27"/>
        <v>53.27</v>
      </c>
    </row>
    <row r="1742" spans="1:4" x14ac:dyDescent="0.25">
      <c r="A1742" t="s">
        <v>1917</v>
      </c>
      <c r="B1742">
        <v>3454862.04</v>
      </c>
      <c r="C1742">
        <v>90847</v>
      </c>
      <c r="D1742" s="3">
        <f t="shared" si="27"/>
        <v>38.03</v>
      </c>
    </row>
    <row r="1743" spans="1:4" x14ac:dyDescent="0.25">
      <c r="A1743" t="s">
        <v>1918</v>
      </c>
      <c r="B1743">
        <v>1687505.41</v>
      </c>
      <c r="C1743">
        <v>35298</v>
      </c>
      <c r="D1743" s="3">
        <f t="shared" si="27"/>
        <v>47.81</v>
      </c>
    </row>
    <row r="1744" spans="1:4" x14ac:dyDescent="0.25">
      <c r="A1744" t="s">
        <v>1919</v>
      </c>
      <c r="B1744">
        <v>1945071.2</v>
      </c>
      <c r="C1744">
        <v>36960</v>
      </c>
      <c r="D1744" s="3">
        <f t="shared" si="27"/>
        <v>52.63</v>
      </c>
    </row>
    <row r="1745" spans="1:4" x14ac:dyDescent="0.25">
      <c r="A1745" t="s">
        <v>1920</v>
      </c>
      <c r="B1745">
        <v>1345018.45</v>
      </c>
      <c r="C1745">
        <v>25537</v>
      </c>
      <c r="D1745" s="3">
        <f t="shared" si="27"/>
        <v>52.67</v>
      </c>
    </row>
    <row r="1746" spans="1:4" x14ac:dyDescent="0.25">
      <c r="A1746" t="s">
        <v>1921</v>
      </c>
      <c r="B1746">
        <v>4742405.29</v>
      </c>
      <c r="C1746">
        <v>123782</v>
      </c>
      <c r="D1746" s="3">
        <f t="shared" si="27"/>
        <v>38.31</v>
      </c>
    </row>
    <row r="1747" spans="1:4" x14ac:dyDescent="0.25">
      <c r="A1747" t="s">
        <v>1922</v>
      </c>
      <c r="B1747">
        <v>13713341.060000001</v>
      </c>
      <c r="C1747">
        <v>346653</v>
      </c>
      <c r="D1747" s="3">
        <f t="shared" si="27"/>
        <v>39.56</v>
      </c>
    </row>
    <row r="1748" spans="1:4" x14ac:dyDescent="0.25">
      <c r="A1748" t="s">
        <v>1923</v>
      </c>
      <c r="B1748">
        <v>1230791.18</v>
      </c>
      <c r="C1748">
        <v>23822</v>
      </c>
      <c r="D1748" s="3">
        <f t="shared" si="27"/>
        <v>51.67</v>
      </c>
    </row>
    <row r="1749" spans="1:4" x14ac:dyDescent="0.25">
      <c r="A1749" t="s">
        <v>1924</v>
      </c>
      <c r="B1749">
        <v>7357077.2800000003</v>
      </c>
      <c r="C1749">
        <v>160594</v>
      </c>
      <c r="D1749" s="3">
        <f t="shared" si="27"/>
        <v>45.81</v>
      </c>
    </row>
    <row r="1750" spans="1:4" x14ac:dyDescent="0.25">
      <c r="A1750" t="s">
        <v>1925</v>
      </c>
      <c r="B1750">
        <v>2362133.64</v>
      </c>
      <c r="C1750">
        <v>109858</v>
      </c>
      <c r="D1750" s="3">
        <f t="shared" si="27"/>
        <v>21.5</v>
      </c>
    </row>
    <row r="1751" spans="1:4" x14ac:dyDescent="0.25">
      <c r="A1751" t="s">
        <v>1926</v>
      </c>
      <c r="B1751">
        <v>13637208.73</v>
      </c>
      <c r="C1751">
        <v>639220</v>
      </c>
      <c r="D1751" s="3">
        <f t="shared" si="27"/>
        <v>21.33</v>
      </c>
    </row>
    <row r="1752" spans="1:4" x14ac:dyDescent="0.25">
      <c r="A1752" t="s">
        <v>1927</v>
      </c>
      <c r="B1752">
        <v>7031741.4100000001</v>
      </c>
      <c r="C1752">
        <v>168581</v>
      </c>
      <c r="D1752" s="3">
        <f t="shared" si="27"/>
        <v>41.71</v>
      </c>
    </row>
    <row r="1753" spans="1:4" x14ac:dyDescent="0.25">
      <c r="A1753" t="s">
        <v>1928</v>
      </c>
      <c r="B1753">
        <v>3657074.15</v>
      </c>
      <c r="C1753">
        <v>102005</v>
      </c>
      <c r="D1753" s="3">
        <f t="shared" si="27"/>
        <v>35.85</v>
      </c>
    </row>
    <row r="1754" spans="1:4" x14ac:dyDescent="0.25">
      <c r="A1754" t="s">
        <v>1929</v>
      </c>
      <c r="B1754">
        <v>15873724.73</v>
      </c>
      <c r="C1754">
        <v>351717</v>
      </c>
      <c r="D1754" s="3">
        <f t="shared" si="27"/>
        <v>45.13</v>
      </c>
    </row>
    <row r="1755" spans="1:4" x14ac:dyDescent="0.25">
      <c r="A1755" t="s">
        <v>1930</v>
      </c>
      <c r="B1755">
        <v>3108383.7</v>
      </c>
      <c r="C1755">
        <v>75969</v>
      </c>
      <c r="D1755" s="3">
        <f t="shared" si="27"/>
        <v>40.92</v>
      </c>
    </row>
    <row r="1756" spans="1:4" x14ac:dyDescent="0.25">
      <c r="A1756" t="s">
        <v>1931</v>
      </c>
      <c r="B1756">
        <v>2419928.2200000002</v>
      </c>
      <c r="C1756">
        <v>56630</v>
      </c>
      <c r="D1756" s="3">
        <f t="shared" si="27"/>
        <v>42.73</v>
      </c>
    </row>
    <row r="1757" spans="1:4" x14ac:dyDescent="0.25">
      <c r="A1757" t="s">
        <v>1932</v>
      </c>
      <c r="B1757">
        <v>1742360.48</v>
      </c>
      <c r="C1757">
        <v>38968</v>
      </c>
      <c r="D1757" s="3">
        <f t="shared" si="27"/>
        <v>44.71</v>
      </c>
    </row>
    <row r="1758" spans="1:4" x14ac:dyDescent="0.25">
      <c r="A1758" t="s">
        <v>1933</v>
      </c>
      <c r="B1758">
        <v>2319042.7999999998</v>
      </c>
      <c r="C1758">
        <v>45052</v>
      </c>
      <c r="D1758" s="3">
        <f t="shared" si="27"/>
        <v>51.47</v>
      </c>
    </row>
    <row r="1759" spans="1:4" x14ac:dyDescent="0.25">
      <c r="A1759" t="s">
        <v>1934</v>
      </c>
      <c r="B1759">
        <v>2719975.04</v>
      </c>
      <c r="C1759">
        <v>65242</v>
      </c>
      <c r="D1759" s="3">
        <f t="shared" si="27"/>
        <v>41.69</v>
      </c>
    </row>
    <row r="1760" spans="1:4" x14ac:dyDescent="0.25">
      <c r="A1760" t="s">
        <v>1935</v>
      </c>
      <c r="B1760">
        <v>1813724.92</v>
      </c>
      <c r="C1760">
        <v>51403</v>
      </c>
      <c r="D1760" s="3">
        <f t="shared" si="27"/>
        <v>35.28</v>
      </c>
    </row>
    <row r="1761" spans="1:4" x14ac:dyDescent="0.25">
      <c r="A1761" t="s">
        <v>1936</v>
      </c>
      <c r="B1761">
        <v>1348975.76</v>
      </c>
      <c r="C1761">
        <v>23451</v>
      </c>
      <c r="D1761" s="3">
        <f t="shared" si="27"/>
        <v>57.52</v>
      </c>
    </row>
    <row r="1762" spans="1:4" x14ac:dyDescent="0.25">
      <c r="A1762" t="s">
        <v>1937</v>
      </c>
      <c r="B1762">
        <v>1116246.72</v>
      </c>
      <c r="C1762">
        <v>22159</v>
      </c>
      <c r="D1762" s="3">
        <f t="shared" si="27"/>
        <v>50.37</v>
      </c>
    </row>
    <row r="1763" spans="1:4" x14ac:dyDescent="0.25">
      <c r="A1763" t="s">
        <v>1938</v>
      </c>
      <c r="B1763">
        <v>800958.99</v>
      </c>
      <c r="C1763">
        <v>20601</v>
      </c>
      <c r="D1763" s="3">
        <f t="shared" si="27"/>
        <v>38.880000000000003</v>
      </c>
    </row>
    <row r="1764" spans="1:4" x14ac:dyDescent="0.25">
      <c r="A1764" t="s">
        <v>1939</v>
      </c>
      <c r="B1764">
        <v>1383453.64</v>
      </c>
      <c r="C1764">
        <v>29785</v>
      </c>
      <c r="D1764" s="3">
        <f t="shared" si="27"/>
        <v>46.45</v>
      </c>
    </row>
    <row r="1765" spans="1:4" x14ac:dyDescent="0.25">
      <c r="A1765" t="s">
        <v>1940</v>
      </c>
      <c r="B1765">
        <v>1225185.3500000001</v>
      </c>
      <c r="C1765">
        <v>29184</v>
      </c>
      <c r="D1765" s="3">
        <f t="shared" si="27"/>
        <v>41.98</v>
      </c>
    </row>
    <row r="1766" spans="1:4" x14ac:dyDescent="0.25">
      <c r="A1766" t="s">
        <v>1941</v>
      </c>
      <c r="B1766">
        <v>4796233.79</v>
      </c>
      <c r="C1766">
        <v>100105</v>
      </c>
      <c r="D1766" s="3">
        <f t="shared" si="27"/>
        <v>47.91</v>
      </c>
    </row>
    <row r="1767" spans="1:4" x14ac:dyDescent="0.25">
      <c r="A1767" t="s">
        <v>1942</v>
      </c>
      <c r="B1767">
        <v>3676113.73</v>
      </c>
      <c r="C1767">
        <v>99340</v>
      </c>
      <c r="D1767" s="3">
        <f t="shared" si="27"/>
        <v>37.01</v>
      </c>
    </row>
    <row r="1768" spans="1:4" x14ac:dyDescent="0.25">
      <c r="A1768" t="s">
        <v>1943</v>
      </c>
      <c r="B1768">
        <v>1785930.12</v>
      </c>
      <c r="C1768">
        <v>91026</v>
      </c>
      <c r="D1768" s="3">
        <f t="shared" si="27"/>
        <v>19.62</v>
      </c>
    </row>
    <row r="1769" spans="1:4" x14ac:dyDescent="0.25">
      <c r="A1769" t="s">
        <v>1944</v>
      </c>
      <c r="B1769">
        <v>1540086.68</v>
      </c>
      <c r="C1769">
        <v>30787.48</v>
      </c>
      <c r="D1769" s="3">
        <f t="shared" si="27"/>
        <v>50.02</v>
      </c>
    </row>
    <row r="1770" spans="1:4" x14ac:dyDescent="0.25">
      <c r="A1770" t="s">
        <v>1945</v>
      </c>
      <c r="B1770">
        <v>425078.64</v>
      </c>
      <c r="C1770">
        <v>11432</v>
      </c>
      <c r="D1770" s="3">
        <f t="shared" si="27"/>
        <v>37.18</v>
      </c>
    </row>
    <row r="1771" spans="1:4" x14ac:dyDescent="0.25">
      <c r="A1771" t="s">
        <v>1946</v>
      </c>
      <c r="B1771">
        <v>6090291.3899999997</v>
      </c>
      <c r="C1771">
        <v>179316.68</v>
      </c>
      <c r="D1771" s="3">
        <f t="shared" si="27"/>
        <v>33.96</v>
      </c>
    </row>
    <row r="1772" spans="1:4" x14ac:dyDescent="0.25">
      <c r="A1772" t="s">
        <v>1947</v>
      </c>
      <c r="B1772">
        <v>44440771.670000002</v>
      </c>
      <c r="C1772">
        <v>280657.8</v>
      </c>
      <c r="D1772" s="3">
        <f t="shared" si="27"/>
        <v>158.35</v>
      </c>
    </row>
    <row r="1773" spans="1:4" x14ac:dyDescent="0.25">
      <c r="A1773" t="s">
        <v>1948</v>
      </c>
      <c r="B1773">
        <v>12418014.279999999</v>
      </c>
      <c r="C1773">
        <v>92450</v>
      </c>
      <c r="D1773" s="3">
        <f t="shared" si="27"/>
        <v>134.32</v>
      </c>
    </row>
    <row r="1774" spans="1:4" x14ac:dyDescent="0.25">
      <c r="A1774" t="s">
        <v>1949</v>
      </c>
      <c r="B1774">
        <v>61049286.869999997</v>
      </c>
      <c r="C1774">
        <v>372571.47</v>
      </c>
      <c r="D1774" s="3">
        <f t="shared" si="27"/>
        <v>163.86</v>
      </c>
    </row>
    <row r="1775" spans="1:4" x14ac:dyDescent="0.25">
      <c r="A1775" t="s">
        <v>1950</v>
      </c>
      <c r="B1775">
        <v>23308680.899999999</v>
      </c>
      <c r="C1775">
        <v>177585.35</v>
      </c>
      <c r="D1775" s="3">
        <f t="shared" si="27"/>
        <v>131.25</v>
      </c>
    </row>
    <row r="1776" spans="1:4" x14ac:dyDescent="0.25">
      <c r="A1776" t="s">
        <v>1951</v>
      </c>
      <c r="B1776">
        <v>20084480.940000001</v>
      </c>
      <c r="C1776">
        <v>154811.45000000001</v>
      </c>
      <c r="D1776" s="3">
        <f t="shared" si="27"/>
        <v>129.74</v>
      </c>
    </row>
    <row r="1777" spans="1:4" x14ac:dyDescent="0.25">
      <c r="A1777" t="s">
        <v>1952</v>
      </c>
      <c r="B1777">
        <v>32506351.57</v>
      </c>
      <c r="C1777">
        <v>196207</v>
      </c>
      <c r="D1777" s="3">
        <f t="shared" si="27"/>
        <v>165.67</v>
      </c>
    </row>
    <row r="1778" spans="1:4" x14ac:dyDescent="0.25">
      <c r="A1778" t="s">
        <v>1953</v>
      </c>
      <c r="B1778">
        <v>24561011.5</v>
      </c>
      <c r="C1778">
        <v>145863</v>
      </c>
      <c r="D1778" s="3">
        <f t="shared" si="27"/>
        <v>168.38</v>
      </c>
    </row>
    <row r="1779" spans="1:4" x14ac:dyDescent="0.25">
      <c r="A1779" t="s">
        <v>1954</v>
      </c>
      <c r="B1779">
        <v>69178899.109999999</v>
      </c>
      <c r="C1779">
        <v>383730</v>
      </c>
      <c r="D1779" s="3">
        <f t="shared" si="27"/>
        <v>180.28</v>
      </c>
    </row>
    <row r="1780" spans="1:4" x14ac:dyDescent="0.25">
      <c r="A1780" t="s">
        <v>1955</v>
      </c>
      <c r="B1780">
        <v>34030004.670000002</v>
      </c>
      <c r="C1780">
        <v>329934.31</v>
      </c>
      <c r="D1780" s="3">
        <f t="shared" si="27"/>
        <v>103.14</v>
      </c>
    </row>
    <row r="1781" spans="1:4" x14ac:dyDescent="0.25">
      <c r="A1781" t="s">
        <v>1956</v>
      </c>
      <c r="B1781">
        <v>34038872.229999997</v>
      </c>
      <c r="C1781">
        <v>248408.74</v>
      </c>
      <c r="D1781" s="3">
        <f t="shared" si="27"/>
        <v>137.03</v>
      </c>
    </row>
    <row r="1782" spans="1:4" x14ac:dyDescent="0.25">
      <c r="A1782" t="s">
        <v>1957</v>
      </c>
      <c r="B1782">
        <v>44632874.600000001</v>
      </c>
      <c r="C1782">
        <v>287417</v>
      </c>
      <c r="D1782" s="3">
        <f t="shared" si="27"/>
        <v>155.29</v>
      </c>
    </row>
    <row r="1783" spans="1:4" x14ac:dyDescent="0.25">
      <c r="A1783" t="s">
        <v>1958</v>
      </c>
      <c r="B1783">
        <v>26642709.140000001</v>
      </c>
      <c r="C1783">
        <v>287735</v>
      </c>
      <c r="D1783" s="3">
        <f t="shared" si="27"/>
        <v>92.59</v>
      </c>
    </row>
    <row r="1784" spans="1:4" x14ac:dyDescent="0.25">
      <c r="A1784" t="s">
        <v>1959</v>
      </c>
      <c r="B1784">
        <v>42105019.939999998</v>
      </c>
      <c r="C1784">
        <v>307754.71999999997</v>
      </c>
      <c r="D1784" s="3">
        <f t="shared" si="27"/>
        <v>136.81</v>
      </c>
    </row>
    <row r="1785" spans="1:4" x14ac:dyDescent="0.25">
      <c r="A1785" t="s">
        <v>1960</v>
      </c>
      <c r="B1785">
        <v>54148343.729999997</v>
      </c>
      <c r="C1785">
        <v>256310</v>
      </c>
      <c r="D1785" s="3">
        <f t="shared" si="27"/>
        <v>211.26</v>
      </c>
    </row>
    <row r="1786" spans="1:4" x14ac:dyDescent="0.25">
      <c r="A1786" t="s">
        <v>1961</v>
      </c>
      <c r="B1786">
        <v>27749137.09</v>
      </c>
      <c r="C1786">
        <v>188924.4</v>
      </c>
      <c r="D1786" s="3">
        <f t="shared" si="27"/>
        <v>146.88</v>
      </c>
    </row>
    <row r="1787" spans="1:4" x14ac:dyDescent="0.25">
      <c r="A1787" t="s">
        <v>1962</v>
      </c>
      <c r="B1787">
        <v>80101092.099999994</v>
      </c>
      <c r="C1787">
        <v>351353.24</v>
      </c>
      <c r="D1787" s="3">
        <f t="shared" si="27"/>
        <v>227.98</v>
      </c>
    </row>
    <row r="1788" spans="1:4" x14ac:dyDescent="0.25">
      <c r="A1788" t="s">
        <v>1963</v>
      </c>
      <c r="B1788">
        <v>27464449.859999999</v>
      </c>
      <c r="C1788">
        <v>206579</v>
      </c>
      <c r="D1788" s="3">
        <f t="shared" si="27"/>
        <v>132.94999999999999</v>
      </c>
    </row>
    <row r="1789" spans="1:4" x14ac:dyDescent="0.25">
      <c r="A1789" t="s">
        <v>1964</v>
      </c>
      <c r="B1789">
        <v>34730093.710000001</v>
      </c>
      <c r="C1789">
        <v>220567.39</v>
      </c>
      <c r="D1789" s="3">
        <f t="shared" si="27"/>
        <v>157.46</v>
      </c>
    </row>
    <row r="1790" spans="1:4" x14ac:dyDescent="0.25">
      <c r="A1790" t="s">
        <v>1965</v>
      </c>
      <c r="B1790">
        <v>67340894.280000001</v>
      </c>
      <c r="C1790">
        <v>352771.69</v>
      </c>
      <c r="D1790" s="3">
        <f t="shared" si="27"/>
        <v>190.89</v>
      </c>
    </row>
    <row r="1791" spans="1:4" x14ac:dyDescent="0.25">
      <c r="A1791" t="s">
        <v>1966</v>
      </c>
      <c r="B1791">
        <v>149518130.83000001</v>
      </c>
      <c r="C1791">
        <v>696331.69</v>
      </c>
      <c r="D1791" s="3">
        <f t="shared" si="27"/>
        <v>214.72</v>
      </c>
    </row>
    <row r="1792" spans="1:4" x14ac:dyDescent="0.25">
      <c r="A1792" t="s">
        <v>1967</v>
      </c>
      <c r="B1792">
        <v>5183165.5599999996</v>
      </c>
      <c r="C1792">
        <v>66573</v>
      </c>
      <c r="D1792" s="3">
        <f t="shared" si="27"/>
        <v>77.86</v>
      </c>
    </row>
    <row r="1793" spans="1:4" x14ac:dyDescent="0.25">
      <c r="A1793" t="s">
        <v>1968</v>
      </c>
      <c r="B1793">
        <v>2439961.15</v>
      </c>
      <c r="C1793">
        <v>28973.01</v>
      </c>
      <c r="D1793" s="3">
        <f t="shared" si="27"/>
        <v>84.21</v>
      </c>
    </row>
    <row r="1794" spans="1:4" x14ac:dyDescent="0.25">
      <c r="A1794" t="s">
        <v>1969</v>
      </c>
      <c r="B1794">
        <v>226078272.13</v>
      </c>
      <c r="C1794">
        <v>435971.73</v>
      </c>
      <c r="D1794" s="3">
        <f t="shared" si="27"/>
        <v>518.55999999999995</v>
      </c>
    </row>
    <row r="1795" spans="1:4" x14ac:dyDescent="0.25">
      <c r="A1795" t="s">
        <v>1970</v>
      </c>
      <c r="B1795">
        <v>2452129.29</v>
      </c>
      <c r="C1795">
        <v>87404</v>
      </c>
      <c r="D1795" s="3">
        <f t="shared" ref="D1795:D1858" si="28">ROUND(B1795/C1795,2)</f>
        <v>28.06</v>
      </c>
    </row>
    <row r="1796" spans="1:4" x14ac:dyDescent="0.25">
      <c r="A1796" t="s">
        <v>1971</v>
      </c>
      <c r="B1796">
        <v>1921231.45</v>
      </c>
      <c r="C1796">
        <v>26350</v>
      </c>
      <c r="D1796" s="3">
        <f t="shared" si="28"/>
        <v>72.91</v>
      </c>
    </row>
    <row r="1797" spans="1:4" x14ac:dyDescent="0.25">
      <c r="A1797" t="s">
        <v>1972</v>
      </c>
      <c r="B1797">
        <v>73008852.469999999</v>
      </c>
      <c r="C1797">
        <v>6761062.1799999997</v>
      </c>
      <c r="D1797" s="3">
        <f t="shared" si="28"/>
        <v>10.8</v>
      </c>
    </row>
    <row r="1798" spans="1:4" x14ac:dyDescent="0.25">
      <c r="A1798" t="s">
        <v>1973</v>
      </c>
      <c r="B1798">
        <v>90177151.900000006</v>
      </c>
      <c r="C1798">
        <v>460563.6</v>
      </c>
      <c r="D1798" s="3">
        <f t="shared" si="28"/>
        <v>195.8</v>
      </c>
    </row>
    <row r="1799" spans="1:4" x14ac:dyDescent="0.25">
      <c r="A1799" t="s">
        <v>1974</v>
      </c>
      <c r="B1799">
        <v>48692105.060000002</v>
      </c>
      <c r="C1799">
        <v>328133.96999999997</v>
      </c>
      <c r="D1799" s="3">
        <f t="shared" si="28"/>
        <v>148.38999999999999</v>
      </c>
    </row>
    <row r="1800" spans="1:4" x14ac:dyDescent="0.25">
      <c r="A1800" t="s">
        <v>1975</v>
      </c>
      <c r="B1800">
        <v>76810653.840000004</v>
      </c>
      <c r="C1800">
        <v>379687.24</v>
      </c>
      <c r="D1800" s="3">
        <f t="shared" si="28"/>
        <v>202.3</v>
      </c>
    </row>
    <row r="1801" spans="1:4" x14ac:dyDescent="0.25">
      <c r="A1801" t="s">
        <v>1976</v>
      </c>
      <c r="B1801">
        <v>58815189.479999997</v>
      </c>
      <c r="C1801">
        <v>234267.03</v>
      </c>
      <c r="D1801" s="3">
        <f t="shared" si="28"/>
        <v>251.06</v>
      </c>
    </row>
    <row r="1802" spans="1:4" x14ac:dyDescent="0.25">
      <c r="A1802" t="s">
        <v>1977</v>
      </c>
      <c r="B1802">
        <v>20809846.649999999</v>
      </c>
      <c r="C1802">
        <v>117722.11</v>
      </c>
      <c r="D1802" s="3">
        <f t="shared" si="28"/>
        <v>176.77</v>
      </c>
    </row>
    <row r="1803" spans="1:4" x14ac:dyDescent="0.25">
      <c r="A1803" t="s">
        <v>1978</v>
      </c>
      <c r="B1803">
        <v>54070140.649999999</v>
      </c>
      <c r="C1803">
        <v>272944.52</v>
      </c>
      <c r="D1803" s="3">
        <f t="shared" si="28"/>
        <v>198.1</v>
      </c>
    </row>
    <row r="1804" spans="1:4" x14ac:dyDescent="0.25">
      <c r="A1804" t="s">
        <v>1979</v>
      </c>
      <c r="B1804">
        <v>48220115.390000001</v>
      </c>
      <c r="C1804">
        <v>383426.68</v>
      </c>
      <c r="D1804" s="3">
        <f t="shared" si="28"/>
        <v>125.76</v>
      </c>
    </row>
    <row r="1805" spans="1:4" x14ac:dyDescent="0.25">
      <c r="A1805" t="s">
        <v>1980</v>
      </c>
      <c r="B1805">
        <v>2971882.76</v>
      </c>
      <c r="C1805">
        <v>58370</v>
      </c>
      <c r="D1805" s="3">
        <f t="shared" si="28"/>
        <v>50.91</v>
      </c>
    </row>
    <row r="1806" spans="1:4" x14ac:dyDescent="0.25">
      <c r="A1806" t="s">
        <v>1981</v>
      </c>
      <c r="B1806">
        <v>4474955.8</v>
      </c>
      <c r="C1806">
        <v>102590</v>
      </c>
      <c r="D1806" s="3">
        <f t="shared" si="28"/>
        <v>43.62</v>
      </c>
    </row>
    <row r="1807" spans="1:4" x14ac:dyDescent="0.25">
      <c r="A1807" t="s">
        <v>1982</v>
      </c>
      <c r="B1807">
        <v>4934115.9800000004</v>
      </c>
      <c r="C1807">
        <v>73849</v>
      </c>
      <c r="D1807" s="3">
        <f t="shared" si="28"/>
        <v>66.81</v>
      </c>
    </row>
    <row r="1808" spans="1:4" x14ac:dyDescent="0.25">
      <c r="A1808" t="s">
        <v>1983</v>
      </c>
      <c r="B1808">
        <v>6895491.4299999997</v>
      </c>
      <c r="C1808">
        <v>46470</v>
      </c>
      <c r="D1808" s="3">
        <f t="shared" si="28"/>
        <v>148.38999999999999</v>
      </c>
    </row>
    <row r="1809" spans="1:4" x14ac:dyDescent="0.25">
      <c r="A1809" t="s">
        <v>1984</v>
      </c>
      <c r="B1809">
        <v>15114362.59</v>
      </c>
      <c r="C1809">
        <v>304996.67</v>
      </c>
      <c r="D1809" s="3">
        <f t="shared" si="28"/>
        <v>49.56</v>
      </c>
    </row>
    <row r="1810" spans="1:4" x14ac:dyDescent="0.25">
      <c r="A1810" t="s">
        <v>1985</v>
      </c>
      <c r="B1810">
        <v>59314000.659999996</v>
      </c>
      <c r="C1810">
        <v>282344.5</v>
      </c>
      <c r="D1810" s="3">
        <f t="shared" si="28"/>
        <v>210.08</v>
      </c>
    </row>
    <row r="1811" spans="1:4" x14ac:dyDescent="0.25">
      <c r="A1811" t="s">
        <v>1986</v>
      </c>
      <c r="B1811">
        <v>20415604.02</v>
      </c>
      <c r="C1811">
        <v>148681.87</v>
      </c>
      <c r="D1811" s="3">
        <f t="shared" si="28"/>
        <v>137.31</v>
      </c>
    </row>
    <row r="1812" spans="1:4" x14ac:dyDescent="0.25">
      <c r="A1812" t="s">
        <v>1987</v>
      </c>
      <c r="B1812">
        <v>26801128.010000002</v>
      </c>
      <c r="C1812">
        <v>146206.29999999999</v>
      </c>
      <c r="D1812" s="3">
        <f t="shared" si="28"/>
        <v>183.31</v>
      </c>
    </row>
    <row r="1813" spans="1:4" x14ac:dyDescent="0.25">
      <c r="A1813" t="s">
        <v>1988</v>
      </c>
      <c r="B1813">
        <v>28407342.120000001</v>
      </c>
      <c r="C1813">
        <v>221668</v>
      </c>
      <c r="D1813" s="3">
        <f t="shared" si="28"/>
        <v>128.15</v>
      </c>
    </row>
    <row r="1814" spans="1:4" x14ac:dyDescent="0.25">
      <c r="A1814" t="s">
        <v>1989</v>
      </c>
      <c r="B1814">
        <v>15099252.73</v>
      </c>
      <c r="C1814">
        <v>130740.74</v>
      </c>
      <c r="D1814" s="3">
        <f t="shared" si="28"/>
        <v>115.49</v>
      </c>
    </row>
    <row r="1815" spans="1:4" x14ac:dyDescent="0.25">
      <c r="A1815" t="s">
        <v>1990</v>
      </c>
      <c r="B1815">
        <v>50095466.740000002</v>
      </c>
      <c r="C1815">
        <v>171663</v>
      </c>
      <c r="D1815" s="3">
        <f t="shared" si="28"/>
        <v>291.82</v>
      </c>
    </row>
    <row r="1816" spans="1:4" x14ac:dyDescent="0.25">
      <c r="A1816" t="s">
        <v>1991</v>
      </c>
      <c r="B1816">
        <v>29144450.800000001</v>
      </c>
      <c r="C1816">
        <v>210815</v>
      </c>
      <c r="D1816" s="3">
        <f t="shared" si="28"/>
        <v>138.25</v>
      </c>
    </row>
    <row r="1817" spans="1:4" x14ac:dyDescent="0.25">
      <c r="A1817" t="s">
        <v>1992</v>
      </c>
      <c r="B1817">
        <v>13377534.25</v>
      </c>
      <c r="C1817">
        <v>93001</v>
      </c>
      <c r="D1817" s="3">
        <f t="shared" si="28"/>
        <v>143.84</v>
      </c>
    </row>
    <row r="1818" spans="1:4" x14ac:dyDescent="0.25">
      <c r="A1818" t="s">
        <v>1993</v>
      </c>
      <c r="B1818">
        <v>11460524.779999999</v>
      </c>
      <c r="C1818">
        <v>166703</v>
      </c>
      <c r="D1818" s="3">
        <f t="shared" si="28"/>
        <v>68.75</v>
      </c>
    </row>
    <row r="1819" spans="1:4" x14ac:dyDescent="0.25">
      <c r="A1819" t="s">
        <v>1994</v>
      </c>
      <c r="B1819">
        <v>53866066.200000003</v>
      </c>
      <c r="C1819">
        <v>309400.17</v>
      </c>
      <c r="D1819" s="3">
        <f t="shared" si="28"/>
        <v>174.1</v>
      </c>
    </row>
    <row r="1820" spans="1:4" x14ac:dyDescent="0.25">
      <c r="A1820" t="s">
        <v>1995</v>
      </c>
      <c r="B1820">
        <v>45894139.369999997</v>
      </c>
      <c r="C1820">
        <v>389946</v>
      </c>
      <c r="D1820" s="3">
        <f t="shared" si="28"/>
        <v>117.69</v>
      </c>
    </row>
    <row r="1821" spans="1:4" x14ac:dyDescent="0.25">
      <c r="A1821" t="s">
        <v>1996</v>
      </c>
      <c r="B1821">
        <v>23029029.73</v>
      </c>
      <c r="C1821">
        <v>431880</v>
      </c>
      <c r="D1821" s="3">
        <f t="shared" si="28"/>
        <v>53.32</v>
      </c>
    </row>
    <row r="1822" spans="1:4" x14ac:dyDescent="0.25">
      <c r="A1822" t="s">
        <v>1997</v>
      </c>
      <c r="B1822">
        <v>13294430.890000001</v>
      </c>
      <c r="C1822">
        <v>154837</v>
      </c>
      <c r="D1822" s="3">
        <f t="shared" si="28"/>
        <v>85.86</v>
      </c>
    </row>
    <row r="1823" spans="1:4" x14ac:dyDescent="0.25">
      <c r="A1823" t="s">
        <v>1998</v>
      </c>
      <c r="B1823">
        <v>52160120.210000001</v>
      </c>
      <c r="C1823">
        <v>338339</v>
      </c>
      <c r="D1823" s="3">
        <f t="shared" si="28"/>
        <v>154.16999999999999</v>
      </c>
    </row>
    <row r="1824" spans="1:4" x14ac:dyDescent="0.25">
      <c r="A1824" t="s">
        <v>1999</v>
      </c>
      <c r="B1824">
        <v>42298531.530000001</v>
      </c>
      <c r="C1824">
        <v>311166</v>
      </c>
      <c r="D1824" s="3">
        <f t="shared" si="28"/>
        <v>135.94</v>
      </c>
    </row>
    <row r="1825" spans="1:4" x14ac:dyDescent="0.25">
      <c r="A1825" t="s">
        <v>2000</v>
      </c>
      <c r="B1825">
        <v>229726125.25</v>
      </c>
      <c r="C1825">
        <v>791774.64</v>
      </c>
      <c r="D1825" s="3">
        <f t="shared" si="28"/>
        <v>290.14</v>
      </c>
    </row>
    <row r="1826" spans="1:4" x14ac:dyDescent="0.25">
      <c r="A1826" t="s">
        <v>2001</v>
      </c>
      <c r="B1826">
        <v>91357135.800000101</v>
      </c>
      <c r="C1826">
        <v>457269.05</v>
      </c>
      <c r="D1826" s="3">
        <f t="shared" si="28"/>
        <v>199.79</v>
      </c>
    </row>
    <row r="1827" spans="1:4" x14ac:dyDescent="0.25">
      <c r="A1827" t="s">
        <v>2002</v>
      </c>
      <c r="B1827">
        <v>141298141.88999999</v>
      </c>
      <c r="C1827">
        <v>576285.99</v>
      </c>
      <c r="D1827" s="3">
        <f t="shared" si="28"/>
        <v>245.19</v>
      </c>
    </row>
    <row r="1828" spans="1:4" x14ac:dyDescent="0.25">
      <c r="A1828" t="s">
        <v>2003</v>
      </c>
      <c r="B1828">
        <v>20944646.609999999</v>
      </c>
      <c r="C1828">
        <v>158843</v>
      </c>
      <c r="D1828" s="3">
        <f t="shared" si="28"/>
        <v>131.86000000000001</v>
      </c>
    </row>
    <row r="1829" spans="1:4" x14ac:dyDescent="0.25">
      <c r="A1829" t="s">
        <v>2004</v>
      </c>
      <c r="B1829">
        <v>12009177.41</v>
      </c>
      <c r="C1829">
        <v>250496</v>
      </c>
      <c r="D1829" s="3">
        <f t="shared" si="28"/>
        <v>47.94</v>
      </c>
    </row>
    <row r="1830" spans="1:4" x14ac:dyDescent="0.25">
      <c r="A1830" t="s">
        <v>2005</v>
      </c>
      <c r="B1830">
        <v>23534939.399999999</v>
      </c>
      <c r="C1830">
        <v>174730.15</v>
      </c>
      <c r="D1830" s="3">
        <f t="shared" si="28"/>
        <v>134.69</v>
      </c>
    </row>
    <row r="1831" spans="1:4" x14ac:dyDescent="0.25">
      <c r="A1831" t="s">
        <v>2006</v>
      </c>
      <c r="B1831">
        <v>7157644.4299999997</v>
      </c>
      <c r="C1831">
        <v>64558</v>
      </c>
      <c r="D1831" s="3">
        <f t="shared" si="28"/>
        <v>110.87</v>
      </c>
    </row>
    <row r="1832" spans="1:4" x14ac:dyDescent="0.25">
      <c r="A1832" t="s">
        <v>2007</v>
      </c>
      <c r="B1832">
        <v>42393640.649999999</v>
      </c>
      <c r="C1832">
        <v>280095.51</v>
      </c>
      <c r="D1832" s="3">
        <f t="shared" si="28"/>
        <v>151.35</v>
      </c>
    </row>
    <row r="1833" spans="1:4" x14ac:dyDescent="0.25">
      <c r="A1833" t="s">
        <v>2008</v>
      </c>
      <c r="B1833">
        <v>38158830.259999998</v>
      </c>
      <c r="C1833">
        <v>351171.94</v>
      </c>
      <c r="D1833" s="3">
        <f t="shared" si="28"/>
        <v>108.66</v>
      </c>
    </row>
    <row r="1834" spans="1:4" x14ac:dyDescent="0.25">
      <c r="A1834" t="s">
        <v>2009</v>
      </c>
      <c r="B1834">
        <v>33046103.989999998</v>
      </c>
      <c r="C1834">
        <v>253085.18</v>
      </c>
      <c r="D1834" s="3">
        <f t="shared" si="28"/>
        <v>130.57</v>
      </c>
    </row>
    <row r="1835" spans="1:4" x14ac:dyDescent="0.25">
      <c r="A1835" t="s">
        <v>2010</v>
      </c>
      <c r="B1835">
        <v>19980123.18</v>
      </c>
      <c r="C1835">
        <v>200825</v>
      </c>
      <c r="D1835" s="3">
        <f t="shared" si="28"/>
        <v>99.49</v>
      </c>
    </row>
    <row r="1836" spans="1:4" x14ac:dyDescent="0.25">
      <c r="A1836" t="s">
        <v>2011</v>
      </c>
      <c r="B1836">
        <v>87008051.370000005</v>
      </c>
      <c r="C1836">
        <v>482538.75</v>
      </c>
      <c r="D1836" s="3">
        <f t="shared" si="28"/>
        <v>180.31</v>
      </c>
    </row>
    <row r="1837" spans="1:4" x14ac:dyDescent="0.25">
      <c r="A1837" t="s">
        <v>2012</v>
      </c>
      <c r="B1837">
        <v>53765746.93</v>
      </c>
      <c r="C1837">
        <v>232057.57</v>
      </c>
      <c r="D1837" s="3">
        <f t="shared" si="28"/>
        <v>231.69</v>
      </c>
    </row>
    <row r="1838" spans="1:4" x14ac:dyDescent="0.25">
      <c r="A1838" t="s">
        <v>2013</v>
      </c>
      <c r="B1838">
        <v>14773425.66</v>
      </c>
      <c r="C1838">
        <v>141628</v>
      </c>
      <c r="D1838" s="3">
        <f t="shared" si="28"/>
        <v>104.31</v>
      </c>
    </row>
    <row r="1839" spans="1:4" x14ac:dyDescent="0.25">
      <c r="A1839" t="s">
        <v>2014</v>
      </c>
      <c r="B1839">
        <v>84893817.219999999</v>
      </c>
      <c r="C1839">
        <v>306750</v>
      </c>
      <c r="D1839" s="3">
        <f t="shared" si="28"/>
        <v>276.75</v>
      </c>
    </row>
    <row r="1840" spans="1:4" x14ac:dyDescent="0.25">
      <c r="A1840" t="s">
        <v>2015</v>
      </c>
      <c r="B1840">
        <v>20420361.050000001</v>
      </c>
      <c r="C1840">
        <v>175681</v>
      </c>
      <c r="D1840" s="3">
        <f t="shared" si="28"/>
        <v>116.24</v>
      </c>
    </row>
    <row r="1841" spans="1:4" x14ac:dyDescent="0.25">
      <c r="A1841" t="s">
        <v>2016</v>
      </c>
      <c r="B1841">
        <v>98918734.510000005</v>
      </c>
      <c r="C1841">
        <v>813215.92</v>
      </c>
      <c r="D1841" s="3">
        <f t="shared" si="28"/>
        <v>121.64</v>
      </c>
    </row>
    <row r="1842" spans="1:4" x14ac:dyDescent="0.25">
      <c r="A1842" t="s">
        <v>2017</v>
      </c>
      <c r="B1842">
        <v>43255483.880000003</v>
      </c>
      <c r="C1842">
        <v>352225</v>
      </c>
      <c r="D1842" s="3">
        <f t="shared" si="28"/>
        <v>122.81</v>
      </c>
    </row>
    <row r="1843" spans="1:4" x14ac:dyDescent="0.25">
      <c r="A1843" t="s">
        <v>2018</v>
      </c>
      <c r="B1843">
        <v>40743601.369999997</v>
      </c>
      <c r="C1843">
        <v>261080.09</v>
      </c>
      <c r="D1843" s="3">
        <f t="shared" si="28"/>
        <v>156.06</v>
      </c>
    </row>
    <row r="1844" spans="1:4" x14ac:dyDescent="0.25">
      <c r="A1844" t="s">
        <v>2019</v>
      </c>
      <c r="B1844">
        <v>20595595.920000002</v>
      </c>
      <c r="C1844">
        <v>168390.08</v>
      </c>
      <c r="D1844" s="3">
        <f t="shared" si="28"/>
        <v>122.31</v>
      </c>
    </row>
    <row r="1845" spans="1:4" x14ac:dyDescent="0.25">
      <c r="A1845" t="s">
        <v>2020</v>
      </c>
      <c r="B1845">
        <v>21083315</v>
      </c>
      <c r="C1845">
        <v>156789.97</v>
      </c>
      <c r="D1845" s="3">
        <f t="shared" si="28"/>
        <v>134.47</v>
      </c>
    </row>
    <row r="1846" spans="1:4" x14ac:dyDescent="0.25">
      <c r="A1846" t="s">
        <v>2021</v>
      </c>
      <c r="B1846">
        <v>43199524.670000002</v>
      </c>
      <c r="C1846">
        <v>357787.1</v>
      </c>
      <c r="D1846" s="3">
        <f t="shared" si="28"/>
        <v>120.74</v>
      </c>
    </row>
    <row r="1847" spans="1:4" x14ac:dyDescent="0.25">
      <c r="A1847" t="s">
        <v>2022</v>
      </c>
      <c r="B1847">
        <v>36583581.939999998</v>
      </c>
      <c r="C1847">
        <v>311603.62</v>
      </c>
      <c r="D1847" s="3">
        <f t="shared" si="28"/>
        <v>117.4</v>
      </c>
    </row>
    <row r="1848" spans="1:4" x14ac:dyDescent="0.25">
      <c r="A1848" t="s">
        <v>2023</v>
      </c>
      <c r="B1848">
        <v>17827086.82</v>
      </c>
      <c r="C1848">
        <v>163222</v>
      </c>
      <c r="D1848" s="3">
        <f t="shared" si="28"/>
        <v>109.22</v>
      </c>
    </row>
    <row r="1849" spans="1:4" x14ac:dyDescent="0.25">
      <c r="A1849" t="s">
        <v>2024</v>
      </c>
      <c r="B1849">
        <v>47283221.159999996</v>
      </c>
      <c r="C1849">
        <v>396149.18</v>
      </c>
      <c r="D1849" s="3">
        <f t="shared" si="28"/>
        <v>119.36</v>
      </c>
    </row>
    <row r="1850" spans="1:4" x14ac:dyDescent="0.25">
      <c r="A1850" t="s">
        <v>2025</v>
      </c>
      <c r="B1850">
        <v>19595683.75</v>
      </c>
      <c r="C1850">
        <v>180120</v>
      </c>
      <c r="D1850" s="3">
        <f t="shared" si="28"/>
        <v>108.79</v>
      </c>
    </row>
    <row r="1851" spans="1:4" x14ac:dyDescent="0.25">
      <c r="A1851" t="s">
        <v>2026</v>
      </c>
      <c r="B1851">
        <v>18081448.620000001</v>
      </c>
      <c r="C1851">
        <v>205958</v>
      </c>
      <c r="D1851" s="3">
        <f t="shared" si="28"/>
        <v>87.79</v>
      </c>
    </row>
    <row r="1852" spans="1:4" x14ac:dyDescent="0.25">
      <c r="A1852" t="s">
        <v>2027</v>
      </c>
      <c r="B1852">
        <v>15699990.84</v>
      </c>
      <c r="C1852">
        <v>174294</v>
      </c>
      <c r="D1852" s="3">
        <f t="shared" si="28"/>
        <v>90.08</v>
      </c>
    </row>
    <row r="1853" spans="1:4" x14ac:dyDescent="0.25">
      <c r="A1853" t="s">
        <v>2028</v>
      </c>
      <c r="B1853">
        <v>1514265.96</v>
      </c>
      <c r="C1853">
        <v>249405</v>
      </c>
      <c r="D1853" s="3">
        <f t="shared" si="28"/>
        <v>6.07</v>
      </c>
    </row>
    <row r="1854" spans="1:4" x14ac:dyDescent="0.25">
      <c r="A1854" t="s">
        <v>2029</v>
      </c>
      <c r="B1854">
        <v>4606276.21</v>
      </c>
      <c r="C1854">
        <v>44748</v>
      </c>
      <c r="D1854" s="3">
        <f t="shared" si="28"/>
        <v>102.94</v>
      </c>
    </row>
    <row r="1855" spans="1:4" x14ac:dyDescent="0.25">
      <c r="A1855" t="s">
        <v>2030</v>
      </c>
      <c r="B1855">
        <v>10682179.470000001</v>
      </c>
      <c r="C1855">
        <v>97214</v>
      </c>
      <c r="D1855" s="3">
        <f t="shared" si="28"/>
        <v>109.88</v>
      </c>
    </row>
    <row r="1856" spans="1:4" x14ac:dyDescent="0.25">
      <c r="A1856" t="s">
        <v>2031</v>
      </c>
      <c r="B1856">
        <v>127250546.19</v>
      </c>
      <c r="C1856">
        <v>627440</v>
      </c>
      <c r="D1856" s="3">
        <f t="shared" si="28"/>
        <v>202.81</v>
      </c>
    </row>
    <row r="1857" spans="1:4" x14ac:dyDescent="0.25">
      <c r="A1857" t="s">
        <v>2032</v>
      </c>
      <c r="B1857">
        <v>26594824.710000001</v>
      </c>
      <c r="C1857">
        <v>1595397</v>
      </c>
      <c r="D1857" s="3">
        <f t="shared" si="28"/>
        <v>16.670000000000002</v>
      </c>
    </row>
    <row r="1858" spans="1:4" x14ac:dyDescent="0.25">
      <c r="A1858" t="s">
        <v>2033</v>
      </c>
      <c r="B1858">
        <v>21585141.550000001</v>
      </c>
      <c r="C1858">
        <v>211626.07</v>
      </c>
      <c r="D1858" s="3">
        <f t="shared" si="28"/>
        <v>102</v>
      </c>
    </row>
    <row r="1859" spans="1:4" x14ac:dyDescent="0.25">
      <c r="A1859" t="s">
        <v>2034</v>
      </c>
      <c r="B1859">
        <v>192710117.78</v>
      </c>
      <c r="C1859">
        <v>2886950</v>
      </c>
      <c r="D1859" s="3">
        <f t="shared" ref="D1859:D1922" si="29">ROUND(B1859/C1859,2)</f>
        <v>66.75</v>
      </c>
    </row>
    <row r="1860" spans="1:4" x14ac:dyDescent="0.25">
      <c r="A1860" t="s">
        <v>2035</v>
      </c>
      <c r="B1860">
        <v>14363619.52</v>
      </c>
      <c r="C1860">
        <v>131862.44</v>
      </c>
      <c r="D1860" s="3">
        <f t="shared" si="29"/>
        <v>108.93</v>
      </c>
    </row>
    <row r="1861" spans="1:4" x14ac:dyDescent="0.25">
      <c r="A1861" t="s">
        <v>2036</v>
      </c>
      <c r="B1861">
        <v>843672</v>
      </c>
      <c r="C1861">
        <v>13200</v>
      </c>
      <c r="D1861" s="3">
        <f t="shared" si="29"/>
        <v>63.91</v>
      </c>
    </row>
    <row r="1862" spans="1:4" x14ac:dyDescent="0.25">
      <c r="A1862" t="s">
        <v>2037</v>
      </c>
      <c r="B1862">
        <v>2662817.17</v>
      </c>
      <c r="C1862">
        <v>1157052</v>
      </c>
      <c r="D1862" s="3">
        <f t="shared" si="29"/>
        <v>2.2999999999999998</v>
      </c>
    </row>
    <row r="1863" spans="1:4" x14ac:dyDescent="0.25">
      <c r="A1863" t="s">
        <v>2038</v>
      </c>
      <c r="B1863">
        <v>12228827.720000001</v>
      </c>
      <c r="C1863">
        <v>108200</v>
      </c>
      <c r="D1863" s="3">
        <f t="shared" si="29"/>
        <v>113.02</v>
      </c>
    </row>
    <row r="1864" spans="1:4" x14ac:dyDescent="0.25">
      <c r="A1864" t="s">
        <v>2039</v>
      </c>
      <c r="B1864">
        <v>2195012.04</v>
      </c>
      <c r="C1864">
        <v>41002</v>
      </c>
      <c r="D1864" s="3">
        <f t="shared" si="29"/>
        <v>53.53</v>
      </c>
    </row>
    <row r="1865" spans="1:4" x14ac:dyDescent="0.25">
      <c r="A1865" t="s">
        <v>2040</v>
      </c>
      <c r="B1865">
        <v>4746811.96</v>
      </c>
      <c r="C1865">
        <v>116613</v>
      </c>
      <c r="D1865" s="3">
        <f t="shared" si="29"/>
        <v>40.71</v>
      </c>
    </row>
    <row r="1866" spans="1:4" x14ac:dyDescent="0.25">
      <c r="A1866" t="s">
        <v>2041</v>
      </c>
      <c r="B1866">
        <v>52819137.869999997</v>
      </c>
      <c r="C1866">
        <v>390040.58</v>
      </c>
      <c r="D1866" s="3">
        <f t="shared" si="29"/>
        <v>135.41999999999999</v>
      </c>
    </row>
    <row r="1867" spans="1:4" x14ac:dyDescent="0.25">
      <c r="A1867" t="s">
        <v>2042</v>
      </c>
      <c r="B1867">
        <v>17672921.43</v>
      </c>
      <c r="C1867">
        <v>4096542</v>
      </c>
      <c r="D1867" s="3">
        <f t="shared" si="29"/>
        <v>4.3099999999999996</v>
      </c>
    </row>
    <row r="1868" spans="1:4" x14ac:dyDescent="0.25">
      <c r="A1868" t="s">
        <v>2043</v>
      </c>
      <c r="B1868">
        <v>7434050.6299999999</v>
      </c>
      <c r="C1868">
        <v>58956.59</v>
      </c>
      <c r="D1868" s="3">
        <f t="shared" si="29"/>
        <v>126.09</v>
      </c>
    </row>
    <row r="1869" spans="1:4" x14ac:dyDescent="0.25">
      <c r="A1869" t="s">
        <v>2044</v>
      </c>
      <c r="B1869">
        <v>3355082.11</v>
      </c>
      <c r="C1869">
        <v>32270</v>
      </c>
      <c r="D1869" s="3">
        <f t="shared" si="29"/>
        <v>103.97</v>
      </c>
    </row>
    <row r="1870" spans="1:4" x14ac:dyDescent="0.25">
      <c r="A1870" t="s">
        <v>2045</v>
      </c>
      <c r="B1870">
        <v>8093679.3899999997</v>
      </c>
      <c r="C1870">
        <v>398542</v>
      </c>
      <c r="D1870" s="3">
        <f t="shared" si="29"/>
        <v>20.309999999999999</v>
      </c>
    </row>
    <row r="1871" spans="1:4" x14ac:dyDescent="0.25">
      <c r="A1871" t="s">
        <v>2046</v>
      </c>
      <c r="B1871">
        <v>6426025.4699999997</v>
      </c>
      <c r="C1871">
        <v>59836.45</v>
      </c>
      <c r="D1871" s="3">
        <f t="shared" si="29"/>
        <v>107.39</v>
      </c>
    </row>
    <row r="1872" spans="1:4" x14ac:dyDescent="0.25">
      <c r="A1872" t="s">
        <v>2047</v>
      </c>
      <c r="B1872">
        <v>5412243.8300000001</v>
      </c>
      <c r="C1872">
        <v>48128</v>
      </c>
      <c r="D1872" s="3">
        <f t="shared" si="29"/>
        <v>112.46</v>
      </c>
    </row>
    <row r="1873" spans="1:4" x14ac:dyDescent="0.25">
      <c r="A1873" t="s">
        <v>2048</v>
      </c>
      <c r="B1873">
        <v>9697362.7599999998</v>
      </c>
      <c r="C1873">
        <v>85565</v>
      </c>
      <c r="D1873" s="3">
        <f t="shared" si="29"/>
        <v>113.33</v>
      </c>
    </row>
    <row r="1874" spans="1:4" x14ac:dyDescent="0.25">
      <c r="A1874" t="s">
        <v>2049</v>
      </c>
      <c r="B1874">
        <v>4045256.99</v>
      </c>
      <c r="C1874">
        <v>32276</v>
      </c>
      <c r="D1874" s="3">
        <f t="shared" si="29"/>
        <v>125.33</v>
      </c>
    </row>
    <row r="1875" spans="1:4" x14ac:dyDescent="0.25">
      <c r="A1875" t="s">
        <v>2050</v>
      </c>
      <c r="B1875">
        <v>2643949.73</v>
      </c>
      <c r="C1875">
        <v>19592</v>
      </c>
      <c r="D1875" s="3">
        <f t="shared" si="29"/>
        <v>134.94999999999999</v>
      </c>
    </row>
    <row r="1876" spans="1:4" x14ac:dyDescent="0.25">
      <c r="A1876" t="s">
        <v>2051</v>
      </c>
      <c r="B1876">
        <v>1242717.92</v>
      </c>
      <c r="C1876">
        <v>12896</v>
      </c>
      <c r="D1876" s="3">
        <f t="shared" si="29"/>
        <v>96.36</v>
      </c>
    </row>
    <row r="1877" spans="1:4" x14ac:dyDescent="0.25">
      <c r="A1877" t="s">
        <v>2052</v>
      </c>
      <c r="B1877">
        <v>674109.8</v>
      </c>
      <c r="C1877">
        <v>4018471</v>
      </c>
      <c r="D1877" s="3">
        <f t="shared" si="29"/>
        <v>0.17</v>
      </c>
    </row>
    <row r="1878" spans="1:4" x14ac:dyDescent="0.25">
      <c r="A1878" t="s">
        <v>2053</v>
      </c>
      <c r="B1878">
        <v>3686075.34</v>
      </c>
      <c r="C1878">
        <v>2169728</v>
      </c>
      <c r="D1878" s="3">
        <f t="shared" si="29"/>
        <v>1.7</v>
      </c>
    </row>
    <row r="1879" spans="1:4" x14ac:dyDescent="0.25">
      <c r="A1879" t="s">
        <v>2054</v>
      </c>
      <c r="B1879">
        <v>33950</v>
      </c>
      <c r="C1879">
        <v>35000</v>
      </c>
      <c r="D1879" s="3">
        <f t="shared" si="29"/>
        <v>0.97</v>
      </c>
    </row>
    <row r="1880" spans="1:4" x14ac:dyDescent="0.25">
      <c r="A1880" t="s">
        <v>2055</v>
      </c>
      <c r="B1880">
        <v>19236959.609999999</v>
      </c>
      <c r="C1880">
        <v>58423</v>
      </c>
      <c r="D1880" s="3">
        <f t="shared" si="29"/>
        <v>329.27</v>
      </c>
    </row>
    <row r="1881" spans="1:4" x14ac:dyDescent="0.25">
      <c r="A1881" t="s">
        <v>2056</v>
      </c>
      <c r="B1881">
        <v>15446698.6</v>
      </c>
      <c r="C1881">
        <v>86957</v>
      </c>
      <c r="D1881" s="3">
        <f t="shared" si="29"/>
        <v>177.64</v>
      </c>
    </row>
    <row r="1882" spans="1:4" x14ac:dyDescent="0.25">
      <c r="A1882" t="s">
        <v>2057</v>
      </c>
      <c r="B1882">
        <v>20600961.77</v>
      </c>
      <c r="C1882">
        <v>5125648</v>
      </c>
      <c r="D1882" s="3">
        <f t="shared" si="29"/>
        <v>4.0199999999999996</v>
      </c>
    </row>
    <row r="1883" spans="1:4" x14ac:dyDescent="0.25">
      <c r="A1883" t="s">
        <v>2058</v>
      </c>
      <c r="B1883">
        <v>1025074.2</v>
      </c>
      <c r="C1883">
        <v>15240</v>
      </c>
      <c r="D1883" s="3">
        <f t="shared" si="29"/>
        <v>67.260000000000005</v>
      </c>
    </row>
    <row r="1884" spans="1:4" x14ac:dyDescent="0.25">
      <c r="A1884" t="s">
        <v>2059</v>
      </c>
      <c r="B1884">
        <v>278204.21999999997</v>
      </c>
      <c r="C1884">
        <v>4098</v>
      </c>
      <c r="D1884" s="3">
        <f t="shared" si="29"/>
        <v>67.89</v>
      </c>
    </row>
    <row r="1885" spans="1:4" x14ac:dyDescent="0.25">
      <c r="A1885" t="s">
        <v>2060</v>
      </c>
      <c r="B1885">
        <v>635387.75</v>
      </c>
      <c r="C1885">
        <v>12525</v>
      </c>
      <c r="D1885" s="3">
        <f t="shared" si="29"/>
        <v>50.73</v>
      </c>
    </row>
    <row r="1886" spans="1:4" x14ac:dyDescent="0.25">
      <c r="A1886" t="s">
        <v>2061</v>
      </c>
      <c r="B1886">
        <v>616176</v>
      </c>
      <c r="C1886">
        <v>10000</v>
      </c>
      <c r="D1886" s="3">
        <f t="shared" si="29"/>
        <v>61.62</v>
      </c>
    </row>
    <row r="1887" spans="1:4" x14ac:dyDescent="0.25">
      <c r="A1887" t="s">
        <v>2062</v>
      </c>
      <c r="B1887">
        <v>297495.8</v>
      </c>
      <c r="C1887">
        <v>4802</v>
      </c>
      <c r="D1887" s="3">
        <f t="shared" si="29"/>
        <v>61.95</v>
      </c>
    </row>
    <row r="1888" spans="1:4" x14ac:dyDescent="0.25">
      <c r="A1888" t="s">
        <v>2063</v>
      </c>
      <c r="B1888">
        <v>415768.99</v>
      </c>
      <c r="C1888">
        <v>8233</v>
      </c>
      <c r="D1888" s="3">
        <f t="shared" si="29"/>
        <v>50.5</v>
      </c>
    </row>
    <row r="1889" spans="1:4" x14ac:dyDescent="0.25">
      <c r="A1889" t="s">
        <v>2064</v>
      </c>
      <c r="B1889">
        <v>415534</v>
      </c>
      <c r="C1889">
        <v>7000</v>
      </c>
      <c r="D1889" s="3">
        <f t="shared" si="29"/>
        <v>59.36</v>
      </c>
    </row>
    <row r="1890" spans="1:4" x14ac:dyDescent="0.25">
      <c r="A1890" t="s">
        <v>2065</v>
      </c>
      <c r="B1890">
        <v>1502172.31</v>
      </c>
      <c r="C1890">
        <v>35019</v>
      </c>
      <c r="D1890" s="3">
        <f t="shared" si="29"/>
        <v>42.9</v>
      </c>
    </row>
    <row r="1891" spans="1:4" x14ac:dyDescent="0.25">
      <c r="A1891" t="s">
        <v>2066</v>
      </c>
      <c r="B1891">
        <v>2143640.9900000002</v>
      </c>
      <c r="C1891">
        <v>42512</v>
      </c>
      <c r="D1891" s="3">
        <f t="shared" si="29"/>
        <v>50.42</v>
      </c>
    </row>
    <row r="1892" spans="1:4" x14ac:dyDescent="0.25">
      <c r="A1892" t="s">
        <v>2067</v>
      </c>
      <c r="B1892">
        <v>2103308.5099999998</v>
      </c>
      <c r="C1892">
        <v>61700.56</v>
      </c>
      <c r="D1892" s="3">
        <f t="shared" si="29"/>
        <v>34.090000000000003</v>
      </c>
    </row>
    <row r="1893" spans="1:4" x14ac:dyDescent="0.25">
      <c r="A1893" t="s">
        <v>2068</v>
      </c>
      <c r="B1893">
        <v>8924776.1400000006</v>
      </c>
      <c r="C1893">
        <v>172782</v>
      </c>
      <c r="D1893" s="3">
        <f t="shared" si="29"/>
        <v>51.65</v>
      </c>
    </row>
    <row r="1894" spans="1:4" x14ac:dyDescent="0.25">
      <c r="A1894" t="s">
        <v>2069</v>
      </c>
      <c r="B1894">
        <v>3579818.04</v>
      </c>
      <c r="C1894">
        <v>56088</v>
      </c>
      <c r="D1894" s="3">
        <f t="shared" si="29"/>
        <v>63.83</v>
      </c>
    </row>
    <row r="1895" spans="1:4" x14ac:dyDescent="0.25">
      <c r="A1895" t="s">
        <v>2070</v>
      </c>
      <c r="B1895">
        <v>1039746.8</v>
      </c>
      <c r="C1895">
        <v>17656</v>
      </c>
      <c r="D1895" s="3">
        <f t="shared" si="29"/>
        <v>58.89</v>
      </c>
    </row>
    <row r="1896" spans="1:4" x14ac:dyDescent="0.25">
      <c r="A1896" t="s">
        <v>2071</v>
      </c>
      <c r="B1896">
        <v>841715.68</v>
      </c>
      <c r="C1896">
        <v>14048</v>
      </c>
      <c r="D1896" s="3">
        <f t="shared" si="29"/>
        <v>59.92</v>
      </c>
    </row>
    <row r="1897" spans="1:4" x14ac:dyDescent="0.25">
      <c r="A1897" t="s">
        <v>2072</v>
      </c>
      <c r="B1897">
        <v>3139713.44</v>
      </c>
      <c r="C1897">
        <v>108760</v>
      </c>
      <c r="D1897" s="3">
        <f t="shared" si="29"/>
        <v>28.87</v>
      </c>
    </row>
    <row r="1898" spans="1:4" x14ac:dyDescent="0.25">
      <c r="A1898" t="s">
        <v>2073</v>
      </c>
      <c r="B1898">
        <v>28655343.039999999</v>
      </c>
      <c r="C1898">
        <v>8788670</v>
      </c>
      <c r="D1898" s="3">
        <f t="shared" si="29"/>
        <v>3.26</v>
      </c>
    </row>
    <row r="1899" spans="1:4" x14ac:dyDescent="0.25">
      <c r="A1899" t="s">
        <v>2074</v>
      </c>
      <c r="B1899">
        <v>592544809.30999994</v>
      </c>
      <c r="C1899">
        <v>40321887</v>
      </c>
      <c r="D1899" s="3">
        <f t="shared" si="29"/>
        <v>14.7</v>
      </c>
    </row>
    <row r="1900" spans="1:4" x14ac:dyDescent="0.25">
      <c r="A1900" t="s">
        <v>2075</v>
      </c>
      <c r="B1900">
        <v>3856312.12</v>
      </c>
      <c r="C1900">
        <v>75122</v>
      </c>
      <c r="D1900" s="3">
        <f t="shared" si="29"/>
        <v>51.33</v>
      </c>
    </row>
    <row r="1901" spans="1:4" x14ac:dyDescent="0.25">
      <c r="A1901" t="s">
        <v>2076</v>
      </c>
      <c r="B1901">
        <v>1562272.26</v>
      </c>
      <c r="C1901">
        <v>24864</v>
      </c>
      <c r="D1901" s="3">
        <f t="shared" si="29"/>
        <v>62.83</v>
      </c>
    </row>
    <row r="1902" spans="1:4" x14ac:dyDescent="0.25">
      <c r="A1902" t="s">
        <v>2077</v>
      </c>
      <c r="B1902">
        <v>282150</v>
      </c>
      <c r="C1902">
        <v>4500</v>
      </c>
      <c r="D1902" s="3">
        <f t="shared" si="29"/>
        <v>62.7</v>
      </c>
    </row>
    <row r="1903" spans="1:4" x14ac:dyDescent="0.25">
      <c r="A1903" t="s">
        <v>2078</v>
      </c>
      <c r="B1903">
        <v>1177596.92</v>
      </c>
      <c r="C1903">
        <v>19380</v>
      </c>
      <c r="D1903" s="3">
        <f t="shared" si="29"/>
        <v>60.76</v>
      </c>
    </row>
    <row r="1904" spans="1:4" x14ac:dyDescent="0.25">
      <c r="A1904" t="s">
        <v>2079</v>
      </c>
      <c r="B1904">
        <v>26920465.129999999</v>
      </c>
      <c r="C1904">
        <v>543357.27</v>
      </c>
      <c r="D1904" s="3">
        <f t="shared" si="29"/>
        <v>49.54</v>
      </c>
    </row>
    <row r="1905" spans="1:4" x14ac:dyDescent="0.25">
      <c r="A1905" t="s">
        <v>2080</v>
      </c>
      <c r="B1905">
        <v>15466616.74</v>
      </c>
      <c r="C1905">
        <v>129394</v>
      </c>
      <c r="D1905" s="3">
        <f t="shared" si="29"/>
        <v>119.53</v>
      </c>
    </row>
    <row r="1906" spans="1:4" x14ac:dyDescent="0.25">
      <c r="A1906" t="s">
        <v>2081</v>
      </c>
      <c r="B1906">
        <v>67075451.350000001</v>
      </c>
      <c r="C1906">
        <v>20199431</v>
      </c>
      <c r="D1906" s="3">
        <f t="shared" si="29"/>
        <v>3.32</v>
      </c>
    </row>
    <row r="1907" spans="1:4" x14ac:dyDescent="0.25">
      <c r="A1907" t="s">
        <v>2082</v>
      </c>
      <c r="B1907">
        <v>10323142.390000001</v>
      </c>
      <c r="C1907">
        <v>50850</v>
      </c>
      <c r="D1907" s="3">
        <f t="shared" si="29"/>
        <v>203.01</v>
      </c>
    </row>
    <row r="1908" spans="1:4" x14ac:dyDescent="0.25">
      <c r="A1908" t="s">
        <v>2083</v>
      </c>
      <c r="B1908">
        <v>3874773.1</v>
      </c>
      <c r="C1908">
        <v>1127730</v>
      </c>
      <c r="D1908" s="3">
        <f t="shared" si="29"/>
        <v>3.44</v>
      </c>
    </row>
    <row r="1909" spans="1:4" x14ac:dyDescent="0.25">
      <c r="A1909" t="s">
        <v>2084</v>
      </c>
      <c r="B1909">
        <v>22352272.460000001</v>
      </c>
      <c r="C1909">
        <v>12022186</v>
      </c>
      <c r="D1909" s="3">
        <f t="shared" si="29"/>
        <v>1.86</v>
      </c>
    </row>
    <row r="1910" spans="1:4" x14ac:dyDescent="0.25">
      <c r="A1910" t="s">
        <v>2085</v>
      </c>
      <c r="B1910">
        <v>17210259.170000002</v>
      </c>
      <c r="C1910">
        <v>15802495</v>
      </c>
      <c r="D1910" s="3">
        <f t="shared" si="29"/>
        <v>1.0900000000000001</v>
      </c>
    </row>
    <row r="1911" spans="1:4" x14ac:dyDescent="0.25">
      <c r="A1911" t="s">
        <v>2086</v>
      </c>
      <c r="B1911">
        <v>748035.38</v>
      </c>
      <c r="C1911">
        <v>15929619</v>
      </c>
      <c r="D1911" s="3">
        <f t="shared" si="29"/>
        <v>0.05</v>
      </c>
    </row>
    <row r="1912" spans="1:4" x14ac:dyDescent="0.25">
      <c r="A1912" t="s">
        <v>2087</v>
      </c>
      <c r="B1912">
        <v>19192038.539999999</v>
      </c>
      <c r="C1912">
        <v>21056997</v>
      </c>
      <c r="D1912" s="3">
        <f t="shared" si="29"/>
        <v>0.91</v>
      </c>
    </row>
    <row r="1913" spans="1:4" x14ac:dyDescent="0.25">
      <c r="A1913" t="s">
        <v>2088</v>
      </c>
      <c r="B1913">
        <v>131861873.04000001</v>
      </c>
      <c r="C1913">
        <v>14750814</v>
      </c>
      <c r="D1913" s="3">
        <f t="shared" si="29"/>
        <v>8.94</v>
      </c>
    </row>
    <row r="1914" spans="1:4" x14ac:dyDescent="0.25">
      <c r="A1914" t="s">
        <v>2089</v>
      </c>
      <c r="B1914">
        <v>3743855.84</v>
      </c>
      <c r="C1914">
        <v>1174771</v>
      </c>
      <c r="D1914" s="3">
        <f t="shared" si="29"/>
        <v>3.19</v>
      </c>
    </row>
    <row r="1915" spans="1:4" x14ac:dyDescent="0.25">
      <c r="A1915" t="s">
        <v>2090</v>
      </c>
      <c r="B1915">
        <v>3892746.08</v>
      </c>
      <c r="C1915">
        <v>1629905</v>
      </c>
      <c r="D1915" s="3">
        <f t="shared" si="29"/>
        <v>2.39</v>
      </c>
    </row>
    <row r="1916" spans="1:4" x14ac:dyDescent="0.25">
      <c r="A1916" t="s">
        <v>2091</v>
      </c>
      <c r="B1916">
        <v>6644797.2199999997</v>
      </c>
      <c r="C1916">
        <v>4810134</v>
      </c>
      <c r="D1916" s="3">
        <f t="shared" si="29"/>
        <v>1.38</v>
      </c>
    </row>
    <row r="1917" spans="1:4" x14ac:dyDescent="0.25">
      <c r="A1917" t="s">
        <v>2092</v>
      </c>
      <c r="B1917">
        <v>11797331.220000001</v>
      </c>
      <c r="C1917">
        <v>116900</v>
      </c>
      <c r="D1917" s="3">
        <f t="shared" si="29"/>
        <v>100.92</v>
      </c>
    </row>
    <row r="1918" spans="1:4" x14ac:dyDescent="0.25">
      <c r="A1918" t="s">
        <v>2093</v>
      </c>
      <c r="B1918">
        <v>14621028.17</v>
      </c>
      <c r="C1918">
        <v>2127436</v>
      </c>
      <c r="D1918" s="3">
        <f t="shared" si="29"/>
        <v>6.87</v>
      </c>
    </row>
    <row r="1919" spans="1:4" x14ac:dyDescent="0.25">
      <c r="A1919" t="s">
        <v>2094</v>
      </c>
      <c r="B1919">
        <v>92272891.040000007</v>
      </c>
      <c r="C1919">
        <v>11237433</v>
      </c>
      <c r="D1919" s="3">
        <f t="shared" si="29"/>
        <v>8.2100000000000009</v>
      </c>
    </row>
    <row r="1920" spans="1:4" x14ac:dyDescent="0.25">
      <c r="A1920" t="s">
        <v>2095</v>
      </c>
      <c r="B1920">
        <v>9451833.8399999999</v>
      </c>
      <c r="C1920">
        <v>6178670</v>
      </c>
      <c r="D1920" s="3">
        <f t="shared" si="29"/>
        <v>1.53</v>
      </c>
    </row>
    <row r="1921" spans="1:4" x14ac:dyDescent="0.25">
      <c r="A1921" t="s">
        <v>2096</v>
      </c>
      <c r="B1921">
        <v>576708900.45000005</v>
      </c>
      <c r="C1921">
        <v>11127719</v>
      </c>
      <c r="D1921" s="3">
        <f t="shared" si="29"/>
        <v>51.83</v>
      </c>
    </row>
    <row r="1922" spans="1:4" x14ac:dyDescent="0.25">
      <c r="A1922" t="s">
        <v>2097</v>
      </c>
      <c r="B1922">
        <v>4638571.18</v>
      </c>
      <c r="C1922">
        <v>5633027</v>
      </c>
      <c r="D1922" s="3">
        <f t="shared" si="29"/>
        <v>0.82</v>
      </c>
    </row>
    <row r="1923" spans="1:4" x14ac:dyDescent="0.25">
      <c r="A1923" t="s">
        <v>2098</v>
      </c>
      <c r="B1923">
        <v>6513565.3799999999</v>
      </c>
      <c r="C1923">
        <v>6921823</v>
      </c>
      <c r="D1923" s="3">
        <f t="shared" ref="D1923:D1986" si="30">ROUND(B1923/C1923,2)</f>
        <v>0.94</v>
      </c>
    </row>
    <row r="1924" spans="1:4" x14ac:dyDescent="0.25">
      <c r="A1924" t="s">
        <v>2099</v>
      </c>
      <c r="B1924">
        <v>15868718.109999999</v>
      </c>
      <c r="C1924">
        <v>5993925</v>
      </c>
      <c r="D1924" s="3">
        <f t="shared" si="30"/>
        <v>2.65</v>
      </c>
    </row>
    <row r="1925" spans="1:4" x14ac:dyDescent="0.25">
      <c r="A1925" t="s">
        <v>2100</v>
      </c>
      <c r="B1925">
        <v>5260380.7699999996</v>
      </c>
      <c r="C1925">
        <v>77018</v>
      </c>
      <c r="D1925" s="3">
        <f t="shared" si="30"/>
        <v>68.3</v>
      </c>
    </row>
    <row r="1926" spans="1:4" x14ac:dyDescent="0.25">
      <c r="A1926" t="s">
        <v>2101</v>
      </c>
      <c r="B1926">
        <v>318422585.10000002</v>
      </c>
      <c r="C1926">
        <v>2073210</v>
      </c>
      <c r="D1926" s="3">
        <f t="shared" si="30"/>
        <v>153.59</v>
      </c>
    </row>
    <row r="1927" spans="1:4" x14ac:dyDescent="0.25">
      <c r="A1927" t="s">
        <v>2102</v>
      </c>
      <c r="B1927">
        <v>3591352.49</v>
      </c>
      <c r="C1927">
        <v>1005694</v>
      </c>
      <c r="D1927" s="3">
        <f t="shared" si="30"/>
        <v>3.57</v>
      </c>
    </row>
    <row r="1928" spans="1:4" x14ac:dyDescent="0.25">
      <c r="A1928" t="s">
        <v>2103</v>
      </c>
      <c r="B1928">
        <v>1176754.02</v>
      </c>
      <c r="C1928">
        <v>1079127</v>
      </c>
      <c r="D1928" s="3">
        <f t="shared" si="30"/>
        <v>1.0900000000000001</v>
      </c>
    </row>
    <row r="1929" spans="1:4" x14ac:dyDescent="0.25">
      <c r="A1929" t="s">
        <v>2104</v>
      </c>
      <c r="B1929">
        <v>286555.5</v>
      </c>
      <c r="C1929">
        <v>1152686</v>
      </c>
      <c r="D1929" s="3">
        <f t="shared" si="30"/>
        <v>0.25</v>
      </c>
    </row>
    <row r="1930" spans="1:4" x14ac:dyDescent="0.25">
      <c r="A1930" t="s">
        <v>2105</v>
      </c>
      <c r="B1930">
        <v>8521518.8000000007</v>
      </c>
      <c r="C1930">
        <v>57989.21</v>
      </c>
      <c r="D1930" s="3">
        <f t="shared" si="30"/>
        <v>146.94999999999999</v>
      </c>
    </row>
    <row r="1931" spans="1:4" x14ac:dyDescent="0.25">
      <c r="A1931" t="s">
        <v>2106</v>
      </c>
      <c r="B1931">
        <v>39099630.009999998</v>
      </c>
      <c r="C1931">
        <v>261844.12</v>
      </c>
      <c r="D1931" s="3">
        <f t="shared" si="30"/>
        <v>149.32</v>
      </c>
    </row>
    <row r="1932" spans="1:4" x14ac:dyDescent="0.25">
      <c r="A1932" t="s">
        <v>2107</v>
      </c>
      <c r="B1932">
        <v>24810203.539999999</v>
      </c>
      <c r="C1932">
        <v>201185.61</v>
      </c>
      <c r="D1932" s="3">
        <f t="shared" si="30"/>
        <v>123.32</v>
      </c>
    </row>
    <row r="1933" spans="1:4" x14ac:dyDescent="0.25">
      <c r="A1933" t="s">
        <v>2108</v>
      </c>
      <c r="B1933">
        <v>57598739.759999998</v>
      </c>
      <c r="C1933">
        <v>269642.46000000002</v>
      </c>
      <c r="D1933" s="3">
        <f t="shared" si="30"/>
        <v>213.61</v>
      </c>
    </row>
    <row r="1934" spans="1:4" x14ac:dyDescent="0.25">
      <c r="A1934" t="s">
        <v>2109</v>
      </c>
      <c r="B1934">
        <v>25796674.699999999</v>
      </c>
      <c r="C1934">
        <v>165224.70000000001</v>
      </c>
      <c r="D1934" s="3">
        <f t="shared" si="30"/>
        <v>156.13</v>
      </c>
    </row>
    <row r="1935" spans="1:4" x14ac:dyDescent="0.25">
      <c r="A1935" t="s">
        <v>2110</v>
      </c>
      <c r="B1935">
        <v>25424751.34</v>
      </c>
      <c r="C1935">
        <v>147170.68</v>
      </c>
      <c r="D1935" s="3">
        <f t="shared" si="30"/>
        <v>172.76</v>
      </c>
    </row>
    <row r="1936" spans="1:4" x14ac:dyDescent="0.25">
      <c r="A1936" t="s">
        <v>2111</v>
      </c>
      <c r="B1936">
        <v>20643835.399999999</v>
      </c>
      <c r="C1936">
        <v>133008.49</v>
      </c>
      <c r="D1936" s="3">
        <f t="shared" si="30"/>
        <v>155.21</v>
      </c>
    </row>
    <row r="1937" spans="1:4" x14ac:dyDescent="0.25">
      <c r="A1937" t="s">
        <v>2112</v>
      </c>
      <c r="B1937">
        <v>12701365.710000001</v>
      </c>
      <c r="C1937">
        <v>81692.89</v>
      </c>
      <c r="D1937" s="3">
        <f t="shared" si="30"/>
        <v>155.47999999999999</v>
      </c>
    </row>
    <row r="1938" spans="1:4" x14ac:dyDescent="0.25">
      <c r="A1938" t="s">
        <v>2113</v>
      </c>
      <c r="B1938">
        <v>83685950.450000003</v>
      </c>
      <c r="C1938">
        <v>201999.86</v>
      </c>
      <c r="D1938" s="3">
        <f t="shared" si="30"/>
        <v>414.29</v>
      </c>
    </row>
    <row r="1939" spans="1:4" x14ac:dyDescent="0.25">
      <c r="A1939" t="s">
        <v>2114</v>
      </c>
      <c r="B1939">
        <v>49786584.57</v>
      </c>
      <c r="C1939">
        <v>208126.91</v>
      </c>
      <c r="D1939" s="3">
        <f t="shared" si="30"/>
        <v>239.21</v>
      </c>
    </row>
    <row r="1940" spans="1:4" x14ac:dyDescent="0.25">
      <c r="A1940" t="s">
        <v>2115</v>
      </c>
      <c r="B1940">
        <v>56584711.310000002</v>
      </c>
      <c r="C1940">
        <v>229324.05</v>
      </c>
      <c r="D1940" s="3">
        <f t="shared" si="30"/>
        <v>246.75</v>
      </c>
    </row>
    <row r="1941" spans="1:4" x14ac:dyDescent="0.25">
      <c r="A1941" t="s">
        <v>2116</v>
      </c>
      <c r="B1941">
        <v>2594942.34</v>
      </c>
      <c r="C1941">
        <v>47886</v>
      </c>
      <c r="D1941" s="3">
        <f t="shared" si="30"/>
        <v>54.19</v>
      </c>
    </row>
    <row r="1942" spans="1:4" x14ac:dyDescent="0.25">
      <c r="A1942" t="s">
        <v>2117</v>
      </c>
      <c r="B1942">
        <v>2326368.83</v>
      </c>
      <c r="C1942">
        <v>12526.76</v>
      </c>
      <c r="D1942" s="3">
        <f t="shared" si="30"/>
        <v>185.71</v>
      </c>
    </row>
    <row r="1943" spans="1:4" x14ac:dyDescent="0.25">
      <c r="A1943" t="s">
        <v>2118</v>
      </c>
      <c r="B1943">
        <v>54147715.729999997</v>
      </c>
      <c r="C1943">
        <v>318686.28999999998</v>
      </c>
      <c r="D1943" s="3">
        <f t="shared" si="30"/>
        <v>169.91</v>
      </c>
    </row>
    <row r="1944" spans="1:4" x14ac:dyDescent="0.25">
      <c r="A1944" t="s">
        <v>2119</v>
      </c>
      <c r="B1944">
        <v>1931596.78</v>
      </c>
      <c r="C1944">
        <v>20084</v>
      </c>
      <c r="D1944" s="3">
        <f t="shared" si="30"/>
        <v>96.18</v>
      </c>
    </row>
    <row r="1945" spans="1:4" x14ac:dyDescent="0.25">
      <c r="A1945" t="s">
        <v>2120</v>
      </c>
      <c r="B1945">
        <v>6286994.6299999999</v>
      </c>
      <c r="C1945">
        <v>1968143</v>
      </c>
      <c r="D1945" s="3">
        <f t="shared" si="30"/>
        <v>3.19</v>
      </c>
    </row>
    <row r="1946" spans="1:4" x14ac:dyDescent="0.25">
      <c r="A1946" t="s">
        <v>2121</v>
      </c>
      <c r="B1946">
        <v>6974056.5199999996</v>
      </c>
      <c r="C1946">
        <v>2041721</v>
      </c>
      <c r="D1946" s="3">
        <f t="shared" si="30"/>
        <v>3.42</v>
      </c>
    </row>
    <row r="1947" spans="1:4" x14ac:dyDescent="0.25">
      <c r="A1947" t="s">
        <v>2122</v>
      </c>
      <c r="B1947">
        <v>435084.7</v>
      </c>
      <c r="C1947">
        <v>131300</v>
      </c>
      <c r="D1947" s="3">
        <f t="shared" si="30"/>
        <v>3.31</v>
      </c>
    </row>
    <row r="1948" spans="1:4" x14ac:dyDescent="0.25">
      <c r="A1948" t="s">
        <v>2123</v>
      </c>
      <c r="B1948">
        <v>21535532.41</v>
      </c>
      <c r="C1948">
        <v>4521413.58</v>
      </c>
      <c r="D1948" s="3">
        <f t="shared" si="30"/>
        <v>4.76</v>
      </c>
    </row>
    <row r="1949" spans="1:4" x14ac:dyDescent="0.25">
      <c r="A1949" t="s">
        <v>2124</v>
      </c>
      <c r="B1949">
        <v>12637522.130000001</v>
      </c>
      <c r="C1949">
        <v>5626803.7000000002</v>
      </c>
      <c r="D1949" s="3">
        <f t="shared" si="30"/>
        <v>2.25</v>
      </c>
    </row>
    <row r="1950" spans="1:4" x14ac:dyDescent="0.25">
      <c r="A1950" t="s">
        <v>2125</v>
      </c>
      <c r="B1950">
        <v>16257380.1</v>
      </c>
      <c r="C1950">
        <v>4859773</v>
      </c>
      <c r="D1950" s="3">
        <f t="shared" si="30"/>
        <v>3.35</v>
      </c>
    </row>
    <row r="1951" spans="1:4" x14ac:dyDescent="0.25">
      <c r="A1951" t="s">
        <v>2126</v>
      </c>
      <c r="B1951">
        <v>1325032.8799999999</v>
      </c>
      <c r="C1951">
        <v>415780</v>
      </c>
      <c r="D1951" s="3">
        <f t="shared" si="30"/>
        <v>3.19</v>
      </c>
    </row>
    <row r="1952" spans="1:4" x14ac:dyDescent="0.25">
      <c r="A1952" t="s">
        <v>2127</v>
      </c>
      <c r="B1952">
        <v>6538633.4100000001</v>
      </c>
      <c r="C1952">
        <v>1658509</v>
      </c>
      <c r="D1952" s="3">
        <f t="shared" si="30"/>
        <v>3.94</v>
      </c>
    </row>
    <row r="1953" spans="1:4" x14ac:dyDescent="0.25">
      <c r="A1953" t="s">
        <v>2128</v>
      </c>
      <c r="B1953">
        <v>9549114.1400000006</v>
      </c>
      <c r="C1953">
        <v>2297189</v>
      </c>
      <c r="D1953" s="3">
        <f t="shared" si="30"/>
        <v>4.16</v>
      </c>
    </row>
    <row r="1954" spans="1:4" x14ac:dyDescent="0.25">
      <c r="A1954" t="s">
        <v>2129</v>
      </c>
      <c r="B1954">
        <v>24157853.789999999</v>
      </c>
      <c r="C1954">
        <v>6910237</v>
      </c>
      <c r="D1954" s="3">
        <f t="shared" si="30"/>
        <v>3.5</v>
      </c>
    </row>
    <row r="1955" spans="1:4" x14ac:dyDescent="0.25">
      <c r="A1955" t="s">
        <v>2130</v>
      </c>
      <c r="B1955">
        <v>16617980.77</v>
      </c>
      <c r="C1955">
        <v>5656893</v>
      </c>
      <c r="D1955" s="3">
        <f t="shared" si="30"/>
        <v>2.94</v>
      </c>
    </row>
    <row r="1956" spans="1:4" x14ac:dyDescent="0.25">
      <c r="A1956" t="s">
        <v>2131</v>
      </c>
      <c r="B1956">
        <v>23843910.620000001</v>
      </c>
      <c r="C1956">
        <v>6467706</v>
      </c>
      <c r="D1956" s="3">
        <f t="shared" si="30"/>
        <v>3.69</v>
      </c>
    </row>
    <row r="1957" spans="1:4" x14ac:dyDescent="0.25">
      <c r="A1957" t="s">
        <v>2132</v>
      </c>
      <c r="B1957">
        <v>280999.09999999998</v>
      </c>
      <c r="C1957">
        <v>84800</v>
      </c>
      <c r="D1957" s="3">
        <f t="shared" si="30"/>
        <v>3.31</v>
      </c>
    </row>
    <row r="1958" spans="1:4" x14ac:dyDescent="0.25">
      <c r="A1958" t="s">
        <v>2133</v>
      </c>
      <c r="B1958">
        <v>18110249.670000002</v>
      </c>
      <c r="C1958">
        <v>5465317</v>
      </c>
      <c r="D1958" s="3">
        <f t="shared" si="30"/>
        <v>3.31</v>
      </c>
    </row>
    <row r="1959" spans="1:4" x14ac:dyDescent="0.25">
      <c r="A1959" t="s">
        <v>2134</v>
      </c>
      <c r="B1959">
        <v>25075603.829999998</v>
      </c>
      <c r="C1959">
        <v>5310360.0999999996</v>
      </c>
      <c r="D1959" s="3">
        <f t="shared" si="30"/>
        <v>4.72</v>
      </c>
    </row>
    <row r="1960" spans="1:4" x14ac:dyDescent="0.25">
      <c r="A1960" t="s">
        <v>2135</v>
      </c>
      <c r="B1960">
        <v>9616668.1099999994</v>
      </c>
      <c r="C1960">
        <v>6046491</v>
      </c>
      <c r="D1960" s="3">
        <f t="shared" si="30"/>
        <v>1.59</v>
      </c>
    </row>
    <row r="1961" spans="1:4" x14ac:dyDescent="0.25">
      <c r="A1961" t="s">
        <v>2136</v>
      </c>
      <c r="B1961">
        <v>12814426.42</v>
      </c>
      <c r="C1961">
        <v>3822624</v>
      </c>
      <c r="D1961" s="3">
        <f t="shared" si="30"/>
        <v>3.35</v>
      </c>
    </row>
    <row r="1962" spans="1:4" x14ac:dyDescent="0.25">
      <c r="A1962" t="s">
        <v>2137</v>
      </c>
      <c r="B1962">
        <v>4259947.5</v>
      </c>
      <c r="C1962">
        <v>988353</v>
      </c>
      <c r="D1962" s="3">
        <f t="shared" si="30"/>
        <v>4.3099999999999996</v>
      </c>
    </row>
    <row r="1963" spans="1:4" x14ac:dyDescent="0.25">
      <c r="A1963" t="s">
        <v>2138</v>
      </c>
      <c r="B1963">
        <v>20795739.329999998</v>
      </c>
      <c r="C1963">
        <v>6985963</v>
      </c>
      <c r="D1963" s="3">
        <f t="shared" si="30"/>
        <v>2.98</v>
      </c>
    </row>
    <row r="1964" spans="1:4" x14ac:dyDescent="0.25">
      <c r="A1964" t="s">
        <v>2139</v>
      </c>
      <c r="B1964">
        <v>770186.5</v>
      </c>
      <c r="C1964">
        <v>232900</v>
      </c>
      <c r="D1964" s="3">
        <f t="shared" si="30"/>
        <v>3.31</v>
      </c>
    </row>
    <row r="1965" spans="1:4" x14ac:dyDescent="0.25">
      <c r="A1965" t="s">
        <v>2140</v>
      </c>
      <c r="B1965">
        <v>27256865.469999999</v>
      </c>
      <c r="C1965">
        <v>4082392.9</v>
      </c>
      <c r="D1965" s="3">
        <f t="shared" si="30"/>
        <v>6.68</v>
      </c>
    </row>
    <row r="1966" spans="1:4" x14ac:dyDescent="0.25">
      <c r="A1966" t="s">
        <v>2141</v>
      </c>
      <c r="B1966">
        <v>28247000.760000002</v>
      </c>
      <c r="C1966">
        <v>7168118</v>
      </c>
      <c r="D1966" s="3">
        <f t="shared" si="30"/>
        <v>3.94</v>
      </c>
    </row>
    <row r="1967" spans="1:4" x14ac:dyDescent="0.25">
      <c r="A1967" t="s">
        <v>2142</v>
      </c>
      <c r="B1967">
        <v>3012176.65</v>
      </c>
      <c r="C1967">
        <v>570489.59999999998</v>
      </c>
      <c r="D1967" s="3">
        <f t="shared" si="30"/>
        <v>5.28</v>
      </c>
    </row>
    <row r="1968" spans="1:4" x14ac:dyDescent="0.25">
      <c r="A1968" t="s">
        <v>2143</v>
      </c>
      <c r="B1968">
        <v>2165.9899999999998</v>
      </c>
      <c r="C1968">
        <v>656</v>
      </c>
      <c r="D1968" s="3">
        <f t="shared" si="30"/>
        <v>3.3</v>
      </c>
    </row>
    <row r="1969" spans="1:4" x14ac:dyDescent="0.25">
      <c r="A1969" t="s">
        <v>2144</v>
      </c>
      <c r="B1969">
        <v>25098906.399999999</v>
      </c>
      <c r="C1969">
        <v>6282679</v>
      </c>
      <c r="D1969" s="3">
        <f t="shared" si="30"/>
        <v>3.99</v>
      </c>
    </row>
    <row r="1970" spans="1:4" x14ac:dyDescent="0.25">
      <c r="A1970" t="s">
        <v>2145</v>
      </c>
      <c r="B1970">
        <v>1477592.82</v>
      </c>
      <c r="C1970">
        <v>19598</v>
      </c>
      <c r="D1970" s="3">
        <f t="shared" si="30"/>
        <v>75.400000000000006</v>
      </c>
    </row>
    <row r="1971" spans="1:4" x14ac:dyDescent="0.25">
      <c r="A1971" t="s">
        <v>2146</v>
      </c>
      <c r="B1971">
        <v>6414524.9000000004</v>
      </c>
      <c r="C1971">
        <v>85239</v>
      </c>
      <c r="D1971" s="3">
        <f t="shared" si="30"/>
        <v>75.25</v>
      </c>
    </row>
    <row r="1972" spans="1:4" x14ac:dyDescent="0.25">
      <c r="A1972" t="s">
        <v>2147</v>
      </c>
      <c r="B1972">
        <v>10286535.66</v>
      </c>
      <c r="C1972">
        <v>139956</v>
      </c>
      <c r="D1972" s="3">
        <f t="shared" si="30"/>
        <v>73.5</v>
      </c>
    </row>
    <row r="1973" spans="1:4" x14ac:dyDescent="0.25">
      <c r="A1973" t="s">
        <v>2148</v>
      </c>
      <c r="B1973">
        <v>40673348.840000004</v>
      </c>
      <c r="C1973">
        <v>208643.13</v>
      </c>
      <c r="D1973" s="3">
        <f t="shared" si="30"/>
        <v>194.94</v>
      </c>
    </row>
    <row r="1974" spans="1:4" x14ac:dyDescent="0.25">
      <c r="A1974" t="s">
        <v>2149</v>
      </c>
      <c r="B1974">
        <v>24733537.780000001</v>
      </c>
      <c r="C1974">
        <v>127963.5</v>
      </c>
      <c r="D1974" s="3">
        <f t="shared" si="30"/>
        <v>193.29</v>
      </c>
    </row>
    <row r="1975" spans="1:4" x14ac:dyDescent="0.25">
      <c r="A1975" t="s">
        <v>2150</v>
      </c>
      <c r="B1975">
        <v>26468998.010000002</v>
      </c>
      <c r="C1975">
        <v>94926.8</v>
      </c>
      <c r="D1975" s="3">
        <f t="shared" si="30"/>
        <v>278.83999999999997</v>
      </c>
    </row>
    <row r="1976" spans="1:4" x14ac:dyDescent="0.25">
      <c r="A1976" t="s">
        <v>2151</v>
      </c>
      <c r="B1976">
        <v>44718064.060000002</v>
      </c>
      <c r="C1976">
        <v>230729.3</v>
      </c>
      <c r="D1976" s="3">
        <f t="shared" si="30"/>
        <v>193.81</v>
      </c>
    </row>
    <row r="1977" spans="1:4" x14ac:dyDescent="0.25">
      <c r="A1977" t="s">
        <v>2152</v>
      </c>
      <c r="B1977">
        <v>76246568.989999995</v>
      </c>
      <c r="C1977">
        <v>285814.28000000003</v>
      </c>
      <c r="D1977" s="3">
        <f t="shared" si="30"/>
        <v>266.77</v>
      </c>
    </row>
    <row r="1978" spans="1:4" x14ac:dyDescent="0.25">
      <c r="A1978" t="s">
        <v>2153</v>
      </c>
      <c r="B1978">
        <v>68356740.390000001</v>
      </c>
      <c r="C1978">
        <v>353332.93</v>
      </c>
      <c r="D1978" s="3">
        <f t="shared" si="30"/>
        <v>193.46</v>
      </c>
    </row>
    <row r="1979" spans="1:4" x14ac:dyDescent="0.25">
      <c r="A1979" t="s">
        <v>2154</v>
      </c>
      <c r="B1979">
        <v>58904878.880000003</v>
      </c>
      <c r="C1979">
        <v>238352.15</v>
      </c>
      <c r="D1979" s="3">
        <f t="shared" si="30"/>
        <v>247.13</v>
      </c>
    </row>
    <row r="1980" spans="1:4" x14ac:dyDescent="0.25">
      <c r="A1980" t="s">
        <v>2155</v>
      </c>
      <c r="B1980">
        <v>4956815.1900000004</v>
      </c>
      <c r="C1980">
        <v>68554.8</v>
      </c>
      <c r="D1980" s="3">
        <f t="shared" si="30"/>
        <v>72.3</v>
      </c>
    </row>
    <row r="1981" spans="1:4" x14ac:dyDescent="0.25">
      <c r="A1981" t="s">
        <v>2156</v>
      </c>
      <c r="B1981">
        <v>7658442.1499999901</v>
      </c>
      <c r="C1981">
        <v>107821.88</v>
      </c>
      <c r="D1981" s="3">
        <f t="shared" si="30"/>
        <v>71.03</v>
      </c>
    </row>
    <row r="1982" spans="1:4" x14ac:dyDescent="0.25">
      <c r="A1982" t="s">
        <v>2157</v>
      </c>
      <c r="B1982">
        <v>7642452.5399999898</v>
      </c>
      <c r="C1982">
        <v>111845.87</v>
      </c>
      <c r="D1982" s="3">
        <f t="shared" si="30"/>
        <v>68.33</v>
      </c>
    </row>
    <row r="1983" spans="1:4" x14ac:dyDescent="0.25">
      <c r="A1983" t="s">
        <v>2158</v>
      </c>
      <c r="B1983">
        <v>6351771.0899999999</v>
      </c>
      <c r="C1983">
        <v>2376589</v>
      </c>
      <c r="D1983" s="3">
        <f t="shared" si="30"/>
        <v>2.67</v>
      </c>
    </row>
    <row r="1984" spans="1:4" x14ac:dyDescent="0.25">
      <c r="A1984" t="s">
        <v>2159</v>
      </c>
      <c r="B1984">
        <v>35205654.119999997</v>
      </c>
      <c r="C1984">
        <v>8318101</v>
      </c>
      <c r="D1984" s="3">
        <f t="shared" si="30"/>
        <v>4.2300000000000004</v>
      </c>
    </row>
    <row r="1985" spans="1:4" x14ac:dyDescent="0.25">
      <c r="A1985" t="s">
        <v>2160</v>
      </c>
      <c r="B1985">
        <v>41380792.079999998</v>
      </c>
      <c r="C1985">
        <v>6031775</v>
      </c>
      <c r="D1985" s="3">
        <f t="shared" si="30"/>
        <v>6.86</v>
      </c>
    </row>
    <row r="1986" spans="1:4" x14ac:dyDescent="0.25">
      <c r="A1986" t="s">
        <v>2161</v>
      </c>
      <c r="B1986">
        <v>31291993.079999998</v>
      </c>
      <c r="C1986">
        <v>8729005</v>
      </c>
      <c r="D1986" s="3">
        <f t="shared" si="30"/>
        <v>3.58</v>
      </c>
    </row>
    <row r="1987" spans="1:4" x14ac:dyDescent="0.25">
      <c r="A1987" t="s">
        <v>2162</v>
      </c>
      <c r="B1987">
        <v>16515885.380000001</v>
      </c>
      <c r="C1987">
        <v>3908000</v>
      </c>
      <c r="D1987" s="3">
        <f t="shared" ref="D1987:D2050" si="31">ROUND(B1987/C1987,2)</f>
        <v>4.2300000000000004</v>
      </c>
    </row>
    <row r="1988" spans="1:4" x14ac:dyDescent="0.25">
      <c r="A1988" t="s">
        <v>2163</v>
      </c>
      <c r="B1988">
        <v>10361331.300000001</v>
      </c>
      <c r="C1988">
        <v>2581204.6</v>
      </c>
      <c r="D1988" s="3">
        <f t="shared" si="31"/>
        <v>4.01</v>
      </c>
    </row>
    <row r="1989" spans="1:4" x14ac:dyDescent="0.25">
      <c r="A1989" t="s">
        <v>2164</v>
      </c>
      <c r="B1989">
        <v>23514153.199999999</v>
      </c>
      <c r="C1989">
        <v>5934154</v>
      </c>
      <c r="D1989" s="3">
        <f t="shared" si="31"/>
        <v>3.96</v>
      </c>
    </row>
    <row r="1990" spans="1:4" x14ac:dyDescent="0.25">
      <c r="A1990" t="s">
        <v>2165</v>
      </c>
      <c r="B1990">
        <v>3434335.85</v>
      </c>
      <c r="C1990">
        <v>2507360</v>
      </c>
      <c r="D1990" s="3">
        <f t="shared" si="31"/>
        <v>1.37</v>
      </c>
    </row>
    <row r="1991" spans="1:4" x14ac:dyDescent="0.25">
      <c r="A1991" t="s">
        <v>2166</v>
      </c>
      <c r="B1991">
        <v>15880598.16</v>
      </c>
      <c r="C1991">
        <v>232895</v>
      </c>
      <c r="D1991" s="3">
        <f t="shared" si="31"/>
        <v>68.19</v>
      </c>
    </row>
    <row r="1992" spans="1:4" x14ac:dyDescent="0.25">
      <c r="A1992" t="s">
        <v>2167</v>
      </c>
      <c r="B1992">
        <v>4834264.72</v>
      </c>
      <c r="C1992">
        <v>94297</v>
      </c>
      <c r="D1992" s="3">
        <f t="shared" si="31"/>
        <v>51.27</v>
      </c>
    </row>
    <row r="1993" spans="1:4" x14ac:dyDescent="0.25">
      <c r="A1993" t="s">
        <v>2168</v>
      </c>
      <c r="B1993">
        <v>6749531.0599999996</v>
      </c>
      <c r="C1993">
        <v>97274.5</v>
      </c>
      <c r="D1993" s="3">
        <f t="shared" si="31"/>
        <v>69.39</v>
      </c>
    </row>
    <row r="1994" spans="1:4" x14ac:dyDescent="0.25">
      <c r="A1994" t="s">
        <v>2169</v>
      </c>
      <c r="B1994">
        <v>25763375.129999999</v>
      </c>
      <c r="C1994">
        <v>423807</v>
      </c>
      <c r="D1994" s="3">
        <f t="shared" si="31"/>
        <v>60.79</v>
      </c>
    </row>
    <row r="1995" spans="1:4" x14ac:dyDescent="0.25">
      <c r="A1995" t="s">
        <v>2170</v>
      </c>
      <c r="B1995">
        <v>320406.84000000003</v>
      </c>
      <c r="C1995">
        <v>61038</v>
      </c>
      <c r="D1995" s="3">
        <f t="shared" si="31"/>
        <v>5.25</v>
      </c>
    </row>
    <row r="1996" spans="1:4" x14ac:dyDescent="0.25">
      <c r="A1996" t="s">
        <v>2171</v>
      </c>
      <c r="B1996">
        <v>10603069.710000001</v>
      </c>
      <c r="C1996">
        <v>2625951</v>
      </c>
      <c r="D1996" s="3">
        <f t="shared" si="31"/>
        <v>4.04</v>
      </c>
    </row>
    <row r="1997" spans="1:4" x14ac:dyDescent="0.25">
      <c r="A1997" t="s">
        <v>2172</v>
      </c>
      <c r="B1997">
        <v>5818190.9100000001</v>
      </c>
      <c r="C1997">
        <v>1563069</v>
      </c>
      <c r="D1997" s="3">
        <f t="shared" si="31"/>
        <v>3.72</v>
      </c>
    </row>
    <row r="1998" spans="1:4" x14ac:dyDescent="0.25">
      <c r="A1998" t="s">
        <v>2173</v>
      </c>
      <c r="B1998">
        <v>6069945.0300000003</v>
      </c>
      <c r="C1998">
        <v>4274901</v>
      </c>
      <c r="D1998" s="3">
        <f t="shared" si="31"/>
        <v>1.42</v>
      </c>
    </row>
    <row r="1999" spans="1:4" x14ac:dyDescent="0.25">
      <c r="A1999" t="s">
        <v>2174</v>
      </c>
      <c r="B1999">
        <v>34293980.420000002</v>
      </c>
      <c r="C1999">
        <v>10889756</v>
      </c>
      <c r="D1999" s="3">
        <f t="shared" si="31"/>
        <v>3.15</v>
      </c>
    </row>
    <row r="2000" spans="1:4" x14ac:dyDescent="0.25">
      <c r="A2000" t="s">
        <v>2175</v>
      </c>
      <c r="B2000">
        <v>9830590.1400000006</v>
      </c>
      <c r="C2000">
        <v>3856489</v>
      </c>
      <c r="D2000" s="3">
        <f t="shared" si="31"/>
        <v>2.5499999999999998</v>
      </c>
    </row>
    <row r="2001" spans="1:4" x14ac:dyDescent="0.25">
      <c r="A2001" t="s">
        <v>2176</v>
      </c>
      <c r="B2001">
        <v>19198346.719999999</v>
      </c>
      <c r="C2001">
        <v>282277.77</v>
      </c>
      <c r="D2001" s="3">
        <f t="shared" si="31"/>
        <v>68.010000000000005</v>
      </c>
    </row>
    <row r="2002" spans="1:4" x14ac:dyDescent="0.25">
      <c r="A2002" t="s">
        <v>2177</v>
      </c>
      <c r="B2002">
        <v>265413772.18000001</v>
      </c>
      <c r="C2002">
        <v>317933.02</v>
      </c>
      <c r="D2002" s="3">
        <f t="shared" si="31"/>
        <v>834.81</v>
      </c>
    </row>
    <row r="2003" spans="1:4" x14ac:dyDescent="0.25">
      <c r="A2003" t="s">
        <v>2178</v>
      </c>
      <c r="B2003">
        <v>61513815.609999999</v>
      </c>
      <c r="C2003">
        <v>116385.84</v>
      </c>
      <c r="D2003" s="3">
        <f t="shared" si="31"/>
        <v>528.53</v>
      </c>
    </row>
    <row r="2004" spans="1:4" x14ac:dyDescent="0.25">
      <c r="A2004" t="s">
        <v>2179</v>
      </c>
      <c r="B2004">
        <v>17800683.620000001</v>
      </c>
      <c r="C2004">
        <v>90125.32</v>
      </c>
      <c r="D2004" s="3">
        <f t="shared" si="31"/>
        <v>197.51</v>
      </c>
    </row>
    <row r="2005" spans="1:4" x14ac:dyDescent="0.25">
      <c r="A2005" t="s">
        <v>2180</v>
      </c>
      <c r="B2005">
        <v>35155774.289999999</v>
      </c>
      <c r="C2005">
        <v>162036.32</v>
      </c>
      <c r="D2005" s="3">
        <f t="shared" si="31"/>
        <v>216.96</v>
      </c>
    </row>
    <row r="2006" spans="1:4" x14ac:dyDescent="0.25">
      <c r="A2006" t="s">
        <v>2181</v>
      </c>
      <c r="B2006">
        <v>39451810.43</v>
      </c>
      <c r="C2006">
        <v>280137.61</v>
      </c>
      <c r="D2006" s="3">
        <f t="shared" si="31"/>
        <v>140.83000000000001</v>
      </c>
    </row>
    <row r="2007" spans="1:4" x14ac:dyDescent="0.25">
      <c r="A2007" t="s">
        <v>2182</v>
      </c>
      <c r="B2007">
        <v>67970931.75</v>
      </c>
      <c r="C2007">
        <v>344177.9</v>
      </c>
      <c r="D2007" s="3">
        <f t="shared" si="31"/>
        <v>197.49</v>
      </c>
    </row>
    <row r="2008" spans="1:4" x14ac:dyDescent="0.25">
      <c r="A2008" t="s">
        <v>2183</v>
      </c>
      <c r="B2008">
        <v>9394105.2300000004</v>
      </c>
      <c r="C2008">
        <v>34140.800000000003</v>
      </c>
      <c r="D2008" s="3">
        <f t="shared" si="31"/>
        <v>275.16000000000003</v>
      </c>
    </row>
    <row r="2009" spans="1:4" x14ac:dyDescent="0.25">
      <c r="A2009" t="s">
        <v>2184</v>
      </c>
      <c r="B2009">
        <v>48621029.369999997</v>
      </c>
      <c r="C2009">
        <v>137219.4</v>
      </c>
      <c r="D2009" s="3">
        <f t="shared" si="31"/>
        <v>354.33</v>
      </c>
    </row>
    <row r="2010" spans="1:4" x14ac:dyDescent="0.25">
      <c r="A2010" t="s">
        <v>2185</v>
      </c>
      <c r="B2010">
        <v>426706544.69</v>
      </c>
      <c r="C2010">
        <v>444870.28</v>
      </c>
      <c r="D2010" s="3">
        <f t="shared" si="31"/>
        <v>959.17</v>
      </c>
    </row>
    <row r="2011" spans="1:4" x14ac:dyDescent="0.25">
      <c r="A2011" t="s">
        <v>2186</v>
      </c>
      <c r="B2011">
        <v>88215745.760000005</v>
      </c>
      <c r="C2011">
        <v>415924.8</v>
      </c>
      <c r="D2011" s="3">
        <f t="shared" si="31"/>
        <v>212.1</v>
      </c>
    </row>
    <row r="2012" spans="1:4" x14ac:dyDescent="0.25">
      <c r="A2012" t="s">
        <v>2187</v>
      </c>
      <c r="B2012">
        <v>42936613.729999997</v>
      </c>
      <c r="C2012">
        <v>193094.42</v>
      </c>
      <c r="D2012" s="3">
        <f t="shared" si="31"/>
        <v>222.36</v>
      </c>
    </row>
    <row r="2013" spans="1:4" x14ac:dyDescent="0.25">
      <c r="A2013" t="s">
        <v>2188</v>
      </c>
      <c r="B2013">
        <v>21844546.280000001</v>
      </c>
      <c r="C2013">
        <v>118084.32</v>
      </c>
      <c r="D2013" s="3">
        <f t="shared" si="31"/>
        <v>184.99</v>
      </c>
    </row>
    <row r="2014" spans="1:4" x14ac:dyDescent="0.25">
      <c r="A2014" t="s">
        <v>2189</v>
      </c>
      <c r="B2014">
        <v>16766390.75</v>
      </c>
      <c r="C2014">
        <v>86366.94</v>
      </c>
      <c r="D2014" s="3">
        <f t="shared" si="31"/>
        <v>194.13</v>
      </c>
    </row>
    <row r="2015" spans="1:4" x14ac:dyDescent="0.25">
      <c r="A2015" t="s">
        <v>2190</v>
      </c>
      <c r="B2015">
        <v>1246806.22</v>
      </c>
      <c r="C2015">
        <v>483050</v>
      </c>
      <c r="D2015" s="3">
        <f t="shared" si="31"/>
        <v>2.58</v>
      </c>
    </row>
    <row r="2016" spans="1:4" x14ac:dyDescent="0.25">
      <c r="A2016" t="s">
        <v>2191</v>
      </c>
      <c r="B2016">
        <v>14285024.33</v>
      </c>
      <c r="C2016">
        <v>4169645.1</v>
      </c>
      <c r="D2016" s="3">
        <f t="shared" si="31"/>
        <v>3.43</v>
      </c>
    </row>
    <row r="2017" spans="1:4" x14ac:dyDescent="0.25">
      <c r="A2017" t="s">
        <v>2192</v>
      </c>
      <c r="B2017">
        <v>16400543.74</v>
      </c>
      <c r="C2017">
        <v>241911</v>
      </c>
      <c r="D2017" s="3">
        <f t="shared" si="31"/>
        <v>67.8</v>
      </c>
    </row>
    <row r="2018" spans="1:4" x14ac:dyDescent="0.25">
      <c r="A2018" t="s">
        <v>2193</v>
      </c>
      <c r="B2018">
        <v>61515045.560000002</v>
      </c>
      <c r="C2018">
        <v>18563758</v>
      </c>
      <c r="D2018" s="3">
        <f t="shared" si="31"/>
        <v>3.31</v>
      </c>
    </row>
    <row r="2019" spans="1:4" x14ac:dyDescent="0.25">
      <c r="A2019" t="s">
        <v>2194</v>
      </c>
      <c r="B2019">
        <v>7955143.8799999999</v>
      </c>
      <c r="C2019">
        <v>164700.74</v>
      </c>
      <c r="D2019" s="3">
        <f t="shared" si="31"/>
        <v>48.3</v>
      </c>
    </row>
    <row r="2020" spans="1:4" x14ac:dyDescent="0.25">
      <c r="A2020" t="s">
        <v>2195</v>
      </c>
      <c r="B2020">
        <v>20278973.510000002</v>
      </c>
      <c r="C2020">
        <v>1524884</v>
      </c>
      <c r="D2020" s="3">
        <f t="shared" si="31"/>
        <v>13.3</v>
      </c>
    </row>
    <row r="2021" spans="1:4" x14ac:dyDescent="0.25">
      <c r="A2021" t="s">
        <v>2196</v>
      </c>
      <c r="B2021">
        <v>4721669.45</v>
      </c>
      <c r="C2021">
        <v>1393461</v>
      </c>
      <c r="D2021" s="3">
        <f t="shared" si="31"/>
        <v>3.39</v>
      </c>
    </row>
    <row r="2022" spans="1:4" x14ac:dyDescent="0.25">
      <c r="A2022" t="s">
        <v>2197</v>
      </c>
      <c r="B2022">
        <v>3475471.91</v>
      </c>
      <c r="C2022">
        <v>1048474</v>
      </c>
      <c r="D2022" s="3">
        <f t="shared" si="31"/>
        <v>3.31</v>
      </c>
    </row>
    <row r="2023" spans="1:4" x14ac:dyDescent="0.25">
      <c r="A2023" t="s">
        <v>2198</v>
      </c>
      <c r="B2023">
        <v>619372.5</v>
      </c>
      <c r="C2023">
        <v>82463</v>
      </c>
      <c r="D2023" s="3">
        <f t="shared" si="31"/>
        <v>7.51</v>
      </c>
    </row>
    <row r="2024" spans="1:4" x14ac:dyDescent="0.25">
      <c r="A2024" t="s">
        <v>2199</v>
      </c>
      <c r="B2024">
        <v>4026333.84</v>
      </c>
      <c r="C2024">
        <v>326361</v>
      </c>
      <c r="D2024" s="3">
        <f t="shared" si="31"/>
        <v>12.34</v>
      </c>
    </row>
    <row r="2025" spans="1:4" x14ac:dyDescent="0.25">
      <c r="A2025" t="s">
        <v>2200</v>
      </c>
      <c r="B2025">
        <v>23797214.57</v>
      </c>
      <c r="C2025">
        <v>2693518.1</v>
      </c>
      <c r="D2025" s="3">
        <f t="shared" si="31"/>
        <v>8.83</v>
      </c>
    </row>
    <row r="2026" spans="1:4" x14ac:dyDescent="0.25">
      <c r="A2026" t="s">
        <v>2201</v>
      </c>
      <c r="B2026">
        <v>4479118.68</v>
      </c>
      <c r="C2026">
        <v>1504254</v>
      </c>
      <c r="D2026" s="3">
        <f t="shared" si="31"/>
        <v>2.98</v>
      </c>
    </row>
    <row r="2027" spans="1:4" x14ac:dyDescent="0.25">
      <c r="A2027" t="s">
        <v>2202</v>
      </c>
      <c r="B2027">
        <v>3309639.04</v>
      </c>
      <c r="C2027">
        <v>2199771</v>
      </c>
      <c r="D2027" s="3">
        <f t="shared" si="31"/>
        <v>1.5</v>
      </c>
    </row>
    <row r="2028" spans="1:4" x14ac:dyDescent="0.25">
      <c r="A2028" t="s">
        <v>2203</v>
      </c>
      <c r="B2028">
        <v>10660643.800000001</v>
      </c>
      <c r="C2028">
        <v>3246534</v>
      </c>
      <c r="D2028" s="3">
        <f t="shared" si="31"/>
        <v>3.28</v>
      </c>
    </row>
    <row r="2029" spans="1:4" x14ac:dyDescent="0.25">
      <c r="A2029" t="s">
        <v>2204</v>
      </c>
      <c r="B2029">
        <v>277214.36</v>
      </c>
      <c r="C2029">
        <v>50353</v>
      </c>
      <c r="D2029" s="3">
        <f t="shared" si="31"/>
        <v>5.51</v>
      </c>
    </row>
    <row r="2030" spans="1:4" x14ac:dyDescent="0.25">
      <c r="A2030" t="s">
        <v>2205</v>
      </c>
      <c r="B2030">
        <v>10199508.68</v>
      </c>
      <c r="C2030">
        <v>3787232</v>
      </c>
      <c r="D2030" s="3">
        <f t="shared" si="31"/>
        <v>2.69</v>
      </c>
    </row>
    <row r="2031" spans="1:4" x14ac:dyDescent="0.25">
      <c r="A2031" t="s">
        <v>2206</v>
      </c>
      <c r="B2031">
        <v>19867421.52</v>
      </c>
      <c r="C2031">
        <v>5832644</v>
      </c>
      <c r="D2031" s="3">
        <f t="shared" si="31"/>
        <v>3.41</v>
      </c>
    </row>
    <row r="2032" spans="1:4" x14ac:dyDescent="0.25">
      <c r="A2032" t="s">
        <v>2207</v>
      </c>
      <c r="B2032">
        <v>5795219.3200000003</v>
      </c>
      <c r="C2032">
        <v>82985.39</v>
      </c>
      <c r="D2032" s="3">
        <f t="shared" si="31"/>
        <v>69.83</v>
      </c>
    </row>
    <row r="2033" spans="1:4" x14ac:dyDescent="0.25">
      <c r="A2033" t="s">
        <v>2208</v>
      </c>
      <c r="B2033">
        <v>1585016.86</v>
      </c>
      <c r="C2033">
        <v>20586</v>
      </c>
      <c r="D2033" s="3">
        <f t="shared" si="31"/>
        <v>76.989999999999995</v>
      </c>
    </row>
    <row r="2034" spans="1:4" x14ac:dyDescent="0.25">
      <c r="A2034" t="s">
        <v>2209</v>
      </c>
      <c r="B2034">
        <v>12479866.439999999</v>
      </c>
      <c r="C2034">
        <v>177655</v>
      </c>
      <c r="D2034" s="3">
        <f t="shared" si="31"/>
        <v>70.25</v>
      </c>
    </row>
    <row r="2035" spans="1:4" x14ac:dyDescent="0.25">
      <c r="A2035" t="s">
        <v>2210</v>
      </c>
      <c r="B2035">
        <v>5351219.91</v>
      </c>
      <c r="C2035">
        <v>74719.53</v>
      </c>
      <c r="D2035" s="3">
        <f t="shared" si="31"/>
        <v>71.62</v>
      </c>
    </row>
    <row r="2036" spans="1:4" x14ac:dyDescent="0.25">
      <c r="A2036" t="s">
        <v>2211</v>
      </c>
      <c r="B2036">
        <v>6191057</v>
      </c>
      <c r="C2036">
        <v>112185</v>
      </c>
      <c r="D2036" s="3">
        <f t="shared" si="31"/>
        <v>55.19</v>
      </c>
    </row>
    <row r="2037" spans="1:4" x14ac:dyDescent="0.25">
      <c r="A2037" t="s">
        <v>2212</v>
      </c>
      <c r="B2037">
        <v>3688675.62</v>
      </c>
      <c r="C2037">
        <v>51352.1</v>
      </c>
      <c r="D2037" s="3">
        <f t="shared" si="31"/>
        <v>71.83</v>
      </c>
    </row>
    <row r="2038" spans="1:4" x14ac:dyDescent="0.25">
      <c r="A2038" t="s">
        <v>2213</v>
      </c>
      <c r="B2038">
        <v>5201092.26</v>
      </c>
      <c r="C2038">
        <v>70521.5</v>
      </c>
      <c r="D2038" s="3">
        <f t="shared" si="31"/>
        <v>73.75</v>
      </c>
    </row>
    <row r="2039" spans="1:4" x14ac:dyDescent="0.25">
      <c r="A2039" t="s">
        <v>2214</v>
      </c>
      <c r="B2039">
        <v>3323743.02</v>
      </c>
      <c r="C2039">
        <v>44516.26</v>
      </c>
      <c r="D2039" s="3">
        <f t="shared" si="31"/>
        <v>74.66</v>
      </c>
    </row>
    <row r="2040" spans="1:4" x14ac:dyDescent="0.25">
      <c r="A2040" t="s">
        <v>2215</v>
      </c>
      <c r="B2040">
        <v>3229926.1</v>
      </c>
      <c r="C2040">
        <v>43190.95</v>
      </c>
      <c r="D2040" s="3">
        <f t="shared" si="31"/>
        <v>74.78</v>
      </c>
    </row>
    <row r="2041" spans="1:4" x14ac:dyDescent="0.25">
      <c r="A2041" t="s">
        <v>2216</v>
      </c>
      <c r="B2041">
        <v>5108116.26</v>
      </c>
      <c r="C2041">
        <v>67500.639999999999</v>
      </c>
      <c r="D2041" s="3">
        <f t="shared" si="31"/>
        <v>75.680000000000007</v>
      </c>
    </row>
    <row r="2042" spans="1:4" x14ac:dyDescent="0.25">
      <c r="A2042" t="s">
        <v>2217</v>
      </c>
      <c r="B2042">
        <v>12222002.76</v>
      </c>
      <c r="C2042">
        <v>169545.13</v>
      </c>
      <c r="D2042" s="3">
        <f t="shared" si="31"/>
        <v>72.09</v>
      </c>
    </row>
    <row r="2043" spans="1:4" x14ac:dyDescent="0.25">
      <c r="A2043" t="s">
        <v>2218</v>
      </c>
      <c r="B2043">
        <v>4995479.01</v>
      </c>
      <c r="C2043">
        <v>162156</v>
      </c>
      <c r="D2043" s="3">
        <f t="shared" si="31"/>
        <v>30.81</v>
      </c>
    </row>
    <row r="2044" spans="1:4" x14ac:dyDescent="0.25">
      <c r="A2044" t="s">
        <v>2219</v>
      </c>
      <c r="B2044">
        <v>39314894.009999998</v>
      </c>
      <c r="C2044">
        <v>136253.82</v>
      </c>
      <c r="D2044" s="3">
        <f t="shared" si="31"/>
        <v>288.54000000000002</v>
      </c>
    </row>
    <row r="2045" spans="1:4" x14ac:dyDescent="0.25">
      <c r="A2045" t="s">
        <v>2220</v>
      </c>
      <c r="B2045">
        <v>30597299.93</v>
      </c>
      <c r="C2045">
        <v>121551.25</v>
      </c>
      <c r="D2045" s="3">
        <f t="shared" si="31"/>
        <v>251.72</v>
      </c>
    </row>
    <row r="2046" spans="1:4" x14ac:dyDescent="0.25">
      <c r="A2046" t="s">
        <v>2221</v>
      </c>
      <c r="B2046">
        <v>31952047.449999999</v>
      </c>
      <c r="C2046">
        <v>140732.73000000001</v>
      </c>
      <c r="D2046" s="3">
        <f t="shared" si="31"/>
        <v>227.04</v>
      </c>
    </row>
    <row r="2047" spans="1:4" x14ac:dyDescent="0.25">
      <c r="A2047" t="s">
        <v>2222</v>
      </c>
      <c r="B2047">
        <v>119787497.79000001</v>
      </c>
      <c r="C2047">
        <v>427196.17</v>
      </c>
      <c r="D2047" s="3">
        <f t="shared" si="31"/>
        <v>280.39999999999998</v>
      </c>
    </row>
    <row r="2048" spans="1:4" x14ac:dyDescent="0.25">
      <c r="A2048" t="s">
        <v>2223</v>
      </c>
      <c r="B2048">
        <v>83838206.549999997</v>
      </c>
      <c r="C2048">
        <v>297283.34999999998</v>
      </c>
      <c r="D2048" s="3">
        <f t="shared" si="31"/>
        <v>282.01</v>
      </c>
    </row>
    <row r="2049" spans="1:4" x14ac:dyDescent="0.25">
      <c r="A2049" t="s">
        <v>2224</v>
      </c>
      <c r="B2049">
        <v>121080875.23</v>
      </c>
      <c r="C2049">
        <v>266724.89</v>
      </c>
      <c r="D2049" s="3">
        <f t="shared" si="31"/>
        <v>453.95</v>
      </c>
    </row>
    <row r="2050" spans="1:4" x14ac:dyDescent="0.25">
      <c r="A2050" t="s">
        <v>2225</v>
      </c>
      <c r="B2050">
        <v>109182426.59999999</v>
      </c>
      <c r="C2050">
        <v>188829.82</v>
      </c>
      <c r="D2050" s="3">
        <f t="shared" si="31"/>
        <v>578.21</v>
      </c>
    </row>
    <row r="2051" spans="1:4" x14ac:dyDescent="0.25">
      <c r="A2051" t="s">
        <v>2226</v>
      </c>
      <c r="B2051">
        <v>172687910.25999999</v>
      </c>
      <c r="C2051">
        <v>509298.75</v>
      </c>
      <c r="D2051" s="3">
        <f t="shared" ref="D2051:D2114" si="32">ROUND(B2051/C2051,2)</f>
        <v>339.07</v>
      </c>
    </row>
    <row r="2052" spans="1:4" x14ac:dyDescent="0.25">
      <c r="A2052" t="s">
        <v>2227</v>
      </c>
      <c r="B2052">
        <v>46228779.57</v>
      </c>
      <c r="C2052">
        <v>223926.83</v>
      </c>
      <c r="D2052" s="3">
        <f t="shared" si="32"/>
        <v>206.45</v>
      </c>
    </row>
    <row r="2053" spans="1:4" x14ac:dyDescent="0.25">
      <c r="A2053" t="s">
        <v>2228</v>
      </c>
      <c r="B2053">
        <v>23904780.190000001</v>
      </c>
      <c r="C2053">
        <v>148907.34</v>
      </c>
      <c r="D2053" s="3">
        <f t="shared" si="32"/>
        <v>160.53</v>
      </c>
    </row>
    <row r="2054" spans="1:4" x14ac:dyDescent="0.25">
      <c r="A2054" t="s">
        <v>2229</v>
      </c>
      <c r="B2054">
        <v>25404861.25</v>
      </c>
      <c r="C2054">
        <v>127747.73</v>
      </c>
      <c r="D2054" s="3">
        <f t="shared" si="32"/>
        <v>198.87</v>
      </c>
    </row>
    <row r="2055" spans="1:4" x14ac:dyDescent="0.25">
      <c r="A2055" t="s">
        <v>2230</v>
      </c>
      <c r="B2055">
        <v>42073823.469999999</v>
      </c>
      <c r="C2055">
        <v>124997.86</v>
      </c>
      <c r="D2055" s="3">
        <f t="shared" si="32"/>
        <v>336.6</v>
      </c>
    </row>
    <row r="2056" spans="1:4" x14ac:dyDescent="0.25">
      <c r="A2056" t="s">
        <v>2231</v>
      </c>
      <c r="B2056">
        <v>24758143.84</v>
      </c>
      <c r="C2056">
        <v>144995.48000000001</v>
      </c>
      <c r="D2056" s="3">
        <f t="shared" si="32"/>
        <v>170.75</v>
      </c>
    </row>
    <row r="2057" spans="1:4" x14ac:dyDescent="0.25">
      <c r="A2057" t="s">
        <v>2232</v>
      </c>
      <c r="B2057">
        <v>107945593.5</v>
      </c>
      <c r="C2057">
        <v>359070.97</v>
      </c>
      <c r="D2057" s="3">
        <f t="shared" si="32"/>
        <v>300.62</v>
      </c>
    </row>
    <row r="2058" spans="1:4" x14ac:dyDescent="0.25">
      <c r="A2058" t="s">
        <v>2233</v>
      </c>
      <c r="B2058">
        <v>315582760.12</v>
      </c>
      <c r="C2058">
        <v>526010.81000000006</v>
      </c>
      <c r="D2058" s="3">
        <f t="shared" si="32"/>
        <v>599.95000000000005</v>
      </c>
    </row>
    <row r="2059" spans="1:4" x14ac:dyDescent="0.25">
      <c r="A2059" t="s">
        <v>2234</v>
      </c>
      <c r="B2059">
        <v>57379803.369999997</v>
      </c>
      <c r="C2059">
        <v>237643.4</v>
      </c>
      <c r="D2059" s="3">
        <f t="shared" si="32"/>
        <v>241.45</v>
      </c>
    </row>
    <row r="2060" spans="1:4" x14ac:dyDescent="0.25">
      <c r="A2060" t="s">
        <v>2235</v>
      </c>
      <c r="B2060">
        <v>78179318.239999995</v>
      </c>
      <c r="C2060">
        <v>299036.25</v>
      </c>
      <c r="D2060" s="3">
        <f t="shared" si="32"/>
        <v>261.44</v>
      </c>
    </row>
    <row r="2061" spans="1:4" x14ac:dyDescent="0.25">
      <c r="A2061" t="s">
        <v>2236</v>
      </c>
      <c r="B2061">
        <v>86687719.030000001</v>
      </c>
      <c r="C2061">
        <v>271288.11</v>
      </c>
      <c r="D2061" s="3">
        <f t="shared" si="32"/>
        <v>319.54000000000002</v>
      </c>
    </row>
    <row r="2062" spans="1:4" x14ac:dyDescent="0.25">
      <c r="A2062" t="s">
        <v>2237</v>
      </c>
      <c r="B2062">
        <v>4574793.1100000003</v>
      </c>
      <c r="C2062">
        <v>59022.3</v>
      </c>
      <c r="D2062" s="3">
        <f t="shared" si="32"/>
        <v>77.510000000000005</v>
      </c>
    </row>
    <row r="2063" spans="1:4" x14ac:dyDescent="0.25">
      <c r="A2063" t="s">
        <v>2238</v>
      </c>
      <c r="B2063">
        <v>21523485.219999999</v>
      </c>
      <c r="C2063">
        <v>116725.67</v>
      </c>
      <c r="D2063" s="3">
        <f t="shared" si="32"/>
        <v>184.39</v>
      </c>
    </row>
    <row r="2064" spans="1:4" x14ac:dyDescent="0.25">
      <c r="A2064" t="s">
        <v>2239</v>
      </c>
      <c r="B2064">
        <v>32682093.16</v>
      </c>
      <c r="C2064">
        <v>141320.94</v>
      </c>
      <c r="D2064" s="3">
        <f t="shared" si="32"/>
        <v>231.26</v>
      </c>
    </row>
    <row r="2065" spans="1:4" x14ac:dyDescent="0.25">
      <c r="A2065" t="s">
        <v>2240</v>
      </c>
      <c r="B2065">
        <v>27477924.66</v>
      </c>
      <c r="C2065">
        <v>408227.08</v>
      </c>
      <c r="D2065" s="3">
        <f t="shared" si="32"/>
        <v>67.31</v>
      </c>
    </row>
    <row r="2066" spans="1:4" x14ac:dyDescent="0.25">
      <c r="A2066" t="s">
        <v>2241</v>
      </c>
      <c r="B2066">
        <v>6299357.8799999999</v>
      </c>
      <c r="C2066">
        <v>90775</v>
      </c>
      <c r="D2066" s="3">
        <f t="shared" si="32"/>
        <v>69.400000000000006</v>
      </c>
    </row>
    <row r="2067" spans="1:4" x14ac:dyDescent="0.25">
      <c r="A2067" t="s">
        <v>2242</v>
      </c>
      <c r="B2067">
        <v>14933532.869999999</v>
      </c>
      <c r="C2067">
        <v>3651091</v>
      </c>
      <c r="D2067" s="3">
        <f t="shared" si="32"/>
        <v>4.09</v>
      </c>
    </row>
    <row r="2068" spans="1:4" x14ac:dyDescent="0.25">
      <c r="A2068" t="s">
        <v>2243</v>
      </c>
      <c r="B2068">
        <v>13562990.039999999</v>
      </c>
      <c r="C2068">
        <v>3343683</v>
      </c>
      <c r="D2068" s="3">
        <f t="shared" si="32"/>
        <v>4.0599999999999996</v>
      </c>
    </row>
    <row r="2069" spans="1:4" x14ac:dyDescent="0.25">
      <c r="A2069" t="s">
        <v>2244</v>
      </c>
      <c r="B2069">
        <v>21782729.390000001</v>
      </c>
      <c r="C2069">
        <v>5230341</v>
      </c>
      <c r="D2069" s="3">
        <f t="shared" si="32"/>
        <v>4.16</v>
      </c>
    </row>
    <row r="2070" spans="1:4" x14ac:dyDescent="0.25">
      <c r="A2070" t="s">
        <v>2245</v>
      </c>
      <c r="B2070">
        <v>1911974.63</v>
      </c>
      <c r="C2070">
        <v>512840</v>
      </c>
      <c r="D2070" s="3">
        <f t="shared" si="32"/>
        <v>3.73</v>
      </c>
    </row>
    <row r="2071" spans="1:4" x14ac:dyDescent="0.25">
      <c r="A2071" t="s">
        <v>2246</v>
      </c>
      <c r="B2071">
        <v>578459.96</v>
      </c>
      <c r="C2071">
        <v>145798</v>
      </c>
      <c r="D2071" s="3">
        <f t="shared" si="32"/>
        <v>3.97</v>
      </c>
    </row>
    <row r="2072" spans="1:4" x14ac:dyDescent="0.25">
      <c r="A2072" t="s">
        <v>2247</v>
      </c>
      <c r="B2072">
        <v>7908367.5499999998</v>
      </c>
      <c r="C2072">
        <v>236720.33</v>
      </c>
      <c r="D2072" s="3">
        <f t="shared" si="32"/>
        <v>33.409999999999997</v>
      </c>
    </row>
    <row r="2073" spans="1:4" x14ac:dyDescent="0.25">
      <c r="A2073" t="s">
        <v>2248</v>
      </c>
      <c r="B2073">
        <v>2049365.61</v>
      </c>
      <c r="C2073">
        <v>654690</v>
      </c>
      <c r="D2073" s="3">
        <f t="shared" si="32"/>
        <v>3.13</v>
      </c>
    </row>
    <row r="2074" spans="1:4" x14ac:dyDescent="0.25">
      <c r="A2074" t="s">
        <v>2249</v>
      </c>
      <c r="B2074">
        <v>11943120</v>
      </c>
      <c r="C2074">
        <v>56000</v>
      </c>
      <c r="D2074" s="3">
        <f t="shared" si="32"/>
        <v>213.27</v>
      </c>
    </row>
    <row r="2075" spans="1:4" x14ac:dyDescent="0.25">
      <c r="A2075" t="s">
        <v>2250</v>
      </c>
      <c r="B2075">
        <v>54806135.280000001</v>
      </c>
      <c r="C2075">
        <v>186270</v>
      </c>
      <c r="D2075" s="3">
        <f t="shared" si="32"/>
        <v>294.23</v>
      </c>
    </row>
    <row r="2076" spans="1:4" x14ac:dyDescent="0.25">
      <c r="A2076" t="s">
        <v>2251</v>
      </c>
      <c r="B2076">
        <v>2870720.13</v>
      </c>
      <c r="C2076">
        <v>172471</v>
      </c>
      <c r="D2076" s="3">
        <f t="shared" si="32"/>
        <v>16.64</v>
      </c>
    </row>
    <row r="2077" spans="1:4" x14ac:dyDescent="0.25">
      <c r="A2077" t="s">
        <v>2252</v>
      </c>
      <c r="B2077">
        <v>22105560.07</v>
      </c>
      <c r="C2077">
        <v>3693631</v>
      </c>
      <c r="D2077" s="3">
        <f t="shared" si="32"/>
        <v>5.98</v>
      </c>
    </row>
    <row r="2078" spans="1:4" x14ac:dyDescent="0.25">
      <c r="A2078" t="s">
        <v>2253</v>
      </c>
      <c r="B2078">
        <v>8289573.79</v>
      </c>
      <c r="C2078">
        <v>2462240</v>
      </c>
      <c r="D2078" s="3">
        <f t="shared" si="32"/>
        <v>3.37</v>
      </c>
    </row>
    <row r="2079" spans="1:4" x14ac:dyDescent="0.25">
      <c r="A2079" t="s">
        <v>2254</v>
      </c>
      <c r="B2079">
        <v>15876509.09</v>
      </c>
      <c r="C2079">
        <v>5299469.3</v>
      </c>
      <c r="D2079" s="3">
        <f t="shared" si="32"/>
        <v>3</v>
      </c>
    </row>
    <row r="2080" spans="1:4" x14ac:dyDescent="0.25">
      <c r="A2080" t="s">
        <v>2255</v>
      </c>
      <c r="B2080">
        <v>12024937.960000001</v>
      </c>
      <c r="C2080">
        <v>175521.26</v>
      </c>
      <c r="D2080" s="3">
        <f t="shared" si="32"/>
        <v>68.510000000000005</v>
      </c>
    </row>
    <row r="2081" spans="1:4" x14ac:dyDescent="0.25">
      <c r="A2081" t="s">
        <v>2256</v>
      </c>
      <c r="B2081">
        <v>5190900.96</v>
      </c>
      <c r="C2081">
        <v>70336.27</v>
      </c>
      <c r="D2081" s="3">
        <f t="shared" si="32"/>
        <v>73.8</v>
      </c>
    </row>
    <row r="2082" spans="1:4" x14ac:dyDescent="0.25">
      <c r="A2082" t="s">
        <v>2257</v>
      </c>
      <c r="B2082">
        <v>7003776.71</v>
      </c>
      <c r="C2082">
        <v>98989.5</v>
      </c>
      <c r="D2082" s="3">
        <f t="shared" si="32"/>
        <v>70.75</v>
      </c>
    </row>
    <row r="2083" spans="1:4" x14ac:dyDescent="0.25">
      <c r="A2083" t="s">
        <v>2258</v>
      </c>
      <c r="B2083">
        <v>30287207.039999999</v>
      </c>
      <c r="C2083">
        <v>435399.07</v>
      </c>
      <c r="D2083" s="3">
        <f t="shared" si="32"/>
        <v>69.56</v>
      </c>
    </row>
    <row r="2084" spans="1:4" x14ac:dyDescent="0.25">
      <c r="A2084" t="s">
        <v>2259</v>
      </c>
      <c r="B2084">
        <v>12920031.699999999</v>
      </c>
      <c r="C2084">
        <v>175648.91</v>
      </c>
      <c r="D2084" s="3">
        <f t="shared" si="32"/>
        <v>73.56</v>
      </c>
    </row>
    <row r="2085" spans="1:4" x14ac:dyDescent="0.25">
      <c r="A2085" t="s">
        <v>2260</v>
      </c>
      <c r="B2085">
        <v>8315288.0599999996</v>
      </c>
      <c r="C2085">
        <v>106462.53</v>
      </c>
      <c r="D2085" s="3">
        <f t="shared" si="32"/>
        <v>78.11</v>
      </c>
    </row>
    <row r="2086" spans="1:4" x14ac:dyDescent="0.25">
      <c r="A2086" t="s">
        <v>2261</v>
      </c>
      <c r="B2086">
        <v>3605958.97</v>
      </c>
      <c r="C2086">
        <v>54173.55</v>
      </c>
      <c r="D2086" s="3">
        <f t="shared" si="32"/>
        <v>66.56</v>
      </c>
    </row>
    <row r="2087" spans="1:4" x14ac:dyDescent="0.25">
      <c r="A2087" t="s">
        <v>2262</v>
      </c>
      <c r="B2087">
        <v>2852167.59</v>
      </c>
      <c r="C2087">
        <v>819750</v>
      </c>
      <c r="D2087" s="3">
        <f t="shared" si="32"/>
        <v>3.48</v>
      </c>
    </row>
    <row r="2088" spans="1:4" x14ac:dyDescent="0.25">
      <c r="A2088" t="s">
        <v>2263</v>
      </c>
      <c r="B2088">
        <v>5077200.28</v>
      </c>
      <c r="C2088">
        <v>1474852</v>
      </c>
      <c r="D2088" s="3">
        <f t="shared" si="32"/>
        <v>3.44</v>
      </c>
    </row>
    <row r="2089" spans="1:4" x14ac:dyDescent="0.25">
      <c r="A2089" t="s">
        <v>2264</v>
      </c>
      <c r="B2089">
        <v>9523564.7300000004</v>
      </c>
      <c r="C2089">
        <v>400734</v>
      </c>
      <c r="D2089" s="3">
        <f t="shared" si="32"/>
        <v>23.77</v>
      </c>
    </row>
    <row r="2090" spans="1:4" x14ac:dyDescent="0.25">
      <c r="A2090" t="s">
        <v>2265</v>
      </c>
      <c r="B2090">
        <v>57489496.979999997</v>
      </c>
      <c r="C2090">
        <v>319348</v>
      </c>
      <c r="D2090" s="3">
        <f t="shared" si="32"/>
        <v>180.02</v>
      </c>
    </row>
    <row r="2091" spans="1:4" x14ac:dyDescent="0.25">
      <c r="A2091" t="s">
        <v>2266</v>
      </c>
      <c r="B2091">
        <v>279664.56</v>
      </c>
      <c r="C2091">
        <v>76605</v>
      </c>
      <c r="D2091" s="3">
        <f t="shared" si="32"/>
        <v>3.65</v>
      </c>
    </row>
    <row r="2092" spans="1:4" x14ac:dyDescent="0.25">
      <c r="A2092" t="s">
        <v>2267</v>
      </c>
      <c r="B2092">
        <v>26220759.140000001</v>
      </c>
      <c r="C2092">
        <v>6171687</v>
      </c>
      <c r="D2092" s="3">
        <f t="shared" si="32"/>
        <v>4.25</v>
      </c>
    </row>
    <row r="2093" spans="1:4" x14ac:dyDescent="0.25">
      <c r="A2093" t="s">
        <v>2268</v>
      </c>
      <c r="B2093">
        <v>22302952.640000001</v>
      </c>
      <c r="C2093">
        <v>709840</v>
      </c>
      <c r="D2093" s="3">
        <f t="shared" si="32"/>
        <v>31.42</v>
      </c>
    </row>
    <row r="2094" spans="1:4" x14ac:dyDescent="0.25">
      <c r="A2094" t="s">
        <v>2269</v>
      </c>
      <c r="B2094">
        <v>16522771.15</v>
      </c>
      <c r="C2094">
        <v>5233416</v>
      </c>
      <c r="D2094" s="3">
        <f t="shared" si="32"/>
        <v>3.16</v>
      </c>
    </row>
    <row r="2095" spans="1:4" x14ac:dyDescent="0.25">
      <c r="A2095" t="s">
        <v>2270</v>
      </c>
      <c r="B2095">
        <v>9478369.4199999999</v>
      </c>
      <c r="C2095">
        <v>143076</v>
      </c>
      <c r="D2095" s="3">
        <f t="shared" si="32"/>
        <v>66.25</v>
      </c>
    </row>
    <row r="2096" spans="1:4" x14ac:dyDescent="0.25">
      <c r="A2096" t="s">
        <v>2271</v>
      </c>
      <c r="B2096">
        <v>5873869.4800000004</v>
      </c>
      <c r="C2096">
        <v>1827949</v>
      </c>
      <c r="D2096" s="3">
        <f t="shared" si="32"/>
        <v>3.21</v>
      </c>
    </row>
    <row r="2097" spans="1:4" x14ac:dyDescent="0.25">
      <c r="A2097" t="s">
        <v>2272</v>
      </c>
      <c r="B2097">
        <v>9635947.5099999998</v>
      </c>
      <c r="C2097">
        <v>131374</v>
      </c>
      <c r="D2097" s="3">
        <f t="shared" si="32"/>
        <v>73.349999999999994</v>
      </c>
    </row>
    <row r="2098" spans="1:4" x14ac:dyDescent="0.25">
      <c r="A2098" t="s">
        <v>2273</v>
      </c>
      <c r="B2098">
        <v>3039339.64</v>
      </c>
      <c r="C2098">
        <v>43377.59</v>
      </c>
      <c r="D2098" s="3">
        <f t="shared" si="32"/>
        <v>70.069999999999993</v>
      </c>
    </row>
    <row r="2099" spans="1:4" x14ac:dyDescent="0.25">
      <c r="A2099" t="s">
        <v>2274</v>
      </c>
      <c r="B2099">
        <v>3672972.1</v>
      </c>
      <c r="C2099">
        <v>55764.4</v>
      </c>
      <c r="D2099" s="3">
        <f t="shared" si="32"/>
        <v>65.87</v>
      </c>
    </row>
    <row r="2100" spans="1:4" x14ac:dyDescent="0.25">
      <c r="A2100" t="s">
        <v>2275</v>
      </c>
      <c r="B2100">
        <v>4094214.59</v>
      </c>
      <c r="C2100">
        <v>54790.6</v>
      </c>
      <c r="D2100" s="3">
        <f t="shared" si="32"/>
        <v>74.72</v>
      </c>
    </row>
    <row r="2101" spans="1:4" x14ac:dyDescent="0.25">
      <c r="A2101" t="s">
        <v>2276</v>
      </c>
      <c r="B2101">
        <v>10101142.18</v>
      </c>
      <c r="C2101">
        <v>142280.9</v>
      </c>
      <c r="D2101" s="3">
        <f t="shared" si="32"/>
        <v>70.989999999999995</v>
      </c>
    </row>
    <row r="2102" spans="1:4" x14ac:dyDescent="0.25">
      <c r="A2102" t="s">
        <v>2277</v>
      </c>
      <c r="B2102">
        <v>7966596.4299999997</v>
      </c>
      <c r="C2102">
        <v>109486</v>
      </c>
      <c r="D2102" s="3">
        <f t="shared" si="32"/>
        <v>72.760000000000005</v>
      </c>
    </row>
    <row r="2103" spans="1:4" x14ac:dyDescent="0.25">
      <c r="A2103" t="s">
        <v>2278</v>
      </c>
      <c r="B2103">
        <v>1998149.4</v>
      </c>
      <c r="C2103">
        <v>25674</v>
      </c>
      <c r="D2103" s="3">
        <f t="shared" si="32"/>
        <v>77.83</v>
      </c>
    </row>
    <row r="2104" spans="1:4" x14ac:dyDescent="0.25">
      <c r="A2104" t="s">
        <v>2279</v>
      </c>
      <c r="B2104">
        <v>10975433.51</v>
      </c>
      <c r="C2104">
        <v>148804.39000000001</v>
      </c>
      <c r="D2104" s="3">
        <f t="shared" si="32"/>
        <v>73.760000000000005</v>
      </c>
    </row>
    <row r="2105" spans="1:4" x14ac:dyDescent="0.25">
      <c r="A2105" t="s">
        <v>2280</v>
      </c>
      <c r="B2105">
        <v>5806572.75</v>
      </c>
      <c r="C2105">
        <v>76916.56</v>
      </c>
      <c r="D2105" s="3">
        <f t="shared" si="32"/>
        <v>75.489999999999995</v>
      </c>
    </row>
    <row r="2106" spans="1:4" x14ac:dyDescent="0.25">
      <c r="A2106" t="s">
        <v>2281</v>
      </c>
      <c r="B2106">
        <v>3959650.54</v>
      </c>
      <c r="C2106">
        <v>56435</v>
      </c>
      <c r="D2106" s="3">
        <f t="shared" si="32"/>
        <v>70.16</v>
      </c>
    </row>
    <row r="2107" spans="1:4" x14ac:dyDescent="0.25">
      <c r="A2107" t="s">
        <v>2282</v>
      </c>
      <c r="B2107">
        <v>3777172.15</v>
      </c>
      <c r="C2107">
        <v>47015.5</v>
      </c>
      <c r="D2107" s="3">
        <f t="shared" si="32"/>
        <v>80.34</v>
      </c>
    </row>
    <row r="2108" spans="1:4" x14ac:dyDescent="0.25">
      <c r="A2108" t="s">
        <v>2283</v>
      </c>
      <c r="B2108">
        <v>557709.73</v>
      </c>
      <c r="C2108">
        <v>6963.3</v>
      </c>
      <c r="D2108" s="3">
        <f t="shared" si="32"/>
        <v>80.09</v>
      </c>
    </row>
    <row r="2109" spans="1:4" x14ac:dyDescent="0.25">
      <c r="A2109" t="s">
        <v>2284</v>
      </c>
      <c r="B2109">
        <v>93031.25</v>
      </c>
      <c r="C2109">
        <v>28075</v>
      </c>
      <c r="D2109" s="3">
        <f t="shared" si="32"/>
        <v>3.31</v>
      </c>
    </row>
    <row r="2110" spans="1:4" x14ac:dyDescent="0.25">
      <c r="A2110" t="s">
        <v>2285</v>
      </c>
      <c r="B2110">
        <v>118113422.92</v>
      </c>
      <c r="C2110">
        <v>505881.39</v>
      </c>
      <c r="D2110" s="3">
        <f t="shared" si="32"/>
        <v>233.48</v>
      </c>
    </row>
    <row r="2111" spans="1:4" x14ac:dyDescent="0.25">
      <c r="A2111" t="s">
        <v>2286</v>
      </c>
      <c r="B2111">
        <v>47060982.719999999</v>
      </c>
      <c r="C2111">
        <v>215151</v>
      </c>
      <c r="D2111" s="3">
        <f t="shared" si="32"/>
        <v>218.73</v>
      </c>
    </row>
    <row r="2112" spans="1:4" x14ac:dyDescent="0.25">
      <c r="A2112" t="s">
        <v>2287</v>
      </c>
      <c r="B2112">
        <v>10026681.26</v>
      </c>
      <c r="C2112">
        <v>2621751</v>
      </c>
      <c r="D2112" s="3">
        <f t="shared" si="32"/>
        <v>3.82</v>
      </c>
    </row>
    <row r="2113" spans="1:4" x14ac:dyDescent="0.25">
      <c r="A2113" t="s">
        <v>2288</v>
      </c>
      <c r="B2113">
        <v>874910.11</v>
      </c>
      <c r="C2113">
        <v>301899</v>
      </c>
      <c r="D2113" s="3">
        <f t="shared" si="32"/>
        <v>2.9</v>
      </c>
    </row>
    <row r="2114" spans="1:4" x14ac:dyDescent="0.25">
      <c r="A2114" t="s">
        <v>2289</v>
      </c>
      <c r="B2114">
        <v>2770371.89</v>
      </c>
      <c r="C2114">
        <v>981866</v>
      </c>
      <c r="D2114" s="3">
        <f t="shared" si="32"/>
        <v>2.82</v>
      </c>
    </row>
    <row r="2115" spans="1:4" x14ac:dyDescent="0.25">
      <c r="A2115" t="s">
        <v>2290</v>
      </c>
      <c r="B2115">
        <v>4708473.3</v>
      </c>
      <c r="C2115">
        <v>61120</v>
      </c>
      <c r="D2115" s="3">
        <f t="shared" ref="D2115:D2178" si="33">ROUND(B2115/C2115,2)</f>
        <v>77.040000000000006</v>
      </c>
    </row>
    <row r="2116" spans="1:4" x14ac:dyDescent="0.25">
      <c r="A2116" t="s">
        <v>2291</v>
      </c>
      <c r="B2116">
        <v>4480060</v>
      </c>
      <c r="C2116">
        <v>58800</v>
      </c>
      <c r="D2116" s="3">
        <f t="shared" si="33"/>
        <v>76.19</v>
      </c>
    </row>
    <row r="2117" spans="1:4" x14ac:dyDescent="0.25">
      <c r="A2117" t="s">
        <v>2292</v>
      </c>
      <c r="B2117">
        <v>1323347.98</v>
      </c>
      <c r="C2117">
        <v>19542</v>
      </c>
      <c r="D2117" s="3">
        <f t="shared" si="33"/>
        <v>67.72</v>
      </c>
    </row>
    <row r="2118" spans="1:4" x14ac:dyDescent="0.25">
      <c r="A2118" t="s">
        <v>2293</v>
      </c>
      <c r="B2118">
        <v>5781612.1399999997</v>
      </c>
      <c r="C2118">
        <v>77596.58</v>
      </c>
      <c r="D2118" s="3">
        <f t="shared" si="33"/>
        <v>74.510000000000005</v>
      </c>
    </row>
    <row r="2119" spans="1:4" x14ac:dyDescent="0.25">
      <c r="A2119" t="s">
        <v>2294</v>
      </c>
      <c r="B2119">
        <v>1476183.67</v>
      </c>
      <c r="C2119">
        <v>509380</v>
      </c>
      <c r="D2119" s="3">
        <f t="shared" si="33"/>
        <v>2.9</v>
      </c>
    </row>
    <row r="2120" spans="1:4" x14ac:dyDescent="0.25">
      <c r="A2120" t="s">
        <v>2295</v>
      </c>
      <c r="B2120">
        <v>82571426.290000007</v>
      </c>
      <c r="C2120">
        <v>8903243.3000000007</v>
      </c>
      <c r="D2120" s="3">
        <f t="shared" si="33"/>
        <v>9.27</v>
      </c>
    </row>
    <row r="2121" spans="1:4" x14ac:dyDescent="0.25">
      <c r="A2121" t="s">
        <v>2296</v>
      </c>
      <c r="B2121">
        <v>6333272.2599999998</v>
      </c>
      <c r="C2121">
        <v>85112</v>
      </c>
      <c r="D2121" s="3">
        <f t="shared" si="33"/>
        <v>74.41</v>
      </c>
    </row>
    <row r="2122" spans="1:4" x14ac:dyDescent="0.25">
      <c r="A2122" t="s">
        <v>2297</v>
      </c>
      <c r="B2122">
        <v>4988563.9400000004</v>
      </c>
      <c r="C2122">
        <v>5579989</v>
      </c>
      <c r="D2122" s="3">
        <f t="shared" si="33"/>
        <v>0.89</v>
      </c>
    </row>
    <row r="2123" spans="1:4" x14ac:dyDescent="0.25">
      <c r="A2123" t="s">
        <v>2298</v>
      </c>
      <c r="B2123">
        <v>6614473</v>
      </c>
      <c r="C2123">
        <v>5796918</v>
      </c>
      <c r="D2123" s="3">
        <f t="shared" si="33"/>
        <v>1.1399999999999999</v>
      </c>
    </row>
    <row r="2124" spans="1:4" x14ac:dyDescent="0.25">
      <c r="A2124" t="s">
        <v>2299</v>
      </c>
      <c r="B2124">
        <v>280930960.56</v>
      </c>
      <c r="C2124">
        <v>4294152</v>
      </c>
      <c r="D2124" s="3">
        <f t="shared" si="33"/>
        <v>65.42</v>
      </c>
    </row>
    <row r="2125" spans="1:4" x14ac:dyDescent="0.25">
      <c r="A2125" t="s">
        <v>2300</v>
      </c>
      <c r="B2125">
        <v>13367066</v>
      </c>
      <c r="C2125">
        <v>237735</v>
      </c>
      <c r="D2125" s="3">
        <f t="shared" si="33"/>
        <v>56.23</v>
      </c>
    </row>
    <row r="2126" spans="1:4" x14ac:dyDescent="0.25">
      <c r="A2126" t="s">
        <v>2301</v>
      </c>
      <c r="B2126">
        <v>229858225.93000001</v>
      </c>
      <c r="C2126">
        <v>1428622</v>
      </c>
      <c r="D2126" s="3">
        <f t="shared" si="33"/>
        <v>160.9</v>
      </c>
    </row>
    <row r="2127" spans="1:4" x14ac:dyDescent="0.25">
      <c r="A2127" t="s">
        <v>2302</v>
      </c>
      <c r="B2127">
        <v>85367477.010000005</v>
      </c>
      <c r="C2127">
        <v>2357221</v>
      </c>
      <c r="D2127" s="3">
        <f t="shared" si="33"/>
        <v>36.22</v>
      </c>
    </row>
    <row r="2128" spans="1:4" x14ac:dyDescent="0.25">
      <c r="A2128" t="s">
        <v>2303</v>
      </c>
      <c r="B2128">
        <v>74486213.239999995</v>
      </c>
      <c r="C2128">
        <v>1285049</v>
      </c>
      <c r="D2128" s="3">
        <f t="shared" si="33"/>
        <v>57.96</v>
      </c>
    </row>
    <row r="2129" spans="1:4" x14ac:dyDescent="0.25">
      <c r="A2129" t="s">
        <v>2304</v>
      </c>
      <c r="B2129">
        <v>3820973.92</v>
      </c>
      <c r="C2129">
        <v>50938</v>
      </c>
      <c r="D2129" s="3">
        <f t="shared" si="33"/>
        <v>75.010000000000005</v>
      </c>
    </row>
    <row r="2130" spans="1:4" x14ac:dyDescent="0.25">
      <c r="A2130" t="s">
        <v>2305</v>
      </c>
      <c r="B2130">
        <v>22830233.460000001</v>
      </c>
      <c r="C2130">
        <v>4857888</v>
      </c>
      <c r="D2130" s="3">
        <f t="shared" si="33"/>
        <v>4.7</v>
      </c>
    </row>
    <row r="2131" spans="1:4" x14ac:dyDescent="0.25">
      <c r="A2131" t="s">
        <v>2306</v>
      </c>
      <c r="B2131">
        <v>6939602.2699999996</v>
      </c>
      <c r="C2131">
        <v>1511804</v>
      </c>
      <c r="D2131" s="3">
        <f t="shared" si="33"/>
        <v>4.59</v>
      </c>
    </row>
    <row r="2132" spans="1:4" x14ac:dyDescent="0.25">
      <c r="A2132" t="s">
        <v>2307</v>
      </c>
      <c r="B2132">
        <v>6060165.8700000001</v>
      </c>
      <c r="C2132">
        <v>472000</v>
      </c>
      <c r="D2132" s="3">
        <f t="shared" si="33"/>
        <v>12.84</v>
      </c>
    </row>
    <row r="2133" spans="1:4" x14ac:dyDescent="0.25">
      <c r="A2133" t="s">
        <v>2308</v>
      </c>
      <c r="B2133">
        <v>20456449.25</v>
      </c>
      <c r="C2133">
        <v>632735</v>
      </c>
      <c r="D2133" s="3">
        <f t="shared" si="33"/>
        <v>32.33</v>
      </c>
    </row>
    <row r="2134" spans="1:4" x14ac:dyDescent="0.25">
      <c r="A2134" t="s">
        <v>2309</v>
      </c>
      <c r="B2134">
        <v>34380712.710000001</v>
      </c>
      <c r="C2134">
        <v>483766.9</v>
      </c>
      <c r="D2134" s="3">
        <f t="shared" si="33"/>
        <v>71.069999999999993</v>
      </c>
    </row>
    <row r="2135" spans="1:4" x14ac:dyDescent="0.25">
      <c r="A2135" t="s">
        <v>2310</v>
      </c>
      <c r="B2135">
        <v>23442281.760000002</v>
      </c>
      <c r="C2135">
        <v>330926.3</v>
      </c>
      <c r="D2135" s="3">
        <f t="shared" si="33"/>
        <v>70.84</v>
      </c>
    </row>
    <row r="2136" spans="1:4" x14ac:dyDescent="0.25">
      <c r="A2136" t="s">
        <v>2311</v>
      </c>
      <c r="B2136">
        <v>16325938.67</v>
      </c>
      <c r="C2136">
        <v>221181</v>
      </c>
      <c r="D2136" s="3">
        <f t="shared" si="33"/>
        <v>73.81</v>
      </c>
    </row>
    <row r="2137" spans="1:4" x14ac:dyDescent="0.25">
      <c r="A2137" t="s">
        <v>2312</v>
      </c>
      <c r="B2137">
        <v>659330.22</v>
      </c>
      <c r="C2137">
        <v>160878</v>
      </c>
      <c r="D2137" s="3">
        <f t="shared" si="33"/>
        <v>4.0999999999999996</v>
      </c>
    </row>
    <row r="2138" spans="1:4" x14ac:dyDescent="0.25">
      <c r="A2138" t="s">
        <v>2313</v>
      </c>
      <c r="B2138">
        <v>21882068.579999998</v>
      </c>
      <c r="C2138">
        <v>295598.90000000002</v>
      </c>
      <c r="D2138" s="3">
        <f t="shared" si="33"/>
        <v>74.03</v>
      </c>
    </row>
    <row r="2139" spans="1:4" x14ac:dyDescent="0.25">
      <c r="A2139" t="s">
        <v>2314</v>
      </c>
      <c r="B2139">
        <v>107528329</v>
      </c>
      <c r="C2139">
        <v>5996091</v>
      </c>
      <c r="D2139" s="3">
        <f t="shared" si="33"/>
        <v>17.93</v>
      </c>
    </row>
    <row r="2140" spans="1:4" x14ac:dyDescent="0.25">
      <c r="A2140" t="s">
        <v>2315</v>
      </c>
      <c r="B2140">
        <v>10855352.84</v>
      </c>
      <c r="C2140">
        <v>3629243</v>
      </c>
      <c r="D2140" s="3">
        <f t="shared" si="33"/>
        <v>2.99</v>
      </c>
    </row>
    <row r="2141" spans="1:4" x14ac:dyDescent="0.25">
      <c r="A2141" t="s">
        <v>2316</v>
      </c>
      <c r="B2141">
        <v>28743997.039999999</v>
      </c>
      <c r="C2141">
        <v>2601425</v>
      </c>
      <c r="D2141" s="3">
        <f t="shared" si="33"/>
        <v>11.05</v>
      </c>
    </row>
    <row r="2142" spans="1:4" x14ac:dyDescent="0.25">
      <c r="A2142" t="s">
        <v>2317</v>
      </c>
      <c r="B2142">
        <v>9368947.5</v>
      </c>
      <c r="C2142">
        <v>191125</v>
      </c>
      <c r="D2142" s="3">
        <f t="shared" si="33"/>
        <v>49.02</v>
      </c>
    </row>
    <row r="2143" spans="1:4" x14ac:dyDescent="0.25">
      <c r="A2143" t="s">
        <v>2318</v>
      </c>
      <c r="B2143">
        <v>6270908.04</v>
      </c>
      <c r="C2143">
        <v>91782</v>
      </c>
      <c r="D2143" s="3">
        <f t="shared" si="33"/>
        <v>68.319999999999993</v>
      </c>
    </row>
    <row r="2144" spans="1:4" x14ac:dyDescent="0.25">
      <c r="A2144" t="s">
        <v>2319</v>
      </c>
      <c r="B2144">
        <v>10399195.67</v>
      </c>
      <c r="C2144">
        <v>141819</v>
      </c>
      <c r="D2144" s="3">
        <f t="shared" si="33"/>
        <v>73.33</v>
      </c>
    </row>
    <row r="2145" spans="1:4" x14ac:dyDescent="0.25">
      <c r="A2145" t="s">
        <v>2320</v>
      </c>
      <c r="B2145">
        <v>8953403.5299999993</v>
      </c>
      <c r="C2145">
        <v>99980.25</v>
      </c>
      <c r="D2145" s="3">
        <f t="shared" si="33"/>
        <v>89.55</v>
      </c>
    </row>
    <row r="2146" spans="1:4" x14ac:dyDescent="0.25">
      <c r="A2146" t="s">
        <v>2321</v>
      </c>
      <c r="B2146">
        <v>6817235.8499999996</v>
      </c>
      <c r="C2146">
        <v>89533.87</v>
      </c>
      <c r="D2146" s="3">
        <f t="shared" si="33"/>
        <v>76.14</v>
      </c>
    </row>
    <row r="2147" spans="1:4" x14ac:dyDescent="0.25">
      <c r="A2147" t="s">
        <v>2322</v>
      </c>
      <c r="B2147">
        <v>4958849.07</v>
      </c>
      <c r="C2147">
        <v>61491</v>
      </c>
      <c r="D2147" s="3">
        <f t="shared" si="33"/>
        <v>80.64</v>
      </c>
    </row>
    <row r="2148" spans="1:4" x14ac:dyDescent="0.25">
      <c r="A2148" t="s">
        <v>2323</v>
      </c>
      <c r="B2148">
        <v>52291550.640000001</v>
      </c>
      <c r="C2148">
        <v>123561.22</v>
      </c>
      <c r="D2148" s="3">
        <f t="shared" si="33"/>
        <v>423.2</v>
      </c>
    </row>
    <row r="2149" spans="1:4" x14ac:dyDescent="0.25">
      <c r="A2149" t="s">
        <v>2324</v>
      </c>
      <c r="B2149">
        <v>52459113.619999997</v>
      </c>
      <c r="C2149">
        <v>266541.53999999998</v>
      </c>
      <c r="D2149" s="3">
        <f t="shared" si="33"/>
        <v>196.81</v>
      </c>
    </row>
    <row r="2150" spans="1:4" x14ac:dyDescent="0.25">
      <c r="A2150" t="s">
        <v>2325</v>
      </c>
      <c r="B2150">
        <v>111419168.27</v>
      </c>
      <c r="C2150">
        <v>472475.35</v>
      </c>
      <c r="D2150" s="3">
        <f t="shared" si="33"/>
        <v>235.82</v>
      </c>
    </row>
    <row r="2151" spans="1:4" x14ac:dyDescent="0.25">
      <c r="A2151" t="s">
        <v>2326</v>
      </c>
      <c r="B2151">
        <v>56000043.420000002</v>
      </c>
      <c r="C2151">
        <v>255954.44</v>
      </c>
      <c r="D2151" s="3">
        <f t="shared" si="33"/>
        <v>218.79</v>
      </c>
    </row>
    <row r="2152" spans="1:4" x14ac:dyDescent="0.25">
      <c r="A2152" t="s">
        <v>2327</v>
      </c>
      <c r="B2152">
        <v>155251562.16</v>
      </c>
      <c r="C2152">
        <v>499150.13</v>
      </c>
      <c r="D2152" s="3">
        <f t="shared" si="33"/>
        <v>311.02999999999997</v>
      </c>
    </row>
    <row r="2153" spans="1:4" x14ac:dyDescent="0.25">
      <c r="A2153" t="s">
        <v>2328</v>
      </c>
      <c r="B2153">
        <v>158822764.09</v>
      </c>
      <c r="C2153">
        <v>457763.23</v>
      </c>
      <c r="D2153" s="3">
        <f t="shared" si="33"/>
        <v>346.95</v>
      </c>
    </row>
    <row r="2154" spans="1:4" x14ac:dyDescent="0.25">
      <c r="A2154" t="s">
        <v>2329</v>
      </c>
      <c r="B2154">
        <v>60578579.359999999</v>
      </c>
      <c r="C2154">
        <v>233935.37</v>
      </c>
      <c r="D2154" s="3">
        <f t="shared" si="33"/>
        <v>258.95</v>
      </c>
    </row>
    <row r="2155" spans="1:4" x14ac:dyDescent="0.25">
      <c r="A2155" t="s">
        <v>2330</v>
      </c>
      <c r="B2155">
        <v>68702354.969999999</v>
      </c>
      <c r="C2155">
        <v>635145.1</v>
      </c>
      <c r="D2155" s="3">
        <f t="shared" si="33"/>
        <v>108.17</v>
      </c>
    </row>
    <row r="2156" spans="1:4" x14ac:dyDescent="0.25">
      <c r="A2156" t="s">
        <v>2331</v>
      </c>
      <c r="B2156">
        <v>104930295.93000001</v>
      </c>
      <c r="C2156">
        <v>396894.91</v>
      </c>
      <c r="D2156" s="3">
        <f t="shared" si="33"/>
        <v>264.38</v>
      </c>
    </row>
    <row r="2157" spans="1:4" x14ac:dyDescent="0.25">
      <c r="A2157" t="s">
        <v>2332</v>
      </c>
      <c r="B2157">
        <v>61448500.049999997</v>
      </c>
      <c r="C2157">
        <v>339434.22</v>
      </c>
      <c r="D2157" s="3">
        <f t="shared" si="33"/>
        <v>181.03</v>
      </c>
    </row>
    <row r="2158" spans="1:4" x14ac:dyDescent="0.25">
      <c r="A2158" t="s">
        <v>2333</v>
      </c>
      <c r="B2158">
        <v>180876.6</v>
      </c>
      <c r="C2158">
        <v>54585</v>
      </c>
      <c r="D2158" s="3">
        <f t="shared" si="33"/>
        <v>3.31</v>
      </c>
    </row>
    <row r="2159" spans="1:4" x14ac:dyDescent="0.25">
      <c r="A2159" t="s">
        <v>2334</v>
      </c>
      <c r="B2159">
        <v>31582777.129999999</v>
      </c>
      <c r="C2159">
        <v>471007</v>
      </c>
      <c r="D2159" s="3">
        <f t="shared" si="33"/>
        <v>67.05</v>
      </c>
    </row>
    <row r="2160" spans="1:4" x14ac:dyDescent="0.25">
      <c r="A2160" t="s">
        <v>2335</v>
      </c>
      <c r="B2160">
        <v>4012999.55</v>
      </c>
      <c r="C2160">
        <v>1223679</v>
      </c>
      <c r="D2160" s="3">
        <f t="shared" si="33"/>
        <v>3.28</v>
      </c>
    </row>
    <row r="2161" spans="1:4" x14ac:dyDescent="0.25">
      <c r="A2161" t="s">
        <v>2336</v>
      </c>
      <c r="B2161">
        <v>5525542.4900000002</v>
      </c>
      <c r="C2161">
        <v>1667500</v>
      </c>
      <c r="D2161" s="3">
        <f t="shared" si="33"/>
        <v>3.31</v>
      </c>
    </row>
    <row r="2162" spans="1:4" x14ac:dyDescent="0.25">
      <c r="A2162" t="s">
        <v>2337</v>
      </c>
      <c r="B2162">
        <v>2734992.76</v>
      </c>
      <c r="C2162">
        <v>825367</v>
      </c>
      <c r="D2162" s="3">
        <f t="shared" si="33"/>
        <v>3.31</v>
      </c>
    </row>
    <row r="2163" spans="1:4" x14ac:dyDescent="0.25">
      <c r="A2163" t="s">
        <v>2338</v>
      </c>
      <c r="B2163">
        <v>22147701.559999999</v>
      </c>
      <c r="C2163">
        <v>369454</v>
      </c>
      <c r="D2163" s="3">
        <f t="shared" si="33"/>
        <v>59.95</v>
      </c>
    </row>
    <row r="2164" spans="1:4" x14ac:dyDescent="0.25">
      <c r="A2164" t="s">
        <v>2339</v>
      </c>
      <c r="B2164">
        <v>410918.2</v>
      </c>
      <c r="C2164">
        <v>139400</v>
      </c>
      <c r="D2164" s="3">
        <f t="shared" si="33"/>
        <v>2.95</v>
      </c>
    </row>
    <row r="2165" spans="1:4" x14ac:dyDescent="0.25">
      <c r="A2165" t="s">
        <v>2340</v>
      </c>
      <c r="B2165">
        <v>31148.49</v>
      </c>
      <c r="C2165">
        <v>9400</v>
      </c>
      <c r="D2165" s="3">
        <f t="shared" si="33"/>
        <v>3.31</v>
      </c>
    </row>
    <row r="2166" spans="1:4" x14ac:dyDescent="0.25">
      <c r="A2166" t="s">
        <v>2341</v>
      </c>
      <c r="B2166">
        <v>584245.80000000005</v>
      </c>
      <c r="C2166">
        <v>2745</v>
      </c>
      <c r="D2166" s="3">
        <f t="shared" si="33"/>
        <v>212.84</v>
      </c>
    </row>
    <row r="2167" spans="1:4" x14ac:dyDescent="0.25">
      <c r="A2167" t="s">
        <v>2342</v>
      </c>
      <c r="B2167">
        <v>23195.68</v>
      </c>
      <c r="C2167">
        <v>7000</v>
      </c>
      <c r="D2167" s="3">
        <f t="shared" si="33"/>
        <v>3.31</v>
      </c>
    </row>
    <row r="2168" spans="1:4" x14ac:dyDescent="0.25">
      <c r="A2168" t="s">
        <v>2343</v>
      </c>
      <c r="B2168">
        <v>251838.82</v>
      </c>
      <c r="C2168">
        <v>76000</v>
      </c>
      <c r="D2168" s="3">
        <f t="shared" si="33"/>
        <v>3.31</v>
      </c>
    </row>
    <row r="2169" spans="1:4" x14ac:dyDescent="0.25">
      <c r="A2169" t="s">
        <v>2344</v>
      </c>
      <c r="B2169">
        <v>681823.6</v>
      </c>
      <c r="C2169">
        <v>152356</v>
      </c>
      <c r="D2169" s="3">
        <f t="shared" si="33"/>
        <v>4.4800000000000004</v>
      </c>
    </row>
    <row r="2170" spans="1:4" x14ac:dyDescent="0.25">
      <c r="A2170" t="s">
        <v>2345</v>
      </c>
      <c r="B2170">
        <v>9963848.6300000008</v>
      </c>
      <c r="C2170">
        <v>3020319</v>
      </c>
      <c r="D2170" s="3">
        <f t="shared" si="33"/>
        <v>3.3</v>
      </c>
    </row>
    <row r="2171" spans="1:4" x14ac:dyDescent="0.25">
      <c r="A2171" t="s">
        <v>2346</v>
      </c>
      <c r="B2171">
        <v>558353.17000000004</v>
      </c>
      <c r="C2171">
        <v>168500</v>
      </c>
      <c r="D2171" s="3">
        <f t="shared" si="33"/>
        <v>3.31</v>
      </c>
    </row>
    <row r="2172" spans="1:4" x14ac:dyDescent="0.25">
      <c r="A2172" t="s">
        <v>2347</v>
      </c>
      <c r="B2172">
        <v>1279424.04</v>
      </c>
      <c r="C2172">
        <v>386105</v>
      </c>
      <c r="D2172" s="3">
        <f t="shared" si="33"/>
        <v>3.31</v>
      </c>
    </row>
    <row r="2173" spans="1:4" x14ac:dyDescent="0.25">
      <c r="A2173" t="s">
        <v>2348</v>
      </c>
      <c r="B2173">
        <v>4318487.33</v>
      </c>
      <c r="C2173">
        <v>1317849</v>
      </c>
      <c r="D2173" s="3">
        <f t="shared" si="33"/>
        <v>3.28</v>
      </c>
    </row>
    <row r="2174" spans="1:4" x14ac:dyDescent="0.25">
      <c r="A2174" t="s">
        <v>2349</v>
      </c>
      <c r="B2174">
        <v>228311.77</v>
      </c>
      <c r="C2174">
        <v>68900</v>
      </c>
      <c r="D2174" s="3">
        <f t="shared" si="33"/>
        <v>3.31</v>
      </c>
    </row>
    <row r="2175" spans="1:4" x14ac:dyDescent="0.25">
      <c r="A2175" t="s">
        <v>2350</v>
      </c>
      <c r="B2175">
        <v>1608723.18</v>
      </c>
      <c r="C2175">
        <v>485481</v>
      </c>
      <c r="D2175" s="3">
        <f t="shared" si="33"/>
        <v>3.31</v>
      </c>
    </row>
    <row r="2176" spans="1:4" x14ac:dyDescent="0.25">
      <c r="A2176" t="s">
        <v>2351</v>
      </c>
      <c r="B2176">
        <v>48112388.380000003</v>
      </c>
      <c r="C2176">
        <v>293619.83</v>
      </c>
      <c r="D2176" s="3">
        <f t="shared" si="33"/>
        <v>163.86</v>
      </c>
    </row>
    <row r="2177" spans="1:4" x14ac:dyDescent="0.25">
      <c r="A2177" t="s">
        <v>2352</v>
      </c>
      <c r="B2177">
        <v>72558668.829999998</v>
      </c>
      <c r="C2177">
        <v>320982.18</v>
      </c>
      <c r="D2177" s="3">
        <f t="shared" si="33"/>
        <v>226.05</v>
      </c>
    </row>
    <row r="2178" spans="1:4" x14ac:dyDescent="0.25">
      <c r="A2178" t="s">
        <v>2353</v>
      </c>
      <c r="B2178">
        <v>40244024.520000003</v>
      </c>
      <c r="C2178">
        <v>195845.08</v>
      </c>
      <c r="D2178" s="3">
        <f t="shared" si="33"/>
        <v>205.49</v>
      </c>
    </row>
    <row r="2179" spans="1:4" x14ac:dyDescent="0.25">
      <c r="A2179" t="s">
        <v>2354</v>
      </c>
      <c r="B2179">
        <v>76889730.129999995</v>
      </c>
      <c r="C2179">
        <v>249013.46</v>
      </c>
      <c r="D2179" s="3">
        <f t="shared" ref="D2179:D2242" si="34">ROUND(B2179/C2179,2)</f>
        <v>308.77999999999997</v>
      </c>
    </row>
    <row r="2180" spans="1:4" x14ac:dyDescent="0.25">
      <c r="A2180" t="s">
        <v>2355</v>
      </c>
      <c r="B2180">
        <v>37022627.789999999</v>
      </c>
      <c r="C2180">
        <v>172458.01</v>
      </c>
      <c r="D2180" s="3">
        <f t="shared" si="34"/>
        <v>214.68</v>
      </c>
    </row>
    <row r="2181" spans="1:4" x14ac:dyDescent="0.25">
      <c r="A2181" t="s">
        <v>2356</v>
      </c>
      <c r="B2181">
        <v>11202698.439999999</v>
      </c>
      <c r="C2181">
        <v>84662.05</v>
      </c>
      <c r="D2181" s="3">
        <f t="shared" si="34"/>
        <v>132.32</v>
      </c>
    </row>
    <row r="2182" spans="1:4" x14ac:dyDescent="0.25">
      <c r="A2182" t="s">
        <v>2357</v>
      </c>
      <c r="B2182">
        <v>11244830.23</v>
      </c>
      <c r="C2182">
        <v>57110</v>
      </c>
      <c r="D2182" s="3">
        <f t="shared" si="34"/>
        <v>196.9</v>
      </c>
    </row>
    <row r="2183" spans="1:4" x14ac:dyDescent="0.25">
      <c r="A2183" t="s">
        <v>2358</v>
      </c>
      <c r="B2183">
        <v>22165356.57</v>
      </c>
      <c r="C2183">
        <v>91808.61</v>
      </c>
      <c r="D2183" s="3">
        <f t="shared" si="34"/>
        <v>241.43</v>
      </c>
    </row>
    <row r="2184" spans="1:4" x14ac:dyDescent="0.25">
      <c r="A2184" t="s">
        <v>2359</v>
      </c>
      <c r="B2184">
        <v>29564109.559999999</v>
      </c>
      <c r="C2184">
        <v>174342.98</v>
      </c>
      <c r="D2184" s="3">
        <f t="shared" si="34"/>
        <v>169.57</v>
      </c>
    </row>
    <row r="2185" spans="1:4" x14ac:dyDescent="0.25">
      <c r="A2185" t="s">
        <v>2360</v>
      </c>
      <c r="B2185">
        <v>27414085.899999999</v>
      </c>
      <c r="C2185">
        <v>181890.86</v>
      </c>
      <c r="D2185" s="3">
        <f t="shared" si="34"/>
        <v>150.72</v>
      </c>
    </row>
    <row r="2186" spans="1:4" x14ac:dyDescent="0.25">
      <c r="A2186" t="s">
        <v>2361</v>
      </c>
      <c r="B2186">
        <v>31569002.129999999</v>
      </c>
      <c r="C2186">
        <v>167029.4</v>
      </c>
      <c r="D2186" s="3">
        <f t="shared" si="34"/>
        <v>189</v>
      </c>
    </row>
    <row r="2187" spans="1:4" x14ac:dyDescent="0.25">
      <c r="A2187" t="s">
        <v>2362</v>
      </c>
      <c r="B2187">
        <v>54536416.890000001</v>
      </c>
      <c r="C2187">
        <v>306150.75</v>
      </c>
      <c r="D2187" s="3">
        <f t="shared" si="34"/>
        <v>178.14</v>
      </c>
    </row>
    <row r="2188" spans="1:4" x14ac:dyDescent="0.25">
      <c r="A2188" t="s">
        <v>2363</v>
      </c>
      <c r="B2188">
        <v>57160838.409999996</v>
      </c>
      <c r="C2188">
        <v>256332.5</v>
      </c>
      <c r="D2188" s="3">
        <f t="shared" si="34"/>
        <v>222.99</v>
      </c>
    </row>
    <row r="2189" spans="1:4" x14ac:dyDescent="0.25">
      <c r="A2189" t="s">
        <v>2364</v>
      </c>
      <c r="B2189">
        <v>43842567.43</v>
      </c>
      <c r="C2189">
        <v>298544.8</v>
      </c>
      <c r="D2189" s="3">
        <f t="shared" si="34"/>
        <v>146.85</v>
      </c>
    </row>
    <row r="2190" spans="1:4" x14ac:dyDescent="0.25">
      <c r="A2190" t="s">
        <v>2365</v>
      </c>
      <c r="B2190">
        <v>149596038.03</v>
      </c>
      <c r="C2190">
        <v>503839.92</v>
      </c>
      <c r="D2190" s="3">
        <f t="shared" si="34"/>
        <v>296.91000000000003</v>
      </c>
    </row>
    <row r="2191" spans="1:4" x14ac:dyDescent="0.25">
      <c r="A2191" t="s">
        <v>2366</v>
      </c>
      <c r="B2191">
        <v>50288957.090000004</v>
      </c>
      <c r="C2191">
        <v>196843.02</v>
      </c>
      <c r="D2191" s="3">
        <f t="shared" si="34"/>
        <v>255.48</v>
      </c>
    </row>
    <row r="2192" spans="1:4" x14ac:dyDescent="0.25">
      <c r="A2192" t="s">
        <v>2367</v>
      </c>
      <c r="B2192">
        <v>16137912.220000001</v>
      </c>
      <c r="C2192">
        <v>117872.2</v>
      </c>
      <c r="D2192" s="3">
        <f t="shared" si="34"/>
        <v>136.91</v>
      </c>
    </row>
    <row r="2193" spans="1:4" x14ac:dyDescent="0.25">
      <c r="A2193" t="s">
        <v>2368</v>
      </c>
      <c r="B2193">
        <v>35862751.689999998</v>
      </c>
      <c r="C2193">
        <v>261178.06</v>
      </c>
      <c r="D2193" s="3">
        <f t="shared" si="34"/>
        <v>137.31</v>
      </c>
    </row>
    <row r="2194" spans="1:4" x14ac:dyDescent="0.25">
      <c r="A2194" t="s">
        <v>2369</v>
      </c>
      <c r="B2194">
        <v>2253912.5</v>
      </c>
      <c r="C2194">
        <v>30535.61</v>
      </c>
      <c r="D2194" s="3">
        <f t="shared" si="34"/>
        <v>73.81</v>
      </c>
    </row>
    <row r="2195" spans="1:4" x14ac:dyDescent="0.25">
      <c r="A2195" t="s">
        <v>2370</v>
      </c>
      <c r="B2195">
        <v>905768.42</v>
      </c>
      <c r="C2195">
        <v>12007.32</v>
      </c>
      <c r="D2195" s="3">
        <f t="shared" si="34"/>
        <v>75.430000000000007</v>
      </c>
    </row>
    <row r="2196" spans="1:4" x14ac:dyDescent="0.25">
      <c r="A2196" t="s">
        <v>2371</v>
      </c>
      <c r="B2196">
        <v>72408747.180000007</v>
      </c>
      <c r="C2196">
        <v>409624.48</v>
      </c>
      <c r="D2196" s="3">
        <f t="shared" si="34"/>
        <v>176.77</v>
      </c>
    </row>
    <row r="2197" spans="1:4" x14ac:dyDescent="0.25">
      <c r="A2197" t="s">
        <v>2372</v>
      </c>
      <c r="B2197">
        <v>41761823.990000002</v>
      </c>
      <c r="C2197">
        <v>351166.57</v>
      </c>
      <c r="D2197" s="3">
        <f t="shared" si="34"/>
        <v>118.92</v>
      </c>
    </row>
    <row r="2198" spans="1:4" x14ac:dyDescent="0.25">
      <c r="A2198" t="s">
        <v>2373</v>
      </c>
      <c r="B2198">
        <v>19039180.350000001</v>
      </c>
      <c r="C2198">
        <v>5745650</v>
      </c>
      <c r="D2198" s="3">
        <f t="shared" si="34"/>
        <v>3.31</v>
      </c>
    </row>
    <row r="2199" spans="1:4" x14ac:dyDescent="0.25">
      <c r="A2199" t="s">
        <v>2374</v>
      </c>
      <c r="B2199">
        <v>18055293.399999999</v>
      </c>
      <c r="C2199">
        <v>243799</v>
      </c>
      <c r="D2199" s="3">
        <f t="shared" si="34"/>
        <v>74.06</v>
      </c>
    </row>
    <row r="2200" spans="1:4" x14ac:dyDescent="0.25">
      <c r="A2200" t="s">
        <v>2375</v>
      </c>
      <c r="B2200">
        <v>27862593.989999998</v>
      </c>
      <c r="C2200">
        <v>5749234</v>
      </c>
      <c r="D2200" s="3">
        <f t="shared" si="34"/>
        <v>4.8499999999999996</v>
      </c>
    </row>
    <row r="2201" spans="1:4" x14ac:dyDescent="0.25">
      <c r="A2201" t="s">
        <v>2376</v>
      </c>
      <c r="B2201">
        <v>346725.8</v>
      </c>
      <c r="C2201">
        <v>131214</v>
      </c>
      <c r="D2201" s="3">
        <f t="shared" si="34"/>
        <v>2.64</v>
      </c>
    </row>
    <row r="2202" spans="1:4" x14ac:dyDescent="0.25">
      <c r="A2202" t="s">
        <v>2377</v>
      </c>
      <c r="B2202">
        <v>4045437.72</v>
      </c>
      <c r="C2202">
        <v>1294784</v>
      </c>
      <c r="D2202" s="3">
        <f t="shared" si="34"/>
        <v>3.12</v>
      </c>
    </row>
    <row r="2203" spans="1:4" x14ac:dyDescent="0.25">
      <c r="A2203" t="s">
        <v>2378</v>
      </c>
      <c r="B2203">
        <v>11488252.74</v>
      </c>
      <c r="C2203">
        <v>4276521</v>
      </c>
      <c r="D2203" s="3">
        <f t="shared" si="34"/>
        <v>2.69</v>
      </c>
    </row>
    <row r="2204" spans="1:4" x14ac:dyDescent="0.25">
      <c r="A2204" t="s">
        <v>2379</v>
      </c>
      <c r="B2204">
        <v>7739448.2199999997</v>
      </c>
      <c r="C2204">
        <v>980296</v>
      </c>
      <c r="D2204" s="3">
        <f t="shared" si="34"/>
        <v>7.9</v>
      </c>
    </row>
    <row r="2205" spans="1:4" x14ac:dyDescent="0.25">
      <c r="A2205" t="s">
        <v>2380</v>
      </c>
      <c r="B2205">
        <v>6761549.9699999997</v>
      </c>
      <c r="C2205">
        <v>1794896</v>
      </c>
      <c r="D2205" s="3">
        <f t="shared" si="34"/>
        <v>3.77</v>
      </c>
    </row>
    <row r="2206" spans="1:4" x14ac:dyDescent="0.25">
      <c r="A2206" t="s">
        <v>2381</v>
      </c>
      <c r="B2206">
        <v>82609440.140000001</v>
      </c>
      <c r="C2206">
        <v>7880588</v>
      </c>
      <c r="D2206" s="3">
        <f t="shared" si="34"/>
        <v>10.48</v>
      </c>
    </row>
    <row r="2207" spans="1:4" x14ac:dyDescent="0.25">
      <c r="A2207" t="s">
        <v>2382</v>
      </c>
      <c r="B2207">
        <v>31266763.82</v>
      </c>
      <c r="C2207">
        <v>365842</v>
      </c>
      <c r="D2207" s="3">
        <f t="shared" si="34"/>
        <v>85.47</v>
      </c>
    </row>
    <row r="2208" spans="1:4" x14ac:dyDescent="0.25">
      <c r="A2208" t="s">
        <v>2383</v>
      </c>
      <c r="B2208">
        <v>22812208.780000001</v>
      </c>
      <c r="C2208">
        <v>212037</v>
      </c>
      <c r="D2208" s="3">
        <f t="shared" si="34"/>
        <v>107.59</v>
      </c>
    </row>
    <row r="2209" spans="1:4" x14ac:dyDescent="0.25">
      <c r="A2209" t="s">
        <v>2384</v>
      </c>
      <c r="B2209">
        <v>25233897.969999999</v>
      </c>
      <c r="C2209">
        <v>6244319</v>
      </c>
      <c r="D2209" s="3">
        <f t="shared" si="34"/>
        <v>4.04</v>
      </c>
    </row>
    <row r="2210" spans="1:4" x14ac:dyDescent="0.25">
      <c r="A2210" t="s">
        <v>2385</v>
      </c>
      <c r="B2210">
        <v>9739177.8000000007</v>
      </c>
      <c r="C2210">
        <v>1996195.5</v>
      </c>
      <c r="D2210" s="3">
        <f t="shared" si="34"/>
        <v>4.88</v>
      </c>
    </row>
    <row r="2211" spans="1:4" x14ac:dyDescent="0.25">
      <c r="A2211" t="s">
        <v>2386</v>
      </c>
      <c r="B2211">
        <v>1309561.8600000001</v>
      </c>
      <c r="C2211">
        <v>395200</v>
      </c>
      <c r="D2211" s="3">
        <f t="shared" si="34"/>
        <v>3.31</v>
      </c>
    </row>
    <row r="2212" spans="1:4" x14ac:dyDescent="0.25">
      <c r="A2212" t="s">
        <v>2387</v>
      </c>
      <c r="B2212">
        <v>3200060</v>
      </c>
      <c r="C2212">
        <v>43000</v>
      </c>
      <c r="D2212" s="3">
        <f t="shared" si="34"/>
        <v>74.42</v>
      </c>
    </row>
    <row r="2213" spans="1:4" x14ac:dyDescent="0.25">
      <c r="A2213" t="s">
        <v>2388</v>
      </c>
      <c r="B2213">
        <v>35292.74</v>
      </c>
      <c r="C2213">
        <v>72026</v>
      </c>
      <c r="D2213" s="3">
        <f t="shared" si="34"/>
        <v>0.49</v>
      </c>
    </row>
    <row r="2214" spans="1:4" x14ac:dyDescent="0.25">
      <c r="A2214" t="s">
        <v>2389</v>
      </c>
      <c r="B2214">
        <v>53078.07</v>
      </c>
      <c r="C2214">
        <v>20087</v>
      </c>
      <c r="D2214" s="3">
        <f t="shared" si="34"/>
        <v>2.64</v>
      </c>
    </row>
    <row r="2215" spans="1:4" x14ac:dyDescent="0.25">
      <c r="A2215" t="s">
        <v>2390</v>
      </c>
      <c r="B2215">
        <v>65349661.159999996</v>
      </c>
      <c r="C2215">
        <v>186808</v>
      </c>
      <c r="D2215" s="3">
        <f t="shared" si="34"/>
        <v>349.82</v>
      </c>
    </row>
    <row r="2216" spans="1:4" x14ac:dyDescent="0.25">
      <c r="A2216" t="s">
        <v>2391</v>
      </c>
      <c r="B2216">
        <v>22789594.960000001</v>
      </c>
      <c r="C2216">
        <v>77828</v>
      </c>
      <c r="D2216" s="3">
        <f t="shared" si="34"/>
        <v>292.82</v>
      </c>
    </row>
    <row r="2217" spans="1:4" x14ac:dyDescent="0.25">
      <c r="A2217" t="s">
        <v>2392</v>
      </c>
      <c r="B2217">
        <v>12131149.039999999</v>
      </c>
      <c r="C2217">
        <v>3761647</v>
      </c>
      <c r="D2217" s="3">
        <f t="shared" si="34"/>
        <v>3.22</v>
      </c>
    </row>
    <row r="2218" spans="1:4" x14ac:dyDescent="0.25">
      <c r="A2218" t="s">
        <v>2393</v>
      </c>
      <c r="B2218">
        <v>3639754.78</v>
      </c>
      <c r="C2218">
        <v>1023420.6</v>
      </c>
      <c r="D2218" s="3">
        <f t="shared" si="34"/>
        <v>3.56</v>
      </c>
    </row>
    <row r="2219" spans="1:4" x14ac:dyDescent="0.25">
      <c r="A2219" t="s">
        <v>2394</v>
      </c>
      <c r="B2219">
        <v>16496742.529999999</v>
      </c>
      <c r="C2219">
        <v>2780639.5</v>
      </c>
      <c r="D2219" s="3">
        <f t="shared" si="34"/>
        <v>5.93</v>
      </c>
    </row>
    <row r="2220" spans="1:4" x14ac:dyDescent="0.25">
      <c r="A2220" t="s">
        <v>2395</v>
      </c>
      <c r="B2220">
        <v>13868736.140000001</v>
      </c>
      <c r="C2220">
        <v>4508186</v>
      </c>
      <c r="D2220" s="3">
        <f t="shared" si="34"/>
        <v>3.08</v>
      </c>
    </row>
    <row r="2221" spans="1:4" x14ac:dyDescent="0.25">
      <c r="A2221" t="s">
        <v>2396</v>
      </c>
      <c r="B2221">
        <v>20452319.030000001</v>
      </c>
      <c r="C2221">
        <v>6406590</v>
      </c>
      <c r="D2221" s="3">
        <f t="shared" si="34"/>
        <v>3.19</v>
      </c>
    </row>
    <row r="2222" spans="1:4" x14ac:dyDescent="0.25">
      <c r="A2222" t="s">
        <v>2397</v>
      </c>
      <c r="B2222">
        <v>20274234.629999999</v>
      </c>
      <c r="C2222">
        <v>6360324</v>
      </c>
      <c r="D2222" s="3">
        <f t="shared" si="34"/>
        <v>3.19</v>
      </c>
    </row>
    <row r="2223" spans="1:4" x14ac:dyDescent="0.25">
      <c r="A2223" t="s">
        <v>2398</v>
      </c>
      <c r="B2223">
        <v>804890.12</v>
      </c>
      <c r="C2223">
        <v>242900</v>
      </c>
      <c r="D2223" s="3">
        <f t="shared" si="34"/>
        <v>3.31</v>
      </c>
    </row>
    <row r="2224" spans="1:4" x14ac:dyDescent="0.25">
      <c r="A2224" t="s">
        <v>2399</v>
      </c>
      <c r="B2224">
        <v>929904.18</v>
      </c>
      <c r="C2224">
        <v>273217</v>
      </c>
      <c r="D2224" s="3">
        <f t="shared" si="34"/>
        <v>3.4</v>
      </c>
    </row>
    <row r="2225" spans="1:4" x14ac:dyDescent="0.25">
      <c r="A2225" t="s">
        <v>2400</v>
      </c>
      <c r="B2225">
        <v>7848974.8799999999</v>
      </c>
      <c r="C2225">
        <v>2405691</v>
      </c>
      <c r="D2225" s="3">
        <f t="shared" si="34"/>
        <v>3.26</v>
      </c>
    </row>
    <row r="2226" spans="1:4" x14ac:dyDescent="0.25">
      <c r="A2226" t="s">
        <v>2401</v>
      </c>
      <c r="B2226">
        <v>8003050.6900000004</v>
      </c>
      <c r="C2226">
        <v>2483187</v>
      </c>
      <c r="D2226" s="3">
        <f t="shared" si="34"/>
        <v>3.22</v>
      </c>
    </row>
    <row r="2227" spans="1:4" x14ac:dyDescent="0.25">
      <c r="A2227" t="s">
        <v>2402</v>
      </c>
      <c r="B2227">
        <v>9046688.9100000001</v>
      </c>
      <c r="C2227">
        <v>2786586</v>
      </c>
      <c r="D2227" s="3">
        <f t="shared" si="34"/>
        <v>3.25</v>
      </c>
    </row>
    <row r="2228" spans="1:4" x14ac:dyDescent="0.25">
      <c r="A2228" t="s">
        <v>2403</v>
      </c>
      <c r="B2228">
        <v>17575.060000000001</v>
      </c>
      <c r="C2228">
        <v>82</v>
      </c>
      <c r="D2228" s="3">
        <f t="shared" si="34"/>
        <v>214.33</v>
      </c>
    </row>
    <row r="2229" spans="1:4" x14ac:dyDescent="0.25">
      <c r="A2229" t="s">
        <v>2404</v>
      </c>
      <c r="B2229">
        <v>17511886.84</v>
      </c>
      <c r="C2229">
        <v>5353859.6399999997</v>
      </c>
      <c r="D2229" s="3">
        <f t="shared" si="34"/>
        <v>3.27</v>
      </c>
    </row>
    <row r="2230" spans="1:4" x14ac:dyDescent="0.25">
      <c r="A2230" t="s">
        <v>2405</v>
      </c>
      <c r="B2230">
        <v>13307403.84</v>
      </c>
      <c r="C2230">
        <v>4018400</v>
      </c>
      <c r="D2230" s="3">
        <f t="shared" si="34"/>
        <v>3.31</v>
      </c>
    </row>
    <row r="2231" spans="1:4" x14ac:dyDescent="0.25">
      <c r="A2231" t="s">
        <v>2406</v>
      </c>
      <c r="B2231">
        <v>11487683.09</v>
      </c>
      <c r="C2231">
        <v>3496216</v>
      </c>
      <c r="D2231" s="3">
        <f t="shared" si="34"/>
        <v>3.29</v>
      </c>
    </row>
    <row r="2232" spans="1:4" x14ac:dyDescent="0.25">
      <c r="A2232" t="s">
        <v>2407</v>
      </c>
      <c r="B2232">
        <v>13561246.369999999</v>
      </c>
      <c r="C2232">
        <v>4097489</v>
      </c>
      <c r="D2232" s="3">
        <f t="shared" si="34"/>
        <v>3.31</v>
      </c>
    </row>
    <row r="2233" spans="1:4" x14ac:dyDescent="0.25">
      <c r="A2233" t="s">
        <v>2408</v>
      </c>
      <c r="B2233">
        <v>2691888.64</v>
      </c>
      <c r="C2233">
        <v>813700</v>
      </c>
      <c r="D2233" s="3">
        <f t="shared" si="34"/>
        <v>3.31</v>
      </c>
    </row>
    <row r="2234" spans="1:4" x14ac:dyDescent="0.25">
      <c r="A2234" t="s">
        <v>2409</v>
      </c>
      <c r="B2234">
        <v>23686766.329999998</v>
      </c>
      <c r="C2234">
        <v>7148200</v>
      </c>
      <c r="D2234" s="3">
        <f t="shared" si="34"/>
        <v>3.31</v>
      </c>
    </row>
    <row r="2235" spans="1:4" x14ac:dyDescent="0.25">
      <c r="A2235" t="s">
        <v>2410</v>
      </c>
      <c r="B2235">
        <v>6037172.9400000004</v>
      </c>
      <c r="C2235">
        <v>1821900</v>
      </c>
      <c r="D2235" s="3">
        <f t="shared" si="34"/>
        <v>3.31</v>
      </c>
    </row>
    <row r="2236" spans="1:4" x14ac:dyDescent="0.25">
      <c r="A2236" t="s">
        <v>2411</v>
      </c>
      <c r="B2236">
        <v>27960722.32</v>
      </c>
      <c r="C2236">
        <v>175113.72</v>
      </c>
      <c r="D2236" s="3">
        <f t="shared" si="34"/>
        <v>159.66999999999999</v>
      </c>
    </row>
    <row r="2237" spans="1:4" x14ac:dyDescent="0.25">
      <c r="A2237" t="s">
        <v>2412</v>
      </c>
      <c r="B2237">
        <v>27689748.690000001</v>
      </c>
      <c r="C2237">
        <v>227033.94</v>
      </c>
      <c r="D2237" s="3">
        <f t="shared" si="34"/>
        <v>121.96</v>
      </c>
    </row>
    <row r="2238" spans="1:4" x14ac:dyDescent="0.25">
      <c r="A2238" t="s">
        <v>2413</v>
      </c>
      <c r="B2238">
        <v>19632082.620000001</v>
      </c>
      <c r="C2238">
        <v>232796</v>
      </c>
      <c r="D2238" s="3">
        <f t="shared" si="34"/>
        <v>84.33</v>
      </c>
    </row>
    <row r="2239" spans="1:4" x14ac:dyDescent="0.25">
      <c r="A2239" t="s">
        <v>2414</v>
      </c>
      <c r="B2239">
        <v>40181565.909999996</v>
      </c>
      <c r="C2239">
        <v>328072.26</v>
      </c>
      <c r="D2239" s="3">
        <f t="shared" si="34"/>
        <v>122.48</v>
      </c>
    </row>
    <row r="2240" spans="1:4" x14ac:dyDescent="0.25">
      <c r="A2240" t="s">
        <v>2415</v>
      </c>
      <c r="B2240">
        <v>17037054.539999999</v>
      </c>
      <c r="C2240">
        <v>129880.62</v>
      </c>
      <c r="D2240" s="3">
        <f t="shared" si="34"/>
        <v>131.16999999999999</v>
      </c>
    </row>
    <row r="2241" spans="1:4" x14ac:dyDescent="0.25">
      <c r="A2241" t="s">
        <v>2416</v>
      </c>
      <c r="B2241">
        <v>47420377.969999999</v>
      </c>
      <c r="C2241">
        <v>195013.47</v>
      </c>
      <c r="D2241" s="3">
        <f t="shared" si="34"/>
        <v>243.16</v>
      </c>
    </row>
    <row r="2242" spans="1:4" x14ac:dyDescent="0.25">
      <c r="A2242" t="s">
        <v>2417</v>
      </c>
      <c r="B2242">
        <v>43449158.170000002</v>
      </c>
      <c r="C2242">
        <v>233990.44</v>
      </c>
      <c r="D2242" s="3">
        <f t="shared" si="34"/>
        <v>185.69</v>
      </c>
    </row>
    <row r="2243" spans="1:4" x14ac:dyDescent="0.25">
      <c r="A2243" t="s">
        <v>2418</v>
      </c>
      <c r="B2243">
        <v>37348888.359999999</v>
      </c>
      <c r="C2243">
        <v>218864.37</v>
      </c>
      <c r="D2243" s="3">
        <f t="shared" ref="D2243:D2306" si="35">ROUND(B2243/C2243,2)</f>
        <v>170.65</v>
      </c>
    </row>
    <row r="2244" spans="1:4" x14ac:dyDescent="0.25">
      <c r="A2244" t="s">
        <v>2419</v>
      </c>
      <c r="B2244">
        <v>54372077.049999997</v>
      </c>
      <c r="C2244">
        <v>354521.47</v>
      </c>
      <c r="D2244" s="3">
        <f t="shared" si="35"/>
        <v>153.37</v>
      </c>
    </row>
    <row r="2245" spans="1:4" x14ac:dyDescent="0.25">
      <c r="A2245" t="s">
        <v>2420</v>
      </c>
      <c r="B2245">
        <v>11813254.460000001</v>
      </c>
      <c r="C2245">
        <v>74606.77</v>
      </c>
      <c r="D2245" s="3">
        <f t="shared" si="35"/>
        <v>158.34</v>
      </c>
    </row>
    <row r="2246" spans="1:4" x14ac:dyDescent="0.25">
      <c r="A2246" t="s">
        <v>2421</v>
      </c>
      <c r="B2246">
        <v>11735450.5</v>
      </c>
      <c r="C2246">
        <v>70604.820000000007</v>
      </c>
      <c r="D2246" s="3">
        <f t="shared" si="35"/>
        <v>166.21</v>
      </c>
    </row>
    <row r="2247" spans="1:4" x14ac:dyDescent="0.25">
      <c r="A2247" t="s">
        <v>2422</v>
      </c>
      <c r="B2247">
        <v>1788286.5</v>
      </c>
      <c r="C2247">
        <v>24467.4</v>
      </c>
      <c r="D2247" s="3">
        <f t="shared" si="35"/>
        <v>73.09</v>
      </c>
    </row>
    <row r="2248" spans="1:4" x14ac:dyDescent="0.25">
      <c r="A2248" t="s">
        <v>2423</v>
      </c>
      <c r="B2248">
        <v>3396152.64</v>
      </c>
      <c r="C2248">
        <v>45101</v>
      </c>
      <c r="D2248" s="3">
        <f t="shared" si="35"/>
        <v>75.3</v>
      </c>
    </row>
    <row r="2249" spans="1:4" x14ac:dyDescent="0.25">
      <c r="A2249" t="s">
        <v>2424</v>
      </c>
      <c r="B2249">
        <v>1273681.06</v>
      </c>
      <c r="C2249">
        <v>16681</v>
      </c>
      <c r="D2249" s="3">
        <f t="shared" si="35"/>
        <v>76.36</v>
      </c>
    </row>
    <row r="2250" spans="1:4" x14ac:dyDescent="0.25">
      <c r="A2250" t="s">
        <v>2425</v>
      </c>
      <c r="B2250">
        <v>1717007.32</v>
      </c>
      <c r="C2250">
        <v>23520.5</v>
      </c>
      <c r="D2250" s="3">
        <f t="shared" si="35"/>
        <v>73</v>
      </c>
    </row>
    <row r="2251" spans="1:4" x14ac:dyDescent="0.25">
      <c r="A2251" t="s">
        <v>2426</v>
      </c>
      <c r="B2251">
        <v>10945365.720000001</v>
      </c>
      <c r="C2251">
        <v>98213.18</v>
      </c>
      <c r="D2251" s="3">
        <f t="shared" si="35"/>
        <v>111.44</v>
      </c>
    </row>
    <row r="2252" spans="1:4" x14ac:dyDescent="0.25">
      <c r="A2252" t="s">
        <v>2427</v>
      </c>
      <c r="B2252">
        <v>1681919.19</v>
      </c>
      <c r="C2252">
        <v>507625</v>
      </c>
      <c r="D2252" s="3">
        <f t="shared" si="35"/>
        <v>3.31</v>
      </c>
    </row>
    <row r="2253" spans="1:4" x14ac:dyDescent="0.25">
      <c r="A2253" t="s">
        <v>2428</v>
      </c>
      <c r="B2253">
        <v>3064239.84</v>
      </c>
      <c r="C2253">
        <v>925000</v>
      </c>
      <c r="D2253" s="3">
        <f t="shared" si="35"/>
        <v>3.31</v>
      </c>
    </row>
    <row r="2254" spans="1:4" x14ac:dyDescent="0.25">
      <c r="A2254" t="s">
        <v>2429</v>
      </c>
      <c r="B2254">
        <v>14285334.24</v>
      </c>
      <c r="C2254">
        <v>4517334</v>
      </c>
      <c r="D2254" s="3">
        <f t="shared" si="35"/>
        <v>3.16</v>
      </c>
    </row>
    <row r="2255" spans="1:4" x14ac:dyDescent="0.25">
      <c r="A2255" t="s">
        <v>2430</v>
      </c>
      <c r="B2255">
        <v>42194848.780000001</v>
      </c>
      <c r="C2255">
        <v>11063568.300000001</v>
      </c>
      <c r="D2255" s="3">
        <f t="shared" si="35"/>
        <v>3.81</v>
      </c>
    </row>
    <row r="2256" spans="1:4" x14ac:dyDescent="0.25">
      <c r="A2256" t="s">
        <v>2431</v>
      </c>
      <c r="B2256">
        <v>16024717.439999999</v>
      </c>
      <c r="C2256">
        <v>5113779</v>
      </c>
      <c r="D2256" s="3">
        <f t="shared" si="35"/>
        <v>3.13</v>
      </c>
    </row>
    <row r="2257" spans="1:4" x14ac:dyDescent="0.25">
      <c r="A2257" t="s">
        <v>2432</v>
      </c>
      <c r="B2257">
        <v>8587286.9100000001</v>
      </c>
      <c r="C2257">
        <v>250005</v>
      </c>
      <c r="D2257" s="3">
        <f t="shared" si="35"/>
        <v>34.35</v>
      </c>
    </row>
    <row r="2258" spans="1:4" x14ac:dyDescent="0.25">
      <c r="A2258" t="s">
        <v>2433</v>
      </c>
      <c r="B2258">
        <v>431349.35</v>
      </c>
      <c r="C2258">
        <v>139250</v>
      </c>
      <c r="D2258" s="3">
        <f t="shared" si="35"/>
        <v>3.1</v>
      </c>
    </row>
    <row r="2259" spans="1:4" x14ac:dyDescent="0.25">
      <c r="A2259" t="s">
        <v>2434</v>
      </c>
      <c r="B2259">
        <v>86625617.5</v>
      </c>
      <c r="C2259">
        <v>16166624.65</v>
      </c>
      <c r="D2259" s="3">
        <f t="shared" si="35"/>
        <v>5.36</v>
      </c>
    </row>
    <row r="2260" spans="1:4" x14ac:dyDescent="0.25">
      <c r="A2260" t="s">
        <v>2435</v>
      </c>
      <c r="B2260">
        <v>61096131.159999996</v>
      </c>
      <c r="C2260">
        <v>5350005</v>
      </c>
      <c r="D2260" s="3">
        <f t="shared" si="35"/>
        <v>11.42</v>
      </c>
    </row>
    <row r="2261" spans="1:4" x14ac:dyDescent="0.25">
      <c r="A2261" t="s">
        <v>2436</v>
      </c>
      <c r="B2261">
        <v>6087663.5800000001</v>
      </c>
      <c r="C2261">
        <v>1587481.29</v>
      </c>
      <c r="D2261" s="3">
        <f t="shared" si="35"/>
        <v>3.83</v>
      </c>
    </row>
    <row r="2262" spans="1:4" x14ac:dyDescent="0.25">
      <c r="A2262" t="s">
        <v>2437</v>
      </c>
      <c r="B2262">
        <v>34467567.090000004</v>
      </c>
      <c r="C2262">
        <v>10573850.199999999</v>
      </c>
      <c r="D2262" s="3">
        <f t="shared" si="35"/>
        <v>3.26</v>
      </c>
    </row>
    <row r="2263" spans="1:4" x14ac:dyDescent="0.25">
      <c r="A2263" t="s">
        <v>2438</v>
      </c>
      <c r="B2263">
        <v>21705501.25</v>
      </c>
      <c r="C2263">
        <v>6636865</v>
      </c>
      <c r="D2263" s="3">
        <f t="shared" si="35"/>
        <v>3.27</v>
      </c>
    </row>
    <row r="2264" spans="1:4" x14ac:dyDescent="0.25">
      <c r="A2264" t="s">
        <v>2439</v>
      </c>
      <c r="B2264">
        <v>34372888.850000001</v>
      </c>
      <c r="C2264">
        <v>10473629.4</v>
      </c>
      <c r="D2264" s="3">
        <f t="shared" si="35"/>
        <v>3.28</v>
      </c>
    </row>
    <row r="2265" spans="1:4" x14ac:dyDescent="0.25">
      <c r="A2265" t="s">
        <v>2440</v>
      </c>
      <c r="B2265">
        <v>27513269.98</v>
      </c>
      <c r="C2265">
        <v>8420519.6600000001</v>
      </c>
      <c r="D2265" s="3">
        <f t="shared" si="35"/>
        <v>3.27</v>
      </c>
    </row>
    <row r="2266" spans="1:4" x14ac:dyDescent="0.25">
      <c r="A2266" t="s">
        <v>2441</v>
      </c>
      <c r="B2266">
        <v>55251161.240000002</v>
      </c>
      <c r="C2266">
        <v>16902460.170000002</v>
      </c>
      <c r="D2266" s="3">
        <f t="shared" si="35"/>
        <v>3.27</v>
      </c>
    </row>
    <row r="2267" spans="1:4" x14ac:dyDescent="0.25">
      <c r="A2267" t="s">
        <v>2442</v>
      </c>
      <c r="B2267">
        <v>7415513.9000000004</v>
      </c>
      <c r="C2267">
        <v>105690</v>
      </c>
      <c r="D2267" s="3">
        <f t="shared" si="35"/>
        <v>70.16</v>
      </c>
    </row>
    <row r="2268" spans="1:4" x14ac:dyDescent="0.25">
      <c r="A2268" t="s">
        <v>2443</v>
      </c>
      <c r="B2268">
        <v>8729439.2400000002</v>
      </c>
      <c r="C2268">
        <v>2658657.23</v>
      </c>
      <c r="D2268" s="3">
        <f t="shared" si="35"/>
        <v>3.28</v>
      </c>
    </row>
    <row r="2269" spans="1:4" x14ac:dyDescent="0.25">
      <c r="A2269" t="s">
        <v>2444</v>
      </c>
      <c r="B2269">
        <v>12446151.890000001</v>
      </c>
      <c r="C2269">
        <v>4625906</v>
      </c>
      <c r="D2269" s="3">
        <f t="shared" si="35"/>
        <v>2.69</v>
      </c>
    </row>
    <row r="2270" spans="1:4" x14ac:dyDescent="0.25">
      <c r="A2270" t="s">
        <v>2445</v>
      </c>
      <c r="B2270">
        <v>36227495.329999998</v>
      </c>
      <c r="C2270">
        <v>9553824</v>
      </c>
      <c r="D2270" s="3">
        <f t="shared" si="35"/>
        <v>3.79</v>
      </c>
    </row>
    <row r="2271" spans="1:4" x14ac:dyDescent="0.25">
      <c r="A2271" t="s">
        <v>2446</v>
      </c>
      <c r="B2271">
        <v>5989604.7000000002</v>
      </c>
      <c r="C2271">
        <v>1973591.75</v>
      </c>
      <c r="D2271" s="3">
        <f t="shared" si="35"/>
        <v>3.03</v>
      </c>
    </row>
    <row r="2272" spans="1:4" x14ac:dyDescent="0.25">
      <c r="A2272" t="s">
        <v>2447</v>
      </c>
      <c r="B2272">
        <v>21003622.719999999</v>
      </c>
      <c r="C2272">
        <v>6661419.0999999996</v>
      </c>
      <c r="D2272" s="3">
        <f t="shared" si="35"/>
        <v>3.15</v>
      </c>
    </row>
    <row r="2273" spans="1:4" x14ac:dyDescent="0.25">
      <c r="A2273" t="s">
        <v>2448</v>
      </c>
      <c r="B2273">
        <v>20101729.899999999</v>
      </c>
      <c r="C2273">
        <v>6329730.6500000004</v>
      </c>
      <c r="D2273" s="3">
        <f t="shared" si="35"/>
        <v>3.18</v>
      </c>
    </row>
    <row r="2274" spans="1:4" x14ac:dyDescent="0.25">
      <c r="A2274" t="s">
        <v>2449</v>
      </c>
      <c r="B2274">
        <v>16944490.800000001</v>
      </c>
      <c r="C2274">
        <v>85699.01</v>
      </c>
      <c r="D2274" s="3">
        <f t="shared" si="35"/>
        <v>197.72</v>
      </c>
    </row>
    <row r="2275" spans="1:4" x14ac:dyDescent="0.25">
      <c r="A2275" t="s">
        <v>2450</v>
      </c>
      <c r="B2275">
        <v>16453740.449999999</v>
      </c>
      <c r="C2275">
        <v>5340264.9000000004</v>
      </c>
      <c r="D2275" s="3">
        <f t="shared" si="35"/>
        <v>3.08</v>
      </c>
    </row>
    <row r="2276" spans="1:4" x14ac:dyDescent="0.25">
      <c r="A2276" t="s">
        <v>2451</v>
      </c>
      <c r="B2276">
        <v>9717577.2799999993</v>
      </c>
      <c r="C2276">
        <v>3060627.4</v>
      </c>
      <c r="D2276" s="3">
        <f t="shared" si="35"/>
        <v>3.18</v>
      </c>
    </row>
    <row r="2277" spans="1:4" x14ac:dyDescent="0.25">
      <c r="A2277" t="s">
        <v>2452</v>
      </c>
      <c r="B2277">
        <v>7957971.6200000001</v>
      </c>
      <c r="C2277">
        <v>115941.99</v>
      </c>
      <c r="D2277" s="3">
        <f t="shared" si="35"/>
        <v>68.64</v>
      </c>
    </row>
    <row r="2278" spans="1:4" x14ac:dyDescent="0.25">
      <c r="A2278" t="s">
        <v>2453</v>
      </c>
      <c r="B2278">
        <v>7025430.3200000003</v>
      </c>
      <c r="C2278">
        <v>99133.29</v>
      </c>
      <c r="D2278" s="3">
        <f t="shared" si="35"/>
        <v>70.87</v>
      </c>
    </row>
    <row r="2279" spans="1:4" x14ac:dyDescent="0.25">
      <c r="A2279" t="s">
        <v>2454</v>
      </c>
      <c r="B2279">
        <v>8860495.8599999994</v>
      </c>
      <c r="C2279">
        <v>89734.2</v>
      </c>
      <c r="D2279" s="3">
        <f t="shared" si="35"/>
        <v>98.74</v>
      </c>
    </row>
    <row r="2280" spans="1:4" x14ac:dyDescent="0.25">
      <c r="A2280" t="s">
        <v>2455</v>
      </c>
      <c r="B2280">
        <v>554300.47</v>
      </c>
      <c r="C2280">
        <v>167768.17000000001</v>
      </c>
      <c r="D2280" s="3">
        <f t="shared" si="35"/>
        <v>3.3</v>
      </c>
    </row>
    <row r="2281" spans="1:4" x14ac:dyDescent="0.25">
      <c r="A2281" t="s">
        <v>2456</v>
      </c>
      <c r="B2281">
        <v>56892040.829999998</v>
      </c>
      <c r="C2281">
        <v>419607.5</v>
      </c>
      <c r="D2281" s="3">
        <f t="shared" si="35"/>
        <v>135.58000000000001</v>
      </c>
    </row>
    <row r="2282" spans="1:4" x14ac:dyDescent="0.25">
      <c r="A2282" t="s">
        <v>2457</v>
      </c>
      <c r="B2282">
        <v>92797073.659999996</v>
      </c>
      <c r="C2282">
        <v>395743.78</v>
      </c>
      <c r="D2282" s="3">
        <f t="shared" si="35"/>
        <v>234.49</v>
      </c>
    </row>
    <row r="2283" spans="1:4" x14ac:dyDescent="0.25">
      <c r="A2283" t="s">
        <v>2458</v>
      </c>
      <c r="B2283">
        <v>337858.59</v>
      </c>
      <c r="C2283">
        <v>32147</v>
      </c>
      <c r="D2283" s="3">
        <f t="shared" si="35"/>
        <v>10.51</v>
      </c>
    </row>
    <row r="2284" spans="1:4" x14ac:dyDescent="0.25">
      <c r="A2284" t="s">
        <v>2459</v>
      </c>
      <c r="B2284">
        <v>25742709.010000002</v>
      </c>
      <c r="C2284">
        <v>353934.72</v>
      </c>
      <c r="D2284" s="3">
        <f t="shared" si="35"/>
        <v>72.73</v>
      </c>
    </row>
    <row r="2285" spans="1:4" x14ac:dyDescent="0.25">
      <c r="A2285" t="s">
        <v>2460</v>
      </c>
      <c r="B2285">
        <v>79424322.140000105</v>
      </c>
      <c r="C2285">
        <v>523875.85</v>
      </c>
      <c r="D2285" s="3">
        <f t="shared" si="35"/>
        <v>151.61000000000001</v>
      </c>
    </row>
    <row r="2286" spans="1:4" x14ac:dyDescent="0.25">
      <c r="A2286" t="s">
        <v>2461</v>
      </c>
      <c r="B2286">
        <v>107010798.14</v>
      </c>
      <c r="C2286">
        <v>293937.15999999997</v>
      </c>
      <c r="D2286" s="3">
        <f t="shared" si="35"/>
        <v>364.06</v>
      </c>
    </row>
    <row r="2287" spans="1:4" x14ac:dyDescent="0.25">
      <c r="A2287" t="s">
        <v>2462</v>
      </c>
      <c r="B2287">
        <v>160607762.09</v>
      </c>
      <c r="C2287">
        <v>1790795.44</v>
      </c>
      <c r="D2287" s="3">
        <f t="shared" si="35"/>
        <v>89.69</v>
      </c>
    </row>
    <row r="2288" spans="1:4" x14ac:dyDescent="0.25">
      <c r="A2288" t="s">
        <v>2463</v>
      </c>
      <c r="B2288">
        <v>5937759.54</v>
      </c>
      <c r="C2288">
        <v>81262</v>
      </c>
      <c r="D2288" s="3">
        <f t="shared" si="35"/>
        <v>73.069999999999993</v>
      </c>
    </row>
    <row r="2289" spans="1:4" x14ac:dyDescent="0.25">
      <c r="A2289" t="s">
        <v>2464</v>
      </c>
      <c r="B2289">
        <v>74435861.769999996</v>
      </c>
      <c r="C2289">
        <v>475216.26</v>
      </c>
      <c r="D2289" s="3">
        <f t="shared" si="35"/>
        <v>156.63999999999999</v>
      </c>
    </row>
    <row r="2290" spans="1:4" x14ac:dyDescent="0.25">
      <c r="A2290" t="s">
        <v>2465</v>
      </c>
      <c r="B2290">
        <v>122456506.87</v>
      </c>
      <c r="C2290">
        <v>688804.99</v>
      </c>
      <c r="D2290" s="3">
        <f t="shared" si="35"/>
        <v>177.78</v>
      </c>
    </row>
    <row r="2291" spans="1:4" x14ac:dyDescent="0.25">
      <c r="A2291" t="s">
        <v>2466</v>
      </c>
      <c r="B2291">
        <v>23484706.280000001</v>
      </c>
      <c r="C2291">
        <v>113880.22</v>
      </c>
      <c r="D2291" s="3">
        <f t="shared" si="35"/>
        <v>206.22</v>
      </c>
    </row>
    <row r="2292" spans="1:4" x14ac:dyDescent="0.25">
      <c r="A2292" t="s">
        <v>2467</v>
      </c>
      <c r="B2292">
        <v>11822540.92</v>
      </c>
      <c r="C2292">
        <v>144459.44</v>
      </c>
      <c r="D2292" s="3">
        <f t="shared" si="35"/>
        <v>81.84</v>
      </c>
    </row>
    <row r="2293" spans="1:4" x14ac:dyDescent="0.25">
      <c r="A2293" t="s">
        <v>2468</v>
      </c>
      <c r="B2293">
        <v>93379193.390000001</v>
      </c>
      <c r="C2293">
        <v>284273</v>
      </c>
      <c r="D2293" s="3">
        <f t="shared" si="35"/>
        <v>328.48</v>
      </c>
    </row>
    <row r="2294" spans="1:4" x14ac:dyDescent="0.25">
      <c r="A2294" t="s">
        <v>2469</v>
      </c>
      <c r="B2294">
        <v>142549686.03999999</v>
      </c>
      <c r="C2294">
        <v>463939.98</v>
      </c>
      <c r="D2294" s="3">
        <f t="shared" si="35"/>
        <v>307.26</v>
      </c>
    </row>
    <row r="2295" spans="1:4" x14ac:dyDescent="0.25">
      <c r="A2295" t="s">
        <v>2470</v>
      </c>
      <c r="B2295">
        <v>74207226.409999996</v>
      </c>
      <c r="C2295">
        <v>169061.78</v>
      </c>
      <c r="D2295" s="3">
        <f t="shared" si="35"/>
        <v>438.94</v>
      </c>
    </row>
    <row r="2296" spans="1:4" x14ac:dyDescent="0.25">
      <c r="A2296" t="s">
        <v>2471</v>
      </c>
      <c r="B2296">
        <v>3917869.58</v>
      </c>
      <c r="C2296">
        <v>47714.87</v>
      </c>
      <c r="D2296" s="3">
        <f t="shared" si="35"/>
        <v>82.11</v>
      </c>
    </row>
    <row r="2297" spans="1:4" x14ac:dyDescent="0.25">
      <c r="A2297" t="s">
        <v>2472</v>
      </c>
      <c r="B2297">
        <v>15441535.25</v>
      </c>
      <c r="C2297">
        <v>6245009</v>
      </c>
      <c r="D2297" s="3">
        <f t="shared" si="35"/>
        <v>2.4700000000000002</v>
      </c>
    </row>
    <row r="2298" spans="1:4" x14ac:dyDescent="0.25">
      <c r="A2298" t="s">
        <v>2473</v>
      </c>
      <c r="B2298">
        <v>5122186.4400000004</v>
      </c>
      <c r="C2298">
        <v>4231807</v>
      </c>
      <c r="D2298" s="3">
        <f t="shared" si="35"/>
        <v>1.21</v>
      </c>
    </row>
    <row r="2299" spans="1:4" x14ac:dyDescent="0.25">
      <c r="A2299" t="s">
        <v>2474</v>
      </c>
      <c r="B2299">
        <v>4533219.78</v>
      </c>
      <c r="C2299">
        <v>61400.32</v>
      </c>
      <c r="D2299" s="3">
        <f t="shared" si="35"/>
        <v>73.83</v>
      </c>
    </row>
    <row r="2300" spans="1:4" x14ac:dyDescent="0.25">
      <c r="A2300" t="s">
        <v>2475</v>
      </c>
      <c r="B2300">
        <v>26002736.460000001</v>
      </c>
      <c r="C2300">
        <v>1652922</v>
      </c>
      <c r="D2300" s="3">
        <f t="shared" si="35"/>
        <v>15.73</v>
      </c>
    </row>
    <row r="2301" spans="1:4" x14ac:dyDescent="0.25">
      <c r="A2301" t="s">
        <v>2476</v>
      </c>
      <c r="B2301">
        <v>119289339.09999999</v>
      </c>
      <c r="C2301">
        <v>2501582</v>
      </c>
      <c r="D2301" s="3">
        <f t="shared" si="35"/>
        <v>47.69</v>
      </c>
    </row>
    <row r="2302" spans="1:4" x14ac:dyDescent="0.25">
      <c r="A2302" t="s">
        <v>2477</v>
      </c>
      <c r="B2302">
        <v>101497.67</v>
      </c>
      <c r="C2302">
        <v>30630</v>
      </c>
      <c r="D2302" s="3">
        <f t="shared" si="35"/>
        <v>3.31</v>
      </c>
    </row>
    <row r="2303" spans="1:4" x14ac:dyDescent="0.25">
      <c r="A2303" t="s">
        <v>2478</v>
      </c>
      <c r="B2303">
        <v>55858008.840000004</v>
      </c>
      <c r="C2303">
        <v>10977750</v>
      </c>
      <c r="D2303" s="3">
        <f t="shared" si="35"/>
        <v>5.09</v>
      </c>
    </row>
    <row r="2304" spans="1:4" x14ac:dyDescent="0.25">
      <c r="A2304" t="s">
        <v>2479</v>
      </c>
      <c r="B2304">
        <v>28765765.199999999</v>
      </c>
      <c r="C2304">
        <v>492331.08</v>
      </c>
      <c r="D2304" s="3">
        <f t="shared" si="35"/>
        <v>58.43</v>
      </c>
    </row>
    <row r="2305" spans="1:4" x14ac:dyDescent="0.25">
      <c r="A2305" t="s">
        <v>2480</v>
      </c>
      <c r="B2305">
        <v>63602137.119999997</v>
      </c>
      <c r="C2305">
        <v>1123412.19</v>
      </c>
      <c r="D2305" s="3">
        <f t="shared" si="35"/>
        <v>56.62</v>
      </c>
    </row>
    <row r="2306" spans="1:4" x14ac:dyDescent="0.25">
      <c r="A2306" t="s">
        <v>2481</v>
      </c>
      <c r="B2306">
        <v>10412526.289999999</v>
      </c>
      <c r="C2306">
        <v>176766.86</v>
      </c>
      <c r="D2306" s="3">
        <f t="shared" si="35"/>
        <v>58.91</v>
      </c>
    </row>
    <row r="2307" spans="1:4" x14ac:dyDescent="0.25">
      <c r="A2307" t="s">
        <v>2482</v>
      </c>
      <c r="B2307">
        <v>27528</v>
      </c>
      <c r="C2307">
        <v>1751</v>
      </c>
      <c r="D2307" s="3">
        <f t="shared" ref="D2307:D2370" si="36">ROUND(B2307/C2307,2)</f>
        <v>15.72</v>
      </c>
    </row>
    <row r="2308" spans="1:4" x14ac:dyDescent="0.25">
      <c r="A2308" t="s">
        <v>2483</v>
      </c>
      <c r="B2308">
        <v>33181.599999999999</v>
      </c>
      <c r="C2308">
        <v>26653</v>
      </c>
      <c r="D2308" s="3">
        <f t="shared" si="36"/>
        <v>1.24</v>
      </c>
    </row>
    <row r="2309" spans="1:4" x14ac:dyDescent="0.25">
      <c r="A2309" t="s">
        <v>2484</v>
      </c>
      <c r="B2309">
        <v>8487802.4399999995</v>
      </c>
      <c r="C2309">
        <v>117409</v>
      </c>
      <c r="D2309" s="3">
        <f t="shared" si="36"/>
        <v>72.290000000000006</v>
      </c>
    </row>
    <row r="2310" spans="1:4" x14ac:dyDescent="0.25">
      <c r="A2310" t="s">
        <v>2485</v>
      </c>
      <c r="B2310">
        <v>7069298.1900000004</v>
      </c>
      <c r="C2310">
        <v>112058.19</v>
      </c>
      <c r="D2310" s="3">
        <f t="shared" si="36"/>
        <v>63.09</v>
      </c>
    </row>
    <row r="2311" spans="1:4" x14ac:dyDescent="0.25">
      <c r="A2311" t="s">
        <v>2486</v>
      </c>
      <c r="B2311">
        <v>2109979.83</v>
      </c>
      <c r="C2311">
        <v>27040.400000000001</v>
      </c>
      <c r="D2311" s="3">
        <f t="shared" si="36"/>
        <v>78.03</v>
      </c>
    </row>
    <row r="2312" spans="1:4" x14ac:dyDescent="0.25">
      <c r="A2312" t="s">
        <v>2487</v>
      </c>
      <c r="B2312">
        <v>1974181.08</v>
      </c>
      <c r="C2312">
        <v>24117.73</v>
      </c>
      <c r="D2312" s="3">
        <f t="shared" si="36"/>
        <v>81.86</v>
      </c>
    </row>
    <row r="2313" spans="1:4" x14ac:dyDescent="0.25">
      <c r="A2313" t="s">
        <v>2488</v>
      </c>
      <c r="B2313">
        <v>7838232.29</v>
      </c>
      <c r="C2313">
        <v>98742</v>
      </c>
      <c r="D2313" s="3">
        <f t="shared" si="36"/>
        <v>79.38</v>
      </c>
    </row>
    <row r="2314" spans="1:4" x14ac:dyDescent="0.25">
      <c r="A2314" t="s">
        <v>2489</v>
      </c>
      <c r="B2314">
        <v>7223476.0800000001</v>
      </c>
      <c r="C2314">
        <v>92612.5</v>
      </c>
      <c r="D2314" s="3">
        <f t="shared" si="36"/>
        <v>78</v>
      </c>
    </row>
    <row r="2315" spans="1:4" x14ac:dyDescent="0.25">
      <c r="A2315" t="s">
        <v>2490</v>
      </c>
      <c r="B2315">
        <v>10914315.09</v>
      </c>
      <c r="C2315">
        <v>152211.07</v>
      </c>
      <c r="D2315" s="3">
        <f t="shared" si="36"/>
        <v>71.709999999999994</v>
      </c>
    </row>
    <row r="2316" spans="1:4" x14ac:dyDescent="0.25">
      <c r="A2316" t="s">
        <v>2491</v>
      </c>
      <c r="B2316">
        <v>6788075.5999999996</v>
      </c>
      <c r="C2316">
        <v>81932.039999999994</v>
      </c>
      <c r="D2316" s="3">
        <f t="shared" si="36"/>
        <v>82.85</v>
      </c>
    </row>
    <row r="2317" spans="1:4" x14ac:dyDescent="0.25">
      <c r="A2317" t="s">
        <v>2492</v>
      </c>
      <c r="B2317">
        <v>7040781.0499999998</v>
      </c>
      <c r="C2317">
        <v>100848.3</v>
      </c>
      <c r="D2317" s="3">
        <f t="shared" si="36"/>
        <v>69.819999999999993</v>
      </c>
    </row>
    <row r="2318" spans="1:4" x14ac:dyDescent="0.25">
      <c r="A2318" t="s">
        <v>2493</v>
      </c>
      <c r="B2318">
        <v>5788729.6600000001</v>
      </c>
      <c r="C2318">
        <v>72437</v>
      </c>
      <c r="D2318" s="3">
        <f t="shared" si="36"/>
        <v>79.91</v>
      </c>
    </row>
    <row r="2319" spans="1:4" x14ac:dyDescent="0.25">
      <c r="A2319" t="s">
        <v>2494</v>
      </c>
      <c r="B2319">
        <v>6132695.7400000002</v>
      </c>
      <c r="C2319">
        <v>79715.09</v>
      </c>
      <c r="D2319" s="3">
        <f t="shared" si="36"/>
        <v>76.930000000000007</v>
      </c>
    </row>
    <row r="2320" spans="1:4" x14ac:dyDescent="0.25">
      <c r="A2320" t="s">
        <v>2495</v>
      </c>
      <c r="B2320">
        <v>40252727.090000004</v>
      </c>
      <c r="C2320">
        <v>10350747.199999999</v>
      </c>
      <c r="D2320" s="3">
        <f t="shared" si="36"/>
        <v>3.89</v>
      </c>
    </row>
    <row r="2321" spans="1:4" x14ac:dyDescent="0.25">
      <c r="A2321" t="s">
        <v>2496</v>
      </c>
      <c r="B2321">
        <v>9730528.3499999996</v>
      </c>
      <c r="C2321">
        <v>4888575</v>
      </c>
      <c r="D2321" s="3">
        <f t="shared" si="36"/>
        <v>1.99</v>
      </c>
    </row>
    <row r="2322" spans="1:4" x14ac:dyDescent="0.25">
      <c r="A2322" t="s">
        <v>2497</v>
      </c>
      <c r="B2322">
        <v>22430984.16</v>
      </c>
      <c r="C2322">
        <v>6229224</v>
      </c>
      <c r="D2322" s="3">
        <f t="shared" si="36"/>
        <v>3.6</v>
      </c>
    </row>
    <row r="2323" spans="1:4" x14ac:dyDescent="0.25">
      <c r="A2323" t="s">
        <v>2498</v>
      </c>
      <c r="B2323">
        <v>19334373.27</v>
      </c>
      <c r="C2323">
        <v>3428923</v>
      </c>
      <c r="D2323" s="3">
        <f t="shared" si="36"/>
        <v>5.64</v>
      </c>
    </row>
    <row r="2324" spans="1:4" x14ac:dyDescent="0.25">
      <c r="A2324" t="s">
        <v>2499</v>
      </c>
      <c r="B2324">
        <v>20435371.829999998</v>
      </c>
      <c r="C2324">
        <v>5684019</v>
      </c>
      <c r="D2324" s="3">
        <f t="shared" si="36"/>
        <v>3.6</v>
      </c>
    </row>
    <row r="2325" spans="1:4" x14ac:dyDescent="0.25">
      <c r="A2325" t="s">
        <v>2500</v>
      </c>
      <c r="B2325">
        <v>2244934.23</v>
      </c>
      <c r="C2325">
        <v>581673</v>
      </c>
      <c r="D2325" s="3">
        <f t="shared" si="36"/>
        <v>3.86</v>
      </c>
    </row>
    <row r="2326" spans="1:4" x14ac:dyDescent="0.25">
      <c r="A2326" t="s">
        <v>2501</v>
      </c>
      <c r="B2326">
        <v>7994188.0800000001</v>
      </c>
      <c r="C2326">
        <v>165717</v>
      </c>
      <c r="D2326" s="3">
        <f t="shared" si="36"/>
        <v>48.24</v>
      </c>
    </row>
    <row r="2327" spans="1:4" x14ac:dyDescent="0.25">
      <c r="A2327" t="s">
        <v>2502</v>
      </c>
      <c r="B2327">
        <v>8744067.0800000001</v>
      </c>
      <c r="C2327">
        <v>643485</v>
      </c>
      <c r="D2327" s="3">
        <f t="shared" si="36"/>
        <v>13.59</v>
      </c>
    </row>
    <row r="2328" spans="1:4" x14ac:dyDescent="0.25">
      <c r="A2328" t="s">
        <v>2503</v>
      </c>
      <c r="B2328">
        <v>4734992.6100000003</v>
      </c>
      <c r="C2328">
        <v>2569340</v>
      </c>
      <c r="D2328" s="3">
        <f t="shared" si="36"/>
        <v>1.84</v>
      </c>
    </row>
    <row r="2329" spans="1:4" x14ac:dyDescent="0.25">
      <c r="A2329" t="s">
        <v>2504</v>
      </c>
      <c r="B2329">
        <v>11276920.49</v>
      </c>
      <c r="C2329">
        <v>4762502</v>
      </c>
      <c r="D2329" s="3">
        <f t="shared" si="36"/>
        <v>2.37</v>
      </c>
    </row>
    <row r="2330" spans="1:4" x14ac:dyDescent="0.25">
      <c r="A2330" t="s">
        <v>2505</v>
      </c>
      <c r="B2330">
        <v>8542953.0700000003</v>
      </c>
      <c r="C2330">
        <v>2690853.76</v>
      </c>
      <c r="D2330" s="3">
        <f t="shared" si="36"/>
        <v>3.17</v>
      </c>
    </row>
    <row r="2331" spans="1:4" x14ac:dyDescent="0.25">
      <c r="A2331" t="s">
        <v>2506</v>
      </c>
      <c r="B2331">
        <v>6540887.2199999997</v>
      </c>
      <c r="C2331">
        <v>3095435.3</v>
      </c>
      <c r="D2331" s="3">
        <f t="shared" si="36"/>
        <v>2.11</v>
      </c>
    </row>
    <row r="2332" spans="1:4" x14ac:dyDescent="0.25">
      <c r="A2332" t="s">
        <v>2507</v>
      </c>
      <c r="B2332">
        <v>108829345.97</v>
      </c>
      <c r="C2332">
        <v>5041675</v>
      </c>
      <c r="D2332" s="3">
        <f t="shared" si="36"/>
        <v>21.59</v>
      </c>
    </row>
    <row r="2333" spans="1:4" x14ac:dyDescent="0.25">
      <c r="A2333" t="s">
        <v>2508</v>
      </c>
      <c r="B2333">
        <v>33400</v>
      </c>
      <c r="C2333">
        <v>5000</v>
      </c>
      <c r="D2333" s="3">
        <f t="shared" si="36"/>
        <v>6.68</v>
      </c>
    </row>
    <row r="2334" spans="1:4" x14ac:dyDescent="0.25">
      <c r="A2334" t="s">
        <v>2509</v>
      </c>
      <c r="B2334">
        <v>2590533.54</v>
      </c>
      <c r="C2334">
        <v>12894</v>
      </c>
      <c r="D2334" s="3">
        <f t="shared" si="36"/>
        <v>200.91</v>
      </c>
    </row>
    <row r="2335" spans="1:4" x14ac:dyDescent="0.25">
      <c r="A2335" t="s">
        <v>2510</v>
      </c>
      <c r="B2335">
        <v>92134650.670000002</v>
      </c>
      <c r="C2335">
        <v>1702864</v>
      </c>
      <c r="D2335" s="3">
        <f t="shared" si="36"/>
        <v>54.11</v>
      </c>
    </row>
    <row r="2336" spans="1:4" x14ac:dyDescent="0.25">
      <c r="A2336" t="s">
        <v>2511</v>
      </c>
      <c r="B2336">
        <v>7839131.3700000001</v>
      </c>
      <c r="C2336">
        <v>110385.1</v>
      </c>
      <c r="D2336" s="3">
        <f t="shared" si="36"/>
        <v>71.02</v>
      </c>
    </row>
    <row r="2337" spans="1:4" x14ac:dyDescent="0.25">
      <c r="A2337" t="s">
        <v>2512</v>
      </c>
      <c r="B2337">
        <v>24673535.879999999</v>
      </c>
      <c r="C2337">
        <v>351210.94</v>
      </c>
      <c r="D2337" s="3">
        <f t="shared" si="36"/>
        <v>70.25</v>
      </c>
    </row>
    <row r="2338" spans="1:4" x14ac:dyDescent="0.25">
      <c r="A2338" t="s">
        <v>2513</v>
      </c>
      <c r="B2338">
        <v>60485294.579999998</v>
      </c>
      <c r="C2338">
        <v>8477232</v>
      </c>
      <c r="D2338" s="3">
        <f t="shared" si="36"/>
        <v>7.14</v>
      </c>
    </row>
    <row r="2339" spans="1:4" x14ac:dyDescent="0.25">
      <c r="A2339" t="s">
        <v>2514</v>
      </c>
      <c r="B2339">
        <v>15994154.23</v>
      </c>
      <c r="C2339">
        <v>4901070</v>
      </c>
      <c r="D2339" s="3">
        <f t="shared" si="36"/>
        <v>3.26</v>
      </c>
    </row>
    <row r="2340" spans="1:4" x14ac:dyDescent="0.25">
      <c r="A2340" t="s">
        <v>2515</v>
      </c>
      <c r="B2340">
        <v>55324945.409999996</v>
      </c>
      <c r="C2340">
        <v>3970575</v>
      </c>
      <c r="D2340" s="3">
        <f t="shared" si="36"/>
        <v>13.93</v>
      </c>
    </row>
    <row r="2341" spans="1:4" x14ac:dyDescent="0.25">
      <c r="A2341" t="s">
        <v>2516</v>
      </c>
      <c r="B2341">
        <v>8253249.4400000004</v>
      </c>
      <c r="C2341">
        <v>114084</v>
      </c>
      <c r="D2341" s="3">
        <f t="shared" si="36"/>
        <v>72.34</v>
      </c>
    </row>
    <row r="2342" spans="1:4" x14ac:dyDescent="0.25">
      <c r="A2342" t="s">
        <v>2517</v>
      </c>
      <c r="B2342">
        <v>14851625.699999999</v>
      </c>
      <c r="C2342">
        <v>213812</v>
      </c>
      <c r="D2342" s="3">
        <f t="shared" si="36"/>
        <v>69.459999999999994</v>
      </c>
    </row>
    <row r="2343" spans="1:4" x14ac:dyDescent="0.25">
      <c r="A2343" t="s">
        <v>2518</v>
      </c>
      <c r="B2343">
        <v>2353840.06</v>
      </c>
      <c r="C2343">
        <v>31522</v>
      </c>
      <c r="D2343" s="3">
        <f t="shared" si="36"/>
        <v>74.67</v>
      </c>
    </row>
    <row r="2344" spans="1:4" x14ac:dyDescent="0.25">
      <c r="A2344" t="s">
        <v>2519</v>
      </c>
      <c r="B2344">
        <v>14995735.73</v>
      </c>
      <c r="C2344">
        <v>233301.5</v>
      </c>
      <c r="D2344" s="3">
        <f t="shared" si="36"/>
        <v>64.28</v>
      </c>
    </row>
    <row r="2345" spans="1:4" x14ac:dyDescent="0.25">
      <c r="A2345" t="s">
        <v>2520</v>
      </c>
      <c r="B2345">
        <v>22985633.739999998</v>
      </c>
      <c r="C2345">
        <v>4353276</v>
      </c>
      <c r="D2345" s="3">
        <f t="shared" si="36"/>
        <v>5.28</v>
      </c>
    </row>
    <row r="2346" spans="1:4" x14ac:dyDescent="0.25">
      <c r="A2346" t="s">
        <v>2521</v>
      </c>
      <c r="B2346">
        <v>29756793.52</v>
      </c>
      <c r="C2346">
        <v>698615.7</v>
      </c>
      <c r="D2346" s="3">
        <f t="shared" si="36"/>
        <v>42.59</v>
      </c>
    </row>
    <row r="2347" spans="1:4" x14ac:dyDescent="0.25">
      <c r="A2347" t="s">
        <v>2522</v>
      </c>
      <c r="B2347">
        <v>1044830.25</v>
      </c>
      <c r="C2347">
        <v>17937</v>
      </c>
      <c r="D2347" s="3">
        <f t="shared" si="36"/>
        <v>58.25</v>
      </c>
    </row>
    <row r="2348" spans="1:4" x14ac:dyDescent="0.25">
      <c r="A2348" t="s">
        <v>2523</v>
      </c>
      <c r="B2348">
        <v>699522.2</v>
      </c>
      <c r="C2348">
        <v>11570</v>
      </c>
      <c r="D2348" s="3">
        <f t="shared" si="36"/>
        <v>60.46</v>
      </c>
    </row>
    <row r="2349" spans="1:4" x14ac:dyDescent="0.25">
      <c r="A2349" t="s">
        <v>2524</v>
      </c>
      <c r="B2349">
        <v>10165886.369999999</v>
      </c>
      <c r="C2349">
        <v>146300</v>
      </c>
      <c r="D2349" s="3">
        <f t="shared" si="36"/>
        <v>69.489999999999995</v>
      </c>
    </row>
    <row r="2350" spans="1:4" x14ac:dyDescent="0.25">
      <c r="A2350" t="s">
        <v>2525</v>
      </c>
      <c r="B2350">
        <v>15008126.16</v>
      </c>
      <c r="C2350">
        <v>220469</v>
      </c>
      <c r="D2350" s="3">
        <f t="shared" si="36"/>
        <v>68.069999999999993</v>
      </c>
    </row>
    <row r="2351" spans="1:4" x14ac:dyDescent="0.25">
      <c r="A2351" t="s">
        <v>2526</v>
      </c>
      <c r="B2351">
        <v>1734763.01</v>
      </c>
      <c r="C2351">
        <v>2880607</v>
      </c>
      <c r="D2351" s="3">
        <f t="shared" si="36"/>
        <v>0.6</v>
      </c>
    </row>
    <row r="2352" spans="1:4" x14ac:dyDescent="0.25">
      <c r="A2352" t="s">
        <v>2527</v>
      </c>
      <c r="B2352">
        <v>37187155.25</v>
      </c>
      <c r="C2352">
        <v>7165666</v>
      </c>
      <c r="D2352" s="3">
        <f t="shared" si="36"/>
        <v>5.19</v>
      </c>
    </row>
    <row r="2353" spans="1:4" x14ac:dyDescent="0.25">
      <c r="A2353" t="s">
        <v>2528</v>
      </c>
      <c r="B2353">
        <v>10283460.25</v>
      </c>
      <c r="C2353">
        <v>2628942</v>
      </c>
      <c r="D2353" s="3">
        <f t="shared" si="36"/>
        <v>3.91</v>
      </c>
    </row>
    <row r="2354" spans="1:4" x14ac:dyDescent="0.25">
      <c r="A2354" t="s">
        <v>2529</v>
      </c>
      <c r="B2354">
        <v>3017466.73</v>
      </c>
      <c r="C2354">
        <v>1516585</v>
      </c>
      <c r="D2354" s="3">
        <f t="shared" si="36"/>
        <v>1.99</v>
      </c>
    </row>
    <row r="2355" spans="1:4" x14ac:dyDescent="0.25">
      <c r="A2355" t="s">
        <v>2530</v>
      </c>
      <c r="B2355">
        <v>27144172.09</v>
      </c>
      <c r="C2355">
        <v>8167463</v>
      </c>
      <c r="D2355" s="3">
        <f t="shared" si="36"/>
        <v>3.32</v>
      </c>
    </row>
    <row r="2356" spans="1:4" x14ac:dyDescent="0.25">
      <c r="A2356" t="s">
        <v>2531</v>
      </c>
      <c r="B2356">
        <v>180050192.61000001</v>
      </c>
      <c r="C2356">
        <v>8346828.5</v>
      </c>
      <c r="D2356" s="3">
        <f t="shared" si="36"/>
        <v>21.57</v>
      </c>
    </row>
    <row r="2357" spans="1:4" x14ac:dyDescent="0.25">
      <c r="A2357" t="s">
        <v>2532</v>
      </c>
      <c r="B2357">
        <v>32142865.370000001</v>
      </c>
      <c r="C2357">
        <v>2785537.9</v>
      </c>
      <c r="D2357" s="3">
        <f t="shared" si="36"/>
        <v>11.54</v>
      </c>
    </row>
    <row r="2358" spans="1:4" x14ac:dyDescent="0.25">
      <c r="A2358" t="s">
        <v>2533</v>
      </c>
      <c r="B2358">
        <v>25040152.539999999</v>
      </c>
      <c r="C2358">
        <v>6809157.5</v>
      </c>
      <c r="D2358" s="3">
        <f t="shared" si="36"/>
        <v>3.68</v>
      </c>
    </row>
    <row r="2359" spans="1:4" x14ac:dyDescent="0.25">
      <c r="A2359" t="s">
        <v>2534</v>
      </c>
      <c r="B2359">
        <v>18238786.370000001</v>
      </c>
      <c r="C2359">
        <v>6849500</v>
      </c>
      <c r="D2359" s="3">
        <f t="shared" si="36"/>
        <v>2.66</v>
      </c>
    </row>
    <row r="2360" spans="1:4" x14ac:dyDescent="0.25">
      <c r="A2360" t="s">
        <v>2535</v>
      </c>
      <c r="B2360">
        <v>6527752.4400000004</v>
      </c>
      <c r="C2360">
        <v>2970995</v>
      </c>
      <c r="D2360" s="3">
        <f t="shared" si="36"/>
        <v>2.2000000000000002</v>
      </c>
    </row>
    <row r="2361" spans="1:4" x14ac:dyDescent="0.25">
      <c r="A2361" t="s">
        <v>2536</v>
      </c>
      <c r="B2361">
        <v>1345705.27</v>
      </c>
      <c r="C2361">
        <v>1098800</v>
      </c>
      <c r="D2361" s="3">
        <f t="shared" si="36"/>
        <v>1.22</v>
      </c>
    </row>
    <row r="2362" spans="1:4" x14ac:dyDescent="0.25">
      <c r="A2362" t="s">
        <v>2537</v>
      </c>
      <c r="B2362">
        <v>111379701.04000001</v>
      </c>
      <c r="C2362">
        <v>332635.45</v>
      </c>
      <c r="D2362" s="3">
        <f t="shared" si="36"/>
        <v>334.84</v>
      </c>
    </row>
    <row r="2363" spans="1:4" x14ac:dyDescent="0.25">
      <c r="A2363" t="s">
        <v>2538</v>
      </c>
      <c r="B2363">
        <v>131493980.88</v>
      </c>
      <c r="C2363">
        <v>103559.37</v>
      </c>
      <c r="D2363" s="3">
        <f t="shared" si="36"/>
        <v>1269.74</v>
      </c>
    </row>
    <row r="2364" spans="1:4" x14ac:dyDescent="0.25">
      <c r="A2364" t="s">
        <v>2539</v>
      </c>
      <c r="B2364">
        <v>220272342.18000001</v>
      </c>
      <c r="C2364">
        <v>281150.21999999997</v>
      </c>
      <c r="D2364" s="3">
        <f t="shared" si="36"/>
        <v>783.47</v>
      </c>
    </row>
    <row r="2365" spans="1:4" x14ac:dyDescent="0.25">
      <c r="A2365" t="s">
        <v>2540</v>
      </c>
      <c r="B2365">
        <v>298410719.25</v>
      </c>
      <c r="C2365">
        <v>260735.24</v>
      </c>
      <c r="D2365" s="3">
        <f t="shared" si="36"/>
        <v>1144.5</v>
      </c>
    </row>
    <row r="2366" spans="1:4" x14ac:dyDescent="0.25">
      <c r="A2366" t="s">
        <v>2541</v>
      </c>
      <c r="B2366">
        <v>135199237.30000001</v>
      </c>
      <c r="C2366">
        <v>274816.77</v>
      </c>
      <c r="D2366" s="3">
        <f t="shared" si="36"/>
        <v>491.96</v>
      </c>
    </row>
    <row r="2367" spans="1:4" x14ac:dyDescent="0.25">
      <c r="A2367" t="s">
        <v>2542</v>
      </c>
      <c r="B2367">
        <v>4504817.12</v>
      </c>
      <c r="C2367">
        <v>64248</v>
      </c>
      <c r="D2367" s="3">
        <f t="shared" si="36"/>
        <v>70.12</v>
      </c>
    </row>
    <row r="2368" spans="1:4" x14ac:dyDescent="0.25">
      <c r="A2368" t="s">
        <v>2543</v>
      </c>
      <c r="B2368">
        <v>2915762.59</v>
      </c>
      <c r="C2368">
        <v>10952.5</v>
      </c>
      <c r="D2368" s="3">
        <f t="shared" si="36"/>
        <v>266.22000000000003</v>
      </c>
    </row>
    <row r="2369" spans="1:4" x14ac:dyDescent="0.25">
      <c r="A2369" t="s">
        <v>2544</v>
      </c>
      <c r="B2369">
        <v>27594109.390000001</v>
      </c>
      <c r="C2369">
        <v>154110.5</v>
      </c>
      <c r="D2369" s="3">
        <f t="shared" si="36"/>
        <v>179.05</v>
      </c>
    </row>
    <row r="2370" spans="1:4" x14ac:dyDescent="0.25">
      <c r="A2370" t="s">
        <v>2545</v>
      </c>
      <c r="B2370">
        <v>110565</v>
      </c>
      <c r="C2370">
        <v>1500</v>
      </c>
      <c r="D2370" s="3">
        <f t="shared" si="36"/>
        <v>73.709999999999994</v>
      </c>
    </row>
    <row r="2371" spans="1:4" x14ac:dyDescent="0.25">
      <c r="A2371" t="s">
        <v>2546</v>
      </c>
      <c r="B2371">
        <v>3829945.48</v>
      </c>
      <c r="C2371">
        <v>49963.93</v>
      </c>
      <c r="D2371" s="3">
        <f t="shared" ref="D2371:D2434" si="37">ROUND(B2371/C2371,2)</f>
        <v>76.650000000000006</v>
      </c>
    </row>
    <row r="2372" spans="1:4" x14ac:dyDescent="0.25">
      <c r="A2372" t="s">
        <v>2547</v>
      </c>
      <c r="B2372">
        <v>70234107.920000002</v>
      </c>
      <c r="C2372">
        <v>447491.68</v>
      </c>
      <c r="D2372" s="3">
        <f t="shared" si="37"/>
        <v>156.94999999999999</v>
      </c>
    </row>
    <row r="2373" spans="1:4" x14ac:dyDescent="0.25">
      <c r="A2373" t="s">
        <v>2548</v>
      </c>
      <c r="B2373">
        <v>74962301.609999999</v>
      </c>
      <c r="C2373">
        <v>404465.22</v>
      </c>
      <c r="D2373" s="3">
        <f t="shared" si="37"/>
        <v>185.34</v>
      </c>
    </row>
    <row r="2374" spans="1:4" x14ac:dyDescent="0.25">
      <c r="A2374" t="s">
        <v>2549</v>
      </c>
      <c r="B2374">
        <v>53118188.840000004</v>
      </c>
      <c r="C2374">
        <v>272125.05</v>
      </c>
      <c r="D2374" s="3">
        <f t="shared" si="37"/>
        <v>195.2</v>
      </c>
    </row>
    <row r="2375" spans="1:4" x14ac:dyDescent="0.25">
      <c r="A2375" t="s">
        <v>2550</v>
      </c>
      <c r="B2375">
        <v>53882240.369999997</v>
      </c>
      <c r="C2375">
        <v>284376.62</v>
      </c>
      <c r="D2375" s="3">
        <f t="shared" si="37"/>
        <v>189.47</v>
      </c>
    </row>
    <row r="2376" spans="1:4" x14ac:dyDescent="0.25">
      <c r="A2376" t="s">
        <v>2551</v>
      </c>
      <c r="B2376">
        <v>10861716.93</v>
      </c>
      <c r="C2376">
        <v>60763</v>
      </c>
      <c r="D2376" s="3">
        <f t="shared" si="37"/>
        <v>178.76</v>
      </c>
    </row>
    <row r="2377" spans="1:4" x14ac:dyDescent="0.25">
      <c r="A2377" t="s">
        <v>2552</v>
      </c>
      <c r="B2377">
        <v>11617826.58</v>
      </c>
      <c r="C2377">
        <v>63774</v>
      </c>
      <c r="D2377" s="3">
        <f t="shared" si="37"/>
        <v>182.17</v>
      </c>
    </row>
    <row r="2378" spans="1:4" x14ac:dyDescent="0.25">
      <c r="A2378" t="s">
        <v>2553</v>
      </c>
      <c r="B2378">
        <v>18548605.170000002</v>
      </c>
      <c r="C2378">
        <v>79055</v>
      </c>
      <c r="D2378" s="3">
        <f t="shared" si="37"/>
        <v>234.63</v>
      </c>
    </row>
    <row r="2379" spans="1:4" x14ac:dyDescent="0.25">
      <c r="A2379" t="s">
        <v>2554</v>
      </c>
      <c r="B2379">
        <v>3428603.26</v>
      </c>
      <c r="C2379">
        <v>1034685</v>
      </c>
      <c r="D2379" s="3">
        <f t="shared" si="37"/>
        <v>3.31</v>
      </c>
    </row>
    <row r="2380" spans="1:4" x14ac:dyDescent="0.25">
      <c r="A2380" t="s">
        <v>2555</v>
      </c>
      <c r="B2380">
        <v>14349348.43</v>
      </c>
      <c r="C2380">
        <v>3509875</v>
      </c>
      <c r="D2380" s="3">
        <f t="shared" si="37"/>
        <v>4.09</v>
      </c>
    </row>
    <row r="2381" spans="1:4" x14ac:dyDescent="0.25">
      <c r="A2381" t="s">
        <v>2556</v>
      </c>
      <c r="B2381">
        <v>24117712.390000001</v>
      </c>
      <c r="C2381">
        <v>7848616</v>
      </c>
      <c r="D2381" s="3">
        <f t="shared" si="37"/>
        <v>3.07</v>
      </c>
    </row>
    <row r="2382" spans="1:4" x14ac:dyDescent="0.25">
      <c r="A2382" t="s">
        <v>2557</v>
      </c>
      <c r="B2382">
        <v>36911291.509999998</v>
      </c>
      <c r="C2382">
        <v>9277545</v>
      </c>
      <c r="D2382" s="3">
        <f t="shared" si="37"/>
        <v>3.98</v>
      </c>
    </row>
    <row r="2383" spans="1:4" x14ac:dyDescent="0.25">
      <c r="A2383" t="s">
        <v>2558</v>
      </c>
      <c r="B2383">
        <v>27527452.739999998</v>
      </c>
      <c r="C2383">
        <v>7313160</v>
      </c>
      <c r="D2383" s="3">
        <f t="shared" si="37"/>
        <v>3.76</v>
      </c>
    </row>
    <row r="2384" spans="1:4" x14ac:dyDescent="0.25">
      <c r="A2384" t="s">
        <v>2559</v>
      </c>
      <c r="B2384">
        <v>9746256.9299999997</v>
      </c>
      <c r="C2384">
        <v>128468</v>
      </c>
      <c r="D2384" s="3">
        <f t="shared" si="37"/>
        <v>75.87</v>
      </c>
    </row>
    <row r="2385" spans="1:4" x14ac:dyDescent="0.25">
      <c r="A2385" t="s">
        <v>2560</v>
      </c>
      <c r="B2385">
        <v>6814912.0700000003</v>
      </c>
      <c r="C2385">
        <v>1709982</v>
      </c>
      <c r="D2385" s="3">
        <f t="shared" si="37"/>
        <v>3.99</v>
      </c>
    </row>
    <row r="2386" spans="1:4" x14ac:dyDescent="0.25">
      <c r="A2386" t="s">
        <v>2561</v>
      </c>
      <c r="B2386">
        <v>22052059.350000001</v>
      </c>
      <c r="C2386">
        <v>5743786</v>
      </c>
      <c r="D2386" s="3">
        <f t="shared" si="37"/>
        <v>3.84</v>
      </c>
    </row>
    <row r="2387" spans="1:4" x14ac:dyDescent="0.25">
      <c r="A2387" t="s">
        <v>2562</v>
      </c>
      <c r="B2387">
        <v>7540700.1100000003</v>
      </c>
      <c r="C2387">
        <v>104232.7</v>
      </c>
      <c r="D2387" s="3">
        <f t="shared" si="37"/>
        <v>72.34</v>
      </c>
    </row>
    <row r="2388" spans="1:4" x14ac:dyDescent="0.25">
      <c r="A2388" t="s">
        <v>2563</v>
      </c>
      <c r="B2388">
        <v>12218956.48</v>
      </c>
      <c r="C2388">
        <v>1884633</v>
      </c>
      <c r="D2388" s="3">
        <f t="shared" si="37"/>
        <v>6.48</v>
      </c>
    </row>
    <row r="2389" spans="1:4" x14ac:dyDescent="0.25">
      <c r="A2389" t="s">
        <v>2564</v>
      </c>
      <c r="B2389">
        <v>1106573.8</v>
      </c>
      <c r="C2389">
        <v>270000</v>
      </c>
      <c r="D2389" s="3">
        <f t="shared" si="37"/>
        <v>4.0999999999999996</v>
      </c>
    </row>
    <row r="2390" spans="1:4" x14ac:dyDescent="0.25">
      <c r="A2390" t="s">
        <v>2565</v>
      </c>
      <c r="B2390">
        <v>17998.080000000002</v>
      </c>
      <c r="C2390">
        <v>86</v>
      </c>
      <c r="D2390" s="3">
        <f t="shared" si="37"/>
        <v>209.28</v>
      </c>
    </row>
    <row r="2391" spans="1:4" x14ac:dyDescent="0.25">
      <c r="A2391" t="s">
        <v>2566</v>
      </c>
      <c r="B2391">
        <v>3816368.55</v>
      </c>
      <c r="C2391">
        <v>50893.599999999999</v>
      </c>
      <c r="D2391" s="3">
        <f t="shared" si="37"/>
        <v>74.989999999999995</v>
      </c>
    </row>
    <row r="2392" spans="1:4" x14ac:dyDescent="0.25">
      <c r="A2392" t="s">
        <v>2567</v>
      </c>
      <c r="B2392">
        <v>3784833.44</v>
      </c>
      <c r="C2392">
        <v>50123</v>
      </c>
      <c r="D2392" s="3">
        <f t="shared" si="37"/>
        <v>75.510000000000005</v>
      </c>
    </row>
    <row r="2393" spans="1:4" x14ac:dyDescent="0.25">
      <c r="A2393" t="s">
        <v>2568</v>
      </c>
      <c r="B2393">
        <v>4044223.81</v>
      </c>
      <c r="C2393">
        <v>58089</v>
      </c>
      <c r="D2393" s="3">
        <f t="shared" si="37"/>
        <v>69.62</v>
      </c>
    </row>
    <row r="2394" spans="1:4" x14ac:dyDescent="0.25">
      <c r="A2394" t="s">
        <v>2569</v>
      </c>
      <c r="B2394">
        <v>6153791.1100000003</v>
      </c>
      <c r="C2394">
        <v>20132.8</v>
      </c>
      <c r="D2394" s="3">
        <f t="shared" si="37"/>
        <v>305.66000000000003</v>
      </c>
    </row>
    <row r="2395" spans="1:4" x14ac:dyDescent="0.25">
      <c r="A2395" t="s">
        <v>2570</v>
      </c>
      <c r="B2395">
        <v>1534655.63</v>
      </c>
      <c r="C2395">
        <v>26626.44</v>
      </c>
      <c r="D2395" s="3">
        <f t="shared" si="37"/>
        <v>57.64</v>
      </c>
    </row>
    <row r="2396" spans="1:4" x14ac:dyDescent="0.25">
      <c r="A2396" t="s">
        <v>2571</v>
      </c>
      <c r="B2396">
        <v>2037654.43</v>
      </c>
      <c r="C2396">
        <v>27125</v>
      </c>
      <c r="D2396" s="3">
        <f t="shared" si="37"/>
        <v>75.12</v>
      </c>
    </row>
    <row r="2397" spans="1:4" x14ac:dyDescent="0.25">
      <c r="A2397" t="s">
        <v>2572</v>
      </c>
      <c r="B2397">
        <v>29091729.23</v>
      </c>
      <c r="C2397">
        <v>399631</v>
      </c>
      <c r="D2397" s="3">
        <f t="shared" si="37"/>
        <v>72.8</v>
      </c>
    </row>
    <row r="2398" spans="1:4" x14ac:dyDescent="0.25">
      <c r="A2398" t="s">
        <v>2573</v>
      </c>
      <c r="B2398">
        <v>39948952.240000002</v>
      </c>
      <c r="C2398">
        <v>276117.90000000002</v>
      </c>
      <c r="D2398" s="3">
        <f t="shared" si="37"/>
        <v>144.68</v>
      </c>
    </row>
    <row r="2399" spans="1:4" x14ac:dyDescent="0.25">
      <c r="A2399" t="s">
        <v>2574</v>
      </c>
      <c r="B2399">
        <v>677489.17</v>
      </c>
      <c r="C2399">
        <v>204452.9</v>
      </c>
      <c r="D2399" s="3">
        <f t="shared" si="37"/>
        <v>3.31</v>
      </c>
    </row>
    <row r="2400" spans="1:4" x14ac:dyDescent="0.25">
      <c r="A2400" t="s">
        <v>2575</v>
      </c>
      <c r="B2400">
        <v>2823332.88</v>
      </c>
      <c r="C2400">
        <v>872359</v>
      </c>
      <c r="D2400" s="3">
        <f t="shared" si="37"/>
        <v>3.24</v>
      </c>
    </row>
    <row r="2401" spans="1:4" x14ac:dyDescent="0.25">
      <c r="A2401" t="s">
        <v>2576</v>
      </c>
      <c r="B2401">
        <v>5132738.8099999996</v>
      </c>
      <c r="C2401">
        <v>5731264</v>
      </c>
      <c r="D2401" s="3">
        <f t="shared" si="37"/>
        <v>0.9</v>
      </c>
    </row>
    <row r="2402" spans="1:4" x14ac:dyDescent="0.25">
      <c r="A2402" t="s">
        <v>2577</v>
      </c>
      <c r="B2402">
        <v>7117576.2599999998</v>
      </c>
      <c r="C2402">
        <v>1867770</v>
      </c>
      <c r="D2402" s="3">
        <f t="shared" si="37"/>
        <v>3.81</v>
      </c>
    </row>
    <row r="2403" spans="1:4" x14ac:dyDescent="0.25">
      <c r="A2403" t="s">
        <v>2578</v>
      </c>
      <c r="B2403">
        <v>3727637.05</v>
      </c>
      <c r="C2403">
        <v>1084332</v>
      </c>
      <c r="D2403" s="3">
        <f t="shared" si="37"/>
        <v>3.44</v>
      </c>
    </row>
    <row r="2404" spans="1:4" x14ac:dyDescent="0.25">
      <c r="A2404" t="s">
        <v>2579</v>
      </c>
      <c r="B2404">
        <v>62876440.140000001</v>
      </c>
      <c r="C2404">
        <v>651031.62</v>
      </c>
      <c r="D2404" s="3">
        <f t="shared" si="37"/>
        <v>96.58</v>
      </c>
    </row>
    <row r="2405" spans="1:4" x14ac:dyDescent="0.25">
      <c r="A2405" t="s">
        <v>2580</v>
      </c>
      <c r="B2405">
        <v>35922527.920000002</v>
      </c>
      <c r="C2405">
        <v>278426.62</v>
      </c>
      <c r="D2405" s="3">
        <f t="shared" si="37"/>
        <v>129.02000000000001</v>
      </c>
    </row>
    <row r="2406" spans="1:4" x14ac:dyDescent="0.25">
      <c r="A2406" t="s">
        <v>2581</v>
      </c>
      <c r="B2406">
        <v>256181.6</v>
      </c>
      <c r="C2406">
        <v>2020</v>
      </c>
      <c r="D2406" s="3">
        <f t="shared" si="37"/>
        <v>126.82</v>
      </c>
    </row>
    <row r="2407" spans="1:4" x14ac:dyDescent="0.25">
      <c r="A2407" t="s">
        <v>2582</v>
      </c>
      <c r="B2407">
        <v>204803263.50999999</v>
      </c>
      <c r="C2407">
        <v>948316.07</v>
      </c>
      <c r="D2407" s="3">
        <f t="shared" si="37"/>
        <v>215.97</v>
      </c>
    </row>
    <row r="2408" spans="1:4" x14ac:dyDescent="0.25">
      <c r="A2408" t="s">
        <v>2583</v>
      </c>
      <c r="B2408">
        <v>124866663.25</v>
      </c>
      <c r="C2408">
        <v>229933.03</v>
      </c>
      <c r="D2408" s="3">
        <f t="shared" si="37"/>
        <v>543.05999999999995</v>
      </c>
    </row>
    <row r="2409" spans="1:4" x14ac:dyDescent="0.25">
      <c r="A2409" t="s">
        <v>2584</v>
      </c>
      <c r="B2409">
        <v>36538383.299999997</v>
      </c>
      <c r="C2409">
        <v>149596.79999999999</v>
      </c>
      <c r="D2409" s="3">
        <f t="shared" si="37"/>
        <v>244.25</v>
      </c>
    </row>
    <row r="2410" spans="1:4" x14ac:dyDescent="0.25">
      <c r="A2410" t="s">
        <v>2585</v>
      </c>
      <c r="B2410">
        <v>62809425.280000001</v>
      </c>
      <c r="C2410">
        <v>246730.97</v>
      </c>
      <c r="D2410" s="3">
        <f t="shared" si="37"/>
        <v>254.57</v>
      </c>
    </row>
    <row r="2411" spans="1:4" x14ac:dyDescent="0.25">
      <c r="A2411" t="s">
        <v>2586</v>
      </c>
      <c r="B2411">
        <v>19508988.48</v>
      </c>
      <c r="C2411">
        <v>109378.45</v>
      </c>
      <c r="D2411" s="3">
        <f t="shared" si="37"/>
        <v>178.36</v>
      </c>
    </row>
    <row r="2412" spans="1:4" x14ac:dyDescent="0.25">
      <c r="A2412" t="s">
        <v>2587</v>
      </c>
      <c r="B2412">
        <v>44290606.869999997</v>
      </c>
      <c r="C2412">
        <v>309184.03000000003</v>
      </c>
      <c r="D2412" s="3">
        <f t="shared" si="37"/>
        <v>143.25</v>
      </c>
    </row>
    <row r="2413" spans="1:4" x14ac:dyDescent="0.25">
      <c r="A2413" t="s">
        <v>2588</v>
      </c>
      <c r="B2413">
        <v>8371869.2400000002</v>
      </c>
      <c r="C2413">
        <v>37301.22</v>
      </c>
      <c r="D2413" s="3">
        <f t="shared" si="37"/>
        <v>224.44</v>
      </c>
    </row>
    <row r="2414" spans="1:4" x14ac:dyDescent="0.25">
      <c r="A2414" t="s">
        <v>2589</v>
      </c>
      <c r="B2414">
        <v>111986574.09999999</v>
      </c>
      <c r="C2414">
        <v>177449.42</v>
      </c>
      <c r="D2414" s="3">
        <f t="shared" si="37"/>
        <v>631.09</v>
      </c>
    </row>
    <row r="2415" spans="1:4" x14ac:dyDescent="0.25">
      <c r="A2415" t="s">
        <v>2590</v>
      </c>
      <c r="B2415">
        <v>40160900.100000001</v>
      </c>
      <c r="C2415">
        <v>198856</v>
      </c>
      <c r="D2415" s="3">
        <f t="shared" si="37"/>
        <v>201.96</v>
      </c>
    </row>
    <row r="2416" spans="1:4" x14ac:dyDescent="0.25">
      <c r="A2416" t="s">
        <v>2591</v>
      </c>
      <c r="B2416">
        <v>26420788.039999999</v>
      </c>
      <c r="C2416">
        <v>138389.99</v>
      </c>
      <c r="D2416" s="3">
        <f t="shared" si="37"/>
        <v>190.92</v>
      </c>
    </row>
    <row r="2417" spans="1:4" x14ac:dyDescent="0.25">
      <c r="A2417" t="s">
        <v>2592</v>
      </c>
      <c r="B2417">
        <v>111563503.03</v>
      </c>
      <c r="C2417">
        <v>585776.4</v>
      </c>
      <c r="D2417" s="3">
        <f t="shared" si="37"/>
        <v>190.45</v>
      </c>
    </row>
    <row r="2418" spans="1:4" x14ac:dyDescent="0.25">
      <c r="A2418" t="s">
        <v>2593</v>
      </c>
      <c r="B2418">
        <v>48856606.700000003</v>
      </c>
      <c r="C2418">
        <v>82411.960000000006</v>
      </c>
      <c r="D2418" s="3">
        <f t="shared" si="37"/>
        <v>592.83000000000004</v>
      </c>
    </row>
    <row r="2419" spans="1:4" x14ac:dyDescent="0.25">
      <c r="A2419" t="s">
        <v>2594</v>
      </c>
      <c r="B2419">
        <v>16457087.810000001</v>
      </c>
      <c r="C2419">
        <v>257401.83</v>
      </c>
      <c r="D2419" s="3">
        <f t="shared" si="37"/>
        <v>63.94</v>
      </c>
    </row>
    <row r="2420" spans="1:4" x14ac:dyDescent="0.25">
      <c r="A2420" t="s">
        <v>2595</v>
      </c>
      <c r="B2420">
        <v>42379315.939999998</v>
      </c>
      <c r="C2420">
        <v>142092.4</v>
      </c>
      <c r="D2420" s="3">
        <f t="shared" si="37"/>
        <v>298.25</v>
      </c>
    </row>
    <row r="2421" spans="1:4" x14ac:dyDescent="0.25">
      <c r="A2421" t="s">
        <v>2596</v>
      </c>
      <c r="B2421">
        <v>53068231.5</v>
      </c>
      <c r="C2421">
        <v>78428.399999999994</v>
      </c>
      <c r="D2421" s="3">
        <f t="shared" si="37"/>
        <v>676.65</v>
      </c>
    </row>
    <row r="2422" spans="1:4" x14ac:dyDescent="0.25">
      <c r="A2422" t="s">
        <v>2597</v>
      </c>
      <c r="B2422">
        <v>1846716.3</v>
      </c>
      <c r="C2422">
        <v>26187</v>
      </c>
      <c r="D2422" s="3">
        <f t="shared" si="37"/>
        <v>70.52</v>
      </c>
    </row>
    <row r="2423" spans="1:4" x14ac:dyDescent="0.25">
      <c r="A2423" t="s">
        <v>2598</v>
      </c>
      <c r="B2423">
        <v>251046.85</v>
      </c>
      <c r="C2423">
        <v>1423</v>
      </c>
      <c r="D2423" s="3">
        <f t="shared" si="37"/>
        <v>176.42</v>
      </c>
    </row>
    <row r="2424" spans="1:4" x14ac:dyDescent="0.25">
      <c r="A2424" t="s">
        <v>2599</v>
      </c>
      <c r="B2424">
        <v>109500</v>
      </c>
      <c r="C2424">
        <v>400</v>
      </c>
      <c r="D2424" s="3">
        <f t="shared" si="37"/>
        <v>273.75</v>
      </c>
    </row>
    <row r="2425" spans="1:4" x14ac:dyDescent="0.25">
      <c r="A2425" t="s">
        <v>2600</v>
      </c>
      <c r="B2425">
        <v>36733.5</v>
      </c>
      <c r="C2425">
        <v>450</v>
      </c>
      <c r="D2425" s="3">
        <f t="shared" si="37"/>
        <v>81.63</v>
      </c>
    </row>
    <row r="2426" spans="1:4" x14ac:dyDescent="0.25">
      <c r="A2426" t="s">
        <v>2601</v>
      </c>
      <c r="B2426">
        <v>273965.59999999998</v>
      </c>
      <c r="C2426">
        <v>1220</v>
      </c>
      <c r="D2426" s="3">
        <f t="shared" si="37"/>
        <v>224.56</v>
      </c>
    </row>
    <row r="2427" spans="1:4" x14ac:dyDescent="0.25">
      <c r="A2427" t="s">
        <v>2602</v>
      </c>
      <c r="B2427">
        <v>396974.3</v>
      </c>
      <c r="C2427">
        <v>2234</v>
      </c>
      <c r="D2427" s="3">
        <f t="shared" si="37"/>
        <v>177.7</v>
      </c>
    </row>
    <row r="2428" spans="1:4" x14ac:dyDescent="0.25">
      <c r="A2428" t="s">
        <v>2603</v>
      </c>
      <c r="B2428">
        <v>11878625.800000001</v>
      </c>
      <c r="C2428">
        <v>54110.9</v>
      </c>
      <c r="D2428" s="3">
        <f t="shared" si="37"/>
        <v>219.52</v>
      </c>
    </row>
    <row r="2429" spans="1:4" x14ac:dyDescent="0.25">
      <c r="A2429" t="s">
        <v>2604</v>
      </c>
      <c r="B2429">
        <v>20735774.98</v>
      </c>
      <c r="C2429">
        <v>177817.56</v>
      </c>
      <c r="D2429" s="3">
        <f t="shared" si="37"/>
        <v>116.61</v>
      </c>
    </row>
    <row r="2430" spans="1:4" x14ac:dyDescent="0.25">
      <c r="A2430" t="s">
        <v>2605</v>
      </c>
      <c r="B2430">
        <v>19186704.420000002</v>
      </c>
      <c r="C2430">
        <v>199614.1</v>
      </c>
      <c r="D2430" s="3">
        <f t="shared" si="37"/>
        <v>96.12</v>
      </c>
    </row>
    <row r="2431" spans="1:4" x14ac:dyDescent="0.25">
      <c r="A2431" t="s">
        <v>2606</v>
      </c>
      <c r="B2431">
        <v>229444777.47</v>
      </c>
      <c r="C2431">
        <v>686481.63</v>
      </c>
      <c r="D2431" s="3">
        <f t="shared" si="37"/>
        <v>334.23</v>
      </c>
    </row>
    <row r="2432" spans="1:4" x14ac:dyDescent="0.25">
      <c r="A2432" t="s">
        <v>2607</v>
      </c>
      <c r="B2432">
        <v>16891126.359999999</v>
      </c>
      <c r="C2432">
        <v>77418</v>
      </c>
      <c r="D2432" s="3">
        <f t="shared" si="37"/>
        <v>218.18</v>
      </c>
    </row>
    <row r="2433" spans="1:4" x14ac:dyDescent="0.25">
      <c r="A2433" t="s">
        <v>2608</v>
      </c>
      <c r="B2433">
        <v>35307169.770000003</v>
      </c>
      <c r="C2433">
        <v>304879.71999999997</v>
      </c>
      <c r="D2433" s="3">
        <f t="shared" si="37"/>
        <v>115.81</v>
      </c>
    </row>
    <row r="2434" spans="1:4" x14ac:dyDescent="0.25">
      <c r="A2434" t="s">
        <v>2609</v>
      </c>
      <c r="B2434">
        <v>10620545.960000001</v>
      </c>
      <c r="C2434">
        <v>5272413.0999999996</v>
      </c>
      <c r="D2434" s="3">
        <f t="shared" si="37"/>
        <v>2.0099999999999998</v>
      </c>
    </row>
    <row r="2435" spans="1:4" x14ac:dyDescent="0.25">
      <c r="A2435" t="s">
        <v>2610</v>
      </c>
      <c r="B2435">
        <v>16192878.16</v>
      </c>
      <c r="C2435">
        <v>6788914</v>
      </c>
      <c r="D2435" s="3">
        <f t="shared" ref="D2435:D2498" si="38">ROUND(B2435/C2435,2)</f>
        <v>2.39</v>
      </c>
    </row>
    <row r="2436" spans="1:4" x14ac:dyDescent="0.25">
      <c r="A2436" t="s">
        <v>2611</v>
      </c>
      <c r="B2436">
        <v>16850139.91</v>
      </c>
      <c r="C2436">
        <v>4565895</v>
      </c>
      <c r="D2436" s="3">
        <f t="shared" si="38"/>
        <v>3.69</v>
      </c>
    </row>
    <row r="2437" spans="1:4" x14ac:dyDescent="0.25">
      <c r="A2437" t="s">
        <v>2612</v>
      </c>
      <c r="B2437">
        <v>9575815.0600000005</v>
      </c>
      <c r="C2437">
        <v>5905600</v>
      </c>
      <c r="D2437" s="3">
        <f t="shared" si="38"/>
        <v>1.62</v>
      </c>
    </row>
    <row r="2438" spans="1:4" x14ac:dyDescent="0.25">
      <c r="A2438" t="s">
        <v>2613</v>
      </c>
      <c r="B2438">
        <v>52588940.399999999</v>
      </c>
      <c r="C2438">
        <v>3829302</v>
      </c>
      <c r="D2438" s="3">
        <f t="shared" si="38"/>
        <v>13.73</v>
      </c>
    </row>
    <row r="2439" spans="1:4" x14ac:dyDescent="0.25">
      <c r="A2439" t="s">
        <v>2614</v>
      </c>
      <c r="B2439">
        <v>102745536.52</v>
      </c>
      <c r="C2439">
        <v>3682400</v>
      </c>
      <c r="D2439" s="3">
        <f t="shared" si="38"/>
        <v>27.9</v>
      </c>
    </row>
    <row r="2440" spans="1:4" x14ac:dyDescent="0.25">
      <c r="A2440" t="s">
        <v>2615</v>
      </c>
      <c r="B2440">
        <v>14919302.630000001</v>
      </c>
      <c r="C2440">
        <v>2289996</v>
      </c>
      <c r="D2440" s="3">
        <f t="shared" si="38"/>
        <v>6.51</v>
      </c>
    </row>
    <row r="2441" spans="1:4" x14ac:dyDescent="0.25">
      <c r="A2441" t="s">
        <v>2616</v>
      </c>
      <c r="B2441">
        <v>24539101.920000002</v>
      </c>
      <c r="C2441">
        <v>3672036.3</v>
      </c>
      <c r="D2441" s="3">
        <f t="shared" si="38"/>
        <v>6.68</v>
      </c>
    </row>
    <row r="2442" spans="1:4" x14ac:dyDescent="0.25">
      <c r="A2442" t="s">
        <v>2617</v>
      </c>
      <c r="B2442">
        <v>2604860.84</v>
      </c>
      <c r="C2442">
        <v>1401232</v>
      </c>
      <c r="D2442" s="3">
        <f t="shared" si="38"/>
        <v>1.86</v>
      </c>
    </row>
    <row r="2443" spans="1:4" x14ac:dyDescent="0.25">
      <c r="A2443" t="s">
        <v>2618</v>
      </c>
      <c r="B2443">
        <v>7898429.4199999999</v>
      </c>
      <c r="C2443">
        <v>1223880.8</v>
      </c>
      <c r="D2443" s="3">
        <f t="shared" si="38"/>
        <v>6.45</v>
      </c>
    </row>
    <row r="2444" spans="1:4" x14ac:dyDescent="0.25">
      <c r="A2444" t="s">
        <v>2619</v>
      </c>
      <c r="B2444">
        <v>14444900.699999999</v>
      </c>
      <c r="C2444">
        <v>2643099.1</v>
      </c>
      <c r="D2444" s="3">
        <f t="shared" si="38"/>
        <v>5.47</v>
      </c>
    </row>
    <row r="2445" spans="1:4" x14ac:dyDescent="0.25">
      <c r="A2445" t="s">
        <v>2620</v>
      </c>
      <c r="B2445">
        <v>1552443.06</v>
      </c>
      <c r="C2445">
        <v>20710</v>
      </c>
      <c r="D2445" s="3">
        <f t="shared" si="38"/>
        <v>74.959999999999994</v>
      </c>
    </row>
    <row r="2446" spans="1:4" x14ac:dyDescent="0.25">
      <c r="A2446" t="s">
        <v>2621</v>
      </c>
      <c r="B2446">
        <v>189045</v>
      </c>
      <c r="C2446">
        <v>900</v>
      </c>
      <c r="D2446" s="3">
        <f t="shared" si="38"/>
        <v>210.05</v>
      </c>
    </row>
    <row r="2447" spans="1:4" x14ac:dyDescent="0.25">
      <c r="A2447" t="s">
        <v>2622</v>
      </c>
      <c r="B2447">
        <v>69238.89</v>
      </c>
      <c r="C2447">
        <v>78356</v>
      </c>
      <c r="D2447" s="3">
        <f t="shared" si="38"/>
        <v>0.88</v>
      </c>
    </row>
    <row r="2448" spans="1:4" x14ac:dyDescent="0.25">
      <c r="A2448" t="s">
        <v>2623</v>
      </c>
      <c r="B2448">
        <v>43291940.119999997</v>
      </c>
      <c r="C2448">
        <v>294150.74</v>
      </c>
      <c r="D2448" s="3">
        <f t="shared" si="38"/>
        <v>147.18</v>
      </c>
    </row>
    <row r="2449" spans="1:4" x14ac:dyDescent="0.25">
      <c r="A2449" t="s">
        <v>2624</v>
      </c>
      <c r="B2449">
        <v>272932809.32999998</v>
      </c>
      <c r="C2449">
        <v>361135.03</v>
      </c>
      <c r="D2449" s="3">
        <f t="shared" si="38"/>
        <v>755.76</v>
      </c>
    </row>
    <row r="2450" spans="1:4" x14ac:dyDescent="0.25">
      <c r="A2450" t="s">
        <v>2625</v>
      </c>
      <c r="B2450">
        <v>52797561.979999997</v>
      </c>
      <c r="C2450">
        <v>233467.77</v>
      </c>
      <c r="D2450" s="3">
        <f t="shared" si="38"/>
        <v>226.14</v>
      </c>
    </row>
    <row r="2451" spans="1:4" x14ac:dyDescent="0.25">
      <c r="A2451" t="s">
        <v>2626</v>
      </c>
      <c r="B2451">
        <v>19779178.510000002</v>
      </c>
      <c r="C2451">
        <v>114908.8</v>
      </c>
      <c r="D2451" s="3">
        <f t="shared" si="38"/>
        <v>172.13</v>
      </c>
    </row>
    <row r="2452" spans="1:4" x14ac:dyDescent="0.25">
      <c r="A2452" t="s">
        <v>2627</v>
      </c>
      <c r="B2452">
        <v>25926947.109999999</v>
      </c>
      <c r="C2452">
        <v>178317.22</v>
      </c>
      <c r="D2452" s="3">
        <f t="shared" si="38"/>
        <v>145.4</v>
      </c>
    </row>
    <row r="2453" spans="1:4" x14ac:dyDescent="0.25">
      <c r="A2453" t="s">
        <v>2628</v>
      </c>
      <c r="B2453">
        <v>195492072.41999999</v>
      </c>
      <c r="C2453">
        <v>250823.88</v>
      </c>
      <c r="D2453" s="3">
        <f t="shared" si="38"/>
        <v>779.4</v>
      </c>
    </row>
    <row r="2454" spans="1:4" x14ac:dyDescent="0.25">
      <c r="A2454" t="s">
        <v>2629</v>
      </c>
      <c r="B2454">
        <v>110370172.11</v>
      </c>
      <c r="C2454">
        <v>313359.87</v>
      </c>
      <c r="D2454" s="3">
        <f t="shared" si="38"/>
        <v>352.22</v>
      </c>
    </row>
    <row r="2455" spans="1:4" x14ac:dyDescent="0.25">
      <c r="A2455" t="s">
        <v>2630</v>
      </c>
      <c r="B2455">
        <v>2936447.6</v>
      </c>
      <c r="C2455">
        <v>39392</v>
      </c>
      <c r="D2455" s="3">
        <f t="shared" si="38"/>
        <v>74.540000000000006</v>
      </c>
    </row>
    <row r="2456" spans="1:4" x14ac:dyDescent="0.25">
      <c r="A2456" t="s">
        <v>2631</v>
      </c>
      <c r="B2456">
        <v>23752390.460000001</v>
      </c>
      <c r="C2456">
        <v>153900.29999999999</v>
      </c>
      <c r="D2456" s="3">
        <f t="shared" si="38"/>
        <v>154.34</v>
      </c>
    </row>
    <row r="2457" spans="1:4" x14ac:dyDescent="0.25">
      <c r="A2457" t="s">
        <v>2632</v>
      </c>
      <c r="B2457">
        <v>10261257.060000001</v>
      </c>
      <c r="C2457">
        <v>60366.32</v>
      </c>
      <c r="D2457" s="3">
        <f t="shared" si="38"/>
        <v>169.98</v>
      </c>
    </row>
    <row r="2458" spans="1:4" x14ac:dyDescent="0.25">
      <c r="A2458" t="s">
        <v>2633</v>
      </c>
      <c r="B2458">
        <v>9414197.0899999999</v>
      </c>
      <c r="C2458">
        <v>55463.21</v>
      </c>
      <c r="D2458" s="3">
        <f t="shared" si="38"/>
        <v>169.74</v>
      </c>
    </row>
    <row r="2459" spans="1:4" x14ac:dyDescent="0.25">
      <c r="A2459" t="s">
        <v>2634</v>
      </c>
      <c r="B2459">
        <v>8396294.9600000009</v>
      </c>
      <c r="C2459">
        <v>113170.48</v>
      </c>
      <c r="D2459" s="3">
        <f t="shared" si="38"/>
        <v>74.19</v>
      </c>
    </row>
    <row r="2460" spans="1:4" x14ac:dyDescent="0.25">
      <c r="A2460" t="s">
        <v>2635</v>
      </c>
      <c r="B2460">
        <v>22808166.600000001</v>
      </c>
      <c r="C2460">
        <v>355030.58</v>
      </c>
      <c r="D2460" s="3">
        <f t="shared" si="38"/>
        <v>64.239999999999995</v>
      </c>
    </row>
    <row r="2461" spans="1:4" x14ac:dyDescent="0.25">
      <c r="A2461" t="s">
        <v>2636</v>
      </c>
      <c r="B2461">
        <v>31879010.420000002</v>
      </c>
      <c r="C2461">
        <v>1804811</v>
      </c>
      <c r="D2461" s="3">
        <f t="shared" si="38"/>
        <v>17.66</v>
      </c>
    </row>
    <row r="2462" spans="1:4" x14ac:dyDescent="0.25">
      <c r="A2462" t="s">
        <v>2637</v>
      </c>
      <c r="B2462">
        <v>15461738.710000001</v>
      </c>
      <c r="C2462">
        <v>4015626</v>
      </c>
      <c r="D2462" s="3">
        <f t="shared" si="38"/>
        <v>3.85</v>
      </c>
    </row>
    <row r="2463" spans="1:4" x14ac:dyDescent="0.25">
      <c r="A2463" t="s">
        <v>2638</v>
      </c>
      <c r="B2463">
        <v>21218595.23</v>
      </c>
      <c r="C2463">
        <v>7036469</v>
      </c>
      <c r="D2463" s="3">
        <f t="shared" si="38"/>
        <v>3.02</v>
      </c>
    </row>
    <row r="2464" spans="1:4" x14ac:dyDescent="0.25">
      <c r="A2464" t="s">
        <v>2639</v>
      </c>
      <c r="B2464">
        <v>22820260.879999999</v>
      </c>
      <c r="C2464">
        <v>7174799.4000000004</v>
      </c>
      <c r="D2464" s="3">
        <f t="shared" si="38"/>
        <v>3.18</v>
      </c>
    </row>
    <row r="2465" spans="1:4" x14ac:dyDescent="0.25">
      <c r="A2465" t="s">
        <v>2640</v>
      </c>
      <c r="B2465">
        <v>11995251.789999999</v>
      </c>
      <c r="C2465">
        <v>2751152</v>
      </c>
      <c r="D2465" s="3">
        <f t="shared" si="38"/>
        <v>4.3600000000000003</v>
      </c>
    </row>
    <row r="2466" spans="1:4" x14ac:dyDescent="0.25">
      <c r="A2466" t="s">
        <v>2641</v>
      </c>
      <c r="B2466">
        <v>1947373.07</v>
      </c>
      <c r="C2466">
        <v>714608</v>
      </c>
      <c r="D2466" s="3">
        <f t="shared" si="38"/>
        <v>2.73</v>
      </c>
    </row>
    <row r="2467" spans="1:4" x14ac:dyDescent="0.25">
      <c r="A2467" t="s">
        <v>2642</v>
      </c>
      <c r="B2467">
        <v>8440231.4499999993</v>
      </c>
      <c r="C2467">
        <v>2511405</v>
      </c>
      <c r="D2467" s="3">
        <f t="shared" si="38"/>
        <v>3.36</v>
      </c>
    </row>
    <row r="2468" spans="1:4" x14ac:dyDescent="0.25">
      <c r="A2468" t="s">
        <v>2643</v>
      </c>
      <c r="B2468">
        <v>6843092.4199999999</v>
      </c>
      <c r="C2468">
        <v>97791.43</v>
      </c>
      <c r="D2468" s="3">
        <f t="shared" si="38"/>
        <v>69.98</v>
      </c>
    </row>
    <row r="2469" spans="1:4" x14ac:dyDescent="0.25">
      <c r="A2469" t="s">
        <v>2644</v>
      </c>
      <c r="B2469">
        <v>28814367.52</v>
      </c>
      <c r="C2469">
        <v>7929853</v>
      </c>
      <c r="D2469" s="3">
        <f t="shared" si="38"/>
        <v>3.63</v>
      </c>
    </row>
    <row r="2470" spans="1:4" x14ac:dyDescent="0.25">
      <c r="A2470" t="s">
        <v>2645</v>
      </c>
      <c r="B2470">
        <v>9903705.6500000004</v>
      </c>
      <c r="C2470">
        <v>6793957</v>
      </c>
      <c r="D2470" s="3">
        <f t="shared" si="38"/>
        <v>1.46</v>
      </c>
    </row>
    <row r="2471" spans="1:4" x14ac:dyDescent="0.25">
      <c r="A2471" t="s">
        <v>2646</v>
      </c>
      <c r="B2471">
        <v>19538685.879999999</v>
      </c>
      <c r="C2471">
        <v>5815827</v>
      </c>
      <c r="D2471" s="3">
        <f t="shared" si="38"/>
        <v>3.36</v>
      </c>
    </row>
    <row r="2472" spans="1:4" x14ac:dyDescent="0.25">
      <c r="A2472" t="s">
        <v>2647</v>
      </c>
      <c r="B2472">
        <v>14792118.15</v>
      </c>
      <c r="C2472">
        <v>3175700</v>
      </c>
      <c r="D2472" s="3">
        <f t="shared" si="38"/>
        <v>4.66</v>
      </c>
    </row>
    <row r="2473" spans="1:4" x14ac:dyDescent="0.25">
      <c r="A2473" t="s">
        <v>2648</v>
      </c>
      <c r="B2473">
        <v>11669322.960000001</v>
      </c>
      <c r="C2473">
        <v>3276113</v>
      </c>
      <c r="D2473" s="3">
        <f t="shared" si="38"/>
        <v>3.56</v>
      </c>
    </row>
    <row r="2474" spans="1:4" x14ac:dyDescent="0.25">
      <c r="A2474" t="s">
        <v>2649</v>
      </c>
      <c r="B2474">
        <v>530024.73</v>
      </c>
      <c r="C2474">
        <v>3599</v>
      </c>
      <c r="D2474" s="3">
        <f t="shared" si="38"/>
        <v>147.27000000000001</v>
      </c>
    </row>
    <row r="2475" spans="1:4" x14ac:dyDescent="0.25">
      <c r="A2475" t="s">
        <v>2650</v>
      </c>
      <c r="B2475">
        <v>24953818.870000001</v>
      </c>
      <c r="C2475">
        <v>4999091</v>
      </c>
      <c r="D2475" s="3">
        <f t="shared" si="38"/>
        <v>4.99</v>
      </c>
    </row>
    <row r="2476" spans="1:4" x14ac:dyDescent="0.25">
      <c r="A2476" t="s">
        <v>2651</v>
      </c>
      <c r="B2476">
        <v>21998400.010000002</v>
      </c>
      <c r="C2476">
        <v>7143261.7599999998</v>
      </c>
      <c r="D2476" s="3">
        <f t="shared" si="38"/>
        <v>3.08</v>
      </c>
    </row>
    <row r="2477" spans="1:4" x14ac:dyDescent="0.25">
      <c r="A2477" t="s">
        <v>2652</v>
      </c>
      <c r="B2477">
        <v>38320161.030000001</v>
      </c>
      <c r="C2477">
        <v>9137365</v>
      </c>
      <c r="D2477" s="3">
        <f t="shared" si="38"/>
        <v>4.1900000000000004</v>
      </c>
    </row>
    <row r="2478" spans="1:4" x14ac:dyDescent="0.25">
      <c r="A2478" t="s">
        <v>2653</v>
      </c>
      <c r="B2478">
        <v>7594114.3200000003</v>
      </c>
      <c r="C2478">
        <v>4267495</v>
      </c>
      <c r="D2478" s="3">
        <f t="shared" si="38"/>
        <v>1.78</v>
      </c>
    </row>
    <row r="2479" spans="1:4" x14ac:dyDescent="0.25">
      <c r="A2479" t="s">
        <v>2654</v>
      </c>
      <c r="B2479">
        <v>5501269.8700000001</v>
      </c>
      <c r="C2479">
        <v>1660175</v>
      </c>
      <c r="D2479" s="3">
        <f t="shared" si="38"/>
        <v>3.31</v>
      </c>
    </row>
    <row r="2480" spans="1:4" x14ac:dyDescent="0.25">
      <c r="A2480" t="s">
        <v>2655</v>
      </c>
      <c r="B2480">
        <v>5172523.12</v>
      </c>
      <c r="C2480">
        <v>1560965.7</v>
      </c>
      <c r="D2480" s="3">
        <f t="shared" si="38"/>
        <v>3.31</v>
      </c>
    </row>
    <row r="2481" spans="1:4" x14ac:dyDescent="0.25">
      <c r="A2481" t="s">
        <v>2656</v>
      </c>
      <c r="B2481">
        <v>10575865.52</v>
      </c>
      <c r="C2481">
        <v>152987</v>
      </c>
      <c r="D2481" s="3">
        <f t="shared" si="38"/>
        <v>69.13</v>
      </c>
    </row>
    <row r="2482" spans="1:4" x14ac:dyDescent="0.25">
      <c r="A2482" t="s">
        <v>2657</v>
      </c>
      <c r="B2482">
        <v>10449332.4</v>
      </c>
      <c r="C2482">
        <v>160912</v>
      </c>
      <c r="D2482" s="3">
        <f t="shared" si="38"/>
        <v>64.94</v>
      </c>
    </row>
    <row r="2483" spans="1:4" x14ac:dyDescent="0.25">
      <c r="A2483" t="s">
        <v>2658</v>
      </c>
      <c r="B2483">
        <v>23138835.239999998</v>
      </c>
      <c r="C2483">
        <v>8273302</v>
      </c>
      <c r="D2483" s="3">
        <f t="shared" si="38"/>
        <v>2.8</v>
      </c>
    </row>
    <row r="2484" spans="1:4" x14ac:dyDescent="0.25">
      <c r="A2484" t="s">
        <v>2659</v>
      </c>
      <c r="B2484">
        <v>14125034.68</v>
      </c>
      <c r="C2484">
        <v>3911685</v>
      </c>
      <c r="D2484" s="3">
        <f t="shared" si="38"/>
        <v>3.61</v>
      </c>
    </row>
    <row r="2485" spans="1:4" x14ac:dyDescent="0.25">
      <c r="A2485" t="s">
        <v>2660</v>
      </c>
      <c r="B2485">
        <v>13936862.029999999</v>
      </c>
      <c r="C2485">
        <v>247790</v>
      </c>
      <c r="D2485" s="3">
        <f t="shared" si="38"/>
        <v>56.24</v>
      </c>
    </row>
    <row r="2486" spans="1:4" x14ac:dyDescent="0.25">
      <c r="A2486" t="s">
        <v>2661</v>
      </c>
      <c r="B2486">
        <v>7154834.79</v>
      </c>
      <c r="C2486">
        <v>1983897.35</v>
      </c>
      <c r="D2486" s="3">
        <f t="shared" si="38"/>
        <v>3.61</v>
      </c>
    </row>
    <row r="2487" spans="1:4" x14ac:dyDescent="0.25">
      <c r="A2487" t="s">
        <v>2662</v>
      </c>
      <c r="B2487">
        <v>2258927.9300000002</v>
      </c>
      <c r="C2487">
        <v>681700</v>
      </c>
      <c r="D2487" s="3">
        <f t="shared" si="38"/>
        <v>3.31</v>
      </c>
    </row>
    <row r="2488" spans="1:4" x14ac:dyDescent="0.25">
      <c r="A2488" t="s">
        <v>2663</v>
      </c>
      <c r="B2488">
        <v>1084706.54</v>
      </c>
      <c r="C2488">
        <v>256393.18</v>
      </c>
      <c r="D2488" s="3">
        <f t="shared" si="38"/>
        <v>4.2300000000000004</v>
      </c>
    </row>
    <row r="2489" spans="1:4" x14ac:dyDescent="0.25">
      <c r="A2489" t="s">
        <v>2664</v>
      </c>
      <c r="B2489">
        <v>34934.1</v>
      </c>
      <c r="C2489">
        <v>116447</v>
      </c>
      <c r="D2489" s="3">
        <f t="shared" si="38"/>
        <v>0.3</v>
      </c>
    </row>
    <row r="2490" spans="1:4" x14ac:dyDescent="0.25">
      <c r="A2490" t="s">
        <v>2665</v>
      </c>
      <c r="B2490">
        <v>8713593.0399999991</v>
      </c>
      <c r="C2490">
        <v>3628358</v>
      </c>
      <c r="D2490" s="3">
        <f t="shared" si="38"/>
        <v>2.4</v>
      </c>
    </row>
    <row r="2491" spans="1:4" x14ac:dyDescent="0.25">
      <c r="A2491" t="s">
        <v>2666</v>
      </c>
      <c r="B2491">
        <v>9107053.1099999994</v>
      </c>
      <c r="C2491">
        <v>2729535.78</v>
      </c>
      <c r="D2491" s="3">
        <f t="shared" si="38"/>
        <v>3.34</v>
      </c>
    </row>
    <row r="2492" spans="1:4" x14ac:dyDescent="0.25">
      <c r="A2492" t="s">
        <v>2667</v>
      </c>
      <c r="B2492">
        <v>74956985.129999995</v>
      </c>
      <c r="C2492">
        <v>19729340.399999999</v>
      </c>
      <c r="D2492" s="3">
        <f t="shared" si="38"/>
        <v>3.8</v>
      </c>
    </row>
    <row r="2493" spans="1:4" x14ac:dyDescent="0.25">
      <c r="A2493" t="s">
        <v>2668</v>
      </c>
      <c r="B2493">
        <v>22129098.48</v>
      </c>
      <c r="C2493">
        <v>8249878</v>
      </c>
      <c r="D2493" s="3">
        <f t="shared" si="38"/>
        <v>2.68</v>
      </c>
    </row>
    <row r="2494" spans="1:4" x14ac:dyDescent="0.25">
      <c r="A2494" t="s">
        <v>2669</v>
      </c>
      <c r="B2494">
        <v>18378736.329999998</v>
      </c>
      <c r="C2494">
        <v>5402866.9800000004</v>
      </c>
      <c r="D2494" s="3">
        <f t="shared" si="38"/>
        <v>3.4</v>
      </c>
    </row>
    <row r="2495" spans="1:4" x14ac:dyDescent="0.25">
      <c r="A2495" t="s">
        <v>2670</v>
      </c>
      <c r="B2495">
        <v>9462803.2699999996</v>
      </c>
      <c r="C2495">
        <v>3010000</v>
      </c>
      <c r="D2495" s="3">
        <f t="shared" si="38"/>
        <v>3.14</v>
      </c>
    </row>
    <row r="2496" spans="1:4" x14ac:dyDescent="0.25">
      <c r="A2496" t="s">
        <v>2671</v>
      </c>
      <c r="B2496">
        <v>4451900.6399999997</v>
      </c>
      <c r="C2496">
        <v>1079408.99</v>
      </c>
      <c r="D2496" s="3">
        <f t="shared" si="38"/>
        <v>4.12</v>
      </c>
    </row>
    <row r="2497" spans="1:4" x14ac:dyDescent="0.25">
      <c r="A2497" t="s">
        <v>2672</v>
      </c>
      <c r="B2497">
        <v>21568526.170000002</v>
      </c>
      <c r="C2497">
        <v>125970.1</v>
      </c>
      <c r="D2497" s="3">
        <f t="shared" si="38"/>
        <v>171.22</v>
      </c>
    </row>
    <row r="2498" spans="1:4" x14ac:dyDescent="0.25">
      <c r="A2498" t="s">
        <v>2673</v>
      </c>
      <c r="B2498">
        <v>8736616.1799999997</v>
      </c>
      <c r="C2498">
        <v>54191.9</v>
      </c>
      <c r="D2498" s="3">
        <f t="shared" si="38"/>
        <v>161.22</v>
      </c>
    </row>
    <row r="2499" spans="1:4" x14ac:dyDescent="0.25">
      <c r="A2499" t="s">
        <v>2674</v>
      </c>
      <c r="B2499">
        <v>19382590.66</v>
      </c>
      <c r="C2499">
        <v>163694.65</v>
      </c>
      <c r="D2499" s="3">
        <f t="shared" ref="D2499:D2562" si="39">ROUND(B2499/C2499,2)</f>
        <v>118.41</v>
      </c>
    </row>
    <row r="2500" spans="1:4" x14ac:dyDescent="0.25">
      <c r="A2500" t="s">
        <v>2675</v>
      </c>
      <c r="B2500">
        <v>31079031.879999999</v>
      </c>
      <c r="C2500">
        <v>128709.11</v>
      </c>
      <c r="D2500" s="3">
        <f t="shared" si="39"/>
        <v>241.47</v>
      </c>
    </row>
    <row r="2501" spans="1:4" x14ac:dyDescent="0.25">
      <c r="A2501" t="s">
        <v>2676</v>
      </c>
      <c r="B2501">
        <v>35800672.399999999</v>
      </c>
      <c r="C2501">
        <v>134306.04</v>
      </c>
      <c r="D2501" s="3">
        <f t="shared" si="39"/>
        <v>266.56</v>
      </c>
    </row>
    <row r="2502" spans="1:4" x14ac:dyDescent="0.25">
      <c r="A2502" t="s">
        <v>2677</v>
      </c>
      <c r="B2502">
        <v>36940654.289999999</v>
      </c>
      <c r="C2502">
        <v>219812.7</v>
      </c>
      <c r="D2502" s="3">
        <f t="shared" si="39"/>
        <v>168.06</v>
      </c>
    </row>
    <row r="2503" spans="1:4" x14ac:dyDescent="0.25">
      <c r="A2503" t="s">
        <v>2678</v>
      </c>
      <c r="B2503">
        <v>6066818.0300000003</v>
      </c>
      <c r="C2503">
        <v>33136.300000000003</v>
      </c>
      <c r="D2503" s="3">
        <f t="shared" si="39"/>
        <v>183.09</v>
      </c>
    </row>
    <row r="2504" spans="1:4" x14ac:dyDescent="0.25">
      <c r="A2504" t="s">
        <v>2679</v>
      </c>
      <c r="B2504">
        <v>25011542.350000001</v>
      </c>
      <c r="C2504">
        <v>43216</v>
      </c>
      <c r="D2504" s="3">
        <f t="shared" si="39"/>
        <v>578.76</v>
      </c>
    </row>
    <row r="2505" spans="1:4" x14ac:dyDescent="0.25">
      <c r="A2505" t="s">
        <v>2680</v>
      </c>
      <c r="B2505">
        <v>21270095.559999999</v>
      </c>
      <c r="C2505">
        <v>19561</v>
      </c>
      <c r="D2505" s="3">
        <f t="shared" si="39"/>
        <v>1087.3699999999999</v>
      </c>
    </row>
    <row r="2506" spans="1:4" x14ac:dyDescent="0.25">
      <c r="A2506" t="s">
        <v>2681</v>
      </c>
      <c r="B2506">
        <v>35365373.729999997</v>
      </c>
      <c r="C2506">
        <v>218631.15</v>
      </c>
      <c r="D2506" s="3">
        <f t="shared" si="39"/>
        <v>161.76</v>
      </c>
    </row>
    <row r="2507" spans="1:4" x14ac:dyDescent="0.25">
      <c r="A2507" t="s">
        <v>2682</v>
      </c>
      <c r="B2507">
        <v>23879452.5</v>
      </c>
      <c r="C2507">
        <v>158143.15</v>
      </c>
      <c r="D2507" s="3">
        <f t="shared" si="39"/>
        <v>151</v>
      </c>
    </row>
    <row r="2508" spans="1:4" x14ac:dyDescent="0.25">
      <c r="A2508" t="s">
        <v>2683</v>
      </c>
      <c r="B2508">
        <v>43436894.700000003</v>
      </c>
      <c r="C2508">
        <v>350481.05</v>
      </c>
      <c r="D2508" s="3">
        <f t="shared" si="39"/>
        <v>123.94</v>
      </c>
    </row>
    <row r="2509" spans="1:4" x14ac:dyDescent="0.25">
      <c r="A2509" t="s">
        <v>2684</v>
      </c>
      <c r="B2509">
        <v>48140586.810000002</v>
      </c>
      <c r="C2509">
        <v>260488.64</v>
      </c>
      <c r="D2509" s="3">
        <f t="shared" si="39"/>
        <v>184.81</v>
      </c>
    </row>
    <row r="2510" spans="1:4" x14ac:dyDescent="0.25">
      <c r="A2510" t="s">
        <v>2685</v>
      </c>
      <c r="B2510">
        <v>38028623.729999997</v>
      </c>
      <c r="C2510">
        <v>237070.5</v>
      </c>
      <c r="D2510" s="3">
        <f t="shared" si="39"/>
        <v>160.41</v>
      </c>
    </row>
    <row r="2511" spans="1:4" x14ac:dyDescent="0.25">
      <c r="A2511" t="s">
        <v>2686</v>
      </c>
      <c r="B2511">
        <v>5911866.5599999996</v>
      </c>
      <c r="C2511">
        <v>1784085</v>
      </c>
      <c r="D2511" s="3">
        <f t="shared" si="39"/>
        <v>3.31</v>
      </c>
    </row>
    <row r="2512" spans="1:4" x14ac:dyDescent="0.25">
      <c r="A2512" t="s">
        <v>2687</v>
      </c>
      <c r="B2512">
        <v>33648266.649999999</v>
      </c>
      <c r="C2512">
        <v>305604.21999999997</v>
      </c>
      <c r="D2512" s="3">
        <f t="shared" si="39"/>
        <v>110.1</v>
      </c>
    </row>
    <row r="2513" spans="1:4" x14ac:dyDescent="0.25">
      <c r="A2513" t="s">
        <v>2688</v>
      </c>
      <c r="B2513">
        <v>45252560.68</v>
      </c>
      <c r="C2513">
        <v>2121948</v>
      </c>
      <c r="D2513" s="3">
        <f t="shared" si="39"/>
        <v>21.33</v>
      </c>
    </row>
    <row r="2514" spans="1:4" x14ac:dyDescent="0.25">
      <c r="A2514" t="s">
        <v>2689</v>
      </c>
      <c r="B2514">
        <v>933.7</v>
      </c>
      <c r="C2514">
        <v>5</v>
      </c>
      <c r="D2514" s="3">
        <f t="shared" si="39"/>
        <v>186.74</v>
      </c>
    </row>
    <row r="2515" spans="1:4" x14ac:dyDescent="0.25">
      <c r="A2515" t="s">
        <v>2690</v>
      </c>
      <c r="B2515">
        <v>10095243.15</v>
      </c>
      <c r="C2515">
        <v>3169817</v>
      </c>
      <c r="D2515" s="3">
        <f t="shared" si="39"/>
        <v>3.18</v>
      </c>
    </row>
    <row r="2516" spans="1:4" x14ac:dyDescent="0.25">
      <c r="A2516" t="s">
        <v>2691</v>
      </c>
      <c r="B2516">
        <v>4454619.75</v>
      </c>
      <c r="C2516">
        <v>529462</v>
      </c>
      <c r="D2516" s="3">
        <f t="shared" si="39"/>
        <v>8.41</v>
      </c>
    </row>
    <row r="2517" spans="1:4" x14ac:dyDescent="0.25">
      <c r="A2517" t="s">
        <v>2692</v>
      </c>
      <c r="B2517">
        <v>885087.17</v>
      </c>
      <c r="C2517">
        <v>273329.90000000002</v>
      </c>
      <c r="D2517" s="3">
        <f t="shared" si="39"/>
        <v>3.24</v>
      </c>
    </row>
    <row r="2518" spans="1:4" x14ac:dyDescent="0.25">
      <c r="A2518" t="s">
        <v>2693</v>
      </c>
      <c r="B2518">
        <v>30747795.149999999</v>
      </c>
      <c r="C2518">
        <v>5846595.3799999999</v>
      </c>
      <c r="D2518" s="3">
        <f t="shared" si="39"/>
        <v>5.26</v>
      </c>
    </row>
    <row r="2519" spans="1:4" x14ac:dyDescent="0.25">
      <c r="A2519" t="s">
        <v>2694</v>
      </c>
      <c r="B2519">
        <v>8963035.2100000009</v>
      </c>
      <c r="C2519">
        <v>3413157</v>
      </c>
      <c r="D2519" s="3">
        <f t="shared" si="39"/>
        <v>2.63</v>
      </c>
    </row>
    <row r="2520" spans="1:4" x14ac:dyDescent="0.25">
      <c r="A2520" t="s">
        <v>2695</v>
      </c>
      <c r="B2520">
        <v>2153285.7799999998</v>
      </c>
      <c r="C2520">
        <v>3926410</v>
      </c>
      <c r="D2520" s="3">
        <f t="shared" si="39"/>
        <v>0.55000000000000004</v>
      </c>
    </row>
    <row r="2521" spans="1:4" x14ac:dyDescent="0.25">
      <c r="A2521" t="s">
        <v>2696</v>
      </c>
      <c r="B2521">
        <v>22424964.829999998</v>
      </c>
      <c r="C2521">
        <v>8394051</v>
      </c>
      <c r="D2521" s="3">
        <f t="shared" si="39"/>
        <v>2.67</v>
      </c>
    </row>
    <row r="2522" spans="1:4" x14ac:dyDescent="0.25">
      <c r="A2522" t="s">
        <v>2697</v>
      </c>
      <c r="B2522">
        <v>11445841.09</v>
      </c>
      <c r="C2522">
        <v>2558797</v>
      </c>
      <c r="D2522" s="3">
        <f t="shared" si="39"/>
        <v>4.47</v>
      </c>
    </row>
    <row r="2523" spans="1:4" x14ac:dyDescent="0.25">
      <c r="A2523" t="s">
        <v>2698</v>
      </c>
      <c r="B2523">
        <v>16194424.67</v>
      </c>
      <c r="C2523">
        <v>3436856</v>
      </c>
      <c r="D2523" s="3">
        <f t="shared" si="39"/>
        <v>4.71</v>
      </c>
    </row>
    <row r="2524" spans="1:4" x14ac:dyDescent="0.25">
      <c r="A2524" t="s">
        <v>2699</v>
      </c>
      <c r="B2524">
        <v>1148564.1200000001</v>
      </c>
      <c r="C2524">
        <v>346614.05</v>
      </c>
      <c r="D2524" s="3">
        <f t="shared" si="39"/>
        <v>3.31</v>
      </c>
    </row>
    <row r="2525" spans="1:4" x14ac:dyDescent="0.25">
      <c r="A2525" t="s">
        <v>2700</v>
      </c>
      <c r="B2525">
        <v>2114098.27</v>
      </c>
      <c r="C2525">
        <v>637993.26</v>
      </c>
      <c r="D2525" s="3">
        <f t="shared" si="39"/>
        <v>3.31</v>
      </c>
    </row>
    <row r="2526" spans="1:4" x14ac:dyDescent="0.25">
      <c r="A2526" t="s">
        <v>2701</v>
      </c>
      <c r="B2526">
        <v>16913711.25</v>
      </c>
      <c r="C2526">
        <v>993479</v>
      </c>
      <c r="D2526" s="3">
        <f t="shared" si="39"/>
        <v>17.02</v>
      </c>
    </row>
    <row r="2527" spans="1:4" x14ac:dyDescent="0.25">
      <c r="A2527" t="s">
        <v>2702</v>
      </c>
      <c r="B2527">
        <v>5627296.0800000001</v>
      </c>
      <c r="C2527">
        <v>73203</v>
      </c>
      <c r="D2527" s="3">
        <f t="shared" si="39"/>
        <v>76.87</v>
      </c>
    </row>
    <row r="2528" spans="1:4" x14ac:dyDescent="0.25">
      <c r="A2528" t="s">
        <v>2703</v>
      </c>
      <c r="B2528">
        <v>9588659.0899999999</v>
      </c>
      <c r="C2528">
        <v>127739</v>
      </c>
      <c r="D2528" s="3">
        <f t="shared" si="39"/>
        <v>75.06</v>
      </c>
    </row>
    <row r="2529" spans="1:4" x14ac:dyDescent="0.25">
      <c r="A2529" t="s">
        <v>2704</v>
      </c>
      <c r="B2529">
        <v>12169035.35</v>
      </c>
      <c r="C2529">
        <v>208765</v>
      </c>
      <c r="D2529" s="3">
        <f t="shared" si="39"/>
        <v>58.29</v>
      </c>
    </row>
    <row r="2530" spans="1:4" x14ac:dyDescent="0.25">
      <c r="A2530" t="s">
        <v>2705</v>
      </c>
      <c r="B2530">
        <v>3788964.39</v>
      </c>
      <c r="C2530">
        <v>67767</v>
      </c>
      <c r="D2530" s="3">
        <f t="shared" si="39"/>
        <v>55.91</v>
      </c>
    </row>
    <row r="2531" spans="1:4" x14ac:dyDescent="0.25">
      <c r="A2531" t="s">
        <v>2706</v>
      </c>
      <c r="B2531">
        <v>1809718.4</v>
      </c>
      <c r="C2531">
        <v>32690</v>
      </c>
      <c r="D2531" s="3">
        <f t="shared" si="39"/>
        <v>55.36</v>
      </c>
    </row>
    <row r="2532" spans="1:4" x14ac:dyDescent="0.25">
      <c r="A2532" t="s">
        <v>2707</v>
      </c>
      <c r="B2532">
        <v>6882.96</v>
      </c>
      <c r="C2532">
        <v>8626</v>
      </c>
      <c r="D2532" s="3">
        <f t="shared" si="39"/>
        <v>0.8</v>
      </c>
    </row>
    <row r="2533" spans="1:4" x14ac:dyDescent="0.25">
      <c r="A2533" t="s">
        <v>2708</v>
      </c>
      <c r="B2533">
        <v>127518</v>
      </c>
      <c r="C2533">
        <v>5080</v>
      </c>
      <c r="D2533" s="3">
        <f t="shared" si="39"/>
        <v>25.1</v>
      </c>
    </row>
    <row r="2534" spans="1:4" x14ac:dyDescent="0.25">
      <c r="A2534" t="s">
        <v>2709</v>
      </c>
      <c r="B2534">
        <v>526260.31999999995</v>
      </c>
      <c r="C2534">
        <v>154625</v>
      </c>
      <c r="D2534" s="3">
        <f t="shared" si="39"/>
        <v>3.4</v>
      </c>
    </row>
    <row r="2535" spans="1:4" x14ac:dyDescent="0.25">
      <c r="A2535" t="s">
        <v>2710</v>
      </c>
      <c r="B2535">
        <v>1015955.88</v>
      </c>
      <c r="C2535">
        <v>9599</v>
      </c>
      <c r="D2535" s="3">
        <f t="shared" si="39"/>
        <v>105.84</v>
      </c>
    </row>
    <row r="2536" spans="1:4" x14ac:dyDescent="0.25">
      <c r="A2536" t="s">
        <v>2711</v>
      </c>
      <c r="B2536">
        <v>1535254.37</v>
      </c>
      <c r="C2536">
        <v>96279</v>
      </c>
      <c r="D2536" s="3">
        <f t="shared" si="39"/>
        <v>15.95</v>
      </c>
    </row>
    <row r="2537" spans="1:4" x14ac:dyDescent="0.25">
      <c r="A2537" t="s">
        <v>2712</v>
      </c>
      <c r="B2537">
        <v>450244.02</v>
      </c>
      <c r="C2537">
        <v>7149</v>
      </c>
      <c r="D2537" s="3">
        <f t="shared" si="39"/>
        <v>62.98</v>
      </c>
    </row>
    <row r="2538" spans="1:4" x14ac:dyDescent="0.25">
      <c r="A2538" t="s">
        <v>2713</v>
      </c>
      <c r="B2538">
        <v>7127802.4699999997</v>
      </c>
      <c r="C2538">
        <v>98144.11</v>
      </c>
      <c r="D2538" s="3">
        <f t="shared" si="39"/>
        <v>72.63</v>
      </c>
    </row>
    <row r="2539" spans="1:4" x14ac:dyDescent="0.25">
      <c r="A2539" t="s">
        <v>2714</v>
      </c>
      <c r="B2539">
        <v>16532.12</v>
      </c>
      <c r="C2539">
        <v>4989.07</v>
      </c>
      <c r="D2539" s="3">
        <f t="shared" si="39"/>
        <v>3.31</v>
      </c>
    </row>
    <row r="2540" spans="1:4" x14ac:dyDescent="0.25">
      <c r="A2540" t="s">
        <v>2715</v>
      </c>
      <c r="B2540">
        <v>72067.839999999997</v>
      </c>
      <c r="C2540">
        <v>2275</v>
      </c>
      <c r="D2540" s="3">
        <f t="shared" si="39"/>
        <v>31.68</v>
      </c>
    </row>
    <row r="2541" spans="1:4" x14ac:dyDescent="0.25">
      <c r="A2541" t="s">
        <v>2716</v>
      </c>
      <c r="B2541">
        <v>6360929.9500000002</v>
      </c>
      <c r="C2541">
        <v>83742.429999999993</v>
      </c>
      <c r="D2541" s="3">
        <f t="shared" si="39"/>
        <v>75.959999999999994</v>
      </c>
    </row>
    <row r="2542" spans="1:4" x14ac:dyDescent="0.25">
      <c r="A2542" t="s">
        <v>2717</v>
      </c>
      <c r="B2542">
        <v>6858.5</v>
      </c>
      <c r="C2542">
        <v>14000</v>
      </c>
      <c r="D2542" s="3">
        <f t="shared" si="39"/>
        <v>0.49</v>
      </c>
    </row>
    <row r="2543" spans="1:4" x14ac:dyDescent="0.25">
      <c r="A2543" t="s">
        <v>2718</v>
      </c>
      <c r="B2543">
        <v>73957077.159999996</v>
      </c>
      <c r="C2543">
        <v>10127436</v>
      </c>
      <c r="D2543" s="3">
        <f t="shared" si="39"/>
        <v>7.3</v>
      </c>
    </row>
    <row r="2544" spans="1:4" x14ac:dyDescent="0.25">
      <c r="A2544" t="s">
        <v>2719</v>
      </c>
      <c r="B2544">
        <v>18918101.719999999</v>
      </c>
      <c r="C2544">
        <v>111229.3</v>
      </c>
      <c r="D2544" s="3">
        <f t="shared" si="39"/>
        <v>170.08</v>
      </c>
    </row>
    <row r="2545" spans="1:4" x14ac:dyDescent="0.25">
      <c r="A2545" t="s">
        <v>2720</v>
      </c>
      <c r="B2545">
        <v>94709389.920000002</v>
      </c>
      <c r="C2545">
        <v>356177.06</v>
      </c>
      <c r="D2545" s="3">
        <f t="shared" si="39"/>
        <v>265.91000000000003</v>
      </c>
    </row>
    <row r="2546" spans="1:4" x14ac:dyDescent="0.25">
      <c r="A2546" t="s">
        <v>2721</v>
      </c>
      <c r="B2546">
        <v>27742218.66</v>
      </c>
      <c r="C2546">
        <v>101673.61</v>
      </c>
      <c r="D2546" s="3">
        <f t="shared" si="39"/>
        <v>272.86</v>
      </c>
    </row>
    <row r="2547" spans="1:4" x14ac:dyDescent="0.25">
      <c r="A2547" t="s">
        <v>2722</v>
      </c>
      <c r="B2547">
        <v>16785258.620000001</v>
      </c>
      <c r="C2547">
        <v>78186.86</v>
      </c>
      <c r="D2547" s="3">
        <f t="shared" si="39"/>
        <v>214.68</v>
      </c>
    </row>
    <row r="2548" spans="1:4" x14ac:dyDescent="0.25">
      <c r="A2548" t="s">
        <v>2723</v>
      </c>
      <c r="B2548">
        <v>330111900.36000001</v>
      </c>
      <c r="C2548">
        <v>44094475</v>
      </c>
      <c r="D2548" s="3">
        <f t="shared" si="39"/>
        <v>7.49</v>
      </c>
    </row>
    <row r="2549" spans="1:4" x14ac:dyDescent="0.25">
      <c r="A2549" t="s">
        <v>2724</v>
      </c>
      <c r="B2549">
        <v>2355876.4</v>
      </c>
      <c r="C2549">
        <v>18834</v>
      </c>
      <c r="D2549" s="3">
        <f t="shared" si="39"/>
        <v>125.09</v>
      </c>
    </row>
    <row r="2550" spans="1:4" x14ac:dyDescent="0.25">
      <c r="A2550" t="s">
        <v>2725</v>
      </c>
      <c r="B2550">
        <v>120983514.53</v>
      </c>
      <c r="C2550">
        <v>37137432</v>
      </c>
      <c r="D2550" s="3">
        <f t="shared" si="39"/>
        <v>3.26</v>
      </c>
    </row>
    <row r="2551" spans="1:4" x14ac:dyDescent="0.25">
      <c r="A2551" t="s">
        <v>2726</v>
      </c>
      <c r="B2551">
        <v>22776372.780000001</v>
      </c>
      <c r="C2551">
        <v>52488691</v>
      </c>
      <c r="D2551" s="3">
        <f t="shared" si="39"/>
        <v>0.43</v>
      </c>
    </row>
    <row r="2552" spans="1:4" x14ac:dyDescent="0.25">
      <c r="A2552" t="s">
        <v>2727</v>
      </c>
      <c r="B2552">
        <v>239950516.18000001</v>
      </c>
      <c r="C2552">
        <v>31322738</v>
      </c>
      <c r="D2552" s="3">
        <f t="shared" si="39"/>
        <v>7.66</v>
      </c>
    </row>
    <row r="2553" spans="1:4" x14ac:dyDescent="0.25">
      <c r="A2553" t="s">
        <v>2728</v>
      </c>
      <c r="B2553">
        <v>1522070.43</v>
      </c>
      <c r="C2553">
        <v>23065.42</v>
      </c>
      <c r="D2553" s="3">
        <f t="shared" si="39"/>
        <v>65.989999999999995</v>
      </c>
    </row>
    <row r="2554" spans="1:4" x14ac:dyDescent="0.25">
      <c r="A2554" t="s">
        <v>2729</v>
      </c>
      <c r="B2554">
        <v>2299530</v>
      </c>
      <c r="C2554">
        <v>28500</v>
      </c>
      <c r="D2554" s="3">
        <f t="shared" si="39"/>
        <v>80.69</v>
      </c>
    </row>
    <row r="2555" spans="1:4" x14ac:dyDescent="0.25">
      <c r="A2555" t="s">
        <v>2730</v>
      </c>
      <c r="B2555">
        <v>66061530.149999999</v>
      </c>
      <c r="C2555">
        <v>304817.09000000003</v>
      </c>
      <c r="D2555" s="3">
        <f t="shared" si="39"/>
        <v>216.73</v>
      </c>
    </row>
    <row r="2556" spans="1:4" x14ac:dyDescent="0.25">
      <c r="A2556" t="s">
        <v>2731</v>
      </c>
      <c r="B2556">
        <v>150712281.77000001</v>
      </c>
      <c r="C2556">
        <v>13130846</v>
      </c>
      <c r="D2556" s="3">
        <f t="shared" si="39"/>
        <v>11.48</v>
      </c>
    </row>
    <row r="2557" spans="1:4" x14ac:dyDescent="0.25">
      <c r="A2557" t="s">
        <v>2732</v>
      </c>
      <c r="B2557">
        <v>1780792.09</v>
      </c>
      <c r="C2557">
        <v>12676</v>
      </c>
      <c r="D2557" s="3">
        <f t="shared" si="39"/>
        <v>140.49</v>
      </c>
    </row>
    <row r="2558" spans="1:4" x14ac:dyDescent="0.25">
      <c r="A2558" t="s">
        <v>2733</v>
      </c>
      <c r="B2558">
        <v>4852864.8899999997</v>
      </c>
      <c r="C2558">
        <v>55462</v>
      </c>
      <c r="D2558" s="3">
        <f t="shared" si="39"/>
        <v>87.5</v>
      </c>
    </row>
    <row r="2559" spans="1:4" x14ac:dyDescent="0.25">
      <c r="A2559" t="s">
        <v>2734</v>
      </c>
      <c r="B2559">
        <v>1621607.8</v>
      </c>
      <c r="C2559">
        <v>19136</v>
      </c>
      <c r="D2559" s="3">
        <f t="shared" si="39"/>
        <v>84.74</v>
      </c>
    </row>
    <row r="2560" spans="1:4" x14ac:dyDescent="0.25">
      <c r="A2560" t="s">
        <v>2735</v>
      </c>
      <c r="B2560">
        <v>2120652.84</v>
      </c>
      <c r="C2560">
        <v>24048</v>
      </c>
      <c r="D2560" s="3">
        <f t="shared" si="39"/>
        <v>88.18</v>
      </c>
    </row>
    <row r="2561" spans="1:4" x14ac:dyDescent="0.25">
      <c r="A2561" t="s">
        <v>2736</v>
      </c>
      <c r="B2561">
        <v>3919113.58</v>
      </c>
      <c r="C2561">
        <v>42094</v>
      </c>
      <c r="D2561" s="3">
        <f t="shared" si="39"/>
        <v>93.1</v>
      </c>
    </row>
    <row r="2562" spans="1:4" x14ac:dyDescent="0.25">
      <c r="A2562" t="s">
        <v>2737</v>
      </c>
      <c r="B2562">
        <v>8121004.04</v>
      </c>
      <c r="C2562">
        <v>90194</v>
      </c>
      <c r="D2562" s="3">
        <f t="shared" si="39"/>
        <v>90.04</v>
      </c>
    </row>
    <row r="2563" spans="1:4" x14ac:dyDescent="0.25">
      <c r="A2563" t="s">
        <v>2738</v>
      </c>
      <c r="B2563">
        <v>26779302.170000002</v>
      </c>
      <c r="C2563">
        <v>441597</v>
      </c>
      <c r="D2563" s="3">
        <f t="shared" ref="D2563:D2626" si="40">ROUND(B2563/C2563,2)</f>
        <v>60.64</v>
      </c>
    </row>
    <row r="2564" spans="1:4" x14ac:dyDescent="0.25">
      <c r="A2564" t="s">
        <v>2739</v>
      </c>
      <c r="B2564">
        <v>179639362.78</v>
      </c>
      <c r="C2564">
        <v>1208492</v>
      </c>
      <c r="D2564" s="3">
        <f t="shared" si="40"/>
        <v>148.65</v>
      </c>
    </row>
    <row r="2565" spans="1:4" x14ac:dyDescent="0.25">
      <c r="A2565" t="s">
        <v>2740</v>
      </c>
      <c r="B2565">
        <v>111455381.45999999</v>
      </c>
      <c r="C2565">
        <v>407508.29</v>
      </c>
      <c r="D2565" s="3">
        <f t="shared" si="40"/>
        <v>273.5</v>
      </c>
    </row>
    <row r="2566" spans="1:4" x14ac:dyDescent="0.25">
      <c r="A2566" t="s">
        <v>2741</v>
      </c>
      <c r="B2566">
        <v>31312104.280000001</v>
      </c>
      <c r="C2566">
        <v>146222</v>
      </c>
      <c r="D2566" s="3">
        <f t="shared" si="40"/>
        <v>214.14</v>
      </c>
    </row>
    <row r="2567" spans="1:4" x14ac:dyDescent="0.25">
      <c r="A2567" t="s">
        <v>2742</v>
      </c>
      <c r="B2567">
        <v>97206867.400000006</v>
      </c>
      <c r="C2567">
        <v>492911</v>
      </c>
      <c r="D2567" s="3">
        <f t="shared" si="40"/>
        <v>197.21</v>
      </c>
    </row>
    <row r="2568" spans="1:4" x14ac:dyDescent="0.25">
      <c r="A2568" t="s">
        <v>2743</v>
      </c>
      <c r="B2568">
        <v>7426311.4299999997</v>
      </c>
      <c r="C2568">
        <v>14331</v>
      </c>
      <c r="D2568" s="3">
        <f t="shared" si="40"/>
        <v>518.20000000000005</v>
      </c>
    </row>
    <row r="2569" spans="1:4" x14ac:dyDescent="0.25">
      <c r="A2569" t="s">
        <v>2744</v>
      </c>
      <c r="B2569">
        <v>38240336.280000001</v>
      </c>
      <c r="C2569">
        <v>374717</v>
      </c>
      <c r="D2569" s="3">
        <f t="shared" si="40"/>
        <v>102.05</v>
      </c>
    </row>
    <row r="2570" spans="1:4" x14ac:dyDescent="0.25">
      <c r="A2570" t="s">
        <v>2745</v>
      </c>
      <c r="B2570">
        <v>107442418.38</v>
      </c>
      <c r="C2570">
        <v>555537.44999999995</v>
      </c>
      <c r="D2570" s="3">
        <f t="shared" si="40"/>
        <v>193.4</v>
      </c>
    </row>
    <row r="2571" spans="1:4" x14ac:dyDescent="0.25">
      <c r="A2571" t="s">
        <v>2746</v>
      </c>
      <c r="B2571">
        <v>212216357.12</v>
      </c>
      <c r="C2571">
        <v>1230278</v>
      </c>
      <c r="D2571" s="3">
        <f t="shared" si="40"/>
        <v>172.49</v>
      </c>
    </row>
    <row r="2572" spans="1:4" x14ac:dyDescent="0.25">
      <c r="A2572" t="s">
        <v>2747</v>
      </c>
      <c r="B2572">
        <v>59694997.539999999</v>
      </c>
      <c r="C2572">
        <v>551529.5</v>
      </c>
      <c r="D2572" s="3">
        <f t="shared" si="40"/>
        <v>108.24</v>
      </c>
    </row>
    <row r="2573" spans="1:4" x14ac:dyDescent="0.25">
      <c r="A2573" t="s">
        <v>2748</v>
      </c>
      <c r="B2573">
        <v>177397225.63</v>
      </c>
      <c r="C2573">
        <v>98166766</v>
      </c>
      <c r="D2573" s="3">
        <f t="shared" si="40"/>
        <v>1.81</v>
      </c>
    </row>
    <row r="2574" spans="1:4" x14ac:dyDescent="0.25">
      <c r="A2574" t="s">
        <v>2749</v>
      </c>
      <c r="B2574">
        <v>23866916.489999998</v>
      </c>
      <c r="C2574">
        <v>20620522</v>
      </c>
      <c r="D2574" s="3">
        <f t="shared" si="40"/>
        <v>1.1599999999999999</v>
      </c>
    </row>
    <row r="2575" spans="1:4" x14ac:dyDescent="0.25">
      <c r="A2575" t="s">
        <v>2750</v>
      </c>
      <c r="B2575">
        <v>9532010.9900000002</v>
      </c>
      <c r="C2575">
        <v>110084</v>
      </c>
      <c r="D2575" s="3">
        <f t="shared" si="40"/>
        <v>86.59</v>
      </c>
    </row>
    <row r="2576" spans="1:4" x14ac:dyDescent="0.25">
      <c r="A2576" t="s">
        <v>2751</v>
      </c>
      <c r="B2576">
        <v>21855286.02</v>
      </c>
      <c r="C2576">
        <v>36061448</v>
      </c>
      <c r="D2576" s="3">
        <f t="shared" si="40"/>
        <v>0.61</v>
      </c>
    </row>
    <row r="2577" spans="1:4" x14ac:dyDescent="0.25">
      <c r="A2577" t="s">
        <v>2752</v>
      </c>
      <c r="B2577">
        <v>77068967.560000002</v>
      </c>
      <c r="C2577">
        <v>380256</v>
      </c>
      <c r="D2577" s="3">
        <f t="shared" si="40"/>
        <v>202.68</v>
      </c>
    </row>
    <row r="2578" spans="1:4" x14ac:dyDescent="0.25">
      <c r="A2578" t="s">
        <v>2753</v>
      </c>
      <c r="B2578">
        <v>48861692.670000002</v>
      </c>
      <c r="C2578">
        <v>103829</v>
      </c>
      <c r="D2578" s="3">
        <f t="shared" si="40"/>
        <v>470.6</v>
      </c>
    </row>
    <row r="2579" spans="1:4" x14ac:dyDescent="0.25">
      <c r="A2579" t="s">
        <v>2754</v>
      </c>
      <c r="B2579">
        <v>74872348.390000001</v>
      </c>
      <c r="C2579">
        <v>341432</v>
      </c>
      <c r="D2579" s="3">
        <f t="shared" si="40"/>
        <v>219.29</v>
      </c>
    </row>
    <row r="2580" spans="1:4" x14ac:dyDescent="0.25">
      <c r="A2580" t="s">
        <v>2755</v>
      </c>
      <c r="B2580">
        <v>37929044.229999997</v>
      </c>
      <c r="C2580">
        <v>112831</v>
      </c>
      <c r="D2580" s="3">
        <f t="shared" si="40"/>
        <v>336.16</v>
      </c>
    </row>
    <row r="2581" spans="1:4" x14ac:dyDescent="0.25">
      <c r="A2581" t="s">
        <v>2756</v>
      </c>
      <c r="B2581">
        <v>5324473</v>
      </c>
      <c r="C2581">
        <v>44400</v>
      </c>
      <c r="D2581" s="3">
        <f t="shared" si="40"/>
        <v>119.92</v>
      </c>
    </row>
    <row r="2582" spans="1:4" x14ac:dyDescent="0.25">
      <c r="A2582" t="s">
        <v>2757</v>
      </c>
      <c r="B2582">
        <v>209851893.52000001</v>
      </c>
      <c r="C2582">
        <v>58215794</v>
      </c>
      <c r="D2582" s="3">
        <f t="shared" si="40"/>
        <v>3.6</v>
      </c>
    </row>
    <row r="2583" spans="1:4" x14ac:dyDescent="0.25">
      <c r="A2583" t="s">
        <v>2758</v>
      </c>
      <c r="B2583">
        <v>51536.53</v>
      </c>
      <c r="C2583">
        <v>13074</v>
      </c>
      <c r="D2583" s="3">
        <f t="shared" si="40"/>
        <v>3.94</v>
      </c>
    </row>
    <row r="2584" spans="1:4" x14ac:dyDescent="0.25">
      <c r="A2584" t="s">
        <v>2759</v>
      </c>
      <c r="B2584">
        <v>5034963.24</v>
      </c>
      <c r="C2584">
        <v>79361</v>
      </c>
      <c r="D2584" s="3">
        <f t="shared" si="40"/>
        <v>63.44</v>
      </c>
    </row>
    <row r="2585" spans="1:4" x14ac:dyDescent="0.25">
      <c r="A2585" t="s">
        <v>2760</v>
      </c>
      <c r="B2585">
        <v>5685658.1799999997</v>
      </c>
      <c r="C2585">
        <v>86774</v>
      </c>
      <c r="D2585" s="3">
        <f t="shared" si="40"/>
        <v>65.52</v>
      </c>
    </row>
    <row r="2586" spans="1:4" x14ac:dyDescent="0.25">
      <c r="A2586" t="s">
        <v>2761</v>
      </c>
      <c r="B2586">
        <v>1887173.62</v>
      </c>
      <c r="C2586">
        <v>23118.15</v>
      </c>
      <c r="D2586" s="3">
        <f t="shared" si="40"/>
        <v>81.63</v>
      </c>
    </row>
    <row r="2587" spans="1:4" x14ac:dyDescent="0.25">
      <c r="A2587" t="s">
        <v>2762</v>
      </c>
      <c r="B2587">
        <v>59579565.310000002</v>
      </c>
      <c r="C2587">
        <v>185240.4</v>
      </c>
      <c r="D2587" s="3">
        <f t="shared" si="40"/>
        <v>321.63</v>
      </c>
    </row>
    <row r="2588" spans="1:4" x14ac:dyDescent="0.25">
      <c r="A2588" t="s">
        <v>2763</v>
      </c>
      <c r="B2588">
        <v>33234948.41</v>
      </c>
      <c r="C2588">
        <v>270206</v>
      </c>
      <c r="D2588" s="3">
        <f t="shared" si="40"/>
        <v>123</v>
      </c>
    </row>
    <row r="2589" spans="1:4" x14ac:dyDescent="0.25">
      <c r="A2589" t="s">
        <v>2764</v>
      </c>
      <c r="B2589">
        <v>90489145.879999995</v>
      </c>
      <c r="C2589">
        <v>493268.7</v>
      </c>
      <c r="D2589" s="3">
        <f t="shared" si="40"/>
        <v>183.45</v>
      </c>
    </row>
    <row r="2590" spans="1:4" x14ac:dyDescent="0.25">
      <c r="A2590" t="s">
        <v>2765</v>
      </c>
      <c r="B2590">
        <v>44229964.270000003</v>
      </c>
      <c r="C2590">
        <v>151945</v>
      </c>
      <c r="D2590" s="3">
        <f t="shared" si="40"/>
        <v>291.08999999999997</v>
      </c>
    </row>
    <row r="2591" spans="1:4" x14ac:dyDescent="0.25">
      <c r="A2591" t="s">
        <v>2766</v>
      </c>
      <c r="B2591">
        <v>156145652.21000001</v>
      </c>
      <c r="C2591">
        <v>902778.4</v>
      </c>
      <c r="D2591" s="3">
        <f t="shared" si="40"/>
        <v>172.96</v>
      </c>
    </row>
    <row r="2592" spans="1:4" x14ac:dyDescent="0.25">
      <c r="A2592" t="s">
        <v>2767</v>
      </c>
      <c r="B2592">
        <v>173869683.53</v>
      </c>
      <c r="C2592">
        <v>882211</v>
      </c>
      <c r="D2592" s="3">
        <f t="shared" si="40"/>
        <v>197.08</v>
      </c>
    </row>
    <row r="2593" spans="1:4" x14ac:dyDescent="0.25">
      <c r="A2593" t="s">
        <v>2768</v>
      </c>
      <c r="B2593">
        <v>19066007.440000001</v>
      </c>
      <c r="C2593">
        <v>259175</v>
      </c>
      <c r="D2593" s="3">
        <f t="shared" si="40"/>
        <v>73.56</v>
      </c>
    </row>
    <row r="2594" spans="1:4" x14ac:dyDescent="0.25">
      <c r="A2594" t="s">
        <v>2769</v>
      </c>
      <c r="B2594">
        <v>72875731.120000005</v>
      </c>
      <c r="C2594">
        <v>505659.4</v>
      </c>
      <c r="D2594" s="3">
        <f t="shared" si="40"/>
        <v>144.12</v>
      </c>
    </row>
    <row r="2595" spans="1:4" x14ac:dyDescent="0.25">
      <c r="A2595" t="s">
        <v>2770</v>
      </c>
      <c r="B2595">
        <v>51157436.009999998</v>
      </c>
      <c r="C2595">
        <v>178739</v>
      </c>
      <c r="D2595" s="3">
        <f t="shared" si="40"/>
        <v>286.20999999999998</v>
      </c>
    </row>
    <row r="2596" spans="1:4" x14ac:dyDescent="0.25">
      <c r="A2596" t="s">
        <v>2771</v>
      </c>
      <c r="B2596">
        <v>160994856.18000001</v>
      </c>
      <c r="C2596">
        <v>802213</v>
      </c>
      <c r="D2596" s="3">
        <f t="shared" si="40"/>
        <v>200.69</v>
      </c>
    </row>
    <row r="2597" spans="1:4" x14ac:dyDescent="0.25">
      <c r="A2597" t="s">
        <v>2772</v>
      </c>
      <c r="B2597">
        <v>406651721.36000001</v>
      </c>
      <c r="C2597">
        <v>14885957</v>
      </c>
      <c r="D2597" s="3">
        <f t="shared" si="40"/>
        <v>27.32</v>
      </c>
    </row>
    <row r="2598" spans="1:4" x14ac:dyDescent="0.25">
      <c r="A2598" t="s">
        <v>2773</v>
      </c>
      <c r="B2598">
        <v>7850060.5300000003</v>
      </c>
      <c r="C2598">
        <v>50066</v>
      </c>
      <c r="D2598" s="3">
        <f t="shared" si="40"/>
        <v>156.79</v>
      </c>
    </row>
    <row r="2599" spans="1:4" x14ac:dyDescent="0.25">
      <c r="A2599" t="s">
        <v>2774</v>
      </c>
      <c r="B2599">
        <v>8048207.1600000001</v>
      </c>
      <c r="C2599">
        <v>682716</v>
      </c>
      <c r="D2599" s="3">
        <f t="shared" si="40"/>
        <v>11.79</v>
      </c>
    </row>
    <row r="2600" spans="1:4" x14ac:dyDescent="0.25">
      <c r="A2600" t="s">
        <v>2775</v>
      </c>
      <c r="B2600">
        <v>767887.29</v>
      </c>
      <c r="C2600">
        <v>3821</v>
      </c>
      <c r="D2600" s="3">
        <f t="shared" si="40"/>
        <v>200.97</v>
      </c>
    </row>
    <row r="2601" spans="1:4" x14ac:dyDescent="0.25">
      <c r="A2601" t="s">
        <v>2776</v>
      </c>
      <c r="B2601">
        <v>25456679.449999999</v>
      </c>
      <c r="C2601">
        <v>157645</v>
      </c>
      <c r="D2601" s="3">
        <f t="shared" si="40"/>
        <v>161.47999999999999</v>
      </c>
    </row>
    <row r="2602" spans="1:4" x14ac:dyDescent="0.25">
      <c r="A2602" t="s">
        <v>2777</v>
      </c>
      <c r="B2602">
        <v>75062849.180000007</v>
      </c>
      <c r="C2602">
        <v>14697775</v>
      </c>
      <c r="D2602" s="3">
        <f t="shared" si="40"/>
        <v>5.1100000000000003</v>
      </c>
    </row>
    <row r="2603" spans="1:4" x14ac:dyDescent="0.25">
      <c r="A2603" t="s">
        <v>2778</v>
      </c>
      <c r="B2603">
        <v>46611588.439999998</v>
      </c>
      <c r="C2603">
        <v>492787</v>
      </c>
      <c r="D2603" s="3">
        <f t="shared" si="40"/>
        <v>94.59</v>
      </c>
    </row>
    <row r="2604" spans="1:4" x14ac:dyDescent="0.25">
      <c r="A2604" t="s">
        <v>2779</v>
      </c>
      <c r="B2604">
        <v>151685342.62</v>
      </c>
      <c r="C2604">
        <v>23223879</v>
      </c>
      <c r="D2604" s="3">
        <f t="shared" si="40"/>
        <v>6.53</v>
      </c>
    </row>
    <row r="2605" spans="1:4" x14ac:dyDescent="0.25">
      <c r="A2605" t="s">
        <v>2780</v>
      </c>
      <c r="B2605">
        <v>17017957.629999999</v>
      </c>
      <c r="C2605">
        <v>105125</v>
      </c>
      <c r="D2605" s="3">
        <f t="shared" si="40"/>
        <v>161.88</v>
      </c>
    </row>
    <row r="2606" spans="1:4" x14ac:dyDescent="0.25">
      <c r="A2606" t="s">
        <v>2781</v>
      </c>
      <c r="B2606">
        <v>4480886.1500000004</v>
      </c>
      <c r="C2606">
        <v>73568.320000000007</v>
      </c>
      <c r="D2606" s="3">
        <f t="shared" si="40"/>
        <v>60.91</v>
      </c>
    </row>
    <row r="2607" spans="1:4" x14ac:dyDescent="0.25">
      <c r="A2607" t="s">
        <v>2782</v>
      </c>
      <c r="B2607">
        <v>26499639.969999999</v>
      </c>
      <c r="C2607">
        <v>18202709</v>
      </c>
      <c r="D2607" s="3">
        <f t="shared" si="40"/>
        <v>1.46</v>
      </c>
    </row>
    <row r="2608" spans="1:4" x14ac:dyDescent="0.25">
      <c r="A2608" t="s">
        <v>2783</v>
      </c>
      <c r="B2608">
        <v>58127588.060000002</v>
      </c>
      <c r="C2608">
        <v>45448474</v>
      </c>
      <c r="D2608" s="3">
        <f t="shared" si="40"/>
        <v>1.28</v>
      </c>
    </row>
    <row r="2609" spans="1:4" x14ac:dyDescent="0.25">
      <c r="A2609" t="s">
        <v>2784</v>
      </c>
      <c r="B2609">
        <v>32788124.550000001</v>
      </c>
      <c r="C2609">
        <v>88448711</v>
      </c>
      <c r="D2609" s="3">
        <f t="shared" si="40"/>
        <v>0.37</v>
      </c>
    </row>
    <row r="2610" spans="1:4" x14ac:dyDescent="0.25">
      <c r="A2610" t="s">
        <v>2785</v>
      </c>
      <c r="B2610">
        <v>28502349.440000001</v>
      </c>
      <c r="C2610">
        <v>445891</v>
      </c>
      <c r="D2610" s="3">
        <f t="shared" si="40"/>
        <v>63.92</v>
      </c>
    </row>
    <row r="2611" spans="1:4" x14ac:dyDescent="0.25">
      <c r="A2611" t="s">
        <v>2786</v>
      </c>
      <c r="B2611">
        <v>48906809.100000001</v>
      </c>
      <c r="C2611">
        <v>8232381</v>
      </c>
      <c r="D2611" s="3">
        <f t="shared" si="40"/>
        <v>5.94</v>
      </c>
    </row>
    <row r="2612" spans="1:4" x14ac:dyDescent="0.25">
      <c r="A2612" t="s">
        <v>2787</v>
      </c>
      <c r="B2612">
        <v>46184343.670000002</v>
      </c>
      <c r="C2612">
        <v>62028326</v>
      </c>
      <c r="D2612" s="3">
        <f t="shared" si="40"/>
        <v>0.74</v>
      </c>
    </row>
    <row r="2613" spans="1:4" x14ac:dyDescent="0.25">
      <c r="A2613" t="s">
        <v>2788</v>
      </c>
      <c r="B2613">
        <v>86876792.620000005</v>
      </c>
      <c r="C2613">
        <v>492353</v>
      </c>
      <c r="D2613" s="3">
        <f t="shared" si="40"/>
        <v>176.45</v>
      </c>
    </row>
    <row r="2614" spans="1:4" x14ac:dyDescent="0.25">
      <c r="A2614" t="s">
        <v>2789</v>
      </c>
      <c r="B2614">
        <v>156407075.49000001</v>
      </c>
      <c r="C2614">
        <v>364413</v>
      </c>
      <c r="D2614" s="3">
        <f t="shared" si="40"/>
        <v>429.2</v>
      </c>
    </row>
    <row r="2615" spans="1:4" x14ac:dyDescent="0.25">
      <c r="A2615" t="s">
        <v>2790</v>
      </c>
      <c r="B2615">
        <v>38226660.460000001</v>
      </c>
      <c r="C2615">
        <v>527945</v>
      </c>
      <c r="D2615" s="3">
        <f t="shared" si="40"/>
        <v>72.41</v>
      </c>
    </row>
    <row r="2616" spans="1:4" x14ac:dyDescent="0.25">
      <c r="A2616" t="s">
        <v>2791</v>
      </c>
      <c r="B2616">
        <v>64705893.270000003</v>
      </c>
      <c r="C2616">
        <v>612845</v>
      </c>
      <c r="D2616" s="3">
        <f t="shared" si="40"/>
        <v>105.58</v>
      </c>
    </row>
    <row r="2617" spans="1:4" x14ac:dyDescent="0.25">
      <c r="A2617" t="s">
        <v>2792</v>
      </c>
      <c r="B2617">
        <v>141194942.34</v>
      </c>
      <c r="C2617">
        <v>820111</v>
      </c>
      <c r="D2617" s="3">
        <f t="shared" si="40"/>
        <v>172.17</v>
      </c>
    </row>
    <row r="2618" spans="1:4" x14ac:dyDescent="0.25">
      <c r="A2618" t="s">
        <v>2793</v>
      </c>
      <c r="B2618">
        <v>195626969.59</v>
      </c>
      <c r="C2618">
        <v>1843732</v>
      </c>
      <c r="D2618" s="3">
        <f t="shared" si="40"/>
        <v>106.1</v>
      </c>
    </row>
    <row r="2619" spans="1:4" x14ac:dyDescent="0.25">
      <c r="A2619" t="s">
        <v>2794</v>
      </c>
      <c r="B2619">
        <v>240541355.94</v>
      </c>
      <c r="C2619">
        <v>1706492.68</v>
      </c>
      <c r="D2619" s="3">
        <f t="shared" si="40"/>
        <v>140.96</v>
      </c>
    </row>
    <row r="2620" spans="1:4" x14ac:dyDescent="0.25">
      <c r="A2620" t="s">
        <v>2795</v>
      </c>
      <c r="B2620">
        <v>215175087.06</v>
      </c>
      <c r="C2620">
        <v>1058512.75</v>
      </c>
      <c r="D2620" s="3">
        <f t="shared" si="40"/>
        <v>203.28</v>
      </c>
    </row>
    <row r="2621" spans="1:4" x14ac:dyDescent="0.25">
      <c r="A2621" t="s">
        <v>2796</v>
      </c>
      <c r="B2621">
        <v>476567307.44999999</v>
      </c>
      <c r="C2621">
        <v>3074537.4</v>
      </c>
      <c r="D2621" s="3">
        <f t="shared" si="40"/>
        <v>155</v>
      </c>
    </row>
    <row r="2622" spans="1:4" x14ac:dyDescent="0.25">
      <c r="A2622" t="s">
        <v>2797</v>
      </c>
      <c r="B2622">
        <v>205065030.83000001</v>
      </c>
      <c r="C2622">
        <v>1064511.5</v>
      </c>
      <c r="D2622" s="3">
        <f t="shared" si="40"/>
        <v>192.64</v>
      </c>
    </row>
    <row r="2623" spans="1:4" x14ac:dyDescent="0.25">
      <c r="A2623" t="s">
        <v>2798</v>
      </c>
      <c r="B2623">
        <v>63569106.710000001</v>
      </c>
      <c r="C2623">
        <v>449245</v>
      </c>
      <c r="D2623" s="3">
        <f t="shared" si="40"/>
        <v>141.5</v>
      </c>
    </row>
    <row r="2624" spans="1:4" x14ac:dyDescent="0.25">
      <c r="A2624" t="s">
        <v>2799</v>
      </c>
      <c r="B2624">
        <v>84379899.329999998</v>
      </c>
      <c r="C2624">
        <v>385122</v>
      </c>
      <c r="D2624" s="3">
        <f t="shared" si="40"/>
        <v>219.1</v>
      </c>
    </row>
    <row r="2625" spans="1:4" x14ac:dyDescent="0.25">
      <c r="A2625" t="s">
        <v>2800</v>
      </c>
      <c r="B2625">
        <v>76449855.950000003</v>
      </c>
      <c r="C2625">
        <v>514751</v>
      </c>
      <c r="D2625" s="3">
        <f t="shared" si="40"/>
        <v>148.52000000000001</v>
      </c>
    </row>
    <row r="2626" spans="1:4" x14ac:dyDescent="0.25">
      <c r="A2626" t="s">
        <v>2801</v>
      </c>
      <c r="B2626">
        <v>82363365.239999995</v>
      </c>
      <c r="C2626">
        <v>349432.5</v>
      </c>
      <c r="D2626" s="3">
        <f t="shared" si="40"/>
        <v>235.71</v>
      </c>
    </row>
    <row r="2627" spans="1:4" x14ac:dyDescent="0.25">
      <c r="A2627" t="s">
        <v>2802</v>
      </c>
      <c r="B2627">
        <v>75611078.840000004</v>
      </c>
      <c r="C2627">
        <v>982326</v>
      </c>
      <c r="D2627" s="3">
        <f t="shared" ref="D2627:D2690" si="41">ROUND(B2627/C2627,2)</f>
        <v>76.97</v>
      </c>
    </row>
    <row r="2628" spans="1:4" x14ac:dyDescent="0.25">
      <c r="A2628" t="s">
        <v>2803</v>
      </c>
      <c r="B2628">
        <v>87797818.200000003</v>
      </c>
      <c r="C2628">
        <v>525319</v>
      </c>
      <c r="D2628" s="3">
        <f t="shared" si="41"/>
        <v>167.13</v>
      </c>
    </row>
    <row r="2629" spans="1:4" x14ac:dyDescent="0.25">
      <c r="A2629" t="s">
        <v>2804</v>
      </c>
      <c r="B2629">
        <v>103949581.78</v>
      </c>
      <c r="C2629">
        <v>351688.5</v>
      </c>
      <c r="D2629" s="3">
        <f t="shared" si="41"/>
        <v>295.57</v>
      </c>
    </row>
    <row r="2630" spans="1:4" x14ac:dyDescent="0.25">
      <c r="A2630" t="s">
        <v>2805</v>
      </c>
      <c r="B2630">
        <v>147832084.66</v>
      </c>
      <c r="C2630">
        <v>902168</v>
      </c>
      <c r="D2630" s="3">
        <f t="shared" si="41"/>
        <v>163.86</v>
      </c>
    </row>
    <row r="2631" spans="1:4" x14ac:dyDescent="0.25">
      <c r="A2631" t="s">
        <v>2806</v>
      </c>
      <c r="B2631">
        <v>69495626.519999996</v>
      </c>
      <c r="C2631">
        <v>397314</v>
      </c>
      <c r="D2631" s="3">
        <f t="shared" si="41"/>
        <v>174.91</v>
      </c>
    </row>
    <row r="2632" spans="1:4" x14ac:dyDescent="0.25">
      <c r="A2632" t="s">
        <v>2807</v>
      </c>
      <c r="B2632">
        <v>66794111.439999998</v>
      </c>
      <c r="C2632">
        <v>375615.2</v>
      </c>
      <c r="D2632" s="3">
        <f t="shared" si="41"/>
        <v>177.83</v>
      </c>
    </row>
    <row r="2633" spans="1:4" x14ac:dyDescent="0.25">
      <c r="A2633" t="s">
        <v>2808</v>
      </c>
      <c r="B2633">
        <v>95490165.150000006</v>
      </c>
      <c r="C2633">
        <v>1106376</v>
      </c>
      <c r="D2633" s="3">
        <f t="shared" si="41"/>
        <v>86.31</v>
      </c>
    </row>
    <row r="2634" spans="1:4" x14ac:dyDescent="0.25">
      <c r="A2634" t="s">
        <v>2809</v>
      </c>
      <c r="B2634">
        <v>104948448.92</v>
      </c>
      <c r="C2634">
        <v>743317</v>
      </c>
      <c r="D2634" s="3">
        <f t="shared" si="41"/>
        <v>141.19</v>
      </c>
    </row>
    <row r="2635" spans="1:4" x14ac:dyDescent="0.25">
      <c r="A2635" t="s">
        <v>2810</v>
      </c>
      <c r="B2635">
        <v>49229418.990000002</v>
      </c>
      <c r="C2635">
        <v>827483</v>
      </c>
      <c r="D2635" s="3">
        <f t="shared" si="41"/>
        <v>59.49</v>
      </c>
    </row>
    <row r="2636" spans="1:4" x14ac:dyDescent="0.25">
      <c r="A2636" t="s">
        <v>2811</v>
      </c>
      <c r="B2636">
        <v>59116248.850000001</v>
      </c>
      <c r="C2636">
        <v>499630.5</v>
      </c>
      <c r="D2636" s="3">
        <f t="shared" si="41"/>
        <v>118.32</v>
      </c>
    </row>
    <row r="2637" spans="1:4" x14ac:dyDescent="0.25">
      <c r="A2637" t="s">
        <v>2812</v>
      </c>
      <c r="B2637">
        <v>159174643.80000001</v>
      </c>
      <c r="C2637">
        <v>1144735</v>
      </c>
      <c r="D2637" s="3">
        <f t="shared" si="41"/>
        <v>139.05000000000001</v>
      </c>
    </row>
    <row r="2638" spans="1:4" x14ac:dyDescent="0.25">
      <c r="A2638" t="s">
        <v>2813</v>
      </c>
      <c r="B2638">
        <v>245471012.93000001</v>
      </c>
      <c r="C2638">
        <v>1111065.6000000001</v>
      </c>
      <c r="D2638" s="3">
        <f t="shared" si="41"/>
        <v>220.93</v>
      </c>
    </row>
    <row r="2639" spans="1:4" x14ac:dyDescent="0.25">
      <c r="A2639" t="s">
        <v>2814</v>
      </c>
      <c r="B2639">
        <v>78555132.959999993</v>
      </c>
      <c r="C2639">
        <v>953544.5</v>
      </c>
      <c r="D2639" s="3">
        <f t="shared" si="41"/>
        <v>82.38</v>
      </c>
    </row>
    <row r="2640" spans="1:4" x14ac:dyDescent="0.25">
      <c r="A2640" t="s">
        <v>2815</v>
      </c>
      <c r="B2640">
        <v>79430245.640000001</v>
      </c>
      <c r="C2640">
        <v>845687.5</v>
      </c>
      <c r="D2640" s="3">
        <f t="shared" si="41"/>
        <v>93.92</v>
      </c>
    </row>
    <row r="2641" spans="1:4" x14ac:dyDescent="0.25">
      <c r="A2641" t="s">
        <v>2816</v>
      </c>
      <c r="B2641">
        <v>152090553.83000001</v>
      </c>
      <c r="C2641">
        <v>904673.71</v>
      </c>
      <c r="D2641" s="3">
        <f t="shared" si="41"/>
        <v>168.12</v>
      </c>
    </row>
    <row r="2642" spans="1:4" x14ac:dyDescent="0.25">
      <c r="A2642" t="s">
        <v>2817</v>
      </c>
      <c r="B2642">
        <v>80419951.680000007</v>
      </c>
      <c r="C2642">
        <v>324592.5</v>
      </c>
      <c r="D2642" s="3">
        <f t="shared" si="41"/>
        <v>247.76</v>
      </c>
    </row>
    <row r="2643" spans="1:4" x14ac:dyDescent="0.25">
      <c r="A2643" t="s">
        <v>2818</v>
      </c>
      <c r="B2643">
        <v>138119816.18000001</v>
      </c>
      <c r="C2643">
        <v>5819980</v>
      </c>
      <c r="D2643" s="3">
        <f t="shared" si="41"/>
        <v>23.73</v>
      </c>
    </row>
    <row r="2644" spans="1:4" x14ac:dyDescent="0.25">
      <c r="A2644" t="s">
        <v>2819</v>
      </c>
      <c r="B2644">
        <v>44596539.799999997</v>
      </c>
      <c r="C2644">
        <v>163635</v>
      </c>
      <c r="D2644" s="3">
        <f t="shared" si="41"/>
        <v>272.54000000000002</v>
      </c>
    </row>
    <row r="2645" spans="1:4" x14ac:dyDescent="0.25">
      <c r="A2645" t="s">
        <v>2820</v>
      </c>
      <c r="B2645">
        <v>11866955.449999999</v>
      </c>
      <c r="C2645">
        <v>190203.87</v>
      </c>
      <c r="D2645" s="3">
        <f t="shared" si="41"/>
        <v>62.39</v>
      </c>
    </row>
    <row r="2646" spans="1:4" x14ac:dyDescent="0.25">
      <c r="A2646" t="s">
        <v>2821</v>
      </c>
      <c r="B2646">
        <v>2541202.37</v>
      </c>
      <c r="C2646">
        <v>42637</v>
      </c>
      <c r="D2646" s="3">
        <f t="shared" si="41"/>
        <v>59.6</v>
      </c>
    </row>
    <row r="2647" spans="1:4" x14ac:dyDescent="0.25">
      <c r="A2647" t="s">
        <v>2822</v>
      </c>
      <c r="B2647">
        <v>4667435.6900000004</v>
      </c>
      <c r="C2647">
        <v>72464</v>
      </c>
      <c r="D2647" s="3">
        <f t="shared" si="41"/>
        <v>64.41</v>
      </c>
    </row>
    <row r="2648" spans="1:4" x14ac:dyDescent="0.25">
      <c r="A2648" t="s">
        <v>2823</v>
      </c>
      <c r="B2648">
        <v>6135484.6399999997</v>
      </c>
      <c r="C2648">
        <v>107151</v>
      </c>
      <c r="D2648" s="3">
        <f t="shared" si="41"/>
        <v>57.26</v>
      </c>
    </row>
    <row r="2649" spans="1:4" x14ac:dyDescent="0.25">
      <c r="A2649" t="s">
        <v>2824</v>
      </c>
      <c r="B2649">
        <v>3599900.23</v>
      </c>
      <c r="C2649">
        <v>61691.5</v>
      </c>
      <c r="D2649" s="3">
        <f t="shared" si="41"/>
        <v>58.35</v>
      </c>
    </row>
    <row r="2650" spans="1:4" x14ac:dyDescent="0.25">
      <c r="A2650" t="s">
        <v>2825</v>
      </c>
      <c r="B2650">
        <v>213952681.68000001</v>
      </c>
      <c r="C2650">
        <v>10296100</v>
      </c>
      <c r="D2650" s="3">
        <f t="shared" si="41"/>
        <v>20.78</v>
      </c>
    </row>
    <row r="2651" spans="1:4" x14ac:dyDescent="0.25">
      <c r="A2651" t="s">
        <v>2826</v>
      </c>
      <c r="B2651">
        <v>14759528.779999999</v>
      </c>
      <c r="C2651">
        <v>14764367</v>
      </c>
      <c r="D2651" s="3">
        <f t="shared" si="41"/>
        <v>1</v>
      </c>
    </row>
    <row r="2652" spans="1:4" x14ac:dyDescent="0.25">
      <c r="A2652" t="s">
        <v>2827</v>
      </c>
      <c r="B2652">
        <v>491539898.48000002</v>
      </c>
      <c r="C2652">
        <v>33681119</v>
      </c>
      <c r="D2652" s="3">
        <f t="shared" si="41"/>
        <v>14.59</v>
      </c>
    </row>
    <row r="2653" spans="1:4" x14ac:dyDescent="0.25">
      <c r="A2653" t="s">
        <v>2828</v>
      </c>
      <c r="B2653">
        <v>139187.84</v>
      </c>
      <c r="C2653">
        <v>1496</v>
      </c>
      <c r="D2653" s="3">
        <f t="shared" si="41"/>
        <v>93.04</v>
      </c>
    </row>
    <row r="2654" spans="1:4" x14ac:dyDescent="0.25">
      <c r="A2654" t="s">
        <v>2829</v>
      </c>
      <c r="B2654">
        <v>2119064.13</v>
      </c>
      <c r="C2654">
        <v>9822062</v>
      </c>
      <c r="D2654" s="3">
        <f t="shared" si="41"/>
        <v>0.22</v>
      </c>
    </row>
    <row r="2655" spans="1:4" x14ac:dyDescent="0.25">
      <c r="A2655" t="s">
        <v>2830</v>
      </c>
      <c r="B2655">
        <v>8072435.5999999996</v>
      </c>
      <c r="C2655">
        <v>105818</v>
      </c>
      <c r="D2655" s="3">
        <f t="shared" si="41"/>
        <v>76.290000000000006</v>
      </c>
    </row>
    <row r="2656" spans="1:4" x14ac:dyDescent="0.25">
      <c r="A2656" t="s">
        <v>2831</v>
      </c>
      <c r="B2656">
        <v>11334096.060000001</v>
      </c>
      <c r="C2656">
        <v>140671</v>
      </c>
      <c r="D2656" s="3">
        <f t="shared" si="41"/>
        <v>80.569999999999993</v>
      </c>
    </row>
    <row r="2657" spans="1:4" x14ac:dyDescent="0.25">
      <c r="A2657" t="s">
        <v>2832</v>
      </c>
      <c r="B2657">
        <v>44667333.310000002</v>
      </c>
      <c r="C2657">
        <v>5436777</v>
      </c>
      <c r="D2657" s="3">
        <f t="shared" si="41"/>
        <v>8.2200000000000006</v>
      </c>
    </row>
    <row r="2658" spans="1:4" x14ac:dyDescent="0.25">
      <c r="A2658" t="s">
        <v>2833</v>
      </c>
      <c r="B2658">
        <v>22045294.879999999</v>
      </c>
      <c r="C2658">
        <v>8222544</v>
      </c>
      <c r="D2658" s="3">
        <f t="shared" si="41"/>
        <v>2.68</v>
      </c>
    </row>
    <row r="2659" spans="1:4" x14ac:dyDescent="0.25">
      <c r="A2659" t="s">
        <v>2834</v>
      </c>
      <c r="B2659">
        <v>11904248.689999999</v>
      </c>
      <c r="C2659">
        <v>137642</v>
      </c>
      <c r="D2659" s="3">
        <f t="shared" si="41"/>
        <v>86.49</v>
      </c>
    </row>
    <row r="2660" spans="1:4" x14ac:dyDescent="0.25">
      <c r="A2660" t="s">
        <v>2835</v>
      </c>
      <c r="B2660">
        <v>15368257.65</v>
      </c>
      <c r="C2660">
        <v>196779</v>
      </c>
      <c r="D2660" s="3">
        <f t="shared" si="41"/>
        <v>78.099999999999994</v>
      </c>
    </row>
    <row r="2661" spans="1:4" x14ac:dyDescent="0.25">
      <c r="A2661" t="s">
        <v>2836</v>
      </c>
      <c r="B2661">
        <v>141042844.80000001</v>
      </c>
      <c r="C2661">
        <v>53808225</v>
      </c>
      <c r="D2661" s="3">
        <f t="shared" si="41"/>
        <v>2.62</v>
      </c>
    </row>
    <row r="2662" spans="1:4" x14ac:dyDescent="0.25">
      <c r="A2662" t="s">
        <v>2837</v>
      </c>
      <c r="B2662">
        <v>62167915.740000002</v>
      </c>
      <c r="C2662">
        <v>268662</v>
      </c>
      <c r="D2662" s="3">
        <f t="shared" si="41"/>
        <v>231.4</v>
      </c>
    </row>
    <row r="2663" spans="1:4" x14ac:dyDescent="0.25">
      <c r="A2663" t="s">
        <v>2838</v>
      </c>
      <c r="B2663">
        <v>12127973.380000001</v>
      </c>
      <c r="C2663">
        <v>7259035</v>
      </c>
      <c r="D2663" s="3">
        <f t="shared" si="41"/>
        <v>1.67</v>
      </c>
    </row>
    <row r="2664" spans="1:4" x14ac:dyDescent="0.25">
      <c r="A2664" t="s">
        <v>2839</v>
      </c>
      <c r="B2664">
        <v>12188580.369999999</v>
      </c>
      <c r="C2664">
        <v>356907</v>
      </c>
      <c r="D2664" s="3">
        <f t="shared" si="41"/>
        <v>34.15</v>
      </c>
    </row>
    <row r="2665" spans="1:4" x14ac:dyDescent="0.25">
      <c r="A2665" t="s">
        <v>2840</v>
      </c>
      <c r="B2665">
        <v>4349494.59</v>
      </c>
      <c r="C2665">
        <v>6371196</v>
      </c>
      <c r="D2665" s="3">
        <f t="shared" si="41"/>
        <v>0.68</v>
      </c>
    </row>
    <row r="2666" spans="1:4" x14ac:dyDescent="0.25">
      <c r="A2666" t="s">
        <v>2841</v>
      </c>
      <c r="B2666">
        <v>306126369.77999997</v>
      </c>
      <c r="C2666">
        <v>16129154</v>
      </c>
      <c r="D2666" s="3">
        <f t="shared" si="41"/>
        <v>18.98</v>
      </c>
    </row>
    <row r="2667" spans="1:4" x14ac:dyDescent="0.25">
      <c r="A2667" t="s">
        <v>2842</v>
      </c>
      <c r="B2667">
        <v>27333187.399999999</v>
      </c>
      <c r="C2667">
        <v>220328</v>
      </c>
      <c r="D2667" s="3">
        <f t="shared" si="41"/>
        <v>124.06</v>
      </c>
    </row>
    <row r="2668" spans="1:4" x14ac:dyDescent="0.25">
      <c r="A2668" t="s">
        <v>2843</v>
      </c>
      <c r="B2668">
        <v>61789613.810000002</v>
      </c>
      <c r="C2668">
        <v>7354050</v>
      </c>
      <c r="D2668" s="3">
        <f t="shared" si="41"/>
        <v>8.4</v>
      </c>
    </row>
    <row r="2669" spans="1:4" x14ac:dyDescent="0.25">
      <c r="A2669" t="s">
        <v>2844</v>
      </c>
      <c r="B2669">
        <v>668886</v>
      </c>
      <c r="C2669">
        <v>8400</v>
      </c>
      <c r="D2669" s="3">
        <f t="shared" si="41"/>
        <v>79.63</v>
      </c>
    </row>
    <row r="2670" spans="1:4" x14ac:dyDescent="0.25">
      <c r="A2670" t="s">
        <v>2845</v>
      </c>
      <c r="B2670">
        <v>1825089.28</v>
      </c>
      <c r="C2670">
        <v>14947</v>
      </c>
      <c r="D2670" s="3">
        <f t="shared" si="41"/>
        <v>122.1</v>
      </c>
    </row>
    <row r="2671" spans="1:4" x14ac:dyDescent="0.25">
      <c r="A2671" t="s">
        <v>2846</v>
      </c>
      <c r="B2671">
        <v>5110287.8</v>
      </c>
      <c r="C2671">
        <v>61068</v>
      </c>
      <c r="D2671" s="3">
        <f t="shared" si="41"/>
        <v>83.68</v>
      </c>
    </row>
    <row r="2672" spans="1:4" x14ac:dyDescent="0.25">
      <c r="A2672" t="s">
        <v>2847</v>
      </c>
      <c r="B2672">
        <v>6614945.9100000001</v>
      </c>
      <c r="C2672">
        <v>110508</v>
      </c>
      <c r="D2672" s="3">
        <f t="shared" si="41"/>
        <v>59.86</v>
      </c>
    </row>
    <row r="2673" spans="1:4" x14ac:dyDescent="0.25">
      <c r="A2673" t="s">
        <v>2848</v>
      </c>
      <c r="B2673">
        <v>6486006.9900000002</v>
      </c>
      <c r="C2673">
        <v>123872</v>
      </c>
      <c r="D2673" s="3">
        <f t="shared" si="41"/>
        <v>52.36</v>
      </c>
    </row>
    <row r="2674" spans="1:4" x14ac:dyDescent="0.25">
      <c r="A2674" t="s">
        <v>2849</v>
      </c>
      <c r="B2674">
        <v>1276593.23</v>
      </c>
      <c r="C2674">
        <v>54859</v>
      </c>
      <c r="D2674" s="3">
        <f t="shared" si="41"/>
        <v>23.27</v>
      </c>
    </row>
    <row r="2675" spans="1:4" x14ac:dyDescent="0.25">
      <c r="A2675" t="s">
        <v>2850</v>
      </c>
      <c r="B2675">
        <v>2082306.16</v>
      </c>
      <c r="C2675">
        <v>55376</v>
      </c>
      <c r="D2675" s="3">
        <f t="shared" si="41"/>
        <v>37.6</v>
      </c>
    </row>
    <row r="2676" spans="1:4" x14ac:dyDescent="0.25">
      <c r="A2676" t="s">
        <v>2851</v>
      </c>
      <c r="B2676">
        <v>2167607.59</v>
      </c>
      <c r="C2676">
        <v>59003</v>
      </c>
      <c r="D2676" s="3">
        <f t="shared" si="41"/>
        <v>36.74</v>
      </c>
    </row>
    <row r="2677" spans="1:4" x14ac:dyDescent="0.25">
      <c r="A2677" t="s">
        <v>2852</v>
      </c>
      <c r="B2677">
        <v>30903497.32</v>
      </c>
      <c r="C2677">
        <v>264137</v>
      </c>
      <c r="D2677" s="3">
        <f t="shared" si="41"/>
        <v>117</v>
      </c>
    </row>
    <row r="2678" spans="1:4" x14ac:dyDescent="0.25">
      <c r="A2678" t="s">
        <v>2853</v>
      </c>
      <c r="B2678">
        <v>15520824.48</v>
      </c>
      <c r="C2678">
        <v>140791</v>
      </c>
      <c r="D2678" s="3">
        <f t="shared" si="41"/>
        <v>110.24</v>
      </c>
    </row>
    <row r="2679" spans="1:4" x14ac:dyDescent="0.25">
      <c r="A2679" t="s">
        <v>2854</v>
      </c>
      <c r="B2679">
        <v>4104216.6</v>
      </c>
      <c r="C2679">
        <v>87900</v>
      </c>
      <c r="D2679" s="3">
        <f t="shared" si="41"/>
        <v>46.69</v>
      </c>
    </row>
    <row r="2680" spans="1:4" x14ac:dyDescent="0.25">
      <c r="A2680" t="s">
        <v>2855</v>
      </c>
      <c r="B2680">
        <v>911899</v>
      </c>
      <c r="C2680">
        <v>20500</v>
      </c>
      <c r="D2680" s="3">
        <f t="shared" si="41"/>
        <v>44.48</v>
      </c>
    </row>
    <row r="2681" spans="1:4" x14ac:dyDescent="0.25">
      <c r="A2681" t="s">
        <v>2856</v>
      </c>
      <c r="B2681">
        <v>17586338.57</v>
      </c>
      <c r="C2681">
        <v>345666</v>
      </c>
      <c r="D2681" s="3">
        <f t="shared" si="41"/>
        <v>50.88</v>
      </c>
    </row>
    <row r="2682" spans="1:4" x14ac:dyDescent="0.25">
      <c r="A2682" t="s">
        <v>2857</v>
      </c>
      <c r="B2682">
        <v>8125091.8099999996</v>
      </c>
      <c r="C2682">
        <v>149178</v>
      </c>
      <c r="D2682" s="3">
        <f t="shared" si="41"/>
        <v>54.47</v>
      </c>
    </row>
    <row r="2683" spans="1:4" x14ac:dyDescent="0.25">
      <c r="A2683" t="s">
        <v>2858</v>
      </c>
      <c r="B2683">
        <v>1520016.33</v>
      </c>
      <c r="C2683">
        <v>94638</v>
      </c>
      <c r="D2683" s="3">
        <f t="shared" si="41"/>
        <v>16.059999999999999</v>
      </c>
    </row>
    <row r="2684" spans="1:4" x14ac:dyDescent="0.25">
      <c r="A2684" t="s">
        <v>2859</v>
      </c>
      <c r="B2684">
        <v>172385205.15000001</v>
      </c>
      <c r="C2684">
        <v>1648779938</v>
      </c>
      <c r="D2684" s="3">
        <f t="shared" si="41"/>
        <v>0.1</v>
      </c>
    </row>
    <row r="2685" spans="1:4" x14ac:dyDescent="0.25">
      <c r="A2685" t="s">
        <v>2860</v>
      </c>
      <c r="B2685">
        <v>9194878.4499999993</v>
      </c>
      <c r="C2685">
        <v>83351</v>
      </c>
      <c r="D2685" s="3">
        <f t="shared" si="41"/>
        <v>110.32</v>
      </c>
    </row>
    <row r="2686" spans="1:4" x14ac:dyDescent="0.25">
      <c r="A2686" t="s">
        <v>2861</v>
      </c>
      <c r="B2686">
        <v>1752662.92</v>
      </c>
      <c r="C2686">
        <v>39752</v>
      </c>
      <c r="D2686" s="3">
        <f t="shared" si="41"/>
        <v>44.09</v>
      </c>
    </row>
    <row r="2687" spans="1:4" x14ac:dyDescent="0.25">
      <c r="A2687" t="s">
        <v>2862</v>
      </c>
      <c r="B2687">
        <v>62242131.68</v>
      </c>
      <c r="C2687">
        <v>422805</v>
      </c>
      <c r="D2687" s="3">
        <f t="shared" si="41"/>
        <v>147.21</v>
      </c>
    </row>
    <row r="2688" spans="1:4" x14ac:dyDescent="0.25">
      <c r="A2688" t="s">
        <v>2863</v>
      </c>
      <c r="B2688">
        <v>4823462.04</v>
      </c>
      <c r="C2688">
        <v>131763</v>
      </c>
      <c r="D2688" s="3">
        <f t="shared" si="41"/>
        <v>36.61</v>
      </c>
    </row>
    <row r="2689" spans="1:4" x14ac:dyDescent="0.25">
      <c r="A2689" t="s">
        <v>2864</v>
      </c>
      <c r="B2689">
        <v>3400107.37</v>
      </c>
      <c r="C2689">
        <v>1206974</v>
      </c>
      <c r="D2689" s="3">
        <f t="shared" si="41"/>
        <v>2.82</v>
      </c>
    </row>
    <row r="2690" spans="1:4" x14ac:dyDescent="0.25">
      <c r="A2690" t="s">
        <v>2865</v>
      </c>
      <c r="B2690">
        <v>12031207.960000001</v>
      </c>
      <c r="C2690">
        <v>1590871</v>
      </c>
      <c r="D2690" s="3">
        <f t="shared" si="41"/>
        <v>7.56</v>
      </c>
    </row>
    <row r="2691" spans="1:4" x14ac:dyDescent="0.25">
      <c r="A2691" t="s">
        <v>2866</v>
      </c>
      <c r="B2691">
        <v>20276.59</v>
      </c>
      <c r="C2691">
        <v>120213</v>
      </c>
      <c r="D2691" s="3">
        <f t="shared" ref="D2691:D2754" si="42">ROUND(B2691/C2691,2)</f>
        <v>0.17</v>
      </c>
    </row>
    <row r="2692" spans="1:4" x14ac:dyDescent="0.25">
      <c r="A2692" t="s">
        <v>2867</v>
      </c>
      <c r="B2692">
        <v>13975562.5</v>
      </c>
      <c r="C2692">
        <v>264325</v>
      </c>
      <c r="D2692" s="3">
        <f t="shared" si="42"/>
        <v>52.87</v>
      </c>
    </row>
    <row r="2693" spans="1:4" x14ac:dyDescent="0.25">
      <c r="A2693" t="s">
        <v>2868</v>
      </c>
      <c r="B2693">
        <v>27170352.859999999</v>
      </c>
      <c r="C2693">
        <v>395972</v>
      </c>
      <c r="D2693" s="3">
        <f t="shared" si="42"/>
        <v>68.62</v>
      </c>
    </row>
    <row r="2694" spans="1:4" x14ac:dyDescent="0.25">
      <c r="A2694" t="s">
        <v>2869</v>
      </c>
      <c r="B2694">
        <v>173004756.93000001</v>
      </c>
      <c r="C2694">
        <v>1118775</v>
      </c>
      <c r="D2694" s="3">
        <f t="shared" si="42"/>
        <v>154.63999999999999</v>
      </c>
    </row>
    <row r="2695" spans="1:4" x14ac:dyDescent="0.25">
      <c r="A2695" t="s">
        <v>2870</v>
      </c>
      <c r="B2695">
        <v>97095006.620000005</v>
      </c>
      <c r="C2695">
        <v>692082</v>
      </c>
      <c r="D2695" s="3">
        <f t="shared" si="42"/>
        <v>140.29</v>
      </c>
    </row>
    <row r="2696" spans="1:4" x14ac:dyDescent="0.25">
      <c r="A2696" t="s">
        <v>2871</v>
      </c>
      <c r="B2696">
        <v>32394762.550000001</v>
      </c>
      <c r="C2696">
        <v>581731.6</v>
      </c>
      <c r="D2696" s="3">
        <f t="shared" si="42"/>
        <v>55.69</v>
      </c>
    </row>
    <row r="2697" spans="1:4" x14ac:dyDescent="0.25">
      <c r="A2697" t="s">
        <v>2872</v>
      </c>
      <c r="B2697">
        <v>23213670.379999999</v>
      </c>
      <c r="C2697">
        <v>236190</v>
      </c>
      <c r="D2697" s="3">
        <f t="shared" si="42"/>
        <v>98.28</v>
      </c>
    </row>
    <row r="2698" spans="1:4" x14ac:dyDescent="0.25">
      <c r="A2698" t="s">
        <v>2873</v>
      </c>
      <c r="B2698">
        <v>78245886.549999997</v>
      </c>
      <c r="C2698">
        <v>441006</v>
      </c>
      <c r="D2698" s="3">
        <f t="shared" si="42"/>
        <v>177.43</v>
      </c>
    </row>
    <row r="2699" spans="1:4" x14ac:dyDescent="0.25">
      <c r="A2699" t="s">
        <v>2874</v>
      </c>
      <c r="B2699">
        <v>21832745.48</v>
      </c>
      <c r="C2699">
        <v>190510</v>
      </c>
      <c r="D2699" s="3">
        <f t="shared" si="42"/>
        <v>114.6</v>
      </c>
    </row>
    <row r="2700" spans="1:4" x14ac:dyDescent="0.25">
      <c r="A2700" t="s">
        <v>2875</v>
      </c>
      <c r="B2700">
        <v>119190110.04000001</v>
      </c>
      <c r="C2700">
        <v>1202283</v>
      </c>
      <c r="D2700" s="3">
        <f t="shared" si="42"/>
        <v>99.14</v>
      </c>
    </row>
    <row r="2701" spans="1:4" x14ac:dyDescent="0.25">
      <c r="A2701" t="s">
        <v>2876</v>
      </c>
      <c r="B2701">
        <v>120902712.20999999</v>
      </c>
      <c r="C2701">
        <v>1015005</v>
      </c>
      <c r="D2701" s="3">
        <f t="shared" si="42"/>
        <v>119.12</v>
      </c>
    </row>
    <row r="2702" spans="1:4" x14ac:dyDescent="0.25">
      <c r="A2702" t="s">
        <v>2877</v>
      </c>
      <c r="B2702">
        <v>142334169.52000001</v>
      </c>
      <c r="C2702">
        <v>626828</v>
      </c>
      <c r="D2702" s="3">
        <f t="shared" si="42"/>
        <v>227.07</v>
      </c>
    </row>
    <row r="2703" spans="1:4" x14ac:dyDescent="0.25">
      <c r="A2703" t="s">
        <v>2878</v>
      </c>
      <c r="B2703">
        <v>36304586.399999999</v>
      </c>
      <c r="C2703">
        <v>282571</v>
      </c>
      <c r="D2703" s="3">
        <f t="shared" si="42"/>
        <v>128.47999999999999</v>
      </c>
    </row>
    <row r="2704" spans="1:4" x14ac:dyDescent="0.25">
      <c r="A2704" t="s">
        <v>2879</v>
      </c>
      <c r="B2704">
        <v>121759125.59</v>
      </c>
      <c r="C2704">
        <v>461437.5</v>
      </c>
      <c r="D2704" s="3">
        <f t="shared" si="42"/>
        <v>263.87</v>
      </c>
    </row>
    <row r="2705" spans="1:4" x14ac:dyDescent="0.25">
      <c r="A2705" t="s">
        <v>2880</v>
      </c>
      <c r="B2705">
        <v>105282910.76000001</v>
      </c>
      <c r="C2705">
        <v>721046</v>
      </c>
      <c r="D2705" s="3">
        <f t="shared" si="42"/>
        <v>146.01</v>
      </c>
    </row>
    <row r="2706" spans="1:4" x14ac:dyDescent="0.25">
      <c r="A2706" t="s">
        <v>2881</v>
      </c>
      <c r="B2706">
        <v>330552096.06</v>
      </c>
      <c r="C2706">
        <v>1122772</v>
      </c>
      <c r="D2706" s="3">
        <f t="shared" si="42"/>
        <v>294.41000000000003</v>
      </c>
    </row>
    <row r="2707" spans="1:4" x14ac:dyDescent="0.25">
      <c r="A2707" t="s">
        <v>2882</v>
      </c>
      <c r="B2707">
        <v>49516647.840000004</v>
      </c>
      <c r="C2707">
        <v>157201</v>
      </c>
      <c r="D2707" s="3">
        <f t="shared" si="42"/>
        <v>314.99</v>
      </c>
    </row>
    <row r="2708" spans="1:4" x14ac:dyDescent="0.25">
      <c r="A2708" t="s">
        <v>2883</v>
      </c>
      <c r="B2708">
        <v>62590260.409999996</v>
      </c>
      <c r="C2708">
        <v>13503052</v>
      </c>
      <c r="D2708" s="3">
        <f t="shared" si="42"/>
        <v>4.6399999999999997</v>
      </c>
    </row>
    <row r="2709" spans="1:4" x14ac:dyDescent="0.25">
      <c r="A2709" t="s">
        <v>2884</v>
      </c>
      <c r="B2709">
        <v>38505032.109999999</v>
      </c>
      <c r="C2709">
        <v>1071038</v>
      </c>
      <c r="D2709" s="3">
        <f t="shared" si="42"/>
        <v>35.950000000000003</v>
      </c>
    </row>
    <row r="2710" spans="1:4" x14ac:dyDescent="0.25">
      <c r="A2710" t="s">
        <v>2885</v>
      </c>
      <c r="B2710">
        <v>77022765.659999996</v>
      </c>
      <c r="C2710">
        <v>22585481</v>
      </c>
      <c r="D2710" s="3">
        <f t="shared" si="42"/>
        <v>3.41</v>
      </c>
    </row>
    <row r="2711" spans="1:4" x14ac:dyDescent="0.25">
      <c r="A2711" t="s">
        <v>2886</v>
      </c>
      <c r="B2711">
        <v>38136423.229999997</v>
      </c>
      <c r="C2711">
        <v>17888536</v>
      </c>
      <c r="D2711" s="3">
        <f t="shared" si="42"/>
        <v>2.13</v>
      </c>
    </row>
    <row r="2712" spans="1:4" x14ac:dyDescent="0.25">
      <c r="A2712" t="s">
        <v>2887</v>
      </c>
      <c r="B2712">
        <v>635799356.22000003</v>
      </c>
      <c r="C2712">
        <v>29886665</v>
      </c>
      <c r="D2712" s="3">
        <f t="shared" si="42"/>
        <v>21.27</v>
      </c>
    </row>
    <row r="2713" spans="1:4" x14ac:dyDescent="0.25">
      <c r="A2713" t="s">
        <v>2888</v>
      </c>
      <c r="B2713">
        <v>63067199.979999997</v>
      </c>
      <c r="C2713">
        <v>20678873</v>
      </c>
      <c r="D2713" s="3">
        <f t="shared" si="42"/>
        <v>3.05</v>
      </c>
    </row>
    <row r="2714" spans="1:4" x14ac:dyDescent="0.25">
      <c r="A2714" t="s">
        <v>2889</v>
      </c>
      <c r="B2714">
        <v>64974.9</v>
      </c>
      <c r="C2714">
        <v>1590</v>
      </c>
      <c r="D2714" s="3">
        <f t="shared" si="42"/>
        <v>40.86</v>
      </c>
    </row>
    <row r="2715" spans="1:4" x14ac:dyDescent="0.25">
      <c r="A2715" t="s">
        <v>2890</v>
      </c>
      <c r="B2715">
        <v>70364765.709999993</v>
      </c>
      <c r="C2715">
        <v>13450396</v>
      </c>
      <c r="D2715" s="3">
        <f t="shared" si="42"/>
        <v>5.23</v>
      </c>
    </row>
    <row r="2716" spans="1:4" x14ac:dyDescent="0.25">
      <c r="A2716" t="s">
        <v>2891</v>
      </c>
      <c r="B2716">
        <v>98186475.920000002</v>
      </c>
      <c r="C2716">
        <v>55759289</v>
      </c>
      <c r="D2716" s="3">
        <f t="shared" si="42"/>
        <v>1.76</v>
      </c>
    </row>
    <row r="2717" spans="1:4" x14ac:dyDescent="0.25">
      <c r="A2717" t="s">
        <v>2892</v>
      </c>
      <c r="B2717">
        <v>19092581.690000001</v>
      </c>
      <c r="C2717">
        <v>477333</v>
      </c>
      <c r="D2717" s="3">
        <f t="shared" si="42"/>
        <v>40</v>
      </c>
    </row>
    <row r="2718" spans="1:4" x14ac:dyDescent="0.25">
      <c r="A2718" t="s">
        <v>2893</v>
      </c>
      <c r="B2718">
        <v>2255935.9</v>
      </c>
      <c r="C2718">
        <v>62483</v>
      </c>
      <c r="D2718" s="3">
        <f t="shared" si="42"/>
        <v>36.1</v>
      </c>
    </row>
    <row r="2719" spans="1:4" x14ac:dyDescent="0.25">
      <c r="A2719" t="s">
        <v>2894</v>
      </c>
      <c r="B2719">
        <v>197966688.28999999</v>
      </c>
      <c r="C2719">
        <v>21589574</v>
      </c>
      <c r="D2719" s="3">
        <f t="shared" si="42"/>
        <v>9.17</v>
      </c>
    </row>
    <row r="2720" spans="1:4" x14ac:dyDescent="0.25">
      <c r="A2720" t="s">
        <v>2895</v>
      </c>
      <c r="B2720">
        <v>20168828.489999998</v>
      </c>
      <c r="C2720">
        <v>179634</v>
      </c>
      <c r="D2720" s="3">
        <f t="shared" si="42"/>
        <v>112.28</v>
      </c>
    </row>
    <row r="2721" spans="1:4" x14ac:dyDescent="0.25">
      <c r="A2721" t="s">
        <v>2896</v>
      </c>
      <c r="B2721">
        <v>433926288.68000001</v>
      </c>
      <c r="C2721">
        <v>15596662</v>
      </c>
      <c r="D2721" s="3">
        <f t="shared" si="42"/>
        <v>27.82</v>
      </c>
    </row>
    <row r="2722" spans="1:4" x14ac:dyDescent="0.25">
      <c r="A2722" t="s">
        <v>2897</v>
      </c>
      <c r="B2722">
        <v>16187677.9</v>
      </c>
      <c r="C2722">
        <v>27221205</v>
      </c>
      <c r="D2722" s="3">
        <f t="shared" si="42"/>
        <v>0.59</v>
      </c>
    </row>
    <row r="2723" spans="1:4" x14ac:dyDescent="0.25">
      <c r="A2723" t="s">
        <v>2898</v>
      </c>
      <c r="B2723">
        <v>603202301.83000004</v>
      </c>
      <c r="C2723">
        <v>20704220</v>
      </c>
      <c r="D2723" s="3">
        <f t="shared" si="42"/>
        <v>29.13</v>
      </c>
    </row>
    <row r="2724" spans="1:4" x14ac:dyDescent="0.25">
      <c r="A2724" t="s">
        <v>2899</v>
      </c>
      <c r="B2724">
        <v>354085826.14999998</v>
      </c>
      <c r="C2724">
        <v>42727805</v>
      </c>
      <c r="D2724" s="3">
        <f t="shared" si="42"/>
        <v>8.2899999999999991</v>
      </c>
    </row>
    <row r="2725" spans="1:4" x14ac:dyDescent="0.25">
      <c r="A2725" t="s">
        <v>2900</v>
      </c>
      <c r="B2725">
        <v>237605473.28</v>
      </c>
      <c r="C2725">
        <v>2911346</v>
      </c>
      <c r="D2725" s="3">
        <f t="shared" si="42"/>
        <v>81.61</v>
      </c>
    </row>
    <row r="2726" spans="1:4" x14ac:dyDescent="0.25">
      <c r="A2726" t="s">
        <v>2901</v>
      </c>
      <c r="B2726">
        <v>80834609.680000007</v>
      </c>
      <c r="C2726">
        <v>1772352</v>
      </c>
      <c r="D2726" s="3">
        <f t="shared" si="42"/>
        <v>45.61</v>
      </c>
    </row>
    <row r="2727" spans="1:4" x14ac:dyDescent="0.25">
      <c r="A2727" t="s">
        <v>2902</v>
      </c>
      <c r="B2727">
        <v>142139565.81999999</v>
      </c>
      <c r="C2727">
        <v>2608338</v>
      </c>
      <c r="D2727" s="3">
        <f t="shared" si="42"/>
        <v>54.49</v>
      </c>
    </row>
    <row r="2728" spans="1:4" x14ac:dyDescent="0.25">
      <c r="A2728" t="s">
        <v>2903</v>
      </c>
      <c r="B2728">
        <v>43612975.57</v>
      </c>
      <c r="C2728">
        <v>424822</v>
      </c>
      <c r="D2728" s="3">
        <f t="shared" si="42"/>
        <v>102.66</v>
      </c>
    </row>
    <row r="2729" spans="1:4" x14ac:dyDescent="0.25">
      <c r="A2729" t="s">
        <v>2904</v>
      </c>
      <c r="B2729">
        <v>23050553.030000001</v>
      </c>
      <c r="C2729">
        <v>253231</v>
      </c>
      <c r="D2729" s="3">
        <f t="shared" si="42"/>
        <v>91.03</v>
      </c>
    </row>
    <row r="2730" spans="1:4" x14ac:dyDescent="0.25">
      <c r="A2730" t="s">
        <v>2905</v>
      </c>
      <c r="B2730">
        <v>58312368.799999997</v>
      </c>
      <c r="C2730">
        <v>438114</v>
      </c>
      <c r="D2730" s="3">
        <f t="shared" si="42"/>
        <v>133.1</v>
      </c>
    </row>
    <row r="2731" spans="1:4" x14ac:dyDescent="0.25">
      <c r="A2731" t="s">
        <v>2906</v>
      </c>
      <c r="B2731">
        <v>24989535.870000001</v>
      </c>
      <c r="C2731">
        <v>251533</v>
      </c>
      <c r="D2731" s="3">
        <f t="shared" si="42"/>
        <v>99.35</v>
      </c>
    </row>
    <row r="2732" spans="1:4" x14ac:dyDescent="0.25">
      <c r="A2732" t="s">
        <v>2907</v>
      </c>
      <c r="B2732">
        <v>103963942.48999999</v>
      </c>
      <c r="C2732">
        <v>768472</v>
      </c>
      <c r="D2732" s="3">
        <f t="shared" si="42"/>
        <v>135.29</v>
      </c>
    </row>
    <row r="2733" spans="1:4" x14ac:dyDescent="0.25">
      <c r="A2733" t="s">
        <v>2908</v>
      </c>
      <c r="B2733">
        <v>105563813.48999999</v>
      </c>
      <c r="C2733">
        <v>508215</v>
      </c>
      <c r="D2733" s="3">
        <f t="shared" si="42"/>
        <v>207.71</v>
      </c>
    </row>
    <row r="2734" spans="1:4" x14ac:dyDescent="0.25">
      <c r="A2734" t="s">
        <v>2909</v>
      </c>
      <c r="B2734">
        <v>405029110.16000003</v>
      </c>
      <c r="C2734">
        <v>1241361</v>
      </c>
      <c r="D2734" s="3">
        <f t="shared" si="42"/>
        <v>326.27999999999997</v>
      </c>
    </row>
    <row r="2735" spans="1:4" x14ac:dyDescent="0.25">
      <c r="A2735" t="s">
        <v>2910</v>
      </c>
      <c r="B2735">
        <v>193522101.58000001</v>
      </c>
      <c r="C2735">
        <v>1544941</v>
      </c>
      <c r="D2735" s="3">
        <f t="shared" si="42"/>
        <v>125.26</v>
      </c>
    </row>
    <row r="2736" spans="1:4" x14ac:dyDescent="0.25">
      <c r="A2736" t="s">
        <v>2911</v>
      </c>
      <c r="B2736">
        <v>33810738.5</v>
      </c>
      <c r="C2736">
        <v>623968</v>
      </c>
      <c r="D2736" s="3">
        <f t="shared" si="42"/>
        <v>54.19</v>
      </c>
    </row>
    <row r="2737" spans="1:4" x14ac:dyDescent="0.25">
      <c r="A2737" t="s">
        <v>2912</v>
      </c>
      <c r="B2737">
        <v>19327919.300000001</v>
      </c>
      <c r="C2737">
        <v>121240</v>
      </c>
      <c r="D2737" s="3">
        <f t="shared" si="42"/>
        <v>159.41999999999999</v>
      </c>
    </row>
    <row r="2738" spans="1:4" x14ac:dyDescent="0.25">
      <c r="A2738" t="s">
        <v>2913</v>
      </c>
      <c r="B2738">
        <v>53853251.030000001</v>
      </c>
      <c r="C2738">
        <v>199388</v>
      </c>
      <c r="D2738" s="3">
        <f t="shared" si="42"/>
        <v>270.08999999999997</v>
      </c>
    </row>
    <row r="2739" spans="1:4" x14ac:dyDescent="0.25">
      <c r="A2739" t="s">
        <v>2914</v>
      </c>
      <c r="B2739">
        <v>238308418.28</v>
      </c>
      <c r="C2739">
        <v>1123908</v>
      </c>
      <c r="D2739" s="3">
        <f t="shared" si="42"/>
        <v>212.04</v>
      </c>
    </row>
    <row r="2740" spans="1:4" x14ac:dyDescent="0.25">
      <c r="A2740" t="s">
        <v>2915</v>
      </c>
      <c r="B2740">
        <v>30428587.300000001</v>
      </c>
      <c r="C2740">
        <v>144143</v>
      </c>
      <c r="D2740" s="3">
        <f t="shared" si="42"/>
        <v>211.1</v>
      </c>
    </row>
    <row r="2741" spans="1:4" x14ac:dyDescent="0.25">
      <c r="A2741" t="s">
        <v>2916</v>
      </c>
      <c r="B2741">
        <v>15079847.17</v>
      </c>
      <c r="C2741">
        <v>112238</v>
      </c>
      <c r="D2741" s="3">
        <f t="shared" si="42"/>
        <v>134.36000000000001</v>
      </c>
    </row>
    <row r="2742" spans="1:4" x14ac:dyDescent="0.25">
      <c r="A2742" t="s">
        <v>2917</v>
      </c>
      <c r="B2742">
        <v>62796871.969999999</v>
      </c>
      <c r="C2742">
        <v>558164</v>
      </c>
      <c r="D2742" s="3">
        <f t="shared" si="42"/>
        <v>112.51</v>
      </c>
    </row>
    <row r="2743" spans="1:4" x14ac:dyDescent="0.25">
      <c r="A2743" t="s">
        <v>2918</v>
      </c>
      <c r="B2743">
        <v>64665764.630000003</v>
      </c>
      <c r="C2743">
        <v>465969</v>
      </c>
      <c r="D2743" s="3">
        <f t="shared" si="42"/>
        <v>138.78</v>
      </c>
    </row>
    <row r="2744" spans="1:4" x14ac:dyDescent="0.25">
      <c r="A2744" t="s">
        <v>2919</v>
      </c>
      <c r="B2744">
        <v>26821756.890000001</v>
      </c>
      <c r="C2744">
        <v>98275</v>
      </c>
      <c r="D2744" s="3">
        <f t="shared" si="42"/>
        <v>272.93</v>
      </c>
    </row>
    <row r="2745" spans="1:4" x14ac:dyDescent="0.25">
      <c r="A2745" t="s">
        <v>2920</v>
      </c>
      <c r="B2745">
        <v>4808377.5</v>
      </c>
      <c r="C2745">
        <v>81500</v>
      </c>
      <c r="D2745" s="3">
        <f t="shared" si="42"/>
        <v>59</v>
      </c>
    </row>
    <row r="2746" spans="1:4" x14ac:dyDescent="0.25">
      <c r="A2746" t="s">
        <v>2921</v>
      </c>
      <c r="B2746">
        <v>5812567.2999999998</v>
      </c>
      <c r="C2746">
        <v>100398</v>
      </c>
      <c r="D2746" s="3">
        <f t="shared" si="42"/>
        <v>57.9</v>
      </c>
    </row>
    <row r="2747" spans="1:4" x14ac:dyDescent="0.25">
      <c r="A2747" t="s">
        <v>2922</v>
      </c>
      <c r="B2747">
        <v>4113300</v>
      </c>
      <c r="C2747">
        <v>70200</v>
      </c>
      <c r="D2747" s="3">
        <f t="shared" si="42"/>
        <v>58.59</v>
      </c>
    </row>
    <row r="2748" spans="1:4" x14ac:dyDescent="0.25">
      <c r="A2748" t="s">
        <v>2923</v>
      </c>
      <c r="B2748">
        <v>269440629.32999998</v>
      </c>
      <c r="C2748">
        <v>362593</v>
      </c>
      <c r="D2748" s="3">
        <f t="shared" si="42"/>
        <v>743.09</v>
      </c>
    </row>
    <row r="2749" spans="1:4" x14ac:dyDescent="0.25">
      <c r="A2749" t="s">
        <v>2924</v>
      </c>
      <c r="B2749">
        <v>146702185.83000001</v>
      </c>
      <c r="C2749">
        <v>554734.5</v>
      </c>
      <c r="D2749" s="3">
        <f t="shared" si="42"/>
        <v>264.45</v>
      </c>
    </row>
    <row r="2750" spans="1:4" x14ac:dyDescent="0.25">
      <c r="A2750" t="s">
        <v>2925</v>
      </c>
      <c r="B2750">
        <v>55466305.780000001</v>
      </c>
      <c r="C2750">
        <v>2504629</v>
      </c>
      <c r="D2750" s="3">
        <f t="shared" si="42"/>
        <v>22.15</v>
      </c>
    </row>
    <row r="2751" spans="1:4" x14ac:dyDescent="0.25">
      <c r="A2751" t="s">
        <v>2926</v>
      </c>
      <c r="B2751">
        <v>169439030.34</v>
      </c>
      <c r="C2751">
        <v>3214508.75</v>
      </c>
      <c r="D2751" s="3">
        <f t="shared" si="42"/>
        <v>52.71</v>
      </c>
    </row>
    <row r="2752" spans="1:4" x14ac:dyDescent="0.25">
      <c r="A2752" t="s">
        <v>2927</v>
      </c>
      <c r="B2752">
        <v>83646045.519999996</v>
      </c>
      <c r="C2752">
        <v>757327</v>
      </c>
      <c r="D2752" s="3">
        <f t="shared" si="42"/>
        <v>110.45</v>
      </c>
    </row>
    <row r="2753" spans="1:4" x14ac:dyDescent="0.25">
      <c r="A2753" t="s">
        <v>2928</v>
      </c>
      <c r="B2753">
        <v>34643683.079999998</v>
      </c>
      <c r="C2753">
        <v>326480</v>
      </c>
      <c r="D2753" s="3">
        <f t="shared" si="42"/>
        <v>106.11</v>
      </c>
    </row>
    <row r="2754" spans="1:4" x14ac:dyDescent="0.25">
      <c r="A2754" t="s">
        <v>2929</v>
      </c>
      <c r="B2754">
        <v>215015746.47999999</v>
      </c>
      <c r="C2754">
        <v>1306989</v>
      </c>
      <c r="D2754" s="3">
        <f t="shared" si="42"/>
        <v>164.51</v>
      </c>
    </row>
    <row r="2755" spans="1:4" x14ac:dyDescent="0.25">
      <c r="A2755" t="s">
        <v>2930</v>
      </c>
      <c r="B2755">
        <v>77383627.010000005</v>
      </c>
      <c r="C2755">
        <v>657781</v>
      </c>
      <c r="D2755" s="3">
        <f t="shared" ref="D2755:D2818" si="43">ROUND(B2755/C2755,2)</f>
        <v>117.64</v>
      </c>
    </row>
    <row r="2756" spans="1:4" x14ac:dyDescent="0.25">
      <c r="A2756" t="s">
        <v>2931</v>
      </c>
      <c r="B2756">
        <v>30431391.129999999</v>
      </c>
      <c r="C2756">
        <v>379575</v>
      </c>
      <c r="D2756" s="3">
        <f t="shared" si="43"/>
        <v>80.17</v>
      </c>
    </row>
    <row r="2757" spans="1:4" x14ac:dyDescent="0.25">
      <c r="A2757" t="s">
        <v>2932</v>
      </c>
      <c r="B2757">
        <v>47453970.590000004</v>
      </c>
      <c r="C2757">
        <v>644096</v>
      </c>
      <c r="D2757" s="3">
        <f t="shared" si="43"/>
        <v>73.680000000000007</v>
      </c>
    </row>
    <row r="2758" spans="1:4" x14ac:dyDescent="0.25">
      <c r="A2758" t="s">
        <v>2933</v>
      </c>
      <c r="B2758">
        <v>53722649.170000002</v>
      </c>
      <c r="C2758">
        <v>633078</v>
      </c>
      <c r="D2758" s="3">
        <f t="shared" si="43"/>
        <v>84.86</v>
      </c>
    </row>
    <row r="2759" spans="1:4" x14ac:dyDescent="0.25">
      <c r="A2759" t="s">
        <v>2934</v>
      </c>
      <c r="B2759">
        <v>243728346.68000001</v>
      </c>
      <c r="C2759">
        <v>1680761</v>
      </c>
      <c r="D2759" s="3">
        <f t="shared" si="43"/>
        <v>145.01</v>
      </c>
    </row>
    <row r="2760" spans="1:4" x14ac:dyDescent="0.25">
      <c r="A2760" t="s">
        <v>2935</v>
      </c>
      <c r="B2760">
        <v>69439370.810000002</v>
      </c>
      <c r="C2760">
        <v>716407</v>
      </c>
      <c r="D2760" s="3">
        <f t="shared" si="43"/>
        <v>96.93</v>
      </c>
    </row>
    <row r="2761" spans="1:4" x14ac:dyDescent="0.25">
      <c r="A2761" t="s">
        <v>2936</v>
      </c>
      <c r="B2761">
        <v>58985663.259999998</v>
      </c>
      <c r="C2761">
        <v>108878</v>
      </c>
      <c r="D2761" s="3">
        <f t="shared" si="43"/>
        <v>541.76</v>
      </c>
    </row>
    <row r="2762" spans="1:4" x14ac:dyDescent="0.25">
      <c r="A2762" t="s">
        <v>2937</v>
      </c>
      <c r="B2762">
        <v>110661874.81999999</v>
      </c>
      <c r="C2762">
        <v>377808</v>
      </c>
      <c r="D2762" s="3">
        <f t="shared" si="43"/>
        <v>292.91000000000003</v>
      </c>
    </row>
    <row r="2763" spans="1:4" x14ac:dyDescent="0.25">
      <c r="A2763" t="s">
        <v>2938</v>
      </c>
      <c r="B2763">
        <v>90474679.950000003</v>
      </c>
      <c r="C2763">
        <v>1040689</v>
      </c>
      <c r="D2763" s="3">
        <f t="shared" si="43"/>
        <v>86.94</v>
      </c>
    </row>
    <row r="2764" spans="1:4" x14ac:dyDescent="0.25">
      <c r="A2764" t="s">
        <v>2939</v>
      </c>
      <c r="B2764">
        <v>246497541.84999999</v>
      </c>
      <c r="C2764">
        <v>1391103</v>
      </c>
      <c r="D2764" s="3">
        <f t="shared" si="43"/>
        <v>177.2</v>
      </c>
    </row>
    <row r="2765" spans="1:4" x14ac:dyDescent="0.25">
      <c r="A2765" t="s">
        <v>2940</v>
      </c>
      <c r="B2765">
        <v>116203475.44</v>
      </c>
      <c r="C2765">
        <v>3099638</v>
      </c>
      <c r="D2765" s="3">
        <f t="shared" si="43"/>
        <v>37.49</v>
      </c>
    </row>
    <row r="2766" spans="1:4" x14ac:dyDescent="0.25">
      <c r="A2766" t="s">
        <v>2941</v>
      </c>
      <c r="B2766">
        <v>138833912.25</v>
      </c>
      <c r="C2766">
        <v>746966</v>
      </c>
      <c r="D2766" s="3">
        <f t="shared" si="43"/>
        <v>185.86</v>
      </c>
    </row>
    <row r="2767" spans="1:4" x14ac:dyDescent="0.25">
      <c r="A2767" t="s">
        <v>2942</v>
      </c>
      <c r="B2767">
        <v>15191303.85</v>
      </c>
      <c r="C2767">
        <v>217798</v>
      </c>
      <c r="D2767" s="3">
        <f t="shared" si="43"/>
        <v>69.75</v>
      </c>
    </row>
    <row r="2768" spans="1:4" x14ac:dyDescent="0.25">
      <c r="A2768" t="s">
        <v>2943</v>
      </c>
      <c r="B2768">
        <v>68711198.879999995</v>
      </c>
      <c r="C2768">
        <v>753730</v>
      </c>
      <c r="D2768" s="3">
        <f t="shared" si="43"/>
        <v>91.16</v>
      </c>
    </row>
    <row r="2769" spans="1:4" x14ac:dyDescent="0.25">
      <c r="A2769" t="s">
        <v>2944</v>
      </c>
      <c r="B2769">
        <v>44206650.130000003</v>
      </c>
      <c r="C2769">
        <v>578643</v>
      </c>
      <c r="D2769" s="3">
        <f t="shared" si="43"/>
        <v>76.400000000000006</v>
      </c>
    </row>
    <row r="2770" spans="1:4" x14ac:dyDescent="0.25">
      <c r="A2770" t="s">
        <v>2945</v>
      </c>
      <c r="B2770">
        <v>57823669.899999999</v>
      </c>
      <c r="C2770">
        <v>1973662</v>
      </c>
      <c r="D2770" s="3">
        <f t="shared" si="43"/>
        <v>29.3</v>
      </c>
    </row>
    <row r="2771" spans="1:4" x14ac:dyDescent="0.25">
      <c r="A2771" t="s">
        <v>2946</v>
      </c>
      <c r="B2771">
        <v>7813262.5</v>
      </c>
      <c r="C2771">
        <v>127614.82</v>
      </c>
      <c r="D2771" s="3">
        <f t="shared" si="43"/>
        <v>61.23</v>
      </c>
    </row>
    <row r="2772" spans="1:4" x14ac:dyDescent="0.25">
      <c r="A2772" t="s">
        <v>2947</v>
      </c>
      <c r="B2772">
        <v>35402095.460000001</v>
      </c>
      <c r="C2772">
        <v>1119649.72</v>
      </c>
      <c r="D2772" s="3">
        <f t="shared" si="43"/>
        <v>31.62</v>
      </c>
    </row>
    <row r="2773" spans="1:4" x14ac:dyDescent="0.25">
      <c r="A2773" t="s">
        <v>2948</v>
      </c>
      <c r="B2773">
        <v>5796345.6699999999</v>
      </c>
      <c r="C2773">
        <v>105511</v>
      </c>
      <c r="D2773" s="3">
        <f t="shared" si="43"/>
        <v>54.94</v>
      </c>
    </row>
    <row r="2774" spans="1:4" x14ac:dyDescent="0.25">
      <c r="A2774" t="s">
        <v>2949</v>
      </c>
      <c r="B2774">
        <v>628230206.63999999</v>
      </c>
      <c r="C2774">
        <v>4693132.93</v>
      </c>
      <c r="D2774" s="3">
        <f t="shared" si="43"/>
        <v>133.86000000000001</v>
      </c>
    </row>
    <row r="2775" spans="1:4" x14ac:dyDescent="0.25">
      <c r="A2775" t="s">
        <v>2950</v>
      </c>
      <c r="B2775">
        <v>65256562.630000003</v>
      </c>
      <c r="C2775">
        <v>9102900</v>
      </c>
      <c r="D2775" s="3">
        <f t="shared" si="43"/>
        <v>7.17</v>
      </c>
    </row>
    <row r="2776" spans="1:4" x14ac:dyDescent="0.25">
      <c r="A2776" t="s">
        <v>2951</v>
      </c>
      <c r="B2776">
        <v>40407547.030000001</v>
      </c>
      <c r="C2776">
        <v>471454</v>
      </c>
      <c r="D2776" s="3">
        <f t="shared" si="43"/>
        <v>85.71</v>
      </c>
    </row>
    <row r="2777" spans="1:4" x14ac:dyDescent="0.25">
      <c r="A2777" t="s">
        <v>2952</v>
      </c>
      <c r="B2777">
        <v>5224467.88</v>
      </c>
      <c r="C2777">
        <v>157027</v>
      </c>
      <c r="D2777" s="3">
        <f t="shared" si="43"/>
        <v>33.270000000000003</v>
      </c>
    </row>
    <row r="2778" spans="1:4" x14ac:dyDescent="0.25">
      <c r="A2778" t="s">
        <v>2953</v>
      </c>
      <c r="B2778">
        <v>21765824.93</v>
      </c>
      <c r="C2778">
        <v>794135.35</v>
      </c>
      <c r="D2778" s="3">
        <f t="shared" si="43"/>
        <v>27.41</v>
      </c>
    </row>
    <row r="2779" spans="1:4" x14ac:dyDescent="0.25">
      <c r="A2779" t="s">
        <v>2954</v>
      </c>
      <c r="B2779">
        <v>23673715.16</v>
      </c>
      <c r="C2779">
        <v>541422.19999999995</v>
      </c>
      <c r="D2779" s="3">
        <f t="shared" si="43"/>
        <v>43.73</v>
      </c>
    </row>
    <row r="2780" spans="1:4" x14ac:dyDescent="0.25">
      <c r="A2780" t="s">
        <v>2955</v>
      </c>
      <c r="B2780">
        <v>75254342.519999996</v>
      </c>
      <c r="C2780">
        <v>2246932</v>
      </c>
      <c r="D2780" s="3">
        <f t="shared" si="43"/>
        <v>33.49</v>
      </c>
    </row>
    <row r="2781" spans="1:4" x14ac:dyDescent="0.25">
      <c r="A2781" t="s">
        <v>2956</v>
      </c>
      <c r="B2781">
        <v>9545396.3100000005</v>
      </c>
      <c r="C2781">
        <v>282832</v>
      </c>
      <c r="D2781" s="3">
        <f t="shared" si="43"/>
        <v>33.75</v>
      </c>
    </row>
    <row r="2782" spans="1:4" x14ac:dyDescent="0.25">
      <c r="A2782" t="s">
        <v>2957</v>
      </c>
      <c r="B2782">
        <v>20592347.280000001</v>
      </c>
      <c r="C2782">
        <v>546927</v>
      </c>
      <c r="D2782" s="3">
        <f t="shared" si="43"/>
        <v>37.65</v>
      </c>
    </row>
    <row r="2783" spans="1:4" x14ac:dyDescent="0.25">
      <c r="A2783" t="s">
        <v>2958</v>
      </c>
      <c r="B2783">
        <v>63911593.130000003</v>
      </c>
      <c r="C2783">
        <v>4629507</v>
      </c>
      <c r="D2783" s="3">
        <f t="shared" si="43"/>
        <v>13.81</v>
      </c>
    </row>
    <row r="2784" spans="1:4" x14ac:dyDescent="0.25">
      <c r="A2784" t="s">
        <v>2959</v>
      </c>
      <c r="B2784">
        <v>3069561</v>
      </c>
      <c r="C2784">
        <v>146100</v>
      </c>
      <c r="D2784" s="3">
        <f t="shared" si="43"/>
        <v>21.01</v>
      </c>
    </row>
    <row r="2785" spans="1:4" x14ac:dyDescent="0.25">
      <c r="A2785" t="s">
        <v>2960</v>
      </c>
      <c r="B2785">
        <v>1330628.06</v>
      </c>
      <c r="C2785">
        <v>471227</v>
      </c>
      <c r="D2785" s="3">
        <f t="shared" si="43"/>
        <v>2.82</v>
      </c>
    </row>
    <row r="2786" spans="1:4" x14ac:dyDescent="0.25">
      <c r="A2786" t="s">
        <v>2961</v>
      </c>
      <c r="B2786">
        <v>6240307.8899999997</v>
      </c>
      <c r="C2786">
        <v>125839</v>
      </c>
      <c r="D2786" s="3">
        <f t="shared" si="43"/>
        <v>49.59</v>
      </c>
    </row>
    <row r="2787" spans="1:4" x14ac:dyDescent="0.25">
      <c r="A2787" t="s">
        <v>2962</v>
      </c>
      <c r="B2787">
        <v>3724318.52</v>
      </c>
      <c r="C2787">
        <v>132846</v>
      </c>
      <c r="D2787" s="3">
        <f t="shared" si="43"/>
        <v>28.03</v>
      </c>
    </row>
    <row r="2788" spans="1:4" x14ac:dyDescent="0.25">
      <c r="A2788" t="s">
        <v>2963</v>
      </c>
      <c r="B2788">
        <v>12449063.210000001</v>
      </c>
      <c r="C2788">
        <v>383781</v>
      </c>
      <c r="D2788" s="3">
        <f t="shared" si="43"/>
        <v>32.44</v>
      </c>
    </row>
    <row r="2789" spans="1:4" x14ac:dyDescent="0.25">
      <c r="A2789" t="s">
        <v>2964</v>
      </c>
      <c r="B2789">
        <v>17293199.780000001</v>
      </c>
      <c r="C2789">
        <v>457124.89</v>
      </c>
      <c r="D2789" s="3">
        <f t="shared" si="43"/>
        <v>37.83</v>
      </c>
    </row>
    <row r="2790" spans="1:4" x14ac:dyDescent="0.25">
      <c r="A2790" t="s">
        <v>2965</v>
      </c>
      <c r="B2790">
        <v>150243449.28999999</v>
      </c>
      <c r="C2790">
        <v>468231</v>
      </c>
      <c r="D2790" s="3">
        <f t="shared" si="43"/>
        <v>320.87</v>
      </c>
    </row>
    <row r="2791" spans="1:4" x14ac:dyDescent="0.25">
      <c r="A2791" t="s">
        <v>2966</v>
      </c>
      <c r="B2791">
        <v>9207172.3300000001</v>
      </c>
      <c r="C2791">
        <v>145109.79999999999</v>
      </c>
      <c r="D2791" s="3">
        <f t="shared" si="43"/>
        <v>63.45</v>
      </c>
    </row>
    <row r="2792" spans="1:4" x14ac:dyDescent="0.25">
      <c r="A2792" t="s">
        <v>2967</v>
      </c>
      <c r="B2792">
        <v>13383847.09</v>
      </c>
      <c r="C2792">
        <v>333536</v>
      </c>
      <c r="D2792" s="3">
        <f t="shared" si="43"/>
        <v>40.130000000000003</v>
      </c>
    </row>
    <row r="2793" spans="1:4" x14ac:dyDescent="0.25">
      <c r="A2793" t="s">
        <v>2968</v>
      </c>
      <c r="B2793">
        <v>13059053.300000001</v>
      </c>
      <c r="C2793">
        <v>94652</v>
      </c>
      <c r="D2793" s="3">
        <f t="shared" si="43"/>
        <v>137.97</v>
      </c>
    </row>
    <row r="2794" spans="1:4" x14ac:dyDescent="0.25">
      <c r="A2794" t="s">
        <v>2969</v>
      </c>
      <c r="B2794">
        <v>12356076.76</v>
      </c>
      <c r="C2794">
        <v>78762.5</v>
      </c>
      <c r="D2794" s="3">
        <f t="shared" si="43"/>
        <v>156.88</v>
      </c>
    </row>
    <row r="2795" spans="1:4" x14ac:dyDescent="0.25">
      <c r="A2795" t="s">
        <v>2970</v>
      </c>
      <c r="B2795">
        <v>11963855.710000001</v>
      </c>
      <c r="C2795">
        <v>71897</v>
      </c>
      <c r="D2795" s="3">
        <f t="shared" si="43"/>
        <v>166.4</v>
      </c>
    </row>
    <row r="2796" spans="1:4" x14ac:dyDescent="0.25">
      <c r="A2796" t="s">
        <v>2971</v>
      </c>
      <c r="B2796">
        <v>1353504305.71</v>
      </c>
      <c r="C2796">
        <v>30635836</v>
      </c>
      <c r="D2796" s="3">
        <f t="shared" si="43"/>
        <v>44.18</v>
      </c>
    </row>
    <row r="2797" spans="1:4" x14ac:dyDescent="0.25">
      <c r="A2797" t="s">
        <v>2972</v>
      </c>
      <c r="B2797">
        <v>9971577.8599999994</v>
      </c>
      <c r="C2797">
        <v>213815</v>
      </c>
      <c r="D2797" s="3">
        <f t="shared" si="43"/>
        <v>46.64</v>
      </c>
    </row>
    <row r="2798" spans="1:4" x14ac:dyDescent="0.25">
      <c r="A2798" t="s">
        <v>2973</v>
      </c>
      <c r="B2798">
        <v>793442517.41999996</v>
      </c>
      <c r="C2798">
        <v>28415449</v>
      </c>
      <c r="D2798" s="3">
        <f t="shared" si="43"/>
        <v>27.92</v>
      </c>
    </row>
    <row r="2799" spans="1:4" x14ac:dyDescent="0.25">
      <c r="A2799" t="s">
        <v>2974</v>
      </c>
      <c r="B2799">
        <v>440705757.44999999</v>
      </c>
      <c r="C2799">
        <v>6044743.2800000003</v>
      </c>
      <c r="D2799" s="3">
        <f t="shared" si="43"/>
        <v>72.91</v>
      </c>
    </row>
    <row r="2800" spans="1:4" x14ac:dyDescent="0.25">
      <c r="A2800" t="s">
        <v>2975</v>
      </c>
      <c r="B2800">
        <v>10312797.26</v>
      </c>
      <c r="C2800">
        <v>229343</v>
      </c>
      <c r="D2800" s="3">
        <f t="shared" si="43"/>
        <v>44.97</v>
      </c>
    </row>
    <row r="2801" spans="1:4" x14ac:dyDescent="0.25">
      <c r="A2801" t="s">
        <v>2976</v>
      </c>
      <c r="B2801">
        <v>164028097.03999999</v>
      </c>
      <c r="C2801">
        <v>26970140.289999999</v>
      </c>
      <c r="D2801" s="3">
        <f t="shared" si="43"/>
        <v>6.08</v>
      </c>
    </row>
    <row r="2802" spans="1:4" x14ac:dyDescent="0.25">
      <c r="A2802" t="s">
        <v>2977</v>
      </c>
      <c r="B2802">
        <v>8057658.9400000004</v>
      </c>
      <c r="C2802">
        <v>6277258</v>
      </c>
      <c r="D2802" s="3">
        <f t="shared" si="43"/>
        <v>1.28</v>
      </c>
    </row>
    <row r="2803" spans="1:4" x14ac:dyDescent="0.25">
      <c r="A2803" t="s">
        <v>2978</v>
      </c>
      <c r="B2803">
        <v>12075759.93</v>
      </c>
      <c r="C2803">
        <v>86799</v>
      </c>
      <c r="D2803" s="3">
        <f t="shared" si="43"/>
        <v>139.12</v>
      </c>
    </row>
    <row r="2804" spans="1:4" x14ac:dyDescent="0.25">
      <c r="A2804" t="s">
        <v>2979</v>
      </c>
      <c r="B2804">
        <v>48217553.270000003</v>
      </c>
      <c r="C2804">
        <v>357366</v>
      </c>
      <c r="D2804" s="3">
        <f t="shared" si="43"/>
        <v>134.91999999999999</v>
      </c>
    </row>
    <row r="2805" spans="1:4" x14ac:dyDescent="0.25">
      <c r="A2805" t="s">
        <v>2980</v>
      </c>
      <c r="B2805">
        <v>51123191.170000002</v>
      </c>
      <c r="C2805">
        <v>322869</v>
      </c>
      <c r="D2805" s="3">
        <f t="shared" si="43"/>
        <v>158.34</v>
      </c>
    </row>
    <row r="2806" spans="1:4" x14ac:dyDescent="0.25">
      <c r="A2806" t="s">
        <v>2981</v>
      </c>
      <c r="B2806">
        <v>54860935.039999999</v>
      </c>
      <c r="C2806">
        <v>301683</v>
      </c>
      <c r="D2806" s="3">
        <f t="shared" si="43"/>
        <v>181.85</v>
      </c>
    </row>
    <row r="2807" spans="1:4" x14ac:dyDescent="0.25">
      <c r="A2807" t="s">
        <v>2982</v>
      </c>
      <c r="B2807">
        <v>38492002.979999997</v>
      </c>
      <c r="C2807">
        <v>257518</v>
      </c>
      <c r="D2807" s="3">
        <f t="shared" si="43"/>
        <v>149.47</v>
      </c>
    </row>
    <row r="2808" spans="1:4" x14ac:dyDescent="0.25">
      <c r="A2808" t="s">
        <v>2983</v>
      </c>
      <c r="B2808">
        <v>33547075.109999999</v>
      </c>
      <c r="C2808">
        <v>259673</v>
      </c>
      <c r="D2808" s="3">
        <f t="shared" si="43"/>
        <v>129.19</v>
      </c>
    </row>
    <row r="2809" spans="1:4" x14ac:dyDescent="0.25">
      <c r="A2809" t="s">
        <v>2984</v>
      </c>
      <c r="B2809">
        <v>21288634.48</v>
      </c>
      <c r="C2809">
        <v>99350</v>
      </c>
      <c r="D2809" s="3">
        <f t="shared" si="43"/>
        <v>214.28</v>
      </c>
    </row>
    <row r="2810" spans="1:4" x14ac:dyDescent="0.25">
      <c r="A2810" t="s">
        <v>2985</v>
      </c>
      <c r="B2810">
        <v>72940128.379999995</v>
      </c>
      <c r="C2810">
        <v>629316</v>
      </c>
      <c r="D2810" s="3">
        <f t="shared" si="43"/>
        <v>115.9</v>
      </c>
    </row>
    <row r="2811" spans="1:4" x14ac:dyDescent="0.25">
      <c r="A2811" t="s">
        <v>2986</v>
      </c>
      <c r="B2811">
        <v>43067108.780000001</v>
      </c>
      <c r="C2811">
        <v>204701</v>
      </c>
      <c r="D2811" s="3">
        <f t="shared" si="43"/>
        <v>210.39</v>
      </c>
    </row>
    <row r="2812" spans="1:4" x14ac:dyDescent="0.25">
      <c r="A2812" t="s">
        <v>2987</v>
      </c>
      <c r="B2812">
        <v>114214790.56999999</v>
      </c>
      <c r="C2812">
        <v>677751</v>
      </c>
      <c r="D2812" s="3">
        <f t="shared" si="43"/>
        <v>168.52</v>
      </c>
    </row>
    <row r="2813" spans="1:4" x14ac:dyDescent="0.25">
      <c r="A2813" t="s">
        <v>2988</v>
      </c>
      <c r="B2813">
        <v>77778168.030000001</v>
      </c>
      <c r="C2813">
        <v>273085.5</v>
      </c>
      <c r="D2813" s="3">
        <f t="shared" si="43"/>
        <v>284.81</v>
      </c>
    </row>
    <row r="2814" spans="1:4" x14ac:dyDescent="0.25">
      <c r="A2814" t="s">
        <v>2989</v>
      </c>
      <c r="B2814">
        <v>88068954.640000105</v>
      </c>
      <c r="C2814">
        <v>1501992</v>
      </c>
      <c r="D2814" s="3">
        <f t="shared" si="43"/>
        <v>58.63</v>
      </c>
    </row>
    <row r="2815" spans="1:4" x14ac:dyDescent="0.25">
      <c r="A2815" t="s">
        <v>2990</v>
      </c>
      <c r="B2815">
        <v>29671145.199999999</v>
      </c>
      <c r="C2815">
        <v>193955</v>
      </c>
      <c r="D2815" s="3">
        <f t="shared" si="43"/>
        <v>152.97999999999999</v>
      </c>
    </row>
    <row r="2816" spans="1:4" x14ac:dyDescent="0.25">
      <c r="A2816" t="s">
        <v>2991</v>
      </c>
      <c r="B2816">
        <v>40325238.880000003</v>
      </c>
      <c r="C2816">
        <v>562273</v>
      </c>
      <c r="D2816" s="3">
        <f t="shared" si="43"/>
        <v>71.72</v>
      </c>
    </row>
    <row r="2817" spans="1:4" x14ac:dyDescent="0.25">
      <c r="A2817" t="s">
        <v>2992</v>
      </c>
      <c r="B2817">
        <v>24563496.949999999</v>
      </c>
      <c r="C2817">
        <v>194131</v>
      </c>
      <c r="D2817" s="3">
        <f t="shared" si="43"/>
        <v>126.53</v>
      </c>
    </row>
    <row r="2818" spans="1:4" x14ac:dyDescent="0.25">
      <c r="A2818" t="s">
        <v>2993</v>
      </c>
      <c r="B2818">
        <v>68313334.859999999</v>
      </c>
      <c r="C2818">
        <v>759181</v>
      </c>
      <c r="D2818" s="3">
        <f t="shared" si="43"/>
        <v>89.98</v>
      </c>
    </row>
    <row r="2819" spans="1:4" x14ac:dyDescent="0.25">
      <c r="A2819" t="s">
        <v>2994</v>
      </c>
      <c r="B2819">
        <v>183800999.31999999</v>
      </c>
      <c r="C2819">
        <v>307332.65000000002</v>
      </c>
      <c r="D2819" s="3">
        <f t="shared" ref="D2819:D2882" si="44">ROUND(B2819/C2819,2)</f>
        <v>598.04999999999995</v>
      </c>
    </row>
    <row r="2820" spans="1:4" x14ac:dyDescent="0.25">
      <c r="A2820" t="s">
        <v>2995</v>
      </c>
      <c r="B2820">
        <v>206244923.97</v>
      </c>
      <c r="C2820">
        <v>209437.7</v>
      </c>
      <c r="D2820" s="3">
        <f t="shared" si="44"/>
        <v>984.76</v>
      </c>
    </row>
    <row r="2821" spans="1:4" x14ac:dyDescent="0.25">
      <c r="A2821" t="s">
        <v>2996</v>
      </c>
      <c r="B2821">
        <v>97307721.140000001</v>
      </c>
      <c r="C2821">
        <v>432178</v>
      </c>
      <c r="D2821" s="3">
        <f t="shared" si="44"/>
        <v>225.16</v>
      </c>
    </row>
    <row r="2822" spans="1:4" x14ac:dyDescent="0.25">
      <c r="A2822" t="s">
        <v>2997</v>
      </c>
      <c r="B2822">
        <v>10679120.199999999</v>
      </c>
      <c r="C2822">
        <v>42980</v>
      </c>
      <c r="D2822" s="3">
        <f t="shared" si="44"/>
        <v>248.47</v>
      </c>
    </row>
    <row r="2823" spans="1:4" x14ac:dyDescent="0.25">
      <c r="A2823" t="s">
        <v>2998</v>
      </c>
      <c r="B2823">
        <v>15849953.210000001</v>
      </c>
      <c r="C2823">
        <v>395888.5</v>
      </c>
      <c r="D2823" s="3">
        <f t="shared" si="44"/>
        <v>40.04</v>
      </c>
    </row>
    <row r="2824" spans="1:4" x14ac:dyDescent="0.25">
      <c r="A2824" t="s">
        <v>2999</v>
      </c>
      <c r="B2824">
        <v>191899369.56999999</v>
      </c>
      <c r="C2824">
        <v>615740</v>
      </c>
      <c r="D2824" s="3">
        <f t="shared" si="44"/>
        <v>311.66000000000003</v>
      </c>
    </row>
    <row r="2825" spans="1:4" x14ac:dyDescent="0.25">
      <c r="A2825" t="s">
        <v>3000</v>
      </c>
      <c r="B2825">
        <v>26336268.780000001</v>
      </c>
      <c r="C2825">
        <v>115948</v>
      </c>
      <c r="D2825" s="3">
        <f t="shared" si="44"/>
        <v>227.14</v>
      </c>
    </row>
    <row r="2826" spans="1:4" x14ac:dyDescent="0.25">
      <c r="A2826" t="s">
        <v>3001</v>
      </c>
      <c r="B2826">
        <v>71974258.549999997</v>
      </c>
      <c r="C2826">
        <v>280633.44</v>
      </c>
      <c r="D2826" s="3">
        <f t="shared" si="44"/>
        <v>256.47000000000003</v>
      </c>
    </row>
    <row r="2827" spans="1:4" x14ac:dyDescent="0.25">
      <c r="A2827" t="s">
        <v>3002</v>
      </c>
      <c r="B2827">
        <v>59246989.270000003</v>
      </c>
      <c r="C2827">
        <v>242503.15</v>
      </c>
      <c r="D2827" s="3">
        <f t="shared" si="44"/>
        <v>244.31</v>
      </c>
    </row>
    <row r="2828" spans="1:4" x14ac:dyDescent="0.25">
      <c r="A2828" t="s">
        <v>3003</v>
      </c>
      <c r="B2828">
        <v>95405049.010000005</v>
      </c>
      <c r="C2828">
        <v>319543</v>
      </c>
      <c r="D2828" s="3">
        <f t="shared" si="44"/>
        <v>298.57</v>
      </c>
    </row>
    <row r="2829" spans="1:4" x14ac:dyDescent="0.25">
      <c r="A2829" t="s">
        <v>3004</v>
      </c>
      <c r="B2829">
        <v>60391770.670000002</v>
      </c>
      <c r="C2829">
        <v>137910</v>
      </c>
      <c r="D2829" s="3">
        <f t="shared" si="44"/>
        <v>437.91</v>
      </c>
    </row>
    <row r="2830" spans="1:4" x14ac:dyDescent="0.25">
      <c r="A2830" t="s">
        <v>3005</v>
      </c>
      <c r="B2830">
        <v>59525661.229999997</v>
      </c>
      <c r="C2830">
        <v>289118</v>
      </c>
      <c r="D2830" s="3">
        <f t="shared" si="44"/>
        <v>205.89</v>
      </c>
    </row>
    <row r="2831" spans="1:4" x14ac:dyDescent="0.25">
      <c r="A2831" t="s">
        <v>3006</v>
      </c>
      <c r="B2831">
        <v>80562856.200000003</v>
      </c>
      <c r="C2831">
        <v>265378</v>
      </c>
      <c r="D2831" s="3">
        <f t="shared" si="44"/>
        <v>303.58</v>
      </c>
    </row>
    <row r="2832" spans="1:4" x14ac:dyDescent="0.25">
      <c r="A2832" t="s">
        <v>3007</v>
      </c>
      <c r="B2832">
        <v>51556169.329999998</v>
      </c>
      <c r="C2832">
        <v>211792</v>
      </c>
      <c r="D2832" s="3">
        <f t="shared" si="44"/>
        <v>243.43</v>
      </c>
    </row>
    <row r="2833" spans="1:4" x14ac:dyDescent="0.25">
      <c r="A2833" t="s">
        <v>3008</v>
      </c>
      <c r="B2833">
        <v>50067718.240000002</v>
      </c>
      <c r="C2833">
        <v>197486</v>
      </c>
      <c r="D2833" s="3">
        <f t="shared" si="44"/>
        <v>253.53</v>
      </c>
    </row>
    <row r="2834" spans="1:4" x14ac:dyDescent="0.25">
      <c r="A2834" t="s">
        <v>3009</v>
      </c>
      <c r="B2834">
        <v>47325467.950000003</v>
      </c>
      <c r="C2834">
        <v>194404</v>
      </c>
      <c r="D2834" s="3">
        <f t="shared" si="44"/>
        <v>243.44</v>
      </c>
    </row>
    <row r="2835" spans="1:4" x14ac:dyDescent="0.25">
      <c r="A2835" t="s">
        <v>3010</v>
      </c>
      <c r="B2835">
        <v>43744741.200000003</v>
      </c>
      <c r="C2835">
        <v>148243</v>
      </c>
      <c r="D2835" s="3">
        <f t="shared" si="44"/>
        <v>295.08999999999997</v>
      </c>
    </row>
    <row r="2836" spans="1:4" x14ac:dyDescent="0.25">
      <c r="A2836" t="s">
        <v>3011</v>
      </c>
      <c r="B2836">
        <v>125355725.77</v>
      </c>
      <c r="C2836">
        <v>207430</v>
      </c>
      <c r="D2836" s="3">
        <f t="shared" si="44"/>
        <v>604.33000000000004</v>
      </c>
    </row>
    <row r="2837" spans="1:4" x14ac:dyDescent="0.25">
      <c r="A2837" t="s">
        <v>3012</v>
      </c>
      <c r="B2837">
        <v>167329736.41999999</v>
      </c>
      <c r="C2837">
        <v>298188</v>
      </c>
      <c r="D2837" s="3">
        <f t="shared" si="44"/>
        <v>561.16</v>
      </c>
    </row>
    <row r="2838" spans="1:4" x14ac:dyDescent="0.25">
      <c r="A2838" t="s">
        <v>3013</v>
      </c>
      <c r="B2838">
        <v>29270819.449999999</v>
      </c>
      <c r="C2838">
        <v>88422</v>
      </c>
      <c r="D2838" s="3">
        <f t="shared" si="44"/>
        <v>331.04</v>
      </c>
    </row>
    <row r="2839" spans="1:4" x14ac:dyDescent="0.25">
      <c r="A2839" t="s">
        <v>3014</v>
      </c>
      <c r="B2839">
        <v>45663793.090000004</v>
      </c>
      <c r="C2839">
        <v>205978</v>
      </c>
      <c r="D2839" s="3">
        <f t="shared" si="44"/>
        <v>221.69</v>
      </c>
    </row>
    <row r="2840" spans="1:4" x14ac:dyDescent="0.25">
      <c r="A2840" t="s">
        <v>3015</v>
      </c>
      <c r="B2840">
        <v>110553540.66</v>
      </c>
      <c r="C2840">
        <v>238871</v>
      </c>
      <c r="D2840" s="3">
        <f t="shared" si="44"/>
        <v>462.82</v>
      </c>
    </row>
    <row r="2841" spans="1:4" x14ac:dyDescent="0.25">
      <c r="A2841" t="s">
        <v>3016</v>
      </c>
      <c r="B2841">
        <v>162728076.19999999</v>
      </c>
      <c r="C2841">
        <v>653137.5</v>
      </c>
      <c r="D2841" s="3">
        <f t="shared" si="44"/>
        <v>249.15</v>
      </c>
    </row>
    <row r="2842" spans="1:4" x14ac:dyDescent="0.25">
      <c r="A2842" t="s">
        <v>3017</v>
      </c>
      <c r="B2842">
        <v>65631620.009999998</v>
      </c>
      <c r="C2842">
        <v>169954.5</v>
      </c>
      <c r="D2842" s="3">
        <f t="shared" si="44"/>
        <v>386.17</v>
      </c>
    </row>
    <row r="2843" spans="1:4" x14ac:dyDescent="0.25">
      <c r="A2843" t="s">
        <v>3018</v>
      </c>
      <c r="B2843">
        <v>359431252.01999998</v>
      </c>
      <c r="C2843">
        <v>254784</v>
      </c>
      <c r="D2843" s="3">
        <f t="shared" si="44"/>
        <v>1410.73</v>
      </c>
    </row>
    <row r="2844" spans="1:4" x14ac:dyDescent="0.25">
      <c r="A2844" t="s">
        <v>3019</v>
      </c>
      <c r="B2844">
        <v>22052257.309999999</v>
      </c>
      <c r="C2844">
        <v>61461</v>
      </c>
      <c r="D2844" s="3">
        <f t="shared" si="44"/>
        <v>358.8</v>
      </c>
    </row>
    <row r="2845" spans="1:4" x14ac:dyDescent="0.25">
      <c r="A2845" t="s">
        <v>3020</v>
      </c>
      <c r="B2845">
        <v>94835159.859999999</v>
      </c>
      <c r="C2845">
        <v>223966</v>
      </c>
      <c r="D2845" s="3">
        <f t="shared" si="44"/>
        <v>423.44</v>
      </c>
    </row>
    <row r="2846" spans="1:4" x14ac:dyDescent="0.25">
      <c r="A2846" t="s">
        <v>3021</v>
      </c>
      <c r="B2846">
        <v>243911543.22999999</v>
      </c>
      <c r="C2846">
        <v>156727</v>
      </c>
      <c r="D2846" s="3">
        <f t="shared" si="44"/>
        <v>1556.28</v>
      </c>
    </row>
    <row r="2847" spans="1:4" x14ac:dyDescent="0.25">
      <c r="A2847" t="s">
        <v>3022</v>
      </c>
      <c r="B2847">
        <v>266822029.16999999</v>
      </c>
      <c r="C2847">
        <v>136450</v>
      </c>
      <c r="D2847" s="3">
        <f t="shared" si="44"/>
        <v>1955.46</v>
      </c>
    </row>
    <row r="2848" spans="1:4" x14ac:dyDescent="0.25">
      <c r="A2848" t="s">
        <v>3023</v>
      </c>
      <c r="B2848">
        <v>59202326.939999998</v>
      </c>
      <c r="C2848">
        <v>312824</v>
      </c>
      <c r="D2848" s="3">
        <f t="shared" si="44"/>
        <v>189.25</v>
      </c>
    </row>
    <row r="2849" spans="1:4" x14ac:dyDescent="0.25">
      <c r="A2849" t="s">
        <v>3024</v>
      </c>
      <c r="B2849">
        <v>48024874.469999999</v>
      </c>
      <c r="C2849">
        <v>180748</v>
      </c>
      <c r="D2849" s="3">
        <f t="shared" si="44"/>
        <v>265.7</v>
      </c>
    </row>
    <row r="2850" spans="1:4" x14ac:dyDescent="0.25">
      <c r="A2850" t="s">
        <v>3025</v>
      </c>
      <c r="B2850">
        <v>44888785.520000003</v>
      </c>
      <c r="C2850">
        <v>138798</v>
      </c>
      <c r="D2850" s="3">
        <f t="shared" si="44"/>
        <v>323.41000000000003</v>
      </c>
    </row>
    <row r="2851" spans="1:4" x14ac:dyDescent="0.25">
      <c r="A2851" t="s">
        <v>3026</v>
      </c>
      <c r="B2851">
        <v>125530752.09999999</v>
      </c>
      <c r="C2851">
        <v>453465</v>
      </c>
      <c r="D2851" s="3">
        <f t="shared" si="44"/>
        <v>276.83</v>
      </c>
    </row>
    <row r="2852" spans="1:4" x14ac:dyDescent="0.25">
      <c r="A2852" t="s">
        <v>3027</v>
      </c>
      <c r="B2852">
        <v>188959121.36000001</v>
      </c>
      <c r="C2852">
        <v>454745</v>
      </c>
      <c r="D2852" s="3">
        <f t="shared" si="44"/>
        <v>415.53</v>
      </c>
    </row>
    <row r="2853" spans="1:4" x14ac:dyDescent="0.25">
      <c r="A2853" t="s">
        <v>3028</v>
      </c>
      <c r="B2853">
        <v>44809931.890000001</v>
      </c>
      <c r="C2853">
        <v>200570</v>
      </c>
      <c r="D2853" s="3">
        <f t="shared" si="44"/>
        <v>223.41</v>
      </c>
    </row>
    <row r="2854" spans="1:4" x14ac:dyDescent="0.25">
      <c r="A2854" t="s">
        <v>3029</v>
      </c>
      <c r="B2854">
        <v>77127738.469999999</v>
      </c>
      <c r="C2854">
        <v>190219</v>
      </c>
      <c r="D2854" s="3">
        <f t="shared" si="44"/>
        <v>405.47</v>
      </c>
    </row>
    <row r="2855" spans="1:4" x14ac:dyDescent="0.25">
      <c r="A2855" t="s">
        <v>3030</v>
      </c>
      <c r="B2855">
        <v>6749928.7300000004</v>
      </c>
      <c r="C2855">
        <v>79514</v>
      </c>
      <c r="D2855" s="3">
        <f t="shared" si="44"/>
        <v>84.89</v>
      </c>
    </row>
    <row r="2856" spans="1:4" x14ac:dyDescent="0.25">
      <c r="A2856" t="s">
        <v>3031</v>
      </c>
      <c r="B2856">
        <v>6959570.2400000002</v>
      </c>
      <c r="C2856">
        <v>87074</v>
      </c>
      <c r="D2856" s="3">
        <f t="shared" si="44"/>
        <v>79.930000000000007</v>
      </c>
    </row>
    <row r="2857" spans="1:4" x14ac:dyDescent="0.25">
      <c r="A2857" t="s">
        <v>3032</v>
      </c>
      <c r="B2857">
        <v>9596289.6600000001</v>
      </c>
      <c r="C2857">
        <v>104874</v>
      </c>
      <c r="D2857" s="3">
        <f t="shared" si="44"/>
        <v>91.5</v>
      </c>
    </row>
    <row r="2858" spans="1:4" x14ac:dyDescent="0.25">
      <c r="A2858" t="s">
        <v>3033</v>
      </c>
      <c r="B2858">
        <v>86843201.810000002</v>
      </c>
      <c r="C2858">
        <v>1520364</v>
      </c>
      <c r="D2858" s="3">
        <f t="shared" si="44"/>
        <v>57.12</v>
      </c>
    </row>
    <row r="2859" spans="1:4" x14ac:dyDescent="0.25">
      <c r="A2859" t="s">
        <v>3034</v>
      </c>
      <c r="B2859">
        <v>21471584.640000001</v>
      </c>
      <c r="C2859">
        <v>136955</v>
      </c>
      <c r="D2859" s="3">
        <f t="shared" si="44"/>
        <v>156.78</v>
      </c>
    </row>
    <row r="2860" spans="1:4" x14ac:dyDescent="0.25">
      <c r="A2860" t="s">
        <v>3035</v>
      </c>
      <c r="B2860">
        <v>12918691.01</v>
      </c>
      <c r="C2860">
        <v>243177.13</v>
      </c>
      <c r="D2860" s="3">
        <f t="shared" si="44"/>
        <v>53.12</v>
      </c>
    </row>
    <row r="2861" spans="1:4" x14ac:dyDescent="0.25">
      <c r="A2861" t="s">
        <v>3036</v>
      </c>
      <c r="B2861">
        <v>57420512.490000002</v>
      </c>
      <c r="C2861">
        <v>369464</v>
      </c>
      <c r="D2861" s="3">
        <f t="shared" si="44"/>
        <v>155.41999999999999</v>
      </c>
    </row>
    <row r="2862" spans="1:4" x14ac:dyDescent="0.25">
      <c r="A2862" t="s">
        <v>3037</v>
      </c>
      <c r="B2862">
        <v>27343353.579999998</v>
      </c>
      <c r="C2862">
        <v>130125</v>
      </c>
      <c r="D2862" s="3">
        <f t="shared" si="44"/>
        <v>210.13</v>
      </c>
    </row>
    <row r="2863" spans="1:4" x14ac:dyDescent="0.25">
      <c r="A2863" t="s">
        <v>3038</v>
      </c>
      <c r="B2863">
        <v>147256089.47</v>
      </c>
      <c r="C2863">
        <v>519663</v>
      </c>
      <c r="D2863" s="3">
        <f t="shared" si="44"/>
        <v>283.37</v>
      </c>
    </row>
    <row r="2864" spans="1:4" x14ac:dyDescent="0.25">
      <c r="A2864" t="s">
        <v>3039</v>
      </c>
      <c r="B2864">
        <v>7506100.6500000004</v>
      </c>
      <c r="C2864">
        <v>68320</v>
      </c>
      <c r="D2864" s="3">
        <f t="shared" si="44"/>
        <v>109.87</v>
      </c>
    </row>
    <row r="2865" spans="1:4" x14ac:dyDescent="0.25">
      <c r="A2865" t="s">
        <v>3040</v>
      </c>
      <c r="B2865">
        <v>114867095.31999999</v>
      </c>
      <c r="C2865">
        <v>717218</v>
      </c>
      <c r="D2865" s="3">
        <f t="shared" si="44"/>
        <v>160.16</v>
      </c>
    </row>
    <row r="2866" spans="1:4" x14ac:dyDescent="0.25">
      <c r="A2866" t="s">
        <v>3041</v>
      </c>
      <c r="B2866">
        <v>32305069.109999999</v>
      </c>
      <c r="C2866">
        <v>257758</v>
      </c>
      <c r="D2866" s="3">
        <f t="shared" si="44"/>
        <v>125.33</v>
      </c>
    </row>
    <row r="2867" spans="1:4" x14ac:dyDescent="0.25">
      <c r="A2867" t="s">
        <v>3042</v>
      </c>
      <c r="B2867">
        <v>18916425.52</v>
      </c>
      <c r="C2867">
        <v>163602</v>
      </c>
      <c r="D2867" s="3">
        <f t="shared" si="44"/>
        <v>115.62</v>
      </c>
    </row>
    <row r="2868" spans="1:4" x14ac:dyDescent="0.25">
      <c r="A2868" t="s">
        <v>3043</v>
      </c>
      <c r="B2868">
        <v>49302950.079999998</v>
      </c>
      <c r="C2868">
        <v>324412</v>
      </c>
      <c r="D2868" s="3">
        <f t="shared" si="44"/>
        <v>151.97999999999999</v>
      </c>
    </row>
    <row r="2869" spans="1:4" x14ac:dyDescent="0.25">
      <c r="A2869" t="s">
        <v>3044</v>
      </c>
      <c r="B2869">
        <v>35366421.219999999</v>
      </c>
      <c r="C2869">
        <v>227382</v>
      </c>
      <c r="D2869" s="3">
        <f t="shared" si="44"/>
        <v>155.54</v>
      </c>
    </row>
    <row r="2870" spans="1:4" x14ac:dyDescent="0.25">
      <c r="A2870" t="s">
        <v>3045</v>
      </c>
      <c r="B2870">
        <v>51422704.729999997</v>
      </c>
      <c r="C2870">
        <v>698549</v>
      </c>
      <c r="D2870" s="3">
        <f t="shared" si="44"/>
        <v>73.61</v>
      </c>
    </row>
    <row r="2871" spans="1:4" x14ac:dyDescent="0.25">
      <c r="A2871" t="s">
        <v>3046</v>
      </c>
      <c r="B2871">
        <v>315235332.35000002</v>
      </c>
      <c r="C2871">
        <v>2324451</v>
      </c>
      <c r="D2871" s="3">
        <f t="shared" si="44"/>
        <v>135.62</v>
      </c>
    </row>
    <row r="2872" spans="1:4" x14ac:dyDescent="0.25">
      <c r="A2872" t="s">
        <v>3047</v>
      </c>
      <c r="B2872">
        <v>140430452.43000001</v>
      </c>
      <c r="C2872">
        <v>983536</v>
      </c>
      <c r="D2872" s="3">
        <f t="shared" si="44"/>
        <v>142.78</v>
      </c>
    </row>
    <row r="2873" spans="1:4" x14ac:dyDescent="0.25">
      <c r="A2873" t="s">
        <v>3048</v>
      </c>
      <c r="B2873">
        <v>78710148.950000003</v>
      </c>
      <c r="C2873">
        <v>340375</v>
      </c>
      <c r="D2873" s="3">
        <f t="shared" si="44"/>
        <v>231.25</v>
      </c>
    </row>
    <row r="2874" spans="1:4" x14ac:dyDescent="0.25">
      <c r="A2874" t="s">
        <v>3049</v>
      </c>
      <c r="B2874">
        <v>21984014.379999999</v>
      </c>
      <c r="C2874">
        <v>154891</v>
      </c>
      <c r="D2874" s="3">
        <f t="shared" si="44"/>
        <v>141.93</v>
      </c>
    </row>
    <row r="2875" spans="1:4" x14ac:dyDescent="0.25">
      <c r="A2875" t="s">
        <v>3050</v>
      </c>
      <c r="B2875">
        <v>22646378.469999999</v>
      </c>
      <c r="C2875">
        <v>122203</v>
      </c>
      <c r="D2875" s="3">
        <f t="shared" si="44"/>
        <v>185.32</v>
      </c>
    </row>
    <row r="2876" spans="1:4" x14ac:dyDescent="0.25">
      <c r="A2876" t="s">
        <v>3051</v>
      </c>
      <c r="B2876">
        <v>40652934.670000002</v>
      </c>
      <c r="C2876">
        <v>272663</v>
      </c>
      <c r="D2876" s="3">
        <f t="shared" si="44"/>
        <v>149.1</v>
      </c>
    </row>
    <row r="2877" spans="1:4" x14ac:dyDescent="0.25">
      <c r="A2877" t="s">
        <v>3052</v>
      </c>
      <c r="B2877">
        <v>23622279.82</v>
      </c>
      <c r="C2877">
        <v>149034</v>
      </c>
      <c r="D2877" s="3">
        <f t="shared" si="44"/>
        <v>158.5</v>
      </c>
    </row>
    <row r="2878" spans="1:4" x14ac:dyDescent="0.25">
      <c r="A2878" t="s">
        <v>3053</v>
      </c>
      <c r="B2878">
        <v>73132101.209999993</v>
      </c>
      <c r="C2878">
        <v>523084</v>
      </c>
      <c r="D2878" s="3">
        <f t="shared" si="44"/>
        <v>139.81</v>
      </c>
    </row>
    <row r="2879" spans="1:4" x14ac:dyDescent="0.25">
      <c r="A2879" t="s">
        <v>3054</v>
      </c>
      <c r="B2879">
        <v>102447617.08</v>
      </c>
      <c r="C2879">
        <v>737914</v>
      </c>
      <c r="D2879" s="3">
        <f t="shared" si="44"/>
        <v>138.83000000000001</v>
      </c>
    </row>
    <row r="2880" spans="1:4" x14ac:dyDescent="0.25">
      <c r="A2880" t="s">
        <v>3055</v>
      </c>
      <c r="B2880">
        <v>79437939.470000103</v>
      </c>
      <c r="C2880">
        <v>612359</v>
      </c>
      <c r="D2880" s="3">
        <f t="shared" si="44"/>
        <v>129.72</v>
      </c>
    </row>
    <row r="2881" spans="1:4" x14ac:dyDescent="0.25">
      <c r="A2881" t="s">
        <v>3056</v>
      </c>
      <c r="B2881">
        <v>48422886.700000003</v>
      </c>
      <c r="C2881">
        <v>340021</v>
      </c>
      <c r="D2881" s="3">
        <f t="shared" si="44"/>
        <v>142.41</v>
      </c>
    </row>
    <row r="2882" spans="1:4" x14ac:dyDescent="0.25">
      <c r="A2882" t="s">
        <v>3057</v>
      </c>
      <c r="B2882">
        <v>54921011.18</v>
      </c>
      <c r="C2882">
        <v>267231</v>
      </c>
      <c r="D2882" s="3">
        <f t="shared" si="44"/>
        <v>205.52</v>
      </c>
    </row>
    <row r="2883" spans="1:4" x14ac:dyDescent="0.25">
      <c r="A2883" t="s">
        <v>3058</v>
      </c>
      <c r="B2883">
        <v>55499088.030000001</v>
      </c>
      <c r="C2883">
        <v>387775</v>
      </c>
      <c r="D2883" s="3">
        <f t="shared" ref="D2883:D2946" si="45">ROUND(B2883/C2883,2)</f>
        <v>143.12</v>
      </c>
    </row>
    <row r="2884" spans="1:4" x14ac:dyDescent="0.25">
      <c r="A2884" t="s">
        <v>3059</v>
      </c>
      <c r="B2884">
        <v>69607228.790000007</v>
      </c>
      <c r="C2884">
        <v>453359</v>
      </c>
      <c r="D2884" s="3">
        <f t="shared" si="45"/>
        <v>153.54</v>
      </c>
    </row>
    <row r="2885" spans="1:4" x14ac:dyDescent="0.25">
      <c r="A2885" t="s">
        <v>3060</v>
      </c>
      <c r="B2885">
        <v>632070130.14999998</v>
      </c>
      <c r="C2885">
        <v>6419449</v>
      </c>
      <c r="D2885" s="3">
        <f t="shared" si="45"/>
        <v>98.46</v>
      </c>
    </row>
    <row r="2886" spans="1:4" x14ac:dyDescent="0.25">
      <c r="A2886" t="s">
        <v>3061</v>
      </c>
      <c r="B2886">
        <v>20938389.449999999</v>
      </c>
      <c r="C2886">
        <v>203281.36</v>
      </c>
      <c r="D2886" s="3">
        <f t="shared" si="45"/>
        <v>103</v>
      </c>
    </row>
    <row r="2887" spans="1:4" x14ac:dyDescent="0.25">
      <c r="A2887" t="s">
        <v>3062</v>
      </c>
      <c r="B2887">
        <v>12319965.529999999</v>
      </c>
      <c r="C2887">
        <v>246194</v>
      </c>
      <c r="D2887" s="3">
        <f t="shared" si="45"/>
        <v>50.04</v>
      </c>
    </row>
    <row r="2888" spans="1:4" x14ac:dyDescent="0.25">
      <c r="A2888" t="s">
        <v>3063</v>
      </c>
      <c r="B2888">
        <v>11890303.48</v>
      </c>
      <c r="C2888">
        <v>249328.86</v>
      </c>
      <c r="D2888" s="3">
        <f t="shared" si="45"/>
        <v>47.69</v>
      </c>
    </row>
    <row r="2889" spans="1:4" x14ac:dyDescent="0.25">
      <c r="A2889" t="s">
        <v>3064</v>
      </c>
      <c r="B2889">
        <v>12389817.949999999</v>
      </c>
      <c r="C2889">
        <v>61642</v>
      </c>
      <c r="D2889" s="3">
        <f t="shared" si="45"/>
        <v>201</v>
      </c>
    </row>
    <row r="2890" spans="1:4" x14ac:dyDescent="0.25">
      <c r="A2890" t="s">
        <v>3065</v>
      </c>
      <c r="B2890">
        <v>51438814.759999998</v>
      </c>
      <c r="C2890">
        <v>61000</v>
      </c>
      <c r="D2890" s="3">
        <f t="shared" si="45"/>
        <v>843.26</v>
      </c>
    </row>
    <row r="2891" spans="1:4" x14ac:dyDescent="0.25">
      <c r="A2891" t="s">
        <v>3066</v>
      </c>
      <c r="B2891">
        <v>501404351.20999998</v>
      </c>
      <c r="C2891">
        <v>7284592</v>
      </c>
      <c r="D2891" s="3">
        <f t="shared" si="45"/>
        <v>68.83</v>
      </c>
    </row>
    <row r="2892" spans="1:4" x14ac:dyDescent="0.25">
      <c r="A2892" t="s">
        <v>3067</v>
      </c>
      <c r="B2892">
        <v>4971092.28</v>
      </c>
      <c r="C2892">
        <v>107067</v>
      </c>
      <c r="D2892" s="3">
        <f t="shared" si="45"/>
        <v>46.43</v>
      </c>
    </row>
    <row r="2893" spans="1:4" x14ac:dyDescent="0.25">
      <c r="A2893" t="s">
        <v>3068</v>
      </c>
      <c r="B2893">
        <v>5444308.0599999996</v>
      </c>
      <c r="C2893">
        <v>141431</v>
      </c>
      <c r="D2893" s="3">
        <f t="shared" si="45"/>
        <v>38.49</v>
      </c>
    </row>
    <row r="2894" spans="1:4" x14ac:dyDescent="0.25">
      <c r="A2894" t="s">
        <v>3069</v>
      </c>
      <c r="B2894">
        <v>10379934.27</v>
      </c>
      <c r="C2894">
        <v>331854</v>
      </c>
      <c r="D2894" s="3">
        <f t="shared" si="45"/>
        <v>31.28</v>
      </c>
    </row>
    <row r="2895" spans="1:4" x14ac:dyDescent="0.25">
      <c r="A2895" t="s">
        <v>3070</v>
      </c>
      <c r="B2895">
        <v>11326250</v>
      </c>
      <c r="C2895">
        <v>697000</v>
      </c>
      <c r="D2895" s="3">
        <f t="shared" si="45"/>
        <v>16.25</v>
      </c>
    </row>
    <row r="2896" spans="1:4" x14ac:dyDescent="0.25">
      <c r="A2896" t="s">
        <v>3071</v>
      </c>
      <c r="B2896">
        <v>1790344.79</v>
      </c>
      <c r="C2896">
        <v>50165.05</v>
      </c>
      <c r="D2896" s="3">
        <f t="shared" si="45"/>
        <v>35.69</v>
      </c>
    </row>
    <row r="2897" spans="1:4" x14ac:dyDescent="0.25">
      <c r="A2897" t="s">
        <v>3072</v>
      </c>
      <c r="B2897">
        <v>2262251.9700000002</v>
      </c>
      <c r="C2897">
        <v>77890.42</v>
      </c>
      <c r="D2897" s="3">
        <f t="shared" si="45"/>
        <v>29.04</v>
      </c>
    </row>
    <row r="2898" spans="1:4" x14ac:dyDescent="0.25">
      <c r="A2898" t="s">
        <v>3073</v>
      </c>
      <c r="B2898">
        <v>5723774.8200000003</v>
      </c>
      <c r="C2898">
        <v>115596</v>
      </c>
      <c r="D2898" s="3">
        <f t="shared" si="45"/>
        <v>49.52</v>
      </c>
    </row>
    <row r="2899" spans="1:4" x14ac:dyDescent="0.25">
      <c r="A2899" t="s">
        <v>3074</v>
      </c>
      <c r="B2899">
        <v>3199400</v>
      </c>
      <c r="C2899">
        <v>170000</v>
      </c>
      <c r="D2899" s="3">
        <f t="shared" si="45"/>
        <v>18.82</v>
      </c>
    </row>
    <row r="2900" spans="1:4" x14ac:dyDescent="0.25">
      <c r="A2900" t="s">
        <v>3075</v>
      </c>
      <c r="B2900">
        <v>5203146.87</v>
      </c>
      <c r="C2900">
        <v>96050</v>
      </c>
      <c r="D2900" s="3">
        <f t="shared" si="45"/>
        <v>54.17</v>
      </c>
    </row>
    <row r="2901" spans="1:4" x14ac:dyDescent="0.25">
      <c r="A2901" t="s">
        <v>3076</v>
      </c>
      <c r="B2901">
        <v>1085703.93</v>
      </c>
      <c r="C2901">
        <v>35777.32</v>
      </c>
      <c r="D2901" s="3">
        <f t="shared" si="45"/>
        <v>30.35</v>
      </c>
    </row>
    <row r="2902" spans="1:4" x14ac:dyDescent="0.25">
      <c r="A2902" t="s">
        <v>3077</v>
      </c>
      <c r="B2902">
        <v>4235325.58</v>
      </c>
      <c r="C2902">
        <v>119034.53</v>
      </c>
      <c r="D2902" s="3">
        <f t="shared" si="45"/>
        <v>35.58</v>
      </c>
    </row>
    <row r="2903" spans="1:4" x14ac:dyDescent="0.25">
      <c r="A2903" t="s">
        <v>3078</v>
      </c>
      <c r="B2903">
        <v>2258089.2599999998</v>
      </c>
      <c r="C2903">
        <v>40831.949999999997</v>
      </c>
      <c r="D2903" s="3">
        <f t="shared" si="45"/>
        <v>55.3</v>
      </c>
    </row>
    <row r="2904" spans="1:4" x14ac:dyDescent="0.25">
      <c r="A2904" t="s">
        <v>3079</v>
      </c>
      <c r="B2904">
        <v>8204808.3600000003</v>
      </c>
      <c r="C2904">
        <v>216753</v>
      </c>
      <c r="D2904" s="3">
        <f t="shared" si="45"/>
        <v>37.85</v>
      </c>
    </row>
    <row r="2905" spans="1:4" x14ac:dyDescent="0.25">
      <c r="A2905" t="s">
        <v>3080</v>
      </c>
      <c r="B2905">
        <v>7709243.8499999996</v>
      </c>
      <c r="C2905">
        <v>210883</v>
      </c>
      <c r="D2905" s="3">
        <f t="shared" si="45"/>
        <v>36.56</v>
      </c>
    </row>
    <row r="2906" spans="1:4" x14ac:dyDescent="0.25">
      <c r="A2906" t="s">
        <v>3081</v>
      </c>
      <c r="B2906">
        <v>5858309.7300000004</v>
      </c>
      <c r="C2906">
        <v>153902</v>
      </c>
      <c r="D2906" s="3">
        <f t="shared" si="45"/>
        <v>38.07</v>
      </c>
    </row>
    <row r="2907" spans="1:4" x14ac:dyDescent="0.25">
      <c r="A2907" t="s">
        <v>3082</v>
      </c>
      <c r="B2907">
        <v>6379810.3499999996</v>
      </c>
      <c r="C2907">
        <v>170020</v>
      </c>
      <c r="D2907" s="3">
        <f t="shared" si="45"/>
        <v>37.520000000000003</v>
      </c>
    </row>
    <row r="2908" spans="1:4" x14ac:dyDescent="0.25">
      <c r="A2908" t="s">
        <v>3083</v>
      </c>
      <c r="B2908">
        <v>1247388.94</v>
      </c>
      <c r="C2908">
        <v>23504</v>
      </c>
      <c r="D2908" s="3">
        <f t="shared" si="45"/>
        <v>53.07</v>
      </c>
    </row>
    <row r="2909" spans="1:4" x14ac:dyDescent="0.25">
      <c r="A2909" t="s">
        <v>3084</v>
      </c>
      <c r="B2909">
        <v>2155467.9900000002</v>
      </c>
      <c r="C2909">
        <v>69592</v>
      </c>
      <c r="D2909" s="3">
        <f t="shared" si="45"/>
        <v>30.97</v>
      </c>
    </row>
    <row r="2910" spans="1:4" x14ac:dyDescent="0.25">
      <c r="A2910" t="s">
        <v>3085</v>
      </c>
      <c r="B2910">
        <v>2551002.19</v>
      </c>
      <c r="C2910">
        <v>69724.02</v>
      </c>
      <c r="D2910" s="3">
        <f t="shared" si="45"/>
        <v>36.590000000000003</v>
      </c>
    </row>
    <row r="2911" spans="1:4" x14ac:dyDescent="0.25">
      <c r="A2911" t="s">
        <v>3086</v>
      </c>
      <c r="B2911">
        <v>3701589.91</v>
      </c>
      <c r="C2911">
        <v>65287</v>
      </c>
      <c r="D2911" s="3">
        <f t="shared" si="45"/>
        <v>56.7</v>
      </c>
    </row>
    <row r="2912" spans="1:4" x14ac:dyDescent="0.25">
      <c r="A2912" t="s">
        <v>3087</v>
      </c>
      <c r="B2912">
        <v>19937656.600000001</v>
      </c>
      <c r="C2912">
        <v>429212.04</v>
      </c>
      <c r="D2912" s="3">
        <f t="shared" si="45"/>
        <v>46.45</v>
      </c>
    </row>
    <row r="2913" spans="1:4" x14ac:dyDescent="0.25">
      <c r="A2913" t="s">
        <v>3088</v>
      </c>
      <c r="B2913">
        <v>5972175.4500000002</v>
      </c>
      <c r="C2913">
        <v>155154</v>
      </c>
      <c r="D2913" s="3">
        <f t="shared" si="45"/>
        <v>38.49</v>
      </c>
    </row>
    <row r="2914" spans="1:4" x14ac:dyDescent="0.25">
      <c r="A2914" t="s">
        <v>3089</v>
      </c>
      <c r="B2914">
        <v>4162209.74</v>
      </c>
      <c r="C2914">
        <v>101051.62</v>
      </c>
      <c r="D2914" s="3">
        <f t="shared" si="45"/>
        <v>41.19</v>
      </c>
    </row>
    <row r="2915" spans="1:4" x14ac:dyDescent="0.25">
      <c r="A2915" t="s">
        <v>3090</v>
      </c>
      <c r="B2915">
        <v>3017900.17</v>
      </c>
      <c r="C2915">
        <v>94082.52</v>
      </c>
      <c r="D2915" s="3">
        <f t="shared" si="45"/>
        <v>32.08</v>
      </c>
    </row>
    <row r="2916" spans="1:4" x14ac:dyDescent="0.25">
      <c r="A2916" t="s">
        <v>3091</v>
      </c>
      <c r="B2916">
        <v>5804447.4699999997</v>
      </c>
      <c r="C2916">
        <v>215100</v>
      </c>
      <c r="D2916" s="3">
        <f t="shared" si="45"/>
        <v>26.98</v>
      </c>
    </row>
    <row r="2917" spans="1:4" x14ac:dyDescent="0.25">
      <c r="A2917" t="s">
        <v>3092</v>
      </c>
      <c r="B2917">
        <v>6192662.5199999996</v>
      </c>
      <c r="C2917">
        <v>141523</v>
      </c>
      <c r="D2917" s="3">
        <f t="shared" si="45"/>
        <v>43.76</v>
      </c>
    </row>
    <row r="2918" spans="1:4" x14ac:dyDescent="0.25">
      <c r="A2918" t="s">
        <v>3093</v>
      </c>
      <c r="B2918">
        <v>2486328</v>
      </c>
      <c r="C2918">
        <v>122600</v>
      </c>
      <c r="D2918" s="3">
        <f t="shared" si="45"/>
        <v>20.28</v>
      </c>
    </row>
    <row r="2919" spans="1:4" x14ac:dyDescent="0.25">
      <c r="A2919" t="s">
        <v>3094</v>
      </c>
      <c r="B2919">
        <v>3470740</v>
      </c>
      <c r="C2919">
        <v>182000</v>
      </c>
      <c r="D2919" s="3">
        <f t="shared" si="45"/>
        <v>19.07</v>
      </c>
    </row>
    <row r="2920" spans="1:4" x14ac:dyDescent="0.25">
      <c r="A2920" t="s">
        <v>3095</v>
      </c>
      <c r="B2920">
        <v>7773685.8700000001</v>
      </c>
      <c r="C2920">
        <v>549927</v>
      </c>
      <c r="D2920" s="3">
        <f t="shared" si="45"/>
        <v>14.14</v>
      </c>
    </row>
    <row r="2921" spans="1:4" x14ac:dyDescent="0.25">
      <c r="A2921" t="s">
        <v>3096</v>
      </c>
      <c r="B2921">
        <v>11325925.6</v>
      </c>
      <c r="C2921">
        <v>586947</v>
      </c>
      <c r="D2921" s="3">
        <f t="shared" si="45"/>
        <v>19.3</v>
      </c>
    </row>
    <row r="2922" spans="1:4" x14ac:dyDescent="0.25">
      <c r="A2922" t="s">
        <v>3097</v>
      </c>
      <c r="B2922">
        <v>9560348.1699999999</v>
      </c>
      <c r="C2922">
        <v>302762</v>
      </c>
      <c r="D2922" s="3">
        <f t="shared" si="45"/>
        <v>31.58</v>
      </c>
    </row>
    <row r="2923" spans="1:4" x14ac:dyDescent="0.25">
      <c r="A2923" t="s">
        <v>3098</v>
      </c>
      <c r="B2923">
        <v>2095118.06</v>
      </c>
      <c r="C2923">
        <v>51553</v>
      </c>
      <c r="D2923" s="3">
        <f t="shared" si="45"/>
        <v>40.64</v>
      </c>
    </row>
    <row r="2924" spans="1:4" x14ac:dyDescent="0.25">
      <c r="A2924" t="s">
        <v>3099</v>
      </c>
      <c r="B2924">
        <v>3289869.41</v>
      </c>
      <c r="C2924">
        <v>172157</v>
      </c>
      <c r="D2924" s="3">
        <f t="shared" si="45"/>
        <v>19.11</v>
      </c>
    </row>
    <row r="2925" spans="1:4" x14ac:dyDescent="0.25">
      <c r="A2925" t="s">
        <v>3100</v>
      </c>
      <c r="B2925">
        <v>3446397.04</v>
      </c>
      <c r="C2925">
        <v>169800</v>
      </c>
      <c r="D2925" s="3">
        <f t="shared" si="45"/>
        <v>20.3</v>
      </c>
    </row>
    <row r="2926" spans="1:4" x14ac:dyDescent="0.25">
      <c r="A2926" t="s">
        <v>3101</v>
      </c>
      <c r="B2926">
        <v>3153212.18</v>
      </c>
      <c r="C2926">
        <v>90662</v>
      </c>
      <c r="D2926" s="3">
        <f t="shared" si="45"/>
        <v>34.78</v>
      </c>
    </row>
    <row r="2927" spans="1:4" x14ac:dyDescent="0.25">
      <c r="A2927" t="s">
        <v>3102</v>
      </c>
      <c r="B2927">
        <v>10736185.51</v>
      </c>
      <c r="C2927">
        <v>327363</v>
      </c>
      <c r="D2927" s="3">
        <f t="shared" si="45"/>
        <v>32.799999999999997</v>
      </c>
    </row>
    <row r="2928" spans="1:4" x14ac:dyDescent="0.25">
      <c r="A2928" t="s">
        <v>3103</v>
      </c>
      <c r="B2928">
        <v>5005400</v>
      </c>
      <c r="C2928">
        <v>290000</v>
      </c>
      <c r="D2928" s="3">
        <f t="shared" si="45"/>
        <v>17.260000000000002</v>
      </c>
    </row>
    <row r="2929" spans="1:4" x14ac:dyDescent="0.25">
      <c r="A2929" t="s">
        <v>3104</v>
      </c>
      <c r="B2929">
        <v>10442211.630000001</v>
      </c>
      <c r="C2929">
        <v>312745</v>
      </c>
      <c r="D2929" s="3">
        <f t="shared" si="45"/>
        <v>33.39</v>
      </c>
    </row>
    <row r="2930" spans="1:4" x14ac:dyDescent="0.25">
      <c r="A2930" t="s">
        <v>3105</v>
      </c>
      <c r="B2930">
        <v>7496604.0800000001</v>
      </c>
      <c r="C2930">
        <v>187270</v>
      </c>
      <c r="D2930" s="3">
        <f t="shared" si="45"/>
        <v>40.03</v>
      </c>
    </row>
    <row r="2931" spans="1:4" x14ac:dyDescent="0.25">
      <c r="A2931" t="s">
        <v>3106</v>
      </c>
      <c r="B2931">
        <v>3016236.13</v>
      </c>
      <c r="C2931">
        <v>57025</v>
      </c>
      <c r="D2931" s="3">
        <f t="shared" si="45"/>
        <v>52.89</v>
      </c>
    </row>
    <row r="2932" spans="1:4" x14ac:dyDescent="0.25">
      <c r="A2932" t="s">
        <v>3107</v>
      </c>
      <c r="B2932">
        <v>3982369.48</v>
      </c>
      <c r="C2932">
        <v>102648</v>
      </c>
      <c r="D2932" s="3">
        <f t="shared" si="45"/>
        <v>38.799999999999997</v>
      </c>
    </row>
    <row r="2933" spans="1:4" x14ac:dyDescent="0.25">
      <c r="A2933" t="s">
        <v>3108</v>
      </c>
      <c r="B2933">
        <v>54222178.350000001</v>
      </c>
      <c r="C2933">
        <v>313968</v>
      </c>
      <c r="D2933" s="3">
        <f t="shared" si="45"/>
        <v>172.7</v>
      </c>
    </row>
    <row r="2934" spans="1:4" x14ac:dyDescent="0.25">
      <c r="A2934" t="s">
        <v>3109</v>
      </c>
      <c r="B2934">
        <v>44940369.880000003</v>
      </c>
      <c r="C2934">
        <v>202763</v>
      </c>
      <c r="D2934" s="3">
        <f t="shared" si="45"/>
        <v>221.64</v>
      </c>
    </row>
    <row r="2935" spans="1:4" x14ac:dyDescent="0.25">
      <c r="A2935" t="s">
        <v>3110</v>
      </c>
      <c r="B2935">
        <v>111852320.78</v>
      </c>
      <c r="C2935">
        <v>564803</v>
      </c>
      <c r="D2935" s="3">
        <f t="shared" si="45"/>
        <v>198.04</v>
      </c>
    </row>
    <row r="2936" spans="1:4" x14ac:dyDescent="0.25">
      <c r="A2936" t="s">
        <v>3111</v>
      </c>
      <c r="B2936">
        <v>59949372.310000002</v>
      </c>
      <c r="C2936">
        <v>310183</v>
      </c>
      <c r="D2936" s="3">
        <f t="shared" si="45"/>
        <v>193.27</v>
      </c>
    </row>
    <row r="2937" spans="1:4" x14ac:dyDescent="0.25">
      <c r="A2937" t="s">
        <v>3112</v>
      </c>
      <c r="B2937">
        <v>157023434.21000001</v>
      </c>
      <c r="C2937">
        <v>249018</v>
      </c>
      <c r="D2937" s="3">
        <f t="shared" si="45"/>
        <v>630.57000000000005</v>
      </c>
    </row>
    <row r="2938" spans="1:4" x14ac:dyDescent="0.25">
      <c r="A2938" t="s">
        <v>3113</v>
      </c>
      <c r="B2938">
        <v>10176690.34</v>
      </c>
      <c r="C2938">
        <v>74282</v>
      </c>
      <c r="D2938" s="3">
        <f t="shared" si="45"/>
        <v>137</v>
      </c>
    </row>
    <row r="2939" spans="1:4" x14ac:dyDescent="0.25">
      <c r="A2939" t="s">
        <v>3114</v>
      </c>
      <c r="B2939">
        <v>9719158.3300000001</v>
      </c>
      <c r="C2939">
        <v>59398</v>
      </c>
      <c r="D2939" s="3">
        <f t="shared" si="45"/>
        <v>163.63</v>
      </c>
    </row>
    <row r="2940" spans="1:4" x14ac:dyDescent="0.25">
      <c r="A2940" t="s">
        <v>3115</v>
      </c>
      <c r="B2940">
        <v>7225330.3600000003</v>
      </c>
      <c r="C2940">
        <v>52818</v>
      </c>
      <c r="D2940" s="3">
        <f t="shared" si="45"/>
        <v>136.80000000000001</v>
      </c>
    </row>
    <row r="2941" spans="1:4" x14ac:dyDescent="0.25">
      <c r="A2941" t="s">
        <v>3116</v>
      </c>
      <c r="B2941">
        <v>25892964.260000002</v>
      </c>
      <c r="C2941">
        <v>113746</v>
      </c>
      <c r="D2941" s="3">
        <f t="shared" si="45"/>
        <v>227.64</v>
      </c>
    </row>
    <row r="2942" spans="1:4" x14ac:dyDescent="0.25">
      <c r="A2942" t="s">
        <v>3117</v>
      </c>
      <c r="B2942">
        <v>26926640.649999999</v>
      </c>
      <c r="C2942">
        <v>187925</v>
      </c>
      <c r="D2942" s="3">
        <f t="shared" si="45"/>
        <v>143.28</v>
      </c>
    </row>
    <row r="2943" spans="1:4" x14ac:dyDescent="0.25">
      <c r="A2943" t="s">
        <v>3118</v>
      </c>
      <c r="B2943">
        <v>10388985.210000001</v>
      </c>
      <c r="C2943">
        <v>72216</v>
      </c>
      <c r="D2943" s="3">
        <f t="shared" si="45"/>
        <v>143.86000000000001</v>
      </c>
    </row>
    <row r="2944" spans="1:4" x14ac:dyDescent="0.25">
      <c r="A2944" t="s">
        <v>3119</v>
      </c>
      <c r="B2944">
        <v>54835952.350000098</v>
      </c>
      <c r="C2944">
        <v>348537</v>
      </c>
      <c r="D2944" s="3">
        <f t="shared" si="45"/>
        <v>157.33000000000001</v>
      </c>
    </row>
    <row r="2945" spans="1:4" x14ac:dyDescent="0.25">
      <c r="A2945" t="s">
        <v>3120</v>
      </c>
      <c r="B2945">
        <v>39771647.25</v>
      </c>
      <c r="C2945">
        <v>313840</v>
      </c>
      <c r="D2945" s="3">
        <f t="shared" si="45"/>
        <v>126.73</v>
      </c>
    </row>
    <row r="2946" spans="1:4" x14ac:dyDescent="0.25">
      <c r="A2946" t="s">
        <v>3121</v>
      </c>
      <c r="B2946">
        <v>48878501.25</v>
      </c>
      <c r="C2946">
        <v>338984</v>
      </c>
      <c r="D2946" s="3">
        <f t="shared" si="45"/>
        <v>144.19</v>
      </c>
    </row>
    <row r="2947" spans="1:4" x14ac:dyDescent="0.25">
      <c r="A2947" t="s">
        <v>3122</v>
      </c>
      <c r="B2947">
        <v>26216760.34</v>
      </c>
      <c r="C2947">
        <v>90963</v>
      </c>
      <c r="D2947" s="3">
        <f t="shared" ref="D2947:D3010" si="46">ROUND(B2947/C2947,2)</f>
        <v>288.20999999999998</v>
      </c>
    </row>
    <row r="2948" spans="1:4" x14ac:dyDescent="0.25">
      <c r="A2948" t="s">
        <v>3123</v>
      </c>
      <c r="B2948">
        <v>8336921.75</v>
      </c>
      <c r="C2948">
        <v>170087</v>
      </c>
      <c r="D2948" s="3">
        <f t="shared" si="46"/>
        <v>49.02</v>
      </c>
    </row>
    <row r="2949" spans="1:4" x14ac:dyDescent="0.25">
      <c r="A2949" t="s">
        <v>3124</v>
      </c>
      <c r="B2949">
        <v>4530118.66</v>
      </c>
      <c r="C2949">
        <v>108123</v>
      </c>
      <c r="D2949" s="3">
        <f t="shared" si="46"/>
        <v>41.9</v>
      </c>
    </row>
    <row r="2950" spans="1:4" x14ac:dyDescent="0.25">
      <c r="A2950" t="s">
        <v>3125</v>
      </c>
      <c r="B2950">
        <v>4515402.84</v>
      </c>
      <c r="C2950">
        <v>64230</v>
      </c>
      <c r="D2950" s="3">
        <f t="shared" si="46"/>
        <v>70.3</v>
      </c>
    </row>
    <row r="2951" spans="1:4" x14ac:dyDescent="0.25">
      <c r="A2951" t="s">
        <v>3126</v>
      </c>
      <c r="B2951">
        <v>26494167.129999999</v>
      </c>
      <c r="C2951">
        <v>161537</v>
      </c>
      <c r="D2951" s="3">
        <f t="shared" si="46"/>
        <v>164.01</v>
      </c>
    </row>
    <row r="2952" spans="1:4" x14ac:dyDescent="0.25">
      <c r="A2952" t="s">
        <v>3127</v>
      </c>
      <c r="B2952">
        <v>11128215.92</v>
      </c>
      <c r="C2952">
        <v>170913</v>
      </c>
      <c r="D2952" s="3">
        <f t="shared" si="46"/>
        <v>65.11</v>
      </c>
    </row>
    <row r="2953" spans="1:4" x14ac:dyDescent="0.25">
      <c r="A2953" t="s">
        <v>3128</v>
      </c>
      <c r="B2953">
        <v>64476802.490000002</v>
      </c>
      <c r="C2953">
        <v>157534</v>
      </c>
      <c r="D2953" s="3">
        <f t="shared" si="46"/>
        <v>409.29</v>
      </c>
    </row>
    <row r="2954" spans="1:4" x14ac:dyDescent="0.25">
      <c r="A2954" t="s">
        <v>3129</v>
      </c>
      <c r="B2954">
        <v>10015676.75</v>
      </c>
      <c r="C2954">
        <v>152299</v>
      </c>
      <c r="D2954" s="3">
        <f t="shared" si="46"/>
        <v>65.760000000000005</v>
      </c>
    </row>
    <row r="2955" spans="1:4" x14ac:dyDescent="0.25">
      <c r="A2955" t="s">
        <v>3130</v>
      </c>
      <c r="B2955">
        <v>6243938.4800000004</v>
      </c>
      <c r="C2955">
        <v>75096</v>
      </c>
      <c r="D2955" s="3">
        <f t="shared" si="46"/>
        <v>83.15</v>
      </c>
    </row>
    <row r="2956" spans="1:4" x14ac:dyDescent="0.25">
      <c r="A2956" t="s">
        <v>3131</v>
      </c>
      <c r="B2956">
        <v>5163005.41</v>
      </c>
      <c r="C2956">
        <v>110421</v>
      </c>
      <c r="D2956" s="3">
        <f t="shared" si="46"/>
        <v>46.76</v>
      </c>
    </row>
    <row r="2957" spans="1:4" x14ac:dyDescent="0.25">
      <c r="A2957" t="s">
        <v>3132</v>
      </c>
      <c r="B2957">
        <v>91289894.5</v>
      </c>
      <c r="C2957">
        <v>584805</v>
      </c>
      <c r="D2957" s="3">
        <f t="shared" si="46"/>
        <v>156.1</v>
      </c>
    </row>
    <row r="2958" spans="1:4" x14ac:dyDescent="0.25">
      <c r="A2958" t="s">
        <v>3133</v>
      </c>
      <c r="B2958">
        <v>5262926.82</v>
      </c>
      <c r="C2958">
        <v>80354</v>
      </c>
      <c r="D2958" s="3">
        <f t="shared" si="46"/>
        <v>65.5</v>
      </c>
    </row>
    <row r="2959" spans="1:4" x14ac:dyDescent="0.25">
      <c r="A2959" t="s">
        <v>3134</v>
      </c>
      <c r="B2959">
        <v>6869315.6600000001</v>
      </c>
      <c r="C2959">
        <v>119158</v>
      </c>
      <c r="D2959" s="3">
        <f t="shared" si="46"/>
        <v>57.65</v>
      </c>
    </row>
    <row r="2960" spans="1:4" x14ac:dyDescent="0.25">
      <c r="A2960" t="s">
        <v>3135</v>
      </c>
      <c r="B2960">
        <v>6571071.1200000001</v>
      </c>
      <c r="C2960">
        <v>123822</v>
      </c>
      <c r="D2960" s="3">
        <f t="shared" si="46"/>
        <v>53.07</v>
      </c>
    </row>
    <row r="2961" spans="1:4" x14ac:dyDescent="0.25">
      <c r="A2961" t="s">
        <v>3136</v>
      </c>
      <c r="B2961">
        <v>4072626.77</v>
      </c>
      <c r="C2961">
        <v>68055</v>
      </c>
      <c r="D2961" s="3">
        <f t="shared" si="46"/>
        <v>59.84</v>
      </c>
    </row>
    <row r="2962" spans="1:4" x14ac:dyDescent="0.25">
      <c r="A2962" t="s">
        <v>3137</v>
      </c>
      <c r="B2962">
        <v>10229955.16</v>
      </c>
      <c r="C2962">
        <v>207354</v>
      </c>
      <c r="D2962" s="3">
        <f t="shared" si="46"/>
        <v>49.34</v>
      </c>
    </row>
    <row r="2963" spans="1:4" x14ac:dyDescent="0.25">
      <c r="A2963" t="s">
        <v>3138</v>
      </c>
      <c r="B2963">
        <v>2710125.53</v>
      </c>
      <c r="C2963">
        <v>40509</v>
      </c>
      <c r="D2963" s="3">
        <f t="shared" si="46"/>
        <v>66.900000000000006</v>
      </c>
    </row>
    <row r="2964" spans="1:4" x14ac:dyDescent="0.25">
      <c r="A2964" t="s">
        <v>3139</v>
      </c>
      <c r="B2964">
        <v>1147492</v>
      </c>
      <c r="C2964">
        <v>18763</v>
      </c>
      <c r="D2964" s="3">
        <f t="shared" si="46"/>
        <v>61.16</v>
      </c>
    </row>
    <row r="2965" spans="1:4" x14ac:dyDescent="0.25">
      <c r="A2965" t="s">
        <v>3140</v>
      </c>
      <c r="B2965">
        <v>646726</v>
      </c>
      <c r="C2965">
        <v>19100</v>
      </c>
      <c r="D2965" s="3">
        <f t="shared" si="46"/>
        <v>33.86</v>
      </c>
    </row>
    <row r="2966" spans="1:4" x14ac:dyDescent="0.25">
      <c r="A2966" t="s">
        <v>3141</v>
      </c>
      <c r="B2966">
        <v>4313010.99</v>
      </c>
      <c r="C2966">
        <v>82631</v>
      </c>
      <c r="D2966" s="3">
        <f t="shared" si="46"/>
        <v>52.2</v>
      </c>
    </row>
    <row r="2967" spans="1:4" x14ac:dyDescent="0.25">
      <c r="A2967" t="s">
        <v>3142</v>
      </c>
      <c r="B2967">
        <v>457849950.56999999</v>
      </c>
      <c r="C2967">
        <v>13600456</v>
      </c>
      <c r="D2967" s="3">
        <f t="shared" si="46"/>
        <v>33.659999999999997</v>
      </c>
    </row>
    <row r="2968" spans="1:4" x14ac:dyDescent="0.25">
      <c r="A2968" t="s">
        <v>3143</v>
      </c>
      <c r="B2968">
        <v>5034574.93</v>
      </c>
      <c r="C2968">
        <v>26362</v>
      </c>
      <c r="D2968" s="3">
        <f t="shared" si="46"/>
        <v>190.98</v>
      </c>
    </row>
    <row r="2969" spans="1:4" x14ac:dyDescent="0.25">
      <c r="A2969" t="s">
        <v>3144</v>
      </c>
      <c r="B2969">
        <v>444338282.25999999</v>
      </c>
      <c r="C2969">
        <v>20700281</v>
      </c>
      <c r="D2969" s="3">
        <f t="shared" si="46"/>
        <v>21.47</v>
      </c>
    </row>
    <row r="2970" spans="1:4" x14ac:dyDescent="0.25">
      <c r="A2970" t="s">
        <v>3145</v>
      </c>
      <c r="B2970">
        <v>60006.14</v>
      </c>
      <c r="C2970">
        <v>10051</v>
      </c>
      <c r="D2970" s="3">
        <f t="shared" si="46"/>
        <v>5.97</v>
      </c>
    </row>
    <row r="2971" spans="1:4" x14ac:dyDescent="0.25">
      <c r="A2971" t="s">
        <v>3146</v>
      </c>
      <c r="B2971">
        <v>29044956.620000001</v>
      </c>
      <c r="C2971">
        <v>600728.67000000004</v>
      </c>
      <c r="D2971" s="3">
        <f t="shared" si="46"/>
        <v>48.35</v>
      </c>
    </row>
    <row r="2972" spans="1:4" x14ac:dyDescent="0.25">
      <c r="A2972" t="s">
        <v>3147</v>
      </c>
      <c r="B2972">
        <v>36992661.789999999</v>
      </c>
      <c r="C2972">
        <v>735332.53</v>
      </c>
      <c r="D2972" s="3">
        <f t="shared" si="46"/>
        <v>50.31</v>
      </c>
    </row>
    <row r="2973" spans="1:4" x14ac:dyDescent="0.25">
      <c r="A2973" t="s">
        <v>3148</v>
      </c>
      <c r="B2973">
        <v>42854902.450000003</v>
      </c>
      <c r="C2973">
        <v>2196461.71</v>
      </c>
      <c r="D2973" s="3">
        <f t="shared" si="46"/>
        <v>19.510000000000002</v>
      </c>
    </row>
    <row r="2974" spans="1:4" x14ac:dyDescent="0.25">
      <c r="A2974" t="s">
        <v>3149</v>
      </c>
      <c r="B2974">
        <v>68602438.719999999</v>
      </c>
      <c r="C2974">
        <v>2714830.85</v>
      </c>
      <c r="D2974" s="3">
        <f t="shared" si="46"/>
        <v>25.27</v>
      </c>
    </row>
    <row r="2975" spans="1:4" x14ac:dyDescent="0.25">
      <c r="A2975" t="s">
        <v>3150</v>
      </c>
      <c r="B2975">
        <v>16829151.190000001</v>
      </c>
      <c r="C2975">
        <v>18506610</v>
      </c>
      <c r="D2975" s="3">
        <f t="shared" si="46"/>
        <v>0.91</v>
      </c>
    </row>
    <row r="2976" spans="1:4" x14ac:dyDescent="0.25">
      <c r="A2976" t="s">
        <v>3151</v>
      </c>
      <c r="B2976">
        <v>2791039.59</v>
      </c>
      <c r="C2976">
        <v>6351280</v>
      </c>
      <c r="D2976" s="3">
        <f t="shared" si="46"/>
        <v>0.44</v>
      </c>
    </row>
    <row r="2977" spans="1:4" x14ac:dyDescent="0.25">
      <c r="A2977" t="s">
        <v>3152</v>
      </c>
      <c r="B2977">
        <v>10739532.08</v>
      </c>
      <c r="C2977">
        <v>9208739</v>
      </c>
      <c r="D2977" s="3">
        <f t="shared" si="46"/>
        <v>1.17</v>
      </c>
    </row>
    <row r="2978" spans="1:4" x14ac:dyDescent="0.25">
      <c r="A2978" t="s">
        <v>3153</v>
      </c>
      <c r="B2978">
        <v>2379439.08</v>
      </c>
      <c r="C2978">
        <v>4800423</v>
      </c>
      <c r="D2978" s="3">
        <f t="shared" si="46"/>
        <v>0.5</v>
      </c>
    </row>
    <row r="2979" spans="1:4" x14ac:dyDescent="0.25">
      <c r="A2979" t="s">
        <v>3154</v>
      </c>
      <c r="B2979">
        <v>4521221.43</v>
      </c>
      <c r="C2979">
        <v>60524</v>
      </c>
      <c r="D2979" s="3">
        <f t="shared" si="46"/>
        <v>74.7</v>
      </c>
    </row>
    <row r="2980" spans="1:4" x14ac:dyDescent="0.25">
      <c r="A2980" t="s">
        <v>3155</v>
      </c>
      <c r="B2980">
        <v>5658866.1200000001</v>
      </c>
      <c r="C2980">
        <v>10454214</v>
      </c>
      <c r="D2980" s="3">
        <f t="shared" si="46"/>
        <v>0.54</v>
      </c>
    </row>
    <row r="2981" spans="1:4" x14ac:dyDescent="0.25">
      <c r="A2981" t="s">
        <v>3156</v>
      </c>
      <c r="B2981">
        <v>26824374.670000002</v>
      </c>
      <c r="C2981">
        <v>17048007</v>
      </c>
      <c r="D2981" s="3">
        <f t="shared" si="46"/>
        <v>1.57</v>
      </c>
    </row>
    <row r="2982" spans="1:4" x14ac:dyDescent="0.25">
      <c r="A2982" t="s">
        <v>3157</v>
      </c>
      <c r="B2982">
        <v>8931110.1600000001</v>
      </c>
      <c r="C2982">
        <v>95536</v>
      </c>
      <c r="D2982" s="3">
        <f t="shared" si="46"/>
        <v>93.48</v>
      </c>
    </row>
    <row r="2983" spans="1:4" x14ac:dyDescent="0.25">
      <c r="A2983" t="s">
        <v>3158</v>
      </c>
      <c r="B2983">
        <v>34444409.5</v>
      </c>
      <c r="C2983">
        <v>15165083</v>
      </c>
      <c r="D2983" s="3">
        <f t="shared" si="46"/>
        <v>2.27</v>
      </c>
    </row>
    <row r="2984" spans="1:4" x14ac:dyDescent="0.25">
      <c r="A2984" t="s">
        <v>3159</v>
      </c>
      <c r="B2984">
        <v>23995609.16</v>
      </c>
      <c r="C2984">
        <v>10981014</v>
      </c>
      <c r="D2984" s="3">
        <f t="shared" si="46"/>
        <v>2.19</v>
      </c>
    </row>
    <row r="2985" spans="1:4" x14ac:dyDescent="0.25">
      <c r="A2985" t="s">
        <v>3160</v>
      </c>
      <c r="B2985">
        <v>8401657.5199999996</v>
      </c>
      <c r="C2985">
        <v>2816103</v>
      </c>
      <c r="D2985" s="3">
        <f t="shared" si="46"/>
        <v>2.98</v>
      </c>
    </row>
    <row r="2986" spans="1:4" x14ac:dyDescent="0.25">
      <c r="A2986" t="s">
        <v>3161</v>
      </c>
      <c r="B2986">
        <v>384737284.58999997</v>
      </c>
      <c r="C2986">
        <v>17208539</v>
      </c>
      <c r="D2986" s="3">
        <f t="shared" si="46"/>
        <v>22.36</v>
      </c>
    </row>
    <row r="2987" spans="1:4" x14ac:dyDescent="0.25">
      <c r="A2987" t="s">
        <v>3162</v>
      </c>
      <c r="B2987">
        <v>5202154.95</v>
      </c>
      <c r="C2987">
        <v>61880</v>
      </c>
      <c r="D2987" s="3">
        <f t="shared" si="46"/>
        <v>84.07</v>
      </c>
    </row>
    <row r="2988" spans="1:4" x14ac:dyDescent="0.25">
      <c r="A2988" t="s">
        <v>3163</v>
      </c>
      <c r="B2988">
        <v>17758027.219999999</v>
      </c>
      <c r="C2988">
        <v>6266793</v>
      </c>
      <c r="D2988" s="3">
        <f t="shared" si="46"/>
        <v>2.83</v>
      </c>
    </row>
    <row r="2989" spans="1:4" x14ac:dyDescent="0.25">
      <c r="A2989" t="s">
        <v>3164</v>
      </c>
      <c r="B2989">
        <v>7844774.5700000003</v>
      </c>
      <c r="C2989">
        <v>88319</v>
      </c>
      <c r="D2989" s="3">
        <f t="shared" si="46"/>
        <v>88.82</v>
      </c>
    </row>
    <row r="2990" spans="1:4" x14ac:dyDescent="0.25">
      <c r="A2990" t="s">
        <v>3165</v>
      </c>
      <c r="B2990">
        <v>23926888.920000002</v>
      </c>
      <c r="C2990">
        <v>9776848</v>
      </c>
      <c r="D2990" s="3">
        <f t="shared" si="46"/>
        <v>2.4500000000000002</v>
      </c>
    </row>
    <row r="2991" spans="1:4" x14ac:dyDescent="0.25">
      <c r="A2991" t="s">
        <v>3166</v>
      </c>
      <c r="B2991">
        <v>13494075.07</v>
      </c>
      <c r="C2991">
        <v>165362</v>
      </c>
      <c r="D2991" s="3">
        <f t="shared" si="46"/>
        <v>81.599999999999994</v>
      </c>
    </row>
    <row r="2992" spans="1:4" x14ac:dyDescent="0.25">
      <c r="A2992" t="s">
        <v>3167</v>
      </c>
      <c r="B2992">
        <v>9016820.0299999993</v>
      </c>
      <c r="C2992">
        <v>129669.92</v>
      </c>
      <c r="D2992" s="3">
        <f t="shared" si="46"/>
        <v>69.540000000000006</v>
      </c>
    </row>
    <row r="2993" spans="1:4" x14ac:dyDescent="0.25">
      <c r="A2993" t="s">
        <v>3168</v>
      </c>
      <c r="B2993">
        <v>36331178.200000003</v>
      </c>
      <c r="C2993">
        <v>230580</v>
      </c>
      <c r="D2993" s="3">
        <f t="shared" si="46"/>
        <v>157.56</v>
      </c>
    </row>
    <row r="2994" spans="1:4" x14ac:dyDescent="0.25">
      <c r="A2994" t="s">
        <v>3169</v>
      </c>
      <c r="B2994">
        <v>8377669.4400000004</v>
      </c>
      <c r="C2994">
        <v>83589</v>
      </c>
      <c r="D2994" s="3">
        <f t="shared" si="46"/>
        <v>100.22</v>
      </c>
    </row>
    <row r="2995" spans="1:4" x14ac:dyDescent="0.25">
      <c r="A2995" t="s">
        <v>3170</v>
      </c>
      <c r="B2995">
        <v>45833013.859999999</v>
      </c>
      <c r="C2995">
        <v>484363.7</v>
      </c>
      <c r="D2995" s="3">
        <f t="shared" si="46"/>
        <v>94.63</v>
      </c>
    </row>
    <row r="2996" spans="1:4" x14ac:dyDescent="0.25">
      <c r="A2996" t="s">
        <v>3171</v>
      </c>
      <c r="B2996">
        <v>14538362.210000001</v>
      </c>
      <c r="C2996">
        <v>182021.64</v>
      </c>
      <c r="D2996" s="3">
        <f t="shared" si="46"/>
        <v>79.87</v>
      </c>
    </row>
    <row r="2997" spans="1:4" x14ac:dyDescent="0.25">
      <c r="A2997" t="s">
        <v>3172</v>
      </c>
      <c r="B2997">
        <v>3448109.56</v>
      </c>
      <c r="C2997">
        <v>23960</v>
      </c>
      <c r="D2997" s="3">
        <f t="shared" si="46"/>
        <v>143.91</v>
      </c>
    </row>
    <row r="2998" spans="1:4" x14ac:dyDescent="0.25">
      <c r="A2998" t="s">
        <v>3173</v>
      </c>
      <c r="B2998">
        <v>16720430.710000001</v>
      </c>
      <c r="C2998">
        <v>34235.5</v>
      </c>
      <c r="D2998" s="3">
        <f t="shared" si="46"/>
        <v>488.39</v>
      </c>
    </row>
    <row r="2999" spans="1:4" x14ac:dyDescent="0.25">
      <c r="A2999" t="s">
        <v>3174</v>
      </c>
      <c r="B2999">
        <v>25129799.84</v>
      </c>
      <c r="C2999">
        <v>65504</v>
      </c>
      <c r="D2999" s="3">
        <f t="shared" si="46"/>
        <v>383.64</v>
      </c>
    </row>
    <row r="3000" spans="1:4" x14ac:dyDescent="0.25">
      <c r="A3000" t="s">
        <v>3175</v>
      </c>
      <c r="B3000">
        <v>7053302.3899999997</v>
      </c>
      <c r="C3000">
        <v>94175</v>
      </c>
      <c r="D3000" s="3">
        <f t="shared" si="46"/>
        <v>74.900000000000006</v>
      </c>
    </row>
    <row r="3001" spans="1:4" x14ac:dyDescent="0.25">
      <c r="A3001" t="s">
        <v>3176</v>
      </c>
      <c r="B3001">
        <v>14243325.619999999</v>
      </c>
      <c r="C3001">
        <v>72891.8</v>
      </c>
      <c r="D3001" s="3">
        <f t="shared" si="46"/>
        <v>195.4</v>
      </c>
    </row>
    <row r="3002" spans="1:4" x14ac:dyDescent="0.25">
      <c r="A3002" t="s">
        <v>3177</v>
      </c>
      <c r="B3002">
        <v>8771774.0399999991</v>
      </c>
      <c r="C3002">
        <v>99393.8</v>
      </c>
      <c r="D3002" s="3">
        <f t="shared" si="46"/>
        <v>88.25</v>
      </c>
    </row>
    <row r="3003" spans="1:4" x14ac:dyDescent="0.25">
      <c r="A3003" t="s">
        <v>3178</v>
      </c>
      <c r="B3003">
        <v>6827844.71</v>
      </c>
      <c r="C3003">
        <v>79946.509999999995</v>
      </c>
      <c r="D3003" s="3">
        <f t="shared" si="46"/>
        <v>85.41</v>
      </c>
    </row>
    <row r="3004" spans="1:4" x14ac:dyDescent="0.25">
      <c r="A3004" t="s">
        <v>3179</v>
      </c>
      <c r="B3004">
        <v>61821404.710000001</v>
      </c>
      <c r="C3004">
        <v>410483.79</v>
      </c>
      <c r="D3004" s="3">
        <f t="shared" si="46"/>
        <v>150.61000000000001</v>
      </c>
    </row>
    <row r="3005" spans="1:4" x14ac:dyDescent="0.25">
      <c r="A3005" t="s">
        <v>3180</v>
      </c>
      <c r="B3005">
        <v>58234054.710000001</v>
      </c>
      <c r="C3005">
        <v>332902.27</v>
      </c>
      <c r="D3005" s="3">
        <f t="shared" si="46"/>
        <v>174.93</v>
      </c>
    </row>
    <row r="3006" spans="1:4" x14ac:dyDescent="0.25">
      <c r="A3006" t="s">
        <v>3181</v>
      </c>
      <c r="B3006">
        <v>63777713.770000003</v>
      </c>
      <c r="C3006">
        <v>1226184.68</v>
      </c>
      <c r="D3006" s="3">
        <f t="shared" si="46"/>
        <v>52.01</v>
      </c>
    </row>
    <row r="3007" spans="1:4" x14ac:dyDescent="0.25">
      <c r="A3007" t="s">
        <v>3182</v>
      </c>
      <c r="B3007">
        <v>18443714.280000001</v>
      </c>
      <c r="C3007">
        <v>166789</v>
      </c>
      <c r="D3007" s="3">
        <f t="shared" si="46"/>
        <v>110.58</v>
      </c>
    </row>
    <row r="3008" spans="1:4" x14ac:dyDescent="0.25">
      <c r="A3008" t="s">
        <v>3183</v>
      </c>
      <c r="B3008">
        <v>6904602.9900000002</v>
      </c>
      <c r="C3008">
        <v>186836.33</v>
      </c>
      <c r="D3008" s="3">
        <f t="shared" si="46"/>
        <v>36.96</v>
      </c>
    </row>
    <row r="3009" spans="1:4" x14ac:dyDescent="0.25">
      <c r="A3009" t="s">
        <v>3184</v>
      </c>
      <c r="B3009">
        <v>33584799.75</v>
      </c>
      <c r="C3009">
        <v>324193.40999999997</v>
      </c>
      <c r="D3009" s="3">
        <f t="shared" si="46"/>
        <v>103.59</v>
      </c>
    </row>
    <row r="3010" spans="1:4" x14ac:dyDescent="0.25">
      <c r="A3010" t="s">
        <v>3185</v>
      </c>
      <c r="B3010">
        <v>23749491.91</v>
      </c>
      <c r="C3010">
        <v>255585</v>
      </c>
      <c r="D3010" s="3">
        <f t="shared" si="46"/>
        <v>92.92</v>
      </c>
    </row>
    <row r="3011" spans="1:4" x14ac:dyDescent="0.25">
      <c r="A3011" t="s">
        <v>3186</v>
      </c>
      <c r="B3011">
        <v>42765541.490000002</v>
      </c>
      <c r="C3011">
        <v>358537</v>
      </c>
      <c r="D3011" s="3">
        <f t="shared" ref="D3011:D3074" si="47">ROUND(B3011/C3011,2)</f>
        <v>119.28</v>
      </c>
    </row>
    <row r="3012" spans="1:4" x14ac:dyDescent="0.25">
      <c r="A3012" t="s">
        <v>3187</v>
      </c>
      <c r="B3012">
        <v>10897413.82</v>
      </c>
      <c r="C3012">
        <v>113383</v>
      </c>
      <c r="D3012" s="3">
        <f t="shared" si="47"/>
        <v>96.11</v>
      </c>
    </row>
    <row r="3013" spans="1:4" x14ac:dyDescent="0.25">
      <c r="A3013" t="s">
        <v>3188</v>
      </c>
      <c r="B3013">
        <v>29464607.149999999</v>
      </c>
      <c r="C3013">
        <v>178081</v>
      </c>
      <c r="D3013" s="3">
        <f t="shared" si="47"/>
        <v>165.46</v>
      </c>
    </row>
    <row r="3014" spans="1:4" x14ac:dyDescent="0.25">
      <c r="A3014" t="s">
        <v>3189</v>
      </c>
      <c r="B3014">
        <v>29259701.59</v>
      </c>
      <c r="C3014">
        <v>348554</v>
      </c>
      <c r="D3014" s="3">
        <f t="shared" si="47"/>
        <v>83.95</v>
      </c>
    </row>
    <row r="3015" spans="1:4" x14ac:dyDescent="0.25">
      <c r="A3015" t="s">
        <v>3190</v>
      </c>
      <c r="B3015">
        <v>42255146.450000003</v>
      </c>
      <c r="C3015">
        <v>9535480</v>
      </c>
      <c r="D3015" s="3">
        <f t="shared" si="47"/>
        <v>4.43</v>
      </c>
    </row>
    <row r="3016" spans="1:4" x14ac:dyDescent="0.25">
      <c r="A3016" t="s">
        <v>3191</v>
      </c>
      <c r="B3016">
        <v>240317418.72999999</v>
      </c>
      <c r="C3016">
        <v>8895093</v>
      </c>
      <c r="D3016" s="3">
        <f t="shared" si="47"/>
        <v>27.02</v>
      </c>
    </row>
    <row r="3017" spans="1:4" x14ac:dyDescent="0.25">
      <c r="A3017" t="s">
        <v>3192</v>
      </c>
      <c r="B3017">
        <v>4037269.05</v>
      </c>
      <c r="C3017">
        <v>87420</v>
      </c>
      <c r="D3017" s="3">
        <f t="shared" si="47"/>
        <v>46.18</v>
      </c>
    </row>
    <row r="3018" spans="1:4" x14ac:dyDescent="0.25">
      <c r="A3018" t="s">
        <v>3193</v>
      </c>
      <c r="B3018">
        <v>33990842.630000003</v>
      </c>
      <c r="C3018">
        <v>7028623</v>
      </c>
      <c r="D3018" s="3">
        <f t="shared" si="47"/>
        <v>4.84</v>
      </c>
    </row>
    <row r="3019" spans="1:4" x14ac:dyDescent="0.25">
      <c r="A3019" t="s">
        <v>3194</v>
      </c>
      <c r="B3019">
        <v>37957758.969999999</v>
      </c>
      <c r="C3019">
        <v>5321254</v>
      </c>
      <c r="D3019" s="3">
        <f t="shared" si="47"/>
        <v>7.13</v>
      </c>
    </row>
    <row r="3020" spans="1:4" x14ac:dyDescent="0.25">
      <c r="A3020" t="s">
        <v>3195</v>
      </c>
      <c r="B3020">
        <v>2995161.28</v>
      </c>
      <c r="C3020">
        <v>81866</v>
      </c>
      <c r="D3020" s="3">
        <f t="shared" si="47"/>
        <v>36.590000000000003</v>
      </c>
    </row>
    <row r="3021" spans="1:4" x14ac:dyDescent="0.25">
      <c r="A3021" t="s">
        <v>3196</v>
      </c>
      <c r="B3021">
        <v>5932198.3600000003</v>
      </c>
      <c r="C3021">
        <v>157320</v>
      </c>
      <c r="D3021" s="3">
        <f t="shared" si="47"/>
        <v>37.71</v>
      </c>
    </row>
    <row r="3022" spans="1:4" x14ac:dyDescent="0.25">
      <c r="A3022" t="s">
        <v>3197</v>
      </c>
      <c r="B3022">
        <v>1291577.68</v>
      </c>
      <c r="C3022">
        <v>6508</v>
      </c>
      <c r="D3022" s="3">
        <f t="shared" si="47"/>
        <v>198.46</v>
      </c>
    </row>
    <row r="3023" spans="1:4" x14ac:dyDescent="0.25">
      <c r="A3023" t="s">
        <v>3198</v>
      </c>
      <c r="B3023">
        <v>3223660.64</v>
      </c>
      <c r="C3023">
        <v>104248</v>
      </c>
      <c r="D3023" s="3">
        <f t="shared" si="47"/>
        <v>30.92</v>
      </c>
    </row>
    <row r="3024" spans="1:4" x14ac:dyDescent="0.25">
      <c r="A3024" t="s">
        <v>3199</v>
      </c>
      <c r="B3024">
        <v>8762.93</v>
      </c>
      <c r="C3024">
        <v>79663</v>
      </c>
      <c r="D3024" s="3">
        <f t="shared" si="47"/>
        <v>0.11</v>
      </c>
    </row>
    <row r="3025" spans="1:4" x14ac:dyDescent="0.25">
      <c r="A3025" t="s">
        <v>3200</v>
      </c>
      <c r="B3025">
        <v>4184267.7</v>
      </c>
      <c r="C3025">
        <v>85577</v>
      </c>
      <c r="D3025" s="3">
        <f t="shared" si="47"/>
        <v>48.89</v>
      </c>
    </row>
    <row r="3026" spans="1:4" x14ac:dyDescent="0.25">
      <c r="A3026" t="s">
        <v>3201</v>
      </c>
      <c r="B3026">
        <v>2783749.81</v>
      </c>
      <c r="C3026">
        <v>52568.4</v>
      </c>
      <c r="D3026" s="3">
        <f t="shared" si="47"/>
        <v>52.95</v>
      </c>
    </row>
    <row r="3027" spans="1:4" x14ac:dyDescent="0.25">
      <c r="A3027" t="s">
        <v>3202</v>
      </c>
      <c r="B3027">
        <v>2832527.29</v>
      </c>
      <c r="C3027">
        <v>113780</v>
      </c>
      <c r="D3027" s="3">
        <f t="shared" si="47"/>
        <v>24.89</v>
      </c>
    </row>
    <row r="3028" spans="1:4" x14ac:dyDescent="0.25">
      <c r="A3028" t="s">
        <v>3203</v>
      </c>
      <c r="B3028">
        <v>3202260.58</v>
      </c>
      <c r="C3028">
        <v>233091</v>
      </c>
      <c r="D3028" s="3">
        <f t="shared" si="47"/>
        <v>13.74</v>
      </c>
    </row>
    <row r="3029" spans="1:4" x14ac:dyDescent="0.25">
      <c r="A3029" t="s">
        <v>3204</v>
      </c>
      <c r="B3029">
        <v>39521807.939999998</v>
      </c>
      <c r="C3029">
        <v>612955</v>
      </c>
      <c r="D3029" s="3">
        <f t="shared" si="47"/>
        <v>64.48</v>
      </c>
    </row>
    <row r="3030" spans="1:4" x14ac:dyDescent="0.25">
      <c r="A3030" t="s">
        <v>3205</v>
      </c>
      <c r="B3030">
        <v>18653655.48</v>
      </c>
      <c r="C3030">
        <v>9693573</v>
      </c>
      <c r="D3030" s="3">
        <f t="shared" si="47"/>
        <v>1.92</v>
      </c>
    </row>
    <row r="3031" spans="1:4" x14ac:dyDescent="0.25">
      <c r="A3031" t="s">
        <v>3206</v>
      </c>
      <c r="B3031">
        <v>1196544.73</v>
      </c>
      <c r="C3031">
        <v>36851</v>
      </c>
      <c r="D3031" s="3">
        <f t="shared" si="47"/>
        <v>32.47</v>
      </c>
    </row>
    <row r="3032" spans="1:4" x14ac:dyDescent="0.25">
      <c r="A3032" t="s">
        <v>3207</v>
      </c>
      <c r="B3032">
        <v>15312118.199999999</v>
      </c>
      <c r="C3032">
        <v>572602</v>
      </c>
      <c r="D3032" s="3">
        <f t="shared" si="47"/>
        <v>26.74</v>
      </c>
    </row>
    <row r="3033" spans="1:4" x14ac:dyDescent="0.25">
      <c r="A3033" t="s">
        <v>3208</v>
      </c>
      <c r="B3033">
        <v>65349551.960000001</v>
      </c>
      <c r="C3033">
        <v>1506569</v>
      </c>
      <c r="D3033" s="3">
        <f t="shared" si="47"/>
        <v>43.38</v>
      </c>
    </row>
    <row r="3034" spans="1:4" x14ac:dyDescent="0.25">
      <c r="A3034" t="s">
        <v>3209</v>
      </c>
      <c r="B3034">
        <v>1579938.99</v>
      </c>
      <c r="C3034">
        <v>43199</v>
      </c>
      <c r="D3034" s="3">
        <f t="shared" si="47"/>
        <v>36.57</v>
      </c>
    </row>
    <row r="3035" spans="1:4" x14ac:dyDescent="0.25">
      <c r="A3035" t="s">
        <v>3210</v>
      </c>
      <c r="B3035">
        <v>35087585.340000004</v>
      </c>
      <c r="C3035">
        <v>101282</v>
      </c>
      <c r="D3035" s="3">
        <f t="shared" si="47"/>
        <v>346.43</v>
      </c>
    </row>
    <row r="3036" spans="1:4" x14ac:dyDescent="0.25">
      <c r="A3036" t="s">
        <v>3211</v>
      </c>
      <c r="B3036">
        <v>23440</v>
      </c>
      <c r="C3036">
        <v>16220000</v>
      </c>
      <c r="D3036" s="3">
        <f t="shared" si="47"/>
        <v>0</v>
      </c>
    </row>
    <row r="3037" spans="1:4" x14ac:dyDescent="0.25">
      <c r="A3037" t="s">
        <v>3212</v>
      </c>
      <c r="B3037">
        <v>65018423.5</v>
      </c>
      <c r="C3037">
        <v>39299666</v>
      </c>
      <c r="D3037" s="3">
        <f t="shared" si="47"/>
        <v>1.65</v>
      </c>
    </row>
    <row r="3038" spans="1:4" x14ac:dyDescent="0.25">
      <c r="A3038" t="s">
        <v>3213</v>
      </c>
      <c r="B3038">
        <v>73317655.359999999</v>
      </c>
      <c r="C3038">
        <v>56825753</v>
      </c>
      <c r="D3038" s="3">
        <f t="shared" si="47"/>
        <v>1.29</v>
      </c>
    </row>
    <row r="3039" spans="1:4" x14ac:dyDescent="0.25">
      <c r="A3039" t="s">
        <v>3214</v>
      </c>
      <c r="B3039">
        <v>15116981.220000001</v>
      </c>
      <c r="C3039">
        <v>45406515</v>
      </c>
      <c r="D3039" s="3">
        <f t="shared" si="47"/>
        <v>0.33</v>
      </c>
    </row>
    <row r="3040" spans="1:4" x14ac:dyDescent="0.25">
      <c r="A3040" t="s">
        <v>3215</v>
      </c>
      <c r="B3040">
        <v>62241377.710000001</v>
      </c>
      <c r="C3040">
        <v>41833686</v>
      </c>
      <c r="D3040" s="3">
        <f t="shared" si="47"/>
        <v>1.49</v>
      </c>
    </row>
    <row r="3041" spans="1:4" x14ac:dyDescent="0.25">
      <c r="A3041" t="s">
        <v>3216</v>
      </c>
      <c r="B3041">
        <v>42392699.710000001</v>
      </c>
      <c r="C3041">
        <v>69469980</v>
      </c>
      <c r="D3041" s="3">
        <f t="shared" si="47"/>
        <v>0.61</v>
      </c>
    </row>
    <row r="3042" spans="1:4" x14ac:dyDescent="0.25">
      <c r="A3042" t="s">
        <v>3217</v>
      </c>
      <c r="B3042">
        <v>5180898.2300000004</v>
      </c>
      <c r="C3042">
        <v>121157</v>
      </c>
      <c r="D3042" s="3">
        <f t="shared" si="47"/>
        <v>42.76</v>
      </c>
    </row>
    <row r="3043" spans="1:4" x14ac:dyDescent="0.25">
      <c r="A3043" t="s">
        <v>3218</v>
      </c>
      <c r="B3043">
        <v>12951134.01</v>
      </c>
      <c r="C3043">
        <v>25870001</v>
      </c>
      <c r="D3043" s="3">
        <f t="shared" si="47"/>
        <v>0.5</v>
      </c>
    </row>
    <row r="3044" spans="1:4" x14ac:dyDescent="0.25">
      <c r="A3044" t="s">
        <v>3219</v>
      </c>
      <c r="B3044">
        <v>27947125.629999999</v>
      </c>
      <c r="C3044">
        <v>131020</v>
      </c>
      <c r="D3044" s="3">
        <f t="shared" si="47"/>
        <v>213.3</v>
      </c>
    </row>
    <row r="3045" spans="1:4" x14ac:dyDescent="0.25">
      <c r="A3045" t="s">
        <v>3220</v>
      </c>
      <c r="B3045">
        <v>278043287.57999998</v>
      </c>
      <c r="C3045">
        <v>20882363</v>
      </c>
      <c r="D3045" s="3">
        <f t="shared" si="47"/>
        <v>13.31</v>
      </c>
    </row>
    <row r="3046" spans="1:4" x14ac:dyDescent="0.25">
      <c r="A3046" t="s">
        <v>3221</v>
      </c>
      <c r="B3046">
        <v>57000</v>
      </c>
      <c r="C3046">
        <v>8760000</v>
      </c>
      <c r="D3046" s="3">
        <f t="shared" si="47"/>
        <v>0.01</v>
      </c>
    </row>
    <row r="3047" spans="1:4" x14ac:dyDescent="0.25">
      <c r="A3047" t="s">
        <v>3222</v>
      </c>
      <c r="B3047">
        <v>878245.79</v>
      </c>
      <c r="C3047">
        <v>20681</v>
      </c>
      <c r="D3047" s="3">
        <f t="shared" si="47"/>
        <v>42.47</v>
      </c>
    </row>
    <row r="3048" spans="1:4" x14ac:dyDescent="0.25">
      <c r="A3048" t="s">
        <v>3223</v>
      </c>
      <c r="B3048">
        <v>1018267.68</v>
      </c>
      <c r="C3048">
        <v>28067</v>
      </c>
      <c r="D3048" s="3">
        <f t="shared" si="47"/>
        <v>36.28</v>
      </c>
    </row>
    <row r="3049" spans="1:4" x14ac:dyDescent="0.25">
      <c r="A3049" t="s">
        <v>3224</v>
      </c>
      <c r="B3049">
        <v>1571982.69</v>
      </c>
      <c r="C3049">
        <v>48657</v>
      </c>
      <c r="D3049" s="3">
        <f t="shared" si="47"/>
        <v>32.31</v>
      </c>
    </row>
    <row r="3050" spans="1:4" x14ac:dyDescent="0.25">
      <c r="A3050" t="s">
        <v>3225</v>
      </c>
      <c r="B3050">
        <v>38380287.490000002</v>
      </c>
      <c r="C3050">
        <v>238452.82</v>
      </c>
      <c r="D3050" s="3">
        <f t="shared" si="47"/>
        <v>160.96</v>
      </c>
    </row>
    <row r="3051" spans="1:4" x14ac:dyDescent="0.25">
      <c r="A3051" t="s">
        <v>3226</v>
      </c>
      <c r="B3051">
        <v>45543856.210000001</v>
      </c>
      <c r="C3051">
        <v>315609.40999999997</v>
      </c>
      <c r="D3051" s="3">
        <f t="shared" si="47"/>
        <v>144.30000000000001</v>
      </c>
    </row>
    <row r="3052" spans="1:4" x14ac:dyDescent="0.25">
      <c r="A3052" t="s">
        <v>3227</v>
      </c>
      <c r="B3052">
        <v>60659693.010000102</v>
      </c>
      <c r="C3052">
        <v>1115030.5900000001</v>
      </c>
      <c r="D3052" s="3">
        <f t="shared" si="47"/>
        <v>54.4</v>
      </c>
    </row>
    <row r="3053" spans="1:4" x14ac:dyDescent="0.25">
      <c r="A3053" t="s">
        <v>3228</v>
      </c>
      <c r="B3053">
        <v>43607881.960000001</v>
      </c>
      <c r="C3053">
        <v>231439</v>
      </c>
      <c r="D3053" s="3">
        <f t="shared" si="47"/>
        <v>188.42</v>
      </c>
    </row>
    <row r="3054" spans="1:4" x14ac:dyDescent="0.25">
      <c r="A3054" t="s">
        <v>3229</v>
      </c>
      <c r="B3054">
        <v>189574175.09</v>
      </c>
      <c r="C3054">
        <v>802454</v>
      </c>
      <c r="D3054" s="3">
        <f t="shared" si="47"/>
        <v>236.24</v>
      </c>
    </row>
    <row r="3055" spans="1:4" x14ac:dyDescent="0.25">
      <c r="A3055" t="s">
        <v>3230</v>
      </c>
      <c r="B3055">
        <v>11709332.449999999</v>
      </c>
      <c r="C3055">
        <v>62960.15</v>
      </c>
      <c r="D3055" s="3">
        <f t="shared" si="47"/>
        <v>185.98</v>
      </c>
    </row>
    <row r="3056" spans="1:4" x14ac:dyDescent="0.25">
      <c r="A3056" t="s">
        <v>3231</v>
      </c>
      <c r="B3056">
        <v>7748852.0800000001</v>
      </c>
      <c r="C3056">
        <v>47878</v>
      </c>
      <c r="D3056" s="3">
        <f t="shared" si="47"/>
        <v>161.85</v>
      </c>
    </row>
    <row r="3057" spans="1:4" x14ac:dyDescent="0.25">
      <c r="A3057" t="s">
        <v>3232</v>
      </c>
      <c r="B3057">
        <v>4286060.37</v>
      </c>
      <c r="C3057">
        <v>27625</v>
      </c>
      <c r="D3057" s="3">
        <f t="shared" si="47"/>
        <v>155.15</v>
      </c>
    </row>
    <row r="3058" spans="1:4" x14ac:dyDescent="0.25">
      <c r="A3058" t="s">
        <v>3233</v>
      </c>
      <c r="B3058">
        <v>114424920.61</v>
      </c>
      <c r="C3058">
        <v>100773</v>
      </c>
      <c r="D3058" s="3">
        <f t="shared" si="47"/>
        <v>1135.47</v>
      </c>
    </row>
    <row r="3059" spans="1:4" x14ac:dyDescent="0.25">
      <c r="A3059" t="s">
        <v>3234</v>
      </c>
      <c r="B3059">
        <v>29333616.629999999</v>
      </c>
      <c r="C3059">
        <v>125439</v>
      </c>
      <c r="D3059" s="3">
        <f t="shared" si="47"/>
        <v>233.85</v>
      </c>
    </row>
    <row r="3060" spans="1:4" x14ac:dyDescent="0.25">
      <c r="A3060" t="s">
        <v>3235</v>
      </c>
      <c r="B3060">
        <v>36956908.490000002</v>
      </c>
      <c r="C3060">
        <v>78453</v>
      </c>
      <c r="D3060" s="3">
        <f t="shared" si="47"/>
        <v>471.07</v>
      </c>
    </row>
    <row r="3061" spans="1:4" x14ac:dyDescent="0.25">
      <c r="A3061" t="s">
        <v>3236</v>
      </c>
      <c r="B3061">
        <v>32908.28</v>
      </c>
      <c r="C3061">
        <v>13850</v>
      </c>
      <c r="D3061" s="3">
        <f t="shared" si="47"/>
        <v>2.38</v>
      </c>
    </row>
    <row r="3062" spans="1:4" x14ac:dyDescent="0.25">
      <c r="A3062" t="s">
        <v>3237</v>
      </c>
      <c r="B3062">
        <v>10182288.689999999</v>
      </c>
      <c r="C3062">
        <v>55363</v>
      </c>
      <c r="D3062" s="3">
        <f t="shared" si="47"/>
        <v>183.92</v>
      </c>
    </row>
    <row r="3063" spans="1:4" x14ac:dyDescent="0.25">
      <c r="A3063" t="s">
        <v>3238</v>
      </c>
      <c r="B3063">
        <v>8312558.9800000004</v>
      </c>
      <c r="C3063">
        <v>54016</v>
      </c>
      <c r="D3063" s="3">
        <f t="shared" si="47"/>
        <v>153.88999999999999</v>
      </c>
    </row>
    <row r="3064" spans="1:4" x14ac:dyDescent="0.25">
      <c r="A3064" t="s">
        <v>3239</v>
      </c>
      <c r="B3064">
        <v>11165924.640000001</v>
      </c>
      <c r="C3064">
        <v>71977.990000000005</v>
      </c>
      <c r="D3064" s="3">
        <f t="shared" si="47"/>
        <v>155.13</v>
      </c>
    </row>
    <row r="3065" spans="1:4" x14ac:dyDescent="0.25">
      <c r="A3065" t="s">
        <v>3240</v>
      </c>
      <c r="B3065">
        <v>12653786.57</v>
      </c>
      <c r="C3065">
        <v>40090</v>
      </c>
      <c r="D3065" s="3">
        <f t="shared" si="47"/>
        <v>315.63</v>
      </c>
    </row>
    <row r="3066" spans="1:4" x14ac:dyDescent="0.25">
      <c r="A3066" t="s">
        <v>3241</v>
      </c>
      <c r="B3066">
        <v>26064658.010000002</v>
      </c>
      <c r="C3066">
        <v>71686.27</v>
      </c>
      <c r="D3066" s="3">
        <f t="shared" si="47"/>
        <v>363.59</v>
      </c>
    </row>
    <row r="3067" spans="1:4" x14ac:dyDescent="0.25">
      <c r="A3067" t="s">
        <v>3242</v>
      </c>
      <c r="B3067">
        <v>18713306.329999998</v>
      </c>
      <c r="C3067">
        <v>95279.98</v>
      </c>
      <c r="D3067" s="3">
        <f t="shared" si="47"/>
        <v>196.4</v>
      </c>
    </row>
    <row r="3068" spans="1:4" x14ac:dyDescent="0.25">
      <c r="A3068" t="s">
        <v>3243</v>
      </c>
      <c r="B3068">
        <v>13253387.439999999</v>
      </c>
      <c r="C3068">
        <v>44236.88</v>
      </c>
      <c r="D3068" s="3">
        <f t="shared" si="47"/>
        <v>299.60000000000002</v>
      </c>
    </row>
    <row r="3069" spans="1:4" x14ac:dyDescent="0.25">
      <c r="A3069" t="s">
        <v>3244</v>
      </c>
      <c r="B3069">
        <v>17630120.699999999</v>
      </c>
      <c r="C3069">
        <v>100763.01</v>
      </c>
      <c r="D3069" s="3">
        <f t="shared" si="47"/>
        <v>174.97</v>
      </c>
    </row>
    <row r="3070" spans="1:4" x14ac:dyDescent="0.25">
      <c r="A3070" t="s">
        <v>3245</v>
      </c>
      <c r="B3070">
        <v>39078693.350000001</v>
      </c>
      <c r="C3070">
        <v>49256.3</v>
      </c>
      <c r="D3070" s="3">
        <f t="shared" si="47"/>
        <v>793.37</v>
      </c>
    </row>
    <row r="3071" spans="1:4" x14ac:dyDescent="0.25">
      <c r="A3071" t="s">
        <v>3246</v>
      </c>
      <c r="B3071">
        <v>29236.799999999999</v>
      </c>
      <c r="C3071">
        <v>36546</v>
      </c>
      <c r="D3071" s="3">
        <f t="shared" si="47"/>
        <v>0.8</v>
      </c>
    </row>
    <row r="3072" spans="1:4" x14ac:dyDescent="0.25">
      <c r="A3072" t="s">
        <v>3247</v>
      </c>
      <c r="B3072">
        <v>5402064.6100000003</v>
      </c>
      <c r="C3072">
        <v>34740</v>
      </c>
      <c r="D3072" s="3">
        <f t="shared" si="47"/>
        <v>155.5</v>
      </c>
    </row>
    <row r="3073" spans="1:4" x14ac:dyDescent="0.25">
      <c r="A3073" t="s">
        <v>3248</v>
      </c>
      <c r="B3073">
        <v>15788693.220000001</v>
      </c>
      <c r="C3073">
        <v>105186.14</v>
      </c>
      <c r="D3073" s="3">
        <f t="shared" si="47"/>
        <v>150.1</v>
      </c>
    </row>
    <row r="3074" spans="1:4" x14ac:dyDescent="0.25">
      <c r="A3074" t="s">
        <v>3249</v>
      </c>
      <c r="B3074">
        <v>29417392.850000001</v>
      </c>
      <c r="C3074">
        <v>141069.34</v>
      </c>
      <c r="D3074" s="3">
        <f t="shared" si="47"/>
        <v>208.53</v>
      </c>
    </row>
    <row r="3075" spans="1:4" x14ac:dyDescent="0.25">
      <c r="A3075" t="s">
        <v>3250</v>
      </c>
      <c r="B3075">
        <v>152013796.33000001</v>
      </c>
      <c r="C3075">
        <v>1606276</v>
      </c>
      <c r="D3075" s="3">
        <f t="shared" ref="D3075:D3138" si="48">ROUND(B3075/C3075,2)</f>
        <v>94.64</v>
      </c>
    </row>
    <row r="3076" spans="1:4" x14ac:dyDescent="0.25">
      <c r="A3076" t="s">
        <v>3251</v>
      </c>
      <c r="B3076">
        <v>28828289.940000001</v>
      </c>
      <c r="C3076">
        <v>175236.61</v>
      </c>
      <c r="D3076" s="3">
        <f t="shared" si="48"/>
        <v>164.51</v>
      </c>
    </row>
    <row r="3077" spans="1:4" x14ac:dyDescent="0.25">
      <c r="A3077" t="s">
        <v>3252</v>
      </c>
      <c r="B3077">
        <v>12089217.220000001</v>
      </c>
      <c r="C3077">
        <v>77901</v>
      </c>
      <c r="D3077" s="3">
        <f t="shared" si="48"/>
        <v>155.19</v>
      </c>
    </row>
    <row r="3078" spans="1:4" x14ac:dyDescent="0.25">
      <c r="A3078" t="s">
        <v>3253</v>
      </c>
      <c r="B3078">
        <v>745002.62</v>
      </c>
      <c r="C3078">
        <v>363668</v>
      </c>
      <c r="D3078" s="3">
        <f t="shared" si="48"/>
        <v>2.0499999999999998</v>
      </c>
    </row>
    <row r="3079" spans="1:4" x14ac:dyDescent="0.25">
      <c r="A3079" t="s">
        <v>3254</v>
      </c>
      <c r="B3079">
        <v>14004301.119999999</v>
      </c>
      <c r="C3079">
        <v>251092</v>
      </c>
      <c r="D3079" s="3">
        <f t="shared" si="48"/>
        <v>55.77</v>
      </c>
    </row>
    <row r="3080" spans="1:4" x14ac:dyDescent="0.25">
      <c r="A3080" t="s">
        <v>3255</v>
      </c>
      <c r="B3080">
        <v>164943893.81</v>
      </c>
      <c r="C3080">
        <v>1063898.55</v>
      </c>
      <c r="D3080" s="3">
        <f t="shared" si="48"/>
        <v>155.04</v>
      </c>
    </row>
    <row r="3081" spans="1:4" x14ac:dyDescent="0.25">
      <c r="A3081" t="s">
        <v>3256</v>
      </c>
      <c r="B3081">
        <v>42833895.659999996</v>
      </c>
      <c r="C3081">
        <v>236530.91</v>
      </c>
      <c r="D3081" s="3">
        <f t="shared" si="48"/>
        <v>181.09</v>
      </c>
    </row>
    <row r="3082" spans="1:4" x14ac:dyDescent="0.25">
      <c r="A3082" t="s">
        <v>3257</v>
      </c>
      <c r="B3082">
        <v>150718584.06999999</v>
      </c>
      <c r="C3082">
        <v>716364.91</v>
      </c>
      <c r="D3082" s="3">
        <f t="shared" si="48"/>
        <v>210.39</v>
      </c>
    </row>
    <row r="3083" spans="1:4" x14ac:dyDescent="0.25">
      <c r="A3083" t="s">
        <v>3258</v>
      </c>
      <c r="B3083">
        <v>95012612.650000006</v>
      </c>
      <c r="C3083">
        <v>177402</v>
      </c>
      <c r="D3083" s="3">
        <f t="shared" si="48"/>
        <v>535.58000000000004</v>
      </c>
    </row>
    <row r="3084" spans="1:4" x14ac:dyDescent="0.25">
      <c r="A3084" t="s">
        <v>3259</v>
      </c>
      <c r="B3084">
        <v>46475618.490000002</v>
      </c>
      <c r="C3084">
        <v>256354.76</v>
      </c>
      <c r="D3084" s="3">
        <f t="shared" si="48"/>
        <v>181.29</v>
      </c>
    </row>
    <row r="3085" spans="1:4" x14ac:dyDescent="0.25">
      <c r="A3085" t="s">
        <v>3260</v>
      </c>
      <c r="B3085">
        <v>203920119.33000001</v>
      </c>
      <c r="C3085">
        <v>999948.55</v>
      </c>
      <c r="D3085" s="3">
        <f t="shared" si="48"/>
        <v>203.93</v>
      </c>
    </row>
    <row r="3086" spans="1:4" x14ac:dyDescent="0.25">
      <c r="A3086" t="s">
        <v>3261</v>
      </c>
      <c r="B3086">
        <v>99001586.840000004</v>
      </c>
      <c r="C3086">
        <v>252505.44</v>
      </c>
      <c r="D3086" s="3">
        <f t="shared" si="48"/>
        <v>392.08</v>
      </c>
    </row>
    <row r="3087" spans="1:4" x14ac:dyDescent="0.25">
      <c r="A3087" t="s">
        <v>3262</v>
      </c>
      <c r="B3087">
        <v>20461034.760000002</v>
      </c>
      <c r="C3087">
        <v>115312.93</v>
      </c>
      <c r="D3087" s="3">
        <f t="shared" si="48"/>
        <v>177.44</v>
      </c>
    </row>
    <row r="3088" spans="1:4" x14ac:dyDescent="0.25">
      <c r="A3088" t="s">
        <v>3263</v>
      </c>
      <c r="B3088">
        <v>33556762.880000003</v>
      </c>
      <c r="C3088">
        <v>174787</v>
      </c>
      <c r="D3088" s="3">
        <f t="shared" si="48"/>
        <v>191.99</v>
      </c>
    </row>
    <row r="3089" spans="1:4" x14ac:dyDescent="0.25">
      <c r="A3089" t="s">
        <v>3264</v>
      </c>
      <c r="B3089">
        <v>27917256.84</v>
      </c>
      <c r="C3089">
        <v>153643</v>
      </c>
      <c r="D3089" s="3">
        <f t="shared" si="48"/>
        <v>181.7</v>
      </c>
    </row>
    <row r="3090" spans="1:4" x14ac:dyDescent="0.25">
      <c r="A3090" t="s">
        <v>3265</v>
      </c>
      <c r="B3090">
        <v>31231058.850000001</v>
      </c>
      <c r="C3090">
        <v>138653</v>
      </c>
      <c r="D3090" s="3">
        <f t="shared" si="48"/>
        <v>225.25</v>
      </c>
    </row>
    <row r="3091" spans="1:4" x14ac:dyDescent="0.25">
      <c r="A3091" t="s">
        <v>3266</v>
      </c>
      <c r="B3091">
        <v>45945930.789999999</v>
      </c>
      <c r="C3091">
        <v>263582.28000000003</v>
      </c>
      <c r="D3091" s="3">
        <f t="shared" si="48"/>
        <v>174.31</v>
      </c>
    </row>
    <row r="3092" spans="1:4" x14ac:dyDescent="0.25">
      <c r="A3092" t="s">
        <v>3267</v>
      </c>
      <c r="B3092">
        <v>9343050.8200000003</v>
      </c>
      <c r="C3092">
        <v>50636</v>
      </c>
      <c r="D3092" s="3">
        <f t="shared" si="48"/>
        <v>184.51</v>
      </c>
    </row>
    <row r="3093" spans="1:4" x14ac:dyDescent="0.25">
      <c r="A3093" t="s">
        <v>3268</v>
      </c>
      <c r="B3093">
        <v>3504810.41</v>
      </c>
      <c r="C3093">
        <v>18950</v>
      </c>
      <c r="D3093" s="3">
        <f t="shared" si="48"/>
        <v>184.95</v>
      </c>
    </row>
    <row r="3094" spans="1:4" x14ac:dyDescent="0.25">
      <c r="A3094" t="s">
        <v>3269</v>
      </c>
      <c r="B3094">
        <v>10970362.869999999</v>
      </c>
      <c r="C3094">
        <v>62451</v>
      </c>
      <c r="D3094" s="3">
        <f t="shared" si="48"/>
        <v>175.66</v>
      </c>
    </row>
    <row r="3095" spans="1:4" x14ac:dyDescent="0.25">
      <c r="A3095" t="s">
        <v>3270</v>
      </c>
      <c r="B3095">
        <v>19366493.539999999</v>
      </c>
      <c r="C3095">
        <v>110819</v>
      </c>
      <c r="D3095" s="3">
        <f t="shared" si="48"/>
        <v>174.76</v>
      </c>
    </row>
    <row r="3096" spans="1:4" x14ac:dyDescent="0.25">
      <c r="A3096" t="s">
        <v>3271</v>
      </c>
      <c r="B3096">
        <v>19222483.120000001</v>
      </c>
      <c r="C3096">
        <v>102792</v>
      </c>
      <c r="D3096" s="3">
        <f t="shared" si="48"/>
        <v>187</v>
      </c>
    </row>
    <row r="3097" spans="1:4" x14ac:dyDescent="0.25">
      <c r="A3097" t="s">
        <v>3272</v>
      </c>
      <c r="B3097">
        <v>8923861.5999999996</v>
      </c>
      <c r="C3097">
        <v>44210.57</v>
      </c>
      <c r="D3097" s="3">
        <f t="shared" si="48"/>
        <v>201.85</v>
      </c>
    </row>
    <row r="3098" spans="1:4" x14ac:dyDescent="0.25">
      <c r="A3098" t="s">
        <v>3273</v>
      </c>
      <c r="B3098">
        <v>11720129.369999999</v>
      </c>
      <c r="C3098">
        <v>58464</v>
      </c>
      <c r="D3098" s="3">
        <f t="shared" si="48"/>
        <v>200.47</v>
      </c>
    </row>
    <row r="3099" spans="1:4" x14ac:dyDescent="0.25">
      <c r="A3099" t="s">
        <v>3274</v>
      </c>
      <c r="B3099">
        <v>32153251.93</v>
      </c>
      <c r="C3099">
        <v>157727.37</v>
      </c>
      <c r="D3099" s="3">
        <f t="shared" si="48"/>
        <v>203.85</v>
      </c>
    </row>
    <row r="3100" spans="1:4" x14ac:dyDescent="0.25">
      <c r="A3100" t="s">
        <v>3275</v>
      </c>
      <c r="B3100">
        <v>14716423.859999999</v>
      </c>
      <c r="C3100">
        <v>67897</v>
      </c>
      <c r="D3100" s="3">
        <f t="shared" si="48"/>
        <v>216.75</v>
      </c>
    </row>
    <row r="3101" spans="1:4" x14ac:dyDescent="0.25">
      <c r="A3101" t="s">
        <v>3276</v>
      </c>
      <c r="B3101">
        <v>69252738.700000003</v>
      </c>
      <c r="C3101">
        <v>67496</v>
      </c>
      <c r="D3101" s="3">
        <f t="shared" si="48"/>
        <v>1026.03</v>
      </c>
    </row>
    <row r="3102" spans="1:4" x14ac:dyDescent="0.25">
      <c r="A3102" t="s">
        <v>3277</v>
      </c>
      <c r="B3102">
        <v>59372342.200000003</v>
      </c>
      <c r="C3102">
        <v>184768</v>
      </c>
      <c r="D3102" s="3">
        <f t="shared" si="48"/>
        <v>321.33</v>
      </c>
    </row>
    <row r="3103" spans="1:4" x14ac:dyDescent="0.25">
      <c r="A3103" t="s">
        <v>3278</v>
      </c>
      <c r="B3103">
        <v>16043654.710000001</v>
      </c>
      <c r="C3103">
        <v>67673</v>
      </c>
      <c r="D3103" s="3">
        <f t="shared" si="48"/>
        <v>237.08</v>
      </c>
    </row>
    <row r="3104" spans="1:4" x14ac:dyDescent="0.25">
      <c r="A3104" t="s">
        <v>3279</v>
      </c>
      <c r="B3104">
        <v>12645555</v>
      </c>
      <c r="C3104">
        <v>59824</v>
      </c>
      <c r="D3104" s="3">
        <f t="shared" si="48"/>
        <v>211.38</v>
      </c>
    </row>
    <row r="3105" spans="1:4" x14ac:dyDescent="0.25">
      <c r="A3105" t="s">
        <v>3280</v>
      </c>
      <c r="B3105">
        <v>14662594.060000001</v>
      </c>
      <c r="C3105">
        <v>72120</v>
      </c>
      <c r="D3105" s="3">
        <f t="shared" si="48"/>
        <v>203.31</v>
      </c>
    </row>
    <row r="3106" spans="1:4" x14ac:dyDescent="0.25">
      <c r="A3106" t="s">
        <v>3281</v>
      </c>
      <c r="B3106">
        <v>42489174.289999999</v>
      </c>
      <c r="C3106">
        <v>176250.85</v>
      </c>
      <c r="D3106" s="3">
        <f t="shared" si="48"/>
        <v>241.07</v>
      </c>
    </row>
    <row r="3107" spans="1:4" x14ac:dyDescent="0.25">
      <c r="A3107" t="s">
        <v>3282</v>
      </c>
      <c r="B3107">
        <v>29718509.460000001</v>
      </c>
      <c r="C3107">
        <v>172271.02</v>
      </c>
      <c r="D3107" s="3">
        <f t="shared" si="48"/>
        <v>172.51</v>
      </c>
    </row>
    <row r="3108" spans="1:4" x14ac:dyDescent="0.25">
      <c r="A3108" t="s">
        <v>3283</v>
      </c>
      <c r="B3108">
        <v>128477467.41</v>
      </c>
      <c r="C3108">
        <v>198994.14</v>
      </c>
      <c r="D3108" s="3">
        <f t="shared" si="48"/>
        <v>645.63</v>
      </c>
    </row>
    <row r="3109" spans="1:4" x14ac:dyDescent="0.25">
      <c r="A3109" t="s">
        <v>3284</v>
      </c>
      <c r="B3109">
        <v>191435136.36000001</v>
      </c>
      <c r="C3109">
        <v>122433.24</v>
      </c>
      <c r="D3109" s="3">
        <f t="shared" si="48"/>
        <v>1563.59</v>
      </c>
    </row>
    <row r="3110" spans="1:4" x14ac:dyDescent="0.25">
      <c r="A3110" t="s">
        <v>3285</v>
      </c>
      <c r="B3110">
        <v>29769240.350000001</v>
      </c>
      <c r="C3110">
        <v>113211.6</v>
      </c>
      <c r="D3110" s="3">
        <f t="shared" si="48"/>
        <v>262.95</v>
      </c>
    </row>
    <row r="3111" spans="1:4" x14ac:dyDescent="0.25">
      <c r="A3111" t="s">
        <v>3286</v>
      </c>
      <c r="B3111">
        <v>45559484.520000003</v>
      </c>
      <c r="C3111">
        <v>105582.73</v>
      </c>
      <c r="D3111" s="3">
        <f t="shared" si="48"/>
        <v>431.51</v>
      </c>
    </row>
    <row r="3112" spans="1:4" x14ac:dyDescent="0.25">
      <c r="A3112" t="s">
        <v>3287</v>
      </c>
      <c r="B3112">
        <v>40236001.310000002</v>
      </c>
      <c r="C3112">
        <v>41921.81</v>
      </c>
      <c r="D3112" s="3">
        <f t="shared" si="48"/>
        <v>959.79</v>
      </c>
    </row>
    <row r="3113" spans="1:4" x14ac:dyDescent="0.25">
      <c r="A3113" t="s">
        <v>3288</v>
      </c>
      <c r="B3113">
        <v>28695883.420000002</v>
      </c>
      <c r="C3113">
        <v>79244</v>
      </c>
      <c r="D3113" s="3">
        <f t="shared" si="48"/>
        <v>362.12</v>
      </c>
    </row>
    <row r="3114" spans="1:4" x14ac:dyDescent="0.25">
      <c r="A3114" t="s">
        <v>3289</v>
      </c>
      <c r="B3114">
        <v>18141291.960000001</v>
      </c>
      <c r="C3114">
        <v>89558.66</v>
      </c>
      <c r="D3114" s="3">
        <f t="shared" si="48"/>
        <v>202.56</v>
      </c>
    </row>
    <row r="3115" spans="1:4" x14ac:dyDescent="0.25">
      <c r="A3115" t="s">
        <v>3290</v>
      </c>
      <c r="B3115">
        <v>23206544.27</v>
      </c>
      <c r="C3115">
        <v>64114</v>
      </c>
      <c r="D3115" s="3">
        <f t="shared" si="48"/>
        <v>361.96</v>
      </c>
    </row>
    <row r="3116" spans="1:4" x14ac:dyDescent="0.25">
      <c r="A3116" t="s">
        <v>3291</v>
      </c>
      <c r="B3116">
        <v>79476418.120000005</v>
      </c>
      <c r="C3116">
        <v>94939.35</v>
      </c>
      <c r="D3116" s="3">
        <f t="shared" si="48"/>
        <v>837.13</v>
      </c>
    </row>
    <row r="3117" spans="1:4" x14ac:dyDescent="0.25">
      <c r="A3117" t="s">
        <v>3292</v>
      </c>
      <c r="B3117">
        <v>26396099.219999999</v>
      </c>
      <c r="C3117">
        <v>52272</v>
      </c>
      <c r="D3117" s="3">
        <f t="shared" si="48"/>
        <v>504.98</v>
      </c>
    </row>
    <row r="3118" spans="1:4" x14ac:dyDescent="0.25">
      <c r="A3118" t="s">
        <v>3293</v>
      </c>
      <c r="B3118">
        <v>47104977.369999997</v>
      </c>
      <c r="C3118">
        <v>93861</v>
      </c>
      <c r="D3118" s="3">
        <f t="shared" si="48"/>
        <v>501.86</v>
      </c>
    </row>
    <row r="3119" spans="1:4" x14ac:dyDescent="0.25">
      <c r="A3119" t="s">
        <v>3294</v>
      </c>
      <c r="B3119">
        <v>50095924.049999997</v>
      </c>
      <c r="C3119">
        <v>144827.66</v>
      </c>
      <c r="D3119" s="3">
        <f t="shared" si="48"/>
        <v>345.9</v>
      </c>
    </row>
    <row r="3120" spans="1:4" x14ac:dyDescent="0.25">
      <c r="A3120" t="s">
        <v>3295</v>
      </c>
      <c r="B3120">
        <v>15149651.51</v>
      </c>
      <c r="C3120">
        <v>59405.65</v>
      </c>
      <c r="D3120" s="3">
        <f t="shared" si="48"/>
        <v>255.02</v>
      </c>
    </row>
    <row r="3121" spans="1:4" x14ac:dyDescent="0.25">
      <c r="A3121" t="s">
        <v>3296</v>
      </c>
      <c r="B3121">
        <v>12610246.050000001</v>
      </c>
      <c r="C3121">
        <v>46538</v>
      </c>
      <c r="D3121" s="3">
        <f t="shared" si="48"/>
        <v>270.97000000000003</v>
      </c>
    </row>
    <row r="3122" spans="1:4" x14ac:dyDescent="0.25">
      <c r="A3122" t="s">
        <v>3297</v>
      </c>
      <c r="B3122">
        <v>35585808.579999998</v>
      </c>
      <c r="C3122">
        <v>161916.87</v>
      </c>
      <c r="D3122" s="3">
        <f t="shared" si="48"/>
        <v>219.78</v>
      </c>
    </row>
    <row r="3123" spans="1:4" x14ac:dyDescent="0.25">
      <c r="A3123" t="s">
        <v>3298</v>
      </c>
      <c r="B3123">
        <v>19275879.190000001</v>
      </c>
      <c r="C3123">
        <v>82092</v>
      </c>
      <c r="D3123" s="3">
        <f t="shared" si="48"/>
        <v>234.81</v>
      </c>
    </row>
    <row r="3124" spans="1:4" x14ac:dyDescent="0.25">
      <c r="A3124" t="s">
        <v>3299</v>
      </c>
      <c r="B3124">
        <v>10348074.4</v>
      </c>
      <c r="C3124">
        <v>43257</v>
      </c>
      <c r="D3124" s="3">
        <f t="shared" si="48"/>
        <v>239.22</v>
      </c>
    </row>
    <row r="3125" spans="1:4" x14ac:dyDescent="0.25">
      <c r="A3125" t="s">
        <v>3300</v>
      </c>
      <c r="B3125">
        <v>10751265.84</v>
      </c>
      <c r="C3125">
        <v>45194</v>
      </c>
      <c r="D3125" s="3">
        <f t="shared" si="48"/>
        <v>237.89</v>
      </c>
    </row>
    <row r="3126" spans="1:4" x14ac:dyDescent="0.25">
      <c r="A3126" t="s">
        <v>3301</v>
      </c>
      <c r="B3126">
        <v>57684509.799999997</v>
      </c>
      <c r="C3126">
        <v>173127.82</v>
      </c>
      <c r="D3126" s="3">
        <f t="shared" si="48"/>
        <v>333.19</v>
      </c>
    </row>
    <row r="3127" spans="1:4" x14ac:dyDescent="0.25">
      <c r="A3127" t="s">
        <v>3302</v>
      </c>
      <c r="B3127">
        <v>37811393.159999996</v>
      </c>
      <c r="C3127">
        <v>103512</v>
      </c>
      <c r="D3127" s="3">
        <f t="shared" si="48"/>
        <v>365.29</v>
      </c>
    </row>
    <row r="3128" spans="1:4" x14ac:dyDescent="0.25">
      <c r="A3128" t="s">
        <v>3303</v>
      </c>
      <c r="B3128">
        <v>23185265.93</v>
      </c>
      <c r="C3128">
        <v>98291</v>
      </c>
      <c r="D3128" s="3">
        <f t="shared" si="48"/>
        <v>235.88</v>
      </c>
    </row>
    <row r="3129" spans="1:4" x14ac:dyDescent="0.25">
      <c r="A3129" t="s">
        <v>3304</v>
      </c>
      <c r="B3129">
        <v>12118112.48</v>
      </c>
      <c r="C3129">
        <v>57294.65</v>
      </c>
      <c r="D3129" s="3">
        <f t="shared" si="48"/>
        <v>211.51</v>
      </c>
    </row>
    <row r="3130" spans="1:4" x14ac:dyDescent="0.25">
      <c r="A3130" t="s">
        <v>3305</v>
      </c>
      <c r="B3130">
        <v>12896112.550000001</v>
      </c>
      <c r="C3130">
        <v>53087</v>
      </c>
      <c r="D3130" s="3">
        <f t="shared" si="48"/>
        <v>242.92</v>
      </c>
    </row>
    <row r="3131" spans="1:4" x14ac:dyDescent="0.25">
      <c r="A3131" t="s">
        <v>3306</v>
      </c>
      <c r="B3131">
        <v>37795265.43</v>
      </c>
      <c r="C3131">
        <v>146612.6</v>
      </c>
      <c r="D3131" s="3">
        <f t="shared" si="48"/>
        <v>257.79000000000002</v>
      </c>
    </row>
    <row r="3132" spans="1:4" x14ac:dyDescent="0.25">
      <c r="A3132" t="s">
        <v>3307</v>
      </c>
      <c r="B3132">
        <v>22451726.32</v>
      </c>
      <c r="C3132">
        <v>119321.89</v>
      </c>
      <c r="D3132" s="3">
        <f t="shared" si="48"/>
        <v>188.16</v>
      </c>
    </row>
    <row r="3133" spans="1:4" x14ac:dyDescent="0.25">
      <c r="A3133" t="s">
        <v>3308</v>
      </c>
      <c r="B3133">
        <v>30605770.899999999</v>
      </c>
      <c r="C3133">
        <v>163835.34</v>
      </c>
      <c r="D3133" s="3">
        <f t="shared" si="48"/>
        <v>186.81</v>
      </c>
    </row>
    <row r="3134" spans="1:4" x14ac:dyDescent="0.25">
      <c r="A3134" t="s">
        <v>3309</v>
      </c>
      <c r="B3134">
        <v>44602904.259999998</v>
      </c>
      <c r="C3134">
        <v>79256</v>
      </c>
      <c r="D3134" s="3">
        <f t="shared" si="48"/>
        <v>562.77</v>
      </c>
    </row>
    <row r="3135" spans="1:4" x14ac:dyDescent="0.25">
      <c r="A3135" t="s">
        <v>3310</v>
      </c>
      <c r="B3135">
        <v>64862304.5</v>
      </c>
      <c r="C3135">
        <v>110504.18</v>
      </c>
      <c r="D3135" s="3">
        <f t="shared" si="48"/>
        <v>586.97</v>
      </c>
    </row>
    <row r="3136" spans="1:4" x14ac:dyDescent="0.25">
      <c r="A3136" t="s">
        <v>3311</v>
      </c>
      <c r="B3136">
        <v>43869790.560000002</v>
      </c>
      <c r="C3136">
        <v>106107.36</v>
      </c>
      <c r="D3136" s="3">
        <f t="shared" si="48"/>
        <v>413.45</v>
      </c>
    </row>
    <row r="3137" spans="1:4" x14ac:dyDescent="0.25">
      <c r="A3137" t="s">
        <v>3312</v>
      </c>
      <c r="B3137">
        <v>38501681.479999997</v>
      </c>
      <c r="C3137">
        <v>102595</v>
      </c>
      <c r="D3137" s="3">
        <f t="shared" si="48"/>
        <v>375.28</v>
      </c>
    </row>
    <row r="3138" spans="1:4" x14ac:dyDescent="0.25">
      <c r="A3138" t="s">
        <v>3313</v>
      </c>
      <c r="B3138">
        <v>16284398.449999999</v>
      </c>
      <c r="C3138">
        <v>20968</v>
      </c>
      <c r="D3138" s="3">
        <f t="shared" si="48"/>
        <v>776.63</v>
      </c>
    </row>
    <row r="3139" spans="1:4" x14ac:dyDescent="0.25">
      <c r="A3139" t="s">
        <v>3314</v>
      </c>
      <c r="B3139">
        <v>22606980.370000001</v>
      </c>
      <c r="C3139">
        <v>144923</v>
      </c>
      <c r="D3139" s="3">
        <f t="shared" ref="D3139:D3202" si="49">ROUND(B3139/C3139,2)</f>
        <v>155.99</v>
      </c>
    </row>
    <row r="3140" spans="1:4" x14ac:dyDescent="0.25">
      <c r="A3140" t="s">
        <v>3315</v>
      </c>
      <c r="B3140">
        <v>100876716.59999999</v>
      </c>
      <c r="C3140">
        <v>185280</v>
      </c>
      <c r="D3140" s="3">
        <f t="shared" si="49"/>
        <v>544.46</v>
      </c>
    </row>
    <row r="3141" spans="1:4" x14ac:dyDescent="0.25">
      <c r="A3141" t="s">
        <v>3316</v>
      </c>
      <c r="B3141">
        <v>9560824.4900000002</v>
      </c>
      <c r="C3141">
        <v>40272.6</v>
      </c>
      <c r="D3141" s="3">
        <f t="shared" si="49"/>
        <v>237.4</v>
      </c>
    </row>
    <row r="3142" spans="1:4" x14ac:dyDescent="0.25">
      <c r="A3142" t="s">
        <v>3317</v>
      </c>
      <c r="B3142">
        <v>107688070.78</v>
      </c>
      <c r="C3142">
        <v>57154</v>
      </c>
      <c r="D3142" s="3">
        <f t="shared" si="49"/>
        <v>1884.17</v>
      </c>
    </row>
    <row r="3143" spans="1:4" x14ac:dyDescent="0.25">
      <c r="A3143" t="s">
        <v>3318</v>
      </c>
      <c r="B3143">
        <v>2770720.69</v>
      </c>
      <c r="C3143">
        <v>23117</v>
      </c>
      <c r="D3143" s="3">
        <f t="shared" si="49"/>
        <v>119.86</v>
      </c>
    </row>
    <row r="3144" spans="1:4" x14ac:dyDescent="0.25">
      <c r="A3144" t="s">
        <v>3319</v>
      </c>
      <c r="B3144">
        <v>917239.44</v>
      </c>
      <c r="C3144">
        <v>8905</v>
      </c>
      <c r="D3144" s="3">
        <f t="shared" si="49"/>
        <v>103</v>
      </c>
    </row>
    <row r="3145" spans="1:4" x14ac:dyDescent="0.25">
      <c r="A3145" t="s">
        <v>3320</v>
      </c>
      <c r="B3145">
        <v>6783026.2699999996</v>
      </c>
      <c r="C3145">
        <v>34463</v>
      </c>
      <c r="D3145" s="3">
        <f t="shared" si="49"/>
        <v>196.82</v>
      </c>
    </row>
    <row r="3146" spans="1:4" x14ac:dyDescent="0.25">
      <c r="A3146" t="s">
        <v>3321</v>
      </c>
      <c r="B3146">
        <v>24832104.32</v>
      </c>
      <c r="C3146">
        <v>121007</v>
      </c>
      <c r="D3146" s="3">
        <f t="shared" si="49"/>
        <v>205.21</v>
      </c>
    </row>
    <row r="3147" spans="1:4" x14ac:dyDescent="0.25">
      <c r="A3147" t="s">
        <v>3322</v>
      </c>
      <c r="B3147">
        <v>22113145.91</v>
      </c>
      <c r="C3147">
        <v>107590.25</v>
      </c>
      <c r="D3147" s="3">
        <f t="shared" si="49"/>
        <v>205.53</v>
      </c>
    </row>
    <row r="3148" spans="1:4" x14ac:dyDescent="0.25">
      <c r="A3148" t="s">
        <v>3323</v>
      </c>
      <c r="B3148">
        <v>11352084.800000001</v>
      </c>
      <c r="C3148">
        <v>56111</v>
      </c>
      <c r="D3148" s="3">
        <f t="shared" si="49"/>
        <v>202.31</v>
      </c>
    </row>
    <row r="3149" spans="1:4" x14ac:dyDescent="0.25">
      <c r="A3149" t="s">
        <v>3324</v>
      </c>
      <c r="B3149">
        <v>14264617.41</v>
      </c>
      <c r="C3149">
        <v>74380.990000000005</v>
      </c>
      <c r="D3149" s="3">
        <f t="shared" si="49"/>
        <v>191.78</v>
      </c>
    </row>
    <row r="3150" spans="1:4" x14ac:dyDescent="0.25">
      <c r="A3150" t="s">
        <v>3325</v>
      </c>
      <c r="B3150">
        <v>14505748.52</v>
      </c>
      <c r="C3150">
        <v>65563.649999999994</v>
      </c>
      <c r="D3150" s="3">
        <f t="shared" si="49"/>
        <v>221.25</v>
      </c>
    </row>
    <row r="3151" spans="1:4" x14ac:dyDescent="0.25">
      <c r="A3151" t="s">
        <v>3326</v>
      </c>
      <c r="B3151">
        <v>70371314.439999998</v>
      </c>
      <c r="C3151">
        <v>245274</v>
      </c>
      <c r="D3151" s="3">
        <f t="shared" si="49"/>
        <v>286.91000000000003</v>
      </c>
    </row>
    <row r="3152" spans="1:4" x14ac:dyDescent="0.25">
      <c r="A3152" t="s">
        <v>3327</v>
      </c>
      <c r="B3152">
        <v>86661849.290000007</v>
      </c>
      <c r="C3152">
        <v>104449.60000000001</v>
      </c>
      <c r="D3152" s="3">
        <f t="shared" si="49"/>
        <v>829.7</v>
      </c>
    </row>
    <row r="3153" spans="1:4" x14ac:dyDescent="0.25">
      <c r="A3153" t="s">
        <v>3328</v>
      </c>
      <c r="B3153">
        <v>25331075.93</v>
      </c>
      <c r="C3153">
        <v>121570.36</v>
      </c>
      <c r="D3153" s="3">
        <f t="shared" si="49"/>
        <v>208.37</v>
      </c>
    </row>
    <row r="3154" spans="1:4" x14ac:dyDescent="0.25">
      <c r="A3154" t="s">
        <v>3329</v>
      </c>
      <c r="B3154">
        <v>27406592.030000001</v>
      </c>
      <c r="C3154">
        <v>139949.57</v>
      </c>
      <c r="D3154" s="3">
        <f t="shared" si="49"/>
        <v>195.83</v>
      </c>
    </row>
    <row r="3155" spans="1:4" x14ac:dyDescent="0.25">
      <c r="A3155" t="s">
        <v>3330</v>
      </c>
      <c r="B3155">
        <v>8435152.0600000005</v>
      </c>
      <c r="C3155">
        <v>55995</v>
      </c>
      <c r="D3155" s="3">
        <f t="shared" si="49"/>
        <v>150.63999999999999</v>
      </c>
    </row>
    <row r="3156" spans="1:4" x14ac:dyDescent="0.25">
      <c r="A3156" t="s">
        <v>3331</v>
      </c>
      <c r="B3156">
        <v>10988198.92</v>
      </c>
      <c r="C3156">
        <v>84070</v>
      </c>
      <c r="D3156" s="3">
        <f t="shared" si="49"/>
        <v>130.69999999999999</v>
      </c>
    </row>
    <row r="3157" spans="1:4" x14ac:dyDescent="0.25">
      <c r="A3157" t="s">
        <v>3332</v>
      </c>
      <c r="B3157">
        <v>16910149.489999998</v>
      </c>
      <c r="C3157">
        <v>115508</v>
      </c>
      <c r="D3157" s="3">
        <f t="shared" si="49"/>
        <v>146.4</v>
      </c>
    </row>
    <row r="3158" spans="1:4" x14ac:dyDescent="0.25">
      <c r="A3158" t="s">
        <v>3333</v>
      </c>
      <c r="B3158">
        <v>15686506.16</v>
      </c>
      <c r="C3158">
        <v>109269</v>
      </c>
      <c r="D3158" s="3">
        <f t="shared" si="49"/>
        <v>143.56</v>
      </c>
    </row>
    <row r="3159" spans="1:4" x14ac:dyDescent="0.25">
      <c r="A3159" t="s">
        <v>3334</v>
      </c>
      <c r="B3159">
        <v>13673569.17</v>
      </c>
      <c r="C3159">
        <v>95973</v>
      </c>
      <c r="D3159" s="3">
        <f t="shared" si="49"/>
        <v>142.47</v>
      </c>
    </row>
    <row r="3160" spans="1:4" x14ac:dyDescent="0.25">
      <c r="A3160" t="s">
        <v>3335</v>
      </c>
      <c r="B3160">
        <v>24357877.030000001</v>
      </c>
      <c r="C3160">
        <v>138792</v>
      </c>
      <c r="D3160" s="3">
        <f t="shared" si="49"/>
        <v>175.5</v>
      </c>
    </row>
    <row r="3161" spans="1:4" x14ac:dyDescent="0.25">
      <c r="A3161" t="s">
        <v>3336</v>
      </c>
      <c r="B3161">
        <v>37551070.25</v>
      </c>
      <c r="C3161">
        <v>104168</v>
      </c>
      <c r="D3161" s="3">
        <f t="shared" si="49"/>
        <v>360.49</v>
      </c>
    </row>
    <row r="3162" spans="1:4" x14ac:dyDescent="0.25">
      <c r="A3162" t="s">
        <v>3337</v>
      </c>
      <c r="B3162">
        <v>19854515.52</v>
      </c>
      <c r="C3162">
        <v>130371.68</v>
      </c>
      <c r="D3162" s="3">
        <f t="shared" si="49"/>
        <v>152.29</v>
      </c>
    </row>
    <row r="3163" spans="1:4" x14ac:dyDescent="0.25">
      <c r="A3163" t="s">
        <v>3338</v>
      </c>
      <c r="B3163">
        <v>23334274.760000002</v>
      </c>
      <c r="C3163">
        <v>93668</v>
      </c>
      <c r="D3163" s="3">
        <f t="shared" si="49"/>
        <v>249.12</v>
      </c>
    </row>
    <row r="3164" spans="1:4" x14ac:dyDescent="0.25">
      <c r="A3164" t="s">
        <v>3339</v>
      </c>
      <c r="B3164">
        <v>97024145.780000001</v>
      </c>
      <c r="C3164">
        <v>93274.92</v>
      </c>
      <c r="D3164" s="3">
        <f t="shared" si="49"/>
        <v>1040.2</v>
      </c>
    </row>
    <row r="3165" spans="1:4" x14ac:dyDescent="0.25">
      <c r="A3165" t="s">
        <v>3340</v>
      </c>
      <c r="B3165">
        <v>21042153.870000001</v>
      </c>
      <c r="C3165">
        <v>68622</v>
      </c>
      <c r="D3165" s="3">
        <f t="shared" si="49"/>
        <v>306.64</v>
      </c>
    </row>
    <row r="3166" spans="1:4" x14ac:dyDescent="0.25">
      <c r="A3166" t="s">
        <v>3341</v>
      </c>
      <c r="B3166">
        <v>15153527.039999999</v>
      </c>
      <c r="C3166">
        <v>89245</v>
      </c>
      <c r="D3166" s="3">
        <f t="shared" si="49"/>
        <v>169.8</v>
      </c>
    </row>
    <row r="3167" spans="1:4" x14ac:dyDescent="0.25">
      <c r="A3167" t="s">
        <v>3342</v>
      </c>
      <c r="B3167">
        <v>13930947.35</v>
      </c>
      <c r="C3167">
        <v>78225</v>
      </c>
      <c r="D3167" s="3">
        <f t="shared" si="49"/>
        <v>178.09</v>
      </c>
    </row>
    <row r="3168" spans="1:4" x14ac:dyDescent="0.25">
      <c r="A3168" t="s">
        <v>3343</v>
      </c>
      <c r="B3168">
        <v>29326869.91</v>
      </c>
      <c r="C3168">
        <v>177861</v>
      </c>
      <c r="D3168" s="3">
        <f t="shared" si="49"/>
        <v>164.89</v>
      </c>
    </row>
    <row r="3169" spans="1:4" x14ac:dyDescent="0.25">
      <c r="A3169" t="s">
        <v>3344</v>
      </c>
      <c r="B3169">
        <v>10375942.289999999</v>
      </c>
      <c r="C3169">
        <v>63745</v>
      </c>
      <c r="D3169" s="3">
        <f t="shared" si="49"/>
        <v>162.77000000000001</v>
      </c>
    </row>
    <row r="3170" spans="1:4" x14ac:dyDescent="0.25">
      <c r="A3170" t="s">
        <v>3345</v>
      </c>
      <c r="B3170">
        <v>11483976.98</v>
      </c>
      <c r="C3170">
        <v>67669</v>
      </c>
      <c r="D3170" s="3">
        <f t="shared" si="49"/>
        <v>169.71</v>
      </c>
    </row>
    <row r="3171" spans="1:4" x14ac:dyDescent="0.25">
      <c r="A3171" t="s">
        <v>3346</v>
      </c>
      <c r="B3171">
        <v>26199305.48</v>
      </c>
      <c r="C3171">
        <v>109132</v>
      </c>
      <c r="D3171" s="3">
        <f t="shared" si="49"/>
        <v>240.07</v>
      </c>
    </row>
    <row r="3172" spans="1:4" x14ac:dyDescent="0.25">
      <c r="A3172" t="s">
        <v>3347</v>
      </c>
      <c r="B3172">
        <v>7653828.1699999999</v>
      </c>
      <c r="C3172">
        <v>45288</v>
      </c>
      <c r="D3172" s="3">
        <f t="shared" si="49"/>
        <v>169</v>
      </c>
    </row>
    <row r="3173" spans="1:4" x14ac:dyDescent="0.25">
      <c r="A3173" t="s">
        <v>3348</v>
      </c>
      <c r="B3173">
        <v>18510136.780000001</v>
      </c>
      <c r="C3173">
        <v>301816.67</v>
      </c>
      <c r="D3173" s="3">
        <f t="shared" si="49"/>
        <v>61.33</v>
      </c>
    </row>
    <row r="3174" spans="1:4" x14ac:dyDescent="0.25">
      <c r="A3174" t="s">
        <v>3349</v>
      </c>
      <c r="B3174">
        <v>24987289.329999998</v>
      </c>
      <c r="C3174">
        <v>150884</v>
      </c>
      <c r="D3174" s="3">
        <f t="shared" si="49"/>
        <v>165.61</v>
      </c>
    </row>
    <row r="3175" spans="1:4" x14ac:dyDescent="0.25">
      <c r="A3175" t="s">
        <v>3350</v>
      </c>
      <c r="B3175">
        <v>39918959.950000003</v>
      </c>
      <c r="C3175">
        <v>231940.89</v>
      </c>
      <c r="D3175" s="3">
        <f t="shared" si="49"/>
        <v>172.11</v>
      </c>
    </row>
    <row r="3176" spans="1:4" x14ac:dyDescent="0.25">
      <c r="A3176" t="s">
        <v>3351</v>
      </c>
      <c r="B3176">
        <v>25178922.109999999</v>
      </c>
      <c r="C3176">
        <v>147284</v>
      </c>
      <c r="D3176" s="3">
        <f t="shared" si="49"/>
        <v>170.95</v>
      </c>
    </row>
    <row r="3177" spans="1:4" x14ac:dyDescent="0.25">
      <c r="A3177" t="s">
        <v>3352</v>
      </c>
      <c r="B3177">
        <v>17497894.93</v>
      </c>
      <c r="C3177">
        <v>86141</v>
      </c>
      <c r="D3177" s="3">
        <f t="shared" si="49"/>
        <v>203.13</v>
      </c>
    </row>
    <row r="3178" spans="1:4" x14ac:dyDescent="0.25">
      <c r="A3178" t="s">
        <v>3353</v>
      </c>
      <c r="B3178">
        <v>30791805.57</v>
      </c>
      <c r="C3178">
        <v>57079</v>
      </c>
      <c r="D3178" s="3">
        <f t="shared" si="49"/>
        <v>539.46</v>
      </c>
    </row>
    <row r="3179" spans="1:4" x14ac:dyDescent="0.25">
      <c r="A3179" t="s">
        <v>3354</v>
      </c>
      <c r="B3179">
        <v>40710600.310000002</v>
      </c>
      <c r="C3179">
        <v>98628.4</v>
      </c>
      <c r="D3179" s="3">
        <f t="shared" si="49"/>
        <v>412.77</v>
      </c>
    </row>
    <row r="3180" spans="1:4" x14ac:dyDescent="0.25">
      <c r="A3180" t="s">
        <v>3355</v>
      </c>
      <c r="B3180">
        <v>16101319.560000001</v>
      </c>
      <c r="C3180">
        <v>81821</v>
      </c>
      <c r="D3180" s="3">
        <f t="shared" si="49"/>
        <v>196.79</v>
      </c>
    </row>
    <row r="3181" spans="1:4" x14ac:dyDescent="0.25">
      <c r="A3181" t="s">
        <v>3356</v>
      </c>
      <c r="B3181">
        <v>5963102.4500000002</v>
      </c>
      <c r="C3181">
        <v>85232</v>
      </c>
      <c r="D3181" s="3">
        <f t="shared" si="49"/>
        <v>69.959999999999994</v>
      </c>
    </row>
    <row r="3182" spans="1:4" x14ac:dyDescent="0.25">
      <c r="A3182" t="s">
        <v>3357</v>
      </c>
      <c r="B3182">
        <v>31454143.289999999</v>
      </c>
      <c r="C3182">
        <v>159209</v>
      </c>
      <c r="D3182" s="3">
        <f t="shared" si="49"/>
        <v>197.57</v>
      </c>
    </row>
    <row r="3183" spans="1:4" x14ac:dyDescent="0.25">
      <c r="A3183" t="s">
        <v>3358</v>
      </c>
      <c r="B3183">
        <v>31187331.719999999</v>
      </c>
      <c r="C3183">
        <v>237777.69</v>
      </c>
      <c r="D3183" s="3">
        <f t="shared" si="49"/>
        <v>131.16</v>
      </c>
    </row>
    <row r="3184" spans="1:4" x14ac:dyDescent="0.25">
      <c r="A3184" t="s">
        <v>3359</v>
      </c>
      <c r="B3184">
        <v>37950374.890000001</v>
      </c>
      <c r="C3184">
        <v>302306.83</v>
      </c>
      <c r="D3184" s="3">
        <f t="shared" si="49"/>
        <v>125.54</v>
      </c>
    </row>
    <row r="3185" spans="1:4" x14ac:dyDescent="0.25">
      <c r="A3185" t="s">
        <v>3360</v>
      </c>
      <c r="B3185">
        <v>54786386.75</v>
      </c>
      <c r="C3185">
        <v>377425.48</v>
      </c>
      <c r="D3185" s="3">
        <f t="shared" si="49"/>
        <v>145.16</v>
      </c>
    </row>
    <row r="3186" spans="1:4" x14ac:dyDescent="0.25">
      <c r="A3186" t="s">
        <v>3361</v>
      </c>
      <c r="B3186">
        <v>17234584.300000001</v>
      </c>
      <c r="C3186">
        <v>168212.72</v>
      </c>
      <c r="D3186" s="3">
        <f t="shared" si="49"/>
        <v>102.46</v>
      </c>
    </row>
    <row r="3187" spans="1:4" x14ac:dyDescent="0.25">
      <c r="A3187" t="s">
        <v>3362</v>
      </c>
      <c r="B3187">
        <v>60573666.490000002</v>
      </c>
      <c r="C3187">
        <v>591028.89</v>
      </c>
      <c r="D3187" s="3">
        <f t="shared" si="49"/>
        <v>102.49</v>
      </c>
    </row>
    <row r="3188" spans="1:4" x14ac:dyDescent="0.25">
      <c r="A3188" t="s">
        <v>3363</v>
      </c>
      <c r="B3188">
        <v>39404800.799999997</v>
      </c>
      <c r="C3188">
        <v>252324.05</v>
      </c>
      <c r="D3188" s="3">
        <f t="shared" si="49"/>
        <v>156.16999999999999</v>
      </c>
    </row>
    <row r="3189" spans="1:4" x14ac:dyDescent="0.25">
      <c r="A3189" t="s">
        <v>3364</v>
      </c>
      <c r="B3189">
        <v>29953586.879999999</v>
      </c>
      <c r="C3189">
        <v>258146.46</v>
      </c>
      <c r="D3189" s="3">
        <f t="shared" si="49"/>
        <v>116.03</v>
      </c>
    </row>
    <row r="3190" spans="1:4" x14ac:dyDescent="0.25">
      <c r="A3190" t="s">
        <v>3365</v>
      </c>
      <c r="B3190">
        <v>5051701.3499999996</v>
      </c>
      <c r="C3190">
        <v>39759</v>
      </c>
      <c r="D3190" s="3">
        <f t="shared" si="49"/>
        <v>127.06</v>
      </c>
    </row>
    <row r="3191" spans="1:4" x14ac:dyDescent="0.25">
      <c r="A3191" t="s">
        <v>3366</v>
      </c>
      <c r="B3191">
        <v>7877320.5999999996</v>
      </c>
      <c r="C3191">
        <v>59933</v>
      </c>
      <c r="D3191" s="3">
        <f t="shared" si="49"/>
        <v>131.44</v>
      </c>
    </row>
    <row r="3192" spans="1:4" x14ac:dyDescent="0.25">
      <c r="A3192" t="s">
        <v>3367</v>
      </c>
      <c r="B3192">
        <v>10405516.33</v>
      </c>
      <c r="C3192">
        <v>80825.73</v>
      </c>
      <c r="D3192" s="3">
        <f t="shared" si="49"/>
        <v>128.74</v>
      </c>
    </row>
    <row r="3193" spans="1:4" x14ac:dyDescent="0.25">
      <c r="A3193" t="s">
        <v>3368</v>
      </c>
      <c r="B3193">
        <v>15570470.26</v>
      </c>
      <c r="C3193">
        <v>115274.95</v>
      </c>
      <c r="D3193" s="3">
        <f t="shared" si="49"/>
        <v>135.07</v>
      </c>
    </row>
    <row r="3194" spans="1:4" x14ac:dyDescent="0.25">
      <c r="A3194" t="s">
        <v>3369</v>
      </c>
      <c r="B3194">
        <v>10281301.92</v>
      </c>
      <c r="C3194">
        <v>60358.83</v>
      </c>
      <c r="D3194" s="3">
        <f t="shared" si="49"/>
        <v>170.34</v>
      </c>
    </row>
    <row r="3195" spans="1:4" x14ac:dyDescent="0.25">
      <c r="A3195" t="s">
        <v>3370</v>
      </c>
      <c r="B3195">
        <v>11369552.74</v>
      </c>
      <c r="C3195">
        <v>82006</v>
      </c>
      <c r="D3195" s="3">
        <f t="shared" si="49"/>
        <v>138.63999999999999</v>
      </c>
    </row>
    <row r="3196" spans="1:4" x14ac:dyDescent="0.25">
      <c r="A3196" t="s">
        <v>3371</v>
      </c>
      <c r="B3196">
        <v>5804697.7800000003</v>
      </c>
      <c r="C3196">
        <v>43916</v>
      </c>
      <c r="D3196" s="3">
        <f t="shared" si="49"/>
        <v>132.18</v>
      </c>
    </row>
    <row r="3197" spans="1:4" x14ac:dyDescent="0.25">
      <c r="A3197" t="s">
        <v>3372</v>
      </c>
      <c r="B3197">
        <v>8150937.25</v>
      </c>
      <c r="C3197">
        <v>60490.080000000002</v>
      </c>
      <c r="D3197" s="3">
        <f t="shared" si="49"/>
        <v>134.75</v>
      </c>
    </row>
    <row r="3198" spans="1:4" x14ac:dyDescent="0.25">
      <c r="A3198" t="s">
        <v>3373</v>
      </c>
      <c r="B3198">
        <v>20589246.68</v>
      </c>
      <c r="C3198">
        <v>114641.51</v>
      </c>
      <c r="D3198" s="3">
        <f t="shared" si="49"/>
        <v>179.6</v>
      </c>
    </row>
    <row r="3199" spans="1:4" x14ac:dyDescent="0.25">
      <c r="A3199" t="s">
        <v>3374</v>
      </c>
      <c r="B3199">
        <v>12374480.689999999</v>
      </c>
      <c r="C3199">
        <v>88354.75</v>
      </c>
      <c r="D3199" s="3">
        <f t="shared" si="49"/>
        <v>140.05000000000001</v>
      </c>
    </row>
    <row r="3200" spans="1:4" x14ac:dyDescent="0.25">
      <c r="A3200" t="s">
        <v>3375</v>
      </c>
      <c r="B3200">
        <v>10881671.48</v>
      </c>
      <c r="C3200">
        <v>79470.27</v>
      </c>
      <c r="D3200" s="3">
        <f t="shared" si="49"/>
        <v>136.93</v>
      </c>
    </row>
    <row r="3201" spans="1:4" x14ac:dyDescent="0.25">
      <c r="A3201" t="s">
        <v>3376</v>
      </c>
      <c r="B3201">
        <v>2916379.06</v>
      </c>
      <c r="C3201">
        <v>25549</v>
      </c>
      <c r="D3201" s="3">
        <f t="shared" si="49"/>
        <v>114.15</v>
      </c>
    </row>
    <row r="3202" spans="1:4" x14ac:dyDescent="0.25">
      <c r="A3202" t="s">
        <v>3377</v>
      </c>
      <c r="B3202">
        <v>11731459.140000001</v>
      </c>
      <c r="C3202">
        <v>88515.95</v>
      </c>
      <c r="D3202" s="3">
        <f t="shared" si="49"/>
        <v>132.53</v>
      </c>
    </row>
    <row r="3203" spans="1:4" x14ac:dyDescent="0.25">
      <c r="A3203" t="s">
        <v>3378</v>
      </c>
      <c r="B3203">
        <v>118049862.98</v>
      </c>
      <c r="C3203">
        <v>416463</v>
      </c>
      <c r="D3203" s="3">
        <f t="shared" ref="D3203:D3266" si="50">ROUND(B3203/C3203,2)</f>
        <v>283.45999999999998</v>
      </c>
    </row>
    <row r="3204" spans="1:4" x14ac:dyDescent="0.25">
      <c r="A3204" t="s">
        <v>3379</v>
      </c>
      <c r="B3204">
        <v>108654022.72</v>
      </c>
      <c r="C3204">
        <v>316641</v>
      </c>
      <c r="D3204" s="3">
        <f t="shared" si="50"/>
        <v>343.15</v>
      </c>
    </row>
    <row r="3205" spans="1:4" x14ac:dyDescent="0.25">
      <c r="A3205" t="s">
        <v>3380</v>
      </c>
      <c r="B3205">
        <v>6857573.1600000001</v>
      </c>
      <c r="C3205">
        <v>117495.6</v>
      </c>
      <c r="D3205" s="3">
        <f t="shared" si="50"/>
        <v>58.36</v>
      </c>
    </row>
    <row r="3206" spans="1:4" x14ac:dyDescent="0.25">
      <c r="A3206" t="s">
        <v>3381</v>
      </c>
      <c r="B3206">
        <v>69423535.579999998</v>
      </c>
      <c r="C3206">
        <v>141966.09</v>
      </c>
      <c r="D3206" s="3">
        <f t="shared" si="50"/>
        <v>489.01</v>
      </c>
    </row>
    <row r="3207" spans="1:4" x14ac:dyDescent="0.25">
      <c r="A3207" t="s">
        <v>3382</v>
      </c>
      <c r="B3207">
        <v>21986920.940000001</v>
      </c>
      <c r="C3207">
        <v>105976.79</v>
      </c>
      <c r="D3207" s="3">
        <f t="shared" si="50"/>
        <v>207.47</v>
      </c>
    </row>
    <row r="3208" spans="1:4" x14ac:dyDescent="0.25">
      <c r="A3208" t="s">
        <v>3383</v>
      </c>
      <c r="B3208">
        <v>2823670.9</v>
      </c>
      <c r="C3208">
        <v>19472</v>
      </c>
      <c r="D3208" s="3">
        <f t="shared" si="50"/>
        <v>145.01</v>
      </c>
    </row>
    <row r="3209" spans="1:4" x14ac:dyDescent="0.25">
      <c r="A3209" t="s">
        <v>3384</v>
      </c>
      <c r="B3209">
        <v>12052939.119999999</v>
      </c>
      <c r="C3209">
        <v>84827.68</v>
      </c>
      <c r="D3209" s="3">
        <f t="shared" si="50"/>
        <v>142.09</v>
      </c>
    </row>
    <row r="3210" spans="1:4" x14ac:dyDescent="0.25">
      <c r="A3210" t="s">
        <v>3385</v>
      </c>
      <c r="B3210">
        <v>9231163.2100000009</v>
      </c>
      <c r="C3210">
        <v>68996.7</v>
      </c>
      <c r="D3210" s="3">
        <f t="shared" si="50"/>
        <v>133.79</v>
      </c>
    </row>
    <row r="3211" spans="1:4" x14ac:dyDescent="0.25">
      <c r="A3211" t="s">
        <v>3386</v>
      </c>
      <c r="B3211">
        <v>11945016.76</v>
      </c>
      <c r="C3211">
        <v>86440.26</v>
      </c>
      <c r="D3211" s="3">
        <f t="shared" si="50"/>
        <v>138.19</v>
      </c>
    </row>
    <row r="3212" spans="1:4" x14ac:dyDescent="0.25">
      <c r="A3212" t="s">
        <v>3387</v>
      </c>
      <c r="B3212">
        <v>18435799.039999999</v>
      </c>
      <c r="C3212">
        <v>144689.75</v>
      </c>
      <c r="D3212" s="3">
        <f t="shared" si="50"/>
        <v>127.42</v>
      </c>
    </row>
    <row r="3213" spans="1:4" x14ac:dyDescent="0.25">
      <c r="A3213" t="s">
        <v>3388</v>
      </c>
      <c r="B3213">
        <v>11459003.9</v>
      </c>
      <c r="C3213">
        <v>90208.41</v>
      </c>
      <c r="D3213" s="3">
        <f t="shared" si="50"/>
        <v>127.03</v>
      </c>
    </row>
    <row r="3214" spans="1:4" x14ac:dyDescent="0.25">
      <c r="A3214" t="s">
        <v>3389</v>
      </c>
      <c r="B3214">
        <v>5779211.7300000004</v>
      </c>
      <c r="C3214">
        <v>72482</v>
      </c>
      <c r="D3214" s="3">
        <f t="shared" si="50"/>
        <v>79.73</v>
      </c>
    </row>
    <row r="3215" spans="1:4" x14ac:dyDescent="0.25">
      <c r="A3215" t="s">
        <v>3390</v>
      </c>
      <c r="B3215">
        <v>15801098.09</v>
      </c>
      <c r="C3215">
        <v>113611.19</v>
      </c>
      <c r="D3215" s="3">
        <f t="shared" si="50"/>
        <v>139.08000000000001</v>
      </c>
    </row>
    <row r="3216" spans="1:4" x14ac:dyDescent="0.25">
      <c r="A3216" t="s">
        <v>3391</v>
      </c>
      <c r="B3216">
        <v>1786543.84</v>
      </c>
      <c r="C3216">
        <v>27000</v>
      </c>
      <c r="D3216" s="3">
        <f t="shared" si="50"/>
        <v>66.17</v>
      </c>
    </row>
    <row r="3217" spans="1:4" x14ac:dyDescent="0.25">
      <c r="A3217" t="s">
        <v>3392</v>
      </c>
      <c r="B3217">
        <v>5325888.67</v>
      </c>
      <c r="C3217">
        <v>78315.009999999995</v>
      </c>
      <c r="D3217" s="3">
        <f t="shared" si="50"/>
        <v>68.010000000000005</v>
      </c>
    </row>
    <row r="3218" spans="1:4" x14ac:dyDescent="0.25">
      <c r="A3218" t="s">
        <v>3393</v>
      </c>
      <c r="B3218">
        <v>77198910.920000002</v>
      </c>
      <c r="C3218">
        <v>35361.54</v>
      </c>
      <c r="D3218" s="3">
        <f t="shared" si="50"/>
        <v>2183.13</v>
      </c>
    </row>
    <row r="3219" spans="1:4" x14ac:dyDescent="0.25">
      <c r="A3219" t="s">
        <v>3394</v>
      </c>
      <c r="B3219">
        <v>24778415.239999998</v>
      </c>
      <c r="C3219">
        <v>37317.5</v>
      </c>
      <c r="D3219" s="3">
        <f t="shared" si="50"/>
        <v>663.99</v>
      </c>
    </row>
    <row r="3220" spans="1:4" x14ac:dyDescent="0.25">
      <c r="A3220" t="s">
        <v>3395</v>
      </c>
      <c r="B3220">
        <v>18926080.140000001</v>
      </c>
      <c r="C3220">
        <v>39967.26</v>
      </c>
      <c r="D3220" s="3">
        <f t="shared" si="50"/>
        <v>473.54</v>
      </c>
    </row>
    <row r="3221" spans="1:4" x14ac:dyDescent="0.25">
      <c r="A3221" t="s">
        <v>3396</v>
      </c>
      <c r="B3221">
        <v>5409897.2000000002</v>
      </c>
      <c r="C3221">
        <v>42216.89</v>
      </c>
      <c r="D3221" s="3">
        <f t="shared" si="50"/>
        <v>128.15</v>
      </c>
    </row>
    <row r="3222" spans="1:4" x14ac:dyDescent="0.25">
      <c r="A3222" t="s">
        <v>3397</v>
      </c>
      <c r="B3222">
        <v>4962310.67</v>
      </c>
      <c r="C3222">
        <v>38080.379999999997</v>
      </c>
      <c r="D3222" s="3">
        <f t="shared" si="50"/>
        <v>130.31</v>
      </c>
    </row>
    <row r="3223" spans="1:4" x14ac:dyDescent="0.25">
      <c r="A3223" t="s">
        <v>3398</v>
      </c>
      <c r="B3223">
        <v>6026160.4000000004</v>
      </c>
      <c r="C3223">
        <v>42721.31</v>
      </c>
      <c r="D3223" s="3">
        <f t="shared" si="50"/>
        <v>141.06</v>
      </c>
    </row>
    <row r="3224" spans="1:4" x14ac:dyDescent="0.25">
      <c r="A3224" t="s">
        <v>3399</v>
      </c>
      <c r="B3224">
        <v>4338483.08</v>
      </c>
      <c r="C3224">
        <v>32765.13</v>
      </c>
      <c r="D3224" s="3">
        <f t="shared" si="50"/>
        <v>132.41</v>
      </c>
    </row>
    <row r="3225" spans="1:4" x14ac:dyDescent="0.25">
      <c r="A3225" t="s">
        <v>3400</v>
      </c>
      <c r="B3225">
        <v>49940371.670000002</v>
      </c>
      <c r="C3225">
        <v>27515</v>
      </c>
      <c r="D3225" s="3">
        <f t="shared" si="50"/>
        <v>1815.02</v>
      </c>
    </row>
    <row r="3226" spans="1:4" x14ac:dyDescent="0.25">
      <c r="A3226" t="s">
        <v>3401</v>
      </c>
      <c r="B3226">
        <v>12752877.859999999</v>
      </c>
      <c r="C3226">
        <v>27189.94</v>
      </c>
      <c r="D3226" s="3">
        <f t="shared" si="50"/>
        <v>469.03</v>
      </c>
    </row>
    <row r="3227" spans="1:4" x14ac:dyDescent="0.25">
      <c r="A3227" t="s">
        <v>3402</v>
      </c>
      <c r="B3227">
        <v>28432575.199999999</v>
      </c>
      <c r="C3227">
        <v>34144</v>
      </c>
      <c r="D3227" s="3">
        <f t="shared" si="50"/>
        <v>832.73</v>
      </c>
    </row>
    <row r="3228" spans="1:4" x14ac:dyDescent="0.25">
      <c r="A3228" t="s">
        <v>3403</v>
      </c>
      <c r="B3228">
        <v>7484225.2999999998</v>
      </c>
      <c r="C3228">
        <v>43918.9</v>
      </c>
      <c r="D3228" s="3">
        <f t="shared" si="50"/>
        <v>170.41</v>
      </c>
    </row>
    <row r="3229" spans="1:4" x14ac:dyDescent="0.25">
      <c r="A3229" t="s">
        <v>3404</v>
      </c>
      <c r="B3229">
        <v>8475421.75</v>
      </c>
      <c r="C3229">
        <v>55654</v>
      </c>
      <c r="D3229" s="3">
        <f t="shared" si="50"/>
        <v>152.29</v>
      </c>
    </row>
    <row r="3230" spans="1:4" x14ac:dyDescent="0.25">
      <c r="A3230" t="s">
        <v>3405</v>
      </c>
      <c r="B3230">
        <v>21266147.390000001</v>
      </c>
      <c r="C3230">
        <v>72103.199999999997</v>
      </c>
      <c r="D3230" s="3">
        <f t="shared" si="50"/>
        <v>294.94</v>
      </c>
    </row>
    <row r="3231" spans="1:4" x14ac:dyDescent="0.25">
      <c r="A3231" t="s">
        <v>3406</v>
      </c>
      <c r="B3231">
        <v>50355874.460000001</v>
      </c>
      <c r="C3231">
        <v>107632.65</v>
      </c>
      <c r="D3231" s="3">
        <f t="shared" si="50"/>
        <v>467.85</v>
      </c>
    </row>
    <row r="3232" spans="1:4" x14ac:dyDescent="0.25">
      <c r="A3232" t="s">
        <v>3407</v>
      </c>
      <c r="B3232">
        <v>14827226.15</v>
      </c>
      <c r="C3232">
        <v>110639</v>
      </c>
      <c r="D3232" s="3">
        <f t="shared" si="50"/>
        <v>134.01</v>
      </c>
    </row>
    <row r="3233" spans="1:4" x14ac:dyDescent="0.25">
      <c r="A3233" t="s">
        <v>3408</v>
      </c>
      <c r="B3233">
        <v>11159837.279999999</v>
      </c>
      <c r="C3233">
        <v>83365</v>
      </c>
      <c r="D3233" s="3">
        <f t="shared" si="50"/>
        <v>133.87</v>
      </c>
    </row>
    <row r="3234" spans="1:4" x14ac:dyDescent="0.25">
      <c r="A3234" t="s">
        <v>3409</v>
      </c>
      <c r="B3234">
        <v>182115157.75</v>
      </c>
      <c r="C3234">
        <v>785298</v>
      </c>
      <c r="D3234" s="3">
        <f t="shared" si="50"/>
        <v>231.91</v>
      </c>
    </row>
    <row r="3235" spans="1:4" x14ac:dyDescent="0.25">
      <c r="A3235" t="s">
        <v>3410</v>
      </c>
      <c r="B3235">
        <v>15407742.279999999</v>
      </c>
      <c r="C3235">
        <v>116397.25</v>
      </c>
      <c r="D3235" s="3">
        <f t="shared" si="50"/>
        <v>132.37</v>
      </c>
    </row>
    <row r="3236" spans="1:4" x14ac:dyDescent="0.25">
      <c r="A3236" t="s">
        <v>3411</v>
      </c>
      <c r="B3236">
        <v>3819278.76</v>
      </c>
      <c r="C3236">
        <v>29481</v>
      </c>
      <c r="D3236" s="3">
        <f t="shared" si="50"/>
        <v>129.55000000000001</v>
      </c>
    </row>
    <row r="3237" spans="1:4" x14ac:dyDescent="0.25">
      <c r="A3237" t="s">
        <v>3412</v>
      </c>
      <c r="B3237">
        <v>4554723.8600000003</v>
      </c>
      <c r="C3237">
        <v>34229.64</v>
      </c>
      <c r="D3237" s="3">
        <f t="shared" si="50"/>
        <v>133.06</v>
      </c>
    </row>
    <row r="3238" spans="1:4" x14ac:dyDescent="0.25">
      <c r="A3238" t="s">
        <v>3413</v>
      </c>
      <c r="B3238">
        <v>5588446.96</v>
      </c>
      <c r="C3238">
        <v>42923.53</v>
      </c>
      <c r="D3238" s="3">
        <f t="shared" si="50"/>
        <v>130.19999999999999</v>
      </c>
    </row>
    <row r="3239" spans="1:4" x14ac:dyDescent="0.25">
      <c r="A3239" t="s">
        <v>3414</v>
      </c>
      <c r="B3239">
        <v>5054746.3499999996</v>
      </c>
      <c r="C3239">
        <v>38733</v>
      </c>
      <c r="D3239" s="3">
        <f t="shared" si="50"/>
        <v>130.5</v>
      </c>
    </row>
    <row r="3240" spans="1:4" x14ac:dyDescent="0.25">
      <c r="A3240" t="s">
        <v>3415</v>
      </c>
      <c r="B3240">
        <v>11169321.039999999</v>
      </c>
      <c r="C3240">
        <v>77970.460000000006</v>
      </c>
      <c r="D3240" s="3">
        <f t="shared" si="50"/>
        <v>143.25</v>
      </c>
    </row>
    <row r="3241" spans="1:4" x14ac:dyDescent="0.25">
      <c r="A3241" t="s">
        <v>3416</v>
      </c>
      <c r="B3241">
        <v>5714175.3099999996</v>
      </c>
      <c r="C3241">
        <v>43510</v>
      </c>
      <c r="D3241" s="3">
        <f t="shared" si="50"/>
        <v>131.33000000000001</v>
      </c>
    </row>
    <row r="3242" spans="1:4" x14ac:dyDescent="0.25">
      <c r="A3242" t="s">
        <v>3417</v>
      </c>
      <c r="B3242">
        <v>7139955.96</v>
      </c>
      <c r="C3242">
        <v>54641</v>
      </c>
      <c r="D3242" s="3">
        <f t="shared" si="50"/>
        <v>130.66999999999999</v>
      </c>
    </row>
    <row r="3243" spans="1:4" x14ac:dyDescent="0.25">
      <c r="A3243" t="s">
        <v>3418</v>
      </c>
      <c r="B3243">
        <v>29538063.18</v>
      </c>
      <c r="C3243">
        <v>228889.03</v>
      </c>
      <c r="D3243" s="3">
        <f t="shared" si="50"/>
        <v>129.05000000000001</v>
      </c>
    </row>
    <row r="3244" spans="1:4" x14ac:dyDescent="0.25">
      <c r="A3244" t="s">
        <v>3419</v>
      </c>
      <c r="B3244">
        <v>1422812.32</v>
      </c>
      <c r="C3244">
        <v>20590</v>
      </c>
      <c r="D3244" s="3">
        <f t="shared" si="50"/>
        <v>69.099999999999994</v>
      </c>
    </row>
    <row r="3245" spans="1:4" x14ac:dyDescent="0.25">
      <c r="A3245" t="s">
        <v>3420</v>
      </c>
      <c r="B3245">
        <v>2785935.54</v>
      </c>
      <c r="C3245">
        <v>22881</v>
      </c>
      <c r="D3245" s="3">
        <f t="shared" si="50"/>
        <v>121.76</v>
      </c>
    </row>
    <row r="3246" spans="1:4" x14ac:dyDescent="0.25">
      <c r="A3246" t="s">
        <v>3421</v>
      </c>
      <c r="B3246">
        <v>4648529.59</v>
      </c>
      <c r="C3246">
        <v>66342</v>
      </c>
      <c r="D3246" s="3">
        <f t="shared" si="50"/>
        <v>70.069999999999993</v>
      </c>
    </row>
    <row r="3247" spans="1:4" x14ac:dyDescent="0.25">
      <c r="A3247" t="s">
        <v>3422</v>
      </c>
      <c r="B3247">
        <v>35927371.939999998</v>
      </c>
      <c r="C3247">
        <v>289770.78999999998</v>
      </c>
      <c r="D3247" s="3">
        <f t="shared" si="50"/>
        <v>123.99</v>
      </c>
    </row>
    <row r="3248" spans="1:4" x14ac:dyDescent="0.25">
      <c r="A3248" t="s">
        <v>3423</v>
      </c>
      <c r="B3248">
        <v>18089232.989999998</v>
      </c>
      <c r="C3248">
        <v>145782.6</v>
      </c>
      <c r="D3248" s="3">
        <f t="shared" si="50"/>
        <v>124.08</v>
      </c>
    </row>
    <row r="3249" spans="1:4" x14ac:dyDescent="0.25">
      <c r="A3249" t="s">
        <v>3424</v>
      </c>
      <c r="B3249">
        <v>17487154.469999999</v>
      </c>
      <c r="C3249">
        <v>141381.51</v>
      </c>
      <c r="D3249" s="3">
        <f t="shared" si="50"/>
        <v>123.69</v>
      </c>
    </row>
    <row r="3250" spans="1:4" x14ac:dyDescent="0.25">
      <c r="A3250" t="s">
        <v>3425</v>
      </c>
      <c r="B3250">
        <v>17439817.030000001</v>
      </c>
      <c r="C3250">
        <v>139208</v>
      </c>
      <c r="D3250" s="3">
        <f t="shared" si="50"/>
        <v>125.28</v>
      </c>
    </row>
    <row r="3251" spans="1:4" x14ac:dyDescent="0.25">
      <c r="A3251" t="s">
        <v>3426</v>
      </c>
      <c r="B3251">
        <v>12327820.34</v>
      </c>
      <c r="C3251">
        <v>98319.46</v>
      </c>
      <c r="D3251" s="3">
        <f t="shared" si="50"/>
        <v>125.39</v>
      </c>
    </row>
    <row r="3252" spans="1:4" x14ac:dyDescent="0.25">
      <c r="A3252" t="s">
        <v>3427</v>
      </c>
      <c r="B3252">
        <v>30226788.949999999</v>
      </c>
      <c r="C3252">
        <v>60856.5</v>
      </c>
      <c r="D3252" s="3">
        <f t="shared" si="50"/>
        <v>496.69</v>
      </c>
    </row>
    <row r="3253" spans="1:4" x14ac:dyDescent="0.25">
      <c r="A3253" t="s">
        <v>3428</v>
      </c>
      <c r="B3253">
        <v>67568120.450000003</v>
      </c>
      <c r="C3253">
        <v>29642</v>
      </c>
      <c r="D3253" s="3">
        <f t="shared" si="50"/>
        <v>2279.4699999999998</v>
      </c>
    </row>
    <row r="3254" spans="1:4" x14ac:dyDescent="0.25">
      <c r="A3254" t="s">
        <v>3429</v>
      </c>
      <c r="B3254">
        <v>6178905.75</v>
      </c>
      <c r="C3254">
        <v>96258</v>
      </c>
      <c r="D3254" s="3">
        <f t="shared" si="50"/>
        <v>64.19</v>
      </c>
    </row>
    <row r="3255" spans="1:4" x14ac:dyDescent="0.25">
      <c r="A3255" t="s">
        <v>3430</v>
      </c>
      <c r="B3255">
        <v>31380350.41</v>
      </c>
      <c r="C3255">
        <v>176755.3</v>
      </c>
      <c r="D3255" s="3">
        <f t="shared" si="50"/>
        <v>177.54</v>
      </c>
    </row>
    <row r="3256" spans="1:4" x14ac:dyDescent="0.25">
      <c r="A3256" t="s">
        <v>3431</v>
      </c>
      <c r="B3256">
        <v>35655625.770000003</v>
      </c>
      <c r="C3256">
        <v>267116</v>
      </c>
      <c r="D3256" s="3">
        <f t="shared" si="50"/>
        <v>133.47999999999999</v>
      </c>
    </row>
    <row r="3257" spans="1:4" x14ac:dyDescent="0.25">
      <c r="A3257" t="s">
        <v>3432</v>
      </c>
      <c r="B3257">
        <v>60880119.359999999</v>
      </c>
      <c r="C3257">
        <v>342672</v>
      </c>
      <c r="D3257" s="3">
        <f t="shared" si="50"/>
        <v>177.66</v>
      </c>
    </row>
    <row r="3258" spans="1:4" x14ac:dyDescent="0.25">
      <c r="A3258" t="s">
        <v>3433</v>
      </c>
      <c r="B3258">
        <v>27138262.379999999</v>
      </c>
      <c r="C3258">
        <v>260167</v>
      </c>
      <c r="D3258" s="3">
        <f t="shared" si="50"/>
        <v>104.31</v>
      </c>
    </row>
    <row r="3259" spans="1:4" x14ac:dyDescent="0.25">
      <c r="A3259" t="s">
        <v>3434</v>
      </c>
      <c r="B3259">
        <v>49118372.340000004</v>
      </c>
      <c r="C3259">
        <v>429717.58</v>
      </c>
      <c r="D3259" s="3">
        <f t="shared" si="50"/>
        <v>114.3</v>
      </c>
    </row>
    <row r="3260" spans="1:4" x14ac:dyDescent="0.25">
      <c r="A3260" t="s">
        <v>3435</v>
      </c>
      <c r="B3260">
        <v>33403493.52</v>
      </c>
      <c r="C3260">
        <v>220301.31</v>
      </c>
      <c r="D3260" s="3">
        <f t="shared" si="50"/>
        <v>151.63</v>
      </c>
    </row>
    <row r="3261" spans="1:4" x14ac:dyDescent="0.25">
      <c r="A3261" t="s">
        <v>3436</v>
      </c>
      <c r="B3261">
        <v>63699510.57</v>
      </c>
      <c r="C3261">
        <v>316290</v>
      </c>
      <c r="D3261" s="3">
        <f t="shared" si="50"/>
        <v>201.4</v>
      </c>
    </row>
    <row r="3262" spans="1:4" x14ac:dyDescent="0.25">
      <c r="A3262" t="s">
        <v>3437</v>
      </c>
      <c r="B3262">
        <v>11371635.390000001</v>
      </c>
      <c r="C3262">
        <v>105326.64</v>
      </c>
      <c r="D3262" s="3">
        <f t="shared" si="50"/>
        <v>107.97</v>
      </c>
    </row>
    <row r="3263" spans="1:4" x14ac:dyDescent="0.25">
      <c r="A3263" t="s">
        <v>3438</v>
      </c>
      <c r="B3263">
        <v>28417843.899999999</v>
      </c>
      <c r="C3263">
        <v>268056</v>
      </c>
      <c r="D3263" s="3">
        <f t="shared" si="50"/>
        <v>106.01</v>
      </c>
    </row>
    <row r="3264" spans="1:4" x14ac:dyDescent="0.25">
      <c r="A3264" t="s">
        <v>3439</v>
      </c>
      <c r="B3264">
        <v>46512839.950000003</v>
      </c>
      <c r="C3264">
        <v>159961.17000000001</v>
      </c>
      <c r="D3264" s="3">
        <f t="shared" si="50"/>
        <v>290.77999999999997</v>
      </c>
    </row>
    <row r="3265" spans="1:4" x14ac:dyDescent="0.25">
      <c r="A3265" t="s">
        <v>3440</v>
      </c>
      <c r="B3265">
        <v>33149577.870000001</v>
      </c>
      <c r="C3265">
        <v>171856.2</v>
      </c>
      <c r="D3265" s="3">
        <f t="shared" si="50"/>
        <v>192.89</v>
      </c>
    </row>
    <row r="3266" spans="1:4" x14ac:dyDescent="0.25">
      <c r="A3266" t="s">
        <v>3441</v>
      </c>
      <c r="B3266">
        <v>29095349.620000001</v>
      </c>
      <c r="C3266">
        <v>240465</v>
      </c>
      <c r="D3266" s="3">
        <f t="shared" si="50"/>
        <v>121</v>
      </c>
    </row>
    <row r="3267" spans="1:4" x14ac:dyDescent="0.25">
      <c r="A3267" t="s">
        <v>3442</v>
      </c>
      <c r="B3267">
        <v>20609150.710000001</v>
      </c>
      <c r="C3267">
        <v>217281</v>
      </c>
      <c r="D3267" s="3">
        <f t="shared" ref="D3267:D3330" si="51">ROUND(B3267/C3267,2)</f>
        <v>94.85</v>
      </c>
    </row>
    <row r="3268" spans="1:4" x14ac:dyDescent="0.25">
      <c r="A3268" t="s">
        <v>3443</v>
      </c>
      <c r="B3268">
        <v>39515603.810000002</v>
      </c>
      <c r="C3268">
        <v>232413.35</v>
      </c>
      <c r="D3268" s="3">
        <f t="shared" si="51"/>
        <v>170.02</v>
      </c>
    </row>
    <row r="3269" spans="1:4" x14ac:dyDescent="0.25">
      <c r="A3269" t="s">
        <v>3444</v>
      </c>
      <c r="B3269">
        <v>22036051.289999999</v>
      </c>
      <c r="C3269">
        <v>212950.39999999999</v>
      </c>
      <c r="D3269" s="3">
        <f t="shared" si="51"/>
        <v>103.48</v>
      </c>
    </row>
    <row r="3270" spans="1:4" x14ac:dyDescent="0.25">
      <c r="A3270" t="s">
        <v>3445</v>
      </c>
      <c r="B3270">
        <v>14095153.699999999</v>
      </c>
      <c r="C3270">
        <v>148196</v>
      </c>
      <c r="D3270" s="3">
        <f t="shared" si="51"/>
        <v>95.11</v>
      </c>
    </row>
    <row r="3271" spans="1:4" x14ac:dyDescent="0.25">
      <c r="A3271" t="s">
        <v>3446</v>
      </c>
      <c r="B3271">
        <v>18458418.690000001</v>
      </c>
      <c r="C3271">
        <v>192338</v>
      </c>
      <c r="D3271" s="3">
        <f t="shared" si="51"/>
        <v>95.97</v>
      </c>
    </row>
    <row r="3272" spans="1:4" x14ac:dyDescent="0.25">
      <c r="A3272" t="s">
        <v>3447</v>
      </c>
      <c r="B3272">
        <v>8174368.7599999998</v>
      </c>
      <c r="C3272">
        <v>85852</v>
      </c>
      <c r="D3272" s="3">
        <f t="shared" si="51"/>
        <v>95.21</v>
      </c>
    </row>
    <row r="3273" spans="1:4" x14ac:dyDescent="0.25">
      <c r="A3273" t="s">
        <v>3448</v>
      </c>
      <c r="B3273">
        <v>34700183.159999996</v>
      </c>
      <c r="C3273">
        <v>271028</v>
      </c>
      <c r="D3273" s="3">
        <f t="shared" si="51"/>
        <v>128.03</v>
      </c>
    </row>
    <row r="3274" spans="1:4" x14ac:dyDescent="0.25">
      <c r="A3274" t="s">
        <v>3449</v>
      </c>
      <c r="B3274">
        <v>47017302.640000001</v>
      </c>
      <c r="C3274">
        <v>359689</v>
      </c>
      <c r="D3274" s="3">
        <f t="shared" si="51"/>
        <v>130.72</v>
      </c>
    </row>
    <row r="3275" spans="1:4" x14ac:dyDescent="0.25">
      <c r="A3275" t="s">
        <v>3450</v>
      </c>
      <c r="B3275">
        <v>18583767.960000001</v>
      </c>
      <c r="C3275">
        <v>201489.9</v>
      </c>
      <c r="D3275" s="3">
        <f t="shared" si="51"/>
        <v>92.23</v>
      </c>
    </row>
    <row r="3276" spans="1:4" x14ac:dyDescent="0.25">
      <c r="A3276" t="s">
        <v>3451</v>
      </c>
      <c r="B3276">
        <v>19862293.989999998</v>
      </c>
      <c r="C3276">
        <v>621323.1</v>
      </c>
      <c r="D3276" s="3">
        <f t="shared" si="51"/>
        <v>31.97</v>
      </c>
    </row>
    <row r="3277" spans="1:4" x14ac:dyDescent="0.25">
      <c r="A3277" t="s">
        <v>3452</v>
      </c>
      <c r="B3277">
        <v>88616993</v>
      </c>
      <c r="C3277">
        <v>2429092</v>
      </c>
      <c r="D3277" s="3">
        <f t="shared" si="51"/>
        <v>36.479999999999997</v>
      </c>
    </row>
    <row r="3278" spans="1:4" x14ac:dyDescent="0.25">
      <c r="A3278" t="s">
        <v>3453</v>
      </c>
      <c r="B3278">
        <v>3989952.2</v>
      </c>
      <c r="C3278">
        <v>95872</v>
      </c>
      <c r="D3278" s="3">
        <f t="shared" si="51"/>
        <v>41.62</v>
      </c>
    </row>
    <row r="3279" spans="1:4" x14ac:dyDescent="0.25">
      <c r="A3279" t="s">
        <v>3454</v>
      </c>
      <c r="B3279">
        <v>131120</v>
      </c>
      <c r="C3279">
        <v>1600</v>
      </c>
      <c r="D3279" s="3">
        <f t="shared" si="51"/>
        <v>81.95</v>
      </c>
    </row>
    <row r="3280" spans="1:4" x14ac:dyDescent="0.25">
      <c r="A3280" t="s">
        <v>3455</v>
      </c>
      <c r="B3280">
        <v>3504161.67</v>
      </c>
      <c r="C3280">
        <v>104216</v>
      </c>
      <c r="D3280" s="3">
        <f t="shared" si="51"/>
        <v>33.619999999999997</v>
      </c>
    </row>
    <row r="3281" spans="1:4" x14ac:dyDescent="0.25">
      <c r="A3281" t="s">
        <v>3456</v>
      </c>
      <c r="B3281">
        <v>322487.90999999997</v>
      </c>
      <c r="C3281">
        <v>21781</v>
      </c>
      <c r="D3281" s="3">
        <f t="shared" si="51"/>
        <v>14.81</v>
      </c>
    </row>
    <row r="3282" spans="1:4" x14ac:dyDescent="0.25">
      <c r="A3282" t="s">
        <v>3457</v>
      </c>
      <c r="B3282">
        <v>10674281.42</v>
      </c>
      <c r="C3282">
        <v>300639</v>
      </c>
      <c r="D3282" s="3">
        <f t="shared" si="51"/>
        <v>35.51</v>
      </c>
    </row>
    <row r="3283" spans="1:4" x14ac:dyDescent="0.25">
      <c r="A3283" t="s">
        <v>3458</v>
      </c>
      <c r="B3283">
        <v>1290523.6200000001</v>
      </c>
      <c r="C3283">
        <v>216961</v>
      </c>
      <c r="D3283" s="3">
        <f t="shared" si="51"/>
        <v>5.95</v>
      </c>
    </row>
    <row r="3284" spans="1:4" x14ac:dyDescent="0.25">
      <c r="A3284" t="s">
        <v>3459</v>
      </c>
      <c r="B3284">
        <v>8020429.2800000003</v>
      </c>
      <c r="C3284">
        <v>298864</v>
      </c>
      <c r="D3284" s="3">
        <f t="shared" si="51"/>
        <v>26.84</v>
      </c>
    </row>
    <row r="3285" spans="1:4" x14ac:dyDescent="0.25">
      <c r="A3285" t="s">
        <v>3460</v>
      </c>
      <c r="B3285">
        <v>2617701.9900000002</v>
      </c>
      <c r="C3285">
        <v>60399</v>
      </c>
      <c r="D3285" s="3">
        <f t="shared" si="51"/>
        <v>43.34</v>
      </c>
    </row>
    <row r="3286" spans="1:4" x14ac:dyDescent="0.25">
      <c r="A3286" t="s">
        <v>3461</v>
      </c>
      <c r="B3286">
        <v>154648.64000000001</v>
      </c>
      <c r="C3286">
        <v>60000</v>
      </c>
      <c r="D3286" s="3">
        <f t="shared" si="51"/>
        <v>2.58</v>
      </c>
    </row>
    <row r="3287" spans="1:4" x14ac:dyDescent="0.25">
      <c r="A3287" t="s">
        <v>3462</v>
      </c>
      <c r="B3287">
        <v>2012674.06</v>
      </c>
      <c r="C3287">
        <v>207856</v>
      </c>
      <c r="D3287" s="3">
        <f t="shared" si="51"/>
        <v>9.68</v>
      </c>
    </row>
    <row r="3288" spans="1:4" x14ac:dyDescent="0.25">
      <c r="A3288" t="s">
        <v>3463</v>
      </c>
      <c r="B3288">
        <v>13905961.689999999</v>
      </c>
      <c r="C3288">
        <v>4742597</v>
      </c>
      <c r="D3288" s="3">
        <f t="shared" si="51"/>
        <v>2.93</v>
      </c>
    </row>
    <row r="3289" spans="1:4" x14ac:dyDescent="0.25">
      <c r="A3289" t="s">
        <v>3464</v>
      </c>
      <c r="B3289">
        <v>137003.9</v>
      </c>
      <c r="C3289">
        <v>120946</v>
      </c>
      <c r="D3289" s="3">
        <f t="shared" si="51"/>
        <v>1.1299999999999999</v>
      </c>
    </row>
    <row r="3290" spans="1:4" x14ac:dyDescent="0.25">
      <c r="A3290" t="s">
        <v>3465</v>
      </c>
      <c r="B3290">
        <v>155642674.96000001</v>
      </c>
      <c r="C3290">
        <v>6699646</v>
      </c>
      <c r="D3290" s="3">
        <f t="shared" si="51"/>
        <v>23.23</v>
      </c>
    </row>
    <row r="3291" spans="1:4" x14ac:dyDescent="0.25">
      <c r="A3291" t="s">
        <v>3466</v>
      </c>
      <c r="B3291">
        <v>6207346.2300000004</v>
      </c>
      <c r="C3291">
        <v>119964</v>
      </c>
      <c r="D3291" s="3">
        <f t="shared" si="51"/>
        <v>51.74</v>
      </c>
    </row>
    <row r="3292" spans="1:4" x14ac:dyDescent="0.25">
      <c r="A3292" t="s">
        <v>3467</v>
      </c>
      <c r="B3292">
        <v>1983244.46</v>
      </c>
      <c r="C3292">
        <v>39127</v>
      </c>
      <c r="D3292" s="3">
        <f t="shared" si="51"/>
        <v>50.69</v>
      </c>
    </row>
    <row r="3293" spans="1:4" x14ac:dyDescent="0.25">
      <c r="A3293" t="s">
        <v>3468</v>
      </c>
      <c r="B3293">
        <v>1285093250.73</v>
      </c>
      <c r="C3293">
        <v>13662643</v>
      </c>
      <c r="D3293" s="3">
        <f t="shared" si="51"/>
        <v>94.06</v>
      </c>
    </row>
    <row r="3294" spans="1:4" x14ac:dyDescent="0.25">
      <c r="A3294" t="s">
        <v>3469</v>
      </c>
      <c r="B3294">
        <v>4240708.91</v>
      </c>
      <c r="C3294">
        <v>71637</v>
      </c>
      <c r="D3294" s="3">
        <f t="shared" si="51"/>
        <v>59.2</v>
      </c>
    </row>
    <row r="3295" spans="1:4" x14ac:dyDescent="0.25">
      <c r="A3295" t="s">
        <v>3470</v>
      </c>
      <c r="B3295">
        <v>8275163.2400000002</v>
      </c>
      <c r="C3295">
        <v>154360.79999999999</v>
      </c>
      <c r="D3295" s="3">
        <f t="shared" si="51"/>
        <v>53.61</v>
      </c>
    </row>
    <row r="3296" spans="1:4" x14ac:dyDescent="0.25">
      <c r="A3296" t="s">
        <v>3471</v>
      </c>
      <c r="B3296">
        <v>2562333.67</v>
      </c>
      <c r="C3296">
        <v>58214.5</v>
      </c>
      <c r="D3296" s="3">
        <f t="shared" si="51"/>
        <v>44.02</v>
      </c>
    </row>
    <row r="3297" spans="1:4" x14ac:dyDescent="0.25">
      <c r="A3297" t="s">
        <v>3472</v>
      </c>
      <c r="B3297">
        <v>1893735</v>
      </c>
      <c r="C3297">
        <v>81000</v>
      </c>
      <c r="D3297" s="3">
        <f t="shared" si="51"/>
        <v>23.38</v>
      </c>
    </row>
    <row r="3298" spans="1:4" x14ac:dyDescent="0.25">
      <c r="A3298" t="s">
        <v>3473</v>
      </c>
      <c r="B3298">
        <v>13109863643.01</v>
      </c>
      <c r="C3298">
        <v>253217629.09</v>
      </c>
      <c r="D3298" s="3">
        <f t="shared" si="51"/>
        <v>51.77</v>
      </c>
    </row>
    <row r="3299" spans="1:4" x14ac:dyDescent="0.25">
      <c r="A3299" t="s">
        <v>3474</v>
      </c>
      <c r="B3299">
        <v>1130892.49</v>
      </c>
      <c r="C3299">
        <v>59036</v>
      </c>
      <c r="D3299" s="3">
        <f t="shared" si="51"/>
        <v>19.16</v>
      </c>
    </row>
    <row r="3300" spans="1:4" x14ac:dyDescent="0.25">
      <c r="A3300" t="s">
        <v>3475</v>
      </c>
      <c r="B3300">
        <v>12956674.91</v>
      </c>
      <c r="C3300">
        <v>622600</v>
      </c>
      <c r="D3300" s="3">
        <f t="shared" si="51"/>
        <v>20.81</v>
      </c>
    </row>
    <row r="3301" spans="1:4" x14ac:dyDescent="0.25">
      <c r="A3301" t="s">
        <v>3476</v>
      </c>
      <c r="B3301">
        <v>7779114.8799999999</v>
      </c>
      <c r="C3301">
        <v>153513.9</v>
      </c>
      <c r="D3301" s="3">
        <f t="shared" si="51"/>
        <v>50.67</v>
      </c>
    </row>
    <row r="3302" spans="1:4" x14ac:dyDescent="0.25">
      <c r="A3302" t="s">
        <v>3477</v>
      </c>
      <c r="B3302">
        <v>1075880</v>
      </c>
      <c r="C3302">
        <v>26000</v>
      </c>
      <c r="D3302" s="3">
        <f t="shared" si="51"/>
        <v>41.38</v>
      </c>
    </row>
    <row r="3303" spans="1:4" x14ac:dyDescent="0.25">
      <c r="A3303" t="s">
        <v>3478</v>
      </c>
      <c r="B3303">
        <v>31392639.18</v>
      </c>
      <c r="C3303">
        <v>718765.1</v>
      </c>
      <c r="D3303" s="3">
        <f t="shared" si="51"/>
        <v>43.68</v>
      </c>
    </row>
    <row r="3304" spans="1:4" x14ac:dyDescent="0.25">
      <c r="A3304" t="s">
        <v>3479</v>
      </c>
      <c r="B3304">
        <v>2371320</v>
      </c>
      <c r="C3304">
        <v>74000</v>
      </c>
      <c r="D3304" s="3">
        <f t="shared" si="51"/>
        <v>32.04</v>
      </c>
    </row>
    <row r="3305" spans="1:4" x14ac:dyDescent="0.25">
      <c r="A3305" t="s">
        <v>3480</v>
      </c>
      <c r="B3305">
        <v>7818810</v>
      </c>
      <c r="C3305">
        <v>164500</v>
      </c>
      <c r="D3305" s="3">
        <f t="shared" si="51"/>
        <v>47.53</v>
      </c>
    </row>
    <row r="3306" spans="1:4" x14ac:dyDescent="0.25">
      <c r="A3306" t="s">
        <v>3481</v>
      </c>
      <c r="B3306">
        <v>10865605.74</v>
      </c>
      <c r="C3306">
        <v>273000</v>
      </c>
      <c r="D3306" s="3">
        <f t="shared" si="51"/>
        <v>39.799999999999997</v>
      </c>
    </row>
    <row r="3307" spans="1:4" x14ac:dyDescent="0.25">
      <c r="A3307" t="s">
        <v>3482</v>
      </c>
      <c r="B3307">
        <v>2386335</v>
      </c>
      <c r="C3307">
        <v>56500</v>
      </c>
      <c r="D3307" s="3">
        <f t="shared" si="51"/>
        <v>42.24</v>
      </c>
    </row>
    <row r="3308" spans="1:4" x14ac:dyDescent="0.25">
      <c r="A3308" t="s">
        <v>3483</v>
      </c>
      <c r="B3308">
        <v>2036887.28</v>
      </c>
      <c r="C3308">
        <v>40916</v>
      </c>
      <c r="D3308" s="3">
        <f t="shared" si="51"/>
        <v>49.78</v>
      </c>
    </row>
    <row r="3309" spans="1:4" x14ac:dyDescent="0.25">
      <c r="A3309" t="s">
        <v>3484</v>
      </c>
      <c r="B3309">
        <v>4702924</v>
      </c>
      <c r="C3309">
        <v>95800</v>
      </c>
      <c r="D3309" s="3">
        <f t="shared" si="51"/>
        <v>49.09</v>
      </c>
    </row>
    <row r="3310" spans="1:4" x14ac:dyDescent="0.25">
      <c r="A3310" t="s">
        <v>3485</v>
      </c>
      <c r="B3310">
        <v>1824647.8</v>
      </c>
      <c r="C3310">
        <v>83034</v>
      </c>
      <c r="D3310" s="3">
        <f t="shared" si="51"/>
        <v>21.97</v>
      </c>
    </row>
    <row r="3311" spans="1:4" x14ac:dyDescent="0.25">
      <c r="A3311" t="s">
        <v>3486</v>
      </c>
      <c r="B3311">
        <v>8064512.0099999998</v>
      </c>
      <c r="C3311">
        <v>194839</v>
      </c>
      <c r="D3311" s="3">
        <f t="shared" si="51"/>
        <v>41.39</v>
      </c>
    </row>
    <row r="3312" spans="1:4" x14ac:dyDescent="0.25">
      <c r="A3312" t="s">
        <v>3487</v>
      </c>
      <c r="B3312">
        <v>10783658.02</v>
      </c>
      <c r="C3312">
        <v>76125</v>
      </c>
      <c r="D3312" s="3">
        <f t="shared" si="51"/>
        <v>141.66</v>
      </c>
    </row>
    <row r="3313" spans="1:4" x14ac:dyDescent="0.25">
      <c r="A3313" t="s">
        <v>3488</v>
      </c>
      <c r="B3313">
        <v>42373016.75</v>
      </c>
      <c r="C3313">
        <v>182297.81</v>
      </c>
      <c r="D3313" s="3">
        <f t="shared" si="51"/>
        <v>232.44</v>
      </c>
    </row>
    <row r="3314" spans="1:4" x14ac:dyDescent="0.25">
      <c r="A3314" t="s">
        <v>3489</v>
      </c>
      <c r="B3314">
        <v>36964057.829999998</v>
      </c>
      <c r="C3314">
        <v>372814</v>
      </c>
      <c r="D3314" s="3">
        <f t="shared" si="51"/>
        <v>99.15</v>
      </c>
    </row>
    <row r="3315" spans="1:4" x14ac:dyDescent="0.25">
      <c r="A3315" t="s">
        <v>3490</v>
      </c>
      <c r="B3315">
        <v>4515302.4800000004</v>
      </c>
      <c r="C3315">
        <v>143039</v>
      </c>
      <c r="D3315" s="3">
        <f t="shared" si="51"/>
        <v>31.57</v>
      </c>
    </row>
    <row r="3316" spans="1:4" x14ac:dyDescent="0.25">
      <c r="A3316" t="s">
        <v>3491</v>
      </c>
      <c r="B3316">
        <v>2476447.27</v>
      </c>
      <c r="C3316">
        <v>280433</v>
      </c>
      <c r="D3316" s="3">
        <f t="shared" si="51"/>
        <v>8.83</v>
      </c>
    </row>
    <row r="3317" spans="1:4" x14ac:dyDescent="0.25">
      <c r="A3317" t="s">
        <v>3492</v>
      </c>
      <c r="B3317">
        <v>21985233.949999999</v>
      </c>
      <c r="C3317">
        <v>469891.5</v>
      </c>
      <c r="D3317" s="3">
        <f t="shared" si="51"/>
        <v>46.79</v>
      </c>
    </row>
    <row r="3318" spans="1:4" x14ac:dyDescent="0.25">
      <c r="A3318" t="s">
        <v>3493</v>
      </c>
      <c r="B3318">
        <v>5516068.3300000001</v>
      </c>
      <c r="C3318">
        <v>185551</v>
      </c>
      <c r="D3318" s="3">
        <f t="shared" si="51"/>
        <v>29.73</v>
      </c>
    </row>
    <row r="3319" spans="1:4" x14ac:dyDescent="0.25">
      <c r="A3319" t="s">
        <v>3494</v>
      </c>
      <c r="B3319">
        <v>37929315.700000003</v>
      </c>
      <c r="C3319">
        <v>372151.8</v>
      </c>
      <c r="D3319" s="3">
        <f t="shared" si="51"/>
        <v>101.92</v>
      </c>
    </row>
    <row r="3320" spans="1:4" x14ac:dyDescent="0.25">
      <c r="A3320" t="s">
        <v>3495</v>
      </c>
      <c r="B3320">
        <v>18880618.530000001</v>
      </c>
      <c r="C3320">
        <v>197437.3</v>
      </c>
      <c r="D3320" s="3">
        <f t="shared" si="51"/>
        <v>95.63</v>
      </c>
    </row>
    <row r="3321" spans="1:4" x14ac:dyDescent="0.25">
      <c r="A3321" t="s">
        <v>3496</v>
      </c>
      <c r="B3321">
        <v>99580867.980000004</v>
      </c>
      <c r="C3321">
        <v>276998.5</v>
      </c>
      <c r="D3321" s="3">
        <f t="shared" si="51"/>
        <v>359.5</v>
      </c>
    </row>
    <row r="3322" spans="1:4" x14ac:dyDescent="0.25">
      <c r="A3322" t="s">
        <v>3497</v>
      </c>
      <c r="B3322">
        <v>18597070.920000002</v>
      </c>
      <c r="C3322">
        <v>118135</v>
      </c>
      <c r="D3322" s="3">
        <f t="shared" si="51"/>
        <v>157.41999999999999</v>
      </c>
    </row>
    <row r="3323" spans="1:4" x14ac:dyDescent="0.25">
      <c r="A3323" t="s">
        <v>3498</v>
      </c>
      <c r="B3323">
        <v>10272380.24</v>
      </c>
      <c r="C3323">
        <v>115458.1</v>
      </c>
      <c r="D3323" s="3">
        <f t="shared" si="51"/>
        <v>88.97</v>
      </c>
    </row>
    <row r="3324" spans="1:4" x14ac:dyDescent="0.25">
      <c r="A3324" t="s">
        <v>3499</v>
      </c>
      <c r="B3324">
        <v>91373505.569999993</v>
      </c>
      <c r="C3324">
        <v>207910.7</v>
      </c>
      <c r="D3324" s="3">
        <f t="shared" si="51"/>
        <v>439.48</v>
      </c>
    </row>
    <row r="3325" spans="1:4" x14ac:dyDescent="0.25">
      <c r="A3325" t="s">
        <v>3500</v>
      </c>
      <c r="B3325">
        <v>228731473.78999999</v>
      </c>
      <c r="C3325">
        <v>277563.14</v>
      </c>
      <c r="D3325" s="3">
        <f t="shared" si="51"/>
        <v>824.07</v>
      </c>
    </row>
    <row r="3326" spans="1:4" x14ac:dyDescent="0.25">
      <c r="A3326" t="s">
        <v>3501</v>
      </c>
      <c r="B3326">
        <v>11374414.380000001</v>
      </c>
      <c r="C3326">
        <v>147520.70000000001</v>
      </c>
      <c r="D3326" s="3">
        <f t="shared" si="51"/>
        <v>77.099999999999994</v>
      </c>
    </row>
    <row r="3327" spans="1:4" x14ac:dyDescent="0.25">
      <c r="A3327" t="s">
        <v>3502</v>
      </c>
      <c r="B3327">
        <v>122385887.84</v>
      </c>
      <c r="C3327">
        <v>154046.35</v>
      </c>
      <c r="D3327" s="3">
        <f t="shared" si="51"/>
        <v>794.47</v>
      </c>
    </row>
    <row r="3328" spans="1:4" x14ac:dyDescent="0.25">
      <c r="A3328" t="s">
        <v>3503</v>
      </c>
      <c r="B3328">
        <v>27061048.620000001</v>
      </c>
      <c r="C3328">
        <v>60024.3</v>
      </c>
      <c r="D3328" s="3">
        <f t="shared" si="51"/>
        <v>450.83</v>
      </c>
    </row>
    <row r="3329" spans="1:4" x14ac:dyDescent="0.25">
      <c r="A3329" t="s">
        <v>3504</v>
      </c>
      <c r="B3329">
        <v>5098407.28</v>
      </c>
      <c r="C3329">
        <v>58079</v>
      </c>
      <c r="D3329" s="3">
        <f t="shared" si="51"/>
        <v>87.78</v>
      </c>
    </row>
    <row r="3330" spans="1:4" x14ac:dyDescent="0.25">
      <c r="A3330" t="s">
        <v>3505</v>
      </c>
      <c r="B3330">
        <v>90254387.319999993</v>
      </c>
      <c r="C3330">
        <v>472757</v>
      </c>
      <c r="D3330" s="3">
        <f t="shared" si="51"/>
        <v>190.91</v>
      </c>
    </row>
    <row r="3331" spans="1:4" x14ac:dyDescent="0.25">
      <c r="A3331" t="s">
        <v>3506</v>
      </c>
      <c r="B3331">
        <v>3733143.29</v>
      </c>
      <c r="C3331">
        <v>47498.5</v>
      </c>
      <c r="D3331" s="3">
        <f t="shared" ref="D3331:D3394" si="52">ROUND(B3331/C3331,2)</f>
        <v>78.59</v>
      </c>
    </row>
    <row r="3332" spans="1:4" x14ac:dyDescent="0.25">
      <c r="A3332" t="s">
        <v>3507</v>
      </c>
      <c r="B3332">
        <v>1217761.79</v>
      </c>
      <c r="C3332">
        <v>22754</v>
      </c>
      <c r="D3332" s="3">
        <f t="shared" si="52"/>
        <v>53.52</v>
      </c>
    </row>
    <row r="3333" spans="1:4" x14ac:dyDescent="0.25">
      <c r="A3333" t="s">
        <v>3508</v>
      </c>
      <c r="B3333">
        <v>32717047.66</v>
      </c>
      <c r="C3333">
        <v>270283.24</v>
      </c>
      <c r="D3333" s="3">
        <f t="shared" si="52"/>
        <v>121.05</v>
      </c>
    </row>
    <row r="3334" spans="1:4" x14ac:dyDescent="0.25">
      <c r="A3334" t="s">
        <v>3509</v>
      </c>
      <c r="B3334">
        <v>110335624.81999999</v>
      </c>
      <c r="C3334">
        <v>283055.8</v>
      </c>
      <c r="D3334" s="3">
        <f t="shared" si="52"/>
        <v>389.8</v>
      </c>
    </row>
    <row r="3335" spans="1:4" x14ac:dyDescent="0.25">
      <c r="A3335" t="s">
        <v>3510</v>
      </c>
      <c r="B3335">
        <v>3991084.41</v>
      </c>
      <c r="C3335">
        <v>54114.38</v>
      </c>
      <c r="D3335" s="3">
        <f t="shared" si="52"/>
        <v>73.75</v>
      </c>
    </row>
    <row r="3336" spans="1:4" x14ac:dyDescent="0.25">
      <c r="A3336" t="s">
        <v>3511</v>
      </c>
      <c r="B3336">
        <v>4794227.37</v>
      </c>
      <c r="C3336">
        <v>327010</v>
      </c>
      <c r="D3336" s="3">
        <f t="shared" si="52"/>
        <v>14.66</v>
      </c>
    </row>
    <row r="3337" spans="1:4" x14ac:dyDescent="0.25">
      <c r="A3337" t="s">
        <v>3512</v>
      </c>
      <c r="B3337">
        <v>22083849.300000001</v>
      </c>
      <c r="C3337">
        <v>1192759.2</v>
      </c>
      <c r="D3337" s="3">
        <f t="shared" si="52"/>
        <v>18.510000000000002</v>
      </c>
    </row>
    <row r="3338" spans="1:4" x14ac:dyDescent="0.25">
      <c r="A3338" t="s">
        <v>3513</v>
      </c>
      <c r="B3338">
        <v>37284319.170000002</v>
      </c>
      <c r="C3338">
        <v>1380882.5</v>
      </c>
      <c r="D3338" s="3">
        <f t="shared" si="52"/>
        <v>27</v>
      </c>
    </row>
    <row r="3339" spans="1:4" x14ac:dyDescent="0.25">
      <c r="A3339" t="s">
        <v>3514</v>
      </c>
      <c r="B3339">
        <v>79385628.219999999</v>
      </c>
      <c r="C3339">
        <v>448882.9</v>
      </c>
      <c r="D3339" s="3">
        <f t="shared" si="52"/>
        <v>176.85</v>
      </c>
    </row>
    <row r="3340" spans="1:4" x14ac:dyDescent="0.25">
      <c r="A3340" t="s">
        <v>3515</v>
      </c>
      <c r="B3340">
        <v>11568741.6</v>
      </c>
      <c r="C3340">
        <v>401788.7</v>
      </c>
      <c r="D3340" s="3">
        <f t="shared" si="52"/>
        <v>28.79</v>
      </c>
    </row>
    <row r="3341" spans="1:4" x14ac:dyDescent="0.25">
      <c r="A3341" t="s">
        <v>3516</v>
      </c>
      <c r="B3341">
        <v>6248245.2400000002</v>
      </c>
      <c r="C3341">
        <v>81908</v>
      </c>
      <c r="D3341" s="3">
        <f t="shared" si="52"/>
        <v>76.28</v>
      </c>
    </row>
    <row r="3342" spans="1:4" x14ac:dyDescent="0.25">
      <c r="A3342" t="s">
        <v>3517</v>
      </c>
      <c r="B3342">
        <v>5729185.71</v>
      </c>
      <c r="C3342">
        <v>68078.600000000006</v>
      </c>
      <c r="D3342" s="3">
        <f t="shared" si="52"/>
        <v>84.16</v>
      </c>
    </row>
    <row r="3343" spans="1:4" x14ac:dyDescent="0.25">
      <c r="A3343" t="s">
        <v>3518</v>
      </c>
      <c r="B3343">
        <v>9408246.5</v>
      </c>
      <c r="C3343">
        <v>84858.6</v>
      </c>
      <c r="D3343" s="3">
        <f t="shared" si="52"/>
        <v>110.87</v>
      </c>
    </row>
    <row r="3344" spans="1:4" x14ac:dyDescent="0.25">
      <c r="A3344" t="s">
        <v>3519</v>
      </c>
      <c r="B3344">
        <v>32578749.640000001</v>
      </c>
      <c r="C3344">
        <v>129203</v>
      </c>
      <c r="D3344" s="3">
        <f t="shared" si="52"/>
        <v>252.15</v>
      </c>
    </row>
    <row r="3345" spans="1:4" x14ac:dyDescent="0.25">
      <c r="A3345" t="s">
        <v>3520</v>
      </c>
      <c r="B3345">
        <v>27406751.719999999</v>
      </c>
      <c r="C3345">
        <v>297803.40000000002</v>
      </c>
      <c r="D3345" s="3">
        <f t="shared" si="52"/>
        <v>92.03</v>
      </c>
    </row>
    <row r="3346" spans="1:4" x14ac:dyDescent="0.25">
      <c r="A3346" t="s">
        <v>3521</v>
      </c>
      <c r="B3346">
        <v>62568048.880000003</v>
      </c>
      <c r="C3346">
        <v>234935.5</v>
      </c>
      <c r="D3346" s="3">
        <f t="shared" si="52"/>
        <v>266.32</v>
      </c>
    </row>
    <row r="3347" spans="1:4" x14ac:dyDescent="0.25">
      <c r="A3347" t="s">
        <v>3522</v>
      </c>
      <c r="B3347">
        <v>6069703.6900000004</v>
      </c>
      <c r="C3347">
        <v>96378</v>
      </c>
      <c r="D3347" s="3">
        <f t="shared" si="52"/>
        <v>62.98</v>
      </c>
    </row>
    <row r="3348" spans="1:4" x14ac:dyDescent="0.25">
      <c r="A3348" t="s">
        <v>3523</v>
      </c>
      <c r="B3348">
        <v>71124324.560000002</v>
      </c>
      <c r="C3348">
        <v>140250.57</v>
      </c>
      <c r="D3348" s="3">
        <f t="shared" si="52"/>
        <v>507.12</v>
      </c>
    </row>
    <row r="3349" spans="1:4" x14ac:dyDescent="0.25">
      <c r="A3349" t="s">
        <v>3524</v>
      </c>
      <c r="B3349">
        <v>14261697.640000001</v>
      </c>
      <c r="C3349">
        <v>105446.2</v>
      </c>
      <c r="D3349" s="3">
        <f t="shared" si="52"/>
        <v>135.25</v>
      </c>
    </row>
    <row r="3350" spans="1:4" x14ac:dyDescent="0.25">
      <c r="A3350" t="s">
        <v>3525</v>
      </c>
      <c r="B3350">
        <v>16696465.560000001</v>
      </c>
      <c r="C3350">
        <v>54293.54</v>
      </c>
      <c r="D3350" s="3">
        <f t="shared" si="52"/>
        <v>307.52</v>
      </c>
    </row>
    <row r="3351" spans="1:4" x14ac:dyDescent="0.25">
      <c r="A3351" t="s">
        <v>3526</v>
      </c>
      <c r="B3351">
        <v>6515290.0199999996</v>
      </c>
      <c r="C3351">
        <v>59166.2</v>
      </c>
      <c r="D3351" s="3">
        <f t="shared" si="52"/>
        <v>110.12</v>
      </c>
    </row>
    <row r="3352" spans="1:4" x14ac:dyDescent="0.25">
      <c r="A3352" t="s">
        <v>3527</v>
      </c>
      <c r="B3352">
        <v>85239074.480000004</v>
      </c>
      <c r="C3352">
        <v>265487.77</v>
      </c>
      <c r="D3352" s="3">
        <f t="shared" si="52"/>
        <v>321.07</v>
      </c>
    </row>
    <row r="3353" spans="1:4" x14ac:dyDescent="0.25">
      <c r="A3353" t="s">
        <v>3528</v>
      </c>
      <c r="B3353">
        <v>6876034.1500000004</v>
      </c>
      <c r="C3353">
        <v>25248.9</v>
      </c>
      <c r="D3353" s="3">
        <f t="shared" si="52"/>
        <v>272.33</v>
      </c>
    </row>
    <row r="3354" spans="1:4" x14ac:dyDescent="0.25">
      <c r="A3354" t="s">
        <v>3529</v>
      </c>
      <c r="B3354">
        <v>35328.32</v>
      </c>
      <c r="C3354">
        <v>441604</v>
      </c>
      <c r="D3354" s="3">
        <f t="shared" si="52"/>
        <v>0.08</v>
      </c>
    </row>
    <row r="3355" spans="1:4" x14ac:dyDescent="0.25">
      <c r="A3355" t="s">
        <v>3530</v>
      </c>
      <c r="B3355">
        <v>9005026.9499999993</v>
      </c>
      <c r="C3355">
        <v>23587.34</v>
      </c>
      <c r="D3355" s="3">
        <f t="shared" si="52"/>
        <v>381.77</v>
      </c>
    </row>
    <row r="3356" spans="1:4" x14ac:dyDescent="0.25">
      <c r="A3356" t="s">
        <v>3531</v>
      </c>
      <c r="B3356">
        <v>52501654.530000001</v>
      </c>
      <c r="C3356">
        <v>158031.79999999999</v>
      </c>
      <c r="D3356" s="3">
        <f t="shared" si="52"/>
        <v>332.22</v>
      </c>
    </row>
    <row r="3357" spans="1:4" x14ac:dyDescent="0.25">
      <c r="A3357" t="s">
        <v>3532</v>
      </c>
      <c r="B3357">
        <v>29110876.370000001</v>
      </c>
      <c r="C3357">
        <v>41624.92</v>
      </c>
      <c r="D3357" s="3">
        <f t="shared" si="52"/>
        <v>699.36</v>
      </c>
    </row>
    <row r="3358" spans="1:4" x14ac:dyDescent="0.25">
      <c r="A3358" t="s">
        <v>3533</v>
      </c>
      <c r="B3358">
        <v>8540083.4999999907</v>
      </c>
      <c r="C3358">
        <v>131160.9</v>
      </c>
      <c r="D3358" s="3">
        <f t="shared" si="52"/>
        <v>65.11</v>
      </c>
    </row>
    <row r="3359" spans="1:4" x14ac:dyDescent="0.25">
      <c r="A3359" t="s">
        <v>3534</v>
      </c>
      <c r="B3359">
        <v>13234139.300000001</v>
      </c>
      <c r="C3359">
        <v>283507.5</v>
      </c>
      <c r="D3359" s="3">
        <f t="shared" si="52"/>
        <v>46.68</v>
      </c>
    </row>
    <row r="3360" spans="1:4" x14ac:dyDescent="0.25">
      <c r="A3360" t="s">
        <v>3535</v>
      </c>
      <c r="B3360">
        <v>23960313.77</v>
      </c>
      <c r="C3360">
        <v>59801.599999999999</v>
      </c>
      <c r="D3360" s="3">
        <f t="shared" si="52"/>
        <v>400.66</v>
      </c>
    </row>
    <row r="3361" spans="1:4" x14ac:dyDescent="0.25">
      <c r="A3361" t="s">
        <v>3536</v>
      </c>
      <c r="B3361">
        <v>115831372.55</v>
      </c>
      <c r="C3361">
        <v>156359</v>
      </c>
      <c r="D3361" s="3">
        <f t="shared" si="52"/>
        <v>740.8</v>
      </c>
    </row>
    <row r="3362" spans="1:4" x14ac:dyDescent="0.25">
      <c r="A3362" t="s">
        <v>3537</v>
      </c>
      <c r="B3362">
        <v>75440210.530000001</v>
      </c>
      <c r="C3362">
        <v>73103.199999999997</v>
      </c>
      <c r="D3362" s="3">
        <f t="shared" si="52"/>
        <v>1031.97</v>
      </c>
    </row>
    <row r="3363" spans="1:4" x14ac:dyDescent="0.25">
      <c r="A3363" t="s">
        <v>3538</v>
      </c>
      <c r="B3363">
        <v>21295385.780000001</v>
      </c>
      <c r="C3363">
        <v>155998.5</v>
      </c>
      <c r="D3363" s="3">
        <f t="shared" si="52"/>
        <v>136.51</v>
      </c>
    </row>
    <row r="3364" spans="1:4" x14ac:dyDescent="0.25">
      <c r="A3364" t="s">
        <v>3539</v>
      </c>
      <c r="B3364">
        <v>219741196.94</v>
      </c>
      <c r="C3364">
        <v>206634.4</v>
      </c>
      <c r="D3364" s="3">
        <f t="shared" si="52"/>
        <v>1063.43</v>
      </c>
    </row>
    <row r="3365" spans="1:4" x14ac:dyDescent="0.25">
      <c r="A3365" t="s">
        <v>3540</v>
      </c>
      <c r="B3365">
        <v>16887658.239999998</v>
      </c>
      <c r="C3365">
        <v>127606.11</v>
      </c>
      <c r="D3365" s="3">
        <f t="shared" si="52"/>
        <v>132.34</v>
      </c>
    </row>
    <row r="3366" spans="1:4" x14ac:dyDescent="0.25">
      <c r="A3366" t="s">
        <v>3541</v>
      </c>
      <c r="B3366">
        <v>22363205.600000001</v>
      </c>
      <c r="C3366">
        <v>138196.35999999999</v>
      </c>
      <c r="D3366" s="3">
        <f t="shared" si="52"/>
        <v>161.82</v>
      </c>
    </row>
    <row r="3367" spans="1:4" x14ac:dyDescent="0.25">
      <c r="A3367" t="s">
        <v>3542</v>
      </c>
      <c r="B3367">
        <v>139014136.66</v>
      </c>
      <c r="C3367">
        <v>136065.79999999999</v>
      </c>
      <c r="D3367" s="3">
        <f t="shared" si="52"/>
        <v>1021.67</v>
      </c>
    </row>
    <row r="3368" spans="1:4" x14ac:dyDescent="0.25">
      <c r="A3368" t="s">
        <v>3543</v>
      </c>
      <c r="B3368">
        <v>4823777.0199999996</v>
      </c>
      <c r="C3368">
        <v>71996.33</v>
      </c>
      <c r="D3368" s="3">
        <f t="shared" si="52"/>
        <v>67</v>
      </c>
    </row>
    <row r="3369" spans="1:4" x14ac:dyDescent="0.25">
      <c r="A3369" t="s">
        <v>3544</v>
      </c>
      <c r="B3369">
        <v>21950420.02</v>
      </c>
      <c r="C3369">
        <v>150653.79999999999</v>
      </c>
      <c r="D3369" s="3">
        <f t="shared" si="52"/>
        <v>145.69999999999999</v>
      </c>
    </row>
    <row r="3370" spans="1:4" x14ac:dyDescent="0.25">
      <c r="A3370" t="s">
        <v>3545</v>
      </c>
      <c r="B3370">
        <v>116213220.41</v>
      </c>
      <c r="C3370">
        <v>171286.15</v>
      </c>
      <c r="D3370" s="3">
        <f t="shared" si="52"/>
        <v>678.47</v>
      </c>
    </row>
    <row r="3371" spans="1:4" x14ac:dyDescent="0.25">
      <c r="A3371" t="s">
        <v>3546</v>
      </c>
      <c r="B3371">
        <v>5785731.9900000002</v>
      </c>
      <c r="C3371">
        <v>86058</v>
      </c>
      <c r="D3371" s="3">
        <f t="shared" si="52"/>
        <v>67.23</v>
      </c>
    </row>
    <row r="3372" spans="1:4" x14ac:dyDescent="0.25">
      <c r="A3372" t="s">
        <v>3547</v>
      </c>
      <c r="B3372">
        <v>14805233.58</v>
      </c>
      <c r="C3372">
        <v>102648</v>
      </c>
      <c r="D3372" s="3">
        <f t="shared" si="52"/>
        <v>144.22999999999999</v>
      </c>
    </row>
    <row r="3373" spans="1:4" x14ac:dyDescent="0.25">
      <c r="A3373" t="s">
        <v>3548</v>
      </c>
      <c r="B3373">
        <v>119426846.84</v>
      </c>
      <c r="C3373">
        <v>216856.9</v>
      </c>
      <c r="D3373" s="3">
        <f t="shared" si="52"/>
        <v>550.72</v>
      </c>
    </row>
    <row r="3374" spans="1:4" x14ac:dyDescent="0.25">
      <c r="A3374" t="s">
        <v>3549</v>
      </c>
      <c r="B3374">
        <v>287271814.75</v>
      </c>
      <c r="C3374">
        <v>764320.6</v>
      </c>
      <c r="D3374" s="3">
        <f t="shared" si="52"/>
        <v>375.85</v>
      </c>
    </row>
    <row r="3375" spans="1:4" x14ac:dyDescent="0.25">
      <c r="A3375" t="s">
        <v>3550</v>
      </c>
      <c r="B3375">
        <v>1172102.24</v>
      </c>
      <c r="C3375">
        <v>14404</v>
      </c>
      <c r="D3375" s="3">
        <f t="shared" si="52"/>
        <v>81.37</v>
      </c>
    </row>
    <row r="3376" spans="1:4" x14ac:dyDescent="0.25">
      <c r="A3376" t="s">
        <v>3551</v>
      </c>
      <c r="B3376">
        <v>554993357.28999996</v>
      </c>
      <c r="C3376">
        <v>231215</v>
      </c>
      <c r="D3376" s="3">
        <f t="shared" si="52"/>
        <v>2400.33</v>
      </c>
    </row>
    <row r="3377" spans="1:4" x14ac:dyDescent="0.25">
      <c r="A3377" t="s">
        <v>3552</v>
      </c>
      <c r="B3377">
        <v>174588414.72</v>
      </c>
      <c r="C3377">
        <v>105968.4</v>
      </c>
      <c r="D3377" s="3">
        <f t="shared" si="52"/>
        <v>1647.55</v>
      </c>
    </row>
    <row r="3378" spans="1:4" x14ac:dyDescent="0.25">
      <c r="A3378" t="s">
        <v>3553</v>
      </c>
      <c r="B3378">
        <v>429561922.93000001</v>
      </c>
      <c r="C3378">
        <v>198461</v>
      </c>
      <c r="D3378" s="3">
        <f t="shared" si="52"/>
        <v>2164.4699999999998</v>
      </c>
    </row>
    <row r="3379" spans="1:4" x14ac:dyDescent="0.25">
      <c r="A3379" t="s">
        <v>3554</v>
      </c>
      <c r="B3379">
        <v>108393309.45999999</v>
      </c>
      <c r="C3379">
        <v>54925</v>
      </c>
      <c r="D3379" s="3">
        <f t="shared" si="52"/>
        <v>1973.48</v>
      </c>
    </row>
    <row r="3380" spans="1:4" x14ac:dyDescent="0.25">
      <c r="A3380" t="s">
        <v>3555</v>
      </c>
      <c r="B3380">
        <v>270287634.22000003</v>
      </c>
      <c r="C3380">
        <v>120195.84</v>
      </c>
      <c r="D3380" s="3">
        <f t="shared" si="52"/>
        <v>2248.73</v>
      </c>
    </row>
    <row r="3381" spans="1:4" x14ac:dyDescent="0.25">
      <c r="A3381" t="s">
        <v>3556</v>
      </c>
      <c r="B3381">
        <v>47961697.140000001</v>
      </c>
      <c r="C3381">
        <v>124453</v>
      </c>
      <c r="D3381" s="3">
        <f t="shared" si="52"/>
        <v>385.38</v>
      </c>
    </row>
    <row r="3382" spans="1:4" x14ac:dyDescent="0.25">
      <c r="A3382" t="s">
        <v>3557</v>
      </c>
      <c r="B3382">
        <v>67703.25</v>
      </c>
      <c r="C3382">
        <v>2188577</v>
      </c>
      <c r="D3382" s="3">
        <f t="shared" si="52"/>
        <v>0.03</v>
      </c>
    </row>
    <row r="3383" spans="1:4" x14ac:dyDescent="0.25">
      <c r="A3383" t="s">
        <v>3558</v>
      </c>
      <c r="B3383">
        <v>27101291.77</v>
      </c>
      <c r="C3383">
        <v>103768.7</v>
      </c>
      <c r="D3383" s="3">
        <f t="shared" si="52"/>
        <v>261.17</v>
      </c>
    </row>
    <row r="3384" spans="1:4" x14ac:dyDescent="0.25">
      <c r="A3384" t="s">
        <v>3559</v>
      </c>
      <c r="B3384">
        <v>152631097.25999999</v>
      </c>
      <c r="C3384">
        <v>476679</v>
      </c>
      <c r="D3384" s="3">
        <f t="shared" si="52"/>
        <v>320.2</v>
      </c>
    </row>
    <row r="3385" spans="1:4" x14ac:dyDescent="0.25">
      <c r="A3385" t="s">
        <v>3560</v>
      </c>
      <c r="B3385">
        <v>123059308.69</v>
      </c>
      <c r="C3385">
        <v>228278.7</v>
      </c>
      <c r="D3385" s="3">
        <f t="shared" si="52"/>
        <v>539.07000000000005</v>
      </c>
    </row>
    <row r="3386" spans="1:4" x14ac:dyDescent="0.25">
      <c r="A3386" t="s">
        <v>3561</v>
      </c>
      <c r="B3386">
        <v>66987727.5</v>
      </c>
      <c r="C3386">
        <v>109349</v>
      </c>
      <c r="D3386" s="3">
        <f t="shared" si="52"/>
        <v>612.6</v>
      </c>
    </row>
    <row r="3387" spans="1:4" x14ac:dyDescent="0.25">
      <c r="A3387" t="s">
        <v>3562</v>
      </c>
      <c r="B3387">
        <v>2055407.28</v>
      </c>
      <c r="C3387">
        <v>28498</v>
      </c>
      <c r="D3387" s="3">
        <f t="shared" si="52"/>
        <v>72.12</v>
      </c>
    </row>
    <row r="3388" spans="1:4" x14ac:dyDescent="0.25">
      <c r="A3388" t="s">
        <v>3563</v>
      </c>
      <c r="B3388">
        <v>237901171.66999999</v>
      </c>
      <c r="C3388">
        <v>186143.2</v>
      </c>
      <c r="D3388" s="3">
        <f t="shared" si="52"/>
        <v>1278.05</v>
      </c>
    </row>
    <row r="3389" spans="1:4" x14ac:dyDescent="0.25">
      <c r="A3389" t="s">
        <v>3564</v>
      </c>
      <c r="B3389">
        <v>193726699.84999999</v>
      </c>
      <c r="C3389">
        <v>559312.82999999996</v>
      </c>
      <c r="D3389" s="3">
        <f t="shared" si="52"/>
        <v>346.37</v>
      </c>
    </row>
    <row r="3390" spans="1:4" x14ac:dyDescent="0.25">
      <c r="A3390" t="s">
        <v>3565</v>
      </c>
      <c r="B3390">
        <v>292367340.87</v>
      </c>
      <c r="C3390">
        <v>303932.46000000002</v>
      </c>
      <c r="D3390" s="3">
        <f t="shared" si="52"/>
        <v>961.95</v>
      </c>
    </row>
    <row r="3391" spans="1:4" x14ac:dyDescent="0.25">
      <c r="A3391" t="s">
        <v>3566</v>
      </c>
      <c r="B3391">
        <v>484198404.88</v>
      </c>
      <c r="C3391">
        <v>216160</v>
      </c>
      <c r="D3391" s="3">
        <f t="shared" si="52"/>
        <v>2240</v>
      </c>
    </row>
    <row r="3392" spans="1:4" x14ac:dyDescent="0.25">
      <c r="A3392" t="s">
        <v>3567</v>
      </c>
      <c r="B3392">
        <v>65444145.920000002</v>
      </c>
      <c r="C3392">
        <v>266380.3</v>
      </c>
      <c r="D3392" s="3">
        <f t="shared" si="52"/>
        <v>245.68</v>
      </c>
    </row>
    <row r="3393" spans="1:4" x14ac:dyDescent="0.25">
      <c r="A3393" t="s">
        <v>3568</v>
      </c>
      <c r="B3393">
        <v>99271429.920000002</v>
      </c>
      <c r="C3393">
        <v>147766.5</v>
      </c>
      <c r="D3393" s="3">
        <f t="shared" si="52"/>
        <v>671.81</v>
      </c>
    </row>
    <row r="3394" spans="1:4" x14ac:dyDescent="0.25">
      <c r="A3394" t="s">
        <v>3569</v>
      </c>
      <c r="B3394">
        <v>1095440.83</v>
      </c>
      <c r="C3394">
        <v>707652</v>
      </c>
      <c r="D3394" s="3">
        <f t="shared" si="52"/>
        <v>1.55</v>
      </c>
    </row>
    <row r="3395" spans="1:4" x14ac:dyDescent="0.25">
      <c r="A3395" t="s">
        <v>3570</v>
      </c>
      <c r="B3395">
        <v>7230518.25</v>
      </c>
      <c r="C3395">
        <v>3942559</v>
      </c>
      <c r="D3395" s="3">
        <f t="shared" ref="D3395:D3458" si="53">ROUND(B3395/C3395,2)</f>
        <v>1.83</v>
      </c>
    </row>
    <row r="3396" spans="1:4" x14ac:dyDescent="0.25">
      <c r="A3396" t="s">
        <v>3571</v>
      </c>
      <c r="B3396">
        <v>4962138.53</v>
      </c>
      <c r="C3396">
        <v>80468.3</v>
      </c>
      <c r="D3396" s="3">
        <f t="shared" si="53"/>
        <v>61.67</v>
      </c>
    </row>
    <row r="3397" spans="1:4" x14ac:dyDescent="0.25">
      <c r="A3397" t="s">
        <v>3572</v>
      </c>
      <c r="B3397">
        <v>11930951.93</v>
      </c>
      <c r="C3397">
        <v>201411.12</v>
      </c>
      <c r="D3397" s="3">
        <f t="shared" si="53"/>
        <v>59.24</v>
      </c>
    </row>
    <row r="3398" spans="1:4" x14ac:dyDescent="0.25">
      <c r="A3398" t="s">
        <v>3573</v>
      </c>
      <c r="B3398">
        <v>7460079.8700000001</v>
      </c>
      <c r="C3398">
        <v>270954.5</v>
      </c>
      <c r="D3398" s="3">
        <f t="shared" si="53"/>
        <v>27.53</v>
      </c>
    </row>
    <row r="3399" spans="1:4" x14ac:dyDescent="0.25">
      <c r="A3399" t="s">
        <v>3574</v>
      </c>
      <c r="B3399">
        <v>8214792.2400000002</v>
      </c>
      <c r="C3399">
        <v>763032</v>
      </c>
      <c r="D3399" s="3">
        <f t="shared" si="53"/>
        <v>10.77</v>
      </c>
    </row>
    <row r="3400" spans="1:4" x14ac:dyDescent="0.25">
      <c r="A3400" t="s">
        <v>3575</v>
      </c>
      <c r="B3400">
        <v>4555011.3</v>
      </c>
      <c r="C3400">
        <v>150475.9</v>
      </c>
      <c r="D3400" s="3">
        <f t="shared" si="53"/>
        <v>30.27</v>
      </c>
    </row>
    <row r="3401" spans="1:4" x14ac:dyDescent="0.25">
      <c r="A3401" t="s">
        <v>3576</v>
      </c>
      <c r="B3401">
        <v>12054162.310000001</v>
      </c>
      <c r="C3401">
        <v>303751.89</v>
      </c>
      <c r="D3401" s="3">
        <f t="shared" si="53"/>
        <v>39.68</v>
      </c>
    </row>
    <row r="3402" spans="1:4" x14ac:dyDescent="0.25">
      <c r="A3402" t="s">
        <v>3577</v>
      </c>
      <c r="B3402">
        <v>3872249.95</v>
      </c>
      <c r="C3402">
        <v>173559</v>
      </c>
      <c r="D3402" s="3">
        <f t="shared" si="53"/>
        <v>22.31</v>
      </c>
    </row>
    <row r="3403" spans="1:4" x14ac:dyDescent="0.25">
      <c r="A3403" t="s">
        <v>3578</v>
      </c>
      <c r="B3403">
        <v>85303135.230000094</v>
      </c>
      <c r="C3403">
        <v>1884091.4</v>
      </c>
      <c r="D3403" s="3">
        <f t="shared" si="53"/>
        <v>45.28</v>
      </c>
    </row>
    <row r="3404" spans="1:4" x14ac:dyDescent="0.25">
      <c r="A3404" t="s">
        <v>3579</v>
      </c>
      <c r="B3404">
        <v>57056.86</v>
      </c>
      <c r="C3404">
        <v>815098</v>
      </c>
      <c r="D3404" s="3">
        <f t="shared" si="53"/>
        <v>7.0000000000000007E-2</v>
      </c>
    </row>
    <row r="3405" spans="1:4" x14ac:dyDescent="0.25">
      <c r="A3405" t="s">
        <v>3580</v>
      </c>
      <c r="B3405">
        <v>4988730.07</v>
      </c>
      <c r="C3405">
        <v>158283.6</v>
      </c>
      <c r="D3405" s="3">
        <f t="shared" si="53"/>
        <v>31.52</v>
      </c>
    </row>
    <row r="3406" spans="1:4" x14ac:dyDescent="0.25">
      <c r="A3406" t="s">
        <v>3581</v>
      </c>
      <c r="B3406">
        <v>1368115.17</v>
      </c>
      <c r="C3406">
        <v>2957201</v>
      </c>
      <c r="D3406" s="3">
        <f t="shared" si="53"/>
        <v>0.46</v>
      </c>
    </row>
    <row r="3407" spans="1:4" x14ac:dyDescent="0.25">
      <c r="A3407" t="s">
        <v>3582</v>
      </c>
      <c r="B3407">
        <v>3923951</v>
      </c>
      <c r="C3407">
        <v>146142.6</v>
      </c>
      <c r="D3407" s="3">
        <f t="shared" si="53"/>
        <v>26.85</v>
      </c>
    </row>
    <row r="3408" spans="1:4" x14ac:dyDescent="0.25">
      <c r="A3408" t="s">
        <v>3583</v>
      </c>
      <c r="B3408">
        <v>33469259.109999999</v>
      </c>
      <c r="C3408">
        <v>287768.90000000002</v>
      </c>
      <c r="D3408" s="3">
        <f t="shared" si="53"/>
        <v>116.31</v>
      </c>
    </row>
    <row r="3409" spans="1:4" x14ac:dyDescent="0.25">
      <c r="A3409" t="s">
        <v>3584</v>
      </c>
      <c r="B3409">
        <v>5412280.75</v>
      </c>
      <c r="C3409">
        <v>59704.2</v>
      </c>
      <c r="D3409" s="3">
        <f t="shared" si="53"/>
        <v>90.65</v>
      </c>
    </row>
    <row r="3410" spans="1:4" x14ac:dyDescent="0.25">
      <c r="A3410" t="s">
        <v>3585</v>
      </c>
      <c r="B3410">
        <v>39948506.18</v>
      </c>
      <c r="C3410">
        <v>264745.2</v>
      </c>
      <c r="D3410" s="3">
        <f t="shared" si="53"/>
        <v>150.88999999999999</v>
      </c>
    </row>
    <row r="3411" spans="1:4" x14ac:dyDescent="0.25">
      <c r="A3411" t="s">
        <v>3586</v>
      </c>
      <c r="B3411">
        <v>41776187.350000001</v>
      </c>
      <c r="C3411">
        <v>814972</v>
      </c>
      <c r="D3411" s="3">
        <f t="shared" si="53"/>
        <v>51.26</v>
      </c>
    </row>
    <row r="3412" spans="1:4" x14ac:dyDescent="0.25">
      <c r="A3412" t="s">
        <v>3587</v>
      </c>
      <c r="B3412">
        <v>18588531.460000001</v>
      </c>
      <c r="C3412">
        <v>195200</v>
      </c>
      <c r="D3412" s="3">
        <f t="shared" si="53"/>
        <v>95.23</v>
      </c>
    </row>
    <row r="3413" spans="1:4" x14ac:dyDescent="0.25">
      <c r="A3413" t="s">
        <v>3588</v>
      </c>
      <c r="B3413">
        <v>20977000.440000001</v>
      </c>
      <c r="C3413">
        <v>154528</v>
      </c>
      <c r="D3413" s="3">
        <f t="shared" si="53"/>
        <v>135.75</v>
      </c>
    </row>
    <row r="3414" spans="1:4" x14ac:dyDescent="0.25">
      <c r="A3414" t="s">
        <v>3589</v>
      </c>
      <c r="B3414">
        <v>532168.31999999995</v>
      </c>
      <c r="C3414">
        <v>9588</v>
      </c>
      <c r="D3414" s="3">
        <f t="shared" si="53"/>
        <v>55.5</v>
      </c>
    </row>
    <row r="3415" spans="1:4" x14ac:dyDescent="0.25">
      <c r="A3415" t="s">
        <v>3590</v>
      </c>
      <c r="B3415">
        <v>10407457.970000001</v>
      </c>
      <c r="C3415">
        <v>65364</v>
      </c>
      <c r="D3415" s="3">
        <f t="shared" si="53"/>
        <v>159.22</v>
      </c>
    </row>
    <row r="3416" spans="1:4" x14ac:dyDescent="0.25">
      <c r="A3416" t="s">
        <v>3591</v>
      </c>
      <c r="B3416">
        <v>10996100.060000001</v>
      </c>
      <c r="C3416">
        <v>5079777</v>
      </c>
      <c r="D3416" s="3">
        <f t="shared" si="53"/>
        <v>2.16</v>
      </c>
    </row>
    <row r="3417" spans="1:4" x14ac:dyDescent="0.25">
      <c r="A3417" t="s">
        <v>3592</v>
      </c>
      <c r="B3417">
        <v>41328842.659999996</v>
      </c>
      <c r="C3417">
        <v>120759</v>
      </c>
      <c r="D3417" s="3">
        <f t="shared" si="53"/>
        <v>342.24</v>
      </c>
    </row>
    <row r="3418" spans="1:4" x14ac:dyDescent="0.25">
      <c r="A3418" t="s">
        <v>3593</v>
      </c>
      <c r="B3418">
        <v>39038532.950000003</v>
      </c>
      <c r="C3418">
        <v>123440.5</v>
      </c>
      <c r="D3418" s="3">
        <f t="shared" si="53"/>
        <v>316.25</v>
      </c>
    </row>
    <row r="3419" spans="1:4" x14ac:dyDescent="0.25">
      <c r="A3419" t="s">
        <v>3594</v>
      </c>
      <c r="B3419">
        <v>44213467.359999999</v>
      </c>
      <c r="C3419">
        <v>135948</v>
      </c>
      <c r="D3419" s="3">
        <f t="shared" si="53"/>
        <v>325.22000000000003</v>
      </c>
    </row>
    <row r="3420" spans="1:4" x14ac:dyDescent="0.25">
      <c r="A3420" t="s">
        <v>3595</v>
      </c>
      <c r="B3420">
        <v>14854464.02</v>
      </c>
      <c r="C3420">
        <v>178856</v>
      </c>
      <c r="D3420" s="3">
        <f t="shared" si="53"/>
        <v>83.05</v>
      </c>
    </row>
    <row r="3421" spans="1:4" x14ac:dyDescent="0.25">
      <c r="A3421" t="s">
        <v>3596</v>
      </c>
      <c r="B3421">
        <v>7318634.3700000001</v>
      </c>
      <c r="C3421">
        <v>78300</v>
      </c>
      <c r="D3421" s="3">
        <f t="shared" si="53"/>
        <v>93.47</v>
      </c>
    </row>
    <row r="3422" spans="1:4" x14ac:dyDescent="0.25">
      <c r="A3422" t="s">
        <v>3597</v>
      </c>
      <c r="B3422">
        <v>4551263.68</v>
      </c>
      <c r="C3422">
        <v>57784</v>
      </c>
      <c r="D3422" s="3">
        <f t="shared" si="53"/>
        <v>78.760000000000005</v>
      </c>
    </row>
    <row r="3423" spans="1:4" x14ac:dyDescent="0.25">
      <c r="A3423" t="s">
        <v>3598</v>
      </c>
      <c r="B3423">
        <v>73812464.609999999</v>
      </c>
      <c r="C3423">
        <v>599354.59</v>
      </c>
      <c r="D3423" s="3">
        <f t="shared" si="53"/>
        <v>123.15</v>
      </c>
    </row>
    <row r="3424" spans="1:4" x14ac:dyDescent="0.25">
      <c r="A3424" t="s">
        <v>3599</v>
      </c>
      <c r="B3424">
        <v>61753348.719999999</v>
      </c>
      <c r="C3424">
        <v>314798.8</v>
      </c>
      <c r="D3424" s="3">
        <f t="shared" si="53"/>
        <v>196.17</v>
      </c>
    </row>
    <row r="3425" spans="1:4" x14ac:dyDescent="0.25">
      <c r="A3425" t="s">
        <v>3600</v>
      </c>
      <c r="B3425">
        <v>16150366.199999999</v>
      </c>
      <c r="C3425">
        <v>104053</v>
      </c>
      <c r="D3425" s="3">
        <f t="shared" si="53"/>
        <v>155.21</v>
      </c>
    </row>
    <row r="3426" spans="1:4" x14ac:dyDescent="0.25">
      <c r="A3426" t="s">
        <v>3601</v>
      </c>
      <c r="B3426">
        <v>153655356.03</v>
      </c>
      <c r="C3426">
        <v>434996.25</v>
      </c>
      <c r="D3426" s="3">
        <f t="shared" si="53"/>
        <v>353.23</v>
      </c>
    </row>
    <row r="3427" spans="1:4" x14ac:dyDescent="0.25">
      <c r="A3427" t="s">
        <v>3602</v>
      </c>
      <c r="B3427">
        <v>68062827.859999999</v>
      </c>
      <c r="C3427">
        <v>405827.7</v>
      </c>
      <c r="D3427" s="3">
        <f t="shared" si="53"/>
        <v>167.71</v>
      </c>
    </row>
    <row r="3428" spans="1:4" x14ac:dyDescent="0.25">
      <c r="A3428" t="s">
        <v>3603</v>
      </c>
      <c r="B3428">
        <v>26666790.02</v>
      </c>
      <c r="C3428">
        <v>283331.09999999998</v>
      </c>
      <c r="D3428" s="3">
        <f t="shared" si="53"/>
        <v>94.12</v>
      </c>
    </row>
    <row r="3429" spans="1:4" x14ac:dyDescent="0.25">
      <c r="A3429" t="s">
        <v>3604</v>
      </c>
      <c r="B3429">
        <v>71880277.640000001</v>
      </c>
      <c r="C3429">
        <v>547522.53</v>
      </c>
      <c r="D3429" s="3">
        <f t="shared" si="53"/>
        <v>131.28</v>
      </c>
    </row>
    <row r="3430" spans="1:4" x14ac:dyDescent="0.25">
      <c r="A3430" t="s">
        <v>3605</v>
      </c>
      <c r="B3430">
        <v>51289255.229999997</v>
      </c>
      <c r="C3430">
        <v>245397.7</v>
      </c>
      <c r="D3430" s="3">
        <f t="shared" si="53"/>
        <v>209</v>
      </c>
    </row>
    <row r="3431" spans="1:4" x14ac:dyDescent="0.25">
      <c r="A3431" t="s">
        <v>3606</v>
      </c>
      <c r="B3431">
        <v>72322134.540000007</v>
      </c>
      <c r="C3431">
        <v>2553574.63</v>
      </c>
      <c r="D3431" s="3">
        <f t="shared" si="53"/>
        <v>28.32</v>
      </c>
    </row>
    <row r="3432" spans="1:4" x14ac:dyDescent="0.25">
      <c r="A3432" t="s">
        <v>3607</v>
      </c>
      <c r="B3432">
        <v>10502733.960000001</v>
      </c>
      <c r="C3432">
        <v>123806</v>
      </c>
      <c r="D3432" s="3">
        <f t="shared" si="53"/>
        <v>84.83</v>
      </c>
    </row>
    <row r="3433" spans="1:4" x14ac:dyDescent="0.25">
      <c r="A3433" t="s">
        <v>3608</v>
      </c>
      <c r="B3433">
        <v>6763361.5</v>
      </c>
      <c r="C3433">
        <v>75286.679999999993</v>
      </c>
      <c r="D3433" s="3">
        <f t="shared" si="53"/>
        <v>89.83</v>
      </c>
    </row>
    <row r="3434" spans="1:4" x14ac:dyDescent="0.25">
      <c r="A3434" t="s">
        <v>3609</v>
      </c>
      <c r="B3434">
        <v>22184866.07</v>
      </c>
      <c r="C3434">
        <v>512665</v>
      </c>
      <c r="D3434" s="3">
        <f t="shared" si="53"/>
        <v>43.27</v>
      </c>
    </row>
    <row r="3435" spans="1:4" x14ac:dyDescent="0.25">
      <c r="A3435" t="s">
        <v>3610</v>
      </c>
      <c r="B3435">
        <v>6969241.0899999999</v>
      </c>
      <c r="C3435">
        <v>112934.77</v>
      </c>
      <c r="D3435" s="3">
        <f t="shared" si="53"/>
        <v>61.71</v>
      </c>
    </row>
    <row r="3436" spans="1:4" x14ac:dyDescent="0.25">
      <c r="A3436" t="s">
        <v>3611</v>
      </c>
      <c r="B3436">
        <v>28190359.390000001</v>
      </c>
      <c r="C3436">
        <v>234264.6</v>
      </c>
      <c r="D3436" s="3">
        <f t="shared" si="53"/>
        <v>120.34</v>
      </c>
    </row>
    <row r="3437" spans="1:4" x14ac:dyDescent="0.25">
      <c r="A3437" t="s">
        <v>3612</v>
      </c>
      <c r="B3437">
        <v>16992532.859999999</v>
      </c>
      <c r="C3437">
        <v>63840.3</v>
      </c>
      <c r="D3437" s="3">
        <f t="shared" si="53"/>
        <v>266.17</v>
      </c>
    </row>
    <row r="3438" spans="1:4" x14ac:dyDescent="0.25">
      <c r="A3438" t="s">
        <v>3613</v>
      </c>
      <c r="B3438">
        <v>29936989.73</v>
      </c>
      <c r="C3438">
        <v>203887</v>
      </c>
      <c r="D3438" s="3">
        <f t="shared" si="53"/>
        <v>146.83000000000001</v>
      </c>
    </row>
    <row r="3439" spans="1:4" x14ac:dyDescent="0.25">
      <c r="A3439" t="s">
        <v>3614</v>
      </c>
      <c r="B3439">
        <v>19896147.210000001</v>
      </c>
      <c r="C3439">
        <v>139097</v>
      </c>
      <c r="D3439" s="3">
        <f t="shared" si="53"/>
        <v>143.04</v>
      </c>
    </row>
    <row r="3440" spans="1:4" x14ac:dyDescent="0.25">
      <c r="A3440" t="s">
        <v>3615</v>
      </c>
      <c r="B3440">
        <v>84376820.200000003</v>
      </c>
      <c r="C3440">
        <v>209408</v>
      </c>
      <c r="D3440" s="3">
        <f t="shared" si="53"/>
        <v>402.93</v>
      </c>
    </row>
    <row r="3441" spans="1:4" x14ac:dyDescent="0.25">
      <c r="A3441" t="s">
        <v>3616</v>
      </c>
      <c r="B3441">
        <v>104963997.53</v>
      </c>
      <c r="C3441">
        <v>140863</v>
      </c>
      <c r="D3441" s="3">
        <f t="shared" si="53"/>
        <v>745.15</v>
      </c>
    </row>
    <row r="3442" spans="1:4" x14ac:dyDescent="0.25">
      <c r="A3442" t="s">
        <v>3617</v>
      </c>
      <c r="B3442">
        <v>169225011.75</v>
      </c>
      <c r="C3442">
        <v>205967.9</v>
      </c>
      <c r="D3442" s="3">
        <f t="shared" si="53"/>
        <v>821.61</v>
      </c>
    </row>
    <row r="3443" spans="1:4" x14ac:dyDescent="0.25">
      <c r="A3443" t="s">
        <v>3618</v>
      </c>
      <c r="B3443">
        <v>92036300.180000007</v>
      </c>
      <c r="C3443">
        <v>103284.02</v>
      </c>
      <c r="D3443" s="3">
        <f t="shared" si="53"/>
        <v>891.1</v>
      </c>
    </row>
    <row r="3444" spans="1:4" x14ac:dyDescent="0.25">
      <c r="A3444" t="s">
        <v>3619</v>
      </c>
      <c r="B3444">
        <v>28098881.75</v>
      </c>
      <c r="C3444">
        <v>214688.6</v>
      </c>
      <c r="D3444" s="3">
        <f t="shared" si="53"/>
        <v>130.88</v>
      </c>
    </row>
    <row r="3445" spans="1:4" x14ac:dyDescent="0.25">
      <c r="A3445" t="s">
        <v>3620</v>
      </c>
      <c r="B3445">
        <v>37168857.600000001</v>
      </c>
      <c r="C3445">
        <v>564020.69999999995</v>
      </c>
      <c r="D3445" s="3">
        <f t="shared" si="53"/>
        <v>65.900000000000006</v>
      </c>
    </row>
    <row r="3446" spans="1:4" x14ac:dyDescent="0.25">
      <c r="A3446" t="s">
        <v>3621</v>
      </c>
      <c r="B3446">
        <v>37791238.789999999</v>
      </c>
      <c r="C3446">
        <v>211689</v>
      </c>
      <c r="D3446" s="3">
        <f t="shared" si="53"/>
        <v>178.52</v>
      </c>
    </row>
    <row r="3447" spans="1:4" x14ac:dyDescent="0.25">
      <c r="A3447" t="s">
        <v>3622</v>
      </c>
      <c r="B3447">
        <v>22140770.899999999</v>
      </c>
      <c r="C3447">
        <v>176817.1</v>
      </c>
      <c r="D3447" s="3">
        <f t="shared" si="53"/>
        <v>125.22</v>
      </c>
    </row>
    <row r="3448" spans="1:4" x14ac:dyDescent="0.25">
      <c r="A3448" t="s">
        <v>3623</v>
      </c>
      <c r="B3448">
        <v>18439239.66</v>
      </c>
      <c r="C3448">
        <v>81025</v>
      </c>
      <c r="D3448" s="3">
        <f t="shared" si="53"/>
        <v>227.57</v>
      </c>
    </row>
    <row r="3449" spans="1:4" x14ac:dyDescent="0.25">
      <c r="A3449" t="s">
        <v>3624</v>
      </c>
      <c r="B3449">
        <v>32866610.699999999</v>
      </c>
      <c r="C3449">
        <v>215696.6</v>
      </c>
      <c r="D3449" s="3">
        <f t="shared" si="53"/>
        <v>152.37</v>
      </c>
    </row>
    <row r="3450" spans="1:4" x14ac:dyDescent="0.25">
      <c r="A3450" t="s">
        <v>3625</v>
      </c>
      <c r="B3450">
        <v>95420140.879999995</v>
      </c>
      <c r="C3450">
        <v>203538.5</v>
      </c>
      <c r="D3450" s="3">
        <f t="shared" si="53"/>
        <v>468.81</v>
      </c>
    </row>
    <row r="3451" spans="1:4" x14ac:dyDescent="0.25">
      <c r="A3451" t="s">
        <v>3626</v>
      </c>
      <c r="B3451">
        <v>42079606.009999998</v>
      </c>
      <c r="C3451">
        <v>107144.9</v>
      </c>
      <c r="D3451" s="3">
        <f t="shared" si="53"/>
        <v>392.74</v>
      </c>
    </row>
    <row r="3452" spans="1:4" x14ac:dyDescent="0.25">
      <c r="A3452" t="s">
        <v>3627</v>
      </c>
      <c r="B3452">
        <v>55683452.969999999</v>
      </c>
      <c r="C3452">
        <v>137101.29999999999</v>
      </c>
      <c r="D3452" s="3">
        <f t="shared" si="53"/>
        <v>406.15</v>
      </c>
    </row>
    <row r="3453" spans="1:4" x14ac:dyDescent="0.25">
      <c r="A3453" t="s">
        <v>3628</v>
      </c>
      <c r="B3453">
        <v>67859257.180000007</v>
      </c>
      <c r="C3453">
        <v>166557.29999999999</v>
      </c>
      <c r="D3453" s="3">
        <f t="shared" si="53"/>
        <v>407.42</v>
      </c>
    </row>
    <row r="3454" spans="1:4" x14ac:dyDescent="0.25">
      <c r="A3454" t="s">
        <v>3629</v>
      </c>
      <c r="B3454">
        <v>2483123.84</v>
      </c>
      <c r="C3454">
        <v>10784</v>
      </c>
      <c r="D3454" s="3">
        <f t="shared" si="53"/>
        <v>230.26</v>
      </c>
    </row>
    <row r="3455" spans="1:4" x14ac:dyDescent="0.25">
      <c r="A3455" t="s">
        <v>3630</v>
      </c>
      <c r="B3455">
        <v>51747817.07</v>
      </c>
      <c r="C3455">
        <v>223481.39</v>
      </c>
      <c r="D3455" s="3">
        <f t="shared" si="53"/>
        <v>231.55</v>
      </c>
    </row>
    <row r="3456" spans="1:4" x14ac:dyDescent="0.25">
      <c r="A3456" t="s">
        <v>3631</v>
      </c>
      <c r="B3456">
        <v>47221461.539999999</v>
      </c>
      <c r="C3456">
        <v>214801.5</v>
      </c>
      <c r="D3456" s="3">
        <f t="shared" si="53"/>
        <v>219.84</v>
      </c>
    </row>
    <row r="3457" spans="1:4" x14ac:dyDescent="0.25">
      <c r="A3457" t="s">
        <v>3632</v>
      </c>
      <c r="B3457">
        <v>7542491.79</v>
      </c>
      <c r="C3457">
        <v>77167</v>
      </c>
      <c r="D3457" s="3">
        <f t="shared" si="53"/>
        <v>97.74</v>
      </c>
    </row>
    <row r="3458" spans="1:4" x14ac:dyDescent="0.25">
      <c r="A3458" t="s">
        <v>3633</v>
      </c>
      <c r="B3458">
        <v>42707077.020000003</v>
      </c>
      <c r="C3458">
        <v>366124</v>
      </c>
      <c r="D3458" s="3">
        <f t="shared" si="53"/>
        <v>116.65</v>
      </c>
    </row>
    <row r="3459" spans="1:4" x14ac:dyDescent="0.25">
      <c r="A3459" t="s">
        <v>3634</v>
      </c>
      <c r="B3459">
        <v>24848103.98</v>
      </c>
      <c r="C3459">
        <v>226012.58</v>
      </c>
      <c r="D3459" s="3">
        <f t="shared" ref="D3459:D3522" si="54">ROUND(B3459/C3459,2)</f>
        <v>109.94</v>
      </c>
    </row>
    <row r="3460" spans="1:4" x14ac:dyDescent="0.25">
      <c r="A3460" t="s">
        <v>3635</v>
      </c>
      <c r="B3460">
        <v>40320829.899999999</v>
      </c>
      <c r="C3460">
        <v>259142.3</v>
      </c>
      <c r="D3460" s="3">
        <f t="shared" si="54"/>
        <v>155.59</v>
      </c>
    </row>
    <row r="3461" spans="1:4" x14ac:dyDescent="0.25">
      <c r="A3461" t="s">
        <v>3636</v>
      </c>
      <c r="B3461">
        <v>65386536.149999999</v>
      </c>
      <c r="C3461">
        <v>317961.05</v>
      </c>
      <c r="D3461" s="3">
        <f t="shared" si="54"/>
        <v>205.64</v>
      </c>
    </row>
    <row r="3462" spans="1:4" x14ac:dyDescent="0.25">
      <c r="A3462" t="s">
        <v>3637</v>
      </c>
      <c r="B3462">
        <v>38506028.729999997</v>
      </c>
      <c r="C3462">
        <v>209180.16</v>
      </c>
      <c r="D3462" s="3">
        <f t="shared" si="54"/>
        <v>184.08</v>
      </c>
    </row>
    <row r="3463" spans="1:4" x14ac:dyDescent="0.25">
      <c r="A3463" t="s">
        <v>3638</v>
      </c>
      <c r="B3463">
        <v>202300604.41999999</v>
      </c>
      <c r="C3463">
        <v>839023.2</v>
      </c>
      <c r="D3463" s="3">
        <f t="shared" si="54"/>
        <v>241.11</v>
      </c>
    </row>
    <row r="3464" spans="1:4" x14ac:dyDescent="0.25">
      <c r="A3464" t="s">
        <v>3639</v>
      </c>
      <c r="B3464">
        <v>21033125.5</v>
      </c>
      <c r="C3464">
        <v>1094198.58</v>
      </c>
      <c r="D3464" s="3">
        <f t="shared" si="54"/>
        <v>19.22</v>
      </c>
    </row>
    <row r="3465" spans="1:4" x14ac:dyDescent="0.25">
      <c r="A3465" t="s">
        <v>3640</v>
      </c>
      <c r="B3465">
        <v>6044486.7599999998</v>
      </c>
      <c r="C3465">
        <v>2258687</v>
      </c>
      <c r="D3465" s="3">
        <f t="shared" si="54"/>
        <v>2.68</v>
      </c>
    </row>
    <row r="3466" spans="1:4" x14ac:dyDescent="0.25">
      <c r="A3466" t="s">
        <v>3641</v>
      </c>
      <c r="B3466">
        <v>1382991.77</v>
      </c>
      <c r="C3466">
        <v>94838</v>
      </c>
      <c r="D3466" s="3">
        <f t="shared" si="54"/>
        <v>14.58</v>
      </c>
    </row>
    <row r="3467" spans="1:4" x14ac:dyDescent="0.25">
      <c r="A3467" t="s">
        <v>3642</v>
      </c>
      <c r="B3467">
        <v>51677304.969999999</v>
      </c>
      <c r="C3467">
        <v>102349</v>
      </c>
      <c r="D3467" s="3">
        <f t="shared" si="54"/>
        <v>504.91</v>
      </c>
    </row>
    <row r="3468" spans="1:4" x14ac:dyDescent="0.25">
      <c r="A3468" t="s">
        <v>3643</v>
      </c>
      <c r="B3468">
        <v>1739337.08</v>
      </c>
      <c r="C3468">
        <v>8705</v>
      </c>
      <c r="D3468" s="3">
        <f t="shared" si="54"/>
        <v>199.81</v>
      </c>
    </row>
    <row r="3469" spans="1:4" x14ac:dyDescent="0.25">
      <c r="A3469" t="s">
        <v>3644</v>
      </c>
      <c r="B3469">
        <v>82632802.579999998</v>
      </c>
      <c r="C3469">
        <v>5597214</v>
      </c>
      <c r="D3469" s="3">
        <f t="shared" si="54"/>
        <v>14.76</v>
      </c>
    </row>
    <row r="3470" spans="1:4" x14ac:dyDescent="0.25">
      <c r="A3470" t="s">
        <v>3645</v>
      </c>
      <c r="B3470">
        <v>37063669.890000001</v>
      </c>
      <c r="C3470">
        <v>83465</v>
      </c>
      <c r="D3470" s="3">
        <f t="shared" si="54"/>
        <v>444.06</v>
      </c>
    </row>
    <row r="3471" spans="1:4" x14ac:dyDescent="0.25">
      <c r="A3471" t="s">
        <v>3646</v>
      </c>
      <c r="B3471">
        <v>18408276.300000001</v>
      </c>
      <c r="C3471">
        <v>7925032</v>
      </c>
      <c r="D3471" s="3">
        <f t="shared" si="54"/>
        <v>2.3199999999999998</v>
      </c>
    </row>
    <row r="3472" spans="1:4" x14ac:dyDescent="0.25">
      <c r="A3472" t="s">
        <v>3647</v>
      </c>
      <c r="B3472">
        <v>474462.2</v>
      </c>
      <c r="C3472">
        <v>8020</v>
      </c>
      <c r="D3472" s="3">
        <f t="shared" si="54"/>
        <v>59.16</v>
      </c>
    </row>
    <row r="3473" spans="1:4" x14ac:dyDescent="0.25">
      <c r="A3473" t="s">
        <v>3648</v>
      </c>
      <c r="B3473">
        <v>155250841.72999999</v>
      </c>
      <c r="C3473">
        <v>9531342.5</v>
      </c>
      <c r="D3473" s="3">
        <f t="shared" si="54"/>
        <v>16.29</v>
      </c>
    </row>
    <row r="3474" spans="1:4" x14ac:dyDescent="0.25">
      <c r="A3474" t="s">
        <v>3649</v>
      </c>
      <c r="B3474">
        <v>17418557.18</v>
      </c>
      <c r="C3474">
        <v>155296</v>
      </c>
      <c r="D3474" s="3">
        <f t="shared" si="54"/>
        <v>112.16</v>
      </c>
    </row>
    <row r="3475" spans="1:4" x14ac:dyDescent="0.25">
      <c r="A3475" t="s">
        <v>3650</v>
      </c>
      <c r="B3475">
        <v>1193358.4099999999</v>
      </c>
      <c r="C3475">
        <v>542200</v>
      </c>
      <c r="D3475" s="3">
        <f t="shared" si="54"/>
        <v>2.2000000000000002</v>
      </c>
    </row>
    <row r="3476" spans="1:4" x14ac:dyDescent="0.25">
      <c r="A3476" t="s">
        <v>3651</v>
      </c>
      <c r="B3476">
        <v>145028833.94999999</v>
      </c>
      <c r="C3476">
        <v>2662722.7999999998</v>
      </c>
      <c r="D3476" s="3">
        <f t="shared" si="54"/>
        <v>54.47</v>
      </c>
    </row>
    <row r="3477" spans="1:4" x14ac:dyDescent="0.25">
      <c r="A3477" t="s">
        <v>3652</v>
      </c>
      <c r="B3477">
        <v>7137444.4500000002</v>
      </c>
      <c r="C3477">
        <v>24704</v>
      </c>
      <c r="D3477" s="3">
        <f t="shared" si="54"/>
        <v>288.92</v>
      </c>
    </row>
    <row r="3478" spans="1:4" x14ac:dyDescent="0.25">
      <c r="A3478" t="s">
        <v>3653</v>
      </c>
      <c r="B3478">
        <v>15180867.59</v>
      </c>
      <c r="C3478">
        <v>469464</v>
      </c>
      <c r="D3478" s="3">
        <f t="shared" si="54"/>
        <v>32.340000000000003</v>
      </c>
    </row>
    <row r="3479" spans="1:4" x14ac:dyDescent="0.25">
      <c r="A3479" t="s">
        <v>3654</v>
      </c>
      <c r="B3479">
        <v>24729213.710000001</v>
      </c>
      <c r="C3479">
        <v>762613</v>
      </c>
      <c r="D3479" s="3">
        <f t="shared" si="54"/>
        <v>32.43</v>
      </c>
    </row>
    <row r="3480" spans="1:4" x14ac:dyDescent="0.25">
      <c r="A3480" t="s">
        <v>3655</v>
      </c>
      <c r="B3480">
        <v>8174646.1200000001</v>
      </c>
      <c r="C3480">
        <v>246991</v>
      </c>
      <c r="D3480" s="3">
        <f t="shared" si="54"/>
        <v>33.1</v>
      </c>
    </row>
    <row r="3481" spans="1:4" x14ac:dyDescent="0.25">
      <c r="A3481" t="s">
        <v>3656</v>
      </c>
      <c r="B3481">
        <v>10659331.810000001</v>
      </c>
      <c r="C3481">
        <v>45037.5</v>
      </c>
      <c r="D3481" s="3">
        <f t="shared" si="54"/>
        <v>236.68</v>
      </c>
    </row>
    <row r="3482" spans="1:4" x14ac:dyDescent="0.25">
      <c r="A3482" t="s">
        <v>3657</v>
      </c>
      <c r="B3482">
        <v>1298938.72</v>
      </c>
      <c r="C3482">
        <v>10756</v>
      </c>
      <c r="D3482" s="3">
        <f t="shared" si="54"/>
        <v>120.76</v>
      </c>
    </row>
    <row r="3483" spans="1:4" x14ac:dyDescent="0.25">
      <c r="A3483" t="s">
        <v>3658</v>
      </c>
      <c r="B3483">
        <v>391925056.16000003</v>
      </c>
      <c r="C3483">
        <v>22423746</v>
      </c>
      <c r="D3483" s="3">
        <f t="shared" si="54"/>
        <v>17.48</v>
      </c>
    </row>
    <row r="3484" spans="1:4" x14ac:dyDescent="0.25">
      <c r="A3484" t="s">
        <v>3659</v>
      </c>
      <c r="B3484">
        <v>26311357.73</v>
      </c>
      <c r="C3484">
        <v>537176</v>
      </c>
      <c r="D3484" s="3">
        <f t="shared" si="54"/>
        <v>48.98</v>
      </c>
    </row>
    <row r="3485" spans="1:4" x14ac:dyDescent="0.25">
      <c r="A3485" t="s">
        <v>3660</v>
      </c>
      <c r="B3485">
        <v>34905605.719999999</v>
      </c>
      <c r="C3485">
        <v>115652</v>
      </c>
      <c r="D3485" s="3">
        <f t="shared" si="54"/>
        <v>301.82</v>
      </c>
    </row>
    <row r="3486" spans="1:4" x14ac:dyDescent="0.25">
      <c r="A3486" t="s">
        <v>3661</v>
      </c>
      <c r="B3486">
        <v>27266011.469999999</v>
      </c>
      <c r="C3486">
        <v>88685</v>
      </c>
      <c r="D3486" s="3">
        <f t="shared" si="54"/>
        <v>307.45</v>
      </c>
    </row>
    <row r="3487" spans="1:4" x14ac:dyDescent="0.25">
      <c r="A3487" t="s">
        <v>3662</v>
      </c>
      <c r="B3487">
        <v>1701747</v>
      </c>
      <c r="C3487">
        <v>10700</v>
      </c>
      <c r="D3487" s="3">
        <f t="shared" si="54"/>
        <v>159.04</v>
      </c>
    </row>
    <row r="3488" spans="1:4" x14ac:dyDescent="0.25">
      <c r="A3488" t="s">
        <v>3663</v>
      </c>
      <c r="B3488">
        <v>28933821.09</v>
      </c>
      <c r="C3488">
        <v>1560047</v>
      </c>
      <c r="D3488" s="3">
        <f t="shared" si="54"/>
        <v>18.55</v>
      </c>
    </row>
    <row r="3489" spans="1:4" x14ac:dyDescent="0.25">
      <c r="A3489" t="s">
        <v>3664</v>
      </c>
      <c r="B3489">
        <v>21637299.789999999</v>
      </c>
      <c r="C3489">
        <v>5834663</v>
      </c>
      <c r="D3489" s="3">
        <f t="shared" si="54"/>
        <v>3.71</v>
      </c>
    </row>
    <row r="3490" spans="1:4" x14ac:dyDescent="0.25">
      <c r="A3490" t="s">
        <v>3665</v>
      </c>
      <c r="B3490">
        <v>30815714.109999999</v>
      </c>
      <c r="C3490">
        <v>16996831</v>
      </c>
      <c r="D3490" s="3">
        <f t="shared" si="54"/>
        <v>1.81</v>
      </c>
    </row>
    <row r="3491" spans="1:4" x14ac:dyDescent="0.25">
      <c r="A3491" t="s">
        <v>3666</v>
      </c>
      <c r="B3491">
        <v>7708259.2199999997</v>
      </c>
      <c r="C3491">
        <v>102154</v>
      </c>
      <c r="D3491" s="3">
        <f t="shared" si="54"/>
        <v>75.459999999999994</v>
      </c>
    </row>
    <row r="3492" spans="1:4" x14ac:dyDescent="0.25">
      <c r="A3492" t="s">
        <v>3667</v>
      </c>
      <c r="B3492">
        <v>5326202.2699999996</v>
      </c>
      <c r="C3492">
        <v>51349</v>
      </c>
      <c r="D3492" s="3">
        <f t="shared" si="54"/>
        <v>103.73</v>
      </c>
    </row>
    <row r="3493" spans="1:4" x14ac:dyDescent="0.25">
      <c r="A3493" t="s">
        <v>3668</v>
      </c>
      <c r="B3493">
        <v>4878800.1399999997</v>
      </c>
      <c r="C3493">
        <v>51996905</v>
      </c>
      <c r="D3493" s="3">
        <f t="shared" si="54"/>
        <v>0.09</v>
      </c>
    </row>
    <row r="3494" spans="1:4" x14ac:dyDescent="0.25">
      <c r="A3494" t="s">
        <v>3669</v>
      </c>
      <c r="B3494">
        <v>6393800</v>
      </c>
      <c r="C3494">
        <v>45670000</v>
      </c>
      <c r="D3494" s="3">
        <f t="shared" si="54"/>
        <v>0.14000000000000001</v>
      </c>
    </row>
    <row r="3495" spans="1:4" x14ac:dyDescent="0.25">
      <c r="A3495" t="s">
        <v>3670</v>
      </c>
      <c r="B3495">
        <v>272770454.11000001</v>
      </c>
      <c r="C3495">
        <v>71682747</v>
      </c>
      <c r="D3495" s="3">
        <f t="shared" si="54"/>
        <v>3.81</v>
      </c>
    </row>
    <row r="3496" spans="1:4" x14ac:dyDescent="0.25">
      <c r="A3496" t="s">
        <v>3671</v>
      </c>
      <c r="B3496">
        <v>207401228.31</v>
      </c>
      <c r="C3496">
        <v>22943704</v>
      </c>
      <c r="D3496" s="3">
        <f t="shared" si="54"/>
        <v>9.0399999999999991</v>
      </c>
    </row>
    <row r="3497" spans="1:4" x14ac:dyDescent="0.25">
      <c r="A3497" t="s">
        <v>3672</v>
      </c>
      <c r="B3497">
        <v>65006498.060000002</v>
      </c>
      <c r="C3497">
        <v>612667</v>
      </c>
      <c r="D3497" s="3">
        <f t="shared" si="54"/>
        <v>106.1</v>
      </c>
    </row>
    <row r="3498" spans="1:4" x14ac:dyDescent="0.25">
      <c r="A3498" t="s">
        <v>3673</v>
      </c>
      <c r="B3498">
        <v>98675942.000001296</v>
      </c>
      <c r="C3498">
        <v>1145211.5</v>
      </c>
      <c r="D3498" s="3">
        <f t="shared" si="54"/>
        <v>86.16</v>
      </c>
    </row>
    <row r="3499" spans="1:4" x14ac:dyDescent="0.25">
      <c r="A3499" t="s">
        <v>3674</v>
      </c>
      <c r="B3499">
        <v>48858633</v>
      </c>
      <c r="C3499">
        <v>372780</v>
      </c>
      <c r="D3499" s="3">
        <f t="shared" si="54"/>
        <v>131.07</v>
      </c>
    </row>
    <row r="3500" spans="1:4" x14ac:dyDescent="0.25">
      <c r="A3500" t="s">
        <v>3675</v>
      </c>
      <c r="B3500">
        <v>23725472.07</v>
      </c>
      <c r="C3500">
        <v>160781</v>
      </c>
      <c r="D3500" s="3">
        <f t="shared" si="54"/>
        <v>147.56</v>
      </c>
    </row>
    <row r="3501" spans="1:4" x14ac:dyDescent="0.25">
      <c r="A3501" t="s">
        <v>3676</v>
      </c>
      <c r="B3501">
        <v>35623920.229999997</v>
      </c>
      <c r="C3501">
        <v>178187</v>
      </c>
      <c r="D3501" s="3">
        <f t="shared" si="54"/>
        <v>199.92</v>
      </c>
    </row>
    <row r="3502" spans="1:4" x14ac:dyDescent="0.25">
      <c r="A3502" t="s">
        <v>3677</v>
      </c>
      <c r="B3502">
        <v>14549388.560000001</v>
      </c>
      <c r="C3502">
        <v>113758</v>
      </c>
      <c r="D3502" s="3">
        <f t="shared" si="54"/>
        <v>127.9</v>
      </c>
    </row>
    <row r="3503" spans="1:4" x14ac:dyDescent="0.25">
      <c r="A3503" t="s">
        <v>3678</v>
      </c>
      <c r="B3503">
        <v>46357355.43</v>
      </c>
      <c r="C3503">
        <v>208527</v>
      </c>
      <c r="D3503" s="3">
        <f t="shared" si="54"/>
        <v>222.31</v>
      </c>
    </row>
    <row r="3504" spans="1:4" x14ac:dyDescent="0.25">
      <c r="A3504" t="s">
        <v>3679</v>
      </c>
      <c r="B3504">
        <v>4278919.99</v>
      </c>
      <c r="C3504">
        <v>44429</v>
      </c>
      <c r="D3504" s="3">
        <f t="shared" si="54"/>
        <v>96.31</v>
      </c>
    </row>
    <row r="3505" spans="1:4" x14ac:dyDescent="0.25">
      <c r="A3505" t="s">
        <v>3680</v>
      </c>
      <c r="B3505">
        <v>26378911.859999999</v>
      </c>
      <c r="C3505">
        <v>448813</v>
      </c>
      <c r="D3505" s="3">
        <f t="shared" si="54"/>
        <v>58.77</v>
      </c>
    </row>
    <row r="3506" spans="1:4" x14ac:dyDescent="0.25">
      <c r="A3506" t="s">
        <v>3681</v>
      </c>
      <c r="B3506">
        <v>117922959.78</v>
      </c>
      <c r="C3506">
        <v>1024285</v>
      </c>
      <c r="D3506" s="3">
        <f t="shared" si="54"/>
        <v>115.13</v>
      </c>
    </row>
    <row r="3507" spans="1:4" x14ac:dyDescent="0.25">
      <c r="A3507" t="s">
        <v>3682</v>
      </c>
      <c r="B3507">
        <v>23971758.539999999</v>
      </c>
      <c r="C3507">
        <v>345856</v>
      </c>
      <c r="D3507" s="3">
        <f t="shared" si="54"/>
        <v>69.31</v>
      </c>
    </row>
    <row r="3508" spans="1:4" x14ac:dyDescent="0.25">
      <c r="A3508" t="s">
        <v>3683</v>
      </c>
      <c r="B3508">
        <v>10372361.060000001</v>
      </c>
      <c r="C3508">
        <v>68628</v>
      </c>
      <c r="D3508" s="3">
        <f t="shared" si="54"/>
        <v>151.13999999999999</v>
      </c>
    </row>
    <row r="3509" spans="1:4" x14ac:dyDescent="0.25">
      <c r="A3509" t="s">
        <v>3684</v>
      </c>
      <c r="B3509">
        <v>39766453.079999998</v>
      </c>
      <c r="C3509">
        <v>327185.90000000002</v>
      </c>
      <c r="D3509" s="3">
        <f t="shared" si="54"/>
        <v>121.54</v>
      </c>
    </row>
    <row r="3510" spans="1:4" x14ac:dyDescent="0.25">
      <c r="A3510" t="s">
        <v>3685</v>
      </c>
      <c r="B3510">
        <v>6487532.5599999996</v>
      </c>
      <c r="C3510">
        <v>50213</v>
      </c>
      <c r="D3510" s="3">
        <f t="shared" si="54"/>
        <v>129.19999999999999</v>
      </c>
    </row>
    <row r="3511" spans="1:4" x14ac:dyDescent="0.25">
      <c r="A3511" t="s">
        <v>3686</v>
      </c>
      <c r="B3511">
        <v>42393684.090000004</v>
      </c>
      <c r="C3511">
        <v>21301137</v>
      </c>
      <c r="D3511" s="3">
        <f t="shared" si="54"/>
        <v>1.99</v>
      </c>
    </row>
    <row r="3512" spans="1:4" x14ac:dyDescent="0.25">
      <c r="A3512" t="s">
        <v>3687</v>
      </c>
      <c r="B3512">
        <v>9303374.1500000004</v>
      </c>
      <c r="C3512">
        <v>140574</v>
      </c>
      <c r="D3512" s="3">
        <f t="shared" si="54"/>
        <v>66.180000000000007</v>
      </c>
    </row>
    <row r="3513" spans="1:4" x14ac:dyDescent="0.25">
      <c r="A3513" t="s">
        <v>3688</v>
      </c>
      <c r="B3513">
        <v>12100365.039999999</v>
      </c>
      <c r="C3513">
        <v>177056</v>
      </c>
      <c r="D3513" s="3">
        <f t="shared" si="54"/>
        <v>68.34</v>
      </c>
    </row>
    <row r="3514" spans="1:4" x14ac:dyDescent="0.25">
      <c r="A3514" t="s">
        <v>3689</v>
      </c>
      <c r="B3514">
        <v>21699857.98</v>
      </c>
      <c r="C3514">
        <v>205641</v>
      </c>
      <c r="D3514" s="3">
        <f t="shared" si="54"/>
        <v>105.52</v>
      </c>
    </row>
    <row r="3515" spans="1:4" x14ac:dyDescent="0.25">
      <c r="A3515" t="s">
        <v>3690</v>
      </c>
      <c r="B3515">
        <v>2185416.25</v>
      </c>
      <c r="C3515">
        <v>10475</v>
      </c>
      <c r="D3515" s="3">
        <f t="shared" si="54"/>
        <v>208.63</v>
      </c>
    </row>
    <row r="3516" spans="1:4" x14ac:dyDescent="0.25">
      <c r="A3516" t="s">
        <v>3691</v>
      </c>
      <c r="B3516">
        <v>8740538.9800000004</v>
      </c>
      <c r="C3516">
        <v>63110</v>
      </c>
      <c r="D3516" s="3">
        <f t="shared" si="54"/>
        <v>138.5</v>
      </c>
    </row>
    <row r="3517" spans="1:4" x14ac:dyDescent="0.25">
      <c r="A3517" t="s">
        <v>3692</v>
      </c>
      <c r="B3517">
        <v>71967761.480000004</v>
      </c>
      <c r="C3517">
        <v>4165010</v>
      </c>
      <c r="D3517" s="3">
        <f t="shared" si="54"/>
        <v>17.28</v>
      </c>
    </row>
    <row r="3518" spans="1:4" x14ac:dyDescent="0.25">
      <c r="A3518" t="s">
        <v>3693</v>
      </c>
      <c r="B3518">
        <v>38085274.909999996</v>
      </c>
      <c r="C3518">
        <v>330908</v>
      </c>
      <c r="D3518" s="3">
        <f t="shared" si="54"/>
        <v>115.09</v>
      </c>
    </row>
    <row r="3519" spans="1:4" x14ac:dyDescent="0.25">
      <c r="A3519" t="s">
        <v>3694</v>
      </c>
      <c r="B3519">
        <v>3268806.52</v>
      </c>
      <c r="C3519">
        <v>40133.9</v>
      </c>
      <c r="D3519" s="3">
        <f t="shared" si="54"/>
        <v>81.45</v>
      </c>
    </row>
    <row r="3520" spans="1:4" x14ac:dyDescent="0.25">
      <c r="A3520" t="s">
        <v>3695</v>
      </c>
      <c r="B3520">
        <v>9410237.9700000007</v>
      </c>
      <c r="C3520">
        <v>49590</v>
      </c>
      <c r="D3520" s="3">
        <f t="shared" si="54"/>
        <v>189.76</v>
      </c>
    </row>
    <row r="3521" spans="1:4" x14ac:dyDescent="0.25">
      <c r="A3521" t="s">
        <v>3696</v>
      </c>
      <c r="B3521">
        <v>42698907.689999998</v>
      </c>
      <c r="C3521">
        <v>456128.5</v>
      </c>
      <c r="D3521" s="3">
        <f t="shared" si="54"/>
        <v>93.61</v>
      </c>
    </row>
    <row r="3522" spans="1:4" x14ac:dyDescent="0.25">
      <c r="A3522" t="s">
        <v>3697</v>
      </c>
      <c r="B3522">
        <v>8937311.0500000007</v>
      </c>
      <c r="C3522">
        <v>96864333</v>
      </c>
      <c r="D3522" s="3">
        <f t="shared" si="54"/>
        <v>0.09</v>
      </c>
    </row>
    <row r="3523" spans="1:4" x14ac:dyDescent="0.25">
      <c r="A3523" t="s">
        <v>3698</v>
      </c>
      <c r="B3523">
        <v>637811053.84000003</v>
      </c>
      <c r="C3523">
        <v>312040151</v>
      </c>
      <c r="D3523" s="3">
        <f t="shared" ref="D3523:D3586" si="55">ROUND(B3523/C3523,2)</f>
        <v>2.04</v>
      </c>
    </row>
    <row r="3524" spans="1:4" x14ac:dyDescent="0.25">
      <c r="A3524" t="s">
        <v>3699</v>
      </c>
      <c r="B3524">
        <v>7701780.9900000002</v>
      </c>
      <c r="C3524">
        <v>565874</v>
      </c>
      <c r="D3524" s="3">
        <f t="shared" si="55"/>
        <v>13.61</v>
      </c>
    </row>
    <row r="3525" spans="1:4" x14ac:dyDescent="0.25">
      <c r="A3525" t="s">
        <v>3700</v>
      </c>
      <c r="B3525">
        <v>8505358.0700000003</v>
      </c>
      <c r="C3525">
        <v>213048</v>
      </c>
      <c r="D3525" s="3">
        <f t="shared" si="55"/>
        <v>39.92</v>
      </c>
    </row>
    <row r="3526" spans="1:4" x14ac:dyDescent="0.25">
      <c r="A3526" t="s">
        <v>3701</v>
      </c>
      <c r="B3526">
        <v>13333189.1</v>
      </c>
      <c r="C3526">
        <v>191865</v>
      </c>
      <c r="D3526" s="3">
        <f t="shared" si="55"/>
        <v>69.489999999999995</v>
      </c>
    </row>
    <row r="3527" spans="1:4" x14ac:dyDescent="0.25">
      <c r="A3527" t="s">
        <v>3702</v>
      </c>
      <c r="B3527">
        <v>1506625796.7</v>
      </c>
      <c r="C3527">
        <v>15097903</v>
      </c>
      <c r="D3527" s="3">
        <f t="shared" si="55"/>
        <v>99.79</v>
      </c>
    </row>
    <row r="3528" spans="1:4" x14ac:dyDescent="0.25">
      <c r="A3528" t="s">
        <v>3703</v>
      </c>
      <c r="B3528">
        <v>9035340.1500000004</v>
      </c>
      <c r="C3528">
        <v>109902</v>
      </c>
      <c r="D3528" s="3">
        <f t="shared" si="55"/>
        <v>82.21</v>
      </c>
    </row>
    <row r="3529" spans="1:4" x14ac:dyDescent="0.25">
      <c r="A3529" t="s">
        <v>3704</v>
      </c>
      <c r="B3529">
        <v>18068299.239999998</v>
      </c>
      <c r="C3529">
        <v>77519</v>
      </c>
      <c r="D3529" s="3">
        <f t="shared" si="55"/>
        <v>233.08</v>
      </c>
    </row>
    <row r="3530" spans="1:4" x14ac:dyDescent="0.25">
      <c r="A3530" t="s">
        <v>3705</v>
      </c>
      <c r="B3530">
        <v>21558076.32</v>
      </c>
      <c r="C3530">
        <v>205575</v>
      </c>
      <c r="D3530" s="3">
        <f t="shared" si="55"/>
        <v>104.87</v>
      </c>
    </row>
    <row r="3531" spans="1:4" x14ac:dyDescent="0.25">
      <c r="A3531" t="s">
        <v>3706</v>
      </c>
      <c r="B3531">
        <v>58858832.710000001</v>
      </c>
      <c r="C3531">
        <v>538633</v>
      </c>
      <c r="D3531" s="3">
        <f t="shared" si="55"/>
        <v>109.27</v>
      </c>
    </row>
    <row r="3532" spans="1:4" x14ac:dyDescent="0.25">
      <c r="A3532" t="s">
        <v>3707</v>
      </c>
      <c r="B3532">
        <v>14606391.08</v>
      </c>
      <c r="C3532">
        <v>287930</v>
      </c>
      <c r="D3532" s="3">
        <f t="shared" si="55"/>
        <v>50.73</v>
      </c>
    </row>
    <row r="3533" spans="1:4" x14ac:dyDescent="0.25">
      <c r="A3533" t="s">
        <v>3708</v>
      </c>
      <c r="B3533">
        <v>14776673.83</v>
      </c>
      <c r="C3533">
        <v>298779</v>
      </c>
      <c r="D3533" s="3">
        <f t="shared" si="55"/>
        <v>49.46</v>
      </c>
    </row>
    <row r="3534" spans="1:4" x14ac:dyDescent="0.25">
      <c r="A3534" t="s">
        <v>3709</v>
      </c>
      <c r="B3534">
        <v>3963794.25</v>
      </c>
      <c r="C3534">
        <v>20348</v>
      </c>
      <c r="D3534" s="3">
        <f t="shared" si="55"/>
        <v>194.8</v>
      </c>
    </row>
    <row r="3535" spans="1:4" x14ac:dyDescent="0.25">
      <c r="A3535" t="s">
        <v>3710</v>
      </c>
      <c r="B3535">
        <v>13769429.17</v>
      </c>
      <c r="C3535">
        <v>118676</v>
      </c>
      <c r="D3535" s="3">
        <f t="shared" si="55"/>
        <v>116.03</v>
      </c>
    </row>
    <row r="3536" spans="1:4" x14ac:dyDescent="0.25">
      <c r="A3536" t="s">
        <v>3711</v>
      </c>
      <c r="B3536">
        <v>10986032.43</v>
      </c>
      <c r="C3536">
        <v>280804</v>
      </c>
      <c r="D3536" s="3">
        <f t="shared" si="55"/>
        <v>39.119999999999997</v>
      </c>
    </row>
    <row r="3537" spans="1:4" x14ac:dyDescent="0.25">
      <c r="A3537" t="s">
        <v>3712</v>
      </c>
      <c r="B3537">
        <v>17048000</v>
      </c>
      <c r="C3537">
        <v>100000</v>
      </c>
      <c r="D3537" s="3">
        <f t="shared" si="55"/>
        <v>170.48</v>
      </c>
    </row>
    <row r="3538" spans="1:4" x14ac:dyDescent="0.25">
      <c r="A3538" t="s">
        <v>3713</v>
      </c>
      <c r="B3538">
        <v>15930410.98</v>
      </c>
      <c r="C3538">
        <v>111907</v>
      </c>
      <c r="D3538" s="3">
        <f t="shared" si="55"/>
        <v>142.35</v>
      </c>
    </row>
    <row r="3539" spans="1:4" x14ac:dyDescent="0.25">
      <c r="A3539" t="s">
        <v>3714</v>
      </c>
      <c r="B3539">
        <v>4130052.48</v>
      </c>
      <c r="C3539">
        <v>34722</v>
      </c>
      <c r="D3539" s="3">
        <f t="shared" si="55"/>
        <v>118.95</v>
      </c>
    </row>
    <row r="3540" spans="1:4" x14ac:dyDescent="0.25">
      <c r="A3540" t="s">
        <v>3715</v>
      </c>
      <c r="B3540">
        <v>1893377.98</v>
      </c>
      <c r="C3540">
        <v>33643</v>
      </c>
      <c r="D3540" s="3">
        <f t="shared" si="55"/>
        <v>56.28</v>
      </c>
    </row>
    <row r="3541" spans="1:4" x14ac:dyDescent="0.25">
      <c r="A3541" t="s">
        <v>3716</v>
      </c>
      <c r="B3541">
        <v>28569865.73</v>
      </c>
      <c r="C3541">
        <v>318665</v>
      </c>
      <c r="D3541" s="3">
        <f t="shared" si="55"/>
        <v>89.65</v>
      </c>
    </row>
    <row r="3542" spans="1:4" x14ac:dyDescent="0.25">
      <c r="A3542" t="s">
        <v>3717</v>
      </c>
      <c r="B3542">
        <v>24233687.539999999</v>
      </c>
      <c r="C3542">
        <v>203634</v>
      </c>
      <c r="D3542" s="3">
        <f t="shared" si="55"/>
        <v>119.01</v>
      </c>
    </row>
    <row r="3543" spans="1:4" x14ac:dyDescent="0.25">
      <c r="A3543" t="s">
        <v>3718</v>
      </c>
      <c r="B3543">
        <v>24630218.73</v>
      </c>
      <c r="C3543">
        <v>165292</v>
      </c>
      <c r="D3543" s="3">
        <f t="shared" si="55"/>
        <v>149.01</v>
      </c>
    </row>
    <row r="3544" spans="1:4" x14ac:dyDescent="0.25">
      <c r="A3544" t="s">
        <v>3719</v>
      </c>
      <c r="B3544">
        <v>50718705.109999999</v>
      </c>
      <c r="C3544">
        <v>218162</v>
      </c>
      <c r="D3544" s="3">
        <f t="shared" si="55"/>
        <v>232.48</v>
      </c>
    </row>
    <row r="3545" spans="1:4" x14ac:dyDescent="0.25">
      <c r="A3545" t="s">
        <v>3720</v>
      </c>
      <c r="B3545">
        <v>52411164.450000003</v>
      </c>
      <c r="C3545">
        <v>242811</v>
      </c>
      <c r="D3545" s="3">
        <f t="shared" si="55"/>
        <v>215.85</v>
      </c>
    </row>
    <row r="3546" spans="1:4" x14ac:dyDescent="0.25">
      <c r="A3546" t="s">
        <v>3721</v>
      </c>
      <c r="B3546">
        <v>12205548.09</v>
      </c>
      <c r="C3546">
        <v>69027</v>
      </c>
      <c r="D3546" s="3">
        <f t="shared" si="55"/>
        <v>176.82</v>
      </c>
    </row>
    <row r="3547" spans="1:4" x14ac:dyDescent="0.25">
      <c r="A3547" t="s">
        <v>3722</v>
      </c>
      <c r="B3547">
        <v>106780174.03</v>
      </c>
      <c r="C3547">
        <v>1046098</v>
      </c>
      <c r="D3547" s="3">
        <f t="shared" si="55"/>
        <v>102.07</v>
      </c>
    </row>
    <row r="3548" spans="1:4" x14ac:dyDescent="0.25">
      <c r="A3548" t="s">
        <v>3723</v>
      </c>
      <c r="B3548">
        <v>10408981.75</v>
      </c>
      <c r="C3548">
        <v>60240</v>
      </c>
      <c r="D3548" s="3">
        <f t="shared" si="55"/>
        <v>172.79</v>
      </c>
    </row>
    <row r="3549" spans="1:4" x14ac:dyDescent="0.25">
      <c r="A3549" t="s">
        <v>3724</v>
      </c>
      <c r="B3549">
        <v>75613634.700000003</v>
      </c>
      <c r="C3549">
        <v>368728</v>
      </c>
      <c r="D3549" s="3">
        <f t="shared" si="55"/>
        <v>205.07</v>
      </c>
    </row>
    <row r="3550" spans="1:4" x14ac:dyDescent="0.25">
      <c r="A3550" t="s">
        <v>3725</v>
      </c>
      <c r="B3550">
        <v>126820361.5</v>
      </c>
      <c r="C3550">
        <v>593961</v>
      </c>
      <c r="D3550" s="3">
        <f t="shared" si="55"/>
        <v>213.52</v>
      </c>
    </row>
    <row r="3551" spans="1:4" x14ac:dyDescent="0.25">
      <c r="A3551" t="s">
        <v>3726</v>
      </c>
      <c r="B3551">
        <v>82857565.489999995</v>
      </c>
      <c r="C3551">
        <v>515625.5</v>
      </c>
      <c r="D3551" s="3">
        <f t="shared" si="55"/>
        <v>160.69</v>
      </c>
    </row>
    <row r="3552" spans="1:4" x14ac:dyDescent="0.25">
      <c r="A3552" t="s">
        <v>3727</v>
      </c>
      <c r="B3552">
        <v>52786599.780000001</v>
      </c>
      <c r="C3552">
        <v>158379</v>
      </c>
      <c r="D3552" s="3">
        <f t="shared" si="55"/>
        <v>333.29</v>
      </c>
    </row>
    <row r="3553" spans="1:4" x14ac:dyDescent="0.25">
      <c r="A3553" t="s">
        <v>3728</v>
      </c>
      <c r="B3553">
        <v>29760995.280000001</v>
      </c>
      <c r="C3553">
        <v>104094</v>
      </c>
      <c r="D3553" s="3">
        <f t="shared" si="55"/>
        <v>285.91000000000003</v>
      </c>
    </row>
    <row r="3554" spans="1:4" x14ac:dyDescent="0.25">
      <c r="A3554" t="s">
        <v>3729</v>
      </c>
      <c r="B3554">
        <v>344676121.14999998</v>
      </c>
      <c r="C3554">
        <v>1076645.8799999999</v>
      </c>
      <c r="D3554" s="3">
        <f t="shared" si="55"/>
        <v>320.14</v>
      </c>
    </row>
    <row r="3555" spans="1:4" x14ac:dyDescent="0.25">
      <c r="A3555" t="s">
        <v>3730</v>
      </c>
      <c r="B3555">
        <v>317286878.24000001</v>
      </c>
      <c r="C3555">
        <v>945888.9</v>
      </c>
      <c r="D3555" s="3">
        <f t="shared" si="55"/>
        <v>335.44</v>
      </c>
    </row>
    <row r="3556" spans="1:4" x14ac:dyDescent="0.25">
      <c r="A3556" t="s">
        <v>3731</v>
      </c>
      <c r="B3556">
        <v>390915272.79000002</v>
      </c>
      <c r="C3556">
        <v>1199738.6000000001</v>
      </c>
      <c r="D3556" s="3">
        <f t="shared" si="55"/>
        <v>325.83</v>
      </c>
    </row>
    <row r="3557" spans="1:4" x14ac:dyDescent="0.25">
      <c r="A3557" t="s">
        <v>3732</v>
      </c>
      <c r="B3557">
        <v>219550536.22</v>
      </c>
      <c r="C3557">
        <v>791976.02</v>
      </c>
      <c r="D3557" s="3">
        <f t="shared" si="55"/>
        <v>277.22000000000003</v>
      </c>
    </row>
    <row r="3558" spans="1:4" x14ac:dyDescent="0.25">
      <c r="A3558" t="s">
        <v>3733</v>
      </c>
      <c r="B3558">
        <v>146469591.97</v>
      </c>
      <c r="C3558">
        <v>555385.53</v>
      </c>
      <c r="D3558" s="3">
        <f t="shared" si="55"/>
        <v>263.73</v>
      </c>
    </row>
    <row r="3559" spans="1:4" x14ac:dyDescent="0.25">
      <c r="A3559" t="s">
        <v>3734</v>
      </c>
      <c r="B3559">
        <v>556237599.19000101</v>
      </c>
      <c r="C3559">
        <v>1473188.71</v>
      </c>
      <c r="D3559" s="3">
        <f t="shared" si="55"/>
        <v>377.57</v>
      </c>
    </row>
    <row r="3560" spans="1:4" x14ac:dyDescent="0.25">
      <c r="A3560" t="s">
        <v>3735</v>
      </c>
      <c r="B3560">
        <v>62159090.829999998</v>
      </c>
      <c r="C3560">
        <v>117999</v>
      </c>
      <c r="D3560" s="3">
        <f t="shared" si="55"/>
        <v>526.78</v>
      </c>
    </row>
    <row r="3561" spans="1:4" x14ac:dyDescent="0.25">
      <c r="A3561" t="s">
        <v>3736</v>
      </c>
      <c r="B3561">
        <v>95766558.700000003</v>
      </c>
      <c r="C3561">
        <v>463993</v>
      </c>
      <c r="D3561" s="3">
        <f t="shared" si="55"/>
        <v>206.4</v>
      </c>
    </row>
    <row r="3562" spans="1:4" x14ac:dyDescent="0.25">
      <c r="A3562" t="s">
        <v>3737</v>
      </c>
      <c r="B3562">
        <v>179640026.53</v>
      </c>
      <c r="C3562">
        <v>653491</v>
      </c>
      <c r="D3562" s="3">
        <f t="shared" si="55"/>
        <v>274.89</v>
      </c>
    </row>
    <row r="3563" spans="1:4" x14ac:dyDescent="0.25">
      <c r="A3563" t="s">
        <v>3738</v>
      </c>
      <c r="B3563">
        <v>89170308.629999995</v>
      </c>
      <c r="C3563">
        <v>802247.2</v>
      </c>
      <c r="D3563" s="3">
        <f t="shared" si="55"/>
        <v>111.15</v>
      </c>
    </row>
    <row r="3564" spans="1:4" x14ac:dyDescent="0.25">
      <c r="A3564" t="s">
        <v>3739</v>
      </c>
      <c r="B3564">
        <v>70136921.810000002</v>
      </c>
      <c r="C3564">
        <v>660099.6</v>
      </c>
      <c r="D3564" s="3">
        <f t="shared" si="55"/>
        <v>106.25</v>
      </c>
    </row>
    <row r="3565" spans="1:4" x14ac:dyDescent="0.25">
      <c r="A3565" t="s">
        <v>3740</v>
      </c>
      <c r="B3565">
        <v>41304730.789999999</v>
      </c>
      <c r="C3565">
        <v>401928.7</v>
      </c>
      <c r="D3565" s="3">
        <f t="shared" si="55"/>
        <v>102.77</v>
      </c>
    </row>
    <row r="3566" spans="1:4" x14ac:dyDescent="0.25">
      <c r="A3566" t="s">
        <v>3741</v>
      </c>
      <c r="B3566">
        <v>220662409.63</v>
      </c>
      <c r="C3566">
        <v>1580364</v>
      </c>
      <c r="D3566" s="3">
        <f t="shared" si="55"/>
        <v>139.63</v>
      </c>
    </row>
    <row r="3567" spans="1:4" x14ac:dyDescent="0.25">
      <c r="A3567" t="s">
        <v>3742</v>
      </c>
      <c r="B3567">
        <v>129982275.40000001</v>
      </c>
      <c r="C3567">
        <v>1100311.6000000001</v>
      </c>
      <c r="D3567" s="3">
        <f t="shared" si="55"/>
        <v>118.13</v>
      </c>
    </row>
    <row r="3568" spans="1:4" x14ac:dyDescent="0.25">
      <c r="A3568" t="s">
        <v>3743</v>
      </c>
      <c r="B3568">
        <v>140116894.06999999</v>
      </c>
      <c r="C3568">
        <v>965263.82</v>
      </c>
      <c r="D3568" s="3">
        <f t="shared" si="55"/>
        <v>145.16</v>
      </c>
    </row>
    <row r="3569" spans="1:4" x14ac:dyDescent="0.25">
      <c r="A3569" t="s">
        <v>3744</v>
      </c>
      <c r="B3569">
        <v>175409093.00999999</v>
      </c>
      <c r="C3569">
        <v>723926</v>
      </c>
      <c r="D3569" s="3">
        <f t="shared" si="55"/>
        <v>242.3</v>
      </c>
    </row>
    <row r="3570" spans="1:4" x14ac:dyDescent="0.25">
      <c r="A3570" t="s">
        <v>3745</v>
      </c>
      <c r="B3570">
        <v>193048624.06999999</v>
      </c>
      <c r="C3570">
        <v>705048</v>
      </c>
      <c r="D3570" s="3">
        <f t="shared" si="55"/>
        <v>273.81</v>
      </c>
    </row>
    <row r="3571" spans="1:4" x14ac:dyDescent="0.25">
      <c r="A3571" t="s">
        <v>3746</v>
      </c>
      <c r="B3571">
        <v>27828436.399999999</v>
      </c>
      <c r="C3571">
        <v>421766.3</v>
      </c>
      <c r="D3571" s="3">
        <f t="shared" si="55"/>
        <v>65.98</v>
      </c>
    </row>
    <row r="3572" spans="1:4" x14ac:dyDescent="0.25">
      <c r="A3572" t="s">
        <v>3747</v>
      </c>
      <c r="B3572">
        <v>36210736.159999996</v>
      </c>
      <c r="C3572">
        <v>22843704</v>
      </c>
      <c r="D3572" s="3">
        <f t="shared" si="55"/>
        <v>1.59</v>
      </c>
    </row>
    <row r="3573" spans="1:4" x14ac:dyDescent="0.25">
      <c r="A3573" t="s">
        <v>3748</v>
      </c>
      <c r="B3573">
        <v>2683510.7599999998</v>
      </c>
      <c r="C3573">
        <v>21153</v>
      </c>
      <c r="D3573" s="3">
        <f t="shared" si="55"/>
        <v>126.86</v>
      </c>
    </row>
    <row r="3574" spans="1:4" x14ac:dyDescent="0.25">
      <c r="A3574" t="s">
        <v>3749</v>
      </c>
      <c r="B3574">
        <v>12058833.369999999</v>
      </c>
      <c r="C3574">
        <v>879404</v>
      </c>
      <c r="D3574" s="3">
        <f t="shared" si="55"/>
        <v>13.71</v>
      </c>
    </row>
    <row r="3575" spans="1:4" x14ac:dyDescent="0.25">
      <c r="A3575" t="s">
        <v>3750</v>
      </c>
      <c r="B3575">
        <v>628224338.32000005</v>
      </c>
      <c r="C3575">
        <v>82953631.799999997</v>
      </c>
      <c r="D3575" s="3">
        <f t="shared" si="55"/>
        <v>7.57</v>
      </c>
    </row>
    <row r="3576" spans="1:4" x14ac:dyDescent="0.25">
      <c r="A3576" t="s">
        <v>3751</v>
      </c>
      <c r="B3576">
        <v>3230747.47</v>
      </c>
      <c r="C3576">
        <v>74864</v>
      </c>
      <c r="D3576" s="3">
        <f t="shared" si="55"/>
        <v>43.15</v>
      </c>
    </row>
    <row r="3577" spans="1:4" x14ac:dyDescent="0.25">
      <c r="A3577" t="s">
        <v>3752</v>
      </c>
      <c r="B3577">
        <v>8427720.7699999996</v>
      </c>
      <c r="C3577">
        <v>97099</v>
      </c>
      <c r="D3577" s="3">
        <f t="shared" si="55"/>
        <v>86.8</v>
      </c>
    </row>
    <row r="3578" spans="1:4" x14ac:dyDescent="0.25">
      <c r="A3578" t="s">
        <v>3753</v>
      </c>
      <c r="B3578">
        <v>21836878.530000001</v>
      </c>
      <c r="C3578">
        <v>291312</v>
      </c>
      <c r="D3578" s="3">
        <f t="shared" si="55"/>
        <v>74.959999999999994</v>
      </c>
    </row>
    <row r="3579" spans="1:4" x14ac:dyDescent="0.25">
      <c r="A3579" t="s">
        <v>3754</v>
      </c>
      <c r="B3579">
        <v>19485101.170000002</v>
      </c>
      <c r="C3579">
        <v>1657324</v>
      </c>
      <c r="D3579" s="3">
        <f t="shared" si="55"/>
        <v>11.76</v>
      </c>
    </row>
    <row r="3580" spans="1:4" x14ac:dyDescent="0.25">
      <c r="A3580" t="s">
        <v>3755</v>
      </c>
      <c r="B3580">
        <v>2032858906.4100001</v>
      </c>
      <c r="C3580">
        <v>95540780</v>
      </c>
      <c r="D3580" s="3">
        <f t="shared" si="55"/>
        <v>21.28</v>
      </c>
    </row>
    <row r="3581" spans="1:4" x14ac:dyDescent="0.25">
      <c r="A3581" t="s">
        <v>3756</v>
      </c>
      <c r="B3581">
        <v>17290206.5</v>
      </c>
      <c r="C3581">
        <v>139413</v>
      </c>
      <c r="D3581" s="3">
        <f t="shared" si="55"/>
        <v>124.02</v>
      </c>
    </row>
    <row r="3582" spans="1:4" x14ac:dyDescent="0.25">
      <c r="A3582" t="s">
        <v>3757</v>
      </c>
      <c r="B3582">
        <v>20782147.399999999</v>
      </c>
      <c r="C3582">
        <v>234833</v>
      </c>
      <c r="D3582" s="3">
        <f t="shared" si="55"/>
        <v>88.5</v>
      </c>
    </row>
    <row r="3583" spans="1:4" x14ac:dyDescent="0.25">
      <c r="A3583" t="s">
        <v>3758</v>
      </c>
      <c r="B3583">
        <v>24932507.920000002</v>
      </c>
      <c r="C3583">
        <v>206920</v>
      </c>
      <c r="D3583" s="3">
        <f t="shared" si="55"/>
        <v>120.49</v>
      </c>
    </row>
    <row r="3584" spans="1:4" x14ac:dyDescent="0.25">
      <c r="A3584" t="s">
        <v>3759</v>
      </c>
      <c r="B3584">
        <v>21427731.399999999</v>
      </c>
      <c r="C3584">
        <v>146366</v>
      </c>
      <c r="D3584" s="3">
        <f t="shared" si="55"/>
        <v>146.4</v>
      </c>
    </row>
    <row r="3585" spans="1:4" x14ac:dyDescent="0.25">
      <c r="A3585" t="s">
        <v>3760</v>
      </c>
      <c r="B3585">
        <v>9699297.7799999993</v>
      </c>
      <c r="C3585">
        <v>77353</v>
      </c>
      <c r="D3585" s="3">
        <f t="shared" si="55"/>
        <v>125.39</v>
      </c>
    </row>
    <row r="3586" spans="1:4" x14ac:dyDescent="0.25">
      <c r="A3586" t="s">
        <v>3761</v>
      </c>
      <c r="B3586">
        <v>9449613.7899999991</v>
      </c>
      <c r="C3586">
        <v>74644</v>
      </c>
      <c r="D3586" s="3">
        <f t="shared" si="55"/>
        <v>126.6</v>
      </c>
    </row>
    <row r="3587" spans="1:4" x14ac:dyDescent="0.25">
      <c r="A3587" t="s">
        <v>3762</v>
      </c>
      <c r="B3587">
        <v>5489571.2300000004</v>
      </c>
      <c r="C3587">
        <v>43926</v>
      </c>
      <c r="D3587" s="3">
        <f t="shared" ref="D3587:D3650" si="56">ROUND(B3587/C3587,2)</f>
        <v>124.97</v>
      </c>
    </row>
    <row r="3588" spans="1:4" x14ac:dyDescent="0.25">
      <c r="A3588" t="s">
        <v>3763</v>
      </c>
      <c r="B3588">
        <v>21229103.969999999</v>
      </c>
      <c r="C3588">
        <v>200932</v>
      </c>
      <c r="D3588" s="3">
        <f t="shared" si="56"/>
        <v>105.65</v>
      </c>
    </row>
    <row r="3589" spans="1:4" x14ac:dyDescent="0.25">
      <c r="A3589" t="s">
        <v>3764</v>
      </c>
      <c r="B3589">
        <v>302116943.91000003</v>
      </c>
      <c r="C3589">
        <v>82713820</v>
      </c>
      <c r="D3589" s="3">
        <f t="shared" si="56"/>
        <v>3.65</v>
      </c>
    </row>
    <row r="3590" spans="1:4" x14ac:dyDescent="0.25">
      <c r="A3590" t="s">
        <v>3765</v>
      </c>
      <c r="B3590">
        <v>28521804.879999999</v>
      </c>
      <c r="C3590">
        <v>152894</v>
      </c>
      <c r="D3590" s="3">
        <f t="shared" si="56"/>
        <v>186.55</v>
      </c>
    </row>
    <row r="3591" spans="1:4" x14ac:dyDescent="0.25">
      <c r="A3591" t="s">
        <v>3766</v>
      </c>
      <c r="B3591">
        <v>58283588.539999999</v>
      </c>
      <c r="C3591">
        <v>6508797</v>
      </c>
      <c r="D3591" s="3">
        <f t="shared" si="56"/>
        <v>8.9499999999999993</v>
      </c>
    </row>
    <row r="3592" spans="1:4" x14ac:dyDescent="0.25">
      <c r="A3592" t="s">
        <v>3767</v>
      </c>
      <c r="B3592">
        <v>31805731.93</v>
      </c>
      <c r="C3592">
        <v>16743577</v>
      </c>
      <c r="D3592" s="3">
        <f t="shared" si="56"/>
        <v>1.9</v>
      </c>
    </row>
    <row r="3593" spans="1:4" x14ac:dyDescent="0.25">
      <c r="A3593" t="s">
        <v>3768</v>
      </c>
      <c r="B3593">
        <v>1570914.52</v>
      </c>
      <c r="C3593">
        <v>1521654</v>
      </c>
      <c r="D3593" s="3">
        <f t="shared" si="56"/>
        <v>1.03</v>
      </c>
    </row>
    <row r="3594" spans="1:4" x14ac:dyDescent="0.25">
      <c r="A3594" t="s">
        <v>3769</v>
      </c>
      <c r="B3594">
        <v>14987133.130000001</v>
      </c>
      <c r="C3594">
        <v>119975.6</v>
      </c>
      <c r="D3594" s="3">
        <f t="shared" si="56"/>
        <v>124.92</v>
      </c>
    </row>
    <row r="3595" spans="1:4" x14ac:dyDescent="0.25">
      <c r="A3595" t="s">
        <v>3770</v>
      </c>
      <c r="B3595">
        <v>7213693.3499999996</v>
      </c>
      <c r="C3595">
        <v>89935</v>
      </c>
      <c r="D3595" s="3">
        <f t="shared" si="56"/>
        <v>80.209999999999994</v>
      </c>
    </row>
    <row r="3596" spans="1:4" x14ac:dyDescent="0.25">
      <c r="A3596" t="s">
        <v>3771</v>
      </c>
      <c r="B3596">
        <v>652590</v>
      </c>
      <c r="C3596">
        <v>3000</v>
      </c>
      <c r="D3596" s="3">
        <f t="shared" si="56"/>
        <v>217.53</v>
      </c>
    </row>
    <row r="3597" spans="1:4" x14ac:dyDescent="0.25">
      <c r="A3597" t="s">
        <v>3772</v>
      </c>
      <c r="B3597">
        <v>85439995.780000001</v>
      </c>
      <c r="C3597">
        <v>47060523</v>
      </c>
      <c r="D3597" s="3">
        <f t="shared" si="56"/>
        <v>1.82</v>
      </c>
    </row>
    <row r="3598" spans="1:4" x14ac:dyDescent="0.25">
      <c r="A3598" t="s">
        <v>3773</v>
      </c>
      <c r="B3598">
        <v>19958054.079999998</v>
      </c>
      <c r="C3598">
        <v>146350</v>
      </c>
      <c r="D3598" s="3">
        <f t="shared" si="56"/>
        <v>136.37</v>
      </c>
    </row>
    <row r="3599" spans="1:4" x14ac:dyDescent="0.25">
      <c r="A3599" t="s">
        <v>3774</v>
      </c>
      <c r="B3599">
        <v>12601976.02</v>
      </c>
      <c r="C3599">
        <v>95994</v>
      </c>
      <c r="D3599" s="3">
        <f t="shared" si="56"/>
        <v>131.28</v>
      </c>
    </row>
    <row r="3600" spans="1:4" x14ac:dyDescent="0.25">
      <c r="A3600" t="s">
        <v>3775</v>
      </c>
      <c r="B3600">
        <v>23582643.829999998</v>
      </c>
      <c r="C3600">
        <v>192207</v>
      </c>
      <c r="D3600" s="3">
        <f t="shared" si="56"/>
        <v>122.69</v>
      </c>
    </row>
    <row r="3601" spans="1:4" x14ac:dyDescent="0.25">
      <c r="A3601" t="s">
        <v>3776</v>
      </c>
      <c r="B3601">
        <v>42532.800000000003</v>
      </c>
      <c r="C3601">
        <v>106332</v>
      </c>
      <c r="D3601" s="3">
        <f t="shared" si="56"/>
        <v>0.4</v>
      </c>
    </row>
    <row r="3602" spans="1:4" x14ac:dyDescent="0.25">
      <c r="A3602" t="s">
        <v>3777</v>
      </c>
      <c r="B3602">
        <v>11294025.039999999</v>
      </c>
      <c r="C3602">
        <v>10477154</v>
      </c>
      <c r="D3602" s="3">
        <f t="shared" si="56"/>
        <v>1.08</v>
      </c>
    </row>
    <row r="3603" spans="1:4" x14ac:dyDescent="0.25">
      <c r="A3603" t="s">
        <v>3778</v>
      </c>
      <c r="B3603">
        <v>2121906.65</v>
      </c>
      <c r="C3603">
        <v>19916</v>
      </c>
      <c r="D3603" s="3">
        <f t="shared" si="56"/>
        <v>106.54</v>
      </c>
    </row>
    <row r="3604" spans="1:4" x14ac:dyDescent="0.25">
      <c r="A3604" t="s">
        <v>3779</v>
      </c>
      <c r="B3604">
        <v>7453015.1900000004</v>
      </c>
      <c r="C3604">
        <v>491500</v>
      </c>
      <c r="D3604" s="3">
        <f t="shared" si="56"/>
        <v>15.16</v>
      </c>
    </row>
    <row r="3605" spans="1:4" x14ac:dyDescent="0.25">
      <c r="A3605" t="s">
        <v>3780</v>
      </c>
      <c r="B3605">
        <v>27881365.890000001</v>
      </c>
      <c r="C3605">
        <v>259585</v>
      </c>
      <c r="D3605" s="3">
        <f t="shared" si="56"/>
        <v>107.41</v>
      </c>
    </row>
    <row r="3606" spans="1:4" x14ac:dyDescent="0.25">
      <c r="A3606" t="s">
        <v>3781</v>
      </c>
      <c r="B3606">
        <v>3715531.91</v>
      </c>
      <c r="C3606">
        <v>22501</v>
      </c>
      <c r="D3606" s="3">
        <f t="shared" si="56"/>
        <v>165.13</v>
      </c>
    </row>
    <row r="3607" spans="1:4" x14ac:dyDescent="0.25">
      <c r="A3607" t="s">
        <v>3782</v>
      </c>
      <c r="B3607">
        <v>12502721.619999999</v>
      </c>
      <c r="C3607">
        <v>88027</v>
      </c>
      <c r="D3607" s="3">
        <f t="shared" si="56"/>
        <v>142.03</v>
      </c>
    </row>
    <row r="3608" spans="1:4" x14ac:dyDescent="0.25">
      <c r="A3608" t="s">
        <v>3783</v>
      </c>
      <c r="B3608">
        <v>5786835.2000000002</v>
      </c>
      <c r="C3608">
        <v>46781</v>
      </c>
      <c r="D3608" s="3">
        <f t="shared" si="56"/>
        <v>123.7</v>
      </c>
    </row>
    <row r="3609" spans="1:4" x14ac:dyDescent="0.25">
      <c r="A3609" t="s">
        <v>3784</v>
      </c>
      <c r="B3609">
        <v>15399694.310000001</v>
      </c>
      <c r="C3609">
        <v>153885</v>
      </c>
      <c r="D3609" s="3">
        <f t="shared" si="56"/>
        <v>100.07</v>
      </c>
    </row>
    <row r="3610" spans="1:4" x14ac:dyDescent="0.25">
      <c r="A3610" t="s">
        <v>3785</v>
      </c>
      <c r="B3610">
        <v>28323563.82</v>
      </c>
      <c r="C3610">
        <v>583534</v>
      </c>
      <c r="D3610" s="3">
        <f t="shared" si="56"/>
        <v>48.54</v>
      </c>
    </row>
    <row r="3611" spans="1:4" x14ac:dyDescent="0.25">
      <c r="A3611" t="s">
        <v>3786</v>
      </c>
      <c r="B3611">
        <v>48645976.560000002</v>
      </c>
      <c r="C3611">
        <v>358801</v>
      </c>
      <c r="D3611" s="3">
        <f t="shared" si="56"/>
        <v>135.58000000000001</v>
      </c>
    </row>
    <row r="3612" spans="1:4" x14ac:dyDescent="0.25">
      <c r="A3612" t="s">
        <v>3787</v>
      </c>
      <c r="B3612">
        <v>15436199.52</v>
      </c>
      <c r="C3612">
        <v>157171</v>
      </c>
      <c r="D3612" s="3">
        <f t="shared" si="56"/>
        <v>98.21</v>
      </c>
    </row>
    <row r="3613" spans="1:4" x14ac:dyDescent="0.25">
      <c r="A3613" t="s">
        <v>3788</v>
      </c>
      <c r="B3613">
        <v>11446017.42</v>
      </c>
      <c r="C3613">
        <v>170929</v>
      </c>
      <c r="D3613" s="3">
        <f t="shared" si="56"/>
        <v>66.959999999999994</v>
      </c>
    </row>
    <row r="3614" spans="1:4" x14ac:dyDescent="0.25">
      <c r="A3614" t="s">
        <v>3789</v>
      </c>
      <c r="B3614">
        <v>8698647.5500000101</v>
      </c>
      <c r="C3614">
        <v>88357.5</v>
      </c>
      <c r="D3614" s="3">
        <f t="shared" si="56"/>
        <v>98.45</v>
      </c>
    </row>
    <row r="3615" spans="1:4" x14ac:dyDescent="0.25">
      <c r="A3615" t="s">
        <v>3790</v>
      </c>
      <c r="B3615">
        <v>7637527.2400000002</v>
      </c>
      <c r="C3615">
        <v>95497</v>
      </c>
      <c r="D3615" s="3">
        <f t="shared" si="56"/>
        <v>79.98</v>
      </c>
    </row>
    <row r="3616" spans="1:4" x14ac:dyDescent="0.25">
      <c r="A3616" t="s">
        <v>3791</v>
      </c>
      <c r="B3616">
        <v>8885756.5199999996</v>
      </c>
      <c r="C3616">
        <v>60417</v>
      </c>
      <c r="D3616" s="3">
        <f t="shared" si="56"/>
        <v>147.07</v>
      </c>
    </row>
    <row r="3617" spans="1:4" x14ac:dyDescent="0.25">
      <c r="A3617" t="s">
        <v>3792</v>
      </c>
      <c r="B3617">
        <v>12599915</v>
      </c>
      <c r="C3617">
        <v>113414</v>
      </c>
      <c r="D3617" s="3">
        <f t="shared" si="56"/>
        <v>111.1</v>
      </c>
    </row>
    <row r="3618" spans="1:4" x14ac:dyDescent="0.25">
      <c r="A3618" t="s">
        <v>3793</v>
      </c>
      <c r="B3618">
        <v>9835882.8200000003</v>
      </c>
      <c r="C3618">
        <v>116491</v>
      </c>
      <c r="D3618" s="3">
        <f t="shared" si="56"/>
        <v>84.43</v>
      </c>
    </row>
    <row r="3619" spans="1:4" x14ac:dyDescent="0.25">
      <c r="A3619" t="s">
        <v>3794</v>
      </c>
      <c r="B3619">
        <v>2075000</v>
      </c>
      <c r="C3619">
        <v>100000</v>
      </c>
      <c r="D3619" s="3">
        <f t="shared" si="56"/>
        <v>20.75</v>
      </c>
    </row>
    <row r="3620" spans="1:4" x14ac:dyDescent="0.25">
      <c r="A3620" t="s">
        <v>3795</v>
      </c>
      <c r="B3620">
        <v>155418978.13999999</v>
      </c>
      <c r="C3620">
        <v>13161429</v>
      </c>
      <c r="D3620" s="3">
        <f t="shared" si="56"/>
        <v>11.81</v>
      </c>
    </row>
    <row r="3621" spans="1:4" x14ac:dyDescent="0.25">
      <c r="A3621" t="s">
        <v>3796</v>
      </c>
      <c r="B3621">
        <v>17852281.359999999</v>
      </c>
      <c r="C3621">
        <v>110681</v>
      </c>
      <c r="D3621" s="3">
        <f t="shared" si="56"/>
        <v>161.29</v>
      </c>
    </row>
    <row r="3622" spans="1:4" x14ac:dyDescent="0.25">
      <c r="A3622" t="s">
        <v>3797</v>
      </c>
      <c r="B3622">
        <v>22093934.350000001</v>
      </c>
      <c r="C3622">
        <v>517120</v>
      </c>
      <c r="D3622" s="3">
        <f t="shared" si="56"/>
        <v>42.72</v>
      </c>
    </row>
    <row r="3623" spans="1:4" x14ac:dyDescent="0.25">
      <c r="A3623" t="s">
        <v>3798</v>
      </c>
      <c r="B3623">
        <v>1654706.87</v>
      </c>
      <c r="C3623">
        <v>13026</v>
      </c>
      <c r="D3623" s="3">
        <f t="shared" si="56"/>
        <v>127.03</v>
      </c>
    </row>
    <row r="3624" spans="1:4" x14ac:dyDescent="0.25">
      <c r="A3624" t="s">
        <v>3799</v>
      </c>
      <c r="B3624">
        <v>10877211.09</v>
      </c>
      <c r="C3624">
        <v>45403</v>
      </c>
      <c r="D3624" s="3">
        <f t="shared" si="56"/>
        <v>239.57</v>
      </c>
    </row>
    <row r="3625" spans="1:4" x14ac:dyDescent="0.25">
      <c r="A3625" t="s">
        <v>3800</v>
      </c>
      <c r="B3625">
        <v>51191.25</v>
      </c>
      <c r="C3625">
        <v>184152</v>
      </c>
      <c r="D3625" s="3">
        <f t="shared" si="56"/>
        <v>0.28000000000000003</v>
      </c>
    </row>
    <row r="3626" spans="1:4" x14ac:dyDescent="0.25">
      <c r="A3626" t="s">
        <v>3801</v>
      </c>
      <c r="B3626">
        <v>24091512</v>
      </c>
      <c r="C3626">
        <v>171088</v>
      </c>
      <c r="D3626" s="3">
        <f t="shared" si="56"/>
        <v>140.81</v>
      </c>
    </row>
    <row r="3627" spans="1:4" x14ac:dyDescent="0.25">
      <c r="A3627" t="s">
        <v>3802</v>
      </c>
      <c r="B3627">
        <v>16425583.539999999</v>
      </c>
      <c r="C3627">
        <v>142467</v>
      </c>
      <c r="D3627" s="3">
        <f t="shared" si="56"/>
        <v>115.29</v>
      </c>
    </row>
    <row r="3628" spans="1:4" x14ac:dyDescent="0.25">
      <c r="A3628" t="s">
        <v>3803</v>
      </c>
      <c r="B3628">
        <v>49940471.990000002</v>
      </c>
      <c r="C3628">
        <v>380725</v>
      </c>
      <c r="D3628" s="3">
        <f t="shared" si="56"/>
        <v>131.16999999999999</v>
      </c>
    </row>
    <row r="3629" spans="1:4" x14ac:dyDescent="0.25">
      <c r="A3629" t="s">
        <v>3804</v>
      </c>
      <c r="B3629">
        <v>29482785.219999999</v>
      </c>
      <c r="C3629">
        <v>216454</v>
      </c>
      <c r="D3629" s="3">
        <f t="shared" si="56"/>
        <v>136.21</v>
      </c>
    </row>
    <row r="3630" spans="1:4" x14ac:dyDescent="0.25">
      <c r="A3630" t="s">
        <v>3805</v>
      </c>
      <c r="B3630">
        <v>40076333.899999999</v>
      </c>
      <c r="C3630">
        <v>337721</v>
      </c>
      <c r="D3630" s="3">
        <f t="shared" si="56"/>
        <v>118.67</v>
      </c>
    </row>
    <row r="3631" spans="1:4" x14ac:dyDescent="0.25">
      <c r="A3631" t="s">
        <v>3806</v>
      </c>
      <c r="B3631">
        <v>94986347.150000006</v>
      </c>
      <c r="C3631">
        <v>5480290</v>
      </c>
      <c r="D3631" s="3">
        <f t="shared" si="56"/>
        <v>17.329999999999998</v>
      </c>
    </row>
    <row r="3632" spans="1:4" x14ac:dyDescent="0.25">
      <c r="A3632" t="s">
        <v>3807</v>
      </c>
      <c r="B3632">
        <v>13066148.25</v>
      </c>
      <c r="C3632">
        <v>167534</v>
      </c>
      <c r="D3632" s="3">
        <f t="shared" si="56"/>
        <v>77.989999999999995</v>
      </c>
    </row>
    <row r="3633" spans="1:4" x14ac:dyDescent="0.25">
      <c r="A3633" t="s">
        <v>3808</v>
      </c>
      <c r="B3633">
        <v>12103080.779999999</v>
      </c>
      <c r="C3633">
        <v>167464</v>
      </c>
      <c r="D3633" s="3">
        <f t="shared" si="56"/>
        <v>72.27</v>
      </c>
    </row>
    <row r="3634" spans="1:4" x14ac:dyDescent="0.25">
      <c r="A3634" t="s">
        <v>3809</v>
      </c>
      <c r="B3634">
        <v>2330900.59</v>
      </c>
      <c r="C3634">
        <v>22790</v>
      </c>
      <c r="D3634" s="3">
        <f t="shared" si="56"/>
        <v>102.28</v>
      </c>
    </row>
    <row r="3635" spans="1:4" x14ac:dyDescent="0.25">
      <c r="A3635" t="s">
        <v>3810</v>
      </c>
      <c r="B3635">
        <v>1104756</v>
      </c>
      <c r="C3635">
        <v>12900</v>
      </c>
      <c r="D3635" s="3">
        <f t="shared" si="56"/>
        <v>85.64</v>
      </c>
    </row>
    <row r="3636" spans="1:4" x14ac:dyDescent="0.25">
      <c r="A3636" t="s">
        <v>3811</v>
      </c>
      <c r="B3636">
        <v>4435.38</v>
      </c>
      <c r="C3636">
        <v>23</v>
      </c>
      <c r="D3636" s="3">
        <f t="shared" si="56"/>
        <v>192.84</v>
      </c>
    </row>
    <row r="3637" spans="1:4" x14ac:dyDescent="0.25">
      <c r="A3637" t="s">
        <v>3812</v>
      </c>
      <c r="B3637">
        <v>43982643.840000004</v>
      </c>
      <c r="C3637">
        <v>3280536</v>
      </c>
      <c r="D3637" s="3">
        <f t="shared" si="56"/>
        <v>13.41</v>
      </c>
    </row>
    <row r="3638" spans="1:4" x14ac:dyDescent="0.25">
      <c r="A3638" t="s">
        <v>3813</v>
      </c>
      <c r="B3638">
        <v>46879841.859999999</v>
      </c>
      <c r="C3638">
        <v>377763.6</v>
      </c>
      <c r="D3638" s="3">
        <f t="shared" si="56"/>
        <v>124.1</v>
      </c>
    </row>
    <row r="3639" spans="1:4" x14ac:dyDescent="0.25">
      <c r="A3639" t="s">
        <v>3814</v>
      </c>
      <c r="B3639">
        <v>3884006.17</v>
      </c>
      <c r="C3639">
        <v>27832</v>
      </c>
      <c r="D3639" s="3">
        <f t="shared" si="56"/>
        <v>139.55000000000001</v>
      </c>
    </row>
    <row r="3640" spans="1:4" x14ac:dyDescent="0.25">
      <c r="A3640" t="s">
        <v>3815</v>
      </c>
      <c r="B3640">
        <v>1621801.87</v>
      </c>
      <c r="C3640">
        <v>12745</v>
      </c>
      <c r="D3640" s="3">
        <f t="shared" si="56"/>
        <v>127.25</v>
      </c>
    </row>
    <row r="3641" spans="1:4" x14ac:dyDescent="0.25">
      <c r="A3641" t="s">
        <v>3816</v>
      </c>
      <c r="B3641">
        <v>6838636.3300000001</v>
      </c>
      <c r="C3641">
        <v>45815.199999999997</v>
      </c>
      <c r="D3641" s="3">
        <f t="shared" si="56"/>
        <v>149.27000000000001</v>
      </c>
    </row>
    <row r="3642" spans="1:4" x14ac:dyDescent="0.25">
      <c r="A3642" t="s">
        <v>3817</v>
      </c>
      <c r="B3642">
        <v>5911164.6500000004</v>
      </c>
      <c r="C3642">
        <v>67456</v>
      </c>
      <c r="D3642" s="3">
        <f t="shared" si="56"/>
        <v>87.63</v>
      </c>
    </row>
    <row r="3643" spans="1:4" x14ac:dyDescent="0.25">
      <c r="A3643" t="s">
        <v>3818</v>
      </c>
      <c r="B3643">
        <v>6688256.5199999996</v>
      </c>
      <c r="C3643">
        <v>66431</v>
      </c>
      <c r="D3643" s="3">
        <f t="shared" si="56"/>
        <v>100.68</v>
      </c>
    </row>
    <row r="3644" spans="1:4" x14ac:dyDescent="0.25">
      <c r="A3644" t="s">
        <v>3819</v>
      </c>
      <c r="B3644">
        <v>14710699.539999999</v>
      </c>
      <c r="C3644">
        <v>134638</v>
      </c>
      <c r="D3644" s="3">
        <f t="shared" si="56"/>
        <v>109.26</v>
      </c>
    </row>
    <row r="3645" spans="1:4" x14ac:dyDescent="0.25">
      <c r="A3645" t="s">
        <v>3820</v>
      </c>
      <c r="B3645">
        <v>74218095.379999995</v>
      </c>
      <c r="C3645">
        <v>744308</v>
      </c>
      <c r="D3645" s="3">
        <f t="shared" si="56"/>
        <v>99.71</v>
      </c>
    </row>
    <row r="3646" spans="1:4" x14ac:dyDescent="0.25">
      <c r="A3646" t="s">
        <v>3821</v>
      </c>
      <c r="B3646">
        <v>12034674.58</v>
      </c>
      <c r="C3646">
        <v>77281</v>
      </c>
      <c r="D3646" s="3">
        <f t="shared" si="56"/>
        <v>155.72999999999999</v>
      </c>
    </row>
    <row r="3647" spans="1:4" x14ac:dyDescent="0.25">
      <c r="A3647" t="s">
        <v>3822</v>
      </c>
      <c r="B3647">
        <v>27284403.91</v>
      </c>
      <c r="C3647">
        <v>1443722</v>
      </c>
      <c r="D3647" s="3">
        <f t="shared" si="56"/>
        <v>18.899999999999999</v>
      </c>
    </row>
    <row r="3648" spans="1:4" x14ac:dyDescent="0.25">
      <c r="A3648" t="s">
        <v>3823</v>
      </c>
      <c r="B3648">
        <v>41436724.770000003</v>
      </c>
      <c r="C3648">
        <v>385300</v>
      </c>
      <c r="D3648" s="3">
        <f t="shared" si="56"/>
        <v>107.54</v>
      </c>
    </row>
    <row r="3649" spans="1:4" x14ac:dyDescent="0.25">
      <c r="A3649" t="s">
        <v>3824</v>
      </c>
      <c r="B3649">
        <v>81477106.780000106</v>
      </c>
      <c r="C3649">
        <v>805677</v>
      </c>
      <c r="D3649" s="3">
        <f t="shared" si="56"/>
        <v>101.13</v>
      </c>
    </row>
    <row r="3650" spans="1:4" x14ac:dyDescent="0.25">
      <c r="A3650" t="s">
        <v>3825</v>
      </c>
      <c r="B3650">
        <v>24539289.079999998</v>
      </c>
      <c r="C3650">
        <v>256283</v>
      </c>
      <c r="D3650" s="3">
        <f t="shared" si="56"/>
        <v>95.75</v>
      </c>
    </row>
    <row r="3651" spans="1:4" x14ac:dyDescent="0.25">
      <c r="A3651" t="s">
        <v>3826</v>
      </c>
      <c r="B3651">
        <v>340218261.27999997</v>
      </c>
      <c r="C3651">
        <v>9582609</v>
      </c>
      <c r="D3651" s="3">
        <f t="shared" ref="D3651:D3714" si="57">ROUND(B3651/C3651,2)</f>
        <v>35.5</v>
      </c>
    </row>
    <row r="3652" spans="1:4" x14ac:dyDescent="0.25">
      <c r="A3652" t="s">
        <v>3827</v>
      </c>
      <c r="B3652">
        <v>22636574.670000002</v>
      </c>
      <c r="C3652">
        <v>218814</v>
      </c>
      <c r="D3652" s="3">
        <f t="shared" si="57"/>
        <v>103.45</v>
      </c>
    </row>
    <row r="3653" spans="1:4" x14ac:dyDescent="0.25">
      <c r="A3653" t="s">
        <v>3828</v>
      </c>
      <c r="B3653">
        <v>232190306.91</v>
      </c>
      <c r="C3653">
        <v>13771820</v>
      </c>
      <c r="D3653" s="3">
        <f t="shared" si="57"/>
        <v>16.86</v>
      </c>
    </row>
    <row r="3654" spans="1:4" x14ac:dyDescent="0.25">
      <c r="A3654" t="s">
        <v>3829</v>
      </c>
      <c r="B3654">
        <v>2618992.75</v>
      </c>
      <c r="C3654">
        <v>30604</v>
      </c>
      <c r="D3654" s="3">
        <f t="shared" si="57"/>
        <v>85.58</v>
      </c>
    </row>
    <row r="3655" spans="1:4" x14ac:dyDescent="0.25">
      <c r="A3655" t="s">
        <v>3830</v>
      </c>
      <c r="B3655">
        <v>12118758.18</v>
      </c>
      <c r="C3655">
        <v>96367</v>
      </c>
      <c r="D3655" s="3">
        <f t="shared" si="57"/>
        <v>125.76</v>
      </c>
    </row>
    <row r="3656" spans="1:4" x14ac:dyDescent="0.25">
      <c r="A3656" t="s">
        <v>3831</v>
      </c>
      <c r="B3656">
        <v>11720016.02</v>
      </c>
      <c r="C3656">
        <v>83258</v>
      </c>
      <c r="D3656" s="3">
        <f t="shared" si="57"/>
        <v>140.77000000000001</v>
      </c>
    </row>
    <row r="3657" spans="1:4" x14ac:dyDescent="0.25">
      <c r="A3657" t="s">
        <v>3832</v>
      </c>
      <c r="B3657">
        <v>14113149.880000001</v>
      </c>
      <c r="C3657">
        <v>184155</v>
      </c>
      <c r="D3657" s="3">
        <f t="shared" si="57"/>
        <v>76.64</v>
      </c>
    </row>
    <row r="3658" spans="1:4" x14ac:dyDescent="0.25">
      <c r="A3658" t="s">
        <v>3833</v>
      </c>
      <c r="B3658">
        <v>4550722.63</v>
      </c>
      <c r="C3658">
        <v>42513</v>
      </c>
      <c r="D3658" s="3">
        <f t="shared" si="57"/>
        <v>107.04</v>
      </c>
    </row>
    <row r="3659" spans="1:4" x14ac:dyDescent="0.25">
      <c r="A3659" t="s">
        <v>3834</v>
      </c>
      <c r="B3659">
        <v>1791073.83</v>
      </c>
      <c r="C3659">
        <v>17861</v>
      </c>
      <c r="D3659" s="3">
        <f t="shared" si="57"/>
        <v>100.28</v>
      </c>
    </row>
    <row r="3660" spans="1:4" x14ac:dyDescent="0.25">
      <c r="A3660" t="s">
        <v>3835</v>
      </c>
      <c r="B3660">
        <v>2649058.0099999998</v>
      </c>
      <c r="C3660">
        <v>26567</v>
      </c>
      <c r="D3660" s="3">
        <f t="shared" si="57"/>
        <v>99.71</v>
      </c>
    </row>
    <row r="3661" spans="1:4" x14ac:dyDescent="0.25">
      <c r="A3661" t="s">
        <v>3836</v>
      </c>
      <c r="B3661">
        <v>10224422.84</v>
      </c>
      <c r="C3661">
        <v>78218</v>
      </c>
      <c r="D3661" s="3">
        <f t="shared" si="57"/>
        <v>130.72</v>
      </c>
    </row>
    <row r="3662" spans="1:4" x14ac:dyDescent="0.25">
      <c r="A3662" t="s">
        <v>3837</v>
      </c>
      <c r="B3662">
        <v>336324718.89999998</v>
      </c>
      <c r="C3662">
        <v>11187429</v>
      </c>
      <c r="D3662" s="3">
        <f t="shared" si="57"/>
        <v>30.06</v>
      </c>
    </row>
    <row r="3663" spans="1:4" x14ac:dyDescent="0.25">
      <c r="A3663" t="s">
        <v>3838</v>
      </c>
      <c r="B3663">
        <v>5886682.79</v>
      </c>
      <c r="C3663">
        <v>77976</v>
      </c>
      <c r="D3663" s="3">
        <f t="shared" si="57"/>
        <v>75.489999999999995</v>
      </c>
    </row>
    <row r="3664" spans="1:4" x14ac:dyDescent="0.25">
      <c r="A3664" t="s">
        <v>3839</v>
      </c>
      <c r="B3664">
        <v>539729499.15999997</v>
      </c>
      <c r="C3664">
        <v>47705226</v>
      </c>
      <c r="D3664" s="3">
        <f t="shared" si="57"/>
        <v>11.31</v>
      </c>
    </row>
    <row r="3665" spans="1:4" x14ac:dyDescent="0.25">
      <c r="A3665" t="s">
        <v>3840</v>
      </c>
      <c r="B3665">
        <v>190896124.22999999</v>
      </c>
      <c r="C3665">
        <v>50000772</v>
      </c>
      <c r="D3665" s="3">
        <f t="shared" si="57"/>
        <v>3.82</v>
      </c>
    </row>
    <row r="3666" spans="1:4" x14ac:dyDescent="0.25">
      <c r="A3666" t="s">
        <v>3841</v>
      </c>
      <c r="B3666">
        <v>25815961.390000001</v>
      </c>
      <c r="C3666">
        <v>113667</v>
      </c>
      <c r="D3666" s="3">
        <f t="shared" si="57"/>
        <v>227.12</v>
      </c>
    </row>
    <row r="3667" spans="1:4" x14ac:dyDescent="0.25">
      <c r="A3667" t="s">
        <v>3842</v>
      </c>
      <c r="B3667">
        <v>13676690.82</v>
      </c>
      <c r="C3667">
        <v>94530</v>
      </c>
      <c r="D3667" s="3">
        <f t="shared" si="57"/>
        <v>144.68</v>
      </c>
    </row>
    <row r="3668" spans="1:4" x14ac:dyDescent="0.25">
      <c r="A3668" t="s">
        <v>3843</v>
      </c>
      <c r="B3668">
        <v>6340775.79</v>
      </c>
      <c r="C3668">
        <v>62847</v>
      </c>
      <c r="D3668" s="3">
        <f t="shared" si="57"/>
        <v>100.89</v>
      </c>
    </row>
    <row r="3669" spans="1:4" x14ac:dyDescent="0.25">
      <c r="A3669" t="s">
        <v>3844</v>
      </c>
      <c r="B3669">
        <v>222267192.28</v>
      </c>
      <c r="C3669">
        <v>66802216</v>
      </c>
      <c r="D3669" s="3">
        <f t="shared" si="57"/>
        <v>3.33</v>
      </c>
    </row>
    <row r="3670" spans="1:4" x14ac:dyDescent="0.25">
      <c r="A3670" t="s">
        <v>3845</v>
      </c>
      <c r="B3670">
        <v>7259294.7699999996</v>
      </c>
      <c r="C3670">
        <v>88801</v>
      </c>
      <c r="D3670" s="3">
        <f t="shared" si="57"/>
        <v>81.75</v>
      </c>
    </row>
    <row r="3671" spans="1:4" x14ac:dyDescent="0.25">
      <c r="A3671" t="s">
        <v>3846</v>
      </c>
      <c r="B3671">
        <v>13530080.060000001</v>
      </c>
      <c r="C3671">
        <v>131678</v>
      </c>
      <c r="D3671" s="3">
        <f t="shared" si="57"/>
        <v>102.75</v>
      </c>
    </row>
    <row r="3672" spans="1:4" x14ac:dyDescent="0.25">
      <c r="A3672" t="s">
        <v>3847</v>
      </c>
      <c r="B3672">
        <v>62429347.68</v>
      </c>
      <c r="C3672">
        <v>28043904</v>
      </c>
      <c r="D3672" s="3">
        <f t="shared" si="57"/>
        <v>2.23</v>
      </c>
    </row>
    <row r="3673" spans="1:4" x14ac:dyDescent="0.25">
      <c r="A3673" t="s">
        <v>3848</v>
      </c>
      <c r="B3673">
        <v>12361320.51</v>
      </c>
      <c r="C3673">
        <v>147555</v>
      </c>
      <c r="D3673" s="3">
        <f t="shared" si="57"/>
        <v>83.77</v>
      </c>
    </row>
    <row r="3674" spans="1:4" x14ac:dyDescent="0.25">
      <c r="A3674" t="s">
        <v>3849</v>
      </c>
      <c r="B3674">
        <v>274225987.43000001</v>
      </c>
      <c r="C3674">
        <v>51281704</v>
      </c>
      <c r="D3674" s="3">
        <f t="shared" si="57"/>
        <v>5.35</v>
      </c>
    </row>
    <row r="3675" spans="1:4" x14ac:dyDescent="0.25">
      <c r="A3675" t="s">
        <v>3850</v>
      </c>
      <c r="B3675">
        <v>11759126.93</v>
      </c>
      <c r="C3675">
        <v>146951</v>
      </c>
      <c r="D3675" s="3">
        <f t="shared" si="57"/>
        <v>80.02</v>
      </c>
    </row>
    <row r="3676" spans="1:4" x14ac:dyDescent="0.25">
      <c r="A3676" t="s">
        <v>3851</v>
      </c>
      <c r="B3676">
        <v>13150534.220000001</v>
      </c>
      <c r="C3676">
        <v>148806</v>
      </c>
      <c r="D3676" s="3">
        <f t="shared" si="57"/>
        <v>88.37</v>
      </c>
    </row>
    <row r="3677" spans="1:4" x14ac:dyDescent="0.25">
      <c r="A3677" t="s">
        <v>3852</v>
      </c>
      <c r="B3677">
        <v>113690242.11</v>
      </c>
      <c r="C3677">
        <v>10201171</v>
      </c>
      <c r="D3677" s="3">
        <f t="shared" si="57"/>
        <v>11.14</v>
      </c>
    </row>
    <row r="3678" spans="1:4" x14ac:dyDescent="0.25">
      <c r="A3678" t="s">
        <v>3853</v>
      </c>
      <c r="B3678">
        <v>115214966.34</v>
      </c>
      <c r="C3678">
        <v>569822</v>
      </c>
      <c r="D3678" s="3">
        <f t="shared" si="57"/>
        <v>202.19</v>
      </c>
    </row>
    <row r="3679" spans="1:4" x14ac:dyDescent="0.25">
      <c r="A3679" t="s">
        <v>3854</v>
      </c>
      <c r="B3679">
        <v>181926785.28</v>
      </c>
      <c r="C3679">
        <v>125786</v>
      </c>
      <c r="D3679" s="3">
        <f t="shared" si="57"/>
        <v>1446.32</v>
      </c>
    </row>
    <row r="3680" spans="1:4" x14ac:dyDescent="0.25">
      <c r="A3680" t="s">
        <v>3855</v>
      </c>
      <c r="B3680">
        <v>95771734.75</v>
      </c>
      <c r="C3680">
        <v>138947</v>
      </c>
      <c r="D3680" s="3">
        <f t="shared" si="57"/>
        <v>689.27</v>
      </c>
    </row>
    <row r="3681" spans="1:4" x14ac:dyDescent="0.25">
      <c r="A3681" t="s">
        <v>3856</v>
      </c>
      <c r="B3681">
        <v>119767404.59999999</v>
      </c>
      <c r="C3681">
        <v>512314</v>
      </c>
      <c r="D3681" s="3">
        <f t="shared" si="57"/>
        <v>233.78</v>
      </c>
    </row>
    <row r="3682" spans="1:4" x14ac:dyDescent="0.25">
      <c r="A3682" t="s">
        <v>3857</v>
      </c>
      <c r="B3682">
        <v>120908528.38</v>
      </c>
      <c r="C3682">
        <v>543443</v>
      </c>
      <c r="D3682" s="3">
        <f t="shared" si="57"/>
        <v>222.49</v>
      </c>
    </row>
    <row r="3683" spans="1:4" x14ac:dyDescent="0.25">
      <c r="A3683" t="s">
        <v>3858</v>
      </c>
      <c r="B3683">
        <v>68013261.75</v>
      </c>
      <c r="C3683">
        <v>420687.2</v>
      </c>
      <c r="D3683" s="3">
        <f t="shared" si="57"/>
        <v>161.66999999999999</v>
      </c>
    </row>
    <row r="3684" spans="1:4" x14ac:dyDescent="0.25">
      <c r="A3684" t="s">
        <v>3859</v>
      </c>
      <c r="B3684">
        <v>61711392.469999999</v>
      </c>
      <c r="C3684">
        <v>297597</v>
      </c>
      <c r="D3684" s="3">
        <f t="shared" si="57"/>
        <v>207.37</v>
      </c>
    </row>
    <row r="3685" spans="1:4" x14ac:dyDescent="0.25">
      <c r="A3685" t="s">
        <v>3860</v>
      </c>
      <c r="B3685">
        <v>62594670.600000001</v>
      </c>
      <c r="C3685">
        <v>277662</v>
      </c>
      <c r="D3685" s="3">
        <f t="shared" si="57"/>
        <v>225.43</v>
      </c>
    </row>
    <row r="3686" spans="1:4" x14ac:dyDescent="0.25">
      <c r="A3686" t="s">
        <v>3861</v>
      </c>
      <c r="B3686">
        <v>120974531.45999999</v>
      </c>
      <c r="C3686">
        <v>584180</v>
      </c>
      <c r="D3686" s="3">
        <f t="shared" si="57"/>
        <v>207.08</v>
      </c>
    </row>
    <row r="3687" spans="1:4" x14ac:dyDescent="0.25">
      <c r="A3687" t="s">
        <v>3862</v>
      </c>
      <c r="B3687">
        <v>6943639.0700000003</v>
      </c>
      <c r="C3687">
        <v>97895</v>
      </c>
      <c r="D3687" s="3">
        <f t="shared" si="57"/>
        <v>70.930000000000007</v>
      </c>
    </row>
    <row r="3688" spans="1:4" x14ac:dyDescent="0.25">
      <c r="A3688" t="s">
        <v>3863</v>
      </c>
      <c r="B3688">
        <v>132610233.16</v>
      </c>
      <c r="C3688">
        <v>413382</v>
      </c>
      <c r="D3688" s="3">
        <f t="shared" si="57"/>
        <v>320.79000000000002</v>
      </c>
    </row>
    <row r="3689" spans="1:4" x14ac:dyDescent="0.25">
      <c r="A3689" t="s">
        <v>3864</v>
      </c>
      <c r="B3689">
        <v>159782040.49000001</v>
      </c>
      <c r="C3689">
        <v>914461.2</v>
      </c>
      <c r="D3689" s="3">
        <f t="shared" si="57"/>
        <v>174.73</v>
      </c>
    </row>
    <row r="3690" spans="1:4" x14ac:dyDescent="0.25">
      <c r="A3690" t="s">
        <v>3865</v>
      </c>
      <c r="B3690">
        <v>65009183.960000001</v>
      </c>
      <c r="C3690">
        <v>307789</v>
      </c>
      <c r="D3690" s="3">
        <f t="shared" si="57"/>
        <v>211.21</v>
      </c>
    </row>
    <row r="3691" spans="1:4" x14ac:dyDescent="0.25">
      <c r="A3691" t="s">
        <v>3866</v>
      </c>
      <c r="B3691">
        <v>11558138.140000001</v>
      </c>
      <c r="C3691">
        <v>68268</v>
      </c>
      <c r="D3691" s="3">
        <f t="shared" si="57"/>
        <v>169.31</v>
      </c>
    </row>
    <row r="3692" spans="1:4" x14ac:dyDescent="0.25">
      <c r="A3692" t="s">
        <v>3867</v>
      </c>
      <c r="B3692">
        <v>26686135.34</v>
      </c>
      <c r="C3692">
        <v>124630</v>
      </c>
      <c r="D3692" s="3">
        <f t="shared" si="57"/>
        <v>214.12</v>
      </c>
    </row>
    <row r="3693" spans="1:4" x14ac:dyDescent="0.25">
      <c r="A3693" t="s">
        <v>3868</v>
      </c>
      <c r="B3693">
        <v>66442670.990000002</v>
      </c>
      <c r="C3693">
        <v>345214</v>
      </c>
      <c r="D3693" s="3">
        <f t="shared" si="57"/>
        <v>192.47</v>
      </c>
    </row>
    <row r="3694" spans="1:4" x14ac:dyDescent="0.25">
      <c r="A3694" t="s">
        <v>3869</v>
      </c>
      <c r="B3694">
        <v>58538866.799999997</v>
      </c>
      <c r="C3694">
        <v>909205</v>
      </c>
      <c r="D3694" s="3">
        <f t="shared" si="57"/>
        <v>64.38</v>
      </c>
    </row>
    <row r="3695" spans="1:4" x14ac:dyDescent="0.25">
      <c r="A3695" t="s">
        <v>3870</v>
      </c>
      <c r="B3695">
        <v>66977085.729999997</v>
      </c>
      <c r="C3695">
        <v>263935</v>
      </c>
      <c r="D3695" s="3">
        <f t="shared" si="57"/>
        <v>253.76</v>
      </c>
    </row>
    <row r="3696" spans="1:4" x14ac:dyDescent="0.25">
      <c r="A3696" t="s">
        <v>3871</v>
      </c>
      <c r="B3696">
        <v>223733634.84</v>
      </c>
      <c r="C3696">
        <v>1591732</v>
      </c>
      <c r="D3696" s="3">
        <f t="shared" si="57"/>
        <v>140.56</v>
      </c>
    </row>
    <row r="3697" spans="1:4" x14ac:dyDescent="0.25">
      <c r="A3697" t="s">
        <v>3872</v>
      </c>
      <c r="B3697">
        <v>25032932.77</v>
      </c>
      <c r="C3697">
        <v>133522</v>
      </c>
      <c r="D3697" s="3">
        <f t="shared" si="57"/>
        <v>187.48</v>
      </c>
    </row>
    <row r="3698" spans="1:4" x14ac:dyDescent="0.25">
      <c r="A3698" t="s">
        <v>3873</v>
      </c>
      <c r="B3698">
        <v>56924656.280000001</v>
      </c>
      <c r="C3698">
        <v>288557</v>
      </c>
      <c r="D3698" s="3">
        <f t="shared" si="57"/>
        <v>197.27</v>
      </c>
    </row>
    <row r="3699" spans="1:4" x14ac:dyDescent="0.25">
      <c r="A3699" t="s">
        <v>3874</v>
      </c>
      <c r="B3699">
        <v>29399171.859999999</v>
      </c>
      <c r="C3699">
        <v>224496</v>
      </c>
      <c r="D3699" s="3">
        <f t="shared" si="57"/>
        <v>130.96</v>
      </c>
    </row>
    <row r="3700" spans="1:4" x14ac:dyDescent="0.25">
      <c r="A3700" t="s">
        <v>3875</v>
      </c>
      <c r="B3700">
        <v>108390499</v>
      </c>
      <c r="C3700">
        <v>337228.01</v>
      </c>
      <c r="D3700" s="3">
        <f t="shared" si="57"/>
        <v>321.42</v>
      </c>
    </row>
    <row r="3701" spans="1:4" x14ac:dyDescent="0.25">
      <c r="A3701" t="s">
        <v>3876</v>
      </c>
      <c r="B3701">
        <v>80228389.980000004</v>
      </c>
      <c r="C3701">
        <v>261366</v>
      </c>
      <c r="D3701" s="3">
        <f t="shared" si="57"/>
        <v>306.95999999999998</v>
      </c>
    </row>
    <row r="3702" spans="1:4" x14ac:dyDescent="0.25">
      <c r="A3702" t="s">
        <v>3877</v>
      </c>
      <c r="B3702">
        <v>51696780.439999998</v>
      </c>
      <c r="C3702">
        <v>144589</v>
      </c>
      <c r="D3702" s="3">
        <f t="shared" si="57"/>
        <v>357.54</v>
      </c>
    </row>
    <row r="3703" spans="1:4" x14ac:dyDescent="0.25">
      <c r="A3703" t="s">
        <v>3878</v>
      </c>
      <c r="B3703">
        <v>50072084.420000002</v>
      </c>
      <c r="C3703">
        <v>162783</v>
      </c>
      <c r="D3703" s="3">
        <f t="shared" si="57"/>
        <v>307.60000000000002</v>
      </c>
    </row>
    <row r="3704" spans="1:4" x14ac:dyDescent="0.25">
      <c r="A3704" t="s">
        <v>3879</v>
      </c>
      <c r="B3704">
        <v>29825203.690000001</v>
      </c>
      <c r="C3704">
        <v>101345</v>
      </c>
      <c r="D3704" s="3">
        <f t="shared" si="57"/>
        <v>294.29000000000002</v>
      </c>
    </row>
    <row r="3705" spans="1:4" x14ac:dyDescent="0.25">
      <c r="A3705" t="s">
        <v>3880</v>
      </c>
      <c r="B3705">
        <v>435080090.13</v>
      </c>
      <c r="C3705">
        <v>789798</v>
      </c>
      <c r="D3705" s="3">
        <f t="shared" si="57"/>
        <v>550.88</v>
      </c>
    </row>
    <row r="3706" spans="1:4" x14ac:dyDescent="0.25">
      <c r="A3706" t="s">
        <v>3881</v>
      </c>
      <c r="B3706">
        <v>75028438.849999994</v>
      </c>
      <c r="C3706">
        <v>214375</v>
      </c>
      <c r="D3706" s="3">
        <f t="shared" si="57"/>
        <v>349.99</v>
      </c>
    </row>
    <row r="3707" spans="1:4" x14ac:dyDescent="0.25">
      <c r="A3707" t="s">
        <v>3882</v>
      </c>
      <c r="B3707">
        <v>94589737.760000005</v>
      </c>
      <c r="C3707">
        <v>266088</v>
      </c>
      <c r="D3707" s="3">
        <f t="shared" si="57"/>
        <v>355.48</v>
      </c>
    </row>
    <row r="3708" spans="1:4" x14ac:dyDescent="0.25">
      <c r="A3708" t="s">
        <v>3883</v>
      </c>
      <c r="B3708">
        <v>84114267.340000093</v>
      </c>
      <c r="C3708">
        <v>241813</v>
      </c>
      <c r="D3708" s="3">
        <f t="shared" si="57"/>
        <v>347.85</v>
      </c>
    </row>
    <row r="3709" spans="1:4" x14ac:dyDescent="0.25">
      <c r="A3709" t="s">
        <v>3884</v>
      </c>
      <c r="B3709">
        <v>142478062.78</v>
      </c>
      <c r="C3709">
        <v>409722</v>
      </c>
      <c r="D3709" s="3">
        <f t="shared" si="57"/>
        <v>347.74</v>
      </c>
    </row>
    <row r="3710" spans="1:4" x14ac:dyDescent="0.25">
      <c r="A3710" t="s">
        <v>3885</v>
      </c>
      <c r="B3710">
        <v>126997568.41</v>
      </c>
      <c r="C3710">
        <v>360170</v>
      </c>
      <c r="D3710" s="3">
        <f t="shared" si="57"/>
        <v>352.6</v>
      </c>
    </row>
    <row r="3711" spans="1:4" x14ac:dyDescent="0.25">
      <c r="A3711" t="s">
        <v>3886</v>
      </c>
      <c r="B3711">
        <v>121947532.51000001</v>
      </c>
      <c r="C3711">
        <v>377859</v>
      </c>
      <c r="D3711" s="3">
        <f t="shared" si="57"/>
        <v>322.73</v>
      </c>
    </row>
    <row r="3712" spans="1:4" x14ac:dyDescent="0.25">
      <c r="A3712" t="s">
        <v>3887</v>
      </c>
      <c r="B3712">
        <v>84288664.760000005</v>
      </c>
      <c r="C3712">
        <v>476487</v>
      </c>
      <c r="D3712" s="3">
        <f t="shared" si="57"/>
        <v>176.9</v>
      </c>
    </row>
    <row r="3713" spans="1:4" x14ac:dyDescent="0.25">
      <c r="A3713" t="s">
        <v>3888</v>
      </c>
      <c r="B3713">
        <v>62859499.880000003</v>
      </c>
      <c r="C3713">
        <v>322515</v>
      </c>
      <c r="D3713" s="3">
        <f t="shared" si="57"/>
        <v>194.9</v>
      </c>
    </row>
    <row r="3714" spans="1:4" x14ac:dyDescent="0.25">
      <c r="A3714" t="s">
        <v>3889</v>
      </c>
      <c r="B3714">
        <v>75450040.840000004</v>
      </c>
      <c r="C3714">
        <v>427129</v>
      </c>
      <c r="D3714" s="3">
        <f t="shared" si="57"/>
        <v>176.64</v>
      </c>
    </row>
    <row r="3715" spans="1:4" x14ac:dyDescent="0.25">
      <c r="A3715" t="s">
        <v>3890</v>
      </c>
      <c r="B3715">
        <v>39778555.810000002</v>
      </c>
      <c r="C3715">
        <v>270792</v>
      </c>
      <c r="D3715" s="3">
        <f t="shared" ref="D3715:D3778" si="58">ROUND(B3715/C3715,2)</f>
        <v>146.9</v>
      </c>
    </row>
    <row r="3716" spans="1:4" x14ac:dyDescent="0.25">
      <c r="A3716" t="s">
        <v>3891</v>
      </c>
      <c r="B3716">
        <v>15290908.49</v>
      </c>
      <c r="C3716">
        <v>79951</v>
      </c>
      <c r="D3716" s="3">
        <f t="shared" si="58"/>
        <v>191.25</v>
      </c>
    </row>
    <row r="3717" spans="1:4" x14ac:dyDescent="0.25">
      <c r="A3717" t="s">
        <v>3892</v>
      </c>
      <c r="B3717">
        <v>225826498.02000001</v>
      </c>
      <c r="C3717">
        <v>6940517</v>
      </c>
      <c r="D3717" s="3">
        <f t="shared" si="58"/>
        <v>32.54</v>
      </c>
    </row>
    <row r="3718" spans="1:4" x14ac:dyDescent="0.25">
      <c r="A3718" t="s">
        <v>3893</v>
      </c>
      <c r="B3718">
        <v>217730000.75999999</v>
      </c>
      <c r="C3718">
        <v>942983</v>
      </c>
      <c r="D3718" s="3">
        <f t="shared" si="58"/>
        <v>230.89</v>
      </c>
    </row>
    <row r="3719" spans="1:4" x14ac:dyDescent="0.25">
      <c r="A3719" t="s">
        <v>3894</v>
      </c>
      <c r="B3719">
        <v>27343875.530000001</v>
      </c>
      <c r="C3719">
        <v>144471</v>
      </c>
      <c r="D3719" s="3">
        <f t="shared" si="58"/>
        <v>189.27</v>
      </c>
    </row>
    <row r="3720" spans="1:4" x14ac:dyDescent="0.25">
      <c r="A3720" t="s">
        <v>3895</v>
      </c>
      <c r="B3720">
        <v>12088474.640000001</v>
      </c>
      <c r="C3720">
        <v>79217</v>
      </c>
      <c r="D3720" s="3">
        <f t="shared" si="58"/>
        <v>152.6</v>
      </c>
    </row>
    <row r="3721" spans="1:4" x14ac:dyDescent="0.25">
      <c r="A3721" t="s">
        <v>3896</v>
      </c>
      <c r="B3721">
        <v>39250903.020000003</v>
      </c>
      <c r="C3721">
        <v>257062</v>
      </c>
      <c r="D3721" s="3">
        <f t="shared" si="58"/>
        <v>152.69</v>
      </c>
    </row>
    <row r="3722" spans="1:4" x14ac:dyDescent="0.25">
      <c r="A3722" t="s">
        <v>3897</v>
      </c>
      <c r="B3722">
        <v>46004037.119999997</v>
      </c>
      <c r="C3722">
        <v>331253</v>
      </c>
      <c r="D3722" s="3">
        <f t="shared" si="58"/>
        <v>138.88</v>
      </c>
    </row>
    <row r="3723" spans="1:4" x14ac:dyDescent="0.25">
      <c r="A3723" t="s">
        <v>3898</v>
      </c>
      <c r="B3723">
        <v>54936130.57</v>
      </c>
      <c r="C3723">
        <v>119912</v>
      </c>
      <c r="D3723" s="3">
        <f t="shared" si="58"/>
        <v>458.14</v>
      </c>
    </row>
    <row r="3724" spans="1:4" x14ac:dyDescent="0.25">
      <c r="A3724" t="s">
        <v>3899</v>
      </c>
      <c r="B3724">
        <v>85779053.540000007</v>
      </c>
      <c r="C3724">
        <v>384355</v>
      </c>
      <c r="D3724" s="3">
        <f t="shared" si="58"/>
        <v>223.18</v>
      </c>
    </row>
    <row r="3725" spans="1:4" x14ac:dyDescent="0.25">
      <c r="A3725" t="s">
        <v>3900</v>
      </c>
      <c r="B3725">
        <v>2213729.61</v>
      </c>
      <c r="C3725">
        <v>14849</v>
      </c>
      <c r="D3725" s="3">
        <f t="shared" si="58"/>
        <v>149.08000000000001</v>
      </c>
    </row>
    <row r="3726" spans="1:4" x14ac:dyDescent="0.25">
      <c r="A3726" t="s">
        <v>3901</v>
      </c>
      <c r="B3726">
        <v>73295115.340000004</v>
      </c>
      <c r="C3726">
        <v>357963</v>
      </c>
      <c r="D3726" s="3">
        <f t="shared" si="58"/>
        <v>204.76</v>
      </c>
    </row>
    <row r="3727" spans="1:4" x14ac:dyDescent="0.25">
      <c r="A3727" t="s">
        <v>3902</v>
      </c>
      <c r="B3727">
        <v>18039803.5</v>
      </c>
      <c r="C3727">
        <v>122202.6</v>
      </c>
      <c r="D3727" s="3">
        <f t="shared" si="58"/>
        <v>147.62</v>
      </c>
    </row>
    <row r="3728" spans="1:4" x14ac:dyDescent="0.25">
      <c r="A3728" t="s">
        <v>3903</v>
      </c>
      <c r="B3728">
        <v>22684220.48</v>
      </c>
      <c r="C3728">
        <v>142097</v>
      </c>
      <c r="D3728" s="3">
        <f t="shared" si="58"/>
        <v>159.63999999999999</v>
      </c>
    </row>
    <row r="3729" spans="1:4" x14ac:dyDescent="0.25">
      <c r="A3729" t="s">
        <v>3904</v>
      </c>
      <c r="B3729">
        <v>56700861.25</v>
      </c>
      <c r="C3729">
        <v>403153</v>
      </c>
      <c r="D3729" s="3">
        <f t="shared" si="58"/>
        <v>140.63999999999999</v>
      </c>
    </row>
    <row r="3730" spans="1:4" x14ac:dyDescent="0.25">
      <c r="A3730" t="s">
        <v>3905</v>
      </c>
      <c r="B3730">
        <v>47454915.450000003</v>
      </c>
      <c r="C3730">
        <v>366685</v>
      </c>
      <c r="D3730" s="3">
        <f t="shared" si="58"/>
        <v>129.41999999999999</v>
      </c>
    </row>
    <row r="3731" spans="1:4" x14ac:dyDescent="0.25">
      <c r="A3731" t="s">
        <v>3906</v>
      </c>
      <c r="B3731">
        <v>68129321.549999997</v>
      </c>
      <c r="C3731">
        <v>319868</v>
      </c>
      <c r="D3731" s="3">
        <f t="shared" si="58"/>
        <v>212.99</v>
      </c>
    </row>
    <row r="3732" spans="1:4" x14ac:dyDescent="0.25">
      <c r="A3732" t="s">
        <v>3907</v>
      </c>
      <c r="B3732">
        <v>14023639.630000001</v>
      </c>
      <c r="C3732">
        <v>124877</v>
      </c>
      <c r="D3732" s="3">
        <f t="shared" si="58"/>
        <v>112.3</v>
      </c>
    </row>
    <row r="3733" spans="1:4" x14ac:dyDescent="0.25">
      <c r="A3733" t="s">
        <v>3908</v>
      </c>
      <c r="B3733">
        <v>39459542.310000002</v>
      </c>
      <c r="C3733">
        <v>197464</v>
      </c>
      <c r="D3733" s="3">
        <f t="shared" si="58"/>
        <v>199.83</v>
      </c>
    </row>
    <row r="3734" spans="1:4" x14ac:dyDescent="0.25">
      <c r="A3734" t="s">
        <v>3909</v>
      </c>
      <c r="B3734">
        <v>23184496.010000002</v>
      </c>
      <c r="C3734">
        <v>224481</v>
      </c>
      <c r="D3734" s="3">
        <f t="shared" si="58"/>
        <v>103.28</v>
      </c>
    </row>
    <row r="3735" spans="1:4" x14ac:dyDescent="0.25">
      <c r="A3735" t="s">
        <v>3910</v>
      </c>
      <c r="B3735">
        <v>21600737.559999999</v>
      </c>
      <c r="C3735">
        <v>179513</v>
      </c>
      <c r="D3735" s="3">
        <f t="shared" si="58"/>
        <v>120.33</v>
      </c>
    </row>
    <row r="3736" spans="1:4" x14ac:dyDescent="0.25">
      <c r="A3736" t="s">
        <v>3911</v>
      </c>
      <c r="B3736">
        <v>35193335.350000001</v>
      </c>
      <c r="C3736">
        <v>262782</v>
      </c>
      <c r="D3736" s="3">
        <f t="shared" si="58"/>
        <v>133.93</v>
      </c>
    </row>
    <row r="3737" spans="1:4" x14ac:dyDescent="0.25">
      <c r="A3737" t="s">
        <v>3912</v>
      </c>
      <c r="B3737">
        <v>24368298</v>
      </c>
      <c r="C3737">
        <v>92617</v>
      </c>
      <c r="D3737" s="3">
        <f t="shared" si="58"/>
        <v>263.11</v>
      </c>
    </row>
    <row r="3738" spans="1:4" x14ac:dyDescent="0.25">
      <c r="A3738" t="s">
        <v>3913</v>
      </c>
      <c r="B3738">
        <v>158074876.83000001</v>
      </c>
      <c r="C3738">
        <v>333730.5</v>
      </c>
      <c r="D3738" s="3">
        <f t="shared" si="58"/>
        <v>473.66</v>
      </c>
    </row>
    <row r="3739" spans="1:4" x14ac:dyDescent="0.25">
      <c r="A3739" t="s">
        <v>3914</v>
      </c>
      <c r="B3739">
        <v>31670567</v>
      </c>
      <c r="C3739">
        <v>215355</v>
      </c>
      <c r="D3739" s="3">
        <f t="shared" si="58"/>
        <v>147.06</v>
      </c>
    </row>
    <row r="3740" spans="1:4" x14ac:dyDescent="0.25">
      <c r="A3740" t="s">
        <v>3915</v>
      </c>
      <c r="B3740">
        <v>97511250</v>
      </c>
      <c r="C3740">
        <v>484627</v>
      </c>
      <c r="D3740" s="3">
        <f t="shared" si="58"/>
        <v>201.21</v>
      </c>
    </row>
    <row r="3741" spans="1:4" x14ac:dyDescent="0.25">
      <c r="A3741" t="s">
        <v>3916</v>
      </c>
      <c r="B3741">
        <v>59164424.68</v>
      </c>
      <c r="C3741">
        <v>332870</v>
      </c>
      <c r="D3741" s="3">
        <f t="shared" si="58"/>
        <v>177.74</v>
      </c>
    </row>
    <row r="3742" spans="1:4" x14ac:dyDescent="0.25">
      <c r="A3742" t="s">
        <v>3917</v>
      </c>
      <c r="B3742">
        <v>44986359.939999998</v>
      </c>
      <c r="C3742">
        <v>303665</v>
      </c>
      <c r="D3742" s="3">
        <f t="shared" si="58"/>
        <v>148.13999999999999</v>
      </c>
    </row>
    <row r="3743" spans="1:4" x14ac:dyDescent="0.25">
      <c r="A3743" t="s">
        <v>3918</v>
      </c>
      <c r="B3743">
        <v>50155027.299999997</v>
      </c>
      <c r="C3743">
        <v>343598</v>
      </c>
      <c r="D3743" s="3">
        <f t="shared" si="58"/>
        <v>145.97</v>
      </c>
    </row>
    <row r="3744" spans="1:4" x14ac:dyDescent="0.25">
      <c r="A3744" t="s">
        <v>3919</v>
      </c>
      <c r="B3744">
        <v>24479969.329999998</v>
      </c>
      <c r="C3744">
        <v>216225</v>
      </c>
      <c r="D3744" s="3">
        <f t="shared" si="58"/>
        <v>113.22</v>
      </c>
    </row>
    <row r="3745" spans="1:4" x14ac:dyDescent="0.25">
      <c r="A3745" t="s">
        <v>3920</v>
      </c>
      <c r="B3745">
        <v>28125786.260000002</v>
      </c>
      <c r="C3745">
        <v>476042</v>
      </c>
      <c r="D3745" s="3">
        <f t="shared" si="58"/>
        <v>59.08</v>
      </c>
    </row>
    <row r="3746" spans="1:4" x14ac:dyDescent="0.25">
      <c r="A3746" t="s">
        <v>3921</v>
      </c>
      <c r="B3746">
        <v>29897455.460000001</v>
      </c>
      <c r="C3746">
        <v>318158</v>
      </c>
      <c r="D3746" s="3">
        <f t="shared" si="58"/>
        <v>93.97</v>
      </c>
    </row>
    <row r="3747" spans="1:4" x14ac:dyDescent="0.25">
      <c r="A3747" t="s">
        <v>3922</v>
      </c>
      <c r="B3747">
        <v>28200071.870000001</v>
      </c>
      <c r="C3747">
        <v>287358</v>
      </c>
      <c r="D3747" s="3">
        <f t="shared" si="58"/>
        <v>98.14</v>
      </c>
    </row>
    <row r="3748" spans="1:4" x14ac:dyDescent="0.25">
      <c r="A3748" t="s">
        <v>3923</v>
      </c>
      <c r="B3748">
        <v>12388268.23</v>
      </c>
      <c r="C3748">
        <v>185760</v>
      </c>
      <c r="D3748" s="3">
        <f t="shared" si="58"/>
        <v>66.69</v>
      </c>
    </row>
    <row r="3749" spans="1:4" x14ac:dyDescent="0.25">
      <c r="A3749" t="s">
        <v>3924</v>
      </c>
      <c r="B3749">
        <v>46079134.719999999</v>
      </c>
      <c r="C3749">
        <v>333732</v>
      </c>
      <c r="D3749" s="3">
        <f t="shared" si="58"/>
        <v>138.07</v>
      </c>
    </row>
    <row r="3750" spans="1:4" x14ac:dyDescent="0.25">
      <c r="A3750" t="s">
        <v>3925</v>
      </c>
      <c r="B3750">
        <v>19242763.030000001</v>
      </c>
      <c r="C3750">
        <v>237137</v>
      </c>
      <c r="D3750" s="3">
        <f t="shared" si="58"/>
        <v>81.150000000000006</v>
      </c>
    </row>
    <row r="3751" spans="1:4" x14ac:dyDescent="0.25">
      <c r="A3751" t="s">
        <v>3926</v>
      </c>
      <c r="B3751">
        <v>17949332.09</v>
      </c>
      <c r="C3751">
        <v>201111</v>
      </c>
      <c r="D3751" s="3">
        <f t="shared" si="58"/>
        <v>89.25</v>
      </c>
    </row>
    <row r="3752" spans="1:4" x14ac:dyDescent="0.25">
      <c r="A3752" t="s">
        <v>3927</v>
      </c>
      <c r="B3752">
        <v>14860936.060000001</v>
      </c>
      <c r="C3752">
        <v>184131</v>
      </c>
      <c r="D3752" s="3">
        <f t="shared" si="58"/>
        <v>80.709999999999994</v>
      </c>
    </row>
    <row r="3753" spans="1:4" x14ac:dyDescent="0.25">
      <c r="A3753" t="s">
        <v>3928</v>
      </c>
      <c r="B3753">
        <v>59357899.789999999</v>
      </c>
      <c r="C3753">
        <v>404088</v>
      </c>
      <c r="D3753" s="3">
        <f t="shared" si="58"/>
        <v>146.88999999999999</v>
      </c>
    </row>
    <row r="3754" spans="1:4" x14ac:dyDescent="0.25">
      <c r="A3754" t="s">
        <v>3929</v>
      </c>
      <c r="B3754">
        <v>15704406.939999999</v>
      </c>
      <c r="C3754">
        <v>203086</v>
      </c>
      <c r="D3754" s="3">
        <f t="shared" si="58"/>
        <v>77.33</v>
      </c>
    </row>
    <row r="3755" spans="1:4" x14ac:dyDescent="0.25">
      <c r="A3755" t="s">
        <v>3930</v>
      </c>
      <c r="B3755">
        <v>73362699.689999998</v>
      </c>
      <c r="C3755">
        <v>345308</v>
      </c>
      <c r="D3755" s="3">
        <f t="shared" si="58"/>
        <v>212.46</v>
      </c>
    </row>
    <row r="3756" spans="1:4" x14ac:dyDescent="0.25">
      <c r="A3756" t="s">
        <v>3931</v>
      </c>
      <c r="B3756">
        <v>14036554.52</v>
      </c>
      <c r="C3756">
        <v>116367</v>
      </c>
      <c r="D3756" s="3">
        <f t="shared" si="58"/>
        <v>120.62</v>
      </c>
    </row>
    <row r="3757" spans="1:4" x14ac:dyDescent="0.25">
      <c r="A3757" t="s">
        <v>3932</v>
      </c>
      <c r="B3757">
        <v>17427365.739999998</v>
      </c>
      <c r="C3757">
        <v>251178</v>
      </c>
      <c r="D3757" s="3">
        <f t="shared" si="58"/>
        <v>69.38</v>
      </c>
    </row>
    <row r="3758" spans="1:4" x14ac:dyDescent="0.25">
      <c r="A3758" t="s">
        <v>3933</v>
      </c>
      <c r="B3758">
        <v>27527020.370000001</v>
      </c>
      <c r="C3758">
        <v>328783</v>
      </c>
      <c r="D3758" s="3">
        <f t="shared" si="58"/>
        <v>83.72</v>
      </c>
    </row>
    <row r="3759" spans="1:4" x14ac:dyDescent="0.25">
      <c r="A3759" t="s">
        <v>3934</v>
      </c>
      <c r="B3759">
        <v>56169669.969999999</v>
      </c>
      <c r="C3759">
        <v>245798</v>
      </c>
      <c r="D3759" s="3">
        <f t="shared" si="58"/>
        <v>228.52</v>
      </c>
    </row>
    <row r="3760" spans="1:4" x14ac:dyDescent="0.25">
      <c r="A3760" t="s">
        <v>3935</v>
      </c>
      <c r="B3760">
        <v>10487526.25</v>
      </c>
      <c r="C3760">
        <v>156045</v>
      </c>
      <c r="D3760" s="3">
        <f t="shared" si="58"/>
        <v>67.209999999999994</v>
      </c>
    </row>
    <row r="3761" spans="1:4" x14ac:dyDescent="0.25">
      <c r="A3761" t="s">
        <v>3936</v>
      </c>
      <c r="B3761">
        <v>46323970.859999999</v>
      </c>
      <c r="C3761">
        <v>221829</v>
      </c>
      <c r="D3761" s="3">
        <f t="shared" si="58"/>
        <v>208.83</v>
      </c>
    </row>
    <row r="3762" spans="1:4" x14ac:dyDescent="0.25">
      <c r="A3762" t="s">
        <v>3937</v>
      </c>
      <c r="B3762">
        <v>29179178.789999999</v>
      </c>
      <c r="C3762">
        <v>251191</v>
      </c>
      <c r="D3762" s="3">
        <f t="shared" si="58"/>
        <v>116.16</v>
      </c>
    </row>
    <row r="3763" spans="1:4" x14ac:dyDescent="0.25">
      <c r="A3763" t="s">
        <v>3938</v>
      </c>
      <c r="B3763">
        <v>23020799.039999999</v>
      </c>
      <c r="C3763">
        <v>266313</v>
      </c>
      <c r="D3763" s="3">
        <f t="shared" si="58"/>
        <v>86.44</v>
      </c>
    </row>
    <row r="3764" spans="1:4" x14ac:dyDescent="0.25">
      <c r="A3764" t="s">
        <v>3939</v>
      </c>
      <c r="B3764">
        <v>15124560.550000001</v>
      </c>
      <c r="C3764">
        <v>244938</v>
      </c>
      <c r="D3764" s="3">
        <f t="shared" si="58"/>
        <v>61.75</v>
      </c>
    </row>
    <row r="3765" spans="1:4" x14ac:dyDescent="0.25">
      <c r="A3765" t="s">
        <v>3940</v>
      </c>
      <c r="B3765">
        <v>65521158.600000001</v>
      </c>
      <c r="C3765">
        <v>648867</v>
      </c>
      <c r="D3765" s="3">
        <f t="shared" si="58"/>
        <v>100.98</v>
      </c>
    </row>
    <row r="3766" spans="1:4" x14ac:dyDescent="0.25">
      <c r="A3766" t="s">
        <v>3941</v>
      </c>
      <c r="B3766">
        <v>14056740.43</v>
      </c>
      <c r="C3766">
        <v>231418</v>
      </c>
      <c r="D3766" s="3">
        <f t="shared" si="58"/>
        <v>60.74</v>
      </c>
    </row>
    <row r="3767" spans="1:4" x14ac:dyDescent="0.25">
      <c r="A3767" t="s">
        <v>3942</v>
      </c>
      <c r="B3767">
        <v>1105534.8899999999</v>
      </c>
      <c r="C3767">
        <v>3251371</v>
      </c>
      <c r="D3767" s="3">
        <f t="shared" si="58"/>
        <v>0.34</v>
      </c>
    </row>
    <row r="3768" spans="1:4" x14ac:dyDescent="0.25">
      <c r="A3768" t="s">
        <v>3943</v>
      </c>
      <c r="B3768">
        <v>512309.91</v>
      </c>
      <c r="C3768">
        <v>360879</v>
      </c>
      <c r="D3768" s="3">
        <f t="shared" si="58"/>
        <v>1.42</v>
      </c>
    </row>
    <row r="3769" spans="1:4" x14ac:dyDescent="0.25">
      <c r="A3769" t="s">
        <v>3944</v>
      </c>
      <c r="B3769">
        <v>254009674.03999999</v>
      </c>
      <c r="C3769">
        <v>21646518</v>
      </c>
      <c r="D3769" s="3">
        <f t="shared" si="58"/>
        <v>11.73</v>
      </c>
    </row>
    <row r="3770" spans="1:4" x14ac:dyDescent="0.25">
      <c r="A3770" t="s">
        <v>3945</v>
      </c>
      <c r="B3770">
        <v>29225226.969999999</v>
      </c>
      <c r="C3770">
        <v>4262552</v>
      </c>
      <c r="D3770" s="3">
        <f t="shared" si="58"/>
        <v>6.86</v>
      </c>
    </row>
    <row r="3771" spans="1:4" x14ac:dyDescent="0.25">
      <c r="A3771" t="s">
        <v>3946</v>
      </c>
      <c r="B3771">
        <v>46676771.25</v>
      </c>
      <c r="C3771">
        <v>18097421</v>
      </c>
      <c r="D3771" s="3">
        <f t="shared" si="58"/>
        <v>2.58</v>
      </c>
    </row>
    <row r="3772" spans="1:4" x14ac:dyDescent="0.25">
      <c r="A3772" t="s">
        <v>3947</v>
      </c>
      <c r="B3772">
        <v>457191.78</v>
      </c>
      <c r="C3772">
        <v>277783</v>
      </c>
      <c r="D3772" s="3">
        <f t="shared" si="58"/>
        <v>1.65</v>
      </c>
    </row>
    <row r="3773" spans="1:4" x14ac:dyDescent="0.25">
      <c r="A3773" t="s">
        <v>3948</v>
      </c>
      <c r="B3773">
        <v>21071707.02</v>
      </c>
      <c r="C3773">
        <v>2472800</v>
      </c>
      <c r="D3773" s="3">
        <f t="shared" si="58"/>
        <v>8.52</v>
      </c>
    </row>
    <row r="3774" spans="1:4" x14ac:dyDescent="0.25">
      <c r="A3774" t="s">
        <v>3949</v>
      </c>
      <c r="B3774">
        <v>44501227.780000001</v>
      </c>
      <c r="C3774">
        <v>338666</v>
      </c>
      <c r="D3774" s="3">
        <f t="shared" si="58"/>
        <v>131.4</v>
      </c>
    </row>
    <row r="3775" spans="1:4" x14ac:dyDescent="0.25">
      <c r="A3775" t="s">
        <v>3950</v>
      </c>
      <c r="B3775">
        <v>80303477.5</v>
      </c>
      <c r="C3775">
        <v>628727</v>
      </c>
      <c r="D3775" s="3">
        <f t="shared" si="58"/>
        <v>127.72</v>
      </c>
    </row>
    <row r="3776" spans="1:4" x14ac:dyDescent="0.25">
      <c r="A3776" t="s">
        <v>3951</v>
      </c>
      <c r="B3776">
        <v>70858195.579999998</v>
      </c>
      <c r="C3776">
        <v>409919</v>
      </c>
      <c r="D3776" s="3">
        <f t="shared" si="58"/>
        <v>172.86</v>
      </c>
    </row>
    <row r="3777" spans="1:4" x14ac:dyDescent="0.25">
      <c r="A3777" t="s">
        <v>3952</v>
      </c>
      <c r="B3777">
        <v>103547561.95</v>
      </c>
      <c r="C3777">
        <v>588042</v>
      </c>
      <c r="D3777" s="3">
        <f t="shared" si="58"/>
        <v>176.09</v>
      </c>
    </row>
    <row r="3778" spans="1:4" x14ac:dyDescent="0.25">
      <c r="A3778" t="s">
        <v>3953</v>
      </c>
      <c r="B3778">
        <v>28538812.649999999</v>
      </c>
      <c r="C3778">
        <v>239660</v>
      </c>
      <c r="D3778" s="3">
        <f t="shared" si="58"/>
        <v>119.08</v>
      </c>
    </row>
    <row r="3779" spans="1:4" x14ac:dyDescent="0.25">
      <c r="A3779" t="s">
        <v>3954</v>
      </c>
      <c r="B3779">
        <v>12475541.529999999</v>
      </c>
      <c r="C3779">
        <v>100847</v>
      </c>
      <c r="D3779" s="3">
        <f t="shared" ref="D3779:D3842" si="59">ROUND(B3779/C3779,2)</f>
        <v>123.71</v>
      </c>
    </row>
    <row r="3780" spans="1:4" x14ac:dyDescent="0.25">
      <c r="A3780" t="s">
        <v>3955</v>
      </c>
      <c r="B3780">
        <v>27115213.809999999</v>
      </c>
      <c r="C3780">
        <v>179267</v>
      </c>
      <c r="D3780" s="3">
        <f t="shared" si="59"/>
        <v>151.26</v>
      </c>
    </row>
    <row r="3781" spans="1:4" x14ac:dyDescent="0.25">
      <c r="A3781" t="s">
        <v>3956</v>
      </c>
      <c r="B3781">
        <v>10487192.15</v>
      </c>
      <c r="C3781">
        <v>80890</v>
      </c>
      <c r="D3781" s="3">
        <f t="shared" si="59"/>
        <v>129.65</v>
      </c>
    </row>
    <row r="3782" spans="1:4" x14ac:dyDescent="0.25">
      <c r="A3782" t="s">
        <v>3957</v>
      </c>
      <c r="B3782">
        <v>18616719.609999999</v>
      </c>
      <c r="C3782">
        <v>130474</v>
      </c>
      <c r="D3782" s="3">
        <f t="shared" si="59"/>
        <v>142.69</v>
      </c>
    </row>
    <row r="3783" spans="1:4" x14ac:dyDescent="0.25">
      <c r="A3783" t="s">
        <v>3958</v>
      </c>
      <c r="B3783">
        <v>1893913</v>
      </c>
      <c r="C3783">
        <v>17300</v>
      </c>
      <c r="D3783" s="3">
        <f t="shared" si="59"/>
        <v>109.47</v>
      </c>
    </row>
    <row r="3784" spans="1:4" x14ac:dyDescent="0.25">
      <c r="A3784" t="s">
        <v>3959</v>
      </c>
      <c r="B3784">
        <v>8253896.54</v>
      </c>
      <c r="C3784">
        <v>66638</v>
      </c>
      <c r="D3784" s="3">
        <f t="shared" si="59"/>
        <v>123.86</v>
      </c>
    </row>
    <row r="3785" spans="1:4" x14ac:dyDescent="0.25">
      <c r="A3785" t="s">
        <v>3960</v>
      </c>
      <c r="B3785">
        <v>111217428.16</v>
      </c>
      <c r="C3785">
        <v>475802</v>
      </c>
      <c r="D3785" s="3">
        <f t="shared" si="59"/>
        <v>233.75</v>
      </c>
    </row>
    <row r="3786" spans="1:4" x14ac:dyDescent="0.25">
      <c r="A3786" t="s">
        <v>3961</v>
      </c>
      <c r="B3786">
        <v>9106387.9800000004</v>
      </c>
      <c r="C3786">
        <v>68685</v>
      </c>
      <c r="D3786" s="3">
        <f t="shared" si="59"/>
        <v>132.58000000000001</v>
      </c>
    </row>
    <row r="3787" spans="1:4" x14ac:dyDescent="0.25">
      <c r="A3787" t="s">
        <v>3962</v>
      </c>
      <c r="B3787">
        <v>54887875.100000001</v>
      </c>
      <c r="C3787">
        <v>192027</v>
      </c>
      <c r="D3787" s="3">
        <f t="shared" si="59"/>
        <v>285.83</v>
      </c>
    </row>
    <row r="3788" spans="1:4" x14ac:dyDescent="0.25">
      <c r="A3788" t="s">
        <v>3963</v>
      </c>
      <c r="B3788">
        <v>12023328.960000001</v>
      </c>
      <c r="C3788">
        <v>88835</v>
      </c>
      <c r="D3788" s="3">
        <f t="shared" si="59"/>
        <v>135.34</v>
      </c>
    </row>
    <row r="3789" spans="1:4" x14ac:dyDescent="0.25">
      <c r="A3789" t="s">
        <v>3964</v>
      </c>
      <c r="B3789">
        <v>623973372.63</v>
      </c>
      <c r="C3789">
        <v>215179</v>
      </c>
      <c r="D3789" s="3">
        <f t="shared" si="59"/>
        <v>2899.79</v>
      </c>
    </row>
    <row r="3790" spans="1:4" x14ac:dyDescent="0.25">
      <c r="A3790" t="s">
        <v>3965</v>
      </c>
      <c r="B3790">
        <v>22546992.789999999</v>
      </c>
      <c r="C3790">
        <v>71419</v>
      </c>
      <c r="D3790" s="3">
        <f t="shared" si="59"/>
        <v>315.7</v>
      </c>
    </row>
    <row r="3791" spans="1:4" x14ac:dyDescent="0.25">
      <c r="A3791" t="s">
        <v>3966</v>
      </c>
      <c r="B3791">
        <v>312892.32</v>
      </c>
      <c r="C3791">
        <v>208</v>
      </c>
      <c r="D3791" s="3">
        <f t="shared" si="59"/>
        <v>1504.29</v>
      </c>
    </row>
    <row r="3792" spans="1:4" x14ac:dyDescent="0.25">
      <c r="A3792" t="s">
        <v>3967</v>
      </c>
      <c r="B3792">
        <v>34339209.420000002</v>
      </c>
      <c r="C3792">
        <v>126972</v>
      </c>
      <c r="D3792" s="3">
        <f t="shared" si="59"/>
        <v>270.45</v>
      </c>
    </row>
    <row r="3793" spans="1:4" x14ac:dyDescent="0.25">
      <c r="A3793" t="s">
        <v>3968</v>
      </c>
      <c r="B3793">
        <v>7242374.4800000004</v>
      </c>
      <c r="C3793">
        <v>40112</v>
      </c>
      <c r="D3793" s="3">
        <f t="shared" si="59"/>
        <v>180.55</v>
      </c>
    </row>
    <row r="3794" spans="1:4" x14ac:dyDescent="0.25">
      <c r="A3794" t="s">
        <v>3969</v>
      </c>
      <c r="B3794">
        <v>22256659.440000001</v>
      </c>
      <c r="C3794">
        <v>41022</v>
      </c>
      <c r="D3794" s="3">
        <f t="shared" si="59"/>
        <v>542.54999999999995</v>
      </c>
    </row>
    <row r="3795" spans="1:4" x14ac:dyDescent="0.25">
      <c r="A3795" t="s">
        <v>3970</v>
      </c>
      <c r="B3795">
        <v>24010516.050000001</v>
      </c>
      <c r="C3795">
        <v>54903</v>
      </c>
      <c r="D3795" s="3">
        <f t="shared" si="59"/>
        <v>437.33</v>
      </c>
    </row>
    <row r="3796" spans="1:4" x14ac:dyDescent="0.25">
      <c r="A3796" t="s">
        <v>3971</v>
      </c>
      <c r="B3796">
        <v>72040444.670000002</v>
      </c>
      <c r="C3796">
        <v>182845</v>
      </c>
      <c r="D3796" s="3">
        <f t="shared" si="59"/>
        <v>394</v>
      </c>
    </row>
    <row r="3797" spans="1:4" x14ac:dyDescent="0.25">
      <c r="A3797" t="s">
        <v>3972</v>
      </c>
      <c r="B3797">
        <v>8546001.9800000004</v>
      </c>
      <c r="C3797">
        <v>34398</v>
      </c>
      <c r="D3797" s="3">
        <f t="shared" si="59"/>
        <v>248.44</v>
      </c>
    </row>
    <row r="3798" spans="1:4" x14ac:dyDescent="0.25">
      <c r="A3798" t="s">
        <v>3973</v>
      </c>
      <c r="B3798">
        <v>7978334.0099999998</v>
      </c>
      <c r="C3798">
        <v>43909</v>
      </c>
      <c r="D3798" s="3">
        <f t="shared" si="59"/>
        <v>181.7</v>
      </c>
    </row>
    <row r="3799" spans="1:4" x14ac:dyDescent="0.25">
      <c r="A3799" t="s">
        <v>3974</v>
      </c>
      <c r="B3799">
        <v>4899120.32</v>
      </c>
      <c r="C3799">
        <v>27828</v>
      </c>
      <c r="D3799" s="3">
        <f t="shared" si="59"/>
        <v>176.05</v>
      </c>
    </row>
    <row r="3800" spans="1:4" x14ac:dyDescent="0.25">
      <c r="A3800" t="s">
        <v>3975</v>
      </c>
      <c r="B3800">
        <v>15721242.58</v>
      </c>
      <c r="C3800">
        <v>72523</v>
      </c>
      <c r="D3800" s="3">
        <f t="shared" si="59"/>
        <v>216.78</v>
      </c>
    </row>
    <row r="3801" spans="1:4" x14ac:dyDescent="0.25">
      <c r="A3801" t="s">
        <v>3976</v>
      </c>
      <c r="B3801">
        <v>18217159.170000002</v>
      </c>
      <c r="C3801">
        <v>47295</v>
      </c>
      <c r="D3801" s="3">
        <f t="shared" si="59"/>
        <v>385.18</v>
      </c>
    </row>
    <row r="3802" spans="1:4" x14ac:dyDescent="0.25">
      <c r="A3802" t="s">
        <v>3977</v>
      </c>
      <c r="B3802">
        <v>6094214.1100000003</v>
      </c>
      <c r="C3802">
        <v>31923</v>
      </c>
      <c r="D3802" s="3">
        <f t="shared" si="59"/>
        <v>190.9</v>
      </c>
    </row>
    <row r="3803" spans="1:4" x14ac:dyDescent="0.25">
      <c r="A3803" t="s">
        <v>3978</v>
      </c>
      <c r="B3803">
        <v>6550495.29</v>
      </c>
      <c r="C3803">
        <v>35526</v>
      </c>
      <c r="D3803" s="3">
        <f t="shared" si="59"/>
        <v>184.39</v>
      </c>
    </row>
    <row r="3804" spans="1:4" x14ac:dyDescent="0.25">
      <c r="A3804" t="s">
        <v>3979</v>
      </c>
      <c r="B3804">
        <v>15793583.93</v>
      </c>
      <c r="C3804">
        <v>87580</v>
      </c>
      <c r="D3804" s="3">
        <f t="shared" si="59"/>
        <v>180.33</v>
      </c>
    </row>
    <row r="3805" spans="1:4" x14ac:dyDescent="0.25">
      <c r="A3805" t="s">
        <v>3980</v>
      </c>
      <c r="B3805">
        <v>5904839.1900000004</v>
      </c>
      <c r="C3805">
        <v>32996.6</v>
      </c>
      <c r="D3805" s="3">
        <f t="shared" si="59"/>
        <v>178.95</v>
      </c>
    </row>
    <row r="3806" spans="1:4" x14ac:dyDescent="0.25">
      <c r="A3806" t="s">
        <v>3981</v>
      </c>
      <c r="B3806">
        <v>4775498.12</v>
      </c>
      <c r="C3806">
        <v>25733</v>
      </c>
      <c r="D3806" s="3">
        <f t="shared" si="59"/>
        <v>185.58</v>
      </c>
    </row>
    <row r="3807" spans="1:4" x14ac:dyDescent="0.25">
      <c r="A3807" t="s">
        <v>3982</v>
      </c>
      <c r="B3807">
        <v>7825850.54</v>
      </c>
      <c r="C3807">
        <v>47912</v>
      </c>
      <c r="D3807" s="3">
        <f t="shared" si="59"/>
        <v>163.34</v>
      </c>
    </row>
    <row r="3808" spans="1:4" x14ac:dyDescent="0.25">
      <c r="A3808" t="s">
        <v>3983</v>
      </c>
      <c r="B3808">
        <v>9890664.1799999997</v>
      </c>
      <c r="C3808">
        <v>49986</v>
      </c>
      <c r="D3808" s="3">
        <f t="shared" si="59"/>
        <v>197.87</v>
      </c>
    </row>
    <row r="3809" spans="1:4" x14ac:dyDescent="0.25">
      <c r="A3809" t="s">
        <v>3984</v>
      </c>
      <c r="B3809">
        <v>32861.32</v>
      </c>
      <c r="C3809">
        <v>15074</v>
      </c>
      <c r="D3809" s="3">
        <f t="shared" si="59"/>
        <v>2.1800000000000002</v>
      </c>
    </row>
    <row r="3810" spans="1:4" x14ac:dyDescent="0.25">
      <c r="A3810" t="s">
        <v>3985</v>
      </c>
      <c r="B3810">
        <v>16612307.439999999</v>
      </c>
      <c r="C3810">
        <v>69306</v>
      </c>
      <c r="D3810" s="3">
        <f t="shared" si="59"/>
        <v>239.7</v>
      </c>
    </row>
    <row r="3811" spans="1:4" x14ac:dyDescent="0.25">
      <c r="A3811" t="s">
        <v>3986</v>
      </c>
      <c r="B3811">
        <v>6976420.8399999999</v>
      </c>
      <c r="C3811">
        <v>35061</v>
      </c>
      <c r="D3811" s="3">
        <f t="shared" si="59"/>
        <v>198.98</v>
      </c>
    </row>
    <row r="3812" spans="1:4" x14ac:dyDescent="0.25">
      <c r="A3812" t="s">
        <v>3987</v>
      </c>
      <c r="B3812">
        <v>45580839.590000004</v>
      </c>
      <c r="C3812">
        <v>272616</v>
      </c>
      <c r="D3812" s="3">
        <f t="shared" si="59"/>
        <v>167.2</v>
      </c>
    </row>
    <row r="3813" spans="1:4" x14ac:dyDescent="0.25">
      <c r="A3813" t="s">
        <v>3988</v>
      </c>
      <c r="B3813">
        <v>3274189.67</v>
      </c>
      <c r="C3813">
        <v>13013</v>
      </c>
      <c r="D3813" s="3">
        <f t="shared" si="59"/>
        <v>251.61</v>
      </c>
    </row>
    <row r="3814" spans="1:4" x14ac:dyDescent="0.25">
      <c r="A3814" t="s">
        <v>3989</v>
      </c>
      <c r="B3814">
        <v>10357692.310000001</v>
      </c>
      <c r="C3814">
        <v>41866</v>
      </c>
      <c r="D3814" s="3">
        <f t="shared" si="59"/>
        <v>247.4</v>
      </c>
    </row>
    <row r="3815" spans="1:4" x14ac:dyDescent="0.25">
      <c r="A3815" t="s">
        <v>3990</v>
      </c>
      <c r="B3815">
        <v>5989908.79</v>
      </c>
      <c r="C3815">
        <v>33171</v>
      </c>
      <c r="D3815" s="3">
        <f t="shared" si="59"/>
        <v>180.58</v>
      </c>
    </row>
    <row r="3816" spans="1:4" x14ac:dyDescent="0.25">
      <c r="A3816" t="s">
        <v>3991</v>
      </c>
      <c r="B3816">
        <v>11611720.859999999</v>
      </c>
      <c r="C3816">
        <v>16892</v>
      </c>
      <c r="D3816" s="3">
        <f t="shared" si="59"/>
        <v>687.41</v>
      </c>
    </row>
    <row r="3817" spans="1:4" x14ac:dyDescent="0.25">
      <c r="A3817" t="s">
        <v>3992</v>
      </c>
      <c r="B3817">
        <v>35246075.140000001</v>
      </c>
      <c r="C3817">
        <v>140975</v>
      </c>
      <c r="D3817" s="3">
        <f t="shared" si="59"/>
        <v>250.02</v>
      </c>
    </row>
    <row r="3818" spans="1:4" x14ac:dyDescent="0.25">
      <c r="A3818" t="s">
        <v>3993</v>
      </c>
      <c r="B3818">
        <v>46149138.829999998</v>
      </c>
      <c r="C3818">
        <v>49126</v>
      </c>
      <c r="D3818" s="3">
        <f t="shared" si="59"/>
        <v>939.4</v>
      </c>
    </row>
    <row r="3819" spans="1:4" x14ac:dyDescent="0.25">
      <c r="A3819" t="s">
        <v>3994</v>
      </c>
      <c r="B3819">
        <v>5467197.0999999996</v>
      </c>
      <c r="C3819">
        <v>6610</v>
      </c>
      <c r="D3819" s="3">
        <f t="shared" si="59"/>
        <v>827.11</v>
      </c>
    </row>
    <row r="3820" spans="1:4" x14ac:dyDescent="0.25">
      <c r="A3820" t="s">
        <v>3995</v>
      </c>
      <c r="B3820">
        <v>547778619.40999997</v>
      </c>
      <c r="C3820">
        <v>2477196.84</v>
      </c>
      <c r="D3820" s="3">
        <f t="shared" si="59"/>
        <v>221.13</v>
      </c>
    </row>
    <row r="3821" spans="1:4" x14ac:dyDescent="0.25">
      <c r="A3821" t="s">
        <v>3996</v>
      </c>
      <c r="B3821">
        <v>15063420.98</v>
      </c>
      <c r="C3821">
        <v>36891</v>
      </c>
      <c r="D3821" s="3">
        <f t="shared" si="59"/>
        <v>408.32</v>
      </c>
    </row>
    <row r="3822" spans="1:4" x14ac:dyDescent="0.25">
      <c r="A3822" t="s">
        <v>3997</v>
      </c>
      <c r="B3822">
        <v>67135866.010000005</v>
      </c>
      <c r="C3822">
        <v>104419</v>
      </c>
      <c r="D3822" s="3">
        <f t="shared" si="59"/>
        <v>642.95000000000005</v>
      </c>
    </row>
    <row r="3823" spans="1:4" x14ac:dyDescent="0.25">
      <c r="A3823" t="s">
        <v>3998</v>
      </c>
      <c r="B3823">
        <v>14448546.609999999</v>
      </c>
      <c r="C3823">
        <v>69729</v>
      </c>
      <c r="D3823" s="3">
        <f t="shared" si="59"/>
        <v>207.21</v>
      </c>
    </row>
    <row r="3824" spans="1:4" x14ac:dyDescent="0.25">
      <c r="A3824" t="s">
        <v>3999</v>
      </c>
      <c r="B3824">
        <v>10002943.98</v>
      </c>
      <c r="C3824">
        <v>40977</v>
      </c>
      <c r="D3824" s="3">
        <f t="shared" si="59"/>
        <v>244.11</v>
      </c>
    </row>
    <row r="3825" spans="1:4" x14ac:dyDescent="0.25">
      <c r="A3825" t="s">
        <v>4000</v>
      </c>
      <c r="B3825">
        <v>5188792.28</v>
      </c>
      <c r="C3825">
        <v>28308</v>
      </c>
      <c r="D3825" s="3">
        <f t="shared" si="59"/>
        <v>183.3</v>
      </c>
    </row>
    <row r="3826" spans="1:4" x14ac:dyDescent="0.25">
      <c r="A3826" t="s">
        <v>4001</v>
      </c>
      <c r="B3826">
        <v>5049733.46</v>
      </c>
      <c r="C3826">
        <v>27450</v>
      </c>
      <c r="D3826" s="3">
        <f t="shared" si="59"/>
        <v>183.96</v>
      </c>
    </row>
    <row r="3827" spans="1:4" x14ac:dyDescent="0.25">
      <c r="A3827" t="s">
        <v>4002</v>
      </c>
      <c r="B3827">
        <v>6184705.1100000003</v>
      </c>
      <c r="C3827">
        <v>30870</v>
      </c>
      <c r="D3827" s="3">
        <f t="shared" si="59"/>
        <v>200.35</v>
      </c>
    </row>
    <row r="3828" spans="1:4" x14ac:dyDescent="0.25">
      <c r="A3828" t="s">
        <v>4003</v>
      </c>
      <c r="B3828">
        <v>54901787.979999997</v>
      </c>
      <c r="C3828">
        <v>163941</v>
      </c>
      <c r="D3828" s="3">
        <f t="shared" si="59"/>
        <v>334.89</v>
      </c>
    </row>
    <row r="3829" spans="1:4" x14ac:dyDescent="0.25">
      <c r="A3829" t="s">
        <v>4004</v>
      </c>
      <c r="B3829">
        <v>46516280.030000001</v>
      </c>
      <c r="C3829">
        <v>182524</v>
      </c>
      <c r="D3829" s="3">
        <f t="shared" si="59"/>
        <v>254.85</v>
      </c>
    </row>
    <row r="3830" spans="1:4" x14ac:dyDescent="0.25">
      <c r="A3830" t="s">
        <v>4005</v>
      </c>
      <c r="B3830">
        <v>4539781.4400000004</v>
      </c>
      <c r="C3830">
        <v>44196</v>
      </c>
      <c r="D3830" s="3">
        <f t="shared" si="59"/>
        <v>102.72</v>
      </c>
    </row>
    <row r="3831" spans="1:4" x14ac:dyDescent="0.25">
      <c r="A3831" t="s">
        <v>4006</v>
      </c>
      <c r="B3831">
        <v>25613187.09</v>
      </c>
      <c r="C3831">
        <v>103524</v>
      </c>
      <c r="D3831" s="3">
        <f t="shared" si="59"/>
        <v>247.41</v>
      </c>
    </row>
    <row r="3832" spans="1:4" x14ac:dyDescent="0.25">
      <c r="A3832" t="s">
        <v>4007</v>
      </c>
      <c r="B3832">
        <v>24657414.73</v>
      </c>
      <c r="C3832">
        <v>70405</v>
      </c>
      <c r="D3832" s="3">
        <f t="shared" si="59"/>
        <v>350.22</v>
      </c>
    </row>
    <row r="3833" spans="1:4" x14ac:dyDescent="0.25">
      <c r="A3833" t="s">
        <v>4008</v>
      </c>
      <c r="B3833">
        <v>7876217.1100000003</v>
      </c>
      <c r="C3833">
        <v>42087</v>
      </c>
      <c r="D3833" s="3">
        <f t="shared" si="59"/>
        <v>187.14</v>
      </c>
    </row>
    <row r="3834" spans="1:4" x14ac:dyDescent="0.25">
      <c r="A3834" t="s">
        <v>4009</v>
      </c>
      <c r="B3834">
        <v>7949482.3499999996</v>
      </c>
      <c r="C3834">
        <v>40102</v>
      </c>
      <c r="D3834" s="3">
        <f t="shared" si="59"/>
        <v>198.23</v>
      </c>
    </row>
    <row r="3835" spans="1:4" x14ac:dyDescent="0.25">
      <c r="A3835" t="s">
        <v>4010</v>
      </c>
      <c r="B3835">
        <v>13065063.68</v>
      </c>
      <c r="C3835">
        <v>58363</v>
      </c>
      <c r="D3835" s="3">
        <f t="shared" si="59"/>
        <v>223.86</v>
      </c>
    </row>
    <row r="3836" spans="1:4" x14ac:dyDescent="0.25">
      <c r="A3836" t="s">
        <v>4011</v>
      </c>
      <c r="B3836">
        <v>15519917.630000001</v>
      </c>
      <c r="C3836">
        <v>74610</v>
      </c>
      <c r="D3836" s="3">
        <f t="shared" si="59"/>
        <v>208.01</v>
      </c>
    </row>
    <row r="3837" spans="1:4" x14ac:dyDescent="0.25">
      <c r="A3837" t="s">
        <v>4012</v>
      </c>
      <c r="B3837">
        <v>10345412.470000001</v>
      </c>
      <c r="C3837">
        <v>22808</v>
      </c>
      <c r="D3837" s="3">
        <f t="shared" si="59"/>
        <v>453.59</v>
      </c>
    </row>
    <row r="3838" spans="1:4" x14ac:dyDescent="0.25">
      <c r="A3838" t="s">
        <v>4013</v>
      </c>
      <c r="B3838">
        <v>1734575.76</v>
      </c>
      <c r="C3838">
        <v>198977</v>
      </c>
      <c r="D3838" s="3">
        <f t="shared" si="59"/>
        <v>8.7200000000000006</v>
      </c>
    </row>
    <row r="3839" spans="1:4" x14ac:dyDescent="0.25">
      <c r="A3839" t="s">
        <v>4014</v>
      </c>
      <c r="B3839">
        <v>2448315.2000000002</v>
      </c>
      <c r="C3839">
        <v>11643</v>
      </c>
      <c r="D3839" s="3">
        <f t="shared" si="59"/>
        <v>210.28</v>
      </c>
    </row>
    <row r="3840" spans="1:4" x14ac:dyDescent="0.25">
      <c r="A3840" t="s">
        <v>4015</v>
      </c>
      <c r="B3840">
        <v>63173750.390000001</v>
      </c>
      <c r="C3840">
        <v>65347</v>
      </c>
      <c r="D3840" s="3">
        <f t="shared" si="59"/>
        <v>966.74</v>
      </c>
    </row>
    <row r="3841" spans="1:4" x14ac:dyDescent="0.25">
      <c r="A3841" t="s">
        <v>4016</v>
      </c>
      <c r="B3841">
        <v>29309238.609999999</v>
      </c>
      <c r="C3841">
        <v>89642</v>
      </c>
      <c r="D3841" s="3">
        <f t="shared" si="59"/>
        <v>326.95999999999998</v>
      </c>
    </row>
    <row r="3842" spans="1:4" x14ac:dyDescent="0.25">
      <c r="A3842" t="s">
        <v>4017</v>
      </c>
      <c r="B3842">
        <v>33541266.859999999</v>
      </c>
      <c r="C3842">
        <v>36477</v>
      </c>
      <c r="D3842" s="3">
        <f t="shared" si="59"/>
        <v>919.52</v>
      </c>
    </row>
    <row r="3843" spans="1:4" x14ac:dyDescent="0.25">
      <c r="A3843" t="s">
        <v>4018</v>
      </c>
      <c r="B3843">
        <v>7643254.8200000003</v>
      </c>
      <c r="C3843">
        <v>22967</v>
      </c>
      <c r="D3843" s="3">
        <f t="shared" ref="D3843:D3906" si="60">ROUND(B3843/C3843,2)</f>
        <v>332.79</v>
      </c>
    </row>
    <row r="3844" spans="1:4" x14ac:dyDescent="0.25">
      <c r="A3844" t="s">
        <v>4019</v>
      </c>
      <c r="B3844">
        <v>11010430.66</v>
      </c>
      <c r="C3844">
        <v>24810</v>
      </c>
      <c r="D3844" s="3">
        <f t="shared" si="60"/>
        <v>443.79</v>
      </c>
    </row>
    <row r="3845" spans="1:4" x14ac:dyDescent="0.25">
      <c r="A3845" t="s">
        <v>4020</v>
      </c>
      <c r="B3845">
        <v>7018839.0599999996</v>
      </c>
      <c r="C3845">
        <v>18714</v>
      </c>
      <c r="D3845" s="3">
        <f t="shared" si="60"/>
        <v>375.06</v>
      </c>
    </row>
    <row r="3846" spans="1:4" x14ac:dyDescent="0.25">
      <c r="A3846" t="s">
        <v>4021</v>
      </c>
      <c r="B3846">
        <v>11961260.59</v>
      </c>
      <c r="C3846">
        <v>39384</v>
      </c>
      <c r="D3846" s="3">
        <f t="shared" si="60"/>
        <v>303.70999999999998</v>
      </c>
    </row>
    <row r="3847" spans="1:4" x14ac:dyDescent="0.25">
      <c r="A3847" t="s">
        <v>4022</v>
      </c>
      <c r="B3847">
        <v>9486601.2400000002</v>
      </c>
      <c r="C3847">
        <v>35951</v>
      </c>
      <c r="D3847" s="3">
        <f t="shared" si="60"/>
        <v>263.88</v>
      </c>
    </row>
    <row r="3848" spans="1:4" x14ac:dyDescent="0.25">
      <c r="A3848" t="s">
        <v>4023</v>
      </c>
      <c r="B3848">
        <v>3916681.61</v>
      </c>
      <c r="C3848">
        <v>17119</v>
      </c>
      <c r="D3848" s="3">
        <f t="shared" si="60"/>
        <v>228.79</v>
      </c>
    </row>
    <row r="3849" spans="1:4" x14ac:dyDescent="0.25">
      <c r="A3849" t="s">
        <v>4024</v>
      </c>
      <c r="B3849">
        <v>11299393.449999999</v>
      </c>
      <c r="C3849">
        <v>49202</v>
      </c>
      <c r="D3849" s="3">
        <f t="shared" si="60"/>
        <v>229.65</v>
      </c>
    </row>
    <row r="3850" spans="1:4" x14ac:dyDescent="0.25">
      <c r="A3850" t="s">
        <v>4025</v>
      </c>
      <c r="B3850">
        <v>5771898.8300000001</v>
      </c>
      <c r="C3850">
        <v>25261</v>
      </c>
      <c r="D3850" s="3">
        <f t="shared" si="60"/>
        <v>228.49</v>
      </c>
    </row>
    <row r="3851" spans="1:4" x14ac:dyDescent="0.25">
      <c r="A3851" t="s">
        <v>4026</v>
      </c>
      <c r="B3851">
        <v>9951003.5899999999</v>
      </c>
      <c r="C3851">
        <v>46755</v>
      </c>
      <c r="D3851" s="3">
        <f t="shared" si="60"/>
        <v>212.83</v>
      </c>
    </row>
    <row r="3852" spans="1:4" x14ac:dyDescent="0.25">
      <c r="A3852" t="s">
        <v>4027</v>
      </c>
      <c r="B3852">
        <v>6152771.1699999999</v>
      </c>
      <c r="C3852">
        <v>25110</v>
      </c>
      <c r="D3852" s="3">
        <f t="shared" si="60"/>
        <v>245.03</v>
      </c>
    </row>
    <row r="3853" spans="1:4" x14ac:dyDescent="0.25">
      <c r="A3853" t="s">
        <v>4028</v>
      </c>
      <c r="B3853">
        <v>60897430.829999998</v>
      </c>
      <c r="C3853">
        <v>213810</v>
      </c>
      <c r="D3853" s="3">
        <f t="shared" si="60"/>
        <v>284.82</v>
      </c>
    </row>
    <row r="3854" spans="1:4" x14ac:dyDescent="0.25">
      <c r="A3854" t="s">
        <v>4029</v>
      </c>
      <c r="B3854">
        <v>5196582.71</v>
      </c>
      <c r="C3854">
        <v>23215</v>
      </c>
      <c r="D3854" s="3">
        <f t="shared" si="60"/>
        <v>223.85</v>
      </c>
    </row>
    <row r="3855" spans="1:4" x14ac:dyDescent="0.25">
      <c r="A3855" t="s">
        <v>4030</v>
      </c>
      <c r="B3855">
        <v>623501.43999999994</v>
      </c>
      <c r="C3855">
        <v>4189</v>
      </c>
      <c r="D3855" s="3">
        <f t="shared" si="60"/>
        <v>148.84</v>
      </c>
    </row>
    <row r="3856" spans="1:4" x14ac:dyDescent="0.25">
      <c r="A3856" t="s">
        <v>4031</v>
      </c>
      <c r="B3856">
        <v>150276426.91</v>
      </c>
      <c r="C3856">
        <v>89954</v>
      </c>
      <c r="D3856" s="3">
        <f t="shared" si="60"/>
        <v>1670.59</v>
      </c>
    </row>
    <row r="3857" spans="1:4" x14ac:dyDescent="0.25">
      <c r="A3857" t="s">
        <v>4032</v>
      </c>
      <c r="B3857">
        <v>66367756.979999997</v>
      </c>
      <c r="C3857">
        <v>105156</v>
      </c>
      <c r="D3857" s="3">
        <f t="shared" si="60"/>
        <v>631.14</v>
      </c>
    </row>
    <row r="3858" spans="1:4" x14ac:dyDescent="0.25">
      <c r="A3858" t="s">
        <v>4033</v>
      </c>
      <c r="B3858">
        <v>24763591.260000002</v>
      </c>
      <c r="C3858">
        <v>100126</v>
      </c>
      <c r="D3858" s="3">
        <f t="shared" si="60"/>
        <v>247.32</v>
      </c>
    </row>
    <row r="3859" spans="1:4" x14ac:dyDescent="0.25">
      <c r="A3859" t="s">
        <v>4034</v>
      </c>
      <c r="B3859">
        <v>98953681.530000001</v>
      </c>
      <c r="C3859">
        <v>104743</v>
      </c>
      <c r="D3859" s="3">
        <f t="shared" si="60"/>
        <v>944.73</v>
      </c>
    </row>
    <row r="3860" spans="1:4" x14ac:dyDescent="0.25">
      <c r="A3860" t="s">
        <v>4035</v>
      </c>
      <c r="B3860">
        <v>4960764.1900000004</v>
      </c>
      <c r="C3860">
        <v>21188.7</v>
      </c>
      <c r="D3860" s="3">
        <f t="shared" si="60"/>
        <v>234.12</v>
      </c>
    </row>
    <row r="3861" spans="1:4" x14ac:dyDescent="0.25">
      <c r="A3861" t="s">
        <v>4036</v>
      </c>
      <c r="B3861">
        <v>5657435.9800000004</v>
      </c>
      <c r="C3861">
        <v>26341</v>
      </c>
      <c r="D3861" s="3">
        <f t="shared" si="60"/>
        <v>214.78</v>
      </c>
    </row>
    <row r="3862" spans="1:4" x14ac:dyDescent="0.25">
      <c r="A3862" t="s">
        <v>4037</v>
      </c>
      <c r="B3862">
        <v>26401228.030000001</v>
      </c>
      <c r="C3862">
        <v>51676</v>
      </c>
      <c r="D3862" s="3">
        <f t="shared" si="60"/>
        <v>510.9</v>
      </c>
    </row>
    <row r="3863" spans="1:4" x14ac:dyDescent="0.25">
      <c r="A3863" t="s">
        <v>4038</v>
      </c>
      <c r="B3863">
        <v>53615801.630000003</v>
      </c>
      <c r="C3863">
        <v>74166</v>
      </c>
      <c r="D3863" s="3">
        <f t="shared" si="60"/>
        <v>722.92</v>
      </c>
    </row>
    <row r="3864" spans="1:4" x14ac:dyDescent="0.25">
      <c r="A3864" t="s">
        <v>4039</v>
      </c>
      <c r="B3864">
        <v>9499308.1300000008</v>
      </c>
      <c r="C3864">
        <v>44282</v>
      </c>
      <c r="D3864" s="3">
        <f t="shared" si="60"/>
        <v>214.52</v>
      </c>
    </row>
    <row r="3865" spans="1:4" x14ac:dyDescent="0.25">
      <c r="A3865" t="s">
        <v>4040</v>
      </c>
      <c r="B3865">
        <v>17947620.510000002</v>
      </c>
      <c r="C3865">
        <v>16361</v>
      </c>
      <c r="D3865" s="3">
        <f t="shared" si="60"/>
        <v>1096.98</v>
      </c>
    </row>
    <row r="3866" spans="1:4" x14ac:dyDescent="0.25">
      <c r="A3866" t="s">
        <v>4041</v>
      </c>
      <c r="B3866">
        <v>11467568.24</v>
      </c>
      <c r="C3866">
        <v>22842</v>
      </c>
      <c r="D3866" s="3">
        <f t="shared" si="60"/>
        <v>502.04</v>
      </c>
    </row>
    <row r="3867" spans="1:4" x14ac:dyDescent="0.25">
      <c r="A3867" t="s">
        <v>4042</v>
      </c>
      <c r="B3867">
        <v>3972009.7</v>
      </c>
      <c r="C3867">
        <v>15930</v>
      </c>
      <c r="D3867" s="3">
        <f t="shared" si="60"/>
        <v>249.34</v>
      </c>
    </row>
    <row r="3868" spans="1:4" x14ac:dyDescent="0.25">
      <c r="A3868" t="s">
        <v>4043</v>
      </c>
      <c r="B3868">
        <v>14699131.609999999</v>
      </c>
      <c r="C3868">
        <v>17078</v>
      </c>
      <c r="D3868" s="3">
        <f t="shared" si="60"/>
        <v>860.71</v>
      </c>
    </row>
    <row r="3869" spans="1:4" x14ac:dyDescent="0.25">
      <c r="A3869" t="s">
        <v>4044</v>
      </c>
      <c r="B3869">
        <v>8873868.1999999993</v>
      </c>
      <c r="C3869">
        <v>33420</v>
      </c>
      <c r="D3869" s="3">
        <f t="shared" si="60"/>
        <v>265.52999999999997</v>
      </c>
    </row>
    <row r="3870" spans="1:4" x14ac:dyDescent="0.25">
      <c r="A3870" t="s">
        <v>4045</v>
      </c>
      <c r="B3870">
        <v>5957466.4800000004</v>
      </c>
      <c r="C3870">
        <v>24532</v>
      </c>
      <c r="D3870" s="3">
        <f t="shared" si="60"/>
        <v>242.84</v>
      </c>
    </row>
    <row r="3871" spans="1:4" x14ac:dyDescent="0.25">
      <c r="A3871" t="s">
        <v>4046</v>
      </c>
      <c r="B3871">
        <v>9842931.9499999993</v>
      </c>
      <c r="C3871">
        <v>22630</v>
      </c>
      <c r="D3871" s="3">
        <f t="shared" si="60"/>
        <v>434.95</v>
      </c>
    </row>
    <row r="3872" spans="1:4" x14ac:dyDescent="0.25">
      <c r="A3872" t="s">
        <v>4047</v>
      </c>
      <c r="B3872">
        <v>10583731.27</v>
      </c>
      <c r="C3872">
        <v>18547</v>
      </c>
      <c r="D3872" s="3">
        <f t="shared" si="60"/>
        <v>570.64</v>
      </c>
    </row>
    <row r="3873" spans="1:4" x14ac:dyDescent="0.25">
      <c r="A3873" t="s">
        <v>4048</v>
      </c>
      <c r="B3873">
        <v>4042703.48</v>
      </c>
      <c r="C3873">
        <v>17568</v>
      </c>
      <c r="D3873" s="3">
        <f t="shared" si="60"/>
        <v>230.12</v>
      </c>
    </row>
    <row r="3874" spans="1:4" x14ac:dyDescent="0.25">
      <c r="A3874" t="s">
        <v>4049</v>
      </c>
      <c r="B3874">
        <v>28536542.050000001</v>
      </c>
      <c r="C3874">
        <v>102080</v>
      </c>
      <c r="D3874" s="3">
        <f t="shared" si="60"/>
        <v>279.55</v>
      </c>
    </row>
    <row r="3875" spans="1:4" x14ac:dyDescent="0.25">
      <c r="A3875" t="s">
        <v>4050</v>
      </c>
      <c r="B3875">
        <v>4040024.2</v>
      </c>
      <c r="C3875">
        <v>19944</v>
      </c>
      <c r="D3875" s="3">
        <f t="shared" si="60"/>
        <v>202.57</v>
      </c>
    </row>
    <row r="3876" spans="1:4" x14ac:dyDescent="0.25">
      <c r="A3876" t="s">
        <v>4051</v>
      </c>
      <c r="B3876">
        <v>33333198.129999999</v>
      </c>
      <c r="C3876">
        <v>102938</v>
      </c>
      <c r="D3876" s="3">
        <f t="shared" si="60"/>
        <v>323.82</v>
      </c>
    </row>
    <row r="3877" spans="1:4" x14ac:dyDescent="0.25">
      <c r="A3877" t="s">
        <v>4052</v>
      </c>
      <c r="B3877">
        <v>5779641.4500000002</v>
      </c>
      <c r="C3877">
        <v>28208</v>
      </c>
      <c r="D3877" s="3">
        <f t="shared" si="60"/>
        <v>204.89</v>
      </c>
    </row>
    <row r="3878" spans="1:4" x14ac:dyDescent="0.25">
      <c r="A3878" t="s">
        <v>4053</v>
      </c>
      <c r="B3878">
        <v>32257278.149999999</v>
      </c>
      <c r="C3878">
        <v>157638</v>
      </c>
      <c r="D3878" s="3">
        <f t="shared" si="60"/>
        <v>204.63</v>
      </c>
    </row>
    <row r="3879" spans="1:4" x14ac:dyDescent="0.25">
      <c r="A3879" t="s">
        <v>4054</v>
      </c>
      <c r="B3879">
        <v>34832586.039999999</v>
      </c>
      <c r="C3879">
        <v>185105</v>
      </c>
      <c r="D3879" s="3">
        <f t="shared" si="60"/>
        <v>188.18</v>
      </c>
    </row>
    <row r="3880" spans="1:4" x14ac:dyDescent="0.25">
      <c r="A3880" t="s">
        <v>4055</v>
      </c>
      <c r="B3880">
        <v>6900561.5700000003</v>
      </c>
      <c r="C3880">
        <v>37573</v>
      </c>
      <c r="D3880" s="3">
        <f t="shared" si="60"/>
        <v>183.66</v>
      </c>
    </row>
    <row r="3881" spans="1:4" x14ac:dyDescent="0.25">
      <c r="A3881" t="s">
        <v>4056</v>
      </c>
      <c r="B3881">
        <v>12213820.439999999</v>
      </c>
      <c r="C3881">
        <v>68124</v>
      </c>
      <c r="D3881" s="3">
        <f t="shared" si="60"/>
        <v>179.29</v>
      </c>
    </row>
    <row r="3882" spans="1:4" x14ac:dyDescent="0.25">
      <c r="A3882" t="s">
        <v>4057</v>
      </c>
      <c r="B3882">
        <v>8035582.5199999996</v>
      </c>
      <c r="C3882">
        <v>93898</v>
      </c>
      <c r="D3882" s="3">
        <f t="shared" si="60"/>
        <v>85.58</v>
      </c>
    </row>
    <row r="3883" spans="1:4" x14ac:dyDescent="0.25">
      <c r="A3883" t="s">
        <v>4058</v>
      </c>
      <c r="B3883">
        <v>5414644.9500000002</v>
      </c>
      <c r="C3883">
        <v>127435</v>
      </c>
      <c r="D3883" s="3">
        <f t="shared" si="60"/>
        <v>42.49</v>
      </c>
    </row>
    <row r="3884" spans="1:4" x14ac:dyDescent="0.25">
      <c r="A3884" t="s">
        <v>4059</v>
      </c>
      <c r="B3884">
        <v>72263935.060000002</v>
      </c>
      <c r="C3884">
        <v>30575704</v>
      </c>
      <c r="D3884" s="3">
        <f t="shared" si="60"/>
        <v>2.36</v>
      </c>
    </row>
    <row r="3885" spans="1:4" x14ac:dyDescent="0.25">
      <c r="A3885" t="s">
        <v>4060</v>
      </c>
      <c r="B3885">
        <v>699769681.09000003</v>
      </c>
      <c r="C3885">
        <v>203977713</v>
      </c>
      <c r="D3885" s="3">
        <f t="shared" si="60"/>
        <v>3.43</v>
      </c>
    </row>
    <row r="3886" spans="1:4" x14ac:dyDescent="0.25">
      <c r="A3886" t="s">
        <v>4061</v>
      </c>
      <c r="B3886">
        <v>68287872.739999995</v>
      </c>
      <c r="C3886">
        <v>16525168</v>
      </c>
      <c r="D3886" s="3">
        <f t="shared" si="60"/>
        <v>4.13</v>
      </c>
    </row>
    <row r="3887" spans="1:4" x14ac:dyDescent="0.25">
      <c r="A3887" t="s">
        <v>4062</v>
      </c>
      <c r="B3887">
        <v>145904853.75</v>
      </c>
      <c r="C3887">
        <v>31340935</v>
      </c>
      <c r="D3887" s="3">
        <f t="shared" si="60"/>
        <v>4.66</v>
      </c>
    </row>
    <row r="3888" spans="1:4" x14ac:dyDescent="0.25">
      <c r="A3888" t="s">
        <v>4063</v>
      </c>
      <c r="B3888">
        <v>38399059.390000001</v>
      </c>
      <c r="C3888">
        <v>274380</v>
      </c>
      <c r="D3888" s="3">
        <f t="shared" si="60"/>
        <v>139.94999999999999</v>
      </c>
    </row>
    <row r="3889" spans="1:4" x14ac:dyDescent="0.25">
      <c r="A3889" t="s">
        <v>4064</v>
      </c>
      <c r="B3889">
        <v>57908797.049999997</v>
      </c>
      <c r="C3889">
        <v>400473</v>
      </c>
      <c r="D3889" s="3">
        <f t="shared" si="60"/>
        <v>144.6</v>
      </c>
    </row>
    <row r="3890" spans="1:4" x14ac:dyDescent="0.25">
      <c r="A3890" t="s">
        <v>4065</v>
      </c>
      <c r="B3890">
        <v>19287954.940000001</v>
      </c>
      <c r="C3890">
        <v>158041</v>
      </c>
      <c r="D3890" s="3">
        <f t="shared" si="60"/>
        <v>122.04</v>
      </c>
    </row>
    <row r="3891" spans="1:4" x14ac:dyDescent="0.25">
      <c r="A3891" t="s">
        <v>4066</v>
      </c>
      <c r="B3891">
        <v>76207078.530000001</v>
      </c>
      <c r="C3891">
        <v>397429</v>
      </c>
      <c r="D3891" s="3">
        <f t="shared" si="60"/>
        <v>191.75</v>
      </c>
    </row>
    <row r="3892" spans="1:4" x14ac:dyDescent="0.25">
      <c r="A3892" t="s">
        <v>4067</v>
      </c>
      <c r="B3892">
        <v>67016688.850000001</v>
      </c>
      <c r="C3892">
        <v>550690</v>
      </c>
      <c r="D3892" s="3">
        <f t="shared" si="60"/>
        <v>121.7</v>
      </c>
    </row>
    <row r="3893" spans="1:4" x14ac:dyDescent="0.25">
      <c r="A3893" t="s">
        <v>4068</v>
      </c>
      <c r="B3893">
        <v>71169829.200000003</v>
      </c>
      <c r="C3893">
        <v>366888</v>
      </c>
      <c r="D3893" s="3">
        <f t="shared" si="60"/>
        <v>193.98</v>
      </c>
    </row>
    <row r="3894" spans="1:4" x14ac:dyDescent="0.25">
      <c r="A3894" t="s">
        <v>4069</v>
      </c>
      <c r="B3894">
        <v>116988500.06</v>
      </c>
      <c r="C3894">
        <v>585860.5</v>
      </c>
      <c r="D3894" s="3">
        <f t="shared" si="60"/>
        <v>199.69</v>
      </c>
    </row>
    <row r="3895" spans="1:4" x14ac:dyDescent="0.25">
      <c r="A3895" t="s">
        <v>4070</v>
      </c>
      <c r="B3895">
        <v>22690169.609999999</v>
      </c>
      <c r="C3895">
        <v>179365</v>
      </c>
      <c r="D3895" s="3">
        <f t="shared" si="60"/>
        <v>126.5</v>
      </c>
    </row>
    <row r="3896" spans="1:4" x14ac:dyDescent="0.25">
      <c r="A3896" t="s">
        <v>4071</v>
      </c>
      <c r="B3896">
        <v>21103204.719999999</v>
      </c>
      <c r="C3896">
        <v>144499</v>
      </c>
      <c r="D3896" s="3">
        <f t="shared" si="60"/>
        <v>146.04</v>
      </c>
    </row>
    <row r="3897" spans="1:4" x14ac:dyDescent="0.25">
      <c r="A3897" t="s">
        <v>4072</v>
      </c>
      <c r="B3897">
        <v>5129710.53</v>
      </c>
      <c r="C3897">
        <v>41733</v>
      </c>
      <c r="D3897" s="3">
        <f t="shared" si="60"/>
        <v>122.92</v>
      </c>
    </row>
    <row r="3898" spans="1:4" x14ac:dyDescent="0.25">
      <c r="A3898" t="s">
        <v>4073</v>
      </c>
      <c r="B3898">
        <v>43995551.450000003</v>
      </c>
      <c r="C3898">
        <v>238795</v>
      </c>
      <c r="D3898" s="3">
        <f t="shared" si="60"/>
        <v>184.24</v>
      </c>
    </row>
    <row r="3899" spans="1:4" x14ac:dyDescent="0.25">
      <c r="A3899" t="s">
        <v>4074</v>
      </c>
      <c r="B3899">
        <v>20837667.75</v>
      </c>
      <c r="C3899">
        <v>194119</v>
      </c>
      <c r="D3899" s="3">
        <f t="shared" si="60"/>
        <v>107.34</v>
      </c>
    </row>
    <row r="3900" spans="1:4" x14ac:dyDescent="0.25">
      <c r="A3900" t="s">
        <v>4075</v>
      </c>
      <c r="B3900">
        <v>543087</v>
      </c>
      <c r="C3900">
        <v>4300</v>
      </c>
      <c r="D3900" s="3">
        <f t="shared" si="60"/>
        <v>126.3</v>
      </c>
    </row>
    <row r="3901" spans="1:4" x14ac:dyDescent="0.25">
      <c r="A3901" t="s">
        <v>4076</v>
      </c>
      <c r="B3901">
        <v>6031855.7800000003</v>
      </c>
      <c r="C3901">
        <v>42700</v>
      </c>
      <c r="D3901" s="3">
        <f t="shared" si="60"/>
        <v>141.26</v>
      </c>
    </row>
    <row r="3902" spans="1:4" x14ac:dyDescent="0.25">
      <c r="A3902" t="s">
        <v>4077</v>
      </c>
      <c r="B3902">
        <v>23745902.609999999</v>
      </c>
      <c r="C3902">
        <v>153313</v>
      </c>
      <c r="D3902" s="3">
        <f t="shared" si="60"/>
        <v>154.88999999999999</v>
      </c>
    </row>
    <row r="3903" spans="1:4" x14ac:dyDescent="0.25">
      <c r="A3903" t="s">
        <v>4078</v>
      </c>
      <c r="B3903">
        <v>17920883.850000001</v>
      </c>
      <c r="C3903">
        <v>117303</v>
      </c>
      <c r="D3903" s="3">
        <f t="shared" si="60"/>
        <v>152.77000000000001</v>
      </c>
    </row>
    <row r="3904" spans="1:4" x14ac:dyDescent="0.25">
      <c r="A3904" t="s">
        <v>4079</v>
      </c>
      <c r="B3904">
        <v>86131963.379999995</v>
      </c>
      <c r="C3904">
        <v>408199.8</v>
      </c>
      <c r="D3904" s="3">
        <f t="shared" si="60"/>
        <v>211</v>
      </c>
    </row>
    <row r="3905" spans="1:4" x14ac:dyDescent="0.25">
      <c r="A3905" t="s">
        <v>4080</v>
      </c>
      <c r="B3905">
        <v>38325629.219999999</v>
      </c>
      <c r="C3905">
        <v>205992</v>
      </c>
      <c r="D3905" s="3">
        <f t="shared" si="60"/>
        <v>186.05</v>
      </c>
    </row>
    <row r="3906" spans="1:4" x14ac:dyDescent="0.25">
      <c r="A3906" t="s">
        <v>4081</v>
      </c>
      <c r="B3906">
        <v>11100574.18</v>
      </c>
      <c r="C3906">
        <v>75752</v>
      </c>
      <c r="D3906" s="3">
        <f t="shared" si="60"/>
        <v>146.54</v>
      </c>
    </row>
    <row r="3907" spans="1:4" x14ac:dyDescent="0.25">
      <c r="A3907" t="s">
        <v>4082</v>
      </c>
      <c r="B3907">
        <v>26612022.969999999</v>
      </c>
      <c r="C3907">
        <v>185062</v>
      </c>
      <c r="D3907" s="3">
        <f t="shared" ref="D3907:D3970" si="61">ROUND(B3907/C3907,2)</f>
        <v>143.80000000000001</v>
      </c>
    </row>
    <row r="3908" spans="1:4" x14ac:dyDescent="0.25">
      <c r="A3908" t="s">
        <v>4083</v>
      </c>
      <c r="B3908">
        <v>49093253.659999996</v>
      </c>
      <c r="C3908">
        <v>272330</v>
      </c>
      <c r="D3908" s="3">
        <f t="shared" si="61"/>
        <v>180.27</v>
      </c>
    </row>
    <row r="3909" spans="1:4" x14ac:dyDescent="0.25">
      <c r="A3909" t="s">
        <v>4084</v>
      </c>
      <c r="B3909">
        <v>1177043</v>
      </c>
      <c r="C3909">
        <v>10200</v>
      </c>
      <c r="D3909" s="3">
        <f t="shared" si="61"/>
        <v>115.4</v>
      </c>
    </row>
    <row r="3910" spans="1:4" x14ac:dyDescent="0.25">
      <c r="A3910" t="s">
        <v>4085</v>
      </c>
      <c r="B3910">
        <v>9072524.9299999997</v>
      </c>
      <c r="C3910">
        <v>72019</v>
      </c>
      <c r="D3910" s="3">
        <f t="shared" si="61"/>
        <v>125.97</v>
      </c>
    </row>
    <row r="3911" spans="1:4" x14ac:dyDescent="0.25">
      <c r="A3911" t="s">
        <v>4086</v>
      </c>
      <c r="B3911">
        <v>1764.2</v>
      </c>
      <c r="C3911">
        <v>10</v>
      </c>
      <c r="D3911" s="3">
        <f t="shared" si="61"/>
        <v>176.42</v>
      </c>
    </row>
    <row r="3912" spans="1:4" x14ac:dyDescent="0.25">
      <c r="A3912" t="s">
        <v>4087</v>
      </c>
      <c r="B3912">
        <v>7071125.7999999998</v>
      </c>
      <c r="C3912">
        <v>43679</v>
      </c>
      <c r="D3912" s="3">
        <f t="shared" si="61"/>
        <v>161.88999999999999</v>
      </c>
    </row>
    <row r="3913" spans="1:4" x14ac:dyDescent="0.25">
      <c r="A3913" t="s">
        <v>4088</v>
      </c>
      <c r="B3913">
        <v>19629577.489999998</v>
      </c>
      <c r="C3913">
        <v>144408</v>
      </c>
      <c r="D3913" s="3">
        <f t="shared" si="61"/>
        <v>135.93</v>
      </c>
    </row>
    <row r="3914" spans="1:4" x14ac:dyDescent="0.25">
      <c r="A3914" t="s">
        <v>4089</v>
      </c>
      <c r="B3914">
        <v>98655645.390000001</v>
      </c>
      <c r="C3914">
        <v>607501</v>
      </c>
      <c r="D3914" s="3">
        <f t="shared" si="61"/>
        <v>162.4</v>
      </c>
    </row>
    <row r="3915" spans="1:4" x14ac:dyDescent="0.25">
      <c r="A3915" t="s">
        <v>4090</v>
      </c>
      <c r="B3915">
        <v>46364477.960000001</v>
      </c>
      <c r="C3915">
        <v>336242</v>
      </c>
      <c r="D3915" s="3">
        <f t="shared" si="61"/>
        <v>137.88999999999999</v>
      </c>
    </row>
    <row r="3916" spans="1:4" x14ac:dyDescent="0.25">
      <c r="A3916" t="s">
        <v>4091</v>
      </c>
      <c r="B3916">
        <v>28222132.620000001</v>
      </c>
      <c r="C3916">
        <v>225788</v>
      </c>
      <c r="D3916" s="3">
        <f t="shared" si="61"/>
        <v>124.99</v>
      </c>
    </row>
    <row r="3917" spans="1:4" x14ac:dyDescent="0.25">
      <c r="A3917" t="s">
        <v>4092</v>
      </c>
      <c r="B3917">
        <v>642776.67000000004</v>
      </c>
      <c r="C3917">
        <v>5609</v>
      </c>
      <c r="D3917" s="3">
        <f t="shared" si="61"/>
        <v>114.6</v>
      </c>
    </row>
    <row r="3918" spans="1:4" x14ac:dyDescent="0.25">
      <c r="A3918" t="s">
        <v>4093</v>
      </c>
      <c r="B3918">
        <v>2317410100.02</v>
      </c>
      <c r="C3918">
        <v>9444820</v>
      </c>
      <c r="D3918" s="3">
        <f t="shared" si="61"/>
        <v>245.36</v>
      </c>
    </row>
    <row r="3919" spans="1:4" x14ac:dyDescent="0.25">
      <c r="A3919" t="s">
        <v>4094</v>
      </c>
      <c r="B3919">
        <v>618325090.10000002</v>
      </c>
      <c r="C3919">
        <v>1752621</v>
      </c>
      <c r="D3919" s="3">
        <f t="shared" si="61"/>
        <v>352.8</v>
      </c>
    </row>
    <row r="3920" spans="1:4" x14ac:dyDescent="0.25">
      <c r="A3920" t="s">
        <v>4095</v>
      </c>
      <c r="B3920">
        <v>112853905.87</v>
      </c>
      <c r="C3920">
        <v>201397.69</v>
      </c>
      <c r="D3920" s="3">
        <f t="shared" si="61"/>
        <v>560.35</v>
      </c>
    </row>
    <row r="3921" spans="1:4" x14ac:dyDescent="0.25">
      <c r="A3921" t="s">
        <v>4096</v>
      </c>
      <c r="B3921">
        <v>53283589.380000003</v>
      </c>
      <c r="C3921">
        <v>113167.9</v>
      </c>
      <c r="D3921" s="3">
        <f t="shared" si="61"/>
        <v>470.84</v>
      </c>
    </row>
    <row r="3922" spans="1:4" x14ac:dyDescent="0.25">
      <c r="A3922" t="s">
        <v>4097</v>
      </c>
      <c r="B3922">
        <v>17253934.309999999</v>
      </c>
      <c r="C3922">
        <v>64931.68</v>
      </c>
      <c r="D3922" s="3">
        <f t="shared" si="61"/>
        <v>265.72000000000003</v>
      </c>
    </row>
    <row r="3923" spans="1:4" x14ac:dyDescent="0.25">
      <c r="A3923" t="s">
        <v>4098</v>
      </c>
      <c r="B3923">
        <v>80245799.260000005</v>
      </c>
      <c r="C3923">
        <v>45555</v>
      </c>
      <c r="D3923" s="3">
        <f t="shared" si="61"/>
        <v>1761.51</v>
      </c>
    </row>
    <row r="3924" spans="1:4" x14ac:dyDescent="0.25">
      <c r="A3924" t="s">
        <v>4099</v>
      </c>
      <c r="B3924">
        <v>787808748.23000002</v>
      </c>
      <c r="C3924">
        <v>892105</v>
      </c>
      <c r="D3924" s="3">
        <f t="shared" si="61"/>
        <v>883.09</v>
      </c>
    </row>
    <row r="3925" spans="1:4" x14ac:dyDescent="0.25">
      <c r="A3925" t="s">
        <v>4100</v>
      </c>
      <c r="B3925">
        <v>134673437.72</v>
      </c>
      <c r="C3925">
        <v>268478.40999999997</v>
      </c>
      <c r="D3925" s="3">
        <f t="shared" si="61"/>
        <v>501.62</v>
      </c>
    </row>
    <row r="3926" spans="1:4" x14ac:dyDescent="0.25">
      <c r="A3926" t="s">
        <v>4101</v>
      </c>
      <c r="B3926">
        <v>273366952.5</v>
      </c>
      <c r="C3926">
        <v>226799</v>
      </c>
      <c r="D3926" s="3">
        <f t="shared" si="61"/>
        <v>1205.33</v>
      </c>
    </row>
    <row r="3927" spans="1:4" x14ac:dyDescent="0.25">
      <c r="A3927" t="s">
        <v>4102</v>
      </c>
      <c r="B3927">
        <v>212561848.44999999</v>
      </c>
      <c r="C3927">
        <v>321888.75</v>
      </c>
      <c r="D3927" s="3">
        <f t="shared" si="61"/>
        <v>660.36</v>
      </c>
    </row>
    <row r="3928" spans="1:4" x14ac:dyDescent="0.25">
      <c r="A3928" t="s">
        <v>4103</v>
      </c>
      <c r="B3928">
        <v>12957989.83</v>
      </c>
      <c r="C3928">
        <v>78276</v>
      </c>
      <c r="D3928" s="3">
        <f t="shared" si="61"/>
        <v>165.54</v>
      </c>
    </row>
    <row r="3929" spans="1:4" x14ac:dyDescent="0.25">
      <c r="A3929" t="s">
        <v>4104</v>
      </c>
      <c r="B3929">
        <v>36474679.920000002</v>
      </c>
      <c r="C3929">
        <v>108757.97</v>
      </c>
      <c r="D3929" s="3">
        <f t="shared" si="61"/>
        <v>335.37</v>
      </c>
    </row>
    <row r="3930" spans="1:4" x14ac:dyDescent="0.25">
      <c r="A3930" t="s">
        <v>4105</v>
      </c>
      <c r="B3930">
        <v>37828479.32</v>
      </c>
      <c r="C3930">
        <v>104468.83</v>
      </c>
      <c r="D3930" s="3">
        <f t="shared" si="61"/>
        <v>362.1</v>
      </c>
    </row>
    <row r="3931" spans="1:4" x14ac:dyDescent="0.25">
      <c r="A3931" t="s">
        <v>4106</v>
      </c>
      <c r="B3931">
        <v>23431895.41</v>
      </c>
      <c r="C3931">
        <v>63101.96</v>
      </c>
      <c r="D3931" s="3">
        <f t="shared" si="61"/>
        <v>371.33</v>
      </c>
    </row>
    <row r="3932" spans="1:4" x14ac:dyDescent="0.25">
      <c r="A3932" t="s">
        <v>4107</v>
      </c>
      <c r="B3932">
        <v>37928954.829999998</v>
      </c>
      <c r="C3932">
        <v>107118.58</v>
      </c>
      <c r="D3932" s="3">
        <f t="shared" si="61"/>
        <v>354.08</v>
      </c>
    </row>
    <row r="3933" spans="1:4" x14ac:dyDescent="0.25">
      <c r="A3933" t="s">
        <v>4108</v>
      </c>
      <c r="B3933">
        <v>24612783.550000001</v>
      </c>
      <c r="C3933">
        <v>62954.19</v>
      </c>
      <c r="D3933" s="3">
        <f t="shared" si="61"/>
        <v>390.96</v>
      </c>
    </row>
    <row r="3934" spans="1:4" x14ac:dyDescent="0.25">
      <c r="A3934" t="s">
        <v>4109</v>
      </c>
      <c r="B3934">
        <v>51246941.259999998</v>
      </c>
      <c r="C3934">
        <v>135208.48000000001</v>
      </c>
      <c r="D3934" s="3">
        <f t="shared" si="61"/>
        <v>379.02</v>
      </c>
    </row>
    <row r="3935" spans="1:4" x14ac:dyDescent="0.25">
      <c r="A3935" t="s">
        <v>4110</v>
      </c>
      <c r="B3935">
        <v>84173689.780000001</v>
      </c>
      <c r="C3935">
        <v>189006.76</v>
      </c>
      <c r="D3935" s="3">
        <f t="shared" si="61"/>
        <v>445.35</v>
      </c>
    </row>
    <row r="3936" spans="1:4" x14ac:dyDescent="0.25">
      <c r="A3936" t="s">
        <v>4111</v>
      </c>
      <c r="B3936">
        <v>19040071.469999999</v>
      </c>
      <c r="C3936">
        <v>98805</v>
      </c>
      <c r="D3936" s="3">
        <f t="shared" si="61"/>
        <v>192.7</v>
      </c>
    </row>
    <row r="3937" spans="1:4" x14ac:dyDescent="0.25">
      <c r="A3937" t="s">
        <v>4112</v>
      </c>
      <c r="B3937">
        <v>37586947.390000001</v>
      </c>
      <c r="C3937">
        <v>100896.81</v>
      </c>
      <c r="D3937" s="3">
        <f t="shared" si="61"/>
        <v>372.53</v>
      </c>
    </row>
    <row r="3938" spans="1:4" x14ac:dyDescent="0.25">
      <c r="A3938" t="s">
        <v>4113</v>
      </c>
      <c r="B3938">
        <v>49707883.409999996</v>
      </c>
      <c r="C3938">
        <v>131368.94</v>
      </c>
      <c r="D3938" s="3">
        <f t="shared" si="61"/>
        <v>378.38</v>
      </c>
    </row>
    <row r="3939" spans="1:4" x14ac:dyDescent="0.25">
      <c r="A3939" t="s">
        <v>4114</v>
      </c>
      <c r="B3939">
        <v>100521793.19</v>
      </c>
      <c r="C3939">
        <v>166285.21</v>
      </c>
      <c r="D3939" s="3">
        <f t="shared" si="61"/>
        <v>604.51</v>
      </c>
    </row>
    <row r="3940" spans="1:4" x14ac:dyDescent="0.25">
      <c r="A3940" t="s">
        <v>4115</v>
      </c>
      <c r="B3940">
        <v>41887806.600000001</v>
      </c>
      <c r="C3940">
        <v>112390.16</v>
      </c>
      <c r="D3940" s="3">
        <f t="shared" si="61"/>
        <v>372.7</v>
      </c>
    </row>
    <row r="3941" spans="1:4" x14ac:dyDescent="0.25">
      <c r="A3941" t="s">
        <v>4116</v>
      </c>
      <c r="B3941">
        <v>45700734.520000003</v>
      </c>
      <c r="C3941">
        <v>123298.85</v>
      </c>
      <c r="D3941" s="3">
        <f t="shared" si="61"/>
        <v>370.65</v>
      </c>
    </row>
    <row r="3942" spans="1:4" x14ac:dyDescent="0.25">
      <c r="A3942" t="s">
        <v>4117</v>
      </c>
      <c r="B3942">
        <v>88755019.620000005</v>
      </c>
      <c r="C3942">
        <v>597870.92000000004</v>
      </c>
      <c r="D3942" s="3">
        <f t="shared" si="61"/>
        <v>148.44999999999999</v>
      </c>
    </row>
    <row r="3943" spans="1:4" x14ac:dyDescent="0.25">
      <c r="A3943" t="s">
        <v>4118</v>
      </c>
      <c r="B3943">
        <v>38731971.530000001</v>
      </c>
      <c r="C3943">
        <v>107267.34</v>
      </c>
      <c r="D3943" s="3">
        <f t="shared" si="61"/>
        <v>361.08</v>
      </c>
    </row>
    <row r="3944" spans="1:4" x14ac:dyDescent="0.25">
      <c r="A3944" t="s">
        <v>4119</v>
      </c>
      <c r="B3944">
        <v>48506.400000000001</v>
      </c>
      <c r="C3944">
        <v>808440</v>
      </c>
      <c r="D3944" s="3">
        <f t="shared" si="61"/>
        <v>0.06</v>
      </c>
    </row>
    <row r="3945" spans="1:4" x14ac:dyDescent="0.25">
      <c r="A3945" t="s">
        <v>4120</v>
      </c>
      <c r="B3945">
        <v>14519800.99</v>
      </c>
      <c r="C3945">
        <v>80361</v>
      </c>
      <c r="D3945" s="3">
        <f t="shared" si="61"/>
        <v>180.68</v>
      </c>
    </row>
    <row r="3946" spans="1:4" x14ac:dyDescent="0.25">
      <c r="A3946" t="s">
        <v>4121</v>
      </c>
      <c r="B3946">
        <v>226452864.12</v>
      </c>
      <c r="C3946">
        <v>246171</v>
      </c>
      <c r="D3946" s="3">
        <f t="shared" si="61"/>
        <v>919.9</v>
      </c>
    </row>
    <row r="3947" spans="1:4" x14ac:dyDescent="0.25">
      <c r="A3947" t="s">
        <v>4122</v>
      </c>
      <c r="B3947">
        <v>74243859.420000002</v>
      </c>
      <c r="C3947">
        <v>101654.35</v>
      </c>
      <c r="D3947" s="3">
        <f t="shared" si="61"/>
        <v>730.36</v>
      </c>
    </row>
    <row r="3948" spans="1:4" x14ac:dyDescent="0.25">
      <c r="A3948" t="s">
        <v>4123</v>
      </c>
      <c r="B3948">
        <v>238409634.80000001</v>
      </c>
      <c r="C3948">
        <v>89007.84</v>
      </c>
      <c r="D3948" s="3">
        <f t="shared" si="61"/>
        <v>2678.52</v>
      </c>
    </row>
    <row r="3949" spans="1:4" x14ac:dyDescent="0.25">
      <c r="A3949" t="s">
        <v>4124</v>
      </c>
      <c r="B3949">
        <v>192399728.46000001</v>
      </c>
      <c r="C3949">
        <v>97818.81</v>
      </c>
      <c r="D3949" s="3">
        <f t="shared" si="61"/>
        <v>1966.9</v>
      </c>
    </row>
    <row r="3950" spans="1:4" x14ac:dyDescent="0.25">
      <c r="A3950" t="s">
        <v>4125</v>
      </c>
      <c r="B3950">
        <v>57327746.490000002</v>
      </c>
      <c r="C3950">
        <v>107937.3</v>
      </c>
      <c r="D3950" s="3">
        <f t="shared" si="61"/>
        <v>531.12</v>
      </c>
    </row>
    <row r="3951" spans="1:4" x14ac:dyDescent="0.25">
      <c r="A3951" t="s">
        <v>4126</v>
      </c>
      <c r="B3951">
        <v>87244532.319999993</v>
      </c>
      <c r="C3951">
        <v>125054.81</v>
      </c>
      <c r="D3951" s="3">
        <f t="shared" si="61"/>
        <v>697.65</v>
      </c>
    </row>
    <row r="3952" spans="1:4" x14ac:dyDescent="0.25">
      <c r="A3952" t="s">
        <v>4127</v>
      </c>
      <c r="B3952">
        <v>12472195.24</v>
      </c>
      <c r="C3952">
        <v>37318.53</v>
      </c>
      <c r="D3952" s="3">
        <f t="shared" si="61"/>
        <v>334.21</v>
      </c>
    </row>
    <row r="3953" spans="1:4" x14ac:dyDescent="0.25">
      <c r="A3953" t="s">
        <v>4128</v>
      </c>
      <c r="B3953">
        <v>68758799.790000007</v>
      </c>
      <c r="C3953">
        <v>163785.01999999999</v>
      </c>
      <c r="D3953" s="3">
        <f t="shared" si="61"/>
        <v>419.81</v>
      </c>
    </row>
    <row r="3954" spans="1:4" x14ac:dyDescent="0.25">
      <c r="A3954" t="s">
        <v>4129</v>
      </c>
      <c r="B3954">
        <v>537116094.49000001</v>
      </c>
      <c r="C3954">
        <v>193436.79999999999</v>
      </c>
      <c r="D3954" s="3">
        <f t="shared" si="61"/>
        <v>2776.7</v>
      </c>
    </row>
    <row r="3955" spans="1:4" x14ac:dyDescent="0.25">
      <c r="A3955" t="s">
        <v>4130</v>
      </c>
      <c r="B3955">
        <v>78861540.140000001</v>
      </c>
      <c r="C3955">
        <v>87494.01</v>
      </c>
      <c r="D3955" s="3">
        <f t="shared" si="61"/>
        <v>901.34</v>
      </c>
    </row>
    <row r="3956" spans="1:4" x14ac:dyDescent="0.25">
      <c r="A3956" t="s">
        <v>4131</v>
      </c>
      <c r="B3956">
        <v>116667262.92</v>
      </c>
      <c r="C3956">
        <v>101622.14</v>
      </c>
      <c r="D3956" s="3">
        <f t="shared" si="61"/>
        <v>1148.05</v>
      </c>
    </row>
    <row r="3957" spans="1:4" x14ac:dyDescent="0.25">
      <c r="A3957" t="s">
        <v>4132</v>
      </c>
      <c r="B3957">
        <v>159477997.83000001</v>
      </c>
      <c r="C3957">
        <v>338754.7</v>
      </c>
      <c r="D3957" s="3">
        <f t="shared" si="61"/>
        <v>470.78</v>
      </c>
    </row>
    <row r="3958" spans="1:4" x14ac:dyDescent="0.25">
      <c r="A3958" t="s">
        <v>4133</v>
      </c>
      <c r="B3958">
        <v>58277886.009999998</v>
      </c>
      <c r="C3958">
        <v>172368.64000000001</v>
      </c>
      <c r="D3958" s="3">
        <f t="shared" si="61"/>
        <v>338.1</v>
      </c>
    </row>
    <row r="3959" spans="1:4" x14ac:dyDescent="0.25">
      <c r="A3959" t="s">
        <v>4134</v>
      </c>
      <c r="B3959">
        <v>30399899.629999999</v>
      </c>
      <c r="C3959">
        <v>104605.48</v>
      </c>
      <c r="D3959" s="3">
        <f t="shared" si="61"/>
        <v>290.61</v>
      </c>
    </row>
    <row r="3960" spans="1:4" x14ac:dyDescent="0.25">
      <c r="A3960" t="s">
        <v>4135</v>
      </c>
      <c r="B3960">
        <v>239640742.87</v>
      </c>
      <c r="C3960">
        <v>65089.25</v>
      </c>
      <c r="D3960" s="3">
        <f t="shared" si="61"/>
        <v>3681.73</v>
      </c>
    </row>
    <row r="3961" spans="1:4" x14ac:dyDescent="0.25">
      <c r="A3961" t="s">
        <v>4136</v>
      </c>
      <c r="B3961">
        <v>328706908.23000002</v>
      </c>
      <c r="C3961">
        <v>110056.73</v>
      </c>
      <c r="D3961" s="3">
        <f t="shared" si="61"/>
        <v>2986.7</v>
      </c>
    </row>
    <row r="3962" spans="1:4" x14ac:dyDescent="0.25">
      <c r="A3962" t="s">
        <v>4137</v>
      </c>
      <c r="B3962">
        <v>316140926.06</v>
      </c>
      <c r="C3962">
        <v>91746</v>
      </c>
      <c r="D3962" s="3">
        <f t="shared" si="61"/>
        <v>3445.83</v>
      </c>
    </row>
    <row r="3963" spans="1:4" x14ac:dyDescent="0.25">
      <c r="A3963" t="s">
        <v>4138</v>
      </c>
      <c r="B3963">
        <v>364249045.94</v>
      </c>
      <c r="C3963">
        <v>120391.79</v>
      </c>
      <c r="D3963" s="3">
        <f t="shared" si="61"/>
        <v>3025.53</v>
      </c>
    </row>
    <row r="3964" spans="1:4" x14ac:dyDescent="0.25">
      <c r="A3964" t="s">
        <v>4139</v>
      </c>
      <c r="B3964">
        <v>11336572.09</v>
      </c>
      <c r="C3964">
        <v>60952.9</v>
      </c>
      <c r="D3964" s="3">
        <f t="shared" si="61"/>
        <v>185.99</v>
      </c>
    </row>
    <row r="3965" spans="1:4" x14ac:dyDescent="0.25">
      <c r="A3965" t="s">
        <v>4140</v>
      </c>
      <c r="B3965">
        <v>197536045.34</v>
      </c>
      <c r="C3965">
        <v>59261.77</v>
      </c>
      <c r="D3965" s="3">
        <f t="shared" si="61"/>
        <v>3333.28</v>
      </c>
    </row>
    <row r="3966" spans="1:4" x14ac:dyDescent="0.25">
      <c r="A3966" t="s">
        <v>4141</v>
      </c>
      <c r="B3966">
        <v>200923675.13999999</v>
      </c>
      <c r="C3966">
        <v>69942</v>
      </c>
      <c r="D3966" s="3">
        <f t="shared" si="61"/>
        <v>2872.72</v>
      </c>
    </row>
    <row r="3967" spans="1:4" x14ac:dyDescent="0.25">
      <c r="A3967" t="s">
        <v>4142</v>
      </c>
      <c r="B3967">
        <v>298536555.32999998</v>
      </c>
      <c r="C3967">
        <v>559129.74</v>
      </c>
      <c r="D3967" s="3">
        <f t="shared" si="61"/>
        <v>533.92999999999995</v>
      </c>
    </row>
    <row r="3968" spans="1:4" x14ac:dyDescent="0.25">
      <c r="A3968" t="s">
        <v>4143</v>
      </c>
      <c r="B3968">
        <v>37646797.390000001</v>
      </c>
      <c r="C3968">
        <v>99261.32</v>
      </c>
      <c r="D3968" s="3">
        <f t="shared" si="61"/>
        <v>379.27</v>
      </c>
    </row>
    <row r="3969" spans="1:4" x14ac:dyDescent="0.25">
      <c r="A3969" t="s">
        <v>4144</v>
      </c>
      <c r="B3969">
        <v>54171932.5</v>
      </c>
      <c r="C3969">
        <v>137072.07</v>
      </c>
      <c r="D3969" s="3">
        <f t="shared" si="61"/>
        <v>395.21</v>
      </c>
    </row>
    <row r="3970" spans="1:4" x14ac:dyDescent="0.25">
      <c r="A3970" t="s">
        <v>4145</v>
      </c>
      <c r="B3970">
        <v>335720905.25</v>
      </c>
      <c r="C3970">
        <v>767962.27</v>
      </c>
      <c r="D3970" s="3">
        <f t="shared" si="61"/>
        <v>437.16</v>
      </c>
    </row>
    <row r="3971" spans="1:4" x14ac:dyDescent="0.25">
      <c r="A3971" t="s">
        <v>4146</v>
      </c>
      <c r="B3971">
        <v>1651305.27</v>
      </c>
      <c r="C3971">
        <v>8454</v>
      </c>
      <c r="D3971" s="3">
        <f t="shared" ref="D3971:D4034" si="62">ROUND(B3971/C3971,2)</f>
        <v>195.33</v>
      </c>
    </row>
    <row r="3972" spans="1:4" x14ac:dyDescent="0.25">
      <c r="A3972" t="s">
        <v>4147</v>
      </c>
      <c r="B3972">
        <v>225595753.72999999</v>
      </c>
      <c r="C3972">
        <v>97754</v>
      </c>
      <c r="D3972" s="3">
        <f t="shared" si="62"/>
        <v>2307.79</v>
      </c>
    </row>
    <row r="3973" spans="1:4" x14ac:dyDescent="0.25">
      <c r="A3973" t="s">
        <v>4148</v>
      </c>
      <c r="B3973">
        <v>346122331.79000002</v>
      </c>
      <c r="C3973">
        <v>133869.26999999999</v>
      </c>
      <c r="D3973" s="3">
        <f t="shared" si="62"/>
        <v>2585.52</v>
      </c>
    </row>
    <row r="3974" spans="1:4" x14ac:dyDescent="0.25">
      <c r="A3974" t="s">
        <v>4149</v>
      </c>
      <c r="B3974">
        <v>558825712.35000002</v>
      </c>
      <c r="C3974">
        <v>172816.2</v>
      </c>
      <c r="D3974" s="3">
        <f t="shared" si="62"/>
        <v>3233.64</v>
      </c>
    </row>
    <row r="3975" spans="1:4" x14ac:dyDescent="0.25">
      <c r="A3975" t="s">
        <v>4150</v>
      </c>
      <c r="B3975">
        <v>654836234.10000002</v>
      </c>
      <c r="C3975">
        <v>216640.24</v>
      </c>
      <c r="D3975" s="3">
        <f t="shared" si="62"/>
        <v>3022.69</v>
      </c>
    </row>
    <row r="3976" spans="1:4" x14ac:dyDescent="0.25">
      <c r="A3976" t="s">
        <v>4151</v>
      </c>
      <c r="B3976">
        <v>32101143.18</v>
      </c>
      <c r="C3976">
        <v>77500.66</v>
      </c>
      <c r="D3976" s="3">
        <f t="shared" si="62"/>
        <v>414.2</v>
      </c>
    </row>
    <row r="3977" spans="1:4" x14ac:dyDescent="0.25">
      <c r="A3977" t="s">
        <v>4152</v>
      </c>
      <c r="B3977">
        <v>32333080.199999999</v>
      </c>
      <c r="C3977">
        <v>86734.399999999994</v>
      </c>
      <c r="D3977" s="3">
        <f t="shared" si="62"/>
        <v>372.78</v>
      </c>
    </row>
    <row r="3978" spans="1:4" x14ac:dyDescent="0.25">
      <c r="A3978" t="s">
        <v>4153</v>
      </c>
      <c r="B3978">
        <v>56833496.140000001</v>
      </c>
      <c r="C3978">
        <v>105130.4</v>
      </c>
      <c r="D3978" s="3">
        <f t="shared" si="62"/>
        <v>540.6</v>
      </c>
    </row>
    <row r="3979" spans="1:4" x14ac:dyDescent="0.25">
      <c r="A3979" t="s">
        <v>4154</v>
      </c>
      <c r="B3979">
        <v>75208101.549999997</v>
      </c>
      <c r="C3979">
        <v>206256.25</v>
      </c>
      <c r="D3979" s="3">
        <f t="shared" si="62"/>
        <v>364.63</v>
      </c>
    </row>
    <row r="3980" spans="1:4" x14ac:dyDescent="0.25">
      <c r="A3980" t="s">
        <v>4155</v>
      </c>
      <c r="B3980">
        <v>75653116.959999993</v>
      </c>
      <c r="C3980">
        <v>187035.59</v>
      </c>
      <c r="D3980" s="3">
        <f t="shared" si="62"/>
        <v>404.49</v>
      </c>
    </row>
    <row r="3981" spans="1:4" x14ac:dyDescent="0.25">
      <c r="A3981" t="s">
        <v>4156</v>
      </c>
      <c r="B3981">
        <v>588363999.08000004</v>
      </c>
      <c r="C3981">
        <v>1099520.3600000001</v>
      </c>
      <c r="D3981" s="3">
        <f t="shared" si="62"/>
        <v>535.11</v>
      </c>
    </row>
    <row r="3982" spans="1:4" x14ac:dyDescent="0.25">
      <c r="A3982" t="s">
        <v>4157</v>
      </c>
      <c r="B3982">
        <v>27938079.41</v>
      </c>
      <c r="C3982">
        <v>153843.87</v>
      </c>
      <c r="D3982" s="3">
        <f t="shared" si="62"/>
        <v>181.6</v>
      </c>
    </row>
    <row r="3983" spans="1:4" x14ac:dyDescent="0.25">
      <c r="A3983" t="s">
        <v>4158</v>
      </c>
      <c r="B3983">
        <v>491892208.25</v>
      </c>
      <c r="C3983">
        <v>207046.59</v>
      </c>
      <c r="D3983" s="3">
        <f t="shared" si="62"/>
        <v>2375.7600000000002</v>
      </c>
    </row>
    <row r="3984" spans="1:4" x14ac:dyDescent="0.25">
      <c r="A3984" t="s">
        <v>4159</v>
      </c>
      <c r="B3984">
        <v>67494759.25</v>
      </c>
      <c r="C3984">
        <v>147784.48000000001</v>
      </c>
      <c r="D3984" s="3">
        <f t="shared" si="62"/>
        <v>456.71</v>
      </c>
    </row>
    <row r="3985" spans="1:4" x14ac:dyDescent="0.25">
      <c r="A3985" t="s">
        <v>4160</v>
      </c>
      <c r="B3985">
        <v>105420367.8</v>
      </c>
      <c r="C3985">
        <v>203622.41</v>
      </c>
      <c r="D3985" s="3">
        <f t="shared" si="62"/>
        <v>517.72</v>
      </c>
    </row>
    <row r="3986" spans="1:4" x14ac:dyDescent="0.25">
      <c r="A3986" t="s">
        <v>4161</v>
      </c>
      <c r="B3986">
        <v>35864828.960000001</v>
      </c>
      <c r="C3986">
        <v>100260.98</v>
      </c>
      <c r="D3986" s="3">
        <f t="shared" si="62"/>
        <v>357.71</v>
      </c>
    </row>
    <row r="3987" spans="1:4" x14ac:dyDescent="0.25">
      <c r="A3987" t="s">
        <v>4162</v>
      </c>
      <c r="B3987">
        <v>164193121.90000001</v>
      </c>
      <c r="C3987">
        <v>449774.2</v>
      </c>
      <c r="D3987" s="3">
        <f t="shared" si="62"/>
        <v>365.06</v>
      </c>
    </row>
    <row r="3988" spans="1:4" x14ac:dyDescent="0.25">
      <c r="A3988" t="s">
        <v>4163</v>
      </c>
      <c r="B3988">
        <v>77120759.179999903</v>
      </c>
      <c r="C3988">
        <v>213767.25</v>
      </c>
      <c r="D3988" s="3">
        <f t="shared" si="62"/>
        <v>360.77</v>
      </c>
    </row>
    <row r="3989" spans="1:4" x14ac:dyDescent="0.25">
      <c r="A3989" t="s">
        <v>4164</v>
      </c>
      <c r="B3989">
        <v>86801126.349999994</v>
      </c>
      <c r="C3989">
        <v>215591.69</v>
      </c>
      <c r="D3989" s="3">
        <f t="shared" si="62"/>
        <v>402.62</v>
      </c>
    </row>
    <row r="3990" spans="1:4" x14ac:dyDescent="0.25">
      <c r="A3990" t="s">
        <v>4165</v>
      </c>
      <c r="B3990">
        <v>9714924.0199999996</v>
      </c>
      <c r="C3990">
        <v>54171</v>
      </c>
      <c r="D3990" s="3">
        <f t="shared" si="62"/>
        <v>179.34</v>
      </c>
    </row>
    <row r="3991" spans="1:4" x14ac:dyDescent="0.25">
      <c r="A3991" t="s">
        <v>4166</v>
      </c>
      <c r="B3991">
        <v>42819220.950000003</v>
      </c>
      <c r="C3991">
        <v>110025.58</v>
      </c>
      <c r="D3991" s="3">
        <f t="shared" si="62"/>
        <v>389.18</v>
      </c>
    </row>
    <row r="3992" spans="1:4" x14ac:dyDescent="0.25">
      <c r="A3992" t="s">
        <v>4167</v>
      </c>
      <c r="B3992">
        <v>624272165.49000001</v>
      </c>
      <c r="C3992">
        <v>1236912.1599999999</v>
      </c>
      <c r="D3992" s="3">
        <f t="shared" si="62"/>
        <v>504.7</v>
      </c>
    </row>
    <row r="3993" spans="1:4" x14ac:dyDescent="0.25">
      <c r="A3993" t="s">
        <v>4168</v>
      </c>
      <c r="B3993">
        <v>241107123.25999999</v>
      </c>
      <c r="C3993">
        <v>808402.05</v>
      </c>
      <c r="D3993" s="3">
        <f t="shared" si="62"/>
        <v>298.25</v>
      </c>
    </row>
    <row r="3994" spans="1:4" x14ac:dyDescent="0.25">
      <c r="A3994" t="s">
        <v>4169</v>
      </c>
      <c r="B3994">
        <v>1008138154.14</v>
      </c>
      <c r="C3994">
        <v>952625.54</v>
      </c>
      <c r="D3994" s="3">
        <f t="shared" si="62"/>
        <v>1058.27</v>
      </c>
    </row>
    <row r="3995" spans="1:4" x14ac:dyDescent="0.25">
      <c r="A3995" t="s">
        <v>4170</v>
      </c>
      <c r="B3995">
        <v>11816431.970000001</v>
      </c>
      <c r="C3995">
        <v>67114.399999999994</v>
      </c>
      <c r="D3995" s="3">
        <f t="shared" si="62"/>
        <v>176.06</v>
      </c>
    </row>
    <row r="3996" spans="1:4" x14ac:dyDescent="0.25">
      <c r="A3996" t="s">
        <v>4171</v>
      </c>
      <c r="B3996">
        <v>13736848.880000001</v>
      </c>
      <c r="C3996">
        <v>77172</v>
      </c>
      <c r="D3996" s="3">
        <f t="shared" si="62"/>
        <v>178</v>
      </c>
    </row>
    <row r="3997" spans="1:4" x14ac:dyDescent="0.25">
      <c r="A3997" t="s">
        <v>4172</v>
      </c>
      <c r="B3997">
        <v>13340236.18</v>
      </c>
      <c r="C3997">
        <v>75546</v>
      </c>
      <c r="D3997" s="3">
        <f t="shared" si="62"/>
        <v>176.58</v>
      </c>
    </row>
    <row r="3998" spans="1:4" x14ac:dyDescent="0.25">
      <c r="A3998" t="s">
        <v>4173</v>
      </c>
      <c r="B3998">
        <v>15971567.369999999</v>
      </c>
      <c r="C3998">
        <v>90146</v>
      </c>
      <c r="D3998" s="3">
        <f t="shared" si="62"/>
        <v>177.17</v>
      </c>
    </row>
    <row r="3999" spans="1:4" x14ac:dyDescent="0.25">
      <c r="A3999" t="s">
        <v>4174</v>
      </c>
      <c r="B3999">
        <v>22306114.34</v>
      </c>
      <c r="C3999">
        <v>120417.2</v>
      </c>
      <c r="D3999" s="3">
        <f t="shared" si="62"/>
        <v>185.24</v>
      </c>
    </row>
    <row r="4000" spans="1:4" x14ac:dyDescent="0.25">
      <c r="A4000" t="s">
        <v>4175</v>
      </c>
      <c r="B4000">
        <v>8739298.5399999991</v>
      </c>
      <c r="C4000">
        <v>47198</v>
      </c>
      <c r="D4000" s="3">
        <f t="shared" si="62"/>
        <v>185.16</v>
      </c>
    </row>
    <row r="4001" spans="1:4" x14ac:dyDescent="0.25">
      <c r="A4001" t="s">
        <v>4176</v>
      </c>
      <c r="B4001">
        <v>13979456.880000001</v>
      </c>
      <c r="C4001">
        <v>75566</v>
      </c>
      <c r="D4001" s="3">
        <f t="shared" si="62"/>
        <v>185</v>
      </c>
    </row>
    <row r="4002" spans="1:4" x14ac:dyDescent="0.25">
      <c r="A4002" t="s">
        <v>4177</v>
      </c>
      <c r="B4002">
        <v>29857292.199999999</v>
      </c>
      <c r="C4002">
        <v>166893</v>
      </c>
      <c r="D4002" s="3">
        <f t="shared" si="62"/>
        <v>178.9</v>
      </c>
    </row>
    <row r="4003" spans="1:4" x14ac:dyDescent="0.25">
      <c r="A4003" t="s">
        <v>4178</v>
      </c>
      <c r="B4003">
        <v>21077748.02</v>
      </c>
      <c r="C4003">
        <v>119860</v>
      </c>
      <c r="D4003" s="3">
        <f t="shared" si="62"/>
        <v>175.85</v>
      </c>
    </row>
    <row r="4004" spans="1:4" x14ac:dyDescent="0.25">
      <c r="A4004" t="s">
        <v>4179</v>
      </c>
      <c r="B4004">
        <v>12033907.01</v>
      </c>
      <c r="C4004">
        <v>66244</v>
      </c>
      <c r="D4004" s="3">
        <f t="shared" si="62"/>
        <v>181.66</v>
      </c>
    </row>
    <row r="4005" spans="1:4" x14ac:dyDescent="0.25">
      <c r="A4005" t="s">
        <v>4180</v>
      </c>
      <c r="B4005">
        <v>11561703.66</v>
      </c>
      <c r="C4005">
        <v>62863</v>
      </c>
      <c r="D4005" s="3">
        <f t="shared" si="62"/>
        <v>183.92</v>
      </c>
    </row>
    <row r="4006" spans="1:4" x14ac:dyDescent="0.25">
      <c r="A4006" t="s">
        <v>4181</v>
      </c>
      <c r="B4006">
        <v>15685848.23</v>
      </c>
      <c r="C4006">
        <v>81092</v>
      </c>
      <c r="D4006" s="3">
        <f t="shared" si="62"/>
        <v>193.43</v>
      </c>
    </row>
    <row r="4007" spans="1:4" x14ac:dyDescent="0.25">
      <c r="A4007" t="s">
        <v>4182</v>
      </c>
      <c r="B4007">
        <v>27610135.25</v>
      </c>
      <c r="C4007">
        <v>153447</v>
      </c>
      <c r="D4007" s="3">
        <f t="shared" si="62"/>
        <v>179.93</v>
      </c>
    </row>
    <row r="4008" spans="1:4" x14ac:dyDescent="0.25">
      <c r="A4008" t="s">
        <v>4183</v>
      </c>
      <c r="B4008">
        <v>12764623.449999999</v>
      </c>
      <c r="C4008">
        <v>72680</v>
      </c>
      <c r="D4008" s="3">
        <f t="shared" si="62"/>
        <v>175.63</v>
      </c>
    </row>
    <row r="4009" spans="1:4" x14ac:dyDescent="0.25">
      <c r="A4009" t="s">
        <v>4184</v>
      </c>
      <c r="B4009">
        <v>25259810.449999999</v>
      </c>
      <c r="C4009">
        <v>142882</v>
      </c>
      <c r="D4009" s="3">
        <f t="shared" si="62"/>
        <v>176.79</v>
      </c>
    </row>
    <row r="4010" spans="1:4" x14ac:dyDescent="0.25">
      <c r="A4010" t="s">
        <v>4185</v>
      </c>
      <c r="B4010">
        <v>15248464.33</v>
      </c>
      <c r="C4010">
        <v>57342</v>
      </c>
      <c r="D4010" s="3">
        <f t="shared" si="62"/>
        <v>265.92</v>
      </c>
    </row>
    <row r="4011" spans="1:4" x14ac:dyDescent="0.25">
      <c r="A4011" t="s">
        <v>4186</v>
      </c>
      <c r="B4011">
        <v>27412036.859999999</v>
      </c>
      <c r="C4011">
        <v>97948</v>
      </c>
      <c r="D4011" s="3">
        <f t="shared" si="62"/>
        <v>279.86</v>
      </c>
    </row>
    <row r="4012" spans="1:4" x14ac:dyDescent="0.25">
      <c r="A4012" t="s">
        <v>4187</v>
      </c>
      <c r="B4012">
        <v>82440391.059999898</v>
      </c>
      <c r="C4012">
        <v>1741482.17</v>
      </c>
      <c r="D4012" s="3">
        <f t="shared" si="62"/>
        <v>47.34</v>
      </c>
    </row>
    <row r="4013" spans="1:4" x14ac:dyDescent="0.25">
      <c r="A4013" t="s">
        <v>4188</v>
      </c>
      <c r="B4013">
        <v>13632476.800000001</v>
      </c>
      <c r="C4013">
        <v>309999.74</v>
      </c>
      <c r="D4013" s="3">
        <f t="shared" si="62"/>
        <v>43.98</v>
      </c>
    </row>
    <row r="4014" spans="1:4" x14ac:dyDescent="0.25">
      <c r="A4014" t="s">
        <v>4189</v>
      </c>
      <c r="B4014">
        <v>1419067655.3900001</v>
      </c>
      <c r="C4014">
        <v>1810894.52</v>
      </c>
      <c r="D4014" s="3">
        <f t="shared" si="62"/>
        <v>783.63</v>
      </c>
    </row>
    <row r="4015" spans="1:4" x14ac:dyDescent="0.25">
      <c r="A4015" t="s">
        <v>4190</v>
      </c>
      <c r="B4015">
        <v>106800</v>
      </c>
      <c r="C4015">
        <v>1780000</v>
      </c>
      <c r="D4015" s="3">
        <f t="shared" si="62"/>
        <v>0.06</v>
      </c>
    </row>
    <row r="4016" spans="1:4" x14ac:dyDescent="0.25">
      <c r="A4016" t="s">
        <v>4191</v>
      </c>
      <c r="B4016">
        <v>15957896.09</v>
      </c>
      <c r="C4016">
        <v>65120</v>
      </c>
      <c r="D4016" s="3">
        <f t="shared" si="62"/>
        <v>245.05</v>
      </c>
    </row>
    <row r="4017" spans="1:4" x14ac:dyDescent="0.25">
      <c r="A4017" t="s">
        <v>4192</v>
      </c>
      <c r="B4017">
        <v>353833616.30000001</v>
      </c>
      <c r="C4017">
        <v>1235305.19</v>
      </c>
      <c r="D4017" s="3">
        <f t="shared" si="62"/>
        <v>286.43</v>
      </c>
    </row>
    <row r="4018" spans="1:4" x14ac:dyDescent="0.25">
      <c r="A4018" t="s">
        <v>4193</v>
      </c>
      <c r="B4018">
        <v>154077946.75</v>
      </c>
      <c r="C4018">
        <v>185901</v>
      </c>
      <c r="D4018" s="3">
        <f t="shared" si="62"/>
        <v>828.82</v>
      </c>
    </row>
    <row r="4019" spans="1:4" x14ac:dyDescent="0.25">
      <c r="A4019" t="s">
        <v>4194</v>
      </c>
      <c r="B4019">
        <v>64066248.119999997</v>
      </c>
      <c r="C4019">
        <v>261998.3</v>
      </c>
      <c r="D4019" s="3">
        <f t="shared" si="62"/>
        <v>244.53</v>
      </c>
    </row>
    <row r="4020" spans="1:4" x14ac:dyDescent="0.25">
      <c r="A4020" t="s">
        <v>4195</v>
      </c>
      <c r="B4020">
        <v>13176632.960000001</v>
      </c>
      <c r="C4020">
        <v>150865</v>
      </c>
      <c r="D4020" s="3">
        <f t="shared" si="62"/>
        <v>87.34</v>
      </c>
    </row>
    <row r="4021" spans="1:4" x14ac:dyDescent="0.25">
      <c r="A4021" t="s">
        <v>4196</v>
      </c>
      <c r="B4021">
        <v>11535355.34</v>
      </c>
      <c r="C4021">
        <v>125895.09</v>
      </c>
      <c r="D4021" s="3">
        <f t="shared" si="62"/>
        <v>91.63</v>
      </c>
    </row>
    <row r="4022" spans="1:4" x14ac:dyDescent="0.25">
      <c r="A4022" t="s">
        <v>4197</v>
      </c>
      <c r="B4022">
        <v>21168787.530000001</v>
      </c>
      <c r="C4022">
        <v>228550.28</v>
      </c>
      <c r="D4022" s="3">
        <f t="shared" si="62"/>
        <v>92.62</v>
      </c>
    </row>
    <row r="4023" spans="1:4" x14ac:dyDescent="0.25">
      <c r="A4023" t="s">
        <v>4198</v>
      </c>
      <c r="B4023">
        <v>13051472.16</v>
      </c>
      <c r="C4023">
        <v>122069.43</v>
      </c>
      <c r="D4023" s="3">
        <f t="shared" si="62"/>
        <v>106.92</v>
      </c>
    </row>
    <row r="4024" spans="1:4" x14ac:dyDescent="0.25">
      <c r="A4024" t="s">
        <v>4199</v>
      </c>
      <c r="B4024">
        <v>21798002.41</v>
      </c>
      <c r="C4024">
        <v>278245</v>
      </c>
      <c r="D4024" s="3">
        <f t="shared" si="62"/>
        <v>78.34</v>
      </c>
    </row>
    <row r="4025" spans="1:4" x14ac:dyDescent="0.25">
      <c r="A4025" t="s">
        <v>4200</v>
      </c>
      <c r="B4025">
        <v>15641515.550000001</v>
      </c>
      <c r="C4025">
        <v>200316</v>
      </c>
      <c r="D4025" s="3">
        <f t="shared" si="62"/>
        <v>78.08</v>
      </c>
    </row>
    <row r="4026" spans="1:4" x14ac:dyDescent="0.25">
      <c r="A4026" t="s">
        <v>4201</v>
      </c>
      <c r="B4026">
        <v>23903373.309999999</v>
      </c>
      <c r="C4026">
        <v>319651.20000000001</v>
      </c>
      <c r="D4026" s="3">
        <f t="shared" si="62"/>
        <v>74.78</v>
      </c>
    </row>
    <row r="4027" spans="1:4" x14ac:dyDescent="0.25">
      <c r="A4027" t="s">
        <v>4202</v>
      </c>
      <c r="B4027">
        <v>16007629.6</v>
      </c>
      <c r="C4027">
        <v>159046</v>
      </c>
      <c r="D4027" s="3">
        <f t="shared" si="62"/>
        <v>100.65</v>
      </c>
    </row>
    <row r="4028" spans="1:4" x14ac:dyDescent="0.25">
      <c r="A4028" t="s">
        <v>4203</v>
      </c>
      <c r="B4028">
        <v>61895779.939999998</v>
      </c>
      <c r="C4028">
        <v>447284</v>
      </c>
      <c r="D4028" s="3">
        <f t="shared" si="62"/>
        <v>138.38</v>
      </c>
    </row>
    <row r="4029" spans="1:4" x14ac:dyDescent="0.25">
      <c r="A4029" t="s">
        <v>4204</v>
      </c>
      <c r="B4029">
        <v>59764362.969999999</v>
      </c>
      <c r="C4029">
        <v>427748</v>
      </c>
      <c r="D4029" s="3">
        <f t="shared" si="62"/>
        <v>139.72</v>
      </c>
    </row>
    <row r="4030" spans="1:4" x14ac:dyDescent="0.25">
      <c r="A4030" t="s">
        <v>4205</v>
      </c>
      <c r="B4030">
        <v>21290645.949999999</v>
      </c>
      <c r="C4030">
        <v>160405</v>
      </c>
      <c r="D4030" s="3">
        <f t="shared" si="62"/>
        <v>132.72999999999999</v>
      </c>
    </row>
    <row r="4031" spans="1:4" x14ac:dyDescent="0.25">
      <c r="A4031" t="s">
        <v>4206</v>
      </c>
      <c r="B4031">
        <v>8246872.1100000003</v>
      </c>
      <c r="C4031">
        <v>65188</v>
      </c>
      <c r="D4031" s="3">
        <f t="shared" si="62"/>
        <v>126.51</v>
      </c>
    </row>
    <row r="4032" spans="1:4" x14ac:dyDescent="0.25">
      <c r="A4032" t="s">
        <v>4207</v>
      </c>
      <c r="B4032">
        <v>12633230</v>
      </c>
      <c r="C4032">
        <v>131000</v>
      </c>
      <c r="D4032" s="3">
        <f t="shared" si="62"/>
        <v>96.44</v>
      </c>
    </row>
    <row r="4033" spans="1:4" x14ac:dyDescent="0.25">
      <c r="A4033" t="s">
        <v>4208</v>
      </c>
      <c r="B4033">
        <v>20863409.84</v>
      </c>
      <c r="C4033">
        <v>111710</v>
      </c>
      <c r="D4033" s="3">
        <f t="shared" si="62"/>
        <v>186.76</v>
      </c>
    </row>
    <row r="4034" spans="1:4" x14ac:dyDescent="0.25">
      <c r="A4034" t="s">
        <v>4209</v>
      </c>
      <c r="B4034">
        <v>38527819.82</v>
      </c>
      <c r="C4034">
        <v>215736.1</v>
      </c>
      <c r="D4034" s="3">
        <f t="shared" si="62"/>
        <v>178.59</v>
      </c>
    </row>
    <row r="4035" spans="1:4" x14ac:dyDescent="0.25">
      <c r="A4035" t="s">
        <v>4210</v>
      </c>
      <c r="B4035">
        <v>450373738.86000001</v>
      </c>
      <c r="C4035">
        <v>1591725</v>
      </c>
      <c r="D4035" s="3">
        <f t="shared" ref="D4035:D4098" si="63">ROUND(B4035/C4035,2)</f>
        <v>282.95</v>
      </c>
    </row>
    <row r="4036" spans="1:4" x14ac:dyDescent="0.25">
      <c r="A4036" t="s">
        <v>4211</v>
      </c>
      <c r="B4036">
        <v>552368116.99000001</v>
      </c>
      <c r="C4036">
        <v>9768938</v>
      </c>
      <c r="D4036" s="3">
        <f t="shared" si="63"/>
        <v>56.54</v>
      </c>
    </row>
    <row r="4037" spans="1:4" x14ac:dyDescent="0.25">
      <c r="A4037" t="s">
        <v>4212</v>
      </c>
      <c r="B4037">
        <v>286159287.82999998</v>
      </c>
      <c r="C4037">
        <v>3898342</v>
      </c>
      <c r="D4037" s="3">
        <f t="shared" si="63"/>
        <v>73.41</v>
      </c>
    </row>
    <row r="4038" spans="1:4" x14ac:dyDescent="0.25">
      <c r="A4038" t="s">
        <v>4213</v>
      </c>
      <c r="B4038">
        <v>4983837.5199999996</v>
      </c>
      <c r="C4038">
        <v>37888</v>
      </c>
      <c r="D4038" s="3">
        <f t="shared" si="63"/>
        <v>131.54</v>
      </c>
    </row>
    <row r="4039" spans="1:4" x14ac:dyDescent="0.25">
      <c r="A4039" t="s">
        <v>4214</v>
      </c>
      <c r="B4039">
        <v>16746768.09</v>
      </c>
      <c r="C4039">
        <v>90999.86</v>
      </c>
      <c r="D4039" s="3">
        <f t="shared" si="63"/>
        <v>184.03</v>
      </c>
    </row>
    <row r="4040" spans="1:4" x14ac:dyDescent="0.25">
      <c r="A4040" t="s">
        <v>4215</v>
      </c>
      <c r="B4040">
        <v>15218687.16</v>
      </c>
      <c r="C4040">
        <v>86612.05</v>
      </c>
      <c r="D4040" s="3">
        <f t="shared" si="63"/>
        <v>175.71</v>
      </c>
    </row>
    <row r="4041" spans="1:4" x14ac:dyDescent="0.25">
      <c r="A4041" t="s">
        <v>4216</v>
      </c>
      <c r="B4041">
        <v>2006405.31</v>
      </c>
      <c r="C4041">
        <v>10233</v>
      </c>
      <c r="D4041" s="3">
        <f t="shared" si="63"/>
        <v>196.07</v>
      </c>
    </row>
    <row r="4042" spans="1:4" x14ac:dyDescent="0.25">
      <c r="A4042" t="s">
        <v>4217</v>
      </c>
      <c r="B4042">
        <v>72722990.019999996</v>
      </c>
      <c r="C4042">
        <v>582797</v>
      </c>
      <c r="D4042" s="3">
        <f t="shared" si="63"/>
        <v>124.78</v>
      </c>
    </row>
    <row r="4043" spans="1:4" x14ac:dyDescent="0.25">
      <c r="A4043" t="s">
        <v>4218</v>
      </c>
      <c r="B4043">
        <v>6304978.6799999997</v>
      </c>
      <c r="C4043">
        <v>66684</v>
      </c>
      <c r="D4043" s="3">
        <f t="shared" si="63"/>
        <v>94.55</v>
      </c>
    </row>
    <row r="4044" spans="1:4" x14ac:dyDescent="0.25">
      <c r="A4044" t="s">
        <v>4219</v>
      </c>
      <c r="B4044">
        <v>116950775.22</v>
      </c>
      <c r="C4044">
        <v>2095746</v>
      </c>
      <c r="D4044" s="3">
        <f t="shared" si="63"/>
        <v>55.8</v>
      </c>
    </row>
    <row r="4045" spans="1:4" x14ac:dyDescent="0.25">
      <c r="A4045" t="s">
        <v>4220</v>
      </c>
      <c r="B4045">
        <v>883121.59</v>
      </c>
      <c r="C4045">
        <v>332672</v>
      </c>
      <c r="D4045" s="3">
        <f t="shared" si="63"/>
        <v>2.65</v>
      </c>
    </row>
    <row r="4046" spans="1:4" x14ac:dyDescent="0.25">
      <c r="A4046" t="s">
        <v>4221</v>
      </c>
      <c r="B4046">
        <v>18348230.27</v>
      </c>
      <c r="C4046">
        <v>7389097</v>
      </c>
      <c r="D4046" s="3">
        <f t="shared" si="63"/>
        <v>2.48</v>
      </c>
    </row>
    <row r="4047" spans="1:4" x14ac:dyDescent="0.25">
      <c r="A4047" t="s">
        <v>4222</v>
      </c>
      <c r="B4047">
        <v>469023784.41000003</v>
      </c>
      <c r="C4047">
        <v>7324024</v>
      </c>
      <c r="D4047" s="3">
        <f t="shared" si="63"/>
        <v>64.040000000000006</v>
      </c>
    </row>
    <row r="4048" spans="1:4" x14ac:dyDescent="0.25">
      <c r="A4048" t="s">
        <v>4223</v>
      </c>
      <c r="B4048">
        <v>198612101.75</v>
      </c>
      <c r="C4048">
        <v>13022618</v>
      </c>
      <c r="D4048" s="3">
        <f t="shared" si="63"/>
        <v>15.25</v>
      </c>
    </row>
    <row r="4049" spans="1:4" x14ac:dyDescent="0.25">
      <c r="A4049" t="s">
        <v>4224</v>
      </c>
      <c r="B4049">
        <v>28906035.109999999</v>
      </c>
      <c r="C4049">
        <v>183572</v>
      </c>
      <c r="D4049" s="3">
        <f t="shared" si="63"/>
        <v>157.46</v>
      </c>
    </row>
    <row r="4050" spans="1:4" x14ac:dyDescent="0.25">
      <c r="A4050" t="s">
        <v>4225</v>
      </c>
      <c r="B4050">
        <v>2043825.22</v>
      </c>
      <c r="C4050">
        <v>986102</v>
      </c>
      <c r="D4050" s="3">
        <f t="shared" si="63"/>
        <v>2.0699999999999998</v>
      </c>
    </row>
    <row r="4051" spans="1:4" x14ac:dyDescent="0.25">
      <c r="A4051" t="s">
        <v>4226</v>
      </c>
      <c r="B4051">
        <v>13590890.59</v>
      </c>
      <c r="C4051">
        <v>87700</v>
      </c>
      <c r="D4051" s="3">
        <f t="shared" si="63"/>
        <v>154.97</v>
      </c>
    </row>
    <row r="4052" spans="1:4" x14ac:dyDescent="0.25">
      <c r="A4052" t="s">
        <v>4227</v>
      </c>
      <c r="B4052">
        <v>21983912.780000001</v>
      </c>
      <c r="C4052">
        <v>121625</v>
      </c>
      <c r="D4052" s="3">
        <f t="shared" si="63"/>
        <v>180.75</v>
      </c>
    </row>
    <row r="4053" spans="1:4" x14ac:dyDescent="0.25">
      <c r="A4053" t="s">
        <v>4228</v>
      </c>
      <c r="B4053">
        <v>9671434.5899999999</v>
      </c>
      <c r="C4053">
        <v>53180</v>
      </c>
      <c r="D4053" s="3">
        <f t="shared" si="63"/>
        <v>181.86</v>
      </c>
    </row>
    <row r="4054" spans="1:4" x14ac:dyDescent="0.25">
      <c r="A4054" t="s">
        <v>4229</v>
      </c>
      <c r="B4054">
        <v>32555793.629999999</v>
      </c>
      <c r="C4054">
        <v>196930.4</v>
      </c>
      <c r="D4054" s="3">
        <f t="shared" si="63"/>
        <v>165.32</v>
      </c>
    </row>
    <row r="4055" spans="1:4" x14ac:dyDescent="0.25">
      <c r="A4055" t="s">
        <v>4230</v>
      </c>
      <c r="B4055">
        <v>14920061.82</v>
      </c>
      <c r="C4055">
        <v>85251</v>
      </c>
      <c r="D4055" s="3">
        <f t="shared" si="63"/>
        <v>175.01</v>
      </c>
    </row>
    <row r="4056" spans="1:4" x14ac:dyDescent="0.25">
      <c r="A4056" t="s">
        <v>4231</v>
      </c>
      <c r="B4056">
        <v>7967111.9000000004</v>
      </c>
      <c r="C4056">
        <v>46360</v>
      </c>
      <c r="D4056" s="3">
        <f t="shared" si="63"/>
        <v>171.85</v>
      </c>
    </row>
    <row r="4057" spans="1:4" x14ac:dyDescent="0.25">
      <c r="A4057" t="s">
        <v>4232</v>
      </c>
      <c r="B4057">
        <v>18443890.23</v>
      </c>
      <c r="C4057">
        <v>105647</v>
      </c>
      <c r="D4057" s="3">
        <f t="shared" si="63"/>
        <v>174.58</v>
      </c>
    </row>
    <row r="4058" spans="1:4" x14ac:dyDescent="0.25">
      <c r="A4058" t="s">
        <v>4233</v>
      </c>
      <c r="B4058">
        <v>11902395.869999999</v>
      </c>
      <c r="C4058">
        <v>69222</v>
      </c>
      <c r="D4058" s="3">
        <f t="shared" si="63"/>
        <v>171.95</v>
      </c>
    </row>
    <row r="4059" spans="1:4" x14ac:dyDescent="0.25">
      <c r="A4059" t="s">
        <v>4234</v>
      </c>
      <c r="B4059">
        <v>26597916.100000001</v>
      </c>
      <c r="C4059">
        <v>230612</v>
      </c>
      <c r="D4059" s="3">
        <f t="shared" si="63"/>
        <v>115.34</v>
      </c>
    </row>
    <row r="4060" spans="1:4" x14ac:dyDescent="0.25">
      <c r="A4060" t="s">
        <v>4235</v>
      </c>
      <c r="B4060">
        <v>27556139.98</v>
      </c>
      <c r="C4060">
        <v>69403</v>
      </c>
      <c r="D4060" s="3">
        <f t="shared" si="63"/>
        <v>397.05</v>
      </c>
    </row>
    <row r="4061" spans="1:4" x14ac:dyDescent="0.25">
      <c r="A4061" t="s">
        <v>4236</v>
      </c>
      <c r="B4061">
        <v>26579455.100000001</v>
      </c>
      <c r="C4061">
        <v>71197</v>
      </c>
      <c r="D4061" s="3">
        <f t="shared" si="63"/>
        <v>373.32</v>
      </c>
    </row>
    <row r="4062" spans="1:4" x14ac:dyDescent="0.25">
      <c r="A4062" t="s">
        <v>4237</v>
      </c>
      <c r="B4062">
        <v>27231866.199999999</v>
      </c>
      <c r="C4062">
        <v>146458</v>
      </c>
      <c r="D4062" s="3">
        <f t="shared" si="63"/>
        <v>185.94</v>
      </c>
    </row>
    <row r="4063" spans="1:4" x14ac:dyDescent="0.25">
      <c r="A4063" t="s">
        <v>4238</v>
      </c>
      <c r="B4063">
        <v>15244113.359999999</v>
      </c>
      <c r="C4063">
        <v>33452</v>
      </c>
      <c r="D4063" s="3">
        <f t="shared" si="63"/>
        <v>455.7</v>
      </c>
    </row>
    <row r="4064" spans="1:4" x14ac:dyDescent="0.25">
      <c r="A4064" t="s">
        <v>4239</v>
      </c>
      <c r="B4064">
        <v>62034949.850000001</v>
      </c>
      <c r="C4064">
        <v>182411</v>
      </c>
      <c r="D4064" s="3">
        <f t="shared" si="63"/>
        <v>340.08</v>
      </c>
    </row>
    <row r="4065" spans="1:4" x14ac:dyDescent="0.25">
      <c r="A4065" t="s">
        <v>4240</v>
      </c>
      <c r="B4065">
        <v>18073000</v>
      </c>
      <c r="C4065">
        <v>100000</v>
      </c>
      <c r="D4065" s="3">
        <f t="shared" si="63"/>
        <v>180.73</v>
      </c>
    </row>
    <row r="4066" spans="1:4" x14ac:dyDescent="0.25">
      <c r="A4066" t="s">
        <v>4241</v>
      </c>
      <c r="B4066">
        <v>9299755.6099999994</v>
      </c>
      <c r="C4066">
        <v>20427</v>
      </c>
      <c r="D4066" s="3">
        <f t="shared" si="63"/>
        <v>455.27</v>
      </c>
    </row>
    <row r="4067" spans="1:4" x14ac:dyDescent="0.25">
      <c r="A4067" t="s">
        <v>4242</v>
      </c>
      <c r="B4067">
        <v>767497145.77999997</v>
      </c>
      <c r="C4067">
        <v>2939277</v>
      </c>
      <c r="D4067" s="3">
        <f t="shared" si="63"/>
        <v>261.12</v>
      </c>
    </row>
    <row r="4068" spans="1:4" x14ac:dyDescent="0.25">
      <c r="A4068" t="s">
        <v>4243</v>
      </c>
      <c r="B4068">
        <v>613833867.36999905</v>
      </c>
      <c r="C4068">
        <v>5012098</v>
      </c>
      <c r="D4068" s="3">
        <f t="shared" si="63"/>
        <v>122.47</v>
      </c>
    </row>
    <row r="4069" spans="1:4" x14ac:dyDescent="0.25">
      <c r="A4069" t="s">
        <v>4244</v>
      </c>
      <c r="B4069">
        <v>22652937.850000001</v>
      </c>
      <c r="C4069">
        <v>123014</v>
      </c>
      <c r="D4069" s="3">
        <f t="shared" si="63"/>
        <v>184.15</v>
      </c>
    </row>
    <row r="4070" spans="1:4" x14ac:dyDescent="0.25">
      <c r="A4070" t="s">
        <v>4245</v>
      </c>
      <c r="B4070">
        <v>76784606.920000002</v>
      </c>
      <c r="C4070">
        <v>181540</v>
      </c>
      <c r="D4070" s="3">
        <f t="shared" si="63"/>
        <v>422.96</v>
      </c>
    </row>
    <row r="4071" spans="1:4" x14ac:dyDescent="0.25">
      <c r="A4071" t="s">
        <v>4246</v>
      </c>
      <c r="B4071">
        <v>56589056.030000001</v>
      </c>
      <c r="C4071">
        <v>131376</v>
      </c>
      <c r="D4071" s="3">
        <f t="shared" si="63"/>
        <v>430.74</v>
      </c>
    </row>
    <row r="4072" spans="1:4" x14ac:dyDescent="0.25">
      <c r="A4072" t="s">
        <v>4247</v>
      </c>
      <c r="B4072">
        <v>15809241.119999999</v>
      </c>
      <c r="C4072">
        <v>38204</v>
      </c>
      <c r="D4072" s="3">
        <f t="shared" si="63"/>
        <v>413.81</v>
      </c>
    </row>
    <row r="4073" spans="1:4" x14ac:dyDescent="0.25">
      <c r="A4073" t="s">
        <v>4248</v>
      </c>
      <c r="B4073">
        <v>15918990.369999999</v>
      </c>
      <c r="C4073">
        <v>41821.1</v>
      </c>
      <c r="D4073" s="3">
        <f t="shared" si="63"/>
        <v>380.64</v>
      </c>
    </row>
    <row r="4074" spans="1:4" x14ac:dyDescent="0.25">
      <c r="A4074" t="s">
        <v>4249</v>
      </c>
      <c r="B4074">
        <v>18793020.800000001</v>
      </c>
      <c r="C4074">
        <v>49304</v>
      </c>
      <c r="D4074" s="3">
        <f t="shared" si="63"/>
        <v>381.17</v>
      </c>
    </row>
    <row r="4075" spans="1:4" x14ac:dyDescent="0.25">
      <c r="A4075" t="s">
        <v>4250</v>
      </c>
      <c r="B4075">
        <v>223077307.56999999</v>
      </c>
      <c r="C4075">
        <v>885723.77</v>
      </c>
      <c r="D4075" s="3">
        <f t="shared" si="63"/>
        <v>251.86</v>
      </c>
    </row>
    <row r="4076" spans="1:4" x14ac:dyDescent="0.25">
      <c r="A4076" t="s">
        <v>4251</v>
      </c>
      <c r="B4076">
        <v>123573661.73999999</v>
      </c>
      <c r="C4076">
        <v>591196.11</v>
      </c>
      <c r="D4076" s="3">
        <f t="shared" si="63"/>
        <v>209.02</v>
      </c>
    </row>
    <row r="4077" spans="1:4" x14ac:dyDescent="0.25">
      <c r="A4077" t="s">
        <v>4252</v>
      </c>
      <c r="B4077">
        <v>72467119.900000095</v>
      </c>
      <c r="C4077">
        <v>308572.79999999999</v>
      </c>
      <c r="D4077" s="3">
        <f t="shared" si="63"/>
        <v>234.85</v>
      </c>
    </row>
    <row r="4078" spans="1:4" x14ac:dyDescent="0.25">
      <c r="A4078" t="s">
        <v>4253</v>
      </c>
      <c r="B4078">
        <v>82549381</v>
      </c>
      <c r="C4078">
        <v>156121.42000000001</v>
      </c>
      <c r="D4078" s="3">
        <f t="shared" si="63"/>
        <v>528.75</v>
      </c>
    </row>
    <row r="4079" spans="1:4" x14ac:dyDescent="0.25">
      <c r="A4079" t="s">
        <v>4254</v>
      </c>
      <c r="B4079">
        <v>271286068.33999997</v>
      </c>
      <c r="C4079">
        <v>428267.36</v>
      </c>
      <c r="D4079" s="3">
        <f t="shared" si="63"/>
        <v>633.45000000000005</v>
      </c>
    </row>
    <row r="4080" spans="1:4" x14ac:dyDescent="0.25">
      <c r="A4080" t="s">
        <v>4255</v>
      </c>
      <c r="B4080">
        <v>131038014.03</v>
      </c>
      <c r="C4080">
        <v>198668.45</v>
      </c>
      <c r="D4080" s="3">
        <f t="shared" si="63"/>
        <v>659.58</v>
      </c>
    </row>
    <row r="4081" spans="1:4" x14ac:dyDescent="0.25">
      <c r="A4081" t="s">
        <v>4256</v>
      </c>
      <c r="B4081">
        <v>296875611.74000001</v>
      </c>
      <c r="C4081">
        <v>480005.44</v>
      </c>
      <c r="D4081" s="3">
        <f t="shared" si="63"/>
        <v>618.48</v>
      </c>
    </row>
    <row r="4082" spans="1:4" x14ac:dyDescent="0.25">
      <c r="A4082" t="s">
        <v>4257</v>
      </c>
      <c r="B4082">
        <v>1022852852.89</v>
      </c>
      <c r="C4082">
        <v>2075707.69</v>
      </c>
      <c r="D4082" s="3">
        <f t="shared" si="63"/>
        <v>492.77</v>
      </c>
    </row>
    <row r="4083" spans="1:4" x14ac:dyDescent="0.25">
      <c r="A4083" t="s">
        <v>4258</v>
      </c>
      <c r="B4083">
        <v>91569161.030000001</v>
      </c>
      <c r="C4083">
        <v>432479.81</v>
      </c>
      <c r="D4083" s="3">
        <f t="shared" si="63"/>
        <v>211.73</v>
      </c>
    </row>
    <row r="4084" spans="1:4" x14ac:dyDescent="0.25">
      <c r="A4084" t="s">
        <v>4259</v>
      </c>
      <c r="B4084">
        <v>73681446.840000004</v>
      </c>
      <c r="C4084">
        <v>362141.24</v>
      </c>
      <c r="D4084" s="3">
        <f t="shared" si="63"/>
        <v>203.46</v>
      </c>
    </row>
    <row r="4085" spans="1:4" x14ac:dyDescent="0.25">
      <c r="A4085" t="s">
        <v>4260</v>
      </c>
      <c r="B4085">
        <v>46343001.890000001</v>
      </c>
      <c r="C4085">
        <v>16251986</v>
      </c>
      <c r="D4085" s="3">
        <f t="shared" si="63"/>
        <v>2.85</v>
      </c>
    </row>
    <row r="4086" spans="1:4" x14ac:dyDescent="0.25">
      <c r="A4086" t="s">
        <v>4261</v>
      </c>
      <c r="B4086">
        <v>141879032.09999999</v>
      </c>
      <c r="C4086">
        <v>42763346</v>
      </c>
      <c r="D4086" s="3">
        <f t="shared" si="63"/>
        <v>3.32</v>
      </c>
    </row>
    <row r="4087" spans="1:4" x14ac:dyDescent="0.25">
      <c r="A4087" t="s">
        <v>4262</v>
      </c>
      <c r="B4087">
        <v>56547817.619999997</v>
      </c>
      <c r="C4087">
        <v>16118420</v>
      </c>
      <c r="D4087" s="3">
        <f t="shared" si="63"/>
        <v>3.51</v>
      </c>
    </row>
    <row r="4088" spans="1:4" x14ac:dyDescent="0.25">
      <c r="A4088" t="s">
        <v>4263</v>
      </c>
      <c r="B4088">
        <v>156187457.41999999</v>
      </c>
      <c r="C4088">
        <v>46046898</v>
      </c>
      <c r="D4088" s="3">
        <f t="shared" si="63"/>
        <v>3.39</v>
      </c>
    </row>
    <row r="4089" spans="1:4" x14ac:dyDescent="0.25">
      <c r="A4089" t="s">
        <v>4264</v>
      </c>
      <c r="B4089">
        <v>4467519.3899999997</v>
      </c>
      <c r="C4089">
        <v>39561</v>
      </c>
      <c r="D4089" s="3">
        <f t="shared" si="63"/>
        <v>112.93</v>
      </c>
    </row>
    <row r="4090" spans="1:4" x14ac:dyDescent="0.25">
      <c r="A4090" t="s">
        <v>4265</v>
      </c>
      <c r="B4090">
        <v>28899385.059999999</v>
      </c>
      <c r="C4090">
        <v>369351</v>
      </c>
      <c r="D4090" s="3">
        <f t="shared" si="63"/>
        <v>78.239999999999995</v>
      </c>
    </row>
    <row r="4091" spans="1:4" x14ac:dyDescent="0.25">
      <c r="A4091" t="s">
        <v>4266</v>
      </c>
      <c r="B4091">
        <v>36117048.859999999</v>
      </c>
      <c r="C4091">
        <v>376999</v>
      </c>
      <c r="D4091" s="3">
        <f t="shared" si="63"/>
        <v>95.8</v>
      </c>
    </row>
    <row r="4092" spans="1:4" x14ac:dyDescent="0.25">
      <c r="A4092" t="s">
        <v>4267</v>
      </c>
      <c r="B4092">
        <v>413746395.35000002</v>
      </c>
      <c r="C4092">
        <v>113400954</v>
      </c>
      <c r="D4092" s="3">
        <f t="shared" si="63"/>
        <v>3.65</v>
      </c>
    </row>
    <row r="4093" spans="1:4" x14ac:dyDescent="0.25">
      <c r="A4093" t="s">
        <v>4268</v>
      </c>
      <c r="B4093">
        <v>425946584.16000003</v>
      </c>
      <c r="C4093">
        <v>121638202</v>
      </c>
      <c r="D4093" s="3">
        <f t="shared" si="63"/>
        <v>3.5</v>
      </c>
    </row>
    <row r="4094" spans="1:4" x14ac:dyDescent="0.25">
      <c r="A4094" t="s">
        <v>4269</v>
      </c>
      <c r="B4094">
        <v>55388382.829999998</v>
      </c>
      <c r="C4094">
        <v>16651306</v>
      </c>
      <c r="D4094" s="3">
        <f t="shared" si="63"/>
        <v>3.33</v>
      </c>
    </row>
    <row r="4095" spans="1:4" x14ac:dyDescent="0.25">
      <c r="A4095" t="s">
        <v>4270</v>
      </c>
      <c r="B4095">
        <v>18203908.949999999</v>
      </c>
      <c r="C4095">
        <v>7749374</v>
      </c>
      <c r="D4095" s="3">
        <f t="shared" si="63"/>
        <v>2.35</v>
      </c>
    </row>
    <row r="4096" spans="1:4" x14ac:dyDescent="0.25">
      <c r="A4096" t="s">
        <v>4271</v>
      </c>
      <c r="B4096">
        <v>13368526.189999999</v>
      </c>
      <c r="C4096">
        <v>124466</v>
      </c>
      <c r="D4096" s="3">
        <f t="shared" si="63"/>
        <v>107.41</v>
      </c>
    </row>
    <row r="4097" spans="1:4" x14ac:dyDescent="0.25">
      <c r="A4097" t="s">
        <v>4272</v>
      </c>
      <c r="B4097">
        <v>28223300.399999999</v>
      </c>
      <c r="C4097">
        <v>7792816</v>
      </c>
      <c r="D4097" s="3">
        <f t="shared" si="63"/>
        <v>3.62</v>
      </c>
    </row>
    <row r="4098" spans="1:4" x14ac:dyDescent="0.25">
      <c r="A4098" t="s">
        <v>4273</v>
      </c>
      <c r="B4098">
        <v>40090893.890000001</v>
      </c>
      <c r="C4098">
        <v>289086</v>
      </c>
      <c r="D4098" s="3">
        <f t="shared" si="63"/>
        <v>138.68</v>
      </c>
    </row>
    <row r="4099" spans="1:4" x14ac:dyDescent="0.25">
      <c r="A4099" t="s">
        <v>4274</v>
      </c>
      <c r="B4099">
        <v>27804645.879999999</v>
      </c>
      <c r="C4099">
        <v>206224</v>
      </c>
      <c r="D4099" s="3">
        <f t="shared" ref="D4099:D4162" si="64">ROUND(B4099/C4099,2)</f>
        <v>134.83000000000001</v>
      </c>
    </row>
    <row r="4100" spans="1:4" x14ac:dyDescent="0.25">
      <c r="A4100" t="s">
        <v>4275</v>
      </c>
      <c r="B4100">
        <v>7531847.7699999996</v>
      </c>
      <c r="C4100">
        <v>38611</v>
      </c>
      <c r="D4100" s="3">
        <f t="shared" si="64"/>
        <v>195.07</v>
      </c>
    </row>
    <row r="4101" spans="1:4" x14ac:dyDescent="0.25">
      <c r="A4101" t="s">
        <v>4276</v>
      </c>
      <c r="B4101">
        <v>25450118.48</v>
      </c>
      <c r="C4101">
        <v>181200</v>
      </c>
      <c r="D4101" s="3">
        <f t="shared" si="64"/>
        <v>140.44999999999999</v>
      </c>
    </row>
    <row r="4102" spans="1:4" x14ac:dyDescent="0.25">
      <c r="A4102" t="s">
        <v>4277</v>
      </c>
      <c r="B4102">
        <v>135468853.31</v>
      </c>
      <c r="C4102">
        <v>13649991</v>
      </c>
      <c r="D4102" s="3">
        <f t="shared" si="64"/>
        <v>9.92</v>
      </c>
    </row>
    <row r="4103" spans="1:4" x14ac:dyDescent="0.25">
      <c r="A4103" t="s">
        <v>4278</v>
      </c>
      <c r="B4103">
        <v>59027283.289999999</v>
      </c>
      <c r="C4103">
        <v>18710525</v>
      </c>
      <c r="D4103" s="3">
        <f t="shared" si="64"/>
        <v>3.15</v>
      </c>
    </row>
    <row r="4104" spans="1:4" x14ac:dyDescent="0.25">
      <c r="A4104" t="s">
        <v>4279</v>
      </c>
      <c r="B4104">
        <v>373758011.72000003</v>
      </c>
      <c r="C4104">
        <v>65625845</v>
      </c>
      <c r="D4104" s="3">
        <f t="shared" si="64"/>
        <v>5.7</v>
      </c>
    </row>
    <row r="4105" spans="1:4" x14ac:dyDescent="0.25">
      <c r="A4105" t="s">
        <v>4280</v>
      </c>
      <c r="B4105">
        <v>73669225.260000005</v>
      </c>
      <c r="C4105">
        <v>23083575</v>
      </c>
      <c r="D4105" s="3">
        <f t="shared" si="64"/>
        <v>3.19</v>
      </c>
    </row>
    <row r="4106" spans="1:4" x14ac:dyDescent="0.25">
      <c r="A4106" t="s">
        <v>4281</v>
      </c>
      <c r="B4106">
        <v>4101674.82</v>
      </c>
      <c r="C4106">
        <v>51685.7</v>
      </c>
      <c r="D4106" s="3">
        <f t="shared" si="64"/>
        <v>79.36</v>
      </c>
    </row>
    <row r="4107" spans="1:4" x14ac:dyDescent="0.25">
      <c r="A4107" t="s">
        <v>4282</v>
      </c>
      <c r="B4107">
        <v>1253344.58</v>
      </c>
      <c r="C4107">
        <v>16132</v>
      </c>
      <c r="D4107" s="3">
        <f t="shared" si="64"/>
        <v>77.69</v>
      </c>
    </row>
    <row r="4108" spans="1:4" x14ac:dyDescent="0.25">
      <c r="A4108" t="s">
        <v>4283</v>
      </c>
      <c r="B4108">
        <v>12380909.41</v>
      </c>
      <c r="C4108">
        <v>155985</v>
      </c>
      <c r="D4108" s="3">
        <f t="shared" si="64"/>
        <v>79.37</v>
      </c>
    </row>
    <row r="4109" spans="1:4" x14ac:dyDescent="0.25">
      <c r="A4109" t="s">
        <v>4284</v>
      </c>
      <c r="B4109">
        <v>4186085.69</v>
      </c>
      <c r="C4109">
        <v>54518</v>
      </c>
      <c r="D4109" s="3">
        <f t="shared" si="64"/>
        <v>76.78</v>
      </c>
    </row>
    <row r="4110" spans="1:4" x14ac:dyDescent="0.25">
      <c r="A4110" t="s">
        <v>4285</v>
      </c>
      <c r="B4110">
        <v>12320853.34</v>
      </c>
      <c r="C4110">
        <v>137579</v>
      </c>
      <c r="D4110" s="3">
        <f t="shared" si="64"/>
        <v>89.55</v>
      </c>
    </row>
    <row r="4111" spans="1:4" x14ac:dyDescent="0.25">
      <c r="A4111" t="s">
        <v>4286</v>
      </c>
      <c r="B4111">
        <v>2208615.06</v>
      </c>
      <c r="C4111">
        <v>27466</v>
      </c>
      <c r="D4111" s="3">
        <f t="shared" si="64"/>
        <v>80.41</v>
      </c>
    </row>
    <row r="4112" spans="1:4" x14ac:dyDescent="0.25">
      <c r="A4112" t="s">
        <v>4287</v>
      </c>
      <c r="B4112">
        <v>1915515.84</v>
      </c>
      <c r="C4112">
        <v>21339</v>
      </c>
      <c r="D4112" s="3">
        <f t="shared" si="64"/>
        <v>89.77</v>
      </c>
    </row>
    <row r="4113" spans="1:4" x14ac:dyDescent="0.25">
      <c r="A4113" t="s">
        <v>4288</v>
      </c>
      <c r="B4113">
        <v>897696.62</v>
      </c>
      <c r="C4113">
        <v>10448</v>
      </c>
      <c r="D4113" s="3">
        <f t="shared" si="64"/>
        <v>85.92</v>
      </c>
    </row>
    <row r="4114" spans="1:4" x14ac:dyDescent="0.25">
      <c r="A4114" t="s">
        <v>4289</v>
      </c>
      <c r="B4114">
        <v>3673210.74</v>
      </c>
      <c r="C4114">
        <v>44510</v>
      </c>
      <c r="D4114" s="3">
        <f t="shared" si="64"/>
        <v>82.53</v>
      </c>
    </row>
    <row r="4115" spans="1:4" x14ac:dyDescent="0.25">
      <c r="A4115" t="s">
        <v>4290</v>
      </c>
      <c r="B4115">
        <v>158907.07999999999</v>
      </c>
      <c r="C4115">
        <v>2044</v>
      </c>
      <c r="D4115" s="3">
        <f t="shared" si="64"/>
        <v>77.739999999999995</v>
      </c>
    </row>
    <row r="4116" spans="1:4" x14ac:dyDescent="0.25">
      <c r="A4116" t="s">
        <v>4291</v>
      </c>
      <c r="B4116">
        <v>1721731.98</v>
      </c>
      <c r="C4116">
        <v>21145</v>
      </c>
      <c r="D4116" s="3">
        <f t="shared" si="64"/>
        <v>81.430000000000007</v>
      </c>
    </row>
    <row r="4117" spans="1:4" x14ac:dyDescent="0.25">
      <c r="A4117" t="s">
        <v>4292</v>
      </c>
      <c r="B4117">
        <v>5242794.25</v>
      </c>
      <c r="C4117">
        <v>64359</v>
      </c>
      <c r="D4117" s="3">
        <f t="shared" si="64"/>
        <v>81.459999999999994</v>
      </c>
    </row>
    <row r="4118" spans="1:4" x14ac:dyDescent="0.25">
      <c r="A4118" t="s">
        <v>4293</v>
      </c>
      <c r="B4118">
        <v>10299835.01</v>
      </c>
      <c r="C4118">
        <v>116339</v>
      </c>
      <c r="D4118" s="3">
        <f t="shared" si="64"/>
        <v>88.53</v>
      </c>
    </row>
    <row r="4119" spans="1:4" x14ac:dyDescent="0.25">
      <c r="A4119" t="s">
        <v>4294</v>
      </c>
      <c r="B4119">
        <v>780423.64</v>
      </c>
      <c r="C4119">
        <v>8524</v>
      </c>
      <c r="D4119" s="3">
        <f t="shared" si="64"/>
        <v>91.56</v>
      </c>
    </row>
    <row r="4120" spans="1:4" x14ac:dyDescent="0.25">
      <c r="A4120" t="s">
        <v>4295</v>
      </c>
      <c r="B4120">
        <v>7130677.8600000003</v>
      </c>
      <c r="C4120">
        <v>89418</v>
      </c>
      <c r="D4120" s="3">
        <f t="shared" si="64"/>
        <v>79.75</v>
      </c>
    </row>
    <row r="4121" spans="1:4" x14ac:dyDescent="0.25">
      <c r="A4121" t="s">
        <v>4296</v>
      </c>
      <c r="B4121">
        <v>6008400.8499999996</v>
      </c>
      <c r="C4121">
        <v>64307</v>
      </c>
      <c r="D4121" s="3">
        <f t="shared" si="64"/>
        <v>93.43</v>
      </c>
    </row>
    <row r="4122" spans="1:4" x14ac:dyDescent="0.25">
      <c r="A4122" t="s">
        <v>4297</v>
      </c>
      <c r="B4122">
        <v>1621930.86</v>
      </c>
      <c r="C4122">
        <v>17757</v>
      </c>
      <c r="D4122" s="3">
        <f t="shared" si="64"/>
        <v>91.34</v>
      </c>
    </row>
    <row r="4123" spans="1:4" x14ac:dyDescent="0.25">
      <c r="A4123" t="s">
        <v>4298</v>
      </c>
      <c r="B4123">
        <v>1568846.88</v>
      </c>
      <c r="C4123">
        <v>13111</v>
      </c>
      <c r="D4123" s="3">
        <f t="shared" si="64"/>
        <v>119.66</v>
      </c>
    </row>
    <row r="4124" spans="1:4" x14ac:dyDescent="0.25">
      <c r="A4124" t="s">
        <v>4299</v>
      </c>
      <c r="B4124">
        <v>103652017.38</v>
      </c>
      <c r="C4124">
        <v>446347</v>
      </c>
      <c r="D4124" s="3">
        <f t="shared" si="64"/>
        <v>232.22</v>
      </c>
    </row>
    <row r="4125" spans="1:4" x14ac:dyDescent="0.25">
      <c r="A4125" t="s">
        <v>4300</v>
      </c>
      <c r="B4125">
        <v>60604365.100000001</v>
      </c>
      <c r="C4125">
        <v>311937</v>
      </c>
      <c r="D4125" s="3">
        <f t="shared" si="64"/>
        <v>194.28</v>
      </c>
    </row>
    <row r="4126" spans="1:4" x14ac:dyDescent="0.25">
      <c r="A4126" t="s">
        <v>4301</v>
      </c>
      <c r="B4126">
        <v>46210678.560000002</v>
      </c>
      <c r="C4126">
        <v>256968</v>
      </c>
      <c r="D4126" s="3">
        <f t="shared" si="64"/>
        <v>179.83</v>
      </c>
    </row>
    <row r="4127" spans="1:4" x14ac:dyDescent="0.25">
      <c r="A4127" t="s">
        <v>4302</v>
      </c>
      <c r="B4127">
        <v>56521788.350000001</v>
      </c>
      <c r="C4127">
        <v>473982</v>
      </c>
      <c r="D4127" s="3">
        <f t="shared" si="64"/>
        <v>119.25</v>
      </c>
    </row>
    <row r="4128" spans="1:4" x14ac:dyDescent="0.25">
      <c r="A4128" t="s">
        <v>4303</v>
      </c>
      <c r="B4128">
        <v>40640267.490000002</v>
      </c>
      <c r="C4128">
        <v>231476</v>
      </c>
      <c r="D4128" s="3">
        <f t="shared" si="64"/>
        <v>175.57</v>
      </c>
    </row>
    <row r="4129" spans="1:4" x14ac:dyDescent="0.25">
      <c r="A4129" t="s">
        <v>4304</v>
      </c>
      <c r="B4129">
        <v>57345579.939999998</v>
      </c>
      <c r="C4129">
        <v>264470</v>
      </c>
      <c r="D4129" s="3">
        <f t="shared" si="64"/>
        <v>216.83</v>
      </c>
    </row>
    <row r="4130" spans="1:4" x14ac:dyDescent="0.25">
      <c r="A4130" t="s">
        <v>4305</v>
      </c>
      <c r="B4130">
        <v>19572633.079999998</v>
      </c>
      <c r="C4130">
        <v>140435</v>
      </c>
      <c r="D4130" s="3">
        <f t="shared" si="64"/>
        <v>139.37</v>
      </c>
    </row>
    <row r="4131" spans="1:4" x14ac:dyDescent="0.25">
      <c r="A4131" t="s">
        <v>4306</v>
      </c>
      <c r="B4131">
        <v>19830251.93</v>
      </c>
      <c r="C4131">
        <v>128864</v>
      </c>
      <c r="D4131" s="3">
        <f t="shared" si="64"/>
        <v>153.88999999999999</v>
      </c>
    </row>
    <row r="4132" spans="1:4" x14ac:dyDescent="0.25">
      <c r="A4132" t="s">
        <v>4307</v>
      </c>
      <c r="B4132">
        <v>40304683.390000001</v>
      </c>
      <c r="C4132">
        <v>223068</v>
      </c>
      <c r="D4132" s="3">
        <f t="shared" si="64"/>
        <v>180.68</v>
      </c>
    </row>
    <row r="4133" spans="1:4" x14ac:dyDescent="0.25">
      <c r="A4133" t="s">
        <v>4308</v>
      </c>
      <c r="B4133">
        <v>116118165.36</v>
      </c>
      <c r="C4133">
        <v>34336545</v>
      </c>
      <c r="D4133" s="3">
        <f t="shared" si="64"/>
        <v>3.38</v>
      </c>
    </row>
    <row r="4134" spans="1:4" x14ac:dyDescent="0.25">
      <c r="A4134" t="s">
        <v>4309</v>
      </c>
      <c r="B4134">
        <v>153300075.31999999</v>
      </c>
      <c r="C4134">
        <v>42024084</v>
      </c>
      <c r="D4134" s="3">
        <f t="shared" si="64"/>
        <v>3.65</v>
      </c>
    </row>
    <row r="4135" spans="1:4" x14ac:dyDescent="0.25">
      <c r="A4135" t="s">
        <v>4310</v>
      </c>
      <c r="B4135">
        <v>136414769.08000001</v>
      </c>
      <c r="C4135">
        <v>39238193</v>
      </c>
      <c r="D4135" s="3">
        <f t="shared" si="64"/>
        <v>3.48</v>
      </c>
    </row>
    <row r="4136" spans="1:4" x14ac:dyDescent="0.25">
      <c r="A4136" t="s">
        <v>4311</v>
      </c>
      <c r="B4136">
        <v>170983398.43000001</v>
      </c>
      <c r="C4136">
        <v>49172350</v>
      </c>
      <c r="D4136" s="3">
        <f t="shared" si="64"/>
        <v>3.48</v>
      </c>
    </row>
    <row r="4137" spans="1:4" x14ac:dyDescent="0.25">
      <c r="A4137" t="s">
        <v>4312</v>
      </c>
      <c r="B4137">
        <v>44825813.020000003</v>
      </c>
      <c r="C4137">
        <v>12695457</v>
      </c>
      <c r="D4137" s="3">
        <f t="shared" si="64"/>
        <v>3.53</v>
      </c>
    </row>
    <row r="4138" spans="1:4" x14ac:dyDescent="0.25">
      <c r="A4138" t="s">
        <v>4313</v>
      </c>
      <c r="B4138">
        <v>45752634.049999997</v>
      </c>
      <c r="C4138">
        <v>339159</v>
      </c>
      <c r="D4138" s="3">
        <f t="shared" si="64"/>
        <v>134.9</v>
      </c>
    </row>
    <row r="4139" spans="1:4" x14ac:dyDescent="0.25">
      <c r="A4139" t="s">
        <v>4314</v>
      </c>
      <c r="B4139">
        <v>134174666.23</v>
      </c>
      <c r="C4139">
        <v>37591835</v>
      </c>
      <c r="D4139" s="3">
        <f t="shared" si="64"/>
        <v>3.57</v>
      </c>
    </row>
    <row r="4140" spans="1:4" x14ac:dyDescent="0.25">
      <c r="A4140" t="s">
        <v>4315</v>
      </c>
      <c r="B4140">
        <v>140476832.34</v>
      </c>
      <c r="C4140">
        <v>18700400</v>
      </c>
      <c r="D4140" s="3">
        <f t="shared" si="64"/>
        <v>7.51</v>
      </c>
    </row>
    <row r="4141" spans="1:4" x14ac:dyDescent="0.25">
      <c r="A4141" t="s">
        <v>4316</v>
      </c>
      <c r="B4141">
        <v>819386309.72000003</v>
      </c>
      <c r="C4141">
        <v>30287589</v>
      </c>
      <c r="D4141" s="3">
        <f t="shared" si="64"/>
        <v>27.05</v>
      </c>
    </row>
    <row r="4142" spans="1:4" x14ac:dyDescent="0.25">
      <c r="A4142" t="s">
        <v>4317</v>
      </c>
      <c r="B4142">
        <v>21453033.25</v>
      </c>
      <c r="C4142">
        <v>141877</v>
      </c>
      <c r="D4142" s="3">
        <f t="shared" si="64"/>
        <v>151.21</v>
      </c>
    </row>
    <row r="4143" spans="1:4" x14ac:dyDescent="0.25">
      <c r="A4143" t="s">
        <v>4318</v>
      </c>
      <c r="B4143">
        <v>1215851.02</v>
      </c>
      <c r="C4143">
        <v>14337</v>
      </c>
      <c r="D4143" s="3">
        <f t="shared" si="64"/>
        <v>84.81</v>
      </c>
    </row>
    <row r="4144" spans="1:4" x14ac:dyDescent="0.25">
      <c r="A4144" t="s">
        <v>4319</v>
      </c>
      <c r="B4144">
        <v>8050546.46</v>
      </c>
      <c r="C4144">
        <v>94654</v>
      </c>
      <c r="D4144" s="3">
        <f t="shared" si="64"/>
        <v>85.05</v>
      </c>
    </row>
    <row r="4145" spans="1:4" x14ac:dyDescent="0.25">
      <c r="A4145" t="s">
        <v>4320</v>
      </c>
      <c r="B4145">
        <v>8700789.4100000001</v>
      </c>
      <c r="C4145">
        <v>98552</v>
      </c>
      <c r="D4145" s="3">
        <f t="shared" si="64"/>
        <v>88.29</v>
      </c>
    </row>
    <row r="4146" spans="1:4" x14ac:dyDescent="0.25">
      <c r="A4146" t="s">
        <v>4321</v>
      </c>
      <c r="B4146">
        <v>217707</v>
      </c>
      <c r="C4146">
        <v>2800</v>
      </c>
      <c r="D4146" s="3">
        <f t="shared" si="64"/>
        <v>77.75</v>
      </c>
    </row>
    <row r="4147" spans="1:4" x14ac:dyDescent="0.25">
      <c r="A4147" t="s">
        <v>4322</v>
      </c>
      <c r="B4147">
        <v>33627341.109999999</v>
      </c>
      <c r="C4147">
        <v>311182</v>
      </c>
      <c r="D4147" s="3">
        <f t="shared" si="64"/>
        <v>108.06</v>
      </c>
    </row>
    <row r="4148" spans="1:4" x14ac:dyDescent="0.25">
      <c r="A4148" t="s">
        <v>4323</v>
      </c>
      <c r="B4148">
        <v>48108234.369999997</v>
      </c>
      <c r="C4148">
        <v>333962</v>
      </c>
      <c r="D4148" s="3">
        <f t="shared" si="64"/>
        <v>144.05000000000001</v>
      </c>
    </row>
    <row r="4149" spans="1:4" x14ac:dyDescent="0.25">
      <c r="A4149" t="s">
        <v>4324</v>
      </c>
      <c r="B4149">
        <v>66875287.469999999</v>
      </c>
      <c r="C4149">
        <v>245862</v>
      </c>
      <c r="D4149" s="3">
        <f t="shared" si="64"/>
        <v>272</v>
      </c>
    </row>
    <row r="4150" spans="1:4" x14ac:dyDescent="0.25">
      <c r="A4150" t="s">
        <v>4325</v>
      </c>
      <c r="B4150">
        <v>10906767.09</v>
      </c>
      <c r="C4150">
        <v>142498</v>
      </c>
      <c r="D4150" s="3">
        <f t="shared" si="64"/>
        <v>76.540000000000006</v>
      </c>
    </row>
    <row r="4151" spans="1:4" x14ac:dyDescent="0.25">
      <c r="A4151" t="s">
        <v>4326</v>
      </c>
      <c r="B4151">
        <v>874348.5</v>
      </c>
      <c r="C4151">
        <v>6603</v>
      </c>
      <c r="D4151" s="3">
        <f t="shared" si="64"/>
        <v>132.41999999999999</v>
      </c>
    </row>
    <row r="4152" spans="1:4" x14ac:dyDescent="0.25">
      <c r="A4152" t="s">
        <v>4327</v>
      </c>
      <c r="B4152">
        <v>59103172.289999999</v>
      </c>
      <c r="C4152">
        <v>365205</v>
      </c>
      <c r="D4152" s="3">
        <f t="shared" si="64"/>
        <v>161.84</v>
      </c>
    </row>
    <row r="4153" spans="1:4" x14ac:dyDescent="0.25">
      <c r="A4153" t="s">
        <v>4328</v>
      </c>
      <c r="B4153">
        <v>64364561.399999999</v>
      </c>
      <c r="C4153">
        <v>374096</v>
      </c>
      <c r="D4153" s="3">
        <f t="shared" si="64"/>
        <v>172.05</v>
      </c>
    </row>
    <row r="4154" spans="1:4" x14ac:dyDescent="0.25">
      <c r="A4154" t="s">
        <v>4329</v>
      </c>
      <c r="B4154">
        <v>63120049.369999997</v>
      </c>
      <c r="C4154">
        <v>487118</v>
      </c>
      <c r="D4154" s="3">
        <f t="shared" si="64"/>
        <v>129.58000000000001</v>
      </c>
    </row>
    <row r="4155" spans="1:4" x14ac:dyDescent="0.25">
      <c r="A4155" t="s">
        <v>4330</v>
      </c>
      <c r="B4155">
        <v>96114211.090000004</v>
      </c>
      <c r="C4155">
        <v>480437</v>
      </c>
      <c r="D4155" s="3">
        <f t="shared" si="64"/>
        <v>200.06</v>
      </c>
    </row>
    <row r="4156" spans="1:4" x14ac:dyDescent="0.25">
      <c r="A4156" t="s">
        <v>4331</v>
      </c>
      <c r="B4156">
        <v>82477126.969999999</v>
      </c>
      <c r="C4156">
        <v>97101</v>
      </c>
      <c r="D4156" s="3">
        <f t="shared" si="64"/>
        <v>849.4</v>
      </c>
    </row>
    <row r="4157" spans="1:4" x14ac:dyDescent="0.25">
      <c r="A4157" t="s">
        <v>4332</v>
      </c>
      <c r="B4157">
        <v>70670079.109999999</v>
      </c>
      <c r="C4157">
        <v>403731</v>
      </c>
      <c r="D4157" s="3">
        <f t="shared" si="64"/>
        <v>175.04</v>
      </c>
    </row>
    <row r="4158" spans="1:4" x14ac:dyDescent="0.25">
      <c r="A4158" t="s">
        <v>4333</v>
      </c>
      <c r="B4158">
        <v>105394569.34</v>
      </c>
      <c r="C4158">
        <v>380481</v>
      </c>
      <c r="D4158" s="3">
        <f t="shared" si="64"/>
        <v>277</v>
      </c>
    </row>
    <row r="4159" spans="1:4" x14ac:dyDescent="0.25">
      <c r="A4159" t="s">
        <v>4334</v>
      </c>
      <c r="B4159">
        <v>7553454.3899999997</v>
      </c>
      <c r="C4159">
        <v>108313</v>
      </c>
      <c r="D4159" s="3">
        <f t="shared" si="64"/>
        <v>69.739999999999995</v>
      </c>
    </row>
    <row r="4160" spans="1:4" x14ac:dyDescent="0.25">
      <c r="A4160" t="s">
        <v>4335</v>
      </c>
      <c r="B4160">
        <v>105120.69</v>
      </c>
      <c r="C4160">
        <v>1027</v>
      </c>
      <c r="D4160" s="3">
        <f t="shared" si="64"/>
        <v>102.36</v>
      </c>
    </row>
    <row r="4161" spans="1:4" x14ac:dyDescent="0.25">
      <c r="A4161" t="s">
        <v>4336</v>
      </c>
      <c r="B4161">
        <v>730807</v>
      </c>
      <c r="C4161">
        <v>7700</v>
      </c>
      <c r="D4161" s="3">
        <f t="shared" si="64"/>
        <v>94.91</v>
      </c>
    </row>
    <row r="4162" spans="1:4" x14ac:dyDescent="0.25">
      <c r="A4162" t="s">
        <v>4337</v>
      </c>
      <c r="B4162">
        <v>1361894.79</v>
      </c>
      <c r="C4162">
        <v>14396</v>
      </c>
      <c r="D4162" s="3">
        <f t="shared" si="64"/>
        <v>94.6</v>
      </c>
    </row>
    <row r="4163" spans="1:4" x14ac:dyDescent="0.25">
      <c r="A4163" t="s">
        <v>4338</v>
      </c>
      <c r="B4163">
        <v>42907778.009999998</v>
      </c>
      <c r="C4163">
        <v>493105</v>
      </c>
      <c r="D4163" s="3">
        <f t="shared" ref="D4163:D4226" si="65">ROUND(B4163/C4163,2)</f>
        <v>87.02</v>
      </c>
    </row>
    <row r="4164" spans="1:4" x14ac:dyDescent="0.25">
      <c r="A4164" t="s">
        <v>4339</v>
      </c>
      <c r="B4164">
        <v>43550857.020000003</v>
      </c>
      <c r="C4164">
        <v>267710</v>
      </c>
      <c r="D4164" s="3">
        <f t="shared" si="65"/>
        <v>162.68</v>
      </c>
    </row>
    <row r="4165" spans="1:4" x14ac:dyDescent="0.25">
      <c r="A4165" t="s">
        <v>4340</v>
      </c>
      <c r="B4165">
        <v>79605147.549999997</v>
      </c>
      <c r="C4165">
        <v>288999</v>
      </c>
      <c r="D4165" s="3">
        <f t="shared" si="65"/>
        <v>275.45</v>
      </c>
    </row>
    <row r="4166" spans="1:4" x14ac:dyDescent="0.25">
      <c r="A4166" t="s">
        <v>4341</v>
      </c>
      <c r="B4166">
        <v>115474768.98999999</v>
      </c>
      <c r="C4166">
        <v>565270</v>
      </c>
      <c r="D4166" s="3">
        <f t="shared" si="65"/>
        <v>204.28</v>
      </c>
    </row>
    <row r="4167" spans="1:4" x14ac:dyDescent="0.25">
      <c r="A4167" t="s">
        <v>4342</v>
      </c>
      <c r="B4167">
        <v>80973569.359999999</v>
      </c>
      <c r="C4167">
        <v>447435</v>
      </c>
      <c r="D4167" s="3">
        <f t="shared" si="65"/>
        <v>180.97</v>
      </c>
    </row>
    <row r="4168" spans="1:4" x14ac:dyDescent="0.25">
      <c r="A4168" t="s">
        <v>4343</v>
      </c>
      <c r="B4168">
        <v>86411495.689999893</v>
      </c>
      <c r="C4168">
        <v>545975</v>
      </c>
      <c r="D4168" s="3">
        <f t="shared" si="65"/>
        <v>158.27000000000001</v>
      </c>
    </row>
    <row r="4169" spans="1:4" x14ac:dyDescent="0.25">
      <c r="A4169" t="s">
        <v>4344</v>
      </c>
      <c r="B4169">
        <v>65462675.25</v>
      </c>
      <c r="C4169">
        <v>405706</v>
      </c>
      <c r="D4169" s="3">
        <f t="shared" si="65"/>
        <v>161.35</v>
      </c>
    </row>
    <row r="4170" spans="1:4" x14ac:dyDescent="0.25">
      <c r="A4170" t="s">
        <v>4345</v>
      </c>
      <c r="B4170">
        <v>76299643.590000004</v>
      </c>
      <c r="C4170">
        <v>564939</v>
      </c>
      <c r="D4170" s="3">
        <f t="shared" si="65"/>
        <v>135.06</v>
      </c>
    </row>
    <row r="4171" spans="1:4" x14ac:dyDescent="0.25">
      <c r="A4171" t="s">
        <v>4346</v>
      </c>
      <c r="B4171">
        <v>45679706.659999996</v>
      </c>
      <c r="C4171">
        <v>228060.2</v>
      </c>
      <c r="D4171" s="3">
        <f t="shared" si="65"/>
        <v>200.3</v>
      </c>
    </row>
    <row r="4172" spans="1:4" x14ac:dyDescent="0.25">
      <c r="A4172" t="s">
        <v>4347</v>
      </c>
      <c r="B4172">
        <v>40822055.359999999</v>
      </c>
      <c r="C4172">
        <v>338971</v>
      </c>
      <c r="D4172" s="3">
        <f t="shared" si="65"/>
        <v>120.43</v>
      </c>
    </row>
    <row r="4173" spans="1:4" x14ac:dyDescent="0.25">
      <c r="A4173" t="s">
        <v>4348</v>
      </c>
      <c r="B4173">
        <v>69603237.689999998</v>
      </c>
      <c r="C4173">
        <v>619273</v>
      </c>
      <c r="D4173" s="3">
        <f t="shared" si="65"/>
        <v>112.4</v>
      </c>
    </row>
    <row r="4174" spans="1:4" x14ac:dyDescent="0.25">
      <c r="A4174" t="s">
        <v>4349</v>
      </c>
      <c r="B4174">
        <v>77465851.640000001</v>
      </c>
      <c r="C4174">
        <v>429166</v>
      </c>
      <c r="D4174" s="3">
        <f t="shared" si="65"/>
        <v>180.5</v>
      </c>
    </row>
    <row r="4175" spans="1:4" x14ac:dyDescent="0.25">
      <c r="A4175" t="s">
        <v>4350</v>
      </c>
      <c r="B4175">
        <v>69942733.459999993</v>
      </c>
      <c r="C4175">
        <v>495813</v>
      </c>
      <c r="D4175" s="3">
        <f t="shared" si="65"/>
        <v>141.07</v>
      </c>
    </row>
    <row r="4176" spans="1:4" x14ac:dyDescent="0.25">
      <c r="A4176" t="s">
        <v>4351</v>
      </c>
      <c r="B4176">
        <v>3240386901.2399998</v>
      </c>
      <c r="C4176">
        <v>33690092</v>
      </c>
      <c r="D4176" s="3">
        <f t="shared" si="65"/>
        <v>96.18</v>
      </c>
    </row>
    <row r="4177" spans="1:4" x14ac:dyDescent="0.25">
      <c r="A4177" t="s">
        <v>4352</v>
      </c>
      <c r="B4177">
        <v>3109629.93</v>
      </c>
      <c r="C4177">
        <v>44787</v>
      </c>
      <c r="D4177" s="3">
        <f t="shared" si="65"/>
        <v>69.430000000000007</v>
      </c>
    </row>
    <row r="4178" spans="1:4" x14ac:dyDescent="0.25">
      <c r="A4178" t="s">
        <v>4353</v>
      </c>
      <c r="B4178">
        <v>1771098.89</v>
      </c>
      <c r="C4178">
        <v>24597</v>
      </c>
      <c r="D4178" s="3">
        <f t="shared" si="65"/>
        <v>72</v>
      </c>
    </row>
    <row r="4179" spans="1:4" x14ac:dyDescent="0.25">
      <c r="A4179" t="s">
        <v>4354</v>
      </c>
      <c r="B4179">
        <v>190794115.44</v>
      </c>
      <c r="C4179">
        <v>13559144</v>
      </c>
      <c r="D4179" s="3">
        <f t="shared" si="65"/>
        <v>14.07</v>
      </c>
    </row>
    <row r="4180" spans="1:4" x14ac:dyDescent="0.25">
      <c r="A4180" t="s">
        <v>4355</v>
      </c>
      <c r="B4180">
        <v>7885290.4100000001</v>
      </c>
      <c r="C4180">
        <v>106437</v>
      </c>
      <c r="D4180" s="3">
        <f t="shared" si="65"/>
        <v>74.08</v>
      </c>
    </row>
    <row r="4181" spans="1:4" x14ac:dyDescent="0.25">
      <c r="A4181" t="s">
        <v>4356</v>
      </c>
      <c r="B4181">
        <v>3807238.07</v>
      </c>
      <c r="C4181">
        <v>51319</v>
      </c>
      <c r="D4181" s="3">
        <f t="shared" si="65"/>
        <v>74.19</v>
      </c>
    </row>
    <row r="4182" spans="1:4" x14ac:dyDescent="0.25">
      <c r="A4182" t="s">
        <v>4357</v>
      </c>
      <c r="B4182">
        <v>46370202.93</v>
      </c>
      <c r="C4182">
        <v>595902</v>
      </c>
      <c r="D4182" s="3">
        <f t="shared" si="65"/>
        <v>77.819999999999993</v>
      </c>
    </row>
    <row r="4183" spans="1:4" x14ac:dyDescent="0.25">
      <c r="A4183" t="s">
        <v>4358</v>
      </c>
      <c r="B4183">
        <v>10341008.5</v>
      </c>
      <c r="C4183">
        <v>148806</v>
      </c>
      <c r="D4183" s="3">
        <f t="shared" si="65"/>
        <v>69.489999999999995</v>
      </c>
    </row>
    <row r="4184" spans="1:4" x14ac:dyDescent="0.25">
      <c r="A4184" t="s">
        <v>4359</v>
      </c>
      <c r="B4184">
        <v>6653069.8700000001</v>
      </c>
      <c r="C4184">
        <v>98389</v>
      </c>
      <c r="D4184" s="3">
        <f t="shared" si="65"/>
        <v>67.62</v>
      </c>
    </row>
    <row r="4185" spans="1:4" x14ac:dyDescent="0.25">
      <c r="A4185" t="s">
        <v>4360</v>
      </c>
      <c r="B4185">
        <v>8586653.1400000006</v>
      </c>
      <c r="C4185">
        <v>130024</v>
      </c>
      <c r="D4185" s="3">
        <f t="shared" si="65"/>
        <v>66.040000000000006</v>
      </c>
    </row>
    <row r="4186" spans="1:4" x14ac:dyDescent="0.25">
      <c r="A4186" t="s">
        <v>4361</v>
      </c>
      <c r="B4186">
        <v>4960488.84</v>
      </c>
      <c r="C4186">
        <v>74433</v>
      </c>
      <c r="D4186" s="3">
        <f t="shared" si="65"/>
        <v>66.64</v>
      </c>
    </row>
    <row r="4187" spans="1:4" x14ac:dyDescent="0.25">
      <c r="A4187" t="s">
        <v>4362</v>
      </c>
      <c r="B4187">
        <v>23477490.120000001</v>
      </c>
      <c r="C4187">
        <v>321380</v>
      </c>
      <c r="D4187" s="3">
        <f t="shared" si="65"/>
        <v>73.05</v>
      </c>
    </row>
    <row r="4188" spans="1:4" x14ac:dyDescent="0.25">
      <c r="A4188" t="s">
        <v>4363</v>
      </c>
      <c r="B4188">
        <v>10701440.1</v>
      </c>
      <c r="C4188">
        <v>16686</v>
      </c>
      <c r="D4188" s="3">
        <f t="shared" si="65"/>
        <v>641.34</v>
      </c>
    </row>
    <row r="4189" spans="1:4" x14ac:dyDescent="0.25">
      <c r="A4189" t="s">
        <v>4364</v>
      </c>
      <c r="B4189">
        <v>13983051.49</v>
      </c>
      <c r="C4189">
        <v>34502</v>
      </c>
      <c r="D4189" s="3">
        <f t="shared" si="65"/>
        <v>405.28</v>
      </c>
    </row>
    <row r="4190" spans="1:4" x14ac:dyDescent="0.25">
      <c r="A4190" t="s">
        <v>4365</v>
      </c>
      <c r="B4190">
        <v>12130153.880000001</v>
      </c>
      <c r="C4190">
        <v>24534</v>
      </c>
      <c r="D4190" s="3">
        <f t="shared" si="65"/>
        <v>494.42</v>
      </c>
    </row>
    <row r="4191" spans="1:4" x14ac:dyDescent="0.25">
      <c r="A4191" t="s">
        <v>4366</v>
      </c>
      <c r="B4191">
        <v>12013730.199999999</v>
      </c>
      <c r="C4191">
        <v>31398</v>
      </c>
      <c r="D4191" s="3">
        <f t="shared" si="65"/>
        <v>382.63</v>
      </c>
    </row>
    <row r="4192" spans="1:4" x14ac:dyDescent="0.25">
      <c r="A4192" t="s">
        <v>4367</v>
      </c>
      <c r="B4192">
        <v>16232137.01</v>
      </c>
      <c r="C4192">
        <v>36116</v>
      </c>
      <c r="D4192" s="3">
        <f t="shared" si="65"/>
        <v>449.44</v>
      </c>
    </row>
    <row r="4193" spans="1:4" x14ac:dyDescent="0.25">
      <c r="A4193" t="s">
        <v>4368</v>
      </c>
      <c r="B4193">
        <v>7591496.6699999999</v>
      </c>
      <c r="C4193">
        <v>18203</v>
      </c>
      <c r="D4193" s="3">
        <f t="shared" si="65"/>
        <v>417.05</v>
      </c>
    </row>
    <row r="4194" spans="1:4" x14ac:dyDescent="0.25">
      <c r="A4194" t="s">
        <v>4369</v>
      </c>
      <c r="B4194">
        <v>22426794.859999999</v>
      </c>
      <c r="C4194">
        <v>66728</v>
      </c>
      <c r="D4194" s="3">
        <f t="shared" si="65"/>
        <v>336.09</v>
      </c>
    </row>
    <row r="4195" spans="1:4" x14ac:dyDescent="0.25">
      <c r="A4195" t="s">
        <v>4370</v>
      </c>
      <c r="B4195">
        <v>6835100.0999999996</v>
      </c>
      <c r="C4195">
        <v>10707</v>
      </c>
      <c r="D4195" s="3">
        <f t="shared" si="65"/>
        <v>638.38</v>
      </c>
    </row>
    <row r="4196" spans="1:4" x14ac:dyDescent="0.25">
      <c r="A4196" t="s">
        <v>4371</v>
      </c>
      <c r="B4196">
        <v>15456253.359999999</v>
      </c>
      <c r="C4196">
        <v>29343</v>
      </c>
      <c r="D4196" s="3">
        <f t="shared" si="65"/>
        <v>526.74</v>
      </c>
    </row>
    <row r="4197" spans="1:4" x14ac:dyDescent="0.25">
      <c r="A4197" t="s">
        <v>4372</v>
      </c>
      <c r="B4197">
        <v>10657200.99</v>
      </c>
      <c r="C4197">
        <v>21300</v>
      </c>
      <c r="D4197" s="3">
        <f t="shared" si="65"/>
        <v>500.34</v>
      </c>
    </row>
    <row r="4198" spans="1:4" x14ac:dyDescent="0.25">
      <c r="A4198" t="s">
        <v>4373</v>
      </c>
      <c r="B4198">
        <v>15395374.68</v>
      </c>
      <c r="C4198">
        <v>34297</v>
      </c>
      <c r="D4198" s="3">
        <f t="shared" si="65"/>
        <v>448.88</v>
      </c>
    </row>
    <row r="4199" spans="1:4" x14ac:dyDescent="0.25">
      <c r="A4199" t="s">
        <v>4374</v>
      </c>
      <c r="B4199">
        <v>64715458.609999999</v>
      </c>
      <c r="C4199">
        <v>152487.29999999999</v>
      </c>
      <c r="D4199" s="3">
        <f t="shared" si="65"/>
        <v>424.4</v>
      </c>
    </row>
    <row r="4200" spans="1:4" x14ac:dyDescent="0.25">
      <c r="A4200" t="s">
        <v>4375</v>
      </c>
      <c r="B4200">
        <v>24614326.329999998</v>
      </c>
      <c r="C4200">
        <v>50224</v>
      </c>
      <c r="D4200" s="3">
        <f t="shared" si="65"/>
        <v>490.09</v>
      </c>
    </row>
    <row r="4201" spans="1:4" x14ac:dyDescent="0.25">
      <c r="A4201" t="s">
        <v>4376</v>
      </c>
      <c r="B4201">
        <v>13618317.41</v>
      </c>
      <c r="C4201">
        <v>34000</v>
      </c>
      <c r="D4201" s="3">
        <f t="shared" si="65"/>
        <v>400.54</v>
      </c>
    </row>
    <row r="4202" spans="1:4" x14ac:dyDescent="0.25">
      <c r="A4202" t="s">
        <v>4377</v>
      </c>
      <c r="B4202">
        <v>6389221.9800000004</v>
      </c>
      <c r="C4202">
        <v>18958</v>
      </c>
      <c r="D4202" s="3">
        <f t="shared" si="65"/>
        <v>337.02</v>
      </c>
    </row>
    <row r="4203" spans="1:4" x14ac:dyDescent="0.25">
      <c r="A4203" t="s">
        <v>4378</v>
      </c>
      <c r="B4203">
        <v>8080865.0199999996</v>
      </c>
      <c r="C4203">
        <v>22106</v>
      </c>
      <c r="D4203" s="3">
        <f t="shared" si="65"/>
        <v>365.55</v>
      </c>
    </row>
    <row r="4204" spans="1:4" x14ac:dyDescent="0.25">
      <c r="A4204" t="s">
        <v>4379</v>
      </c>
      <c r="B4204">
        <v>24921993.66</v>
      </c>
      <c r="C4204">
        <v>71576</v>
      </c>
      <c r="D4204" s="3">
        <f t="shared" si="65"/>
        <v>348.19</v>
      </c>
    </row>
    <row r="4205" spans="1:4" x14ac:dyDescent="0.25">
      <c r="A4205" t="s">
        <v>4380</v>
      </c>
      <c r="B4205">
        <v>46117635.689999998</v>
      </c>
      <c r="C4205">
        <v>106116</v>
      </c>
      <c r="D4205" s="3">
        <f t="shared" si="65"/>
        <v>434.6</v>
      </c>
    </row>
    <row r="4206" spans="1:4" x14ac:dyDescent="0.25">
      <c r="A4206" t="s">
        <v>4381</v>
      </c>
      <c r="B4206">
        <v>2289899.48</v>
      </c>
      <c r="C4206">
        <v>20377</v>
      </c>
      <c r="D4206" s="3">
        <f t="shared" si="65"/>
        <v>112.38</v>
      </c>
    </row>
    <row r="4207" spans="1:4" x14ac:dyDescent="0.25">
      <c r="A4207" t="s">
        <v>4382</v>
      </c>
      <c r="B4207">
        <v>392242105.56</v>
      </c>
      <c r="C4207">
        <v>1381335</v>
      </c>
      <c r="D4207" s="3">
        <f t="shared" si="65"/>
        <v>283.95999999999998</v>
      </c>
    </row>
    <row r="4208" spans="1:4" x14ac:dyDescent="0.25">
      <c r="A4208" t="s">
        <v>4383</v>
      </c>
      <c r="B4208">
        <v>199515866.00999999</v>
      </c>
      <c r="C4208">
        <v>1170373</v>
      </c>
      <c r="D4208" s="3">
        <f t="shared" si="65"/>
        <v>170.47</v>
      </c>
    </row>
    <row r="4209" spans="1:4" x14ac:dyDescent="0.25">
      <c r="A4209" t="s">
        <v>4384</v>
      </c>
      <c r="B4209">
        <v>4055490.82</v>
      </c>
      <c r="C4209">
        <v>9474</v>
      </c>
      <c r="D4209" s="3">
        <f t="shared" si="65"/>
        <v>428.07</v>
      </c>
    </row>
    <row r="4210" spans="1:4" x14ac:dyDescent="0.25">
      <c r="A4210" t="s">
        <v>4385</v>
      </c>
      <c r="B4210">
        <v>3394730.49</v>
      </c>
      <c r="C4210">
        <v>6501</v>
      </c>
      <c r="D4210" s="3">
        <f t="shared" si="65"/>
        <v>522.19000000000005</v>
      </c>
    </row>
    <row r="4211" spans="1:4" x14ac:dyDescent="0.25">
      <c r="A4211" t="s">
        <v>4386</v>
      </c>
      <c r="B4211">
        <v>7297552.6399999997</v>
      </c>
      <c r="C4211">
        <v>15064</v>
      </c>
      <c r="D4211" s="3">
        <f t="shared" si="65"/>
        <v>484.44</v>
      </c>
    </row>
    <row r="4212" spans="1:4" x14ac:dyDescent="0.25">
      <c r="A4212" t="s">
        <v>4387</v>
      </c>
      <c r="B4212">
        <v>24466834.260000002</v>
      </c>
      <c r="C4212">
        <v>34661</v>
      </c>
      <c r="D4212" s="3">
        <f t="shared" si="65"/>
        <v>705.89</v>
      </c>
    </row>
    <row r="4213" spans="1:4" x14ac:dyDescent="0.25">
      <c r="A4213" t="s">
        <v>4388</v>
      </c>
      <c r="B4213">
        <v>6908539.6699999999</v>
      </c>
      <c r="C4213">
        <v>14438</v>
      </c>
      <c r="D4213" s="3">
        <f t="shared" si="65"/>
        <v>478.5</v>
      </c>
    </row>
    <row r="4214" spans="1:4" x14ac:dyDescent="0.25">
      <c r="A4214" t="s">
        <v>4389</v>
      </c>
      <c r="B4214">
        <v>5697216.1299999999</v>
      </c>
      <c r="C4214">
        <v>8881</v>
      </c>
      <c r="D4214" s="3">
        <f t="shared" si="65"/>
        <v>641.51</v>
      </c>
    </row>
    <row r="4215" spans="1:4" x14ac:dyDescent="0.25">
      <c r="A4215" t="s">
        <v>4390</v>
      </c>
      <c r="B4215">
        <v>9274398.4900000002</v>
      </c>
      <c r="C4215">
        <v>19081</v>
      </c>
      <c r="D4215" s="3">
        <f t="shared" si="65"/>
        <v>486.05</v>
      </c>
    </row>
    <row r="4216" spans="1:4" x14ac:dyDescent="0.25">
      <c r="A4216" t="s">
        <v>4391</v>
      </c>
      <c r="B4216">
        <v>36604200.630000003</v>
      </c>
      <c r="C4216">
        <v>45539</v>
      </c>
      <c r="D4216" s="3">
        <f t="shared" si="65"/>
        <v>803.8</v>
      </c>
    </row>
    <row r="4217" spans="1:4" x14ac:dyDescent="0.25">
      <c r="A4217" t="s">
        <v>4392</v>
      </c>
      <c r="B4217">
        <v>5576036.7999999998</v>
      </c>
      <c r="C4217">
        <v>8377</v>
      </c>
      <c r="D4217" s="3">
        <f t="shared" si="65"/>
        <v>665.64</v>
      </c>
    </row>
    <row r="4218" spans="1:4" x14ac:dyDescent="0.25">
      <c r="A4218" t="s">
        <v>4393</v>
      </c>
      <c r="B4218">
        <v>6663427.9400000004</v>
      </c>
      <c r="C4218">
        <v>15687</v>
      </c>
      <c r="D4218" s="3">
        <f t="shared" si="65"/>
        <v>424.77</v>
      </c>
    </row>
    <row r="4219" spans="1:4" x14ac:dyDescent="0.25">
      <c r="A4219" t="s">
        <v>4394</v>
      </c>
      <c r="B4219">
        <v>3647825.63</v>
      </c>
      <c r="C4219">
        <v>8925</v>
      </c>
      <c r="D4219" s="3">
        <f t="shared" si="65"/>
        <v>408.72</v>
      </c>
    </row>
    <row r="4220" spans="1:4" x14ac:dyDescent="0.25">
      <c r="A4220" t="s">
        <v>4395</v>
      </c>
      <c r="B4220">
        <v>5492378.2000000002</v>
      </c>
      <c r="C4220">
        <v>9179</v>
      </c>
      <c r="D4220" s="3">
        <f t="shared" si="65"/>
        <v>598.36</v>
      </c>
    </row>
    <row r="4221" spans="1:4" x14ac:dyDescent="0.25">
      <c r="A4221" t="s">
        <v>4396</v>
      </c>
      <c r="B4221">
        <v>14452059.58</v>
      </c>
      <c r="C4221">
        <v>25383</v>
      </c>
      <c r="D4221" s="3">
        <f t="shared" si="65"/>
        <v>569.36</v>
      </c>
    </row>
    <row r="4222" spans="1:4" x14ac:dyDescent="0.25">
      <c r="A4222" t="s">
        <v>4397</v>
      </c>
      <c r="B4222">
        <v>5386271.6900000004</v>
      </c>
      <c r="C4222">
        <v>16744</v>
      </c>
      <c r="D4222" s="3">
        <f t="shared" si="65"/>
        <v>321.68</v>
      </c>
    </row>
    <row r="4223" spans="1:4" x14ac:dyDescent="0.25">
      <c r="A4223" t="s">
        <v>4398</v>
      </c>
      <c r="B4223">
        <v>2638201.7200000002</v>
      </c>
      <c r="C4223">
        <v>5476</v>
      </c>
      <c r="D4223" s="3">
        <f t="shared" si="65"/>
        <v>481.78</v>
      </c>
    </row>
    <row r="4224" spans="1:4" x14ac:dyDescent="0.25">
      <c r="A4224" t="s">
        <v>4399</v>
      </c>
      <c r="B4224">
        <v>8906950.6400000006</v>
      </c>
      <c r="C4224">
        <v>16633</v>
      </c>
      <c r="D4224" s="3">
        <f t="shared" si="65"/>
        <v>535.5</v>
      </c>
    </row>
    <row r="4225" spans="1:4" x14ac:dyDescent="0.25">
      <c r="A4225" t="s">
        <v>4400</v>
      </c>
      <c r="B4225">
        <v>7656058.4800000004</v>
      </c>
      <c r="C4225">
        <v>14851</v>
      </c>
      <c r="D4225" s="3">
        <f t="shared" si="65"/>
        <v>515.52</v>
      </c>
    </row>
    <row r="4226" spans="1:4" x14ac:dyDescent="0.25">
      <c r="A4226" t="s">
        <v>4401</v>
      </c>
      <c r="B4226">
        <v>8783241.4900000002</v>
      </c>
      <c r="C4226">
        <v>14706</v>
      </c>
      <c r="D4226" s="3">
        <f t="shared" si="65"/>
        <v>597.26</v>
      </c>
    </row>
    <row r="4227" spans="1:4" x14ac:dyDescent="0.25">
      <c r="A4227" t="s">
        <v>4402</v>
      </c>
      <c r="B4227">
        <v>3813184.19</v>
      </c>
      <c r="C4227">
        <v>6977</v>
      </c>
      <c r="D4227" s="3">
        <f t="shared" ref="D4227:D4290" si="66">ROUND(B4227/C4227,2)</f>
        <v>546.54</v>
      </c>
    </row>
    <row r="4228" spans="1:4" x14ac:dyDescent="0.25">
      <c r="A4228" t="s">
        <v>4403</v>
      </c>
      <c r="B4228">
        <v>7413716.21</v>
      </c>
      <c r="C4228">
        <v>11110</v>
      </c>
      <c r="D4228" s="3">
        <f t="shared" si="66"/>
        <v>667.3</v>
      </c>
    </row>
    <row r="4229" spans="1:4" x14ac:dyDescent="0.25">
      <c r="A4229" t="s">
        <v>4404</v>
      </c>
      <c r="B4229">
        <v>11341149.539999999</v>
      </c>
      <c r="C4229">
        <v>19884</v>
      </c>
      <c r="D4229" s="3">
        <f t="shared" si="66"/>
        <v>570.37</v>
      </c>
    </row>
    <row r="4230" spans="1:4" x14ac:dyDescent="0.25">
      <c r="A4230" t="s">
        <v>4405</v>
      </c>
      <c r="B4230">
        <v>12535445.17</v>
      </c>
      <c r="C4230">
        <v>19709</v>
      </c>
      <c r="D4230" s="3">
        <f t="shared" si="66"/>
        <v>636.03</v>
      </c>
    </row>
    <row r="4231" spans="1:4" x14ac:dyDescent="0.25">
      <c r="A4231" t="s">
        <v>4406</v>
      </c>
      <c r="B4231">
        <v>7995328.5899999999</v>
      </c>
      <c r="C4231">
        <v>14930</v>
      </c>
      <c r="D4231" s="3">
        <f t="shared" si="66"/>
        <v>535.52</v>
      </c>
    </row>
    <row r="4232" spans="1:4" x14ac:dyDescent="0.25">
      <c r="A4232" t="s">
        <v>4407</v>
      </c>
      <c r="B4232">
        <v>6859423.3399999999</v>
      </c>
      <c r="C4232">
        <v>13580</v>
      </c>
      <c r="D4232" s="3">
        <f t="shared" si="66"/>
        <v>505.11</v>
      </c>
    </row>
    <row r="4233" spans="1:4" x14ac:dyDescent="0.25">
      <c r="A4233" t="s">
        <v>4408</v>
      </c>
      <c r="B4233">
        <v>2743179.77</v>
      </c>
      <c r="C4233">
        <v>5780</v>
      </c>
      <c r="D4233" s="3">
        <f t="shared" si="66"/>
        <v>474.6</v>
      </c>
    </row>
    <row r="4234" spans="1:4" x14ac:dyDescent="0.25">
      <c r="A4234" t="s">
        <v>4409</v>
      </c>
      <c r="B4234">
        <v>9561897.2300000004</v>
      </c>
      <c r="C4234">
        <v>15540</v>
      </c>
      <c r="D4234" s="3">
        <f t="shared" si="66"/>
        <v>615.30999999999995</v>
      </c>
    </row>
    <row r="4235" spans="1:4" x14ac:dyDescent="0.25">
      <c r="A4235" t="s">
        <v>4410</v>
      </c>
      <c r="B4235">
        <v>1581084.01</v>
      </c>
      <c r="C4235">
        <v>4489</v>
      </c>
      <c r="D4235" s="3">
        <f t="shared" si="66"/>
        <v>352.21</v>
      </c>
    </row>
    <row r="4236" spans="1:4" x14ac:dyDescent="0.25">
      <c r="A4236" t="s">
        <v>4411</v>
      </c>
      <c r="B4236">
        <v>2597448.34</v>
      </c>
      <c r="C4236">
        <v>5958</v>
      </c>
      <c r="D4236" s="3">
        <f t="shared" si="66"/>
        <v>435.96</v>
      </c>
    </row>
    <row r="4237" spans="1:4" x14ac:dyDescent="0.25">
      <c r="A4237" t="s">
        <v>4412</v>
      </c>
      <c r="B4237">
        <v>2635650.86</v>
      </c>
      <c r="C4237">
        <v>7064</v>
      </c>
      <c r="D4237" s="3">
        <f t="shared" si="66"/>
        <v>373.11</v>
      </c>
    </row>
    <row r="4238" spans="1:4" x14ac:dyDescent="0.25">
      <c r="A4238" t="s">
        <v>4413</v>
      </c>
      <c r="B4238">
        <v>2528668.7000000002</v>
      </c>
      <c r="C4238">
        <v>6632</v>
      </c>
      <c r="D4238" s="3">
        <f t="shared" si="66"/>
        <v>381.28</v>
      </c>
    </row>
    <row r="4239" spans="1:4" x14ac:dyDescent="0.25">
      <c r="A4239" t="s">
        <v>4414</v>
      </c>
      <c r="B4239">
        <v>3089434.99</v>
      </c>
      <c r="C4239">
        <v>7795</v>
      </c>
      <c r="D4239" s="3">
        <f t="shared" si="66"/>
        <v>396.34</v>
      </c>
    </row>
    <row r="4240" spans="1:4" x14ac:dyDescent="0.25">
      <c r="A4240" t="s">
        <v>4415</v>
      </c>
      <c r="B4240">
        <v>1331940.52</v>
      </c>
      <c r="C4240">
        <v>3414</v>
      </c>
      <c r="D4240" s="3">
        <f t="shared" si="66"/>
        <v>390.14</v>
      </c>
    </row>
    <row r="4241" spans="1:4" x14ac:dyDescent="0.25">
      <c r="A4241" t="s">
        <v>4416</v>
      </c>
      <c r="B4241">
        <v>3798074.75</v>
      </c>
      <c r="C4241">
        <v>9933</v>
      </c>
      <c r="D4241" s="3">
        <f t="shared" si="66"/>
        <v>382.37</v>
      </c>
    </row>
    <row r="4242" spans="1:4" x14ac:dyDescent="0.25">
      <c r="A4242" t="s">
        <v>4417</v>
      </c>
      <c r="B4242">
        <v>21854021.370000001</v>
      </c>
      <c r="C4242">
        <v>45700</v>
      </c>
      <c r="D4242" s="3">
        <f t="shared" si="66"/>
        <v>478.21</v>
      </c>
    </row>
    <row r="4243" spans="1:4" x14ac:dyDescent="0.25">
      <c r="A4243" t="s">
        <v>4418</v>
      </c>
      <c r="B4243">
        <v>3458759.75</v>
      </c>
      <c r="C4243">
        <v>6217</v>
      </c>
      <c r="D4243" s="3">
        <f t="shared" si="66"/>
        <v>556.34</v>
      </c>
    </row>
    <row r="4244" spans="1:4" x14ac:dyDescent="0.25">
      <c r="A4244" t="s">
        <v>4419</v>
      </c>
      <c r="B4244">
        <v>2292344.48</v>
      </c>
      <c r="C4244">
        <v>5083</v>
      </c>
      <c r="D4244" s="3">
        <f t="shared" si="66"/>
        <v>450.98</v>
      </c>
    </row>
    <row r="4245" spans="1:4" x14ac:dyDescent="0.25">
      <c r="A4245" t="s">
        <v>4420</v>
      </c>
      <c r="B4245">
        <v>14858081.810000001</v>
      </c>
      <c r="C4245">
        <v>28646</v>
      </c>
      <c r="D4245" s="3">
        <f t="shared" si="66"/>
        <v>518.67999999999995</v>
      </c>
    </row>
    <row r="4246" spans="1:4" x14ac:dyDescent="0.25">
      <c r="A4246" t="s">
        <v>4421</v>
      </c>
      <c r="B4246">
        <v>5209230.82</v>
      </c>
      <c r="C4246">
        <v>13406</v>
      </c>
      <c r="D4246" s="3">
        <f t="shared" si="66"/>
        <v>388.57</v>
      </c>
    </row>
    <row r="4247" spans="1:4" x14ac:dyDescent="0.25">
      <c r="A4247" t="s">
        <v>4422</v>
      </c>
      <c r="B4247">
        <v>4864067.97</v>
      </c>
      <c r="C4247">
        <v>12113</v>
      </c>
      <c r="D4247" s="3">
        <f t="shared" si="66"/>
        <v>401.56</v>
      </c>
    </row>
    <row r="4248" spans="1:4" x14ac:dyDescent="0.25">
      <c r="A4248" t="s">
        <v>4423</v>
      </c>
      <c r="B4248">
        <v>3984285.15</v>
      </c>
      <c r="C4248">
        <v>9854.4</v>
      </c>
      <c r="D4248" s="3">
        <f t="shared" si="66"/>
        <v>404.32</v>
      </c>
    </row>
    <row r="4249" spans="1:4" x14ac:dyDescent="0.25">
      <c r="A4249" t="s">
        <v>4424</v>
      </c>
      <c r="B4249">
        <v>6165760.2800000003</v>
      </c>
      <c r="C4249">
        <v>14938.4</v>
      </c>
      <c r="D4249" s="3">
        <f t="shared" si="66"/>
        <v>412.75</v>
      </c>
    </row>
    <row r="4250" spans="1:4" x14ac:dyDescent="0.25">
      <c r="A4250" t="s">
        <v>4425</v>
      </c>
      <c r="B4250">
        <v>17350893.789999999</v>
      </c>
      <c r="C4250">
        <v>21262</v>
      </c>
      <c r="D4250" s="3">
        <f t="shared" si="66"/>
        <v>816.05</v>
      </c>
    </row>
    <row r="4251" spans="1:4" x14ac:dyDescent="0.25">
      <c r="A4251" t="s">
        <v>4426</v>
      </c>
      <c r="B4251">
        <v>3248304.85</v>
      </c>
      <c r="C4251">
        <v>7438</v>
      </c>
      <c r="D4251" s="3">
        <f t="shared" si="66"/>
        <v>436.72</v>
      </c>
    </row>
    <row r="4252" spans="1:4" x14ac:dyDescent="0.25">
      <c r="A4252" t="s">
        <v>4427</v>
      </c>
      <c r="B4252">
        <v>15741340.560000001</v>
      </c>
      <c r="C4252">
        <v>23889.4</v>
      </c>
      <c r="D4252" s="3">
        <f t="shared" si="66"/>
        <v>658.93</v>
      </c>
    </row>
    <row r="4253" spans="1:4" x14ac:dyDescent="0.25">
      <c r="A4253" t="s">
        <v>4428</v>
      </c>
      <c r="B4253">
        <v>356374095.18000001</v>
      </c>
      <c r="C4253">
        <v>143121.4</v>
      </c>
      <c r="D4253" s="3">
        <f t="shared" si="66"/>
        <v>2490.0100000000002</v>
      </c>
    </row>
    <row r="4254" spans="1:4" x14ac:dyDescent="0.25">
      <c r="A4254" t="s">
        <v>4429</v>
      </c>
      <c r="B4254">
        <v>6946124.7400000002</v>
      </c>
      <c r="C4254">
        <v>12661</v>
      </c>
      <c r="D4254" s="3">
        <f t="shared" si="66"/>
        <v>548.62</v>
      </c>
    </row>
    <row r="4255" spans="1:4" x14ac:dyDescent="0.25">
      <c r="A4255" t="s">
        <v>4430</v>
      </c>
      <c r="B4255">
        <v>4306066.33</v>
      </c>
      <c r="C4255">
        <v>9233</v>
      </c>
      <c r="D4255" s="3">
        <f t="shared" si="66"/>
        <v>466.38</v>
      </c>
    </row>
    <row r="4256" spans="1:4" x14ac:dyDescent="0.25">
      <c r="A4256" t="s">
        <v>4431</v>
      </c>
      <c r="B4256">
        <v>119147621.20999999</v>
      </c>
      <c r="C4256">
        <v>39590</v>
      </c>
      <c r="D4256" s="3">
        <f t="shared" si="66"/>
        <v>3009.54</v>
      </c>
    </row>
    <row r="4257" spans="1:4" x14ac:dyDescent="0.25">
      <c r="A4257" t="s">
        <v>4432</v>
      </c>
      <c r="B4257">
        <v>37118498.450000003</v>
      </c>
      <c r="C4257">
        <v>13406</v>
      </c>
      <c r="D4257" s="3">
        <f t="shared" si="66"/>
        <v>2768.8</v>
      </c>
    </row>
    <row r="4258" spans="1:4" x14ac:dyDescent="0.25">
      <c r="A4258" t="s">
        <v>4433</v>
      </c>
      <c r="B4258">
        <v>17242505.5</v>
      </c>
      <c r="C4258">
        <v>10566</v>
      </c>
      <c r="D4258" s="3">
        <f t="shared" si="66"/>
        <v>1631.89</v>
      </c>
    </row>
    <row r="4259" spans="1:4" x14ac:dyDescent="0.25">
      <c r="A4259" t="s">
        <v>4434</v>
      </c>
      <c r="B4259">
        <v>11908083.08</v>
      </c>
      <c r="C4259">
        <v>14091</v>
      </c>
      <c r="D4259" s="3">
        <f t="shared" si="66"/>
        <v>845.08</v>
      </c>
    </row>
    <row r="4260" spans="1:4" x14ac:dyDescent="0.25">
      <c r="A4260" t="s">
        <v>4435</v>
      </c>
      <c r="B4260">
        <v>15798421.1</v>
      </c>
      <c r="C4260">
        <v>20682</v>
      </c>
      <c r="D4260" s="3">
        <f t="shared" si="66"/>
        <v>763.87</v>
      </c>
    </row>
    <row r="4261" spans="1:4" x14ac:dyDescent="0.25">
      <c r="A4261" t="s">
        <v>4436</v>
      </c>
      <c r="B4261">
        <v>25458536.140000001</v>
      </c>
      <c r="C4261">
        <v>19297.5</v>
      </c>
      <c r="D4261" s="3">
        <f t="shared" si="66"/>
        <v>1319.27</v>
      </c>
    </row>
    <row r="4262" spans="1:4" x14ac:dyDescent="0.25">
      <c r="A4262" t="s">
        <v>4437</v>
      </c>
      <c r="B4262">
        <v>33704681.460000001</v>
      </c>
      <c r="C4262">
        <v>15223</v>
      </c>
      <c r="D4262" s="3">
        <f t="shared" si="66"/>
        <v>2214.06</v>
      </c>
    </row>
    <row r="4263" spans="1:4" x14ac:dyDescent="0.25">
      <c r="A4263" t="s">
        <v>4438</v>
      </c>
      <c r="B4263">
        <v>32232265.690000001</v>
      </c>
      <c r="C4263">
        <v>20340</v>
      </c>
      <c r="D4263" s="3">
        <f t="shared" si="66"/>
        <v>1584.67</v>
      </c>
    </row>
    <row r="4264" spans="1:4" x14ac:dyDescent="0.25">
      <c r="A4264" t="s">
        <v>4439</v>
      </c>
      <c r="B4264">
        <v>74745075.930000007</v>
      </c>
      <c r="C4264">
        <v>27288</v>
      </c>
      <c r="D4264" s="3">
        <f t="shared" si="66"/>
        <v>2739.12</v>
      </c>
    </row>
    <row r="4265" spans="1:4" x14ac:dyDescent="0.25">
      <c r="A4265" t="s">
        <v>4440</v>
      </c>
      <c r="B4265">
        <v>23062098.489999998</v>
      </c>
      <c r="C4265">
        <v>12891.8</v>
      </c>
      <c r="D4265" s="3">
        <f t="shared" si="66"/>
        <v>1788.9</v>
      </c>
    </row>
    <row r="4266" spans="1:4" x14ac:dyDescent="0.25">
      <c r="A4266" t="s">
        <v>4441</v>
      </c>
      <c r="B4266">
        <v>31132439.879999999</v>
      </c>
      <c r="C4266">
        <v>19150</v>
      </c>
      <c r="D4266" s="3">
        <f t="shared" si="66"/>
        <v>1625.71</v>
      </c>
    </row>
    <row r="4267" spans="1:4" x14ac:dyDescent="0.25">
      <c r="A4267" t="s">
        <v>4442</v>
      </c>
      <c r="B4267">
        <v>23069259.539999999</v>
      </c>
      <c r="C4267">
        <v>21498</v>
      </c>
      <c r="D4267" s="3">
        <f t="shared" si="66"/>
        <v>1073.0899999999999</v>
      </c>
    </row>
    <row r="4268" spans="1:4" x14ac:dyDescent="0.25">
      <c r="A4268" t="s">
        <v>4443</v>
      </c>
      <c r="B4268">
        <v>17845121.390000001</v>
      </c>
      <c r="C4268">
        <v>21110</v>
      </c>
      <c r="D4268" s="3">
        <f t="shared" si="66"/>
        <v>845.34</v>
      </c>
    </row>
    <row r="4269" spans="1:4" x14ac:dyDescent="0.25">
      <c r="A4269" t="s">
        <v>4444</v>
      </c>
      <c r="B4269">
        <v>69899635.870000005</v>
      </c>
      <c r="C4269">
        <v>30423</v>
      </c>
      <c r="D4269" s="3">
        <f t="shared" si="66"/>
        <v>2297.59</v>
      </c>
    </row>
    <row r="4270" spans="1:4" x14ac:dyDescent="0.25">
      <c r="A4270" t="s">
        <v>4445</v>
      </c>
      <c r="B4270">
        <v>18114055.649999999</v>
      </c>
      <c r="C4270">
        <v>21412</v>
      </c>
      <c r="D4270" s="3">
        <f t="shared" si="66"/>
        <v>845.98</v>
      </c>
    </row>
    <row r="4271" spans="1:4" x14ac:dyDescent="0.25">
      <c r="A4271" t="s">
        <v>4446</v>
      </c>
      <c r="B4271">
        <v>20785124.16</v>
      </c>
      <c r="C4271">
        <v>14820.67</v>
      </c>
      <c r="D4271" s="3">
        <f t="shared" si="66"/>
        <v>1402.44</v>
      </c>
    </row>
    <row r="4272" spans="1:4" x14ac:dyDescent="0.25">
      <c r="A4272" t="s">
        <v>4447</v>
      </c>
      <c r="B4272">
        <v>26135560.949999999</v>
      </c>
      <c r="C4272">
        <v>16123.4</v>
      </c>
      <c r="D4272" s="3">
        <f t="shared" si="66"/>
        <v>1620.97</v>
      </c>
    </row>
    <row r="4273" spans="1:4" x14ac:dyDescent="0.25">
      <c r="A4273" t="s">
        <v>4448</v>
      </c>
      <c r="B4273">
        <v>7121065.6500000004</v>
      </c>
      <c r="C4273">
        <v>14031</v>
      </c>
      <c r="D4273" s="3">
        <f t="shared" si="66"/>
        <v>507.52</v>
      </c>
    </row>
    <row r="4274" spans="1:4" x14ac:dyDescent="0.25">
      <c r="A4274" t="s">
        <v>4449</v>
      </c>
      <c r="B4274">
        <v>16611641.109999999</v>
      </c>
      <c r="C4274">
        <v>19476</v>
      </c>
      <c r="D4274" s="3">
        <f t="shared" si="66"/>
        <v>852.93</v>
      </c>
    </row>
    <row r="4275" spans="1:4" x14ac:dyDescent="0.25">
      <c r="A4275" t="s">
        <v>4450</v>
      </c>
      <c r="B4275">
        <v>11427993.949999999</v>
      </c>
      <c r="C4275">
        <v>92476</v>
      </c>
      <c r="D4275" s="3">
        <f t="shared" si="66"/>
        <v>123.58</v>
      </c>
    </row>
    <row r="4276" spans="1:4" x14ac:dyDescent="0.25">
      <c r="A4276" t="s">
        <v>4451</v>
      </c>
      <c r="B4276">
        <v>5690125.6500000004</v>
      </c>
      <c r="C4276">
        <v>44863</v>
      </c>
      <c r="D4276" s="3">
        <f t="shared" si="66"/>
        <v>126.83</v>
      </c>
    </row>
    <row r="4277" spans="1:4" x14ac:dyDescent="0.25">
      <c r="A4277" t="s">
        <v>4452</v>
      </c>
      <c r="B4277">
        <v>18515731.039999999</v>
      </c>
      <c r="C4277">
        <v>51978</v>
      </c>
      <c r="D4277" s="3">
        <f t="shared" si="66"/>
        <v>356.22</v>
      </c>
    </row>
    <row r="4278" spans="1:4" x14ac:dyDescent="0.25">
      <c r="A4278" t="s">
        <v>4453</v>
      </c>
      <c r="B4278">
        <v>1367636.83</v>
      </c>
      <c r="C4278">
        <v>11971</v>
      </c>
      <c r="D4278" s="3">
        <f t="shared" si="66"/>
        <v>114.25</v>
      </c>
    </row>
    <row r="4279" spans="1:4" x14ac:dyDescent="0.25">
      <c r="A4279" t="s">
        <v>4454</v>
      </c>
      <c r="B4279">
        <v>1868682.73</v>
      </c>
      <c r="C4279">
        <v>14561</v>
      </c>
      <c r="D4279" s="3">
        <f t="shared" si="66"/>
        <v>128.33000000000001</v>
      </c>
    </row>
    <row r="4280" spans="1:4" x14ac:dyDescent="0.25">
      <c r="A4280" t="s">
        <v>4455</v>
      </c>
      <c r="B4280">
        <v>73330226.040000007</v>
      </c>
      <c r="C4280">
        <v>136573.20000000001</v>
      </c>
      <c r="D4280" s="3">
        <f t="shared" si="66"/>
        <v>536.92999999999995</v>
      </c>
    </row>
    <row r="4281" spans="1:4" x14ac:dyDescent="0.25">
      <c r="A4281" t="s">
        <v>4456</v>
      </c>
      <c r="B4281">
        <v>102313.65</v>
      </c>
      <c r="C4281">
        <v>863</v>
      </c>
      <c r="D4281" s="3">
        <f t="shared" si="66"/>
        <v>118.56</v>
      </c>
    </row>
    <row r="4282" spans="1:4" x14ac:dyDescent="0.25">
      <c r="A4282" t="s">
        <v>4457</v>
      </c>
      <c r="B4282">
        <v>297499.28000000003</v>
      </c>
      <c r="C4282">
        <v>2313</v>
      </c>
      <c r="D4282" s="3">
        <f t="shared" si="66"/>
        <v>128.62</v>
      </c>
    </row>
    <row r="4283" spans="1:4" x14ac:dyDescent="0.25">
      <c r="A4283" t="s">
        <v>4458</v>
      </c>
      <c r="B4283">
        <v>120035.89</v>
      </c>
      <c r="C4283">
        <v>1023</v>
      </c>
      <c r="D4283" s="3">
        <f t="shared" si="66"/>
        <v>117.34</v>
      </c>
    </row>
    <row r="4284" spans="1:4" x14ac:dyDescent="0.25">
      <c r="A4284" t="s">
        <v>4459</v>
      </c>
      <c r="B4284">
        <v>5119902.5999999996</v>
      </c>
      <c r="C4284">
        <v>269624</v>
      </c>
      <c r="D4284" s="3">
        <f t="shared" si="66"/>
        <v>18.989999999999998</v>
      </c>
    </row>
    <row r="4285" spans="1:4" x14ac:dyDescent="0.25">
      <c r="A4285" t="s">
        <v>4460</v>
      </c>
      <c r="B4285">
        <v>4543435.66</v>
      </c>
      <c r="C4285">
        <v>42945</v>
      </c>
      <c r="D4285" s="3">
        <f t="shared" si="66"/>
        <v>105.8</v>
      </c>
    </row>
    <row r="4286" spans="1:4" x14ac:dyDescent="0.25">
      <c r="A4286" t="s">
        <v>4461</v>
      </c>
      <c r="B4286">
        <v>12764119.220000001</v>
      </c>
      <c r="C4286">
        <v>35522</v>
      </c>
      <c r="D4286" s="3">
        <f t="shared" si="66"/>
        <v>359.33</v>
      </c>
    </row>
    <row r="4287" spans="1:4" x14ac:dyDescent="0.25">
      <c r="A4287" t="s">
        <v>4462</v>
      </c>
      <c r="B4287">
        <v>5956149</v>
      </c>
      <c r="C4287">
        <v>15793</v>
      </c>
      <c r="D4287" s="3">
        <f t="shared" si="66"/>
        <v>377.14</v>
      </c>
    </row>
    <row r="4288" spans="1:4" x14ac:dyDescent="0.25">
      <c r="A4288" t="s">
        <v>4463</v>
      </c>
      <c r="B4288">
        <v>2483665.59</v>
      </c>
      <c r="C4288">
        <v>6116</v>
      </c>
      <c r="D4288" s="3">
        <f t="shared" si="66"/>
        <v>406.09</v>
      </c>
    </row>
    <row r="4289" spans="1:4" x14ac:dyDescent="0.25">
      <c r="A4289" t="s">
        <v>4464</v>
      </c>
      <c r="B4289">
        <v>153144127.62</v>
      </c>
      <c r="C4289">
        <v>139790</v>
      </c>
      <c r="D4289" s="3">
        <f t="shared" si="66"/>
        <v>1095.53</v>
      </c>
    </row>
    <row r="4290" spans="1:4" x14ac:dyDescent="0.25">
      <c r="A4290" t="s">
        <v>4465</v>
      </c>
      <c r="B4290">
        <v>2926684.36</v>
      </c>
      <c r="C4290">
        <v>9192.2000000000007</v>
      </c>
      <c r="D4290" s="3">
        <f t="shared" si="66"/>
        <v>318.39</v>
      </c>
    </row>
    <row r="4291" spans="1:4" x14ac:dyDescent="0.25">
      <c r="A4291" t="s">
        <v>4466</v>
      </c>
      <c r="B4291">
        <v>212282844.65000001</v>
      </c>
      <c r="C4291">
        <v>591711</v>
      </c>
      <c r="D4291" s="3">
        <f t="shared" ref="D4291:D4354" si="67">ROUND(B4291/C4291,2)</f>
        <v>358.76</v>
      </c>
    </row>
    <row r="4292" spans="1:4" x14ac:dyDescent="0.25">
      <c r="A4292" t="s">
        <v>4467</v>
      </c>
      <c r="B4292">
        <v>347518.81</v>
      </c>
      <c r="C4292">
        <v>3186</v>
      </c>
      <c r="D4292" s="3">
        <f t="shared" si="67"/>
        <v>109.08</v>
      </c>
    </row>
    <row r="4293" spans="1:4" x14ac:dyDescent="0.25">
      <c r="A4293" t="s">
        <v>4468</v>
      </c>
      <c r="B4293">
        <v>3446729.18</v>
      </c>
      <c r="C4293">
        <v>32601</v>
      </c>
      <c r="D4293" s="3">
        <f t="shared" si="67"/>
        <v>105.72</v>
      </c>
    </row>
    <row r="4294" spans="1:4" x14ac:dyDescent="0.25">
      <c r="A4294" t="s">
        <v>4469</v>
      </c>
      <c r="B4294">
        <v>1864980.82</v>
      </c>
      <c r="C4294">
        <v>17907</v>
      </c>
      <c r="D4294" s="3">
        <f t="shared" si="67"/>
        <v>104.15</v>
      </c>
    </row>
    <row r="4295" spans="1:4" x14ac:dyDescent="0.25">
      <c r="A4295" t="s">
        <v>4470</v>
      </c>
      <c r="B4295">
        <v>270083.51</v>
      </c>
      <c r="C4295">
        <v>2475</v>
      </c>
      <c r="D4295" s="3">
        <f t="shared" si="67"/>
        <v>109.12</v>
      </c>
    </row>
    <row r="4296" spans="1:4" x14ac:dyDescent="0.25">
      <c r="A4296" t="s">
        <v>4471</v>
      </c>
      <c r="B4296">
        <v>245101.78</v>
      </c>
      <c r="C4296">
        <v>2243</v>
      </c>
      <c r="D4296" s="3">
        <f t="shared" si="67"/>
        <v>109.27</v>
      </c>
    </row>
    <row r="4297" spans="1:4" x14ac:dyDescent="0.25">
      <c r="A4297" t="s">
        <v>4472</v>
      </c>
      <c r="B4297">
        <v>5406018.8399999999</v>
      </c>
      <c r="C4297">
        <v>52625</v>
      </c>
      <c r="D4297" s="3">
        <f t="shared" si="67"/>
        <v>102.73</v>
      </c>
    </row>
    <row r="4298" spans="1:4" x14ac:dyDescent="0.25">
      <c r="A4298" t="s">
        <v>4473</v>
      </c>
      <c r="B4298">
        <v>305858.38</v>
      </c>
      <c r="C4298">
        <v>3560</v>
      </c>
      <c r="D4298" s="3">
        <f t="shared" si="67"/>
        <v>85.92</v>
      </c>
    </row>
    <row r="4299" spans="1:4" x14ac:dyDescent="0.25">
      <c r="A4299" t="s">
        <v>4474</v>
      </c>
      <c r="B4299">
        <v>2377167.29</v>
      </c>
      <c r="C4299">
        <v>18290</v>
      </c>
      <c r="D4299" s="3">
        <f t="shared" si="67"/>
        <v>129.97</v>
      </c>
    </row>
    <row r="4300" spans="1:4" x14ac:dyDescent="0.25">
      <c r="A4300" t="s">
        <v>4475</v>
      </c>
      <c r="B4300">
        <v>4183831.26</v>
      </c>
      <c r="C4300">
        <v>33501</v>
      </c>
      <c r="D4300" s="3">
        <f t="shared" si="67"/>
        <v>124.89</v>
      </c>
    </row>
    <row r="4301" spans="1:4" x14ac:dyDescent="0.25">
      <c r="A4301" t="s">
        <v>4476</v>
      </c>
      <c r="B4301">
        <v>4086483.03</v>
      </c>
      <c r="C4301">
        <v>33157</v>
      </c>
      <c r="D4301" s="3">
        <f t="shared" si="67"/>
        <v>123.25</v>
      </c>
    </row>
    <row r="4302" spans="1:4" x14ac:dyDescent="0.25">
      <c r="A4302" t="s">
        <v>4477</v>
      </c>
      <c r="B4302">
        <v>1978252.58</v>
      </c>
      <c r="C4302">
        <v>15229</v>
      </c>
      <c r="D4302" s="3">
        <f t="shared" si="67"/>
        <v>129.9</v>
      </c>
    </row>
    <row r="4303" spans="1:4" x14ac:dyDescent="0.25">
      <c r="A4303" t="s">
        <v>4478</v>
      </c>
      <c r="B4303">
        <v>5649585.04</v>
      </c>
      <c r="C4303">
        <v>47162</v>
      </c>
      <c r="D4303" s="3">
        <f t="shared" si="67"/>
        <v>119.79</v>
      </c>
    </row>
    <row r="4304" spans="1:4" x14ac:dyDescent="0.25">
      <c r="A4304" t="s">
        <v>4479</v>
      </c>
      <c r="B4304">
        <v>8858157.2699999996</v>
      </c>
      <c r="C4304">
        <v>62762</v>
      </c>
      <c r="D4304" s="3">
        <f t="shared" si="67"/>
        <v>141.13999999999999</v>
      </c>
    </row>
    <row r="4305" spans="1:4" x14ac:dyDescent="0.25">
      <c r="A4305" t="s">
        <v>4480</v>
      </c>
      <c r="B4305">
        <v>3518267.24</v>
      </c>
      <c r="C4305">
        <v>29620</v>
      </c>
      <c r="D4305" s="3">
        <f t="shared" si="67"/>
        <v>118.78</v>
      </c>
    </row>
    <row r="4306" spans="1:4" x14ac:dyDescent="0.25">
      <c r="A4306" t="s">
        <v>4481</v>
      </c>
      <c r="B4306">
        <v>2149888.66</v>
      </c>
      <c r="C4306">
        <v>16968</v>
      </c>
      <c r="D4306" s="3">
        <f t="shared" si="67"/>
        <v>126.7</v>
      </c>
    </row>
    <row r="4307" spans="1:4" x14ac:dyDescent="0.25">
      <c r="A4307" t="s">
        <v>4482</v>
      </c>
      <c r="B4307">
        <v>5301572.59</v>
      </c>
      <c r="C4307">
        <v>43738</v>
      </c>
      <c r="D4307" s="3">
        <f t="shared" si="67"/>
        <v>121.21</v>
      </c>
    </row>
    <row r="4308" spans="1:4" x14ac:dyDescent="0.25">
      <c r="A4308" t="s">
        <v>4483</v>
      </c>
      <c r="B4308">
        <v>7421333.7699999996</v>
      </c>
      <c r="C4308">
        <v>60786</v>
      </c>
      <c r="D4308" s="3">
        <f t="shared" si="67"/>
        <v>122.09</v>
      </c>
    </row>
    <row r="4309" spans="1:4" x14ac:dyDescent="0.25">
      <c r="A4309" t="s">
        <v>4484</v>
      </c>
      <c r="B4309">
        <v>4417037.0199999996</v>
      </c>
      <c r="C4309">
        <v>37063</v>
      </c>
      <c r="D4309" s="3">
        <f t="shared" si="67"/>
        <v>119.18</v>
      </c>
    </row>
    <row r="4310" spans="1:4" x14ac:dyDescent="0.25">
      <c r="A4310" t="s">
        <v>4485</v>
      </c>
      <c r="B4310">
        <v>5826210.3099999996</v>
      </c>
      <c r="C4310">
        <v>50744</v>
      </c>
      <c r="D4310" s="3">
        <f t="shared" si="67"/>
        <v>114.82</v>
      </c>
    </row>
    <row r="4311" spans="1:4" x14ac:dyDescent="0.25">
      <c r="A4311" t="s">
        <v>4486</v>
      </c>
      <c r="B4311">
        <v>5033012.43</v>
      </c>
      <c r="C4311">
        <v>45961</v>
      </c>
      <c r="D4311" s="3">
        <f t="shared" si="67"/>
        <v>109.51</v>
      </c>
    </row>
    <row r="4312" spans="1:4" x14ac:dyDescent="0.25">
      <c r="A4312" t="s">
        <v>4487</v>
      </c>
      <c r="B4312">
        <v>33171521.620000001</v>
      </c>
      <c r="C4312">
        <v>42959</v>
      </c>
      <c r="D4312" s="3">
        <f t="shared" si="67"/>
        <v>772.17</v>
      </c>
    </row>
    <row r="4313" spans="1:4" x14ac:dyDescent="0.25">
      <c r="A4313" t="s">
        <v>4488</v>
      </c>
      <c r="B4313">
        <v>49323973.770000003</v>
      </c>
      <c r="C4313">
        <v>2191320</v>
      </c>
      <c r="D4313" s="3">
        <f t="shared" si="67"/>
        <v>22.51</v>
      </c>
    </row>
    <row r="4314" spans="1:4" x14ac:dyDescent="0.25">
      <c r="A4314" t="s">
        <v>4489</v>
      </c>
      <c r="B4314">
        <v>182926779.22</v>
      </c>
      <c r="C4314">
        <v>625273</v>
      </c>
      <c r="D4314" s="3">
        <f t="shared" si="67"/>
        <v>292.56</v>
      </c>
    </row>
    <row r="4315" spans="1:4" x14ac:dyDescent="0.25">
      <c r="A4315" t="s">
        <v>4490</v>
      </c>
      <c r="B4315">
        <v>5440323.5</v>
      </c>
      <c r="C4315">
        <v>19150</v>
      </c>
      <c r="D4315" s="3">
        <f t="shared" si="67"/>
        <v>284.08999999999997</v>
      </c>
    </row>
    <row r="4316" spans="1:4" x14ac:dyDescent="0.25">
      <c r="A4316" t="s">
        <v>4491</v>
      </c>
      <c r="B4316">
        <v>1477014.76</v>
      </c>
      <c r="C4316">
        <v>13238</v>
      </c>
      <c r="D4316" s="3">
        <f t="shared" si="67"/>
        <v>111.57</v>
      </c>
    </row>
    <row r="4317" spans="1:4" x14ac:dyDescent="0.25">
      <c r="A4317" t="s">
        <v>4492</v>
      </c>
      <c r="B4317">
        <v>1772756.64</v>
      </c>
      <c r="C4317">
        <v>16173</v>
      </c>
      <c r="D4317" s="3">
        <f t="shared" si="67"/>
        <v>109.61</v>
      </c>
    </row>
    <row r="4318" spans="1:4" x14ac:dyDescent="0.25">
      <c r="A4318" t="s">
        <v>4493</v>
      </c>
      <c r="B4318">
        <v>271016.59000000003</v>
      </c>
      <c r="C4318">
        <v>2344</v>
      </c>
      <c r="D4318" s="3">
        <f t="shared" si="67"/>
        <v>115.62</v>
      </c>
    </row>
    <row r="4319" spans="1:4" x14ac:dyDescent="0.25">
      <c r="A4319" t="s">
        <v>4494</v>
      </c>
      <c r="B4319">
        <v>921861.63</v>
      </c>
      <c r="C4319">
        <v>7762</v>
      </c>
      <c r="D4319" s="3">
        <f t="shared" si="67"/>
        <v>118.77</v>
      </c>
    </row>
    <row r="4320" spans="1:4" x14ac:dyDescent="0.25">
      <c r="A4320" t="s">
        <v>4495</v>
      </c>
      <c r="B4320">
        <v>5284363.46</v>
      </c>
      <c r="C4320">
        <v>46848</v>
      </c>
      <c r="D4320" s="3">
        <f t="shared" si="67"/>
        <v>112.8</v>
      </c>
    </row>
    <row r="4321" spans="1:4" x14ac:dyDescent="0.25">
      <c r="A4321" t="s">
        <v>4496</v>
      </c>
      <c r="B4321">
        <v>515107.18</v>
      </c>
      <c r="C4321">
        <v>4492</v>
      </c>
      <c r="D4321" s="3">
        <f t="shared" si="67"/>
        <v>114.67</v>
      </c>
    </row>
    <row r="4322" spans="1:4" x14ac:dyDescent="0.25">
      <c r="A4322" t="s">
        <v>4497</v>
      </c>
      <c r="B4322">
        <v>9401664.5899999999</v>
      </c>
      <c r="C4322">
        <v>14358</v>
      </c>
      <c r="D4322" s="3">
        <f t="shared" si="67"/>
        <v>654.79999999999995</v>
      </c>
    </row>
    <row r="4323" spans="1:4" x14ac:dyDescent="0.25">
      <c r="A4323" t="s">
        <v>4498</v>
      </c>
      <c r="B4323">
        <v>24264202.870000001</v>
      </c>
      <c r="C4323">
        <v>18354</v>
      </c>
      <c r="D4323" s="3">
        <f t="shared" si="67"/>
        <v>1322.01</v>
      </c>
    </row>
    <row r="4324" spans="1:4" x14ac:dyDescent="0.25">
      <c r="A4324" t="s">
        <v>4499</v>
      </c>
      <c r="B4324">
        <v>5728545.6200000001</v>
      </c>
      <c r="C4324">
        <v>15240</v>
      </c>
      <c r="D4324" s="3">
        <f t="shared" si="67"/>
        <v>375.89</v>
      </c>
    </row>
    <row r="4325" spans="1:4" x14ac:dyDescent="0.25">
      <c r="A4325" t="s">
        <v>4500</v>
      </c>
      <c r="B4325">
        <v>8042948.9400000004</v>
      </c>
      <c r="C4325">
        <v>21978</v>
      </c>
      <c r="D4325" s="3">
        <f t="shared" si="67"/>
        <v>365.95</v>
      </c>
    </row>
    <row r="4326" spans="1:4" x14ac:dyDescent="0.25">
      <c r="A4326" t="s">
        <v>4501</v>
      </c>
      <c r="B4326">
        <v>17811596.219999999</v>
      </c>
      <c r="C4326">
        <v>33760</v>
      </c>
      <c r="D4326" s="3">
        <f t="shared" si="67"/>
        <v>527.59</v>
      </c>
    </row>
    <row r="4327" spans="1:4" x14ac:dyDescent="0.25">
      <c r="A4327" t="s">
        <v>4502</v>
      </c>
      <c r="B4327">
        <v>21831290.07</v>
      </c>
      <c r="C4327">
        <v>55675.39</v>
      </c>
      <c r="D4327" s="3">
        <f t="shared" si="67"/>
        <v>392.12</v>
      </c>
    </row>
    <row r="4328" spans="1:4" x14ac:dyDescent="0.25">
      <c r="A4328" t="s">
        <v>4503</v>
      </c>
      <c r="B4328">
        <v>21692428.960000001</v>
      </c>
      <c r="C4328">
        <v>70213</v>
      </c>
      <c r="D4328" s="3">
        <f t="shared" si="67"/>
        <v>308.95</v>
      </c>
    </row>
    <row r="4329" spans="1:4" x14ac:dyDescent="0.25">
      <c r="A4329" t="s">
        <v>4504</v>
      </c>
      <c r="B4329">
        <v>40835672.960000001</v>
      </c>
      <c r="C4329">
        <v>99509.2</v>
      </c>
      <c r="D4329" s="3">
        <f t="shared" si="67"/>
        <v>410.37</v>
      </c>
    </row>
    <row r="4330" spans="1:4" x14ac:dyDescent="0.25">
      <c r="A4330" t="s">
        <v>4505</v>
      </c>
      <c r="B4330">
        <v>37767280.460000001</v>
      </c>
      <c r="C4330">
        <v>63812</v>
      </c>
      <c r="D4330" s="3">
        <f t="shared" si="67"/>
        <v>591.85</v>
      </c>
    </row>
    <row r="4331" spans="1:4" x14ac:dyDescent="0.25">
      <c r="A4331" t="s">
        <v>4506</v>
      </c>
      <c r="B4331">
        <v>9712514.3499999996</v>
      </c>
      <c r="C4331">
        <v>22554</v>
      </c>
      <c r="D4331" s="3">
        <f t="shared" si="67"/>
        <v>430.63</v>
      </c>
    </row>
    <row r="4332" spans="1:4" x14ac:dyDescent="0.25">
      <c r="A4332" t="s">
        <v>4507</v>
      </c>
      <c r="B4332">
        <v>26787949.23</v>
      </c>
      <c r="C4332">
        <v>24705</v>
      </c>
      <c r="D4332" s="3">
        <f t="shared" si="67"/>
        <v>1084.31</v>
      </c>
    </row>
    <row r="4333" spans="1:4" x14ac:dyDescent="0.25">
      <c r="A4333" t="s">
        <v>4508</v>
      </c>
      <c r="B4333">
        <v>6856623.2000000002</v>
      </c>
      <c r="C4333">
        <v>15941</v>
      </c>
      <c r="D4333" s="3">
        <f t="shared" si="67"/>
        <v>430.13</v>
      </c>
    </row>
    <row r="4334" spans="1:4" x14ac:dyDescent="0.25">
      <c r="A4334" t="s">
        <v>4509</v>
      </c>
      <c r="B4334">
        <v>37016988.119999997</v>
      </c>
      <c r="C4334">
        <v>50967.199999999997</v>
      </c>
      <c r="D4334" s="3">
        <f t="shared" si="67"/>
        <v>726.29</v>
      </c>
    </row>
    <row r="4335" spans="1:4" x14ac:dyDescent="0.25">
      <c r="A4335" t="s">
        <v>4510</v>
      </c>
      <c r="B4335">
        <v>10281276.460000001</v>
      </c>
      <c r="C4335">
        <v>31356</v>
      </c>
      <c r="D4335" s="3">
        <f t="shared" si="67"/>
        <v>327.89</v>
      </c>
    </row>
    <row r="4336" spans="1:4" x14ac:dyDescent="0.25">
      <c r="A4336" t="s">
        <v>4511</v>
      </c>
      <c r="B4336">
        <v>20903427.629999999</v>
      </c>
      <c r="C4336">
        <v>32850</v>
      </c>
      <c r="D4336" s="3">
        <f t="shared" si="67"/>
        <v>636.33000000000004</v>
      </c>
    </row>
    <row r="4337" spans="1:4" x14ac:dyDescent="0.25">
      <c r="A4337" t="s">
        <v>4512</v>
      </c>
      <c r="B4337">
        <v>91188318.709999993</v>
      </c>
      <c r="C4337">
        <v>45745</v>
      </c>
      <c r="D4337" s="3">
        <f t="shared" si="67"/>
        <v>1993.41</v>
      </c>
    </row>
    <row r="4338" spans="1:4" x14ac:dyDescent="0.25">
      <c r="A4338" t="s">
        <v>4513</v>
      </c>
      <c r="B4338">
        <v>3723379.1</v>
      </c>
      <c r="C4338">
        <v>12105</v>
      </c>
      <c r="D4338" s="3">
        <f t="shared" si="67"/>
        <v>307.58999999999997</v>
      </c>
    </row>
    <row r="4339" spans="1:4" x14ac:dyDescent="0.25">
      <c r="A4339" t="s">
        <v>4514</v>
      </c>
      <c r="B4339">
        <v>2807382.19</v>
      </c>
      <c r="C4339">
        <v>8621</v>
      </c>
      <c r="D4339" s="3">
        <f t="shared" si="67"/>
        <v>325.64</v>
      </c>
    </row>
    <row r="4340" spans="1:4" x14ac:dyDescent="0.25">
      <c r="A4340" t="s">
        <v>4515</v>
      </c>
      <c r="B4340">
        <v>66188790.18</v>
      </c>
      <c r="C4340">
        <v>186568</v>
      </c>
      <c r="D4340" s="3">
        <f t="shared" si="67"/>
        <v>354.77</v>
      </c>
    </row>
    <row r="4341" spans="1:4" x14ac:dyDescent="0.25">
      <c r="A4341" t="s">
        <v>4516</v>
      </c>
      <c r="B4341">
        <v>6269127.8799999999</v>
      </c>
      <c r="C4341">
        <v>16099</v>
      </c>
      <c r="D4341" s="3">
        <f t="shared" si="67"/>
        <v>389.41</v>
      </c>
    </row>
    <row r="4342" spans="1:4" x14ac:dyDescent="0.25">
      <c r="A4342" t="s">
        <v>4517</v>
      </c>
      <c r="B4342">
        <v>3513954.78</v>
      </c>
      <c r="C4342">
        <v>10396</v>
      </c>
      <c r="D4342" s="3">
        <f t="shared" si="67"/>
        <v>338.01</v>
      </c>
    </row>
    <row r="4343" spans="1:4" x14ac:dyDescent="0.25">
      <c r="A4343" t="s">
        <v>4518</v>
      </c>
      <c r="B4343">
        <v>6373168.8499999996</v>
      </c>
      <c r="C4343">
        <v>12709</v>
      </c>
      <c r="D4343" s="3">
        <f t="shared" si="67"/>
        <v>501.47</v>
      </c>
    </row>
    <row r="4344" spans="1:4" x14ac:dyDescent="0.25">
      <c r="A4344" t="s">
        <v>4519</v>
      </c>
      <c r="B4344">
        <v>6064894.5899999999</v>
      </c>
      <c r="C4344">
        <v>17252</v>
      </c>
      <c r="D4344" s="3">
        <f t="shared" si="67"/>
        <v>351.55</v>
      </c>
    </row>
    <row r="4345" spans="1:4" x14ac:dyDescent="0.25">
      <c r="A4345" t="s">
        <v>4520</v>
      </c>
      <c r="B4345">
        <v>6637031.7000000002</v>
      </c>
      <c r="C4345">
        <v>17594</v>
      </c>
      <c r="D4345" s="3">
        <f t="shared" si="67"/>
        <v>377.23</v>
      </c>
    </row>
    <row r="4346" spans="1:4" x14ac:dyDescent="0.25">
      <c r="A4346" t="s">
        <v>4521</v>
      </c>
      <c r="B4346">
        <v>6126395.5700000003</v>
      </c>
      <c r="C4346">
        <v>13137</v>
      </c>
      <c r="D4346" s="3">
        <f t="shared" si="67"/>
        <v>466.35</v>
      </c>
    </row>
    <row r="4347" spans="1:4" x14ac:dyDescent="0.25">
      <c r="A4347" t="s">
        <v>4522</v>
      </c>
      <c r="B4347">
        <v>4380927.6399999997</v>
      </c>
      <c r="C4347">
        <v>11282</v>
      </c>
      <c r="D4347" s="3">
        <f t="shared" si="67"/>
        <v>388.31</v>
      </c>
    </row>
    <row r="4348" spans="1:4" x14ac:dyDescent="0.25">
      <c r="A4348" t="s">
        <v>4523</v>
      </c>
      <c r="B4348">
        <v>4872455.6399999997</v>
      </c>
      <c r="C4348">
        <v>10734</v>
      </c>
      <c r="D4348" s="3">
        <f t="shared" si="67"/>
        <v>453.93</v>
      </c>
    </row>
    <row r="4349" spans="1:4" x14ac:dyDescent="0.25">
      <c r="A4349" t="s">
        <v>4524</v>
      </c>
      <c r="B4349">
        <v>3645068.92</v>
      </c>
      <c r="C4349">
        <v>7332</v>
      </c>
      <c r="D4349" s="3">
        <f t="shared" si="67"/>
        <v>497.15</v>
      </c>
    </row>
    <row r="4350" spans="1:4" x14ac:dyDescent="0.25">
      <c r="A4350" t="s">
        <v>4525</v>
      </c>
      <c r="B4350">
        <v>7596018.4199999999</v>
      </c>
      <c r="C4350">
        <v>21589</v>
      </c>
      <c r="D4350" s="3">
        <f t="shared" si="67"/>
        <v>351.85</v>
      </c>
    </row>
    <row r="4351" spans="1:4" x14ac:dyDescent="0.25">
      <c r="A4351" t="s">
        <v>4526</v>
      </c>
      <c r="B4351">
        <v>5671323.6600000001</v>
      </c>
      <c r="C4351">
        <v>11587</v>
      </c>
      <c r="D4351" s="3">
        <f t="shared" si="67"/>
        <v>489.46</v>
      </c>
    </row>
    <row r="4352" spans="1:4" x14ac:dyDescent="0.25">
      <c r="A4352" t="s">
        <v>4527</v>
      </c>
      <c r="B4352">
        <v>4354398.84</v>
      </c>
      <c r="C4352">
        <v>9519</v>
      </c>
      <c r="D4352" s="3">
        <f t="shared" si="67"/>
        <v>457.44</v>
      </c>
    </row>
    <row r="4353" spans="1:4" x14ac:dyDescent="0.25">
      <c r="A4353" t="s">
        <v>4528</v>
      </c>
      <c r="B4353">
        <v>999808.87</v>
      </c>
      <c r="C4353">
        <v>3179</v>
      </c>
      <c r="D4353" s="3">
        <f t="shared" si="67"/>
        <v>314.5</v>
      </c>
    </row>
    <row r="4354" spans="1:4" x14ac:dyDescent="0.25">
      <c r="A4354" t="s">
        <v>4529</v>
      </c>
      <c r="B4354">
        <v>90961550.579999998</v>
      </c>
      <c r="C4354">
        <v>337343</v>
      </c>
      <c r="D4354" s="3">
        <f t="shared" si="67"/>
        <v>269.64</v>
      </c>
    </row>
    <row r="4355" spans="1:4" x14ac:dyDescent="0.25">
      <c r="A4355" t="s">
        <v>4530</v>
      </c>
      <c r="B4355">
        <v>8468296.8200000003</v>
      </c>
      <c r="C4355">
        <v>82907</v>
      </c>
      <c r="D4355" s="3">
        <f t="shared" ref="D4355:D4418" si="68">ROUND(B4355/C4355,2)</f>
        <v>102.14</v>
      </c>
    </row>
    <row r="4356" spans="1:4" x14ac:dyDescent="0.25">
      <c r="A4356" t="s">
        <v>4531</v>
      </c>
      <c r="B4356">
        <v>19374748.609999999</v>
      </c>
      <c r="C4356">
        <v>49792</v>
      </c>
      <c r="D4356" s="3">
        <f t="shared" si="68"/>
        <v>389.11</v>
      </c>
    </row>
    <row r="4357" spans="1:4" x14ac:dyDescent="0.25">
      <c r="A4357" t="s">
        <v>4532</v>
      </c>
      <c r="B4357">
        <v>4172535.3</v>
      </c>
      <c r="C4357">
        <v>39722</v>
      </c>
      <c r="D4357" s="3">
        <f t="shared" si="68"/>
        <v>105.04</v>
      </c>
    </row>
    <row r="4358" spans="1:4" x14ac:dyDescent="0.25">
      <c r="A4358" t="s">
        <v>4533</v>
      </c>
      <c r="B4358">
        <v>14310188.83</v>
      </c>
      <c r="C4358">
        <v>21678</v>
      </c>
      <c r="D4358" s="3">
        <f t="shared" si="68"/>
        <v>660.12</v>
      </c>
    </row>
    <row r="4359" spans="1:4" x14ac:dyDescent="0.25">
      <c r="A4359" t="s">
        <v>4534</v>
      </c>
      <c r="B4359">
        <v>7389201.2699999996</v>
      </c>
      <c r="C4359">
        <v>13454</v>
      </c>
      <c r="D4359" s="3">
        <f t="shared" si="68"/>
        <v>549.22</v>
      </c>
    </row>
    <row r="4360" spans="1:4" x14ac:dyDescent="0.25">
      <c r="A4360" t="s">
        <v>4535</v>
      </c>
      <c r="B4360">
        <v>11177259.470000001</v>
      </c>
      <c r="C4360">
        <v>23316</v>
      </c>
      <c r="D4360" s="3">
        <f t="shared" si="68"/>
        <v>479.38</v>
      </c>
    </row>
    <row r="4361" spans="1:4" x14ac:dyDescent="0.25">
      <c r="A4361" t="s">
        <v>4536</v>
      </c>
      <c r="B4361">
        <v>223831.93</v>
      </c>
      <c r="C4361">
        <v>628</v>
      </c>
      <c r="D4361" s="3">
        <f t="shared" si="68"/>
        <v>356.42</v>
      </c>
    </row>
    <row r="4362" spans="1:4" x14ac:dyDescent="0.25">
      <c r="A4362" t="s">
        <v>4537</v>
      </c>
      <c r="B4362">
        <v>9592477.8900000006</v>
      </c>
      <c r="C4362">
        <v>19464</v>
      </c>
      <c r="D4362" s="3">
        <f t="shared" si="68"/>
        <v>492.83</v>
      </c>
    </row>
    <row r="4363" spans="1:4" x14ac:dyDescent="0.25">
      <c r="A4363" t="s">
        <v>4538</v>
      </c>
      <c r="B4363">
        <v>8306850.5999999996</v>
      </c>
      <c r="C4363">
        <v>18371.5</v>
      </c>
      <c r="D4363" s="3">
        <f t="shared" si="68"/>
        <v>452.16</v>
      </c>
    </row>
    <row r="4364" spans="1:4" x14ac:dyDescent="0.25">
      <c r="A4364" t="s">
        <v>4539</v>
      </c>
      <c r="B4364">
        <v>11062502.25</v>
      </c>
      <c r="C4364">
        <v>23969</v>
      </c>
      <c r="D4364" s="3">
        <f t="shared" si="68"/>
        <v>461.53</v>
      </c>
    </row>
    <row r="4365" spans="1:4" x14ac:dyDescent="0.25">
      <c r="A4365" t="s">
        <v>4540</v>
      </c>
      <c r="B4365">
        <v>7326038.46</v>
      </c>
      <c r="C4365">
        <v>17347</v>
      </c>
      <c r="D4365" s="3">
        <f t="shared" si="68"/>
        <v>422.32</v>
      </c>
    </row>
    <row r="4366" spans="1:4" x14ac:dyDescent="0.25">
      <c r="A4366" t="s">
        <v>4541</v>
      </c>
      <c r="B4366">
        <v>7221416.4000000004</v>
      </c>
      <c r="C4366">
        <v>15257</v>
      </c>
      <c r="D4366" s="3">
        <f t="shared" si="68"/>
        <v>473.32</v>
      </c>
    </row>
    <row r="4367" spans="1:4" x14ac:dyDescent="0.25">
      <c r="A4367" t="s">
        <v>4542</v>
      </c>
      <c r="B4367">
        <v>6296187.6600000001</v>
      </c>
      <c r="C4367">
        <v>14277</v>
      </c>
      <c r="D4367" s="3">
        <f t="shared" si="68"/>
        <v>441</v>
      </c>
    </row>
    <row r="4368" spans="1:4" x14ac:dyDescent="0.25">
      <c r="A4368" t="s">
        <v>4543</v>
      </c>
      <c r="B4368">
        <v>4260973.13</v>
      </c>
      <c r="C4368">
        <v>9340</v>
      </c>
      <c r="D4368" s="3">
        <f t="shared" si="68"/>
        <v>456.21</v>
      </c>
    </row>
    <row r="4369" spans="1:4" x14ac:dyDescent="0.25">
      <c r="A4369" t="s">
        <v>4544</v>
      </c>
      <c r="B4369">
        <v>6061337.9699999997</v>
      </c>
      <c r="C4369">
        <v>13143</v>
      </c>
      <c r="D4369" s="3">
        <f t="shared" si="68"/>
        <v>461.18</v>
      </c>
    </row>
    <row r="4370" spans="1:4" x14ac:dyDescent="0.25">
      <c r="A4370" t="s">
        <v>4545</v>
      </c>
      <c r="B4370">
        <v>4706474.6900000004</v>
      </c>
      <c r="C4370">
        <v>9237</v>
      </c>
      <c r="D4370" s="3">
        <f t="shared" si="68"/>
        <v>509.52</v>
      </c>
    </row>
    <row r="4371" spans="1:4" x14ac:dyDescent="0.25">
      <c r="A4371" t="s">
        <v>4546</v>
      </c>
      <c r="B4371">
        <v>6177720.96</v>
      </c>
      <c r="C4371">
        <v>14382</v>
      </c>
      <c r="D4371" s="3">
        <f t="shared" si="68"/>
        <v>429.55</v>
      </c>
    </row>
    <row r="4372" spans="1:4" x14ac:dyDescent="0.25">
      <c r="A4372" t="s">
        <v>4547</v>
      </c>
      <c r="B4372">
        <v>6412926.8700000001</v>
      </c>
      <c r="C4372">
        <v>10696</v>
      </c>
      <c r="D4372" s="3">
        <f t="shared" si="68"/>
        <v>599.55999999999995</v>
      </c>
    </row>
    <row r="4373" spans="1:4" x14ac:dyDescent="0.25">
      <c r="A4373" t="s">
        <v>4548</v>
      </c>
      <c r="B4373">
        <v>5030842.05</v>
      </c>
      <c r="C4373">
        <v>12131</v>
      </c>
      <c r="D4373" s="3">
        <f t="shared" si="68"/>
        <v>414.71</v>
      </c>
    </row>
    <row r="4374" spans="1:4" x14ac:dyDescent="0.25">
      <c r="A4374" t="s">
        <v>4549</v>
      </c>
      <c r="B4374">
        <v>4192595.42</v>
      </c>
      <c r="C4374">
        <v>8857</v>
      </c>
      <c r="D4374" s="3">
        <f t="shared" si="68"/>
        <v>473.37</v>
      </c>
    </row>
    <row r="4375" spans="1:4" x14ac:dyDescent="0.25">
      <c r="A4375" t="s">
        <v>4550</v>
      </c>
      <c r="B4375">
        <v>3313992.5</v>
      </c>
      <c r="C4375">
        <v>10624</v>
      </c>
      <c r="D4375" s="3">
        <f t="shared" si="68"/>
        <v>311.93</v>
      </c>
    </row>
    <row r="4376" spans="1:4" x14ac:dyDescent="0.25">
      <c r="A4376" t="s">
        <v>4551</v>
      </c>
      <c r="B4376">
        <v>6201407.4299999997</v>
      </c>
      <c r="C4376">
        <v>14964</v>
      </c>
      <c r="D4376" s="3">
        <f t="shared" si="68"/>
        <v>414.42</v>
      </c>
    </row>
    <row r="4377" spans="1:4" x14ac:dyDescent="0.25">
      <c r="A4377" t="s">
        <v>4552</v>
      </c>
      <c r="B4377">
        <v>4645184.43</v>
      </c>
      <c r="C4377">
        <v>11538</v>
      </c>
      <c r="D4377" s="3">
        <f t="shared" si="68"/>
        <v>402.6</v>
      </c>
    </row>
    <row r="4378" spans="1:4" x14ac:dyDescent="0.25">
      <c r="A4378" t="s">
        <v>4553</v>
      </c>
      <c r="B4378">
        <v>5306164.95</v>
      </c>
      <c r="C4378">
        <v>11777</v>
      </c>
      <c r="D4378" s="3">
        <f t="shared" si="68"/>
        <v>450.55</v>
      </c>
    </row>
    <row r="4379" spans="1:4" x14ac:dyDescent="0.25">
      <c r="A4379" t="s">
        <v>4554</v>
      </c>
      <c r="B4379">
        <v>4174698.22</v>
      </c>
      <c r="C4379">
        <v>8246.6</v>
      </c>
      <c r="D4379" s="3">
        <f t="shared" si="68"/>
        <v>506.23</v>
      </c>
    </row>
    <row r="4380" spans="1:4" x14ac:dyDescent="0.25">
      <c r="A4380" t="s">
        <v>4555</v>
      </c>
      <c r="B4380">
        <v>6591744.6500000004</v>
      </c>
      <c r="C4380">
        <v>16944</v>
      </c>
      <c r="D4380" s="3">
        <f t="shared" si="68"/>
        <v>389.03</v>
      </c>
    </row>
    <row r="4381" spans="1:4" x14ac:dyDescent="0.25">
      <c r="A4381" t="s">
        <v>4556</v>
      </c>
      <c r="B4381">
        <v>5526995.3600000003</v>
      </c>
      <c r="C4381">
        <v>15498</v>
      </c>
      <c r="D4381" s="3">
        <f t="shared" si="68"/>
        <v>356.63</v>
      </c>
    </row>
    <row r="4382" spans="1:4" x14ac:dyDescent="0.25">
      <c r="A4382" t="s">
        <v>4557</v>
      </c>
      <c r="B4382">
        <v>5758083.6299999999</v>
      </c>
      <c r="C4382">
        <v>13336</v>
      </c>
      <c r="D4382" s="3">
        <f t="shared" si="68"/>
        <v>431.77</v>
      </c>
    </row>
    <row r="4383" spans="1:4" x14ac:dyDescent="0.25">
      <c r="A4383" t="s">
        <v>4558</v>
      </c>
      <c r="B4383">
        <v>5796616.6799999997</v>
      </c>
      <c r="C4383">
        <v>12775</v>
      </c>
      <c r="D4383" s="3">
        <f t="shared" si="68"/>
        <v>453.75</v>
      </c>
    </row>
    <row r="4384" spans="1:4" x14ac:dyDescent="0.25">
      <c r="A4384" t="s">
        <v>4559</v>
      </c>
      <c r="B4384">
        <v>7371064.7999999998</v>
      </c>
      <c r="C4384">
        <v>20274</v>
      </c>
      <c r="D4384" s="3">
        <f t="shared" si="68"/>
        <v>363.57</v>
      </c>
    </row>
    <row r="4385" spans="1:4" x14ac:dyDescent="0.25">
      <c r="A4385" t="s">
        <v>4560</v>
      </c>
      <c r="B4385">
        <v>3486554.97</v>
      </c>
      <c r="C4385">
        <v>9828</v>
      </c>
      <c r="D4385" s="3">
        <f t="shared" si="68"/>
        <v>354.76</v>
      </c>
    </row>
    <row r="4386" spans="1:4" x14ac:dyDescent="0.25">
      <c r="A4386" t="s">
        <v>4561</v>
      </c>
      <c r="B4386">
        <v>2554552.65</v>
      </c>
      <c r="C4386">
        <v>8889</v>
      </c>
      <c r="D4386" s="3">
        <f t="shared" si="68"/>
        <v>287.38</v>
      </c>
    </row>
    <row r="4387" spans="1:4" x14ac:dyDescent="0.25">
      <c r="A4387" t="s">
        <v>4562</v>
      </c>
      <c r="B4387">
        <v>3275298.39</v>
      </c>
      <c r="C4387">
        <v>8622</v>
      </c>
      <c r="D4387" s="3">
        <f t="shared" si="68"/>
        <v>379.88</v>
      </c>
    </row>
    <row r="4388" spans="1:4" x14ac:dyDescent="0.25">
      <c r="A4388" t="s">
        <v>4563</v>
      </c>
      <c r="B4388">
        <v>6366723.3600000003</v>
      </c>
      <c r="C4388">
        <v>17159</v>
      </c>
      <c r="D4388" s="3">
        <f t="shared" si="68"/>
        <v>371.04</v>
      </c>
    </row>
    <row r="4389" spans="1:4" x14ac:dyDescent="0.25">
      <c r="A4389" t="s">
        <v>4564</v>
      </c>
      <c r="B4389">
        <v>2999179.18</v>
      </c>
      <c r="C4389">
        <v>8572</v>
      </c>
      <c r="D4389" s="3">
        <f t="shared" si="68"/>
        <v>349.88</v>
      </c>
    </row>
    <row r="4390" spans="1:4" x14ac:dyDescent="0.25">
      <c r="A4390" t="s">
        <v>4565</v>
      </c>
      <c r="B4390">
        <v>1660406.79</v>
      </c>
      <c r="C4390">
        <v>5467</v>
      </c>
      <c r="D4390" s="3">
        <f t="shared" si="68"/>
        <v>303.70999999999998</v>
      </c>
    </row>
    <row r="4391" spans="1:4" x14ac:dyDescent="0.25">
      <c r="A4391" t="s">
        <v>4566</v>
      </c>
      <c r="B4391">
        <v>73857660.730000004</v>
      </c>
      <c r="C4391">
        <v>79446</v>
      </c>
      <c r="D4391" s="3">
        <f t="shared" si="68"/>
        <v>929.66</v>
      </c>
    </row>
    <row r="4392" spans="1:4" x14ac:dyDescent="0.25">
      <c r="A4392" t="s">
        <v>4567</v>
      </c>
      <c r="B4392">
        <v>14710598.34</v>
      </c>
      <c r="C4392">
        <v>29056</v>
      </c>
      <c r="D4392" s="3">
        <f t="shared" si="68"/>
        <v>506.28</v>
      </c>
    </row>
    <row r="4393" spans="1:4" x14ac:dyDescent="0.25">
      <c r="A4393" t="s">
        <v>4568</v>
      </c>
      <c r="B4393">
        <v>36474673.719999999</v>
      </c>
      <c r="C4393">
        <v>102757</v>
      </c>
      <c r="D4393" s="3">
        <f t="shared" si="68"/>
        <v>354.96</v>
      </c>
    </row>
    <row r="4394" spans="1:4" x14ac:dyDescent="0.25">
      <c r="A4394" t="s">
        <v>4569</v>
      </c>
      <c r="B4394">
        <v>18073252.219999999</v>
      </c>
      <c r="C4394">
        <v>46668</v>
      </c>
      <c r="D4394" s="3">
        <f t="shared" si="68"/>
        <v>387.27</v>
      </c>
    </row>
    <row r="4395" spans="1:4" x14ac:dyDescent="0.25">
      <c r="A4395" t="s">
        <v>4570</v>
      </c>
      <c r="B4395">
        <v>5764212.4199999999</v>
      </c>
      <c r="C4395">
        <v>12764</v>
      </c>
      <c r="D4395" s="3">
        <f t="shared" si="68"/>
        <v>451.6</v>
      </c>
    </row>
    <row r="4396" spans="1:4" x14ac:dyDescent="0.25">
      <c r="A4396" t="s">
        <v>4571</v>
      </c>
      <c r="B4396">
        <v>5563733.7800000003</v>
      </c>
      <c r="C4396">
        <v>11207</v>
      </c>
      <c r="D4396" s="3">
        <f t="shared" si="68"/>
        <v>496.45</v>
      </c>
    </row>
    <row r="4397" spans="1:4" x14ac:dyDescent="0.25">
      <c r="A4397" t="s">
        <v>4572</v>
      </c>
      <c r="B4397">
        <v>7356562.6699999999</v>
      </c>
      <c r="C4397">
        <v>15701</v>
      </c>
      <c r="D4397" s="3">
        <f t="shared" si="68"/>
        <v>468.54</v>
      </c>
    </row>
    <row r="4398" spans="1:4" x14ac:dyDescent="0.25">
      <c r="A4398" t="s">
        <v>4573</v>
      </c>
      <c r="B4398">
        <v>6636807.7199999997</v>
      </c>
      <c r="C4398">
        <v>13326</v>
      </c>
      <c r="D4398" s="3">
        <f t="shared" si="68"/>
        <v>498.03</v>
      </c>
    </row>
    <row r="4399" spans="1:4" x14ac:dyDescent="0.25">
      <c r="A4399" t="s">
        <v>4574</v>
      </c>
      <c r="B4399">
        <v>7819826.0599999996</v>
      </c>
      <c r="C4399">
        <v>16582</v>
      </c>
      <c r="D4399" s="3">
        <f t="shared" si="68"/>
        <v>471.59</v>
      </c>
    </row>
    <row r="4400" spans="1:4" x14ac:dyDescent="0.25">
      <c r="A4400" t="s">
        <v>4575</v>
      </c>
      <c r="B4400">
        <v>15177120.18</v>
      </c>
      <c r="C4400">
        <v>18918</v>
      </c>
      <c r="D4400" s="3">
        <f t="shared" si="68"/>
        <v>802.26</v>
      </c>
    </row>
    <row r="4401" spans="1:4" x14ac:dyDescent="0.25">
      <c r="A4401" t="s">
        <v>4576</v>
      </c>
      <c r="B4401">
        <v>13048735.85</v>
      </c>
      <c r="C4401">
        <v>23813</v>
      </c>
      <c r="D4401" s="3">
        <f t="shared" si="68"/>
        <v>547.97</v>
      </c>
    </row>
    <row r="4402" spans="1:4" x14ac:dyDescent="0.25">
      <c r="A4402" t="s">
        <v>4577</v>
      </c>
      <c r="B4402">
        <v>6222519.8899999997</v>
      </c>
      <c r="C4402">
        <v>13790</v>
      </c>
      <c r="D4402" s="3">
        <f t="shared" si="68"/>
        <v>451.23</v>
      </c>
    </row>
    <row r="4403" spans="1:4" x14ac:dyDescent="0.25">
      <c r="A4403" t="s">
        <v>4578</v>
      </c>
      <c r="B4403">
        <v>5816336.29</v>
      </c>
      <c r="C4403">
        <v>11917</v>
      </c>
      <c r="D4403" s="3">
        <f t="shared" si="68"/>
        <v>488.07</v>
      </c>
    </row>
    <row r="4404" spans="1:4" x14ac:dyDescent="0.25">
      <c r="A4404" t="s">
        <v>4579</v>
      </c>
      <c r="B4404">
        <v>7499270.1200000001</v>
      </c>
      <c r="C4404">
        <v>16273</v>
      </c>
      <c r="D4404" s="3">
        <f t="shared" si="68"/>
        <v>460.84</v>
      </c>
    </row>
    <row r="4405" spans="1:4" x14ac:dyDescent="0.25">
      <c r="A4405" t="s">
        <v>4580</v>
      </c>
      <c r="B4405">
        <v>2997887.25</v>
      </c>
      <c r="C4405">
        <v>5636</v>
      </c>
      <c r="D4405" s="3">
        <f t="shared" si="68"/>
        <v>531.91999999999996</v>
      </c>
    </row>
    <row r="4406" spans="1:4" x14ac:dyDescent="0.25">
      <c r="A4406" t="s">
        <v>4581</v>
      </c>
      <c r="B4406">
        <v>11850924.75</v>
      </c>
      <c r="C4406">
        <v>17760</v>
      </c>
      <c r="D4406" s="3">
        <f t="shared" si="68"/>
        <v>667.28</v>
      </c>
    </row>
    <row r="4407" spans="1:4" x14ac:dyDescent="0.25">
      <c r="A4407" t="s">
        <v>4582</v>
      </c>
      <c r="B4407">
        <v>10391012.91</v>
      </c>
      <c r="C4407">
        <v>25762</v>
      </c>
      <c r="D4407" s="3">
        <f t="shared" si="68"/>
        <v>403.35</v>
      </c>
    </row>
    <row r="4408" spans="1:4" x14ac:dyDescent="0.25">
      <c r="A4408" t="s">
        <v>4583</v>
      </c>
      <c r="B4408">
        <v>9364409.4600000009</v>
      </c>
      <c r="C4408">
        <v>11405</v>
      </c>
      <c r="D4408" s="3">
        <f t="shared" si="68"/>
        <v>821.08</v>
      </c>
    </row>
    <row r="4409" spans="1:4" x14ac:dyDescent="0.25">
      <c r="A4409" t="s">
        <v>4584</v>
      </c>
      <c r="B4409">
        <v>5355730.7699999996</v>
      </c>
      <c r="C4409">
        <v>13078</v>
      </c>
      <c r="D4409" s="3">
        <f t="shared" si="68"/>
        <v>409.52</v>
      </c>
    </row>
    <row r="4410" spans="1:4" x14ac:dyDescent="0.25">
      <c r="A4410" t="s">
        <v>4585</v>
      </c>
      <c r="B4410">
        <v>8730639.0999999996</v>
      </c>
      <c r="C4410">
        <v>20023</v>
      </c>
      <c r="D4410" s="3">
        <f t="shared" si="68"/>
        <v>436.03</v>
      </c>
    </row>
    <row r="4411" spans="1:4" x14ac:dyDescent="0.25">
      <c r="A4411" t="s">
        <v>4586</v>
      </c>
      <c r="B4411">
        <v>2314300.02</v>
      </c>
      <c r="C4411">
        <v>4883</v>
      </c>
      <c r="D4411" s="3">
        <f t="shared" si="68"/>
        <v>473.95</v>
      </c>
    </row>
    <row r="4412" spans="1:4" x14ac:dyDescent="0.25">
      <c r="A4412" t="s">
        <v>4587</v>
      </c>
      <c r="B4412">
        <v>6484293.75</v>
      </c>
      <c r="C4412">
        <v>17682</v>
      </c>
      <c r="D4412" s="3">
        <f t="shared" si="68"/>
        <v>366.72</v>
      </c>
    </row>
    <row r="4413" spans="1:4" x14ac:dyDescent="0.25">
      <c r="A4413" t="s">
        <v>4588</v>
      </c>
      <c r="B4413">
        <v>7436776.8200000003</v>
      </c>
      <c r="C4413">
        <v>22329</v>
      </c>
      <c r="D4413" s="3">
        <f t="shared" si="68"/>
        <v>333.05</v>
      </c>
    </row>
    <row r="4414" spans="1:4" x14ac:dyDescent="0.25">
      <c r="A4414" t="s">
        <v>4589</v>
      </c>
      <c r="B4414">
        <v>3693088.22</v>
      </c>
      <c r="C4414">
        <v>10824</v>
      </c>
      <c r="D4414" s="3">
        <f t="shared" si="68"/>
        <v>341.19</v>
      </c>
    </row>
    <row r="4415" spans="1:4" x14ac:dyDescent="0.25">
      <c r="A4415" t="s">
        <v>4590</v>
      </c>
      <c r="B4415">
        <v>3279799.97</v>
      </c>
      <c r="C4415">
        <v>9363</v>
      </c>
      <c r="D4415" s="3">
        <f t="shared" si="68"/>
        <v>350.29</v>
      </c>
    </row>
    <row r="4416" spans="1:4" x14ac:dyDescent="0.25">
      <c r="A4416" t="s">
        <v>4591</v>
      </c>
      <c r="B4416">
        <v>4205290.04</v>
      </c>
      <c r="C4416">
        <v>12354</v>
      </c>
      <c r="D4416" s="3">
        <f t="shared" si="68"/>
        <v>340.4</v>
      </c>
    </row>
    <row r="4417" spans="1:4" x14ac:dyDescent="0.25">
      <c r="A4417" t="s">
        <v>4592</v>
      </c>
      <c r="B4417">
        <v>8511374.4399999995</v>
      </c>
      <c r="C4417">
        <v>16079</v>
      </c>
      <c r="D4417" s="3">
        <f t="shared" si="68"/>
        <v>529.35</v>
      </c>
    </row>
    <row r="4418" spans="1:4" x14ac:dyDescent="0.25">
      <c r="A4418" t="s">
        <v>4593</v>
      </c>
      <c r="B4418">
        <v>14615539.390000001</v>
      </c>
      <c r="C4418">
        <v>30115</v>
      </c>
      <c r="D4418" s="3">
        <f t="shared" si="68"/>
        <v>485.32</v>
      </c>
    </row>
    <row r="4419" spans="1:4" x14ac:dyDescent="0.25">
      <c r="A4419" t="s">
        <v>4594</v>
      </c>
      <c r="B4419">
        <v>16968361.109999999</v>
      </c>
      <c r="C4419">
        <v>35524</v>
      </c>
      <c r="D4419" s="3">
        <f t="shared" ref="D4419:D4482" si="69">ROUND(B4419/C4419,2)</f>
        <v>477.66</v>
      </c>
    </row>
    <row r="4420" spans="1:4" x14ac:dyDescent="0.25">
      <c r="A4420" t="s">
        <v>4595</v>
      </c>
      <c r="B4420">
        <v>9739472.0600000005</v>
      </c>
      <c r="C4420">
        <v>23277</v>
      </c>
      <c r="D4420" s="3">
        <f t="shared" si="69"/>
        <v>418.42</v>
      </c>
    </row>
    <row r="4421" spans="1:4" x14ac:dyDescent="0.25">
      <c r="A4421" t="s">
        <v>4596</v>
      </c>
      <c r="B4421">
        <v>14417648.08</v>
      </c>
      <c r="C4421">
        <v>36203</v>
      </c>
      <c r="D4421" s="3">
        <f t="shared" si="69"/>
        <v>398.24</v>
      </c>
    </row>
    <row r="4422" spans="1:4" x14ac:dyDescent="0.25">
      <c r="A4422" t="s">
        <v>4597</v>
      </c>
      <c r="B4422">
        <v>6281439.6900000004</v>
      </c>
      <c r="C4422">
        <v>12301</v>
      </c>
      <c r="D4422" s="3">
        <f t="shared" si="69"/>
        <v>510.64</v>
      </c>
    </row>
    <row r="4423" spans="1:4" x14ac:dyDescent="0.25">
      <c r="A4423" t="s">
        <v>4598</v>
      </c>
      <c r="B4423">
        <v>113379411.22</v>
      </c>
      <c r="C4423">
        <v>74666</v>
      </c>
      <c r="D4423" s="3">
        <f t="shared" si="69"/>
        <v>1518.49</v>
      </c>
    </row>
    <row r="4424" spans="1:4" x14ac:dyDescent="0.25">
      <c r="A4424" t="s">
        <v>4599</v>
      </c>
      <c r="B4424">
        <v>3887224.72</v>
      </c>
      <c r="C4424">
        <v>11961</v>
      </c>
      <c r="D4424" s="3">
        <f t="shared" si="69"/>
        <v>324.99</v>
      </c>
    </row>
    <row r="4425" spans="1:4" x14ac:dyDescent="0.25">
      <c r="A4425" t="s">
        <v>4600</v>
      </c>
      <c r="B4425">
        <v>217157264.86000001</v>
      </c>
      <c r="C4425">
        <v>76368</v>
      </c>
      <c r="D4425" s="3">
        <f t="shared" si="69"/>
        <v>2843.56</v>
      </c>
    </row>
    <row r="4426" spans="1:4" x14ac:dyDescent="0.25">
      <c r="A4426" t="s">
        <v>4601</v>
      </c>
      <c r="B4426">
        <v>8533393.8900000006</v>
      </c>
      <c r="C4426">
        <v>19454</v>
      </c>
      <c r="D4426" s="3">
        <f t="shared" si="69"/>
        <v>438.64</v>
      </c>
    </row>
    <row r="4427" spans="1:4" x14ac:dyDescent="0.25">
      <c r="A4427" t="s">
        <v>4602</v>
      </c>
      <c r="B4427">
        <v>26188402.489999998</v>
      </c>
      <c r="C4427">
        <v>26094.5</v>
      </c>
      <c r="D4427" s="3">
        <f t="shared" si="69"/>
        <v>1003.6</v>
      </c>
    </row>
    <row r="4428" spans="1:4" x14ac:dyDescent="0.25">
      <c r="A4428" t="s">
        <v>4603</v>
      </c>
      <c r="B4428">
        <v>86740595.430000007</v>
      </c>
      <c r="C4428">
        <v>37692.1</v>
      </c>
      <c r="D4428" s="3">
        <f t="shared" si="69"/>
        <v>2301.29</v>
      </c>
    </row>
    <row r="4429" spans="1:4" x14ac:dyDescent="0.25">
      <c r="A4429" t="s">
        <v>4604</v>
      </c>
      <c r="B4429">
        <v>96726822.159999996</v>
      </c>
      <c r="C4429">
        <v>38498</v>
      </c>
      <c r="D4429" s="3">
        <f t="shared" si="69"/>
        <v>2512.52</v>
      </c>
    </row>
    <row r="4430" spans="1:4" x14ac:dyDescent="0.25">
      <c r="A4430" t="s">
        <v>4605</v>
      </c>
      <c r="B4430">
        <v>24120939.719999999</v>
      </c>
      <c r="C4430">
        <v>32180.73</v>
      </c>
      <c r="D4430" s="3">
        <f t="shared" si="69"/>
        <v>749.55</v>
      </c>
    </row>
    <row r="4431" spans="1:4" x14ac:dyDescent="0.25">
      <c r="A4431" t="s">
        <v>4606</v>
      </c>
      <c r="B4431">
        <v>4492170.34</v>
      </c>
      <c r="C4431">
        <v>10412</v>
      </c>
      <c r="D4431" s="3">
        <f t="shared" si="69"/>
        <v>431.44</v>
      </c>
    </row>
    <row r="4432" spans="1:4" x14ac:dyDescent="0.25">
      <c r="A4432" t="s">
        <v>4607</v>
      </c>
      <c r="B4432">
        <v>10173172.77</v>
      </c>
      <c r="C4432">
        <v>14913</v>
      </c>
      <c r="D4432" s="3">
        <f t="shared" si="69"/>
        <v>682.17</v>
      </c>
    </row>
    <row r="4433" spans="1:4" x14ac:dyDescent="0.25">
      <c r="A4433" t="s">
        <v>4608</v>
      </c>
      <c r="B4433">
        <v>8485075.1999999993</v>
      </c>
      <c r="C4433">
        <v>16616</v>
      </c>
      <c r="D4433" s="3">
        <f t="shared" si="69"/>
        <v>510.66</v>
      </c>
    </row>
    <row r="4434" spans="1:4" x14ac:dyDescent="0.25">
      <c r="A4434" t="s">
        <v>4609</v>
      </c>
      <c r="B4434">
        <v>10151589.630000001</v>
      </c>
      <c r="C4434">
        <v>12329</v>
      </c>
      <c r="D4434" s="3">
        <f t="shared" si="69"/>
        <v>823.39</v>
      </c>
    </row>
    <row r="4435" spans="1:4" x14ac:dyDescent="0.25">
      <c r="A4435" t="s">
        <v>4610</v>
      </c>
      <c r="B4435">
        <v>4379134.1900000004</v>
      </c>
      <c r="C4435">
        <v>38910</v>
      </c>
      <c r="D4435" s="3">
        <f t="shared" si="69"/>
        <v>112.55</v>
      </c>
    </row>
    <row r="4436" spans="1:4" x14ac:dyDescent="0.25">
      <c r="A4436" t="s">
        <v>4611</v>
      </c>
      <c r="B4436">
        <v>1807091.03</v>
      </c>
      <c r="C4436">
        <v>3841</v>
      </c>
      <c r="D4436" s="3">
        <f t="shared" si="69"/>
        <v>470.47</v>
      </c>
    </row>
    <row r="4437" spans="1:4" x14ac:dyDescent="0.25">
      <c r="A4437" t="s">
        <v>4612</v>
      </c>
      <c r="B4437">
        <v>145091480.05000001</v>
      </c>
      <c r="C4437">
        <v>65694.5</v>
      </c>
      <c r="D4437" s="3">
        <f t="shared" si="69"/>
        <v>2208.58</v>
      </c>
    </row>
    <row r="4438" spans="1:4" x14ac:dyDescent="0.25">
      <c r="A4438" t="s">
        <v>4613</v>
      </c>
      <c r="B4438">
        <v>109649674.41</v>
      </c>
      <c r="C4438">
        <v>62941.89</v>
      </c>
      <c r="D4438" s="3">
        <f t="shared" si="69"/>
        <v>1742.08</v>
      </c>
    </row>
    <row r="4439" spans="1:4" x14ac:dyDescent="0.25">
      <c r="A4439" t="s">
        <v>4614</v>
      </c>
      <c r="B4439">
        <v>90831757.329999998</v>
      </c>
      <c r="C4439">
        <v>54717</v>
      </c>
      <c r="D4439" s="3">
        <f t="shared" si="69"/>
        <v>1660.03</v>
      </c>
    </row>
    <row r="4440" spans="1:4" x14ac:dyDescent="0.25">
      <c r="A4440" t="s">
        <v>4615</v>
      </c>
      <c r="B4440">
        <v>97898856.930000007</v>
      </c>
      <c r="C4440">
        <v>71784</v>
      </c>
      <c r="D4440" s="3">
        <f t="shared" si="69"/>
        <v>1363.8</v>
      </c>
    </row>
    <row r="4441" spans="1:4" x14ac:dyDescent="0.25">
      <c r="A4441" t="s">
        <v>4616</v>
      </c>
      <c r="B4441">
        <v>2695065.62</v>
      </c>
      <c r="C4441">
        <v>24532</v>
      </c>
      <c r="D4441" s="3">
        <f t="shared" si="69"/>
        <v>109.86</v>
      </c>
    </row>
    <row r="4442" spans="1:4" x14ac:dyDescent="0.25">
      <c r="A4442" t="s">
        <v>4617</v>
      </c>
      <c r="B4442">
        <v>12989314.810000001</v>
      </c>
      <c r="C4442">
        <v>119393</v>
      </c>
      <c r="D4442" s="3">
        <f t="shared" si="69"/>
        <v>108.79</v>
      </c>
    </row>
    <row r="4443" spans="1:4" x14ac:dyDescent="0.25">
      <c r="A4443" t="s">
        <v>4618</v>
      </c>
      <c r="B4443">
        <v>129423390.06</v>
      </c>
      <c r="C4443">
        <v>306467</v>
      </c>
      <c r="D4443" s="3">
        <f t="shared" si="69"/>
        <v>422.31</v>
      </c>
    </row>
    <row r="4444" spans="1:4" x14ac:dyDescent="0.25">
      <c r="A4444" t="s">
        <v>4619</v>
      </c>
      <c r="B4444">
        <v>3632901.33</v>
      </c>
      <c r="C4444">
        <v>34819</v>
      </c>
      <c r="D4444" s="3">
        <f t="shared" si="69"/>
        <v>104.34</v>
      </c>
    </row>
    <row r="4445" spans="1:4" x14ac:dyDescent="0.25">
      <c r="A4445" t="s">
        <v>4620</v>
      </c>
      <c r="B4445">
        <v>2450192.35</v>
      </c>
      <c r="C4445">
        <v>22560</v>
      </c>
      <c r="D4445" s="3">
        <f t="shared" si="69"/>
        <v>108.61</v>
      </c>
    </row>
    <row r="4446" spans="1:4" x14ac:dyDescent="0.25">
      <c r="A4446" t="s">
        <v>4621</v>
      </c>
      <c r="B4446">
        <v>351199.27</v>
      </c>
      <c r="C4446">
        <v>3578</v>
      </c>
      <c r="D4446" s="3">
        <f t="shared" si="69"/>
        <v>98.16</v>
      </c>
    </row>
    <row r="4447" spans="1:4" x14ac:dyDescent="0.25">
      <c r="A4447" t="s">
        <v>4622</v>
      </c>
      <c r="B4447">
        <v>7076481.7599999998</v>
      </c>
      <c r="C4447">
        <v>61378.9</v>
      </c>
      <c r="D4447" s="3">
        <f t="shared" si="69"/>
        <v>115.29</v>
      </c>
    </row>
    <row r="4448" spans="1:4" x14ac:dyDescent="0.25">
      <c r="A4448" t="s">
        <v>4623</v>
      </c>
      <c r="B4448">
        <v>2533100</v>
      </c>
      <c r="C4448">
        <v>73000</v>
      </c>
      <c r="D4448" s="3">
        <f t="shared" si="69"/>
        <v>34.700000000000003</v>
      </c>
    </row>
    <row r="4449" spans="1:4" x14ac:dyDescent="0.25">
      <c r="A4449" t="s">
        <v>4624</v>
      </c>
      <c r="B4449">
        <v>26500052.399999999</v>
      </c>
      <c r="C4449">
        <v>90397</v>
      </c>
      <c r="D4449" s="3">
        <f t="shared" si="69"/>
        <v>293.14999999999998</v>
      </c>
    </row>
    <row r="4450" spans="1:4" x14ac:dyDescent="0.25">
      <c r="A4450" t="s">
        <v>4625</v>
      </c>
      <c r="B4450">
        <v>14133721.57</v>
      </c>
      <c r="C4450">
        <v>114156</v>
      </c>
      <c r="D4450" s="3">
        <f t="shared" si="69"/>
        <v>123.81</v>
      </c>
    </row>
    <row r="4451" spans="1:4" x14ac:dyDescent="0.25">
      <c r="A4451" t="s">
        <v>4626</v>
      </c>
      <c r="B4451">
        <v>5286297.24</v>
      </c>
      <c r="C4451">
        <v>5715</v>
      </c>
      <c r="D4451" s="3">
        <f t="shared" si="69"/>
        <v>924.99</v>
      </c>
    </row>
    <row r="4452" spans="1:4" x14ac:dyDescent="0.25">
      <c r="A4452" t="s">
        <v>4627</v>
      </c>
      <c r="B4452">
        <v>15477.3</v>
      </c>
      <c r="C4452">
        <v>45</v>
      </c>
      <c r="D4452" s="3">
        <f t="shared" si="69"/>
        <v>343.94</v>
      </c>
    </row>
    <row r="4453" spans="1:4" x14ac:dyDescent="0.25">
      <c r="A4453" t="s">
        <v>4628</v>
      </c>
      <c r="B4453">
        <v>9544834.8300000001</v>
      </c>
      <c r="C4453">
        <v>81860</v>
      </c>
      <c r="D4453" s="3">
        <f t="shared" si="69"/>
        <v>116.6</v>
      </c>
    </row>
    <row r="4454" spans="1:4" x14ac:dyDescent="0.25">
      <c r="A4454" t="s">
        <v>4629</v>
      </c>
      <c r="B4454">
        <v>2309319.92</v>
      </c>
      <c r="C4454">
        <v>19866</v>
      </c>
      <c r="D4454" s="3">
        <f t="shared" si="69"/>
        <v>116.24</v>
      </c>
    </row>
    <row r="4455" spans="1:4" x14ac:dyDescent="0.25">
      <c r="A4455" t="s">
        <v>4630</v>
      </c>
      <c r="B4455">
        <v>4897910.78</v>
      </c>
      <c r="C4455">
        <v>53344</v>
      </c>
      <c r="D4455" s="3">
        <f t="shared" si="69"/>
        <v>91.82</v>
      </c>
    </row>
    <row r="4456" spans="1:4" x14ac:dyDescent="0.25">
      <c r="A4456" t="s">
        <v>4631</v>
      </c>
      <c r="B4456">
        <v>5381557.7000000002</v>
      </c>
      <c r="C4456">
        <v>51543</v>
      </c>
      <c r="D4456" s="3">
        <f t="shared" si="69"/>
        <v>104.41</v>
      </c>
    </row>
    <row r="4457" spans="1:4" x14ac:dyDescent="0.25">
      <c r="A4457" t="s">
        <v>4632</v>
      </c>
      <c r="B4457">
        <v>901493.19</v>
      </c>
      <c r="C4457">
        <v>8088</v>
      </c>
      <c r="D4457" s="3">
        <f t="shared" si="69"/>
        <v>111.46</v>
      </c>
    </row>
    <row r="4458" spans="1:4" x14ac:dyDescent="0.25">
      <c r="A4458" t="s">
        <v>4633</v>
      </c>
      <c r="B4458">
        <v>2322346.4500000002</v>
      </c>
      <c r="C4458">
        <v>22177</v>
      </c>
      <c r="D4458" s="3">
        <f t="shared" si="69"/>
        <v>104.72</v>
      </c>
    </row>
    <row r="4459" spans="1:4" x14ac:dyDescent="0.25">
      <c r="A4459" t="s">
        <v>4634</v>
      </c>
      <c r="B4459">
        <v>1051874.93</v>
      </c>
      <c r="C4459">
        <v>6002576</v>
      </c>
      <c r="D4459" s="3">
        <f t="shared" si="69"/>
        <v>0.18</v>
      </c>
    </row>
    <row r="4460" spans="1:4" x14ac:dyDescent="0.25">
      <c r="A4460" t="s">
        <v>4635</v>
      </c>
      <c r="B4460">
        <v>534843.46</v>
      </c>
      <c r="C4460">
        <v>1462</v>
      </c>
      <c r="D4460" s="3">
        <f t="shared" si="69"/>
        <v>365.83</v>
      </c>
    </row>
    <row r="4461" spans="1:4" x14ac:dyDescent="0.25">
      <c r="A4461" t="s">
        <v>4636</v>
      </c>
      <c r="B4461">
        <v>19299.84</v>
      </c>
      <c r="C4461">
        <v>64</v>
      </c>
      <c r="D4461" s="3">
        <f t="shared" si="69"/>
        <v>301.56</v>
      </c>
    </row>
    <row r="4462" spans="1:4" x14ac:dyDescent="0.25">
      <c r="A4462" t="s">
        <v>4637</v>
      </c>
      <c r="B4462">
        <v>16104886.560000001</v>
      </c>
      <c r="C4462">
        <v>146719</v>
      </c>
      <c r="D4462" s="3">
        <f t="shared" si="69"/>
        <v>109.77</v>
      </c>
    </row>
    <row r="4463" spans="1:4" x14ac:dyDescent="0.25">
      <c r="A4463" t="s">
        <v>4638</v>
      </c>
      <c r="B4463">
        <v>2355824.9</v>
      </c>
      <c r="C4463">
        <v>7416</v>
      </c>
      <c r="D4463" s="3">
        <f t="shared" si="69"/>
        <v>317.67</v>
      </c>
    </row>
    <row r="4464" spans="1:4" x14ac:dyDescent="0.25">
      <c r="A4464" t="s">
        <v>4639</v>
      </c>
      <c r="B4464">
        <v>21498939.5</v>
      </c>
      <c r="C4464">
        <v>52770.5</v>
      </c>
      <c r="D4464" s="3">
        <f t="shared" si="69"/>
        <v>407.4</v>
      </c>
    </row>
    <row r="4465" spans="1:4" x14ac:dyDescent="0.25">
      <c r="A4465" t="s">
        <v>4640</v>
      </c>
      <c r="B4465">
        <v>13712699.439999999</v>
      </c>
      <c r="C4465">
        <v>35723</v>
      </c>
      <c r="D4465" s="3">
        <f t="shared" si="69"/>
        <v>383.86</v>
      </c>
    </row>
    <row r="4466" spans="1:4" x14ac:dyDescent="0.25">
      <c r="A4466" t="s">
        <v>4641</v>
      </c>
      <c r="B4466">
        <v>1197797.3500000001</v>
      </c>
      <c r="C4466">
        <v>11280</v>
      </c>
      <c r="D4466" s="3">
        <f t="shared" si="69"/>
        <v>106.19</v>
      </c>
    </row>
    <row r="4467" spans="1:4" x14ac:dyDescent="0.25">
      <c r="A4467" t="s">
        <v>4642</v>
      </c>
      <c r="B4467">
        <v>8812301.25</v>
      </c>
      <c r="C4467">
        <v>22792</v>
      </c>
      <c r="D4467" s="3">
        <f t="shared" si="69"/>
        <v>386.64</v>
      </c>
    </row>
    <row r="4468" spans="1:4" x14ac:dyDescent="0.25">
      <c r="A4468" t="s">
        <v>4643</v>
      </c>
      <c r="B4468">
        <v>10041365.68</v>
      </c>
      <c r="C4468">
        <v>31916</v>
      </c>
      <c r="D4468" s="3">
        <f t="shared" si="69"/>
        <v>314.62</v>
      </c>
    </row>
    <row r="4469" spans="1:4" x14ac:dyDescent="0.25">
      <c r="A4469" t="s">
        <v>4644</v>
      </c>
      <c r="B4469">
        <v>28026719.879999999</v>
      </c>
      <c r="C4469">
        <v>67707</v>
      </c>
      <c r="D4469" s="3">
        <f t="shared" si="69"/>
        <v>413.94</v>
      </c>
    </row>
    <row r="4470" spans="1:4" x14ac:dyDescent="0.25">
      <c r="A4470" t="s">
        <v>4645</v>
      </c>
      <c r="B4470">
        <v>185551019.84999999</v>
      </c>
      <c r="C4470">
        <v>104738</v>
      </c>
      <c r="D4470" s="3">
        <f t="shared" si="69"/>
        <v>1771.57</v>
      </c>
    </row>
    <row r="4471" spans="1:4" x14ac:dyDescent="0.25">
      <c r="A4471" t="s">
        <v>4646</v>
      </c>
      <c r="B4471">
        <v>574406937.58000004</v>
      </c>
      <c r="C4471">
        <v>243227.6</v>
      </c>
      <c r="D4471" s="3">
        <f t="shared" si="69"/>
        <v>2361.6</v>
      </c>
    </row>
    <row r="4472" spans="1:4" x14ac:dyDescent="0.25">
      <c r="A4472" t="s">
        <v>4647</v>
      </c>
      <c r="B4472">
        <v>58838055.32</v>
      </c>
      <c r="C4472">
        <v>47843</v>
      </c>
      <c r="D4472" s="3">
        <f t="shared" si="69"/>
        <v>1229.82</v>
      </c>
    </row>
    <row r="4473" spans="1:4" x14ac:dyDescent="0.25">
      <c r="A4473" t="s">
        <v>4648</v>
      </c>
      <c r="B4473">
        <v>160638595.06999999</v>
      </c>
      <c r="C4473">
        <v>62045</v>
      </c>
      <c r="D4473" s="3">
        <f t="shared" si="69"/>
        <v>2589.0700000000002</v>
      </c>
    </row>
    <row r="4474" spans="1:4" x14ac:dyDescent="0.25">
      <c r="A4474" t="s">
        <v>4649</v>
      </c>
      <c r="B4474">
        <v>137855546.34999999</v>
      </c>
      <c r="C4474">
        <v>56757</v>
      </c>
      <c r="D4474" s="3">
        <f t="shared" si="69"/>
        <v>2428.87</v>
      </c>
    </row>
    <row r="4475" spans="1:4" x14ac:dyDescent="0.25">
      <c r="A4475" t="s">
        <v>4650</v>
      </c>
      <c r="B4475">
        <v>19806013.050000001</v>
      </c>
      <c r="C4475">
        <v>26162.2</v>
      </c>
      <c r="D4475" s="3">
        <f t="shared" si="69"/>
        <v>757.05</v>
      </c>
    </row>
    <row r="4476" spans="1:4" x14ac:dyDescent="0.25">
      <c r="A4476" t="s">
        <v>4651</v>
      </c>
      <c r="B4476">
        <v>5263463.99</v>
      </c>
      <c r="C4476">
        <v>21107</v>
      </c>
      <c r="D4476" s="3">
        <f t="shared" si="69"/>
        <v>249.37</v>
      </c>
    </row>
    <row r="4477" spans="1:4" x14ac:dyDescent="0.25">
      <c r="A4477" t="s">
        <v>4652</v>
      </c>
      <c r="B4477">
        <v>245224971.66999999</v>
      </c>
      <c r="C4477">
        <v>221715</v>
      </c>
      <c r="D4477" s="3">
        <f t="shared" si="69"/>
        <v>1106.04</v>
      </c>
    </row>
    <row r="4478" spans="1:4" x14ac:dyDescent="0.25">
      <c r="A4478" t="s">
        <v>4653</v>
      </c>
      <c r="B4478">
        <v>1509351790.97</v>
      </c>
      <c r="C4478">
        <v>6724619.7999999998</v>
      </c>
      <c r="D4478" s="3">
        <f t="shared" si="69"/>
        <v>224.45</v>
      </c>
    </row>
    <row r="4479" spans="1:4" x14ac:dyDescent="0.25">
      <c r="A4479" t="s">
        <v>4654</v>
      </c>
      <c r="B4479">
        <v>7536510.1299999999</v>
      </c>
      <c r="C4479">
        <v>71301</v>
      </c>
      <c r="D4479" s="3">
        <f t="shared" si="69"/>
        <v>105.7</v>
      </c>
    </row>
    <row r="4480" spans="1:4" x14ac:dyDescent="0.25">
      <c r="A4480" t="s">
        <v>4655</v>
      </c>
      <c r="B4480">
        <v>9167888.3699999992</v>
      </c>
      <c r="C4480">
        <v>14536.9</v>
      </c>
      <c r="D4480" s="3">
        <f t="shared" si="69"/>
        <v>630.66</v>
      </c>
    </row>
    <row r="4481" spans="1:4" x14ac:dyDescent="0.25">
      <c r="A4481" t="s">
        <v>4656</v>
      </c>
      <c r="B4481">
        <v>8700390.4399999995</v>
      </c>
      <c r="C4481">
        <v>81799</v>
      </c>
      <c r="D4481" s="3">
        <f t="shared" si="69"/>
        <v>106.36</v>
      </c>
    </row>
    <row r="4482" spans="1:4" x14ac:dyDescent="0.25">
      <c r="A4482" t="s">
        <v>4657</v>
      </c>
      <c r="B4482">
        <v>5865935.9800000004</v>
      </c>
      <c r="C4482">
        <v>54237</v>
      </c>
      <c r="D4482" s="3">
        <f t="shared" si="69"/>
        <v>108.15</v>
      </c>
    </row>
    <row r="4483" spans="1:4" x14ac:dyDescent="0.25">
      <c r="A4483" t="s">
        <v>4658</v>
      </c>
      <c r="B4483">
        <v>5051864.8899999997</v>
      </c>
      <c r="C4483">
        <v>48215</v>
      </c>
      <c r="D4483" s="3">
        <f t="shared" ref="D4483:D4546" si="70">ROUND(B4483/C4483,2)</f>
        <v>104.78</v>
      </c>
    </row>
    <row r="4484" spans="1:4" x14ac:dyDescent="0.25">
      <c r="A4484" t="s">
        <v>4659</v>
      </c>
      <c r="B4484">
        <v>4252603.53</v>
      </c>
      <c r="C4484">
        <v>39869</v>
      </c>
      <c r="D4484" s="3">
        <f t="shared" si="70"/>
        <v>106.66</v>
      </c>
    </row>
    <row r="4485" spans="1:4" x14ac:dyDescent="0.25">
      <c r="A4485" t="s">
        <v>4660</v>
      </c>
      <c r="B4485">
        <v>209803.92</v>
      </c>
      <c r="C4485">
        <v>2300</v>
      </c>
      <c r="D4485" s="3">
        <f t="shared" si="70"/>
        <v>91.22</v>
      </c>
    </row>
    <row r="4486" spans="1:4" x14ac:dyDescent="0.25">
      <c r="A4486" t="s">
        <v>4661</v>
      </c>
      <c r="B4486">
        <v>1363555.13</v>
      </c>
      <c r="C4486">
        <v>12556</v>
      </c>
      <c r="D4486" s="3">
        <f t="shared" si="70"/>
        <v>108.6</v>
      </c>
    </row>
    <row r="4487" spans="1:4" x14ac:dyDescent="0.25">
      <c r="A4487" t="s">
        <v>4662</v>
      </c>
      <c r="B4487">
        <v>3197069</v>
      </c>
      <c r="C4487">
        <v>16334</v>
      </c>
      <c r="D4487" s="3">
        <f t="shared" si="70"/>
        <v>195.73</v>
      </c>
    </row>
    <row r="4488" spans="1:4" x14ac:dyDescent="0.25">
      <c r="A4488" t="s">
        <v>4663</v>
      </c>
      <c r="B4488">
        <v>3616534.97</v>
      </c>
      <c r="C4488">
        <v>39197</v>
      </c>
      <c r="D4488" s="3">
        <f t="shared" si="70"/>
        <v>92.27</v>
      </c>
    </row>
    <row r="4489" spans="1:4" x14ac:dyDescent="0.25">
      <c r="A4489" t="s">
        <v>4664</v>
      </c>
      <c r="B4489">
        <v>12635896.01</v>
      </c>
      <c r="C4489">
        <v>40705</v>
      </c>
      <c r="D4489" s="3">
        <f t="shared" si="70"/>
        <v>310.43</v>
      </c>
    </row>
    <row r="4490" spans="1:4" x14ac:dyDescent="0.25">
      <c r="A4490" t="s">
        <v>4665</v>
      </c>
      <c r="B4490">
        <v>200921024.03</v>
      </c>
      <c r="C4490">
        <v>1031950</v>
      </c>
      <c r="D4490" s="3">
        <f t="shared" si="70"/>
        <v>194.7</v>
      </c>
    </row>
    <row r="4491" spans="1:4" x14ac:dyDescent="0.25">
      <c r="A4491" t="s">
        <v>4666</v>
      </c>
      <c r="B4491">
        <v>121624696.61</v>
      </c>
      <c r="C4491">
        <v>613666</v>
      </c>
      <c r="D4491" s="3">
        <f t="shared" si="70"/>
        <v>198.19</v>
      </c>
    </row>
    <row r="4492" spans="1:4" x14ac:dyDescent="0.25">
      <c r="A4492" t="s">
        <v>4667</v>
      </c>
      <c r="B4492">
        <v>86760432.719999999</v>
      </c>
      <c r="C4492">
        <v>519004</v>
      </c>
      <c r="D4492" s="3">
        <f t="shared" si="70"/>
        <v>167.17</v>
      </c>
    </row>
    <row r="4493" spans="1:4" x14ac:dyDescent="0.25">
      <c r="A4493" t="s">
        <v>4668</v>
      </c>
      <c r="B4493">
        <v>36423193.280000001</v>
      </c>
      <c r="C4493">
        <v>257078</v>
      </c>
      <c r="D4493" s="3">
        <f t="shared" si="70"/>
        <v>141.68</v>
      </c>
    </row>
    <row r="4494" spans="1:4" x14ac:dyDescent="0.25">
      <c r="A4494" t="s">
        <v>4669</v>
      </c>
      <c r="B4494">
        <v>31207600.059999999</v>
      </c>
      <c r="C4494">
        <v>65615</v>
      </c>
      <c r="D4494" s="3">
        <f t="shared" si="70"/>
        <v>475.62</v>
      </c>
    </row>
    <row r="4495" spans="1:4" x14ac:dyDescent="0.25">
      <c r="A4495" t="s">
        <v>4670</v>
      </c>
      <c r="B4495">
        <v>5531203.7199999997</v>
      </c>
      <c r="C4495">
        <v>5069163</v>
      </c>
      <c r="D4495" s="3">
        <f t="shared" si="70"/>
        <v>1.0900000000000001</v>
      </c>
    </row>
    <row r="4496" spans="1:4" x14ac:dyDescent="0.25">
      <c r="A4496" t="s">
        <v>4671</v>
      </c>
      <c r="B4496">
        <v>874640691.10000002</v>
      </c>
      <c r="C4496">
        <v>18301247</v>
      </c>
      <c r="D4496" s="3">
        <f t="shared" si="70"/>
        <v>47.79</v>
      </c>
    </row>
    <row r="4497" spans="1:4" x14ac:dyDescent="0.25">
      <c r="A4497" t="s">
        <v>4672</v>
      </c>
      <c r="B4497">
        <v>4762685.3099999996</v>
      </c>
      <c r="C4497">
        <v>71053</v>
      </c>
      <c r="D4497" s="3">
        <f t="shared" si="70"/>
        <v>67.03</v>
      </c>
    </row>
    <row r="4498" spans="1:4" x14ac:dyDescent="0.25">
      <c r="A4498" t="s">
        <v>4673</v>
      </c>
      <c r="B4498">
        <v>16844497.960000001</v>
      </c>
      <c r="C4498">
        <v>97096</v>
      </c>
      <c r="D4498" s="3">
        <f t="shared" si="70"/>
        <v>173.48</v>
      </c>
    </row>
    <row r="4499" spans="1:4" x14ac:dyDescent="0.25">
      <c r="A4499" t="s">
        <v>4674</v>
      </c>
      <c r="B4499">
        <v>7533373.4900000002</v>
      </c>
      <c r="C4499">
        <v>94764</v>
      </c>
      <c r="D4499" s="3">
        <f t="shared" si="70"/>
        <v>79.5</v>
      </c>
    </row>
    <row r="4500" spans="1:4" x14ac:dyDescent="0.25">
      <c r="A4500" t="s">
        <v>4675</v>
      </c>
      <c r="B4500">
        <v>8266124.4800000004</v>
      </c>
      <c r="C4500">
        <v>164946.01999999999</v>
      </c>
      <c r="D4500" s="3">
        <f t="shared" si="70"/>
        <v>50.11</v>
      </c>
    </row>
    <row r="4501" spans="1:4" x14ac:dyDescent="0.25">
      <c r="A4501" t="s">
        <v>4676</v>
      </c>
      <c r="B4501">
        <v>967549.78</v>
      </c>
      <c r="C4501">
        <v>28286</v>
      </c>
      <c r="D4501" s="3">
        <f t="shared" si="70"/>
        <v>34.21</v>
      </c>
    </row>
    <row r="4502" spans="1:4" x14ac:dyDescent="0.25">
      <c r="A4502" t="s">
        <v>4677</v>
      </c>
      <c r="B4502">
        <v>2385522.9500000002</v>
      </c>
      <c r="C4502">
        <v>79132</v>
      </c>
      <c r="D4502" s="3">
        <f t="shared" si="70"/>
        <v>30.15</v>
      </c>
    </row>
    <row r="4503" spans="1:4" x14ac:dyDescent="0.25">
      <c r="A4503" t="s">
        <v>4678</v>
      </c>
      <c r="B4503">
        <v>960491.86</v>
      </c>
      <c r="C4503">
        <v>14787</v>
      </c>
      <c r="D4503" s="3">
        <f t="shared" si="70"/>
        <v>64.959999999999994</v>
      </c>
    </row>
    <row r="4504" spans="1:4" x14ac:dyDescent="0.25">
      <c r="A4504" t="s">
        <v>4679</v>
      </c>
      <c r="B4504">
        <v>285256.99</v>
      </c>
      <c r="C4504">
        <v>3523</v>
      </c>
      <c r="D4504" s="3">
        <f t="shared" si="70"/>
        <v>80.97</v>
      </c>
    </row>
    <row r="4505" spans="1:4" x14ac:dyDescent="0.25">
      <c r="A4505" t="s">
        <v>4680</v>
      </c>
      <c r="B4505">
        <v>129206360.7</v>
      </c>
      <c r="C4505">
        <v>612364</v>
      </c>
      <c r="D4505" s="3">
        <f t="shared" si="70"/>
        <v>211</v>
      </c>
    </row>
    <row r="4506" spans="1:4" x14ac:dyDescent="0.25">
      <c r="A4506" t="s">
        <v>4681</v>
      </c>
      <c r="B4506">
        <v>123927699.73999999</v>
      </c>
      <c r="C4506">
        <v>478450.7</v>
      </c>
      <c r="D4506" s="3">
        <f t="shared" si="70"/>
        <v>259.02</v>
      </c>
    </row>
    <row r="4507" spans="1:4" x14ac:dyDescent="0.25">
      <c r="A4507" t="s">
        <v>4682</v>
      </c>
      <c r="B4507">
        <v>29976959.949999999</v>
      </c>
      <c r="C4507">
        <v>220949.63</v>
      </c>
      <c r="D4507" s="3">
        <f t="shared" si="70"/>
        <v>135.66999999999999</v>
      </c>
    </row>
    <row r="4508" spans="1:4" x14ac:dyDescent="0.25">
      <c r="A4508" t="s">
        <v>4683</v>
      </c>
      <c r="B4508">
        <v>165296.6</v>
      </c>
      <c r="C4508">
        <v>120175</v>
      </c>
      <c r="D4508" s="3">
        <f t="shared" si="70"/>
        <v>1.38</v>
      </c>
    </row>
    <row r="4509" spans="1:4" x14ac:dyDescent="0.25">
      <c r="A4509" t="s">
        <v>4684</v>
      </c>
      <c r="B4509">
        <v>2076769.34</v>
      </c>
      <c r="C4509">
        <v>24406</v>
      </c>
      <c r="D4509" s="3">
        <f t="shared" si="70"/>
        <v>85.09</v>
      </c>
    </row>
    <row r="4510" spans="1:4" x14ac:dyDescent="0.25">
      <c r="A4510" t="s">
        <v>4685</v>
      </c>
      <c r="B4510">
        <v>246715.92</v>
      </c>
      <c r="C4510">
        <v>2608</v>
      </c>
      <c r="D4510" s="3">
        <f t="shared" si="70"/>
        <v>94.6</v>
      </c>
    </row>
    <row r="4511" spans="1:4" x14ac:dyDescent="0.25">
      <c r="A4511" t="s">
        <v>4686</v>
      </c>
      <c r="B4511">
        <v>98879125.060000002</v>
      </c>
      <c r="C4511">
        <v>2062347</v>
      </c>
      <c r="D4511" s="3">
        <f t="shared" si="70"/>
        <v>47.94</v>
      </c>
    </row>
    <row r="4512" spans="1:4" x14ac:dyDescent="0.25">
      <c r="A4512" t="s">
        <v>4687</v>
      </c>
      <c r="B4512">
        <v>579971.21</v>
      </c>
      <c r="C4512">
        <v>6240</v>
      </c>
      <c r="D4512" s="3">
        <f t="shared" si="70"/>
        <v>92.94</v>
      </c>
    </row>
    <row r="4513" spans="1:4" x14ac:dyDescent="0.25">
      <c r="A4513" t="s">
        <v>4688</v>
      </c>
      <c r="B4513">
        <v>3848080.5</v>
      </c>
      <c r="C4513">
        <v>45042</v>
      </c>
      <c r="D4513" s="3">
        <f t="shared" si="70"/>
        <v>85.43</v>
      </c>
    </row>
    <row r="4514" spans="1:4" x14ac:dyDescent="0.25">
      <c r="A4514" t="s">
        <v>4689</v>
      </c>
      <c r="B4514">
        <v>2530977.85</v>
      </c>
      <c r="C4514">
        <v>2122611</v>
      </c>
      <c r="D4514" s="3">
        <f t="shared" si="70"/>
        <v>1.19</v>
      </c>
    </row>
    <row r="4515" spans="1:4" x14ac:dyDescent="0.25">
      <c r="A4515" t="s">
        <v>4690</v>
      </c>
      <c r="B4515">
        <v>619709.36</v>
      </c>
      <c r="C4515">
        <v>9812</v>
      </c>
      <c r="D4515" s="3">
        <f t="shared" si="70"/>
        <v>63.16</v>
      </c>
    </row>
    <row r="4516" spans="1:4" x14ac:dyDescent="0.25">
      <c r="A4516" t="s">
        <v>4691</v>
      </c>
      <c r="B4516">
        <v>6209937.0999999996</v>
      </c>
      <c r="C4516">
        <v>123580</v>
      </c>
      <c r="D4516" s="3">
        <f t="shared" si="70"/>
        <v>50.25</v>
      </c>
    </row>
    <row r="4517" spans="1:4" x14ac:dyDescent="0.25">
      <c r="A4517" t="s">
        <v>4692</v>
      </c>
      <c r="B4517">
        <v>3547296.71</v>
      </c>
      <c r="C4517">
        <v>19319</v>
      </c>
      <c r="D4517" s="3">
        <f t="shared" si="70"/>
        <v>183.62</v>
      </c>
    </row>
    <row r="4518" spans="1:4" x14ac:dyDescent="0.25">
      <c r="A4518" t="s">
        <v>4693</v>
      </c>
      <c r="B4518">
        <v>7859579.46</v>
      </c>
      <c r="C4518">
        <v>59487</v>
      </c>
      <c r="D4518" s="3">
        <f t="shared" si="70"/>
        <v>132.12</v>
      </c>
    </row>
    <row r="4519" spans="1:4" x14ac:dyDescent="0.25">
      <c r="A4519" t="s">
        <v>4694</v>
      </c>
      <c r="B4519">
        <v>42369254.57</v>
      </c>
      <c r="C4519">
        <v>6217701</v>
      </c>
      <c r="D4519" s="3">
        <f t="shared" si="70"/>
        <v>6.81</v>
      </c>
    </row>
    <row r="4520" spans="1:4" x14ac:dyDescent="0.25">
      <c r="A4520" t="s">
        <v>4695</v>
      </c>
      <c r="B4520">
        <v>169323378.88</v>
      </c>
      <c r="C4520">
        <v>33337493</v>
      </c>
      <c r="D4520" s="3">
        <f t="shared" si="70"/>
        <v>5.08</v>
      </c>
    </row>
    <row r="4521" spans="1:4" x14ac:dyDescent="0.25">
      <c r="A4521" t="s">
        <v>4696</v>
      </c>
      <c r="B4521">
        <v>8447778.9900000002</v>
      </c>
      <c r="C4521">
        <v>219530</v>
      </c>
      <c r="D4521" s="3">
        <f t="shared" si="70"/>
        <v>38.479999999999997</v>
      </c>
    </row>
    <row r="4522" spans="1:4" x14ac:dyDescent="0.25">
      <c r="A4522" t="s">
        <v>4697</v>
      </c>
      <c r="B4522">
        <v>13399040.640000001</v>
      </c>
      <c r="C4522">
        <v>259157</v>
      </c>
      <c r="D4522" s="3">
        <f t="shared" si="70"/>
        <v>51.7</v>
      </c>
    </row>
    <row r="4523" spans="1:4" x14ac:dyDescent="0.25">
      <c r="A4523" t="s">
        <v>4698</v>
      </c>
      <c r="B4523">
        <v>3263283.52</v>
      </c>
      <c r="C4523">
        <v>21313</v>
      </c>
      <c r="D4523" s="3">
        <f t="shared" si="70"/>
        <v>153.11000000000001</v>
      </c>
    </row>
    <row r="4524" spans="1:4" x14ac:dyDescent="0.25">
      <c r="A4524" t="s">
        <v>4699</v>
      </c>
      <c r="B4524">
        <v>1804632.52</v>
      </c>
      <c r="C4524">
        <v>60866</v>
      </c>
      <c r="D4524" s="3">
        <f t="shared" si="70"/>
        <v>29.65</v>
      </c>
    </row>
    <row r="4525" spans="1:4" x14ac:dyDescent="0.25">
      <c r="A4525" t="s">
        <v>4700</v>
      </c>
      <c r="B4525">
        <v>6209837.6399999997</v>
      </c>
      <c r="C4525">
        <v>73774.8</v>
      </c>
      <c r="D4525" s="3">
        <f t="shared" si="70"/>
        <v>84.17</v>
      </c>
    </row>
    <row r="4526" spans="1:4" x14ac:dyDescent="0.25">
      <c r="A4526" t="s">
        <v>4701</v>
      </c>
      <c r="B4526">
        <v>4199558.3499999996</v>
      </c>
      <c r="C4526">
        <v>85200</v>
      </c>
      <c r="D4526" s="3">
        <f t="shared" si="70"/>
        <v>49.29</v>
      </c>
    </row>
    <row r="4527" spans="1:4" x14ac:dyDescent="0.25">
      <c r="A4527" t="s">
        <v>4702</v>
      </c>
      <c r="B4527">
        <v>34261891.670000002</v>
      </c>
      <c r="C4527">
        <v>188723</v>
      </c>
      <c r="D4527" s="3">
        <f t="shared" si="70"/>
        <v>181.55</v>
      </c>
    </row>
    <row r="4528" spans="1:4" x14ac:dyDescent="0.25">
      <c r="A4528" t="s">
        <v>4703</v>
      </c>
      <c r="B4528">
        <v>10020716</v>
      </c>
      <c r="C4528">
        <v>54100</v>
      </c>
      <c r="D4528" s="3">
        <f t="shared" si="70"/>
        <v>185.23</v>
      </c>
    </row>
    <row r="4529" spans="1:4" x14ac:dyDescent="0.25">
      <c r="A4529" t="s">
        <v>4704</v>
      </c>
      <c r="B4529">
        <v>14551186.43</v>
      </c>
      <c r="C4529">
        <v>133501</v>
      </c>
      <c r="D4529" s="3">
        <f t="shared" si="70"/>
        <v>109</v>
      </c>
    </row>
    <row r="4530" spans="1:4" x14ac:dyDescent="0.25">
      <c r="A4530" t="s">
        <v>4705</v>
      </c>
      <c r="B4530">
        <v>58261714.140000001</v>
      </c>
      <c r="C4530">
        <v>436438.44</v>
      </c>
      <c r="D4530" s="3">
        <f t="shared" si="70"/>
        <v>133.49</v>
      </c>
    </row>
    <row r="4531" spans="1:4" x14ac:dyDescent="0.25">
      <c r="A4531" t="s">
        <v>4706</v>
      </c>
      <c r="B4531">
        <v>9601052.2799999993</v>
      </c>
      <c r="C4531">
        <v>74832</v>
      </c>
      <c r="D4531" s="3">
        <f t="shared" si="70"/>
        <v>128.30000000000001</v>
      </c>
    </row>
    <row r="4532" spans="1:4" x14ac:dyDescent="0.25">
      <c r="A4532" t="s">
        <v>4707</v>
      </c>
      <c r="B4532">
        <v>25941074.300000001</v>
      </c>
      <c r="C4532">
        <v>233340</v>
      </c>
      <c r="D4532" s="3">
        <f t="shared" si="70"/>
        <v>111.17</v>
      </c>
    </row>
    <row r="4533" spans="1:4" x14ac:dyDescent="0.25">
      <c r="A4533" t="s">
        <v>4708</v>
      </c>
      <c r="B4533">
        <v>114735678.69</v>
      </c>
      <c r="C4533">
        <v>809746.03</v>
      </c>
      <c r="D4533" s="3">
        <f t="shared" si="70"/>
        <v>141.69</v>
      </c>
    </row>
    <row r="4534" spans="1:4" x14ac:dyDescent="0.25">
      <c r="A4534" t="s">
        <v>4709</v>
      </c>
      <c r="B4534">
        <v>110846708.98</v>
      </c>
      <c r="C4534">
        <v>805999.08</v>
      </c>
      <c r="D4534" s="3">
        <f t="shared" si="70"/>
        <v>137.53</v>
      </c>
    </row>
    <row r="4535" spans="1:4" x14ac:dyDescent="0.25">
      <c r="A4535" t="s">
        <v>4710</v>
      </c>
      <c r="B4535">
        <v>37736215.850000001</v>
      </c>
      <c r="C4535">
        <v>434852.33</v>
      </c>
      <c r="D4535" s="3">
        <f t="shared" si="70"/>
        <v>86.78</v>
      </c>
    </row>
    <row r="4536" spans="1:4" x14ac:dyDescent="0.25">
      <c r="A4536" t="s">
        <v>4711</v>
      </c>
      <c r="B4536">
        <v>43051742.670000002</v>
      </c>
      <c r="C4536">
        <v>485681.81</v>
      </c>
      <c r="D4536" s="3">
        <f t="shared" si="70"/>
        <v>88.64</v>
      </c>
    </row>
    <row r="4537" spans="1:4" x14ac:dyDescent="0.25">
      <c r="A4537" t="s">
        <v>4712</v>
      </c>
      <c r="B4537">
        <v>29340040.73</v>
      </c>
      <c r="C4537">
        <v>164123</v>
      </c>
      <c r="D4537" s="3">
        <f t="shared" si="70"/>
        <v>178.77</v>
      </c>
    </row>
    <row r="4538" spans="1:4" x14ac:dyDescent="0.25">
      <c r="A4538" t="s">
        <v>4713</v>
      </c>
      <c r="B4538">
        <v>4851095.0599999996</v>
      </c>
      <c r="C4538">
        <v>91743.6</v>
      </c>
      <c r="D4538" s="3">
        <f t="shared" si="70"/>
        <v>52.88</v>
      </c>
    </row>
    <row r="4539" spans="1:4" x14ac:dyDescent="0.25">
      <c r="A4539" t="s">
        <v>4714</v>
      </c>
      <c r="B4539">
        <v>250106450.00999999</v>
      </c>
      <c r="C4539">
        <v>1097947.19</v>
      </c>
      <c r="D4539" s="3">
        <f t="shared" si="70"/>
        <v>227.79</v>
      </c>
    </row>
    <row r="4540" spans="1:4" x14ac:dyDescent="0.25">
      <c r="A4540" t="s">
        <v>4715</v>
      </c>
      <c r="B4540">
        <v>48569381.460000001</v>
      </c>
      <c r="C4540">
        <v>401745.01</v>
      </c>
      <c r="D4540" s="3">
        <f t="shared" si="70"/>
        <v>120.9</v>
      </c>
    </row>
    <row r="4541" spans="1:4" x14ac:dyDescent="0.25">
      <c r="A4541" t="s">
        <v>4716</v>
      </c>
      <c r="B4541">
        <v>34934503.060000002</v>
      </c>
      <c r="C4541">
        <v>397777.17</v>
      </c>
      <c r="D4541" s="3">
        <f t="shared" si="70"/>
        <v>87.82</v>
      </c>
    </row>
    <row r="4542" spans="1:4" x14ac:dyDescent="0.25">
      <c r="A4542" t="s">
        <v>4717</v>
      </c>
      <c r="B4542">
        <v>18845139.309999999</v>
      </c>
      <c r="C4542">
        <v>822868.87</v>
      </c>
      <c r="D4542" s="3">
        <f t="shared" si="70"/>
        <v>22.9</v>
      </c>
    </row>
    <row r="4543" spans="1:4" x14ac:dyDescent="0.25">
      <c r="A4543" t="s">
        <v>4718</v>
      </c>
      <c r="B4543">
        <v>52156361.219999999</v>
      </c>
      <c r="C4543">
        <v>560003</v>
      </c>
      <c r="D4543" s="3">
        <f t="shared" si="70"/>
        <v>93.14</v>
      </c>
    </row>
    <row r="4544" spans="1:4" x14ac:dyDescent="0.25">
      <c r="A4544" t="s">
        <v>4719</v>
      </c>
      <c r="B4544">
        <v>277948109.93000001</v>
      </c>
      <c r="C4544">
        <v>1405129.32</v>
      </c>
      <c r="D4544" s="3">
        <f t="shared" si="70"/>
        <v>197.81</v>
      </c>
    </row>
    <row r="4545" spans="1:4" x14ac:dyDescent="0.25">
      <c r="A4545" t="s">
        <v>4720</v>
      </c>
      <c r="B4545">
        <v>166125851.53999999</v>
      </c>
      <c r="C4545">
        <v>873920.58</v>
      </c>
      <c r="D4545" s="3">
        <f t="shared" si="70"/>
        <v>190.09</v>
      </c>
    </row>
    <row r="4546" spans="1:4" x14ac:dyDescent="0.25">
      <c r="A4546" t="s">
        <v>4721</v>
      </c>
      <c r="B4546">
        <v>62673767.509999998</v>
      </c>
      <c r="C4546">
        <v>395624.06</v>
      </c>
      <c r="D4546" s="3">
        <f t="shared" si="70"/>
        <v>158.41999999999999</v>
      </c>
    </row>
    <row r="4547" spans="1:4" x14ac:dyDescent="0.25">
      <c r="A4547" t="s">
        <v>4722</v>
      </c>
      <c r="B4547">
        <v>675447847.99000001</v>
      </c>
      <c r="C4547">
        <v>2024838.24</v>
      </c>
      <c r="D4547" s="3">
        <f t="shared" ref="D4547:D4610" si="71">ROUND(B4547/C4547,2)</f>
        <v>333.58</v>
      </c>
    </row>
    <row r="4548" spans="1:4" x14ac:dyDescent="0.25">
      <c r="A4548" t="s">
        <v>4723</v>
      </c>
      <c r="B4548">
        <v>71820637.480000004</v>
      </c>
      <c r="C4548">
        <v>1049595.2</v>
      </c>
      <c r="D4548" s="3">
        <f t="shared" si="71"/>
        <v>68.430000000000007</v>
      </c>
    </row>
    <row r="4549" spans="1:4" x14ac:dyDescent="0.25">
      <c r="A4549" t="s">
        <v>4724</v>
      </c>
      <c r="B4549">
        <v>20971611.829999998</v>
      </c>
      <c r="C4549">
        <v>186674</v>
      </c>
      <c r="D4549" s="3">
        <f t="shared" si="71"/>
        <v>112.34</v>
      </c>
    </row>
    <row r="4550" spans="1:4" x14ac:dyDescent="0.25">
      <c r="A4550" t="s">
        <v>4725</v>
      </c>
      <c r="B4550">
        <v>110430967.73999999</v>
      </c>
      <c r="C4550">
        <v>1144863.6299999999</v>
      </c>
      <c r="D4550" s="3">
        <f t="shared" si="71"/>
        <v>96.46</v>
      </c>
    </row>
    <row r="4551" spans="1:4" x14ac:dyDescent="0.25">
      <c r="A4551" t="s">
        <v>4726</v>
      </c>
      <c r="B4551">
        <v>17165370.120000001</v>
      </c>
      <c r="C4551">
        <v>19724142</v>
      </c>
      <c r="D4551" s="3">
        <f t="shared" si="71"/>
        <v>0.87</v>
      </c>
    </row>
    <row r="4552" spans="1:4" x14ac:dyDescent="0.25">
      <c r="A4552" t="s">
        <v>4727</v>
      </c>
      <c r="B4552">
        <v>17062466.84</v>
      </c>
      <c r="C4552">
        <v>86792</v>
      </c>
      <c r="D4552" s="3">
        <f t="shared" si="71"/>
        <v>196.59</v>
      </c>
    </row>
    <row r="4553" spans="1:4" x14ac:dyDescent="0.25">
      <c r="A4553" t="s">
        <v>4728</v>
      </c>
      <c r="B4553">
        <v>5389836.3799999999</v>
      </c>
      <c r="C4553">
        <v>2158930</v>
      </c>
      <c r="D4553" s="3">
        <f t="shared" si="71"/>
        <v>2.5</v>
      </c>
    </row>
    <row r="4554" spans="1:4" x14ac:dyDescent="0.25">
      <c r="A4554" t="s">
        <v>4729</v>
      </c>
      <c r="B4554">
        <v>10001171.83</v>
      </c>
      <c r="C4554">
        <v>134235</v>
      </c>
      <c r="D4554" s="3">
        <f t="shared" si="71"/>
        <v>74.5</v>
      </c>
    </row>
    <row r="4555" spans="1:4" x14ac:dyDescent="0.25">
      <c r="A4555" t="s">
        <v>4730</v>
      </c>
      <c r="B4555">
        <v>3368222.66</v>
      </c>
      <c r="C4555">
        <v>322569</v>
      </c>
      <c r="D4555" s="3">
        <f t="shared" si="71"/>
        <v>10.44</v>
      </c>
    </row>
    <row r="4556" spans="1:4" x14ac:dyDescent="0.25">
      <c r="A4556" t="s">
        <v>4731</v>
      </c>
      <c r="B4556">
        <v>402749.06</v>
      </c>
      <c r="C4556">
        <v>5449</v>
      </c>
      <c r="D4556" s="3">
        <f t="shared" si="71"/>
        <v>73.91</v>
      </c>
    </row>
    <row r="4557" spans="1:4" x14ac:dyDescent="0.25">
      <c r="A4557" t="s">
        <v>4732</v>
      </c>
      <c r="B4557">
        <v>3414763.38</v>
      </c>
      <c r="C4557">
        <v>61417</v>
      </c>
      <c r="D4557" s="3">
        <f t="shared" si="71"/>
        <v>55.6</v>
      </c>
    </row>
    <row r="4558" spans="1:4" x14ac:dyDescent="0.25">
      <c r="A4558" t="s">
        <v>4733</v>
      </c>
      <c r="B4558">
        <v>1794722.08</v>
      </c>
      <c r="C4558">
        <v>57354</v>
      </c>
      <c r="D4558" s="3">
        <f t="shared" si="71"/>
        <v>31.29</v>
      </c>
    </row>
    <row r="4559" spans="1:4" x14ac:dyDescent="0.25">
      <c r="A4559" t="s">
        <v>4734</v>
      </c>
      <c r="B4559">
        <v>166709410.65000001</v>
      </c>
      <c r="C4559">
        <v>121993638.34999999</v>
      </c>
      <c r="D4559" s="3">
        <f t="shared" si="71"/>
        <v>1.37</v>
      </c>
    </row>
    <row r="4560" spans="1:4" x14ac:dyDescent="0.25">
      <c r="A4560" t="s">
        <v>4735</v>
      </c>
      <c r="B4560">
        <v>3611844.25</v>
      </c>
      <c r="C4560">
        <v>217154</v>
      </c>
      <c r="D4560" s="3">
        <f t="shared" si="71"/>
        <v>16.63</v>
      </c>
    </row>
    <row r="4561" spans="1:4" x14ac:dyDescent="0.25">
      <c r="A4561" t="s">
        <v>4736</v>
      </c>
      <c r="B4561">
        <v>75495478.829999998</v>
      </c>
      <c r="C4561">
        <v>30810532</v>
      </c>
      <c r="D4561" s="3">
        <f t="shared" si="71"/>
        <v>2.4500000000000002</v>
      </c>
    </row>
    <row r="4562" spans="1:4" x14ac:dyDescent="0.25">
      <c r="A4562" t="s">
        <v>4737</v>
      </c>
      <c r="B4562">
        <v>865275.26</v>
      </c>
      <c r="C4562">
        <v>353016</v>
      </c>
      <c r="D4562" s="3">
        <f t="shared" si="71"/>
        <v>2.4500000000000002</v>
      </c>
    </row>
    <row r="4563" spans="1:4" x14ac:dyDescent="0.25">
      <c r="A4563" t="s">
        <v>4738</v>
      </c>
      <c r="B4563">
        <v>591903.98</v>
      </c>
      <c r="C4563">
        <v>10213</v>
      </c>
      <c r="D4563" s="3">
        <f t="shared" si="71"/>
        <v>57.96</v>
      </c>
    </row>
    <row r="4564" spans="1:4" x14ac:dyDescent="0.25">
      <c r="A4564" t="s">
        <v>4739</v>
      </c>
      <c r="B4564">
        <v>27565814.52</v>
      </c>
      <c r="C4564">
        <v>192373</v>
      </c>
      <c r="D4564" s="3">
        <f t="shared" si="71"/>
        <v>143.29</v>
      </c>
    </row>
    <row r="4565" spans="1:4" x14ac:dyDescent="0.25">
      <c r="A4565" t="s">
        <v>4740</v>
      </c>
      <c r="B4565">
        <v>399392.62</v>
      </c>
      <c r="C4565">
        <v>137987</v>
      </c>
      <c r="D4565" s="3">
        <f t="shared" si="71"/>
        <v>2.89</v>
      </c>
    </row>
    <row r="4566" spans="1:4" x14ac:dyDescent="0.25">
      <c r="A4566" t="s">
        <v>4741</v>
      </c>
      <c r="B4566">
        <v>6734255.8899999997</v>
      </c>
      <c r="C4566">
        <v>2724519</v>
      </c>
      <c r="D4566" s="3">
        <f t="shared" si="71"/>
        <v>2.4700000000000002</v>
      </c>
    </row>
    <row r="4567" spans="1:4" x14ac:dyDescent="0.25">
      <c r="A4567" t="s">
        <v>4742</v>
      </c>
      <c r="B4567">
        <v>14557943.050000001</v>
      </c>
      <c r="C4567">
        <v>248787.64</v>
      </c>
      <c r="D4567" s="3">
        <f t="shared" si="71"/>
        <v>58.52</v>
      </c>
    </row>
    <row r="4568" spans="1:4" x14ac:dyDescent="0.25">
      <c r="A4568" t="s">
        <v>4743</v>
      </c>
      <c r="B4568">
        <v>7621574.8200000003</v>
      </c>
      <c r="C4568">
        <v>155579</v>
      </c>
      <c r="D4568" s="3">
        <f t="shared" si="71"/>
        <v>48.99</v>
      </c>
    </row>
    <row r="4569" spans="1:4" x14ac:dyDescent="0.25">
      <c r="A4569" t="s">
        <v>4744</v>
      </c>
      <c r="B4569">
        <v>194121109.40000001</v>
      </c>
      <c r="C4569">
        <v>757891.6</v>
      </c>
      <c r="D4569" s="3">
        <f t="shared" si="71"/>
        <v>256.13</v>
      </c>
    </row>
    <row r="4570" spans="1:4" x14ac:dyDescent="0.25">
      <c r="A4570" t="s">
        <v>4745</v>
      </c>
      <c r="B4570">
        <v>210633031.15000001</v>
      </c>
      <c r="C4570">
        <v>939076.98</v>
      </c>
      <c r="D4570" s="3">
        <f t="shared" si="71"/>
        <v>224.3</v>
      </c>
    </row>
    <row r="4571" spans="1:4" x14ac:dyDescent="0.25">
      <c r="A4571" t="s">
        <v>4746</v>
      </c>
      <c r="B4571">
        <v>7745803.2000000002</v>
      </c>
      <c r="C4571">
        <v>5496630</v>
      </c>
      <c r="D4571" s="3">
        <f t="shared" si="71"/>
        <v>1.41</v>
      </c>
    </row>
    <row r="4572" spans="1:4" x14ac:dyDescent="0.25">
      <c r="A4572" t="s">
        <v>4747</v>
      </c>
      <c r="B4572">
        <v>20921546.41</v>
      </c>
      <c r="C4572">
        <v>16839943</v>
      </c>
      <c r="D4572" s="3">
        <f t="shared" si="71"/>
        <v>1.24</v>
      </c>
    </row>
    <row r="4573" spans="1:4" x14ac:dyDescent="0.25">
      <c r="A4573" t="s">
        <v>4748</v>
      </c>
      <c r="B4573">
        <v>26185605.190000001</v>
      </c>
      <c r="C4573">
        <v>9671094</v>
      </c>
      <c r="D4573" s="3">
        <f t="shared" si="71"/>
        <v>2.71</v>
      </c>
    </row>
    <row r="4574" spans="1:4" x14ac:dyDescent="0.25">
      <c r="A4574" t="s">
        <v>4749</v>
      </c>
      <c r="B4574">
        <v>24545970.539999999</v>
      </c>
      <c r="C4574">
        <v>11679555</v>
      </c>
      <c r="D4574" s="3">
        <f t="shared" si="71"/>
        <v>2.1</v>
      </c>
    </row>
    <row r="4575" spans="1:4" x14ac:dyDescent="0.25">
      <c r="A4575" t="s">
        <v>4750</v>
      </c>
      <c r="B4575">
        <v>6379324.0899999999</v>
      </c>
      <c r="C4575">
        <v>70671</v>
      </c>
      <c r="D4575" s="3">
        <f t="shared" si="71"/>
        <v>90.27</v>
      </c>
    </row>
    <row r="4576" spans="1:4" x14ac:dyDescent="0.25">
      <c r="A4576" t="s">
        <v>4751</v>
      </c>
      <c r="B4576">
        <v>10411893.26</v>
      </c>
      <c r="C4576">
        <v>111625</v>
      </c>
      <c r="D4576" s="3">
        <f t="shared" si="71"/>
        <v>93.28</v>
      </c>
    </row>
    <row r="4577" spans="1:4" x14ac:dyDescent="0.25">
      <c r="A4577" t="s">
        <v>4752</v>
      </c>
      <c r="B4577">
        <v>11489238.470000001</v>
      </c>
      <c r="C4577">
        <v>77075</v>
      </c>
      <c r="D4577" s="3">
        <f t="shared" si="71"/>
        <v>149.07</v>
      </c>
    </row>
    <row r="4578" spans="1:4" x14ac:dyDescent="0.25">
      <c r="A4578" t="s">
        <v>4753</v>
      </c>
      <c r="B4578">
        <v>8554270.1400000006</v>
      </c>
      <c r="C4578">
        <v>93061</v>
      </c>
      <c r="D4578" s="3">
        <f t="shared" si="71"/>
        <v>91.92</v>
      </c>
    </row>
    <row r="4579" spans="1:4" x14ac:dyDescent="0.25">
      <c r="A4579" t="s">
        <v>4754</v>
      </c>
      <c r="B4579">
        <v>4723832.4800000004</v>
      </c>
      <c r="C4579">
        <v>2163227</v>
      </c>
      <c r="D4579" s="3">
        <f t="shared" si="71"/>
        <v>2.1800000000000002</v>
      </c>
    </row>
    <row r="4580" spans="1:4" x14ac:dyDescent="0.25">
      <c r="A4580" t="s">
        <v>4755</v>
      </c>
      <c r="B4580">
        <v>3828394.58</v>
      </c>
      <c r="C4580">
        <v>1814382</v>
      </c>
      <c r="D4580" s="3">
        <f t="shared" si="71"/>
        <v>2.11</v>
      </c>
    </row>
    <row r="4581" spans="1:4" x14ac:dyDescent="0.25">
      <c r="A4581" t="s">
        <v>4756</v>
      </c>
      <c r="B4581">
        <v>13100370.82</v>
      </c>
      <c r="C4581">
        <v>110761</v>
      </c>
      <c r="D4581" s="3">
        <f t="shared" si="71"/>
        <v>118.28</v>
      </c>
    </row>
    <row r="4582" spans="1:4" x14ac:dyDescent="0.25">
      <c r="A4582" t="s">
        <v>4757</v>
      </c>
      <c r="B4582">
        <v>4082563.25</v>
      </c>
      <c r="C4582">
        <v>3462925</v>
      </c>
      <c r="D4582" s="3">
        <f t="shared" si="71"/>
        <v>1.18</v>
      </c>
    </row>
    <row r="4583" spans="1:4" x14ac:dyDescent="0.25">
      <c r="A4583" t="s">
        <v>4758</v>
      </c>
      <c r="B4583">
        <v>8960443.0899999999</v>
      </c>
      <c r="C4583">
        <v>100734</v>
      </c>
      <c r="D4583" s="3">
        <f t="shared" si="71"/>
        <v>88.95</v>
      </c>
    </row>
    <row r="4584" spans="1:4" x14ac:dyDescent="0.25">
      <c r="A4584" t="s">
        <v>4759</v>
      </c>
      <c r="B4584">
        <v>35174498.640000001</v>
      </c>
      <c r="C4584">
        <v>223537</v>
      </c>
      <c r="D4584" s="3">
        <f t="shared" si="71"/>
        <v>157.35</v>
      </c>
    </row>
    <row r="4585" spans="1:4" x14ac:dyDescent="0.25">
      <c r="A4585" t="s">
        <v>4760</v>
      </c>
      <c r="B4585">
        <v>16423845.51</v>
      </c>
      <c r="C4585">
        <v>151657</v>
      </c>
      <c r="D4585" s="3">
        <f t="shared" si="71"/>
        <v>108.3</v>
      </c>
    </row>
    <row r="4586" spans="1:4" x14ac:dyDescent="0.25">
      <c r="A4586" t="s">
        <v>4761</v>
      </c>
      <c r="B4586">
        <v>32188512.399999999</v>
      </c>
      <c r="C4586">
        <v>257126</v>
      </c>
      <c r="D4586" s="3">
        <f t="shared" si="71"/>
        <v>125.19</v>
      </c>
    </row>
    <row r="4587" spans="1:4" x14ac:dyDescent="0.25">
      <c r="A4587" t="s">
        <v>4762</v>
      </c>
      <c r="B4587">
        <v>25767111.300000001</v>
      </c>
      <c r="C4587">
        <v>203513</v>
      </c>
      <c r="D4587" s="3">
        <f t="shared" si="71"/>
        <v>126.61</v>
      </c>
    </row>
    <row r="4588" spans="1:4" x14ac:dyDescent="0.25">
      <c r="A4588" t="s">
        <v>4763</v>
      </c>
      <c r="B4588">
        <v>13210440.49</v>
      </c>
      <c r="C4588">
        <v>91423</v>
      </c>
      <c r="D4588" s="3">
        <f t="shared" si="71"/>
        <v>144.5</v>
      </c>
    </row>
    <row r="4589" spans="1:4" x14ac:dyDescent="0.25">
      <c r="A4589" t="s">
        <v>4764</v>
      </c>
      <c r="B4589">
        <v>25710085.34</v>
      </c>
      <c r="C4589">
        <v>183562</v>
      </c>
      <c r="D4589" s="3">
        <f t="shared" si="71"/>
        <v>140.06</v>
      </c>
    </row>
    <row r="4590" spans="1:4" x14ac:dyDescent="0.25">
      <c r="A4590" t="s">
        <v>4765</v>
      </c>
      <c r="B4590">
        <v>21350613.440000001</v>
      </c>
      <c r="C4590">
        <v>209936</v>
      </c>
      <c r="D4590" s="3">
        <f t="shared" si="71"/>
        <v>101.7</v>
      </c>
    </row>
    <row r="4591" spans="1:4" x14ac:dyDescent="0.25">
      <c r="A4591" t="s">
        <v>4766</v>
      </c>
      <c r="B4591">
        <v>17561386.359999999</v>
      </c>
      <c r="C4591">
        <v>10468754</v>
      </c>
      <c r="D4591" s="3">
        <f t="shared" si="71"/>
        <v>1.68</v>
      </c>
    </row>
    <row r="4592" spans="1:4" x14ac:dyDescent="0.25">
      <c r="A4592" t="s">
        <v>4767</v>
      </c>
      <c r="B4592">
        <v>6683150.8499999996</v>
      </c>
      <c r="C4592">
        <v>71026</v>
      </c>
      <c r="D4592" s="3">
        <f t="shared" si="71"/>
        <v>94.09</v>
      </c>
    </row>
    <row r="4593" spans="1:4" x14ac:dyDescent="0.25">
      <c r="A4593" t="s">
        <v>4768</v>
      </c>
      <c r="B4593">
        <v>84254798.710000098</v>
      </c>
      <c r="C4593">
        <v>44455096.520000003</v>
      </c>
      <c r="D4593" s="3">
        <f t="shared" si="71"/>
        <v>1.9</v>
      </c>
    </row>
    <row r="4594" spans="1:4" x14ac:dyDescent="0.25">
      <c r="A4594" t="s">
        <v>4769</v>
      </c>
      <c r="B4594">
        <v>244320919.86000001</v>
      </c>
      <c r="C4594">
        <v>29265613.100000001</v>
      </c>
      <c r="D4594" s="3">
        <f t="shared" si="71"/>
        <v>8.35</v>
      </c>
    </row>
    <row r="4595" spans="1:4" x14ac:dyDescent="0.25">
      <c r="A4595" t="s">
        <v>4770</v>
      </c>
      <c r="B4595">
        <v>25680843.57</v>
      </c>
      <c r="C4595">
        <v>131805</v>
      </c>
      <c r="D4595" s="3">
        <f t="shared" si="71"/>
        <v>194.84</v>
      </c>
    </row>
    <row r="4596" spans="1:4" x14ac:dyDescent="0.25">
      <c r="A4596" t="s">
        <v>4771</v>
      </c>
      <c r="B4596">
        <v>242670536.65000001</v>
      </c>
      <c r="C4596">
        <v>38894145.5</v>
      </c>
      <c r="D4596" s="3">
        <f t="shared" si="71"/>
        <v>6.24</v>
      </c>
    </row>
    <row r="4597" spans="1:4" x14ac:dyDescent="0.25">
      <c r="A4597" t="s">
        <v>4772</v>
      </c>
      <c r="B4597">
        <v>55735576.119999997</v>
      </c>
      <c r="C4597">
        <v>31211020</v>
      </c>
      <c r="D4597" s="3">
        <f t="shared" si="71"/>
        <v>1.79</v>
      </c>
    </row>
    <row r="4598" spans="1:4" x14ac:dyDescent="0.25">
      <c r="A4598" t="s">
        <v>4773</v>
      </c>
      <c r="B4598">
        <v>12122670.189999999</v>
      </c>
      <c r="C4598">
        <v>94460</v>
      </c>
      <c r="D4598" s="3">
        <f t="shared" si="71"/>
        <v>128.34</v>
      </c>
    </row>
    <row r="4599" spans="1:4" x14ac:dyDescent="0.25">
      <c r="A4599" t="s">
        <v>4774</v>
      </c>
      <c r="B4599">
        <v>89726528.170000002</v>
      </c>
      <c r="C4599">
        <v>30252053</v>
      </c>
      <c r="D4599" s="3">
        <f t="shared" si="71"/>
        <v>2.97</v>
      </c>
    </row>
    <row r="4600" spans="1:4" x14ac:dyDescent="0.25">
      <c r="A4600" t="s">
        <v>4775</v>
      </c>
      <c r="B4600">
        <v>58527421.82</v>
      </c>
      <c r="C4600">
        <v>27401508</v>
      </c>
      <c r="D4600" s="3">
        <f t="shared" si="71"/>
        <v>2.14</v>
      </c>
    </row>
    <row r="4601" spans="1:4" x14ac:dyDescent="0.25">
      <c r="A4601" t="s">
        <v>4776</v>
      </c>
      <c r="B4601">
        <v>6748470.0899999999</v>
      </c>
      <c r="C4601">
        <v>61627</v>
      </c>
      <c r="D4601" s="3">
        <f t="shared" si="71"/>
        <v>109.51</v>
      </c>
    </row>
    <row r="4602" spans="1:4" x14ac:dyDescent="0.25">
      <c r="A4602" t="s">
        <v>4777</v>
      </c>
      <c r="B4602">
        <v>35973938.259999998</v>
      </c>
      <c r="C4602">
        <v>169979</v>
      </c>
      <c r="D4602" s="3">
        <f t="shared" si="71"/>
        <v>211.64</v>
      </c>
    </row>
    <row r="4603" spans="1:4" x14ac:dyDescent="0.25">
      <c r="A4603" t="s">
        <v>4778</v>
      </c>
      <c r="B4603">
        <v>170601519.19999999</v>
      </c>
      <c r="C4603">
        <v>43634979</v>
      </c>
      <c r="D4603" s="3">
        <f t="shared" si="71"/>
        <v>3.91</v>
      </c>
    </row>
    <row r="4604" spans="1:4" x14ac:dyDescent="0.25">
      <c r="A4604" t="s">
        <v>4779</v>
      </c>
      <c r="B4604">
        <v>22123211.68</v>
      </c>
      <c r="C4604">
        <v>246468</v>
      </c>
      <c r="D4604" s="3">
        <f t="shared" si="71"/>
        <v>89.76</v>
      </c>
    </row>
    <row r="4605" spans="1:4" x14ac:dyDescent="0.25">
      <c r="A4605" t="s">
        <v>4780</v>
      </c>
      <c r="B4605">
        <v>19136210.629999999</v>
      </c>
      <c r="C4605">
        <v>205520</v>
      </c>
      <c r="D4605" s="3">
        <f t="shared" si="71"/>
        <v>93.11</v>
      </c>
    </row>
    <row r="4606" spans="1:4" x14ac:dyDescent="0.25">
      <c r="A4606" t="s">
        <v>4781</v>
      </c>
      <c r="B4606">
        <v>79872769.840000004</v>
      </c>
      <c r="C4606">
        <v>392434</v>
      </c>
      <c r="D4606" s="3">
        <f t="shared" si="71"/>
        <v>203.53</v>
      </c>
    </row>
    <row r="4607" spans="1:4" x14ac:dyDescent="0.25">
      <c r="A4607" t="s">
        <v>4782</v>
      </c>
      <c r="B4607">
        <v>142595363.88999999</v>
      </c>
      <c r="C4607">
        <v>24570368</v>
      </c>
      <c r="D4607" s="3">
        <f t="shared" si="71"/>
        <v>5.8</v>
      </c>
    </row>
    <row r="4608" spans="1:4" x14ac:dyDescent="0.25">
      <c r="A4608" t="s">
        <v>4783</v>
      </c>
      <c r="B4608">
        <v>54770953.579999998</v>
      </c>
      <c r="C4608">
        <v>442309.37</v>
      </c>
      <c r="D4608" s="3">
        <f t="shared" si="71"/>
        <v>123.83</v>
      </c>
    </row>
    <row r="4609" spans="1:4" x14ac:dyDescent="0.25">
      <c r="A4609" t="s">
        <v>4784</v>
      </c>
      <c r="B4609">
        <v>6163227.3200000003</v>
      </c>
      <c r="C4609">
        <v>80331</v>
      </c>
      <c r="D4609" s="3">
        <f t="shared" si="71"/>
        <v>76.72</v>
      </c>
    </row>
    <row r="4610" spans="1:4" x14ac:dyDescent="0.25">
      <c r="A4610" t="s">
        <v>4785</v>
      </c>
      <c r="B4610">
        <v>13045712.02</v>
      </c>
      <c r="C4610">
        <v>183108</v>
      </c>
      <c r="D4610" s="3">
        <f t="shared" si="71"/>
        <v>71.25</v>
      </c>
    </row>
    <row r="4611" spans="1:4" x14ac:dyDescent="0.25">
      <c r="A4611" t="s">
        <v>4786</v>
      </c>
      <c r="B4611">
        <v>17435805.809999999</v>
      </c>
      <c r="C4611">
        <v>190348</v>
      </c>
      <c r="D4611" s="3">
        <f t="shared" ref="D4611:D4674" si="72">ROUND(B4611/C4611,2)</f>
        <v>91.6</v>
      </c>
    </row>
    <row r="4612" spans="1:4" x14ac:dyDescent="0.25">
      <c r="A4612" t="s">
        <v>4787</v>
      </c>
      <c r="B4612">
        <v>28345815.629999999</v>
      </c>
      <c r="C4612">
        <v>198426</v>
      </c>
      <c r="D4612" s="3">
        <f t="shared" si="72"/>
        <v>142.85</v>
      </c>
    </row>
    <row r="4613" spans="1:4" x14ac:dyDescent="0.25">
      <c r="A4613" t="s">
        <v>4788</v>
      </c>
      <c r="B4613">
        <v>16011533.58</v>
      </c>
      <c r="C4613">
        <v>142332.82999999999</v>
      </c>
      <c r="D4613" s="3">
        <f t="shared" si="72"/>
        <v>112.49</v>
      </c>
    </row>
    <row r="4614" spans="1:4" x14ac:dyDescent="0.25">
      <c r="A4614" t="s">
        <v>4789</v>
      </c>
      <c r="B4614">
        <v>50062871.689999998</v>
      </c>
      <c r="C4614">
        <v>347823</v>
      </c>
      <c r="D4614" s="3">
        <f t="shared" si="72"/>
        <v>143.93</v>
      </c>
    </row>
    <row r="4615" spans="1:4" x14ac:dyDescent="0.25">
      <c r="A4615" t="s">
        <v>4790</v>
      </c>
      <c r="B4615">
        <v>78939506.189999998</v>
      </c>
      <c r="C4615">
        <v>443125</v>
      </c>
      <c r="D4615" s="3">
        <f t="shared" si="72"/>
        <v>178.14</v>
      </c>
    </row>
    <row r="4616" spans="1:4" x14ac:dyDescent="0.25">
      <c r="A4616" t="s">
        <v>4791</v>
      </c>
      <c r="B4616">
        <v>43979634.299999997</v>
      </c>
      <c r="C4616">
        <v>310344</v>
      </c>
      <c r="D4616" s="3">
        <f t="shared" si="72"/>
        <v>141.71</v>
      </c>
    </row>
    <row r="4617" spans="1:4" x14ac:dyDescent="0.25">
      <c r="A4617" t="s">
        <v>4792</v>
      </c>
      <c r="B4617">
        <v>31832786.850000001</v>
      </c>
      <c r="C4617">
        <v>170841</v>
      </c>
      <c r="D4617" s="3">
        <f t="shared" si="72"/>
        <v>186.33</v>
      </c>
    </row>
    <row r="4618" spans="1:4" x14ac:dyDescent="0.25">
      <c r="A4618" t="s">
        <v>4793</v>
      </c>
      <c r="B4618">
        <v>27100380.280000001</v>
      </c>
      <c r="C4618">
        <v>230597</v>
      </c>
      <c r="D4618" s="3">
        <f t="shared" si="72"/>
        <v>117.52</v>
      </c>
    </row>
    <row r="4619" spans="1:4" x14ac:dyDescent="0.25">
      <c r="A4619" t="s">
        <v>4794</v>
      </c>
      <c r="B4619">
        <v>22626495.370000001</v>
      </c>
      <c r="C4619">
        <v>190674</v>
      </c>
      <c r="D4619" s="3">
        <f t="shared" si="72"/>
        <v>118.67</v>
      </c>
    </row>
    <row r="4620" spans="1:4" x14ac:dyDescent="0.25">
      <c r="A4620" t="s">
        <v>4795</v>
      </c>
      <c r="B4620">
        <v>22755222.530000001</v>
      </c>
      <c r="C4620">
        <v>324217</v>
      </c>
      <c r="D4620" s="3">
        <f t="shared" si="72"/>
        <v>70.19</v>
      </c>
    </row>
    <row r="4621" spans="1:4" x14ac:dyDescent="0.25">
      <c r="A4621" t="s">
        <v>4796</v>
      </c>
      <c r="B4621">
        <v>17108175.940000001</v>
      </c>
      <c r="C4621">
        <v>159498</v>
      </c>
      <c r="D4621" s="3">
        <f t="shared" si="72"/>
        <v>107.26</v>
      </c>
    </row>
    <row r="4622" spans="1:4" x14ac:dyDescent="0.25">
      <c r="A4622" t="s">
        <v>4797</v>
      </c>
      <c r="B4622">
        <v>37563370.68</v>
      </c>
      <c r="C4622">
        <v>255672.94</v>
      </c>
      <c r="D4622" s="3">
        <f t="shared" si="72"/>
        <v>146.91999999999999</v>
      </c>
    </row>
    <row r="4623" spans="1:4" x14ac:dyDescent="0.25">
      <c r="A4623" t="s">
        <v>4798</v>
      </c>
      <c r="B4623">
        <v>59311500.520000003</v>
      </c>
      <c r="C4623">
        <v>252651</v>
      </c>
      <c r="D4623" s="3">
        <f t="shared" si="72"/>
        <v>234.76</v>
      </c>
    </row>
    <row r="4624" spans="1:4" x14ac:dyDescent="0.25">
      <c r="A4624" t="s">
        <v>4799</v>
      </c>
      <c r="B4624">
        <v>36072907.600000001</v>
      </c>
      <c r="C4624">
        <v>307810</v>
      </c>
      <c r="D4624" s="3">
        <f t="shared" si="72"/>
        <v>117.19</v>
      </c>
    </row>
    <row r="4625" spans="1:4" x14ac:dyDescent="0.25">
      <c r="A4625" t="s">
        <v>4800</v>
      </c>
      <c r="B4625">
        <v>158567665.47999999</v>
      </c>
      <c r="C4625">
        <v>594946.82999999996</v>
      </c>
      <c r="D4625" s="3">
        <f t="shared" si="72"/>
        <v>266.52</v>
      </c>
    </row>
    <row r="4626" spans="1:4" x14ac:dyDescent="0.25">
      <c r="A4626" t="s">
        <v>4801</v>
      </c>
      <c r="B4626">
        <v>115585694.01000001</v>
      </c>
      <c r="C4626">
        <v>2380410.61</v>
      </c>
      <c r="D4626" s="3">
        <f t="shared" si="72"/>
        <v>48.56</v>
      </c>
    </row>
    <row r="4627" spans="1:4" x14ac:dyDescent="0.25">
      <c r="A4627" t="s">
        <v>4802</v>
      </c>
      <c r="B4627">
        <v>131686413.75</v>
      </c>
      <c r="C4627">
        <v>570395.64</v>
      </c>
      <c r="D4627" s="3">
        <f t="shared" si="72"/>
        <v>230.87</v>
      </c>
    </row>
    <row r="4628" spans="1:4" x14ac:dyDescent="0.25">
      <c r="A4628" t="s">
        <v>4803</v>
      </c>
      <c r="B4628">
        <v>78732172.530000001</v>
      </c>
      <c r="C4628">
        <v>312006.77</v>
      </c>
      <c r="D4628" s="3">
        <f t="shared" si="72"/>
        <v>252.34</v>
      </c>
    </row>
    <row r="4629" spans="1:4" x14ac:dyDescent="0.25">
      <c r="A4629" t="s">
        <v>4804</v>
      </c>
      <c r="B4629">
        <v>103177664.72</v>
      </c>
      <c r="C4629">
        <v>404238.93</v>
      </c>
      <c r="D4629" s="3">
        <f t="shared" si="72"/>
        <v>255.24</v>
      </c>
    </row>
    <row r="4630" spans="1:4" x14ac:dyDescent="0.25">
      <c r="A4630" t="s">
        <v>4805</v>
      </c>
      <c r="B4630">
        <v>66874336</v>
      </c>
      <c r="C4630">
        <v>212609.55</v>
      </c>
      <c r="D4630" s="3">
        <f t="shared" si="72"/>
        <v>314.54000000000002</v>
      </c>
    </row>
    <row r="4631" spans="1:4" x14ac:dyDescent="0.25">
      <c r="A4631" t="s">
        <v>4806</v>
      </c>
      <c r="B4631">
        <v>18924320.129999999</v>
      </c>
      <c r="C4631">
        <v>175771.46</v>
      </c>
      <c r="D4631" s="3">
        <f t="shared" si="72"/>
        <v>107.66</v>
      </c>
    </row>
    <row r="4632" spans="1:4" x14ac:dyDescent="0.25">
      <c r="A4632" t="s">
        <v>4807</v>
      </c>
      <c r="B4632">
        <v>37192683.68</v>
      </c>
      <c r="C4632">
        <v>185503</v>
      </c>
      <c r="D4632" s="3">
        <f t="shared" si="72"/>
        <v>200.5</v>
      </c>
    </row>
    <row r="4633" spans="1:4" x14ac:dyDescent="0.25">
      <c r="A4633" t="s">
        <v>4808</v>
      </c>
      <c r="B4633">
        <v>15515549.92</v>
      </c>
      <c r="C4633">
        <v>136267.87</v>
      </c>
      <c r="D4633" s="3">
        <f t="shared" si="72"/>
        <v>113.86</v>
      </c>
    </row>
    <row r="4634" spans="1:4" x14ac:dyDescent="0.25">
      <c r="A4634" t="s">
        <v>4809</v>
      </c>
      <c r="B4634">
        <v>20930525.300000001</v>
      </c>
      <c r="C4634">
        <v>174045.64</v>
      </c>
      <c r="D4634" s="3">
        <f t="shared" si="72"/>
        <v>120.26</v>
      </c>
    </row>
    <row r="4635" spans="1:4" x14ac:dyDescent="0.25">
      <c r="A4635" t="s">
        <v>4810</v>
      </c>
      <c r="B4635">
        <v>57206006.119999997</v>
      </c>
      <c r="C4635">
        <v>337258.35</v>
      </c>
      <c r="D4635" s="3">
        <f t="shared" si="72"/>
        <v>169.62</v>
      </c>
    </row>
    <row r="4636" spans="1:4" x14ac:dyDescent="0.25">
      <c r="A4636" t="s">
        <v>4811</v>
      </c>
      <c r="B4636">
        <v>23479001.170000002</v>
      </c>
      <c r="C4636">
        <v>221125.42</v>
      </c>
      <c r="D4636" s="3">
        <f t="shared" si="72"/>
        <v>106.18</v>
      </c>
    </row>
    <row r="4637" spans="1:4" x14ac:dyDescent="0.25">
      <c r="A4637" t="s">
        <v>4812</v>
      </c>
      <c r="B4637">
        <v>19361685.579999998</v>
      </c>
      <c r="C4637">
        <v>159613</v>
      </c>
      <c r="D4637" s="3">
        <f t="shared" si="72"/>
        <v>121.3</v>
      </c>
    </row>
    <row r="4638" spans="1:4" x14ac:dyDescent="0.25">
      <c r="A4638" t="s">
        <v>4813</v>
      </c>
      <c r="B4638">
        <v>19220019.66</v>
      </c>
      <c r="C4638">
        <v>188899.65</v>
      </c>
      <c r="D4638" s="3">
        <f t="shared" si="72"/>
        <v>101.75</v>
      </c>
    </row>
    <row r="4639" spans="1:4" x14ac:dyDescent="0.25">
      <c r="A4639" t="s">
        <v>4814</v>
      </c>
      <c r="B4639">
        <v>97280636.239999995</v>
      </c>
      <c r="C4639">
        <v>455553.3</v>
      </c>
      <c r="D4639" s="3">
        <f t="shared" si="72"/>
        <v>213.54</v>
      </c>
    </row>
    <row r="4640" spans="1:4" x14ac:dyDescent="0.25">
      <c r="A4640" t="s">
        <v>4815</v>
      </c>
      <c r="B4640">
        <v>28145176.440000001</v>
      </c>
      <c r="C4640">
        <v>189113</v>
      </c>
      <c r="D4640" s="3">
        <f t="shared" si="72"/>
        <v>148.83000000000001</v>
      </c>
    </row>
    <row r="4641" spans="1:4" x14ac:dyDescent="0.25">
      <c r="A4641" t="s">
        <v>4816</v>
      </c>
      <c r="B4641">
        <v>13878314.15</v>
      </c>
      <c r="C4641">
        <v>120347</v>
      </c>
      <c r="D4641" s="3">
        <f t="shared" si="72"/>
        <v>115.32</v>
      </c>
    </row>
    <row r="4642" spans="1:4" x14ac:dyDescent="0.25">
      <c r="A4642" t="s">
        <v>4817</v>
      </c>
      <c r="B4642">
        <v>40596142.920000002</v>
      </c>
      <c r="C4642">
        <v>250206</v>
      </c>
      <c r="D4642" s="3">
        <f t="shared" si="72"/>
        <v>162.25</v>
      </c>
    </row>
    <row r="4643" spans="1:4" x14ac:dyDescent="0.25">
      <c r="A4643" t="s">
        <v>4818</v>
      </c>
      <c r="B4643">
        <v>52892727.529999897</v>
      </c>
      <c r="C4643">
        <v>266060.63</v>
      </c>
      <c r="D4643" s="3">
        <f t="shared" si="72"/>
        <v>198.8</v>
      </c>
    </row>
    <row r="4644" spans="1:4" x14ac:dyDescent="0.25">
      <c r="A4644" t="s">
        <v>4819</v>
      </c>
      <c r="B4644">
        <v>27002942.469999999</v>
      </c>
      <c r="C4644">
        <v>286792</v>
      </c>
      <c r="D4644" s="3">
        <f t="shared" si="72"/>
        <v>94.16</v>
      </c>
    </row>
    <row r="4645" spans="1:4" x14ac:dyDescent="0.25">
      <c r="A4645" t="s">
        <v>4820</v>
      </c>
      <c r="B4645">
        <v>396354742.25999999</v>
      </c>
      <c r="C4645">
        <v>319959</v>
      </c>
      <c r="D4645" s="3">
        <f t="shared" si="72"/>
        <v>1238.77</v>
      </c>
    </row>
    <row r="4646" spans="1:4" x14ac:dyDescent="0.25">
      <c r="A4646" t="s">
        <v>4821</v>
      </c>
      <c r="B4646">
        <v>21640860</v>
      </c>
      <c r="C4646">
        <v>67715</v>
      </c>
      <c r="D4646" s="3">
        <f t="shared" si="72"/>
        <v>319.58999999999997</v>
      </c>
    </row>
    <row r="4647" spans="1:4" x14ac:dyDescent="0.25">
      <c r="A4647" t="s">
        <v>4822</v>
      </c>
      <c r="B4647">
        <v>179256180.91999999</v>
      </c>
      <c r="C4647">
        <v>164410</v>
      </c>
      <c r="D4647" s="3">
        <f t="shared" si="72"/>
        <v>1090.3</v>
      </c>
    </row>
    <row r="4648" spans="1:4" x14ac:dyDescent="0.25">
      <c r="A4648" t="s">
        <v>4823</v>
      </c>
      <c r="B4648">
        <v>188527871.94</v>
      </c>
      <c r="C4648">
        <v>297623</v>
      </c>
      <c r="D4648" s="3">
        <f t="shared" si="72"/>
        <v>633.45000000000005</v>
      </c>
    </row>
    <row r="4649" spans="1:4" x14ac:dyDescent="0.25">
      <c r="A4649" t="s">
        <v>4824</v>
      </c>
      <c r="B4649">
        <v>107064981.90000001</v>
      </c>
      <c r="C4649">
        <v>112009</v>
      </c>
      <c r="D4649" s="3">
        <f t="shared" si="72"/>
        <v>955.86</v>
      </c>
    </row>
    <row r="4650" spans="1:4" x14ac:dyDescent="0.25">
      <c r="A4650" t="s">
        <v>4825</v>
      </c>
      <c r="B4650">
        <v>318001994.77999997</v>
      </c>
      <c r="C4650">
        <v>264251</v>
      </c>
      <c r="D4650" s="3">
        <f t="shared" si="72"/>
        <v>1203.4100000000001</v>
      </c>
    </row>
    <row r="4651" spans="1:4" x14ac:dyDescent="0.25">
      <c r="A4651" t="s">
        <v>4826</v>
      </c>
      <c r="B4651">
        <v>273979964.16000003</v>
      </c>
      <c r="C4651">
        <v>253532</v>
      </c>
      <c r="D4651" s="3">
        <f t="shared" si="72"/>
        <v>1080.6500000000001</v>
      </c>
    </row>
    <row r="4652" spans="1:4" x14ac:dyDescent="0.25">
      <c r="A4652" t="s">
        <v>4827</v>
      </c>
      <c r="B4652">
        <v>92776482.890000001</v>
      </c>
      <c r="C4652">
        <v>92402</v>
      </c>
      <c r="D4652" s="3">
        <f t="shared" si="72"/>
        <v>1004.05</v>
      </c>
    </row>
    <row r="4653" spans="1:4" x14ac:dyDescent="0.25">
      <c r="A4653" t="s">
        <v>4828</v>
      </c>
      <c r="B4653">
        <v>414025831.31</v>
      </c>
      <c r="C4653">
        <v>574297</v>
      </c>
      <c r="D4653" s="3">
        <f t="shared" si="72"/>
        <v>720.93</v>
      </c>
    </row>
    <row r="4654" spans="1:4" x14ac:dyDescent="0.25">
      <c r="A4654" t="s">
        <v>4829</v>
      </c>
      <c r="B4654">
        <v>145403697.36000001</v>
      </c>
      <c r="C4654">
        <v>160023</v>
      </c>
      <c r="D4654" s="3">
        <f t="shared" si="72"/>
        <v>908.64</v>
      </c>
    </row>
    <row r="4655" spans="1:4" x14ac:dyDescent="0.25">
      <c r="A4655" t="s">
        <v>4830</v>
      </c>
      <c r="B4655">
        <v>213885373.84999999</v>
      </c>
      <c r="C4655">
        <v>236081</v>
      </c>
      <c r="D4655" s="3">
        <f t="shared" si="72"/>
        <v>905.98</v>
      </c>
    </row>
    <row r="4656" spans="1:4" x14ac:dyDescent="0.25">
      <c r="A4656" t="s">
        <v>4831</v>
      </c>
      <c r="B4656">
        <v>105954541.2</v>
      </c>
      <c r="C4656">
        <v>1586788</v>
      </c>
      <c r="D4656" s="3">
        <f t="shared" si="72"/>
        <v>66.77</v>
      </c>
    </row>
    <row r="4657" spans="1:4" x14ac:dyDescent="0.25">
      <c r="A4657" t="s">
        <v>4832</v>
      </c>
      <c r="B4657">
        <v>100421850.68000001</v>
      </c>
      <c r="C4657">
        <v>156842</v>
      </c>
      <c r="D4657" s="3">
        <f t="shared" si="72"/>
        <v>640.27</v>
      </c>
    </row>
    <row r="4658" spans="1:4" x14ac:dyDescent="0.25">
      <c r="A4658" t="s">
        <v>4833</v>
      </c>
      <c r="B4658">
        <v>296103592.08999997</v>
      </c>
      <c r="C4658">
        <v>475910</v>
      </c>
      <c r="D4658" s="3">
        <f t="shared" si="72"/>
        <v>622.17999999999995</v>
      </c>
    </row>
    <row r="4659" spans="1:4" x14ac:dyDescent="0.25">
      <c r="A4659" t="s">
        <v>4834</v>
      </c>
      <c r="B4659">
        <v>335444296.92000002</v>
      </c>
      <c r="C4659">
        <v>253857</v>
      </c>
      <c r="D4659" s="3">
        <f t="shared" si="72"/>
        <v>1321.39</v>
      </c>
    </row>
    <row r="4660" spans="1:4" x14ac:dyDescent="0.25">
      <c r="A4660" t="s">
        <v>4835</v>
      </c>
      <c r="B4660">
        <v>31710320.050000001</v>
      </c>
      <c r="C4660">
        <v>73471</v>
      </c>
      <c r="D4660" s="3">
        <f t="shared" si="72"/>
        <v>431.6</v>
      </c>
    </row>
    <row r="4661" spans="1:4" x14ac:dyDescent="0.25">
      <c r="A4661" t="s">
        <v>4836</v>
      </c>
      <c r="B4661">
        <v>273123819.69999999</v>
      </c>
      <c r="C4661">
        <v>498563</v>
      </c>
      <c r="D4661" s="3">
        <f t="shared" si="72"/>
        <v>547.82000000000005</v>
      </c>
    </row>
    <row r="4662" spans="1:4" x14ac:dyDescent="0.25">
      <c r="A4662" t="s">
        <v>4837</v>
      </c>
      <c r="B4662">
        <v>126785029.84</v>
      </c>
      <c r="C4662">
        <v>327445</v>
      </c>
      <c r="D4662" s="3">
        <f t="shared" si="72"/>
        <v>387.19</v>
      </c>
    </row>
    <row r="4663" spans="1:4" x14ac:dyDescent="0.25">
      <c r="A4663" t="s">
        <v>4838</v>
      </c>
      <c r="B4663">
        <v>42519730.740000002</v>
      </c>
      <c r="C4663">
        <v>97161</v>
      </c>
      <c r="D4663" s="3">
        <f t="shared" si="72"/>
        <v>437.62</v>
      </c>
    </row>
    <row r="4664" spans="1:4" x14ac:dyDescent="0.25">
      <c r="A4664" t="s">
        <v>4839</v>
      </c>
      <c r="B4664">
        <v>522236854.93000001</v>
      </c>
      <c r="C4664">
        <v>1437092</v>
      </c>
      <c r="D4664" s="3">
        <f t="shared" si="72"/>
        <v>363.4</v>
      </c>
    </row>
    <row r="4665" spans="1:4" x14ac:dyDescent="0.25">
      <c r="A4665" t="s">
        <v>4840</v>
      </c>
      <c r="B4665">
        <v>8409670.5199999996</v>
      </c>
      <c r="C4665">
        <v>1855793</v>
      </c>
      <c r="D4665" s="3">
        <f t="shared" si="72"/>
        <v>4.53</v>
      </c>
    </row>
    <row r="4666" spans="1:4" x14ac:dyDescent="0.25">
      <c r="A4666" t="s">
        <v>4841</v>
      </c>
      <c r="B4666">
        <v>74960965.170000002</v>
      </c>
      <c r="C4666">
        <v>171762</v>
      </c>
      <c r="D4666" s="3">
        <f t="shared" si="72"/>
        <v>436.42</v>
      </c>
    </row>
    <row r="4667" spans="1:4" x14ac:dyDescent="0.25">
      <c r="A4667" t="s">
        <v>4842</v>
      </c>
      <c r="B4667">
        <v>335579077.62</v>
      </c>
      <c r="C4667">
        <v>761248.74</v>
      </c>
      <c r="D4667" s="3">
        <f t="shared" si="72"/>
        <v>440.83</v>
      </c>
    </row>
    <row r="4668" spans="1:4" x14ac:dyDescent="0.25">
      <c r="A4668" t="s">
        <v>4843</v>
      </c>
      <c r="B4668">
        <v>18880316.41</v>
      </c>
      <c r="C4668">
        <v>42690</v>
      </c>
      <c r="D4668" s="3">
        <f t="shared" si="72"/>
        <v>442.27</v>
      </c>
    </row>
    <row r="4669" spans="1:4" x14ac:dyDescent="0.25">
      <c r="A4669" t="s">
        <v>4844</v>
      </c>
      <c r="B4669">
        <v>17713359.52</v>
      </c>
      <c r="C4669">
        <v>37194</v>
      </c>
      <c r="D4669" s="3">
        <f t="shared" si="72"/>
        <v>476.24</v>
      </c>
    </row>
    <row r="4670" spans="1:4" x14ac:dyDescent="0.25">
      <c r="A4670" t="s">
        <v>4845</v>
      </c>
      <c r="B4670">
        <v>23469703.68</v>
      </c>
      <c r="C4670">
        <v>54323</v>
      </c>
      <c r="D4670" s="3">
        <f t="shared" si="72"/>
        <v>432.04</v>
      </c>
    </row>
    <row r="4671" spans="1:4" x14ac:dyDescent="0.25">
      <c r="A4671" t="s">
        <v>4846</v>
      </c>
      <c r="B4671">
        <v>14335628.130000001</v>
      </c>
      <c r="C4671">
        <v>30043</v>
      </c>
      <c r="D4671" s="3">
        <f t="shared" si="72"/>
        <v>477.17</v>
      </c>
    </row>
    <row r="4672" spans="1:4" x14ac:dyDescent="0.25">
      <c r="A4672" t="s">
        <v>4847</v>
      </c>
      <c r="B4672">
        <v>7433251.6600000001</v>
      </c>
      <c r="C4672">
        <v>15433</v>
      </c>
      <c r="D4672" s="3">
        <f t="shared" si="72"/>
        <v>481.65</v>
      </c>
    </row>
    <row r="4673" spans="1:4" x14ac:dyDescent="0.25">
      <c r="A4673" t="s">
        <v>4848</v>
      </c>
      <c r="B4673">
        <v>21845587.989999998</v>
      </c>
      <c r="C4673">
        <v>45999</v>
      </c>
      <c r="D4673" s="3">
        <f t="shared" si="72"/>
        <v>474.91</v>
      </c>
    </row>
    <row r="4674" spans="1:4" x14ac:dyDescent="0.25">
      <c r="A4674" t="s">
        <v>4849</v>
      </c>
      <c r="B4674">
        <v>39416.46</v>
      </c>
      <c r="C4674">
        <v>13227</v>
      </c>
      <c r="D4674" s="3">
        <f t="shared" si="72"/>
        <v>2.98</v>
      </c>
    </row>
    <row r="4675" spans="1:4" x14ac:dyDescent="0.25">
      <c r="A4675" t="s">
        <v>4850</v>
      </c>
      <c r="B4675">
        <v>68986107.75</v>
      </c>
      <c r="C4675">
        <v>346332</v>
      </c>
      <c r="D4675" s="3">
        <f t="shared" ref="D4675:D4738" si="73">ROUND(B4675/C4675,2)</f>
        <v>199.19</v>
      </c>
    </row>
    <row r="4676" spans="1:4" x14ac:dyDescent="0.25">
      <c r="A4676" t="s">
        <v>4851</v>
      </c>
      <c r="B4676">
        <v>15289170.33</v>
      </c>
      <c r="C4676">
        <v>38077</v>
      </c>
      <c r="D4676" s="3">
        <f t="shared" si="73"/>
        <v>401.53</v>
      </c>
    </row>
    <row r="4677" spans="1:4" x14ac:dyDescent="0.25">
      <c r="A4677" t="s">
        <v>4852</v>
      </c>
      <c r="B4677">
        <v>29639450.52</v>
      </c>
      <c r="C4677">
        <v>75241.42</v>
      </c>
      <c r="D4677" s="3">
        <f t="shared" si="73"/>
        <v>393.92</v>
      </c>
    </row>
    <row r="4678" spans="1:4" x14ac:dyDescent="0.25">
      <c r="A4678" t="s">
        <v>4853</v>
      </c>
      <c r="B4678">
        <v>42977549.950000003</v>
      </c>
      <c r="C4678">
        <v>101713</v>
      </c>
      <c r="D4678" s="3">
        <f t="shared" si="73"/>
        <v>422.54</v>
      </c>
    </row>
    <row r="4679" spans="1:4" x14ac:dyDescent="0.25">
      <c r="A4679" t="s">
        <v>4854</v>
      </c>
      <c r="B4679">
        <v>19863366.41</v>
      </c>
      <c r="C4679">
        <v>49981</v>
      </c>
      <c r="D4679" s="3">
        <f t="shared" si="73"/>
        <v>397.42</v>
      </c>
    </row>
    <row r="4680" spans="1:4" x14ac:dyDescent="0.25">
      <c r="A4680" t="s">
        <v>4855</v>
      </c>
      <c r="B4680">
        <v>19694412.210000001</v>
      </c>
      <c r="C4680">
        <v>43800</v>
      </c>
      <c r="D4680" s="3">
        <f t="shared" si="73"/>
        <v>449.64</v>
      </c>
    </row>
    <row r="4681" spans="1:4" x14ac:dyDescent="0.25">
      <c r="A4681" t="s">
        <v>4856</v>
      </c>
      <c r="B4681">
        <v>39665734.840000004</v>
      </c>
      <c r="C4681">
        <v>95744</v>
      </c>
      <c r="D4681" s="3">
        <f t="shared" si="73"/>
        <v>414.29</v>
      </c>
    </row>
    <row r="4682" spans="1:4" x14ac:dyDescent="0.25">
      <c r="A4682" t="s">
        <v>4857</v>
      </c>
      <c r="B4682">
        <v>38011459.560000002</v>
      </c>
      <c r="C4682">
        <v>132731</v>
      </c>
      <c r="D4682" s="3">
        <f t="shared" si="73"/>
        <v>286.38</v>
      </c>
    </row>
    <row r="4683" spans="1:4" x14ac:dyDescent="0.25">
      <c r="A4683" t="s">
        <v>4858</v>
      </c>
      <c r="B4683">
        <v>59771418.710000001</v>
      </c>
      <c r="C4683">
        <v>162057</v>
      </c>
      <c r="D4683" s="3">
        <f t="shared" si="73"/>
        <v>368.83</v>
      </c>
    </row>
    <row r="4684" spans="1:4" x14ac:dyDescent="0.25">
      <c r="A4684" t="s">
        <v>4859</v>
      </c>
      <c r="B4684">
        <v>24747841.23</v>
      </c>
      <c r="C4684">
        <v>102730.76</v>
      </c>
      <c r="D4684" s="3">
        <f t="shared" si="73"/>
        <v>240.9</v>
      </c>
    </row>
    <row r="4685" spans="1:4" x14ac:dyDescent="0.25">
      <c r="A4685" t="s">
        <v>4860</v>
      </c>
      <c r="B4685">
        <v>44057395.25</v>
      </c>
      <c r="C4685">
        <v>100395</v>
      </c>
      <c r="D4685" s="3">
        <f t="shared" si="73"/>
        <v>438.84</v>
      </c>
    </row>
    <row r="4686" spans="1:4" x14ac:dyDescent="0.25">
      <c r="A4686" t="s">
        <v>4861</v>
      </c>
      <c r="B4686">
        <v>93584190.450000003</v>
      </c>
      <c r="C4686">
        <v>466498</v>
      </c>
      <c r="D4686" s="3">
        <f t="shared" si="73"/>
        <v>200.61</v>
      </c>
    </row>
    <row r="4687" spans="1:4" x14ac:dyDescent="0.25">
      <c r="A4687" t="s">
        <v>4862</v>
      </c>
      <c r="B4687">
        <v>180249936.56</v>
      </c>
      <c r="C4687">
        <v>410488</v>
      </c>
      <c r="D4687" s="3">
        <f t="shared" si="73"/>
        <v>439.11</v>
      </c>
    </row>
    <row r="4688" spans="1:4" x14ac:dyDescent="0.25">
      <c r="A4688" t="s">
        <v>4863</v>
      </c>
      <c r="B4688">
        <v>117136343.15000001</v>
      </c>
      <c r="C4688">
        <v>271380</v>
      </c>
      <c r="D4688" s="3">
        <f t="shared" si="73"/>
        <v>431.63</v>
      </c>
    </row>
    <row r="4689" spans="1:4" x14ac:dyDescent="0.25">
      <c r="A4689" t="s">
        <v>4864</v>
      </c>
      <c r="B4689">
        <v>360075196.72000003</v>
      </c>
      <c r="C4689">
        <v>2249546</v>
      </c>
      <c r="D4689" s="3">
        <f t="shared" si="73"/>
        <v>160.07</v>
      </c>
    </row>
    <row r="4690" spans="1:4" x14ac:dyDescent="0.25">
      <c r="A4690" t="s">
        <v>4865</v>
      </c>
      <c r="B4690">
        <v>21018251.969999999</v>
      </c>
      <c r="C4690">
        <v>56799</v>
      </c>
      <c r="D4690" s="3">
        <f t="shared" si="73"/>
        <v>370.05</v>
      </c>
    </row>
    <row r="4691" spans="1:4" x14ac:dyDescent="0.25">
      <c r="A4691" t="s">
        <v>4866</v>
      </c>
      <c r="B4691">
        <v>25443185.039999999</v>
      </c>
      <c r="C4691">
        <v>65310</v>
      </c>
      <c r="D4691" s="3">
        <f t="shared" si="73"/>
        <v>389.58</v>
      </c>
    </row>
    <row r="4692" spans="1:4" x14ac:dyDescent="0.25">
      <c r="A4692" t="s">
        <v>4867</v>
      </c>
      <c r="B4692">
        <v>20977819.870000001</v>
      </c>
      <c r="C4692">
        <v>47315</v>
      </c>
      <c r="D4692" s="3">
        <f t="shared" si="73"/>
        <v>443.37</v>
      </c>
    </row>
    <row r="4693" spans="1:4" x14ac:dyDescent="0.25">
      <c r="A4693" t="s">
        <v>4868</v>
      </c>
      <c r="B4693">
        <v>8176526.7599999998</v>
      </c>
      <c r="C4693">
        <v>19729</v>
      </c>
      <c r="D4693" s="3">
        <f t="shared" si="73"/>
        <v>414.44</v>
      </c>
    </row>
    <row r="4694" spans="1:4" x14ac:dyDescent="0.25">
      <c r="A4694" t="s">
        <v>4869</v>
      </c>
      <c r="B4694">
        <v>3741093.47</v>
      </c>
      <c r="C4694">
        <v>8392</v>
      </c>
      <c r="D4694" s="3">
        <f t="shared" si="73"/>
        <v>445.79</v>
      </c>
    </row>
    <row r="4695" spans="1:4" x14ac:dyDescent="0.25">
      <c r="A4695" t="s">
        <v>4870</v>
      </c>
      <c r="B4695">
        <v>4236000</v>
      </c>
      <c r="C4695">
        <v>24000</v>
      </c>
      <c r="D4695" s="3">
        <f t="shared" si="73"/>
        <v>176.5</v>
      </c>
    </row>
    <row r="4696" spans="1:4" x14ac:dyDescent="0.25">
      <c r="A4696" t="s">
        <v>4871</v>
      </c>
      <c r="B4696">
        <v>44998133.93</v>
      </c>
      <c r="C4696">
        <v>1782201</v>
      </c>
      <c r="D4696" s="3">
        <f t="shared" si="73"/>
        <v>25.25</v>
      </c>
    </row>
    <row r="4697" spans="1:4" x14ac:dyDescent="0.25">
      <c r="A4697" t="s">
        <v>4872</v>
      </c>
      <c r="B4697">
        <v>1778231.95</v>
      </c>
      <c r="C4697">
        <v>518913</v>
      </c>
      <c r="D4697" s="3">
        <f t="shared" si="73"/>
        <v>3.43</v>
      </c>
    </row>
    <row r="4698" spans="1:4" x14ac:dyDescent="0.25">
      <c r="A4698" t="s">
        <v>4873</v>
      </c>
      <c r="B4698">
        <v>17642582.27</v>
      </c>
      <c r="C4698">
        <v>4273133</v>
      </c>
      <c r="D4698" s="3">
        <f t="shared" si="73"/>
        <v>4.13</v>
      </c>
    </row>
    <row r="4699" spans="1:4" x14ac:dyDescent="0.25">
      <c r="A4699" t="s">
        <v>4874</v>
      </c>
      <c r="B4699">
        <v>18874246.879999999</v>
      </c>
      <c r="C4699">
        <v>48524</v>
      </c>
      <c r="D4699" s="3">
        <f t="shared" si="73"/>
        <v>388.97</v>
      </c>
    </row>
    <row r="4700" spans="1:4" x14ac:dyDescent="0.25">
      <c r="A4700" t="s">
        <v>4875</v>
      </c>
      <c r="B4700">
        <v>22380121.739999998</v>
      </c>
      <c r="C4700">
        <v>50775</v>
      </c>
      <c r="D4700" s="3">
        <f t="shared" si="73"/>
        <v>440.77</v>
      </c>
    </row>
    <row r="4701" spans="1:4" x14ac:dyDescent="0.25">
      <c r="A4701" t="s">
        <v>4876</v>
      </c>
      <c r="B4701">
        <v>105808886.45999999</v>
      </c>
      <c r="C4701">
        <v>6165053</v>
      </c>
      <c r="D4701" s="3">
        <f t="shared" si="73"/>
        <v>17.16</v>
      </c>
    </row>
    <row r="4702" spans="1:4" x14ac:dyDescent="0.25">
      <c r="A4702" t="s">
        <v>4877</v>
      </c>
      <c r="B4702">
        <v>9121046.1600000001</v>
      </c>
      <c r="C4702">
        <v>6069093</v>
      </c>
      <c r="D4702" s="3">
        <f t="shared" si="73"/>
        <v>1.5</v>
      </c>
    </row>
    <row r="4703" spans="1:4" x14ac:dyDescent="0.25">
      <c r="A4703" t="s">
        <v>4878</v>
      </c>
      <c r="B4703">
        <v>1022579.28</v>
      </c>
      <c r="C4703">
        <v>1942421</v>
      </c>
      <c r="D4703" s="3">
        <f t="shared" si="73"/>
        <v>0.53</v>
      </c>
    </row>
    <row r="4704" spans="1:4" x14ac:dyDescent="0.25">
      <c r="A4704" t="s">
        <v>4879</v>
      </c>
      <c r="B4704">
        <v>56241899.109999999</v>
      </c>
      <c r="C4704">
        <v>102140</v>
      </c>
      <c r="D4704" s="3">
        <f t="shared" si="73"/>
        <v>550.64</v>
      </c>
    </row>
    <row r="4705" spans="1:4" x14ac:dyDescent="0.25">
      <c r="A4705" t="s">
        <v>4880</v>
      </c>
      <c r="B4705">
        <v>67624195.400000006</v>
      </c>
      <c r="C4705">
        <v>1039546</v>
      </c>
      <c r="D4705" s="3">
        <f t="shared" si="73"/>
        <v>65.05</v>
      </c>
    </row>
    <row r="4706" spans="1:4" x14ac:dyDescent="0.25">
      <c r="A4706" t="s">
        <v>4881</v>
      </c>
      <c r="B4706">
        <v>271217331.44</v>
      </c>
      <c r="C4706">
        <v>7335883</v>
      </c>
      <c r="D4706" s="3">
        <f t="shared" si="73"/>
        <v>36.97</v>
      </c>
    </row>
    <row r="4707" spans="1:4" x14ac:dyDescent="0.25">
      <c r="A4707" t="s">
        <v>4882</v>
      </c>
      <c r="B4707">
        <v>20003758.390000001</v>
      </c>
      <c r="C4707">
        <v>39714</v>
      </c>
      <c r="D4707" s="3">
        <f t="shared" si="73"/>
        <v>503.7</v>
      </c>
    </row>
    <row r="4708" spans="1:4" x14ac:dyDescent="0.25">
      <c r="A4708" t="s">
        <v>4883</v>
      </c>
      <c r="B4708">
        <v>20756070.399999999</v>
      </c>
      <c r="C4708">
        <v>36492</v>
      </c>
      <c r="D4708" s="3">
        <f t="shared" si="73"/>
        <v>568.78</v>
      </c>
    </row>
    <row r="4709" spans="1:4" x14ac:dyDescent="0.25">
      <c r="A4709" t="s">
        <v>4884</v>
      </c>
      <c r="B4709">
        <v>193772.63</v>
      </c>
      <c r="C4709">
        <v>2537718</v>
      </c>
      <c r="D4709" s="3">
        <f t="shared" si="73"/>
        <v>0.08</v>
      </c>
    </row>
    <row r="4710" spans="1:4" x14ac:dyDescent="0.25">
      <c r="A4710" t="s">
        <v>4885</v>
      </c>
      <c r="B4710">
        <v>8383665.4400000004</v>
      </c>
      <c r="C4710">
        <v>6146275</v>
      </c>
      <c r="D4710" s="3">
        <f t="shared" si="73"/>
        <v>1.36</v>
      </c>
    </row>
    <row r="4711" spans="1:4" x14ac:dyDescent="0.25">
      <c r="A4711" t="s">
        <v>4886</v>
      </c>
      <c r="B4711">
        <v>710780071.07000005</v>
      </c>
      <c r="C4711">
        <v>24706885</v>
      </c>
      <c r="D4711" s="3">
        <f t="shared" si="73"/>
        <v>28.77</v>
      </c>
    </row>
    <row r="4712" spans="1:4" x14ac:dyDescent="0.25">
      <c r="A4712" t="s">
        <v>4887</v>
      </c>
      <c r="B4712">
        <v>16875627.73</v>
      </c>
      <c r="C4712">
        <v>35381</v>
      </c>
      <c r="D4712" s="3">
        <f t="shared" si="73"/>
        <v>476.97</v>
      </c>
    </row>
    <row r="4713" spans="1:4" x14ac:dyDescent="0.25">
      <c r="A4713" t="s">
        <v>4888</v>
      </c>
      <c r="B4713">
        <v>14829297.810000001</v>
      </c>
      <c r="C4713">
        <v>29679</v>
      </c>
      <c r="D4713" s="3">
        <f t="shared" si="73"/>
        <v>499.66</v>
      </c>
    </row>
    <row r="4714" spans="1:4" x14ac:dyDescent="0.25">
      <c r="A4714" t="s">
        <v>4889</v>
      </c>
      <c r="B4714">
        <v>27925308.32</v>
      </c>
      <c r="C4714">
        <v>62516</v>
      </c>
      <c r="D4714" s="3">
        <f t="shared" si="73"/>
        <v>446.69</v>
      </c>
    </row>
    <row r="4715" spans="1:4" x14ac:dyDescent="0.25">
      <c r="A4715" t="s">
        <v>4890</v>
      </c>
      <c r="B4715">
        <v>20374751.579999998</v>
      </c>
      <c r="C4715">
        <v>4170599</v>
      </c>
      <c r="D4715" s="3">
        <f t="shared" si="73"/>
        <v>4.8899999999999997</v>
      </c>
    </row>
    <row r="4716" spans="1:4" x14ac:dyDescent="0.25">
      <c r="A4716" t="s">
        <v>4891</v>
      </c>
      <c r="B4716">
        <v>66331535.469999999</v>
      </c>
      <c r="C4716">
        <v>4363995</v>
      </c>
      <c r="D4716" s="3">
        <f t="shared" si="73"/>
        <v>15.2</v>
      </c>
    </row>
    <row r="4717" spans="1:4" x14ac:dyDescent="0.25">
      <c r="A4717" t="s">
        <v>4892</v>
      </c>
      <c r="B4717">
        <v>22290183.75</v>
      </c>
      <c r="C4717">
        <v>46751.51</v>
      </c>
      <c r="D4717" s="3">
        <f t="shared" si="73"/>
        <v>476.78</v>
      </c>
    </row>
    <row r="4718" spans="1:4" x14ac:dyDescent="0.25">
      <c r="A4718" t="s">
        <v>4893</v>
      </c>
      <c r="B4718">
        <v>23063838</v>
      </c>
      <c r="C4718">
        <v>47921</v>
      </c>
      <c r="D4718" s="3">
        <f t="shared" si="73"/>
        <v>481.29</v>
      </c>
    </row>
    <row r="4719" spans="1:4" x14ac:dyDescent="0.25">
      <c r="A4719" t="s">
        <v>4894</v>
      </c>
      <c r="B4719">
        <v>13314101.76</v>
      </c>
      <c r="C4719">
        <v>4613542</v>
      </c>
      <c r="D4719" s="3">
        <f t="shared" si="73"/>
        <v>2.89</v>
      </c>
    </row>
    <row r="4720" spans="1:4" x14ac:dyDescent="0.25">
      <c r="A4720" t="s">
        <v>4895</v>
      </c>
      <c r="B4720">
        <v>23637871.93</v>
      </c>
      <c r="C4720">
        <v>710126</v>
      </c>
      <c r="D4720" s="3">
        <f t="shared" si="73"/>
        <v>33.29</v>
      </c>
    </row>
    <row r="4721" spans="1:4" x14ac:dyDescent="0.25">
      <c r="A4721" t="s">
        <v>4896</v>
      </c>
      <c r="B4721">
        <v>54047848.049999997</v>
      </c>
      <c r="C4721">
        <v>3339272</v>
      </c>
      <c r="D4721" s="3">
        <f t="shared" si="73"/>
        <v>16.190000000000001</v>
      </c>
    </row>
    <row r="4722" spans="1:4" x14ac:dyDescent="0.25">
      <c r="A4722" t="s">
        <v>4897</v>
      </c>
      <c r="B4722">
        <v>12368571.51</v>
      </c>
      <c r="C4722">
        <v>29624</v>
      </c>
      <c r="D4722" s="3">
        <f t="shared" si="73"/>
        <v>417.52</v>
      </c>
    </row>
    <row r="4723" spans="1:4" x14ac:dyDescent="0.25">
      <c r="A4723" t="s">
        <v>4898</v>
      </c>
      <c r="B4723">
        <v>16062448.73</v>
      </c>
      <c r="C4723">
        <v>42154</v>
      </c>
      <c r="D4723" s="3">
        <f t="shared" si="73"/>
        <v>381.04</v>
      </c>
    </row>
    <row r="4724" spans="1:4" x14ac:dyDescent="0.25">
      <c r="A4724" t="s">
        <v>4899</v>
      </c>
      <c r="B4724">
        <v>8644240</v>
      </c>
      <c r="C4724">
        <v>47000</v>
      </c>
      <c r="D4724" s="3">
        <f t="shared" si="73"/>
        <v>183.92</v>
      </c>
    </row>
    <row r="4725" spans="1:4" x14ac:dyDescent="0.25">
      <c r="A4725" t="s">
        <v>4900</v>
      </c>
      <c r="B4725">
        <v>340184341.69999999</v>
      </c>
      <c r="C4725">
        <v>27340890</v>
      </c>
      <c r="D4725" s="3">
        <f t="shared" si="73"/>
        <v>12.44</v>
      </c>
    </row>
    <row r="4726" spans="1:4" x14ac:dyDescent="0.25">
      <c r="A4726" t="s">
        <v>4901</v>
      </c>
      <c r="B4726">
        <v>618957188.12</v>
      </c>
      <c r="C4726">
        <v>7232880</v>
      </c>
      <c r="D4726" s="3">
        <f t="shared" si="73"/>
        <v>85.58</v>
      </c>
    </row>
    <row r="4727" spans="1:4" x14ac:dyDescent="0.25">
      <c r="A4727" t="s">
        <v>4902</v>
      </c>
      <c r="B4727">
        <v>107901110.04000001</v>
      </c>
      <c r="C4727">
        <v>75597</v>
      </c>
      <c r="D4727" s="3">
        <f t="shared" si="73"/>
        <v>1427.32</v>
      </c>
    </row>
    <row r="4728" spans="1:4" x14ac:dyDescent="0.25">
      <c r="A4728" t="s">
        <v>4903</v>
      </c>
      <c r="B4728">
        <v>987.39</v>
      </c>
      <c r="C4728">
        <v>3657</v>
      </c>
      <c r="D4728" s="3">
        <f t="shared" si="73"/>
        <v>0.27</v>
      </c>
    </row>
    <row r="4729" spans="1:4" x14ac:dyDescent="0.25">
      <c r="A4729" t="s">
        <v>4904</v>
      </c>
      <c r="B4729">
        <v>48858100.350000001</v>
      </c>
      <c r="C4729">
        <v>113638</v>
      </c>
      <c r="D4729" s="3">
        <f t="shared" si="73"/>
        <v>429.95</v>
      </c>
    </row>
    <row r="4730" spans="1:4" x14ac:dyDescent="0.25">
      <c r="A4730" t="s">
        <v>4905</v>
      </c>
      <c r="B4730">
        <v>48875706.609999999</v>
      </c>
      <c r="C4730">
        <v>107925</v>
      </c>
      <c r="D4730" s="3">
        <f t="shared" si="73"/>
        <v>452.87</v>
      </c>
    </row>
    <row r="4731" spans="1:4" x14ac:dyDescent="0.25">
      <c r="A4731" t="s">
        <v>4906</v>
      </c>
      <c r="B4731">
        <v>28679224.579999998</v>
      </c>
      <c r="C4731">
        <v>66293</v>
      </c>
      <c r="D4731" s="3">
        <f t="shared" si="73"/>
        <v>432.61</v>
      </c>
    </row>
    <row r="4732" spans="1:4" x14ac:dyDescent="0.25">
      <c r="A4732" t="s">
        <v>4907</v>
      </c>
      <c r="B4732">
        <v>42278079.100000001</v>
      </c>
      <c r="C4732">
        <v>97087</v>
      </c>
      <c r="D4732" s="3">
        <f t="shared" si="73"/>
        <v>435.47</v>
      </c>
    </row>
    <row r="4733" spans="1:4" x14ac:dyDescent="0.25">
      <c r="A4733" t="s">
        <v>4908</v>
      </c>
      <c r="B4733">
        <v>24349793.66</v>
      </c>
      <c r="C4733">
        <v>68608</v>
      </c>
      <c r="D4733" s="3">
        <f t="shared" si="73"/>
        <v>354.91</v>
      </c>
    </row>
    <row r="4734" spans="1:4" x14ac:dyDescent="0.25">
      <c r="A4734" t="s">
        <v>4909</v>
      </c>
      <c r="B4734">
        <v>25190810.25</v>
      </c>
      <c r="C4734">
        <v>58811</v>
      </c>
      <c r="D4734" s="3">
        <f t="shared" si="73"/>
        <v>428.34</v>
      </c>
    </row>
    <row r="4735" spans="1:4" x14ac:dyDescent="0.25">
      <c r="A4735" t="s">
        <v>4910</v>
      </c>
      <c r="B4735">
        <v>197794708.68000001</v>
      </c>
      <c r="C4735">
        <v>282567</v>
      </c>
      <c r="D4735" s="3">
        <f t="shared" si="73"/>
        <v>699.99</v>
      </c>
    </row>
    <row r="4736" spans="1:4" x14ac:dyDescent="0.25">
      <c r="A4736" t="s">
        <v>4911</v>
      </c>
      <c r="B4736">
        <v>88762792.180000007</v>
      </c>
      <c r="C4736">
        <v>67599</v>
      </c>
      <c r="D4736" s="3">
        <f t="shared" si="73"/>
        <v>1313.08</v>
      </c>
    </row>
    <row r="4737" spans="1:4" x14ac:dyDescent="0.25">
      <c r="A4737" t="s">
        <v>4912</v>
      </c>
      <c r="B4737">
        <v>57746289.479999997</v>
      </c>
      <c r="C4737">
        <v>42671</v>
      </c>
      <c r="D4737" s="3">
        <f t="shared" si="73"/>
        <v>1353.29</v>
      </c>
    </row>
    <row r="4738" spans="1:4" x14ac:dyDescent="0.25">
      <c r="A4738" t="s">
        <v>4913</v>
      </c>
      <c r="B4738">
        <v>36494494.079999998</v>
      </c>
      <c r="C4738">
        <v>27723</v>
      </c>
      <c r="D4738" s="3">
        <f t="shared" si="73"/>
        <v>1316.4</v>
      </c>
    </row>
    <row r="4739" spans="1:4" x14ac:dyDescent="0.25">
      <c r="A4739" t="s">
        <v>4914</v>
      </c>
      <c r="B4739">
        <v>67636923.090000004</v>
      </c>
      <c r="C4739">
        <v>50361</v>
      </c>
      <c r="D4739" s="3">
        <f t="shared" ref="D4739:D4802" si="74">ROUND(B4739/C4739,2)</f>
        <v>1343.04</v>
      </c>
    </row>
    <row r="4740" spans="1:4" x14ac:dyDescent="0.25">
      <c r="A4740" t="s">
        <v>4915</v>
      </c>
      <c r="B4740">
        <v>69451260.629999995</v>
      </c>
      <c r="C4740">
        <v>56317</v>
      </c>
      <c r="D4740" s="3">
        <f t="shared" si="74"/>
        <v>1233.22</v>
      </c>
    </row>
    <row r="4741" spans="1:4" x14ac:dyDescent="0.25">
      <c r="A4741" t="s">
        <v>4916</v>
      </c>
      <c r="B4741">
        <v>274229062.74000001</v>
      </c>
      <c r="C4741">
        <v>254590</v>
      </c>
      <c r="D4741" s="3">
        <f t="shared" si="74"/>
        <v>1077.1400000000001</v>
      </c>
    </row>
    <row r="4742" spans="1:4" x14ac:dyDescent="0.25">
      <c r="A4742" t="s">
        <v>4917</v>
      </c>
      <c r="B4742">
        <v>89936164.510000005</v>
      </c>
      <c r="C4742">
        <v>68705</v>
      </c>
      <c r="D4742" s="3">
        <f t="shared" si="74"/>
        <v>1309.02</v>
      </c>
    </row>
    <row r="4743" spans="1:4" x14ac:dyDescent="0.25">
      <c r="A4743" t="s">
        <v>4918</v>
      </c>
      <c r="B4743">
        <v>83413722.379999995</v>
      </c>
      <c r="C4743">
        <v>61692</v>
      </c>
      <c r="D4743" s="3">
        <f t="shared" si="74"/>
        <v>1352.1</v>
      </c>
    </row>
    <row r="4744" spans="1:4" x14ac:dyDescent="0.25">
      <c r="A4744" t="s">
        <v>4919</v>
      </c>
      <c r="B4744">
        <v>43262120.18</v>
      </c>
      <c r="C4744">
        <v>30770</v>
      </c>
      <c r="D4744" s="3">
        <f t="shared" si="74"/>
        <v>1405.98</v>
      </c>
    </row>
    <row r="4745" spans="1:4" x14ac:dyDescent="0.25">
      <c r="A4745" t="s">
        <v>4920</v>
      </c>
      <c r="B4745">
        <v>23268075.27</v>
      </c>
      <c r="C4745">
        <v>13106</v>
      </c>
      <c r="D4745" s="3">
        <f t="shared" si="74"/>
        <v>1775.38</v>
      </c>
    </row>
    <row r="4746" spans="1:4" x14ac:dyDescent="0.25">
      <c r="A4746" t="s">
        <v>4921</v>
      </c>
      <c r="B4746">
        <v>37852488.25</v>
      </c>
      <c r="C4746">
        <v>28589</v>
      </c>
      <c r="D4746" s="3">
        <f t="shared" si="74"/>
        <v>1324.02</v>
      </c>
    </row>
    <row r="4747" spans="1:4" x14ac:dyDescent="0.25">
      <c r="A4747" t="s">
        <v>4922</v>
      </c>
      <c r="B4747">
        <v>51451716.659999996</v>
      </c>
      <c r="C4747">
        <v>34909</v>
      </c>
      <c r="D4747" s="3">
        <f t="shared" si="74"/>
        <v>1473.88</v>
      </c>
    </row>
    <row r="4748" spans="1:4" x14ac:dyDescent="0.25">
      <c r="A4748" t="s">
        <v>4923</v>
      </c>
      <c r="B4748">
        <v>31350595.48</v>
      </c>
      <c r="C4748">
        <v>21979</v>
      </c>
      <c r="D4748" s="3">
        <f t="shared" si="74"/>
        <v>1426.39</v>
      </c>
    </row>
    <row r="4749" spans="1:4" x14ac:dyDescent="0.25">
      <c r="A4749" t="s">
        <v>4924</v>
      </c>
      <c r="B4749">
        <v>99216621.040000007</v>
      </c>
      <c r="C4749">
        <v>60151</v>
      </c>
      <c r="D4749" s="3">
        <f t="shared" si="74"/>
        <v>1649.46</v>
      </c>
    </row>
    <row r="4750" spans="1:4" x14ac:dyDescent="0.25">
      <c r="A4750" t="s">
        <v>4925</v>
      </c>
      <c r="B4750">
        <v>41046976.649999999</v>
      </c>
      <c r="C4750">
        <v>29285</v>
      </c>
      <c r="D4750" s="3">
        <f t="shared" si="74"/>
        <v>1401.64</v>
      </c>
    </row>
    <row r="4751" spans="1:4" x14ac:dyDescent="0.25">
      <c r="A4751" t="s">
        <v>4926</v>
      </c>
      <c r="B4751">
        <v>47905424.109999999</v>
      </c>
      <c r="C4751">
        <v>35290</v>
      </c>
      <c r="D4751" s="3">
        <f t="shared" si="74"/>
        <v>1357.48</v>
      </c>
    </row>
    <row r="4752" spans="1:4" x14ac:dyDescent="0.25">
      <c r="A4752" t="s">
        <v>4927</v>
      </c>
      <c r="B4752">
        <v>46606395.950000003</v>
      </c>
      <c r="C4752">
        <v>38383</v>
      </c>
      <c r="D4752" s="3">
        <f t="shared" si="74"/>
        <v>1214.25</v>
      </c>
    </row>
    <row r="4753" spans="1:4" x14ac:dyDescent="0.25">
      <c r="A4753" t="s">
        <v>4928</v>
      </c>
      <c r="B4753">
        <v>53435159.310000002</v>
      </c>
      <c r="C4753">
        <v>38340</v>
      </c>
      <c r="D4753" s="3">
        <f t="shared" si="74"/>
        <v>1393.72</v>
      </c>
    </row>
    <row r="4754" spans="1:4" x14ac:dyDescent="0.25">
      <c r="A4754" t="s">
        <v>4929</v>
      </c>
      <c r="B4754">
        <v>150950905.66</v>
      </c>
      <c r="C4754">
        <v>77162</v>
      </c>
      <c r="D4754" s="3">
        <f t="shared" si="74"/>
        <v>1956.29</v>
      </c>
    </row>
    <row r="4755" spans="1:4" x14ac:dyDescent="0.25">
      <c r="A4755" t="s">
        <v>4930</v>
      </c>
      <c r="B4755">
        <v>158098006.53</v>
      </c>
      <c r="C4755">
        <v>155679</v>
      </c>
      <c r="D4755" s="3">
        <f t="shared" si="74"/>
        <v>1015.54</v>
      </c>
    </row>
    <row r="4756" spans="1:4" x14ac:dyDescent="0.25">
      <c r="A4756" t="s">
        <v>4931</v>
      </c>
      <c r="B4756">
        <v>453443816.26999998</v>
      </c>
      <c r="C4756">
        <v>252840</v>
      </c>
      <c r="D4756" s="3">
        <f t="shared" si="74"/>
        <v>1793.4</v>
      </c>
    </row>
    <row r="4757" spans="1:4" x14ac:dyDescent="0.25">
      <c r="A4757" t="s">
        <v>4932</v>
      </c>
      <c r="B4757">
        <v>510777876.63999999</v>
      </c>
      <c r="C4757">
        <v>380008</v>
      </c>
      <c r="D4757" s="3">
        <f t="shared" si="74"/>
        <v>1344.12</v>
      </c>
    </row>
    <row r="4758" spans="1:4" x14ac:dyDescent="0.25">
      <c r="A4758" t="s">
        <v>4933</v>
      </c>
      <c r="B4758">
        <v>681413655.27999997</v>
      </c>
      <c r="C4758">
        <v>537721</v>
      </c>
      <c r="D4758" s="3">
        <f t="shared" si="74"/>
        <v>1267.23</v>
      </c>
    </row>
    <row r="4759" spans="1:4" x14ac:dyDescent="0.25">
      <c r="A4759" t="s">
        <v>4934</v>
      </c>
      <c r="B4759">
        <v>510692895.76999998</v>
      </c>
      <c r="C4759">
        <v>499359</v>
      </c>
      <c r="D4759" s="3">
        <f t="shared" si="74"/>
        <v>1022.7</v>
      </c>
    </row>
    <row r="4760" spans="1:4" x14ac:dyDescent="0.25">
      <c r="A4760" t="s">
        <v>4935</v>
      </c>
      <c r="B4760">
        <v>118136091.45999999</v>
      </c>
      <c r="C4760">
        <v>104966</v>
      </c>
      <c r="D4760" s="3">
        <f t="shared" si="74"/>
        <v>1125.47</v>
      </c>
    </row>
    <row r="4761" spans="1:4" x14ac:dyDescent="0.25">
      <c r="A4761" t="s">
        <v>4936</v>
      </c>
      <c r="B4761">
        <v>272850684.47000003</v>
      </c>
      <c r="C4761">
        <v>259066</v>
      </c>
      <c r="D4761" s="3">
        <f t="shared" si="74"/>
        <v>1053.21</v>
      </c>
    </row>
    <row r="4762" spans="1:4" x14ac:dyDescent="0.25">
      <c r="A4762" t="s">
        <v>4937</v>
      </c>
      <c r="B4762">
        <v>110472119.09</v>
      </c>
      <c r="C4762">
        <v>107437</v>
      </c>
      <c r="D4762" s="3">
        <f t="shared" si="74"/>
        <v>1028.25</v>
      </c>
    </row>
    <row r="4763" spans="1:4" x14ac:dyDescent="0.25">
      <c r="A4763" t="s">
        <v>4938</v>
      </c>
      <c r="B4763">
        <v>85908565.200000003</v>
      </c>
      <c r="C4763">
        <v>89766</v>
      </c>
      <c r="D4763" s="3">
        <f t="shared" si="74"/>
        <v>957.03</v>
      </c>
    </row>
    <row r="4764" spans="1:4" x14ac:dyDescent="0.25">
      <c r="A4764" t="s">
        <v>4939</v>
      </c>
      <c r="B4764">
        <v>88989560.189999998</v>
      </c>
      <c r="C4764">
        <v>83241</v>
      </c>
      <c r="D4764" s="3">
        <f t="shared" si="74"/>
        <v>1069.06</v>
      </c>
    </row>
    <row r="4765" spans="1:4" x14ac:dyDescent="0.25">
      <c r="A4765" t="s">
        <v>4940</v>
      </c>
      <c r="B4765">
        <v>137405062.72999999</v>
      </c>
      <c r="C4765">
        <v>136805</v>
      </c>
      <c r="D4765" s="3">
        <f t="shared" si="74"/>
        <v>1004.39</v>
      </c>
    </row>
    <row r="4766" spans="1:4" x14ac:dyDescent="0.25">
      <c r="A4766" t="s">
        <v>4941</v>
      </c>
      <c r="B4766">
        <v>226274847.47999999</v>
      </c>
      <c r="C4766">
        <v>305836</v>
      </c>
      <c r="D4766" s="3">
        <f t="shared" si="74"/>
        <v>739.86</v>
      </c>
    </row>
    <row r="4767" spans="1:4" x14ac:dyDescent="0.25">
      <c r="A4767" t="s">
        <v>4942</v>
      </c>
      <c r="B4767">
        <v>163922709.00999999</v>
      </c>
      <c r="C4767">
        <v>157033</v>
      </c>
      <c r="D4767" s="3">
        <f t="shared" si="74"/>
        <v>1043.8699999999999</v>
      </c>
    </row>
    <row r="4768" spans="1:4" x14ac:dyDescent="0.25">
      <c r="A4768" t="s">
        <v>4943</v>
      </c>
      <c r="B4768">
        <v>88364211.349999994</v>
      </c>
      <c r="C4768">
        <v>120827</v>
      </c>
      <c r="D4768" s="3">
        <f t="shared" si="74"/>
        <v>731.33</v>
      </c>
    </row>
    <row r="4769" spans="1:4" x14ac:dyDescent="0.25">
      <c r="A4769" t="s">
        <v>4944</v>
      </c>
      <c r="B4769">
        <v>63177722.310000002</v>
      </c>
      <c r="C4769">
        <v>76752</v>
      </c>
      <c r="D4769" s="3">
        <f t="shared" si="74"/>
        <v>823.14</v>
      </c>
    </row>
    <row r="4770" spans="1:4" x14ac:dyDescent="0.25">
      <c r="A4770" t="s">
        <v>4945</v>
      </c>
      <c r="B4770">
        <v>35721583.780000001</v>
      </c>
      <c r="C4770">
        <v>46010</v>
      </c>
      <c r="D4770" s="3">
        <f t="shared" si="74"/>
        <v>776.39</v>
      </c>
    </row>
    <row r="4771" spans="1:4" x14ac:dyDescent="0.25">
      <c r="A4771" t="s">
        <v>4946</v>
      </c>
      <c r="B4771">
        <v>47265439.149999999</v>
      </c>
      <c r="C4771">
        <v>63240</v>
      </c>
      <c r="D4771" s="3">
        <f t="shared" si="74"/>
        <v>747.4</v>
      </c>
    </row>
    <row r="4772" spans="1:4" x14ac:dyDescent="0.25">
      <c r="A4772" t="s">
        <v>4947</v>
      </c>
      <c r="B4772">
        <v>27261164.690000001</v>
      </c>
      <c r="C4772">
        <v>42530</v>
      </c>
      <c r="D4772" s="3">
        <f t="shared" si="74"/>
        <v>640.99</v>
      </c>
    </row>
    <row r="4773" spans="1:4" x14ac:dyDescent="0.25">
      <c r="A4773" t="s">
        <v>4948</v>
      </c>
      <c r="B4773">
        <v>59565609.369999997</v>
      </c>
      <c r="C4773">
        <v>79969</v>
      </c>
      <c r="D4773" s="3">
        <f t="shared" si="74"/>
        <v>744.86</v>
      </c>
    </row>
    <row r="4774" spans="1:4" x14ac:dyDescent="0.25">
      <c r="A4774" t="s">
        <v>4949</v>
      </c>
      <c r="B4774">
        <v>301386700.20999998</v>
      </c>
      <c r="C4774">
        <v>364932</v>
      </c>
      <c r="D4774" s="3">
        <f t="shared" si="74"/>
        <v>825.87</v>
      </c>
    </row>
    <row r="4775" spans="1:4" x14ac:dyDescent="0.25">
      <c r="A4775" t="s">
        <v>4950</v>
      </c>
      <c r="B4775">
        <v>51155891.18</v>
      </c>
      <c r="C4775">
        <v>112037.51</v>
      </c>
      <c r="D4775" s="3">
        <f t="shared" si="74"/>
        <v>456.6</v>
      </c>
    </row>
    <row r="4776" spans="1:4" x14ac:dyDescent="0.25">
      <c r="A4776" t="s">
        <v>4951</v>
      </c>
      <c r="B4776">
        <v>23516433.370000001</v>
      </c>
      <c r="C4776">
        <v>34522</v>
      </c>
      <c r="D4776" s="3">
        <f t="shared" si="74"/>
        <v>681.2</v>
      </c>
    </row>
    <row r="4777" spans="1:4" x14ac:dyDescent="0.25">
      <c r="A4777" t="s">
        <v>4952</v>
      </c>
      <c r="B4777">
        <v>16687747.83</v>
      </c>
      <c r="C4777">
        <v>31142</v>
      </c>
      <c r="D4777" s="3">
        <f t="shared" si="74"/>
        <v>535.86</v>
      </c>
    </row>
    <row r="4778" spans="1:4" x14ac:dyDescent="0.25">
      <c r="A4778" t="s">
        <v>4953</v>
      </c>
      <c r="B4778">
        <v>20800844.940000001</v>
      </c>
      <c r="C4778">
        <v>85482</v>
      </c>
      <c r="D4778" s="3">
        <f t="shared" si="74"/>
        <v>243.34</v>
      </c>
    </row>
    <row r="4779" spans="1:4" x14ac:dyDescent="0.25">
      <c r="A4779" t="s">
        <v>4954</v>
      </c>
      <c r="B4779">
        <v>34130810.899999999</v>
      </c>
      <c r="C4779">
        <v>144233</v>
      </c>
      <c r="D4779" s="3">
        <f t="shared" si="74"/>
        <v>236.64</v>
      </c>
    </row>
    <row r="4780" spans="1:4" x14ac:dyDescent="0.25">
      <c r="A4780" t="s">
        <v>4955</v>
      </c>
      <c r="B4780">
        <v>82388674.790000007</v>
      </c>
      <c r="C4780">
        <v>467159</v>
      </c>
      <c r="D4780" s="3">
        <f t="shared" si="74"/>
        <v>176.36</v>
      </c>
    </row>
    <row r="4781" spans="1:4" x14ac:dyDescent="0.25">
      <c r="A4781" t="s">
        <v>4956</v>
      </c>
      <c r="B4781">
        <v>509153205.38</v>
      </c>
      <c r="C4781">
        <v>1006108</v>
      </c>
      <c r="D4781" s="3">
        <f t="shared" si="74"/>
        <v>506.06</v>
      </c>
    </row>
    <row r="4782" spans="1:4" x14ac:dyDescent="0.25">
      <c r="A4782" t="s">
        <v>4957</v>
      </c>
      <c r="B4782">
        <v>288593779.77999997</v>
      </c>
      <c r="C4782">
        <v>203638</v>
      </c>
      <c r="D4782" s="3">
        <f t="shared" si="74"/>
        <v>1417.19</v>
      </c>
    </row>
    <row r="4783" spans="1:4" x14ac:dyDescent="0.25">
      <c r="A4783" t="s">
        <v>4958</v>
      </c>
      <c r="B4783">
        <v>182612664.56999999</v>
      </c>
      <c r="C4783">
        <v>179811</v>
      </c>
      <c r="D4783" s="3">
        <f t="shared" si="74"/>
        <v>1015.58</v>
      </c>
    </row>
    <row r="4784" spans="1:4" x14ac:dyDescent="0.25">
      <c r="A4784" t="s">
        <v>4959</v>
      </c>
      <c r="B4784">
        <v>52854812.829999998</v>
      </c>
      <c r="C4784">
        <v>76442</v>
      </c>
      <c r="D4784" s="3">
        <f t="shared" si="74"/>
        <v>691.44</v>
      </c>
    </row>
    <row r="4785" spans="1:4" x14ac:dyDescent="0.25">
      <c r="A4785" t="s">
        <v>4960</v>
      </c>
      <c r="B4785">
        <v>147195271.38</v>
      </c>
      <c r="C4785">
        <v>168433</v>
      </c>
      <c r="D4785" s="3">
        <f t="shared" si="74"/>
        <v>873.91</v>
      </c>
    </row>
    <row r="4786" spans="1:4" x14ac:dyDescent="0.25">
      <c r="A4786" t="s">
        <v>4961</v>
      </c>
      <c r="B4786">
        <v>74336879.620000005</v>
      </c>
      <c r="C4786">
        <v>113131</v>
      </c>
      <c r="D4786" s="3">
        <f t="shared" si="74"/>
        <v>657.09</v>
      </c>
    </row>
    <row r="4787" spans="1:4" x14ac:dyDescent="0.25">
      <c r="A4787" t="s">
        <v>4962</v>
      </c>
      <c r="B4787">
        <v>155637095.68000001</v>
      </c>
      <c r="C4787">
        <v>451659</v>
      </c>
      <c r="D4787" s="3">
        <f t="shared" si="74"/>
        <v>344.59</v>
      </c>
    </row>
    <row r="4788" spans="1:4" x14ac:dyDescent="0.25">
      <c r="A4788" t="s">
        <v>4963</v>
      </c>
      <c r="B4788">
        <v>26681398.210000001</v>
      </c>
      <c r="C4788">
        <v>79341</v>
      </c>
      <c r="D4788" s="3">
        <f t="shared" si="74"/>
        <v>336.29</v>
      </c>
    </row>
    <row r="4789" spans="1:4" x14ac:dyDescent="0.25">
      <c r="A4789" t="s">
        <v>4964</v>
      </c>
      <c r="B4789">
        <v>21236579.16</v>
      </c>
      <c r="C4789">
        <v>70275</v>
      </c>
      <c r="D4789" s="3">
        <f t="shared" si="74"/>
        <v>302.19</v>
      </c>
    </row>
    <row r="4790" spans="1:4" x14ac:dyDescent="0.25">
      <c r="A4790" t="s">
        <v>4965</v>
      </c>
      <c r="B4790">
        <v>86374958.140000001</v>
      </c>
      <c r="C4790">
        <v>200645</v>
      </c>
      <c r="D4790" s="3">
        <f t="shared" si="74"/>
        <v>430.49</v>
      </c>
    </row>
    <row r="4791" spans="1:4" x14ac:dyDescent="0.25">
      <c r="A4791" t="s">
        <v>4966</v>
      </c>
      <c r="B4791">
        <v>192109704.46000001</v>
      </c>
      <c r="C4791">
        <v>422213.44</v>
      </c>
      <c r="D4791" s="3">
        <f t="shared" si="74"/>
        <v>455.01</v>
      </c>
    </row>
    <row r="4792" spans="1:4" x14ac:dyDescent="0.25">
      <c r="A4792" t="s">
        <v>4967</v>
      </c>
      <c r="B4792">
        <v>52512056.469999999</v>
      </c>
      <c r="C4792">
        <v>77184</v>
      </c>
      <c r="D4792" s="3">
        <f t="shared" si="74"/>
        <v>680.35</v>
      </c>
    </row>
    <row r="4793" spans="1:4" x14ac:dyDescent="0.25">
      <c r="A4793" t="s">
        <v>4968</v>
      </c>
      <c r="B4793">
        <v>46830203.990000002</v>
      </c>
      <c r="C4793">
        <v>70010</v>
      </c>
      <c r="D4793" s="3">
        <f t="shared" si="74"/>
        <v>668.91</v>
      </c>
    </row>
    <row r="4794" spans="1:4" x14ac:dyDescent="0.25">
      <c r="A4794" t="s">
        <v>4969</v>
      </c>
      <c r="B4794">
        <v>23567051.07</v>
      </c>
      <c r="C4794">
        <v>35241</v>
      </c>
      <c r="D4794" s="3">
        <f t="shared" si="74"/>
        <v>668.74</v>
      </c>
    </row>
    <row r="4795" spans="1:4" x14ac:dyDescent="0.25">
      <c r="A4795" t="s">
        <v>4970</v>
      </c>
      <c r="B4795">
        <v>59317893.229999997</v>
      </c>
      <c r="C4795">
        <v>76675</v>
      </c>
      <c r="D4795" s="3">
        <f t="shared" si="74"/>
        <v>773.63</v>
      </c>
    </row>
    <row r="4796" spans="1:4" x14ac:dyDescent="0.25">
      <c r="A4796" t="s">
        <v>4971</v>
      </c>
      <c r="B4796">
        <v>48353482.520000003</v>
      </c>
      <c r="C4796">
        <v>62971</v>
      </c>
      <c r="D4796" s="3">
        <f t="shared" si="74"/>
        <v>767.87</v>
      </c>
    </row>
    <row r="4797" spans="1:4" x14ac:dyDescent="0.25">
      <c r="A4797" t="s">
        <v>4972</v>
      </c>
      <c r="B4797">
        <v>108621401.88</v>
      </c>
      <c r="C4797">
        <v>168234</v>
      </c>
      <c r="D4797" s="3">
        <f t="shared" si="74"/>
        <v>645.66</v>
      </c>
    </row>
    <row r="4798" spans="1:4" x14ac:dyDescent="0.25">
      <c r="A4798" t="s">
        <v>4973</v>
      </c>
      <c r="B4798">
        <v>114749330.63</v>
      </c>
      <c r="C4798">
        <v>157533</v>
      </c>
      <c r="D4798" s="3">
        <f t="shared" si="74"/>
        <v>728.41</v>
      </c>
    </row>
    <row r="4799" spans="1:4" x14ac:dyDescent="0.25">
      <c r="A4799" t="s">
        <v>4974</v>
      </c>
      <c r="B4799">
        <v>56025298.700000003</v>
      </c>
      <c r="C4799">
        <v>86778</v>
      </c>
      <c r="D4799" s="3">
        <f t="shared" si="74"/>
        <v>645.62</v>
      </c>
    </row>
    <row r="4800" spans="1:4" x14ac:dyDescent="0.25">
      <c r="A4800" t="s">
        <v>4975</v>
      </c>
      <c r="B4800">
        <v>64023076.649999999</v>
      </c>
      <c r="C4800">
        <v>93365</v>
      </c>
      <c r="D4800" s="3">
        <f t="shared" si="74"/>
        <v>685.73</v>
      </c>
    </row>
    <row r="4801" spans="1:4" x14ac:dyDescent="0.25">
      <c r="A4801" t="s">
        <v>4976</v>
      </c>
      <c r="B4801">
        <v>43395974.329999998</v>
      </c>
      <c r="C4801">
        <v>90976</v>
      </c>
      <c r="D4801" s="3">
        <f t="shared" si="74"/>
        <v>477</v>
      </c>
    </row>
    <row r="4802" spans="1:4" x14ac:dyDescent="0.25">
      <c r="A4802" t="s">
        <v>4977</v>
      </c>
      <c r="B4802">
        <v>132800665.62</v>
      </c>
      <c r="C4802">
        <v>186260</v>
      </c>
      <c r="D4802" s="3">
        <f t="shared" si="74"/>
        <v>712.99</v>
      </c>
    </row>
    <row r="4803" spans="1:4" x14ac:dyDescent="0.25">
      <c r="A4803" t="s">
        <v>4978</v>
      </c>
      <c r="B4803">
        <v>99443313.549999997</v>
      </c>
      <c r="C4803">
        <v>145367.9</v>
      </c>
      <c r="D4803" s="3">
        <f t="shared" ref="D4803:D4866" si="75">ROUND(B4803/C4803,2)</f>
        <v>684.08</v>
      </c>
    </row>
    <row r="4804" spans="1:4" x14ac:dyDescent="0.25">
      <c r="A4804" t="s">
        <v>4979</v>
      </c>
      <c r="B4804">
        <v>95099204.150000006</v>
      </c>
      <c r="C4804">
        <v>117223</v>
      </c>
      <c r="D4804" s="3">
        <f t="shared" si="75"/>
        <v>811.27</v>
      </c>
    </row>
    <row r="4805" spans="1:4" x14ac:dyDescent="0.25">
      <c r="A4805" t="s">
        <v>4980</v>
      </c>
      <c r="B4805">
        <v>112997806.84999999</v>
      </c>
      <c r="C4805">
        <v>137837</v>
      </c>
      <c r="D4805" s="3">
        <f t="shared" si="75"/>
        <v>819.79</v>
      </c>
    </row>
    <row r="4806" spans="1:4" x14ac:dyDescent="0.25">
      <c r="A4806" t="s">
        <v>4981</v>
      </c>
      <c r="B4806">
        <v>72925310.870000005</v>
      </c>
      <c r="C4806">
        <v>116443.8</v>
      </c>
      <c r="D4806" s="3">
        <f t="shared" si="75"/>
        <v>626.27</v>
      </c>
    </row>
    <row r="4807" spans="1:4" x14ac:dyDescent="0.25">
      <c r="A4807" t="s">
        <v>4982</v>
      </c>
      <c r="B4807">
        <v>56587458.840000004</v>
      </c>
      <c r="C4807">
        <v>91960</v>
      </c>
      <c r="D4807" s="3">
        <f t="shared" si="75"/>
        <v>615.35</v>
      </c>
    </row>
    <row r="4808" spans="1:4" x14ac:dyDescent="0.25">
      <c r="A4808" t="s">
        <v>4983</v>
      </c>
      <c r="B4808">
        <v>50012078.049999997</v>
      </c>
      <c r="C4808">
        <v>77626</v>
      </c>
      <c r="D4808" s="3">
        <f t="shared" si="75"/>
        <v>644.27</v>
      </c>
    </row>
    <row r="4809" spans="1:4" x14ac:dyDescent="0.25">
      <c r="A4809" t="s">
        <v>4984</v>
      </c>
      <c r="B4809">
        <v>68942227.689999998</v>
      </c>
      <c r="C4809">
        <v>132271</v>
      </c>
      <c r="D4809" s="3">
        <f t="shared" si="75"/>
        <v>521.22</v>
      </c>
    </row>
    <row r="4810" spans="1:4" x14ac:dyDescent="0.25">
      <c r="A4810" t="s">
        <v>4985</v>
      </c>
      <c r="B4810">
        <v>596262.24</v>
      </c>
      <c r="C4810">
        <v>173998</v>
      </c>
      <c r="D4810" s="3">
        <f t="shared" si="75"/>
        <v>3.43</v>
      </c>
    </row>
    <row r="4811" spans="1:4" x14ac:dyDescent="0.25">
      <c r="A4811" t="s">
        <v>4986</v>
      </c>
      <c r="B4811">
        <v>1125303.3400000001</v>
      </c>
      <c r="C4811">
        <v>122360</v>
      </c>
      <c r="D4811" s="3">
        <f t="shared" si="75"/>
        <v>9.1999999999999993</v>
      </c>
    </row>
    <row r="4812" spans="1:4" x14ac:dyDescent="0.25">
      <c r="A4812" t="s">
        <v>4987</v>
      </c>
      <c r="B4812">
        <v>3182493.71</v>
      </c>
      <c r="C4812">
        <v>640346</v>
      </c>
      <c r="D4812" s="3">
        <f t="shared" si="75"/>
        <v>4.97</v>
      </c>
    </row>
    <row r="4813" spans="1:4" x14ac:dyDescent="0.25">
      <c r="A4813" t="s">
        <v>4988</v>
      </c>
      <c r="B4813">
        <v>1849993.66</v>
      </c>
      <c r="C4813">
        <v>1629357</v>
      </c>
      <c r="D4813" s="3">
        <f t="shared" si="75"/>
        <v>1.1399999999999999</v>
      </c>
    </row>
    <row r="4814" spans="1:4" x14ac:dyDescent="0.25">
      <c r="A4814" t="s">
        <v>4989</v>
      </c>
      <c r="B4814">
        <v>1212437844.28</v>
      </c>
      <c r="C4814">
        <v>12027198</v>
      </c>
      <c r="D4814" s="3">
        <f t="shared" si="75"/>
        <v>100.81</v>
      </c>
    </row>
    <row r="4815" spans="1:4" x14ac:dyDescent="0.25">
      <c r="A4815" t="s">
        <v>4990</v>
      </c>
      <c r="B4815">
        <v>1115888.54</v>
      </c>
      <c r="C4815">
        <v>325634</v>
      </c>
      <c r="D4815" s="3">
        <f t="shared" si="75"/>
        <v>3.43</v>
      </c>
    </row>
    <row r="4816" spans="1:4" x14ac:dyDescent="0.25">
      <c r="A4816" t="s">
        <v>4991</v>
      </c>
      <c r="B4816">
        <v>34268.22</v>
      </c>
      <c r="C4816">
        <v>10000</v>
      </c>
      <c r="D4816" s="3">
        <f t="shared" si="75"/>
        <v>3.43</v>
      </c>
    </row>
    <row r="4817" spans="1:4" x14ac:dyDescent="0.25">
      <c r="A4817" t="s">
        <v>4992</v>
      </c>
      <c r="B4817">
        <v>515773336.36999899</v>
      </c>
      <c r="C4817">
        <v>1780221</v>
      </c>
      <c r="D4817" s="3">
        <f t="shared" si="75"/>
        <v>289.72000000000003</v>
      </c>
    </row>
    <row r="4818" spans="1:4" x14ac:dyDescent="0.25">
      <c r="A4818" t="s">
        <v>4993</v>
      </c>
      <c r="B4818">
        <v>36835623.060000002</v>
      </c>
      <c r="C4818">
        <v>2729449</v>
      </c>
      <c r="D4818" s="3">
        <f t="shared" si="75"/>
        <v>13.5</v>
      </c>
    </row>
    <row r="4819" spans="1:4" x14ac:dyDescent="0.25">
      <c r="A4819" t="s">
        <v>4994</v>
      </c>
      <c r="B4819">
        <v>1228856.75</v>
      </c>
      <c r="C4819">
        <v>358605</v>
      </c>
      <c r="D4819" s="3">
        <f t="shared" si="75"/>
        <v>3.43</v>
      </c>
    </row>
    <row r="4820" spans="1:4" x14ac:dyDescent="0.25">
      <c r="A4820" t="s">
        <v>4995</v>
      </c>
      <c r="B4820">
        <v>38892396.43</v>
      </c>
      <c r="C4820">
        <v>123940</v>
      </c>
      <c r="D4820" s="3">
        <f t="shared" si="75"/>
        <v>313.8</v>
      </c>
    </row>
    <row r="4821" spans="1:4" x14ac:dyDescent="0.25">
      <c r="A4821" t="s">
        <v>4996</v>
      </c>
      <c r="B4821">
        <v>50301803.560000002</v>
      </c>
      <c r="C4821">
        <v>138725</v>
      </c>
      <c r="D4821" s="3">
        <f t="shared" si="75"/>
        <v>362.6</v>
      </c>
    </row>
    <row r="4822" spans="1:4" x14ac:dyDescent="0.25">
      <c r="A4822" t="s">
        <v>4997</v>
      </c>
      <c r="B4822">
        <v>47461377.109999999</v>
      </c>
      <c r="C4822">
        <v>71600</v>
      </c>
      <c r="D4822" s="3">
        <f t="shared" si="75"/>
        <v>662.87</v>
      </c>
    </row>
    <row r="4823" spans="1:4" x14ac:dyDescent="0.25">
      <c r="A4823" t="s">
        <v>4998</v>
      </c>
      <c r="B4823">
        <v>6895147.8600000003</v>
      </c>
      <c r="C4823">
        <v>1238691</v>
      </c>
      <c r="D4823" s="3">
        <f t="shared" si="75"/>
        <v>5.57</v>
      </c>
    </row>
    <row r="4824" spans="1:4" x14ac:dyDescent="0.25">
      <c r="A4824" t="s">
        <v>4999</v>
      </c>
      <c r="B4824">
        <v>26577911.920000002</v>
      </c>
      <c r="C4824">
        <v>108973</v>
      </c>
      <c r="D4824" s="3">
        <f t="shared" si="75"/>
        <v>243.89</v>
      </c>
    </row>
    <row r="4825" spans="1:4" x14ac:dyDescent="0.25">
      <c r="A4825" t="s">
        <v>5000</v>
      </c>
      <c r="B4825">
        <v>26280127.550000001</v>
      </c>
      <c r="C4825">
        <v>101770</v>
      </c>
      <c r="D4825" s="3">
        <f t="shared" si="75"/>
        <v>258.23</v>
      </c>
    </row>
    <row r="4826" spans="1:4" x14ac:dyDescent="0.25">
      <c r="A4826" t="s">
        <v>5001</v>
      </c>
      <c r="B4826">
        <v>10189265.289999999</v>
      </c>
      <c r="C4826">
        <v>38489</v>
      </c>
      <c r="D4826" s="3">
        <f t="shared" si="75"/>
        <v>264.73</v>
      </c>
    </row>
    <row r="4827" spans="1:4" x14ac:dyDescent="0.25">
      <c r="A4827" t="s">
        <v>5002</v>
      </c>
      <c r="B4827">
        <v>669313.72</v>
      </c>
      <c r="C4827">
        <v>185433</v>
      </c>
      <c r="D4827" s="3">
        <f t="shared" si="75"/>
        <v>3.61</v>
      </c>
    </row>
    <row r="4828" spans="1:4" x14ac:dyDescent="0.25">
      <c r="A4828" t="s">
        <v>5003</v>
      </c>
      <c r="B4828">
        <v>655576.92000000004</v>
      </c>
      <c r="C4828">
        <v>4467</v>
      </c>
      <c r="D4828" s="3">
        <f t="shared" si="75"/>
        <v>146.76</v>
      </c>
    </row>
    <row r="4829" spans="1:4" x14ac:dyDescent="0.25">
      <c r="A4829" t="s">
        <v>5004</v>
      </c>
      <c r="B4829">
        <v>33454151.030000001</v>
      </c>
      <c r="C4829">
        <v>133032</v>
      </c>
      <c r="D4829" s="3">
        <f t="shared" si="75"/>
        <v>251.47</v>
      </c>
    </row>
    <row r="4830" spans="1:4" x14ac:dyDescent="0.25">
      <c r="A4830" t="s">
        <v>5005</v>
      </c>
      <c r="B4830">
        <v>119040796.06999999</v>
      </c>
      <c r="C4830">
        <v>3968280</v>
      </c>
      <c r="D4830" s="3">
        <f t="shared" si="75"/>
        <v>30</v>
      </c>
    </row>
    <row r="4831" spans="1:4" x14ac:dyDescent="0.25">
      <c r="A4831" t="s">
        <v>5006</v>
      </c>
      <c r="B4831">
        <v>11072802.279999999</v>
      </c>
      <c r="C4831">
        <v>31675</v>
      </c>
      <c r="D4831" s="3">
        <f t="shared" si="75"/>
        <v>349.58</v>
      </c>
    </row>
    <row r="4832" spans="1:4" x14ac:dyDescent="0.25">
      <c r="A4832" t="s">
        <v>5007</v>
      </c>
      <c r="B4832">
        <v>1424453.33</v>
      </c>
      <c r="C4832">
        <v>415681</v>
      </c>
      <c r="D4832" s="3">
        <f t="shared" si="75"/>
        <v>3.43</v>
      </c>
    </row>
    <row r="4833" spans="1:4" x14ac:dyDescent="0.25">
      <c r="A4833" t="s">
        <v>5008</v>
      </c>
      <c r="B4833">
        <v>54764798.229999997</v>
      </c>
      <c r="C4833">
        <v>10697499</v>
      </c>
      <c r="D4833" s="3">
        <f t="shared" si="75"/>
        <v>5.12</v>
      </c>
    </row>
    <row r="4834" spans="1:4" x14ac:dyDescent="0.25">
      <c r="A4834" t="s">
        <v>5009</v>
      </c>
      <c r="B4834">
        <v>21880351.050000001</v>
      </c>
      <c r="C4834">
        <v>68513</v>
      </c>
      <c r="D4834" s="3">
        <f t="shared" si="75"/>
        <v>319.36</v>
      </c>
    </row>
    <row r="4835" spans="1:4" x14ac:dyDescent="0.25">
      <c r="A4835" t="s">
        <v>5010</v>
      </c>
      <c r="B4835">
        <v>66538302.909999996</v>
      </c>
      <c r="C4835">
        <v>1787421</v>
      </c>
      <c r="D4835" s="3">
        <f t="shared" si="75"/>
        <v>37.229999999999997</v>
      </c>
    </row>
    <row r="4836" spans="1:4" x14ac:dyDescent="0.25">
      <c r="A4836" t="s">
        <v>5011</v>
      </c>
      <c r="B4836">
        <v>186254313.44</v>
      </c>
      <c r="C4836">
        <v>3035465</v>
      </c>
      <c r="D4836" s="3">
        <f t="shared" si="75"/>
        <v>61.36</v>
      </c>
    </row>
    <row r="4837" spans="1:4" x14ac:dyDescent="0.25">
      <c r="A4837" t="s">
        <v>5012</v>
      </c>
      <c r="B4837">
        <v>153990058.53999999</v>
      </c>
      <c r="C4837">
        <v>500486</v>
      </c>
      <c r="D4837" s="3">
        <f t="shared" si="75"/>
        <v>307.68</v>
      </c>
    </row>
    <row r="4838" spans="1:4" x14ac:dyDescent="0.25">
      <c r="A4838" t="s">
        <v>5013</v>
      </c>
      <c r="B4838">
        <v>8407797.25</v>
      </c>
      <c r="C4838">
        <v>228285</v>
      </c>
      <c r="D4838" s="3">
        <f t="shared" si="75"/>
        <v>36.83</v>
      </c>
    </row>
    <row r="4839" spans="1:4" x14ac:dyDescent="0.25">
      <c r="A4839" t="s">
        <v>5014</v>
      </c>
      <c r="B4839">
        <v>340927.8</v>
      </c>
      <c r="C4839">
        <v>114092</v>
      </c>
      <c r="D4839" s="3">
        <f t="shared" si="75"/>
        <v>2.99</v>
      </c>
    </row>
    <row r="4840" spans="1:4" x14ac:dyDescent="0.25">
      <c r="A4840" t="s">
        <v>5015</v>
      </c>
      <c r="B4840">
        <v>35479250.100000001</v>
      </c>
      <c r="C4840">
        <v>143041</v>
      </c>
      <c r="D4840" s="3">
        <f t="shared" si="75"/>
        <v>248.04</v>
      </c>
    </row>
    <row r="4841" spans="1:4" x14ac:dyDescent="0.25">
      <c r="A4841" t="s">
        <v>5016</v>
      </c>
      <c r="B4841">
        <v>16281696.890000001</v>
      </c>
      <c r="C4841">
        <v>65577</v>
      </c>
      <c r="D4841" s="3">
        <f t="shared" si="75"/>
        <v>248.28</v>
      </c>
    </row>
    <row r="4842" spans="1:4" x14ac:dyDescent="0.25">
      <c r="A4842" t="s">
        <v>5017</v>
      </c>
      <c r="B4842">
        <v>7098245.21</v>
      </c>
      <c r="C4842">
        <v>2071384</v>
      </c>
      <c r="D4842" s="3">
        <f t="shared" si="75"/>
        <v>3.43</v>
      </c>
    </row>
    <row r="4843" spans="1:4" x14ac:dyDescent="0.25">
      <c r="A4843" t="s">
        <v>5018</v>
      </c>
      <c r="B4843">
        <v>82423550.150000006</v>
      </c>
      <c r="C4843">
        <v>383014</v>
      </c>
      <c r="D4843" s="3">
        <f t="shared" si="75"/>
        <v>215.2</v>
      </c>
    </row>
    <row r="4844" spans="1:4" x14ac:dyDescent="0.25">
      <c r="A4844" t="s">
        <v>5019</v>
      </c>
      <c r="B4844">
        <v>69434320.799999997</v>
      </c>
      <c r="C4844">
        <v>272578</v>
      </c>
      <c r="D4844" s="3">
        <f t="shared" si="75"/>
        <v>254.73</v>
      </c>
    </row>
    <row r="4845" spans="1:4" x14ac:dyDescent="0.25">
      <c r="A4845" t="s">
        <v>5020</v>
      </c>
      <c r="B4845">
        <v>505782335.13999999</v>
      </c>
      <c r="C4845">
        <v>5577778</v>
      </c>
      <c r="D4845" s="3">
        <f t="shared" si="75"/>
        <v>90.68</v>
      </c>
    </row>
    <row r="4846" spans="1:4" x14ac:dyDescent="0.25">
      <c r="A4846" t="s">
        <v>5021</v>
      </c>
      <c r="B4846">
        <v>285848526.63999999</v>
      </c>
      <c r="C4846">
        <v>3028988</v>
      </c>
      <c r="D4846" s="3">
        <f t="shared" si="75"/>
        <v>94.37</v>
      </c>
    </row>
    <row r="4847" spans="1:4" x14ac:dyDescent="0.25">
      <c r="A4847" t="s">
        <v>5022</v>
      </c>
      <c r="B4847">
        <v>1605359600.78</v>
      </c>
      <c r="C4847">
        <v>1559493</v>
      </c>
      <c r="D4847" s="3">
        <f t="shared" si="75"/>
        <v>1029.4100000000001</v>
      </c>
    </row>
    <row r="4848" spans="1:4" x14ac:dyDescent="0.25">
      <c r="A4848" t="s">
        <v>5023</v>
      </c>
      <c r="B4848">
        <v>39043974.700000003</v>
      </c>
      <c r="C4848">
        <v>320035</v>
      </c>
      <c r="D4848" s="3">
        <f t="shared" si="75"/>
        <v>122</v>
      </c>
    </row>
    <row r="4849" spans="1:4" x14ac:dyDescent="0.25">
      <c r="A4849" t="s">
        <v>5024</v>
      </c>
      <c r="B4849">
        <v>21096646.32</v>
      </c>
      <c r="C4849">
        <v>83007</v>
      </c>
      <c r="D4849" s="3">
        <f t="shared" si="75"/>
        <v>254.16</v>
      </c>
    </row>
    <row r="4850" spans="1:4" x14ac:dyDescent="0.25">
      <c r="A4850" t="s">
        <v>5025</v>
      </c>
      <c r="B4850">
        <v>68187496.829999998</v>
      </c>
      <c r="C4850">
        <v>411894</v>
      </c>
      <c r="D4850" s="3">
        <f t="shared" si="75"/>
        <v>165.55</v>
      </c>
    </row>
    <row r="4851" spans="1:4" x14ac:dyDescent="0.25">
      <c r="A4851" t="s">
        <v>5026</v>
      </c>
      <c r="B4851">
        <v>633281.37</v>
      </c>
      <c r="C4851">
        <v>2283</v>
      </c>
      <c r="D4851" s="3">
        <f t="shared" si="75"/>
        <v>277.39</v>
      </c>
    </row>
    <row r="4852" spans="1:4" x14ac:dyDescent="0.25">
      <c r="A4852" t="s">
        <v>5027</v>
      </c>
      <c r="B4852">
        <v>101347075.48999999</v>
      </c>
      <c r="C4852">
        <v>1137266</v>
      </c>
      <c r="D4852" s="3">
        <f t="shared" si="75"/>
        <v>89.11</v>
      </c>
    </row>
    <row r="4853" spans="1:4" x14ac:dyDescent="0.25">
      <c r="A4853" t="s">
        <v>5028</v>
      </c>
      <c r="B4853">
        <v>4142112.94</v>
      </c>
      <c r="C4853">
        <v>12125</v>
      </c>
      <c r="D4853" s="3">
        <f t="shared" si="75"/>
        <v>341.62</v>
      </c>
    </row>
    <row r="4854" spans="1:4" x14ac:dyDescent="0.25">
      <c r="A4854" t="s">
        <v>5029</v>
      </c>
      <c r="B4854">
        <v>5085049.55</v>
      </c>
      <c r="C4854">
        <v>18228.77</v>
      </c>
      <c r="D4854" s="3">
        <f t="shared" si="75"/>
        <v>278.95999999999998</v>
      </c>
    </row>
    <row r="4855" spans="1:4" x14ac:dyDescent="0.25">
      <c r="A4855" t="s">
        <v>5030</v>
      </c>
      <c r="B4855">
        <v>60323583.770000003</v>
      </c>
      <c r="C4855">
        <v>371722</v>
      </c>
      <c r="D4855" s="3">
        <f t="shared" si="75"/>
        <v>162.28</v>
      </c>
    </row>
    <row r="4856" spans="1:4" x14ac:dyDescent="0.25">
      <c r="A4856" t="s">
        <v>5031</v>
      </c>
      <c r="B4856">
        <v>17401864.460000001</v>
      </c>
      <c r="C4856">
        <v>404962</v>
      </c>
      <c r="D4856" s="3">
        <f t="shared" si="75"/>
        <v>42.97</v>
      </c>
    </row>
    <row r="4857" spans="1:4" x14ac:dyDescent="0.25">
      <c r="A4857" t="s">
        <v>5032</v>
      </c>
      <c r="B4857">
        <v>109197079.93000001</v>
      </c>
      <c r="C4857">
        <v>480191</v>
      </c>
      <c r="D4857" s="3">
        <f t="shared" si="75"/>
        <v>227.4</v>
      </c>
    </row>
    <row r="4858" spans="1:4" x14ac:dyDescent="0.25">
      <c r="A4858" t="s">
        <v>5033</v>
      </c>
      <c r="B4858">
        <v>52322297.310000002</v>
      </c>
      <c r="C4858">
        <v>120718</v>
      </c>
      <c r="D4858" s="3">
        <f t="shared" si="75"/>
        <v>433.43</v>
      </c>
    </row>
    <row r="4859" spans="1:4" x14ac:dyDescent="0.25">
      <c r="A4859" t="s">
        <v>5034</v>
      </c>
      <c r="B4859">
        <v>20340533.25</v>
      </c>
      <c r="C4859">
        <v>41407</v>
      </c>
      <c r="D4859" s="3">
        <f t="shared" si="75"/>
        <v>491.23</v>
      </c>
    </row>
    <row r="4860" spans="1:4" x14ac:dyDescent="0.25">
      <c r="A4860" t="s">
        <v>5035</v>
      </c>
      <c r="B4860">
        <v>1825522.88</v>
      </c>
      <c r="C4860">
        <v>893844</v>
      </c>
      <c r="D4860" s="3">
        <f t="shared" si="75"/>
        <v>2.04</v>
      </c>
    </row>
    <row r="4861" spans="1:4" x14ac:dyDescent="0.25">
      <c r="A4861" t="s">
        <v>5036</v>
      </c>
      <c r="B4861">
        <v>50186426.07</v>
      </c>
      <c r="C4861">
        <v>1313309</v>
      </c>
      <c r="D4861" s="3">
        <f t="shared" si="75"/>
        <v>38.21</v>
      </c>
    </row>
    <row r="4862" spans="1:4" x14ac:dyDescent="0.25">
      <c r="A4862" t="s">
        <v>5037</v>
      </c>
      <c r="B4862">
        <v>183543197.49000001</v>
      </c>
      <c r="C4862">
        <v>437485</v>
      </c>
      <c r="D4862" s="3">
        <f t="shared" si="75"/>
        <v>419.54</v>
      </c>
    </row>
    <row r="4863" spans="1:4" x14ac:dyDescent="0.25">
      <c r="A4863" t="s">
        <v>5038</v>
      </c>
      <c r="B4863">
        <v>12893872.189999999</v>
      </c>
      <c r="C4863">
        <v>27579</v>
      </c>
      <c r="D4863" s="3">
        <f t="shared" si="75"/>
        <v>467.53</v>
      </c>
    </row>
    <row r="4864" spans="1:4" x14ac:dyDescent="0.25">
      <c r="A4864" t="s">
        <v>5039</v>
      </c>
      <c r="B4864">
        <v>43254679.090000004</v>
      </c>
      <c r="C4864">
        <v>94926</v>
      </c>
      <c r="D4864" s="3">
        <f t="shared" si="75"/>
        <v>455.67</v>
      </c>
    </row>
    <row r="4865" spans="1:4" x14ac:dyDescent="0.25">
      <c r="A4865" t="s">
        <v>5040</v>
      </c>
      <c r="B4865">
        <v>18231995.359999999</v>
      </c>
      <c r="C4865">
        <v>38959</v>
      </c>
      <c r="D4865" s="3">
        <f t="shared" si="75"/>
        <v>467.98</v>
      </c>
    </row>
    <row r="4866" spans="1:4" x14ac:dyDescent="0.25">
      <c r="A4866" t="s">
        <v>5041</v>
      </c>
      <c r="B4866">
        <v>8183876.3700000001</v>
      </c>
      <c r="C4866">
        <v>448527</v>
      </c>
      <c r="D4866" s="3">
        <f t="shared" si="75"/>
        <v>18.25</v>
      </c>
    </row>
    <row r="4867" spans="1:4" x14ac:dyDescent="0.25">
      <c r="A4867" t="s">
        <v>5042</v>
      </c>
      <c r="B4867">
        <v>123158264.04000001</v>
      </c>
      <c r="C4867">
        <v>1163200</v>
      </c>
      <c r="D4867" s="3">
        <f t="shared" ref="D4867:D4930" si="76">ROUND(B4867/C4867,2)</f>
        <v>105.88</v>
      </c>
    </row>
    <row r="4868" spans="1:4" x14ac:dyDescent="0.25">
      <c r="A4868" t="s">
        <v>5043</v>
      </c>
      <c r="B4868">
        <v>4182719.72</v>
      </c>
      <c r="C4868">
        <v>12376</v>
      </c>
      <c r="D4868" s="3">
        <f t="shared" si="76"/>
        <v>337.97</v>
      </c>
    </row>
    <row r="4869" spans="1:4" x14ac:dyDescent="0.25">
      <c r="A4869" t="s">
        <v>5044</v>
      </c>
      <c r="B4869">
        <v>30170446.809999999</v>
      </c>
      <c r="C4869">
        <v>250462</v>
      </c>
      <c r="D4869" s="3">
        <f t="shared" si="76"/>
        <v>120.46</v>
      </c>
    </row>
    <row r="4870" spans="1:4" x14ac:dyDescent="0.25">
      <c r="A4870" t="s">
        <v>5045</v>
      </c>
      <c r="B4870">
        <v>1109059.6200000001</v>
      </c>
      <c r="C4870">
        <v>2802</v>
      </c>
      <c r="D4870" s="3">
        <f t="shared" si="76"/>
        <v>395.81</v>
      </c>
    </row>
    <row r="4871" spans="1:4" x14ac:dyDescent="0.25">
      <c r="A4871" t="s">
        <v>5046</v>
      </c>
      <c r="B4871">
        <v>365613626.69999999</v>
      </c>
      <c r="C4871">
        <v>2330939</v>
      </c>
      <c r="D4871" s="3">
        <f t="shared" si="76"/>
        <v>156.85</v>
      </c>
    </row>
    <row r="4872" spans="1:4" x14ac:dyDescent="0.25">
      <c r="A4872" t="s">
        <v>5047</v>
      </c>
      <c r="B4872">
        <v>6346662.9800000004</v>
      </c>
      <c r="C4872">
        <v>908261</v>
      </c>
      <c r="D4872" s="3">
        <f t="shared" si="76"/>
        <v>6.99</v>
      </c>
    </row>
    <row r="4873" spans="1:4" x14ac:dyDescent="0.25">
      <c r="A4873" t="s">
        <v>5048</v>
      </c>
      <c r="B4873">
        <v>111715.03</v>
      </c>
      <c r="C4873">
        <v>32600</v>
      </c>
      <c r="D4873" s="3">
        <f t="shared" si="76"/>
        <v>3.43</v>
      </c>
    </row>
    <row r="4874" spans="1:4" x14ac:dyDescent="0.25">
      <c r="A4874" t="s">
        <v>5049</v>
      </c>
      <c r="B4874">
        <v>19830345.329999998</v>
      </c>
      <c r="C4874">
        <v>88582</v>
      </c>
      <c r="D4874" s="3">
        <f t="shared" si="76"/>
        <v>223.86</v>
      </c>
    </row>
    <row r="4875" spans="1:4" x14ac:dyDescent="0.25">
      <c r="A4875" t="s">
        <v>5050</v>
      </c>
      <c r="B4875">
        <v>2331321.6</v>
      </c>
      <c r="C4875">
        <v>2317376</v>
      </c>
      <c r="D4875" s="3">
        <f t="shared" si="76"/>
        <v>1.01</v>
      </c>
    </row>
    <row r="4876" spans="1:4" x14ac:dyDescent="0.25">
      <c r="A4876" t="s">
        <v>5051</v>
      </c>
      <c r="B4876">
        <v>143009934.30000001</v>
      </c>
      <c r="C4876">
        <v>958066</v>
      </c>
      <c r="D4876" s="3">
        <f t="shared" si="76"/>
        <v>149.27000000000001</v>
      </c>
    </row>
    <row r="4877" spans="1:4" x14ac:dyDescent="0.25">
      <c r="A4877" t="s">
        <v>5052</v>
      </c>
      <c r="B4877">
        <v>386763395.56999898</v>
      </c>
      <c r="C4877">
        <v>1683537</v>
      </c>
      <c r="D4877" s="3">
        <f t="shared" si="76"/>
        <v>229.73</v>
      </c>
    </row>
    <row r="4878" spans="1:4" x14ac:dyDescent="0.25">
      <c r="A4878" t="s">
        <v>5053</v>
      </c>
      <c r="B4878">
        <v>38799136.75</v>
      </c>
      <c r="C4878">
        <v>871402</v>
      </c>
      <c r="D4878" s="3">
        <f t="shared" si="76"/>
        <v>44.52</v>
      </c>
    </row>
    <row r="4879" spans="1:4" x14ac:dyDescent="0.25">
      <c r="A4879" t="s">
        <v>5054</v>
      </c>
      <c r="B4879">
        <v>551184875.12</v>
      </c>
      <c r="C4879">
        <v>1109988</v>
      </c>
      <c r="D4879" s="3">
        <f t="shared" si="76"/>
        <v>496.57</v>
      </c>
    </row>
    <row r="4880" spans="1:4" x14ac:dyDescent="0.25">
      <c r="A4880" t="s">
        <v>5055</v>
      </c>
      <c r="B4880">
        <v>217705024.97999999</v>
      </c>
      <c r="C4880">
        <v>187972</v>
      </c>
      <c r="D4880" s="3">
        <f t="shared" si="76"/>
        <v>1158.18</v>
      </c>
    </row>
    <row r="4881" spans="1:4" x14ac:dyDescent="0.25">
      <c r="A4881" t="s">
        <v>5056</v>
      </c>
      <c r="B4881">
        <v>10000491.720000001</v>
      </c>
      <c r="C4881">
        <v>15284</v>
      </c>
      <c r="D4881" s="3">
        <f t="shared" si="76"/>
        <v>654.30999999999995</v>
      </c>
    </row>
    <row r="4882" spans="1:4" x14ac:dyDescent="0.25">
      <c r="A4882" t="s">
        <v>5057</v>
      </c>
      <c r="B4882">
        <v>1454586661.54</v>
      </c>
      <c r="C4882">
        <v>6724317</v>
      </c>
      <c r="D4882" s="3">
        <f t="shared" si="76"/>
        <v>216.32</v>
      </c>
    </row>
    <row r="4883" spans="1:4" x14ac:dyDescent="0.25">
      <c r="A4883" t="s">
        <v>5058</v>
      </c>
      <c r="B4883">
        <v>2457527330.04</v>
      </c>
      <c r="C4883">
        <v>8639696</v>
      </c>
      <c r="D4883" s="3">
        <f t="shared" si="76"/>
        <v>284.45</v>
      </c>
    </row>
    <row r="4884" spans="1:4" x14ac:dyDescent="0.25">
      <c r="A4884" t="s">
        <v>5059</v>
      </c>
      <c r="B4884">
        <v>30646081.32</v>
      </c>
      <c r="C4884">
        <v>47528</v>
      </c>
      <c r="D4884" s="3">
        <f t="shared" si="76"/>
        <v>644.79999999999995</v>
      </c>
    </row>
    <row r="4885" spans="1:4" x14ac:dyDescent="0.25">
      <c r="A4885" t="s">
        <v>5060</v>
      </c>
      <c r="B4885">
        <v>71964.929999999993</v>
      </c>
      <c r="C4885">
        <v>21000</v>
      </c>
      <c r="D4885" s="3">
        <f t="shared" si="76"/>
        <v>3.43</v>
      </c>
    </row>
    <row r="4886" spans="1:4" x14ac:dyDescent="0.25">
      <c r="A4886" t="s">
        <v>5061</v>
      </c>
      <c r="B4886">
        <v>811543.66</v>
      </c>
      <c r="C4886">
        <v>250000</v>
      </c>
      <c r="D4886" s="3">
        <f t="shared" si="76"/>
        <v>3.25</v>
      </c>
    </row>
    <row r="4887" spans="1:4" x14ac:dyDescent="0.25">
      <c r="A4887" t="s">
        <v>5062</v>
      </c>
      <c r="B4887">
        <v>109894116.37</v>
      </c>
      <c r="C4887">
        <v>788342</v>
      </c>
      <c r="D4887" s="3">
        <f t="shared" si="76"/>
        <v>139.4</v>
      </c>
    </row>
    <row r="4888" spans="1:4" x14ac:dyDescent="0.25">
      <c r="A4888" t="s">
        <v>5063</v>
      </c>
      <c r="B4888">
        <v>9219422.1600000001</v>
      </c>
      <c r="C4888">
        <v>815</v>
      </c>
      <c r="D4888" s="3">
        <f t="shared" si="76"/>
        <v>11312.17</v>
      </c>
    </row>
    <row r="4889" spans="1:4" x14ac:dyDescent="0.25">
      <c r="A4889" t="s">
        <v>5064</v>
      </c>
      <c r="B4889">
        <v>15567551.640000001</v>
      </c>
      <c r="C4889">
        <v>21403</v>
      </c>
      <c r="D4889" s="3">
        <f t="shared" si="76"/>
        <v>727.35</v>
      </c>
    </row>
    <row r="4890" spans="1:4" x14ac:dyDescent="0.25">
      <c r="A4890" t="s">
        <v>5065</v>
      </c>
      <c r="B4890">
        <v>91459330.530000001</v>
      </c>
      <c r="C4890">
        <v>886881</v>
      </c>
      <c r="D4890" s="3">
        <f t="shared" si="76"/>
        <v>103.12</v>
      </c>
    </row>
    <row r="4891" spans="1:4" x14ac:dyDescent="0.25">
      <c r="A4891" t="s">
        <v>5066</v>
      </c>
      <c r="B4891">
        <v>38024070.939999998</v>
      </c>
      <c r="C4891">
        <v>52936</v>
      </c>
      <c r="D4891" s="3">
        <f t="shared" si="76"/>
        <v>718.3</v>
      </c>
    </row>
    <row r="4892" spans="1:4" x14ac:dyDescent="0.25">
      <c r="A4892" t="s">
        <v>5067</v>
      </c>
      <c r="B4892">
        <v>156799015.56999999</v>
      </c>
      <c r="C4892">
        <v>226817.4</v>
      </c>
      <c r="D4892" s="3">
        <f t="shared" si="76"/>
        <v>691.3</v>
      </c>
    </row>
    <row r="4893" spans="1:4" x14ac:dyDescent="0.25">
      <c r="A4893" t="s">
        <v>5068</v>
      </c>
      <c r="B4893">
        <v>11779913.33</v>
      </c>
      <c r="C4893">
        <v>61873</v>
      </c>
      <c r="D4893" s="3">
        <f t="shared" si="76"/>
        <v>190.39</v>
      </c>
    </row>
    <row r="4894" spans="1:4" x14ac:dyDescent="0.25">
      <c r="A4894" t="s">
        <v>5069</v>
      </c>
      <c r="B4894">
        <v>49517672.009999998</v>
      </c>
      <c r="C4894">
        <v>73298.25</v>
      </c>
      <c r="D4894" s="3">
        <f t="shared" si="76"/>
        <v>675.56</v>
      </c>
    </row>
    <row r="4895" spans="1:4" x14ac:dyDescent="0.25">
      <c r="A4895" t="s">
        <v>5070</v>
      </c>
      <c r="B4895">
        <v>269551570.77999997</v>
      </c>
      <c r="C4895">
        <v>812853</v>
      </c>
      <c r="D4895" s="3">
        <f t="shared" si="76"/>
        <v>331.61</v>
      </c>
    </row>
    <row r="4896" spans="1:4" x14ac:dyDescent="0.25">
      <c r="A4896" t="s">
        <v>5071</v>
      </c>
      <c r="B4896">
        <v>19472224</v>
      </c>
      <c r="C4896">
        <v>26700</v>
      </c>
      <c r="D4896" s="3">
        <f t="shared" si="76"/>
        <v>729.3</v>
      </c>
    </row>
    <row r="4897" spans="1:4" x14ac:dyDescent="0.25">
      <c r="A4897" t="s">
        <v>5072</v>
      </c>
      <c r="B4897">
        <v>99664825.299999997</v>
      </c>
      <c r="C4897">
        <v>146266</v>
      </c>
      <c r="D4897" s="3">
        <f t="shared" si="76"/>
        <v>681.39</v>
      </c>
    </row>
    <row r="4898" spans="1:4" x14ac:dyDescent="0.25">
      <c r="A4898" t="s">
        <v>5073</v>
      </c>
      <c r="B4898">
        <v>22104769.77</v>
      </c>
      <c r="C4898">
        <v>30397</v>
      </c>
      <c r="D4898" s="3">
        <f t="shared" si="76"/>
        <v>727.2</v>
      </c>
    </row>
    <row r="4899" spans="1:4" x14ac:dyDescent="0.25">
      <c r="A4899" t="s">
        <v>5074</v>
      </c>
      <c r="B4899">
        <v>27982278.109999999</v>
      </c>
      <c r="C4899">
        <v>40272</v>
      </c>
      <c r="D4899" s="3">
        <f t="shared" si="76"/>
        <v>694.83</v>
      </c>
    </row>
    <row r="4900" spans="1:4" x14ac:dyDescent="0.25">
      <c r="A4900" t="s">
        <v>5075</v>
      </c>
      <c r="B4900">
        <v>24895059.460000001</v>
      </c>
      <c r="C4900">
        <v>36297.97</v>
      </c>
      <c r="D4900" s="3">
        <f t="shared" si="76"/>
        <v>685.85</v>
      </c>
    </row>
    <row r="4901" spans="1:4" x14ac:dyDescent="0.25">
      <c r="A4901" t="s">
        <v>5076</v>
      </c>
      <c r="B4901">
        <v>20624283.620000001</v>
      </c>
      <c r="C4901">
        <v>28581</v>
      </c>
      <c r="D4901" s="3">
        <f t="shared" si="76"/>
        <v>721.61</v>
      </c>
    </row>
    <row r="4902" spans="1:4" x14ac:dyDescent="0.25">
      <c r="A4902" t="s">
        <v>5077</v>
      </c>
      <c r="B4902">
        <v>31001503.870000001</v>
      </c>
      <c r="C4902">
        <v>49036</v>
      </c>
      <c r="D4902" s="3">
        <f t="shared" si="76"/>
        <v>632.22</v>
      </c>
    </row>
    <row r="4903" spans="1:4" x14ac:dyDescent="0.25">
      <c r="A4903" t="s">
        <v>5078</v>
      </c>
      <c r="B4903">
        <v>42057834.310000002</v>
      </c>
      <c r="C4903">
        <v>61728</v>
      </c>
      <c r="D4903" s="3">
        <f t="shared" si="76"/>
        <v>681.34</v>
      </c>
    </row>
    <row r="4904" spans="1:4" x14ac:dyDescent="0.25">
      <c r="A4904" t="s">
        <v>5079</v>
      </c>
      <c r="B4904">
        <v>24443609.66</v>
      </c>
      <c r="C4904">
        <v>34115</v>
      </c>
      <c r="D4904" s="3">
        <f t="shared" si="76"/>
        <v>716.51</v>
      </c>
    </row>
    <row r="4905" spans="1:4" x14ac:dyDescent="0.25">
      <c r="A4905" t="s">
        <v>5080</v>
      </c>
      <c r="B4905">
        <v>74055216.430000007</v>
      </c>
      <c r="C4905">
        <v>106368</v>
      </c>
      <c r="D4905" s="3">
        <f t="shared" si="76"/>
        <v>696.22</v>
      </c>
    </row>
    <row r="4906" spans="1:4" x14ac:dyDescent="0.25">
      <c r="A4906" t="s">
        <v>5081</v>
      </c>
      <c r="B4906">
        <v>14213347.449999999</v>
      </c>
      <c r="C4906">
        <v>21384</v>
      </c>
      <c r="D4906" s="3">
        <f t="shared" si="76"/>
        <v>664.67</v>
      </c>
    </row>
    <row r="4907" spans="1:4" x14ac:dyDescent="0.25">
      <c r="A4907" t="s">
        <v>5082</v>
      </c>
      <c r="B4907">
        <v>21575736.239999998</v>
      </c>
      <c r="C4907">
        <v>49249</v>
      </c>
      <c r="D4907" s="3">
        <f t="shared" si="76"/>
        <v>438.09</v>
      </c>
    </row>
    <row r="4908" spans="1:4" x14ac:dyDescent="0.25">
      <c r="A4908" t="s">
        <v>5083</v>
      </c>
      <c r="B4908">
        <v>19040540.960000001</v>
      </c>
      <c r="C4908">
        <v>41843</v>
      </c>
      <c r="D4908" s="3">
        <f t="shared" si="76"/>
        <v>455.05</v>
      </c>
    </row>
    <row r="4909" spans="1:4" x14ac:dyDescent="0.25">
      <c r="A4909" t="s">
        <v>5084</v>
      </c>
      <c r="B4909">
        <v>5486246.7000000002</v>
      </c>
      <c r="C4909">
        <v>11858</v>
      </c>
      <c r="D4909" s="3">
        <f t="shared" si="76"/>
        <v>462.66</v>
      </c>
    </row>
    <row r="4910" spans="1:4" x14ac:dyDescent="0.25">
      <c r="A4910" t="s">
        <v>5085</v>
      </c>
      <c r="B4910">
        <v>10213014.25</v>
      </c>
      <c r="C4910">
        <v>22000</v>
      </c>
      <c r="D4910" s="3">
        <f t="shared" si="76"/>
        <v>464.23</v>
      </c>
    </row>
    <row r="4911" spans="1:4" x14ac:dyDescent="0.25">
      <c r="A4911" t="s">
        <v>5086</v>
      </c>
      <c r="B4911">
        <v>36403731.049999997</v>
      </c>
      <c r="C4911">
        <v>51992.91</v>
      </c>
      <c r="D4911" s="3">
        <f t="shared" si="76"/>
        <v>700.17</v>
      </c>
    </row>
    <row r="4912" spans="1:4" x14ac:dyDescent="0.25">
      <c r="A4912" t="s">
        <v>5087</v>
      </c>
      <c r="B4912">
        <v>45922690.460000001</v>
      </c>
      <c r="C4912">
        <v>66686</v>
      </c>
      <c r="D4912" s="3">
        <f t="shared" si="76"/>
        <v>688.64</v>
      </c>
    </row>
    <row r="4913" spans="1:4" x14ac:dyDescent="0.25">
      <c r="A4913" t="s">
        <v>5088</v>
      </c>
      <c r="B4913">
        <v>41114654.670000002</v>
      </c>
      <c r="C4913">
        <v>62072</v>
      </c>
      <c r="D4913" s="3">
        <f t="shared" si="76"/>
        <v>662.37</v>
      </c>
    </row>
    <row r="4914" spans="1:4" x14ac:dyDescent="0.25">
      <c r="A4914" t="s">
        <v>5089</v>
      </c>
      <c r="B4914">
        <v>11072737.689999999</v>
      </c>
      <c r="C4914">
        <v>150877</v>
      </c>
      <c r="D4914" s="3">
        <f t="shared" si="76"/>
        <v>73.39</v>
      </c>
    </row>
    <row r="4915" spans="1:4" x14ac:dyDescent="0.25">
      <c r="A4915" t="s">
        <v>5090</v>
      </c>
      <c r="B4915">
        <v>196721088.75999999</v>
      </c>
      <c r="C4915">
        <v>491383</v>
      </c>
      <c r="D4915" s="3">
        <f t="shared" si="76"/>
        <v>400.34</v>
      </c>
    </row>
    <row r="4916" spans="1:4" x14ac:dyDescent="0.25">
      <c r="A4916" t="s">
        <v>5091</v>
      </c>
      <c r="B4916">
        <v>585532.85</v>
      </c>
      <c r="C4916">
        <v>805</v>
      </c>
      <c r="D4916" s="3">
        <f t="shared" si="76"/>
        <v>727.37</v>
      </c>
    </row>
    <row r="4917" spans="1:4" x14ac:dyDescent="0.25">
      <c r="A4917" t="s">
        <v>5092</v>
      </c>
      <c r="B4917">
        <v>226421313.03999999</v>
      </c>
      <c r="C4917">
        <v>317460</v>
      </c>
      <c r="D4917" s="3">
        <f t="shared" si="76"/>
        <v>713.23</v>
      </c>
    </row>
    <row r="4918" spans="1:4" x14ac:dyDescent="0.25">
      <c r="A4918" t="s">
        <v>5093</v>
      </c>
      <c r="B4918">
        <v>246155560.78999999</v>
      </c>
      <c r="C4918">
        <v>242050</v>
      </c>
      <c r="D4918" s="3">
        <f t="shared" si="76"/>
        <v>1016.96</v>
      </c>
    </row>
    <row r="4919" spans="1:4" x14ac:dyDescent="0.25">
      <c r="A4919" t="s">
        <v>5094</v>
      </c>
      <c r="B4919">
        <v>468119310.06999999</v>
      </c>
      <c r="C4919">
        <v>624269.85</v>
      </c>
      <c r="D4919" s="3">
        <f t="shared" si="76"/>
        <v>749.87</v>
      </c>
    </row>
    <row r="4920" spans="1:4" x14ac:dyDescent="0.25">
      <c r="A4920" t="s">
        <v>5095</v>
      </c>
      <c r="B4920">
        <v>178247192.83000001</v>
      </c>
      <c r="C4920">
        <v>191389</v>
      </c>
      <c r="D4920" s="3">
        <f t="shared" si="76"/>
        <v>931.33</v>
      </c>
    </row>
    <row r="4921" spans="1:4" x14ac:dyDescent="0.25">
      <c r="A4921" t="s">
        <v>5096</v>
      </c>
      <c r="B4921">
        <v>298123018.88</v>
      </c>
      <c r="C4921">
        <v>597865</v>
      </c>
      <c r="D4921" s="3">
        <f t="shared" si="76"/>
        <v>498.65</v>
      </c>
    </row>
    <row r="4922" spans="1:4" x14ac:dyDescent="0.25">
      <c r="A4922" t="s">
        <v>5097</v>
      </c>
      <c r="B4922">
        <v>81034887.870000005</v>
      </c>
      <c r="C4922">
        <v>136969</v>
      </c>
      <c r="D4922" s="3">
        <f t="shared" si="76"/>
        <v>591.63</v>
      </c>
    </row>
    <row r="4923" spans="1:4" x14ac:dyDescent="0.25">
      <c r="A4923" t="s">
        <v>5098</v>
      </c>
      <c r="B4923">
        <v>321622350.74000001</v>
      </c>
      <c r="C4923">
        <v>422363.47</v>
      </c>
      <c r="D4923" s="3">
        <f t="shared" si="76"/>
        <v>761.48</v>
      </c>
    </row>
    <row r="4924" spans="1:4" x14ac:dyDescent="0.25">
      <c r="A4924" t="s">
        <v>5099</v>
      </c>
      <c r="B4924">
        <v>261600369.05000001</v>
      </c>
      <c r="C4924">
        <v>346153</v>
      </c>
      <c r="D4924" s="3">
        <f t="shared" si="76"/>
        <v>755.74</v>
      </c>
    </row>
    <row r="4925" spans="1:4" x14ac:dyDescent="0.25">
      <c r="A4925" t="s">
        <v>5100</v>
      </c>
      <c r="B4925">
        <v>116315617.67</v>
      </c>
      <c r="C4925">
        <v>173440</v>
      </c>
      <c r="D4925" s="3">
        <f t="shared" si="76"/>
        <v>670.64</v>
      </c>
    </row>
    <row r="4926" spans="1:4" x14ac:dyDescent="0.25">
      <c r="A4926" t="s">
        <v>5101</v>
      </c>
      <c r="B4926">
        <v>155444616.84999999</v>
      </c>
      <c r="C4926">
        <v>168255</v>
      </c>
      <c r="D4926" s="3">
        <f t="shared" si="76"/>
        <v>923.86</v>
      </c>
    </row>
    <row r="4927" spans="1:4" x14ac:dyDescent="0.25">
      <c r="A4927" t="s">
        <v>5102</v>
      </c>
      <c r="B4927">
        <v>251611102.37</v>
      </c>
      <c r="C4927">
        <v>215300</v>
      </c>
      <c r="D4927" s="3">
        <f t="shared" si="76"/>
        <v>1168.6500000000001</v>
      </c>
    </row>
    <row r="4928" spans="1:4" x14ac:dyDescent="0.25">
      <c r="A4928" t="s">
        <v>5103</v>
      </c>
      <c r="B4928">
        <v>246503873.56</v>
      </c>
      <c r="C4928">
        <v>797785</v>
      </c>
      <c r="D4928" s="3">
        <f t="shared" si="76"/>
        <v>308.99</v>
      </c>
    </row>
    <row r="4929" spans="1:4" x14ac:dyDescent="0.25">
      <c r="A4929" t="s">
        <v>5104</v>
      </c>
      <c r="B4929">
        <v>234553955.12</v>
      </c>
      <c r="C4929">
        <v>540837</v>
      </c>
      <c r="D4929" s="3">
        <f t="shared" si="76"/>
        <v>433.69</v>
      </c>
    </row>
    <row r="4930" spans="1:4" x14ac:dyDescent="0.25">
      <c r="A4930" t="s">
        <v>5105</v>
      </c>
      <c r="B4930">
        <v>105829941.44</v>
      </c>
      <c r="C4930">
        <v>247521</v>
      </c>
      <c r="D4930" s="3">
        <f t="shared" si="76"/>
        <v>427.56</v>
      </c>
    </row>
    <row r="4931" spans="1:4" x14ac:dyDescent="0.25">
      <c r="A4931" t="s">
        <v>5106</v>
      </c>
      <c r="B4931">
        <v>40712382.109999999</v>
      </c>
      <c r="C4931">
        <v>135905</v>
      </c>
      <c r="D4931" s="3">
        <f t="shared" ref="D4931:D4994" si="77">ROUND(B4931/C4931,2)</f>
        <v>299.57</v>
      </c>
    </row>
    <row r="4932" spans="1:4" x14ac:dyDescent="0.25">
      <c r="A4932" t="s">
        <v>5107</v>
      </c>
      <c r="B4932">
        <v>35818166.219999999</v>
      </c>
      <c r="C4932">
        <v>117191</v>
      </c>
      <c r="D4932" s="3">
        <f t="shared" si="77"/>
        <v>305.64</v>
      </c>
    </row>
    <row r="4933" spans="1:4" x14ac:dyDescent="0.25">
      <c r="A4933" t="s">
        <v>5108</v>
      </c>
      <c r="B4933">
        <v>131788022.06</v>
      </c>
      <c r="C4933">
        <v>503263</v>
      </c>
      <c r="D4933" s="3">
        <f t="shared" si="77"/>
        <v>261.87</v>
      </c>
    </row>
    <row r="4934" spans="1:4" x14ac:dyDescent="0.25">
      <c r="A4934" t="s">
        <v>5109</v>
      </c>
      <c r="B4934">
        <v>39388911.659999996</v>
      </c>
      <c r="C4934">
        <v>71924.67</v>
      </c>
      <c r="D4934" s="3">
        <f t="shared" si="77"/>
        <v>547.64</v>
      </c>
    </row>
    <row r="4935" spans="1:4" x14ac:dyDescent="0.25">
      <c r="A4935" t="s">
        <v>5110</v>
      </c>
      <c r="B4935">
        <v>6666663.54</v>
      </c>
      <c r="C4935">
        <v>12451</v>
      </c>
      <c r="D4935" s="3">
        <f t="shared" si="77"/>
        <v>535.42999999999995</v>
      </c>
    </row>
    <row r="4936" spans="1:4" x14ac:dyDescent="0.25">
      <c r="A4936" t="s">
        <v>5111</v>
      </c>
      <c r="B4936">
        <v>47353294.990000002</v>
      </c>
      <c r="C4936">
        <v>97648.81</v>
      </c>
      <c r="D4936" s="3">
        <f t="shared" si="77"/>
        <v>484.93</v>
      </c>
    </row>
    <row r="4937" spans="1:4" x14ac:dyDescent="0.25">
      <c r="A4937" t="s">
        <v>5112</v>
      </c>
      <c r="B4937">
        <v>43594669.469999999</v>
      </c>
      <c r="C4937">
        <v>76311</v>
      </c>
      <c r="D4937" s="3">
        <f t="shared" si="77"/>
        <v>571.28</v>
      </c>
    </row>
    <row r="4938" spans="1:4" x14ac:dyDescent="0.25">
      <c r="A4938" t="s">
        <v>5113</v>
      </c>
      <c r="B4938">
        <v>12260388.43</v>
      </c>
      <c r="C4938">
        <v>18116</v>
      </c>
      <c r="D4938" s="3">
        <f t="shared" si="77"/>
        <v>676.77</v>
      </c>
    </row>
    <row r="4939" spans="1:4" x14ac:dyDescent="0.25">
      <c r="A4939" t="s">
        <v>5114</v>
      </c>
      <c r="B4939">
        <v>292509883.98000002</v>
      </c>
      <c r="C4939">
        <v>790073</v>
      </c>
      <c r="D4939" s="3">
        <f t="shared" si="77"/>
        <v>370.23</v>
      </c>
    </row>
    <row r="4940" spans="1:4" x14ac:dyDescent="0.25">
      <c r="A4940" t="s">
        <v>5115</v>
      </c>
      <c r="B4940">
        <v>237308612.11000001</v>
      </c>
      <c r="C4940">
        <v>126074</v>
      </c>
      <c r="D4940" s="3">
        <f t="shared" si="77"/>
        <v>1882.3</v>
      </c>
    </row>
    <row r="4941" spans="1:4" x14ac:dyDescent="0.25">
      <c r="A4941" t="s">
        <v>5116</v>
      </c>
      <c r="B4941">
        <v>80010858.439999998</v>
      </c>
      <c r="C4941">
        <v>99896.8</v>
      </c>
      <c r="D4941" s="3">
        <f t="shared" si="77"/>
        <v>800.94</v>
      </c>
    </row>
    <row r="4942" spans="1:4" x14ac:dyDescent="0.25">
      <c r="A4942" t="s">
        <v>5117</v>
      </c>
      <c r="B4942">
        <v>138184545.34</v>
      </c>
      <c r="C4942">
        <v>61805</v>
      </c>
      <c r="D4942" s="3">
        <f t="shared" si="77"/>
        <v>2235.81</v>
      </c>
    </row>
    <row r="4943" spans="1:4" x14ac:dyDescent="0.25">
      <c r="A4943" t="s">
        <v>5118</v>
      </c>
      <c r="B4943">
        <v>63224656.079999998</v>
      </c>
      <c r="C4943">
        <v>120148</v>
      </c>
      <c r="D4943" s="3">
        <f t="shared" si="77"/>
        <v>526.22</v>
      </c>
    </row>
    <row r="4944" spans="1:4" x14ac:dyDescent="0.25">
      <c r="A4944" t="s">
        <v>5119</v>
      </c>
      <c r="B4944">
        <v>89507297.150000006</v>
      </c>
      <c r="C4944">
        <v>118055</v>
      </c>
      <c r="D4944" s="3">
        <f t="shared" si="77"/>
        <v>758.18</v>
      </c>
    </row>
    <row r="4945" spans="1:4" x14ac:dyDescent="0.25">
      <c r="A4945" t="s">
        <v>5120</v>
      </c>
      <c r="B4945">
        <v>51868958.409999996</v>
      </c>
      <c r="C4945">
        <v>93645</v>
      </c>
      <c r="D4945" s="3">
        <f t="shared" si="77"/>
        <v>553.89</v>
      </c>
    </row>
    <row r="4946" spans="1:4" x14ac:dyDescent="0.25">
      <c r="A4946" t="s">
        <v>5121</v>
      </c>
      <c r="B4946">
        <v>42488270</v>
      </c>
      <c r="C4946">
        <v>77630</v>
      </c>
      <c r="D4946" s="3">
        <f t="shared" si="77"/>
        <v>547.32000000000005</v>
      </c>
    </row>
    <row r="4947" spans="1:4" x14ac:dyDescent="0.25">
      <c r="A4947" t="s">
        <v>5122</v>
      </c>
      <c r="B4947">
        <v>154374720.44</v>
      </c>
      <c r="C4947">
        <v>353758</v>
      </c>
      <c r="D4947" s="3">
        <f t="shared" si="77"/>
        <v>436.39</v>
      </c>
    </row>
    <row r="4948" spans="1:4" x14ac:dyDescent="0.25">
      <c r="A4948" t="s">
        <v>5123</v>
      </c>
      <c r="B4948">
        <v>89321287.540000096</v>
      </c>
      <c r="C4948">
        <v>377703</v>
      </c>
      <c r="D4948" s="3">
        <f t="shared" si="77"/>
        <v>236.49</v>
      </c>
    </row>
    <row r="4949" spans="1:4" x14ac:dyDescent="0.25">
      <c r="A4949" t="s">
        <v>5124</v>
      </c>
      <c r="B4949">
        <v>209005173.5</v>
      </c>
      <c r="C4949">
        <v>1289622</v>
      </c>
      <c r="D4949" s="3">
        <f t="shared" si="77"/>
        <v>162.07</v>
      </c>
    </row>
    <row r="4950" spans="1:4" x14ac:dyDescent="0.25">
      <c r="A4950" t="s">
        <v>5125</v>
      </c>
      <c r="B4950">
        <v>321883104.70999998</v>
      </c>
      <c r="C4950">
        <v>604760.82999999996</v>
      </c>
      <c r="D4950" s="3">
        <f t="shared" si="77"/>
        <v>532.25</v>
      </c>
    </row>
    <row r="4951" spans="1:4" x14ac:dyDescent="0.25">
      <c r="A4951" t="s">
        <v>5126</v>
      </c>
      <c r="B4951">
        <v>98264867.459999993</v>
      </c>
      <c r="C4951">
        <v>152515</v>
      </c>
      <c r="D4951" s="3">
        <f t="shared" si="77"/>
        <v>644.29999999999995</v>
      </c>
    </row>
    <row r="4952" spans="1:4" x14ac:dyDescent="0.25">
      <c r="A4952" t="s">
        <v>5127</v>
      </c>
      <c r="B4952">
        <v>105371534.94</v>
      </c>
      <c r="C4952">
        <v>199335</v>
      </c>
      <c r="D4952" s="3">
        <f t="shared" si="77"/>
        <v>528.62</v>
      </c>
    </row>
    <row r="4953" spans="1:4" x14ac:dyDescent="0.25">
      <c r="A4953" t="s">
        <v>5128</v>
      </c>
      <c r="B4953">
        <v>103585082.15000001</v>
      </c>
      <c r="C4953">
        <v>172837</v>
      </c>
      <c r="D4953" s="3">
        <f t="shared" si="77"/>
        <v>599.32000000000005</v>
      </c>
    </row>
    <row r="4954" spans="1:4" x14ac:dyDescent="0.25">
      <c r="A4954" t="s">
        <v>5129</v>
      </c>
      <c r="B4954">
        <v>69751773.159999996</v>
      </c>
      <c r="C4954">
        <v>99318</v>
      </c>
      <c r="D4954" s="3">
        <f t="shared" si="77"/>
        <v>702.31</v>
      </c>
    </row>
    <row r="4955" spans="1:4" x14ac:dyDescent="0.25">
      <c r="A4955" t="s">
        <v>5130</v>
      </c>
      <c r="B4955">
        <v>53479506.049999997</v>
      </c>
      <c r="C4955">
        <v>85392</v>
      </c>
      <c r="D4955" s="3">
        <f t="shared" si="77"/>
        <v>626.28</v>
      </c>
    </row>
    <row r="4956" spans="1:4" x14ac:dyDescent="0.25">
      <c r="A4956" t="s">
        <v>5131</v>
      </c>
      <c r="B4956">
        <v>140475855.47999999</v>
      </c>
      <c r="C4956">
        <v>252207</v>
      </c>
      <c r="D4956" s="3">
        <f t="shared" si="77"/>
        <v>556.99</v>
      </c>
    </row>
    <row r="4957" spans="1:4" x14ac:dyDescent="0.25">
      <c r="A4957" t="s">
        <v>5132</v>
      </c>
      <c r="B4957">
        <v>363666432.20999998</v>
      </c>
      <c r="C4957">
        <v>456828</v>
      </c>
      <c r="D4957" s="3">
        <f t="shared" si="77"/>
        <v>796.07</v>
      </c>
    </row>
    <row r="4958" spans="1:4" x14ac:dyDescent="0.25">
      <c r="A4958" t="s">
        <v>5133</v>
      </c>
      <c r="B4958">
        <v>104062579.73</v>
      </c>
      <c r="C4958">
        <v>124677</v>
      </c>
      <c r="D4958" s="3">
        <f t="shared" si="77"/>
        <v>834.66</v>
      </c>
    </row>
    <row r="4959" spans="1:4" x14ac:dyDescent="0.25">
      <c r="A4959" t="s">
        <v>5134</v>
      </c>
      <c r="B4959">
        <v>266371027.87</v>
      </c>
      <c r="C4959">
        <v>328428</v>
      </c>
      <c r="D4959" s="3">
        <f t="shared" si="77"/>
        <v>811.05</v>
      </c>
    </row>
    <row r="4960" spans="1:4" x14ac:dyDescent="0.25">
      <c r="A4960" t="s">
        <v>5135</v>
      </c>
      <c r="B4960">
        <v>417147553.25</v>
      </c>
      <c r="C4960">
        <v>598775</v>
      </c>
      <c r="D4960" s="3">
        <f t="shared" si="77"/>
        <v>696.67</v>
      </c>
    </row>
    <row r="4961" spans="1:4" x14ac:dyDescent="0.25">
      <c r="A4961" t="s">
        <v>5136</v>
      </c>
      <c r="B4961">
        <v>100578688.27</v>
      </c>
      <c r="C4961">
        <v>82936</v>
      </c>
      <c r="D4961" s="3">
        <f t="shared" si="77"/>
        <v>1212.73</v>
      </c>
    </row>
    <row r="4962" spans="1:4" x14ac:dyDescent="0.25">
      <c r="A4962" t="s">
        <v>5137</v>
      </c>
      <c r="B4962">
        <v>37353906.439999998</v>
      </c>
      <c r="C4962">
        <v>27056</v>
      </c>
      <c r="D4962" s="3">
        <f t="shared" si="77"/>
        <v>1380.61</v>
      </c>
    </row>
    <row r="4963" spans="1:4" x14ac:dyDescent="0.25">
      <c r="A4963" t="s">
        <v>5138</v>
      </c>
      <c r="B4963">
        <v>36580708.659999996</v>
      </c>
      <c r="C4963">
        <v>25900</v>
      </c>
      <c r="D4963" s="3">
        <f t="shared" si="77"/>
        <v>1412.38</v>
      </c>
    </row>
    <row r="4964" spans="1:4" x14ac:dyDescent="0.25">
      <c r="A4964" t="s">
        <v>5139</v>
      </c>
      <c r="B4964">
        <v>37510871.420000002</v>
      </c>
      <c r="C4964">
        <v>28609</v>
      </c>
      <c r="D4964" s="3">
        <f t="shared" si="77"/>
        <v>1311.16</v>
      </c>
    </row>
    <row r="4965" spans="1:4" x14ac:dyDescent="0.25">
      <c r="A4965" t="s">
        <v>5140</v>
      </c>
      <c r="B4965">
        <v>49999776.850000001</v>
      </c>
      <c r="C4965">
        <v>36633</v>
      </c>
      <c r="D4965" s="3">
        <f t="shared" si="77"/>
        <v>1364.88</v>
      </c>
    </row>
    <row r="4966" spans="1:4" x14ac:dyDescent="0.25">
      <c r="A4966" t="s">
        <v>5141</v>
      </c>
      <c r="B4966">
        <v>68901838.969999999</v>
      </c>
      <c r="C4966">
        <v>56478</v>
      </c>
      <c r="D4966" s="3">
        <f t="shared" si="77"/>
        <v>1219.98</v>
      </c>
    </row>
    <row r="4967" spans="1:4" x14ac:dyDescent="0.25">
      <c r="A4967" t="s">
        <v>5142</v>
      </c>
      <c r="B4967">
        <v>19216595.34</v>
      </c>
      <c r="C4967">
        <v>33877</v>
      </c>
      <c r="D4967" s="3">
        <f t="shared" si="77"/>
        <v>567.25</v>
      </c>
    </row>
    <row r="4968" spans="1:4" x14ac:dyDescent="0.25">
      <c r="A4968" t="s">
        <v>5143</v>
      </c>
      <c r="B4968">
        <v>57965112.490000002</v>
      </c>
      <c r="C4968">
        <v>42215</v>
      </c>
      <c r="D4968" s="3">
        <f t="shared" si="77"/>
        <v>1373.09</v>
      </c>
    </row>
    <row r="4969" spans="1:4" x14ac:dyDescent="0.25">
      <c r="A4969" t="s">
        <v>5144</v>
      </c>
      <c r="B4969">
        <v>55034588.329999998</v>
      </c>
      <c r="C4969">
        <v>42360</v>
      </c>
      <c r="D4969" s="3">
        <f t="shared" si="77"/>
        <v>1299.21</v>
      </c>
    </row>
    <row r="4970" spans="1:4" x14ac:dyDescent="0.25">
      <c r="A4970" t="s">
        <v>5145</v>
      </c>
      <c r="B4970">
        <v>78826481.040000007</v>
      </c>
      <c r="C4970">
        <v>56454</v>
      </c>
      <c r="D4970" s="3">
        <f t="shared" si="77"/>
        <v>1396.3</v>
      </c>
    </row>
    <row r="4971" spans="1:4" x14ac:dyDescent="0.25">
      <c r="A4971" t="s">
        <v>5146</v>
      </c>
      <c r="B4971">
        <v>65876508.579999998</v>
      </c>
      <c r="C4971">
        <v>48389</v>
      </c>
      <c r="D4971" s="3">
        <f t="shared" si="77"/>
        <v>1361.39</v>
      </c>
    </row>
    <row r="4972" spans="1:4" x14ac:dyDescent="0.25">
      <c r="A4972" t="s">
        <v>5147</v>
      </c>
      <c r="B4972">
        <v>81410297.379999995</v>
      </c>
      <c r="C4972">
        <v>57795</v>
      </c>
      <c r="D4972" s="3">
        <f t="shared" si="77"/>
        <v>1408.6</v>
      </c>
    </row>
    <row r="4973" spans="1:4" x14ac:dyDescent="0.25">
      <c r="A4973" t="s">
        <v>5148</v>
      </c>
      <c r="B4973">
        <v>37041766.829999998</v>
      </c>
      <c r="C4973">
        <v>26192</v>
      </c>
      <c r="D4973" s="3">
        <f t="shared" si="77"/>
        <v>1414.24</v>
      </c>
    </row>
    <row r="4974" spans="1:4" x14ac:dyDescent="0.25">
      <c r="A4974" t="s">
        <v>5149</v>
      </c>
      <c r="B4974">
        <v>175678906.72</v>
      </c>
      <c r="C4974">
        <v>127798</v>
      </c>
      <c r="D4974" s="3">
        <f t="shared" si="77"/>
        <v>1374.66</v>
      </c>
    </row>
    <row r="4975" spans="1:4" x14ac:dyDescent="0.25">
      <c r="A4975" t="s">
        <v>5150</v>
      </c>
      <c r="B4975">
        <v>56665760.060000002</v>
      </c>
      <c r="C4975">
        <v>42158</v>
      </c>
      <c r="D4975" s="3">
        <f t="shared" si="77"/>
        <v>1344.13</v>
      </c>
    </row>
    <row r="4976" spans="1:4" x14ac:dyDescent="0.25">
      <c r="A4976" t="s">
        <v>5151</v>
      </c>
      <c r="B4976">
        <v>53745165.829999998</v>
      </c>
      <c r="C4976">
        <v>38071</v>
      </c>
      <c r="D4976" s="3">
        <f t="shared" si="77"/>
        <v>1411.71</v>
      </c>
    </row>
    <row r="4977" spans="1:4" x14ac:dyDescent="0.25">
      <c r="A4977" t="s">
        <v>5152</v>
      </c>
      <c r="B4977">
        <v>119643223.8</v>
      </c>
      <c r="C4977">
        <v>87240</v>
      </c>
      <c r="D4977" s="3">
        <f t="shared" si="77"/>
        <v>1371.43</v>
      </c>
    </row>
    <row r="4978" spans="1:4" x14ac:dyDescent="0.25">
      <c r="A4978" t="s">
        <v>5153</v>
      </c>
      <c r="B4978">
        <v>85434983.609999999</v>
      </c>
      <c r="C4978">
        <v>63672</v>
      </c>
      <c r="D4978" s="3">
        <f t="shared" si="77"/>
        <v>1341.8</v>
      </c>
    </row>
    <row r="4979" spans="1:4" x14ac:dyDescent="0.25">
      <c r="A4979" t="s">
        <v>5154</v>
      </c>
      <c r="B4979">
        <v>51537314.719999999</v>
      </c>
      <c r="C4979">
        <v>38202</v>
      </c>
      <c r="D4979" s="3">
        <f t="shared" si="77"/>
        <v>1349.07</v>
      </c>
    </row>
    <row r="4980" spans="1:4" x14ac:dyDescent="0.25">
      <c r="A4980" t="s">
        <v>5155</v>
      </c>
      <c r="B4980">
        <v>69043663.5</v>
      </c>
      <c r="C4980">
        <v>97824</v>
      </c>
      <c r="D4980" s="3">
        <f t="shared" si="77"/>
        <v>705.79</v>
      </c>
    </row>
    <row r="4981" spans="1:4" x14ac:dyDescent="0.25">
      <c r="A4981" t="s">
        <v>5156</v>
      </c>
      <c r="B4981">
        <v>37130631.549999997</v>
      </c>
      <c r="C4981">
        <v>26816</v>
      </c>
      <c r="D4981" s="3">
        <f t="shared" si="77"/>
        <v>1384.64</v>
      </c>
    </row>
    <row r="4982" spans="1:4" x14ac:dyDescent="0.25">
      <c r="A4982" t="s">
        <v>5157</v>
      </c>
      <c r="B4982">
        <v>55633310.329999998</v>
      </c>
      <c r="C4982">
        <v>40432</v>
      </c>
      <c r="D4982" s="3">
        <f t="shared" si="77"/>
        <v>1375.97</v>
      </c>
    </row>
    <row r="4983" spans="1:4" x14ac:dyDescent="0.25">
      <c r="A4983" t="s">
        <v>5158</v>
      </c>
      <c r="B4983">
        <v>117263444.52</v>
      </c>
      <c r="C4983">
        <v>84674</v>
      </c>
      <c r="D4983" s="3">
        <f t="shared" si="77"/>
        <v>1384.88</v>
      </c>
    </row>
    <row r="4984" spans="1:4" x14ac:dyDescent="0.25">
      <c r="A4984" t="s">
        <v>5159</v>
      </c>
      <c r="B4984">
        <v>82050501.670000002</v>
      </c>
      <c r="C4984">
        <v>60919.31</v>
      </c>
      <c r="D4984" s="3">
        <f t="shared" si="77"/>
        <v>1346.87</v>
      </c>
    </row>
    <row r="4985" spans="1:4" x14ac:dyDescent="0.25">
      <c r="A4985" t="s">
        <v>5160</v>
      </c>
      <c r="B4985">
        <v>60486064.5</v>
      </c>
      <c r="C4985">
        <v>42587</v>
      </c>
      <c r="D4985" s="3">
        <f t="shared" si="77"/>
        <v>1420.29</v>
      </c>
    </row>
    <row r="4986" spans="1:4" x14ac:dyDescent="0.25">
      <c r="A4986" t="s">
        <v>5161</v>
      </c>
      <c r="B4986">
        <v>80167332.319999993</v>
      </c>
      <c r="C4986">
        <v>58094</v>
      </c>
      <c r="D4986" s="3">
        <f t="shared" si="77"/>
        <v>1379.96</v>
      </c>
    </row>
    <row r="4987" spans="1:4" x14ac:dyDescent="0.25">
      <c r="A4987" t="s">
        <v>5162</v>
      </c>
      <c r="B4987">
        <v>36019587.590000004</v>
      </c>
      <c r="C4987">
        <v>33193</v>
      </c>
      <c r="D4987" s="3">
        <f t="shared" si="77"/>
        <v>1085.1600000000001</v>
      </c>
    </row>
    <row r="4988" spans="1:4" x14ac:dyDescent="0.25">
      <c r="A4988" t="s">
        <v>5163</v>
      </c>
      <c r="B4988">
        <v>200678054.72</v>
      </c>
      <c r="C4988">
        <v>325701</v>
      </c>
      <c r="D4988" s="3">
        <f t="shared" si="77"/>
        <v>616.14</v>
      </c>
    </row>
    <row r="4989" spans="1:4" x14ac:dyDescent="0.25">
      <c r="A4989" t="s">
        <v>5164</v>
      </c>
      <c r="B4989">
        <v>61947391.710000001</v>
      </c>
      <c r="C4989">
        <v>45569</v>
      </c>
      <c r="D4989" s="3">
        <f t="shared" si="77"/>
        <v>1359.42</v>
      </c>
    </row>
    <row r="4990" spans="1:4" x14ac:dyDescent="0.25">
      <c r="A4990" t="s">
        <v>5165</v>
      </c>
      <c r="B4990">
        <v>183303089.33000001</v>
      </c>
      <c r="C4990">
        <v>132866</v>
      </c>
      <c r="D4990" s="3">
        <f t="shared" si="77"/>
        <v>1379.61</v>
      </c>
    </row>
    <row r="4991" spans="1:4" x14ac:dyDescent="0.25">
      <c r="A4991" t="s">
        <v>5166</v>
      </c>
      <c r="B4991">
        <v>85683298.799999997</v>
      </c>
      <c r="C4991">
        <v>59975</v>
      </c>
      <c r="D4991" s="3">
        <f t="shared" si="77"/>
        <v>1428.65</v>
      </c>
    </row>
    <row r="4992" spans="1:4" x14ac:dyDescent="0.25">
      <c r="A4992" t="s">
        <v>5167</v>
      </c>
      <c r="B4992">
        <v>51262703.43</v>
      </c>
      <c r="C4992">
        <v>37322</v>
      </c>
      <c r="D4992" s="3">
        <f t="shared" si="77"/>
        <v>1373.53</v>
      </c>
    </row>
    <row r="4993" spans="1:4" x14ac:dyDescent="0.25">
      <c r="A4993" t="s">
        <v>5168</v>
      </c>
      <c r="B4993">
        <v>41794140.829999998</v>
      </c>
      <c r="C4993">
        <v>30993</v>
      </c>
      <c r="D4993" s="3">
        <f t="shared" si="77"/>
        <v>1348.5</v>
      </c>
    </row>
    <row r="4994" spans="1:4" x14ac:dyDescent="0.25">
      <c r="A4994" t="s">
        <v>5169</v>
      </c>
      <c r="B4994">
        <v>75051821.549999997</v>
      </c>
      <c r="C4994">
        <v>54962</v>
      </c>
      <c r="D4994" s="3">
        <f t="shared" si="77"/>
        <v>1365.52</v>
      </c>
    </row>
    <row r="4995" spans="1:4" x14ac:dyDescent="0.25">
      <c r="A4995" t="s">
        <v>5170</v>
      </c>
      <c r="B4995">
        <v>57015400.810000002</v>
      </c>
      <c r="C4995">
        <v>39943</v>
      </c>
      <c r="D4995" s="3">
        <f t="shared" ref="D4995:D5058" si="78">ROUND(B4995/C4995,2)</f>
        <v>1427.42</v>
      </c>
    </row>
    <row r="4996" spans="1:4" x14ac:dyDescent="0.25">
      <c r="A4996" t="s">
        <v>5171</v>
      </c>
      <c r="B4996">
        <v>64761826.289999999</v>
      </c>
      <c r="C4996">
        <v>53344</v>
      </c>
      <c r="D4996" s="3">
        <f t="shared" si="78"/>
        <v>1214.04</v>
      </c>
    </row>
    <row r="4997" spans="1:4" x14ac:dyDescent="0.25">
      <c r="A4997" t="s">
        <v>5172</v>
      </c>
      <c r="B4997">
        <v>64556787.829999998</v>
      </c>
      <c r="C4997">
        <v>51275</v>
      </c>
      <c r="D4997" s="3">
        <f t="shared" si="78"/>
        <v>1259.03</v>
      </c>
    </row>
    <row r="4998" spans="1:4" x14ac:dyDescent="0.25">
      <c r="A4998" t="s">
        <v>5173</v>
      </c>
      <c r="B4998">
        <v>63622137.369999997</v>
      </c>
      <c r="C4998">
        <v>45539</v>
      </c>
      <c r="D4998" s="3">
        <f t="shared" si="78"/>
        <v>1397.09</v>
      </c>
    </row>
    <row r="4999" spans="1:4" x14ac:dyDescent="0.25">
      <c r="A4999" t="s">
        <v>5174</v>
      </c>
      <c r="B4999">
        <v>157102129.22999999</v>
      </c>
      <c r="C4999">
        <v>119829</v>
      </c>
      <c r="D4999" s="3">
        <f t="shared" si="78"/>
        <v>1311.05</v>
      </c>
    </row>
    <row r="5000" spans="1:4" x14ac:dyDescent="0.25">
      <c r="A5000" t="s">
        <v>5175</v>
      </c>
      <c r="B5000">
        <v>89973244.379999995</v>
      </c>
      <c r="C5000">
        <v>65825</v>
      </c>
      <c r="D5000" s="3">
        <f t="shared" si="78"/>
        <v>1366.86</v>
      </c>
    </row>
    <row r="5001" spans="1:4" x14ac:dyDescent="0.25">
      <c r="A5001" t="s">
        <v>5176</v>
      </c>
      <c r="B5001">
        <v>229601664.90000001</v>
      </c>
      <c r="C5001">
        <v>230206</v>
      </c>
      <c r="D5001" s="3">
        <f t="shared" si="78"/>
        <v>997.37</v>
      </c>
    </row>
    <row r="5002" spans="1:4" x14ac:dyDescent="0.25">
      <c r="A5002" t="s">
        <v>5177</v>
      </c>
      <c r="B5002">
        <v>1099583091.78</v>
      </c>
      <c r="C5002">
        <v>58963875</v>
      </c>
      <c r="D5002" s="3">
        <f t="shared" si="78"/>
        <v>18.649999999999999</v>
      </c>
    </row>
    <row r="5003" spans="1:4" x14ac:dyDescent="0.25">
      <c r="A5003" t="s">
        <v>5178</v>
      </c>
      <c r="B5003">
        <v>255509189.40000001</v>
      </c>
      <c r="C5003">
        <v>1062195</v>
      </c>
      <c r="D5003" s="3">
        <f t="shared" si="78"/>
        <v>240.55</v>
      </c>
    </row>
    <row r="5004" spans="1:4" x14ac:dyDescent="0.25">
      <c r="A5004" t="s">
        <v>5179</v>
      </c>
      <c r="B5004">
        <v>23702001.920000002</v>
      </c>
      <c r="C5004">
        <v>85088</v>
      </c>
      <c r="D5004" s="3">
        <f t="shared" si="78"/>
        <v>278.56</v>
      </c>
    </row>
    <row r="5005" spans="1:4" x14ac:dyDescent="0.25">
      <c r="A5005" t="s">
        <v>5180</v>
      </c>
      <c r="B5005">
        <v>82601542.609999999</v>
      </c>
      <c r="C5005">
        <v>391229</v>
      </c>
      <c r="D5005" s="3">
        <f t="shared" si="78"/>
        <v>211.13</v>
      </c>
    </row>
    <row r="5006" spans="1:4" x14ac:dyDescent="0.25">
      <c r="A5006" t="s">
        <v>5181</v>
      </c>
      <c r="B5006">
        <v>11319307.42</v>
      </c>
      <c r="C5006">
        <v>31801566</v>
      </c>
      <c r="D5006" s="3">
        <f t="shared" si="78"/>
        <v>0.36</v>
      </c>
    </row>
    <row r="5007" spans="1:4" x14ac:dyDescent="0.25">
      <c r="A5007" t="s">
        <v>5182</v>
      </c>
      <c r="B5007">
        <v>6069325591.9799995</v>
      </c>
      <c r="C5007">
        <v>74874483</v>
      </c>
      <c r="D5007" s="3">
        <f t="shared" si="78"/>
        <v>81.06</v>
      </c>
    </row>
    <row r="5008" spans="1:4" x14ac:dyDescent="0.25">
      <c r="A5008" t="s">
        <v>5183</v>
      </c>
      <c r="B5008">
        <v>11035200</v>
      </c>
      <c r="C5008">
        <v>60000</v>
      </c>
      <c r="D5008" s="3">
        <f t="shared" si="78"/>
        <v>183.92</v>
      </c>
    </row>
    <row r="5009" spans="1:4" x14ac:dyDescent="0.25">
      <c r="A5009" t="s">
        <v>5184</v>
      </c>
      <c r="B5009">
        <v>11954800</v>
      </c>
      <c r="C5009">
        <v>65000</v>
      </c>
      <c r="D5009" s="3">
        <f t="shared" si="78"/>
        <v>183.92</v>
      </c>
    </row>
    <row r="5010" spans="1:4" x14ac:dyDescent="0.25">
      <c r="A5010" t="s">
        <v>5185</v>
      </c>
      <c r="B5010">
        <v>12582142.289999999</v>
      </c>
      <c r="C5010">
        <v>27245</v>
      </c>
      <c r="D5010" s="3">
        <f t="shared" si="78"/>
        <v>461.81</v>
      </c>
    </row>
    <row r="5011" spans="1:4" x14ac:dyDescent="0.25">
      <c r="A5011" t="s">
        <v>5186</v>
      </c>
      <c r="B5011">
        <v>39833092.030000001</v>
      </c>
      <c r="C5011">
        <v>125821</v>
      </c>
      <c r="D5011" s="3">
        <f t="shared" si="78"/>
        <v>316.58999999999997</v>
      </c>
    </row>
    <row r="5012" spans="1:4" x14ac:dyDescent="0.25">
      <c r="A5012" t="s">
        <v>5187</v>
      </c>
      <c r="B5012">
        <v>12601901.09</v>
      </c>
      <c r="C5012">
        <v>27735</v>
      </c>
      <c r="D5012" s="3">
        <f t="shared" si="78"/>
        <v>454.37</v>
      </c>
    </row>
    <row r="5013" spans="1:4" x14ac:dyDescent="0.25">
      <c r="A5013" t="s">
        <v>5188</v>
      </c>
      <c r="B5013">
        <v>32557371.93</v>
      </c>
      <c r="C5013">
        <v>109270</v>
      </c>
      <c r="D5013" s="3">
        <f t="shared" si="78"/>
        <v>297.95</v>
      </c>
    </row>
    <row r="5014" spans="1:4" x14ac:dyDescent="0.25">
      <c r="A5014" t="s">
        <v>5189</v>
      </c>
      <c r="B5014">
        <v>71094031.379999995</v>
      </c>
      <c r="C5014">
        <v>168525</v>
      </c>
      <c r="D5014" s="3">
        <f t="shared" si="78"/>
        <v>421.86</v>
      </c>
    </row>
    <row r="5015" spans="1:4" x14ac:dyDescent="0.25">
      <c r="A5015" t="s">
        <v>5190</v>
      </c>
      <c r="B5015">
        <v>9001711.4199999999</v>
      </c>
      <c r="C5015">
        <v>19418</v>
      </c>
      <c r="D5015" s="3">
        <f t="shared" si="78"/>
        <v>463.58</v>
      </c>
    </row>
    <row r="5016" spans="1:4" x14ac:dyDescent="0.25">
      <c r="A5016" t="s">
        <v>5191</v>
      </c>
      <c r="B5016">
        <v>25656402.550000001</v>
      </c>
      <c r="C5016">
        <v>84594</v>
      </c>
      <c r="D5016" s="3">
        <f t="shared" si="78"/>
        <v>303.29000000000002</v>
      </c>
    </row>
    <row r="5017" spans="1:4" x14ac:dyDescent="0.25">
      <c r="A5017" t="s">
        <v>5192</v>
      </c>
      <c r="B5017">
        <v>13232771.359999999</v>
      </c>
      <c r="C5017">
        <v>43170</v>
      </c>
      <c r="D5017" s="3">
        <f t="shared" si="78"/>
        <v>306.52999999999997</v>
      </c>
    </row>
    <row r="5018" spans="1:4" x14ac:dyDescent="0.25">
      <c r="A5018" t="s">
        <v>5193</v>
      </c>
      <c r="B5018">
        <v>6282584.1100000003</v>
      </c>
      <c r="C5018">
        <v>13790</v>
      </c>
      <c r="D5018" s="3">
        <f t="shared" si="78"/>
        <v>455.59</v>
      </c>
    </row>
    <row r="5019" spans="1:4" x14ac:dyDescent="0.25">
      <c r="A5019" t="s">
        <v>5194</v>
      </c>
      <c r="B5019">
        <v>11723939.390000001</v>
      </c>
      <c r="C5019">
        <v>27962</v>
      </c>
      <c r="D5019" s="3">
        <f t="shared" si="78"/>
        <v>419.28</v>
      </c>
    </row>
    <row r="5020" spans="1:4" x14ac:dyDescent="0.25">
      <c r="A5020" t="s">
        <v>5195</v>
      </c>
      <c r="B5020">
        <v>5035430.32</v>
      </c>
      <c r="C5020">
        <v>10893</v>
      </c>
      <c r="D5020" s="3">
        <f t="shared" si="78"/>
        <v>462.26</v>
      </c>
    </row>
    <row r="5021" spans="1:4" x14ac:dyDescent="0.25">
      <c r="A5021" t="s">
        <v>5196</v>
      </c>
      <c r="B5021">
        <v>12127264.720000001</v>
      </c>
      <c r="C5021">
        <v>28611</v>
      </c>
      <c r="D5021" s="3">
        <f t="shared" si="78"/>
        <v>423.87</v>
      </c>
    </row>
    <row r="5022" spans="1:4" x14ac:dyDescent="0.25">
      <c r="A5022" t="s">
        <v>5197</v>
      </c>
      <c r="B5022">
        <v>24311856.100000001</v>
      </c>
      <c r="C5022">
        <v>63794</v>
      </c>
      <c r="D5022" s="3">
        <f t="shared" si="78"/>
        <v>381.1</v>
      </c>
    </row>
    <row r="5023" spans="1:4" x14ac:dyDescent="0.25">
      <c r="A5023" t="s">
        <v>5198</v>
      </c>
      <c r="B5023">
        <v>54191923.710000001</v>
      </c>
      <c r="C5023">
        <v>127758</v>
      </c>
      <c r="D5023" s="3">
        <f t="shared" si="78"/>
        <v>424.18</v>
      </c>
    </row>
    <row r="5024" spans="1:4" x14ac:dyDescent="0.25">
      <c r="A5024" t="s">
        <v>5199</v>
      </c>
      <c r="B5024">
        <v>28947712.34</v>
      </c>
      <c r="C5024">
        <v>62830</v>
      </c>
      <c r="D5024" s="3">
        <f t="shared" si="78"/>
        <v>460.73</v>
      </c>
    </row>
    <row r="5025" spans="1:4" x14ac:dyDescent="0.25">
      <c r="A5025" t="s">
        <v>5200</v>
      </c>
      <c r="B5025">
        <v>17481281.329999998</v>
      </c>
      <c r="C5025">
        <v>40165</v>
      </c>
      <c r="D5025" s="3">
        <f t="shared" si="78"/>
        <v>435.24</v>
      </c>
    </row>
    <row r="5026" spans="1:4" x14ac:dyDescent="0.25">
      <c r="A5026" t="s">
        <v>5201</v>
      </c>
      <c r="B5026">
        <v>18014400</v>
      </c>
      <c r="C5026">
        <v>72000</v>
      </c>
      <c r="D5026" s="3">
        <f t="shared" si="78"/>
        <v>250.2</v>
      </c>
    </row>
    <row r="5027" spans="1:4" x14ac:dyDescent="0.25">
      <c r="A5027" t="s">
        <v>5202</v>
      </c>
      <c r="B5027">
        <v>2226428455.46</v>
      </c>
      <c r="C5027">
        <v>6131333</v>
      </c>
      <c r="D5027" s="3">
        <f t="shared" si="78"/>
        <v>363.12</v>
      </c>
    </row>
    <row r="5028" spans="1:4" x14ac:dyDescent="0.25">
      <c r="A5028" t="s">
        <v>5203</v>
      </c>
      <c r="B5028">
        <v>73672.08</v>
      </c>
      <c r="C5028">
        <v>920901</v>
      </c>
      <c r="D5028" s="3">
        <f t="shared" si="78"/>
        <v>0.08</v>
      </c>
    </row>
    <row r="5029" spans="1:4" x14ac:dyDescent="0.25">
      <c r="A5029" t="s">
        <v>5204</v>
      </c>
      <c r="B5029">
        <v>273270.98</v>
      </c>
      <c r="C5029">
        <v>79746</v>
      </c>
      <c r="D5029" s="3">
        <f t="shared" si="78"/>
        <v>3.43</v>
      </c>
    </row>
    <row r="5030" spans="1:4" x14ac:dyDescent="0.25">
      <c r="A5030" t="s">
        <v>5205</v>
      </c>
      <c r="B5030">
        <v>31055927.469999999</v>
      </c>
      <c r="C5030">
        <v>72505</v>
      </c>
      <c r="D5030" s="3">
        <f t="shared" si="78"/>
        <v>428.33</v>
      </c>
    </row>
    <row r="5031" spans="1:4" x14ac:dyDescent="0.25">
      <c r="A5031" t="s">
        <v>5206</v>
      </c>
      <c r="B5031">
        <v>377905.91999999998</v>
      </c>
      <c r="C5031">
        <v>816</v>
      </c>
      <c r="D5031" s="3">
        <f t="shared" si="78"/>
        <v>463.12</v>
      </c>
    </row>
    <row r="5032" spans="1:4" x14ac:dyDescent="0.25">
      <c r="A5032" t="s">
        <v>5207</v>
      </c>
      <c r="B5032">
        <v>7248134.6799999997</v>
      </c>
      <c r="C5032">
        <v>15849</v>
      </c>
      <c r="D5032" s="3">
        <f t="shared" si="78"/>
        <v>457.32</v>
      </c>
    </row>
    <row r="5033" spans="1:4" x14ac:dyDescent="0.25">
      <c r="A5033" t="s">
        <v>5208</v>
      </c>
      <c r="B5033">
        <v>11394796.35</v>
      </c>
      <c r="C5033">
        <v>44891</v>
      </c>
      <c r="D5033" s="3">
        <f t="shared" si="78"/>
        <v>253.83</v>
      </c>
    </row>
    <row r="5034" spans="1:4" x14ac:dyDescent="0.25">
      <c r="A5034" t="s">
        <v>5209</v>
      </c>
      <c r="B5034">
        <v>6174626.4199999999</v>
      </c>
      <c r="C5034">
        <v>26275</v>
      </c>
      <c r="D5034" s="3">
        <f t="shared" si="78"/>
        <v>235</v>
      </c>
    </row>
    <row r="5035" spans="1:4" x14ac:dyDescent="0.25">
      <c r="A5035" t="s">
        <v>5210</v>
      </c>
      <c r="B5035">
        <v>23753088</v>
      </c>
      <c r="C5035">
        <v>129600</v>
      </c>
      <c r="D5035" s="3">
        <f t="shared" si="78"/>
        <v>183.28</v>
      </c>
    </row>
    <row r="5036" spans="1:4" x14ac:dyDescent="0.25">
      <c r="A5036" t="s">
        <v>5211</v>
      </c>
      <c r="B5036">
        <v>11628175.779999999</v>
      </c>
      <c r="C5036">
        <v>49174</v>
      </c>
      <c r="D5036" s="3">
        <f t="shared" si="78"/>
        <v>236.47</v>
      </c>
    </row>
    <row r="5037" spans="1:4" x14ac:dyDescent="0.25">
      <c r="A5037" t="s">
        <v>5212</v>
      </c>
      <c r="B5037">
        <v>13794000</v>
      </c>
      <c r="C5037">
        <v>75000</v>
      </c>
      <c r="D5037" s="3">
        <f t="shared" si="78"/>
        <v>183.92</v>
      </c>
    </row>
    <row r="5038" spans="1:4" x14ac:dyDescent="0.25">
      <c r="A5038" t="s">
        <v>5213</v>
      </c>
      <c r="B5038">
        <v>19121004.91</v>
      </c>
      <c r="C5038">
        <v>45755</v>
      </c>
      <c r="D5038" s="3">
        <f t="shared" si="78"/>
        <v>417.9</v>
      </c>
    </row>
    <row r="5039" spans="1:4" x14ac:dyDescent="0.25">
      <c r="A5039" t="s">
        <v>5214</v>
      </c>
      <c r="B5039">
        <v>51220927.140000001</v>
      </c>
      <c r="C5039">
        <v>143179</v>
      </c>
      <c r="D5039" s="3">
        <f t="shared" si="78"/>
        <v>357.74</v>
      </c>
    </row>
    <row r="5040" spans="1:4" x14ac:dyDescent="0.25">
      <c r="A5040" t="s">
        <v>5215</v>
      </c>
      <c r="B5040">
        <v>79170329.099999994</v>
      </c>
      <c r="C5040">
        <v>173063</v>
      </c>
      <c r="D5040" s="3">
        <f t="shared" si="78"/>
        <v>457.47</v>
      </c>
    </row>
    <row r="5041" spans="1:4" x14ac:dyDescent="0.25">
      <c r="A5041" t="s">
        <v>5216</v>
      </c>
      <c r="B5041">
        <v>7830541.6600000001</v>
      </c>
      <c r="C5041">
        <v>16967</v>
      </c>
      <c r="D5041" s="3">
        <f t="shared" si="78"/>
        <v>461.52</v>
      </c>
    </row>
    <row r="5042" spans="1:4" x14ac:dyDescent="0.25">
      <c r="A5042" t="s">
        <v>5217</v>
      </c>
      <c r="B5042">
        <v>43085835.350000001</v>
      </c>
      <c r="C5042">
        <v>103746</v>
      </c>
      <c r="D5042" s="3">
        <f t="shared" si="78"/>
        <v>415.3</v>
      </c>
    </row>
    <row r="5043" spans="1:4" x14ac:dyDescent="0.25">
      <c r="A5043" t="s">
        <v>5218</v>
      </c>
      <c r="B5043">
        <v>17044906.579999998</v>
      </c>
      <c r="C5043">
        <v>41723</v>
      </c>
      <c r="D5043" s="3">
        <f t="shared" si="78"/>
        <v>408.53</v>
      </c>
    </row>
    <row r="5044" spans="1:4" x14ac:dyDescent="0.25">
      <c r="A5044" t="s">
        <v>5219</v>
      </c>
      <c r="B5044">
        <v>23699540.399999999</v>
      </c>
      <c r="C5044">
        <v>65577</v>
      </c>
      <c r="D5044" s="3">
        <f t="shared" si="78"/>
        <v>361.4</v>
      </c>
    </row>
    <row r="5045" spans="1:4" x14ac:dyDescent="0.25">
      <c r="A5045" t="s">
        <v>5220</v>
      </c>
      <c r="B5045">
        <v>8674381.6799999997</v>
      </c>
      <c r="C5045">
        <v>41446</v>
      </c>
      <c r="D5045" s="3">
        <f t="shared" si="78"/>
        <v>209.29</v>
      </c>
    </row>
    <row r="5046" spans="1:4" x14ac:dyDescent="0.25">
      <c r="A5046" t="s">
        <v>5221</v>
      </c>
      <c r="B5046">
        <v>5632715.79</v>
      </c>
      <c r="C5046">
        <v>28400</v>
      </c>
      <c r="D5046" s="3">
        <f t="shared" si="78"/>
        <v>198.34</v>
      </c>
    </row>
    <row r="5047" spans="1:4" x14ac:dyDescent="0.25">
      <c r="A5047" t="s">
        <v>5222</v>
      </c>
      <c r="B5047">
        <v>28445797.27</v>
      </c>
      <c r="C5047">
        <v>33960</v>
      </c>
      <c r="D5047" s="3">
        <f t="shared" si="78"/>
        <v>837.63</v>
      </c>
    </row>
    <row r="5048" spans="1:4" x14ac:dyDescent="0.25">
      <c r="A5048" t="s">
        <v>5223</v>
      </c>
      <c r="B5048">
        <v>37978226</v>
      </c>
      <c r="C5048">
        <v>41594</v>
      </c>
      <c r="D5048" s="3">
        <f t="shared" si="78"/>
        <v>913.07</v>
      </c>
    </row>
    <row r="5049" spans="1:4" x14ac:dyDescent="0.25">
      <c r="A5049" t="s">
        <v>5224</v>
      </c>
      <c r="B5049">
        <v>35066708.82</v>
      </c>
      <c r="C5049">
        <v>38714</v>
      </c>
      <c r="D5049" s="3">
        <f t="shared" si="78"/>
        <v>905.79</v>
      </c>
    </row>
    <row r="5050" spans="1:4" x14ac:dyDescent="0.25">
      <c r="A5050" t="s">
        <v>5225</v>
      </c>
      <c r="B5050">
        <v>48957655.259999998</v>
      </c>
      <c r="C5050">
        <v>54246</v>
      </c>
      <c r="D5050" s="3">
        <f t="shared" si="78"/>
        <v>902.51</v>
      </c>
    </row>
    <row r="5051" spans="1:4" x14ac:dyDescent="0.25">
      <c r="A5051" t="s">
        <v>5226</v>
      </c>
      <c r="B5051">
        <v>31510550.300000001</v>
      </c>
      <c r="C5051">
        <v>34801</v>
      </c>
      <c r="D5051" s="3">
        <f t="shared" si="78"/>
        <v>905.45</v>
      </c>
    </row>
    <row r="5052" spans="1:4" x14ac:dyDescent="0.25">
      <c r="A5052" t="s">
        <v>5227</v>
      </c>
      <c r="B5052">
        <v>108641024.20999999</v>
      </c>
      <c r="C5052">
        <v>98893</v>
      </c>
      <c r="D5052" s="3">
        <f t="shared" si="78"/>
        <v>1098.57</v>
      </c>
    </row>
    <row r="5053" spans="1:4" x14ac:dyDescent="0.25">
      <c r="A5053" t="s">
        <v>5228</v>
      </c>
      <c r="B5053">
        <v>39370110.579999998</v>
      </c>
      <c r="C5053">
        <v>45691</v>
      </c>
      <c r="D5053" s="3">
        <f t="shared" si="78"/>
        <v>861.66</v>
      </c>
    </row>
    <row r="5054" spans="1:4" x14ac:dyDescent="0.25">
      <c r="A5054" t="s">
        <v>5229</v>
      </c>
      <c r="B5054">
        <v>26025768.140000001</v>
      </c>
      <c r="C5054">
        <v>35093</v>
      </c>
      <c r="D5054" s="3">
        <f t="shared" si="78"/>
        <v>741.62</v>
      </c>
    </row>
    <row r="5055" spans="1:4" x14ac:dyDescent="0.25">
      <c r="A5055" t="s">
        <v>5230</v>
      </c>
      <c r="B5055">
        <v>82792526.319999993</v>
      </c>
      <c r="C5055">
        <v>103370</v>
      </c>
      <c r="D5055" s="3">
        <f t="shared" si="78"/>
        <v>800.93</v>
      </c>
    </row>
    <row r="5056" spans="1:4" x14ac:dyDescent="0.25">
      <c r="A5056" t="s">
        <v>5231</v>
      </c>
      <c r="B5056">
        <v>217766622.09</v>
      </c>
      <c r="C5056">
        <v>290744</v>
      </c>
      <c r="D5056" s="3">
        <f t="shared" si="78"/>
        <v>749</v>
      </c>
    </row>
    <row r="5057" spans="1:4" x14ac:dyDescent="0.25">
      <c r="A5057" t="s">
        <v>5232</v>
      </c>
      <c r="B5057">
        <v>628722843.82000005</v>
      </c>
      <c r="C5057">
        <v>1094514886</v>
      </c>
      <c r="D5057" s="3">
        <f t="shared" si="78"/>
        <v>0.56999999999999995</v>
      </c>
    </row>
    <row r="5058" spans="1:4" x14ac:dyDescent="0.25">
      <c r="A5058" t="s">
        <v>5233</v>
      </c>
      <c r="B5058">
        <v>321070978.19999999</v>
      </c>
      <c r="C5058">
        <v>499937.33</v>
      </c>
      <c r="D5058" s="3">
        <f t="shared" si="78"/>
        <v>642.22</v>
      </c>
    </row>
    <row r="5059" spans="1:4" x14ac:dyDescent="0.25">
      <c r="A5059" t="s">
        <v>5234</v>
      </c>
      <c r="B5059">
        <v>813888471.50999999</v>
      </c>
      <c r="C5059">
        <v>933226.5</v>
      </c>
      <c r="D5059" s="3">
        <f t="shared" ref="D5059:D5122" si="79">ROUND(B5059/C5059,2)</f>
        <v>872.12</v>
      </c>
    </row>
    <row r="5060" spans="1:4" x14ac:dyDescent="0.25">
      <c r="A5060" t="s">
        <v>5235</v>
      </c>
      <c r="B5060">
        <v>335335809.89999998</v>
      </c>
      <c r="C5060">
        <v>159893</v>
      </c>
      <c r="D5060" s="3">
        <f t="shared" si="79"/>
        <v>2097.25</v>
      </c>
    </row>
    <row r="5061" spans="1:4" x14ac:dyDescent="0.25">
      <c r="A5061" t="s">
        <v>5236</v>
      </c>
      <c r="B5061">
        <v>349983929.13</v>
      </c>
      <c r="C5061">
        <v>254594.5</v>
      </c>
      <c r="D5061" s="3">
        <f t="shared" si="79"/>
        <v>1374.67</v>
      </c>
    </row>
    <row r="5062" spans="1:4" x14ac:dyDescent="0.25">
      <c r="A5062" t="s">
        <v>5237</v>
      </c>
      <c r="B5062">
        <v>245721508.12</v>
      </c>
      <c r="C5062">
        <v>292828</v>
      </c>
      <c r="D5062" s="3">
        <f t="shared" si="79"/>
        <v>839.13</v>
      </c>
    </row>
    <row r="5063" spans="1:4" x14ac:dyDescent="0.25">
      <c r="A5063" t="s">
        <v>5238</v>
      </c>
      <c r="B5063">
        <v>226938510.93000001</v>
      </c>
      <c r="C5063">
        <v>343744</v>
      </c>
      <c r="D5063" s="3">
        <f t="shared" si="79"/>
        <v>660.2</v>
      </c>
    </row>
    <row r="5064" spans="1:4" x14ac:dyDescent="0.25">
      <c r="A5064" t="s">
        <v>5239</v>
      </c>
      <c r="B5064">
        <v>113102041.95999999</v>
      </c>
      <c r="C5064">
        <v>126598</v>
      </c>
      <c r="D5064" s="3">
        <f t="shared" si="79"/>
        <v>893.4</v>
      </c>
    </row>
    <row r="5065" spans="1:4" x14ac:dyDescent="0.25">
      <c r="A5065" t="s">
        <v>5240</v>
      </c>
      <c r="B5065">
        <v>454039180.19</v>
      </c>
      <c r="C5065">
        <v>168008</v>
      </c>
      <c r="D5065" s="3">
        <f t="shared" si="79"/>
        <v>2702.49</v>
      </c>
    </row>
    <row r="5066" spans="1:4" x14ac:dyDescent="0.25">
      <c r="A5066" t="s">
        <v>5241</v>
      </c>
      <c r="B5066">
        <v>454854790.19999999</v>
      </c>
      <c r="C5066">
        <v>286694.08</v>
      </c>
      <c r="D5066" s="3">
        <f t="shared" si="79"/>
        <v>1586.55</v>
      </c>
    </row>
    <row r="5067" spans="1:4" x14ac:dyDescent="0.25">
      <c r="A5067" t="s">
        <v>5242</v>
      </c>
      <c r="B5067">
        <v>434407482.01999998</v>
      </c>
      <c r="C5067">
        <v>403653</v>
      </c>
      <c r="D5067" s="3">
        <f t="shared" si="79"/>
        <v>1076.19</v>
      </c>
    </row>
    <row r="5068" spans="1:4" x14ac:dyDescent="0.25">
      <c r="A5068" t="s">
        <v>5243</v>
      </c>
      <c r="B5068">
        <v>118494236.97</v>
      </c>
      <c r="C5068">
        <v>126575</v>
      </c>
      <c r="D5068" s="3">
        <f t="shared" si="79"/>
        <v>936.16</v>
      </c>
    </row>
    <row r="5069" spans="1:4" x14ac:dyDescent="0.25">
      <c r="A5069" t="s">
        <v>5244</v>
      </c>
      <c r="B5069">
        <v>255428650.09999999</v>
      </c>
      <c r="C5069">
        <v>291198</v>
      </c>
      <c r="D5069" s="3">
        <f t="shared" si="79"/>
        <v>877.16</v>
      </c>
    </row>
    <row r="5070" spans="1:4" x14ac:dyDescent="0.25">
      <c r="A5070" t="s">
        <v>5245</v>
      </c>
      <c r="B5070">
        <v>87027061.790000007</v>
      </c>
      <c r="C5070">
        <v>111709</v>
      </c>
      <c r="D5070" s="3">
        <f t="shared" si="79"/>
        <v>779.05</v>
      </c>
    </row>
    <row r="5071" spans="1:4" x14ac:dyDescent="0.25">
      <c r="A5071" t="s">
        <v>5246</v>
      </c>
      <c r="B5071">
        <v>164540223.18000001</v>
      </c>
      <c r="C5071">
        <v>172320</v>
      </c>
      <c r="D5071" s="3">
        <f t="shared" si="79"/>
        <v>954.85</v>
      </c>
    </row>
    <row r="5072" spans="1:4" x14ac:dyDescent="0.25">
      <c r="A5072" t="s">
        <v>5247</v>
      </c>
      <c r="B5072">
        <v>321026099.75</v>
      </c>
      <c r="C5072">
        <v>301020.62</v>
      </c>
      <c r="D5072" s="3">
        <f t="shared" si="79"/>
        <v>1066.46</v>
      </c>
    </row>
    <row r="5073" spans="1:4" x14ac:dyDescent="0.25">
      <c r="A5073" t="s">
        <v>5248</v>
      </c>
      <c r="B5073">
        <v>295130110.50999999</v>
      </c>
      <c r="C5073">
        <v>249915.55</v>
      </c>
      <c r="D5073" s="3">
        <f t="shared" si="79"/>
        <v>1180.92</v>
      </c>
    </row>
    <row r="5074" spans="1:4" x14ac:dyDescent="0.25">
      <c r="A5074" t="s">
        <v>5249</v>
      </c>
      <c r="B5074">
        <v>481663645.23000002</v>
      </c>
      <c r="C5074">
        <v>186011.78</v>
      </c>
      <c r="D5074" s="3">
        <f t="shared" si="79"/>
        <v>2589.4299999999998</v>
      </c>
    </row>
    <row r="5075" spans="1:4" x14ac:dyDescent="0.25">
      <c r="A5075" t="s">
        <v>5250</v>
      </c>
      <c r="B5075">
        <v>362221459.18000001</v>
      </c>
      <c r="C5075">
        <v>211356</v>
      </c>
      <c r="D5075" s="3">
        <f t="shared" si="79"/>
        <v>1713.8</v>
      </c>
    </row>
    <row r="5076" spans="1:4" x14ac:dyDescent="0.25">
      <c r="A5076" t="s">
        <v>5251</v>
      </c>
      <c r="B5076">
        <v>142967634.94999999</v>
      </c>
      <c r="C5076">
        <v>150225</v>
      </c>
      <c r="D5076" s="3">
        <f t="shared" si="79"/>
        <v>951.69</v>
      </c>
    </row>
    <row r="5077" spans="1:4" x14ac:dyDescent="0.25">
      <c r="A5077" t="s">
        <v>5252</v>
      </c>
      <c r="B5077">
        <v>377543711.42000002</v>
      </c>
      <c r="C5077">
        <v>869489</v>
      </c>
      <c r="D5077" s="3">
        <f t="shared" si="79"/>
        <v>434.21</v>
      </c>
    </row>
    <row r="5078" spans="1:4" x14ac:dyDescent="0.25">
      <c r="A5078" t="s">
        <v>5253</v>
      </c>
      <c r="B5078">
        <v>177944427.74000001</v>
      </c>
      <c r="C5078">
        <v>146798.5</v>
      </c>
      <c r="D5078" s="3">
        <f t="shared" si="79"/>
        <v>1212.17</v>
      </c>
    </row>
    <row r="5079" spans="1:4" x14ac:dyDescent="0.25">
      <c r="A5079" t="s">
        <v>5254</v>
      </c>
      <c r="B5079">
        <v>307789727.24000001</v>
      </c>
      <c r="C5079">
        <v>348314</v>
      </c>
      <c r="D5079" s="3">
        <f t="shared" si="79"/>
        <v>883.66</v>
      </c>
    </row>
    <row r="5080" spans="1:4" x14ac:dyDescent="0.25">
      <c r="A5080" t="s">
        <v>5255</v>
      </c>
      <c r="B5080">
        <v>300403897.56</v>
      </c>
      <c r="C5080">
        <v>292591.09999999998</v>
      </c>
      <c r="D5080" s="3">
        <f t="shared" si="79"/>
        <v>1026.7</v>
      </c>
    </row>
    <row r="5081" spans="1:4" x14ac:dyDescent="0.25">
      <c r="A5081" t="s">
        <v>5256</v>
      </c>
      <c r="B5081">
        <v>372516512.05000001</v>
      </c>
      <c r="C5081">
        <v>389451</v>
      </c>
      <c r="D5081" s="3">
        <f t="shared" si="79"/>
        <v>956.52</v>
      </c>
    </row>
    <row r="5082" spans="1:4" x14ac:dyDescent="0.25">
      <c r="A5082" t="s">
        <v>5257</v>
      </c>
      <c r="B5082">
        <v>154510092.03999999</v>
      </c>
      <c r="C5082">
        <v>167967</v>
      </c>
      <c r="D5082" s="3">
        <f t="shared" si="79"/>
        <v>919.88</v>
      </c>
    </row>
    <row r="5083" spans="1:4" x14ac:dyDescent="0.25">
      <c r="A5083" t="s">
        <v>5258</v>
      </c>
      <c r="B5083">
        <v>248652369.63999999</v>
      </c>
      <c r="C5083">
        <v>264627.20000000001</v>
      </c>
      <c r="D5083" s="3">
        <f t="shared" si="79"/>
        <v>939.63</v>
      </c>
    </row>
    <row r="5084" spans="1:4" x14ac:dyDescent="0.25">
      <c r="A5084" t="s">
        <v>5259</v>
      </c>
      <c r="B5084">
        <v>502589313.49000001</v>
      </c>
      <c r="C5084">
        <v>465606.22</v>
      </c>
      <c r="D5084" s="3">
        <f t="shared" si="79"/>
        <v>1079.43</v>
      </c>
    </row>
    <row r="5085" spans="1:4" x14ac:dyDescent="0.25">
      <c r="A5085" t="s">
        <v>5260</v>
      </c>
      <c r="B5085">
        <v>297552188.81</v>
      </c>
      <c r="C5085">
        <v>330293</v>
      </c>
      <c r="D5085" s="3">
        <f t="shared" si="79"/>
        <v>900.87</v>
      </c>
    </row>
    <row r="5086" spans="1:4" x14ac:dyDescent="0.25">
      <c r="A5086" t="s">
        <v>5261</v>
      </c>
      <c r="B5086">
        <v>209285720.65000001</v>
      </c>
      <c r="C5086">
        <v>228365</v>
      </c>
      <c r="D5086" s="3">
        <f t="shared" si="79"/>
        <v>916.45</v>
      </c>
    </row>
    <row r="5087" spans="1:4" x14ac:dyDescent="0.25">
      <c r="A5087" t="s">
        <v>5262</v>
      </c>
      <c r="B5087">
        <v>223887065.96000001</v>
      </c>
      <c r="C5087">
        <v>302187</v>
      </c>
      <c r="D5087" s="3">
        <f t="shared" si="79"/>
        <v>740.89</v>
      </c>
    </row>
    <row r="5088" spans="1:4" x14ac:dyDescent="0.25">
      <c r="A5088" t="s">
        <v>5263</v>
      </c>
      <c r="B5088">
        <v>276130118.42000002</v>
      </c>
      <c r="C5088">
        <v>236477.5</v>
      </c>
      <c r="D5088" s="3">
        <f t="shared" si="79"/>
        <v>1167.68</v>
      </c>
    </row>
    <row r="5089" spans="1:4" x14ac:dyDescent="0.25">
      <c r="A5089" t="s">
        <v>5264</v>
      </c>
      <c r="B5089">
        <v>148049549.81999999</v>
      </c>
      <c r="C5089">
        <v>141435</v>
      </c>
      <c r="D5089" s="3">
        <f t="shared" si="79"/>
        <v>1046.77</v>
      </c>
    </row>
    <row r="5090" spans="1:4" x14ac:dyDescent="0.25">
      <c r="A5090" t="s">
        <v>5265</v>
      </c>
      <c r="B5090">
        <v>6887839.29</v>
      </c>
      <c r="C5090">
        <v>12230</v>
      </c>
      <c r="D5090" s="3">
        <f t="shared" si="79"/>
        <v>563.19000000000005</v>
      </c>
    </row>
    <row r="5091" spans="1:4" x14ac:dyDescent="0.25">
      <c r="A5091" t="s">
        <v>5266</v>
      </c>
      <c r="B5091">
        <v>39923247.630000003</v>
      </c>
      <c r="C5091">
        <v>46562</v>
      </c>
      <c r="D5091" s="3">
        <f t="shared" si="79"/>
        <v>857.42</v>
      </c>
    </row>
    <row r="5092" spans="1:4" x14ac:dyDescent="0.25">
      <c r="A5092" t="s">
        <v>5267</v>
      </c>
      <c r="B5092">
        <v>40645841.460000001</v>
      </c>
      <c r="C5092">
        <v>91656</v>
      </c>
      <c r="D5092" s="3">
        <f t="shared" si="79"/>
        <v>443.46</v>
      </c>
    </row>
    <row r="5093" spans="1:4" x14ac:dyDescent="0.25">
      <c r="A5093" t="s">
        <v>5268</v>
      </c>
      <c r="B5093">
        <v>30624817.370000001</v>
      </c>
      <c r="C5093">
        <v>72329</v>
      </c>
      <c r="D5093" s="3">
        <f t="shared" si="79"/>
        <v>423.41</v>
      </c>
    </row>
    <row r="5094" spans="1:4" x14ac:dyDescent="0.25">
      <c r="A5094" t="s">
        <v>5269</v>
      </c>
      <c r="B5094">
        <v>33300365.960000001</v>
      </c>
      <c r="C5094">
        <v>82611</v>
      </c>
      <c r="D5094" s="3">
        <f t="shared" si="79"/>
        <v>403.1</v>
      </c>
    </row>
    <row r="5095" spans="1:4" x14ac:dyDescent="0.25">
      <c r="A5095" t="s">
        <v>5270</v>
      </c>
      <c r="B5095">
        <v>37118564.640000001</v>
      </c>
      <c r="C5095">
        <v>96231</v>
      </c>
      <c r="D5095" s="3">
        <f t="shared" si="79"/>
        <v>385.72</v>
      </c>
    </row>
    <row r="5096" spans="1:4" x14ac:dyDescent="0.25">
      <c r="A5096" t="s">
        <v>5271</v>
      </c>
      <c r="B5096">
        <v>19517389.91</v>
      </c>
      <c r="C5096">
        <v>41118</v>
      </c>
      <c r="D5096" s="3">
        <f t="shared" si="79"/>
        <v>474.67</v>
      </c>
    </row>
    <row r="5097" spans="1:4" x14ac:dyDescent="0.25">
      <c r="A5097" t="s">
        <v>5272</v>
      </c>
      <c r="B5097">
        <v>120534080.90000001</v>
      </c>
      <c r="C5097">
        <v>349558</v>
      </c>
      <c r="D5097" s="3">
        <f t="shared" si="79"/>
        <v>344.82</v>
      </c>
    </row>
    <row r="5098" spans="1:4" x14ac:dyDescent="0.25">
      <c r="A5098" t="s">
        <v>5273</v>
      </c>
      <c r="B5098">
        <v>203021006.78999999</v>
      </c>
      <c r="C5098">
        <v>361547</v>
      </c>
      <c r="D5098" s="3">
        <f t="shared" si="79"/>
        <v>561.53</v>
      </c>
    </row>
    <row r="5099" spans="1:4" x14ac:dyDescent="0.25">
      <c r="A5099" t="s">
        <v>5274</v>
      </c>
      <c r="B5099">
        <v>105417567.94</v>
      </c>
      <c r="C5099">
        <v>175934</v>
      </c>
      <c r="D5099" s="3">
        <f t="shared" si="79"/>
        <v>599.19000000000005</v>
      </c>
    </row>
    <row r="5100" spans="1:4" x14ac:dyDescent="0.25">
      <c r="A5100" t="s">
        <v>5275</v>
      </c>
      <c r="B5100">
        <v>24351663.07</v>
      </c>
      <c r="C5100">
        <v>40936</v>
      </c>
      <c r="D5100" s="3">
        <f t="shared" si="79"/>
        <v>594.87</v>
      </c>
    </row>
    <row r="5101" spans="1:4" x14ac:dyDescent="0.25">
      <c r="A5101" t="s">
        <v>5276</v>
      </c>
      <c r="B5101">
        <v>126400873.56</v>
      </c>
      <c r="C5101">
        <v>218251.98</v>
      </c>
      <c r="D5101" s="3">
        <f t="shared" si="79"/>
        <v>579.15</v>
      </c>
    </row>
    <row r="5102" spans="1:4" x14ac:dyDescent="0.25">
      <c r="A5102" t="s">
        <v>5277</v>
      </c>
      <c r="B5102">
        <v>50631046.93</v>
      </c>
      <c r="C5102">
        <v>79761</v>
      </c>
      <c r="D5102" s="3">
        <f t="shared" si="79"/>
        <v>634.78</v>
      </c>
    </row>
    <row r="5103" spans="1:4" x14ac:dyDescent="0.25">
      <c r="A5103" t="s">
        <v>5278</v>
      </c>
      <c r="B5103">
        <v>26339690.489999998</v>
      </c>
      <c r="C5103">
        <v>42592.7</v>
      </c>
      <c r="D5103" s="3">
        <f t="shared" si="79"/>
        <v>618.41</v>
      </c>
    </row>
    <row r="5104" spans="1:4" x14ac:dyDescent="0.25">
      <c r="A5104" t="s">
        <v>5279</v>
      </c>
      <c r="B5104">
        <v>28774779.859999999</v>
      </c>
      <c r="C5104">
        <v>44469</v>
      </c>
      <c r="D5104" s="3">
        <f t="shared" si="79"/>
        <v>647.08000000000004</v>
      </c>
    </row>
    <row r="5105" spans="1:4" x14ac:dyDescent="0.25">
      <c r="A5105" t="s">
        <v>5280</v>
      </c>
      <c r="B5105">
        <v>54221820.560000002</v>
      </c>
      <c r="C5105">
        <v>86469</v>
      </c>
      <c r="D5105" s="3">
        <f t="shared" si="79"/>
        <v>627.07000000000005</v>
      </c>
    </row>
    <row r="5106" spans="1:4" x14ac:dyDescent="0.25">
      <c r="A5106" t="s">
        <v>5281</v>
      </c>
      <c r="B5106">
        <v>54649274.950000003</v>
      </c>
      <c r="C5106">
        <v>91599</v>
      </c>
      <c r="D5106" s="3">
        <f t="shared" si="79"/>
        <v>596.61</v>
      </c>
    </row>
    <row r="5107" spans="1:4" x14ac:dyDescent="0.25">
      <c r="A5107" t="s">
        <v>5282</v>
      </c>
      <c r="B5107">
        <v>28951110.75</v>
      </c>
      <c r="C5107">
        <v>45303</v>
      </c>
      <c r="D5107" s="3">
        <f t="shared" si="79"/>
        <v>639.05999999999995</v>
      </c>
    </row>
    <row r="5108" spans="1:4" x14ac:dyDescent="0.25">
      <c r="A5108" t="s">
        <v>5283</v>
      </c>
      <c r="B5108">
        <v>29666816.969999999</v>
      </c>
      <c r="C5108">
        <v>45497</v>
      </c>
      <c r="D5108" s="3">
        <f t="shared" si="79"/>
        <v>652.05999999999995</v>
      </c>
    </row>
    <row r="5109" spans="1:4" x14ac:dyDescent="0.25">
      <c r="A5109" t="s">
        <v>5284</v>
      </c>
      <c r="B5109">
        <v>42449180.310000002</v>
      </c>
      <c r="C5109">
        <v>65995</v>
      </c>
      <c r="D5109" s="3">
        <f t="shared" si="79"/>
        <v>643.22</v>
      </c>
    </row>
    <row r="5110" spans="1:4" x14ac:dyDescent="0.25">
      <c r="A5110" t="s">
        <v>5285</v>
      </c>
      <c r="B5110">
        <v>29888256.09</v>
      </c>
      <c r="C5110">
        <v>48149</v>
      </c>
      <c r="D5110" s="3">
        <f t="shared" si="79"/>
        <v>620.75</v>
      </c>
    </row>
    <row r="5111" spans="1:4" x14ac:dyDescent="0.25">
      <c r="A5111" t="s">
        <v>5286</v>
      </c>
      <c r="B5111">
        <v>35263824.409999996</v>
      </c>
      <c r="C5111">
        <v>54197</v>
      </c>
      <c r="D5111" s="3">
        <f t="shared" si="79"/>
        <v>650.66</v>
      </c>
    </row>
    <row r="5112" spans="1:4" x14ac:dyDescent="0.25">
      <c r="A5112" t="s">
        <v>5287</v>
      </c>
      <c r="B5112">
        <v>25077772.949999999</v>
      </c>
      <c r="C5112">
        <v>31596</v>
      </c>
      <c r="D5112" s="3">
        <f t="shared" si="79"/>
        <v>793.7</v>
      </c>
    </row>
    <row r="5113" spans="1:4" x14ac:dyDescent="0.25">
      <c r="A5113" t="s">
        <v>5288</v>
      </c>
      <c r="B5113">
        <v>27795868.079999998</v>
      </c>
      <c r="C5113">
        <v>42378</v>
      </c>
      <c r="D5113" s="3">
        <f t="shared" si="79"/>
        <v>655.9</v>
      </c>
    </row>
    <row r="5114" spans="1:4" x14ac:dyDescent="0.25">
      <c r="A5114" t="s">
        <v>5289</v>
      </c>
      <c r="B5114">
        <v>59335465.310000002</v>
      </c>
      <c r="C5114">
        <v>99014</v>
      </c>
      <c r="D5114" s="3">
        <f t="shared" si="79"/>
        <v>599.26</v>
      </c>
    </row>
    <row r="5115" spans="1:4" x14ac:dyDescent="0.25">
      <c r="A5115" t="s">
        <v>5290</v>
      </c>
      <c r="B5115">
        <v>33887317.689999998</v>
      </c>
      <c r="C5115">
        <v>48396</v>
      </c>
      <c r="D5115" s="3">
        <f t="shared" si="79"/>
        <v>700.21</v>
      </c>
    </row>
    <row r="5116" spans="1:4" x14ac:dyDescent="0.25">
      <c r="A5116" t="s">
        <v>5291</v>
      </c>
      <c r="B5116">
        <v>28254313.449999999</v>
      </c>
      <c r="C5116">
        <v>46692</v>
      </c>
      <c r="D5116" s="3">
        <f t="shared" si="79"/>
        <v>605.12</v>
      </c>
    </row>
    <row r="5117" spans="1:4" x14ac:dyDescent="0.25">
      <c r="A5117" t="s">
        <v>5292</v>
      </c>
      <c r="B5117">
        <v>74931284.489999995</v>
      </c>
      <c r="C5117">
        <v>95724</v>
      </c>
      <c r="D5117" s="3">
        <f t="shared" si="79"/>
        <v>782.78</v>
      </c>
    </row>
    <row r="5118" spans="1:4" x14ac:dyDescent="0.25">
      <c r="A5118" t="s">
        <v>5293</v>
      </c>
      <c r="B5118">
        <v>79291131.599999994</v>
      </c>
      <c r="C5118">
        <v>127567.9</v>
      </c>
      <c r="D5118" s="3">
        <f t="shared" si="79"/>
        <v>621.55999999999995</v>
      </c>
    </row>
    <row r="5119" spans="1:4" x14ac:dyDescent="0.25">
      <c r="A5119" t="s">
        <v>5294</v>
      </c>
      <c r="B5119">
        <v>26617902.02</v>
      </c>
      <c r="C5119">
        <v>86404</v>
      </c>
      <c r="D5119" s="3">
        <f t="shared" si="79"/>
        <v>308.06</v>
      </c>
    </row>
    <row r="5120" spans="1:4" x14ac:dyDescent="0.25">
      <c r="A5120" t="s">
        <v>5295</v>
      </c>
      <c r="B5120">
        <v>38514291.850000001</v>
      </c>
      <c r="C5120">
        <v>1871879</v>
      </c>
      <c r="D5120" s="3">
        <f t="shared" si="79"/>
        <v>20.58</v>
      </c>
    </row>
    <row r="5121" spans="1:4" x14ac:dyDescent="0.25">
      <c r="A5121" t="s">
        <v>5296</v>
      </c>
      <c r="B5121">
        <v>771035</v>
      </c>
      <c r="C5121">
        <v>225000</v>
      </c>
      <c r="D5121" s="3">
        <f t="shared" si="79"/>
        <v>3.43</v>
      </c>
    </row>
    <row r="5122" spans="1:4" x14ac:dyDescent="0.25">
      <c r="A5122" t="s">
        <v>5297</v>
      </c>
      <c r="B5122">
        <v>419659.25</v>
      </c>
      <c r="C5122">
        <v>122460</v>
      </c>
      <c r="D5122" s="3">
        <f t="shared" si="79"/>
        <v>3.43</v>
      </c>
    </row>
    <row r="5123" spans="1:4" x14ac:dyDescent="0.25">
      <c r="A5123" t="s">
        <v>5298</v>
      </c>
      <c r="B5123">
        <v>740980.39</v>
      </c>
      <c r="C5123">
        <v>51171</v>
      </c>
      <c r="D5123" s="3">
        <f t="shared" ref="D5123:D5186" si="80">ROUND(B5123/C5123,2)</f>
        <v>14.48</v>
      </c>
    </row>
    <row r="5124" spans="1:4" x14ac:dyDescent="0.25">
      <c r="A5124" t="s">
        <v>5299</v>
      </c>
      <c r="B5124">
        <v>37431.449999999997</v>
      </c>
      <c r="C5124">
        <v>699</v>
      </c>
      <c r="D5124" s="3">
        <f t="shared" si="80"/>
        <v>53.55</v>
      </c>
    </row>
    <row r="5125" spans="1:4" x14ac:dyDescent="0.25">
      <c r="A5125" t="s">
        <v>5300</v>
      </c>
      <c r="B5125">
        <v>7232771.3799999999</v>
      </c>
      <c r="C5125">
        <v>626232</v>
      </c>
      <c r="D5125" s="3">
        <f t="shared" si="80"/>
        <v>11.55</v>
      </c>
    </row>
    <row r="5126" spans="1:4" x14ac:dyDescent="0.25">
      <c r="A5126" t="s">
        <v>5301</v>
      </c>
      <c r="B5126">
        <v>99770236.540000007</v>
      </c>
      <c r="C5126">
        <v>5170759</v>
      </c>
      <c r="D5126" s="3">
        <f t="shared" si="80"/>
        <v>19.3</v>
      </c>
    </row>
    <row r="5127" spans="1:4" x14ac:dyDescent="0.25">
      <c r="A5127" t="s">
        <v>5302</v>
      </c>
      <c r="B5127">
        <v>38482.99</v>
      </c>
      <c r="C5127">
        <v>3253</v>
      </c>
      <c r="D5127" s="3">
        <f t="shared" si="80"/>
        <v>11.83</v>
      </c>
    </row>
    <row r="5128" spans="1:4" x14ac:dyDescent="0.25">
      <c r="A5128" t="s">
        <v>5303</v>
      </c>
      <c r="B5128">
        <v>6406861.0800000001</v>
      </c>
      <c r="C5128">
        <v>699362</v>
      </c>
      <c r="D5128" s="3">
        <f t="shared" si="80"/>
        <v>9.16</v>
      </c>
    </row>
    <row r="5129" spans="1:4" x14ac:dyDescent="0.25">
      <c r="A5129" t="s">
        <v>5304</v>
      </c>
      <c r="B5129">
        <v>12225530.210000001</v>
      </c>
      <c r="C5129">
        <v>37327</v>
      </c>
      <c r="D5129" s="3">
        <f t="shared" si="80"/>
        <v>327.52999999999997</v>
      </c>
    </row>
    <row r="5130" spans="1:4" x14ac:dyDescent="0.25">
      <c r="A5130" t="s">
        <v>5305</v>
      </c>
      <c r="B5130">
        <v>8821758.0999999996</v>
      </c>
      <c r="C5130">
        <v>29190</v>
      </c>
      <c r="D5130" s="3">
        <f t="shared" si="80"/>
        <v>302.22000000000003</v>
      </c>
    </row>
    <row r="5131" spans="1:4" x14ac:dyDescent="0.25">
      <c r="A5131" t="s">
        <v>5306</v>
      </c>
      <c r="B5131">
        <v>21694393.449999999</v>
      </c>
      <c r="C5131">
        <v>4195244</v>
      </c>
      <c r="D5131" s="3">
        <f t="shared" si="80"/>
        <v>5.17</v>
      </c>
    </row>
    <row r="5132" spans="1:4" x14ac:dyDescent="0.25">
      <c r="A5132" t="s">
        <v>5307</v>
      </c>
      <c r="B5132">
        <v>15529200</v>
      </c>
      <c r="C5132">
        <v>120000</v>
      </c>
      <c r="D5132" s="3">
        <f t="shared" si="80"/>
        <v>129.41</v>
      </c>
    </row>
    <row r="5133" spans="1:4" x14ac:dyDescent="0.25">
      <c r="A5133" t="s">
        <v>5308</v>
      </c>
      <c r="B5133">
        <v>13471271.359999999</v>
      </c>
      <c r="C5133">
        <v>3494421</v>
      </c>
      <c r="D5133" s="3">
        <f t="shared" si="80"/>
        <v>3.86</v>
      </c>
    </row>
    <row r="5134" spans="1:4" x14ac:dyDescent="0.25">
      <c r="A5134" t="s">
        <v>5309</v>
      </c>
      <c r="B5134">
        <v>81452789.379999995</v>
      </c>
      <c r="C5134">
        <v>5778387</v>
      </c>
      <c r="D5134" s="3">
        <f t="shared" si="80"/>
        <v>14.1</v>
      </c>
    </row>
    <row r="5135" spans="1:4" x14ac:dyDescent="0.25">
      <c r="A5135" t="s">
        <v>5310</v>
      </c>
      <c r="B5135">
        <v>27894752.68</v>
      </c>
      <c r="C5135">
        <v>8141994</v>
      </c>
      <c r="D5135" s="3">
        <f t="shared" si="80"/>
        <v>3.43</v>
      </c>
    </row>
    <row r="5136" spans="1:4" x14ac:dyDescent="0.25">
      <c r="A5136" t="s">
        <v>5311</v>
      </c>
      <c r="B5136">
        <v>7751134.3600000003</v>
      </c>
      <c r="C5136">
        <v>2231326</v>
      </c>
      <c r="D5136" s="3">
        <f t="shared" si="80"/>
        <v>3.47</v>
      </c>
    </row>
    <row r="5137" spans="1:4" x14ac:dyDescent="0.25">
      <c r="A5137" t="s">
        <v>5312</v>
      </c>
      <c r="B5137">
        <v>673635740.61000001</v>
      </c>
      <c r="C5137">
        <v>2857979</v>
      </c>
      <c r="D5137" s="3">
        <f t="shared" si="80"/>
        <v>235.7</v>
      </c>
    </row>
    <row r="5138" spans="1:4" x14ac:dyDescent="0.25">
      <c r="A5138" t="s">
        <v>5313</v>
      </c>
      <c r="B5138">
        <v>1181483.6499999999</v>
      </c>
      <c r="C5138">
        <v>90037</v>
      </c>
      <c r="D5138" s="3">
        <f t="shared" si="80"/>
        <v>13.12</v>
      </c>
    </row>
    <row r="5139" spans="1:4" x14ac:dyDescent="0.25">
      <c r="A5139" t="s">
        <v>5314</v>
      </c>
      <c r="B5139">
        <v>3658995.34</v>
      </c>
      <c r="C5139">
        <v>11382</v>
      </c>
      <c r="D5139" s="3">
        <f t="shared" si="80"/>
        <v>321.47000000000003</v>
      </c>
    </row>
    <row r="5140" spans="1:4" x14ac:dyDescent="0.25">
      <c r="A5140" t="s">
        <v>5315</v>
      </c>
      <c r="B5140">
        <v>12200698.34</v>
      </c>
      <c r="C5140">
        <v>5555866</v>
      </c>
      <c r="D5140" s="3">
        <f t="shared" si="80"/>
        <v>2.2000000000000002</v>
      </c>
    </row>
    <row r="5141" spans="1:4" x14ac:dyDescent="0.25">
      <c r="A5141" t="s">
        <v>5316</v>
      </c>
      <c r="B5141">
        <v>58583819.590000004</v>
      </c>
      <c r="C5141">
        <v>201587</v>
      </c>
      <c r="D5141" s="3">
        <f t="shared" si="80"/>
        <v>290.61</v>
      </c>
    </row>
    <row r="5142" spans="1:4" x14ac:dyDescent="0.25">
      <c r="A5142" t="s">
        <v>5317</v>
      </c>
      <c r="B5142">
        <v>30121521.100000001</v>
      </c>
      <c r="C5142">
        <v>102124</v>
      </c>
      <c r="D5142" s="3">
        <f t="shared" si="80"/>
        <v>294.95</v>
      </c>
    </row>
    <row r="5143" spans="1:4" x14ac:dyDescent="0.25">
      <c r="A5143" t="s">
        <v>5318</v>
      </c>
      <c r="B5143">
        <v>52248231.439999998</v>
      </c>
      <c r="C5143">
        <v>145901</v>
      </c>
      <c r="D5143" s="3">
        <f t="shared" si="80"/>
        <v>358.11</v>
      </c>
    </row>
    <row r="5144" spans="1:4" x14ac:dyDescent="0.25">
      <c r="A5144" t="s">
        <v>5319</v>
      </c>
      <c r="B5144">
        <v>118034276.11</v>
      </c>
      <c r="C5144">
        <v>326819</v>
      </c>
      <c r="D5144" s="3">
        <f t="shared" si="80"/>
        <v>361.16</v>
      </c>
    </row>
    <row r="5145" spans="1:4" x14ac:dyDescent="0.25">
      <c r="A5145" t="s">
        <v>5320</v>
      </c>
      <c r="B5145">
        <v>88975934.689999998</v>
      </c>
      <c r="C5145">
        <v>237831</v>
      </c>
      <c r="D5145" s="3">
        <f t="shared" si="80"/>
        <v>374.11</v>
      </c>
    </row>
    <row r="5146" spans="1:4" x14ac:dyDescent="0.25">
      <c r="A5146" t="s">
        <v>5321</v>
      </c>
      <c r="B5146">
        <v>184218068.56</v>
      </c>
      <c r="C5146">
        <v>359014</v>
      </c>
      <c r="D5146" s="3">
        <f t="shared" si="80"/>
        <v>513.12</v>
      </c>
    </row>
    <row r="5147" spans="1:4" x14ac:dyDescent="0.25">
      <c r="A5147" t="s">
        <v>5322</v>
      </c>
      <c r="B5147">
        <v>252319190.28</v>
      </c>
      <c r="C5147">
        <v>461988.45</v>
      </c>
      <c r="D5147" s="3">
        <f t="shared" si="80"/>
        <v>546.16</v>
      </c>
    </row>
    <row r="5148" spans="1:4" x14ac:dyDescent="0.25">
      <c r="A5148" t="s">
        <v>5323</v>
      </c>
      <c r="B5148">
        <v>143376841.84999999</v>
      </c>
      <c r="C5148">
        <v>279584</v>
      </c>
      <c r="D5148" s="3">
        <f t="shared" si="80"/>
        <v>512.82000000000005</v>
      </c>
    </row>
    <row r="5149" spans="1:4" x14ac:dyDescent="0.25">
      <c r="A5149" t="s">
        <v>5324</v>
      </c>
      <c r="B5149">
        <v>124149927.09</v>
      </c>
      <c r="C5149">
        <v>220122</v>
      </c>
      <c r="D5149" s="3">
        <f t="shared" si="80"/>
        <v>564.01</v>
      </c>
    </row>
    <row r="5150" spans="1:4" x14ac:dyDescent="0.25">
      <c r="A5150" t="s">
        <v>5325</v>
      </c>
      <c r="B5150">
        <v>171983280.13999999</v>
      </c>
      <c r="C5150">
        <v>333346</v>
      </c>
      <c r="D5150" s="3">
        <f t="shared" si="80"/>
        <v>515.92999999999995</v>
      </c>
    </row>
    <row r="5151" spans="1:4" x14ac:dyDescent="0.25">
      <c r="A5151" t="s">
        <v>5326</v>
      </c>
      <c r="B5151">
        <v>222025927.81</v>
      </c>
      <c r="C5151">
        <v>387582</v>
      </c>
      <c r="D5151" s="3">
        <f t="shared" si="80"/>
        <v>572.85</v>
      </c>
    </row>
    <row r="5152" spans="1:4" x14ac:dyDescent="0.25">
      <c r="A5152" t="s">
        <v>5327</v>
      </c>
      <c r="B5152">
        <v>125189284.69</v>
      </c>
      <c r="C5152">
        <v>206708</v>
      </c>
      <c r="D5152" s="3">
        <f t="shared" si="80"/>
        <v>605.63</v>
      </c>
    </row>
    <row r="5153" spans="1:4" x14ac:dyDescent="0.25">
      <c r="A5153" t="s">
        <v>5328</v>
      </c>
      <c r="B5153">
        <v>439772064.85000002</v>
      </c>
      <c r="C5153">
        <v>910356.5</v>
      </c>
      <c r="D5153" s="3">
        <f t="shared" si="80"/>
        <v>483.08</v>
      </c>
    </row>
    <row r="5154" spans="1:4" x14ac:dyDescent="0.25">
      <c r="A5154" t="s">
        <v>5329</v>
      </c>
      <c r="B5154">
        <v>173569194.15000001</v>
      </c>
      <c r="C5154">
        <v>239430</v>
      </c>
      <c r="D5154" s="3">
        <f t="shared" si="80"/>
        <v>724.93</v>
      </c>
    </row>
    <row r="5155" spans="1:4" x14ac:dyDescent="0.25">
      <c r="A5155" t="s">
        <v>5330</v>
      </c>
      <c r="B5155">
        <v>168471748.94</v>
      </c>
      <c r="C5155">
        <v>274863</v>
      </c>
      <c r="D5155" s="3">
        <f t="shared" si="80"/>
        <v>612.92999999999995</v>
      </c>
    </row>
    <row r="5156" spans="1:4" x14ac:dyDescent="0.25">
      <c r="A5156" t="s">
        <v>5331</v>
      </c>
      <c r="B5156">
        <v>283232273.88</v>
      </c>
      <c r="C5156">
        <v>497541</v>
      </c>
      <c r="D5156" s="3">
        <f t="shared" si="80"/>
        <v>569.26</v>
      </c>
    </row>
    <row r="5157" spans="1:4" x14ac:dyDescent="0.25">
      <c r="A5157" t="s">
        <v>5332</v>
      </c>
      <c r="B5157">
        <v>24725433.699999999</v>
      </c>
      <c r="C5157">
        <v>4660473</v>
      </c>
      <c r="D5157" s="3">
        <f t="shared" si="80"/>
        <v>5.31</v>
      </c>
    </row>
    <row r="5158" spans="1:4" x14ac:dyDescent="0.25">
      <c r="A5158" t="s">
        <v>5333</v>
      </c>
      <c r="B5158">
        <v>1196725.04</v>
      </c>
      <c r="C5158">
        <v>3122</v>
      </c>
      <c r="D5158" s="3">
        <f t="shared" si="80"/>
        <v>383.32</v>
      </c>
    </row>
    <row r="5159" spans="1:4" x14ac:dyDescent="0.25">
      <c r="A5159" t="s">
        <v>5334</v>
      </c>
      <c r="B5159">
        <v>92543344.530000001</v>
      </c>
      <c r="C5159">
        <v>423528</v>
      </c>
      <c r="D5159" s="3">
        <f t="shared" si="80"/>
        <v>218.51</v>
      </c>
    </row>
    <row r="5160" spans="1:4" x14ac:dyDescent="0.25">
      <c r="A5160" t="s">
        <v>5335</v>
      </c>
      <c r="B5160">
        <v>26180739.16</v>
      </c>
      <c r="C5160">
        <v>487873</v>
      </c>
      <c r="D5160" s="3">
        <f t="shared" si="80"/>
        <v>53.66</v>
      </c>
    </row>
    <row r="5161" spans="1:4" x14ac:dyDescent="0.25">
      <c r="A5161" t="s">
        <v>5336</v>
      </c>
      <c r="B5161">
        <v>380373.8</v>
      </c>
      <c r="C5161">
        <v>111000</v>
      </c>
      <c r="D5161" s="3">
        <f t="shared" si="80"/>
        <v>3.43</v>
      </c>
    </row>
    <row r="5162" spans="1:4" x14ac:dyDescent="0.25">
      <c r="A5162" t="s">
        <v>5337</v>
      </c>
      <c r="B5162">
        <v>58715342.280000001</v>
      </c>
      <c r="C5162">
        <v>1612809</v>
      </c>
      <c r="D5162" s="3">
        <f t="shared" si="80"/>
        <v>36.409999999999997</v>
      </c>
    </row>
    <row r="5163" spans="1:4" x14ac:dyDescent="0.25">
      <c r="A5163" t="s">
        <v>5338</v>
      </c>
      <c r="B5163">
        <v>352846894.22000003</v>
      </c>
      <c r="C5163">
        <v>3109048</v>
      </c>
      <c r="D5163" s="3">
        <f t="shared" si="80"/>
        <v>113.49</v>
      </c>
    </row>
    <row r="5164" spans="1:4" x14ac:dyDescent="0.25">
      <c r="A5164" t="s">
        <v>5339</v>
      </c>
      <c r="B5164">
        <v>294189.68</v>
      </c>
      <c r="C5164">
        <v>85852</v>
      </c>
      <c r="D5164" s="3">
        <f t="shared" si="80"/>
        <v>3.43</v>
      </c>
    </row>
    <row r="5165" spans="1:4" x14ac:dyDescent="0.25">
      <c r="A5165" t="s">
        <v>5340</v>
      </c>
      <c r="B5165">
        <v>4097279.58</v>
      </c>
      <c r="C5165">
        <v>149201</v>
      </c>
      <c r="D5165" s="3">
        <f t="shared" si="80"/>
        <v>27.46</v>
      </c>
    </row>
    <row r="5166" spans="1:4" x14ac:dyDescent="0.25">
      <c r="A5166" t="s">
        <v>5341</v>
      </c>
      <c r="B5166">
        <v>23416.01</v>
      </c>
      <c r="C5166">
        <v>19000</v>
      </c>
      <c r="D5166" s="3">
        <f t="shared" si="80"/>
        <v>1.23</v>
      </c>
    </row>
    <row r="5167" spans="1:4" x14ac:dyDescent="0.25">
      <c r="A5167" t="s">
        <v>5342</v>
      </c>
      <c r="B5167">
        <v>26976320.550000001</v>
      </c>
      <c r="C5167">
        <v>7082051</v>
      </c>
      <c r="D5167" s="3">
        <f t="shared" si="80"/>
        <v>3.81</v>
      </c>
    </row>
    <row r="5168" spans="1:4" x14ac:dyDescent="0.25">
      <c r="A5168" t="s">
        <v>5343</v>
      </c>
      <c r="B5168">
        <v>446600679.70999998</v>
      </c>
      <c r="C5168">
        <v>20503615</v>
      </c>
      <c r="D5168" s="3">
        <f t="shared" si="80"/>
        <v>21.78</v>
      </c>
    </row>
    <row r="5169" spans="1:4" x14ac:dyDescent="0.25">
      <c r="A5169" t="s">
        <v>5344</v>
      </c>
      <c r="B5169">
        <v>380378.24</v>
      </c>
      <c r="C5169">
        <v>111000</v>
      </c>
      <c r="D5169" s="3">
        <f t="shared" si="80"/>
        <v>3.43</v>
      </c>
    </row>
    <row r="5170" spans="1:4" x14ac:dyDescent="0.25">
      <c r="A5170" t="s">
        <v>5345</v>
      </c>
      <c r="B5170">
        <v>2350779.5099999998</v>
      </c>
      <c r="C5170">
        <v>686000</v>
      </c>
      <c r="D5170" s="3">
        <f t="shared" si="80"/>
        <v>3.43</v>
      </c>
    </row>
    <row r="5171" spans="1:4" x14ac:dyDescent="0.25">
      <c r="A5171" t="s">
        <v>5346</v>
      </c>
      <c r="B5171">
        <v>1644869.07</v>
      </c>
      <c r="C5171">
        <v>480000</v>
      </c>
      <c r="D5171" s="3">
        <f t="shared" si="80"/>
        <v>3.43</v>
      </c>
    </row>
    <row r="5172" spans="1:4" x14ac:dyDescent="0.25">
      <c r="A5172" t="s">
        <v>5347</v>
      </c>
      <c r="B5172">
        <v>634577258.52999997</v>
      </c>
      <c r="C5172">
        <v>7606902</v>
      </c>
      <c r="D5172" s="3">
        <f t="shared" si="80"/>
        <v>83.42</v>
      </c>
    </row>
    <row r="5173" spans="1:4" x14ac:dyDescent="0.25">
      <c r="A5173" t="s">
        <v>5348</v>
      </c>
      <c r="B5173">
        <v>10932518.300000001</v>
      </c>
      <c r="C5173">
        <v>2837615</v>
      </c>
      <c r="D5173" s="3">
        <f t="shared" si="80"/>
        <v>3.85</v>
      </c>
    </row>
    <row r="5174" spans="1:4" x14ac:dyDescent="0.25">
      <c r="A5174" t="s">
        <v>5349</v>
      </c>
      <c r="B5174">
        <v>39384.720000000001</v>
      </c>
      <c r="C5174">
        <v>11516</v>
      </c>
      <c r="D5174" s="3">
        <f t="shared" si="80"/>
        <v>3.42</v>
      </c>
    </row>
    <row r="5175" spans="1:4" x14ac:dyDescent="0.25">
      <c r="A5175" t="s">
        <v>5350</v>
      </c>
      <c r="B5175">
        <v>84783973.829999998</v>
      </c>
      <c r="C5175">
        <v>172479</v>
      </c>
      <c r="D5175" s="3">
        <f t="shared" si="80"/>
        <v>491.56</v>
      </c>
    </row>
    <row r="5176" spans="1:4" x14ac:dyDescent="0.25">
      <c r="A5176" t="s">
        <v>5351</v>
      </c>
      <c r="B5176">
        <v>172918750.55000001</v>
      </c>
      <c r="C5176">
        <v>340052</v>
      </c>
      <c r="D5176" s="3">
        <f t="shared" si="80"/>
        <v>508.51</v>
      </c>
    </row>
    <row r="5177" spans="1:4" x14ac:dyDescent="0.25">
      <c r="A5177" t="s">
        <v>5352</v>
      </c>
      <c r="B5177">
        <v>150111028.77000001</v>
      </c>
      <c r="C5177">
        <v>200138</v>
      </c>
      <c r="D5177" s="3">
        <f t="shared" si="80"/>
        <v>750.04</v>
      </c>
    </row>
    <row r="5178" spans="1:4" x14ac:dyDescent="0.25">
      <c r="A5178" t="s">
        <v>5353</v>
      </c>
      <c r="B5178">
        <v>138306624.80000001</v>
      </c>
      <c r="C5178">
        <v>307848</v>
      </c>
      <c r="D5178" s="3">
        <f t="shared" si="80"/>
        <v>449.27</v>
      </c>
    </row>
    <row r="5179" spans="1:4" x14ac:dyDescent="0.25">
      <c r="A5179" t="s">
        <v>5354</v>
      </c>
      <c r="B5179">
        <v>179817994.34999999</v>
      </c>
      <c r="C5179">
        <v>395378</v>
      </c>
      <c r="D5179" s="3">
        <f t="shared" si="80"/>
        <v>454.8</v>
      </c>
    </row>
    <row r="5180" spans="1:4" x14ac:dyDescent="0.25">
      <c r="A5180" t="s">
        <v>5355</v>
      </c>
      <c r="B5180">
        <v>75860915.120000005</v>
      </c>
      <c r="C5180">
        <v>175389</v>
      </c>
      <c r="D5180" s="3">
        <f t="shared" si="80"/>
        <v>432.53</v>
      </c>
    </row>
    <row r="5181" spans="1:4" x14ac:dyDescent="0.25">
      <c r="A5181" t="s">
        <v>5356</v>
      </c>
      <c r="B5181">
        <v>117891598.78</v>
      </c>
      <c r="C5181">
        <v>260870</v>
      </c>
      <c r="D5181" s="3">
        <f t="shared" si="80"/>
        <v>451.92</v>
      </c>
    </row>
    <row r="5182" spans="1:4" x14ac:dyDescent="0.25">
      <c r="A5182" t="s">
        <v>5357</v>
      </c>
      <c r="B5182">
        <v>81743819.650000006</v>
      </c>
      <c r="C5182">
        <v>166007</v>
      </c>
      <c r="D5182" s="3">
        <f t="shared" si="80"/>
        <v>492.41</v>
      </c>
    </row>
    <row r="5183" spans="1:4" x14ac:dyDescent="0.25">
      <c r="A5183" t="s">
        <v>5358</v>
      </c>
      <c r="B5183">
        <v>121923250.68000001</v>
      </c>
      <c r="C5183">
        <v>262491</v>
      </c>
      <c r="D5183" s="3">
        <f t="shared" si="80"/>
        <v>464.49</v>
      </c>
    </row>
    <row r="5184" spans="1:4" x14ac:dyDescent="0.25">
      <c r="A5184" t="s">
        <v>5359</v>
      </c>
      <c r="B5184">
        <v>106743615.89</v>
      </c>
      <c r="C5184">
        <v>219012</v>
      </c>
      <c r="D5184" s="3">
        <f t="shared" si="80"/>
        <v>487.39</v>
      </c>
    </row>
    <row r="5185" spans="1:4" x14ac:dyDescent="0.25">
      <c r="A5185" t="s">
        <v>5360</v>
      </c>
      <c r="B5185">
        <v>208707095.62</v>
      </c>
      <c r="C5185">
        <v>417790</v>
      </c>
      <c r="D5185" s="3">
        <f t="shared" si="80"/>
        <v>499.55</v>
      </c>
    </row>
    <row r="5186" spans="1:4" x14ac:dyDescent="0.25">
      <c r="A5186" t="s">
        <v>5361</v>
      </c>
      <c r="B5186">
        <v>59577047.579999998</v>
      </c>
      <c r="C5186">
        <v>166154</v>
      </c>
      <c r="D5186" s="3">
        <f t="shared" si="80"/>
        <v>358.57</v>
      </c>
    </row>
    <row r="5187" spans="1:4" x14ac:dyDescent="0.25">
      <c r="A5187" t="s">
        <v>5362</v>
      </c>
      <c r="B5187">
        <v>68199494.709999993</v>
      </c>
      <c r="C5187">
        <v>115107</v>
      </c>
      <c r="D5187" s="3">
        <f t="shared" ref="D5187:D5250" si="81">ROUND(B5187/C5187,2)</f>
        <v>592.49</v>
      </c>
    </row>
    <row r="5188" spans="1:4" x14ac:dyDescent="0.25">
      <c r="A5188" t="s">
        <v>5363</v>
      </c>
      <c r="B5188">
        <v>7086152.1500000004</v>
      </c>
      <c r="C5188">
        <v>9709</v>
      </c>
      <c r="D5188" s="3">
        <f t="shared" si="81"/>
        <v>729.85</v>
      </c>
    </row>
    <row r="5189" spans="1:4" x14ac:dyDescent="0.25">
      <c r="A5189" t="s">
        <v>5364</v>
      </c>
      <c r="B5189">
        <v>65358160.57</v>
      </c>
      <c r="C5189">
        <v>186431</v>
      </c>
      <c r="D5189" s="3">
        <f t="shared" si="81"/>
        <v>350.58</v>
      </c>
    </row>
    <row r="5190" spans="1:4" x14ac:dyDescent="0.25">
      <c r="A5190" t="s">
        <v>5365</v>
      </c>
      <c r="B5190">
        <v>16051918.24</v>
      </c>
      <c r="C5190">
        <v>200062728</v>
      </c>
      <c r="D5190" s="3">
        <f t="shared" si="81"/>
        <v>0.08</v>
      </c>
    </row>
    <row r="5191" spans="1:4" x14ac:dyDescent="0.25">
      <c r="A5191" t="s">
        <v>5366</v>
      </c>
      <c r="B5191">
        <v>845390</v>
      </c>
      <c r="C5191">
        <v>22500</v>
      </c>
      <c r="D5191" s="3">
        <f t="shared" si="81"/>
        <v>37.57</v>
      </c>
    </row>
    <row r="5192" spans="1:4" x14ac:dyDescent="0.25">
      <c r="A5192" t="s">
        <v>5367</v>
      </c>
      <c r="B5192">
        <v>9705877.5500000007</v>
      </c>
      <c r="C5192">
        <v>3659107</v>
      </c>
      <c r="D5192" s="3">
        <f t="shared" si="81"/>
        <v>2.65</v>
      </c>
    </row>
    <row r="5193" spans="1:4" x14ac:dyDescent="0.25">
      <c r="A5193" t="s">
        <v>5368</v>
      </c>
      <c r="B5193">
        <v>351357.9</v>
      </c>
      <c r="C5193">
        <v>27900</v>
      </c>
      <c r="D5193" s="3">
        <f t="shared" si="81"/>
        <v>12.59</v>
      </c>
    </row>
    <row r="5194" spans="1:4" x14ac:dyDescent="0.25">
      <c r="A5194" t="s">
        <v>5369</v>
      </c>
      <c r="B5194">
        <v>380850</v>
      </c>
      <c r="C5194">
        <v>5500</v>
      </c>
      <c r="D5194" s="3">
        <f t="shared" si="81"/>
        <v>69.25</v>
      </c>
    </row>
    <row r="5195" spans="1:4" x14ac:dyDescent="0.25">
      <c r="A5195" t="s">
        <v>5370</v>
      </c>
      <c r="B5195">
        <v>746247</v>
      </c>
      <c r="C5195">
        <v>10700</v>
      </c>
      <c r="D5195" s="3">
        <f t="shared" si="81"/>
        <v>69.739999999999995</v>
      </c>
    </row>
    <row r="5196" spans="1:4" x14ac:dyDescent="0.25">
      <c r="A5196" t="s">
        <v>5371</v>
      </c>
      <c r="B5196">
        <v>3439813.74</v>
      </c>
      <c r="C5196">
        <v>179160</v>
      </c>
      <c r="D5196" s="3">
        <f t="shared" si="81"/>
        <v>19.2</v>
      </c>
    </row>
    <row r="5197" spans="1:4" x14ac:dyDescent="0.25">
      <c r="A5197" t="s">
        <v>5372</v>
      </c>
      <c r="B5197">
        <v>23940</v>
      </c>
      <c r="C5197">
        <v>6000</v>
      </c>
      <c r="D5197" s="3">
        <f t="shared" si="81"/>
        <v>3.99</v>
      </c>
    </row>
    <row r="5198" spans="1:4" x14ac:dyDescent="0.25">
      <c r="A5198" t="s">
        <v>5373</v>
      </c>
      <c r="B5198">
        <v>3880581.78</v>
      </c>
      <c r="C5198">
        <v>1765200</v>
      </c>
      <c r="D5198" s="3">
        <f t="shared" si="81"/>
        <v>2.2000000000000002</v>
      </c>
    </row>
    <row r="5199" spans="1:4" x14ac:dyDescent="0.25">
      <c r="A5199" t="s">
        <v>5374</v>
      </c>
      <c r="B5199">
        <v>54541706.060000002</v>
      </c>
      <c r="C5199">
        <v>19723095</v>
      </c>
      <c r="D5199" s="3">
        <f t="shared" si="81"/>
        <v>2.77</v>
      </c>
    </row>
    <row r="5200" spans="1:4" x14ac:dyDescent="0.25">
      <c r="A5200" t="s">
        <v>5375</v>
      </c>
      <c r="B5200">
        <v>34444234.310000002</v>
      </c>
      <c r="C5200">
        <v>12052137</v>
      </c>
      <c r="D5200" s="3">
        <f t="shared" si="81"/>
        <v>2.86</v>
      </c>
    </row>
    <row r="5201" spans="1:4" x14ac:dyDescent="0.25">
      <c r="A5201" t="s">
        <v>5376</v>
      </c>
      <c r="B5201">
        <v>10942394.619999999</v>
      </c>
      <c r="C5201">
        <v>199022</v>
      </c>
      <c r="D5201" s="3">
        <f t="shared" si="81"/>
        <v>54.98</v>
      </c>
    </row>
    <row r="5202" spans="1:4" x14ac:dyDescent="0.25">
      <c r="A5202" t="s">
        <v>5377</v>
      </c>
      <c r="B5202">
        <v>153700175.58000001</v>
      </c>
      <c r="C5202">
        <v>1160520</v>
      </c>
      <c r="D5202" s="3">
        <f t="shared" si="81"/>
        <v>132.44</v>
      </c>
    </row>
    <row r="5203" spans="1:4" x14ac:dyDescent="0.25">
      <c r="A5203" t="s">
        <v>5378</v>
      </c>
      <c r="B5203">
        <v>181730745.59999999</v>
      </c>
      <c r="C5203">
        <v>1220127</v>
      </c>
      <c r="D5203" s="3">
        <f t="shared" si="81"/>
        <v>148.94</v>
      </c>
    </row>
    <row r="5204" spans="1:4" x14ac:dyDescent="0.25">
      <c r="A5204" t="s">
        <v>5379</v>
      </c>
      <c r="B5204">
        <v>9836977.1999999993</v>
      </c>
      <c r="C5204">
        <v>205390</v>
      </c>
      <c r="D5204" s="3">
        <f t="shared" si="81"/>
        <v>47.89</v>
      </c>
    </row>
    <row r="5205" spans="1:4" x14ac:dyDescent="0.25">
      <c r="A5205" t="s">
        <v>5380</v>
      </c>
      <c r="B5205">
        <v>2896312.2</v>
      </c>
      <c r="C5205">
        <v>61224</v>
      </c>
      <c r="D5205" s="3">
        <f t="shared" si="81"/>
        <v>47.31</v>
      </c>
    </row>
    <row r="5206" spans="1:4" x14ac:dyDescent="0.25">
      <c r="A5206" t="s">
        <v>5381</v>
      </c>
      <c r="B5206">
        <v>39866902.799999997</v>
      </c>
      <c r="C5206">
        <v>569557</v>
      </c>
      <c r="D5206" s="3">
        <f t="shared" si="81"/>
        <v>70</v>
      </c>
    </row>
    <row r="5207" spans="1:4" x14ac:dyDescent="0.25">
      <c r="A5207" t="s">
        <v>5382</v>
      </c>
      <c r="B5207">
        <v>57086856.93</v>
      </c>
      <c r="C5207">
        <v>419541</v>
      </c>
      <c r="D5207" s="3">
        <f t="shared" si="81"/>
        <v>136.07</v>
      </c>
    </row>
    <row r="5208" spans="1:4" x14ac:dyDescent="0.25">
      <c r="A5208" t="s">
        <v>5383</v>
      </c>
      <c r="B5208">
        <v>23805</v>
      </c>
      <c r="C5208">
        <v>4500</v>
      </c>
      <c r="D5208" s="3">
        <f t="shared" si="81"/>
        <v>5.29</v>
      </c>
    </row>
    <row r="5209" spans="1:4" x14ac:dyDescent="0.25">
      <c r="A5209" t="s">
        <v>5384</v>
      </c>
      <c r="B5209">
        <v>729404.66</v>
      </c>
      <c r="C5209">
        <v>11702</v>
      </c>
      <c r="D5209" s="3">
        <f t="shared" si="81"/>
        <v>62.33</v>
      </c>
    </row>
    <row r="5210" spans="1:4" x14ac:dyDescent="0.25">
      <c r="A5210" t="s">
        <v>5385</v>
      </c>
      <c r="B5210">
        <v>2099538.5299999998</v>
      </c>
      <c r="C5210">
        <v>917337</v>
      </c>
      <c r="D5210" s="3">
        <f t="shared" si="81"/>
        <v>2.29</v>
      </c>
    </row>
    <row r="5211" spans="1:4" x14ac:dyDescent="0.25">
      <c r="A5211" t="s">
        <v>5386</v>
      </c>
      <c r="B5211">
        <v>582480</v>
      </c>
      <c r="C5211">
        <v>12000</v>
      </c>
      <c r="D5211" s="3">
        <f t="shared" si="81"/>
        <v>48.54</v>
      </c>
    </row>
    <row r="5212" spans="1:4" x14ac:dyDescent="0.25">
      <c r="A5212" t="s">
        <v>5387</v>
      </c>
      <c r="B5212">
        <v>7495107.9000000004</v>
      </c>
      <c r="C5212">
        <v>2182695</v>
      </c>
      <c r="D5212" s="3">
        <f t="shared" si="81"/>
        <v>3.43</v>
      </c>
    </row>
    <row r="5213" spans="1:4" x14ac:dyDescent="0.25">
      <c r="A5213" t="s">
        <v>5388</v>
      </c>
      <c r="B5213">
        <v>1534975.88</v>
      </c>
      <c r="C5213">
        <v>677107</v>
      </c>
      <c r="D5213" s="3">
        <f t="shared" si="81"/>
        <v>2.27</v>
      </c>
    </row>
    <row r="5214" spans="1:4" x14ac:dyDescent="0.25">
      <c r="A5214" t="s">
        <v>5389</v>
      </c>
      <c r="B5214">
        <v>518781.44</v>
      </c>
      <c r="C5214">
        <v>6304</v>
      </c>
      <c r="D5214" s="3">
        <f t="shared" si="81"/>
        <v>82.29</v>
      </c>
    </row>
    <row r="5215" spans="1:4" x14ac:dyDescent="0.25">
      <c r="A5215" t="s">
        <v>5390</v>
      </c>
      <c r="B5215">
        <v>22029183.82</v>
      </c>
      <c r="C5215">
        <v>7810316</v>
      </c>
      <c r="D5215" s="3">
        <f t="shared" si="81"/>
        <v>2.82</v>
      </c>
    </row>
    <row r="5216" spans="1:4" x14ac:dyDescent="0.25">
      <c r="A5216" t="s">
        <v>5391</v>
      </c>
      <c r="B5216">
        <v>145552</v>
      </c>
      <c r="C5216">
        <v>1600</v>
      </c>
      <c r="D5216" s="3">
        <f t="shared" si="81"/>
        <v>90.97</v>
      </c>
    </row>
    <row r="5217" spans="1:4" x14ac:dyDescent="0.25">
      <c r="A5217" t="s">
        <v>5392</v>
      </c>
      <c r="B5217">
        <v>6616531.8700000001</v>
      </c>
      <c r="C5217">
        <v>49787</v>
      </c>
      <c r="D5217" s="3">
        <f t="shared" si="81"/>
        <v>132.9</v>
      </c>
    </row>
    <row r="5218" spans="1:4" x14ac:dyDescent="0.25">
      <c r="A5218" t="s">
        <v>5393</v>
      </c>
      <c r="B5218">
        <v>32803064.91</v>
      </c>
      <c r="C5218">
        <v>1732170</v>
      </c>
      <c r="D5218" s="3">
        <f t="shared" si="81"/>
        <v>18.940000000000001</v>
      </c>
    </row>
    <row r="5219" spans="1:4" x14ac:dyDescent="0.25">
      <c r="A5219" t="s">
        <v>5394</v>
      </c>
      <c r="B5219">
        <v>6902614.7400000002</v>
      </c>
      <c r="C5219">
        <v>3101267</v>
      </c>
      <c r="D5219" s="3">
        <f t="shared" si="81"/>
        <v>2.23</v>
      </c>
    </row>
    <row r="5220" spans="1:4" x14ac:dyDescent="0.25">
      <c r="A5220" t="s">
        <v>5395</v>
      </c>
      <c r="B5220">
        <v>1687022.23</v>
      </c>
      <c r="C5220">
        <v>18201</v>
      </c>
      <c r="D5220" s="3">
        <f t="shared" si="81"/>
        <v>92.69</v>
      </c>
    </row>
    <row r="5221" spans="1:4" x14ac:dyDescent="0.25">
      <c r="A5221" t="s">
        <v>5396</v>
      </c>
      <c r="B5221">
        <v>6923377.7199999997</v>
      </c>
      <c r="C5221">
        <v>63259</v>
      </c>
      <c r="D5221" s="3">
        <f t="shared" si="81"/>
        <v>109.44</v>
      </c>
    </row>
    <row r="5222" spans="1:4" x14ac:dyDescent="0.25">
      <c r="A5222" t="s">
        <v>5397</v>
      </c>
      <c r="B5222">
        <v>27726149.34</v>
      </c>
      <c r="C5222">
        <v>9132982</v>
      </c>
      <c r="D5222" s="3">
        <f t="shared" si="81"/>
        <v>3.04</v>
      </c>
    </row>
    <row r="5223" spans="1:4" x14ac:dyDescent="0.25">
      <c r="A5223" t="s">
        <v>5398</v>
      </c>
      <c r="B5223">
        <v>35827466.68</v>
      </c>
      <c r="C5223">
        <v>14788414</v>
      </c>
      <c r="D5223" s="3">
        <f t="shared" si="81"/>
        <v>2.42</v>
      </c>
    </row>
    <row r="5224" spans="1:4" x14ac:dyDescent="0.25">
      <c r="A5224" t="s">
        <v>5399</v>
      </c>
      <c r="B5224">
        <v>8129356.1900000004</v>
      </c>
      <c r="C5224">
        <v>99387</v>
      </c>
      <c r="D5224" s="3">
        <f t="shared" si="81"/>
        <v>81.790000000000006</v>
      </c>
    </row>
    <row r="5225" spans="1:4" x14ac:dyDescent="0.25">
      <c r="A5225" t="s">
        <v>5400</v>
      </c>
      <c r="B5225">
        <v>324250</v>
      </c>
      <c r="C5225">
        <v>5000</v>
      </c>
      <c r="D5225" s="3">
        <f t="shared" si="81"/>
        <v>64.849999999999994</v>
      </c>
    </row>
    <row r="5226" spans="1:4" x14ac:dyDescent="0.25">
      <c r="A5226" t="s">
        <v>5401</v>
      </c>
      <c r="B5226">
        <v>148.6</v>
      </c>
      <c r="C5226">
        <v>1</v>
      </c>
      <c r="D5226" s="3">
        <f t="shared" si="81"/>
        <v>148.6</v>
      </c>
    </row>
    <row r="5227" spans="1:4" x14ac:dyDescent="0.25">
      <c r="A5227" t="s">
        <v>5402</v>
      </c>
      <c r="B5227">
        <v>37081858.960000001</v>
      </c>
      <c r="C5227">
        <v>241174.22</v>
      </c>
      <c r="D5227" s="3">
        <f t="shared" si="81"/>
        <v>153.76</v>
      </c>
    </row>
    <row r="5228" spans="1:4" x14ac:dyDescent="0.25">
      <c r="A5228" t="s">
        <v>5403</v>
      </c>
      <c r="B5228">
        <v>10331709.970000001</v>
      </c>
      <c r="C5228">
        <v>106649</v>
      </c>
      <c r="D5228" s="3">
        <f t="shared" si="81"/>
        <v>96.88</v>
      </c>
    </row>
    <row r="5229" spans="1:4" x14ac:dyDescent="0.25">
      <c r="A5229" t="s">
        <v>5404</v>
      </c>
      <c r="B5229">
        <v>40397805.25</v>
      </c>
      <c r="C5229">
        <v>463219</v>
      </c>
      <c r="D5229" s="3">
        <f t="shared" si="81"/>
        <v>87.21</v>
      </c>
    </row>
    <row r="5230" spans="1:4" x14ac:dyDescent="0.25">
      <c r="A5230" t="s">
        <v>5405</v>
      </c>
      <c r="B5230">
        <v>7206751.3200000003</v>
      </c>
      <c r="C5230">
        <v>1764103</v>
      </c>
      <c r="D5230" s="3">
        <f t="shared" si="81"/>
        <v>4.09</v>
      </c>
    </row>
    <row r="5231" spans="1:4" x14ac:dyDescent="0.25">
      <c r="A5231" t="s">
        <v>5406</v>
      </c>
      <c r="B5231">
        <v>188055930.47999999</v>
      </c>
      <c r="C5231">
        <v>3541674</v>
      </c>
      <c r="D5231" s="3">
        <f t="shared" si="81"/>
        <v>53.1</v>
      </c>
    </row>
    <row r="5232" spans="1:4" x14ac:dyDescent="0.25">
      <c r="A5232" t="s">
        <v>5407</v>
      </c>
      <c r="B5232">
        <v>58103462.470000103</v>
      </c>
      <c r="C5232">
        <v>296397.82</v>
      </c>
      <c r="D5232" s="3">
        <f t="shared" si="81"/>
        <v>196.03</v>
      </c>
    </row>
    <row r="5233" spans="1:4" x14ac:dyDescent="0.25">
      <c r="A5233" t="s">
        <v>5408</v>
      </c>
      <c r="B5233">
        <v>66366986.469999999</v>
      </c>
      <c r="C5233">
        <v>238891</v>
      </c>
      <c r="D5233" s="3">
        <f t="shared" si="81"/>
        <v>277.81</v>
      </c>
    </row>
    <row r="5234" spans="1:4" x14ac:dyDescent="0.25">
      <c r="A5234" t="s">
        <v>5409</v>
      </c>
      <c r="B5234">
        <v>83142041.060000002</v>
      </c>
      <c r="C5234">
        <v>261218</v>
      </c>
      <c r="D5234" s="3">
        <f t="shared" si="81"/>
        <v>318.29000000000002</v>
      </c>
    </row>
    <row r="5235" spans="1:4" x14ac:dyDescent="0.25">
      <c r="A5235" t="s">
        <v>5410</v>
      </c>
      <c r="B5235">
        <v>5249847.7699999996</v>
      </c>
      <c r="C5235">
        <v>36017</v>
      </c>
      <c r="D5235" s="3">
        <f t="shared" si="81"/>
        <v>145.76</v>
      </c>
    </row>
    <row r="5236" spans="1:4" x14ac:dyDescent="0.25">
      <c r="A5236" t="s">
        <v>5411</v>
      </c>
      <c r="B5236">
        <v>7638694.2999999998</v>
      </c>
      <c r="C5236">
        <v>70570</v>
      </c>
      <c r="D5236" s="3">
        <f t="shared" si="81"/>
        <v>108.24</v>
      </c>
    </row>
    <row r="5237" spans="1:4" x14ac:dyDescent="0.25">
      <c r="A5237" t="s">
        <v>5412</v>
      </c>
      <c r="B5237">
        <v>2761427.61</v>
      </c>
      <c r="C5237">
        <v>29241</v>
      </c>
      <c r="D5237" s="3">
        <f t="shared" si="81"/>
        <v>94.44</v>
      </c>
    </row>
    <row r="5238" spans="1:4" x14ac:dyDescent="0.25">
      <c r="A5238" t="s">
        <v>5413</v>
      </c>
      <c r="B5238">
        <v>9590460.2899999991</v>
      </c>
      <c r="C5238">
        <v>97532</v>
      </c>
      <c r="D5238" s="3">
        <f t="shared" si="81"/>
        <v>98.33</v>
      </c>
    </row>
    <row r="5239" spans="1:4" x14ac:dyDescent="0.25">
      <c r="A5239" t="s">
        <v>5414</v>
      </c>
      <c r="B5239">
        <v>61781467.979999997</v>
      </c>
      <c r="C5239">
        <v>319584</v>
      </c>
      <c r="D5239" s="3">
        <f t="shared" si="81"/>
        <v>193.32</v>
      </c>
    </row>
    <row r="5240" spans="1:4" x14ac:dyDescent="0.25">
      <c r="A5240" t="s">
        <v>5415</v>
      </c>
      <c r="B5240">
        <v>24761681.710000001</v>
      </c>
      <c r="C5240">
        <v>193073</v>
      </c>
      <c r="D5240" s="3">
        <f t="shared" si="81"/>
        <v>128.25</v>
      </c>
    </row>
    <row r="5241" spans="1:4" x14ac:dyDescent="0.25">
      <c r="A5241" t="s">
        <v>5416</v>
      </c>
      <c r="B5241">
        <v>7148678.54</v>
      </c>
      <c r="C5241">
        <v>107080</v>
      </c>
      <c r="D5241" s="3">
        <f t="shared" si="81"/>
        <v>66.760000000000005</v>
      </c>
    </row>
    <row r="5242" spans="1:4" x14ac:dyDescent="0.25">
      <c r="A5242" t="s">
        <v>5417</v>
      </c>
      <c r="B5242">
        <v>2829297.12</v>
      </c>
      <c r="C5242">
        <v>37052</v>
      </c>
      <c r="D5242" s="3">
        <f t="shared" si="81"/>
        <v>76.36</v>
      </c>
    </row>
    <row r="5243" spans="1:4" x14ac:dyDescent="0.25">
      <c r="A5243" t="s">
        <v>5418</v>
      </c>
      <c r="B5243">
        <v>9589002.2899999991</v>
      </c>
      <c r="C5243">
        <v>231709</v>
      </c>
      <c r="D5243" s="3">
        <f t="shared" si="81"/>
        <v>41.38</v>
      </c>
    </row>
    <row r="5244" spans="1:4" x14ac:dyDescent="0.25">
      <c r="A5244" t="s">
        <v>5419</v>
      </c>
      <c r="B5244">
        <v>13365012.789999999</v>
      </c>
      <c r="C5244">
        <v>112413</v>
      </c>
      <c r="D5244" s="3">
        <f t="shared" si="81"/>
        <v>118.89</v>
      </c>
    </row>
    <row r="5245" spans="1:4" x14ac:dyDescent="0.25">
      <c r="A5245" t="s">
        <v>5420</v>
      </c>
      <c r="B5245">
        <v>6758578.6200000001</v>
      </c>
      <c r="C5245">
        <v>59908</v>
      </c>
      <c r="D5245" s="3">
        <f t="shared" si="81"/>
        <v>112.82</v>
      </c>
    </row>
    <row r="5246" spans="1:4" x14ac:dyDescent="0.25">
      <c r="A5246" t="s">
        <v>5421</v>
      </c>
      <c r="B5246">
        <v>7606575.4100000001</v>
      </c>
      <c r="C5246">
        <v>79845</v>
      </c>
      <c r="D5246" s="3">
        <f t="shared" si="81"/>
        <v>95.27</v>
      </c>
    </row>
    <row r="5247" spans="1:4" x14ac:dyDescent="0.25">
      <c r="A5247" t="s">
        <v>5422</v>
      </c>
      <c r="B5247">
        <v>8278821.1699999999</v>
      </c>
      <c r="C5247">
        <v>109244</v>
      </c>
      <c r="D5247" s="3">
        <f t="shared" si="81"/>
        <v>75.78</v>
      </c>
    </row>
    <row r="5248" spans="1:4" x14ac:dyDescent="0.25">
      <c r="A5248" t="s">
        <v>5423</v>
      </c>
      <c r="B5248">
        <v>55699124.43</v>
      </c>
      <c r="C5248">
        <v>599548</v>
      </c>
      <c r="D5248" s="3">
        <f t="shared" si="81"/>
        <v>92.9</v>
      </c>
    </row>
    <row r="5249" spans="1:4" x14ac:dyDescent="0.25">
      <c r="A5249" t="s">
        <v>5424</v>
      </c>
      <c r="B5249">
        <v>14991749.16</v>
      </c>
      <c r="C5249">
        <v>7009774</v>
      </c>
      <c r="D5249" s="3">
        <f t="shared" si="81"/>
        <v>2.14</v>
      </c>
    </row>
    <row r="5250" spans="1:4" x14ac:dyDescent="0.25">
      <c r="A5250" t="s">
        <v>5425</v>
      </c>
      <c r="B5250">
        <v>296546.59999999998</v>
      </c>
      <c r="C5250">
        <v>3142</v>
      </c>
      <c r="D5250" s="3">
        <f t="shared" si="81"/>
        <v>94.38</v>
      </c>
    </row>
    <row r="5251" spans="1:4" x14ac:dyDescent="0.25">
      <c r="A5251" t="s">
        <v>5426</v>
      </c>
      <c r="B5251">
        <v>14424530.34</v>
      </c>
      <c r="C5251">
        <v>53413</v>
      </c>
      <c r="D5251" s="3">
        <f t="shared" ref="D5251:D5314" si="82">ROUND(B5251/C5251,2)</f>
        <v>270.06</v>
      </c>
    </row>
    <row r="5252" spans="1:4" x14ac:dyDescent="0.25">
      <c r="A5252" t="s">
        <v>5427</v>
      </c>
      <c r="B5252">
        <v>1391793.97</v>
      </c>
      <c r="C5252">
        <v>458000</v>
      </c>
      <c r="D5252" s="3">
        <f t="shared" si="82"/>
        <v>3.04</v>
      </c>
    </row>
    <row r="5253" spans="1:4" x14ac:dyDescent="0.25">
      <c r="A5253" t="s">
        <v>5428</v>
      </c>
      <c r="B5253">
        <v>5291528.5199999996</v>
      </c>
      <c r="C5253">
        <v>70100</v>
      </c>
      <c r="D5253" s="3">
        <f t="shared" si="82"/>
        <v>75.489999999999995</v>
      </c>
    </row>
    <row r="5254" spans="1:4" x14ac:dyDescent="0.25">
      <c r="A5254" t="s">
        <v>5429</v>
      </c>
      <c r="B5254">
        <v>2395544.7999999998</v>
      </c>
      <c r="C5254">
        <v>33411</v>
      </c>
      <c r="D5254" s="3">
        <f t="shared" si="82"/>
        <v>71.7</v>
      </c>
    </row>
    <row r="5255" spans="1:4" x14ac:dyDescent="0.25">
      <c r="A5255" t="s">
        <v>5430</v>
      </c>
      <c r="B5255">
        <v>1228274.51</v>
      </c>
      <c r="C5255">
        <v>412000</v>
      </c>
      <c r="D5255" s="3">
        <f t="shared" si="82"/>
        <v>2.98</v>
      </c>
    </row>
    <row r="5256" spans="1:4" x14ac:dyDescent="0.25">
      <c r="A5256" t="s">
        <v>5431</v>
      </c>
      <c r="B5256">
        <v>3015677.44</v>
      </c>
      <c r="C5256">
        <v>28135</v>
      </c>
      <c r="D5256" s="3">
        <f t="shared" si="82"/>
        <v>107.19</v>
      </c>
    </row>
    <row r="5257" spans="1:4" x14ac:dyDescent="0.25">
      <c r="A5257" t="s">
        <v>5432</v>
      </c>
      <c r="B5257">
        <v>26144413.280000001</v>
      </c>
      <c r="C5257">
        <v>198344638</v>
      </c>
      <c r="D5257" s="3">
        <f t="shared" si="82"/>
        <v>0.13</v>
      </c>
    </row>
    <row r="5258" spans="1:4" x14ac:dyDescent="0.25">
      <c r="A5258" t="s">
        <v>5433</v>
      </c>
      <c r="B5258">
        <v>45261.21</v>
      </c>
      <c r="C5258">
        <v>14894</v>
      </c>
      <c r="D5258" s="3">
        <f t="shared" si="82"/>
        <v>3.04</v>
      </c>
    </row>
    <row r="5259" spans="1:4" x14ac:dyDescent="0.25">
      <c r="A5259" t="s">
        <v>5434</v>
      </c>
      <c r="B5259">
        <v>2713370.66</v>
      </c>
      <c r="C5259">
        <v>32500</v>
      </c>
      <c r="D5259" s="3">
        <f t="shared" si="82"/>
        <v>83.49</v>
      </c>
    </row>
    <row r="5260" spans="1:4" x14ac:dyDescent="0.25">
      <c r="A5260" t="s">
        <v>5435</v>
      </c>
      <c r="B5260">
        <v>1880922.32</v>
      </c>
      <c r="C5260">
        <v>28406</v>
      </c>
      <c r="D5260" s="3">
        <f t="shared" si="82"/>
        <v>66.22</v>
      </c>
    </row>
    <row r="5261" spans="1:4" x14ac:dyDescent="0.25">
      <c r="A5261" t="s">
        <v>5436</v>
      </c>
      <c r="B5261">
        <v>1204022</v>
      </c>
      <c r="C5261">
        <v>13000</v>
      </c>
      <c r="D5261" s="3">
        <f t="shared" si="82"/>
        <v>92.62</v>
      </c>
    </row>
    <row r="5262" spans="1:4" x14ac:dyDescent="0.25">
      <c r="A5262" t="s">
        <v>5437</v>
      </c>
      <c r="B5262">
        <v>191448.06</v>
      </c>
      <c r="C5262">
        <v>63000</v>
      </c>
      <c r="D5262" s="3">
        <f t="shared" si="82"/>
        <v>3.04</v>
      </c>
    </row>
    <row r="5263" spans="1:4" x14ac:dyDescent="0.25">
      <c r="A5263" t="s">
        <v>5438</v>
      </c>
      <c r="B5263">
        <v>45721432.880000003</v>
      </c>
      <c r="C5263">
        <v>24334864</v>
      </c>
      <c r="D5263" s="3">
        <f t="shared" si="82"/>
        <v>1.88</v>
      </c>
    </row>
    <row r="5264" spans="1:4" x14ac:dyDescent="0.25">
      <c r="A5264" t="s">
        <v>5439</v>
      </c>
      <c r="B5264">
        <v>4691970</v>
      </c>
      <c r="C5264">
        <v>137000</v>
      </c>
      <c r="D5264" s="3">
        <f t="shared" si="82"/>
        <v>34.25</v>
      </c>
    </row>
    <row r="5265" spans="1:4" x14ac:dyDescent="0.25">
      <c r="A5265" t="s">
        <v>5440</v>
      </c>
      <c r="B5265">
        <v>2102312.7999999998</v>
      </c>
      <c r="C5265">
        <v>50923</v>
      </c>
      <c r="D5265" s="3">
        <f t="shared" si="82"/>
        <v>41.28</v>
      </c>
    </row>
    <row r="5266" spans="1:4" x14ac:dyDescent="0.25">
      <c r="A5266" t="s">
        <v>5441</v>
      </c>
      <c r="B5266">
        <v>162094.89000000001</v>
      </c>
      <c r="C5266">
        <v>157200</v>
      </c>
      <c r="D5266" s="3">
        <f t="shared" si="82"/>
        <v>1.03</v>
      </c>
    </row>
    <row r="5267" spans="1:4" x14ac:dyDescent="0.25">
      <c r="A5267" t="s">
        <v>5442</v>
      </c>
      <c r="B5267">
        <v>1180926.81</v>
      </c>
      <c r="C5267">
        <v>31528</v>
      </c>
      <c r="D5267" s="3">
        <f t="shared" si="82"/>
        <v>37.46</v>
      </c>
    </row>
    <row r="5268" spans="1:4" x14ac:dyDescent="0.25">
      <c r="A5268" t="s">
        <v>5443</v>
      </c>
      <c r="B5268">
        <v>3460764.69</v>
      </c>
      <c r="C5268">
        <v>42591</v>
      </c>
      <c r="D5268" s="3">
        <f t="shared" si="82"/>
        <v>81.260000000000005</v>
      </c>
    </row>
    <row r="5269" spans="1:4" x14ac:dyDescent="0.25">
      <c r="A5269" t="s">
        <v>5444</v>
      </c>
      <c r="B5269">
        <v>1500620</v>
      </c>
      <c r="C5269">
        <v>38000</v>
      </c>
      <c r="D5269" s="3">
        <f t="shared" si="82"/>
        <v>39.49</v>
      </c>
    </row>
    <row r="5270" spans="1:4" x14ac:dyDescent="0.25">
      <c r="A5270" t="s">
        <v>5445</v>
      </c>
      <c r="B5270">
        <v>81342877.810000002</v>
      </c>
      <c r="C5270">
        <v>2196563</v>
      </c>
      <c r="D5270" s="3">
        <f t="shared" si="82"/>
        <v>37.03</v>
      </c>
    </row>
    <row r="5271" spans="1:4" x14ac:dyDescent="0.25">
      <c r="A5271" t="s">
        <v>5446</v>
      </c>
      <c r="B5271">
        <v>5019898.66</v>
      </c>
      <c r="C5271">
        <v>166182</v>
      </c>
      <c r="D5271" s="3">
        <f t="shared" si="82"/>
        <v>30.21</v>
      </c>
    </row>
    <row r="5272" spans="1:4" x14ac:dyDescent="0.25">
      <c r="A5272" t="s">
        <v>5447</v>
      </c>
      <c r="B5272">
        <v>1515640</v>
      </c>
      <c r="C5272">
        <v>20000</v>
      </c>
      <c r="D5272" s="3">
        <f t="shared" si="82"/>
        <v>75.78</v>
      </c>
    </row>
    <row r="5273" spans="1:4" x14ac:dyDescent="0.25">
      <c r="A5273" t="s">
        <v>5448</v>
      </c>
      <c r="B5273">
        <v>2975.4</v>
      </c>
      <c r="C5273">
        <v>20</v>
      </c>
      <c r="D5273" s="3">
        <f t="shared" si="82"/>
        <v>148.77000000000001</v>
      </c>
    </row>
    <row r="5274" spans="1:4" x14ac:dyDescent="0.25">
      <c r="A5274" t="s">
        <v>5449</v>
      </c>
      <c r="B5274">
        <v>1309439.44</v>
      </c>
      <c r="C5274">
        <v>430900</v>
      </c>
      <c r="D5274" s="3">
        <f t="shared" si="82"/>
        <v>3.04</v>
      </c>
    </row>
    <row r="5275" spans="1:4" x14ac:dyDescent="0.25">
      <c r="A5275" t="s">
        <v>5450</v>
      </c>
      <c r="B5275">
        <v>42753909.380000003</v>
      </c>
      <c r="C5275">
        <v>12018632</v>
      </c>
      <c r="D5275" s="3">
        <f t="shared" si="82"/>
        <v>3.56</v>
      </c>
    </row>
    <row r="5276" spans="1:4" x14ac:dyDescent="0.25">
      <c r="A5276" t="s">
        <v>5451</v>
      </c>
      <c r="B5276">
        <v>3499014.05</v>
      </c>
      <c r="C5276">
        <v>1833006</v>
      </c>
      <c r="D5276" s="3">
        <f t="shared" si="82"/>
        <v>1.91</v>
      </c>
    </row>
    <row r="5277" spans="1:4" x14ac:dyDescent="0.25">
      <c r="A5277" t="s">
        <v>5452</v>
      </c>
      <c r="B5277">
        <v>8860995.1400000006</v>
      </c>
      <c r="C5277">
        <v>4878000</v>
      </c>
      <c r="D5277" s="3">
        <f t="shared" si="82"/>
        <v>1.82</v>
      </c>
    </row>
    <row r="5278" spans="1:4" x14ac:dyDescent="0.25">
      <c r="A5278" t="s">
        <v>5453</v>
      </c>
      <c r="B5278">
        <v>1468547.82</v>
      </c>
      <c r="C5278">
        <v>38665</v>
      </c>
      <c r="D5278" s="3">
        <f t="shared" si="82"/>
        <v>37.979999999999997</v>
      </c>
    </row>
    <row r="5279" spans="1:4" x14ac:dyDescent="0.25">
      <c r="A5279" t="s">
        <v>5454</v>
      </c>
      <c r="B5279">
        <v>39222705.579999998</v>
      </c>
      <c r="C5279">
        <v>242729</v>
      </c>
      <c r="D5279" s="3">
        <f t="shared" si="82"/>
        <v>161.59</v>
      </c>
    </row>
    <row r="5280" spans="1:4" x14ac:dyDescent="0.25">
      <c r="A5280" t="s">
        <v>5455</v>
      </c>
      <c r="B5280">
        <v>84551408.540000007</v>
      </c>
      <c r="C5280">
        <v>487387</v>
      </c>
      <c r="D5280" s="3">
        <f t="shared" si="82"/>
        <v>173.48</v>
      </c>
    </row>
    <row r="5281" spans="1:4" x14ac:dyDescent="0.25">
      <c r="A5281" t="s">
        <v>5456</v>
      </c>
      <c r="B5281">
        <v>11336437.52</v>
      </c>
      <c r="C5281">
        <v>122499</v>
      </c>
      <c r="D5281" s="3">
        <f t="shared" si="82"/>
        <v>92.54</v>
      </c>
    </row>
    <row r="5282" spans="1:4" x14ac:dyDescent="0.25">
      <c r="A5282" t="s">
        <v>5457</v>
      </c>
      <c r="B5282">
        <v>49374368.539999999</v>
      </c>
      <c r="C5282">
        <v>576978</v>
      </c>
      <c r="D5282" s="3">
        <f t="shared" si="82"/>
        <v>85.57</v>
      </c>
    </row>
    <row r="5283" spans="1:4" x14ac:dyDescent="0.25">
      <c r="A5283" t="s">
        <v>5458</v>
      </c>
      <c r="B5283">
        <v>109699525.5</v>
      </c>
      <c r="C5283">
        <v>225013619.19999999</v>
      </c>
      <c r="D5283" s="3">
        <f t="shared" si="82"/>
        <v>0.49</v>
      </c>
    </row>
    <row r="5284" spans="1:4" x14ac:dyDescent="0.25">
      <c r="A5284" t="s">
        <v>5459</v>
      </c>
      <c r="B5284">
        <v>173969.74</v>
      </c>
      <c r="C5284">
        <v>427400</v>
      </c>
      <c r="D5284" s="3">
        <f t="shared" si="82"/>
        <v>0.41</v>
      </c>
    </row>
    <row r="5285" spans="1:4" x14ac:dyDescent="0.25">
      <c r="A5285" t="s">
        <v>5460</v>
      </c>
      <c r="B5285">
        <v>8599694.8800000008</v>
      </c>
      <c r="C5285">
        <v>98061</v>
      </c>
      <c r="D5285" s="3">
        <f t="shared" si="82"/>
        <v>87.7</v>
      </c>
    </row>
    <row r="5286" spans="1:4" x14ac:dyDescent="0.25">
      <c r="A5286" t="s">
        <v>5461</v>
      </c>
      <c r="B5286">
        <v>6212323</v>
      </c>
      <c r="C5286">
        <v>76064</v>
      </c>
      <c r="D5286" s="3">
        <f t="shared" si="82"/>
        <v>81.67</v>
      </c>
    </row>
    <row r="5287" spans="1:4" x14ac:dyDescent="0.25">
      <c r="A5287" t="s">
        <v>5462</v>
      </c>
      <c r="B5287">
        <v>19661315.289999999</v>
      </c>
      <c r="C5287">
        <v>56514</v>
      </c>
      <c r="D5287" s="3">
        <f t="shared" si="82"/>
        <v>347.9</v>
      </c>
    </row>
    <row r="5288" spans="1:4" x14ac:dyDescent="0.25">
      <c r="A5288" t="s">
        <v>5463</v>
      </c>
      <c r="B5288">
        <v>22532914.5</v>
      </c>
      <c r="C5288">
        <v>5505605</v>
      </c>
      <c r="D5288" s="3">
        <f t="shared" si="82"/>
        <v>4.09</v>
      </c>
    </row>
    <row r="5289" spans="1:4" x14ac:dyDescent="0.25">
      <c r="A5289" t="s">
        <v>5464</v>
      </c>
      <c r="B5289">
        <v>37312992.719999999</v>
      </c>
      <c r="C5289">
        <v>35609975</v>
      </c>
      <c r="D5289" s="3">
        <f t="shared" si="82"/>
        <v>1.05</v>
      </c>
    </row>
    <row r="5290" spans="1:4" x14ac:dyDescent="0.25">
      <c r="A5290" t="s">
        <v>5465</v>
      </c>
      <c r="B5290">
        <v>15134982.09</v>
      </c>
      <c r="C5290">
        <v>177254.76</v>
      </c>
      <c r="D5290" s="3">
        <f t="shared" si="82"/>
        <v>85.39</v>
      </c>
    </row>
    <row r="5291" spans="1:4" x14ac:dyDescent="0.25">
      <c r="A5291" t="s">
        <v>5466</v>
      </c>
      <c r="B5291">
        <v>2557474.7200000002</v>
      </c>
      <c r="C5291">
        <v>28504</v>
      </c>
      <c r="D5291" s="3">
        <f t="shared" si="82"/>
        <v>89.72</v>
      </c>
    </row>
    <row r="5292" spans="1:4" x14ac:dyDescent="0.25">
      <c r="A5292" t="s">
        <v>5467</v>
      </c>
      <c r="B5292">
        <v>34206.400000000001</v>
      </c>
      <c r="C5292">
        <v>1174000</v>
      </c>
      <c r="D5292" s="3">
        <f t="shared" si="82"/>
        <v>0.03</v>
      </c>
    </row>
    <row r="5293" spans="1:4" x14ac:dyDescent="0.25">
      <c r="A5293" t="s">
        <v>5468</v>
      </c>
      <c r="B5293">
        <v>9572567.5</v>
      </c>
      <c r="C5293">
        <v>74829</v>
      </c>
      <c r="D5293" s="3">
        <f t="shared" si="82"/>
        <v>127.93</v>
      </c>
    </row>
    <row r="5294" spans="1:4" x14ac:dyDescent="0.25">
      <c r="A5294" t="s">
        <v>5469</v>
      </c>
      <c r="B5294">
        <v>4628010.55</v>
      </c>
      <c r="C5294">
        <v>111406</v>
      </c>
      <c r="D5294" s="3">
        <f t="shared" si="82"/>
        <v>41.54</v>
      </c>
    </row>
    <row r="5295" spans="1:4" x14ac:dyDescent="0.25">
      <c r="A5295" t="s">
        <v>5470</v>
      </c>
      <c r="B5295">
        <v>16630422.93</v>
      </c>
      <c r="C5295">
        <v>141684</v>
      </c>
      <c r="D5295" s="3">
        <f t="shared" si="82"/>
        <v>117.38</v>
      </c>
    </row>
    <row r="5296" spans="1:4" x14ac:dyDescent="0.25">
      <c r="A5296" t="s">
        <v>5471</v>
      </c>
      <c r="B5296">
        <v>2856060</v>
      </c>
      <c r="C5296">
        <v>86500</v>
      </c>
      <c r="D5296" s="3">
        <f t="shared" si="82"/>
        <v>33.020000000000003</v>
      </c>
    </row>
    <row r="5297" spans="1:4" x14ac:dyDescent="0.25">
      <c r="A5297" t="s">
        <v>5472</v>
      </c>
      <c r="B5297">
        <v>7686036.5800000001</v>
      </c>
      <c r="C5297">
        <v>73763</v>
      </c>
      <c r="D5297" s="3">
        <f t="shared" si="82"/>
        <v>104.2</v>
      </c>
    </row>
    <row r="5298" spans="1:4" x14ac:dyDescent="0.25">
      <c r="A5298" t="s">
        <v>5473</v>
      </c>
      <c r="B5298">
        <v>11695469.890000001</v>
      </c>
      <c r="C5298">
        <v>112372</v>
      </c>
      <c r="D5298" s="3">
        <f t="shared" si="82"/>
        <v>104.08</v>
      </c>
    </row>
    <row r="5299" spans="1:4" x14ac:dyDescent="0.25">
      <c r="A5299" t="s">
        <v>5474</v>
      </c>
      <c r="B5299">
        <v>1046107.26</v>
      </c>
      <c r="C5299">
        <v>330915</v>
      </c>
      <c r="D5299" s="3">
        <f t="shared" si="82"/>
        <v>3.16</v>
      </c>
    </row>
    <row r="5300" spans="1:4" x14ac:dyDescent="0.25">
      <c r="A5300" t="s">
        <v>5475</v>
      </c>
      <c r="B5300">
        <v>7680920.7199999997</v>
      </c>
      <c r="C5300">
        <v>100022</v>
      </c>
      <c r="D5300" s="3">
        <f t="shared" si="82"/>
        <v>76.790000000000006</v>
      </c>
    </row>
    <row r="5301" spans="1:4" x14ac:dyDescent="0.25">
      <c r="A5301" t="s">
        <v>5476</v>
      </c>
      <c r="B5301">
        <v>7970497.3799999999</v>
      </c>
      <c r="C5301">
        <v>124331</v>
      </c>
      <c r="D5301" s="3">
        <f t="shared" si="82"/>
        <v>64.11</v>
      </c>
    </row>
    <row r="5302" spans="1:4" x14ac:dyDescent="0.25">
      <c r="A5302" t="s">
        <v>5477</v>
      </c>
      <c r="B5302">
        <v>5563175.2400000002</v>
      </c>
      <c r="C5302">
        <v>72581</v>
      </c>
      <c r="D5302" s="3">
        <f t="shared" si="82"/>
        <v>76.650000000000006</v>
      </c>
    </row>
    <row r="5303" spans="1:4" x14ac:dyDescent="0.25">
      <c r="A5303" t="s">
        <v>5478</v>
      </c>
      <c r="B5303">
        <v>4194408</v>
      </c>
      <c r="C5303">
        <v>120000</v>
      </c>
      <c r="D5303" s="3">
        <f t="shared" si="82"/>
        <v>34.950000000000003</v>
      </c>
    </row>
    <row r="5304" spans="1:4" x14ac:dyDescent="0.25">
      <c r="A5304" t="s">
        <v>5479</v>
      </c>
      <c r="B5304">
        <v>2279481.12</v>
      </c>
      <c r="C5304">
        <v>49588</v>
      </c>
      <c r="D5304" s="3">
        <f t="shared" si="82"/>
        <v>45.97</v>
      </c>
    </row>
    <row r="5305" spans="1:4" x14ac:dyDescent="0.25">
      <c r="A5305" t="s">
        <v>5480</v>
      </c>
      <c r="B5305">
        <v>2225032.12</v>
      </c>
      <c r="C5305">
        <v>53003.7</v>
      </c>
      <c r="D5305" s="3">
        <f t="shared" si="82"/>
        <v>41.98</v>
      </c>
    </row>
    <row r="5306" spans="1:4" x14ac:dyDescent="0.25">
      <c r="A5306" t="s">
        <v>5481</v>
      </c>
      <c r="B5306">
        <v>2826000.03</v>
      </c>
      <c r="C5306">
        <v>67116.5</v>
      </c>
      <c r="D5306" s="3">
        <f t="shared" si="82"/>
        <v>42.11</v>
      </c>
    </row>
    <row r="5307" spans="1:4" x14ac:dyDescent="0.25">
      <c r="A5307" t="s">
        <v>5482</v>
      </c>
      <c r="B5307">
        <v>868109.1</v>
      </c>
      <c r="C5307">
        <v>22040</v>
      </c>
      <c r="D5307" s="3">
        <f t="shared" si="82"/>
        <v>39.39</v>
      </c>
    </row>
    <row r="5308" spans="1:4" x14ac:dyDescent="0.25">
      <c r="A5308" t="s">
        <v>5483</v>
      </c>
      <c r="B5308">
        <v>6382166.4100000001</v>
      </c>
      <c r="C5308">
        <v>89408</v>
      </c>
      <c r="D5308" s="3">
        <f t="shared" si="82"/>
        <v>71.38</v>
      </c>
    </row>
    <row r="5309" spans="1:4" x14ac:dyDescent="0.25">
      <c r="A5309" t="s">
        <v>5484</v>
      </c>
      <c r="B5309">
        <v>16420255.68</v>
      </c>
      <c r="C5309">
        <v>190443</v>
      </c>
      <c r="D5309" s="3">
        <f t="shared" si="82"/>
        <v>86.22</v>
      </c>
    </row>
    <row r="5310" spans="1:4" x14ac:dyDescent="0.25">
      <c r="A5310" t="s">
        <v>5485</v>
      </c>
      <c r="B5310">
        <v>19542687.129999999</v>
      </c>
      <c r="C5310">
        <v>226176</v>
      </c>
      <c r="D5310" s="3">
        <f t="shared" si="82"/>
        <v>86.4</v>
      </c>
    </row>
    <row r="5311" spans="1:4" x14ac:dyDescent="0.25">
      <c r="A5311" t="s">
        <v>5486</v>
      </c>
      <c r="B5311">
        <v>44290376.25</v>
      </c>
      <c r="C5311">
        <v>423086.5</v>
      </c>
      <c r="D5311" s="3">
        <f t="shared" si="82"/>
        <v>104.68</v>
      </c>
    </row>
    <row r="5312" spans="1:4" x14ac:dyDescent="0.25">
      <c r="A5312" t="s">
        <v>5487</v>
      </c>
      <c r="B5312">
        <v>42304361.490000002</v>
      </c>
      <c r="C5312">
        <v>257246.66</v>
      </c>
      <c r="D5312" s="3">
        <f t="shared" si="82"/>
        <v>164.45</v>
      </c>
    </row>
    <row r="5313" spans="1:4" x14ac:dyDescent="0.25">
      <c r="A5313" t="s">
        <v>5488</v>
      </c>
      <c r="B5313">
        <v>115948539.15000001</v>
      </c>
      <c r="C5313">
        <v>438455.64</v>
      </c>
      <c r="D5313" s="3">
        <f t="shared" si="82"/>
        <v>264.45</v>
      </c>
    </row>
    <row r="5314" spans="1:4" x14ac:dyDescent="0.25">
      <c r="A5314" t="s">
        <v>5489</v>
      </c>
      <c r="B5314">
        <v>95955801.959999993</v>
      </c>
      <c r="C5314">
        <v>454068.74</v>
      </c>
      <c r="D5314" s="3">
        <f t="shared" si="82"/>
        <v>211.32</v>
      </c>
    </row>
    <row r="5315" spans="1:4" x14ac:dyDescent="0.25">
      <c r="A5315" t="s">
        <v>5490</v>
      </c>
      <c r="B5315">
        <v>21579647.210000001</v>
      </c>
      <c r="C5315">
        <v>110561</v>
      </c>
      <c r="D5315" s="3">
        <f t="shared" ref="D5315:D5378" si="83">ROUND(B5315/C5315,2)</f>
        <v>195.18</v>
      </c>
    </row>
    <row r="5316" spans="1:4" x14ac:dyDescent="0.25">
      <c r="A5316" t="s">
        <v>5491</v>
      </c>
      <c r="B5316">
        <v>25619631.5</v>
      </c>
      <c r="C5316">
        <v>1536109</v>
      </c>
      <c r="D5316" s="3">
        <f t="shared" si="83"/>
        <v>16.68</v>
      </c>
    </row>
    <row r="5317" spans="1:4" x14ac:dyDescent="0.25">
      <c r="A5317" t="s">
        <v>5492</v>
      </c>
      <c r="B5317">
        <v>382228699.14999998</v>
      </c>
      <c r="C5317">
        <v>5107662</v>
      </c>
      <c r="D5317" s="3">
        <f t="shared" si="83"/>
        <v>74.83</v>
      </c>
    </row>
    <row r="5318" spans="1:4" x14ac:dyDescent="0.25">
      <c r="A5318" t="s">
        <v>5493</v>
      </c>
      <c r="B5318">
        <v>86563776.620000005</v>
      </c>
      <c r="C5318">
        <v>468730.84</v>
      </c>
      <c r="D5318" s="3">
        <f t="shared" si="83"/>
        <v>184.68</v>
      </c>
    </row>
    <row r="5319" spans="1:4" x14ac:dyDescent="0.25">
      <c r="A5319" t="s">
        <v>5494</v>
      </c>
      <c r="B5319">
        <v>1174517980.7</v>
      </c>
      <c r="C5319">
        <v>1142445</v>
      </c>
      <c r="D5319" s="3">
        <f t="shared" si="83"/>
        <v>1028.07</v>
      </c>
    </row>
    <row r="5320" spans="1:4" x14ac:dyDescent="0.25">
      <c r="A5320" t="s">
        <v>5495</v>
      </c>
      <c r="B5320">
        <v>14108041.49</v>
      </c>
      <c r="C5320">
        <v>95444.65</v>
      </c>
      <c r="D5320" s="3">
        <f t="shared" si="83"/>
        <v>147.81</v>
      </c>
    </row>
    <row r="5321" spans="1:4" x14ac:dyDescent="0.25">
      <c r="A5321" t="s">
        <v>5496</v>
      </c>
      <c r="B5321">
        <v>33901597.170000002</v>
      </c>
      <c r="C5321">
        <v>77546.73</v>
      </c>
      <c r="D5321" s="3">
        <f t="shared" si="83"/>
        <v>437.18</v>
      </c>
    </row>
    <row r="5322" spans="1:4" x14ac:dyDescent="0.25">
      <c r="A5322" t="s">
        <v>5497</v>
      </c>
      <c r="B5322">
        <v>6787278.6100000003</v>
      </c>
      <c r="C5322">
        <v>44262.5</v>
      </c>
      <c r="D5322" s="3">
        <f t="shared" si="83"/>
        <v>153.34</v>
      </c>
    </row>
    <row r="5323" spans="1:4" x14ac:dyDescent="0.25">
      <c r="A5323" t="s">
        <v>5498</v>
      </c>
      <c r="B5323">
        <v>8178095.0899999999</v>
      </c>
      <c r="C5323">
        <v>48087.35</v>
      </c>
      <c r="D5323" s="3">
        <f t="shared" si="83"/>
        <v>170.07</v>
      </c>
    </row>
    <row r="5324" spans="1:4" x14ac:dyDescent="0.25">
      <c r="A5324" t="s">
        <v>5499</v>
      </c>
      <c r="B5324">
        <v>232340534.34999999</v>
      </c>
      <c r="C5324">
        <v>1175409.8799999999</v>
      </c>
      <c r="D5324" s="3">
        <f t="shared" si="83"/>
        <v>197.67</v>
      </c>
    </row>
    <row r="5325" spans="1:4" x14ac:dyDescent="0.25">
      <c r="A5325" t="s">
        <v>5500</v>
      </c>
      <c r="B5325">
        <v>17275511.940000001</v>
      </c>
      <c r="C5325">
        <v>5095217.3</v>
      </c>
      <c r="D5325" s="3">
        <f t="shared" si="83"/>
        <v>3.39</v>
      </c>
    </row>
    <row r="5326" spans="1:4" x14ac:dyDescent="0.25">
      <c r="A5326" t="s">
        <v>5501</v>
      </c>
      <c r="B5326">
        <v>2802414.98</v>
      </c>
      <c r="C5326">
        <v>22327</v>
      </c>
      <c r="D5326" s="3">
        <f t="shared" si="83"/>
        <v>125.52</v>
      </c>
    </row>
    <row r="5327" spans="1:4" x14ac:dyDescent="0.25">
      <c r="A5327" t="s">
        <v>5502</v>
      </c>
      <c r="B5327">
        <v>15872359.550000001</v>
      </c>
      <c r="C5327">
        <v>93250.61</v>
      </c>
      <c r="D5327" s="3">
        <f t="shared" si="83"/>
        <v>170.21</v>
      </c>
    </row>
    <row r="5328" spans="1:4" x14ac:dyDescent="0.25">
      <c r="A5328" t="s">
        <v>5503</v>
      </c>
      <c r="B5328">
        <v>23994741.140000001</v>
      </c>
      <c r="C5328">
        <v>100076.33</v>
      </c>
      <c r="D5328" s="3">
        <f t="shared" si="83"/>
        <v>239.76</v>
      </c>
    </row>
    <row r="5329" spans="1:4" x14ac:dyDescent="0.25">
      <c r="A5329" t="s">
        <v>5504</v>
      </c>
      <c r="B5329">
        <v>28629523.260000002</v>
      </c>
      <c r="C5329">
        <v>208315</v>
      </c>
      <c r="D5329" s="3">
        <f t="shared" si="83"/>
        <v>137.43</v>
      </c>
    </row>
    <row r="5330" spans="1:4" x14ac:dyDescent="0.25">
      <c r="A5330" t="s">
        <v>5505</v>
      </c>
      <c r="B5330">
        <v>43556372.450000003</v>
      </c>
      <c r="C5330">
        <v>140652</v>
      </c>
      <c r="D5330" s="3">
        <f t="shared" si="83"/>
        <v>309.67</v>
      </c>
    </row>
    <row r="5331" spans="1:4" x14ac:dyDescent="0.25">
      <c r="A5331" t="s">
        <v>5506</v>
      </c>
      <c r="B5331">
        <v>8159518.3799999999</v>
      </c>
      <c r="C5331">
        <v>44384</v>
      </c>
      <c r="D5331" s="3">
        <f t="shared" si="83"/>
        <v>183.84</v>
      </c>
    </row>
    <row r="5332" spans="1:4" x14ac:dyDescent="0.25">
      <c r="A5332" t="s">
        <v>5507</v>
      </c>
      <c r="B5332">
        <v>18920581.890000001</v>
      </c>
      <c r="C5332">
        <v>64355</v>
      </c>
      <c r="D5332" s="3">
        <f t="shared" si="83"/>
        <v>294</v>
      </c>
    </row>
    <row r="5333" spans="1:4" x14ac:dyDescent="0.25">
      <c r="A5333" t="s">
        <v>5508</v>
      </c>
      <c r="B5333">
        <v>11544725.609999999</v>
      </c>
      <c r="C5333">
        <v>79536.850000000006</v>
      </c>
      <c r="D5333" s="3">
        <f t="shared" si="83"/>
        <v>145.15</v>
      </c>
    </row>
    <row r="5334" spans="1:4" x14ac:dyDescent="0.25">
      <c r="A5334" t="s">
        <v>5509</v>
      </c>
      <c r="B5334">
        <v>4021487.14</v>
      </c>
      <c r="C5334">
        <v>25221</v>
      </c>
      <c r="D5334" s="3">
        <f t="shared" si="83"/>
        <v>159.44999999999999</v>
      </c>
    </row>
    <row r="5335" spans="1:4" x14ac:dyDescent="0.25">
      <c r="A5335" t="s">
        <v>5510</v>
      </c>
      <c r="B5335">
        <v>2463554.81</v>
      </c>
      <c r="C5335">
        <v>16616.22</v>
      </c>
      <c r="D5335" s="3">
        <f t="shared" si="83"/>
        <v>148.26</v>
      </c>
    </row>
    <row r="5336" spans="1:4" x14ac:dyDescent="0.25">
      <c r="A5336" t="s">
        <v>5511</v>
      </c>
      <c r="B5336">
        <v>4244538.54</v>
      </c>
      <c r="C5336">
        <v>30424.04</v>
      </c>
      <c r="D5336" s="3">
        <f t="shared" si="83"/>
        <v>139.51</v>
      </c>
    </row>
    <row r="5337" spans="1:4" x14ac:dyDescent="0.25">
      <c r="A5337" t="s">
        <v>5512</v>
      </c>
      <c r="B5337">
        <v>16307615.35</v>
      </c>
      <c r="C5337">
        <v>97074.14</v>
      </c>
      <c r="D5337" s="3">
        <f t="shared" si="83"/>
        <v>167.99</v>
      </c>
    </row>
    <row r="5338" spans="1:4" x14ac:dyDescent="0.25">
      <c r="A5338" t="s">
        <v>5513</v>
      </c>
      <c r="B5338">
        <v>21381914.949999999</v>
      </c>
      <c r="C5338">
        <v>105821</v>
      </c>
      <c r="D5338" s="3">
        <f t="shared" si="83"/>
        <v>202.06</v>
      </c>
    </row>
    <row r="5339" spans="1:4" x14ac:dyDescent="0.25">
      <c r="A5339" t="s">
        <v>5514</v>
      </c>
      <c r="B5339">
        <v>10896708.039999999</v>
      </c>
      <c r="C5339">
        <v>73068.740000000005</v>
      </c>
      <c r="D5339" s="3">
        <f t="shared" si="83"/>
        <v>149.13</v>
      </c>
    </row>
    <row r="5340" spans="1:4" x14ac:dyDescent="0.25">
      <c r="A5340" t="s">
        <v>5515</v>
      </c>
      <c r="B5340">
        <v>59068780.68</v>
      </c>
      <c r="C5340">
        <v>86365.79</v>
      </c>
      <c r="D5340" s="3">
        <f t="shared" si="83"/>
        <v>683.94</v>
      </c>
    </row>
    <row r="5341" spans="1:4" x14ac:dyDescent="0.25">
      <c r="A5341" t="s">
        <v>5516</v>
      </c>
      <c r="B5341">
        <v>82693232.549999997</v>
      </c>
      <c r="C5341">
        <v>118287.02</v>
      </c>
      <c r="D5341" s="3">
        <f t="shared" si="83"/>
        <v>699.09</v>
      </c>
    </row>
    <row r="5342" spans="1:4" x14ac:dyDescent="0.25">
      <c r="A5342" t="s">
        <v>5517</v>
      </c>
      <c r="B5342">
        <v>32767649.350000001</v>
      </c>
      <c r="C5342">
        <v>142426</v>
      </c>
      <c r="D5342" s="3">
        <f t="shared" si="83"/>
        <v>230.07</v>
      </c>
    </row>
    <row r="5343" spans="1:4" x14ac:dyDescent="0.25">
      <c r="A5343" t="s">
        <v>5518</v>
      </c>
      <c r="B5343">
        <v>24729015.030000001</v>
      </c>
      <c r="C5343">
        <v>70700.66</v>
      </c>
      <c r="D5343" s="3">
        <f t="shared" si="83"/>
        <v>349.77</v>
      </c>
    </row>
    <row r="5344" spans="1:4" x14ac:dyDescent="0.25">
      <c r="A5344" t="s">
        <v>5519</v>
      </c>
      <c r="B5344">
        <v>24019476.66</v>
      </c>
      <c r="C5344">
        <v>67334</v>
      </c>
      <c r="D5344" s="3">
        <f t="shared" si="83"/>
        <v>356.72</v>
      </c>
    </row>
    <row r="5345" spans="1:4" x14ac:dyDescent="0.25">
      <c r="A5345" t="s">
        <v>5520</v>
      </c>
      <c r="B5345">
        <v>29793999.600000001</v>
      </c>
      <c r="C5345">
        <v>134342.13</v>
      </c>
      <c r="D5345" s="3">
        <f t="shared" si="83"/>
        <v>221.78</v>
      </c>
    </row>
    <row r="5346" spans="1:4" x14ac:dyDescent="0.25">
      <c r="A5346" t="s">
        <v>5521</v>
      </c>
      <c r="B5346">
        <v>12872807.050000001</v>
      </c>
      <c r="C5346">
        <v>183992</v>
      </c>
      <c r="D5346" s="3">
        <f t="shared" si="83"/>
        <v>69.959999999999994</v>
      </c>
    </row>
    <row r="5347" spans="1:4" x14ac:dyDescent="0.25">
      <c r="A5347" t="s">
        <v>5522</v>
      </c>
      <c r="B5347">
        <v>44886377.090000004</v>
      </c>
      <c r="C5347">
        <v>129099.09</v>
      </c>
      <c r="D5347" s="3">
        <f t="shared" si="83"/>
        <v>347.69</v>
      </c>
    </row>
    <row r="5348" spans="1:4" x14ac:dyDescent="0.25">
      <c r="A5348" t="s">
        <v>5523</v>
      </c>
      <c r="B5348">
        <v>22208227.579999998</v>
      </c>
      <c r="C5348">
        <v>66372.42</v>
      </c>
      <c r="D5348" s="3">
        <f t="shared" si="83"/>
        <v>334.6</v>
      </c>
    </row>
    <row r="5349" spans="1:4" x14ac:dyDescent="0.25">
      <c r="A5349" t="s">
        <v>5524</v>
      </c>
      <c r="B5349">
        <v>6978631.0999999996</v>
      </c>
      <c r="C5349">
        <v>49829</v>
      </c>
      <c r="D5349" s="3">
        <f t="shared" si="83"/>
        <v>140.05000000000001</v>
      </c>
    </row>
    <row r="5350" spans="1:4" x14ac:dyDescent="0.25">
      <c r="A5350" t="s">
        <v>5525</v>
      </c>
      <c r="B5350">
        <v>1840889.91</v>
      </c>
      <c r="C5350">
        <v>12395</v>
      </c>
      <c r="D5350" s="3">
        <f t="shared" si="83"/>
        <v>148.52000000000001</v>
      </c>
    </row>
    <row r="5351" spans="1:4" x14ac:dyDescent="0.25">
      <c r="A5351" t="s">
        <v>5526</v>
      </c>
      <c r="B5351">
        <v>19297744.260000002</v>
      </c>
      <c r="C5351">
        <v>125889.07</v>
      </c>
      <c r="D5351" s="3">
        <f t="shared" si="83"/>
        <v>153.29</v>
      </c>
    </row>
    <row r="5352" spans="1:4" x14ac:dyDescent="0.25">
      <c r="A5352" t="s">
        <v>5527</v>
      </c>
      <c r="B5352">
        <v>13089284.25</v>
      </c>
      <c r="C5352">
        <v>82672.78</v>
      </c>
      <c r="D5352" s="3">
        <f t="shared" si="83"/>
        <v>158.33000000000001</v>
      </c>
    </row>
    <row r="5353" spans="1:4" x14ac:dyDescent="0.25">
      <c r="A5353" t="s">
        <v>5528</v>
      </c>
      <c r="B5353">
        <v>218048967.61000001</v>
      </c>
      <c r="C5353">
        <v>169421</v>
      </c>
      <c r="D5353" s="3">
        <f t="shared" si="83"/>
        <v>1287.02</v>
      </c>
    </row>
    <row r="5354" spans="1:4" x14ac:dyDescent="0.25">
      <c r="A5354" t="s">
        <v>5529</v>
      </c>
      <c r="B5354">
        <v>153153258.88999999</v>
      </c>
      <c r="C5354">
        <v>755095.26</v>
      </c>
      <c r="D5354" s="3">
        <f t="shared" si="83"/>
        <v>202.83</v>
      </c>
    </row>
    <row r="5355" spans="1:4" x14ac:dyDescent="0.25">
      <c r="A5355" t="s">
        <v>5530</v>
      </c>
      <c r="B5355">
        <v>57460499.619999997</v>
      </c>
      <c r="C5355">
        <v>451431.45</v>
      </c>
      <c r="D5355" s="3">
        <f t="shared" si="83"/>
        <v>127.29</v>
      </c>
    </row>
    <row r="5356" spans="1:4" x14ac:dyDescent="0.25">
      <c r="A5356" t="s">
        <v>5531</v>
      </c>
      <c r="B5356">
        <v>93762796.140000001</v>
      </c>
      <c r="C5356">
        <v>140779.46</v>
      </c>
      <c r="D5356" s="3">
        <f t="shared" si="83"/>
        <v>666.03</v>
      </c>
    </row>
    <row r="5357" spans="1:4" x14ac:dyDescent="0.25">
      <c r="A5357" t="s">
        <v>5532</v>
      </c>
      <c r="B5357">
        <v>48445586.549999997</v>
      </c>
      <c r="C5357">
        <v>72930</v>
      </c>
      <c r="D5357" s="3">
        <f t="shared" si="83"/>
        <v>664.28</v>
      </c>
    </row>
    <row r="5358" spans="1:4" x14ac:dyDescent="0.25">
      <c r="A5358" t="s">
        <v>5533</v>
      </c>
      <c r="B5358">
        <v>71911371.620000005</v>
      </c>
      <c r="C5358">
        <v>104380.39</v>
      </c>
      <c r="D5358" s="3">
        <f t="shared" si="83"/>
        <v>688.94</v>
      </c>
    </row>
    <row r="5359" spans="1:4" x14ac:dyDescent="0.25">
      <c r="A5359" t="s">
        <v>5534</v>
      </c>
      <c r="B5359">
        <v>34287757.289999999</v>
      </c>
      <c r="C5359">
        <v>47051.92</v>
      </c>
      <c r="D5359" s="3">
        <f t="shared" si="83"/>
        <v>728.72</v>
      </c>
    </row>
    <row r="5360" spans="1:4" x14ac:dyDescent="0.25">
      <c r="A5360" t="s">
        <v>5535</v>
      </c>
      <c r="B5360">
        <v>75308283.849999994</v>
      </c>
      <c r="C5360">
        <v>35367.58</v>
      </c>
      <c r="D5360" s="3">
        <f t="shared" si="83"/>
        <v>2129.3000000000002</v>
      </c>
    </row>
    <row r="5361" spans="1:4" x14ac:dyDescent="0.25">
      <c r="A5361" t="s">
        <v>5536</v>
      </c>
      <c r="B5361">
        <v>63388302.520000003</v>
      </c>
      <c r="C5361">
        <v>33339.620000000003</v>
      </c>
      <c r="D5361" s="3">
        <f t="shared" si="83"/>
        <v>1901.29</v>
      </c>
    </row>
    <row r="5362" spans="1:4" x14ac:dyDescent="0.25">
      <c r="A5362" t="s">
        <v>5537</v>
      </c>
      <c r="B5362">
        <v>73321285.769999996</v>
      </c>
      <c r="C5362">
        <v>97899.43</v>
      </c>
      <c r="D5362" s="3">
        <f t="shared" si="83"/>
        <v>748.94</v>
      </c>
    </row>
    <row r="5363" spans="1:4" x14ac:dyDescent="0.25">
      <c r="A5363" t="s">
        <v>5538</v>
      </c>
      <c r="B5363">
        <v>27421134.52</v>
      </c>
      <c r="C5363">
        <v>33580.07</v>
      </c>
      <c r="D5363" s="3">
        <f t="shared" si="83"/>
        <v>816.59</v>
      </c>
    </row>
    <row r="5364" spans="1:4" x14ac:dyDescent="0.25">
      <c r="A5364" t="s">
        <v>5539</v>
      </c>
      <c r="B5364">
        <v>28794682.129999999</v>
      </c>
      <c r="C5364">
        <v>33557.54</v>
      </c>
      <c r="D5364" s="3">
        <f t="shared" si="83"/>
        <v>858.07</v>
      </c>
    </row>
    <row r="5365" spans="1:4" x14ac:dyDescent="0.25">
      <c r="A5365" t="s">
        <v>5540</v>
      </c>
      <c r="B5365">
        <v>40280954.240000002</v>
      </c>
      <c r="C5365">
        <v>145443.92000000001</v>
      </c>
      <c r="D5365" s="3">
        <f t="shared" si="83"/>
        <v>276.95</v>
      </c>
    </row>
    <row r="5366" spans="1:4" x14ac:dyDescent="0.25">
      <c r="A5366" t="s">
        <v>5541</v>
      </c>
      <c r="B5366">
        <v>46487764.600000001</v>
      </c>
      <c r="C5366">
        <v>89314.55</v>
      </c>
      <c r="D5366" s="3">
        <f t="shared" si="83"/>
        <v>520.49</v>
      </c>
    </row>
    <row r="5367" spans="1:4" x14ac:dyDescent="0.25">
      <c r="A5367" t="s">
        <v>5542</v>
      </c>
      <c r="B5367">
        <v>24916510.050000001</v>
      </c>
      <c r="C5367">
        <v>116781</v>
      </c>
      <c r="D5367" s="3">
        <f t="shared" si="83"/>
        <v>213.36</v>
      </c>
    </row>
    <row r="5368" spans="1:4" x14ac:dyDescent="0.25">
      <c r="A5368" t="s">
        <v>5543</v>
      </c>
      <c r="B5368">
        <v>23473887.129999999</v>
      </c>
      <c r="C5368">
        <v>160557</v>
      </c>
      <c r="D5368" s="3">
        <f t="shared" si="83"/>
        <v>146.19999999999999</v>
      </c>
    </row>
    <row r="5369" spans="1:4" x14ac:dyDescent="0.25">
      <c r="A5369" t="s">
        <v>5544</v>
      </c>
      <c r="B5369">
        <v>93605128.689999998</v>
      </c>
      <c r="C5369">
        <v>69491.199999999997</v>
      </c>
      <c r="D5369" s="3">
        <f t="shared" si="83"/>
        <v>1347.01</v>
      </c>
    </row>
    <row r="5370" spans="1:4" x14ac:dyDescent="0.25">
      <c r="A5370" t="s">
        <v>5545</v>
      </c>
      <c r="B5370">
        <v>104814324.53</v>
      </c>
      <c r="C5370">
        <v>69604.33</v>
      </c>
      <c r="D5370" s="3">
        <f t="shared" si="83"/>
        <v>1505.86</v>
      </c>
    </row>
    <row r="5371" spans="1:4" x14ac:dyDescent="0.25">
      <c r="A5371" t="s">
        <v>5546</v>
      </c>
      <c r="B5371">
        <v>82738354.719999999</v>
      </c>
      <c r="C5371">
        <v>79920.73</v>
      </c>
      <c r="D5371" s="3">
        <f t="shared" si="83"/>
        <v>1035.26</v>
      </c>
    </row>
    <row r="5372" spans="1:4" x14ac:dyDescent="0.25">
      <c r="A5372" t="s">
        <v>5547</v>
      </c>
      <c r="B5372">
        <v>137141616.63999999</v>
      </c>
      <c r="C5372">
        <v>150607.89000000001</v>
      </c>
      <c r="D5372" s="3">
        <f t="shared" si="83"/>
        <v>910.59</v>
      </c>
    </row>
    <row r="5373" spans="1:4" x14ac:dyDescent="0.25">
      <c r="A5373" t="s">
        <v>5548</v>
      </c>
      <c r="B5373">
        <v>29057682.609999999</v>
      </c>
      <c r="C5373">
        <v>80065.38</v>
      </c>
      <c r="D5373" s="3">
        <f t="shared" si="83"/>
        <v>362.92</v>
      </c>
    </row>
    <row r="5374" spans="1:4" x14ac:dyDescent="0.25">
      <c r="A5374" t="s">
        <v>5549</v>
      </c>
      <c r="B5374">
        <v>39906667.130000003</v>
      </c>
      <c r="C5374">
        <v>73936.41</v>
      </c>
      <c r="D5374" s="3">
        <f t="shared" si="83"/>
        <v>539.74</v>
      </c>
    </row>
    <row r="5375" spans="1:4" x14ac:dyDescent="0.25">
      <c r="A5375" t="s">
        <v>5550</v>
      </c>
      <c r="B5375">
        <v>51469321.340000004</v>
      </c>
      <c r="C5375">
        <v>81501.59</v>
      </c>
      <c r="D5375" s="3">
        <f t="shared" si="83"/>
        <v>631.51</v>
      </c>
    </row>
    <row r="5376" spans="1:4" x14ac:dyDescent="0.25">
      <c r="A5376" t="s">
        <v>5551</v>
      </c>
      <c r="B5376">
        <v>47931442.030000001</v>
      </c>
      <c r="C5376">
        <v>97510.69</v>
      </c>
      <c r="D5376" s="3">
        <f t="shared" si="83"/>
        <v>491.55</v>
      </c>
    </row>
    <row r="5377" spans="1:4" x14ac:dyDescent="0.25">
      <c r="A5377" t="s">
        <v>5552</v>
      </c>
      <c r="B5377">
        <v>86776040.650000006</v>
      </c>
      <c r="C5377">
        <v>164794.75</v>
      </c>
      <c r="D5377" s="3">
        <f t="shared" si="83"/>
        <v>526.57000000000005</v>
      </c>
    </row>
    <row r="5378" spans="1:4" x14ac:dyDescent="0.25">
      <c r="A5378" t="s">
        <v>5553</v>
      </c>
      <c r="B5378">
        <v>11239178.550000001</v>
      </c>
      <c r="C5378">
        <v>56509.04</v>
      </c>
      <c r="D5378" s="3">
        <f t="shared" si="83"/>
        <v>198.89</v>
      </c>
    </row>
    <row r="5379" spans="1:4" x14ac:dyDescent="0.25">
      <c r="A5379" t="s">
        <v>5554</v>
      </c>
      <c r="B5379">
        <v>21765171.07</v>
      </c>
      <c r="C5379">
        <v>95239.02</v>
      </c>
      <c r="D5379" s="3">
        <f t="shared" ref="D5379:D5442" si="84">ROUND(B5379/C5379,2)</f>
        <v>228.53</v>
      </c>
    </row>
    <row r="5380" spans="1:4" x14ac:dyDescent="0.25">
      <c r="A5380" t="s">
        <v>5555</v>
      </c>
      <c r="B5380">
        <v>65764535.75</v>
      </c>
      <c r="C5380">
        <v>180773.57</v>
      </c>
      <c r="D5380" s="3">
        <f t="shared" si="84"/>
        <v>363.8</v>
      </c>
    </row>
    <row r="5381" spans="1:4" x14ac:dyDescent="0.25">
      <c r="A5381" t="s">
        <v>5556</v>
      </c>
      <c r="B5381">
        <v>12764605.99</v>
      </c>
      <c r="C5381">
        <v>81155.990000000005</v>
      </c>
      <c r="D5381" s="3">
        <f t="shared" si="84"/>
        <v>157.28</v>
      </c>
    </row>
    <row r="5382" spans="1:4" x14ac:dyDescent="0.25">
      <c r="A5382" t="s">
        <v>5557</v>
      </c>
      <c r="B5382">
        <v>102130686.94</v>
      </c>
      <c r="C5382">
        <v>115885.74</v>
      </c>
      <c r="D5382" s="3">
        <f t="shared" si="84"/>
        <v>881.31</v>
      </c>
    </row>
    <row r="5383" spans="1:4" x14ac:dyDescent="0.25">
      <c r="A5383" t="s">
        <v>5558</v>
      </c>
      <c r="B5383">
        <v>5841142.6299999999</v>
      </c>
      <c r="C5383">
        <v>25790.89</v>
      </c>
      <c r="D5383" s="3">
        <f t="shared" si="84"/>
        <v>226.48</v>
      </c>
    </row>
    <row r="5384" spans="1:4" x14ac:dyDescent="0.25">
      <c r="A5384" t="s">
        <v>5559</v>
      </c>
      <c r="B5384">
        <v>9216083.3399999999</v>
      </c>
      <c r="C5384">
        <v>60865</v>
      </c>
      <c r="D5384" s="3">
        <f t="shared" si="84"/>
        <v>151.41999999999999</v>
      </c>
    </row>
    <row r="5385" spans="1:4" x14ac:dyDescent="0.25">
      <c r="A5385" t="s">
        <v>5560</v>
      </c>
      <c r="B5385">
        <v>9324034.5899999999</v>
      </c>
      <c r="C5385">
        <v>389448</v>
      </c>
      <c r="D5385" s="3">
        <f t="shared" si="84"/>
        <v>23.94</v>
      </c>
    </row>
    <row r="5386" spans="1:4" x14ac:dyDescent="0.25">
      <c r="A5386" t="s">
        <v>5561</v>
      </c>
      <c r="B5386">
        <v>16340469.27</v>
      </c>
      <c r="C5386">
        <v>80293.960000000006</v>
      </c>
      <c r="D5386" s="3">
        <f t="shared" si="84"/>
        <v>203.51</v>
      </c>
    </row>
    <row r="5387" spans="1:4" x14ac:dyDescent="0.25">
      <c r="A5387" t="s">
        <v>5562</v>
      </c>
      <c r="B5387">
        <v>16057202.609999999</v>
      </c>
      <c r="C5387">
        <v>94368.44</v>
      </c>
      <c r="D5387" s="3">
        <f t="shared" si="84"/>
        <v>170.15</v>
      </c>
    </row>
    <row r="5388" spans="1:4" x14ac:dyDescent="0.25">
      <c r="A5388" t="s">
        <v>5563</v>
      </c>
      <c r="B5388">
        <v>36973551.810000002</v>
      </c>
      <c r="C5388">
        <v>87088.42</v>
      </c>
      <c r="D5388" s="3">
        <f t="shared" si="84"/>
        <v>424.55</v>
      </c>
    </row>
    <row r="5389" spans="1:4" x14ac:dyDescent="0.25">
      <c r="A5389" t="s">
        <v>5564</v>
      </c>
      <c r="B5389">
        <v>19625991.350000001</v>
      </c>
      <c r="C5389">
        <v>88650.54</v>
      </c>
      <c r="D5389" s="3">
        <f t="shared" si="84"/>
        <v>221.39</v>
      </c>
    </row>
    <row r="5390" spans="1:4" x14ac:dyDescent="0.25">
      <c r="A5390" t="s">
        <v>5565</v>
      </c>
      <c r="B5390">
        <v>41108488.460000001</v>
      </c>
      <c r="C5390">
        <v>71357.31</v>
      </c>
      <c r="D5390" s="3">
        <f t="shared" si="84"/>
        <v>576.09</v>
      </c>
    </row>
    <row r="5391" spans="1:4" x14ac:dyDescent="0.25">
      <c r="A5391" t="s">
        <v>5566</v>
      </c>
      <c r="B5391">
        <v>59462075.869999997</v>
      </c>
      <c r="C5391">
        <v>50411.79</v>
      </c>
      <c r="D5391" s="3">
        <f t="shared" si="84"/>
        <v>1179.53</v>
      </c>
    </row>
    <row r="5392" spans="1:4" x14ac:dyDescent="0.25">
      <c r="A5392" t="s">
        <v>5567</v>
      </c>
      <c r="B5392">
        <v>51062562.950000003</v>
      </c>
      <c r="C5392">
        <v>50221.59</v>
      </c>
      <c r="D5392" s="3">
        <f t="shared" si="84"/>
        <v>1016.75</v>
      </c>
    </row>
    <row r="5393" spans="1:4" x14ac:dyDescent="0.25">
      <c r="A5393" t="s">
        <v>5568</v>
      </c>
      <c r="B5393">
        <v>4915955.3499999996</v>
      </c>
      <c r="C5393">
        <v>18485.89</v>
      </c>
      <c r="D5393" s="3">
        <f t="shared" si="84"/>
        <v>265.93</v>
      </c>
    </row>
    <row r="5394" spans="1:4" x14ac:dyDescent="0.25">
      <c r="A5394" t="s">
        <v>5569</v>
      </c>
      <c r="B5394">
        <v>7313503.5899999999</v>
      </c>
      <c r="C5394">
        <v>39156.68</v>
      </c>
      <c r="D5394" s="3">
        <f t="shared" si="84"/>
        <v>186.78</v>
      </c>
    </row>
    <row r="5395" spans="1:4" x14ac:dyDescent="0.25">
      <c r="A5395" t="s">
        <v>5570</v>
      </c>
      <c r="B5395">
        <v>11471292.710000001</v>
      </c>
      <c r="C5395">
        <v>67933.69</v>
      </c>
      <c r="D5395" s="3">
        <f t="shared" si="84"/>
        <v>168.86</v>
      </c>
    </row>
    <row r="5396" spans="1:4" x14ac:dyDescent="0.25">
      <c r="A5396" t="s">
        <v>5571</v>
      </c>
      <c r="B5396">
        <v>13786560.6</v>
      </c>
      <c r="C5396">
        <v>78029.05</v>
      </c>
      <c r="D5396" s="3">
        <f t="shared" si="84"/>
        <v>176.68</v>
      </c>
    </row>
    <row r="5397" spans="1:4" x14ac:dyDescent="0.25">
      <c r="A5397" t="s">
        <v>5572</v>
      </c>
      <c r="B5397">
        <v>26361320.239999998</v>
      </c>
      <c r="C5397">
        <v>88049</v>
      </c>
      <c r="D5397" s="3">
        <f t="shared" si="84"/>
        <v>299.39</v>
      </c>
    </row>
    <row r="5398" spans="1:4" x14ac:dyDescent="0.25">
      <c r="A5398" t="s">
        <v>5573</v>
      </c>
      <c r="B5398">
        <v>22450205.370000001</v>
      </c>
      <c r="C5398">
        <v>87984.42</v>
      </c>
      <c r="D5398" s="3">
        <f t="shared" si="84"/>
        <v>255.16</v>
      </c>
    </row>
    <row r="5399" spans="1:4" x14ac:dyDescent="0.25">
      <c r="A5399" t="s">
        <v>5574</v>
      </c>
      <c r="B5399">
        <v>18060201.809999999</v>
      </c>
      <c r="C5399">
        <v>92432.88</v>
      </c>
      <c r="D5399" s="3">
        <f t="shared" si="84"/>
        <v>195.39</v>
      </c>
    </row>
    <row r="5400" spans="1:4" x14ac:dyDescent="0.25">
      <c r="A5400" t="s">
        <v>5575</v>
      </c>
      <c r="B5400">
        <v>19566263.559999999</v>
      </c>
      <c r="C5400">
        <v>86213.42</v>
      </c>
      <c r="D5400" s="3">
        <f t="shared" si="84"/>
        <v>226.95</v>
      </c>
    </row>
    <row r="5401" spans="1:4" x14ac:dyDescent="0.25">
      <c r="A5401" t="s">
        <v>5576</v>
      </c>
      <c r="B5401">
        <v>19426241.66</v>
      </c>
      <c r="C5401">
        <v>76755.960000000006</v>
      </c>
      <c r="D5401" s="3">
        <f t="shared" si="84"/>
        <v>253.09</v>
      </c>
    </row>
    <row r="5402" spans="1:4" x14ac:dyDescent="0.25">
      <c r="A5402" t="s">
        <v>5577</v>
      </c>
      <c r="B5402">
        <v>10263774.880000001</v>
      </c>
      <c r="C5402">
        <v>43001</v>
      </c>
      <c r="D5402" s="3">
        <f t="shared" si="84"/>
        <v>238.69</v>
      </c>
    </row>
    <row r="5403" spans="1:4" x14ac:dyDescent="0.25">
      <c r="A5403" t="s">
        <v>5578</v>
      </c>
      <c r="B5403">
        <v>11139010.18</v>
      </c>
      <c r="C5403">
        <v>61226.39</v>
      </c>
      <c r="D5403" s="3">
        <f t="shared" si="84"/>
        <v>181.93</v>
      </c>
    </row>
    <row r="5404" spans="1:4" x14ac:dyDescent="0.25">
      <c r="A5404" t="s">
        <v>5579</v>
      </c>
      <c r="B5404">
        <v>13460375.189999999</v>
      </c>
      <c r="C5404">
        <v>76392.240000000005</v>
      </c>
      <c r="D5404" s="3">
        <f t="shared" si="84"/>
        <v>176.2</v>
      </c>
    </row>
    <row r="5405" spans="1:4" x14ac:dyDescent="0.25">
      <c r="A5405" t="s">
        <v>5580</v>
      </c>
      <c r="B5405">
        <v>19374557.699999999</v>
      </c>
      <c r="C5405">
        <v>63434.3</v>
      </c>
      <c r="D5405" s="3">
        <f t="shared" si="84"/>
        <v>305.43</v>
      </c>
    </row>
    <row r="5406" spans="1:4" x14ac:dyDescent="0.25">
      <c r="A5406" t="s">
        <v>5581</v>
      </c>
      <c r="B5406">
        <v>97132850.310000002</v>
      </c>
      <c r="C5406">
        <v>185727.62</v>
      </c>
      <c r="D5406" s="3">
        <f t="shared" si="84"/>
        <v>522.99</v>
      </c>
    </row>
    <row r="5407" spans="1:4" x14ac:dyDescent="0.25">
      <c r="A5407" t="s">
        <v>5582</v>
      </c>
      <c r="B5407">
        <v>18061495.350000001</v>
      </c>
      <c r="C5407">
        <v>86758.56</v>
      </c>
      <c r="D5407" s="3">
        <f t="shared" si="84"/>
        <v>208.18</v>
      </c>
    </row>
    <row r="5408" spans="1:4" x14ac:dyDescent="0.25">
      <c r="A5408" t="s">
        <v>5583</v>
      </c>
      <c r="B5408">
        <v>11910733.01</v>
      </c>
      <c r="C5408">
        <v>61791.040000000001</v>
      </c>
      <c r="D5408" s="3">
        <f t="shared" si="84"/>
        <v>192.76</v>
      </c>
    </row>
    <row r="5409" spans="1:4" x14ac:dyDescent="0.25">
      <c r="A5409" t="s">
        <v>5584</v>
      </c>
      <c r="B5409">
        <v>24871374.699999999</v>
      </c>
      <c r="C5409">
        <v>118954.91</v>
      </c>
      <c r="D5409" s="3">
        <f t="shared" si="84"/>
        <v>209.08</v>
      </c>
    </row>
    <row r="5410" spans="1:4" x14ac:dyDescent="0.25">
      <c r="A5410" t="s">
        <v>5585</v>
      </c>
      <c r="B5410">
        <v>16977709.489999998</v>
      </c>
      <c r="C5410">
        <v>65397.61</v>
      </c>
      <c r="D5410" s="3">
        <f t="shared" si="84"/>
        <v>259.61</v>
      </c>
    </row>
    <row r="5411" spans="1:4" x14ac:dyDescent="0.25">
      <c r="A5411" t="s">
        <v>5586</v>
      </c>
      <c r="B5411">
        <v>7966547</v>
      </c>
      <c r="C5411">
        <v>41330.129999999997</v>
      </c>
      <c r="D5411" s="3">
        <f t="shared" si="84"/>
        <v>192.75</v>
      </c>
    </row>
    <row r="5412" spans="1:4" x14ac:dyDescent="0.25">
      <c r="A5412" t="s">
        <v>5587</v>
      </c>
      <c r="B5412">
        <v>28453859.920000002</v>
      </c>
      <c r="C5412">
        <v>102996.17</v>
      </c>
      <c r="D5412" s="3">
        <f t="shared" si="84"/>
        <v>276.26</v>
      </c>
    </row>
    <row r="5413" spans="1:4" x14ac:dyDescent="0.25">
      <c r="A5413" t="s">
        <v>5588</v>
      </c>
      <c r="B5413">
        <v>191980967.16999999</v>
      </c>
      <c r="C5413">
        <v>578717.71</v>
      </c>
      <c r="D5413" s="3">
        <f t="shared" si="84"/>
        <v>331.74</v>
      </c>
    </row>
    <row r="5414" spans="1:4" x14ac:dyDescent="0.25">
      <c r="A5414" t="s">
        <v>5589</v>
      </c>
      <c r="B5414">
        <v>81663754.030000001</v>
      </c>
      <c r="C5414">
        <v>64345.64</v>
      </c>
      <c r="D5414" s="3">
        <f t="shared" si="84"/>
        <v>1269.1400000000001</v>
      </c>
    </row>
    <row r="5415" spans="1:4" x14ac:dyDescent="0.25">
      <c r="A5415" t="s">
        <v>5590</v>
      </c>
      <c r="B5415">
        <v>23296643.760000002</v>
      </c>
      <c r="C5415">
        <v>49598.53</v>
      </c>
      <c r="D5415" s="3">
        <f t="shared" si="84"/>
        <v>469.7</v>
      </c>
    </row>
    <row r="5416" spans="1:4" x14ac:dyDescent="0.25">
      <c r="A5416" t="s">
        <v>5591</v>
      </c>
      <c r="B5416">
        <v>30738678.739999998</v>
      </c>
      <c r="C5416">
        <v>109532.4</v>
      </c>
      <c r="D5416" s="3">
        <f t="shared" si="84"/>
        <v>280.64</v>
      </c>
    </row>
    <row r="5417" spans="1:4" x14ac:dyDescent="0.25">
      <c r="A5417" t="s">
        <v>5592</v>
      </c>
      <c r="B5417">
        <v>88880384.75</v>
      </c>
      <c r="C5417">
        <v>73205.91</v>
      </c>
      <c r="D5417" s="3">
        <f t="shared" si="84"/>
        <v>1214.1099999999999</v>
      </c>
    </row>
    <row r="5418" spans="1:4" x14ac:dyDescent="0.25">
      <c r="A5418" t="s">
        <v>5593</v>
      </c>
      <c r="B5418">
        <v>229957502.91999999</v>
      </c>
      <c r="C5418">
        <v>113222</v>
      </c>
      <c r="D5418" s="3">
        <f t="shared" si="84"/>
        <v>2031.03</v>
      </c>
    </row>
    <row r="5419" spans="1:4" x14ac:dyDescent="0.25">
      <c r="A5419" t="s">
        <v>5594</v>
      </c>
      <c r="B5419">
        <v>145672163.72</v>
      </c>
      <c r="C5419">
        <v>111771.56</v>
      </c>
      <c r="D5419" s="3">
        <f t="shared" si="84"/>
        <v>1303.3</v>
      </c>
    </row>
    <row r="5420" spans="1:4" x14ac:dyDescent="0.25">
      <c r="A5420" t="s">
        <v>5595</v>
      </c>
      <c r="B5420">
        <v>18859111.690000001</v>
      </c>
      <c r="C5420">
        <v>97463.2</v>
      </c>
      <c r="D5420" s="3">
        <f t="shared" si="84"/>
        <v>193.5</v>
      </c>
    </row>
    <row r="5421" spans="1:4" x14ac:dyDescent="0.25">
      <c r="A5421" t="s">
        <v>5596</v>
      </c>
      <c r="B5421">
        <v>21288437.920000002</v>
      </c>
      <c r="C5421">
        <v>40715.379999999997</v>
      </c>
      <c r="D5421" s="3">
        <f t="shared" si="84"/>
        <v>522.86</v>
      </c>
    </row>
    <row r="5422" spans="1:4" x14ac:dyDescent="0.25">
      <c r="A5422" t="s">
        <v>5597</v>
      </c>
      <c r="B5422">
        <v>35479760.590000004</v>
      </c>
      <c r="C5422">
        <v>22548</v>
      </c>
      <c r="D5422" s="3">
        <f t="shared" si="84"/>
        <v>1573.52</v>
      </c>
    </row>
    <row r="5423" spans="1:4" x14ac:dyDescent="0.25">
      <c r="A5423" t="s">
        <v>5598</v>
      </c>
      <c r="B5423">
        <v>7610048.9199999999</v>
      </c>
      <c r="C5423">
        <v>41899.08</v>
      </c>
      <c r="D5423" s="3">
        <f t="shared" si="84"/>
        <v>181.63</v>
      </c>
    </row>
    <row r="5424" spans="1:4" x14ac:dyDescent="0.25">
      <c r="A5424" t="s">
        <v>5599</v>
      </c>
      <c r="B5424">
        <v>9924455.5700000003</v>
      </c>
      <c r="C5424">
        <v>70353.710000000006</v>
      </c>
      <c r="D5424" s="3">
        <f t="shared" si="84"/>
        <v>141.07</v>
      </c>
    </row>
    <row r="5425" spans="1:4" x14ac:dyDescent="0.25">
      <c r="A5425" t="s">
        <v>5600</v>
      </c>
      <c r="B5425">
        <v>9850111.6099999994</v>
      </c>
      <c r="C5425">
        <v>61067.45</v>
      </c>
      <c r="D5425" s="3">
        <f t="shared" si="84"/>
        <v>161.30000000000001</v>
      </c>
    </row>
    <row r="5426" spans="1:4" x14ac:dyDescent="0.25">
      <c r="A5426" t="s">
        <v>5601</v>
      </c>
      <c r="B5426">
        <v>8688224.0600000005</v>
      </c>
      <c r="C5426">
        <v>62080.480000000003</v>
      </c>
      <c r="D5426" s="3">
        <f t="shared" si="84"/>
        <v>139.94999999999999</v>
      </c>
    </row>
    <row r="5427" spans="1:4" x14ac:dyDescent="0.25">
      <c r="A5427" t="s">
        <v>5602</v>
      </c>
      <c r="B5427">
        <v>5042425.8099999996</v>
      </c>
      <c r="C5427">
        <v>36063</v>
      </c>
      <c r="D5427" s="3">
        <f t="shared" si="84"/>
        <v>139.82</v>
      </c>
    </row>
    <row r="5428" spans="1:4" x14ac:dyDescent="0.25">
      <c r="A5428" t="s">
        <v>5603</v>
      </c>
      <c r="B5428">
        <v>10289944.48</v>
      </c>
      <c r="C5428">
        <v>74912.87</v>
      </c>
      <c r="D5428" s="3">
        <f t="shared" si="84"/>
        <v>137.36000000000001</v>
      </c>
    </row>
    <row r="5429" spans="1:4" x14ac:dyDescent="0.25">
      <c r="A5429" t="s">
        <v>5604</v>
      </c>
      <c r="B5429">
        <v>86835505.5</v>
      </c>
      <c r="C5429">
        <v>151926.1</v>
      </c>
      <c r="D5429" s="3">
        <f t="shared" si="84"/>
        <v>571.55999999999995</v>
      </c>
    </row>
    <row r="5430" spans="1:4" x14ac:dyDescent="0.25">
      <c r="A5430" t="s">
        <v>5605</v>
      </c>
      <c r="B5430">
        <v>1563271.98</v>
      </c>
      <c r="C5430">
        <v>10427</v>
      </c>
      <c r="D5430" s="3">
        <f t="shared" si="84"/>
        <v>149.93</v>
      </c>
    </row>
    <row r="5431" spans="1:4" x14ac:dyDescent="0.25">
      <c r="A5431" t="s">
        <v>5606</v>
      </c>
      <c r="B5431">
        <v>58210255.659999996</v>
      </c>
      <c r="C5431">
        <v>103263.34</v>
      </c>
      <c r="D5431" s="3">
        <f t="shared" si="84"/>
        <v>563.71</v>
      </c>
    </row>
    <row r="5432" spans="1:4" x14ac:dyDescent="0.25">
      <c r="A5432" t="s">
        <v>5607</v>
      </c>
      <c r="B5432">
        <v>24536339.600000001</v>
      </c>
      <c r="C5432">
        <v>295148.25</v>
      </c>
      <c r="D5432" s="3">
        <f t="shared" si="84"/>
        <v>83.13</v>
      </c>
    </row>
    <row r="5433" spans="1:4" x14ac:dyDescent="0.25">
      <c r="A5433" t="s">
        <v>5608</v>
      </c>
      <c r="B5433">
        <v>9996663.4299999997</v>
      </c>
      <c r="C5433">
        <v>3448777</v>
      </c>
      <c r="D5433" s="3">
        <f t="shared" si="84"/>
        <v>2.9</v>
      </c>
    </row>
    <row r="5434" spans="1:4" x14ac:dyDescent="0.25">
      <c r="A5434" t="s">
        <v>5609</v>
      </c>
      <c r="B5434">
        <v>4156957.93</v>
      </c>
      <c r="C5434">
        <v>55156.4</v>
      </c>
      <c r="D5434" s="3">
        <f t="shared" si="84"/>
        <v>75.37</v>
      </c>
    </row>
    <row r="5435" spans="1:4" x14ac:dyDescent="0.25">
      <c r="A5435" t="s">
        <v>5610</v>
      </c>
      <c r="B5435">
        <v>4730466</v>
      </c>
      <c r="C5435">
        <v>86775</v>
      </c>
      <c r="D5435" s="3">
        <f t="shared" si="84"/>
        <v>54.51</v>
      </c>
    </row>
    <row r="5436" spans="1:4" x14ac:dyDescent="0.25">
      <c r="A5436" t="s">
        <v>5611</v>
      </c>
      <c r="B5436">
        <v>9052776</v>
      </c>
      <c r="C5436">
        <v>160000</v>
      </c>
      <c r="D5436" s="3">
        <f t="shared" si="84"/>
        <v>56.58</v>
      </c>
    </row>
    <row r="5437" spans="1:4" x14ac:dyDescent="0.25">
      <c r="A5437" t="s">
        <v>5612</v>
      </c>
      <c r="B5437">
        <v>4799875.25</v>
      </c>
      <c r="C5437">
        <v>73976</v>
      </c>
      <c r="D5437" s="3">
        <f t="shared" si="84"/>
        <v>64.88</v>
      </c>
    </row>
    <row r="5438" spans="1:4" x14ac:dyDescent="0.25">
      <c r="A5438" t="s">
        <v>5613</v>
      </c>
      <c r="B5438">
        <v>9899785.0299999993</v>
      </c>
      <c r="C5438">
        <v>151681</v>
      </c>
      <c r="D5438" s="3">
        <f t="shared" si="84"/>
        <v>65.27</v>
      </c>
    </row>
    <row r="5439" spans="1:4" x14ac:dyDescent="0.25">
      <c r="A5439" t="s">
        <v>5614</v>
      </c>
      <c r="B5439">
        <v>4120526.99</v>
      </c>
      <c r="C5439">
        <v>61854</v>
      </c>
      <c r="D5439" s="3">
        <f t="shared" si="84"/>
        <v>66.62</v>
      </c>
    </row>
    <row r="5440" spans="1:4" x14ac:dyDescent="0.25">
      <c r="A5440" t="s">
        <v>5615</v>
      </c>
      <c r="B5440">
        <v>3156182.27</v>
      </c>
      <c r="C5440">
        <v>44699</v>
      </c>
      <c r="D5440" s="3">
        <f t="shared" si="84"/>
        <v>70.61</v>
      </c>
    </row>
    <row r="5441" spans="1:4" x14ac:dyDescent="0.25">
      <c r="A5441" t="s">
        <v>5616</v>
      </c>
      <c r="B5441">
        <v>2392818.21</v>
      </c>
      <c r="C5441">
        <v>34725</v>
      </c>
      <c r="D5441" s="3">
        <f t="shared" si="84"/>
        <v>68.91</v>
      </c>
    </row>
    <row r="5442" spans="1:4" x14ac:dyDescent="0.25">
      <c r="A5442" t="s">
        <v>5617</v>
      </c>
      <c r="B5442">
        <v>3630560.42</v>
      </c>
      <c r="C5442">
        <v>51459.25</v>
      </c>
      <c r="D5442" s="3">
        <f t="shared" si="84"/>
        <v>70.55</v>
      </c>
    </row>
    <row r="5443" spans="1:4" x14ac:dyDescent="0.25">
      <c r="A5443" t="s">
        <v>5618</v>
      </c>
      <c r="B5443">
        <v>3167512.97</v>
      </c>
      <c r="C5443">
        <v>49820</v>
      </c>
      <c r="D5443" s="3">
        <f t="shared" ref="D5443:D5506" si="85">ROUND(B5443/C5443,2)</f>
        <v>63.58</v>
      </c>
    </row>
    <row r="5444" spans="1:4" x14ac:dyDescent="0.25">
      <c r="A5444" t="s">
        <v>5619</v>
      </c>
      <c r="B5444">
        <v>10709229.220000001</v>
      </c>
      <c r="C5444">
        <v>163762</v>
      </c>
      <c r="D5444" s="3">
        <f t="shared" si="85"/>
        <v>65.400000000000006</v>
      </c>
    </row>
    <row r="5445" spans="1:4" x14ac:dyDescent="0.25">
      <c r="A5445" t="s">
        <v>5620</v>
      </c>
      <c r="B5445">
        <v>3426.12</v>
      </c>
      <c r="C5445">
        <v>630000</v>
      </c>
      <c r="D5445" s="3">
        <f t="shared" si="85"/>
        <v>0.01</v>
      </c>
    </row>
    <row r="5446" spans="1:4" x14ac:dyDescent="0.25">
      <c r="A5446" t="s">
        <v>5621</v>
      </c>
      <c r="B5446">
        <v>4050480</v>
      </c>
      <c r="C5446">
        <v>76000</v>
      </c>
      <c r="D5446" s="3">
        <f t="shared" si="85"/>
        <v>53.3</v>
      </c>
    </row>
    <row r="5447" spans="1:4" x14ac:dyDescent="0.25">
      <c r="A5447" t="s">
        <v>5622</v>
      </c>
      <c r="B5447">
        <v>5300402.99</v>
      </c>
      <c r="C5447">
        <v>95013</v>
      </c>
      <c r="D5447" s="3">
        <f t="shared" si="85"/>
        <v>55.79</v>
      </c>
    </row>
    <row r="5448" spans="1:4" x14ac:dyDescent="0.25">
      <c r="A5448" t="s">
        <v>5623</v>
      </c>
      <c r="B5448">
        <v>565368.29</v>
      </c>
      <c r="C5448">
        <v>11347</v>
      </c>
      <c r="D5448" s="3">
        <f t="shared" si="85"/>
        <v>49.83</v>
      </c>
    </row>
    <row r="5449" spans="1:4" x14ac:dyDescent="0.25">
      <c r="A5449" t="s">
        <v>5624</v>
      </c>
      <c r="B5449">
        <v>14304571.43</v>
      </c>
      <c r="C5449">
        <v>288657</v>
      </c>
      <c r="D5449" s="3">
        <f t="shared" si="85"/>
        <v>49.56</v>
      </c>
    </row>
    <row r="5450" spans="1:4" x14ac:dyDescent="0.25">
      <c r="A5450" t="s">
        <v>5625</v>
      </c>
      <c r="B5450">
        <v>10237917.35</v>
      </c>
      <c r="C5450">
        <v>181653</v>
      </c>
      <c r="D5450" s="3">
        <f t="shared" si="85"/>
        <v>56.36</v>
      </c>
    </row>
    <row r="5451" spans="1:4" x14ac:dyDescent="0.25">
      <c r="A5451" t="s">
        <v>5626</v>
      </c>
      <c r="B5451">
        <v>1812200</v>
      </c>
      <c r="C5451">
        <v>34000</v>
      </c>
      <c r="D5451" s="3">
        <f t="shared" si="85"/>
        <v>53.3</v>
      </c>
    </row>
    <row r="5452" spans="1:4" x14ac:dyDescent="0.25">
      <c r="A5452" t="s">
        <v>5627</v>
      </c>
      <c r="B5452">
        <v>759731.1</v>
      </c>
      <c r="C5452">
        <v>14390</v>
      </c>
      <c r="D5452" s="3">
        <f t="shared" si="85"/>
        <v>52.8</v>
      </c>
    </row>
    <row r="5453" spans="1:4" x14ac:dyDescent="0.25">
      <c r="A5453" t="s">
        <v>5628</v>
      </c>
      <c r="B5453">
        <v>857014.09</v>
      </c>
      <c r="C5453">
        <v>14119</v>
      </c>
      <c r="D5453" s="3">
        <f t="shared" si="85"/>
        <v>60.7</v>
      </c>
    </row>
    <row r="5454" spans="1:4" x14ac:dyDescent="0.25">
      <c r="A5454" t="s">
        <v>5629</v>
      </c>
      <c r="B5454">
        <v>3634620</v>
      </c>
      <c r="C5454">
        <v>67000</v>
      </c>
      <c r="D5454" s="3">
        <f t="shared" si="85"/>
        <v>54.25</v>
      </c>
    </row>
    <row r="5455" spans="1:4" x14ac:dyDescent="0.25">
      <c r="A5455" t="s">
        <v>5630</v>
      </c>
      <c r="B5455">
        <v>3784300</v>
      </c>
      <c r="C5455">
        <v>71000</v>
      </c>
      <c r="D5455" s="3">
        <f t="shared" si="85"/>
        <v>53.3</v>
      </c>
    </row>
    <row r="5456" spans="1:4" x14ac:dyDescent="0.25">
      <c r="A5456" t="s">
        <v>5631</v>
      </c>
      <c r="B5456">
        <v>15100970.810000001</v>
      </c>
      <c r="C5456">
        <v>184177</v>
      </c>
      <c r="D5456" s="3">
        <f t="shared" si="85"/>
        <v>81.99</v>
      </c>
    </row>
    <row r="5457" spans="1:4" x14ac:dyDescent="0.25">
      <c r="A5457" t="s">
        <v>5632</v>
      </c>
      <c r="B5457">
        <v>20392963.789999999</v>
      </c>
      <c r="C5457">
        <v>139121</v>
      </c>
      <c r="D5457" s="3">
        <f t="shared" si="85"/>
        <v>146.58000000000001</v>
      </c>
    </row>
    <row r="5458" spans="1:4" x14ac:dyDescent="0.25">
      <c r="A5458" t="s">
        <v>5633</v>
      </c>
      <c r="B5458">
        <v>16631668.66</v>
      </c>
      <c r="C5458">
        <v>216916</v>
      </c>
      <c r="D5458" s="3">
        <f t="shared" si="85"/>
        <v>76.67</v>
      </c>
    </row>
    <row r="5459" spans="1:4" x14ac:dyDescent="0.25">
      <c r="A5459" t="s">
        <v>5634</v>
      </c>
      <c r="B5459">
        <v>24193215.629999999</v>
      </c>
      <c r="C5459">
        <v>216713.5</v>
      </c>
      <c r="D5459" s="3">
        <f t="shared" si="85"/>
        <v>111.64</v>
      </c>
    </row>
    <row r="5460" spans="1:4" x14ac:dyDescent="0.25">
      <c r="A5460" t="s">
        <v>5635</v>
      </c>
      <c r="B5460">
        <v>46421517.649999999</v>
      </c>
      <c r="C5460">
        <v>367284</v>
      </c>
      <c r="D5460" s="3">
        <f t="shared" si="85"/>
        <v>126.39</v>
      </c>
    </row>
    <row r="5461" spans="1:4" x14ac:dyDescent="0.25">
      <c r="A5461" t="s">
        <v>5636</v>
      </c>
      <c r="B5461">
        <v>16614819.390000001</v>
      </c>
      <c r="C5461">
        <v>155804</v>
      </c>
      <c r="D5461" s="3">
        <f t="shared" si="85"/>
        <v>106.64</v>
      </c>
    </row>
    <row r="5462" spans="1:4" x14ac:dyDescent="0.25">
      <c r="A5462" t="s">
        <v>5637</v>
      </c>
      <c r="B5462">
        <v>61838139.539999999</v>
      </c>
      <c r="C5462">
        <v>658805.62</v>
      </c>
      <c r="D5462" s="3">
        <f t="shared" si="85"/>
        <v>93.86</v>
      </c>
    </row>
    <row r="5463" spans="1:4" x14ac:dyDescent="0.25">
      <c r="A5463" t="s">
        <v>5638</v>
      </c>
      <c r="B5463">
        <v>29166560.850000001</v>
      </c>
      <c r="C5463">
        <v>230115</v>
      </c>
      <c r="D5463" s="3">
        <f t="shared" si="85"/>
        <v>126.75</v>
      </c>
    </row>
    <row r="5464" spans="1:4" x14ac:dyDescent="0.25">
      <c r="A5464" t="s">
        <v>5639</v>
      </c>
      <c r="B5464">
        <v>2387357.92</v>
      </c>
      <c r="C5464">
        <v>26106</v>
      </c>
      <c r="D5464" s="3">
        <f t="shared" si="85"/>
        <v>91.45</v>
      </c>
    </row>
    <row r="5465" spans="1:4" x14ac:dyDescent="0.25">
      <c r="A5465" t="s">
        <v>5640</v>
      </c>
      <c r="B5465">
        <v>4136248.95</v>
      </c>
      <c r="C5465">
        <v>62399</v>
      </c>
      <c r="D5465" s="3">
        <f t="shared" si="85"/>
        <v>66.290000000000006</v>
      </c>
    </row>
    <row r="5466" spans="1:4" x14ac:dyDescent="0.25">
      <c r="A5466" t="s">
        <v>5641</v>
      </c>
      <c r="B5466">
        <v>7130898.5</v>
      </c>
      <c r="C5466">
        <v>99742</v>
      </c>
      <c r="D5466" s="3">
        <f t="shared" si="85"/>
        <v>71.489999999999995</v>
      </c>
    </row>
    <row r="5467" spans="1:4" x14ac:dyDescent="0.25">
      <c r="A5467" t="s">
        <v>5642</v>
      </c>
      <c r="B5467">
        <v>28759605.890000001</v>
      </c>
      <c r="C5467">
        <v>183325</v>
      </c>
      <c r="D5467" s="3">
        <f t="shared" si="85"/>
        <v>156.88</v>
      </c>
    </row>
    <row r="5468" spans="1:4" x14ac:dyDescent="0.25">
      <c r="A5468" t="s">
        <v>5643</v>
      </c>
      <c r="B5468">
        <v>16953574.329999998</v>
      </c>
      <c r="C5468">
        <v>5759200</v>
      </c>
      <c r="D5468" s="3">
        <f t="shared" si="85"/>
        <v>2.94</v>
      </c>
    </row>
    <row r="5469" spans="1:4" x14ac:dyDescent="0.25">
      <c r="A5469" t="s">
        <v>5644</v>
      </c>
      <c r="B5469">
        <v>16385679.24</v>
      </c>
      <c r="C5469">
        <v>6043965</v>
      </c>
      <c r="D5469" s="3">
        <f t="shared" si="85"/>
        <v>2.71</v>
      </c>
    </row>
    <row r="5470" spans="1:4" x14ac:dyDescent="0.25">
      <c r="A5470" t="s">
        <v>5645</v>
      </c>
      <c r="B5470">
        <v>15609900.810000001</v>
      </c>
      <c r="C5470">
        <v>5058507</v>
      </c>
      <c r="D5470" s="3">
        <f t="shared" si="85"/>
        <v>3.09</v>
      </c>
    </row>
    <row r="5471" spans="1:4" x14ac:dyDescent="0.25">
      <c r="A5471" t="s">
        <v>5646</v>
      </c>
      <c r="B5471">
        <v>171254700.34999999</v>
      </c>
      <c r="C5471">
        <v>30590269</v>
      </c>
      <c r="D5471" s="3">
        <f t="shared" si="85"/>
        <v>5.6</v>
      </c>
    </row>
    <row r="5472" spans="1:4" x14ac:dyDescent="0.25">
      <c r="A5472" t="s">
        <v>5647</v>
      </c>
      <c r="B5472">
        <v>5252350.08</v>
      </c>
      <c r="C5472">
        <v>57219</v>
      </c>
      <c r="D5472" s="3">
        <f t="shared" si="85"/>
        <v>91.79</v>
      </c>
    </row>
    <row r="5473" spans="1:4" x14ac:dyDescent="0.25">
      <c r="A5473" t="s">
        <v>5648</v>
      </c>
      <c r="B5473">
        <v>4842294.55</v>
      </c>
      <c r="C5473">
        <v>1521856</v>
      </c>
      <c r="D5473" s="3">
        <f t="shared" si="85"/>
        <v>3.18</v>
      </c>
    </row>
    <row r="5474" spans="1:4" x14ac:dyDescent="0.25">
      <c r="A5474" t="s">
        <v>5649</v>
      </c>
      <c r="B5474">
        <v>12694717.9</v>
      </c>
      <c r="C5474">
        <v>4972557</v>
      </c>
      <c r="D5474" s="3">
        <f t="shared" si="85"/>
        <v>2.5499999999999998</v>
      </c>
    </row>
    <row r="5475" spans="1:4" x14ac:dyDescent="0.25">
      <c r="A5475" t="s">
        <v>5650</v>
      </c>
      <c r="B5475">
        <v>696275.73</v>
      </c>
      <c r="C5475">
        <v>91600</v>
      </c>
      <c r="D5475" s="3">
        <f t="shared" si="85"/>
        <v>7.6</v>
      </c>
    </row>
    <row r="5476" spans="1:4" x14ac:dyDescent="0.25">
      <c r="A5476" t="s">
        <v>5651</v>
      </c>
      <c r="B5476">
        <v>25608105.77</v>
      </c>
      <c r="C5476">
        <v>7963279</v>
      </c>
      <c r="D5476" s="3">
        <f t="shared" si="85"/>
        <v>3.22</v>
      </c>
    </row>
    <row r="5477" spans="1:4" x14ac:dyDescent="0.25">
      <c r="A5477" t="s">
        <v>5652</v>
      </c>
      <c r="B5477">
        <v>73777128.170000002</v>
      </c>
      <c r="C5477">
        <v>20863752</v>
      </c>
      <c r="D5477" s="3">
        <f t="shared" si="85"/>
        <v>3.54</v>
      </c>
    </row>
    <row r="5478" spans="1:4" x14ac:dyDescent="0.25">
      <c r="A5478" t="s">
        <v>5653</v>
      </c>
      <c r="B5478">
        <v>9582665.7400000002</v>
      </c>
      <c r="C5478">
        <v>79916</v>
      </c>
      <c r="D5478" s="3">
        <f t="shared" si="85"/>
        <v>119.91</v>
      </c>
    </row>
    <row r="5479" spans="1:4" x14ac:dyDescent="0.25">
      <c r="A5479" t="s">
        <v>5654</v>
      </c>
      <c r="B5479">
        <v>36021640.460000001</v>
      </c>
      <c r="C5479">
        <v>7298561</v>
      </c>
      <c r="D5479" s="3">
        <f t="shared" si="85"/>
        <v>4.9400000000000004</v>
      </c>
    </row>
    <row r="5480" spans="1:4" x14ac:dyDescent="0.25">
      <c r="A5480" t="s">
        <v>5655</v>
      </c>
      <c r="B5480">
        <v>4038862.79</v>
      </c>
      <c r="C5480">
        <v>39749</v>
      </c>
      <c r="D5480" s="3">
        <f t="shared" si="85"/>
        <v>101.61</v>
      </c>
    </row>
    <row r="5481" spans="1:4" x14ac:dyDescent="0.25">
      <c r="A5481" t="s">
        <v>5656</v>
      </c>
      <c r="B5481">
        <v>42128516.990000002</v>
      </c>
      <c r="C5481">
        <v>14066639</v>
      </c>
      <c r="D5481" s="3">
        <f t="shared" si="85"/>
        <v>2.99</v>
      </c>
    </row>
    <row r="5482" spans="1:4" x14ac:dyDescent="0.25">
      <c r="A5482" t="s">
        <v>5657</v>
      </c>
      <c r="B5482">
        <v>70553853.069999993</v>
      </c>
      <c r="C5482">
        <v>21090629</v>
      </c>
      <c r="D5482" s="3">
        <f t="shared" si="85"/>
        <v>3.35</v>
      </c>
    </row>
    <row r="5483" spans="1:4" x14ac:dyDescent="0.25">
      <c r="A5483" t="s">
        <v>5658</v>
      </c>
      <c r="B5483">
        <v>5592146.4100000001</v>
      </c>
      <c r="C5483">
        <v>157632</v>
      </c>
      <c r="D5483" s="3">
        <f t="shared" si="85"/>
        <v>35.479999999999997</v>
      </c>
    </row>
    <row r="5484" spans="1:4" x14ac:dyDescent="0.25">
      <c r="A5484" t="s">
        <v>5659</v>
      </c>
      <c r="B5484">
        <v>4143180.15</v>
      </c>
      <c r="C5484">
        <v>200567</v>
      </c>
      <c r="D5484" s="3">
        <f t="shared" si="85"/>
        <v>20.66</v>
      </c>
    </row>
    <row r="5485" spans="1:4" x14ac:dyDescent="0.25">
      <c r="A5485" t="s">
        <v>5660</v>
      </c>
      <c r="B5485">
        <v>13723537.52</v>
      </c>
      <c r="C5485">
        <v>198389</v>
      </c>
      <c r="D5485" s="3">
        <f t="shared" si="85"/>
        <v>69.17</v>
      </c>
    </row>
    <row r="5486" spans="1:4" x14ac:dyDescent="0.25">
      <c r="A5486" t="s">
        <v>5661</v>
      </c>
      <c r="B5486">
        <v>1649348.37</v>
      </c>
      <c r="C5486">
        <v>21229</v>
      </c>
      <c r="D5486" s="3">
        <f t="shared" si="85"/>
        <v>77.69</v>
      </c>
    </row>
    <row r="5487" spans="1:4" x14ac:dyDescent="0.25">
      <c r="A5487" t="s">
        <v>5662</v>
      </c>
      <c r="B5487">
        <v>34239682.890000001</v>
      </c>
      <c r="C5487">
        <v>390439.5</v>
      </c>
      <c r="D5487" s="3">
        <f t="shared" si="85"/>
        <v>87.7</v>
      </c>
    </row>
    <row r="5488" spans="1:4" x14ac:dyDescent="0.25">
      <c r="A5488" t="s">
        <v>5663</v>
      </c>
      <c r="B5488">
        <v>54618431.119999997</v>
      </c>
      <c r="C5488">
        <v>294284</v>
      </c>
      <c r="D5488" s="3">
        <f t="shared" si="85"/>
        <v>185.6</v>
      </c>
    </row>
    <row r="5489" spans="1:4" x14ac:dyDescent="0.25">
      <c r="A5489" t="s">
        <v>5664</v>
      </c>
      <c r="B5489">
        <v>2467414.56</v>
      </c>
      <c r="C5489">
        <v>185284</v>
      </c>
      <c r="D5489" s="3">
        <f t="shared" si="85"/>
        <v>13.32</v>
      </c>
    </row>
    <row r="5490" spans="1:4" x14ac:dyDescent="0.25">
      <c r="A5490" t="s">
        <v>5665</v>
      </c>
      <c r="B5490">
        <v>47358589.539999999</v>
      </c>
      <c r="C5490">
        <v>529115</v>
      </c>
      <c r="D5490" s="3">
        <f t="shared" si="85"/>
        <v>89.51</v>
      </c>
    </row>
    <row r="5491" spans="1:4" x14ac:dyDescent="0.25">
      <c r="A5491" t="s">
        <v>5666</v>
      </c>
      <c r="B5491">
        <v>7046745.6399999997</v>
      </c>
      <c r="C5491">
        <v>190301</v>
      </c>
      <c r="D5491" s="3">
        <f t="shared" si="85"/>
        <v>37.03</v>
      </c>
    </row>
    <row r="5492" spans="1:4" x14ac:dyDescent="0.25">
      <c r="A5492" t="s">
        <v>5667</v>
      </c>
      <c r="B5492">
        <v>3566975.43</v>
      </c>
      <c r="C5492">
        <v>173902</v>
      </c>
      <c r="D5492" s="3">
        <f t="shared" si="85"/>
        <v>20.51</v>
      </c>
    </row>
    <row r="5493" spans="1:4" x14ac:dyDescent="0.25">
      <c r="A5493" t="s">
        <v>5668</v>
      </c>
      <c r="B5493">
        <v>17491166.25</v>
      </c>
      <c r="C5493">
        <v>109357</v>
      </c>
      <c r="D5493" s="3">
        <f t="shared" si="85"/>
        <v>159.94999999999999</v>
      </c>
    </row>
    <row r="5494" spans="1:4" x14ac:dyDescent="0.25">
      <c r="A5494" t="s">
        <v>5669</v>
      </c>
      <c r="B5494">
        <v>40849987.18</v>
      </c>
      <c r="C5494">
        <v>489659</v>
      </c>
      <c r="D5494" s="3">
        <f t="shared" si="85"/>
        <v>83.43</v>
      </c>
    </row>
    <row r="5495" spans="1:4" x14ac:dyDescent="0.25">
      <c r="A5495" t="s">
        <v>5670</v>
      </c>
      <c r="B5495">
        <v>7510466.3200000003</v>
      </c>
      <c r="C5495">
        <v>60096</v>
      </c>
      <c r="D5495" s="3">
        <f t="shared" si="85"/>
        <v>124.97</v>
      </c>
    </row>
    <row r="5496" spans="1:4" x14ac:dyDescent="0.25">
      <c r="A5496" t="s">
        <v>5671</v>
      </c>
      <c r="B5496">
        <v>73414495.030000001</v>
      </c>
      <c r="C5496">
        <v>432208</v>
      </c>
      <c r="D5496" s="3">
        <f t="shared" si="85"/>
        <v>169.86</v>
      </c>
    </row>
    <row r="5497" spans="1:4" x14ac:dyDescent="0.25">
      <c r="A5497" t="s">
        <v>5672</v>
      </c>
      <c r="B5497">
        <v>6738975.5099999998</v>
      </c>
      <c r="C5497">
        <v>68797</v>
      </c>
      <c r="D5497" s="3">
        <f t="shared" si="85"/>
        <v>97.95</v>
      </c>
    </row>
    <row r="5498" spans="1:4" x14ac:dyDescent="0.25">
      <c r="A5498" t="s">
        <v>5673</v>
      </c>
      <c r="B5498">
        <v>16563541.16</v>
      </c>
      <c r="C5498">
        <v>354962</v>
      </c>
      <c r="D5498" s="3">
        <f t="shared" si="85"/>
        <v>46.66</v>
      </c>
    </row>
    <row r="5499" spans="1:4" x14ac:dyDescent="0.25">
      <c r="A5499" t="s">
        <v>5674</v>
      </c>
      <c r="B5499">
        <v>41682371.719999999</v>
      </c>
      <c r="C5499">
        <v>252127.2</v>
      </c>
      <c r="D5499" s="3">
        <f t="shared" si="85"/>
        <v>165.32</v>
      </c>
    </row>
    <row r="5500" spans="1:4" x14ac:dyDescent="0.25">
      <c r="A5500" t="s">
        <v>5675</v>
      </c>
      <c r="B5500">
        <v>9746556.4900000002</v>
      </c>
      <c r="C5500">
        <v>140393</v>
      </c>
      <c r="D5500" s="3">
        <f t="shared" si="85"/>
        <v>69.42</v>
      </c>
    </row>
    <row r="5501" spans="1:4" x14ac:dyDescent="0.25">
      <c r="A5501" t="s">
        <v>5676</v>
      </c>
      <c r="B5501">
        <v>25644618.440000001</v>
      </c>
      <c r="C5501">
        <v>298781.8</v>
      </c>
      <c r="D5501" s="3">
        <f t="shared" si="85"/>
        <v>85.83</v>
      </c>
    </row>
    <row r="5502" spans="1:4" x14ac:dyDescent="0.25">
      <c r="A5502" t="s">
        <v>5677</v>
      </c>
      <c r="B5502">
        <v>38396251.670000002</v>
      </c>
      <c r="C5502">
        <v>399083</v>
      </c>
      <c r="D5502" s="3">
        <f t="shared" si="85"/>
        <v>96.21</v>
      </c>
    </row>
    <row r="5503" spans="1:4" x14ac:dyDescent="0.25">
      <c r="A5503" t="s">
        <v>5678</v>
      </c>
      <c r="B5503">
        <v>67231718.450000003</v>
      </c>
      <c r="C5503">
        <v>549651</v>
      </c>
      <c r="D5503" s="3">
        <f t="shared" si="85"/>
        <v>122.32</v>
      </c>
    </row>
    <row r="5504" spans="1:4" x14ac:dyDescent="0.25">
      <c r="A5504" t="s">
        <v>5679</v>
      </c>
      <c r="B5504">
        <v>22664331.800000001</v>
      </c>
      <c r="C5504">
        <v>5938075</v>
      </c>
      <c r="D5504" s="3">
        <f t="shared" si="85"/>
        <v>3.82</v>
      </c>
    </row>
    <row r="5505" spans="1:4" x14ac:dyDescent="0.25">
      <c r="A5505" t="s">
        <v>5680</v>
      </c>
      <c r="B5505">
        <v>2121183.9300000002</v>
      </c>
      <c r="C5505">
        <v>27749</v>
      </c>
      <c r="D5505" s="3">
        <f t="shared" si="85"/>
        <v>76.44</v>
      </c>
    </row>
    <row r="5506" spans="1:4" x14ac:dyDescent="0.25">
      <c r="A5506" t="s">
        <v>5681</v>
      </c>
      <c r="B5506">
        <v>66654442.359999999</v>
      </c>
      <c r="C5506">
        <v>17846127</v>
      </c>
      <c r="D5506" s="3">
        <f t="shared" si="85"/>
        <v>3.73</v>
      </c>
    </row>
    <row r="5507" spans="1:4" x14ac:dyDescent="0.25">
      <c r="A5507" t="s">
        <v>5682</v>
      </c>
      <c r="B5507">
        <v>43379524.859999999</v>
      </c>
      <c r="C5507">
        <v>3148794</v>
      </c>
      <c r="D5507" s="3">
        <f t="shared" ref="D5507:D5570" si="86">ROUND(B5507/C5507,2)</f>
        <v>13.78</v>
      </c>
    </row>
    <row r="5508" spans="1:4" x14ac:dyDescent="0.25">
      <c r="A5508" t="s">
        <v>5683</v>
      </c>
      <c r="B5508">
        <v>86035747.680000007</v>
      </c>
      <c r="C5508">
        <v>7470877.9000000004</v>
      </c>
      <c r="D5508" s="3">
        <f t="shared" si="86"/>
        <v>11.52</v>
      </c>
    </row>
    <row r="5509" spans="1:4" x14ac:dyDescent="0.25">
      <c r="A5509" t="s">
        <v>5684</v>
      </c>
      <c r="B5509">
        <v>384066.3</v>
      </c>
      <c r="C5509">
        <v>110000</v>
      </c>
      <c r="D5509" s="3">
        <f t="shared" si="86"/>
        <v>3.49</v>
      </c>
    </row>
    <row r="5510" spans="1:4" x14ac:dyDescent="0.25">
      <c r="A5510" t="s">
        <v>5685</v>
      </c>
      <c r="B5510">
        <v>1516421</v>
      </c>
      <c r="C5510">
        <v>24200</v>
      </c>
      <c r="D5510" s="3">
        <f t="shared" si="86"/>
        <v>62.66</v>
      </c>
    </row>
    <row r="5511" spans="1:4" x14ac:dyDescent="0.25">
      <c r="A5511" t="s">
        <v>5686</v>
      </c>
      <c r="B5511">
        <v>72304237.120000005</v>
      </c>
      <c r="C5511">
        <v>4083595</v>
      </c>
      <c r="D5511" s="3">
        <f t="shared" si="86"/>
        <v>17.71</v>
      </c>
    </row>
    <row r="5512" spans="1:4" x14ac:dyDescent="0.25">
      <c r="A5512" t="s">
        <v>5687</v>
      </c>
      <c r="B5512">
        <v>6434206</v>
      </c>
      <c r="C5512">
        <v>97650</v>
      </c>
      <c r="D5512" s="3">
        <f t="shared" si="86"/>
        <v>65.89</v>
      </c>
    </row>
    <row r="5513" spans="1:4" x14ac:dyDescent="0.25">
      <c r="A5513" t="s">
        <v>5688</v>
      </c>
      <c r="B5513">
        <v>1572132.01</v>
      </c>
      <c r="C5513">
        <v>15727</v>
      </c>
      <c r="D5513" s="3">
        <f t="shared" si="86"/>
        <v>99.96</v>
      </c>
    </row>
    <row r="5514" spans="1:4" x14ac:dyDescent="0.25">
      <c r="A5514" t="s">
        <v>5689</v>
      </c>
      <c r="B5514">
        <v>14229484.02</v>
      </c>
      <c r="C5514">
        <v>114005</v>
      </c>
      <c r="D5514" s="3">
        <f t="shared" si="86"/>
        <v>124.81</v>
      </c>
    </row>
    <row r="5515" spans="1:4" x14ac:dyDescent="0.25">
      <c r="A5515" t="s">
        <v>5690</v>
      </c>
      <c r="B5515">
        <v>14757328.01</v>
      </c>
      <c r="C5515">
        <v>4230177</v>
      </c>
      <c r="D5515" s="3">
        <f t="shared" si="86"/>
        <v>3.49</v>
      </c>
    </row>
    <row r="5516" spans="1:4" x14ac:dyDescent="0.25">
      <c r="A5516" t="s">
        <v>5691</v>
      </c>
      <c r="B5516">
        <v>8794132.3699999992</v>
      </c>
      <c r="C5516">
        <v>2517887</v>
      </c>
      <c r="D5516" s="3">
        <f t="shared" si="86"/>
        <v>3.49</v>
      </c>
    </row>
    <row r="5517" spans="1:4" x14ac:dyDescent="0.25">
      <c r="A5517" t="s">
        <v>5692</v>
      </c>
      <c r="B5517">
        <v>167083024.91</v>
      </c>
      <c r="C5517">
        <v>33055191</v>
      </c>
      <c r="D5517" s="3">
        <f t="shared" si="86"/>
        <v>5.05</v>
      </c>
    </row>
    <row r="5518" spans="1:4" x14ac:dyDescent="0.25">
      <c r="A5518" t="s">
        <v>5693</v>
      </c>
      <c r="B5518">
        <v>103948747.19</v>
      </c>
      <c r="C5518">
        <v>21765246</v>
      </c>
      <c r="D5518" s="3">
        <f t="shared" si="86"/>
        <v>4.78</v>
      </c>
    </row>
    <row r="5519" spans="1:4" x14ac:dyDescent="0.25">
      <c r="A5519" t="s">
        <v>5694</v>
      </c>
      <c r="B5519">
        <v>730854</v>
      </c>
      <c r="C5519">
        <v>5800</v>
      </c>
      <c r="D5519" s="3">
        <f t="shared" si="86"/>
        <v>126.01</v>
      </c>
    </row>
    <row r="5520" spans="1:4" x14ac:dyDescent="0.25">
      <c r="A5520" t="s">
        <v>5695</v>
      </c>
      <c r="B5520">
        <v>251874</v>
      </c>
      <c r="C5520">
        <v>1800</v>
      </c>
      <c r="D5520" s="3">
        <f t="shared" si="86"/>
        <v>139.93</v>
      </c>
    </row>
    <row r="5521" spans="1:4" x14ac:dyDescent="0.25">
      <c r="A5521" t="s">
        <v>5696</v>
      </c>
      <c r="B5521">
        <v>190160</v>
      </c>
      <c r="C5521">
        <v>1600</v>
      </c>
      <c r="D5521" s="3">
        <f t="shared" si="86"/>
        <v>118.85</v>
      </c>
    </row>
    <row r="5522" spans="1:4" x14ac:dyDescent="0.25">
      <c r="A5522" t="s">
        <v>5697</v>
      </c>
      <c r="B5522">
        <v>809164.21</v>
      </c>
      <c r="C5522">
        <v>9097</v>
      </c>
      <c r="D5522" s="3">
        <f t="shared" si="86"/>
        <v>88.95</v>
      </c>
    </row>
    <row r="5523" spans="1:4" x14ac:dyDescent="0.25">
      <c r="A5523" t="s">
        <v>5698</v>
      </c>
      <c r="B5523">
        <v>2652818.5499999998</v>
      </c>
      <c r="C5523">
        <v>26005</v>
      </c>
      <c r="D5523" s="3">
        <f t="shared" si="86"/>
        <v>102.01</v>
      </c>
    </row>
    <row r="5524" spans="1:4" x14ac:dyDescent="0.25">
      <c r="A5524" t="s">
        <v>5699</v>
      </c>
      <c r="B5524">
        <v>1490292.71</v>
      </c>
      <c r="C5524">
        <v>310350</v>
      </c>
      <c r="D5524" s="3">
        <f t="shared" si="86"/>
        <v>4.8</v>
      </c>
    </row>
    <row r="5525" spans="1:4" x14ac:dyDescent="0.25">
      <c r="A5525" t="s">
        <v>5700</v>
      </c>
      <c r="B5525">
        <v>21740053.199999999</v>
      </c>
      <c r="C5525">
        <v>6088052</v>
      </c>
      <c r="D5525" s="3">
        <f t="shared" si="86"/>
        <v>3.57</v>
      </c>
    </row>
    <row r="5526" spans="1:4" x14ac:dyDescent="0.25">
      <c r="A5526" t="s">
        <v>5701</v>
      </c>
      <c r="B5526">
        <v>1749932.87</v>
      </c>
      <c r="C5526">
        <v>501185</v>
      </c>
      <c r="D5526" s="3">
        <f t="shared" si="86"/>
        <v>3.49</v>
      </c>
    </row>
    <row r="5527" spans="1:4" x14ac:dyDescent="0.25">
      <c r="A5527" t="s">
        <v>5702</v>
      </c>
      <c r="B5527">
        <v>1435365</v>
      </c>
      <c r="C5527">
        <v>13250</v>
      </c>
      <c r="D5527" s="3">
        <f t="shared" si="86"/>
        <v>108.33</v>
      </c>
    </row>
    <row r="5528" spans="1:4" x14ac:dyDescent="0.25">
      <c r="A5528" t="s">
        <v>5703</v>
      </c>
      <c r="B5528">
        <v>20930059.27</v>
      </c>
      <c r="C5528">
        <v>159747</v>
      </c>
      <c r="D5528" s="3">
        <f t="shared" si="86"/>
        <v>131.02000000000001</v>
      </c>
    </row>
    <row r="5529" spans="1:4" x14ac:dyDescent="0.25">
      <c r="A5529" t="s">
        <v>5704</v>
      </c>
      <c r="B5529">
        <v>5478265.1699999999</v>
      </c>
      <c r="C5529">
        <v>141782</v>
      </c>
      <c r="D5529" s="3">
        <f t="shared" si="86"/>
        <v>38.64</v>
      </c>
    </row>
    <row r="5530" spans="1:4" x14ac:dyDescent="0.25">
      <c r="A5530" t="s">
        <v>5705</v>
      </c>
      <c r="B5530">
        <v>47943951.93</v>
      </c>
      <c r="C5530">
        <v>297826</v>
      </c>
      <c r="D5530" s="3">
        <f t="shared" si="86"/>
        <v>160.97999999999999</v>
      </c>
    </row>
    <row r="5531" spans="1:4" x14ac:dyDescent="0.25">
      <c r="A5531" t="s">
        <v>5706</v>
      </c>
      <c r="B5531">
        <v>18189131.050000001</v>
      </c>
      <c r="C5531">
        <v>163020</v>
      </c>
      <c r="D5531" s="3">
        <f t="shared" si="86"/>
        <v>111.58</v>
      </c>
    </row>
    <row r="5532" spans="1:4" x14ac:dyDescent="0.25">
      <c r="A5532" t="s">
        <v>5707</v>
      </c>
      <c r="B5532">
        <v>46021183.590000004</v>
      </c>
      <c r="C5532">
        <v>375993.66</v>
      </c>
      <c r="D5532" s="3">
        <f t="shared" si="86"/>
        <v>122.4</v>
      </c>
    </row>
    <row r="5533" spans="1:4" x14ac:dyDescent="0.25">
      <c r="A5533" t="s">
        <v>5708</v>
      </c>
      <c r="B5533">
        <v>41821113.82</v>
      </c>
      <c r="C5533">
        <v>199798</v>
      </c>
      <c r="D5533" s="3">
        <f t="shared" si="86"/>
        <v>209.32</v>
      </c>
    </row>
    <row r="5534" spans="1:4" x14ac:dyDescent="0.25">
      <c r="A5534" t="s">
        <v>5709</v>
      </c>
      <c r="B5534">
        <v>98429671.299999997</v>
      </c>
      <c r="C5534">
        <v>193134.43</v>
      </c>
      <c r="D5534" s="3">
        <f t="shared" si="86"/>
        <v>509.64</v>
      </c>
    </row>
    <row r="5535" spans="1:4" x14ac:dyDescent="0.25">
      <c r="A5535" t="s">
        <v>5710</v>
      </c>
      <c r="B5535">
        <v>25879852.5</v>
      </c>
      <c r="C5535">
        <v>250420</v>
      </c>
      <c r="D5535" s="3">
        <f t="shared" si="86"/>
        <v>103.35</v>
      </c>
    </row>
    <row r="5536" spans="1:4" x14ac:dyDescent="0.25">
      <c r="A5536" t="s">
        <v>5711</v>
      </c>
      <c r="B5536">
        <v>61687418.159999996</v>
      </c>
      <c r="C5536">
        <v>371195.3</v>
      </c>
      <c r="D5536" s="3">
        <f t="shared" si="86"/>
        <v>166.19</v>
      </c>
    </row>
    <row r="5537" spans="1:4" x14ac:dyDescent="0.25">
      <c r="A5537" t="s">
        <v>5712</v>
      </c>
      <c r="B5537">
        <v>28503688.460000001</v>
      </c>
      <c r="C5537">
        <v>245524</v>
      </c>
      <c r="D5537" s="3">
        <f t="shared" si="86"/>
        <v>116.09</v>
      </c>
    </row>
    <row r="5538" spans="1:4" x14ac:dyDescent="0.25">
      <c r="A5538" t="s">
        <v>5713</v>
      </c>
      <c r="B5538">
        <v>261800</v>
      </c>
      <c r="C5538">
        <v>2000</v>
      </c>
      <c r="D5538" s="3">
        <f t="shared" si="86"/>
        <v>130.9</v>
      </c>
    </row>
    <row r="5539" spans="1:4" x14ac:dyDescent="0.25">
      <c r="A5539" t="s">
        <v>5714</v>
      </c>
      <c r="B5539">
        <v>65196320.450000003</v>
      </c>
      <c r="C5539">
        <v>265416</v>
      </c>
      <c r="D5539" s="3">
        <f t="shared" si="86"/>
        <v>245.64</v>
      </c>
    </row>
    <row r="5540" spans="1:4" x14ac:dyDescent="0.25">
      <c r="A5540" t="s">
        <v>5715</v>
      </c>
      <c r="B5540">
        <v>12216194.15</v>
      </c>
      <c r="C5540">
        <v>61328</v>
      </c>
      <c r="D5540" s="3">
        <f t="shared" si="86"/>
        <v>199.19</v>
      </c>
    </row>
    <row r="5541" spans="1:4" x14ac:dyDescent="0.25">
      <c r="A5541" t="s">
        <v>5716</v>
      </c>
      <c r="B5541">
        <v>11324627.060000001</v>
      </c>
      <c r="C5541">
        <v>75807</v>
      </c>
      <c r="D5541" s="3">
        <f t="shared" si="86"/>
        <v>149.38999999999999</v>
      </c>
    </row>
    <row r="5542" spans="1:4" x14ac:dyDescent="0.25">
      <c r="A5542" t="s">
        <v>5717</v>
      </c>
      <c r="B5542">
        <v>82534696.170000002</v>
      </c>
      <c r="C5542">
        <v>414490</v>
      </c>
      <c r="D5542" s="3">
        <f t="shared" si="86"/>
        <v>199.12</v>
      </c>
    </row>
    <row r="5543" spans="1:4" x14ac:dyDescent="0.25">
      <c r="A5543" t="s">
        <v>5718</v>
      </c>
      <c r="B5543">
        <v>30395606.039999999</v>
      </c>
      <c r="C5543">
        <v>146335</v>
      </c>
      <c r="D5543" s="3">
        <f t="shared" si="86"/>
        <v>207.71</v>
      </c>
    </row>
    <row r="5544" spans="1:4" x14ac:dyDescent="0.25">
      <c r="A5544" t="s">
        <v>5719</v>
      </c>
      <c r="B5544">
        <v>43793180.140000001</v>
      </c>
      <c r="C5544">
        <v>221052.5</v>
      </c>
      <c r="D5544" s="3">
        <f t="shared" si="86"/>
        <v>198.11</v>
      </c>
    </row>
    <row r="5545" spans="1:4" x14ac:dyDescent="0.25">
      <c r="A5545" t="s">
        <v>5720</v>
      </c>
      <c r="B5545">
        <v>14414928.789999999</v>
      </c>
      <c r="C5545">
        <v>94772</v>
      </c>
      <c r="D5545" s="3">
        <f t="shared" si="86"/>
        <v>152.1</v>
      </c>
    </row>
    <row r="5546" spans="1:4" x14ac:dyDescent="0.25">
      <c r="A5546" t="s">
        <v>5721</v>
      </c>
      <c r="B5546">
        <v>30552035.219999999</v>
      </c>
      <c r="C5546">
        <v>121192</v>
      </c>
      <c r="D5546" s="3">
        <f t="shared" si="86"/>
        <v>252.1</v>
      </c>
    </row>
    <row r="5547" spans="1:4" x14ac:dyDescent="0.25">
      <c r="A5547" t="s">
        <v>5722</v>
      </c>
      <c r="B5547">
        <v>13910876.210000001</v>
      </c>
      <c r="C5547">
        <v>92984.5</v>
      </c>
      <c r="D5547" s="3">
        <f t="shared" si="86"/>
        <v>149.6</v>
      </c>
    </row>
    <row r="5548" spans="1:4" x14ac:dyDescent="0.25">
      <c r="A5548" t="s">
        <v>5723</v>
      </c>
      <c r="B5548">
        <v>13661410</v>
      </c>
      <c r="C5548">
        <v>89381.92</v>
      </c>
      <c r="D5548" s="3">
        <f t="shared" si="86"/>
        <v>152.84</v>
      </c>
    </row>
    <row r="5549" spans="1:4" x14ac:dyDescent="0.25">
      <c r="A5549" t="s">
        <v>5724</v>
      </c>
      <c r="B5549">
        <v>9182003.2200000007</v>
      </c>
      <c r="C5549">
        <v>60615</v>
      </c>
      <c r="D5549" s="3">
        <f t="shared" si="86"/>
        <v>151.47999999999999</v>
      </c>
    </row>
    <row r="5550" spans="1:4" x14ac:dyDescent="0.25">
      <c r="A5550" t="s">
        <v>5725</v>
      </c>
      <c r="B5550">
        <v>16840663.629999999</v>
      </c>
      <c r="C5550">
        <v>107513</v>
      </c>
      <c r="D5550" s="3">
        <f t="shared" si="86"/>
        <v>156.63999999999999</v>
      </c>
    </row>
    <row r="5551" spans="1:4" x14ac:dyDescent="0.25">
      <c r="A5551" t="s">
        <v>5726</v>
      </c>
      <c r="B5551">
        <v>2410564.5</v>
      </c>
      <c r="C5551">
        <v>30550</v>
      </c>
      <c r="D5551" s="3">
        <f t="shared" si="86"/>
        <v>78.91</v>
      </c>
    </row>
    <row r="5552" spans="1:4" x14ac:dyDescent="0.25">
      <c r="A5552" t="s">
        <v>5727</v>
      </c>
      <c r="B5552">
        <v>51943735.32</v>
      </c>
      <c r="C5552">
        <v>198133.4</v>
      </c>
      <c r="D5552" s="3">
        <f t="shared" si="86"/>
        <v>262.17</v>
      </c>
    </row>
    <row r="5553" spans="1:4" x14ac:dyDescent="0.25">
      <c r="A5553" t="s">
        <v>5728</v>
      </c>
      <c r="B5553">
        <v>52215891.020000003</v>
      </c>
      <c r="C5553">
        <v>198274.71</v>
      </c>
      <c r="D5553" s="3">
        <f t="shared" si="86"/>
        <v>263.35000000000002</v>
      </c>
    </row>
    <row r="5554" spans="1:4" x14ac:dyDescent="0.25">
      <c r="A5554" t="s">
        <v>5729</v>
      </c>
      <c r="B5554">
        <v>66739058.18</v>
      </c>
      <c r="C5554">
        <v>220544.67</v>
      </c>
      <c r="D5554" s="3">
        <f t="shared" si="86"/>
        <v>302.61</v>
      </c>
    </row>
    <row r="5555" spans="1:4" x14ac:dyDescent="0.25">
      <c r="A5555" t="s">
        <v>5730</v>
      </c>
      <c r="B5555">
        <v>174190841.78</v>
      </c>
      <c r="C5555">
        <v>488367.94</v>
      </c>
      <c r="D5555" s="3">
        <f t="shared" si="86"/>
        <v>356.68</v>
      </c>
    </row>
    <row r="5556" spans="1:4" x14ac:dyDescent="0.25">
      <c r="A5556" t="s">
        <v>5731</v>
      </c>
      <c r="B5556">
        <v>24597983.93</v>
      </c>
      <c r="C5556">
        <v>97869</v>
      </c>
      <c r="D5556" s="3">
        <f t="shared" si="86"/>
        <v>251.34</v>
      </c>
    </row>
    <row r="5557" spans="1:4" x14ac:dyDescent="0.25">
      <c r="A5557" t="s">
        <v>5732</v>
      </c>
      <c r="B5557">
        <v>59963030.520000003</v>
      </c>
      <c r="C5557">
        <v>165479.57999999999</v>
      </c>
      <c r="D5557" s="3">
        <f t="shared" si="86"/>
        <v>362.36</v>
      </c>
    </row>
    <row r="5558" spans="1:4" x14ac:dyDescent="0.25">
      <c r="A5558" t="s">
        <v>5733</v>
      </c>
      <c r="B5558">
        <v>46882287.579999998</v>
      </c>
      <c r="C5558">
        <v>165873</v>
      </c>
      <c r="D5558" s="3">
        <f t="shared" si="86"/>
        <v>282.64</v>
      </c>
    </row>
    <row r="5559" spans="1:4" x14ac:dyDescent="0.25">
      <c r="A5559" t="s">
        <v>5734</v>
      </c>
      <c r="B5559">
        <v>80908621.990000099</v>
      </c>
      <c r="C5559">
        <v>343649.98</v>
      </c>
      <c r="D5559" s="3">
        <f t="shared" si="86"/>
        <v>235.44</v>
      </c>
    </row>
    <row r="5560" spans="1:4" x14ac:dyDescent="0.25">
      <c r="A5560" t="s">
        <v>5735</v>
      </c>
      <c r="B5560">
        <v>20457935.120000001</v>
      </c>
      <c r="C5560">
        <v>116748</v>
      </c>
      <c r="D5560" s="3">
        <f t="shared" si="86"/>
        <v>175.23</v>
      </c>
    </row>
    <row r="5561" spans="1:4" x14ac:dyDescent="0.25">
      <c r="A5561" t="s">
        <v>5736</v>
      </c>
      <c r="B5561">
        <v>21232262.710000001</v>
      </c>
      <c r="C5561">
        <v>125400</v>
      </c>
      <c r="D5561" s="3">
        <f t="shared" si="86"/>
        <v>169.32</v>
      </c>
    </row>
    <row r="5562" spans="1:4" x14ac:dyDescent="0.25">
      <c r="A5562" t="s">
        <v>5737</v>
      </c>
      <c r="B5562">
        <v>11364732.82</v>
      </c>
      <c r="C5562">
        <v>73240.59</v>
      </c>
      <c r="D5562" s="3">
        <f t="shared" si="86"/>
        <v>155.16999999999999</v>
      </c>
    </row>
    <row r="5563" spans="1:4" x14ac:dyDescent="0.25">
      <c r="A5563" t="s">
        <v>5738</v>
      </c>
      <c r="B5563">
        <v>5679075.9000000004</v>
      </c>
      <c r="C5563">
        <v>69130</v>
      </c>
      <c r="D5563" s="3">
        <f t="shared" si="86"/>
        <v>82.15</v>
      </c>
    </row>
    <row r="5564" spans="1:4" x14ac:dyDescent="0.25">
      <c r="A5564" t="s">
        <v>5739</v>
      </c>
      <c r="B5564">
        <v>69656750.739999995</v>
      </c>
      <c r="C5564">
        <v>169517.9</v>
      </c>
      <c r="D5564" s="3">
        <f t="shared" si="86"/>
        <v>410.91</v>
      </c>
    </row>
    <row r="5565" spans="1:4" x14ac:dyDescent="0.25">
      <c r="A5565" t="s">
        <v>5740</v>
      </c>
      <c r="B5565">
        <v>71144882.099999994</v>
      </c>
      <c r="C5565">
        <v>171925</v>
      </c>
      <c r="D5565" s="3">
        <f t="shared" si="86"/>
        <v>413.81</v>
      </c>
    </row>
    <row r="5566" spans="1:4" x14ac:dyDescent="0.25">
      <c r="A5566" t="s">
        <v>5741</v>
      </c>
      <c r="B5566">
        <v>83023984.5</v>
      </c>
      <c r="C5566">
        <v>400900.1</v>
      </c>
      <c r="D5566" s="3">
        <f t="shared" si="86"/>
        <v>207.09</v>
      </c>
    </row>
    <row r="5567" spans="1:4" x14ac:dyDescent="0.25">
      <c r="A5567" t="s">
        <v>5742</v>
      </c>
      <c r="B5567">
        <v>24173426.09</v>
      </c>
      <c r="C5567">
        <v>334423</v>
      </c>
      <c r="D5567" s="3">
        <f t="shared" si="86"/>
        <v>72.28</v>
      </c>
    </row>
    <row r="5568" spans="1:4" x14ac:dyDescent="0.25">
      <c r="A5568" t="s">
        <v>5743</v>
      </c>
      <c r="B5568">
        <v>70724833.769999996</v>
      </c>
      <c r="C5568">
        <v>321320</v>
      </c>
      <c r="D5568" s="3">
        <f t="shared" si="86"/>
        <v>220.11</v>
      </c>
    </row>
    <row r="5569" spans="1:4" x14ac:dyDescent="0.25">
      <c r="A5569" t="s">
        <v>5744</v>
      </c>
      <c r="B5569">
        <v>25270669.219999999</v>
      </c>
      <c r="C5569">
        <v>124425</v>
      </c>
      <c r="D5569" s="3">
        <f t="shared" si="86"/>
        <v>203.1</v>
      </c>
    </row>
    <row r="5570" spans="1:4" x14ac:dyDescent="0.25">
      <c r="A5570" t="s">
        <v>5745</v>
      </c>
      <c r="B5570">
        <v>45192425.329999998</v>
      </c>
      <c r="C5570">
        <v>173191</v>
      </c>
      <c r="D5570" s="3">
        <f t="shared" si="86"/>
        <v>260.94</v>
      </c>
    </row>
    <row r="5571" spans="1:4" x14ac:dyDescent="0.25">
      <c r="A5571" t="s">
        <v>5746</v>
      </c>
      <c r="B5571">
        <v>31980631.039999999</v>
      </c>
      <c r="C5571">
        <v>617936</v>
      </c>
      <c r="D5571" s="3">
        <f t="shared" ref="D5571:D5634" si="87">ROUND(B5571/C5571,2)</f>
        <v>51.75</v>
      </c>
    </row>
    <row r="5572" spans="1:4" x14ac:dyDescent="0.25">
      <c r="A5572" t="s">
        <v>5747</v>
      </c>
      <c r="B5572">
        <v>158306883.33000001</v>
      </c>
      <c r="C5572">
        <v>430196</v>
      </c>
      <c r="D5572" s="3">
        <f t="shared" si="87"/>
        <v>367.99</v>
      </c>
    </row>
    <row r="5573" spans="1:4" x14ac:dyDescent="0.25">
      <c r="A5573" t="s">
        <v>5748</v>
      </c>
      <c r="B5573">
        <v>20344694.710000001</v>
      </c>
      <c r="C5573">
        <v>88007</v>
      </c>
      <c r="D5573" s="3">
        <f t="shared" si="87"/>
        <v>231.17</v>
      </c>
    </row>
    <row r="5574" spans="1:4" x14ac:dyDescent="0.25">
      <c r="A5574" t="s">
        <v>5749</v>
      </c>
      <c r="B5574">
        <v>24937879.719999999</v>
      </c>
      <c r="C5574">
        <v>75462</v>
      </c>
      <c r="D5574" s="3">
        <f t="shared" si="87"/>
        <v>330.47</v>
      </c>
    </row>
    <row r="5575" spans="1:4" x14ac:dyDescent="0.25">
      <c r="A5575" t="s">
        <v>5750</v>
      </c>
      <c r="B5575">
        <v>166680398.80000001</v>
      </c>
      <c r="C5575">
        <v>122317.27</v>
      </c>
      <c r="D5575" s="3">
        <f t="shared" si="87"/>
        <v>1362.69</v>
      </c>
    </row>
    <row r="5576" spans="1:4" x14ac:dyDescent="0.25">
      <c r="A5576" t="s">
        <v>5751</v>
      </c>
      <c r="B5576">
        <v>92411883.400000006</v>
      </c>
      <c r="C5576">
        <v>178137.52</v>
      </c>
      <c r="D5576" s="3">
        <f t="shared" si="87"/>
        <v>518.77</v>
      </c>
    </row>
    <row r="5577" spans="1:4" x14ac:dyDescent="0.25">
      <c r="A5577" t="s">
        <v>5752</v>
      </c>
      <c r="B5577">
        <v>39842855.060000002</v>
      </c>
      <c r="C5577">
        <v>232698.95</v>
      </c>
      <c r="D5577" s="3">
        <f t="shared" si="87"/>
        <v>171.22</v>
      </c>
    </row>
    <row r="5578" spans="1:4" x14ac:dyDescent="0.25">
      <c r="A5578" t="s">
        <v>5753</v>
      </c>
      <c r="B5578">
        <v>24663449.199999999</v>
      </c>
      <c r="C5578">
        <v>101859</v>
      </c>
      <c r="D5578" s="3">
        <f t="shared" si="87"/>
        <v>242.13</v>
      </c>
    </row>
    <row r="5579" spans="1:4" x14ac:dyDescent="0.25">
      <c r="A5579" t="s">
        <v>5754</v>
      </c>
      <c r="B5579">
        <v>13787458.380000001</v>
      </c>
      <c r="C5579">
        <v>60275.46</v>
      </c>
      <c r="D5579" s="3">
        <f t="shared" si="87"/>
        <v>228.74</v>
      </c>
    </row>
    <row r="5580" spans="1:4" x14ac:dyDescent="0.25">
      <c r="A5580" t="s">
        <v>5755</v>
      </c>
      <c r="B5580">
        <v>28898486.82</v>
      </c>
      <c r="C5580">
        <v>109144</v>
      </c>
      <c r="D5580" s="3">
        <f t="shared" si="87"/>
        <v>264.77</v>
      </c>
    </row>
    <row r="5581" spans="1:4" x14ac:dyDescent="0.25">
      <c r="A5581" t="s">
        <v>5756</v>
      </c>
      <c r="B5581">
        <v>19906280.93</v>
      </c>
      <c r="C5581">
        <v>43097.21</v>
      </c>
      <c r="D5581" s="3">
        <f t="shared" si="87"/>
        <v>461.89</v>
      </c>
    </row>
    <row r="5582" spans="1:4" x14ac:dyDescent="0.25">
      <c r="A5582" t="s">
        <v>5757</v>
      </c>
      <c r="B5582">
        <v>29672046.5</v>
      </c>
      <c r="C5582">
        <v>36752.019999999997</v>
      </c>
      <c r="D5582" s="3">
        <f t="shared" si="87"/>
        <v>807.36</v>
      </c>
    </row>
    <row r="5583" spans="1:4" x14ac:dyDescent="0.25">
      <c r="A5583" t="s">
        <v>5758</v>
      </c>
      <c r="B5583">
        <v>60223028.140000001</v>
      </c>
      <c r="C5583">
        <v>76950</v>
      </c>
      <c r="D5583" s="3">
        <f t="shared" si="87"/>
        <v>782.63</v>
      </c>
    </row>
    <row r="5584" spans="1:4" x14ac:dyDescent="0.25">
      <c r="A5584" t="s">
        <v>5759</v>
      </c>
      <c r="B5584">
        <v>11550741.01</v>
      </c>
      <c r="C5584">
        <v>42284.25</v>
      </c>
      <c r="D5584" s="3">
        <f t="shared" si="87"/>
        <v>273.17</v>
      </c>
    </row>
    <row r="5585" spans="1:4" x14ac:dyDescent="0.25">
      <c r="A5585" t="s">
        <v>5760</v>
      </c>
      <c r="B5585">
        <v>203053288.31</v>
      </c>
      <c r="C5585">
        <v>641569</v>
      </c>
      <c r="D5585" s="3">
        <f t="shared" si="87"/>
        <v>316.49</v>
      </c>
    </row>
    <row r="5586" spans="1:4" x14ac:dyDescent="0.25">
      <c r="A5586" t="s">
        <v>5761</v>
      </c>
      <c r="B5586">
        <v>123492056.95</v>
      </c>
      <c r="C5586">
        <v>1063322</v>
      </c>
      <c r="D5586" s="3">
        <f t="shared" si="87"/>
        <v>116.14</v>
      </c>
    </row>
    <row r="5587" spans="1:4" x14ac:dyDescent="0.25">
      <c r="A5587" t="s">
        <v>5762</v>
      </c>
      <c r="B5587">
        <v>20940365.870000001</v>
      </c>
      <c r="C5587">
        <v>100162</v>
      </c>
      <c r="D5587" s="3">
        <f t="shared" si="87"/>
        <v>209.06</v>
      </c>
    </row>
    <row r="5588" spans="1:4" x14ac:dyDescent="0.25">
      <c r="A5588" t="s">
        <v>5763</v>
      </c>
      <c r="B5588">
        <v>81276468.819999993</v>
      </c>
      <c r="C5588">
        <v>130040.9</v>
      </c>
      <c r="D5588" s="3">
        <f t="shared" si="87"/>
        <v>625.01</v>
      </c>
    </row>
    <row r="5589" spans="1:4" x14ac:dyDescent="0.25">
      <c r="A5589" t="s">
        <v>5764</v>
      </c>
      <c r="B5589">
        <v>64933708.25</v>
      </c>
      <c r="C5589">
        <v>109361.92</v>
      </c>
      <c r="D5589" s="3">
        <f t="shared" si="87"/>
        <v>593.75</v>
      </c>
    </row>
    <row r="5590" spans="1:4" x14ac:dyDescent="0.25">
      <c r="A5590" t="s">
        <v>5765</v>
      </c>
      <c r="B5590">
        <v>60985268.039999999</v>
      </c>
      <c r="C5590">
        <v>135243.84</v>
      </c>
      <c r="D5590" s="3">
        <f t="shared" si="87"/>
        <v>450.93</v>
      </c>
    </row>
    <row r="5591" spans="1:4" x14ac:dyDescent="0.25">
      <c r="A5591" t="s">
        <v>5766</v>
      </c>
      <c r="B5591">
        <v>34135327.280000001</v>
      </c>
      <c r="C5591">
        <v>116647</v>
      </c>
      <c r="D5591" s="3">
        <f t="shared" si="87"/>
        <v>292.64</v>
      </c>
    </row>
    <row r="5592" spans="1:4" x14ac:dyDescent="0.25">
      <c r="A5592" t="s">
        <v>5767</v>
      </c>
      <c r="B5592">
        <v>54253449.140000001</v>
      </c>
      <c r="C5592">
        <v>124443.89</v>
      </c>
      <c r="D5592" s="3">
        <f t="shared" si="87"/>
        <v>435.97</v>
      </c>
    </row>
    <row r="5593" spans="1:4" x14ac:dyDescent="0.25">
      <c r="A5593" t="s">
        <v>5768</v>
      </c>
      <c r="B5593">
        <v>22891828.84</v>
      </c>
      <c r="C5593">
        <v>103310</v>
      </c>
      <c r="D5593" s="3">
        <f t="shared" si="87"/>
        <v>221.58</v>
      </c>
    </row>
    <row r="5594" spans="1:4" x14ac:dyDescent="0.25">
      <c r="A5594" t="s">
        <v>5769</v>
      </c>
      <c r="B5594">
        <v>29814063.260000002</v>
      </c>
      <c r="C5594">
        <v>90574</v>
      </c>
      <c r="D5594" s="3">
        <f t="shared" si="87"/>
        <v>329.17</v>
      </c>
    </row>
    <row r="5595" spans="1:4" x14ac:dyDescent="0.25">
      <c r="A5595" t="s">
        <v>5770</v>
      </c>
      <c r="B5595">
        <v>4134353.54</v>
      </c>
      <c r="C5595">
        <v>39788.449999999997</v>
      </c>
      <c r="D5595" s="3">
        <f t="shared" si="87"/>
        <v>103.91</v>
      </c>
    </row>
    <row r="5596" spans="1:4" x14ac:dyDescent="0.25">
      <c r="A5596" t="s">
        <v>5771</v>
      </c>
      <c r="B5596">
        <v>50696049.829999998</v>
      </c>
      <c r="C5596">
        <v>208595</v>
      </c>
      <c r="D5596" s="3">
        <f t="shared" si="87"/>
        <v>243.04</v>
      </c>
    </row>
    <row r="5597" spans="1:4" x14ac:dyDescent="0.25">
      <c r="A5597" t="s">
        <v>5772</v>
      </c>
      <c r="B5597">
        <v>4302997.29</v>
      </c>
      <c r="C5597">
        <v>49606</v>
      </c>
      <c r="D5597" s="3">
        <f t="shared" si="87"/>
        <v>86.74</v>
      </c>
    </row>
    <row r="5598" spans="1:4" x14ac:dyDescent="0.25">
      <c r="A5598" t="s">
        <v>5773</v>
      </c>
      <c r="B5598">
        <v>5630034.1200000001</v>
      </c>
      <c r="C5598">
        <v>67788</v>
      </c>
      <c r="D5598" s="3">
        <f t="shared" si="87"/>
        <v>83.05</v>
      </c>
    </row>
    <row r="5599" spans="1:4" x14ac:dyDescent="0.25">
      <c r="A5599" t="s">
        <v>5774</v>
      </c>
      <c r="B5599">
        <v>15551492.560000001</v>
      </c>
      <c r="C5599">
        <v>75243.509999999995</v>
      </c>
      <c r="D5599" s="3">
        <f t="shared" si="87"/>
        <v>206.68</v>
      </c>
    </row>
    <row r="5600" spans="1:4" x14ac:dyDescent="0.25">
      <c r="A5600" t="s">
        <v>5775</v>
      </c>
      <c r="B5600">
        <v>17761569.890000001</v>
      </c>
      <c r="C5600">
        <v>89872</v>
      </c>
      <c r="D5600" s="3">
        <f t="shared" si="87"/>
        <v>197.63</v>
      </c>
    </row>
    <row r="5601" spans="1:4" x14ac:dyDescent="0.25">
      <c r="A5601" t="s">
        <v>5776</v>
      </c>
      <c r="B5601">
        <v>20681132.84</v>
      </c>
      <c r="C5601">
        <v>97305.73</v>
      </c>
      <c r="D5601" s="3">
        <f t="shared" si="87"/>
        <v>212.54</v>
      </c>
    </row>
    <row r="5602" spans="1:4" x14ac:dyDescent="0.25">
      <c r="A5602" t="s">
        <v>5777</v>
      </c>
      <c r="B5602">
        <v>10047041.23</v>
      </c>
      <c r="C5602">
        <v>80025.39</v>
      </c>
      <c r="D5602" s="3">
        <f t="shared" si="87"/>
        <v>125.55</v>
      </c>
    </row>
    <row r="5603" spans="1:4" x14ac:dyDescent="0.25">
      <c r="A5603" t="s">
        <v>5778</v>
      </c>
      <c r="B5603">
        <v>27989447.289999999</v>
      </c>
      <c r="C5603">
        <v>252121</v>
      </c>
      <c r="D5603" s="3">
        <f t="shared" si="87"/>
        <v>111.02</v>
      </c>
    </row>
    <row r="5604" spans="1:4" x14ac:dyDescent="0.25">
      <c r="A5604" t="s">
        <v>5779</v>
      </c>
      <c r="B5604">
        <v>24444260.699999999</v>
      </c>
      <c r="C5604">
        <v>445078</v>
      </c>
      <c r="D5604" s="3">
        <f t="shared" si="87"/>
        <v>54.92</v>
      </c>
    </row>
    <row r="5605" spans="1:4" x14ac:dyDescent="0.25">
      <c r="A5605" t="s">
        <v>5780</v>
      </c>
      <c r="B5605">
        <v>28758512.34</v>
      </c>
      <c r="C5605">
        <v>108852</v>
      </c>
      <c r="D5605" s="3">
        <f t="shared" si="87"/>
        <v>264.2</v>
      </c>
    </row>
    <row r="5606" spans="1:4" x14ac:dyDescent="0.25">
      <c r="A5606" t="s">
        <v>5781</v>
      </c>
      <c r="B5606">
        <v>16207304.24</v>
      </c>
      <c r="C5606">
        <v>71601.31</v>
      </c>
      <c r="D5606" s="3">
        <f t="shared" si="87"/>
        <v>226.35</v>
      </c>
    </row>
    <row r="5607" spans="1:4" x14ac:dyDescent="0.25">
      <c r="A5607" t="s">
        <v>5782</v>
      </c>
      <c r="B5607">
        <v>130109242.59999999</v>
      </c>
      <c r="C5607">
        <v>197786</v>
      </c>
      <c r="D5607" s="3">
        <f t="shared" si="87"/>
        <v>657.83</v>
      </c>
    </row>
    <row r="5608" spans="1:4" x14ac:dyDescent="0.25">
      <c r="A5608" t="s">
        <v>5783</v>
      </c>
      <c r="B5608">
        <v>5352792.01</v>
      </c>
      <c r="C5608">
        <v>66742</v>
      </c>
      <c r="D5608" s="3">
        <f t="shared" si="87"/>
        <v>80.2</v>
      </c>
    </row>
    <row r="5609" spans="1:4" x14ac:dyDescent="0.25">
      <c r="A5609" t="s">
        <v>5784</v>
      </c>
      <c r="B5609">
        <v>310690171.49000001</v>
      </c>
      <c r="C5609">
        <v>1431002</v>
      </c>
      <c r="D5609" s="3">
        <f t="shared" si="87"/>
        <v>217.11</v>
      </c>
    </row>
    <row r="5610" spans="1:4" x14ac:dyDescent="0.25">
      <c r="A5610" t="s">
        <v>5785</v>
      </c>
      <c r="B5610">
        <v>286247524.95999998</v>
      </c>
      <c r="C5610">
        <v>650590</v>
      </c>
      <c r="D5610" s="3">
        <f t="shared" si="87"/>
        <v>439.98</v>
      </c>
    </row>
    <row r="5611" spans="1:4" x14ac:dyDescent="0.25">
      <c r="A5611" t="s">
        <v>5786</v>
      </c>
      <c r="B5611">
        <v>3171283.03</v>
      </c>
      <c r="C5611">
        <v>36632</v>
      </c>
      <c r="D5611" s="3">
        <f t="shared" si="87"/>
        <v>86.57</v>
      </c>
    </row>
    <row r="5612" spans="1:4" x14ac:dyDescent="0.25">
      <c r="A5612" t="s">
        <v>5787</v>
      </c>
      <c r="B5612">
        <v>4587325.88</v>
      </c>
      <c r="C5612">
        <v>95324</v>
      </c>
      <c r="D5612" s="3">
        <f t="shared" si="87"/>
        <v>48.12</v>
      </c>
    </row>
    <row r="5613" spans="1:4" x14ac:dyDescent="0.25">
      <c r="A5613" t="s">
        <v>5788</v>
      </c>
      <c r="B5613">
        <v>412213.2</v>
      </c>
      <c r="C5613">
        <v>7273</v>
      </c>
      <c r="D5613" s="3">
        <f t="shared" si="87"/>
        <v>56.68</v>
      </c>
    </row>
    <row r="5614" spans="1:4" x14ac:dyDescent="0.25">
      <c r="A5614" t="s">
        <v>5789</v>
      </c>
      <c r="B5614">
        <v>10256823.289999999</v>
      </c>
      <c r="C5614">
        <v>122189</v>
      </c>
      <c r="D5614" s="3">
        <f t="shared" si="87"/>
        <v>83.94</v>
      </c>
    </row>
    <row r="5615" spans="1:4" x14ac:dyDescent="0.25">
      <c r="A5615" t="s">
        <v>5790</v>
      </c>
      <c r="B5615">
        <v>2736572.08</v>
      </c>
      <c r="C5615">
        <v>32921</v>
      </c>
      <c r="D5615" s="3">
        <f t="shared" si="87"/>
        <v>83.13</v>
      </c>
    </row>
    <row r="5616" spans="1:4" x14ac:dyDescent="0.25">
      <c r="A5616" t="s">
        <v>5791</v>
      </c>
      <c r="B5616">
        <v>2949614.75</v>
      </c>
      <c r="C5616">
        <v>33208</v>
      </c>
      <c r="D5616" s="3">
        <f t="shared" si="87"/>
        <v>88.82</v>
      </c>
    </row>
    <row r="5617" spans="1:4" x14ac:dyDescent="0.25">
      <c r="A5617" t="s">
        <v>5792</v>
      </c>
      <c r="B5617">
        <v>33264577.07</v>
      </c>
      <c r="C5617">
        <v>137579</v>
      </c>
      <c r="D5617" s="3">
        <f t="shared" si="87"/>
        <v>241.79</v>
      </c>
    </row>
    <row r="5618" spans="1:4" x14ac:dyDescent="0.25">
      <c r="A5618" t="s">
        <v>5793</v>
      </c>
      <c r="B5618">
        <v>47308963.890000001</v>
      </c>
      <c r="C5618">
        <v>289458</v>
      </c>
      <c r="D5618" s="3">
        <f t="shared" si="87"/>
        <v>163.44</v>
      </c>
    </row>
    <row r="5619" spans="1:4" x14ac:dyDescent="0.25">
      <c r="A5619" t="s">
        <v>5794</v>
      </c>
      <c r="B5619">
        <v>21781118.98</v>
      </c>
      <c r="C5619">
        <v>290325</v>
      </c>
      <c r="D5619" s="3">
        <f t="shared" si="87"/>
        <v>75.02</v>
      </c>
    </row>
    <row r="5620" spans="1:4" x14ac:dyDescent="0.25">
      <c r="A5620" t="s">
        <v>5795</v>
      </c>
      <c r="B5620">
        <v>20538755.77</v>
      </c>
      <c r="C5620">
        <v>192970</v>
      </c>
      <c r="D5620" s="3">
        <f t="shared" si="87"/>
        <v>106.43</v>
      </c>
    </row>
    <row r="5621" spans="1:4" x14ac:dyDescent="0.25">
      <c r="A5621" t="s">
        <v>5796</v>
      </c>
      <c r="B5621">
        <v>49776835.539999999</v>
      </c>
      <c r="C5621">
        <v>185937</v>
      </c>
      <c r="D5621" s="3">
        <f t="shared" si="87"/>
        <v>267.70999999999998</v>
      </c>
    </row>
    <row r="5622" spans="1:4" x14ac:dyDescent="0.25">
      <c r="A5622" t="s">
        <v>5797</v>
      </c>
      <c r="B5622">
        <v>16589494.869999999</v>
      </c>
      <c r="C5622">
        <v>106233</v>
      </c>
      <c r="D5622" s="3">
        <f t="shared" si="87"/>
        <v>156.16</v>
      </c>
    </row>
    <row r="5623" spans="1:4" x14ac:dyDescent="0.25">
      <c r="A5623" t="s">
        <v>5798</v>
      </c>
      <c r="B5623">
        <v>25569057.030000001</v>
      </c>
      <c r="C5623">
        <v>194492</v>
      </c>
      <c r="D5623" s="3">
        <f t="shared" si="87"/>
        <v>131.47</v>
      </c>
    </row>
    <row r="5624" spans="1:4" x14ac:dyDescent="0.25">
      <c r="A5624" t="s">
        <v>5799</v>
      </c>
      <c r="B5624">
        <v>24165833.530000001</v>
      </c>
      <c r="C5624">
        <v>582288</v>
      </c>
      <c r="D5624" s="3">
        <f t="shared" si="87"/>
        <v>41.5</v>
      </c>
    </row>
    <row r="5625" spans="1:4" x14ac:dyDescent="0.25">
      <c r="A5625" t="s">
        <v>5800</v>
      </c>
      <c r="B5625">
        <v>15335699.380000001</v>
      </c>
      <c r="C5625">
        <v>217924</v>
      </c>
      <c r="D5625" s="3">
        <f t="shared" si="87"/>
        <v>70.37</v>
      </c>
    </row>
    <row r="5626" spans="1:4" x14ac:dyDescent="0.25">
      <c r="A5626" t="s">
        <v>5801</v>
      </c>
      <c r="B5626">
        <v>16701508.34</v>
      </c>
      <c r="C5626">
        <v>154235</v>
      </c>
      <c r="D5626" s="3">
        <f t="shared" si="87"/>
        <v>108.29</v>
      </c>
    </row>
    <row r="5627" spans="1:4" x14ac:dyDescent="0.25">
      <c r="A5627" t="s">
        <v>5802</v>
      </c>
      <c r="B5627">
        <v>55233555.350000001</v>
      </c>
      <c r="C5627">
        <v>411895</v>
      </c>
      <c r="D5627" s="3">
        <f t="shared" si="87"/>
        <v>134.1</v>
      </c>
    </row>
    <row r="5628" spans="1:4" x14ac:dyDescent="0.25">
      <c r="A5628" t="s">
        <v>5803</v>
      </c>
      <c r="B5628">
        <v>9732246.4600000009</v>
      </c>
      <c r="C5628">
        <v>165282</v>
      </c>
      <c r="D5628" s="3">
        <f t="shared" si="87"/>
        <v>58.88</v>
      </c>
    </row>
    <row r="5629" spans="1:4" x14ac:dyDescent="0.25">
      <c r="A5629" t="s">
        <v>5804</v>
      </c>
      <c r="B5629">
        <v>35684087.960000001</v>
      </c>
      <c r="C5629">
        <v>11157835</v>
      </c>
      <c r="D5629" s="3">
        <f t="shared" si="87"/>
        <v>3.2</v>
      </c>
    </row>
    <row r="5630" spans="1:4" x14ac:dyDescent="0.25">
      <c r="A5630" t="s">
        <v>5805</v>
      </c>
      <c r="B5630">
        <v>10003879.84</v>
      </c>
      <c r="C5630">
        <v>82466</v>
      </c>
      <c r="D5630" s="3">
        <f t="shared" si="87"/>
        <v>121.31</v>
      </c>
    </row>
    <row r="5631" spans="1:4" x14ac:dyDescent="0.25">
      <c r="A5631" t="s">
        <v>5806</v>
      </c>
      <c r="B5631">
        <v>5217761.08</v>
      </c>
      <c r="C5631">
        <v>83061</v>
      </c>
      <c r="D5631" s="3">
        <f t="shared" si="87"/>
        <v>62.82</v>
      </c>
    </row>
    <row r="5632" spans="1:4" x14ac:dyDescent="0.25">
      <c r="A5632" t="s">
        <v>5807</v>
      </c>
      <c r="B5632">
        <v>14565384.07</v>
      </c>
      <c r="C5632">
        <v>1262482</v>
      </c>
      <c r="D5632" s="3">
        <f t="shared" si="87"/>
        <v>11.54</v>
      </c>
    </row>
    <row r="5633" spans="1:4" x14ac:dyDescent="0.25">
      <c r="A5633" t="s">
        <v>5808</v>
      </c>
      <c r="B5633">
        <v>5657863.8099999996</v>
      </c>
      <c r="C5633">
        <v>1620497</v>
      </c>
      <c r="D5633" s="3">
        <f t="shared" si="87"/>
        <v>3.49</v>
      </c>
    </row>
    <row r="5634" spans="1:4" x14ac:dyDescent="0.25">
      <c r="A5634" t="s">
        <v>5809</v>
      </c>
      <c r="B5634">
        <v>78247336.370000005</v>
      </c>
      <c r="C5634">
        <v>22410683</v>
      </c>
      <c r="D5634" s="3">
        <f t="shared" si="87"/>
        <v>3.49</v>
      </c>
    </row>
    <row r="5635" spans="1:4" x14ac:dyDescent="0.25">
      <c r="A5635" t="s">
        <v>5810</v>
      </c>
      <c r="B5635">
        <v>17841334.350000001</v>
      </c>
      <c r="C5635">
        <v>5110085</v>
      </c>
      <c r="D5635" s="3">
        <f t="shared" ref="D5635:D5698" si="88">ROUND(B5635/C5635,2)</f>
        <v>3.49</v>
      </c>
    </row>
    <row r="5636" spans="1:4" x14ac:dyDescent="0.25">
      <c r="A5636" t="s">
        <v>5811</v>
      </c>
      <c r="B5636">
        <v>48787268.32</v>
      </c>
      <c r="C5636">
        <v>13993415</v>
      </c>
      <c r="D5636" s="3">
        <f t="shared" si="88"/>
        <v>3.49</v>
      </c>
    </row>
    <row r="5637" spans="1:4" x14ac:dyDescent="0.25">
      <c r="A5637" t="s">
        <v>5812</v>
      </c>
      <c r="B5637">
        <v>668161.80000000005</v>
      </c>
      <c r="C5637">
        <v>57043</v>
      </c>
      <c r="D5637" s="3">
        <f t="shared" si="88"/>
        <v>11.71</v>
      </c>
    </row>
    <row r="5638" spans="1:4" x14ac:dyDescent="0.25">
      <c r="A5638" t="s">
        <v>5813</v>
      </c>
      <c r="B5638">
        <v>23382810.91</v>
      </c>
      <c r="C5638">
        <v>257161</v>
      </c>
      <c r="D5638" s="3">
        <f t="shared" si="88"/>
        <v>90.93</v>
      </c>
    </row>
    <row r="5639" spans="1:4" x14ac:dyDescent="0.25">
      <c r="A5639" t="s">
        <v>5814</v>
      </c>
      <c r="B5639">
        <v>52105899.460000001</v>
      </c>
      <c r="C5639">
        <v>345040</v>
      </c>
      <c r="D5639" s="3">
        <f t="shared" si="88"/>
        <v>151.01</v>
      </c>
    </row>
    <row r="5640" spans="1:4" x14ac:dyDescent="0.25">
      <c r="A5640" t="s">
        <v>5815</v>
      </c>
      <c r="B5640">
        <v>17153573.98</v>
      </c>
      <c r="C5640">
        <v>219989</v>
      </c>
      <c r="D5640" s="3">
        <f t="shared" si="88"/>
        <v>77.97</v>
      </c>
    </row>
    <row r="5641" spans="1:4" x14ac:dyDescent="0.25">
      <c r="A5641" t="s">
        <v>5816</v>
      </c>
      <c r="B5641">
        <v>94283724.730000004</v>
      </c>
      <c r="C5641">
        <v>846824</v>
      </c>
      <c r="D5641" s="3">
        <f t="shared" si="88"/>
        <v>111.34</v>
      </c>
    </row>
    <row r="5642" spans="1:4" x14ac:dyDescent="0.25">
      <c r="A5642" t="s">
        <v>5817</v>
      </c>
      <c r="B5642">
        <v>149083995.63999999</v>
      </c>
      <c r="C5642">
        <v>798557</v>
      </c>
      <c r="D5642" s="3">
        <f t="shared" si="88"/>
        <v>186.69</v>
      </c>
    </row>
    <row r="5643" spans="1:4" x14ac:dyDescent="0.25">
      <c r="A5643" t="s">
        <v>5818</v>
      </c>
      <c r="B5643">
        <v>146220542.37</v>
      </c>
      <c r="C5643">
        <v>761483.6</v>
      </c>
      <c r="D5643" s="3">
        <f t="shared" si="88"/>
        <v>192.02</v>
      </c>
    </row>
    <row r="5644" spans="1:4" x14ac:dyDescent="0.25">
      <c r="A5644" t="s">
        <v>5819</v>
      </c>
      <c r="B5644">
        <v>53235137.009999998</v>
      </c>
      <c r="C5644">
        <v>515586</v>
      </c>
      <c r="D5644" s="3">
        <f t="shared" si="88"/>
        <v>103.25</v>
      </c>
    </row>
    <row r="5645" spans="1:4" x14ac:dyDescent="0.25">
      <c r="A5645" t="s">
        <v>5820</v>
      </c>
      <c r="B5645">
        <v>18901233.079999998</v>
      </c>
      <c r="C5645">
        <v>199254</v>
      </c>
      <c r="D5645" s="3">
        <f t="shared" si="88"/>
        <v>94.86</v>
      </c>
    </row>
    <row r="5646" spans="1:4" x14ac:dyDescent="0.25">
      <c r="A5646" t="s">
        <v>5821</v>
      </c>
      <c r="B5646">
        <v>39648135.57</v>
      </c>
      <c r="C5646">
        <v>340956</v>
      </c>
      <c r="D5646" s="3">
        <f t="shared" si="88"/>
        <v>116.29</v>
      </c>
    </row>
    <row r="5647" spans="1:4" x14ac:dyDescent="0.25">
      <c r="A5647" t="s">
        <v>5822</v>
      </c>
      <c r="B5647">
        <v>62160265.049999997</v>
      </c>
      <c r="C5647">
        <v>428649</v>
      </c>
      <c r="D5647" s="3">
        <f t="shared" si="88"/>
        <v>145.01</v>
      </c>
    </row>
    <row r="5648" spans="1:4" x14ac:dyDescent="0.25">
      <c r="A5648" t="s">
        <v>5823</v>
      </c>
      <c r="B5648">
        <v>13161223.869999999</v>
      </c>
      <c r="C5648">
        <v>393675</v>
      </c>
      <c r="D5648" s="3">
        <f t="shared" si="88"/>
        <v>33.43</v>
      </c>
    </row>
    <row r="5649" spans="1:4" x14ac:dyDescent="0.25">
      <c r="A5649" t="s">
        <v>5824</v>
      </c>
      <c r="B5649">
        <v>17297738.140000001</v>
      </c>
      <c r="C5649">
        <v>223407</v>
      </c>
      <c r="D5649" s="3">
        <f t="shared" si="88"/>
        <v>77.430000000000007</v>
      </c>
    </row>
    <row r="5650" spans="1:4" x14ac:dyDescent="0.25">
      <c r="A5650" t="s">
        <v>5825</v>
      </c>
      <c r="B5650">
        <v>37324898.710000001</v>
      </c>
      <c r="C5650">
        <v>314777</v>
      </c>
      <c r="D5650" s="3">
        <f t="shared" si="88"/>
        <v>118.58</v>
      </c>
    </row>
    <row r="5651" spans="1:4" x14ac:dyDescent="0.25">
      <c r="A5651" t="s">
        <v>5826</v>
      </c>
      <c r="B5651">
        <v>21219729.460000001</v>
      </c>
      <c r="C5651">
        <v>520530</v>
      </c>
      <c r="D5651" s="3">
        <f t="shared" si="88"/>
        <v>40.770000000000003</v>
      </c>
    </row>
    <row r="5652" spans="1:4" x14ac:dyDescent="0.25">
      <c r="A5652" t="s">
        <v>5827</v>
      </c>
      <c r="B5652">
        <v>15008557.050000001</v>
      </c>
      <c r="C5652">
        <v>5695637</v>
      </c>
      <c r="D5652" s="3">
        <f t="shared" si="88"/>
        <v>2.64</v>
      </c>
    </row>
    <row r="5653" spans="1:4" x14ac:dyDescent="0.25">
      <c r="A5653" t="s">
        <v>5828</v>
      </c>
      <c r="B5653">
        <v>7713503.71</v>
      </c>
      <c r="C5653">
        <v>62663</v>
      </c>
      <c r="D5653" s="3">
        <f t="shared" si="88"/>
        <v>123.1</v>
      </c>
    </row>
    <row r="5654" spans="1:4" x14ac:dyDescent="0.25">
      <c r="A5654" t="s">
        <v>5829</v>
      </c>
      <c r="B5654">
        <v>4224009.37</v>
      </c>
      <c r="C5654">
        <v>68651</v>
      </c>
      <c r="D5654" s="3">
        <f t="shared" si="88"/>
        <v>61.53</v>
      </c>
    </row>
    <row r="5655" spans="1:4" x14ac:dyDescent="0.25">
      <c r="A5655" t="s">
        <v>5830</v>
      </c>
      <c r="B5655">
        <v>323684</v>
      </c>
      <c r="C5655">
        <v>6600</v>
      </c>
      <c r="D5655" s="3">
        <f t="shared" si="88"/>
        <v>49.04</v>
      </c>
    </row>
    <row r="5656" spans="1:4" x14ac:dyDescent="0.25">
      <c r="A5656" t="s">
        <v>5831</v>
      </c>
      <c r="B5656">
        <v>54020092.289999999</v>
      </c>
      <c r="C5656">
        <v>13708773</v>
      </c>
      <c r="D5656" s="3">
        <f t="shared" si="88"/>
        <v>3.94</v>
      </c>
    </row>
    <row r="5657" spans="1:4" x14ac:dyDescent="0.25">
      <c r="A5657" t="s">
        <v>5832</v>
      </c>
      <c r="B5657">
        <v>87702267.980000004</v>
      </c>
      <c r="C5657">
        <v>24348401</v>
      </c>
      <c r="D5657" s="3">
        <f t="shared" si="88"/>
        <v>3.6</v>
      </c>
    </row>
    <row r="5658" spans="1:4" x14ac:dyDescent="0.25">
      <c r="A5658" t="s">
        <v>5833</v>
      </c>
      <c r="B5658">
        <v>3706228.47</v>
      </c>
      <c r="C5658">
        <v>1264952</v>
      </c>
      <c r="D5658" s="3">
        <f t="shared" si="88"/>
        <v>2.93</v>
      </c>
    </row>
    <row r="5659" spans="1:4" x14ac:dyDescent="0.25">
      <c r="A5659" t="s">
        <v>5834</v>
      </c>
      <c r="B5659">
        <v>54144720.450000003</v>
      </c>
      <c r="C5659">
        <v>15551651</v>
      </c>
      <c r="D5659" s="3">
        <f t="shared" si="88"/>
        <v>3.48</v>
      </c>
    </row>
    <row r="5660" spans="1:4" x14ac:dyDescent="0.25">
      <c r="A5660" t="s">
        <v>5835</v>
      </c>
      <c r="B5660">
        <v>911625.66</v>
      </c>
      <c r="C5660">
        <v>261098</v>
      </c>
      <c r="D5660" s="3">
        <f t="shared" si="88"/>
        <v>3.49</v>
      </c>
    </row>
    <row r="5661" spans="1:4" x14ac:dyDescent="0.25">
      <c r="A5661" t="s">
        <v>5836</v>
      </c>
      <c r="B5661">
        <v>40572056.43</v>
      </c>
      <c r="C5661">
        <v>1061002</v>
      </c>
      <c r="D5661" s="3">
        <f t="shared" si="88"/>
        <v>38.24</v>
      </c>
    </row>
    <row r="5662" spans="1:4" x14ac:dyDescent="0.25">
      <c r="A5662" t="s">
        <v>5837</v>
      </c>
      <c r="B5662">
        <v>898378.45</v>
      </c>
      <c r="C5662">
        <v>257300</v>
      </c>
      <c r="D5662" s="3">
        <f t="shared" si="88"/>
        <v>3.49</v>
      </c>
    </row>
    <row r="5663" spans="1:4" x14ac:dyDescent="0.25">
      <c r="A5663" t="s">
        <v>5838</v>
      </c>
      <c r="B5663">
        <v>50623528.43</v>
      </c>
      <c r="C5663">
        <v>14309802</v>
      </c>
      <c r="D5663" s="3">
        <f t="shared" si="88"/>
        <v>3.54</v>
      </c>
    </row>
    <row r="5664" spans="1:4" x14ac:dyDescent="0.25">
      <c r="A5664" t="s">
        <v>5839</v>
      </c>
      <c r="B5664">
        <v>250920</v>
      </c>
      <c r="C5664">
        <v>3000</v>
      </c>
      <c r="D5664" s="3">
        <f t="shared" si="88"/>
        <v>83.64</v>
      </c>
    </row>
    <row r="5665" spans="1:4" x14ac:dyDescent="0.25">
      <c r="A5665" t="s">
        <v>5840</v>
      </c>
      <c r="B5665">
        <v>41553155.57</v>
      </c>
      <c r="C5665">
        <v>11030059</v>
      </c>
      <c r="D5665" s="3">
        <f t="shared" si="88"/>
        <v>3.77</v>
      </c>
    </row>
    <row r="5666" spans="1:4" x14ac:dyDescent="0.25">
      <c r="A5666" t="s">
        <v>5841</v>
      </c>
      <c r="B5666">
        <v>14639433.07</v>
      </c>
      <c r="C5666">
        <v>4293845</v>
      </c>
      <c r="D5666" s="3">
        <f t="shared" si="88"/>
        <v>3.41</v>
      </c>
    </row>
    <row r="5667" spans="1:4" x14ac:dyDescent="0.25">
      <c r="A5667" t="s">
        <v>5842</v>
      </c>
      <c r="B5667">
        <v>21363455.66</v>
      </c>
      <c r="C5667">
        <v>6124814</v>
      </c>
      <c r="D5667" s="3">
        <f t="shared" si="88"/>
        <v>3.49</v>
      </c>
    </row>
    <row r="5668" spans="1:4" x14ac:dyDescent="0.25">
      <c r="A5668" t="s">
        <v>5843</v>
      </c>
      <c r="B5668">
        <v>837947.13</v>
      </c>
      <c r="C5668">
        <v>240000</v>
      </c>
      <c r="D5668" s="3">
        <f t="shared" si="88"/>
        <v>3.49</v>
      </c>
    </row>
    <row r="5669" spans="1:4" x14ac:dyDescent="0.25">
      <c r="A5669" t="s">
        <v>5844</v>
      </c>
      <c r="B5669">
        <v>733223.73</v>
      </c>
      <c r="C5669">
        <v>210000</v>
      </c>
      <c r="D5669" s="3">
        <f t="shared" si="88"/>
        <v>3.49</v>
      </c>
    </row>
    <row r="5670" spans="1:4" x14ac:dyDescent="0.25">
      <c r="A5670" t="s">
        <v>5845</v>
      </c>
      <c r="B5670">
        <v>15821383.15</v>
      </c>
      <c r="C5670">
        <v>4620840</v>
      </c>
      <c r="D5670" s="3">
        <f t="shared" si="88"/>
        <v>3.42</v>
      </c>
    </row>
    <row r="5671" spans="1:4" x14ac:dyDescent="0.25">
      <c r="A5671" t="s">
        <v>5846</v>
      </c>
      <c r="B5671">
        <v>254804658.15000001</v>
      </c>
      <c r="C5671">
        <v>1050700</v>
      </c>
      <c r="D5671" s="3">
        <f t="shared" si="88"/>
        <v>242.51</v>
      </c>
    </row>
    <row r="5672" spans="1:4" x14ac:dyDescent="0.25">
      <c r="A5672" t="s">
        <v>5847</v>
      </c>
      <c r="B5672">
        <v>11999531.810000001</v>
      </c>
      <c r="C5672">
        <v>3447000</v>
      </c>
      <c r="D5672" s="3">
        <f t="shared" si="88"/>
        <v>3.48</v>
      </c>
    </row>
    <row r="5673" spans="1:4" x14ac:dyDescent="0.25">
      <c r="A5673" t="s">
        <v>5848</v>
      </c>
      <c r="B5673">
        <v>54520558.759999998</v>
      </c>
      <c r="C5673">
        <v>15615451</v>
      </c>
      <c r="D5673" s="3">
        <f t="shared" si="88"/>
        <v>3.49</v>
      </c>
    </row>
    <row r="5674" spans="1:4" x14ac:dyDescent="0.25">
      <c r="A5674" t="s">
        <v>5849</v>
      </c>
      <c r="B5674">
        <v>8143016.8899999997</v>
      </c>
      <c r="C5674">
        <v>2329617</v>
      </c>
      <c r="D5674" s="3">
        <f t="shared" si="88"/>
        <v>3.5</v>
      </c>
    </row>
    <row r="5675" spans="1:4" x14ac:dyDescent="0.25">
      <c r="A5675" t="s">
        <v>5850</v>
      </c>
      <c r="B5675">
        <v>22169821.920000002</v>
      </c>
      <c r="C5675">
        <v>200670</v>
      </c>
      <c r="D5675" s="3">
        <f t="shared" si="88"/>
        <v>110.48</v>
      </c>
    </row>
    <row r="5676" spans="1:4" x14ac:dyDescent="0.25">
      <c r="A5676" t="s">
        <v>5851</v>
      </c>
      <c r="B5676">
        <v>23488371.739999998</v>
      </c>
      <c r="C5676">
        <v>188345</v>
      </c>
      <c r="D5676" s="3">
        <f t="shared" si="88"/>
        <v>124.71</v>
      </c>
    </row>
    <row r="5677" spans="1:4" x14ac:dyDescent="0.25">
      <c r="A5677" t="s">
        <v>5852</v>
      </c>
      <c r="B5677">
        <v>62310315.219999999</v>
      </c>
      <c r="C5677">
        <v>675886</v>
      </c>
      <c r="D5677" s="3">
        <f t="shared" si="88"/>
        <v>92.19</v>
      </c>
    </row>
    <row r="5678" spans="1:4" x14ac:dyDescent="0.25">
      <c r="A5678" t="s">
        <v>5853</v>
      </c>
      <c r="B5678">
        <v>26741545.48</v>
      </c>
      <c r="C5678">
        <v>229695</v>
      </c>
      <c r="D5678" s="3">
        <f t="shared" si="88"/>
        <v>116.42</v>
      </c>
    </row>
    <row r="5679" spans="1:4" x14ac:dyDescent="0.25">
      <c r="A5679" t="s">
        <v>5854</v>
      </c>
      <c r="B5679">
        <v>46177040.780000001</v>
      </c>
      <c r="C5679">
        <v>421395</v>
      </c>
      <c r="D5679" s="3">
        <f t="shared" si="88"/>
        <v>109.58</v>
      </c>
    </row>
    <row r="5680" spans="1:4" x14ac:dyDescent="0.25">
      <c r="A5680" t="s">
        <v>5855</v>
      </c>
      <c r="B5680">
        <v>13216048.140000001</v>
      </c>
      <c r="C5680">
        <v>121667</v>
      </c>
      <c r="D5680" s="3">
        <f t="shared" si="88"/>
        <v>108.62</v>
      </c>
    </row>
    <row r="5681" spans="1:4" x14ac:dyDescent="0.25">
      <c r="A5681" t="s">
        <v>5856</v>
      </c>
      <c r="B5681">
        <v>45860797.840000004</v>
      </c>
      <c r="C5681">
        <v>87812</v>
      </c>
      <c r="D5681" s="3">
        <f t="shared" si="88"/>
        <v>522.26</v>
      </c>
    </row>
    <row r="5682" spans="1:4" x14ac:dyDescent="0.25">
      <c r="A5682" t="s">
        <v>5857</v>
      </c>
      <c r="B5682">
        <v>24267322.460000001</v>
      </c>
      <c r="C5682">
        <v>255271</v>
      </c>
      <c r="D5682" s="3">
        <f t="shared" si="88"/>
        <v>95.06</v>
      </c>
    </row>
    <row r="5683" spans="1:4" x14ac:dyDescent="0.25">
      <c r="A5683" t="s">
        <v>5858</v>
      </c>
      <c r="B5683">
        <v>96641951.439999998</v>
      </c>
      <c r="C5683">
        <v>756863</v>
      </c>
      <c r="D5683" s="3">
        <f t="shared" si="88"/>
        <v>127.69</v>
      </c>
    </row>
    <row r="5684" spans="1:4" x14ac:dyDescent="0.25">
      <c r="A5684" t="s">
        <v>5859</v>
      </c>
      <c r="B5684">
        <v>25620512.890000001</v>
      </c>
      <c r="C5684">
        <v>284121</v>
      </c>
      <c r="D5684" s="3">
        <f t="shared" si="88"/>
        <v>90.17</v>
      </c>
    </row>
    <row r="5685" spans="1:4" x14ac:dyDescent="0.25">
      <c r="A5685" t="s">
        <v>5860</v>
      </c>
      <c r="B5685">
        <v>8086509.8300000001</v>
      </c>
      <c r="C5685">
        <v>95123</v>
      </c>
      <c r="D5685" s="3">
        <f t="shared" si="88"/>
        <v>85.01</v>
      </c>
    </row>
    <row r="5686" spans="1:4" x14ac:dyDescent="0.25">
      <c r="A5686" t="s">
        <v>5861</v>
      </c>
      <c r="B5686">
        <v>13452751.93</v>
      </c>
      <c r="C5686">
        <v>144474</v>
      </c>
      <c r="D5686" s="3">
        <f t="shared" si="88"/>
        <v>93.12</v>
      </c>
    </row>
    <row r="5687" spans="1:4" x14ac:dyDescent="0.25">
      <c r="A5687" t="s">
        <v>5862</v>
      </c>
      <c r="B5687">
        <v>15805170.33</v>
      </c>
      <c r="C5687">
        <v>185814</v>
      </c>
      <c r="D5687" s="3">
        <f t="shared" si="88"/>
        <v>85.06</v>
      </c>
    </row>
    <row r="5688" spans="1:4" x14ac:dyDescent="0.25">
      <c r="A5688" t="s">
        <v>5863</v>
      </c>
      <c r="B5688">
        <v>18604621.32</v>
      </c>
      <c r="C5688">
        <v>171012</v>
      </c>
      <c r="D5688" s="3">
        <f t="shared" si="88"/>
        <v>108.79</v>
      </c>
    </row>
    <row r="5689" spans="1:4" x14ac:dyDescent="0.25">
      <c r="A5689" t="s">
        <v>5864</v>
      </c>
      <c r="B5689">
        <v>2392209.56</v>
      </c>
      <c r="C5689">
        <v>89471</v>
      </c>
      <c r="D5689" s="3">
        <f t="shared" si="88"/>
        <v>26.74</v>
      </c>
    </row>
    <row r="5690" spans="1:4" x14ac:dyDescent="0.25">
      <c r="A5690" t="s">
        <v>5865</v>
      </c>
      <c r="B5690">
        <v>30343319.489999998</v>
      </c>
      <c r="C5690">
        <v>374488</v>
      </c>
      <c r="D5690" s="3">
        <f t="shared" si="88"/>
        <v>81.03</v>
      </c>
    </row>
    <row r="5691" spans="1:4" x14ac:dyDescent="0.25">
      <c r="A5691" t="s">
        <v>5866</v>
      </c>
      <c r="B5691">
        <v>36054925.469999999</v>
      </c>
      <c r="C5691">
        <v>319895</v>
      </c>
      <c r="D5691" s="3">
        <f t="shared" si="88"/>
        <v>112.71</v>
      </c>
    </row>
    <row r="5692" spans="1:4" x14ac:dyDescent="0.25">
      <c r="A5692" t="s">
        <v>5867</v>
      </c>
      <c r="B5692">
        <v>42337345.509999998</v>
      </c>
      <c r="C5692">
        <v>492033</v>
      </c>
      <c r="D5692" s="3">
        <f t="shared" si="88"/>
        <v>86.05</v>
      </c>
    </row>
    <row r="5693" spans="1:4" x14ac:dyDescent="0.25">
      <c r="A5693" t="s">
        <v>5868</v>
      </c>
      <c r="B5693">
        <v>6593313.8300000001</v>
      </c>
      <c r="C5693">
        <v>138671</v>
      </c>
      <c r="D5693" s="3">
        <f t="shared" si="88"/>
        <v>47.55</v>
      </c>
    </row>
    <row r="5694" spans="1:4" x14ac:dyDescent="0.25">
      <c r="A5694" t="s">
        <v>5869</v>
      </c>
      <c r="B5694">
        <v>7251816.2300000004</v>
      </c>
      <c r="C5694">
        <v>197744</v>
      </c>
      <c r="D5694" s="3">
        <f t="shared" si="88"/>
        <v>36.67</v>
      </c>
    </row>
    <row r="5695" spans="1:4" x14ac:dyDescent="0.25">
      <c r="A5695" t="s">
        <v>5870</v>
      </c>
      <c r="B5695">
        <v>49110634.350000001</v>
      </c>
      <c r="C5695">
        <v>513370</v>
      </c>
      <c r="D5695" s="3">
        <f t="shared" si="88"/>
        <v>95.66</v>
      </c>
    </row>
    <row r="5696" spans="1:4" x14ac:dyDescent="0.25">
      <c r="A5696" t="s">
        <v>5871</v>
      </c>
      <c r="B5696">
        <v>4271572.1500000004</v>
      </c>
      <c r="C5696">
        <v>130220</v>
      </c>
      <c r="D5696" s="3">
        <f t="shared" si="88"/>
        <v>32.799999999999997</v>
      </c>
    </row>
    <row r="5697" spans="1:4" x14ac:dyDescent="0.25">
      <c r="A5697" t="s">
        <v>5872</v>
      </c>
      <c r="B5697">
        <v>12155358.4</v>
      </c>
      <c r="C5697">
        <v>383058</v>
      </c>
      <c r="D5697" s="3">
        <f t="shared" si="88"/>
        <v>31.73</v>
      </c>
    </row>
    <row r="5698" spans="1:4" x14ac:dyDescent="0.25">
      <c r="A5698" t="s">
        <v>5873</v>
      </c>
      <c r="B5698">
        <v>24171408.629999999</v>
      </c>
      <c r="C5698">
        <v>330749</v>
      </c>
      <c r="D5698" s="3">
        <f t="shared" si="88"/>
        <v>73.08</v>
      </c>
    </row>
    <row r="5699" spans="1:4" x14ac:dyDescent="0.25">
      <c r="A5699" t="s">
        <v>5874</v>
      </c>
      <c r="B5699">
        <v>23108351.170000002</v>
      </c>
      <c r="C5699">
        <v>262569</v>
      </c>
      <c r="D5699" s="3">
        <f t="shared" ref="D5699:D5762" si="89">ROUND(B5699/C5699,2)</f>
        <v>88.01</v>
      </c>
    </row>
    <row r="5700" spans="1:4" x14ac:dyDescent="0.25">
      <c r="A5700" t="s">
        <v>5875</v>
      </c>
      <c r="B5700">
        <v>46776260.009999998</v>
      </c>
      <c r="C5700">
        <v>419395</v>
      </c>
      <c r="D5700" s="3">
        <f t="shared" si="89"/>
        <v>111.53</v>
      </c>
    </row>
    <row r="5701" spans="1:4" x14ac:dyDescent="0.25">
      <c r="A5701" t="s">
        <v>5876</v>
      </c>
      <c r="B5701">
        <v>17096005.199999999</v>
      </c>
      <c r="C5701">
        <v>278258</v>
      </c>
      <c r="D5701" s="3">
        <f t="shared" si="89"/>
        <v>61.44</v>
      </c>
    </row>
    <row r="5702" spans="1:4" x14ac:dyDescent="0.25">
      <c r="A5702" t="s">
        <v>5877</v>
      </c>
      <c r="B5702">
        <v>3335939.33</v>
      </c>
      <c r="C5702">
        <v>82727</v>
      </c>
      <c r="D5702" s="3">
        <f t="shared" si="89"/>
        <v>40.32</v>
      </c>
    </row>
    <row r="5703" spans="1:4" x14ac:dyDescent="0.25">
      <c r="A5703" t="s">
        <v>5878</v>
      </c>
      <c r="B5703">
        <v>49447765.520000003</v>
      </c>
      <c r="C5703">
        <v>391493</v>
      </c>
      <c r="D5703" s="3">
        <f t="shared" si="89"/>
        <v>126.31</v>
      </c>
    </row>
    <row r="5704" spans="1:4" x14ac:dyDescent="0.25">
      <c r="A5704" t="s">
        <v>5879</v>
      </c>
      <c r="B5704">
        <v>66938949.130000003</v>
      </c>
      <c r="C5704">
        <v>307945</v>
      </c>
      <c r="D5704" s="3">
        <f t="shared" si="89"/>
        <v>217.37</v>
      </c>
    </row>
    <row r="5705" spans="1:4" x14ac:dyDescent="0.25">
      <c r="A5705" t="s">
        <v>5880</v>
      </c>
      <c r="B5705">
        <v>33647063.030000001</v>
      </c>
      <c r="C5705">
        <v>295334</v>
      </c>
      <c r="D5705" s="3">
        <f t="shared" si="89"/>
        <v>113.93</v>
      </c>
    </row>
    <row r="5706" spans="1:4" x14ac:dyDescent="0.25">
      <c r="A5706" t="s">
        <v>5881</v>
      </c>
      <c r="B5706">
        <v>40882483.799999997</v>
      </c>
      <c r="C5706">
        <v>314157</v>
      </c>
      <c r="D5706" s="3">
        <f t="shared" si="89"/>
        <v>130.13</v>
      </c>
    </row>
    <row r="5707" spans="1:4" x14ac:dyDescent="0.25">
      <c r="A5707" t="s">
        <v>5882</v>
      </c>
      <c r="B5707">
        <v>29113318.300000001</v>
      </c>
      <c r="C5707">
        <v>10291946</v>
      </c>
      <c r="D5707" s="3">
        <f t="shared" si="89"/>
        <v>2.83</v>
      </c>
    </row>
    <row r="5708" spans="1:4" x14ac:dyDescent="0.25">
      <c r="A5708" t="s">
        <v>5883</v>
      </c>
      <c r="B5708">
        <v>15331585.210000001</v>
      </c>
      <c r="C5708">
        <v>5397827</v>
      </c>
      <c r="D5708" s="3">
        <f t="shared" si="89"/>
        <v>2.84</v>
      </c>
    </row>
    <row r="5709" spans="1:4" x14ac:dyDescent="0.25">
      <c r="A5709" t="s">
        <v>5884</v>
      </c>
      <c r="B5709">
        <v>4754609.8899999997</v>
      </c>
      <c r="C5709">
        <v>354487</v>
      </c>
      <c r="D5709" s="3">
        <f t="shared" si="89"/>
        <v>13.41</v>
      </c>
    </row>
    <row r="5710" spans="1:4" x14ac:dyDescent="0.25">
      <c r="A5710" t="s">
        <v>5885</v>
      </c>
      <c r="B5710">
        <v>6756867.9400000004</v>
      </c>
      <c r="C5710">
        <v>3058587</v>
      </c>
      <c r="D5710" s="3">
        <f t="shared" si="89"/>
        <v>2.21</v>
      </c>
    </row>
    <row r="5711" spans="1:4" x14ac:dyDescent="0.25">
      <c r="A5711" t="s">
        <v>5886</v>
      </c>
      <c r="B5711">
        <v>6227175.04</v>
      </c>
      <c r="C5711">
        <v>124375</v>
      </c>
      <c r="D5711" s="3">
        <f t="shared" si="89"/>
        <v>50.07</v>
      </c>
    </row>
    <row r="5712" spans="1:4" x14ac:dyDescent="0.25">
      <c r="A5712" t="s">
        <v>5887</v>
      </c>
      <c r="B5712">
        <v>1426235.55</v>
      </c>
      <c r="C5712">
        <v>504199</v>
      </c>
      <c r="D5712" s="3">
        <f t="shared" si="89"/>
        <v>2.83</v>
      </c>
    </row>
    <row r="5713" spans="1:4" x14ac:dyDescent="0.25">
      <c r="A5713" t="s">
        <v>5888</v>
      </c>
      <c r="B5713">
        <v>10388497.289999999</v>
      </c>
      <c r="C5713">
        <v>3672358</v>
      </c>
      <c r="D5713" s="3">
        <f t="shared" si="89"/>
        <v>2.83</v>
      </c>
    </row>
    <row r="5714" spans="1:4" x14ac:dyDescent="0.25">
      <c r="A5714" t="s">
        <v>5889</v>
      </c>
      <c r="B5714">
        <v>13842300.449999999</v>
      </c>
      <c r="C5714">
        <v>4871558</v>
      </c>
      <c r="D5714" s="3">
        <f t="shared" si="89"/>
        <v>2.84</v>
      </c>
    </row>
    <row r="5715" spans="1:4" x14ac:dyDescent="0.25">
      <c r="A5715" t="s">
        <v>5890</v>
      </c>
      <c r="B5715">
        <v>10653123.890000001</v>
      </c>
      <c r="C5715">
        <v>289686</v>
      </c>
      <c r="D5715" s="3">
        <f t="shared" si="89"/>
        <v>36.770000000000003</v>
      </c>
    </row>
    <row r="5716" spans="1:4" x14ac:dyDescent="0.25">
      <c r="A5716" t="s">
        <v>5891</v>
      </c>
      <c r="B5716">
        <v>16355267.939999999</v>
      </c>
      <c r="C5716">
        <v>5781820</v>
      </c>
      <c r="D5716" s="3">
        <f t="shared" si="89"/>
        <v>2.83</v>
      </c>
    </row>
    <row r="5717" spans="1:4" x14ac:dyDescent="0.25">
      <c r="A5717" t="s">
        <v>5892</v>
      </c>
      <c r="B5717">
        <v>12788098.92</v>
      </c>
      <c r="C5717">
        <v>4520776</v>
      </c>
      <c r="D5717" s="3">
        <f t="shared" si="89"/>
        <v>2.83</v>
      </c>
    </row>
    <row r="5718" spans="1:4" x14ac:dyDescent="0.25">
      <c r="A5718" t="s">
        <v>5893</v>
      </c>
      <c r="B5718">
        <v>10848846.960000001</v>
      </c>
      <c r="C5718">
        <v>3835287</v>
      </c>
      <c r="D5718" s="3">
        <f t="shared" si="89"/>
        <v>2.83</v>
      </c>
    </row>
    <row r="5719" spans="1:4" x14ac:dyDescent="0.25">
      <c r="A5719" t="s">
        <v>5894</v>
      </c>
      <c r="B5719">
        <v>2277843.84</v>
      </c>
      <c r="C5719">
        <v>33402</v>
      </c>
      <c r="D5719" s="3">
        <f t="shared" si="89"/>
        <v>68.19</v>
      </c>
    </row>
    <row r="5720" spans="1:4" x14ac:dyDescent="0.25">
      <c r="A5720" t="s">
        <v>5895</v>
      </c>
      <c r="B5720">
        <v>9971160.9700000007</v>
      </c>
      <c r="C5720">
        <v>2640931</v>
      </c>
      <c r="D5720" s="3">
        <f t="shared" si="89"/>
        <v>3.78</v>
      </c>
    </row>
    <row r="5721" spans="1:4" x14ac:dyDescent="0.25">
      <c r="A5721" t="s">
        <v>5896</v>
      </c>
      <c r="B5721">
        <v>43780157.450000003</v>
      </c>
      <c r="C5721">
        <v>5812129</v>
      </c>
      <c r="D5721" s="3">
        <f t="shared" si="89"/>
        <v>7.53</v>
      </c>
    </row>
    <row r="5722" spans="1:4" x14ac:dyDescent="0.25">
      <c r="A5722" t="s">
        <v>5897</v>
      </c>
      <c r="B5722">
        <v>11134775.060000001</v>
      </c>
      <c r="C5722">
        <v>1482081</v>
      </c>
      <c r="D5722" s="3">
        <f t="shared" si="89"/>
        <v>7.51</v>
      </c>
    </row>
    <row r="5723" spans="1:4" x14ac:dyDescent="0.25">
      <c r="A5723" t="s">
        <v>5898</v>
      </c>
      <c r="B5723">
        <v>10866354.880000001</v>
      </c>
      <c r="C5723">
        <v>3878536</v>
      </c>
      <c r="D5723" s="3">
        <f t="shared" si="89"/>
        <v>2.8</v>
      </c>
    </row>
    <row r="5724" spans="1:4" x14ac:dyDescent="0.25">
      <c r="A5724" t="s">
        <v>5899</v>
      </c>
      <c r="B5724">
        <v>47354988.920000002</v>
      </c>
      <c r="C5724">
        <v>10158299</v>
      </c>
      <c r="D5724" s="3">
        <f t="shared" si="89"/>
        <v>4.66</v>
      </c>
    </row>
    <row r="5725" spans="1:4" x14ac:dyDescent="0.25">
      <c r="A5725" t="s">
        <v>5900</v>
      </c>
      <c r="B5725">
        <v>1936950.68</v>
      </c>
      <c r="C5725">
        <v>8591</v>
      </c>
      <c r="D5725" s="3">
        <f t="shared" si="89"/>
        <v>225.46</v>
      </c>
    </row>
    <row r="5726" spans="1:4" x14ac:dyDescent="0.25">
      <c r="A5726" t="s">
        <v>5901</v>
      </c>
      <c r="B5726">
        <v>1631521.88</v>
      </c>
      <c r="C5726">
        <v>33004</v>
      </c>
      <c r="D5726" s="3">
        <f t="shared" si="89"/>
        <v>49.43</v>
      </c>
    </row>
    <row r="5727" spans="1:4" x14ac:dyDescent="0.25">
      <c r="A5727" t="s">
        <v>5902</v>
      </c>
      <c r="B5727">
        <v>39070977.649999999</v>
      </c>
      <c r="C5727">
        <v>561961</v>
      </c>
      <c r="D5727" s="3">
        <f t="shared" si="89"/>
        <v>69.53</v>
      </c>
    </row>
    <row r="5728" spans="1:4" x14ac:dyDescent="0.25">
      <c r="A5728" t="s">
        <v>5903</v>
      </c>
      <c r="B5728">
        <v>891355.8</v>
      </c>
      <c r="C5728">
        <v>110376</v>
      </c>
      <c r="D5728" s="3">
        <f t="shared" si="89"/>
        <v>8.08</v>
      </c>
    </row>
    <row r="5729" spans="1:4" x14ac:dyDescent="0.25">
      <c r="A5729" t="s">
        <v>5904</v>
      </c>
      <c r="B5729">
        <v>12702331.939999999</v>
      </c>
      <c r="C5729">
        <v>122069</v>
      </c>
      <c r="D5729" s="3">
        <f t="shared" si="89"/>
        <v>104.06</v>
      </c>
    </row>
    <row r="5730" spans="1:4" x14ac:dyDescent="0.25">
      <c r="A5730" t="s">
        <v>5905</v>
      </c>
      <c r="B5730">
        <v>22344851.059999999</v>
      </c>
      <c r="C5730">
        <v>3780652</v>
      </c>
      <c r="D5730" s="3">
        <f t="shared" si="89"/>
        <v>5.91</v>
      </c>
    </row>
    <row r="5731" spans="1:4" x14ac:dyDescent="0.25">
      <c r="A5731" t="s">
        <v>5906</v>
      </c>
      <c r="B5731">
        <v>6129475.5</v>
      </c>
      <c r="C5731">
        <v>833409</v>
      </c>
      <c r="D5731" s="3">
        <f t="shared" si="89"/>
        <v>7.35</v>
      </c>
    </row>
    <row r="5732" spans="1:4" x14ac:dyDescent="0.25">
      <c r="A5732" t="s">
        <v>5907</v>
      </c>
      <c r="B5732">
        <v>12390723.560000001</v>
      </c>
      <c r="C5732">
        <v>127872</v>
      </c>
      <c r="D5732" s="3">
        <f t="shared" si="89"/>
        <v>96.9</v>
      </c>
    </row>
    <row r="5733" spans="1:4" x14ac:dyDescent="0.25">
      <c r="A5733" t="s">
        <v>5908</v>
      </c>
      <c r="B5733">
        <v>26424468.120000001</v>
      </c>
      <c r="C5733">
        <v>224748</v>
      </c>
      <c r="D5733" s="3">
        <f t="shared" si="89"/>
        <v>117.57</v>
      </c>
    </row>
    <row r="5734" spans="1:4" x14ac:dyDescent="0.25">
      <c r="A5734" t="s">
        <v>5909</v>
      </c>
      <c r="B5734">
        <v>6898151.3399999999</v>
      </c>
      <c r="C5734">
        <v>184316</v>
      </c>
      <c r="D5734" s="3">
        <f t="shared" si="89"/>
        <v>37.43</v>
      </c>
    </row>
    <row r="5735" spans="1:4" x14ac:dyDescent="0.25">
      <c r="A5735" t="s">
        <v>5910</v>
      </c>
      <c r="B5735">
        <v>56471641.329999998</v>
      </c>
      <c r="C5735">
        <v>285030</v>
      </c>
      <c r="D5735" s="3">
        <f t="shared" si="89"/>
        <v>198.13</v>
      </c>
    </row>
    <row r="5736" spans="1:4" x14ac:dyDescent="0.25">
      <c r="A5736" t="s">
        <v>5911</v>
      </c>
      <c r="B5736">
        <v>20502093.59</v>
      </c>
      <c r="C5736">
        <v>203658</v>
      </c>
      <c r="D5736" s="3">
        <f t="shared" si="89"/>
        <v>100.67</v>
      </c>
    </row>
    <row r="5737" spans="1:4" x14ac:dyDescent="0.25">
      <c r="A5737" t="s">
        <v>5912</v>
      </c>
      <c r="B5737">
        <v>12873395.960000001</v>
      </c>
      <c r="C5737">
        <v>155850</v>
      </c>
      <c r="D5737" s="3">
        <f t="shared" si="89"/>
        <v>82.6</v>
      </c>
    </row>
    <row r="5738" spans="1:4" x14ac:dyDescent="0.25">
      <c r="A5738" t="s">
        <v>5913</v>
      </c>
      <c r="B5738">
        <v>16834128.629999999</v>
      </c>
      <c r="C5738">
        <v>205421</v>
      </c>
      <c r="D5738" s="3">
        <f t="shared" si="89"/>
        <v>81.95</v>
      </c>
    </row>
    <row r="5739" spans="1:4" x14ac:dyDescent="0.25">
      <c r="A5739" t="s">
        <v>5914</v>
      </c>
      <c r="B5739">
        <v>90270.65</v>
      </c>
      <c r="C5739">
        <v>100000</v>
      </c>
      <c r="D5739" s="3">
        <f t="shared" si="89"/>
        <v>0.9</v>
      </c>
    </row>
    <row r="5740" spans="1:4" x14ac:dyDescent="0.25">
      <c r="A5740" t="s">
        <v>5915</v>
      </c>
      <c r="B5740">
        <v>3876169.76</v>
      </c>
      <c r="C5740">
        <v>166608</v>
      </c>
      <c r="D5740" s="3">
        <f t="shared" si="89"/>
        <v>23.27</v>
      </c>
    </row>
    <row r="5741" spans="1:4" x14ac:dyDescent="0.25">
      <c r="A5741" t="s">
        <v>5916</v>
      </c>
      <c r="B5741">
        <v>12208074.859999999</v>
      </c>
      <c r="C5741">
        <v>5160733</v>
      </c>
      <c r="D5741" s="3">
        <f t="shared" si="89"/>
        <v>2.37</v>
      </c>
    </row>
    <row r="5742" spans="1:4" x14ac:dyDescent="0.25">
      <c r="A5742" t="s">
        <v>5917</v>
      </c>
      <c r="B5742">
        <v>2729956.24</v>
      </c>
      <c r="C5742">
        <v>1175672</v>
      </c>
      <c r="D5742" s="3">
        <f t="shared" si="89"/>
        <v>2.3199999999999998</v>
      </c>
    </row>
    <row r="5743" spans="1:4" x14ac:dyDescent="0.25">
      <c r="A5743" t="s">
        <v>5918</v>
      </c>
      <c r="B5743">
        <v>79422041.5</v>
      </c>
      <c r="C5743">
        <v>25040042</v>
      </c>
      <c r="D5743" s="3">
        <f t="shared" si="89"/>
        <v>3.17</v>
      </c>
    </row>
    <row r="5744" spans="1:4" x14ac:dyDescent="0.25">
      <c r="A5744" t="s">
        <v>5919</v>
      </c>
      <c r="B5744">
        <v>28963490.329999998</v>
      </c>
      <c r="C5744">
        <v>10238832</v>
      </c>
      <c r="D5744" s="3">
        <f t="shared" si="89"/>
        <v>2.83</v>
      </c>
    </row>
    <row r="5745" spans="1:4" x14ac:dyDescent="0.25">
      <c r="A5745" t="s">
        <v>5920</v>
      </c>
      <c r="B5745">
        <v>49347709.799999997</v>
      </c>
      <c r="C5745">
        <v>18423337</v>
      </c>
      <c r="D5745" s="3">
        <f t="shared" si="89"/>
        <v>2.68</v>
      </c>
    </row>
    <row r="5746" spans="1:4" x14ac:dyDescent="0.25">
      <c r="A5746" t="s">
        <v>5921</v>
      </c>
      <c r="B5746">
        <v>19108096.57</v>
      </c>
      <c r="C5746">
        <v>6754914</v>
      </c>
      <c r="D5746" s="3">
        <f t="shared" si="89"/>
        <v>2.83</v>
      </c>
    </row>
    <row r="5747" spans="1:4" x14ac:dyDescent="0.25">
      <c r="A5747" t="s">
        <v>5922</v>
      </c>
      <c r="B5747">
        <v>1044063.28</v>
      </c>
      <c r="C5747">
        <v>11303</v>
      </c>
      <c r="D5747" s="3">
        <f t="shared" si="89"/>
        <v>92.37</v>
      </c>
    </row>
    <row r="5748" spans="1:4" x14ac:dyDescent="0.25">
      <c r="A5748" t="s">
        <v>5923</v>
      </c>
      <c r="B5748">
        <v>38916392.770000003</v>
      </c>
      <c r="C5748">
        <v>8423640</v>
      </c>
      <c r="D5748" s="3">
        <f t="shared" si="89"/>
        <v>4.62</v>
      </c>
    </row>
    <row r="5749" spans="1:4" x14ac:dyDescent="0.25">
      <c r="A5749" t="s">
        <v>5924</v>
      </c>
      <c r="B5749">
        <v>181019562.69</v>
      </c>
      <c r="C5749">
        <v>14333335</v>
      </c>
      <c r="D5749" s="3">
        <f t="shared" si="89"/>
        <v>12.63</v>
      </c>
    </row>
    <row r="5750" spans="1:4" x14ac:dyDescent="0.25">
      <c r="A5750" t="s">
        <v>5925</v>
      </c>
      <c r="B5750">
        <v>71921952.939999998</v>
      </c>
      <c r="C5750">
        <v>768483</v>
      </c>
      <c r="D5750" s="3">
        <f t="shared" si="89"/>
        <v>93.59</v>
      </c>
    </row>
    <row r="5751" spans="1:4" x14ac:dyDescent="0.25">
      <c r="A5751" t="s">
        <v>5926</v>
      </c>
      <c r="B5751">
        <v>1133961.42</v>
      </c>
      <c r="C5751">
        <v>28885</v>
      </c>
      <c r="D5751" s="3">
        <f t="shared" si="89"/>
        <v>39.26</v>
      </c>
    </row>
    <row r="5752" spans="1:4" x14ac:dyDescent="0.25">
      <c r="A5752" t="s">
        <v>5927</v>
      </c>
      <c r="B5752">
        <v>120666636.27</v>
      </c>
      <c r="C5752">
        <v>19407233</v>
      </c>
      <c r="D5752" s="3">
        <f t="shared" si="89"/>
        <v>6.22</v>
      </c>
    </row>
    <row r="5753" spans="1:4" x14ac:dyDescent="0.25">
      <c r="A5753" t="s">
        <v>5928</v>
      </c>
      <c r="B5753">
        <v>45515979.520000003</v>
      </c>
      <c r="C5753">
        <v>17702259</v>
      </c>
      <c r="D5753" s="3">
        <f t="shared" si="89"/>
        <v>2.57</v>
      </c>
    </row>
    <row r="5754" spans="1:4" x14ac:dyDescent="0.25">
      <c r="A5754" t="s">
        <v>5929</v>
      </c>
      <c r="B5754">
        <v>10656251.890000001</v>
      </c>
      <c r="C5754">
        <v>3681058</v>
      </c>
      <c r="D5754" s="3">
        <f t="shared" si="89"/>
        <v>2.89</v>
      </c>
    </row>
    <row r="5755" spans="1:4" x14ac:dyDescent="0.25">
      <c r="A5755" t="s">
        <v>5930</v>
      </c>
      <c r="B5755">
        <v>2290611.9300000002</v>
      </c>
      <c r="C5755">
        <v>20185</v>
      </c>
      <c r="D5755" s="3">
        <f t="shared" si="89"/>
        <v>113.48</v>
      </c>
    </row>
    <row r="5756" spans="1:4" x14ac:dyDescent="0.25">
      <c r="A5756" t="s">
        <v>5931</v>
      </c>
      <c r="B5756">
        <v>16017054.550000001</v>
      </c>
      <c r="C5756">
        <v>155851</v>
      </c>
      <c r="D5756" s="3">
        <f t="shared" si="89"/>
        <v>102.77</v>
      </c>
    </row>
    <row r="5757" spans="1:4" x14ac:dyDescent="0.25">
      <c r="A5757" t="s">
        <v>5932</v>
      </c>
      <c r="B5757">
        <v>73973924.240000099</v>
      </c>
      <c r="C5757">
        <v>13012587</v>
      </c>
      <c r="D5757" s="3">
        <f t="shared" si="89"/>
        <v>5.68</v>
      </c>
    </row>
    <row r="5758" spans="1:4" x14ac:dyDescent="0.25">
      <c r="A5758" t="s">
        <v>5933</v>
      </c>
      <c r="B5758">
        <v>42056950.659999996</v>
      </c>
      <c r="C5758">
        <v>457873</v>
      </c>
      <c r="D5758" s="3">
        <f t="shared" si="89"/>
        <v>91.85</v>
      </c>
    </row>
    <row r="5759" spans="1:4" x14ac:dyDescent="0.25">
      <c r="A5759" t="s">
        <v>5934</v>
      </c>
      <c r="B5759">
        <v>30302934.199999999</v>
      </c>
      <c r="C5759">
        <v>493726</v>
      </c>
      <c r="D5759" s="3">
        <f t="shared" si="89"/>
        <v>61.38</v>
      </c>
    </row>
    <row r="5760" spans="1:4" x14ac:dyDescent="0.25">
      <c r="A5760" t="s">
        <v>5935</v>
      </c>
      <c r="B5760">
        <v>20960847.91</v>
      </c>
      <c r="C5760">
        <v>134397</v>
      </c>
      <c r="D5760" s="3">
        <f t="shared" si="89"/>
        <v>155.96</v>
      </c>
    </row>
    <row r="5761" spans="1:4" x14ac:dyDescent="0.25">
      <c r="A5761" t="s">
        <v>5936</v>
      </c>
      <c r="B5761">
        <v>10196080.550000001</v>
      </c>
      <c r="C5761">
        <v>208462</v>
      </c>
      <c r="D5761" s="3">
        <f t="shared" si="89"/>
        <v>48.91</v>
      </c>
    </row>
    <row r="5762" spans="1:4" x14ac:dyDescent="0.25">
      <c r="A5762" t="s">
        <v>5937</v>
      </c>
      <c r="B5762">
        <v>10090237.359999999</v>
      </c>
      <c r="C5762">
        <v>328202</v>
      </c>
      <c r="D5762" s="3">
        <f t="shared" si="89"/>
        <v>30.74</v>
      </c>
    </row>
    <row r="5763" spans="1:4" x14ac:dyDescent="0.25">
      <c r="A5763" t="s">
        <v>5938</v>
      </c>
      <c r="B5763">
        <v>37350053.770000003</v>
      </c>
      <c r="C5763">
        <v>434978</v>
      </c>
      <c r="D5763" s="3">
        <f t="shared" ref="D5763:D5826" si="90">ROUND(B5763/C5763,2)</f>
        <v>85.87</v>
      </c>
    </row>
    <row r="5764" spans="1:4" x14ac:dyDescent="0.25">
      <c r="A5764" t="s">
        <v>5939</v>
      </c>
      <c r="B5764">
        <v>12729336.060000001</v>
      </c>
      <c r="C5764">
        <v>124735</v>
      </c>
      <c r="D5764" s="3">
        <f t="shared" si="90"/>
        <v>102.05</v>
      </c>
    </row>
    <row r="5765" spans="1:4" x14ac:dyDescent="0.25">
      <c r="A5765" t="s">
        <v>5940</v>
      </c>
      <c r="B5765">
        <v>14467212.449999999</v>
      </c>
      <c r="C5765">
        <v>731880</v>
      </c>
      <c r="D5765" s="3">
        <f t="shared" si="90"/>
        <v>19.77</v>
      </c>
    </row>
    <row r="5766" spans="1:4" x14ac:dyDescent="0.25">
      <c r="A5766" t="s">
        <v>5941</v>
      </c>
      <c r="B5766">
        <v>41299604.840000004</v>
      </c>
      <c r="C5766">
        <v>876348</v>
      </c>
      <c r="D5766" s="3">
        <f t="shared" si="90"/>
        <v>47.13</v>
      </c>
    </row>
    <row r="5767" spans="1:4" x14ac:dyDescent="0.25">
      <c r="A5767" t="s">
        <v>5942</v>
      </c>
      <c r="B5767">
        <v>77733830.569999903</v>
      </c>
      <c r="C5767">
        <v>578190</v>
      </c>
      <c r="D5767" s="3">
        <f t="shared" si="90"/>
        <v>134.44</v>
      </c>
    </row>
    <row r="5768" spans="1:4" x14ac:dyDescent="0.25">
      <c r="A5768" t="s">
        <v>5943</v>
      </c>
      <c r="B5768">
        <v>56400660.93</v>
      </c>
      <c r="C5768">
        <v>629206</v>
      </c>
      <c r="D5768" s="3">
        <f t="shared" si="90"/>
        <v>89.64</v>
      </c>
    </row>
    <row r="5769" spans="1:4" x14ac:dyDescent="0.25">
      <c r="A5769" t="s">
        <v>5944</v>
      </c>
      <c r="B5769">
        <v>29900494.68</v>
      </c>
      <c r="C5769">
        <v>2502289</v>
      </c>
      <c r="D5769" s="3">
        <f t="shared" si="90"/>
        <v>11.95</v>
      </c>
    </row>
    <row r="5770" spans="1:4" x14ac:dyDescent="0.25">
      <c r="A5770" t="s">
        <v>5945</v>
      </c>
      <c r="B5770">
        <v>15511705.09</v>
      </c>
      <c r="C5770">
        <v>311044</v>
      </c>
      <c r="D5770" s="3">
        <f t="shared" si="90"/>
        <v>49.87</v>
      </c>
    </row>
    <row r="5771" spans="1:4" x14ac:dyDescent="0.25">
      <c r="A5771" t="s">
        <v>5946</v>
      </c>
      <c r="B5771">
        <v>62756239.329999998</v>
      </c>
      <c r="C5771">
        <v>142919</v>
      </c>
      <c r="D5771" s="3">
        <f t="shared" si="90"/>
        <v>439.1</v>
      </c>
    </row>
    <row r="5772" spans="1:4" x14ac:dyDescent="0.25">
      <c r="A5772" t="s">
        <v>5947</v>
      </c>
      <c r="B5772">
        <v>25100299.43</v>
      </c>
      <c r="C5772">
        <v>184982</v>
      </c>
      <c r="D5772" s="3">
        <f t="shared" si="90"/>
        <v>135.69</v>
      </c>
    </row>
    <row r="5773" spans="1:4" x14ac:dyDescent="0.25">
      <c r="A5773" t="s">
        <v>5948</v>
      </c>
      <c r="B5773">
        <v>91141385.8699999</v>
      </c>
      <c r="C5773">
        <v>189806</v>
      </c>
      <c r="D5773" s="3">
        <f t="shared" si="90"/>
        <v>480.18</v>
      </c>
    </row>
    <row r="5774" spans="1:4" x14ac:dyDescent="0.25">
      <c r="A5774" t="s">
        <v>5949</v>
      </c>
      <c r="B5774">
        <v>59827444.5</v>
      </c>
      <c r="C5774">
        <v>237211.8</v>
      </c>
      <c r="D5774" s="3">
        <f t="shared" si="90"/>
        <v>252.21</v>
      </c>
    </row>
    <row r="5775" spans="1:4" x14ac:dyDescent="0.25">
      <c r="A5775" t="s">
        <v>5950</v>
      </c>
      <c r="B5775">
        <v>17615394.030000001</v>
      </c>
      <c r="C5775">
        <v>100297</v>
      </c>
      <c r="D5775" s="3">
        <f t="shared" si="90"/>
        <v>175.63</v>
      </c>
    </row>
    <row r="5776" spans="1:4" x14ac:dyDescent="0.25">
      <c r="A5776" t="s">
        <v>5951</v>
      </c>
      <c r="B5776">
        <v>25410804.780000001</v>
      </c>
      <c r="C5776">
        <v>276522</v>
      </c>
      <c r="D5776" s="3">
        <f t="shared" si="90"/>
        <v>91.89</v>
      </c>
    </row>
    <row r="5777" spans="1:4" x14ac:dyDescent="0.25">
      <c r="A5777" t="s">
        <v>5952</v>
      </c>
      <c r="B5777">
        <v>12074450.75</v>
      </c>
      <c r="C5777">
        <v>98359</v>
      </c>
      <c r="D5777" s="3">
        <f t="shared" si="90"/>
        <v>122.76</v>
      </c>
    </row>
    <row r="5778" spans="1:4" x14ac:dyDescent="0.25">
      <c r="A5778" t="s">
        <v>5953</v>
      </c>
      <c r="B5778">
        <v>28193594.390000001</v>
      </c>
      <c r="C5778">
        <v>200567</v>
      </c>
      <c r="D5778" s="3">
        <f t="shared" si="90"/>
        <v>140.57</v>
      </c>
    </row>
    <row r="5779" spans="1:4" x14ac:dyDescent="0.25">
      <c r="A5779" t="s">
        <v>5954</v>
      </c>
      <c r="B5779">
        <v>14118523.33</v>
      </c>
      <c r="C5779">
        <v>100593.57</v>
      </c>
      <c r="D5779" s="3">
        <f t="shared" si="90"/>
        <v>140.35</v>
      </c>
    </row>
    <row r="5780" spans="1:4" x14ac:dyDescent="0.25">
      <c r="A5780" t="s">
        <v>5955</v>
      </c>
      <c r="B5780">
        <v>33919353.700000003</v>
      </c>
      <c r="C5780">
        <v>234685</v>
      </c>
      <c r="D5780" s="3">
        <f t="shared" si="90"/>
        <v>144.53</v>
      </c>
    </row>
    <row r="5781" spans="1:4" x14ac:dyDescent="0.25">
      <c r="A5781" t="s">
        <v>5956</v>
      </c>
      <c r="B5781">
        <v>19448186.690000001</v>
      </c>
      <c r="C5781">
        <v>141445</v>
      </c>
      <c r="D5781" s="3">
        <f t="shared" si="90"/>
        <v>137.5</v>
      </c>
    </row>
    <row r="5782" spans="1:4" x14ac:dyDescent="0.25">
      <c r="A5782" t="s">
        <v>5957</v>
      </c>
      <c r="B5782">
        <v>71656021.349999994</v>
      </c>
      <c r="C5782">
        <v>531918</v>
      </c>
      <c r="D5782" s="3">
        <f t="shared" si="90"/>
        <v>134.71</v>
      </c>
    </row>
    <row r="5783" spans="1:4" x14ac:dyDescent="0.25">
      <c r="A5783" t="s">
        <v>5958</v>
      </c>
      <c r="B5783">
        <v>32761929.989999998</v>
      </c>
      <c r="C5783">
        <v>634465</v>
      </c>
      <c r="D5783" s="3">
        <f t="shared" si="90"/>
        <v>51.64</v>
      </c>
    </row>
    <row r="5784" spans="1:4" x14ac:dyDescent="0.25">
      <c r="A5784" t="s">
        <v>5959</v>
      </c>
      <c r="B5784">
        <v>20500977.079999998</v>
      </c>
      <c r="C5784">
        <v>336112</v>
      </c>
      <c r="D5784" s="3">
        <f t="shared" si="90"/>
        <v>60.99</v>
      </c>
    </row>
    <row r="5785" spans="1:4" x14ac:dyDescent="0.25">
      <c r="A5785" t="s">
        <v>5960</v>
      </c>
      <c r="B5785">
        <v>23922480.530000001</v>
      </c>
      <c r="C5785">
        <v>221421</v>
      </c>
      <c r="D5785" s="3">
        <f t="shared" si="90"/>
        <v>108.04</v>
      </c>
    </row>
    <row r="5786" spans="1:4" x14ac:dyDescent="0.25">
      <c r="A5786" t="s">
        <v>5961</v>
      </c>
      <c r="B5786">
        <v>17417258.23</v>
      </c>
      <c r="C5786">
        <v>226259</v>
      </c>
      <c r="D5786" s="3">
        <f t="shared" si="90"/>
        <v>76.98</v>
      </c>
    </row>
    <row r="5787" spans="1:4" x14ac:dyDescent="0.25">
      <c r="A5787" t="s">
        <v>5962</v>
      </c>
      <c r="B5787">
        <v>14204283.220000001</v>
      </c>
      <c r="C5787">
        <v>127145</v>
      </c>
      <c r="D5787" s="3">
        <f t="shared" si="90"/>
        <v>111.72</v>
      </c>
    </row>
    <row r="5788" spans="1:4" x14ac:dyDescent="0.25">
      <c r="A5788" t="s">
        <v>5963</v>
      </c>
      <c r="B5788">
        <v>36670754.079999998</v>
      </c>
      <c r="C5788">
        <v>1502565</v>
      </c>
      <c r="D5788" s="3">
        <f t="shared" si="90"/>
        <v>24.41</v>
      </c>
    </row>
    <row r="5789" spans="1:4" x14ac:dyDescent="0.25">
      <c r="A5789" t="s">
        <v>5964</v>
      </c>
      <c r="B5789">
        <v>11244433.76</v>
      </c>
      <c r="C5789">
        <v>107079</v>
      </c>
      <c r="D5789" s="3">
        <f t="shared" si="90"/>
        <v>105.01</v>
      </c>
    </row>
    <row r="5790" spans="1:4" x14ac:dyDescent="0.25">
      <c r="A5790" t="s">
        <v>5965</v>
      </c>
      <c r="B5790">
        <v>60593745.109999999</v>
      </c>
      <c r="C5790">
        <v>405218</v>
      </c>
      <c r="D5790" s="3">
        <f t="shared" si="90"/>
        <v>149.53</v>
      </c>
    </row>
    <row r="5791" spans="1:4" x14ac:dyDescent="0.25">
      <c r="A5791" t="s">
        <v>5966</v>
      </c>
      <c r="B5791">
        <v>100734772.45</v>
      </c>
      <c r="C5791">
        <v>360184.74</v>
      </c>
      <c r="D5791" s="3">
        <f t="shared" si="90"/>
        <v>279.68</v>
      </c>
    </row>
    <row r="5792" spans="1:4" x14ac:dyDescent="0.25">
      <c r="A5792" t="s">
        <v>5967</v>
      </c>
      <c r="B5792">
        <v>68035241.049999997</v>
      </c>
      <c r="C5792">
        <v>1530073</v>
      </c>
      <c r="D5792" s="3">
        <f t="shared" si="90"/>
        <v>44.47</v>
      </c>
    </row>
    <row r="5793" spans="1:4" x14ac:dyDescent="0.25">
      <c r="A5793" t="s">
        <v>5968</v>
      </c>
      <c r="B5793">
        <v>36243651.640000001</v>
      </c>
      <c r="C5793">
        <v>251561</v>
      </c>
      <c r="D5793" s="3">
        <f t="shared" si="90"/>
        <v>144.08000000000001</v>
      </c>
    </row>
    <row r="5794" spans="1:4" x14ac:dyDescent="0.25">
      <c r="A5794" t="s">
        <v>5969</v>
      </c>
      <c r="B5794">
        <v>20192120.059999999</v>
      </c>
      <c r="C5794">
        <v>88094</v>
      </c>
      <c r="D5794" s="3">
        <f t="shared" si="90"/>
        <v>229.21</v>
      </c>
    </row>
    <row r="5795" spans="1:4" x14ac:dyDescent="0.25">
      <c r="A5795" t="s">
        <v>5970</v>
      </c>
      <c r="B5795">
        <v>30822369.210000001</v>
      </c>
      <c r="C5795">
        <v>163761</v>
      </c>
      <c r="D5795" s="3">
        <f t="shared" si="90"/>
        <v>188.22</v>
      </c>
    </row>
    <row r="5796" spans="1:4" x14ac:dyDescent="0.25">
      <c r="A5796" t="s">
        <v>5971</v>
      </c>
      <c r="B5796">
        <v>204108181.93000001</v>
      </c>
      <c r="C5796">
        <v>312130.8</v>
      </c>
      <c r="D5796" s="3">
        <f t="shared" si="90"/>
        <v>653.91999999999996</v>
      </c>
    </row>
    <row r="5797" spans="1:4" x14ac:dyDescent="0.25">
      <c r="A5797" t="s">
        <v>5972</v>
      </c>
      <c r="B5797">
        <v>27737472.170000002</v>
      </c>
      <c r="C5797">
        <v>140124</v>
      </c>
      <c r="D5797" s="3">
        <f t="shared" si="90"/>
        <v>197.95</v>
      </c>
    </row>
    <row r="5798" spans="1:4" x14ac:dyDescent="0.25">
      <c r="A5798" t="s">
        <v>5973</v>
      </c>
      <c r="B5798">
        <v>135236047.50999999</v>
      </c>
      <c r="C5798">
        <v>796414</v>
      </c>
      <c r="D5798" s="3">
        <f t="shared" si="90"/>
        <v>169.81</v>
      </c>
    </row>
    <row r="5799" spans="1:4" x14ac:dyDescent="0.25">
      <c r="A5799" t="s">
        <v>5974</v>
      </c>
      <c r="B5799">
        <v>17856285.289999999</v>
      </c>
      <c r="C5799">
        <v>82069</v>
      </c>
      <c r="D5799" s="3">
        <f t="shared" si="90"/>
        <v>217.58</v>
      </c>
    </row>
    <row r="5800" spans="1:4" x14ac:dyDescent="0.25">
      <c r="A5800" t="s">
        <v>5975</v>
      </c>
      <c r="B5800">
        <v>41779945.289999999</v>
      </c>
      <c r="C5800">
        <v>106102.97</v>
      </c>
      <c r="D5800" s="3">
        <f t="shared" si="90"/>
        <v>393.77</v>
      </c>
    </row>
    <row r="5801" spans="1:4" x14ac:dyDescent="0.25">
      <c r="A5801" t="s">
        <v>5976</v>
      </c>
      <c r="B5801">
        <v>48750528.850000001</v>
      </c>
      <c r="C5801">
        <v>72028</v>
      </c>
      <c r="D5801" s="3">
        <f t="shared" si="90"/>
        <v>676.83</v>
      </c>
    </row>
    <row r="5802" spans="1:4" x14ac:dyDescent="0.25">
      <c r="A5802" t="s">
        <v>5977</v>
      </c>
      <c r="B5802">
        <v>61179990.210000001</v>
      </c>
      <c r="C5802">
        <v>71790</v>
      </c>
      <c r="D5802" s="3">
        <f t="shared" si="90"/>
        <v>852.21</v>
      </c>
    </row>
    <row r="5803" spans="1:4" x14ac:dyDescent="0.25">
      <c r="A5803" t="s">
        <v>5978</v>
      </c>
      <c r="B5803">
        <v>40996771.719999999</v>
      </c>
      <c r="C5803">
        <v>119474</v>
      </c>
      <c r="D5803" s="3">
        <f t="shared" si="90"/>
        <v>343.14</v>
      </c>
    </row>
    <row r="5804" spans="1:4" x14ac:dyDescent="0.25">
      <c r="A5804" t="s">
        <v>5979</v>
      </c>
      <c r="B5804">
        <v>177962098.61000001</v>
      </c>
      <c r="C5804">
        <v>218729</v>
      </c>
      <c r="D5804" s="3">
        <f t="shared" si="90"/>
        <v>813.62</v>
      </c>
    </row>
    <row r="5805" spans="1:4" x14ac:dyDescent="0.25">
      <c r="A5805" t="s">
        <v>5980</v>
      </c>
      <c r="B5805">
        <v>10943831.66</v>
      </c>
      <c r="C5805">
        <v>54976.5</v>
      </c>
      <c r="D5805" s="3">
        <f t="shared" si="90"/>
        <v>199.06</v>
      </c>
    </row>
    <row r="5806" spans="1:4" x14ac:dyDescent="0.25">
      <c r="A5806" t="s">
        <v>5981</v>
      </c>
      <c r="B5806">
        <v>32319641.239999998</v>
      </c>
      <c r="C5806">
        <v>110378</v>
      </c>
      <c r="D5806" s="3">
        <f t="shared" si="90"/>
        <v>292.81</v>
      </c>
    </row>
    <row r="5807" spans="1:4" x14ac:dyDescent="0.25">
      <c r="A5807" t="s">
        <v>5982</v>
      </c>
      <c r="B5807">
        <v>54402349.340000004</v>
      </c>
      <c r="C5807">
        <v>92434</v>
      </c>
      <c r="D5807" s="3">
        <f t="shared" si="90"/>
        <v>588.54999999999995</v>
      </c>
    </row>
    <row r="5808" spans="1:4" x14ac:dyDescent="0.25">
      <c r="A5808" t="s">
        <v>5983</v>
      </c>
      <c r="B5808">
        <v>24330526.16</v>
      </c>
      <c r="C5808">
        <v>75602.5</v>
      </c>
      <c r="D5808" s="3">
        <f t="shared" si="90"/>
        <v>321.82</v>
      </c>
    </row>
    <row r="5809" spans="1:4" x14ac:dyDescent="0.25">
      <c r="A5809" t="s">
        <v>5984</v>
      </c>
      <c r="B5809">
        <v>31547063.440000001</v>
      </c>
      <c r="C5809">
        <v>164134</v>
      </c>
      <c r="D5809" s="3">
        <f t="shared" si="90"/>
        <v>192.2</v>
      </c>
    </row>
    <row r="5810" spans="1:4" x14ac:dyDescent="0.25">
      <c r="A5810" t="s">
        <v>5985</v>
      </c>
      <c r="B5810">
        <v>70145888.159999996</v>
      </c>
      <c r="C5810">
        <v>283923</v>
      </c>
      <c r="D5810" s="3">
        <f t="shared" si="90"/>
        <v>247.06</v>
      </c>
    </row>
    <row r="5811" spans="1:4" x14ac:dyDescent="0.25">
      <c r="A5811" t="s">
        <v>5986</v>
      </c>
      <c r="B5811">
        <v>55443474.109999999</v>
      </c>
      <c r="C5811">
        <v>255998</v>
      </c>
      <c r="D5811" s="3">
        <f t="shared" si="90"/>
        <v>216.58</v>
      </c>
    </row>
    <row r="5812" spans="1:4" x14ac:dyDescent="0.25">
      <c r="A5812" t="s">
        <v>5987</v>
      </c>
      <c r="B5812">
        <v>231612386.80000001</v>
      </c>
      <c r="C5812">
        <v>701867.62</v>
      </c>
      <c r="D5812" s="3">
        <f t="shared" si="90"/>
        <v>329.99</v>
      </c>
    </row>
    <row r="5813" spans="1:4" x14ac:dyDescent="0.25">
      <c r="A5813" t="s">
        <v>5988</v>
      </c>
      <c r="B5813">
        <v>49393884.399999999</v>
      </c>
      <c r="C5813">
        <v>995073</v>
      </c>
      <c r="D5813" s="3">
        <f t="shared" si="90"/>
        <v>49.64</v>
      </c>
    </row>
    <row r="5814" spans="1:4" x14ac:dyDescent="0.25">
      <c r="A5814" t="s">
        <v>5989</v>
      </c>
      <c r="B5814">
        <v>67019173.659999996</v>
      </c>
      <c r="C5814">
        <v>630732</v>
      </c>
      <c r="D5814" s="3">
        <f t="shared" si="90"/>
        <v>106.26</v>
      </c>
    </row>
    <row r="5815" spans="1:4" x14ac:dyDescent="0.25">
      <c r="A5815" t="s">
        <v>5990</v>
      </c>
      <c r="B5815">
        <v>65523633.240000002</v>
      </c>
      <c r="C5815">
        <v>567905</v>
      </c>
      <c r="D5815" s="3">
        <f t="shared" si="90"/>
        <v>115.38</v>
      </c>
    </row>
    <row r="5816" spans="1:4" x14ac:dyDescent="0.25">
      <c r="A5816" t="s">
        <v>5991</v>
      </c>
      <c r="B5816">
        <v>30527699.539999999</v>
      </c>
      <c r="C5816">
        <v>304041</v>
      </c>
      <c r="D5816" s="3">
        <f t="shared" si="90"/>
        <v>100.41</v>
      </c>
    </row>
    <row r="5817" spans="1:4" x14ac:dyDescent="0.25">
      <c r="A5817" t="s">
        <v>5992</v>
      </c>
      <c r="B5817">
        <v>21117363.050000001</v>
      </c>
      <c r="C5817">
        <v>1024443</v>
      </c>
      <c r="D5817" s="3">
        <f t="shared" si="90"/>
        <v>20.61</v>
      </c>
    </row>
    <row r="5818" spans="1:4" x14ac:dyDescent="0.25">
      <c r="A5818" t="s">
        <v>5993</v>
      </c>
      <c r="B5818">
        <v>1391051.31</v>
      </c>
      <c r="C5818">
        <v>13797</v>
      </c>
      <c r="D5818" s="3">
        <f t="shared" si="90"/>
        <v>100.82</v>
      </c>
    </row>
    <row r="5819" spans="1:4" x14ac:dyDescent="0.25">
      <c r="A5819" t="s">
        <v>5994</v>
      </c>
      <c r="B5819">
        <v>67891.039999999994</v>
      </c>
      <c r="C5819">
        <v>24000</v>
      </c>
      <c r="D5819" s="3">
        <f t="shared" si="90"/>
        <v>2.83</v>
      </c>
    </row>
    <row r="5820" spans="1:4" x14ac:dyDescent="0.25">
      <c r="A5820" t="s">
        <v>5995</v>
      </c>
      <c r="B5820">
        <v>54278277.719999999</v>
      </c>
      <c r="C5820">
        <v>246958</v>
      </c>
      <c r="D5820" s="3">
        <f t="shared" si="90"/>
        <v>219.79</v>
      </c>
    </row>
    <row r="5821" spans="1:4" x14ac:dyDescent="0.25">
      <c r="A5821" t="s">
        <v>5996</v>
      </c>
      <c r="B5821">
        <v>38284841.189999998</v>
      </c>
      <c r="C5821">
        <v>213514</v>
      </c>
      <c r="D5821" s="3">
        <f t="shared" si="90"/>
        <v>179.31</v>
      </c>
    </row>
    <row r="5822" spans="1:4" x14ac:dyDescent="0.25">
      <c r="A5822" t="s">
        <v>5997</v>
      </c>
      <c r="B5822">
        <v>35670525.079999998</v>
      </c>
      <c r="C5822">
        <v>277618</v>
      </c>
      <c r="D5822" s="3">
        <f t="shared" si="90"/>
        <v>128.49</v>
      </c>
    </row>
    <row r="5823" spans="1:4" x14ac:dyDescent="0.25">
      <c r="A5823" t="s">
        <v>5998</v>
      </c>
      <c r="B5823">
        <v>24608844.449999999</v>
      </c>
      <c r="C5823">
        <v>124175</v>
      </c>
      <c r="D5823" s="3">
        <f t="shared" si="90"/>
        <v>198.18</v>
      </c>
    </row>
    <row r="5824" spans="1:4" x14ac:dyDescent="0.25">
      <c r="A5824" t="s">
        <v>5999</v>
      </c>
      <c r="B5824">
        <v>69017268.120000005</v>
      </c>
      <c r="C5824">
        <v>262051</v>
      </c>
      <c r="D5824" s="3">
        <f t="shared" si="90"/>
        <v>263.37</v>
      </c>
    </row>
    <row r="5825" spans="1:4" x14ac:dyDescent="0.25">
      <c r="A5825" t="s">
        <v>6000</v>
      </c>
      <c r="B5825">
        <v>54760340.219999999</v>
      </c>
      <c r="C5825">
        <v>133380</v>
      </c>
      <c r="D5825" s="3">
        <f t="shared" si="90"/>
        <v>410.56</v>
      </c>
    </row>
    <row r="5826" spans="1:4" x14ac:dyDescent="0.25">
      <c r="A5826" t="s">
        <v>6001</v>
      </c>
      <c r="B5826">
        <v>32901767.23</v>
      </c>
      <c r="C5826">
        <v>100545</v>
      </c>
      <c r="D5826" s="3">
        <f t="shared" si="90"/>
        <v>327.23</v>
      </c>
    </row>
    <row r="5827" spans="1:4" x14ac:dyDescent="0.25">
      <c r="A5827" t="s">
        <v>6002</v>
      </c>
      <c r="B5827">
        <v>50763228.43</v>
      </c>
      <c r="C5827">
        <v>126407</v>
      </c>
      <c r="D5827" s="3">
        <f t="shared" ref="D5827:D5890" si="91">ROUND(B5827/C5827,2)</f>
        <v>401.59</v>
      </c>
    </row>
    <row r="5828" spans="1:4" x14ac:dyDescent="0.25">
      <c r="A5828" t="s">
        <v>6003</v>
      </c>
      <c r="B5828">
        <v>3067264.74</v>
      </c>
      <c r="C5828">
        <v>27570</v>
      </c>
      <c r="D5828" s="3">
        <f t="shared" si="91"/>
        <v>111.25</v>
      </c>
    </row>
    <row r="5829" spans="1:4" x14ac:dyDescent="0.25">
      <c r="A5829" t="s">
        <v>6004</v>
      </c>
      <c r="B5829">
        <v>35542162.939999998</v>
      </c>
      <c r="C5829">
        <v>287618</v>
      </c>
      <c r="D5829" s="3">
        <f t="shared" si="91"/>
        <v>123.57</v>
      </c>
    </row>
    <row r="5830" spans="1:4" x14ac:dyDescent="0.25">
      <c r="A5830" t="s">
        <v>6005</v>
      </c>
      <c r="B5830">
        <v>5690727.25</v>
      </c>
      <c r="C5830">
        <v>55399</v>
      </c>
      <c r="D5830" s="3">
        <f t="shared" si="91"/>
        <v>102.72</v>
      </c>
    </row>
    <row r="5831" spans="1:4" x14ac:dyDescent="0.25">
      <c r="A5831" t="s">
        <v>6006</v>
      </c>
      <c r="B5831">
        <v>14925010.310000001</v>
      </c>
      <c r="C5831">
        <v>9577084</v>
      </c>
      <c r="D5831" s="3">
        <f t="shared" si="91"/>
        <v>1.56</v>
      </c>
    </row>
    <row r="5832" spans="1:4" x14ac:dyDescent="0.25">
      <c r="A5832" t="s">
        <v>6007</v>
      </c>
      <c r="B5832">
        <v>25526703.66</v>
      </c>
      <c r="C5832">
        <v>11396230</v>
      </c>
      <c r="D5832" s="3">
        <f t="shared" si="91"/>
        <v>2.2400000000000002</v>
      </c>
    </row>
    <row r="5833" spans="1:4" x14ac:dyDescent="0.25">
      <c r="A5833" t="s">
        <v>6008</v>
      </c>
      <c r="B5833">
        <v>18904932.93</v>
      </c>
      <c r="C5833">
        <v>245965</v>
      </c>
      <c r="D5833" s="3">
        <f t="shared" si="91"/>
        <v>76.86</v>
      </c>
    </row>
    <row r="5834" spans="1:4" x14ac:dyDescent="0.25">
      <c r="A5834" t="s">
        <v>6009</v>
      </c>
      <c r="B5834">
        <v>181104080.63</v>
      </c>
      <c r="C5834">
        <v>7785746</v>
      </c>
      <c r="D5834" s="3">
        <f t="shared" si="91"/>
        <v>23.26</v>
      </c>
    </row>
    <row r="5835" spans="1:4" x14ac:dyDescent="0.25">
      <c r="A5835" t="s">
        <v>6010</v>
      </c>
      <c r="B5835">
        <v>11930643.25</v>
      </c>
      <c r="C5835">
        <v>124284</v>
      </c>
      <c r="D5835" s="3">
        <f t="shared" si="91"/>
        <v>96</v>
      </c>
    </row>
    <row r="5836" spans="1:4" x14ac:dyDescent="0.25">
      <c r="A5836" t="s">
        <v>6011</v>
      </c>
      <c r="B5836">
        <v>12954612.140000001</v>
      </c>
      <c r="C5836">
        <v>137867</v>
      </c>
      <c r="D5836" s="3">
        <f t="shared" si="91"/>
        <v>93.96</v>
      </c>
    </row>
    <row r="5837" spans="1:4" x14ac:dyDescent="0.25">
      <c r="A5837" t="s">
        <v>6012</v>
      </c>
      <c r="B5837">
        <v>13684138.59</v>
      </c>
      <c r="C5837">
        <v>5268604</v>
      </c>
      <c r="D5837" s="3">
        <f t="shared" si="91"/>
        <v>2.6</v>
      </c>
    </row>
    <row r="5838" spans="1:4" x14ac:dyDescent="0.25">
      <c r="A5838" t="s">
        <v>6013</v>
      </c>
      <c r="B5838">
        <v>8153200.9000000004</v>
      </c>
      <c r="C5838">
        <v>185770</v>
      </c>
      <c r="D5838" s="3">
        <f t="shared" si="91"/>
        <v>43.89</v>
      </c>
    </row>
    <row r="5839" spans="1:4" x14ac:dyDescent="0.25">
      <c r="A5839" t="s">
        <v>6014</v>
      </c>
      <c r="B5839">
        <v>6153611</v>
      </c>
      <c r="C5839">
        <v>47000</v>
      </c>
      <c r="D5839" s="3">
        <f t="shared" si="91"/>
        <v>130.93</v>
      </c>
    </row>
    <row r="5840" spans="1:4" x14ac:dyDescent="0.25">
      <c r="A5840" t="s">
        <v>6015</v>
      </c>
      <c r="B5840">
        <v>1005266.05</v>
      </c>
      <c r="C5840">
        <v>330855</v>
      </c>
      <c r="D5840" s="3">
        <f t="shared" si="91"/>
        <v>3.04</v>
      </c>
    </row>
    <row r="5841" spans="1:4" x14ac:dyDescent="0.25">
      <c r="A5841" t="s">
        <v>6016</v>
      </c>
      <c r="B5841">
        <v>407158.01</v>
      </c>
      <c r="C5841">
        <v>128287</v>
      </c>
      <c r="D5841" s="3">
        <f t="shared" si="91"/>
        <v>3.17</v>
      </c>
    </row>
    <row r="5842" spans="1:4" x14ac:dyDescent="0.25">
      <c r="A5842" t="s">
        <v>6017</v>
      </c>
      <c r="B5842">
        <v>874702.89</v>
      </c>
      <c r="C5842">
        <v>729310</v>
      </c>
      <c r="D5842" s="3">
        <f t="shared" si="91"/>
        <v>1.2</v>
      </c>
    </row>
    <row r="5843" spans="1:4" x14ac:dyDescent="0.25">
      <c r="A5843" t="s">
        <v>6018</v>
      </c>
      <c r="B5843">
        <v>15135734.59</v>
      </c>
      <c r="C5843">
        <v>7879548</v>
      </c>
      <c r="D5843" s="3">
        <f t="shared" si="91"/>
        <v>1.92</v>
      </c>
    </row>
    <row r="5844" spans="1:4" x14ac:dyDescent="0.25">
      <c r="A5844" t="s">
        <v>6019</v>
      </c>
      <c r="B5844">
        <v>263072.63</v>
      </c>
      <c r="C5844">
        <v>93000</v>
      </c>
      <c r="D5844" s="3">
        <f t="shared" si="91"/>
        <v>2.83</v>
      </c>
    </row>
    <row r="5845" spans="1:4" x14ac:dyDescent="0.25">
      <c r="A5845" t="s">
        <v>6020</v>
      </c>
      <c r="B5845">
        <v>14301913.65</v>
      </c>
      <c r="C5845">
        <v>606571</v>
      </c>
      <c r="D5845" s="3">
        <f t="shared" si="91"/>
        <v>23.58</v>
      </c>
    </row>
    <row r="5846" spans="1:4" x14ac:dyDescent="0.25">
      <c r="A5846" t="s">
        <v>6021</v>
      </c>
      <c r="B5846">
        <v>6172704.75</v>
      </c>
      <c r="C5846">
        <v>3122036</v>
      </c>
      <c r="D5846" s="3">
        <f t="shared" si="91"/>
        <v>1.98</v>
      </c>
    </row>
    <row r="5847" spans="1:4" x14ac:dyDescent="0.25">
      <c r="A5847" t="s">
        <v>6022</v>
      </c>
      <c r="B5847">
        <v>1438605.61</v>
      </c>
      <c r="C5847">
        <v>1115845</v>
      </c>
      <c r="D5847" s="3">
        <f t="shared" si="91"/>
        <v>1.29</v>
      </c>
    </row>
    <row r="5848" spans="1:4" x14ac:dyDescent="0.25">
      <c r="A5848" t="s">
        <v>6023</v>
      </c>
      <c r="B5848">
        <v>13038594.93</v>
      </c>
      <c r="C5848">
        <v>158579</v>
      </c>
      <c r="D5848" s="3">
        <f t="shared" si="91"/>
        <v>82.22</v>
      </c>
    </row>
    <row r="5849" spans="1:4" x14ac:dyDescent="0.25">
      <c r="A5849" t="s">
        <v>6024</v>
      </c>
      <c r="B5849">
        <v>184128</v>
      </c>
      <c r="C5849">
        <v>3871119</v>
      </c>
      <c r="D5849" s="3">
        <f t="shared" si="91"/>
        <v>0.05</v>
      </c>
    </row>
    <row r="5850" spans="1:4" x14ac:dyDescent="0.25">
      <c r="A5850" t="s">
        <v>6025</v>
      </c>
      <c r="B5850">
        <v>10580248.16</v>
      </c>
      <c r="C5850">
        <v>7194263</v>
      </c>
      <c r="D5850" s="3">
        <f t="shared" si="91"/>
        <v>1.47</v>
      </c>
    </row>
    <row r="5851" spans="1:4" x14ac:dyDescent="0.25">
      <c r="A5851" t="s">
        <v>6026</v>
      </c>
      <c r="B5851">
        <v>5757037.3200000003</v>
      </c>
      <c r="C5851">
        <v>203581</v>
      </c>
      <c r="D5851" s="3">
        <f t="shared" si="91"/>
        <v>28.28</v>
      </c>
    </row>
    <row r="5852" spans="1:4" x14ac:dyDescent="0.25">
      <c r="A5852" t="s">
        <v>6027</v>
      </c>
      <c r="B5852">
        <v>9090258.5999999996</v>
      </c>
      <c r="C5852">
        <v>85667</v>
      </c>
      <c r="D5852" s="3">
        <f t="shared" si="91"/>
        <v>106.11</v>
      </c>
    </row>
    <row r="5853" spans="1:4" x14ac:dyDescent="0.25">
      <c r="A5853" t="s">
        <v>6028</v>
      </c>
      <c r="B5853">
        <v>8886153.1400000006</v>
      </c>
      <c r="C5853">
        <v>572070</v>
      </c>
      <c r="D5853" s="3">
        <f t="shared" si="91"/>
        <v>15.53</v>
      </c>
    </row>
    <row r="5854" spans="1:4" x14ac:dyDescent="0.25">
      <c r="A5854" t="s">
        <v>6029</v>
      </c>
      <c r="B5854">
        <v>6683077.3200000003</v>
      </c>
      <c r="C5854">
        <v>63706</v>
      </c>
      <c r="D5854" s="3">
        <f t="shared" si="91"/>
        <v>104.9</v>
      </c>
    </row>
    <row r="5855" spans="1:4" x14ac:dyDescent="0.25">
      <c r="A5855" t="s">
        <v>6030</v>
      </c>
      <c r="B5855">
        <v>6430153.4000000004</v>
      </c>
      <c r="C5855">
        <v>56057</v>
      </c>
      <c r="D5855" s="3">
        <f t="shared" si="91"/>
        <v>114.71</v>
      </c>
    </row>
    <row r="5856" spans="1:4" x14ac:dyDescent="0.25">
      <c r="A5856" t="s">
        <v>6031</v>
      </c>
      <c r="B5856">
        <v>14983644.810000001</v>
      </c>
      <c r="C5856">
        <v>182126</v>
      </c>
      <c r="D5856" s="3">
        <f t="shared" si="91"/>
        <v>82.27</v>
      </c>
    </row>
    <row r="5857" spans="1:4" x14ac:dyDescent="0.25">
      <c r="A5857" t="s">
        <v>6032</v>
      </c>
      <c r="B5857">
        <v>10249440.550000001</v>
      </c>
      <c r="C5857">
        <v>460420</v>
      </c>
      <c r="D5857" s="3">
        <f t="shared" si="91"/>
        <v>22.26</v>
      </c>
    </row>
    <row r="5858" spans="1:4" x14ac:dyDescent="0.25">
      <c r="A5858" t="s">
        <v>6033</v>
      </c>
      <c r="B5858">
        <v>9184585.7400000002</v>
      </c>
      <c r="C5858">
        <v>130688</v>
      </c>
      <c r="D5858" s="3">
        <f t="shared" si="91"/>
        <v>70.28</v>
      </c>
    </row>
    <row r="5859" spans="1:4" x14ac:dyDescent="0.25">
      <c r="A5859" t="s">
        <v>6034</v>
      </c>
      <c r="B5859">
        <v>14756574.689999999</v>
      </c>
      <c r="C5859">
        <v>321076</v>
      </c>
      <c r="D5859" s="3">
        <f t="shared" si="91"/>
        <v>45.96</v>
      </c>
    </row>
    <row r="5860" spans="1:4" x14ac:dyDescent="0.25">
      <c r="A5860" t="s">
        <v>6035</v>
      </c>
      <c r="B5860">
        <v>21276595.399999999</v>
      </c>
      <c r="C5860">
        <v>189425.3</v>
      </c>
      <c r="D5860" s="3">
        <f t="shared" si="91"/>
        <v>112.32</v>
      </c>
    </row>
    <row r="5861" spans="1:4" x14ac:dyDescent="0.25">
      <c r="A5861" t="s">
        <v>6036</v>
      </c>
      <c r="B5861">
        <v>34798172.270000003</v>
      </c>
      <c r="C5861">
        <v>203881</v>
      </c>
      <c r="D5861" s="3">
        <f t="shared" si="91"/>
        <v>170.68</v>
      </c>
    </row>
    <row r="5862" spans="1:4" x14ac:dyDescent="0.25">
      <c r="A5862" t="s">
        <v>6037</v>
      </c>
      <c r="B5862">
        <v>58067695.32</v>
      </c>
      <c r="C5862">
        <v>283963</v>
      </c>
      <c r="D5862" s="3">
        <f t="shared" si="91"/>
        <v>204.49</v>
      </c>
    </row>
    <row r="5863" spans="1:4" x14ac:dyDescent="0.25">
      <c r="A5863" t="s">
        <v>6038</v>
      </c>
      <c r="B5863">
        <v>30132851.809999999</v>
      </c>
      <c r="C5863">
        <v>201489</v>
      </c>
      <c r="D5863" s="3">
        <f t="shared" si="91"/>
        <v>149.55000000000001</v>
      </c>
    </row>
    <row r="5864" spans="1:4" x14ac:dyDescent="0.25">
      <c r="A5864" t="s">
        <v>6039</v>
      </c>
      <c r="B5864">
        <v>33647117.530000001</v>
      </c>
      <c r="C5864">
        <v>209030</v>
      </c>
      <c r="D5864" s="3">
        <f t="shared" si="91"/>
        <v>160.97</v>
      </c>
    </row>
    <row r="5865" spans="1:4" x14ac:dyDescent="0.25">
      <c r="A5865" t="s">
        <v>6040</v>
      </c>
      <c r="B5865">
        <v>1436315.52</v>
      </c>
      <c r="C5865">
        <v>9544</v>
      </c>
      <c r="D5865" s="3">
        <f t="shared" si="91"/>
        <v>150.49</v>
      </c>
    </row>
    <row r="5866" spans="1:4" x14ac:dyDescent="0.25">
      <c r="A5866" t="s">
        <v>6041</v>
      </c>
      <c r="B5866">
        <v>2740305.96</v>
      </c>
      <c r="C5866">
        <v>16534</v>
      </c>
      <c r="D5866" s="3">
        <f t="shared" si="91"/>
        <v>165.74</v>
      </c>
    </row>
    <row r="5867" spans="1:4" x14ac:dyDescent="0.25">
      <c r="A5867" t="s">
        <v>6042</v>
      </c>
      <c r="B5867">
        <v>1900899.32</v>
      </c>
      <c r="C5867">
        <v>18739</v>
      </c>
      <c r="D5867" s="3">
        <f t="shared" si="91"/>
        <v>101.44</v>
      </c>
    </row>
    <row r="5868" spans="1:4" x14ac:dyDescent="0.25">
      <c r="A5868" t="s">
        <v>6043</v>
      </c>
      <c r="B5868">
        <v>744049.46</v>
      </c>
      <c r="C5868">
        <v>7982</v>
      </c>
      <c r="D5868" s="3">
        <f t="shared" si="91"/>
        <v>93.22</v>
      </c>
    </row>
    <row r="5869" spans="1:4" x14ac:dyDescent="0.25">
      <c r="A5869" t="s">
        <v>6044</v>
      </c>
      <c r="B5869">
        <v>26562330.98</v>
      </c>
      <c r="C5869">
        <v>67526</v>
      </c>
      <c r="D5869" s="3">
        <f t="shared" si="91"/>
        <v>393.36</v>
      </c>
    </row>
    <row r="5870" spans="1:4" x14ac:dyDescent="0.25">
      <c r="A5870" t="s">
        <v>6045</v>
      </c>
      <c r="B5870">
        <v>79723619.330000103</v>
      </c>
      <c r="C5870">
        <v>205447</v>
      </c>
      <c r="D5870" s="3">
        <f t="shared" si="91"/>
        <v>388.05</v>
      </c>
    </row>
    <row r="5871" spans="1:4" x14ac:dyDescent="0.25">
      <c r="A5871" t="s">
        <v>6046</v>
      </c>
      <c r="B5871">
        <v>36740366.68</v>
      </c>
      <c r="C5871">
        <v>107071</v>
      </c>
      <c r="D5871" s="3">
        <f t="shared" si="91"/>
        <v>343.14</v>
      </c>
    </row>
    <row r="5872" spans="1:4" x14ac:dyDescent="0.25">
      <c r="A5872" t="s">
        <v>6047</v>
      </c>
      <c r="B5872">
        <v>24414458.440000001</v>
      </c>
      <c r="C5872">
        <v>79423</v>
      </c>
      <c r="D5872" s="3">
        <f t="shared" si="91"/>
        <v>307.39999999999998</v>
      </c>
    </row>
    <row r="5873" spans="1:4" x14ac:dyDescent="0.25">
      <c r="A5873" t="s">
        <v>6048</v>
      </c>
      <c r="B5873">
        <v>14894916.34</v>
      </c>
      <c r="C5873">
        <v>145230</v>
      </c>
      <c r="D5873" s="3">
        <f t="shared" si="91"/>
        <v>102.56</v>
      </c>
    </row>
    <row r="5874" spans="1:4" x14ac:dyDescent="0.25">
      <c r="A5874" t="s">
        <v>6049</v>
      </c>
      <c r="B5874">
        <v>15464148.43</v>
      </c>
      <c r="C5874">
        <v>143549</v>
      </c>
      <c r="D5874" s="3">
        <f t="shared" si="91"/>
        <v>107.73</v>
      </c>
    </row>
    <row r="5875" spans="1:4" x14ac:dyDescent="0.25">
      <c r="A5875" t="s">
        <v>6050</v>
      </c>
      <c r="B5875">
        <v>21804684.109999999</v>
      </c>
      <c r="C5875">
        <v>91043</v>
      </c>
      <c r="D5875" s="3">
        <f t="shared" si="91"/>
        <v>239.5</v>
      </c>
    </row>
    <row r="5876" spans="1:4" x14ac:dyDescent="0.25">
      <c r="A5876" t="s">
        <v>6051</v>
      </c>
      <c r="B5876">
        <v>18586519.68</v>
      </c>
      <c r="C5876">
        <v>8552000</v>
      </c>
      <c r="D5876" s="3">
        <f t="shared" si="91"/>
        <v>2.17</v>
      </c>
    </row>
    <row r="5877" spans="1:4" x14ac:dyDescent="0.25">
      <c r="A5877" t="s">
        <v>6052</v>
      </c>
      <c r="B5877">
        <v>19794389.780000001</v>
      </c>
      <c r="C5877">
        <v>173921</v>
      </c>
      <c r="D5877" s="3">
        <f t="shared" si="91"/>
        <v>113.81</v>
      </c>
    </row>
    <row r="5878" spans="1:4" x14ac:dyDescent="0.25">
      <c r="A5878" t="s">
        <v>6053</v>
      </c>
      <c r="B5878">
        <v>20775951.170000002</v>
      </c>
      <c r="C5878">
        <v>2043672</v>
      </c>
      <c r="D5878" s="3">
        <f t="shared" si="91"/>
        <v>10.17</v>
      </c>
    </row>
    <row r="5879" spans="1:4" x14ac:dyDescent="0.25">
      <c r="A5879" t="s">
        <v>6054</v>
      </c>
      <c r="B5879">
        <v>11040604640.51</v>
      </c>
      <c r="C5879">
        <v>227105613.38999999</v>
      </c>
      <c r="D5879" s="3">
        <f t="shared" si="91"/>
        <v>48.61</v>
      </c>
    </row>
    <row r="5880" spans="1:4" x14ac:dyDescent="0.25">
      <c r="A5880" t="s">
        <v>6055</v>
      </c>
      <c r="B5880">
        <v>1410804.1</v>
      </c>
      <c r="C5880">
        <v>11355</v>
      </c>
      <c r="D5880" s="3">
        <f t="shared" si="91"/>
        <v>124.25</v>
      </c>
    </row>
    <row r="5881" spans="1:4" x14ac:dyDescent="0.25">
      <c r="A5881" t="s">
        <v>6056</v>
      </c>
      <c r="B5881">
        <v>3130302</v>
      </c>
      <c r="C5881">
        <v>19600</v>
      </c>
      <c r="D5881" s="3">
        <f t="shared" si="91"/>
        <v>159.71</v>
      </c>
    </row>
    <row r="5882" spans="1:4" x14ac:dyDescent="0.25">
      <c r="A5882" t="s">
        <v>6057</v>
      </c>
      <c r="B5882">
        <v>60238372.450000003</v>
      </c>
      <c r="C5882">
        <v>65089</v>
      </c>
      <c r="D5882" s="3">
        <f t="shared" si="91"/>
        <v>925.48</v>
      </c>
    </row>
    <row r="5883" spans="1:4" x14ac:dyDescent="0.25">
      <c r="A5883" t="s">
        <v>6058</v>
      </c>
      <c r="B5883">
        <v>3450791.42</v>
      </c>
      <c r="C5883">
        <v>30521</v>
      </c>
      <c r="D5883" s="3">
        <f t="shared" si="91"/>
        <v>113.06</v>
      </c>
    </row>
    <row r="5884" spans="1:4" x14ac:dyDescent="0.25">
      <c r="A5884" t="s">
        <v>6059</v>
      </c>
      <c r="B5884">
        <v>934700</v>
      </c>
      <c r="C5884">
        <v>10000</v>
      </c>
      <c r="D5884" s="3">
        <f t="shared" si="91"/>
        <v>93.47</v>
      </c>
    </row>
    <row r="5885" spans="1:4" x14ac:dyDescent="0.25">
      <c r="A5885" t="s">
        <v>6060</v>
      </c>
      <c r="B5885">
        <v>2077403.9</v>
      </c>
      <c r="C5885">
        <v>783600</v>
      </c>
      <c r="D5885" s="3">
        <f t="shared" si="91"/>
        <v>2.65</v>
      </c>
    </row>
    <row r="5886" spans="1:4" x14ac:dyDescent="0.25">
      <c r="A5886" t="s">
        <v>6061</v>
      </c>
      <c r="B5886">
        <v>1536488.98</v>
      </c>
      <c r="C5886">
        <v>15127</v>
      </c>
      <c r="D5886" s="3">
        <f t="shared" si="91"/>
        <v>101.57</v>
      </c>
    </row>
    <row r="5887" spans="1:4" x14ac:dyDescent="0.25">
      <c r="A5887" t="s">
        <v>6062</v>
      </c>
      <c r="B5887">
        <v>2179262.4</v>
      </c>
      <c r="C5887">
        <v>68674</v>
      </c>
      <c r="D5887" s="3">
        <f t="shared" si="91"/>
        <v>31.73</v>
      </c>
    </row>
    <row r="5888" spans="1:4" x14ac:dyDescent="0.25">
      <c r="A5888" t="s">
        <v>6063</v>
      </c>
      <c r="B5888">
        <v>85367764.150000006</v>
      </c>
      <c r="C5888">
        <v>18419572</v>
      </c>
      <c r="D5888" s="3">
        <f t="shared" si="91"/>
        <v>4.63</v>
      </c>
    </row>
    <row r="5889" spans="1:4" x14ac:dyDescent="0.25">
      <c r="A5889" t="s">
        <v>6064</v>
      </c>
      <c r="B5889">
        <v>7794924</v>
      </c>
      <c r="C5889">
        <v>75200</v>
      </c>
      <c r="D5889" s="3">
        <f t="shared" si="91"/>
        <v>103.66</v>
      </c>
    </row>
    <row r="5890" spans="1:4" x14ac:dyDescent="0.25">
      <c r="A5890" t="s">
        <v>6065</v>
      </c>
      <c r="B5890">
        <v>4941174.4000000004</v>
      </c>
      <c r="C5890">
        <v>47000</v>
      </c>
      <c r="D5890" s="3">
        <f t="shared" si="91"/>
        <v>105.13</v>
      </c>
    </row>
    <row r="5891" spans="1:4" x14ac:dyDescent="0.25">
      <c r="A5891" t="s">
        <v>6066</v>
      </c>
      <c r="B5891">
        <v>884857</v>
      </c>
      <c r="C5891">
        <v>9600</v>
      </c>
      <c r="D5891" s="3">
        <f t="shared" ref="D5891:D5954" si="92">ROUND(B5891/C5891,2)</f>
        <v>92.17</v>
      </c>
    </row>
    <row r="5892" spans="1:4" x14ac:dyDescent="0.25">
      <c r="A5892" t="s">
        <v>6067</v>
      </c>
      <c r="B5892">
        <v>11804936.98</v>
      </c>
      <c r="C5892">
        <v>55569</v>
      </c>
      <c r="D5892" s="3">
        <f t="shared" si="92"/>
        <v>212.44</v>
      </c>
    </row>
    <row r="5893" spans="1:4" x14ac:dyDescent="0.25">
      <c r="A5893" t="s">
        <v>6068</v>
      </c>
      <c r="B5893">
        <v>7499915.8399999999</v>
      </c>
      <c r="C5893">
        <v>66631</v>
      </c>
      <c r="D5893" s="3">
        <f t="shared" si="92"/>
        <v>112.56</v>
      </c>
    </row>
    <row r="5894" spans="1:4" x14ac:dyDescent="0.25">
      <c r="A5894" t="s">
        <v>6069</v>
      </c>
      <c r="B5894">
        <v>9923603.1500000004</v>
      </c>
      <c r="C5894">
        <v>98800</v>
      </c>
      <c r="D5894" s="3">
        <f t="shared" si="92"/>
        <v>100.44</v>
      </c>
    </row>
    <row r="5895" spans="1:4" x14ac:dyDescent="0.25">
      <c r="A5895" t="s">
        <v>6070</v>
      </c>
      <c r="B5895">
        <v>10315831.640000001</v>
      </c>
      <c r="C5895">
        <v>87887</v>
      </c>
      <c r="D5895" s="3">
        <f t="shared" si="92"/>
        <v>117.38</v>
      </c>
    </row>
    <row r="5896" spans="1:4" x14ac:dyDescent="0.25">
      <c r="A5896" t="s">
        <v>6071</v>
      </c>
      <c r="B5896">
        <v>3549209.13</v>
      </c>
      <c r="C5896">
        <v>46307</v>
      </c>
      <c r="D5896" s="3">
        <f t="shared" si="92"/>
        <v>76.650000000000006</v>
      </c>
    </row>
    <row r="5897" spans="1:4" x14ac:dyDescent="0.25">
      <c r="A5897" t="s">
        <v>6072</v>
      </c>
      <c r="B5897">
        <v>8053011.4000000004</v>
      </c>
      <c r="C5897">
        <v>85400</v>
      </c>
      <c r="D5897" s="3">
        <f t="shared" si="92"/>
        <v>94.3</v>
      </c>
    </row>
    <row r="5898" spans="1:4" x14ac:dyDescent="0.25">
      <c r="A5898" t="s">
        <v>6073</v>
      </c>
      <c r="B5898">
        <v>326391</v>
      </c>
      <c r="C5898">
        <v>3900</v>
      </c>
      <c r="D5898" s="3">
        <f t="shared" si="92"/>
        <v>83.69</v>
      </c>
    </row>
    <row r="5899" spans="1:4" x14ac:dyDescent="0.25">
      <c r="A5899" t="s">
        <v>6074</v>
      </c>
      <c r="B5899">
        <v>127691957.37</v>
      </c>
      <c r="C5899">
        <v>37809005.439999998</v>
      </c>
      <c r="D5899" s="3">
        <f t="shared" si="92"/>
        <v>3.38</v>
      </c>
    </row>
    <row r="5900" spans="1:4" x14ac:dyDescent="0.25">
      <c r="A5900" t="s">
        <v>6075</v>
      </c>
      <c r="B5900">
        <v>522000</v>
      </c>
      <c r="C5900">
        <v>5800</v>
      </c>
      <c r="D5900" s="3">
        <f t="shared" si="92"/>
        <v>90</v>
      </c>
    </row>
    <row r="5901" spans="1:4" x14ac:dyDescent="0.25">
      <c r="A5901" t="s">
        <v>6076</v>
      </c>
      <c r="B5901">
        <v>9408226.8800000008</v>
      </c>
      <c r="C5901">
        <v>85229</v>
      </c>
      <c r="D5901" s="3">
        <f t="shared" si="92"/>
        <v>110.39</v>
      </c>
    </row>
    <row r="5902" spans="1:4" x14ac:dyDescent="0.25">
      <c r="A5902" t="s">
        <v>6077</v>
      </c>
      <c r="B5902">
        <v>18549683.719999999</v>
      </c>
      <c r="C5902">
        <v>136512</v>
      </c>
      <c r="D5902" s="3">
        <f t="shared" si="92"/>
        <v>135.88</v>
      </c>
    </row>
    <row r="5903" spans="1:4" x14ac:dyDescent="0.25">
      <c r="A5903" t="s">
        <v>6078</v>
      </c>
      <c r="B5903">
        <v>15755625.59</v>
      </c>
      <c r="C5903">
        <v>128703</v>
      </c>
      <c r="D5903" s="3">
        <f t="shared" si="92"/>
        <v>122.42</v>
      </c>
    </row>
    <row r="5904" spans="1:4" x14ac:dyDescent="0.25">
      <c r="A5904" t="s">
        <v>6079</v>
      </c>
      <c r="B5904">
        <v>13893458.82</v>
      </c>
      <c r="C5904">
        <v>8136970</v>
      </c>
      <c r="D5904" s="3">
        <f t="shared" si="92"/>
        <v>1.71</v>
      </c>
    </row>
    <row r="5905" spans="1:4" x14ac:dyDescent="0.25">
      <c r="A5905" t="s">
        <v>6080</v>
      </c>
      <c r="B5905">
        <v>249587.6</v>
      </c>
      <c r="C5905">
        <v>2120</v>
      </c>
      <c r="D5905" s="3">
        <f t="shared" si="92"/>
        <v>117.73</v>
      </c>
    </row>
    <row r="5906" spans="1:4" x14ac:dyDescent="0.25">
      <c r="A5906" t="s">
        <v>6081</v>
      </c>
      <c r="B5906">
        <v>14035885.41</v>
      </c>
      <c r="C5906">
        <v>16291510</v>
      </c>
      <c r="D5906" s="3">
        <f t="shared" si="92"/>
        <v>0.86</v>
      </c>
    </row>
    <row r="5907" spans="1:4" x14ac:dyDescent="0.25">
      <c r="A5907" t="s">
        <v>6082</v>
      </c>
      <c r="B5907">
        <v>15277917.199999999</v>
      </c>
      <c r="C5907">
        <v>101317</v>
      </c>
      <c r="D5907" s="3">
        <f t="shared" si="92"/>
        <v>150.79</v>
      </c>
    </row>
    <row r="5908" spans="1:4" x14ac:dyDescent="0.25">
      <c r="A5908" t="s">
        <v>6083</v>
      </c>
      <c r="B5908">
        <v>5756948.3399999999</v>
      </c>
      <c r="C5908">
        <v>38584</v>
      </c>
      <c r="D5908" s="3">
        <f t="shared" si="92"/>
        <v>149.21</v>
      </c>
    </row>
    <row r="5909" spans="1:4" x14ac:dyDescent="0.25">
      <c r="A5909" t="s">
        <v>6084</v>
      </c>
      <c r="B5909">
        <v>11616777.08</v>
      </c>
      <c r="C5909">
        <v>87800</v>
      </c>
      <c r="D5909" s="3">
        <f t="shared" si="92"/>
        <v>132.31</v>
      </c>
    </row>
    <row r="5910" spans="1:4" x14ac:dyDescent="0.25">
      <c r="A5910" t="s">
        <v>6085</v>
      </c>
      <c r="B5910">
        <v>31343048.82</v>
      </c>
      <c r="C5910">
        <v>27996596</v>
      </c>
      <c r="D5910" s="3">
        <f t="shared" si="92"/>
        <v>1.1200000000000001</v>
      </c>
    </row>
    <row r="5911" spans="1:4" x14ac:dyDescent="0.25">
      <c r="A5911" t="s">
        <v>6086</v>
      </c>
      <c r="B5911">
        <v>8347425.1299999999</v>
      </c>
      <c r="C5911">
        <v>77161</v>
      </c>
      <c r="D5911" s="3">
        <f t="shared" si="92"/>
        <v>108.18</v>
      </c>
    </row>
    <row r="5912" spans="1:4" x14ac:dyDescent="0.25">
      <c r="A5912" t="s">
        <v>6087</v>
      </c>
      <c r="B5912">
        <v>48710645.57</v>
      </c>
      <c r="C5912">
        <v>15212846</v>
      </c>
      <c r="D5912" s="3">
        <f t="shared" si="92"/>
        <v>3.2</v>
      </c>
    </row>
    <row r="5913" spans="1:4" x14ac:dyDescent="0.25">
      <c r="A5913" t="s">
        <v>6088</v>
      </c>
      <c r="B5913">
        <v>13181992.26</v>
      </c>
      <c r="C5913">
        <v>78954</v>
      </c>
      <c r="D5913" s="3">
        <f t="shared" si="92"/>
        <v>166.96</v>
      </c>
    </row>
    <row r="5914" spans="1:4" x14ac:dyDescent="0.25">
      <c r="A5914" t="s">
        <v>6089</v>
      </c>
      <c r="B5914">
        <v>1485145.68</v>
      </c>
      <c r="C5914">
        <v>12584</v>
      </c>
      <c r="D5914" s="3">
        <f t="shared" si="92"/>
        <v>118.02</v>
      </c>
    </row>
    <row r="5915" spans="1:4" x14ac:dyDescent="0.25">
      <c r="A5915" t="s">
        <v>6090</v>
      </c>
      <c r="B5915">
        <v>8469692.8599999994</v>
      </c>
      <c r="C5915">
        <v>884614</v>
      </c>
      <c r="D5915" s="3">
        <f t="shared" si="92"/>
        <v>9.57</v>
      </c>
    </row>
    <row r="5916" spans="1:4" x14ac:dyDescent="0.25">
      <c r="A5916" t="s">
        <v>6091</v>
      </c>
      <c r="B5916">
        <v>20188250.449999999</v>
      </c>
      <c r="C5916">
        <v>127567</v>
      </c>
      <c r="D5916" s="3">
        <f t="shared" si="92"/>
        <v>158.26</v>
      </c>
    </row>
    <row r="5917" spans="1:4" x14ac:dyDescent="0.25">
      <c r="A5917" t="s">
        <v>6092</v>
      </c>
      <c r="B5917">
        <v>9938412.8800000008</v>
      </c>
      <c r="C5917">
        <v>61502</v>
      </c>
      <c r="D5917" s="3">
        <f t="shared" si="92"/>
        <v>161.59</v>
      </c>
    </row>
    <row r="5918" spans="1:4" x14ac:dyDescent="0.25">
      <c r="A5918" t="s">
        <v>6093</v>
      </c>
      <c r="B5918">
        <v>369392280.27999997</v>
      </c>
      <c r="C5918">
        <v>55120050</v>
      </c>
      <c r="D5918" s="3">
        <f t="shared" si="92"/>
        <v>6.7</v>
      </c>
    </row>
    <row r="5919" spans="1:4" x14ac:dyDescent="0.25">
      <c r="A5919" t="s">
        <v>6094</v>
      </c>
      <c r="B5919">
        <v>1531170.75</v>
      </c>
      <c r="C5919">
        <v>10278</v>
      </c>
      <c r="D5919" s="3">
        <f t="shared" si="92"/>
        <v>148.97999999999999</v>
      </c>
    </row>
    <row r="5920" spans="1:4" x14ac:dyDescent="0.25">
      <c r="A5920" t="s">
        <v>6095</v>
      </c>
      <c r="B5920">
        <v>19584071.16</v>
      </c>
      <c r="C5920">
        <v>103107</v>
      </c>
      <c r="D5920" s="3">
        <f t="shared" si="92"/>
        <v>189.94</v>
      </c>
    </row>
    <row r="5921" spans="1:4" x14ac:dyDescent="0.25">
      <c r="A5921" t="s">
        <v>6096</v>
      </c>
      <c r="B5921">
        <v>73680033.219999999</v>
      </c>
      <c r="C5921">
        <v>5281577</v>
      </c>
      <c r="D5921" s="3">
        <f t="shared" si="92"/>
        <v>13.95</v>
      </c>
    </row>
    <row r="5922" spans="1:4" x14ac:dyDescent="0.25">
      <c r="A5922" t="s">
        <v>6097</v>
      </c>
      <c r="B5922">
        <v>2800154</v>
      </c>
      <c r="C5922">
        <v>23700</v>
      </c>
      <c r="D5922" s="3">
        <f t="shared" si="92"/>
        <v>118.15</v>
      </c>
    </row>
    <row r="5923" spans="1:4" x14ac:dyDescent="0.25">
      <c r="A5923" t="s">
        <v>6098</v>
      </c>
      <c r="B5923">
        <v>4960642.83</v>
      </c>
      <c r="C5923">
        <v>748859</v>
      </c>
      <c r="D5923" s="3">
        <f t="shared" si="92"/>
        <v>6.62</v>
      </c>
    </row>
    <row r="5924" spans="1:4" x14ac:dyDescent="0.25">
      <c r="A5924" t="s">
        <v>6099</v>
      </c>
      <c r="B5924">
        <v>7457899.7699999996</v>
      </c>
      <c r="C5924">
        <v>7317854</v>
      </c>
      <c r="D5924" s="3">
        <f t="shared" si="92"/>
        <v>1.02</v>
      </c>
    </row>
    <row r="5925" spans="1:4" x14ac:dyDescent="0.25">
      <c r="A5925" t="s">
        <v>6100</v>
      </c>
      <c r="B5925">
        <v>27583442.600000001</v>
      </c>
      <c r="C5925">
        <v>5692020.7300000004</v>
      </c>
      <c r="D5925" s="3">
        <f t="shared" si="92"/>
        <v>4.8499999999999996</v>
      </c>
    </row>
    <row r="5926" spans="1:4" x14ac:dyDescent="0.25">
      <c r="A5926" t="s">
        <v>6101</v>
      </c>
      <c r="B5926">
        <v>289398095.72000003</v>
      </c>
      <c r="C5926">
        <v>79800821</v>
      </c>
      <c r="D5926" s="3">
        <f t="shared" si="92"/>
        <v>3.63</v>
      </c>
    </row>
    <row r="5927" spans="1:4" x14ac:dyDescent="0.25">
      <c r="A5927" t="s">
        <v>6102</v>
      </c>
      <c r="B5927">
        <v>10148476.220000001</v>
      </c>
      <c r="C5927">
        <v>128584</v>
      </c>
      <c r="D5927" s="3">
        <f t="shared" si="92"/>
        <v>78.92</v>
      </c>
    </row>
    <row r="5928" spans="1:4" x14ac:dyDescent="0.25">
      <c r="A5928" t="s">
        <v>6103</v>
      </c>
      <c r="B5928">
        <v>9651697.1899999995</v>
      </c>
      <c r="C5928">
        <v>91767</v>
      </c>
      <c r="D5928" s="3">
        <f t="shared" si="92"/>
        <v>105.18</v>
      </c>
    </row>
    <row r="5929" spans="1:4" x14ac:dyDescent="0.25">
      <c r="A5929" t="s">
        <v>6104</v>
      </c>
      <c r="B5929">
        <v>10179327.609999999</v>
      </c>
      <c r="C5929">
        <v>101920</v>
      </c>
      <c r="D5929" s="3">
        <f t="shared" si="92"/>
        <v>99.88</v>
      </c>
    </row>
    <row r="5930" spans="1:4" x14ac:dyDescent="0.25">
      <c r="A5930" t="s">
        <v>6105</v>
      </c>
      <c r="B5930">
        <v>11431017.1</v>
      </c>
      <c r="C5930">
        <v>111789.62</v>
      </c>
      <c r="D5930" s="3">
        <f t="shared" si="92"/>
        <v>102.25</v>
      </c>
    </row>
    <row r="5931" spans="1:4" x14ac:dyDescent="0.25">
      <c r="A5931" t="s">
        <v>6106</v>
      </c>
      <c r="B5931">
        <v>5006625.6399999997</v>
      </c>
      <c r="C5931">
        <v>53326</v>
      </c>
      <c r="D5931" s="3">
        <f t="shared" si="92"/>
        <v>93.89</v>
      </c>
    </row>
    <row r="5932" spans="1:4" x14ac:dyDescent="0.25">
      <c r="A5932" t="s">
        <v>6107</v>
      </c>
      <c r="B5932">
        <v>3597681.83</v>
      </c>
      <c r="C5932">
        <v>36620</v>
      </c>
      <c r="D5932" s="3">
        <f t="shared" si="92"/>
        <v>98.24</v>
      </c>
    </row>
    <row r="5933" spans="1:4" x14ac:dyDescent="0.25">
      <c r="A5933" t="s">
        <v>6108</v>
      </c>
      <c r="B5933">
        <v>1893064.14</v>
      </c>
      <c r="C5933">
        <v>16582</v>
      </c>
      <c r="D5933" s="3">
        <f t="shared" si="92"/>
        <v>114.16</v>
      </c>
    </row>
    <row r="5934" spans="1:4" x14ac:dyDescent="0.25">
      <c r="A5934" t="s">
        <v>6109</v>
      </c>
      <c r="B5934">
        <v>4040517.63</v>
      </c>
      <c r="C5934">
        <v>4020501</v>
      </c>
      <c r="D5934" s="3">
        <f t="shared" si="92"/>
        <v>1</v>
      </c>
    </row>
    <row r="5935" spans="1:4" x14ac:dyDescent="0.25">
      <c r="A5935" t="s">
        <v>6110</v>
      </c>
      <c r="B5935">
        <v>30183572.190000001</v>
      </c>
      <c r="C5935">
        <v>169074.7</v>
      </c>
      <c r="D5935" s="3">
        <f t="shared" si="92"/>
        <v>178.52</v>
      </c>
    </row>
    <row r="5936" spans="1:4" x14ac:dyDescent="0.25">
      <c r="A5936" t="s">
        <v>6111</v>
      </c>
      <c r="B5936">
        <v>49061531.149999999</v>
      </c>
      <c r="C5936">
        <v>9918982</v>
      </c>
      <c r="D5936" s="3">
        <f t="shared" si="92"/>
        <v>4.95</v>
      </c>
    </row>
    <row r="5937" spans="1:4" x14ac:dyDescent="0.25">
      <c r="A5937" t="s">
        <v>6112</v>
      </c>
      <c r="B5937">
        <v>5228379.22</v>
      </c>
      <c r="C5937">
        <v>273730</v>
      </c>
      <c r="D5937" s="3">
        <f t="shared" si="92"/>
        <v>19.100000000000001</v>
      </c>
    </row>
    <row r="5938" spans="1:4" x14ac:dyDescent="0.25">
      <c r="A5938" t="s">
        <v>6113</v>
      </c>
      <c r="B5938">
        <v>1766518.78</v>
      </c>
      <c r="C5938">
        <v>87188.3</v>
      </c>
      <c r="D5938" s="3">
        <f t="shared" si="92"/>
        <v>20.260000000000002</v>
      </c>
    </row>
    <row r="5939" spans="1:4" x14ac:dyDescent="0.25">
      <c r="A5939" t="s">
        <v>6114</v>
      </c>
      <c r="B5939">
        <v>2893282.56</v>
      </c>
      <c r="C5939">
        <v>161341</v>
      </c>
      <c r="D5939" s="3">
        <f t="shared" si="92"/>
        <v>17.93</v>
      </c>
    </row>
    <row r="5940" spans="1:4" x14ac:dyDescent="0.25">
      <c r="A5940" t="s">
        <v>6115</v>
      </c>
      <c r="B5940">
        <v>6531234.0899999999</v>
      </c>
      <c r="C5940">
        <v>202546.4</v>
      </c>
      <c r="D5940" s="3">
        <f t="shared" si="92"/>
        <v>32.25</v>
      </c>
    </row>
    <row r="5941" spans="1:4" x14ac:dyDescent="0.25">
      <c r="A5941" t="s">
        <v>6116</v>
      </c>
      <c r="B5941">
        <v>5433385.4400000004</v>
      </c>
      <c r="C5941">
        <v>86389.3</v>
      </c>
      <c r="D5941" s="3">
        <f t="shared" si="92"/>
        <v>62.89</v>
      </c>
    </row>
    <row r="5942" spans="1:4" x14ac:dyDescent="0.25">
      <c r="A5942" t="s">
        <v>6117</v>
      </c>
      <c r="B5942">
        <v>56782225.130000003</v>
      </c>
      <c r="C5942">
        <v>736577</v>
      </c>
      <c r="D5942" s="3">
        <f t="shared" si="92"/>
        <v>77.09</v>
      </c>
    </row>
    <row r="5943" spans="1:4" x14ac:dyDescent="0.25">
      <c r="A5943" t="s">
        <v>6118</v>
      </c>
      <c r="B5943">
        <v>44626017.979999997</v>
      </c>
      <c r="C5943">
        <v>366301</v>
      </c>
      <c r="D5943" s="3">
        <f t="shared" si="92"/>
        <v>121.83</v>
      </c>
    </row>
    <row r="5944" spans="1:4" x14ac:dyDescent="0.25">
      <c r="A5944" t="s">
        <v>6119</v>
      </c>
      <c r="B5944">
        <v>26281962.16</v>
      </c>
      <c r="C5944">
        <v>174580</v>
      </c>
      <c r="D5944" s="3">
        <f t="shared" si="92"/>
        <v>150.54</v>
      </c>
    </row>
    <row r="5945" spans="1:4" x14ac:dyDescent="0.25">
      <c r="A5945" t="s">
        <v>6120</v>
      </c>
      <c r="B5945">
        <v>36207116.969999999</v>
      </c>
      <c r="C5945">
        <v>208291.6</v>
      </c>
      <c r="D5945" s="3">
        <f t="shared" si="92"/>
        <v>173.83</v>
      </c>
    </row>
    <row r="5946" spans="1:4" x14ac:dyDescent="0.25">
      <c r="A5946" t="s">
        <v>6121</v>
      </c>
      <c r="B5946">
        <v>46696175.890000001</v>
      </c>
      <c r="C5946">
        <v>192298.4</v>
      </c>
      <c r="D5946" s="3">
        <f t="shared" si="92"/>
        <v>242.83</v>
      </c>
    </row>
    <row r="5947" spans="1:4" x14ac:dyDescent="0.25">
      <c r="A5947" t="s">
        <v>6122</v>
      </c>
      <c r="B5947">
        <v>31876157.07</v>
      </c>
      <c r="C5947">
        <v>553180</v>
      </c>
      <c r="D5947" s="3">
        <f t="shared" si="92"/>
        <v>57.62</v>
      </c>
    </row>
    <row r="5948" spans="1:4" x14ac:dyDescent="0.25">
      <c r="A5948" t="s">
        <v>6123</v>
      </c>
      <c r="B5948">
        <v>27895490.940000001</v>
      </c>
      <c r="C5948">
        <v>247705.1</v>
      </c>
      <c r="D5948" s="3">
        <f t="shared" si="92"/>
        <v>112.62</v>
      </c>
    </row>
    <row r="5949" spans="1:4" x14ac:dyDescent="0.25">
      <c r="A5949" t="s">
        <v>6124</v>
      </c>
      <c r="B5949">
        <v>57851978.969999999</v>
      </c>
      <c r="C5949">
        <v>282185.13</v>
      </c>
      <c r="D5949" s="3">
        <f t="shared" si="92"/>
        <v>205.01</v>
      </c>
    </row>
    <row r="5950" spans="1:4" x14ac:dyDescent="0.25">
      <c r="A5950" t="s">
        <v>6125</v>
      </c>
      <c r="B5950">
        <v>44218414.039999999</v>
      </c>
      <c r="C5950">
        <v>280245.7</v>
      </c>
      <c r="D5950" s="3">
        <f t="shared" si="92"/>
        <v>157.78</v>
      </c>
    </row>
    <row r="5951" spans="1:4" x14ac:dyDescent="0.25">
      <c r="A5951" t="s">
        <v>6126</v>
      </c>
      <c r="B5951">
        <v>20107621.73</v>
      </c>
      <c r="C5951">
        <v>521805.7</v>
      </c>
      <c r="D5951" s="3">
        <f t="shared" si="92"/>
        <v>38.53</v>
      </c>
    </row>
    <row r="5952" spans="1:4" x14ac:dyDescent="0.25">
      <c r="A5952" t="s">
        <v>6127</v>
      </c>
      <c r="B5952">
        <v>73648867.920000002</v>
      </c>
      <c r="C5952">
        <v>274707.49</v>
      </c>
      <c r="D5952" s="3">
        <f t="shared" si="92"/>
        <v>268.10000000000002</v>
      </c>
    </row>
    <row r="5953" spans="1:4" x14ac:dyDescent="0.25">
      <c r="A5953" t="s">
        <v>6128</v>
      </c>
      <c r="B5953">
        <v>41819086.25</v>
      </c>
      <c r="C5953">
        <v>202343</v>
      </c>
      <c r="D5953" s="3">
        <f t="shared" si="92"/>
        <v>206.67</v>
      </c>
    </row>
    <row r="5954" spans="1:4" x14ac:dyDescent="0.25">
      <c r="A5954" t="s">
        <v>6129</v>
      </c>
      <c r="B5954">
        <v>37165752.850000001</v>
      </c>
      <c r="C5954">
        <v>396040</v>
      </c>
      <c r="D5954" s="3">
        <f t="shared" si="92"/>
        <v>93.84</v>
      </c>
    </row>
    <row r="5955" spans="1:4" x14ac:dyDescent="0.25">
      <c r="A5955" t="s">
        <v>6130</v>
      </c>
      <c r="B5955">
        <v>21641546.109999999</v>
      </c>
      <c r="C5955">
        <v>200147</v>
      </c>
      <c r="D5955" s="3">
        <f t="shared" ref="D5955:D6018" si="93">ROUND(B5955/C5955,2)</f>
        <v>108.13</v>
      </c>
    </row>
    <row r="5956" spans="1:4" x14ac:dyDescent="0.25">
      <c r="A5956" t="s">
        <v>6131</v>
      </c>
      <c r="B5956">
        <v>24059982.23</v>
      </c>
      <c r="C5956">
        <v>139181.39000000001</v>
      </c>
      <c r="D5956" s="3">
        <f t="shared" si="93"/>
        <v>172.87</v>
      </c>
    </row>
    <row r="5957" spans="1:4" x14ac:dyDescent="0.25">
      <c r="A5957" t="s">
        <v>6132</v>
      </c>
      <c r="B5957">
        <v>42842212.210000001</v>
      </c>
      <c r="C5957">
        <v>541738</v>
      </c>
      <c r="D5957" s="3">
        <f t="shared" si="93"/>
        <v>79.08</v>
      </c>
    </row>
    <row r="5958" spans="1:4" x14ac:dyDescent="0.25">
      <c r="A5958" t="s">
        <v>6133</v>
      </c>
      <c r="B5958">
        <v>66543948.729999997</v>
      </c>
      <c r="C5958">
        <v>833253</v>
      </c>
      <c r="D5958" s="3">
        <f t="shared" si="93"/>
        <v>79.86</v>
      </c>
    </row>
    <row r="5959" spans="1:4" x14ac:dyDescent="0.25">
      <c r="A5959" t="s">
        <v>6134</v>
      </c>
      <c r="B5959">
        <v>65066187.240000002</v>
      </c>
      <c r="C5959">
        <v>456661</v>
      </c>
      <c r="D5959" s="3">
        <f t="shared" si="93"/>
        <v>142.47999999999999</v>
      </c>
    </row>
    <row r="5960" spans="1:4" x14ac:dyDescent="0.25">
      <c r="A5960" t="s">
        <v>6135</v>
      </c>
      <c r="B5960">
        <v>14479047.689999999</v>
      </c>
      <c r="C5960">
        <v>39215.5</v>
      </c>
      <c r="D5960" s="3">
        <f t="shared" si="93"/>
        <v>369.22</v>
      </c>
    </row>
    <row r="5961" spans="1:4" x14ac:dyDescent="0.25">
      <c r="A5961" t="s">
        <v>6136</v>
      </c>
      <c r="B5961">
        <v>5545917.1100000003</v>
      </c>
      <c r="C5961">
        <v>14657.8</v>
      </c>
      <c r="D5961" s="3">
        <f t="shared" si="93"/>
        <v>378.36</v>
      </c>
    </row>
    <row r="5962" spans="1:4" x14ac:dyDescent="0.25">
      <c r="A5962" t="s">
        <v>6137</v>
      </c>
      <c r="B5962">
        <v>2223558.79</v>
      </c>
      <c r="C5962">
        <v>11052.62</v>
      </c>
      <c r="D5962" s="3">
        <f t="shared" si="93"/>
        <v>201.18</v>
      </c>
    </row>
    <row r="5963" spans="1:4" x14ac:dyDescent="0.25">
      <c r="A5963" t="s">
        <v>6138</v>
      </c>
      <c r="B5963">
        <v>3295133.14</v>
      </c>
      <c r="C5963">
        <v>15290.3</v>
      </c>
      <c r="D5963" s="3">
        <f t="shared" si="93"/>
        <v>215.5</v>
      </c>
    </row>
    <row r="5964" spans="1:4" x14ac:dyDescent="0.25">
      <c r="A5964" t="s">
        <v>6139</v>
      </c>
      <c r="B5964">
        <v>1223845.56</v>
      </c>
      <c r="C5964">
        <v>5946.4</v>
      </c>
      <c r="D5964" s="3">
        <f t="shared" si="93"/>
        <v>205.81</v>
      </c>
    </row>
    <row r="5965" spans="1:4" x14ac:dyDescent="0.25">
      <c r="A5965" t="s">
        <v>6140</v>
      </c>
      <c r="B5965">
        <v>3348545.76</v>
      </c>
      <c r="C5965">
        <v>17898</v>
      </c>
      <c r="D5965" s="3">
        <f t="shared" si="93"/>
        <v>187.09</v>
      </c>
    </row>
    <row r="5966" spans="1:4" x14ac:dyDescent="0.25">
      <c r="A5966" t="s">
        <v>6141</v>
      </c>
      <c r="B5966">
        <v>3237017.81</v>
      </c>
      <c r="C5966">
        <v>17694.330000000002</v>
      </c>
      <c r="D5966" s="3">
        <f t="shared" si="93"/>
        <v>182.94</v>
      </c>
    </row>
    <row r="5967" spans="1:4" x14ac:dyDescent="0.25">
      <c r="A5967" t="s">
        <v>6142</v>
      </c>
      <c r="B5967">
        <v>2441614.6</v>
      </c>
      <c r="C5967">
        <v>11737</v>
      </c>
      <c r="D5967" s="3">
        <f t="shared" si="93"/>
        <v>208.03</v>
      </c>
    </row>
    <row r="5968" spans="1:4" x14ac:dyDescent="0.25">
      <c r="A5968" t="s">
        <v>6143</v>
      </c>
      <c r="B5968">
        <v>2059215.95</v>
      </c>
      <c r="C5968">
        <v>10061.6</v>
      </c>
      <c r="D5968" s="3">
        <f t="shared" si="93"/>
        <v>204.66</v>
      </c>
    </row>
    <row r="5969" spans="1:4" x14ac:dyDescent="0.25">
      <c r="A5969" t="s">
        <v>6144</v>
      </c>
      <c r="B5969">
        <v>3345589.28</v>
      </c>
      <c r="C5969">
        <v>18091.09</v>
      </c>
      <c r="D5969" s="3">
        <f t="shared" si="93"/>
        <v>184.93</v>
      </c>
    </row>
    <row r="5970" spans="1:4" x14ac:dyDescent="0.25">
      <c r="A5970" t="s">
        <v>6145</v>
      </c>
      <c r="B5970">
        <v>10392595.640000001</v>
      </c>
      <c r="C5970">
        <v>22957.82</v>
      </c>
      <c r="D5970" s="3">
        <f t="shared" si="93"/>
        <v>452.68</v>
      </c>
    </row>
    <row r="5971" spans="1:4" x14ac:dyDescent="0.25">
      <c r="A5971" t="s">
        <v>6146</v>
      </c>
      <c r="B5971">
        <v>2226088.0699999998</v>
      </c>
      <c r="C5971">
        <v>9361.6</v>
      </c>
      <c r="D5971" s="3">
        <f t="shared" si="93"/>
        <v>237.79</v>
      </c>
    </row>
    <row r="5972" spans="1:4" x14ac:dyDescent="0.25">
      <c r="A5972" t="s">
        <v>6147</v>
      </c>
      <c r="B5972">
        <v>2886919.37</v>
      </c>
      <c r="C5972">
        <v>13722.43</v>
      </c>
      <c r="D5972" s="3">
        <f t="shared" si="93"/>
        <v>210.38</v>
      </c>
    </row>
    <row r="5973" spans="1:4" x14ac:dyDescent="0.25">
      <c r="A5973" t="s">
        <v>6148</v>
      </c>
      <c r="B5973">
        <v>1046507.38</v>
      </c>
      <c r="C5973">
        <v>4819</v>
      </c>
      <c r="D5973" s="3">
        <f t="shared" si="93"/>
        <v>217.16</v>
      </c>
    </row>
    <row r="5974" spans="1:4" x14ac:dyDescent="0.25">
      <c r="A5974" t="s">
        <v>6149</v>
      </c>
      <c r="B5974">
        <v>3132113.77</v>
      </c>
      <c r="C5974">
        <v>13909.87</v>
      </c>
      <c r="D5974" s="3">
        <f t="shared" si="93"/>
        <v>225.17</v>
      </c>
    </row>
    <row r="5975" spans="1:4" x14ac:dyDescent="0.25">
      <c r="A5975" t="s">
        <v>6150</v>
      </c>
      <c r="B5975">
        <v>5661961.0300000003</v>
      </c>
      <c r="C5975">
        <v>14481.25</v>
      </c>
      <c r="D5975" s="3">
        <f t="shared" si="93"/>
        <v>390.99</v>
      </c>
    </row>
    <row r="5976" spans="1:4" x14ac:dyDescent="0.25">
      <c r="A5976" t="s">
        <v>6151</v>
      </c>
      <c r="B5976">
        <v>4470892.16</v>
      </c>
      <c r="C5976">
        <v>9252.3700000000008</v>
      </c>
      <c r="D5976" s="3">
        <f t="shared" si="93"/>
        <v>483.22</v>
      </c>
    </row>
    <row r="5977" spans="1:4" x14ac:dyDescent="0.25">
      <c r="A5977" t="s">
        <v>6152</v>
      </c>
      <c r="B5977">
        <v>8799556.3699999992</v>
      </c>
      <c r="C5977">
        <v>15768</v>
      </c>
      <c r="D5977" s="3">
        <f t="shared" si="93"/>
        <v>558.05999999999995</v>
      </c>
    </row>
    <row r="5978" spans="1:4" x14ac:dyDescent="0.25">
      <c r="A5978" t="s">
        <v>6153</v>
      </c>
      <c r="B5978">
        <v>2724867.1</v>
      </c>
      <c r="C5978">
        <v>12429.7</v>
      </c>
      <c r="D5978" s="3">
        <f t="shared" si="93"/>
        <v>219.22</v>
      </c>
    </row>
    <row r="5979" spans="1:4" x14ac:dyDescent="0.25">
      <c r="A5979" t="s">
        <v>6154</v>
      </c>
      <c r="B5979">
        <v>1174594.3400000001</v>
      </c>
      <c r="C5979">
        <v>5789</v>
      </c>
      <c r="D5979" s="3">
        <f t="shared" si="93"/>
        <v>202.9</v>
      </c>
    </row>
    <row r="5980" spans="1:4" x14ac:dyDescent="0.25">
      <c r="A5980" t="s">
        <v>6155</v>
      </c>
      <c r="B5980">
        <v>5557375.3700000001</v>
      </c>
      <c r="C5980">
        <v>5008</v>
      </c>
      <c r="D5980" s="3">
        <f t="shared" si="93"/>
        <v>1109.7</v>
      </c>
    </row>
    <row r="5981" spans="1:4" x14ac:dyDescent="0.25">
      <c r="A5981" t="s">
        <v>6156</v>
      </c>
      <c r="B5981">
        <v>26691495.539999999</v>
      </c>
      <c r="C5981">
        <v>25995.65</v>
      </c>
      <c r="D5981" s="3">
        <f t="shared" si="93"/>
        <v>1026.77</v>
      </c>
    </row>
    <row r="5982" spans="1:4" x14ac:dyDescent="0.25">
      <c r="A5982" t="s">
        <v>6157</v>
      </c>
      <c r="B5982">
        <v>14291205.220000001</v>
      </c>
      <c r="C5982">
        <v>22306</v>
      </c>
      <c r="D5982" s="3">
        <f t="shared" si="93"/>
        <v>640.69000000000005</v>
      </c>
    </row>
    <row r="5983" spans="1:4" x14ac:dyDescent="0.25">
      <c r="A5983" t="s">
        <v>6158</v>
      </c>
      <c r="B5983">
        <v>5607182.5199999996</v>
      </c>
      <c r="C5983">
        <v>5384</v>
      </c>
      <c r="D5983" s="3">
        <f t="shared" si="93"/>
        <v>1041.45</v>
      </c>
    </row>
    <row r="5984" spans="1:4" x14ac:dyDescent="0.25">
      <c r="A5984" t="s">
        <v>6159</v>
      </c>
      <c r="B5984">
        <v>11576785.949999999</v>
      </c>
      <c r="C5984">
        <v>14039.65</v>
      </c>
      <c r="D5984" s="3">
        <f t="shared" si="93"/>
        <v>824.58</v>
      </c>
    </row>
    <row r="5985" spans="1:4" x14ac:dyDescent="0.25">
      <c r="A5985" t="s">
        <v>6160</v>
      </c>
      <c r="B5985">
        <v>16446245.439999999</v>
      </c>
      <c r="C5985">
        <v>25075.21</v>
      </c>
      <c r="D5985" s="3">
        <f t="shared" si="93"/>
        <v>655.88</v>
      </c>
    </row>
    <row r="5986" spans="1:4" x14ac:dyDescent="0.25">
      <c r="A5986" t="s">
        <v>6161</v>
      </c>
      <c r="B5986">
        <v>7833029.4699999997</v>
      </c>
      <c r="C5986">
        <v>30650.5</v>
      </c>
      <c r="D5986" s="3">
        <f t="shared" si="93"/>
        <v>255.56</v>
      </c>
    </row>
    <row r="5987" spans="1:4" x14ac:dyDescent="0.25">
      <c r="A5987" t="s">
        <v>6162</v>
      </c>
      <c r="B5987">
        <v>4844462.3099999996</v>
      </c>
      <c r="C5987">
        <v>17644.98</v>
      </c>
      <c r="D5987" s="3">
        <f t="shared" si="93"/>
        <v>274.55</v>
      </c>
    </row>
    <row r="5988" spans="1:4" x14ac:dyDescent="0.25">
      <c r="A5988" t="s">
        <v>6163</v>
      </c>
      <c r="B5988">
        <v>7255673.3700000001</v>
      </c>
      <c r="C5988">
        <v>38712.550000000003</v>
      </c>
      <c r="D5988" s="3">
        <f t="shared" si="93"/>
        <v>187.42</v>
      </c>
    </row>
    <row r="5989" spans="1:4" x14ac:dyDescent="0.25">
      <c r="A5989" t="s">
        <v>6164</v>
      </c>
      <c r="B5989">
        <v>8574220.6699999999</v>
      </c>
      <c r="C5989">
        <v>27015.09</v>
      </c>
      <c r="D5989" s="3">
        <f t="shared" si="93"/>
        <v>317.39</v>
      </c>
    </row>
    <row r="5990" spans="1:4" x14ac:dyDescent="0.25">
      <c r="A5990" t="s">
        <v>6165</v>
      </c>
      <c r="B5990">
        <v>905531.28</v>
      </c>
      <c r="C5990">
        <v>4187</v>
      </c>
      <c r="D5990" s="3">
        <f t="shared" si="93"/>
        <v>216.27</v>
      </c>
    </row>
    <row r="5991" spans="1:4" x14ac:dyDescent="0.25">
      <c r="A5991" t="s">
        <v>6166</v>
      </c>
      <c r="B5991">
        <v>36156130.600000001</v>
      </c>
      <c r="C5991">
        <v>83248</v>
      </c>
      <c r="D5991" s="3">
        <f t="shared" si="93"/>
        <v>434.32</v>
      </c>
    </row>
    <row r="5992" spans="1:4" x14ac:dyDescent="0.25">
      <c r="A5992" t="s">
        <v>6167</v>
      </c>
      <c r="B5992">
        <v>2552451.96</v>
      </c>
      <c r="C5992">
        <v>11790.94</v>
      </c>
      <c r="D5992" s="3">
        <f t="shared" si="93"/>
        <v>216.48</v>
      </c>
    </row>
    <row r="5993" spans="1:4" x14ac:dyDescent="0.25">
      <c r="A5993" t="s">
        <v>6168</v>
      </c>
      <c r="B5993">
        <v>4123632.81</v>
      </c>
      <c r="C5993">
        <v>13242.9</v>
      </c>
      <c r="D5993" s="3">
        <f t="shared" si="93"/>
        <v>311.38</v>
      </c>
    </row>
    <row r="5994" spans="1:4" x14ac:dyDescent="0.25">
      <c r="A5994" t="s">
        <v>6169</v>
      </c>
      <c r="B5994">
        <v>3358091.75</v>
      </c>
      <c r="C5994">
        <v>17658.05</v>
      </c>
      <c r="D5994" s="3">
        <f t="shared" si="93"/>
        <v>190.17</v>
      </c>
    </row>
    <row r="5995" spans="1:4" x14ac:dyDescent="0.25">
      <c r="A5995" t="s">
        <v>6170</v>
      </c>
      <c r="B5995">
        <v>13996259.529999999</v>
      </c>
      <c r="C5995">
        <v>65178.95</v>
      </c>
      <c r="D5995" s="3">
        <f t="shared" si="93"/>
        <v>214.74</v>
      </c>
    </row>
    <row r="5996" spans="1:4" x14ac:dyDescent="0.25">
      <c r="A5996" t="s">
        <v>6171</v>
      </c>
      <c r="B5996">
        <v>4253811.78</v>
      </c>
      <c r="C5996">
        <v>23345.37</v>
      </c>
      <c r="D5996" s="3">
        <f t="shared" si="93"/>
        <v>182.21</v>
      </c>
    </row>
    <row r="5997" spans="1:4" x14ac:dyDescent="0.25">
      <c r="A5997" t="s">
        <v>6172</v>
      </c>
      <c r="B5997">
        <v>3261644.75</v>
      </c>
      <c r="C5997">
        <v>15963.1</v>
      </c>
      <c r="D5997" s="3">
        <f t="shared" si="93"/>
        <v>204.32</v>
      </c>
    </row>
    <row r="5998" spans="1:4" x14ac:dyDescent="0.25">
      <c r="A5998" t="s">
        <v>6173</v>
      </c>
      <c r="B5998">
        <v>2726339.77</v>
      </c>
      <c r="C5998">
        <v>13327.98</v>
      </c>
      <c r="D5998" s="3">
        <f t="shared" si="93"/>
        <v>204.56</v>
      </c>
    </row>
    <row r="5999" spans="1:4" x14ac:dyDescent="0.25">
      <c r="A5999" t="s">
        <v>6174</v>
      </c>
      <c r="B5999">
        <v>4771293.1500000004</v>
      </c>
      <c r="C5999">
        <v>25365.81</v>
      </c>
      <c r="D5999" s="3">
        <f t="shared" si="93"/>
        <v>188.1</v>
      </c>
    </row>
    <row r="6000" spans="1:4" x14ac:dyDescent="0.25">
      <c r="A6000" t="s">
        <v>6175</v>
      </c>
      <c r="B6000">
        <v>5533244.6299999999</v>
      </c>
      <c r="C6000">
        <v>20979</v>
      </c>
      <c r="D6000" s="3">
        <f t="shared" si="93"/>
        <v>263.75</v>
      </c>
    </row>
    <row r="6001" spans="1:4" x14ac:dyDescent="0.25">
      <c r="A6001" t="s">
        <v>6176</v>
      </c>
      <c r="B6001">
        <v>7176785.96</v>
      </c>
      <c r="C6001">
        <v>13499.3</v>
      </c>
      <c r="D6001" s="3">
        <f t="shared" si="93"/>
        <v>531.64</v>
      </c>
    </row>
    <row r="6002" spans="1:4" x14ac:dyDescent="0.25">
      <c r="A6002" t="s">
        <v>6177</v>
      </c>
      <c r="B6002">
        <v>21531050.760000002</v>
      </c>
      <c r="C6002">
        <v>23902.5</v>
      </c>
      <c r="D6002" s="3">
        <f t="shared" si="93"/>
        <v>900.79</v>
      </c>
    </row>
    <row r="6003" spans="1:4" x14ac:dyDescent="0.25">
      <c r="A6003" t="s">
        <v>6178</v>
      </c>
      <c r="B6003">
        <v>4035865.34</v>
      </c>
      <c r="C6003">
        <v>15681.8</v>
      </c>
      <c r="D6003" s="3">
        <f t="shared" si="93"/>
        <v>257.36</v>
      </c>
    </row>
    <row r="6004" spans="1:4" x14ac:dyDescent="0.25">
      <c r="A6004" t="s">
        <v>6179</v>
      </c>
      <c r="B6004">
        <v>4669549.7300000004</v>
      </c>
      <c r="C6004">
        <v>17571.8</v>
      </c>
      <c r="D6004" s="3">
        <f t="shared" si="93"/>
        <v>265.74</v>
      </c>
    </row>
    <row r="6005" spans="1:4" x14ac:dyDescent="0.25">
      <c r="A6005" t="s">
        <v>6180</v>
      </c>
      <c r="B6005">
        <v>4002737.05</v>
      </c>
      <c r="C6005">
        <v>22566.799999999999</v>
      </c>
      <c r="D6005" s="3">
        <f t="shared" si="93"/>
        <v>177.37</v>
      </c>
    </row>
    <row r="6006" spans="1:4" x14ac:dyDescent="0.25">
      <c r="A6006" t="s">
        <v>6181</v>
      </c>
      <c r="B6006">
        <v>9457380.0500000007</v>
      </c>
      <c r="C6006">
        <v>8777</v>
      </c>
      <c r="D6006" s="3">
        <f t="shared" si="93"/>
        <v>1077.52</v>
      </c>
    </row>
    <row r="6007" spans="1:4" x14ac:dyDescent="0.25">
      <c r="A6007" t="s">
        <v>6182</v>
      </c>
      <c r="B6007">
        <v>10218521.58</v>
      </c>
      <c r="C6007">
        <v>17013</v>
      </c>
      <c r="D6007" s="3">
        <f t="shared" si="93"/>
        <v>600.63</v>
      </c>
    </row>
    <row r="6008" spans="1:4" x14ac:dyDescent="0.25">
      <c r="A6008" t="s">
        <v>6183</v>
      </c>
      <c r="B6008">
        <v>4225725.96</v>
      </c>
      <c r="C6008">
        <v>22550.799999999999</v>
      </c>
      <c r="D6008" s="3">
        <f t="shared" si="93"/>
        <v>187.39</v>
      </c>
    </row>
    <row r="6009" spans="1:4" x14ac:dyDescent="0.25">
      <c r="A6009" t="s">
        <v>6184</v>
      </c>
      <c r="B6009">
        <v>3499934.29</v>
      </c>
      <c r="C6009">
        <v>19100.400000000001</v>
      </c>
      <c r="D6009" s="3">
        <f t="shared" si="93"/>
        <v>183.24</v>
      </c>
    </row>
    <row r="6010" spans="1:4" x14ac:dyDescent="0.25">
      <c r="A6010" t="s">
        <v>6185</v>
      </c>
      <c r="B6010">
        <v>2818695.04</v>
      </c>
      <c r="C6010">
        <v>22492.5</v>
      </c>
      <c r="D6010" s="3">
        <f t="shared" si="93"/>
        <v>125.32</v>
      </c>
    </row>
    <row r="6011" spans="1:4" x14ac:dyDescent="0.25">
      <c r="A6011" t="s">
        <v>6186</v>
      </c>
      <c r="B6011">
        <v>4198209.58</v>
      </c>
      <c r="C6011">
        <v>23320.080000000002</v>
      </c>
      <c r="D6011" s="3">
        <f t="shared" si="93"/>
        <v>180.03</v>
      </c>
    </row>
    <row r="6012" spans="1:4" x14ac:dyDescent="0.25">
      <c r="A6012" t="s">
        <v>6187</v>
      </c>
      <c r="B6012">
        <v>1163545</v>
      </c>
      <c r="C6012">
        <v>32900</v>
      </c>
      <c r="D6012" s="3">
        <f t="shared" si="93"/>
        <v>35.369999999999997</v>
      </c>
    </row>
    <row r="6013" spans="1:4" x14ac:dyDescent="0.25">
      <c r="A6013" t="s">
        <v>6188</v>
      </c>
      <c r="B6013">
        <v>2617559.1</v>
      </c>
      <c r="C6013">
        <v>103517</v>
      </c>
      <c r="D6013" s="3">
        <f t="shared" si="93"/>
        <v>25.29</v>
      </c>
    </row>
    <row r="6014" spans="1:4" x14ac:dyDescent="0.25">
      <c r="A6014" t="s">
        <v>6189</v>
      </c>
      <c r="B6014">
        <v>21845250.760000002</v>
      </c>
      <c r="C6014">
        <v>301094.5</v>
      </c>
      <c r="D6014" s="3">
        <f t="shared" si="93"/>
        <v>72.55</v>
      </c>
    </row>
    <row r="6015" spans="1:4" x14ac:dyDescent="0.25">
      <c r="A6015" t="s">
        <v>6190</v>
      </c>
      <c r="B6015">
        <v>5248366.0599999996</v>
      </c>
      <c r="C6015">
        <v>22263</v>
      </c>
      <c r="D6015" s="3">
        <f t="shared" si="93"/>
        <v>235.74</v>
      </c>
    </row>
    <row r="6016" spans="1:4" x14ac:dyDescent="0.25">
      <c r="A6016" t="s">
        <v>6191</v>
      </c>
      <c r="B6016">
        <v>7135208.0199999996</v>
      </c>
      <c r="C6016">
        <v>20779.7</v>
      </c>
      <c r="D6016" s="3">
        <f t="shared" si="93"/>
        <v>343.37</v>
      </c>
    </row>
    <row r="6017" spans="1:4" x14ac:dyDescent="0.25">
      <c r="A6017" t="s">
        <v>6192</v>
      </c>
      <c r="B6017">
        <v>6057009.6100000003</v>
      </c>
      <c r="C6017">
        <v>20524</v>
      </c>
      <c r="D6017" s="3">
        <f t="shared" si="93"/>
        <v>295.12</v>
      </c>
    </row>
    <row r="6018" spans="1:4" x14ac:dyDescent="0.25">
      <c r="A6018" t="s">
        <v>6193</v>
      </c>
      <c r="B6018">
        <v>7571293.4500000002</v>
      </c>
      <c r="C6018">
        <v>26634</v>
      </c>
      <c r="D6018" s="3">
        <f t="shared" si="93"/>
        <v>284.27</v>
      </c>
    </row>
    <row r="6019" spans="1:4" x14ac:dyDescent="0.25">
      <c r="A6019" t="s">
        <v>6194</v>
      </c>
      <c r="B6019">
        <v>7157318.3799999999</v>
      </c>
      <c r="C6019">
        <v>23958.9</v>
      </c>
      <c r="D6019" s="3">
        <f t="shared" ref="D6019:D6082" si="94">ROUND(B6019/C6019,2)</f>
        <v>298.73</v>
      </c>
    </row>
    <row r="6020" spans="1:4" x14ac:dyDescent="0.25">
      <c r="A6020" t="s">
        <v>6195</v>
      </c>
      <c r="B6020">
        <v>3371578.44</v>
      </c>
      <c r="C6020">
        <v>11653.45</v>
      </c>
      <c r="D6020" s="3">
        <f t="shared" si="94"/>
        <v>289.32</v>
      </c>
    </row>
    <row r="6021" spans="1:4" x14ac:dyDescent="0.25">
      <c r="A6021" t="s">
        <v>6196</v>
      </c>
      <c r="B6021">
        <v>5216356.1399999997</v>
      </c>
      <c r="C6021">
        <v>25544.55</v>
      </c>
      <c r="D6021" s="3">
        <f t="shared" si="94"/>
        <v>204.21</v>
      </c>
    </row>
    <row r="6022" spans="1:4" x14ac:dyDescent="0.25">
      <c r="A6022" t="s">
        <v>6197</v>
      </c>
      <c r="B6022">
        <v>2820115.88</v>
      </c>
      <c r="C6022">
        <v>11363.16</v>
      </c>
      <c r="D6022" s="3">
        <f t="shared" si="94"/>
        <v>248.18</v>
      </c>
    </row>
    <row r="6023" spans="1:4" x14ac:dyDescent="0.25">
      <c r="A6023" t="s">
        <v>6198</v>
      </c>
      <c r="B6023">
        <v>4986975.3099999996</v>
      </c>
      <c r="C6023">
        <v>9710</v>
      </c>
      <c r="D6023" s="3">
        <f t="shared" si="94"/>
        <v>513.59</v>
      </c>
    </row>
    <row r="6024" spans="1:4" x14ac:dyDescent="0.25">
      <c r="A6024" t="s">
        <v>6199</v>
      </c>
      <c r="B6024">
        <v>10293038.67</v>
      </c>
      <c r="C6024">
        <v>44299.8</v>
      </c>
      <c r="D6024" s="3">
        <f t="shared" si="94"/>
        <v>232.35</v>
      </c>
    </row>
    <row r="6025" spans="1:4" x14ac:dyDescent="0.25">
      <c r="A6025" t="s">
        <v>6200</v>
      </c>
      <c r="B6025">
        <v>3810784.41</v>
      </c>
      <c r="C6025">
        <v>19630</v>
      </c>
      <c r="D6025" s="3">
        <f t="shared" si="94"/>
        <v>194.13</v>
      </c>
    </row>
    <row r="6026" spans="1:4" x14ac:dyDescent="0.25">
      <c r="A6026" t="s">
        <v>6201</v>
      </c>
      <c r="B6026">
        <v>4199752.8099999996</v>
      </c>
      <c r="C6026">
        <v>9154.01</v>
      </c>
      <c r="D6026" s="3">
        <f t="shared" si="94"/>
        <v>458.79</v>
      </c>
    </row>
    <row r="6027" spans="1:4" x14ac:dyDescent="0.25">
      <c r="A6027" t="s">
        <v>6202</v>
      </c>
      <c r="B6027">
        <v>18087652.640000001</v>
      </c>
      <c r="C6027">
        <v>17402.900000000001</v>
      </c>
      <c r="D6027" s="3">
        <f t="shared" si="94"/>
        <v>1039.3499999999999</v>
      </c>
    </row>
    <row r="6028" spans="1:4" x14ac:dyDescent="0.25">
      <c r="A6028" t="s">
        <v>6203</v>
      </c>
      <c r="B6028">
        <v>7881004.8300000001</v>
      </c>
      <c r="C6028">
        <v>28990.76</v>
      </c>
      <c r="D6028" s="3">
        <f t="shared" si="94"/>
        <v>271.85000000000002</v>
      </c>
    </row>
    <row r="6029" spans="1:4" x14ac:dyDescent="0.25">
      <c r="A6029" t="s">
        <v>6204</v>
      </c>
      <c r="B6029">
        <v>6502047.8399999999</v>
      </c>
      <c r="C6029">
        <v>25198.5</v>
      </c>
      <c r="D6029" s="3">
        <f t="shared" si="94"/>
        <v>258.02999999999997</v>
      </c>
    </row>
    <row r="6030" spans="1:4" x14ac:dyDescent="0.25">
      <c r="A6030" t="s">
        <v>6205</v>
      </c>
      <c r="B6030">
        <v>7742232.5999999996</v>
      </c>
      <c r="C6030">
        <v>24124.560000000001</v>
      </c>
      <c r="D6030" s="3">
        <f t="shared" si="94"/>
        <v>320.93</v>
      </c>
    </row>
    <row r="6031" spans="1:4" x14ac:dyDescent="0.25">
      <c r="A6031" t="s">
        <v>6206</v>
      </c>
      <c r="B6031">
        <v>75745449</v>
      </c>
      <c r="C6031">
        <v>161133.4</v>
      </c>
      <c r="D6031" s="3">
        <f t="shared" si="94"/>
        <v>470.08</v>
      </c>
    </row>
    <row r="6032" spans="1:4" x14ac:dyDescent="0.25">
      <c r="A6032" t="s">
        <v>6207</v>
      </c>
      <c r="B6032">
        <v>40725474.270000003</v>
      </c>
      <c r="C6032">
        <v>42351.8</v>
      </c>
      <c r="D6032" s="3">
        <f t="shared" si="94"/>
        <v>961.6</v>
      </c>
    </row>
    <row r="6033" spans="1:4" x14ac:dyDescent="0.25">
      <c r="A6033" t="s">
        <v>6208</v>
      </c>
      <c r="B6033">
        <v>23575805.48</v>
      </c>
      <c r="C6033">
        <v>31517.33</v>
      </c>
      <c r="D6033" s="3">
        <f t="shared" si="94"/>
        <v>748.03</v>
      </c>
    </row>
    <row r="6034" spans="1:4" x14ac:dyDescent="0.25">
      <c r="A6034" t="s">
        <v>6209</v>
      </c>
      <c r="B6034">
        <v>19583234.969999999</v>
      </c>
      <c r="C6034">
        <v>32059.3</v>
      </c>
      <c r="D6034" s="3">
        <f t="shared" si="94"/>
        <v>610.84</v>
      </c>
    </row>
    <row r="6035" spans="1:4" x14ac:dyDescent="0.25">
      <c r="A6035" t="s">
        <v>6210</v>
      </c>
      <c r="B6035">
        <v>34278299.009999998</v>
      </c>
      <c r="C6035">
        <v>36117</v>
      </c>
      <c r="D6035" s="3">
        <f t="shared" si="94"/>
        <v>949.09</v>
      </c>
    </row>
    <row r="6036" spans="1:4" x14ac:dyDescent="0.25">
      <c r="A6036" t="s">
        <v>6211</v>
      </c>
      <c r="B6036">
        <v>51458419.520000003</v>
      </c>
      <c r="C6036">
        <v>28932</v>
      </c>
      <c r="D6036" s="3">
        <f t="shared" si="94"/>
        <v>1778.6</v>
      </c>
    </row>
    <row r="6037" spans="1:4" x14ac:dyDescent="0.25">
      <c r="A6037" t="s">
        <v>6212</v>
      </c>
      <c r="B6037">
        <v>51075616.619999997</v>
      </c>
      <c r="C6037">
        <v>44435.5</v>
      </c>
      <c r="D6037" s="3">
        <f t="shared" si="94"/>
        <v>1149.43</v>
      </c>
    </row>
    <row r="6038" spans="1:4" x14ac:dyDescent="0.25">
      <c r="A6038" t="s">
        <v>6213</v>
      </c>
      <c r="B6038">
        <v>25639971.940000001</v>
      </c>
      <c r="C6038">
        <v>40765.4</v>
      </c>
      <c r="D6038" s="3">
        <f t="shared" si="94"/>
        <v>628.96</v>
      </c>
    </row>
    <row r="6039" spans="1:4" x14ac:dyDescent="0.25">
      <c r="A6039" t="s">
        <v>6214</v>
      </c>
      <c r="B6039">
        <v>24388613.789999999</v>
      </c>
      <c r="C6039">
        <v>110709</v>
      </c>
      <c r="D6039" s="3">
        <f t="shared" si="94"/>
        <v>220.29</v>
      </c>
    </row>
    <row r="6040" spans="1:4" x14ac:dyDescent="0.25">
      <c r="A6040" t="s">
        <v>6215</v>
      </c>
      <c r="B6040">
        <v>1715427.3</v>
      </c>
      <c r="C6040">
        <v>44451.7</v>
      </c>
      <c r="D6040" s="3">
        <f t="shared" si="94"/>
        <v>38.590000000000003</v>
      </c>
    </row>
    <row r="6041" spans="1:4" x14ac:dyDescent="0.25">
      <c r="A6041" t="s">
        <v>6216</v>
      </c>
      <c r="B6041">
        <v>19591591.989999998</v>
      </c>
      <c r="C6041">
        <v>68199.25</v>
      </c>
      <c r="D6041" s="3">
        <f t="shared" si="94"/>
        <v>287.27</v>
      </c>
    </row>
    <row r="6042" spans="1:4" x14ac:dyDescent="0.25">
      <c r="A6042" t="s">
        <v>6217</v>
      </c>
      <c r="B6042">
        <v>17697511.379999999</v>
      </c>
      <c r="C6042">
        <v>64472.84</v>
      </c>
      <c r="D6042" s="3">
        <f t="shared" si="94"/>
        <v>274.5</v>
      </c>
    </row>
    <row r="6043" spans="1:4" x14ac:dyDescent="0.25">
      <c r="A6043" t="s">
        <v>6218</v>
      </c>
      <c r="B6043">
        <v>102910742.02</v>
      </c>
      <c r="C6043">
        <v>88894.01</v>
      </c>
      <c r="D6043" s="3">
        <f t="shared" si="94"/>
        <v>1157.68</v>
      </c>
    </row>
    <row r="6044" spans="1:4" x14ac:dyDescent="0.25">
      <c r="A6044" t="s">
        <v>6219</v>
      </c>
      <c r="B6044">
        <v>154305584.87</v>
      </c>
      <c r="C6044">
        <v>101395.68</v>
      </c>
      <c r="D6044" s="3">
        <f t="shared" si="94"/>
        <v>1521.82</v>
      </c>
    </row>
    <row r="6045" spans="1:4" x14ac:dyDescent="0.25">
      <c r="A6045" t="s">
        <v>6220</v>
      </c>
      <c r="B6045">
        <v>17865287.050000001</v>
      </c>
      <c r="C6045">
        <v>44811.15</v>
      </c>
      <c r="D6045" s="3">
        <f t="shared" si="94"/>
        <v>398.68</v>
      </c>
    </row>
    <row r="6046" spans="1:4" x14ac:dyDescent="0.25">
      <c r="A6046" t="s">
        <v>6221</v>
      </c>
      <c r="B6046">
        <v>11833057.779999999</v>
      </c>
      <c r="C6046">
        <v>37738.129999999997</v>
      </c>
      <c r="D6046" s="3">
        <f t="shared" si="94"/>
        <v>313.56</v>
      </c>
    </row>
    <row r="6047" spans="1:4" x14ac:dyDescent="0.25">
      <c r="A6047" t="s">
        <v>6222</v>
      </c>
      <c r="B6047">
        <v>52878762.200000003</v>
      </c>
      <c r="C6047">
        <v>67474.2</v>
      </c>
      <c r="D6047" s="3">
        <f t="shared" si="94"/>
        <v>783.69</v>
      </c>
    </row>
    <row r="6048" spans="1:4" x14ac:dyDescent="0.25">
      <c r="A6048" t="s">
        <v>6223</v>
      </c>
      <c r="B6048">
        <v>93613981.959999993</v>
      </c>
      <c r="C6048">
        <v>134863</v>
      </c>
      <c r="D6048" s="3">
        <f t="shared" si="94"/>
        <v>694.14</v>
      </c>
    </row>
    <row r="6049" spans="1:4" x14ac:dyDescent="0.25">
      <c r="A6049" t="s">
        <v>6224</v>
      </c>
      <c r="B6049">
        <v>9876861.5399999991</v>
      </c>
      <c r="C6049">
        <v>49317</v>
      </c>
      <c r="D6049" s="3">
        <f t="shared" si="94"/>
        <v>200.27</v>
      </c>
    </row>
    <row r="6050" spans="1:4" x14ac:dyDescent="0.25">
      <c r="A6050" t="s">
        <v>6225</v>
      </c>
      <c r="B6050">
        <v>27321105.289999999</v>
      </c>
      <c r="C6050">
        <v>96601</v>
      </c>
      <c r="D6050" s="3">
        <f t="shared" si="94"/>
        <v>282.82</v>
      </c>
    </row>
    <row r="6051" spans="1:4" x14ac:dyDescent="0.25">
      <c r="A6051" t="s">
        <v>6226</v>
      </c>
      <c r="B6051">
        <v>29527498.149999999</v>
      </c>
      <c r="C6051">
        <v>106295.6</v>
      </c>
      <c r="D6051" s="3">
        <f t="shared" si="94"/>
        <v>277.79000000000002</v>
      </c>
    </row>
    <row r="6052" spans="1:4" x14ac:dyDescent="0.25">
      <c r="A6052" t="s">
        <v>6227</v>
      </c>
      <c r="B6052">
        <v>5315452.99</v>
      </c>
      <c r="C6052">
        <v>18207.400000000001</v>
      </c>
      <c r="D6052" s="3">
        <f t="shared" si="94"/>
        <v>291.94</v>
      </c>
    </row>
    <row r="6053" spans="1:4" x14ac:dyDescent="0.25">
      <c r="A6053" t="s">
        <v>6228</v>
      </c>
      <c r="B6053">
        <v>3334268.11</v>
      </c>
      <c r="C6053">
        <v>18858.46</v>
      </c>
      <c r="D6053" s="3">
        <f t="shared" si="94"/>
        <v>176.8</v>
      </c>
    </row>
    <row r="6054" spans="1:4" x14ac:dyDescent="0.25">
      <c r="A6054" t="s">
        <v>6229</v>
      </c>
      <c r="B6054">
        <v>19652350.07</v>
      </c>
      <c r="C6054">
        <v>17812</v>
      </c>
      <c r="D6054" s="3">
        <f t="shared" si="94"/>
        <v>1103.32</v>
      </c>
    </row>
    <row r="6055" spans="1:4" x14ac:dyDescent="0.25">
      <c r="A6055" t="s">
        <v>6230</v>
      </c>
      <c r="B6055">
        <v>15118219.35</v>
      </c>
      <c r="C6055">
        <v>19740.3</v>
      </c>
      <c r="D6055" s="3">
        <f t="shared" si="94"/>
        <v>765.86</v>
      </c>
    </row>
    <row r="6056" spans="1:4" x14ac:dyDescent="0.25">
      <c r="A6056" t="s">
        <v>6231</v>
      </c>
      <c r="B6056">
        <v>2986651.64</v>
      </c>
      <c r="C6056">
        <v>17345.97</v>
      </c>
      <c r="D6056" s="3">
        <f t="shared" si="94"/>
        <v>172.18</v>
      </c>
    </row>
    <row r="6057" spans="1:4" x14ac:dyDescent="0.25">
      <c r="A6057" t="s">
        <v>6232</v>
      </c>
      <c r="B6057">
        <v>14662505.34</v>
      </c>
      <c r="C6057">
        <v>34964.870000000003</v>
      </c>
      <c r="D6057" s="3">
        <f t="shared" si="94"/>
        <v>419.35</v>
      </c>
    </row>
    <row r="6058" spans="1:4" x14ac:dyDescent="0.25">
      <c r="A6058" t="s">
        <v>6233</v>
      </c>
      <c r="B6058">
        <v>6582504.0099999998</v>
      </c>
      <c r="C6058">
        <v>34228.050000000003</v>
      </c>
      <c r="D6058" s="3">
        <f t="shared" si="94"/>
        <v>192.31</v>
      </c>
    </row>
    <row r="6059" spans="1:4" x14ac:dyDescent="0.25">
      <c r="A6059" t="s">
        <v>6234</v>
      </c>
      <c r="B6059">
        <v>3295553.4</v>
      </c>
      <c r="C6059">
        <v>18401</v>
      </c>
      <c r="D6059" s="3">
        <f t="shared" si="94"/>
        <v>179.1</v>
      </c>
    </row>
    <row r="6060" spans="1:4" x14ac:dyDescent="0.25">
      <c r="A6060" t="s">
        <v>6235</v>
      </c>
      <c r="B6060">
        <v>2505147.64</v>
      </c>
      <c r="C6060">
        <v>14202.1</v>
      </c>
      <c r="D6060" s="3">
        <f t="shared" si="94"/>
        <v>176.39</v>
      </c>
    </row>
    <row r="6061" spans="1:4" x14ac:dyDescent="0.25">
      <c r="A6061" t="s">
        <v>6236</v>
      </c>
      <c r="B6061">
        <v>3668701.92</v>
      </c>
      <c r="C6061">
        <v>18228.509999999998</v>
      </c>
      <c r="D6061" s="3">
        <f t="shared" si="94"/>
        <v>201.26</v>
      </c>
    </row>
    <row r="6062" spans="1:4" x14ac:dyDescent="0.25">
      <c r="A6062" t="s">
        <v>6237</v>
      </c>
      <c r="B6062">
        <v>6083597.04</v>
      </c>
      <c r="C6062">
        <v>31250.19</v>
      </c>
      <c r="D6062" s="3">
        <f t="shared" si="94"/>
        <v>194.67</v>
      </c>
    </row>
    <row r="6063" spans="1:4" x14ac:dyDescent="0.25">
      <c r="A6063" t="s">
        <v>6238</v>
      </c>
      <c r="B6063">
        <v>4320975.13</v>
      </c>
      <c r="C6063">
        <v>22437.200000000001</v>
      </c>
      <c r="D6063" s="3">
        <f t="shared" si="94"/>
        <v>192.58</v>
      </c>
    </row>
    <row r="6064" spans="1:4" x14ac:dyDescent="0.25">
      <c r="A6064" t="s">
        <v>6239</v>
      </c>
      <c r="B6064">
        <v>3839663.76</v>
      </c>
      <c r="C6064">
        <v>15803.36</v>
      </c>
      <c r="D6064" s="3">
        <f t="shared" si="94"/>
        <v>242.97</v>
      </c>
    </row>
    <row r="6065" spans="1:4" x14ac:dyDescent="0.25">
      <c r="A6065" t="s">
        <v>6240</v>
      </c>
      <c r="B6065">
        <v>6374633.5999999996</v>
      </c>
      <c r="C6065">
        <v>37590.199999999997</v>
      </c>
      <c r="D6065" s="3">
        <f t="shared" si="94"/>
        <v>169.58</v>
      </c>
    </row>
    <row r="6066" spans="1:4" x14ac:dyDescent="0.25">
      <c r="A6066" t="s">
        <v>6241</v>
      </c>
      <c r="B6066">
        <v>17975624.949999999</v>
      </c>
      <c r="C6066">
        <v>32828.1</v>
      </c>
      <c r="D6066" s="3">
        <f t="shared" si="94"/>
        <v>547.57000000000005</v>
      </c>
    </row>
    <row r="6067" spans="1:4" x14ac:dyDescent="0.25">
      <c r="A6067" t="s">
        <v>6242</v>
      </c>
      <c r="B6067">
        <v>4390362.22</v>
      </c>
      <c r="C6067">
        <v>20080.400000000001</v>
      </c>
      <c r="D6067" s="3">
        <f t="shared" si="94"/>
        <v>218.64</v>
      </c>
    </row>
    <row r="6068" spans="1:4" x14ac:dyDescent="0.25">
      <c r="A6068" t="s">
        <v>6243</v>
      </c>
      <c r="B6068">
        <v>17910285.82</v>
      </c>
      <c r="C6068">
        <v>26690</v>
      </c>
      <c r="D6068" s="3">
        <f t="shared" si="94"/>
        <v>671.05</v>
      </c>
    </row>
    <row r="6069" spans="1:4" x14ac:dyDescent="0.25">
      <c r="A6069" t="s">
        <v>6244</v>
      </c>
      <c r="B6069">
        <v>5796512.1399999997</v>
      </c>
      <c r="C6069">
        <v>29519.21</v>
      </c>
      <c r="D6069" s="3">
        <f t="shared" si="94"/>
        <v>196.36</v>
      </c>
    </row>
    <row r="6070" spans="1:4" x14ac:dyDescent="0.25">
      <c r="A6070" t="s">
        <v>6245</v>
      </c>
      <c r="B6070">
        <v>4629599.83</v>
      </c>
      <c r="C6070">
        <v>24237.4</v>
      </c>
      <c r="D6070" s="3">
        <f t="shared" si="94"/>
        <v>191.01</v>
      </c>
    </row>
    <row r="6071" spans="1:4" x14ac:dyDescent="0.25">
      <c r="A6071" t="s">
        <v>6246</v>
      </c>
      <c r="B6071">
        <v>3122367.57</v>
      </c>
      <c r="C6071">
        <v>17364.900000000001</v>
      </c>
      <c r="D6071" s="3">
        <f t="shared" si="94"/>
        <v>179.81</v>
      </c>
    </row>
    <row r="6072" spans="1:4" x14ac:dyDescent="0.25">
      <c r="A6072" t="s">
        <v>6247</v>
      </c>
      <c r="B6072">
        <v>4504443.46</v>
      </c>
      <c r="C6072">
        <v>23071.9</v>
      </c>
      <c r="D6072" s="3">
        <f t="shared" si="94"/>
        <v>195.24</v>
      </c>
    </row>
    <row r="6073" spans="1:4" x14ac:dyDescent="0.25">
      <c r="A6073" t="s">
        <v>6248</v>
      </c>
      <c r="B6073">
        <v>5769629.4699999997</v>
      </c>
      <c r="C6073">
        <v>34745.9</v>
      </c>
      <c r="D6073" s="3">
        <f t="shared" si="94"/>
        <v>166.05</v>
      </c>
    </row>
    <row r="6074" spans="1:4" x14ac:dyDescent="0.25">
      <c r="A6074" t="s">
        <v>6249</v>
      </c>
      <c r="B6074">
        <v>5556216.0599999996</v>
      </c>
      <c r="C6074">
        <v>35163.699999999997</v>
      </c>
      <c r="D6074" s="3">
        <f t="shared" si="94"/>
        <v>158.01</v>
      </c>
    </row>
    <row r="6075" spans="1:4" x14ac:dyDescent="0.25">
      <c r="A6075" t="s">
        <v>6250</v>
      </c>
      <c r="B6075">
        <v>5663281.8799999999</v>
      </c>
      <c r="C6075">
        <v>34440.1</v>
      </c>
      <c r="D6075" s="3">
        <f t="shared" si="94"/>
        <v>164.44</v>
      </c>
    </row>
    <row r="6076" spans="1:4" x14ac:dyDescent="0.25">
      <c r="A6076" t="s">
        <v>6251</v>
      </c>
      <c r="B6076">
        <v>14874811.58</v>
      </c>
      <c r="C6076">
        <v>41332.83</v>
      </c>
      <c r="D6076" s="3">
        <f t="shared" si="94"/>
        <v>359.88</v>
      </c>
    </row>
    <row r="6077" spans="1:4" x14ac:dyDescent="0.25">
      <c r="A6077" t="s">
        <v>6252</v>
      </c>
      <c r="B6077">
        <v>33697345.359999999</v>
      </c>
      <c r="C6077">
        <v>58019</v>
      </c>
      <c r="D6077" s="3">
        <f t="shared" si="94"/>
        <v>580.79999999999995</v>
      </c>
    </row>
    <row r="6078" spans="1:4" x14ac:dyDescent="0.25">
      <c r="A6078" t="s">
        <v>6253</v>
      </c>
      <c r="B6078">
        <v>23258935.870000001</v>
      </c>
      <c r="C6078">
        <v>15317</v>
      </c>
      <c r="D6078" s="3">
        <f t="shared" si="94"/>
        <v>1518.5</v>
      </c>
    </row>
    <row r="6079" spans="1:4" x14ac:dyDescent="0.25">
      <c r="A6079" t="s">
        <v>6254</v>
      </c>
      <c r="B6079">
        <v>53999590.920000002</v>
      </c>
      <c r="C6079">
        <v>51841.54</v>
      </c>
      <c r="D6079" s="3">
        <f t="shared" si="94"/>
        <v>1041.6300000000001</v>
      </c>
    </row>
    <row r="6080" spans="1:4" x14ac:dyDescent="0.25">
      <c r="A6080" t="s">
        <v>6255</v>
      </c>
      <c r="B6080">
        <v>4330599.8499999996</v>
      </c>
      <c r="C6080">
        <v>22006.400000000001</v>
      </c>
      <c r="D6080" s="3">
        <f t="shared" si="94"/>
        <v>196.79</v>
      </c>
    </row>
    <row r="6081" spans="1:4" x14ac:dyDescent="0.25">
      <c r="A6081" t="s">
        <v>6256</v>
      </c>
      <c r="B6081">
        <v>2408479.35</v>
      </c>
      <c r="C6081">
        <v>13945.5</v>
      </c>
      <c r="D6081" s="3">
        <f t="shared" si="94"/>
        <v>172.71</v>
      </c>
    </row>
    <row r="6082" spans="1:4" x14ac:dyDescent="0.25">
      <c r="A6082" t="s">
        <v>6257</v>
      </c>
      <c r="B6082">
        <v>1989764.28</v>
      </c>
      <c r="C6082">
        <v>9178</v>
      </c>
      <c r="D6082" s="3">
        <f t="shared" si="94"/>
        <v>216.8</v>
      </c>
    </row>
    <row r="6083" spans="1:4" x14ac:dyDescent="0.25">
      <c r="A6083" t="s">
        <v>6258</v>
      </c>
      <c r="B6083">
        <v>5821475.7400000002</v>
      </c>
      <c r="C6083">
        <v>29843</v>
      </c>
      <c r="D6083" s="3">
        <f t="shared" ref="D6083:D6146" si="95">ROUND(B6083/C6083,2)</f>
        <v>195.07</v>
      </c>
    </row>
    <row r="6084" spans="1:4" x14ac:dyDescent="0.25">
      <c r="A6084" t="s">
        <v>6259</v>
      </c>
      <c r="B6084">
        <v>8582833.9100000001</v>
      </c>
      <c r="C6084">
        <v>45517.1</v>
      </c>
      <c r="D6084" s="3">
        <f t="shared" si="95"/>
        <v>188.56</v>
      </c>
    </row>
    <row r="6085" spans="1:4" x14ac:dyDescent="0.25">
      <c r="A6085" t="s">
        <v>6260</v>
      </c>
      <c r="B6085">
        <v>16195762.42</v>
      </c>
      <c r="C6085">
        <v>86164.62</v>
      </c>
      <c r="D6085" s="3">
        <f t="shared" si="95"/>
        <v>187.96</v>
      </c>
    </row>
    <row r="6086" spans="1:4" x14ac:dyDescent="0.25">
      <c r="A6086" t="s">
        <v>6261</v>
      </c>
      <c r="B6086">
        <v>5054725.24</v>
      </c>
      <c r="C6086">
        <v>29075.3</v>
      </c>
      <c r="D6086" s="3">
        <f t="shared" si="95"/>
        <v>173.85</v>
      </c>
    </row>
    <row r="6087" spans="1:4" x14ac:dyDescent="0.25">
      <c r="A6087" t="s">
        <v>6262</v>
      </c>
      <c r="B6087">
        <v>4124658.45</v>
      </c>
      <c r="C6087">
        <v>23547.45</v>
      </c>
      <c r="D6087" s="3">
        <f t="shared" si="95"/>
        <v>175.16</v>
      </c>
    </row>
    <row r="6088" spans="1:4" x14ac:dyDescent="0.25">
      <c r="A6088" t="s">
        <v>6263</v>
      </c>
      <c r="B6088">
        <v>5598115.6500000004</v>
      </c>
      <c r="C6088">
        <v>6845</v>
      </c>
      <c r="D6088" s="3">
        <f t="shared" si="95"/>
        <v>817.84</v>
      </c>
    </row>
    <row r="6089" spans="1:4" x14ac:dyDescent="0.25">
      <c r="A6089" t="s">
        <v>6264</v>
      </c>
      <c r="B6089">
        <v>11654856.67</v>
      </c>
      <c r="C6089">
        <v>31923.3</v>
      </c>
      <c r="D6089" s="3">
        <f t="shared" si="95"/>
        <v>365.09</v>
      </c>
    </row>
    <row r="6090" spans="1:4" x14ac:dyDescent="0.25">
      <c r="A6090" t="s">
        <v>6265</v>
      </c>
      <c r="B6090">
        <v>14492735.27</v>
      </c>
      <c r="C6090">
        <v>25927.27</v>
      </c>
      <c r="D6090" s="3">
        <f t="shared" si="95"/>
        <v>558.98</v>
      </c>
    </row>
    <row r="6091" spans="1:4" x14ac:dyDescent="0.25">
      <c r="A6091" t="s">
        <v>6266</v>
      </c>
      <c r="B6091">
        <v>15013023.15</v>
      </c>
      <c r="C6091">
        <v>74919.929999999993</v>
      </c>
      <c r="D6091" s="3">
        <f t="shared" si="95"/>
        <v>200.39</v>
      </c>
    </row>
    <row r="6092" spans="1:4" x14ac:dyDescent="0.25">
      <c r="A6092" t="s">
        <v>6267</v>
      </c>
      <c r="B6092">
        <v>27335648.789999999</v>
      </c>
      <c r="C6092">
        <v>132884.20000000001</v>
      </c>
      <c r="D6092" s="3">
        <f t="shared" si="95"/>
        <v>205.71</v>
      </c>
    </row>
    <row r="6093" spans="1:4" x14ac:dyDescent="0.25">
      <c r="A6093" t="s">
        <v>6268</v>
      </c>
      <c r="B6093">
        <v>22367264.91</v>
      </c>
      <c r="C6093">
        <v>67704.399999999994</v>
      </c>
      <c r="D6093" s="3">
        <f t="shared" si="95"/>
        <v>330.37</v>
      </c>
    </row>
    <row r="6094" spans="1:4" x14ac:dyDescent="0.25">
      <c r="A6094" t="s">
        <v>6269</v>
      </c>
      <c r="B6094">
        <v>22748875.620000001</v>
      </c>
      <c r="C6094">
        <v>76353.3</v>
      </c>
      <c r="D6094" s="3">
        <f t="shared" si="95"/>
        <v>297.94</v>
      </c>
    </row>
    <row r="6095" spans="1:4" x14ac:dyDescent="0.25">
      <c r="A6095" t="s">
        <v>6270</v>
      </c>
      <c r="B6095">
        <v>65818273.729999997</v>
      </c>
      <c r="C6095">
        <v>305984.11</v>
      </c>
      <c r="D6095" s="3">
        <f t="shared" si="95"/>
        <v>215.1</v>
      </c>
    </row>
    <row r="6096" spans="1:4" x14ac:dyDescent="0.25">
      <c r="A6096" t="s">
        <v>6271</v>
      </c>
      <c r="B6096">
        <v>133360190.97</v>
      </c>
      <c r="C6096">
        <v>1210661</v>
      </c>
      <c r="D6096" s="3">
        <f t="shared" si="95"/>
        <v>110.15</v>
      </c>
    </row>
    <row r="6097" spans="1:4" x14ac:dyDescent="0.25">
      <c r="A6097" t="s">
        <v>6272</v>
      </c>
      <c r="B6097">
        <v>9083037.9100000001</v>
      </c>
      <c r="C6097">
        <v>52859.55</v>
      </c>
      <c r="D6097" s="3">
        <f t="shared" si="95"/>
        <v>171.83</v>
      </c>
    </row>
    <row r="6098" spans="1:4" x14ac:dyDescent="0.25">
      <c r="A6098" t="s">
        <v>6273</v>
      </c>
      <c r="B6098">
        <v>22010880.280000001</v>
      </c>
      <c r="C6098">
        <v>96490.94</v>
      </c>
      <c r="D6098" s="3">
        <f t="shared" si="95"/>
        <v>228.11</v>
      </c>
    </row>
    <row r="6099" spans="1:4" x14ac:dyDescent="0.25">
      <c r="A6099" t="s">
        <v>6274</v>
      </c>
      <c r="B6099">
        <v>12096799.75</v>
      </c>
      <c r="C6099">
        <v>51523.199999999997</v>
      </c>
      <c r="D6099" s="3">
        <f t="shared" si="95"/>
        <v>234.78</v>
      </c>
    </row>
    <row r="6100" spans="1:4" x14ac:dyDescent="0.25">
      <c r="A6100" t="s">
        <v>6275</v>
      </c>
      <c r="B6100">
        <v>14309813.029999999</v>
      </c>
      <c r="C6100">
        <v>50517.22</v>
      </c>
      <c r="D6100" s="3">
        <f t="shared" si="95"/>
        <v>283.27</v>
      </c>
    </row>
    <row r="6101" spans="1:4" x14ac:dyDescent="0.25">
      <c r="A6101" t="s">
        <v>6276</v>
      </c>
      <c r="B6101">
        <v>2204937.62</v>
      </c>
      <c r="C6101">
        <v>14231.8</v>
      </c>
      <c r="D6101" s="3">
        <f t="shared" si="95"/>
        <v>154.93</v>
      </c>
    </row>
    <row r="6102" spans="1:4" x14ac:dyDescent="0.25">
      <c r="A6102" t="s">
        <v>6277</v>
      </c>
      <c r="B6102">
        <v>5399447.9199999999</v>
      </c>
      <c r="C6102">
        <v>34082.29</v>
      </c>
      <c r="D6102" s="3">
        <f t="shared" si="95"/>
        <v>158.41999999999999</v>
      </c>
    </row>
    <row r="6103" spans="1:4" x14ac:dyDescent="0.25">
      <c r="A6103" t="s">
        <v>6278</v>
      </c>
      <c r="B6103">
        <v>5402001.8799999999</v>
      </c>
      <c r="C6103">
        <v>33284.089999999997</v>
      </c>
      <c r="D6103" s="3">
        <f t="shared" si="95"/>
        <v>162.30000000000001</v>
      </c>
    </row>
    <row r="6104" spans="1:4" x14ac:dyDescent="0.25">
      <c r="A6104" t="s">
        <v>6279</v>
      </c>
      <c r="B6104">
        <v>102695972.75</v>
      </c>
      <c r="C6104">
        <v>481063.7</v>
      </c>
      <c r="D6104" s="3">
        <f t="shared" si="95"/>
        <v>213.48</v>
      </c>
    </row>
    <row r="6105" spans="1:4" x14ac:dyDescent="0.25">
      <c r="A6105" t="s">
        <v>6280</v>
      </c>
      <c r="B6105">
        <v>3273067.74</v>
      </c>
      <c r="C6105">
        <v>22107.87</v>
      </c>
      <c r="D6105" s="3">
        <f t="shared" si="95"/>
        <v>148.05000000000001</v>
      </c>
    </row>
    <row r="6106" spans="1:4" x14ac:dyDescent="0.25">
      <c r="A6106" t="s">
        <v>6281</v>
      </c>
      <c r="B6106">
        <v>8547702.4700000007</v>
      </c>
      <c r="C6106">
        <v>35589.300000000003</v>
      </c>
      <c r="D6106" s="3">
        <f t="shared" si="95"/>
        <v>240.18</v>
      </c>
    </row>
    <row r="6107" spans="1:4" x14ac:dyDescent="0.25">
      <c r="A6107" t="s">
        <v>6282</v>
      </c>
      <c r="B6107">
        <v>5701307</v>
      </c>
      <c r="C6107">
        <v>38249.360000000001</v>
      </c>
      <c r="D6107" s="3">
        <f t="shared" si="95"/>
        <v>149.06</v>
      </c>
    </row>
    <row r="6108" spans="1:4" x14ac:dyDescent="0.25">
      <c r="A6108" t="s">
        <v>6283</v>
      </c>
      <c r="B6108">
        <v>4897959.97</v>
      </c>
      <c r="C6108">
        <v>18828.7</v>
      </c>
      <c r="D6108" s="3">
        <f t="shared" si="95"/>
        <v>260.13</v>
      </c>
    </row>
    <row r="6109" spans="1:4" x14ac:dyDescent="0.25">
      <c r="A6109" t="s">
        <v>6284</v>
      </c>
      <c r="B6109">
        <v>3632031.04</v>
      </c>
      <c r="C6109">
        <v>20681.3</v>
      </c>
      <c r="D6109" s="3">
        <f t="shared" si="95"/>
        <v>175.62</v>
      </c>
    </row>
    <row r="6110" spans="1:4" x14ac:dyDescent="0.25">
      <c r="A6110" t="s">
        <v>6285</v>
      </c>
      <c r="B6110">
        <v>7233664.3399999999</v>
      </c>
      <c r="C6110">
        <v>17978.2</v>
      </c>
      <c r="D6110" s="3">
        <f t="shared" si="95"/>
        <v>402.36</v>
      </c>
    </row>
    <row r="6111" spans="1:4" x14ac:dyDescent="0.25">
      <c r="A6111" t="s">
        <v>6286</v>
      </c>
      <c r="B6111">
        <v>33398452.07</v>
      </c>
      <c r="C6111">
        <v>34312.400000000001</v>
      </c>
      <c r="D6111" s="3">
        <f t="shared" si="95"/>
        <v>973.36</v>
      </c>
    </row>
    <row r="6112" spans="1:4" x14ac:dyDescent="0.25">
      <c r="A6112" t="s">
        <v>6287</v>
      </c>
      <c r="B6112">
        <v>23601388.18</v>
      </c>
      <c r="C6112">
        <v>13498</v>
      </c>
      <c r="D6112" s="3">
        <f t="shared" si="95"/>
        <v>1748.51</v>
      </c>
    </row>
    <row r="6113" spans="1:4" x14ac:dyDescent="0.25">
      <c r="A6113" t="s">
        <v>6288</v>
      </c>
      <c r="B6113">
        <v>60918760.350000001</v>
      </c>
      <c r="C6113">
        <v>54380.4</v>
      </c>
      <c r="D6113" s="3">
        <f t="shared" si="95"/>
        <v>1120.23</v>
      </c>
    </row>
    <row r="6114" spans="1:4" x14ac:dyDescent="0.25">
      <c r="A6114" t="s">
        <v>6289</v>
      </c>
      <c r="B6114">
        <v>35094280.479999997</v>
      </c>
      <c r="C6114">
        <v>21951.7</v>
      </c>
      <c r="D6114" s="3">
        <f t="shared" si="95"/>
        <v>1598.7</v>
      </c>
    </row>
    <row r="6115" spans="1:4" x14ac:dyDescent="0.25">
      <c r="A6115" t="s">
        <v>6290</v>
      </c>
      <c r="B6115">
        <v>5390832.3300000001</v>
      </c>
      <c r="C6115">
        <v>33591.4</v>
      </c>
      <c r="D6115" s="3">
        <f t="shared" si="95"/>
        <v>160.47999999999999</v>
      </c>
    </row>
    <row r="6116" spans="1:4" x14ac:dyDescent="0.25">
      <c r="A6116" t="s">
        <v>6291</v>
      </c>
      <c r="B6116">
        <v>10653088.359999999</v>
      </c>
      <c r="C6116">
        <v>42401.3</v>
      </c>
      <c r="D6116" s="3">
        <f t="shared" si="95"/>
        <v>251.24</v>
      </c>
    </row>
    <row r="6117" spans="1:4" x14ac:dyDescent="0.25">
      <c r="A6117" t="s">
        <v>6292</v>
      </c>
      <c r="B6117">
        <v>10284703.470000001</v>
      </c>
      <c r="C6117">
        <v>48772.3</v>
      </c>
      <c r="D6117" s="3">
        <f t="shared" si="95"/>
        <v>210.87</v>
      </c>
    </row>
    <row r="6118" spans="1:4" x14ac:dyDescent="0.25">
      <c r="A6118" t="s">
        <v>6293</v>
      </c>
      <c r="B6118">
        <v>29963419.34</v>
      </c>
      <c r="C6118">
        <v>26810</v>
      </c>
      <c r="D6118" s="3">
        <f t="shared" si="95"/>
        <v>1117.6199999999999</v>
      </c>
    </row>
    <row r="6119" spans="1:4" x14ac:dyDescent="0.25">
      <c r="A6119" t="s">
        <v>6294</v>
      </c>
      <c r="B6119">
        <v>28356168.329999998</v>
      </c>
      <c r="C6119">
        <v>18786</v>
      </c>
      <c r="D6119" s="3">
        <f t="shared" si="95"/>
        <v>1509.43</v>
      </c>
    </row>
    <row r="6120" spans="1:4" x14ac:dyDescent="0.25">
      <c r="A6120" t="s">
        <v>6295</v>
      </c>
      <c r="B6120">
        <v>64654635.82</v>
      </c>
      <c r="C6120">
        <v>74921.3</v>
      </c>
      <c r="D6120" s="3">
        <f t="shared" si="95"/>
        <v>862.97</v>
      </c>
    </row>
    <row r="6121" spans="1:4" x14ac:dyDescent="0.25">
      <c r="A6121" t="s">
        <v>6296</v>
      </c>
      <c r="B6121">
        <v>34132710.969999999</v>
      </c>
      <c r="C6121">
        <v>52380.29</v>
      </c>
      <c r="D6121" s="3">
        <f t="shared" si="95"/>
        <v>651.63</v>
      </c>
    </row>
    <row r="6122" spans="1:4" x14ac:dyDescent="0.25">
      <c r="A6122" t="s">
        <v>6297</v>
      </c>
      <c r="B6122">
        <v>6066762.6299999999</v>
      </c>
      <c r="C6122">
        <v>36212.46</v>
      </c>
      <c r="D6122" s="3">
        <f t="shared" si="95"/>
        <v>167.53</v>
      </c>
    </row>
    <row r="6123" spans="1:4" x14ac:dyDescent="0.25">
      <c r="A6123" t="s">
        <v>6298</v>
      </c>
      <c r="B6123">
        <v>48002876.189999998</v>
      </c>
      <c r="C6123">
        <v>235082.2</v>
      </c>
      <c r="D6123" s="3">
        <f t="shared" si="95"/>
        <v>204.2</v>
      </c>
    </row>
    <row r="6124" spans="1:4" x14ac:dyDescent="0.25">
      <c r="A6124" t="s">
        <v>6299</v>
      </c>
      <c r="B6124">
        <v>362693.39</v>
      </c>
      <c r="C6124">
        <v>5051</v>
      </c>
      <c r="D6124" s="3">
        <f t="shared" si="95"/>
        <v>71.81</v>
      </c>
    </row>
    <row r="6125" spans="1:4" x14ac:dyDescent="0.25">
      <c r="A6125" t="s">
        <v>6300</v>
      </c>
      <c r="B6125">
        <v>6757905.3399999999</v>
      </c>
      <c r="C6125">
        <v>6112</v>
      </c>
      <c r="D6125" s="3">
        <f t="shared" si="95"/>
        <v>1105.68</v>
      </c>
    </row>
    <row r="6126" spans="1:4" x14ac:dyDescent="0.25">
      <c r="A6126" t="s">
        <v>6301</v>
      </c>
      <c r="B6126">
        <v>839700</v>
      </c>
      <c r="C6126">
        <v>30000</v>
      </c>
      <c r="D6126" s="3">
        <f t="shared" si="95"/>
        <v>27.99</v>
      </c>
    </row>
    <row r="6127" spans="1:4" x14ac:dyDescent="0.25">
      <c r="A6127" t="s">
        <v>6302</v>
      </c>
      <c r="B6127">
        <v>250038.78</v>
      </c>
      <c r="C6127">
        <v>3233</v>
      </c>
      <c r="D6127" s="3">
        <f t="shared" si="95"/>
        <v>77.34</v>
      </c>
    </row>
    <row r="6128" spans="1:4" x14ac:dyDescent="0.25">
      <c r="A6128" t="s">
        <v>6303</v>
      </c>
      <c r="B6128">
        <v>1362415</v>
      </c>
      <c r="C6128">
        <v>52300</v>
      </c>
      <c r="D6128" s="3">
        <f t="shared" si="95"/>
        <v>26.05</v>
      </c>
    </row>
    <row r="6129" spans="1:4" x14ac:dyDescent="0.25">
      <c r="A6129" t="s">
        <v>6304</v>
      </c>
      <c r="B6129">
        <v>4759556.4400000004</v>
      </c>
      <c r="C6129">
        <v>213506</v>
      </c>
      <c r="D6129" s="3">
        <f t="shared" si="95"/>
        <v>22.29</v>
      </c>
    </row>
    <row r="6130" spans="1:4" x14ac:dyDescent="0.25">
      <c r="A6130" t="s">
        <v>6305</v>
      </c>
      <c r="B6130">
        <v>7080000.2999999998</v>
      </c>
      <c r="C6130">
        <v>283496.82</v>
      </c>
      <c r="D6130" s="3">
        <f t="shared" si="95"/>
        <v>24.97</v>
      </c>
    </row>
    <row r="6131" spans="1:4" x14ac:dyDescent="0.25">
      <c r="A6131" t="s">
        <v>6306</v>
      </c>
      <c r="B6131">
        <v>719373.74</v>
      </c>
      <c r="C6131">
        <v>9583</v>
      </c>
      <c r="D6131" s="3">
        <f t="shared" si="95"/>
        <v>75.069999999999993</v>
      </c>
    </row>
    <row r="6132" spans="1:4" x14ac:dyDescent="0.25">
      <c r="A6132" t="s">
        <v>6307</v>
      </c>
      <c r="B6132">
        <v>76885.460000000006</v>
      </c>
      <c r="C6132">
        <v>1004.7</v>
      </c>
      <c r="D6132" s="3">
        <f t="shared" si="95"/>
        <v>76.53</v>
      </c>
    </row>
    <row r="6133" spans="1:4" x14ac:dyDescent="0.25">
      <c r="A6133" t="s">
        <v>6308</v>
      </c>
      <c r="B6133">
        <v>1021086</v>
      </c>
      <c r="C6133">
        <v>38200</v>
      </c>
      <c r="D6133" s="3">
        <f t="shared" si="95"/>
        <v>26.73</v>
      </c>
    </row>
    <row r="6134" spans="1:4" x14ac:dyDescent="0.25">
      <c r="A6134" t="s">
        <v>6309</v>
      </c>
      <c r="B6134">
        <v>2214419</v>
      </c>
      <c r="C6134">
        <v>84100</v>
      </c>
      <c r="D6134" s="3">
        <f t="shared" si="95"/>
        <v>26.33</v>
      </c>
    </row>
    <row r="6135" spans="1:4" x14ac:dyDescent="0.25">
      <c r="A6135" t="s">
        <v>6310</v>
      </c>
      <c r="B6135">
        <v>337061.9</v>
      </c>
      <c r="C6135">
        <v>1330</v>
      </c>
      <c r="D6135" s="3">
        <f t="shared" si="95"/>
        <v>253.43</v>
      </c>
    </row>
    <row r="6136" spans="1:4" x14ac:dyDescent="0.25">
      <c r="A6136" t="s">
        <v>6311</v>
      </c>
      <c r="B6136">
        <v>59493071.149999999</v>
      </c>
      <c r="C6136">
        <v>557456</v>
      </c>
      <c r="D6136" s="3">
        <f t="shared" si="95"/>
        <v>106.72</v>
      </c>
    </row>
    <row r="6137" spans="1:4" x14ac:dyDescent="0.25">
      <c r="A6137" t="s">
        <v>6312</v>
      </c>
      <c r="B6137">
        <v>34518755.530000001</v>
      </c>
      <c r="C6137">
        <v>176320.9</v>
      </c>
      <c r="D6137" s="3">
        <f t="shared" si="95"/>
        <v>195.77</v>
      </c>
    </row>
    <row r="6138" spans="1:4" x14ac:dyDescent="0.25">
      <c r="A6138" t="s">
        <v>6313</v>
      </c>
      <c r="B6138">
        <v>14557550.880000001</v>
      </c>
      <c r="C6138">
        <v>178029.5</v>
      </c>
      <c r="D6138" s="3">
        <f t="shared" si="95"/>
        <v>81.77</v>
      </c>
    </row>
    <row r="6139" spans="1:4" x14ac:dyDescent="0.25">
      <c r="A6139" t="s">
        <v>6314</v>
      </c>
      <c r="B6139">
        <v>54625117.149999999</v>
      </c>
      <c r="C6139">
        <v>231089</v>
      </c>
      <c r="D6139" s="3">
        <f t="shared" si="95"/>
        <v>236.38</v>
      </c>
    </row>
    <row r="6140" spans="1:4" x14ac:dyDescent="0.25">
      <c r="A6140" t="s">
        <v>6315</v>
      </c>
      <c r="B6140">
        <v>5390795.0499999998</v>
      </c>
      <c r="C6140">
        <v>54904</v>
      </c>
      <c r="D6140" s="3">
        <f t="shared" si="95"/>
        <v>98.19</v>
      </c>
    </row>
    <row r="6141" spans="1:4" x14ac:dyDescent="0.25">
      <c r="A6141" t="s">
        <v>6316</v>
      </c>
      <c r="B6141">
        <v>78721467.140000001</v>
      </c>
      <c r="C6141">
        <v>574153</v>
      </c>
      <c r="D6141" s="3">
        <f t="shared" si="95"/>
        <v>137.11000000000001</v>
      </c>
    </row>
    <row r="6142" spans="1:4" x14ac:dyDescent="0.25">
      <c r="A6142" t="s">
        <v>6317</v>
      </c>
      <c r="B6142">
        <v>22988841.52</v>
      </c>
      <c r="C6142">
        <v>662410.80000000005</v>
      </c>
      <c r="D6142" s="3">
        <f t="shared" si="95"/>
        <v>34.700000000000003</v>
      </c>
    </row>
    <row r="6143" spans="1:4" x14ac:dyDescent="0.25">
      <c r="A6143" t="s">
        <v>6318</v>
      </c>
      <c r="B6143">
        <v>76425983.829999998</v>
      </c>
      <c r="C6143">
        <v>310907.40000000002</v>
      </c>
      <c r="D6143" s="3">
        <f t="shared" si="95"/>
        <v>245.82</v>
      </c>
    </row>
    <row r="6144" spans="1:4" x14ac:dyDescent="0.25">
      <c r="A6144" t="s">
        <v>6319</v>
      </c>
      <c r="B6144">
        <v>20139751.609999999</v>
      </c>
      <c r="C6144">
        <v>176094</v>
      </c>
      <c r="D6144" s="3">
        <f t="shared" si="95"/>
        <v>114.37</v>
      </c>
    </row>
    <row r="6145" spans="1:4" x14ac:dyDescent="0.25">
      <c r="A6145" t="s">
        <v>6320</v>
      </c>
      <c r="B6145">
        <v>22442517.760000002</v>
      </c>
      <c r="C6145">
        <v>513945.33</v>
      </c>
      <c r="D6145" s="3">
        <f t="shared" si="95"/>
        <v>43.67</v>
      </c>
    </row>
    <row r="6146" spans="1:4" x14ac:dyDescent="0.25">
      <c r="A6146" t="s">
        <v>6321</v>
      </c>
      <c r="B6146">
        <v>82810380.409999996</v>
      </c>
      <c r="C6146">
        <v>397378.51</v>
      </c>
      <c r="D6146" s="3">
        <f t="shared" si="95"/>
        <v>208.39</v>
      </c>
    </row>
    <row r="6147" spans="1:4" x14ac:dyDescent="0.25">
      <c r="A6147" t="s">
        <v>6322</v>
      </c>
      <c r="B6147">
        <v>14760691.609999999</v>
      </c>
      <c r="C6147">
        <v>120001</v>
      </c>
      <c r="D6147" s="3">
        <f t="shared" ref="D6147:D6210" si="96">ROUND(B6147/C6147,2)</f>
        <v>123</v>
      </c>
    </row>
    <row r="6148" spans="1:4" x14ac:dyDescent="0.25">
      <c r="A6148" t="s">
        <v>6323</v>
      </c>
      <c r="B6148">
        <v>27224997.989999998</v>
      </c>
      <c r="C6148">
        <v>303300</v>
      </c>
      <c r="D6148" s="3">
        <f t="shared" si="96"/>
        <v>89.76</v>
      </c>
    </row>
    <row r="6149" spans="1:4" x14ac:dyDescent="0.25">
      <c r="A6149" t="s">
        <v>6324</v>
      </c>
      <c r="B6149">
        <v>17046988.899999999</v>
      </c>
      <c r="C6149">
        <v>145470</v>
      </c>
      <c r="D6149" s="3">
        <f t="shared" si="96"/>
        <v>117.19</v>
      </c>
    </row>
    <row r="6150" spans="1:4" x14ac:dyDescent="0.25">
      <c r="A6150" t="s">
        <v>6325</v>
      </c>
      <c r="B6150">
        <v>19510868.68</v>
      </c>
      <c r="C6150">
        <v>439126</v>
      </c>
      <c r="D6150" s="3">
        <f t="shared" si="96"/>
        <v>44.43</v>
      </c>
    </row>
    <row r="6151" spans="1:4" x14ac:dyDescent="0.25">
      <c r="A6151" t="s">
        <v>6326</v>
      </c>
      <c r="B6151">
        <v>112650204.95999999</v>
      </c>
      <c r="C6151">
        <v>696595.55</v>
      </c>
      <c r="D6151" s="3">
        <f t="shared" si="96"/>
        <v>161.72</v>
      </c>
    </row>
    <row r="6152" spans="1:4" x14ac:dyDescent="0.25">
      <c r="A6152" t="s">
        <v>6327</v>
      </c>
      <c r="B6152">
        <v>34467098.07</v>
      </c>
      <c r="C6152">
        <v>424179</v>
      </c>
      <c r="D6152" s="3">
        <f t="shared" si="96"/>
        <v>81.260000000000005</v>
      </c>
    </row>
    <row r="6153" spans="1:4" x14ac:dyDescent="0.25">
      <c r="A6153" t="s">
        <v>6328</v>
      </c>
      <c r="B6153">
        <v>3108239.56</v>
      </c>
      <c r="C6153">
        <v>39173</v>
      </c>
      <c r="D6153" s="3">
        <f t="shared" si="96"/>
        <v>79.349999999999994</v>
      </c>
    </row>
    <row r="6154" spans="1:4" x14ac:dyDescent="0.25">
      <c r="A6154" t="s">
        <v>6329</v>
      </c>
      <c r="B6154">
        <v>4060089.19</v>
      </c>
      <c r="C6154">
        <v>256000</v>
      </c>
      <c r="D6154" s="3">
        <f t="shared" si="96"/>
        <v>15.86</v>
      </c>
    </row>
    <row r="6155" spans="1:4" x14ac:dyDescent="0.25">
      <c r="A6155" t="s">
        <v>6330</v>
      </c>
      <c r="B6155">
        <v>4556979</v>
      </c>
      <c r="C6155">
        <v>59400</v>
      </c>
      <c r="D6155" s="3">
        <f t="shared" si="96"/>
        <v>76.72</v>
      </c>
    </row>
    <row r="6156" spans="1:4" x14ac:dyDescent="0.25">
      <c r="A6156" t="s">
        <v>6331</v>
      </c>
      <c r="B6156">
        <v>5184554.62</v>
      </c>
      <c r="C6156">
        <v>2024118</v>
      </c>
      <c r="D6156" s="3">
        <f t="shared" si="96"/>
        <v>2.56</v>
      </c>
    </row>
    <row r="6157" spans="1:4" x14ac:dyDescent="0.25">
      <c r="A6157" t="s">
        <v>6332</v>
      </c>
      <c r="B6157">
        <v>1635293.87</v>
      </c>
      <c r="C6157">
        <v>640300</v>
      </c>
      <c r="D6157" s="3">
        <f t="shared" si="96"/>
        <v>2.5499999999999998</v>
      </c>
    </row>
    <row r="6158" spans="1:4" x14ac:dyDescent="0.25">
      <c r="A6158" t="s">
        <v>6333</v>
      </c>
      <c r="B6158">
        <v>4557778.0199999996</v>
      </c>
      <c r="C6158">
        <v>1780439</v>
      </c>
      <c r="D6158" s="3">
        <f t="shared" si="96"/>
        <v>2.56</v>
      </c>
    </row>
    <row r="6159" spans="1:4" x14ac:dyDescent="0.25">
      <c r="A6159" t="s">
        <v>6334</v>
      </c>
      <c r="B6159">
        <v>157592150.75</v>
      </c>
      <c r="C6159">
        <v>3995950</v>
      </c>
      <c r="D6159" s="3">
        <f t="shared" si="96"/>
        <v>39.44</v>
      </c>
    </row>
    <row r="6160" spans="1:4" x14ac:dyDescent="0.25">
      <c r="A6160" t="s">
        <v>6335</v>
      </c>
      <c r="B6160">
        <v>7923919.5899999999</v>
      </c>
      <c r="C6160">
        <v>1667513</v>
      </c>
      <c r="D6160" s="3">
        <f t="shared" si="96"/>
        <v>4.75</v>
      </c>
    </row>
    <row r="6161" spans="1:4" x14ac:dyDescent="0.25">
      <c r="A6161" t="s">
        <v>6336</v>
      </c>
      <c r="B6161">
        <v>65840179.880000003</v>
      </c>
      <c r="C6161">
        <v>3880000</v>
      </c>
      <c r="D6161" s="3">
        <f t="shared" si="96"/>
        <v>16.97</v>
      </c>
    </row>
    <row r="6162" spans="1:4" x14ac:dyDescent="0.25">
      <c r="A6162" t="s">
        <v>6337</v>
      </c>
      <c r="B6162">
        <v>250822.64</v>
      </c>
      <c r="C6162">
        <v>5004</v>
      </c>
      <c r="D6162" s="3">
        <f t="shared" si="96"/>
        <v>50.12</v>
      </c>
    </row>
    <row r="6163" spans="1:4" x14ac:dyDescent="0.25">
      <c r="A6163" t="s">
        <v>6338</v>
      </c>
      <c r="B6163">
        <v>9289737.0899999999</v>
      </c>
      <c r="C6163">
        <v>105791</v>
      </c>
      <c r="D6163" s="3">
        <f t="shared" si="96"/>
        <v>87.81</v>
      </c>
    </row>
    <row r="6164" spans="1:4" x14ac:dyDescent="0.25">
      <c r="A6164" t="s">
        <v>6339</v>
      </c>
      <c r="B6164">
        <v>386333.43</v>
      </c>
      <c r="C6164">
        <v>214000</v>
      </c>
      <c r="D6164" s="3">
        <f t="shared" si="96"/>
        <v>1.81</v>
      </c>
    </row>
    <row r="6165" spans="1:4" x14ac:dyDescent="0.25">
      <c r="A6165" t="s">
        <v>6340</v>
      </c>
      <c r="B6165">
        <v>2651979.6</v>
      </c>
      <c r="C6165">
        <v>40230</v>
      </c>
      <c r="D6165" s="3">
        <f t="shared" si="96"/>
        <v>65.92</v>
      </c>
    </row>
    <row r="6166" spans="1:4" x14ac:dyDescent="0.25">
      <c r="A6166" t="s">
        <v>6341</v>
      </c>
      <c r="B6166">
        <v>5355111.5999999996</v>
      </c>
      <c r="C6166">
        <v>72382</v>
      </c>
      <c r="D6166" s="3">
        <f t="shared" si="96"/>
        <v>73.98</v>
      </c>
    </row>
    <row r="6167" spans="1:4" x14ac:dyDescent="0.25">
      <c r="A6167" t="s">
        <v>6342</v>
      </c>
      <c r="B6167">
        <v>251940.85</v>
      </c>
      <c r="C6167">
        <v>4165</v>
      </c>
      <c r="D6167" s="3">
        <f t="shared" si="96"/>
        <v>60.49</v>
      </c>
    </row>
    <row r="6168" spans="1:4" x14ac:dyDescent="0.25">
      <c r="A6168" t="s">
        <v>6343</v>
      </c>
      <c r="B6168">
        <v>194226609.63999999</v>
      </c>
      <c r="C6168">
        <v>21199853.949999999</v>
      </c>
      <c r="D6168" s="3">
        <f t="shared" si="96"/>
        <v>9.16</v>
      </c>
    </row>
    <row r="6169" spans="1:4" x14ac:dyDescent="0.25">
      <c r="A6169" t="s">
        <v>6344</v>
      </c>
      <c r="B6169">
        <v>535052.43000000005</v>
      </c>
      <c r="C6169">
        <v>209500</v>
      </c>
      <c r="D6169" s="3">
        <f t="shared" si="96"/>
        <v>2.5499999999999998</v>
      </c>
    </row>
    <row r="6170" spans="1:4" x14ac:dyDescent="0.25">
      <c r="A6170" t="s">
        <v>6345</v>
      </c>
      <c r="B6170">
        <v>14992712.300000001</v>
      </c>
      <c r="C6170">
        <v>138226</v>
      </c>
      <c r="D6170" s="3">
        <f t="shared" si="96"/>
        <v>108.47</v>
      </c>
    </row>
    <row r="6171" spans="1:4" x14ac:dyDescent="0.25">
      <c r="A6171" t="s">
        <v>6346</v>
      </c>
      <c r="B6171">
        <v>32508401.23</v>
      </c>
      <c r="C6171">
        <v>3073813</v>
      </c>
      <c r="D6171" s="3">
        <f t="shared" si="96"/>
        <v>10.58</v>
      </c>
    </row>
    <row r="6172" spans="1:4" x14ac:dyDescent="0.25">
      <c r="A6172" t="s">
        <v>6347</v>
      </c>
      <c r="B6172">
        <v>24840</v>
      </c>
      <c r="C6172">
        <v>3000</v>
      </c>
      <c r="D6172" s="3">
        <f t="shared" si="96"/>
        <v>8.2799999999999994</v>
      </c>
    </row>
    <row r="6173" spans="1:4" x14ac:dyDescent="0.25">
      <c r="A6173" t="s">
        <v>6348</v>
      </c>
      <c r="B6173">
        <v>61064533.780000001</v>
      </c>
      <c r="C6173">
        <v>1735940</v>
      </c>
      <c r="D6173" s="3">
        <f t="shared" si="96"/>
        <v>35.18</v>
      </c>
    </row>
    <row r="6174" spans="1:4" x14ac:dyDescent="0.25">
      <c r="A6174" t="s">
        <v>6349</v>
      </c>
      <c r="B6174">
        <v>17012846.140000001</v>
      </c>
      <c r="C6174">
        <v>168236</v>
      </c>
      <c r="D6174" s="3">
        <f t="shared" si="96"/>
        <v>101.12</v>
      </c>
    </row>
    <row r="6175" spans="1:4" x14ac:dyDescent="0.25">
      <c r="A6175" t="s">
        <v>6350</v>
      </c>
      <c r="B6175">
        <v>168900001.99000001</v>
      </c>
      <c r="C6175">
        <v>7875797</v>
      </c>
      <c r="D6175" s="3">
        <f t="shared" si="96"/>
        <v>21.45</v>
      </c>
    </row>
    <row r="6176" spans="1:4" x14ac:dyDescent="0.25">
      <c r="A6176" t="s">
        <v>6351</v>
      </c>
      <c r="B6176">
        <v>5715008.3399999999</v>
      </c>
      <c r="C6176">
        <v>54939.75</v>
      </c>
      <c r="D6176" s="3">
        <f t="shared" si="96"/>
        <v>104.02</v>
      </c>
    </row>
    <row r="6177" spans="1:4" x14ac:dyDescent="0.25">
      <c r="A6177" t="s">
        <v>6352</v>
      </c>
      <c r="B6177">
        <v>2766783.16</v>
      </c>
      <c r="C6177">
        <v>26557</v>
      </c>
      <c r="D6177" s="3">
        <f t="shared" si="96"/>
        <v>104.18</v>
      </c>
    </row>
    <row r="6178" spans="1:4" x14ac:dyDescent="0.25">
      <c r="A6178" t="s">
        <v>6353</v>
      </c>
      <c r="B6178">
        <v>9611868.2300000004</v>
      </c>
      <c r="C6178">
        <v>120610</v>
      </c>
      <c r="D6178" s="3">
        <f t="shared" si="96"/>
        <v>79.69</v>
      </c>
    </row>
    <row r="6179" spans="1:4" x14ac:dyDescent="0.25">
      <c r="A6179" t="s">
        <v>6354</v>
      </c>
      <c r="B6179">
        <v>18405283.510000002</v>
      </c>
      <c r="C6179">
        <v>167158</v>
      </c>
      <c r="D6179" s="3">
        <f t="shared" si="96"/>
        <v>110.11</v>
      </c>
    </row>
    <row r="6180" spans="1:4" x14ac:dyDescent="0.25">
      <c r="A6180" t="s">
        <v>6355</v>
      </c>
      <c r="B6180">
        <v>2814264.67</v>
      </c>
      <c r="C6180">
        <v>24465</v>
      </c>
      <c r="D6180" s="3">
        <f t="shared" si="96"/>
        <v>115.03</v>
      </c>
    </row>
    <row r="6181" spans="1:4" x14ac:dyDescent="0.25">
      <c r="A6181" t="s">
        <v>6356</v>
      </c>
      <c r="B6181">
        <v>51561097.310000002</v>
      </c>
      <c r="C6181">
        <v>348659</v>
      </c>
      <c r="D6181" s="3">
        <f t="shared" si="96"/>
        <v>147.88</v>
      </c>
    </row>
    <row r="6182" spans="1:4" x14ac:dyDescent="0.25">
      <c r="A6182" t="s">
        <v>6357</v>
      </c>
      <c r="B6182">
        <v>28134778.350000001</v>
      </c>
      <c r="C6182">
        <v>280940</v>
      </c>
      <c r="D6182" s="3">
        <f t="shared" si="96"/>
        <v>100.15</v>
      </c>
    </row>
    <row r="6183" spans="1:4" x14ac:dyDescent="0.25">
      <c r="A6183" t="s">
        <v>6358</v>
      </c>
      <c r="B6183">
        <v>646247.27</v>
      </c>
      <c r="C6183">
        <v>9100</v>
      </c>
      <c r="D6183" s="3">
        <f t="shared" si="96"/>
        <v>71.02</v>
      </c>
    </row>
    <row r="6184" spans="1:4" x14ac:dyDescent="0.25">
      <c r="A6184" t="s">
        <v>6359</v>
      </c>
      <c r="B6184">
        <v>10700898.43</v>
      </c>
      <c r="C6184">
        <v>144908</v>
      </c>
      <c r="D6184" s="3">
        <f t="shared" si="96"/>
        <v>73.849999999999994</v>
      </c>
    </row>
    <row r="6185" spans="1:4" x14ac:dyDescent="0.25">
      <c r="A6185" t="s">
        <v>6360</v>
      </c>
      <c r="B6185">
        <v>10770729.800000001</v>
      </c>
      <c r="C6185">
        <v>144841</v>
      </c>
      <c r="D6185" s="3">
        <f t="shared" si="96"/>
        <v>74.36</v>
      </c>
    </row>
    <row r="6186" spans="1:4" x14ac:dyDescent="0.25">
      <c r="A6186" t="s">
        <v>6361</v>
      </c>
      <c r="B6186">
        <v>10925384.84</v>
      </c>
      <c r="C6186">
        <v>122051</v>
      </c>
      <c r="D6186" s="3">
        <f t="shared" si="96"/>
        <v>89.51</v>
      </c>
    </row>
    <row r="6187" spans="1:4" x14ac:dyDescent="0.25">
      <c r="A6187" t="s">
        <v>6362</v>
      </c>
      <c r="B6187">
        <v>66651896.460000001</v>
      </c>
      <c r="C6187">
        <v>383682</v>
      </c>
      <c r="D6187" s="3">
        <f t="shared" si="96"/>
        <v>173.72</v>
      </c>
    </row>
    <row r="6188" spans="1:4" x14ac:dyDescent="0.25">
      <c r="A6188" t="s">
        <v>6363</v>
      </c>
      <c r="B6188">
        <v>17898737.32</v>
      </c>
      <c r="C6188">
        <v>161555</v>
      </c>
      <c r="D6188" s="3">
        <f t="shared" si="96"/>
        <v>110.79</v>
      </c>
    </row>
    <row r="6189" spans="1:4" x14ac:dyDescent="0.25">
      <c r="A6189" t="s">
        <v>6364</v>
      </c>
      <c r="B6189">
        <v>5217321.9000000004</v>
      </c>
      <c r="C6189">
        <v>53787</v>
      </c>
      <c r="D6189" s="3">
        <f t="shared" si="96"/>
        <v>97</v>
      </c>
    </row>
    <row r="6190" spans="1:4" x14ac:dyDescent="0.25">
      <c r="A6190" t="s">
        <v>6365</v>
      </c>
      <c r="B6190">
        <v>7582383.5899999999</v>
      </c>
      <c r="C6190">
        <v>95832</v>
      </c>
      <c r="D6190" s="3">
        <f t="shared" si="96"/>
        <v>79.12</v>
      </c>
    </row>
    <row r="6191" spans="1:4" x14ac:dyDescent="0.25">
      <c r="A6191" t="s">
        <v>6366</v>
      </c>
      <c r="B6191">
        <v>22576246.16</v>
      </c>
      <c r="C6191">
        <v>246005</v>
      </c>
      <c r="D6191" s="3">
        <f t="shared" si="96"/>
        <v>91.77</v>
      </c>
    </row>
    <row r="6192" spans="1:4" x14ac:dyDescent="0.25">
      <c r="A6192" t="s">
        <v>6367</v>
      </c>
      <c r="B6192">
        <v>26283237.399999999</v>
      </c>
      <c r="C6192">
        <v>164617</v>
      </c>
      <c r="D6192" s="3">
        <f t="shared" si="96"/>
        <v>159.66</v>
      </c>
    </row>
    <row r="6193" spans="1:4" x14ac:dyDescent="0.25">
      <c r="A6193" t="s">
        <v>6368</v>
      </c>
      <c r="B6193">
        <v>55703144.979999997</v>
      </c>
      <c r="C6193">
        <v>363687</v>
      </c>
      <c r="D6193" s="3">
        <f t="shared" si="96"/>
        <v>153.16</v>
      </c>
    </row>
    <row r="6194" spans="1:4" x14ac:dyDescent="0.25">
      <c r="A6194" t="s">
        <v>6369</v>
      </c>
      <c r="B6194">
        <v>58714910.899999999</v>
      </c>
      <c r="C6194">
        <v>256733</v>
      </c>
      <c r="D6194" s="3">
        <f t="shared" si="96"/>
        <v>228.7</v>
      </c>
    </row>
    <row r="6195" spans="1:4" x14ac:dyDescent="0.25">
      <c r="A6195" t="s">
        <v>6370</v>
      </c>
      <c r="B6195">
        <v>23108775.210000001</v>
      </c>
      <c r="C6195">
        <v>136270</v>
      </c>
      <c r="D6195" s="3">
        <f t="shared" si="96"/>
        <v>169.58</v>
      </c>
    </row>
    <row r="6196" spans="1:4" x14ac:dyDescent="0.25">
      <c r="A6196" t="s">
        <v>6371</v>
      </c>
      <c r="B6196">
        <v>71338037.129999995</v>
      </c>
      <c r="C6196">
        <v>4057218.68</v>
      </c>
      <c r="D6196" s="3">
        <f t="shared" si="96"/>
        <v>17.579999999999998</v>
      </c>
    </row>
    <row r="6197" spans="1:4" x14ac:dyDescent="0.25">
      <c r="A6197" t="s">
        <v>6372</v>
      </c>
      <c r="B6197">
        <v>310313708.26999998</v>
      </c>
      <c r="C6197">
        <v>7047911</v>
      </c>
      <c r="D6197" s="3">
        <f t="shared" si="96"/>
        <v>44.03</v>
      </c>
    </row>
    <row r="6198" spans="1:4" x14ac:dyDescent="0.25">
      <c r="A6198" t="s">
        <v>6373</v>
      </c>
      <c r="B6198">
        <v>2122680.08</v>
      </c>
      <c r="C6198">
        <v>555290</v>
      </c>
      <c r="D6198" s="3">
        <f t="shared" si="96"/>
        <v>3.82</v>
      </c>
    </row>
    <row r="6199" spans="1:4" x14ac:dyDescent="0.25">
      <c r="A6199" t="s">
        <v>6374</v>
      </c>
      <c r="B6199">
        <v>49197263.479999997</v>
      </c>
      <c r="C6199">
        <v>2259491</v>
      </c>
      <c r="D6199" s="3">
        <f t="shared" si="96"/>
        <v>21.77</v>
      </c>
    </row>
    <row r="6200" spans="1:4" x14ac:dyDescent="0.25">
      <c r="A6200" t="s">
        <v>6375</v>
      </c>
      <c r="B6200">
        <v>9771220.7300000004</v>
      </c>
      <c r="C6200">
        <v>78496</v>
      </c>
      <c r="D6200" s="3">
        <f t="shared" si="96"/>
        <v>124.48</v>
      </c>
    </row>
    <row r="6201" spans="1:4" x14ac:dyDescent="0.25">
      <c r="A6201" t="s">
        <v>6376</v>
      </c>
      <c r="B6201">
        <v>74662948.480000004</v>
      </c>
      <c r="C6201">
        <v>446917</v>
      </c>
      <c r="D6201" s="3">
        <f t="shared" si="96"/>
        <v>167.06</v>
      </c>
    </row>
    <row r="6202" spans="1:4" x14ac:dyDescent="0.25">
      <c r="A6202" t="s">
        <v>6377</v>
      </c>
      <c r="B6202">
        <v>41492768.210000001</v>
      </c>
      <c r="C6202">
        <v>293840</v>
      </c>
      <c r="D6202" s="3">
        <f t="shared" si="96"/>
        <v>141.21</v>
      </c>
    </row>
    <row r="6203" spans="1:4" x14ac:dyDescent="0.25">
      <c r="A6203" t="s">
        <v>6378</v>
      </c>
      <c r="B6203">
        <v>14088350.810000001</v>
      </c>
      <c r="C6203">
        <v>146826</v>
      </c>
      <c r="D6203" s="3">
        <f t="shared" si="96"/>
        <v>95.95</v>
      </c>
    </row>
    <row r="6204" spans="1:4" x14ac:dyDescent="0.25">
      <c r="A6204" t="s">
        <v>6379</v>
      </c>
      <c r="B6204">
        <v>38572504.340000004</v>
      </c>
      <c r="C6204">
        <v>322327</v>
      </c>
      <c r="D6204" s="3">
        <f t="shared" si="96"/>
        <v>119.67</v>
      </c>
    </row>
    <row r="6205" spans="1:4" x14ac:dyDescent="0.25">
      <c r="A6205" t="s">
        <v>6380</v>
      </c>
      <c r="B6205">
        <v>77647769.980000004</v>
      </c>
      <c r="C6205">
        <v>584162</v>
      </c>
      <c r="D6205" s="3">
        <f t="shared" si="96"/>
        <v>132.91999999999999</v>
      </c>
    </row>
    <row r="6206" spans="1:4" x14ac:dyDescent="0.25">
      <c r="A6206" t="s">
        <v>6381</v>
      </c>
      <c r="B6206">
        <v>62462094.57</v>
      </c>
      <c r="C6206">
        <v>393715</v>
      </c>
      <c r="D6206" s="3">
        <f t="shared" si="96"/>
        <v>158.65</v>
      </c>
    </row>
    <row r="6207" spans="1:4" x14ac:dyDescent="0.25">
      <c r="A6207" t="s">
        <v>6382</v>
      </c>
      <c r="B6207">
        <v>21963732.190000001</v>
      </c>
      <c r="C6207">
        <v>212201</v>
      </c>
      <c r="D6207" s="3">
        <f t="shared" si="96"/>
        <v>103.5</v>
      </c>
    </row>
    <row r="6208" spans="1:4" x14ac:dyDescent="0.25">
      <c r="A6208" t="s">
        <v>6383</v>
      </c>
      <c r="B6208">
        <v>19666818.199999999</v>
      </c>
      <c r="C6208">
        <v>159510</v>
      </c>
      <c r="D6208" s="3">
        <f t="shared" si="96"/>
        <v>123.3</v>
      </c>
    </row>
    <row r="6209" spans="1:4" x14ac:dyDescent="0.25">
      <c r="A6209" t="s">
        <v>6384</v>
      </c>
      <c r="B6209">
        <v>5173138.76</v>
      </c>
      <c r="C6209">
        <v>61630.5</v>
      </c>
      <c r="D6209" s="3">
        <f t="shared" si="96"/>
        <v>83.94</v>
      </c>
    </row>
    <row r="6210" spans="1:4" x14ac:dyDescent="0.25">
      <c r="A6210" t="s">
        <v>6385</v>
      </c>
      <c r="B6210">
        <v>78765679.529999897</v>
      </c>
      <c r="C6210">
        <v>641829.4</v>
      </c>
      <c r="D6210" s="3">
        <f t="shared" si="96"/>
        <v>122.72</v>
      </c>
    </row>
    <row r="6211" spans="1:4" x14ac:dyDescent="0.25">
      <c r="A6211" t="s">
        <v>6386</v>
      </c>
      <c r="B6211">
        <v>123215417.34</v>
      </c>
      <c r="C6211">
        <v>792281.61</v>
      </c>
      <c r="D6211" s="3">
        <f t="shared" ref="D6211:D6274" si="97">ROUND(B6211/C6211,2)</f>
        <v>155.52000000000001</v>
      </c>
    </row>
    <row r="6212" spans="1:4" x14ac:dyDescent="0.25">
      <c r="A6212" t="s">
        <v>6387</v>
      </c>
      <c r="B6212">
        <v>38987932.219999999</v>
      </c>
      <c r="C6212">
        <v>355662.45</v>
      </c>
      <c r="D6212" s="3">
        <f t="shared" si="97"/>
        <v>109.62</v>
      </c>
    </row>
    <row r="6213" spans="1:4" x14ac:dyDescent="0.25">
      <c r="A6213" t="s">
        <v>6388</v>
      </c>
      <c r="B6213">
        <v>48360207.759999998</v>
      </c>
      <c r="C6213">
        <v>315673</v>
      </c>
      <c r="D6213" s="3">
        <f t="shared" si="97"/>
        <v>153.19999999999999</v>
      </c>
    </row>
    <row r="6214" spans="1:4" x14ac:dyDescent="0.25">
      <c r="A6214" t="s">
        <v>6389</v>
      </c>
      <c r="B6214">
        <v>50765250.189999998</v>
      </c>
      <c r="C6214">
        <v>359987.5</v>
      </c>
      <c r="D6214" s="3">
        <f t="shared" si="97"/>
        <v>141.02000000000001</v>
      </c>
    </row>
    <row r="6215" spans="1:4" x14ac:dyDescent="0.25">
      <c r="A6215" t="s">
        <v>6390</v>
      </c>
      <c r="B6215">
        <v>48857313.5</v>
      </c>
      <c r="C6215">
        <v>145671</v>
      </c>
      <c r="D6215" s="3">
        <f t="shared" si="97"/>
        <v>335.39</v>
      </c>
    </row>
    <row r="6216" spans="1:4" x14ac:dyDescent="0.25">
      <c r="A6216" t="s">
        <v>6391</v>
      </c>
      <c r="B6216">
        <v>15659457.810000001</v>
      </c>
      <c r="C6216">
        <v>98778.2</v>
      </c>
      <c r="D6216" s="3">
        <f t="shared" si="97"/>
        <v>158.53</v>
      </c>
    </row>
    <row r="6217" spans="1:4" x14ac:dyDescent="0.25">
      <c r="A6217" t="s">
        <v>6392</v>
      </c>
      <c r="B6217">
        <v>4642753.88</v>
      </c>
      <c r="C6217">
        <v>54481</v>
      </c>
      <c r="D6217" s="3">
        <f t="shared" si="97"/>
        <v>85.22</v>
      </c>
    </row>
    <row r="6218" spans="1:4" x14ac:dyDescent="0.25">
      <c r="A6218" t="s">
        <v>6393</v>
      </c>
      <c r="B6218">
        <v>13609182.689999999</v>
      </c>
      <c r="C6218">
        <v>144954</v>
      </c>
      <c r="D6218" s="3">
        <f t="shared" si="97"/>
        <v>93.89</v>
      </c>
    </row>
    <row r="6219" spans="1:4" x14ac:dyDescent="0.25">
      <c r="A6219" t="s">
        <v>6394</v>
      </c>
      <c r="B6219">
        <v>16527705.380000001</v>
      </c>
      <c r="C6219">
        <v>115591</v>
      </c>
      <c r="D6219" s="3">
        <f t="shared" si="97"/>
        <v>142.97999999999999</v>
      </c>
    </row>
    <row r="6220" spans="1:4" x14ac:dyDescent="0.25">
      <c r="A6220" t="s">
        <v>6395</v>
      </c>
      <c r="B6220">
        <v>28493172.170000002</v>
      </c>
      <c r="C6220">
        <v>212882</v>
      </c>
      <c r="D6220" s="3">
        <f t="shared" si="97"/>
        <v>133.84</v>
      </c>
    </row>
    <row r="6221" spans="1:4" x14ac:dyDescent="0.25">
      <c r="A6221" t="s">
        <v>6396</v>
      </c>
      <c r="B6221">
        <v>32130202.109999999</v>
      </c>
      <c r="C6221">
        <v>266725</v>
      </c>
      <c r="D6221" s="3">
        <f t="shared" si="97"/>
        <v>120.46</v>
      </c>
    </row>
    <row r="6222" spans="1:4" x14ac:dyDescent="0.25">
      <c r="A6222" t="s">
        <v>6397</v>
      </c>
      <c r="B6222">
        <v>29405432.699999999</v>
      </c>
      <c r="C6222">
        <v>377567</v>
      </c>
      <c r="D6222" s="3">
        <f t="shared" si="97"/>
        <v>77.88</v>
      </c>
    </row>
    <row r="6223" spans="1:4" x14ac:dyDescent="0.25">
      <c r="A6223" t="s">
        <v>6398</v>
      </c>
      <c r="B6223">
        <v>32797453.350000001</v>
      </c>
      <c r="C6223">
        <v>176142</v>
      </c>
      <c r="D6223" s="3">
        <f t="shared" si="97"/>
        <v>186.2</v>
      </c>
    </row>
    <row r="6224" spans="1:4" x14ac:dyDescent="0.25">
      <c r="A6224" t="s">
        <v>6399</v>
      </c>
      <c r="B6224">
        <v>16866277.82</v>
      </c>
      <c r="C6224">
        <v>127601.5</v>
      </c>
      <c r="D6224" s="3">
        <f t="shared" si="97"/>
        <v>132.18</v>
      </c>
    </row>
    <row r="6225" spans="1:4" x14ac:dyDescent="0.25">
      <c r="A6225" t="s">
        <v>6400</v>
      </c>
      <c r="B6225">
        <v>50814922.100000001</v>
      </c>
      <c r="C6225">
        <v>288077</v>
      </c>
      <c r="D6225" s="3">
        <f t="shared" si="97"/>
        <v>176.39</v>
      </c>
    </row>
    <row r="6226" spans="1:4" x14ac:dyDescent="0.25">
      <c r="A6226" t="s">
        <v>6401</v>
      </c>
      <c r="B6226">
        <v>46789549.060000002</v>
      </c>
      <c r="C6226">
        <v>151319.6</v>
      </c>
      <c r="D6226" s="3">
        <f t="shared" si="97"/>
        <v>309.20999999999998</v>
      </c>
    </row>
    <row r="6227" spans="1:4" x14ac:dyDescent="0.25">
      <c r="A6227" t="s">
        <v>6402</v>
      </c>
      <c r="B6227">
        <v>102152157.66</v>
      </c>
      <c r="C6227">
        <v>402596.2</v>
      </c>
      <c r="D6227" s="3">
        <f t="shared" si="97"/>
        <v>253.73</v>
      </c>
    </row>
    <row r="6228" spans="1:4" x14ac:dyDescent="0.25">
      <c r="A6228" t="s">
        <v>6403</v>
      </c>
      <c r="B6228">
        <v>17258977.879999999</v>
      </c>
      <c r="C6228">
        <v>163703.29999999999</v>
      </c>
      <c r="D6228" s="3">
        <f t="shared" si="97"/>
        <v>105.43</v>
      </c>
    </row>
    <row r="6229" spans="1:4" x14ac:dyDescent="0.25">
      <c r="A6229" t="s">
        <v>6404</v>
      </c>
      <c r="B6229">
        <v>27492850.899999999</v>
      </c>
      <c r="C6229">
        <v>131044.2</v>
      </c>
      <c r="D6229" s="3">
        <f t="shared" si="97"/>
        <v>209.8</v>
      </c>
    </row>
    <row r="6230" spans="1:4" x14ac:dyDescent="0.25">
      <c r="A6230" t="s">
        <v>6405</v>
      </c>
      <c r="B6230">
        <v>8444637.6799999997</v>
      </c>
      <c r="C6230">
        <v>75358</v>
      </c>
      <c r="D6230" s="3">
        <f t="shared" si="97"/>
        <v>112.06</v>
      </c>
    </row>
    <row r="6231" spans="1:4" x14ac:dyDescent="0.25">
      <c r="A6231" t="s">
        <v>6406</v>
      </c>
      <c r="B6231">
        <v>30275110.59</v>
      </c>
      <c r="C6231">
        <v>181130.4</v>
      </c>
      <c r="D6231" s="3">
        <f t="shared" si="97"/>
        <v>167.15</v>
      </c>
    </row>
    <row r="6232" spans="1:4" x14ac:dyDescent="0.25">
      <c r="A6232" t="s">
        <v>6407</v>
      </c>
      <c r="B6232">
        <v>15910283.99</v>
      </c>
      <c r="C6232">
        <v>111575</v>
      </c>
      <c r="D6232" s="3">
        <f t="shared" si="97"/>
        <v>142.6</v>
      </c>
    </row>
    <row r="6233" spans="1:4" x14ac:dyDescent="0.25">
      <c r="A6233" t="s">
        <v>6408</v>
      </c>
      <c r="B6233">
        <v>2970999.93</v>
      </c>
      <c r="C6233">
        <v>23997.5</v>
      </c>
      <c r="D6233" s="3">
        <f t="shared" si="97"/>
        <v>123.8</v>
      </c>
    </row>
    <row r="6234" spans="1:4" x14ac:dyDescent="0.25">
      <c r="A6234" t="s">
        <v>6409</v>
      </c>
      <c r="B6234">
        <v>18534430.140000001</v>
      </c>
      <c r="C6234">
        <v>142525.9</v>
      </c>
      <c r="D6234" s="3">
        <f t="shared" si="97"/>
        <v>130.04</v>
      </c>
    </row>
    <row r="6235" spans="1:4" x14ac:dyDescent="0.25">
      <c r="A6235" t="s">
        <v>6410</v>
      </c>
      <c r="B6235">
        <v>17615173.800000001</v>
      </c>
      <c r="C6235">
        <v>137876.5</v>
      </c>
      <c r="D6235" s="3">
        <f t="shared" si="97"/>
        <v>127.76</v>
      </c>
    </row>
    <row r="6236" spans="1:4" x14ac:dyDescent="0.25">
      <c r="A6236" t="s">
        <v>6411</v>
      </c>
      <c r="B6236">
        <v>12543544.76</v>
      </c>
      <c r="C6236">
        <v>120999</v>
      </c>
      <c r="D6236" s="3">
        <f t="shared" si="97"/>
        <v>103.67</v>
      </c>
    </row>
    <row r="6237" spans="1:4" x14ac:dyDescent="0.25">
      <c r="A6237" t="s">
        <v>6412</v>
      </c>
      <c r="B6237">
        <v>141319218.46000001</v>
      </c>
      <c r="C6237">
        <v>5787457.5999999996</v>
      </c>
      <c r="D6237" s="3">
        <f t="shared" si="97"/>
        <v>24.42</v>
      </c>
    </row>
    <row r="6238" spans="1:4" x14ac:dyDescent="0.25">
      <c r="A6238" t="s">
        <v>6413</v>
      </c>
      <c r="B6238">
        <v>166257872.06999999</v>
      </c>
      <c r="C6238">
        <v>803456.16</v>
      </c>
      <c r="D6238" s="3">
        <f t="shared" si="97"/>
        <v>206.93</v>
      </c>
    </row>
    <row r="6239" spans="1:4" x14ac:dyDescent="0.25">
      <c r="A6239" t="s">
        <v>6414</v>
      </c>
      <c r="B6239">
        <v>104186879.75</v>
      </c>
      <c r="C6239">
        <v>260244.8</v>
      </c>
      <c r="D6239" s="3">
        <f t="shared" si="97"/>
        <v>400.34</v>
      </c>
    </row>
    <row r="6240" spans="1:4" x14ac:dyDescent="0.25">
      <c r="A6240" t="s">
        <v>6415</v>
      </c>
      <c r="B6240">
        <v>184812944.16</v>
      </c>
      <c r="C6240">
        <v>428346.51</v>
      </c>
      <c r="D6240" s="3">
        <f t="shared" si="97"/>
        <v>431.46</v>
      </c>
    </row>
    <row r="6241" spans="1:4" x14ac:dyDescent="0.25">
      <c r="A6241" t="s">
        <v>6416</v>
      </c>
      <c r="B6241">
        <v>81940068.219999999</v>
      </c>
      <c r="C6241">
        <v>548257</v>
      </c>
      <c r="D6241" s="3">
        <f t="shared" si="97"/>
        <v>149.46</v>
      </c>
    </row>
    <row r="6242" spans="1:4" x14ac:dyDescent="0.25">
      <c r="A6242" t="s">
        <v>6417</v>
      </c>
      <c r="B6242">
        <v>43477229.990000002</v>
      </c>
      <c r="C6242">
        <v>515767.06</v>
      </c>
      <c r="D6242" s="3">
        <f t="shared" si="97"/>
        <v>84.3</v>
      </c>
    </row>
    <row r="6243" spans="1:4" x14ac:dyDescent="0.25">
      <c r="A6243" t="s">
        <v>6418</v>
      </c>
      <c r="B6243">
        <v>89783885.7299999</v>
      </c>
      <c r="C6243">
        <v>6464883</v>
      </c>
      <c r="D6243" s="3">
        <f t="shared" si="97"/>
        <v>13.89</v>
      </c>
    </row>
    <row r="6244" spans="1:4" x14ac:dyDescent="0.25">
      <c r="A6244" t="s">
        <v>6419</v>
      </c>
      <c r="B6244">
        <v>348249088.39999998</v>
      </c>
      <c r="C6244">
        <v>391598</v>
      </c>
      <c r="D6244" s="3">
        <f t="shared" si="97"/>
        <v>889.3</v>
      </c>
    </row>
    <row r="6245" spans="1:4" x14ac:dyDescent="0.25">
      <c r="A6245" t="s">
        <v>6420</v>
      </c>
      <c r="B6245">
        <v>56959399.549999997</v>
      </c>
      <c r="C6245">
        <v>521584.5</v>
      </c>
      <c r="D6245" s="3">
        <f t="shared" si="97"/>
        <v>109.2</v>
      </c>
    </row>
    <row r="6246" spans="1:4" x14ac:dyDescent="0.25">
      <c r="A6246" t="s">
        <v>6421</v>
      </c>
      <c r="B6246">
        <v>111274326.94</v>
      </c>
      <c r="C6246">
        <v>362161</v>
      </c>
      <c r="D6246" s="3">
        <f t="shared" si="97"/>
        <v>307.25</v>
      </c>
    </row>
    <row r="6247" spans="1:4" x14ac:dyDescent="0.25">
      <c r="A6247" t="s">
        <v>6422</v>
      </c>
      <c r="B6247">
        <v>39006674.369999997</v>
      </c>
      <c r="C6247">
        <v>244499.5</v>
      </c>
      <c r="D6247" s="3">
        <f t="shared" si="97"/>
        <v>159.54</v>
      </c>
    </row>
    <row r="6248" spans="1:4" x14ac:dyDescent="0.25">
      <c r="A6248" t="s">
        <v>6423</v>
      </c>
      <c r="B6248">
        <v>42125930.789999999</v>
      </c>
      <c r="C6248">
        <v>277478</v>
      </c>
      <c r="D6248" s="3">
        <f t="shared" si="97"/>
        <v>151.82</v>
      </c>
    </row>
    <row r="6249" spans="1:4" x14ac:dyDescent="0.25">
      <c r="A6249" t="s">
        <v>6424</v>
      </c>
      <c r="B6249">
        <v>16871492.789999999</v>
      </c>
      <c r="C6249">
        <v>122191</v>
      </c>
      <c r="D6249" s="3">
        <f t="shared" si="97"/>
        <v>138.07</v>
      </c>
    </row>
    <row r="6250" spans="1:4" x14ac:dyDescent="0.25">
      <c r="A6250" t="s">
        <v>6425</v>
      </c>
      <c r="B6250">
        <v>17398669.620000001</v>
      </c>
      <c r="C6250">
        <v>149113</v>
      </c>
      <c r="D6250" s="3">
        <f t="shared" si="97"/>
        <v>116.68</v>
      </c>
    </row>
    <row r="6251" spans="1:4" x14ac:dyDescent="0.25">
      <c r="A6251" t="s">
        <v>6426</v>
      </c>
      <c r="B6251">
        <v>26554968.239999998</v>
      </c>
      <c r="C6251">
        <v>216407</v>
      </c>
      <c r="D6251" s="3">
        <f t="shared" si="97"/>
        <v>122.71</v>
      </c>
    </row>
    <row r="6252" spans="1:4" x14ac:dyDescent="0.25">
      <c r="A6252" t="s">
        <v>6427</v>
      </c>
      <c r="B6252">
        <v>6287528.9500000002</v>
      </c>
      <c r="C6252">
        <v>53073</v>
      </c>
      <c r="D6252" s="3">
        <f t="shared" si="97"/>
        <v>118.47</v>
      </c>
    </row>
    <row r="6253" spans="1:4" x14ac:dyDescent="0.25">
      <c r="A6253" t="s">
        <v>6428</v>
      </c>
      <c r="B6253">
        <v>119337558.29000001</v>
      </c>
      <c r="C6253">
        <v>446482.4</v>
      </c>
      <c r="D6253" s="3">
        <f t="shared" si="97"/>
        <v>267.27999999999997</v>
      </c>
    </row>
    <row r="6254" spans="1:4" x14ac:dyDescent="0.25">
      <c r="A6254" t="s">
        <v>6429</v>
      </c>
      <c r="B6254">
        <v>35066375.159999996</v>
      </c>
      <c r="C6254">
        <v>294059</v>
      </c>
      <c r="D6254" s="3">
        <f t="shared" si="97"/>
        <v>119.25</v>
      </c>
    </row>
    <row r="6255" spans="1:4" x14ac:dyDescent="0.25">
      <c r="A6255" t="s">
        <v>6430</v>
      </c>
      <c r="B6255">
        <v>49148028.149999999</v>
      </c>
      <c r="C6255">
        <v>527725</v>
      </c>
      <c r="D6255" s="3">
        <f t="shared" si="97"/>
        <v>93.13</v>
      </c>
    </row>
    <row r="6256" spans="1:4" x14ac:dyDescent="0.25">
      <c r="A6256" t="s">
        <v>6431</v>
      </c>
      <c r="B6256">
        <v>55301538.32</v>
      </c>
      <c r="C6256">
        <v>418522</v>
      </c>
      <c r="D6256" s="3">
        <f t="shared" si="97"/>
        <v>132.13999999999999</v>
      </c>
    </row>
    <row r="6257" spans="1:4" x14ac:dyDescent="0.25">
      <c r="A6257" t="s">
        <v>6432</v>
      </c>
      <c r="B6257">
        <v>25582245.18</v>
      </c>
      <c r="C6257">
        <v>191040</v>
      </c>
      <c r="D6257" s="3">
        <f t="shared" si="97"/>
        <v>133.91</v>
      </c>
    </row>
    <row r="6258" spans="1:4" x14ac:dyDescent="0.25">
      <c r="A6258" t="s">
        <v>6433</v>
      </c>
      <c r="B6258">
        <v>3299043.33</v>
      </c>
      <c r="C6258">
        <v>3163824</v>
      </c>
      <c r="D6258" s="3">
        <f t="shared" si="97"/>
        <v>1.04</v>
      </c>
    </row>
    <row r="6259" spans="1:4" x14ac:dyDescent="0.25">
      <c r="A6259" t="s">
        <v>6434</v>
      </c>
      <c r="B6259">
        <v>7877152.6500000004</v>
      </c>
      <c r="C6259">
        <v>87854</v>
      </c>
      <c r="D6259" s="3">
        <f t="shared" si="97"/>
        <v>89.66</v>
      </c>
    </row>
    <row r="6260" spans="1:4" x14ac:dyDescent="0.25">
      <c r="A6260" t="s">
        <v>6435</v>
      </c>
      <c r="B6260">
        <v>26201345.09</v>
      </c>
      <c r="C6260">
        <v>4538822</v>
      </c>
      <c r="D6260" s="3">
        <f t="shared" si="97"/>
        <v>5.77</v>
      </c>
    </row>
    <row r="6261" spans="1:4" x14ac:dyDescent="0.25">
      <c r="A6261" t="s">
        <v>6436</v>
      </c>
      <c r="B6261">
        <v>10751925.92</v>
      </c>
      <c r="C6261">
        <v>75726</v>
      </c>
      <c r="D6261" s="3">
        <f t="shared" si="97"/>
        <v>141.97999999999999</v>
      </c>
    </row>
    <row r="6262" spans="1:4" x14ac:dyDescent="0.25">
      <c r="A6262" t="s">
        <v>6437</v>
      </c>
      <c r="B6262">
        <v>984566.45</v>
      </c>
      <c r="C6262">
        <v>8791</v>
      </c>
      <c r="D6262" s="3">
        <f t="shared" si="97"/>
        <v>112</v>
      </c>
    </row>
    <row r="6263" spans="1:4" x14ac:dyDescent="0.25">
      <c r="A6263" t="s">
        <v>6438</v>
      </c>
      <c r="B6263">
        <v>2581260.29</v>
      </c>
      <c r="C6263">
        <v>23962</v>
      </c>
      <c r="D6263" s="3">
        <f t="shared" si="97"/>
        <v>107.72</v>
      </c>
    </row>
    <row r="6264" spans="1:4" x14ac:dyDescent="0.25">
      <c r="A6264" t="s">
        <v>6439</v>
      </c>
      <c r="B6264">
        <v>8646241.4100000001</v>
      </c>
      <c r="C6264">
        <v>83376</v>
      </c>
      <c r="D6264" s="3">
        <f t="shared" si="97"/>
        <v>103.7</v>
      </c>
    </row>
    <row r="6265" spans="1:4" x14ac:dyDescent="0.25">
      <c r="A6265" t="s">
        <v>6440</v>
      </c>
      <c r="B6265">
        <v>1108414.1000000001</v>
      </c>
      <c r="C6265">
        <v>434000</v>
      </c>
      <c r="D6265" s="3">
        <f t="shared" si="97"/>
        <v>2.5499999999999998</v>
      </c>
    </row>
    <row r="6266" spans="1:4" x14ac:dyDescent="0.25">
      <c r="A6266" t="s">
        <v>6441</v>
      </c>
      <c r="B6266">
        <v>5660707.6299999999</v>
      </c>
      <c r="C6266">
        <v>818095</v>
      </c>
      <c r="D6266" s="3">
        <f t="shared" si="97"/>
        <v>6.92</v>
      </c>
    </row>
    <row r="6267" spans="1:4" x14ac:dyDescent="0.25">
      <c r="A6267" t="s">
        <v>6442</v>
      </c>
      <c r="B6267">
        <v>1536226.65</v>
      </c>
      <c r="C6267">
        <v>23605</v>
      </c>
      <c r="D6267" s="3">
        <f t="shared" si="97"/>
        <v>65.08</v>
      </c>
    </row>
    <row r="6268" spans="1:4" x14ac:dyDescent="0.25">
      <c r="A6268" t="s">
        <v>6443</v>
      </c>
      <c r="B6268">
        <v>1561070.89</v>
      </c>
      <c r="C6268">
        <v>44290</v>
      </c>
      <c r="D6268" s="3">
        <f t="shared" si="97"/>
        <v>35.25</v>
      </c>
    </row>
    <row r="6269" spans="1:4" x14ac:dyDescent="0.25">
      <c r="A6269" t="s">
        <v>6444</v>
      </c>
      <c r="B6269">
        <v>4885734.99</v>
      </c>
      <c r="C6269">
        <v>1062308</v>
      </c>
      <c r="D6269" s="3">
        <f t="shared" si="97"/>
        <v>4.5999999999999996</v>
      </c>
    </row>
    <row r="6270" spans="1:4" x14ac:dyDescent="0.25">
      <c r="A6270" t="s">
        <v>6445</v>
      </c>
      <c r="B6270">
        <v>8462170.4300000109</v>
      </c>
      <c r="C6270">
        <v>98314</v>
      </c>
      <c r="D6270" s="3">
        <f t="shared" si="97"/>
        <v>86.07</v>
      </c>
    </row>
    <row r="6271" spans="1:4" x14ac:dyDescent="0.25">
      <c r="A6271" t="s">
        <v>6446</v>
      </c>
      <c r="B6271">
        <v>1757303.24</v>
      </c>
      <c r="C6271">
        <v>962083</v>
      </c>
      <c r="D6271" s="3">
        <f t="shared" si="97"/>
        <v>1.83</v>
      </c>
    </row>
    <row r="6272" spans="1:4" x14ac:dyDescent="0.25">
      <c r="A6272" t="s">
        <v>6447</v>
      </c>
      <c r="B6272">
        <v>4145012.63</v>
      </c>
      <c r="C6272">
        <v>53352</v>
      </c>
      <c r="D6272" s="3">
        <f t="shared" si="97"/>
        <v>77.69</v>
      </c>
    </row>
    <row r="6273" spans="1:4" x14ac:dyDescent="0.25">
      <c r="A6273" t="s">
        <v>6448</v>
      </c>
      <c r="B6273">
        <v>2987114.76</v>
      </c>
      <c r="C6273">
        <v>36293</v>
      </c>
      <c r="D6273" s="3">
        <f t="shared" si="97"/>
        <v>82.31</v>
      </c>
    </row>
    <row r="6274" spans="1:4" x14ac:dyDescent="0.25">
      <c r="A6274" t="s">
        <v>6449</v>
      </c>
      <c r="B6274">
        <v>72586925.030000001</v>
      </c>
      <c r="C6274">
        <v>1434548</v>
      </c>
      <c r="D6274" s="3">
        <f t="shared" si="97"/>
        <v>50.6</v>
      </c>
    </row>
    <row r="6275" spans="1:4" x14ac:dyDescent="0.25">
      <c r="A6275" t="s">
        <v>6450</v>
      </c>
      <c r="B6275">
        <v>374804005.45999998</v>
      </c>
      <c r="C6275">
        <v>5177968</v>
      </c>
      <c r="D6275" s="3">
        <f t="shared" ref="D6275:D6338" si="98">ROUND(B6275/C6275,2)</f>
        <v>72.38</v>
      </c>
    </row>
    <row r="6276" spans="1:4" x14ac:dyDescent="0.25">
      <c r="A6276" t="s">
        <v>6451</v>
      </c>
      <c r="B6276">
        <v>1771561.51</v>
      </c>
      <c r="C6276">
        <v>2938674</v>
      </c>
      <c r="D6276" s="3">
        <f t="shared" si="98"/>
        <v>0.6</v>
      </c>
    </row>
    <row r="6277" spans="1:4" x14ac:dyDescent="0.25">
      <c r="A6277" t="s">
        <v>6452</v>
      </c>
      <c r="B6277">
        <v>4720155.28</v>
      </c>
      <c r="C6277">
        <v>2584177</v>
      </c>
      <c r="D6277" s="3">
        <f t="shared" si="98"/>
        <v>1.83</v>
      </c>
    </row>
    <row r="6278" spans="1:4" x14ac:dyDescent="0.25">
      <c r="A6278" t="s">
        <v>6453</v>
      </c>
      <c r="B6278">
        <v>2408453.5099999998</v>
      </c>
      <c r="C6278">
        <v>40479</v>
      </c>
      <c r="D6278" s="3">
        <f t="shared" si="98"/>
        <v>59.5</v>
      </c>
    </row>
    <row r="6279" spans="1:4" x14ac:dyDescent="0.25">
      <c r="A6279" t="s">
        <v>6454</v>
      </c>
      <c r="B6279">
        <v>14408997.529999999</v>
      </c>
      <c r="C6279">
        <v>6738387</v>
      </c>
      <c r="D6279" s="3">
        <f t="shared" si="98"/>
        <v>2.14</v>
      </c>
    </row>
    <row r="6280" spans="1:4" x14ac:dyDescent="0.25">
      <c r="A6280" t="s">
        <v>6455</v>
      </c>
      <c r="B6280">
        <v>12497169.01</v>
      </c>
      <c r="C6280">
        <v>6640384</v>
      </c>
      <c r="D6280" s="3">
        <f t="shared" si="98"/>
        <v>1.88</v>
      </c>
    </row>
    <row r="6281" spans="1:4" x14ac:dyDescent="0.25">
      <c r="A6281" t="s">
        <v>6456</v>
      </c>
      <c r="B6281">
        <v>12519408.74</v>
      </c>
      <c r="C6281">
        <v>2913072</v>
      </c>
      <c r="D6281" s="3">
        <f t="shared" si="98"/>
        <v>4.3</v>
      </c>
    </row>
    <row r="6282" spans="1:4" x14ac:dyDescent="0.25">
      <c r="A6282" t="s">
        <v>6457</v>
      </c>
      <c r="B6282">
        <v>2220458.7999999998</v>
      </c>
      <c r="C6282">
        <v>1215658</v>
      </c>
      <c r="D6282" s="3">
        <f t="shared" si="98"/>
        <v>1.83</v>
      </c>
    </row>
    <row r="6283" spans="1:4" x14ac:dyDescent="0.25">
      <c r="A6283" t="s">
        <v>6458</v>
      </c>
      <c r="B6283">
        <v>39024010</v>
      </c>
      <c r="C6283">
        <v>129000</v>
      </c>
      <c r="D6283" s="3">
        <f t="shared" si="98"/>
        <v>302.51</v>
      </c>
    </row>
    <row r="6284" spans="1:4" x14ac:dyDescent="0.25">
      <c r="A6284" t="s">
        <v>6459</v>
      </c>
      <c r="B6284">
        <v>4249397.03</v>
      </c>
      <c r="C6284">
        <v>55556</v>
      </c>
      <c r="D6284" s="3">
        <f t="shared" si="98"/>
        <v>76.489999999999995</v>
      </c>
    </row>
    <row r="6285" spans="1:4" x14ac:dyDescent="0.25">
      <c r="A6285" t="s">
        <v>6460</v>
      </c>
      <c r="B6285">
        <v>13770610.189999999</v>
      </c>
      <c r="C6285">
        <v>175190</v>
      </c>
      <c r="D6285" s="3">
        <f t="shared" si="98"/>
        <v>78.599999999999994</v>
      </c>
    </row>
    <row r="6286" spans="1:4" x14ac:dyDescent="0.25">
      <c r="A6286" t="s">
        <v>6461</v>
      </c>
      <c r="B6286">
        <v>2454564.17</v>
      </c>
      <c r="C6286">
        <v>42348</v>
      </c>
      <c r="D6286" s="3">
        <f t="shared" si="98"/>
        <v>57.96</v>
      </c>
    </row>
    <row r="6287" spans="1:4" x14ac:dyDescent="0.25">
      <c r="A6287" t="s">
        <v>6462</v>
      </c>
      <c r="B6287">
        <v>36573.019999999997</v>
      </c>
      <c r="C6287">
        <v>49423</v>
      </c>
      <c r="D6287" s="3">
        <f t="shared" si="98"/>
        <v>0.74</v>
      </c>
    </row>
    <row r="6288" spans="1:4" x14ac:dyDescent="0.25">
      <c r="A6288" t="s">
        <v>6463</v>
      </c>
      <c r="B6288">
        <v>2375688</v>
      </c>
      <c r="C6288">
        <v>27000</v>
      </c>
      <c r="D6288" s="3">
        <f t="shared" si="98"/>
        <v>87.99</v>
      </c>
    </row>
    <row r="6289" spans="1:4" x14ac:dyDescent="0.25">
      <c r="A6289" t="s">
        <v>6464</v>
      </c>
      <c r="B6289">
        <v>1549146.86</v>
      </c>
      <c r="C6289">
        <v>19278</v>
      </c>
      <c r="D6289" s="3">
        <f t="shared" si="98"/>
        <v>80.36</v>
      </c>
    </row>
    <row r="6290" spans="1:4" x14ac:dyDescent="0.25">
      <c r="A6290" t="s">
        <v>6465</v>
      </c>
      <c r="B6290">
        <v>10161114</v>
      </c>
      <c r="C6290">
        <v>131200</v>
      </c>
      <c r="D6290" s="3">
        <f t="shared" si="98"/>
        <v>77.45</v>
      </c>
    </row>
    <row r="6291" spans="1:4" x14ac:dyDescent="0.25">
      <c r="A6291" t="s">
        <v>6466</v>
      </c>
      <c r="B6291">
        <v>16053438.449999999</v>
      </c>
      <c r="C6291">
        <v>1219999</v>
      </c>
      <c r="D6291" s="3">
        <f t="shared" si="98"/>
        <v>13.16</v>
      </c>
    </row>
    <row r="6292" spans="1:4" x14ac:dyDescent="0.25">
      <c r="A6292" t="s">
        <v>6467</v>
      </c>
      <c r="B6292">
        <v>14130658.18</v>
      </c>
      <c r="C6292">
        <v>115174</v>
      </c>
      <c r="D6292" s="3">
        <f t="shared" si="98"/>
        <v>122.69</v>
      </c>
    </row>
    <row r="6293" spans="1:4" x14ac:dyDescent="0.25">
      <c r="A6293" t="s">
        <v>6468</v>
      </c>
      <c r="B6293">
        <v>49801637.630000003</v>
      </c>
      <c r="C6293">
        <v>66048</v>
      </c>
      <c r="D6293" s="3">
        <f t="shared" si="98"/>
        <v>754.02</v>
      </c>
    </row>
    <row r="6294" spans="1:4" x14ac:dyDescent="0.25">
      <c r="A6294" t="s">
        <v>6469</v>
      </c>
      <c r="B6294">
        <v>28773620.690000001</v>
      </c>
      <c r="C6294">
        <v>91698</v>
      </c>
      <c r="D6294" s="3">
        <f t="shared" si="98"/>
        <v>313.79000000000002</v>
      </c>
    </row>
    <row r="6295" spans="1:4" x14ac:dyDescent="0.25">
      <c r="A6295" t="s">
        <v>6470</v>
      </c>
      <c r="B6295">
        <v>3279789.98</v>
      </c>
      <c r="C6295">
        <v>38327</v>
      </c>
      <c r="D6295" s="3">
        <f t="shared" si="98"/>
        <v>85.57</v>
      </c>
    </row>
    <row r="6296" spans="1:4" x14ac:dyDescent="0.25">
      <c r="A6296" t="s">
        <v>6471</v>
      </c>
      <c r="B6296">
        <v>40033260.509999998</v>
      </c>
      <c r="C6296">
        <v>234758</v>
      </c>
      <c r="D6296" s="3">
        <f t="shared" si="98"/>
        <v>170.53</v>
      </c>
    </row>
    <row r="6297" spans="1:4" x14ac:dyDescent="0.25">
      <c r="A6297" t="s">
        <v>6472</v>
      </c>
      <c r="B6297">
        <v>135336485.08000001</v>
      </c>
      <c r="C6297">
        <v>416484</v>
      </c>
      <c r="D6297" s="3">
        <f t="shared" si="98"/>
        <v>324.95</v>
      </c>
    </row>
    <row r="6298" spans="1:4" x14ac:dyDescent="0.25">
      <c r="A6298" t="s">
        <v>6473</v>
      </c>
      <c r="B6298">
        <v>11300917.27</v>
      </c>
      <c r="C6298">
        <v>138627</v>
      </c>
      <c r="D6298" s="3">
        <f t="shared" si="98"/>
        <v>81.52</v>
      </c>
    </row>
    <row r="6299" spans="1:4" x14ac:dyDescent="0.25">
      <c r="A6299" t="s">
        <v>6474</v>
      </c>
      <c r="B6299">
        <v>7495800.2800000003</v>
      </c>
      <c r="C6299">
        <v>90487</v>
      </c>
      <c r="D6299" s="3">
        <f t="shared" si="98"/>
        <v>82.84</v>
      </c>
    </row>
    <row r="6300" spans="1:4" x14ac:dyDescent="0.25">
      <c r="A6300" t="s">
        <v>6475</v>
      </c>
      <c r="B6300">
        <v>12253576.939999999</v>
      </c>
      <c r="C6300">
        <v>212845.4</v>
      </c>
      <c r="D6300" s="3">
        <f t="shared" si="98"/>
        <v>57.57</v>
      </c>
    </row>
    <row r="6301" spans="1:4" x14ac:dyDescent="0.25">
      <c r="A6301" t="s">
        <v>6476</v>
      </c>
      <c r="B6301">
        <v>132488302.18000001</v>
      </c>
      <c r="C6301">
        <v>253709.9</v>
      </c>
      <c r="D6301" s="3">
        <f t="shared" si="98"/>
        <v>522.20000000000005</v>
      </c>
    </row>
    <row r="6302" spans="1:4" x14ac:dyDescent="0.25">
      <c r="A6302" t="s">
        <v>6477</v>
      </c>
      <c r="B6302">
        <v>189697069.00999999</v>
      </c>
      <c r="C6302">
        <v>175919.6</v>
      </c>
      <c r="D6302" s="3">
        <f t="shared" si="98"/>
        <v>1078.32</v>
      </c>
    </row>
    <row r="6303" spans="1:4" x14ac:dyDescent="0.25">
      <c r="A6303" t="s">
        <v>6478</v>
      </c>
      <c r="B6303">
        <v>16007813.67</v>
      </c>
      <c r="C6303">
        <v>66164</v>
      </c>
      <c r="D6303" s="3">
        <f t="shared" si="98"/>
        <v>241.94</v>
      </c>
    </row>
    <row r="6304" spans="1:4" x14ac:dyDescent="0.25">
      <c r="A6304" t="s">
        <v>6479</v>
      </c>
      <c r="B6304">
        <v>15687963.710000001</v>
      </c>
      <c r="C6304">
        <v>54892.76</v>
      </c>
      <c r="D6304" s="3">
        <f t="shared" si="98"/>
        <v>285.79000000000002</v>
      </c>
    </row>
    <row r="6305" spans="1:4" x14ac:dyDescent="0.25">
      <c r="A6305" t="s">
        <v>6480</v>
      </c>
      <c r="B6305">
        <v>25278790.109999999</v>
      </c>
      <c r="C6305">
        <v>80631</v>
      </c>
      <c r="D6305" s="3">
        <f t="shared" si="98"/>
        <v>313.51</v>
      </c>
    </row>
    <row r="6306" spans="1:4" x14ac:dyDescent="0.25">
      <c r="A6306" t="s">
        <v>6481</v>
      </c>
      <c r="B6306">
        <v>14079186.390000001</v>
      </c>
      <c r="C6306">
        <v>58776</v>
      </c>
      <c r="D6306" s="3">
        <f t="shared" si="98"/>
        <v>239.54</v>
      </c>
    </row>
    <row r="6307" spans="1:4" x14ac:dyDescent="0.25">
      <c r="A6307" t="s">
        <v>6482</v>
      </c>
      <c r="B6307">
        <v>21885314.059999999</v>
      </c>
      <c r="C6307">
        <v>82565.8</v>
      </c>
      <c r="D6307" s="3">
        <f t="shared" si="98"/>
        <v>265.07</v>
      </c>
    </row>
    <row r="6308" spans="1:4" x14ac:dyDescent="0.25">
      <c r="A6308" t="s">
        <v>6483</v>
      </c>
      <c r="B6308">
        <v>4596693.93</v>
      </c>
      <c r="C6308">
        <v>19428</v>
      </c>
      <c r="D6308" s="3">
        <f t="shared" si="98"/>
        <v>236.6</v>
      </c>
    </row>
    <row r="6309" spans="1:4" x14ac:dyDescent="0.25">
      <c r="A6309" t="s">
        <v>6484</v>
      </c>
      <c r="B6309">
        <v>19796287.68</v>
      </c>
      <c r="C6309">
        <v>58857</v>
      </c>
      <c r="D6309" s="3">
        <f t="shared" si="98"/>
        <v>336.35</v>
      </c>
    </row>
    <row r="6310" spans="1:4" x14ac:dyDescent="0.25">
      <c r="A6310" t="s">
        <v>6485</v>
      </c>
      <c r="B6310">
        <v>13175588.9</v>
      </c>
      <c r="C6310">
        <v>58386</v>
      </c>
      <c r="D6310" s="3">
        <f t="shared" si="98"/>
        <v>225.66</v>
      </c>
    </row>
    <row r="6311" spans="1:4" x14ac:dyDescent="0.25">
      <c r="A6311" t="s">
        <v>6486</v>
      </c>
      <c r="B6311">
        <v>28673396.699999999</v>
      </c>
      <c r="C6311">
        <v>92368</v>
      </c>
      <c r="D6311" s="3">
        <f t="shared" si="98"/>
        <v>310.43</v>
      </c>
    </row>
    <row r="6312" spans="1:4" x14ac:dyDescent="0.25">
      <c r="A6312" t="s">
        <v>6487</v>
      </c>
      <c r="B6312">
        <v>27062513.59</v>
      </c>
      <c r="C6312">
        <v>78316</v>
      </c>
      <c r="D6312" s="3">
        <f t="shared" si="98"/>
        <v>345.56</v>
      </c>
    </row>
    <row r="6313" spans="1:4" x14ac:dyDescent="0.25">
      <c r="A6313" t="s">
        <v>6488</v>
      </c>
      <c r="B6313">
        <v>28220791.82</v>
      </c>
      <c r="C6313">
        <v>61478</v>
      </c>
      <c r="D6313" s="3">
        <f t="shared" si="98"/>
        <v>459.04</v>
      </c>
    </row>
    <row r="6314" spans="1:4" x14ac:dyDescent="0.25">
      <c r="A6314" t="s">
        <v>6489</v>
      </c>
      <c r="B6314">
        <v>15278434.66</v>
      </c>
      <c r="C6314">
        <v>64824</v>
      </c>
      <c r="D6314" s="3">
        <f t="shared" si="98"/>
        <v>235.69</v>
      </c>
    </row>
    <row r="6315" spans="1:4" x14ac:dyDescent="0.25">
      <c r="A6315" t="s">
        <v>6490</v>
      </c>
      <c r="B6315">
        <v>22332175.600000001</v>
      </c>
      <c r="C6315">
        <v>77866.600000000006</v>
      </c>
      <c r="D6315" s="3">
        <f t="shared" si="98"/>
        <v>286.8</v>
      </c>
    </row>
    <row r="6316" spans="1:4" x14ac:dyDescent="0.25">
      <c r="A6316" t="s">
        <v>6491</v>
      </c>
      <c r="B6316">
        <v>34156649.979999997</v>
      </c>
      <c r="C6316">
        <v>69945.14</v>
      </c>
      <c r="D6316" s="3">
        <f t="shared" si="98"/>
        <v>488.33</v>
      </c>
    </row>
    <row r="6317" spans="1:4" x14ac:dyDescent="0.25">
      <c r="A6317" t="s">
        <v>6492</v>
      </c>
      <c r="B6317">
        <v>11005266.01</v>
      </c>
      <c r="C6317">
        <v>49793</v>
      </c>
      <c r="D6317" s="3">
        <f t="shared" si="98"/>
        <v>221.02</v>
      </c>
    </row>
    <row r="6318" spans="1:4" x14ac:dyDescent="0.25">
      <c r="A6318" t="s">
        <v>6493</v>
      </c>
      <c r="B6318">
        <v>21970591.219999999</v>
      </c>
      <c r="C6318">
        <v>168624</v>
      </c>
      <c r="D6318" s="3">
        <f t="shared" si="98"/>
        <v>130.29</v>
      </c>
    </row>
    <row r="6319" spans="1:4" x14ac:dyDescent="0.25">
      <c r="A6319" t="s">
        <v>6494</v>
      </c>
      <c r="B6319">
        <v>3922462.6</v>
      </c>
      <c r="C6319">
        <v>13124</v>
      </c>
      <c r="D6319" s="3">
        <f t="shared" si="98"/>
        <v>298.88</v>
      </c>
    </row>
    <row r="6320" spans="1:4" x14ac:dyDescent="0.25">
      <c r="A6320" t="s">
        <v>6495</v>
      </c>
      <c r="B6320">
        <v>9925812.1300000008</v>
      </c>
      <c r="C6320">
        <v>49043.4</v>
      </c>
      <c r="D6320" s="3">
        <f t="shared" si="98"/>
        <v>202.39</v>
      </c>
    </row>
    <row r="6321" spans="1:4" x14ac:dyDescent="0.25">
      <c r="A6321" t="s">
        <v>6496</v>
      </c>
      <c r="B6321">
        <v>16279375.869999999</v>
      </c>
      <c r="C6321">
        <v>68274</v>
      </c>
      <c r="D6321" s="3">
        <f t="shared" si="98"/>
        <v>238.44</v>
      </c>
    </row>
    <row r="6322" spans="1:4" x14ac:dyDescent="0.25">
      <c r="A6322" t="s">
        <v>6497</v>
      </c>
      <c r="B6322">
        <v>36635096.719999999</v>
      </c>
      <c r="C6322">
        <v>38811.5</v>
      </c>
      <c r="D6322" s="3">
        <f t="shared" si="98"/>
        <v>943.92</v>
      </c>
    </row>
    <row r="6323" spans="1:4" x14ac:dyDescent="0.25">
      <c r="A6323" t="s">
        <v>6498</v>
      </c>
      <c r="B6323">
        <v>35415539.520000003</v>
      </c>
      <c r="C6323">
        <v>59992.69</v>
      </c>
      <c r="D6323" s="3">
        <f t="shared" si="98"/>
        <v>590.33000000000004</v>
      </c>
    </row>
    <row r="6324" spans="1:4" x14ac:dyDescent="0.25">
      <c r="A6324" t="s">
        <v>6499</v>
      </c>
      <c r="B6324">
        <v>47488760.340000004</v>
      </c>
      <c r="C6324">
        <v>74588</v>
      </c>
      <c r="D6324" s="3">
        <f t="shared" si="98"/>
        <v>636.67999999999995</v>
      </c>
    </row>
    <row r="6325" spans="1:4" x14ac:dyDescent="0.25">
      <c r="A6325" t="s">
        <v>6500</v>
      </c>
      <c r="B6325">
        <v>19448224.379999999</v>
      </c>
      <c r="C6325">
        <v>81174</v>
      </c>
      <c r="D6325" s="3">
        <f t="shared" si="98"/>
        <v>239.59</v>
      </c>
    </row>
    <row r="6326" spans="1:4" x14ac:dyDescent="0.25">
      <c r="A6326" t="s">
        <v>6501</v>
      </c>
      <c r="B6326">
        <v>30119861.66</v>
      </c>
      <c r="C6326">
        <v>86365</v>
      </c>
      <c r="D6326" s="3">
        <f t="shared" si="98"/>
        <v>348.75</v>
      </c>
    </row>
    <row r="6327" spans="1:4" x14ac:dyDescent="0.25">
      <c r="A6327" t="s">
        <v>6502</v>
      </c>
      <c r="B6327">
        <v>22162797.449999999</v>
      </c>
      <c r="C6327">
        <v>88115.199999999997</v>
      </c>
      <c r="D6327" s="3">
        <f t="shared" si="98"/>
        <v>251.52</v>
      </c>
    </row>
    <row r="6328" spans="1:4" x14ac:dyDescent="0.25">
      <c r="A6328" t="s">
        <v>6503</v>
      </c>
      <c r="B6328">
        <v>3927409.62</v>
      </c>
      <c r="C6328">
        <v>52981</v>
      </c>
      <c r="D6328" s="3">
        <f t="shared" si="98"/>
        <v>74.13</v>
      </c>
    </row>
    <row r="6329" spans="1:4" x14ac:dyDescent="0.25">
      <c r="A6329" t="s">
        <v>6504</v>
      </c>
      <c r="B6329">
        <v>9502931.9900000002</v>
      </c>
      <c r="C6329">
        <v>22102.799999999999</v>
      </c>
      <c r="D6329" s="3">
        <f t="shared" si="98"/>
        <v>429.94</v>
      </c>
    </row>
    <row r="6330" spans="1:4" x14ac:dyDescent="0.25">
      <c r="A6330" t="s">
        <v>6505</v>
      </c>
      <c r="B6330">
        <v>12453936.060000001</v>
      </c>
      <c r="C6330">
        <v>53248.2</v>
      </c>
      <c r="D6330" s="3">
        <f t="shared" si="98"/>
        <v>233.88</v>
      </c>
    </row>
    <row r="6331" spans="1:4" x14ac:dyDescent="0.25">
      <c r="A6331" t="s">
        <v>6506</v>
      </c>
      <c r="B6331">
        <v>13263141.470000001</v>
      </c>
      <c r="C6331">
        <v>53822.67</v>
      </c>
      <c r="D6331" s="3">
        <f t="shared" si="98"/>
        <v>246.42</v>
      </c>
    </row>
    <row r="6332" spans="1:4" x14ac:dyDescent="0.25">
      <c r="A6332" t="s">
        <v>6507</v>
      </c>
      <c r="B6332">
        <v>22205823.25</v>
      </c>
      <c r="C6332">
        <v>83847</v>
      </c>
      <c r="D6332" s="3">
        <f t="shared" si="98"/>
        <v>264.83999999999997</v>
      </c>
    </row>
    <row r="6333" spans="1:4" x14ac:dyDescent="0.25">
      <c r="A6333" t="s">
        <v>6508</v>
      </c>
      <c r="B6333">
        <v>14844216.380000001</v>
      </c>
      <c r="C6333">
        <v>41902</v>
      </c>
      <c r="D6333" s="3">
        <f t="shared" si="98"/>
        <v>354.26</v>
      </c>
    </row>
    <row r="6334" spans="1:4" x14ac:dyDescent="0.25">
      <c r="A6334" t="s">
        <v>6509</v>
      </c>
      <c r="B6334">
        <v>49733315.380000003</v>
      </c>
      <c r="C6334">
        <v>77351.75</v>
      </c>
      <c r="D6334" s="3">
        <f t="shared" si="98"/>
        <v>642.95000000000005</v>
      </c>
    </row>
    <row r="6335" spans="1:4" x14ac:dyDescent="0.25">
      <c r="A6335" t="s">
        <v>6510</v>
      </c>
      <c r="B6335">
        <v>69826437.150000006</v>
      </c>
      <c r="C6335">
        <v>95624.1</v>
      </c>
      <c r="D6335" s="3">
        <f t="shared" si="98"/>
        <v>730.22</v>
      </c>
    </row>
    <row r="6336" spans="1:4" x14ac:dyDescent="0.25">
      <c r="A6336" t="s">
        <v>6511</v>
      </c>
      <c r="B6336">
        <v>41486347.740000002</v>
      </c>
      <c r="C6336">
        <v>40806</v>
      </c>
      <c r="D6336" s="3">
        <f t="shared" si="98"/>
        <v>1016.67</v>
      </c>
    </row>
    <row r="6337" spans="1:4" x14ac:dyDescent="0.25">
      <c r="A6337" t="s">
        <v>6512</v>
      </c>
      <c r="B6337">
        <v>64002687.880000003</v>
      </c>
      <c r="C6337">
        <v>69880</v>
      </c>
      <c r="D6337" s="3">
        <f t="shared" si="98"/>
        <v>915.89</v>
      </c>
    </row>
    <row r="6338" spans="1:4" x14ac:dyDescent="0.25">
      <c r="A6338" t="s">
        <v>6513</v>
      </c>
      <c r="B6338">
        <v>104321166.14</v>
      </c>
      <c r="C6338">
        <v>241760.21</v>
      </c>
      <c r="D6338" s="3">
        <f t="shared" si="98"/>
        <v>431.51</v>
      </c>
    </row>
    <row r="6339" spans="1:4" x14ac:dyDescent="0.25">
      <c r="A6339" t="s">
        <v>6514</v>
      </c>
      <c r="B6339">
        <v>7262871.54</v>
      </c>
      <c r="C6339">
        <v>11728.1</v>
      </c>
      <c r="D6339" s="3">
        <f t="shared" ref="D6339:D6402" si="99">ROUND(B6339/C6339,2)</f>
        <v>619.27</v>
      </c>
    </row>
    <row r="6340" spans="1:4" x14ac:dyDescent="0.25">
      <c r="A6340" t="s">
        <v>6515</v>
      </c>
      <c r="B6340">
        <v>47164160.039999999</v>
      </c>
      <c r="C6340">
        <v>90358.1</v>
      </c>
      <c r="D6340" s="3">
        <f t="shared" si="99"/>
        <v>521.97</v>
      </c>
    </row>
    <row r="6341" spans="1:4" x14ac:dyDescent="0.25">
      <c r="A6341" t="s">
        <v>6516</v>
      </c>
      <c r="B6341">
        <v>69455387.650000006</v>
      </c>
      <c r="C6341">
        <v>81228.7</v>
      </c>
      <c r="D6341" s="3">
        <f t="shared" si="99"/>
        <v>855.06</v>
      </c>
    </row>
    <row r="6342" spans="1:4" x14ac:dyDescent="0.25">
      <c r="A6342" t="s">
        <v>6517</v>
      </c>
      <c r="B6342">
        <v>74440068.569999993</v>
      </c>
      <c r="C6342">
        <v>115721.59</v>
      </c>
      <c r="D6342" s="3">
        <f t="shared" si="99"/>
        <v>643.27</v>
      </c>
    </row>
    <row r="6343" spans="1:4" x14ac:dyDescent="0.25">
      <c r="A6343" t="s">
        <v>6518</v>
      </c>
      <c r="B6343">
        <v>34411696.740000002</v>
      </c>
      <c r="C6343">
        <v>95930</v>
      </c>
      <c r="D6343" s="3">
        <f t="shared" si="99"/>
        <v>358.72</v>
      </c>
    </row>
    <row r="6344" spans="1:4" x14ac:dyDescent="0.25">
      <c r="A6344" t="s">
        <v>6519</v>
      </c>
      <c r="B6344">
        <v>122000720.76000001</v>
      </c>
      <c r="C6344">
        <v>52337</v>
      </c>
      <c r="D6344" s="3">
        <f t="shared" si="99"/>
        <v>2331.06</v>
      </c>
    </row>
    <row r="6345" spans="1:4" x14ac:dyDescent="0.25">
      <c r="A6345" t="s">
        <v>6520</v>
      </c>
      <c r="B6345">
        <v>232249407.19999999</v>
      </c>
      <c r="C6345">
        <v>89251</v>
      </c>
      <c r="D6345" s="3">
        <f t="shared" si="99"/>
        <v>2602.21</v>
      </c>
    </row>
    <row r="6346" spans="1:4" x14ac:dyDescent="0.25">
      <c r="A6346" t="s">
        <v>6521</v>
      </c>
      <c r="B6346">
        <v>179645866.05000001</v>
      </c>
      <c r="C6346">
        <v>101766.2</v>
      </c>
      <c r="D6346" s="3">
        <f t="shared" si="99"/>
        <v>1765.28</v>
      </c>
    </row>
    <row r="6347" spans="1:4" x14ac:dyDescent="0.25">
      <c r="A6347" t="s">
        <v>6522</v>
      </c>
      <c r="B6347">
        <v>101918772.62</v>
      </c>
      <c r="C6347">
        <v>71786.2</v>
      </c>
      <c r="D6347" s="3">
        <f t="shared" si="99"/>
        <v>1419.75</v>
      </c>
    </row>
    <row r="6348" spans="1:4" x14ac:dyDescent="0.25">
      <c r="A6348" t="s">
        <v>6523</v>
      </c>
      <c r="B6348">
        <v>352934719.75</v>
      </c>
      <c r="C6348">
        <v>169525.83</v>
      </c>
      <c r="D6348" s="3">
        <f t="shared" si="99"/>
        <v>2081.89</v>
      </c>
    </row>
    <row r="6349" spans="1:4" x14ac:dyDescent="0.25">
      <c r="A6349" t="s">
        <v>6524</v>
      </c>
      <c r="B6349">
        <v>88528162.450000003</v>
      </c>
      <c r="C6349">
        <v>58095.3</v>
      </c>
      <c r="D6349" s="3">
        <f t="shared" si="99"/>
        <v>1523.84</v>
      </c>
    </row>
    <row r="6350" spans="1:4" x14ac:dyDescent="0.25">
      <c r="A6350" t="s">
        <v>6525</v>
      </c>
      <c r="B6350">
        <v>125548284.7</v>
      </c>
      <c r="C6350">
        <v>119233.2</v>
      </c>
      <c r="D6350" s="3">
        <f t="shared" si="99"/>
        <v>1052.96</v>
      </c>
    </row>
    <row r="6351" spans="1:4" x14ac:dyDescent="0.25">
      <c r="A6351" t="s">
        <v>6526</v>
      </c>
      <c r="B6351">
        <v>45023759.240000002</v>
      </c>
      <c r="C6351">
        <v>100778.5</v>
      </c>
      <c r="D6351" s="3">
        <f t="shared" si="99"/>
        <v>446.76</v>
      </c>
    </row>
    <row r="6352" spans="1:4" x14ac:dyDescent="0.25">
      <c r="A6352" t="s">
        <v>6527</v>
      </c>
      <c r="B6352">
        <v>4172966.72</v>
      </c>
      <c r="C6352">
        <v>49587</v>
      </c>
      <c r="D6352" s="3">
        <f t="shared" si="99"/>
        <v>84.15</v>
      </c>
    </row>
    <row r="6353" spans="1:4" x14ac:dyDescent="0.25">
      <c r="A6353" t="s">
        <v>6528</v>
      </c>
      <c r="B6353">
        <v>6351603.3499999996</v>
      </c>
      <c r="C6353">
        <v>79122.8</v>
      </c>
      <c r="D6353" s="3">
        <f t="shared" si="99"/>
        <v>80.28</v>
      </c>
    </row>
    <row r="6354" spans="1:4" x14ac:dyDescent="0.25">
      <c r="A6354" t="s">
        <v>6529</v>
      </c>
      <c r="B6354">
        <v>3238433.55</v>
      </c>
      <c r="C6354">
        <v>56010</v>
      </c>
      <c r="D6354" s="3">
        <f t="shared" si="99"/>
        <v>57.82</v>
      </c>
    </row>
    <row r="6355" spans="1:4" x14ac:dyDescent="0.25">
      <c r="A6355" t="s">
        <v>6530</v>
      </c>
      <c r="B6355">
        <v>5589121.8399999999</v>
      </c>
      <c r="C6355">
        <v>72366</v>
      </c>
      <c r="D6355" s="3">
        <f t="shared" si="99"/>
        <v>77.23</v>
      </c>
    </row>
    <row r="6356" spans="1:4" x14ac:dyDescent="0.25">
      <c r="A6356" t="s">
        <v>6531</v>
      </c>
      <c r="B6356">
        <v>4641767.4800000004</v>
      </c>
      <c r="C6356">
        <v>48704</v>
      </c>
      <c r="D6356" s="3">
        <f t="shared" si="99"/>
        <v>95.31</v>
      </c>
    </row>
    <row r="6357" spans="1:4" x14ac:dyDescent="0.25">
      <c r="A6357" t="s">
        <v>6532</v>
      </c>
      <c r="B6357">
        <v>3307515.42</v>
      </c>
      <c r="C6357">
        <v>45451</v>
      </c>
      <c r="D6357" s="3">
        <f t="shared" si="99"/>
        <v>72.77</v>
      </c>
    </row>
    <row r="6358" spans="1:4" x14ac:dyDescent="0.25">
      <c r="A6358" t="s">
        <v>6533</v>
      </c>
      <c r="B6358">
        <v>49099335.899999999</v>
      </c>
      <c r="C6358">
        <v>389820</v>
      </c>
      <c r="D6358" s="3">
        <f t="shared" si="99"/>
        <v>125.95</v>
      </c>
    </row>
    <row r="6359" spans="1:4" x14ac:dyDescent="0.25">
      <c r="A6359" t="s">
        <v>6534</v>
      </c>
      <c r="B6359">
        <v>14904076.59</v>
      </c>
      <c r="C6359">
        <v>103584</v>
      </c>
      <c r="D6359" s="3">
        <f t="shared" si="99"/>
        <v>143.88</v>
      </c>
    </row>
    <row r="6360" spans="1:4" x14ac:dyDescent="0.25">
      <c r="A6360" t="s">
        <v>6535</v>
      </c>
      <c r="B6360">
        <v>33054024.140000001</v>
      </c>
      <c r="C6360">
        <v>136921.4</v>
      </c>
      <c r="D6360" s="3">
        <f t="shared" si="99"/>
        <v>241.41</v>
      </c>
    </row>
    <row r="6361" spans="1:4" x14ac:dyDescent="0.25">
      <c r="A6361" t="s">
        <v>6536</v>
      </c>
      <c r="B6361">
        <v>4054864.48</v>
      </c>
      <c r="C6361">
        <v>50850</v>
      </c>
      <c r="D6361" s="3">
        <f t="shared" si="99"/>
        <v>79.739999999999995</v>
      </c>
    </row>
    <row r="6362" spans="1:4" x14ac:dyDescent="0.25">
      <c r="A6362" t="s">
        <v>6537</v>
      </c>
      <c r="B6362">
        <v>23820110.440000001</v>
      </c>
      <c r="C6362">
        <v>34121</v>
      </c>
      <c r="D6362" s="3">
        <f t="shared" si="99"/>
        <v>698.11</v>
      </c>
    </row>
    <row r="6363" spans="1:4" x14ac:dyDescent="0.25">
      <c r="A6363" t="s">
        <v>6538</v>
      </c>
      <c r="B6363">
        <v>16806471.719999999</v>
      </c>
      <c r="C6363">
        <v>52526</v>
      </c>
      <c r="D6363" s="3">
        <f t="shared" si="99"/>
        <v>319.95999999999998</v>
      </c>
    </row>
    <row r="6364" spans="1:4" x14ac:dyDescent="0.25">
      <c r="A6364" t="s">
        <v>6539</v>
      </c>
      <c r="B6364">
        <v>24253310.399999999</v>
      </c>
      <c r="C6364">
        <v>29386.799999999999</v>
      </c>
      <c r="D6364" s="3">
        <f t="shared" si="99"/>
        <v>825.31</v>
      </c>
    </row>
    <row r="6365" spans="1:4" x14ac:dyDescent="0.25">
      <c r="A6365" t="s">
        <v>6540</v>
      </c>
      <c r="B6365">
        <v>19742593.219999999</v>
      </c>
      <c r="C6365">
        <v>60863</v>
      </c>
      <c r="D6365" s="3">
        <f t="shared" si="99"/>
        <v>324.38</v>
      </c>
    </row>
    <row r="6366" spans="1:4" x14ac:dyDescent="0.25">
      <c r="A6366" t="s">
        <v>6541</v>
      </c>
      <c r="B6366">
        <v>71696513.379999995</v>
      </c>
      <c r="C6366">
        <v>63500</v>
      </c>
      <c r="D6366" s="3">
        <f t="shared" si="99"/>
        <v>1129.08</v>
      </c>
    </row>
    <row r="6367" spans="1:4" x14ac:dyDescent="0.25">
      <c r="A6367" t="s">
        <v>6542</v>
      </c>
      <c r="B6367">
        <v>21712098.120000001</v>
      </c>
      <c r="C6367">
        <v>74619</v>
      </c>
      <c r="D6367" s="3">
        <f t="shared" si="99"/>
        <v>290.97000000000003</v>
      </c>
    </row>
    <row r="6368" spans="1:4" x14ac:dyDescent="0.25">
      <c r="A6368" t="s">
        <v>6543</v>
      </c>
      <c r="B6368">
        <v>94719029.310000002</v>
      </c>
      <c r="C6368">
        <v>271816.53000000003</v>
      </c>
      <c r="D6368" s="3">
        <f t="shared" si="99"/>
        <v>348.47</v>
      </c>
    </row>
    <row r="6369" spans="1:4" x14ac:dyDescent="0.25">
      <c r="A6369" t="s">
        <v>6544</v>
      </c>
      <c r="B6369">
        <v>34976641.789999999</v>
      </c>
      <c r="C6369">
        <v>72423.100000000006</v>
      </c>
      <c r="D6369" s="3">
        <f t="shared" si="99"/>
        <v>482.95</v>
      </c>
    </row>
    <row r="6370" spans="1:4" x14ac:dyDescent="0.25">
      <c r="A6370" t="s">
        <v>6545</v>
      </c>
      <c r="B6370">
        <v>77838844.980000004</v>
      </c>
      <c r="C6370">
        <v>58657.599999999999</v>
      </c>
      <c r="D6370" s="3">
        <f t="shared" si="99"/>
        <v>1327</v>
      </c>
    </row>
    <row r="6371" spans="1:4" x14ac:dyDescent="0.25">
      <c r="A6371" t="s">
        <v>6546</v>
      </c>
      <c r="B6371">
        <v>31409783.399999999</v>
      </c>
      <c r="C6371">
        <v>78430</v>
      </c>
      <c r="D6371" s="3">
        <f t="shared" si="99"/>
        <v>400.48</v>
      </c>
    </row>
    <row r="6372" spans="1:4" x14ac:dyDescent="0.25">
      <c r="A6372" t="s">
        <v>6547</v>
      </c>
      <c r="B6372">
        <v>53336065.479999997</v>
      </c>
      <c r="C6372">
        <v>52768</v>
      </c>
      <c r="D6372" s="3">
        <f t="shared" si="99"/>
        <v>1010.77</v>
      </c>
    </row>
    <row r="6373" spans="1:4" x14ac:dyDescent="0.25">
      <c r="A6373" t="s">
        <v>6548</v>
      </c>
      <c r="B6373">
        <v>14211790.92</v>
      </c>
      <c r="C6373">
        <v>64346</v>
      </c>
      <c r="D6373" s="3">
        <f t="shared" si="99"/>
        <v>220.87</v>
      </c>
    </row>
    <row r="6374" spans="1:4" x14ac:dyDescent="0.25">
      <c r="A6374" t="s">
        <v>6549</v>
      </c>
      <c r="B6374">
        <v>4803227.3600000003</v>
      </c>
      <c r="C6374">
        <v>66365</v>
      </c>
      <c r="D6374" s="3">
        <f t="shared" si="99"/>
        <v>72.38</v>
      </c>
    </row>
    <row r="6375" spans="1:4" x14ac:dyDescent="0.25">
      <c r="A6375" t="s">
        <v>6550</v>
      </c>
      <c r="B6375">
        <v>29773203.539999999</v>
      </c>
      <c r="C6375">
        <v>93385</v>
      </c>
      <c r="D6375" s="3">
        <f t="shared" si="99"/>
        <v>318.82</v>
      </c>
    </row>
    <row r="6376" spans="1:4" x14ac:dyDescent="0.25">
      <c r="A6376" t="s">
        <v>6551</v>
      </c>
      <c r="B6376">
        <v>106825782.42</v>
      </c>
      <c r="C6376">
        <v>81631</v>
      </c>
      <c r="D6376" s="3">
        <f t="shared" si="99"/>
        <v>1308.6400000000001</v>
      </c>
    </row>
    <row r="6377" spans="1:4" x14ac:dyDescent="0.25">
      <c r="A6377" t="s">
        <v>6552</v>
      </c>
      <c r="B6377">
        <v>1554110.75</v>
      </c>
      <c r="C6377">
        <v>17955</v>
      </c>
      <c r="D6377" s="3">
        <f t="shared" si="99"/>
        <v>86.56</v>
      </c>
    </row>
    <row r="6378" spans="1:4" x14ac:dyDescent="0.25">
      <c r="A6378" t="s">
        <v>6553</v>
      </c>
      <c r="B6378">
        <v>2839072.48</v>
      </c>
      <c r="C6378">
        <v>36154</v>
      </c>
      <c r="D6378" s="3">
        <f t="shared" si="99"/>
        <v>78.53</v>
      </c>
    </row>
    <row r="6379" spans="1:4" x14ac:dyDescent="0.25">
      <c r="A6379" t="s">
        <v>6554</v>
      </c>
      <c r="B6379">
        <v>1840677.49</v>
      </c>
      <c r="C6379">
        <v>20710</v>
      </c>
      <c r="D6379" s="3">
        <f t="shared" si="99"/>
        <v>88.88</v>
      </c>
    </row>
    <row r="6380" spans="1:4" x14ac:dyDescent="0.25">
      <c r="A6380" t="s">
        <v>6555</v>
      </c>
      <c r="B6380">
        <v>1421967.3600000001</v>
      </c>
      <c r="C6380">
        <v>36796</v>
      </c>
      <c r="D6380" s="3">
        <f t="shared" si="99"/>
        <v>38.64</v>
      </c>
    </row>
    <row r="6381" spans="1:4" x14ac:dyDescent="0.25">
      <c r="A6381" t="s">
        <v>6556</v>
      </c>
      <c r="B6381">
        <v>6781278.2599999998</v>
      </c>
      <c r="C6381">
        <v>88539</v>
      </c>
      <c r="D6381" s="3">
        <f t="shared" si="99"/>
        <v>76.59</v>
      </c>
    </row>
    <row r="6382" spans="1:4" x14ac:dyDescent="0.25">
      <c r="A6382" t="s">
        <v>6557</v>
      </c>
      <c r="B6382">
        <v>103956204.64</v>
      </c>
      <c r="C6382">
        <v>121101.12</v>
      </c>
      <c r="D6382" s="3">
        <f t="shared" si="99"/>
        <v>858.42</v>
      </c>
    </row>
    <row r="6383" spans="1:4" x14ac:dyDescent="0.25">
      <c r="A6383" t="s">
        <v>6558</v>
      </c>
      <c r="B6383">
        <v>26164027.550000001</v>
      </c>
      <c r="C6383">
        <v>70860.5</v>
      </c>
      <c r="D6383" s="3">
        <f t="shared" si="99"/>
        <v>369.23</v>
      </c>
    </row>
    <row r="6384" spans="1:4" x14ac:dyDescent="0.25">
      <c r="A6384" t="s">
        <v>6559</v>
      </c>
      <c r="B6384">
        <v>16984987.719999999</v>
      </c>
      <c r="C6384">
        <v>57431</v>
      </c>
      <c r="D6384" s="3">
        <f t="shared" si="99"/>
        <v>295.75</v>
      </c>
    </row>
    <row r="6385" spans="1:4" x14ac:dyDescent="0.25">
      <c r="A6385" t="s">
        <v>6560</v>
      </c>
      <c r="B6385">
        <v>13987043.390000001</v>
      </c>
      <c r="C6385">
        <v>58079</v>
      </c>
      <c r="D6385" s="3">
        <f t="shared" si="99"/>
        <v>240.83</v>
      </c>
    </row>
    <row r="6386" spans="1:4" x14ac:dyDescent="0.25">
      <c r="A6386" t="s">
        <v>6561</v>
      </c>
      <c r="B6386">
        <v>54532065.68</v>
      </c>
      <c r="C6386">
        <v>106146</v>
      </c>
      <c r="D6386" s="3">
        <f t="shared" si="99"/>
        <v>513.75</v>
      </c>
    </row>
    <row r="6387" spans="1:4" x14ac:dyDescent="0.25">
      <c r="A6387" t="s">
        <v>6562</v>
      </c>
      <c r="B6387">
        <v>26545305.920000002</v>
      </c>
      <c r="C6387">
        <v>115928</v>
      </c>
      <c r="D6387" s="3">
        <f t="shared" si="99"/>
        <v>228.98</v>
      </c>
    </row>
    <row r="6388" spans="1:4" x14ac:dyDescent="0.25">
      <c r="A6388" t="s">
        <v>6563</v>
      </c>
      <c r="B6388">
        <v>12415077.5</v>
      </c>
      <c r="C6388">
        <v>55100</v>
      </c>
      <c r="D6388" s="3">
        <f t="shared" si="99"/>
        <v>225.32</v>
      </c>
    </row>
    <row r="6389" spans="1:4" x14ac:dyDescent="0.25">
      <c r="A6389" t="s">
        <v>6564</v>
      </c>
      <c r="B6389">
        <v>18634585.510000002</v>
      </c>
      <c r="C6389">
        <v>71263</v>
      </c>
      <c r="D6389" s="3">
        <f t="shared" si="99"/>
        <v>261.49</v>
      </c>
    </row>
    <row r="6390" spans="1:4" x14ac:dyDescent="0.25">
      <c r="A6390" t="s">
        <v>6565</v>
      </c>
      <c r="B6390">
        <v>74489606.879999995</v>
      </c>
      <c r="C6390">
        <v>84188.87</v>
      </c>
      <c r="D6390" s="3">
        <f t="shared" si="99"/>
        <v>884.79</v>
      </c>
    </row>
    <row r="6391" spans="1:4" x14ac:dyDescent="0.25">
      <c r="A6391" t="s">
        <v>6566</v>
      </c>
      <c r="B6391">
        <v>38283985.850000001</v>
      </c>
      <c r="C6391">
        <v>22782.6</v>
      </c>
      <c r="D6391" s="3">
        <f t="shared" si="99"/>
        <v>1680.4</v>
      </c>
    </row>
    <row r="6392" spans="1:4" x14ac:dyDescent="0.25">
      <c r="A6392" t="s">
        <v>6567</v>
      </c>
      <c r="B6392">
        <v>17560114.32</v>
      </c>
      <c r="C6392">
        <v>81039</v>
      </c>
      <c r="D6392" s="3">
        <f t="shared" si="99"/>
        <v>216.69</v>
      </c>
    </row>
    <row r="6393" spans="1:4" x14ac:dyDescent="0.25">
      <c r="A6393" t="s">
        <v>6568</v>
      </c>
      <c r="B6393">
        <v>15784760.09</v>
      </c>
      <c r="C6393">
        <v>77131.58</v>
      </c>
      <c r="D6393" s="3">
        <f t="shared" si="99"/>
        <v>204.65</v>
      </c>
    </row>
    <row r="6394" spans="1:4" x14ac:dyDescent="0.25">
      <c r="A6394" t="s">
        <v>6569</v>
      </c>
      <c r="B6394">
        <v>257304557.47</v>
      </c>
      <c r="C6394">
        <v>136634</v>
      </c>
      <c r="D6394" s="3">
        <f t="shared" si="99"/>
        <v>1883.17</v>
      </c>
    </row>
    <row r="6395" spans="1:4" x14ac:dyDescent="0.25">
      <c r="A6395" t="s">
        <v>6570</v>
      </c>
      <c r="B6395">
        <v>15247410.800000001</v>
      </c>
      <c r="C6395">
        <v>66295</v>
      </c>
      <c r="D6395" s="3">
        <f t="shared" si="99"/>
        <v>229.99</v>
      </c>
    </row>
    <row r="6396" spans="1:4" x14ac:dyDescent="0.25">
      <c r="A6396" t="s">
        <v>6571</v>
      </c>
      <c r="B6396">
        <v>16399982.41</v>
      </c>
      <c r="C6396">
        <v>69076.800000000003</v>
      </c>
      <c r="D6396" s="3">
        <f t="shared" si="99"/>
        <v>237.42</v>
      </c>
    </row>
    <row r="6397" spans="1:4" x14ac:dyDescent="0.25">
      <c r="A6397" t="s">
        <v>6572</v>
      </c>
      <c r="B6397">
        <v>94615542.930000007</v>
      </c>
      <c r="C6397">
        <v>1128630</v>
      </c>
      <c r="D6397" s="3">
        <f t="shared" si="99"/>
        <v>83.83</v>
      </c>
    </row>
    <row r="6398" spans="1:4" x14ac:dyDescent="0.25">
      <c r="A6398" t="s">
        <v>6573</v>
      </c>
      <c r="B6398">
        <v>7372875.3499999996</v>
      </c>
      <c r="C6398">
        <v>88521</v>
      </c>
      <c r="D6398" s="3">
        <f t="shared" si="99"/>
        <v>83.29</v>
      </c>
    </row>
    <row r="6399" spans="1:4" x14ac:dyDescent="0.25">
      <c r="A6399" t="s">
        <v>6574</v>
      </c>
      <c r="B6399">
        <v>2861896.19</v>
      </c>
      <c r="C6399">
        <v>2083</v>
      </c>
      <c r="D6399" s="3">
        <f t="shared" si="99"/>
        <v>1373.93</v>
      </c>
    </row>
    <row r="6400" spans="1:4" x14ac:dyDescent="0.25">
      <c r="A6400" t="s">
        <v>6575</v>
      </c>
      <c r="B6400">
        <v>1750678.04</v>
      </c>
      <c r="C6400">
        <v>61805</v>
      </c>
      <c r="D6400" s="3">
        <f t="shared" si="99"/>
        <v>28.33</v>
      </c>
    </row>
    <row r="6401" spans="1:4" x14ac:dyDescent="0.25">
      <c r="A6401" t="s">
        <v>6576</v>
      </c>
      <c r="B6401">
        <v>3377098.11</v>
      </c>
      <c r="C6401">
        <v>51105.9</v>
      </c>
      <c r="D6401" s="3">
        <f t="shared" si="99"/>
        <v>66.08</v>
      </c>
    </row>
    <row r="6402" spans="1:4" x14ac:dyDescent="0.25">
      <c r="A6402" t="s">
        <v>6577</v>
      </c>
      <c r="B6402">
        <v>2659750.33</v>
      </c>
      <c r="C6402">
        <v>36749</v>
      </c>
      <c r="D6402" s="3">
        <f t="shared" si="99"/>
        <v>72.38</v>
      </c>
    </row>
    <row r="6403" spans="1:4" x14ac:dyDescent="0.25">
      <c r="A6403" t="s">
        <v>6578</v>
      </c>
      <c r="B6403">
        <v>2975425.37</v>
      </c>
      <c r="C6403">
        <v>35831</v>
      </c>
      <c r="D6403" s="3">
        <f t="shared" ref="D6403:D6466" si="100">ROUND(B6403/C6403,2)</f>
        <v>83.04</v>
      </c>
    </row>
    <row r="6404" spans="1:4" x14ac:dyDescent="0.25">
      <c r="A6404" t="s">
        <v>6579</v>
      </c>
      <c r="B6404">
        <v>2217617.0699999998</v>
      </c>
      <c r="C6404">
        <v>31530</v>
      </c>
      <c r="D6404" s="3">
        <f t="shared" si="100"/>
        <v>70.33</v>
      </c>
    </row>
    <row r="6405" spans="1:4" x14ac:dyDescent="0.25">
      <c r="A6405" t="s">
        <v>6580</v>
      </c>
      <c r="B6405">
        <v>22869972.75</v>
      </c>
      <c r="C6405">
        <v>106332</v>
      </c>
      <c r="D6405" s="3">
        <f t="shared" si="100"/>
        <v>215.08</v>
      </c>
    </row>
    <row r="6406" spans="1:4" x14ac:dyDescent="0.25">
      <c r="A6406" t="s">
        <v>6581</v>
      </c>
      <c r="B6406">
        <v>3393910.18</v>
      </c>
      <c r="C6406">
        <v>7577</v>
      </c>
      <c r="D6406" s="3">
        <f t="shared" si="100"/>
        <v>447.92</v>
      </c>
    </row>
    <row r="6407" spans="1:4" x14ac:dyDescent="0.25">
      <c r="A6407" t="s">
        <v>6582</v>
      </c>
      <c r="B6407">
        <v>27014255.5</v>
      </c>
      <c r="C6407">
        <v>111516</v>
      </c>
      <c r="D6407" s="3">
        <f t="shared" si="100"/>
        <v>242.25</v>
      </c>
    </row>
    <row r="6408" spans="1:4" x14ac:dyDescent="0.25">
      <c r="A6408" t="s">
        <v>6583</v>
      </c>
      <c r="B6408">
        <v>15619462.58</v>
      </c>
      <c r="C6408">
        <v>54628</v>
      </c>
      <c r="D6408" s="3">
        <f t="shared" si="100"/>
        <v>285.92</v>
      </c>
    </row>
    <row r="6409" spans="1:4" x14ac:dyDescent="0.25">
      <c r="A6409" t="s">
        <v>6584</v>
      </c>
      <c r="B6409">
        <v>6674083.5899999999</v>
      </c>
      <c r="C6409">
        <v>118690</v>
      </c>
      <c r="D6409" s="3">
        <f t="shared" si="100"/>
        <v>56.23</v>
      </c>
    </row>
    <row r="6410" spans="1:4" x14ac:dyDescent="0.25">
      <c r="A6410" t="s">
        <v>6585</v>
      </c>
      <c r="B6410">
        <v>3436745.78</v>
      </c>
      <c r="C6410">
        <v>26822</v>
      </c>
      <c r="D6410" s="3">
        <f t="shared" si="100"/>
        <v>128.13</v>
      </c>
    </row>
    <row r="6411" spans="1:4" x14ac:dyDescent="0.25">
      <c r="A6411" t="s">
        <v>6586</v>
      </c>
      <c r="B6411">
        <v>9059796.9700000007</v>
      </c>
      <c r="C6411">
        <v>119084.7</v>
      </c>
      <c r="D6411" s="3">
        <f t="shared" si="100"/>
        <v>76.08</v>
      </c>
    </row>
    <row r="6412" spans="1:4" x14ac:dyDescent="0.25">
      <c r="A6412" t="s">
        <v>6587</v>
      </c>
      <c r="B6412">
        <v>37374422.600000001</v>
      </c>
      <c r="C6412">
        <v>82940</v>
      </c>
      <c r="D6412" s="3">
        <f t="shared" si="100"/>
        <v>450.62</v>
      </c>
    </row>
    <row r="6413" spans="1:4" x14ac:dyDescent="0.25">
      <c r="A6413" t="s">
        <v>6588</v>
      </c>
      <c r="B6413">
        <v>75536796.599999994</v>
      </c>
      <c r="C6413">
        <v>83900.2</v>
      </c>
      <c r="D6413" s="3">
        <f t="shared" si="100"/>
        <v>900.32</v>
      </c>
    </row>
    <row r="6414" spans="1:4" x14ac:dyDescent="0.25">
      <c r="A6414" t="s">
        <v>6589</v>
      </c>
      <c r="B6414">
        <v>162726990.34</v>
      </c>
      <c r="C6414">
        <v>111221.7</v>
      </c>
      <c r="D6414" s="3">
        <f t="shared" si="100"/>
        <v>1463.09</v>
      </c>
    </row>
    <row r="6415" spans="1:4" x14ac:dyDescent="0.25">
      <c r="A6415" t="s">
        <v>6590</v>
      </c>
      <c r="B6415">
        <v>55711839.880000003</v>
      </c>
      <c r="C6415">
        <v>95307.58</v>
      </c>
      <c r="D6415" s="3">
        <f t="shared" si="100"/>
        <v>584.54999999999995</v>
      </c>
    </row>
    <row r="6416" spans="1:4" x14ac:dyDescent="0.25">
      <c r="A6416" t="s">
        <v>6591</v>
      </c>
      <c r="B6416">
        <v>19186454.34</v>
      </c>
      <c r="C6416">
        <v>77886</v>
      </c>
      <c r="D6416" s="3">
        <f t="shared" si="100"/>
        <v>246.34</v>
      </c>
    </row>
    <row r="6417" spans="1:4" x14ac:dyDescent="0.25">
      <c r="A6417" t="s">
        <v>6592</v>
      </c>
      <c r="B6417">
        <v>176266433.37</v>
      </c>
      <c r="C6417">
        <v>108506.1</v>
      </c>
      <c r="D6417" s="3">
        <f t="shared" si="100"/>
        <v>1624.48</v>
      </c>
    </row>
    <row r="6418" spans="1:4" x14ac:dyDescent="0.25">
      <c r="A6418" t="s">
        <v>6593</v>
      </c>
      <c r="B6418">
        <v>14670582.210000001</v>
      </c>
      <c r="C6418">
        <v>54571</v>
      </c>
      <c r="D6418" s="3">
        <f t="shared" si="100"/>
        <v>268.83</v>
      </c>
    </row>
    <row r="6419" spans="1:4" x14ac:dyDescent="0.25">
      <c r="A6419" t="s">
        <v>6594</v>
      </c>
      <c r="B6419">
        <v>14594824.73</v>
      </c>
      <c r="C6419">
        <v>47537</v>
      </c>
      <c r="D6419" s="3">
        <f t="shared" si="100"/>
        <v>307.02</v>
      </c>
    </row>
    <row r="6420" spans="1:4" x14ac:dyDescent="0.25">
      <c r="A6420" t="s">
        <v>6595</v>
      </c>
      <c r="B6420">
        <v>17733701.420000002</v>
      </c>
      <c r="C6420">
        <v>64338</v>
      </c>
      <c r="D6420" s="3">
        <f t="shared" si="100"/>
        <v>275.63</v>
      </c>
    </row>
    <row r="6421" spans="1:4" x14ac:dyDescent="0.25">
      <c r="A6421" t="s">
        <v>6596</v>
      </c>
      <c r="B6421">
        <v>11150087.039999999</v>
      </c>
      <c r="C6421">
        <v>41275</v>
      </c>
      <c r="D6421" s="3">
        <f t="shared" si="100"/>
        <v>270.14</v>
      </c>
    </row>
    <row r="6422" spans="1:4" x14ac:dyDescent="0.25">
      <c r="A6422" t="s">
        <v>6597</v>
      </c>
      <c r="B6422">
        <v>24618034.32</v>
      </c>
      <c r="C6422">
        <v>95115</v>
      </c>
      <c r="D6422" s="3">
        <f t="shared" si="100"/>
        <v>258.82</v>
      </c>
    </row>
    <row r="6423" spans="1:4" x14ac:dyDescent="0.25">
      <c r="A6423" t="s">
        <v>6598</v>
      </c>
      <c r="B6423">
        <v>15588256.52</v>
      </c>
      <c r="C6423">
        <v>64223</v>
      </c>
      <c r="D6423" s="3">
        <f t="shared" si="100"/>
        <v>242.72</v>
      </c>
    </row>
    <row r="6424" spans="1:4" x14ac:dyDescent="0.25">
      <c r="A6424" t="s">
        <v>6599</v>
      </c>
      <c r="B6424">
        <v>5286285</v>
      </c>
      <c r="C6424">
        <v>4500</v>
      </c>
      <c r="D6424" s="3">
        <f t="shared" si="100"/>
        <v>1174.73</v>
      </c>
    </row>
    <row r="6425" spans="1:4" x14ac:dyDescent="0.25">
      <c r="A6425" t="s">
        <v>6600</v>
      </c>
      <c r="B6425">
        <v>8491230.3699999992</v>
      </c>
      <c r="C6425">
        <v>7571.6</v>
      </c>
      <c r="D6425" s="3">
        <f t="shared" si="100"/>
        <v>1121.46</v>
      </c>
    </row>
    <row r="6426" spans="1:4" x14ac:dyDescent="0.25">
      <c r="A6426" t="s">
        <v>6601</v>
      </c>
      <c r="B6426">
        <v>353061.32</v>
      </c>
      <c r="C6426">
        <v>3696</v>
      </c>
      <c r="D6426" s="3">
        <f t="shared" si="100"/>
        <v>95.53</v>
      </c>
    </row>
    <row r="6427" spans="1:4" x14ac:dyDescent="0.25">
      <c r="A6427" t="s">
        <v>6602</v>
      </c>
      <c r="B6427">
        <v>20751357.190000001</v>
      </c>
      <c r="C6427">
        <v>108988</v>
      </c>
      <c r="D6427" s="3">
        <f t="shared" si="100"/>
        <v>190.4</v>
      </c>
    </row>
    <row r="6428" spans="1:4" x14ac:dyDescent="0.25">
      <c r="A6428" t="s">
        <v>6603</v>
      </c>
      <c r="B6428">
        <v>14355955.92</v>
      </c>
      <c r="C6428">
        <v>73712</v>
      </c>
      <c r="D6428" s="3">
        <f t="shared" si="100"/>
        <v>194.76</v>
      </c>
    </row>
    <row r="6429" spans="1:4" x14ac:dyDescent="0.25">
      <c r="A6429" t="s">
        <v>6604</v>
      </c>
      <c r="B6429">
        <v>12398192.41</v>
      </c>
      <c r="C6429">
        <v>68341.5</v>
      </c>
      <c r="D6429" s="3">
        <f t="shared" si="100"/>
        <v>181.42</v>
      </c>
    </row>
    <row r="6430" spans="1:4" x14ac:dyDescent="0.25">
      <c r="A6430" t="s">
        <v>6605</v>
      </c>
      <c r="B6430">
        <v>28843697.800000001</v>
      </c>
      <c r="C6430">
        <v>122856</v>
      </c>
      <c r="D6430" s="3">
        <f t="shared" si="100"/>
        <v>234.78</v>
      </c>
    </row>
    <row r="6431" spans="1:4" x14ac:dyDescent="0.25">
      <c r="A6431" t="s">
        <v>6606</v>
      </c>
      <c r="B6431">
        <v>109400797.17</v>
      </c>
      <c r="C6431">
        <v>572523</v>
      </c>
      <c r="D6431" s="3">
        <f t="shared" si="100"/>
        <v>191.09</v>
      </c>
    </row>
    <row r="6432" spans="1:4" x14ac:dyDescent="0.25">
      <c r="A6432" t="s">
        <v>6607</v>
      </c>
      <c r="B6432">
        <v>8352274.3200000003</v>
      </c>
      <c r="C6432">
        <v>24017</v>
      </c>
      <c r="D6432" s="3">
        <f t="shared" si="100"/>
        <v>347.77</v>
      </c>
    </row>
    <row r="6433" spans="1:4" x14ac:dyDescent="0.25">
      <c r="A6433" t="s">
        <v>6608</v>
      </c>
      <c r="B6433">
        <v>2536474.5</v>
      </c>
      <c r="C6433">
        <v>10503</v>
      </c>
      <c r="D6433" s="3">
        <f t="shared" si="100"/>
        <v>241.5</v>
      </c>
    </row>
    <row r="6434" spans="1:4" x14ac:dyDescent="0.25">
      <c r="A6434" t="s">
        <v>6609</v>
      </c>
      <c r="B6434">
        <v>49204224.890000001</v>
      </c>
      <c r="C6434">
        <v>114437</v>
      </c>
      <c r="D6434" s="3">
        <f t="shared" si="100"/>
        <v>429.97</v>
      </c>
    </row>
    <row r="6435" spans="1:4" x14ac:dyDescent="0.25">
      <c r="A6435" t="s">
        <v>6610</v>
      </c>
      <c r="B6435">
        <v>8052.99</v>
      </c>
      <c r="C6435">
        <v>33</v>
      </c>
      <c r="D6435" s="3">
        <f t="shared" si="100"/>
        <v>244.03</v>
      </c>
    </row>
    <row r="6436" spans="1:4" x14ac:dyDescent="0.25">
      <c r="A6436" t="s">
        <v>6611</v>
      </c>
      <c r="B6436">
        <v>3567160.01</v>
      </c>
      <c r="C6436">
        <v>60939</v>
      </c>
      <c r="D6436" s="3">
        <f t="shared" si="100"/>
        <v>58.54</v>
      </c>
    </row>
    <row r="6437" spans="1:4" x14ac:dyDescent="0.25">
      <c r="A6437" t="s">
        <v>6612</v>
      </c>
      <c r="B6437">
        <v>5585816.4900000002</v>
      </c>
      <c r="C6437">
        <v>48203</v>
      </c>
      <c r="D6437" s="3">
        <f t="shared" si="100"/>
        <v>115.88</v>
      </c>
    </row>
    <row r="6438" spans="1:4" x14ac:dyDescent="0.25">
      <c r="A6438" t="s">
        <v>6613</v>
      </c>
      <c r="B6438">
        <v>5687366.54</v>
      </c>
      <c r="C6438">
        <v>71266</v>
      </c>
      <c r="D6438" s="3">
        <f t="shared" si="100"/>
        <v>79.8</v>
      </c>
    </row>
    <row r="6439" spans="1:4" x14ac:dyDescent="0.25">
      <c r="A6439" t="s">
        <v>6614</v>
      </c>
      <c r="B6439">
        <v>2845557.45</v>
      </c>
      <c r="C6439">
        <v>73116</v>
      </c>
      <c r="D6439" s="3">
        <f t="shared" si="100"/>
        <v>38.92</v>
      </c>
    </row>
    <row r="6440" spans="1:4" x14ac:dyDescent="0.25">
      <c r="A6440" t="s">
        <v>6615</v>
      </c>
      <c r="B6440">
        <v>1449448</v>
      </c>
      <c r="C6440">
        <v>18500</v>
      </c>
      <c r="D6440" s="3">
        <f t="shared" si="100"/>
        <v>78.349999999999994</v>
      </c>
    </row>
    <row r="6441" spans="1:4" x14ac:dyDescent="0.25">
      <c r="A6441" t="s">
        <v>6616</v>
      </c>
      <c r="B6441">
        <v>2969337.81</v>
      </c>
      <c r="C6441">
        <v>39434.1</v>
      </c>
      <c r="D6441" s="3">
        <f t="shared" si="100"/>
        <v>75.3</v>
      </c>
    </row>
    <row r="6442" spans="1:4" x14ac:dyDescent="0.25">
      <c r="A6442" t="s">
        <v>6617</v>
      </c>
      <c r="B6442">
        <v>16235579.49</v>
      </c>
      <c r="C6442">
        <v>235114.6</v>
      </c>
      <c r="D6442" s="3">
        <f t="shared" si="100"/>
        <v>69.05</v>
      </c>
    </row>
    <row r="6443" spans="1:4" x14ac:dyDescent="0.25">
      <c r="A6443" t="s">
        <v>6618</v>
      </c>
      <c r="B6443">
        <v>1443928.77</v>
      </c>
      <c r="C6443">
        <v>16323</v>
      </c>
      <c r="D6443" s="3">
        <f t="shared" si="100"/>
        <v>88.46</v>
      </c>
    </row>
    <row r="6444" spans="1:4" x14ac:dyDescent="0.25">
      <c r="A6444" t="s">
        <v>6619</v>
      </c>
      <c r="B6444">
        <v>2529172.98</v>
      </c>
      <c r="C6444">
        <v>35319</v>
      </c>
      <c r="D6444" s="3">
        <f t="shared" si="100"/>
        <v>71.61</v>
      </c>
    </row>
    <row r="6445" spans="1:4" x14ac:dyDescent="0.25">
      <c r="A6445" t="s">
        <v>6620</v>
      </c>
      <c r="B6445">
        <v>219731028.81</v>
      </c>
      <c r="C6445">
        <v>99015.6</v>
      </c>
      <c r="D6445" s="3">
        <f t="shared" si="100"/>
        <v>2219.16</v>
      </c>
    </row>
    <row r="6446" spans="1:4" x14ac:dyDescent="0.25">
      <c r="A6446" t="s">
        <v>6621</v>
      </c>
      <c r="B6446">
        <v>28615748.219999999</v>
      </c>
      <c r="C6446">
        <v>84169</v>
      </c>
      <c r="D6446" s="3">
        <f t="shared" si="100"/>
        <v>339.98</v>
      </c>
    </row>
    <row r="6447" spans="1:4" x14ac:dyDescent="0.25">
      <c r="A6447" t="s">
        <v>6622</v>
      </c>
      <c r="B6447">
        <v>89511195.670000002</v>
      </c>
      <c r="C6447">
        <v>320544.8</v>
      </c>
      <c r="D6447" s="3">
        <f t="shared" si="100"/>
        <v>279.25</v>
      </c>
    </row>
    <row r="6448" spans="1:4" x14ac:dyDescent="0.25">
      <c r="A6448" t="s">
        <v>6623</v>
      </c>
      <c r="B6448">
        <v>87149712.459999993</v>
      </c>
      <c r="C6448">
        <v>125139.93</v>
      </c>
      <c r="D6448" s="3">
        <f t="shared" si="100"/>
        <v>696.42</v>
      </c>
    </row>
    <row r="6449" spans="1:4" x14ac:dyDescent="0.25">
      <c r="A6449" t="s">
        <v>6624</v>
      </c>
      <c r="B6449">
        <v>13299233.49</v>
      </c>
      <c r="C6449">
        <v>55399</v>
      </c>
      <c r="D6449" s="3">
        <f t="shared" si="100"/>
        <v>240.06</v>
      </c>
    </row>
    <row r="6450" spans="1:4" x14ac:dyDescent="0.25">
      <c r="A6450" t="s">
        <v>6625</v>
      </c>
      <c r="B6450">
        <v>3516271.14</v>
      </c>
      <c r="C6450">
        <v>40119.599999999999</v>
      </c>
      <c r="D6450" s="3">
        <f t="shared" si="100"/>
        <v>87.64</v>
      </c>
    </row>
    <row r="6451" spans="1:4" x14ac:dyDescent="0.25">
      <c r="A6451" t="s">
        <v>6626</v>
      </c>
      <c r="B6451">
        <v>30110155.329999998</v>
      </c>
      <c r="C6451">
        <v>33660.5</v>
      </c>
      <c r="D6451" s="3">
        <f t="shared" si="100"/>
        <v>894.52</v>
      </c>
    </row>
    <row r="6452" spans="1:4" x14ac:dyDescent="0.25">
      <c r="A6452" t="s">
        <v>6627</v>
      </c>
      <c r="B6452">
        <v>2986346.21</v>
      </c>
      <c r="C6452">
        <v>35252</v>
      </c>
      <c r="D6452" s="3">
        <f t="shared" si="100"/>
        <v>84.71</v>
      </c>
    </row>
    <row r="6453" spans="1:4" x14ac:dyDescent="0.25">
      <c r="A6453" t="s">
        <v>6628</v>
      </c>
      <c r="B6453">
        <v>9153545.5</v>
      </c>
      <c r="C6453">
        <v>34598</v>
      </c>
      <c r="D6453" s="3">
        <f t="shared" si="100"/>
        <v>264.57</v>
      </c>
    </row>
    <row r="6454" spans="1:4" x14ac:dyDescent="0.25">
      <c r="A6454" t="s">
        <v>6629</v>
      </c>
      <c r="B6454">
        <v>241570360.44999999</v>
      </c>
      <c r="C6454">
        <v>868193</v>
      </c>
      <c r="D6454" s="3">
        <f t="shared" si="100"/>
        <v>278.24</v>
      </c>
    </row>
    <row r="6455" spans="1:4" x14ac:dyDescent="0.25">
      <c r="A6455" t="s">
        <v>6630</v>
      </c>
      <c r="B6455">
        <v>85089945.209999993</v>
      </c>
      <c r="C6455">
        <v>360216</v>
      </c>
      <c r="D6455" s="3">
        <f t="shared" si="100"/>
        <v>236.22</v>
      </c>
    </row>
    <row r="6456" spans="1:4" x14ac:dyDescent="0.25">
      <c r="A6456" t="s">
        <v>6631</v>
      </c>
      <c r="B6456">
        <v>11514754.32</v>
      </c>
      <c r="C6456">
        <v>142550</v>
      </c>
      <c r="D6456" s="3">
        <f t="shared" si="100"/>
        <v>80.78</v>
      </c>
    </row>
    <row r="6457" spans="1:4" x14ac:dyDescent="0.25">
      <c r="A6457" t="s">
        <v>6632</v>
      </c>
      <c r="B6457">
        <v>149769.62</v>
      </c>
      <c r="C6457">
        <v>748.1</v>
      </c>
      <c r="D6457" s="3">
        <f t="shared" si="100"/>
        <v>200.2</v>
      </c>
    </row>
    <row r="6458" spans="1:4" x14ac:dyDescent="0.25">
      <c r="A6458" t="s">
        <v>6633</v>
      </c>
      <c r="B6458">
        <v>5021718.8899999997</v>
      </c>
      <c r="C6458">
        <v>33748.9</v>
      </c>
      <c r="D6458" s="3">
        <f t="shared" si="100"/>
        <v>148.80000000000001</v>
      </c>
    </row>
    <row r="6459" spans="1:4" x14ac:dyDescent="0.25">
      <c r="A6459" t="s">
        <v>6634</v>
      </c>
      <c r="B6459">
        <v>11853204.529999999</v>
      </c>
      <c r="C6459">
        <v>61613.599999999999</v>
      </c>
      <c r="D6459" s="3">
        <f t="shared" si="100"/>
        <v>192.38</v>
      </c>
    </row>
    <row r="6460" spans="1:4" x14ac:dyDescent="0.25">
      <c r="A6460" t="s">
        <v>6635</v>
      </c>
      <c r="B6460">
        <v>10042286.300000001</v>
      </c>
      <c r="C6460">
        <v>67876</v>
      </c>
      <c r="D6460" s="3">
        <f t="shared" si="100"/>
        <v>147.94999999999999</v>
      </c>
    </row>
    <row r="6461" spans="1:4" x14ac:dyDescent="0.25">
      <c r="A6461" t="s">
        <v>6636</v>
      </c>
      <c r="B6461">
        <v>12938975.01</v>
      </c>
      <c r="C6461">
        <v>83827.5</v>
      </c>
      <c r="D6461" s="3">
        <f t="shared" si="100"/>
        <v>154.35</v>
      </c>
    </row>
    <row r="6462" spans="1:4" x14ac:dyDescent="0.25">
      <c r="A6462" t="s">
        <v>6637</v>
      </c>
      <c r="B6462">
        <v>32508026.43</v>
      </c>
      <c r="C6462">
        <v>77096.5</v>
      </c>
      <c r="D6462" s="3">
        <f t="shared" si="100"/>
        <v>421.65</v>
      </c>
    </row>
    <row r="6463" spans="1:4" x14ac:dyDescent="0.25">
      <c r="A6463" t="s">
        <v>6638</v>
      </c>
      <c r="B6463">
        <v>38962521.590000004</v>
      </c>
      <c r="C6463">
        <v>102815</v>
      </c>
      <c r="D6463" s="3">
        <f t="shared" si="100"/>
        <v>378.96</v>
      </c>
    </row>
    <row r="6464" spans="1:4" x14ac:dyDescent="0.25">
      <c r="A6464" t="s">
        <v>6639</v>
      </c>
      <c r="B6464">
        <v>14892336.18</v>
      </c>
      <c r="C6464">
        <v>83120.2</v>
      </c>
      <c r="D6464" s="3">
        <f t="shared" si="100"/>
        <v>179.17</v>
      </c>
    </row>
    <row r="6465" spans="1:4" x14ac:dyDescent="0.25">
      <c r="A6465" t="s">
        <v>6640</v>
      </c>
      <c r="B6465">
        <v>25045669.27</v>
      </c>
      <c r="C6465">
        <v>126546</v>
      </c>
      <c r="D6465" s="3">
        <f t="shared" si="100"/>
        <v>197.92</v>
      </c>
    </row>
    <row r="6466" spans="1:4" x14ac:dyDescent="0.25">
      <c r="A6466" t="s">
        <v>6641</v>
      </c>
      <c r="B6466">
        <v>19729376.43</v>
      </c>
      <c r="C6466">
        <v>99167</v>
      </c>
      <c r="D6466" s="3">
        <f t="shared" si="100"/>
        <v>198.95</v>
      </c>
    </row>
    <row r="6467" spans="1:4" x14ac:dyDescent="0.25">
      <c r="A6467" t="s">
        <v>6642</v>
      </c>
      <c r="B6467">
        <v>18276796.199999999</v>
      </c>
      <c r="C6467">
        <v>98331.5</v>
      </c>
      <c r="D6467" s="3">
        <f t="shared" ref="D6467:D6530" si="101">ROUND(B6467/C6467,2)</f>
        <v>185.87</v>
      </c>
    </row>
    <row r="6468" spans="1:4" x14ac:dyDescent="0.25">
      <c r="A6468" t="s">
        <v>6643</v>
      </c>
      <c r="B6468">
        <v>31287406.199999999</v>
      </c>
      <c r="C6468">
        <v>121974</v>
      </c>
      <c r="D6468" s="3">
        <f t="shared" si="101"/>
        <v>256.51</v>
      </c>
    </row>
    <row r="6469" spans="1:4" x14ac:dyDescent="0.25">
      <c r="A6469" t="s">
        <v>6644</v>
      </c>
      <c r="B6469">
        <v>1814266.21</v>
      </c>
      <c r="C6469">
        <v>25010</v>
      </c>
      <c r="D6469" s="3">
        <f t="shared" si="101"/>
        <v>72.540000000000006</v>
      </c>
    </row>
    <row r="6470" spans="1:4" x14ac:dyDescent="0.25">
      <c r="A6470" t="s">
        <v>6645</v>
      </c>
      <c r="B6470">
        <v>25277315.329999998</v>
      </c>
      <c r="C6470">
        <v>202539</v>
      </c>
      <c r="D6470" s="3">
        <f t="shared" si="101"/>
        <v>124.8</v>
      </c>
    </row>
    <row r="6471" spans="1:4" x14ac:dyDescent="0.25">
      <c r="A6471" t="s">
        <v>6646</v>
      </c>
      <c r="B6471">
        <v>6006184.9199999999</v>
      </c>
      <c r="C6471">
        <v>32760</v>
      </c>
      <c r="D6471" s="3">
        <f t="shared" si="101"/>
        <v>183.34</v>
      </c>
    </row>
    <row r="6472" spans="1:4" x14ac:dyDescent="0.25">
      <c r="A6472" t="s">
        <v>6647</v>
      </c>
      <c r="B6472">
        <v>8460808.3100000005</v>
      </c>
      <c r="C6472">
        <v>40370</v>
      </c>
      <c r="D6472" s="3">
        <f t="shared" si="101"/>
        <v>209.58</v>
      </c>
    </row>
    <row r="6473" spans="1:4" x14ac:dyDescent="0.25">
      <c r="A6473" t="s">
        <v>6648</v>
      </c>
      <c r="B6473">
        <v>214586672.36000001</v>
      </c>
      <c r="C6473">
        <v>360930.7</v>
      </c>
      <c r="D6473" s="3">
        <f t="shared" si="101"/>
        <v>594.54</v>
      </c>
    </row>
    <row r="6474" spans="1:4" x14ac:dyDescent="0.25">
      <c r="A6474" t="s">
        <v>6649</v>
      </c>
      <c r="B6474">
        <v>83369925.640000001</v>
      </c>
      <c r="C6474">
        <v>226347</v>
      </c>
      <c r="D6474" s="3">
        <f t="shared" si="101"/>
        <v>368.33</v>
      </c>
    </row>
    <row r="6475" spans="1:4" x14ac:dyDescent="0.25">
      <c r="A6475" t="s">
        <v>6650</v>
      </c>
      <c r="B6475">
        <v>43742864.18</v>
      </c>
      <c r="C6475">
        <v>691158</v>
      </c>
      <c r="D6475" s="3">
        <f t="shared" si="101"/>
        <v>63.29</v>
      </c>
    </row>
    <row r="6476" spans="1:4" x14ac:dyDescent="0.25">
      <c r="A6476" t="s">
        <v>6651</v>
      </c>
      <c r="B6476">
        <v>17875968.16</v>
      </c>
      <c r="C6476">
        <v>123826</v>
      </c>
      <c r="D6476" s="3">
        <f t="shared" si="101"/>
        <v>144.36000000000001</v>
      </c>
    </row>
    <row r="6477" spans="1:4" x14ac:dyDescent="0.25">
      <c r="A6477" t="s">
        <v>6652</v>
      </c>
      <c r="B6477">
        <v>53183337.700000003</v>
      </c>
      <c r="C6477">
        <v>55069</v>
      </c>
      <c r="D6477" s="3">
        <f t="shared" si="101"/>
        <v>965.76</v>
      </c>
    </row>
    <row r="6478" spans="1:4" x14ac:dyDescent="0.25">
      <c r="A6478" t="s">
        <v>6653</v>
      </c>
      <c r="B6478">
        <v>2664437.5499999998</v>
      </c>
      <c r="C6478">
        <v>17032</v>
      </c>
      <c r="D6478" s="3">
        <f t="shared" si="101"/>
        <v>156.44</v>
      </c>
    </row>
    <row r="6479" spans="1:4" x14ac:dyDescent="0.25">
      <c r="A6479" t="s">
        <v>6654</v>
      </c>
      <c r="B6479">
        <v>21815877.579999998</v>
      </c>
      <c r="C6479">
        <v>64164</v>
      </c>
      <c r="D6479" s="3">
        <f t="shared" si="101"/>
        <v>340</v>
      </c>
    </row>
    <row r="6480" spans="1:4" x14ac:dyDescent="0.25">
      <c r="A6480" t="s">
        <v>6655</v>
      </c>
      <c r="B6480">
        <v>26598554.890000001</v>
      </c>
      <c r="C6480">
        <v>55821</v>
      </c>
      <c r="D6480" s="3">
        <f t="shared" si="101"/>
        <v>476.5</v>
      </c>
    </row>
    <row r="6481" spans="1:4" x14ac:dyDescent="0.25">
      <c r="A6481" t="s">
        <v>6656</v>
      </c>
      <c r="B6481">
        <v>10790229.18</v>
      </c>
      <c r="C6481">
        <v>52998</v>
      </c>
      <c r="D6481" s="3">
        <f t="shared" si="101"/>
        <v>203.6</v>
      </c>
    </row>
    <row r="6482" spans="1:4" x14ac:dyDescent="0.25">
      <c r="A6482" t="s">
        <v>6657</v>
      </c>
      <c r="B6482">
        <v>54974709.700000003</v>
      </c>
      <c r="C6482">
        <v>73945</v>
      </c>
      <c r="D6482" s="3">
        <f t="shared" si="101"/>
        <v>743.45</v>
      </c>
    </row>
    <row r="6483" spans="1:4" x14ac:dyDescent="0.25">
      <c r="A6483" t="s">
        <v>6658</v>
      </c>
      <c r="B6483">
        <v>32112851.890000001</v>
      </c>
      <c r="C6483">
        <v>79565</v>
      </c>
      <c r="D6483" s="3">
        <f t="shared" si="101"/>
        <v>403.61</v>
      </c>
    </row>
    <row r="6484" spans="1:4" x14ac:dyDescent="0.25">
      <c r="A6484" t="s">
        <v>6659</v>
      </c>
      <c r="B6484">
        <v>7258854.5899999999</v>
      </c>
      <c r="C6484">
        <v>20544</v>
      </c>
      <c r="D6484" s="3">
        <f t="shared" si="101"/>
        <v>353.33</v>
      </c>
    </row>
    <row r="6485" spans="1:4" x14ac:dyDescent="0.25">
      <c r="A6485" t="s">
        <v>6660</v>
      </c>
      <c r="B6485">
        <v>344563578.39999998</v>
      </c>
      <c r="C6485">
        <v>349104</v>
      </c>
      <c r="D6485" s="3">
        <f t="shared" si="101"/>
        <v>986.99</v>
      </c>
    </row>
    <row r="6486" spans="1:4" x14ac:dyDescent="0.25">
      <c r="A6486" t="s">
        <v>6661</v>
      </c>
      <c r="B6486">
        <v>1481419059.6700001</v>
      </c>
      <c r="C6486">
        <v>1349271</v>
      </c>
      <c r="D6486" s="3">
        <f t="shared" si="101"/>
        <v>1097.94</v>
      </c>
    </row>
    <row r="6487" spans="1:4" x14ac:dyDescent="0.25">
      <c r="A6487" t="s">
        <v>6662</v>
      </c>
      <c r="B6487">
        <v>941262790.96999896</v>
      </c>
      <c r="C6487">
        <v>406428</v>
      </c>
      <c r="D6487" s="3">
        <f t="shared" si="101"/>
        <v>2315.94</v>
      </c>
    </row>
    <row r="6488" spans="1:4" x14ac:dyDescent="0.25">
      <c r="A6488" t="s">
        <v>6663</v>
      </c>
      <c r="B6488">
        <v>451515752.67000002</v>
      </c>
      <c r="C6488">
        <v>424575</v>
      </c>
      <c r="D6488" s="3">
        <f t="shared" si="101"/>
        <v>1063.45</v>
      </c>
    </row>
    <row r="6489" spans="1:4" x14ac:dyDescent="0.25">
      <c r="A6489" t="s">
        <v>6664</v>
      </c>
      <c r="B6489">
        <v>701081699.75999999</v>
      </c>
      <c r="C6489">
        <v>525773</v>
      </c>
      <c r="D6489" s="3">
        <f t="shared" si="101"/>
        <v>1333.43</v>
      </c>
    </row>
    <row r="6490" spans="1:4" x14ac:dyDescent="0.25">
      <c r="A6490" t="s">
        <v>6665</v>
      </c>
      <c r="B6490">
        <v>12237340.16</v>
      </c>
      <c r="C6490">
        <v>18300</v>
      </c>
      <c r="D6490" s="3">
        <f t="shared" si="101"/>
        <v>668.71</v>
      </c>
    </row>
    <row r="6491" spans="1:4" x14ac:dyDescent="0.25">
      <c r="A6491" t="s">
        <v>6666</v>
      </c>
      <c r="B6491">
        <v>652250462.62</v>
      </c>
      <c r="C6491">
        <v>547446</v>
      </c>
      <c r="D6491" s="3">
        <f t="shared" si="101"/>
        <v>1191.44</v>
      </c>
    </row>
    <row r="6492" spans="1:4" x14ac:dyDescent="0.25">
      <c r="A6492" t="s">
        <v>6667</v>
      </c>
      <c r="B6492">
        <v>634943776.38</v>
      </c>
      <c r="C6492">
        <v>625454</v>
      </c>
      <c r="D6492" s="3">
        <f t="shared" si="101"/>
        <v>1015.17</v>
      </c>
    </row>
    <row r="6493" spans="1:4" x14ac:dyDescent="0.25">
      <c r="A6493" t="s">
        <v>6668</v>
      </c>
      <c r="B6493">
        <v>1420063213.1800001</v>
      </c>
      <c r="C6493">
        <v>510032</v>
      </c>
      <c r="D6493" s="3">
        <f t="shared" si="101"/>
        <v>2784.26</v>
      </c>
    </row>
    <row r="6494" spans="1:4" x14ac:dyDescent="0.25">
      <c r="A6494" t="s">
        <v>6669</v>
      </c>
      <c r="B6494">
        <v>793714562.96000004</v>
      </c>
      <c r="C6494">
        <v>1467063</v>
      </c>
      <c r="D6494" s="3">
        <f t="shared" si="101"/>
        <v>541.02</v>
      </c>
    </row>
    <row r="6495" spans="1:4" x14ac:dyDescent="0.25">
      <c r="A6495" t="s">
        <v>6670</v>
      </c>
      <c r="B6495">
        <v>19531855.52</v>
      </c>
      <c r="C6495">
        <v>45623</v>
      </c>
      <c r="D6495" s="3">
        <f t="shared" si="101"/>
        <v>428.11</v>
      </c>
    </row>
    <row r="6496" spans="1:4" x14ac:dyDescent="0.25">
      <c r="A6496" t="s">
        <v>6671</v>
      </c>
      <c r="B6496">
        <v>1624982524.6199999</v>
      </c>
      <c r="C6496">
        <v>1625583</v>
      </c>
      <c r="D6496" s="3">
        <f t="shared" si="101"/>
        <v>999.63</v>
      </c>
    </row>
    <row r="6497" spans="1:4" x14ac:dyDescent="0.25">
      <c r="A6497" t="s">
        <v>6672</v>
      </c>
      <c r="B6497">
        <v>327762376.41000003</v>
      </c>
      <c r="C6497">
        <v>560883.82999999996</v>
      </c>
      <c r="D6497" s="3">
        <f t="shared" si="101"/>
        <v>584.37</v>
      </c>
    </row>
    <row r="6498" spans="1:4" x14ac:dyDescent="0.25">
      <c r="A6498" t="s">
        <v>6673</v>
      </c>
      <c r="B6498">
        <v>146369556.27000001</v>
      </c>
      <c r="C6498">
        <v>138625.5</v>
      </c>
      <c r="D6498" s="3">
        <f t="shared" si="101"/>
        <v>1055.8599999999999</v>
      </c>
    </row>
    <row r="6499" spans="1:4" x14ac:dyDescent="0.25">
      <c r="A6499" t="s">
        <v>6674</v>
      </c>
      <c r="B6499">
        <v>515125017.02999997</v>
      </c>
      <c r="C6499">
        <v>595821</v>
      </c>
      <c r="D6499" s="3">
        <f t="shared" si="101"/>
        <v>864.56</v>
      </c>
    </row>
    <row r="6500" spans="1:4" x14ac:dyDescent="0.25">
      <c r="A6500" t="s">
        <v>6675</v>
      </c>
      <c r="B6500">
        <v>63305936.039999999</v>
      </c>
      <c r="C6500">
        <v>156224</v>
      </c>
      <c r="D6500" s="3">
        <f t="shared" si="101"/>
        <v>405.23</v>
      </c>
    </row>
    <row r="6501" spans="1:4" x14ac:dyDescent="0.25">
      <c r="A6501" t="s">
        <v>6676</v>
      </c>
      <c r="B6501">
        <v>54995605.590000004</v>
      </c>
      <c r="C6501">
        <v>133150</v>
      </c>
      <c r="D6501" s="3">
        <f t="shared" si="101"/>
        <v>413.03</v>
      </c>
    </row>
    <row r="6502" spans="1:4" x14ac:dyDescent="0.25">
      <c r="A6502" t="s">
        <v>6677</v>
      </c>
      <c r="B6502">
        <v>13391754.91</v>
      </c>
      <c r="C6502">
        <v>33373</v>
      </c>
      <c r="D6502" s="3">
        <f t="shared" si="101"/>
        <v>401.28</v>
      </c>
    </row>
    <row r="6503" spans="1:4" x14ac:dyDescent="0.25">
      <c r="A6503" t="s">
        <v>6678</v>
      </c>
      <c r="B6503">
        <v>3875810.48</v>
      </c>
      <c r="C6503">
        <v>585940</v>
      </c>
      <c r="D6503" s="3">
        <f t="shared" si="101"/>
        <v>6.61</v>
      </c>
    </row>
    <row r="6504" spans="1:4" x14ac:dyDescent="0.25">
      <c r="A6504" t="s">
        <v>6679</v>
      </c>
      <c r="B6504">
        <v>32416859.600000001</v>
      </c>
      <c r="C6504">
        <v>3005944</v>
      </c>
      <c r="D6504" s="3">
        <f t="shared" si="101"/>
        <v>10.78</v>
      </c>
    </row>
    <row r="6505" spans="1:4" x14ac:dyDescent="0.25">
      <c r="A6505" t="s">
        <v>6680</v>
      </c>
      <c r="B6505">
        <v>5328000</v>
      </c>
      <c r="C6505">
        <v>150000</v>
      </c>
      <c r="D6505" s="3">
        <f t="shared" si="101"/>
        <v>35.520000000000003</v>
      </c>
    </row>
    <row r="6506" spans="1:4" x14ac:dyDescent="0.25">
      <c r="A6506" t="s">
        <v>6681</v>
      </c>
      <c r="B6506">
        <v>4813783.2</v>
      </c>
      <c r="C6506">
        <v>29961</v>
      </c>
      <c r="D6506" s="3">
        <f t="shared" si="101"/>
        <v>160.66999999999999</v>
      </c>
    </row>
    <row r="6507" spans="1:4" x14ac:dyDescent="0.25">
      <c r="A6507" t="s">
        <v>6682</v>
      </c>
      <c r="B6507">
        <v>3031070.9</v>
      </c>
      <c r="C6507">
        <v>25404</v>
      </c>
      <c r="D6507" s="3">
        <f t="shared" si="101"/>
        <v>119.31</v>
      </c>
    </row>
    <row r="6508" spans="1:4" x14ac:dyDescent="0.25">
      <c r="A6508" t="s">
        <v>6683</v>
      </c>
      <c r="B6508">
        <v>17138154</v>
      </c>
      <c r="C6508">
        <v>139200</v>
      </c>
      <c r="D6508" s="3">
        <f t="shared" si="101"/>
        <v>123.12</v>
      </c>
    </row>
    <row r="6509" spans="1:4" x14ac:dyDescent="0.25">
      <c r="A6509" t="s">
        <v>6684</v>
      </c>
      <c r="B6509">
        <v>13758745.470000001</v>
      </c>
      <c r="C6509">
        <v>141408</v>
      </c>
      <c r="D6509" s="3">
        <f t="shared" si="101"/>
        <v>97.3</v>
      </c>
    </row>
    <row r="6510" spans="1:4" x14ac:dyDescent="0.25">
      <c r="A6510" t="s">
        <v>6685</v>
      </c>
      <c r="B6510">
        <v>13650164.550000001</v>
      </c>
      <c r="C6510">
        <v>130399</v>
      </c>
      <c r="D6510" s="3">
        <f t="shared" si="101"/>
        <v>104.68</v>
      </c>
    </row>
    <row r="6511" spans="1:4" x14ac:dyDescent="0.25">
      <c r="A6511" t="s">
        <v>6686</v>
      </c>
      <c r="B6511">
        <v>7432825907.3400097</v>
      </c>
      <c r="C6511">
        <v>58306672</v>
      </c>
      <c r="D6511" s="3">
        <f t="shared" si="101"/>
        <v>127.48</v>
      </c>
    </row>
    <row r="6512" spans="1:4" x14ac:dyDescent="0.25">
      <c r="A6512" t="s">
        <v>6687</v>
      </c>
      <c r="B6512">
        <v>3382414.92</v>
      </c>
      <c r="C6512">
        <v>33201</v>
      </c>
      <c r="D6512" s="3">
        <f t="shared" si="101"/>
        <v>101.88</v>
      </c>
    </row>
    <row r="6513" spans="1:4" x14ac:dyDescent="0.25">
      <c r="A6513" t="s">
        <v>6688</v>
      </c>
      <c r="B6513">
        <v>5048674.83</v>
      </c>
      <c r="C6513">
        <v>60328</v>
      </c>
      <c r="D6513" s="3">
        <f t="shared" si="101"/>
        <v>83.69</v>
      </c>
    </row>
    <row r="6514" spans="1:4" x14ac:dyDescent="0.25">
      <c r="A6514" t="s">
        <v>6689</v>
      </c>
      <c r="B6514">
        <v>96994.4</v>
      </c>
      <c r="C6514">
        <v>17032</v>
      </c>
      <c r="D6514" s="3">
        <f t="shared" si="101"/>
        <v>5.69</v>
      </c>
    </row>
    <row r="6515" spans="1:4" x14ac:dyDescent="0.25">
      <c r="A6515" t="s">
        <v>6690</v>
      </c>
      <c r="B6515">
        <v>8189956.1200000001</v>
      </c>
      <c r="C6515">
        <v>69783</v>
      </c>
      <c r="D6515" s="3">
        <f t="shared" si="101"/>
        <v>117.36</v>
      </c>
    </row>
    <row r="6516" spans="1:4" x14ac:dyDescent="0.25">
      <c r="A6516" t="s">
        <v>6691</v>
      </c>
      <c r="B6516">
        <v>3343634.76</v>
      </c>
      <c r="C6516">
        <v>30015</v>
      </c>
      <c r="D6516" s="3">
        <f t="shared" si="101"/>
        <v>111.4</v>
      </c>
    </row>
    <row r="6517" spans="1:4" x14ac:dyDescent="0.25">
      <c r="A6517" t="s">
        <v>6692</v>
      </c>
      <c r="B6517">
        <v>10646798.789999999</v>
      </c>
      <c r="C6517">
        <v>117177</v>
      </c>
      <c r="D6517" s="3">
        <f t="shared" si="101"/>
        <v>90.86</v>
      </c>
    </row>
    <row r="6518" spans="1:4" x14ac:dyDescent="0.25">
      <c r="A6518" t="s">
        <v>6693</v>
      </c>
      <c r="B6518">
        <v>5688690.9299999997</v>
      </c>
      <c r="C6518">
        <v>57177</v>
      </c>
      <c r="D6518" s="3">
        <f t="shared" si="101"/>
        <v>99.49</v>
      </c>
    </row>
    <row r="6519" spans="1:4" x14ac:dyDescent="0.25">
      <c r="A6519" t="s">
        <v>6694</v>
      </c>
      <c r="B6519">
        <v>7814480.5899999999</v>
      </c>
      <c r="C6519">
        <v>77409</v>
      </c>
      <c r="D6519" s="3">
        <f t="shared" si="101"/>
        <v>100.95</v>
      </c>
    </row>
    <row r="6520" spans="1:4" x14ac:dyDescent="0.25">
      <c r="A6520" t="s">
        <v>6695</v>
      </c>
      <c r="B6520">
        <v>10001228.939999999</v>
      </c>
      <c r="C6520">
        <v>100406</v>
      </c>
      <c r="D6520" s="3">
        <f t="shared" si="101"/>
        <v>99.61</v>
      </c>
    </row>
    <row r="6521" spans="1:4" x14ac:dyDescent="0.25">
      <c r="A6521" t="s">
        <v>6696</v>
      </c>
      <c r="B6521">
        <v>6725770.7999999998</v>
      </c>
      <c r="C6521">
        <v>69767</v>
      </c>
      <c r="D6521" s="3">
        <f t="shared" si="101"/>
        <v>96.4</v>
      </c>
    </row>
    <row r="6522" spans="1:4" x14ac:dyDescent="0.25">
      <c r="A6522" t="s">
        <v>6697</v>
      </c>
      <c r="B6522">
        <v>5028630.37</v>
      </c>
      <c r="C6522">
        <v>46181</v>
      </c>
      <c r="D6522" s="3">
        <f t="shared" si="101"/>
        <v>108.89</v>
      </c>
    </row>
    <row r="6523" spans="1:4" x14ac:dyDescent="0.25">
      <c r="A6523" t="s">
        <v>6698</v>
      </c>
      <c r="B6523">
        <v>3357179.85</v>
      </c>
      <c r="C6523">
        <v>41371</v>
      </c>
      <c r="D6523" s="3">
        <f t="shared" si="101"/>
        <v>81.150000000000006</v>
      </c>
    </row>
    <row r="6524" spans="1:4" x14ac:dyDescent="0.25">
      <c r="A6524" t="s">
        <v>6699</v>
      </c>
      <c r="B6524">
        <v>1044971.02</v>
      </c>
      <c r="C6524">
        <v>25051</v>
      </c>
      <c r="D6524" s="3">
        <f t="shared" si="101"/>
        <v>41.71</v>
      </c>
    </row>
    <row r="6525" spans="1:4" x14ac:dyDescent="0.25">
      <c r="A6525" t="s">
        <v>6700</v>
      </c>
      <c r="B6525">
        <v>2092981724.5899999</v>
      </c>
      <c r="C6525">
        <v>17025504</v>
      </c>
      <c r="D6525" s="3">
        <f t="shared" si="101"/>
        <v>122.93</v>
      </c>
    </row>
    <row r="6526" spans="1:4" x14ac:dyDescent="0.25">
      <c r="A6526" t="s">
        <v>6701</v>
      </c>
      <c r="B6526">
        <v>2640917.88</v>
      </c>
      <c r="C6526">
        <v>39634</v>
      </c>
      <c r="D6526" s="3">
        <f t="shared" si="101"/>
        <v>66.63</v>
      </c>
    </row>
    <row r="6527" spans="1:4" x14ac:dyDescent="0.25">
      <c r="A6527" t="s">
        <v>6702</v>
      </c>
      <c r="B6527">
        <v>7125367.2000000002</v>
      </c>
      <c r="C6527">
        <v>59231</v>
      </c>
      <c r="D6527" s="3">
        <f t="shared" si="101"/>
        <v>120.3</v>
      </c>
    </row>
    <row r="6528" spans="1:4" x14ac:dyDescent="0.25">
      <c r="A6528" t="s">
        <v>6703</v>
      </c>
      <c r="B6528">
        <v>4080548</v>
      </c>
      <c r="C6528">
        <v>49400</v>
      </c>
      <c r="D6528" s="3">
        <f t="shared" si="101"/>
        <v>82.6</v>
      </c>
    </row>
    <row r="6529" spans="1:4" x14ac:dyDescent="0.25">
      <c r="A6529" t="s">
        <v>6704</v>
      </c>
      <c r="B6529">
        <v>4300846.57</v>
      </c>
      <c r="C6529">
        <v>34814</v>
      </c>
      <c r="D6529" s="3">
        <f t="shared" si="101"/>
        <v>123.54</v>
      </c>
    </row>
    <row r="6530" spans="1:4" x14ac:dyDescent="0.25">
      <c r="A6530" t="s">
        <v>6705</v>
      </c>
      <c r="B6530">
        <v>11193509.029999999</v>
      </c>
      <c r="C6530">
        <v>95670</v>
      </c>
      <c r="D6530" s="3">
        <f t="shared" si="101"/>
        <v>117</v>
      </c>
    </row>
    <row r="6531" spans="1:4" x14ac:dyDescent="0.25">
      <c r="A6531" t="s">
        <v>6706</v>
      </c>
      <c r="B6531">
        <v>17652130.440000001</v>
      </c>
      <c r="C6531">
        <v>157800</v>
      </c>
      <c r="D6531" s="3">
        <f t="shared" ref="D6531:D6594" si="102">ROUND(B6531/C6531,2)</f>
        <v>111.86</v>
      </c>
    </row>
    <row r="6532" spans="1:4" x14ac:dyDescent="0.25">
      <c r="A6532" t="s">
        <v>6707</v>
      </c>
      <c r="B6532">
        <v>4390981.1100000003</v>
      </c>
      <c r="C6532">
        <v>47822</v>
      </c>
      <c r="D6532" s="3">
        <f t="shared" si="102"/>
        <v>91.82</v>
      </c>
    </row>
    <row r="6533" spans="1:4" x14ac:dyDescent="0.25">
      <c r="A6533" t="s">
        <v>6708</v>
      </c>
      <c r="B6533">
        <v>3612060.61</v>
      </c>
      <c r="C6533">
        <v>42007</v>
      </c>
      <c r="D6533" s="3">
        <f t="shared" si="102"/>
        <v>85.99</v>
      </c>
    </row>
    <row r="6534" spans="1:4" x14ac:dyDescent="0.25">
      <c r="A6534" t="s">
        <v>6709</v>
      </c>
      <c r="B6534">
        <v>4821331.18</v>
      </c>
      <c r="C6534">
        <v>40515</v>
      </c>
      <c r="D6534" s="3">
        <f t="shared" si="102"/>
        <v>119</v>
      </c>
    </row>
    <row r="6535" spans="1:4" x14ac:dyDescent="0.25">
      <c r="A6535" t="s">
        <v>6710</v>
      </c>
      <c r="B6535">
        <v>2201549.04</v>
      </c>
      <c r="C6535">
        <v>30515</v>
      </c>
      <c r="D6535" s="3">
        <f t="shared" si="102"/>
        <v>72.150000000000006</v>
      </c>
    </row>
    <row r="6536" spans="1:4" x14ac:dyDescent="0.25">
      <c r="A6536" t="s">
        <v>6711</v>
      </c>
      <c r="B6536">
        <v>9640699.9800000004</v>
      </c>
      <c r="C6536">
        <v>88107</v>
      </c>
      <c r="D6536" s="3">
        <f t="shared" si="102"/>
        <v>109.42</v>
      </c>
    </row>
    <row r="6537" spans="1:4" x14ac:dyDescent="0.25">
      <c r="A6537" t="s">
        <v>6712</v>
      </c>
      <c r="B6537">
        <v>8465812.75</v>
      </c>
      <c r="C6537">
        <v>69429</v>
      </c>
      <c r="D6537" s="3">
        <f t="shared" si="102"/>
        <v>121.93</v>
      </c>
    </row>
    <row r="6538" spans="1:4" x14ac:dyDescent="0.25">
      <c r="A6538" t="s">
        <v>6713</v>
      </c>
      <c r="B6538">
        <v>3563697.96</v>
      </c>
      <c r="C6538">
        <v>34427</v>
      </c>
      <c r="D6538" s="3">
        <f t="shared" si="102"/>
        <v>103.51</v>
      </c>
    </row>
    <row r="6539" spans="1:4" x14ac:dyDescent="0.25">
      <c r="A6539" t="s">
        <v>6714</v>
      </c>
      <c r="B6539">
        <v>19391918.120000001</v>
      </c>
      <c r="C6539">
        <v>175836</v>
      </c>
      <c r="D6539" s="3">
        <f t="shared" si="102"/>
        <v>110.28</v>
      </c>
    </row>
    <row r="6540" spans="1:4" x14ac:dyDescent="0.25">
      <c r="A6540" t="s">
        <v>6715</v>
      </c>
      <c r="B6540">
        <v>3570448.33</v>
      </c>
      <c r="C6540">
        <v>30450</v>
      </c>
      <c r="D6540" s="3">
        <f t="shared" si="102"/>
        <v>117.26</v>
      </c>
    </row>
    <row r="6541" spans="1:4" x14ac:dyDescent="0.25">
      <c r="A6541" t="s">
        <v>6716</v>
      </c>
      <c r="B6541">
        <v>5801166.1299999999</v>
      </c>
      <c r="C6541">
        <v>44706</v>
      </c>
      <c r="D6541" s="3">
        <f t="shared" si="102"/>
        <v>129.76</v>
      </c>
    </row>
    <row r="6542" spans="1:4" x14ac:dyDescent="0.25">
      <c r="A6542" t="s">
        <v>6717</v>
      </c>
      <c r="B6542">
        <v>138909524.72</v>
      </c>
      <c r="C6542">
        <v>30411744</v>
      </c>
      <c r="D6542" s="3">
        <f t="shared" si="102"/>
        <v>4.57</v>
      </c>
    </row>
    <row r="6543" spans="1:4" x14ac:dyDescent="0.25">
      <c r="A6543" t="s">
        <v>6718</v>
      </c>
      <c r="B6543">
        <v>19377192.23</v>
      </c>
      <c r="C6543">
        <v>328235</v>
      </c>
      <c r="D6543" s="3">
        <f t="shared" si="102"/>
        <v>59.03</v>
      </c>
    </row>
    <row r="6544" spans="1:4" x14ac:dyDescent="0.25">
      <c r="A6544" t="s">
        <v>6719</v>
      </c>
      <c r="B6544">
        <v>3823750.08</v>
      </c>
      <c r="C6544">
        <v>36232</v>
      </c>
      <c r="D6544" s="3">
        <f t="shared" si="102"/>
        <v>105.54</v>
      </c>
    </row>
    <row r="6545" spans="1:4" x14ac:dyDescent="0.25">
      <c r="A6545" t="s">
        <v>6720</v>
      </c>
      <c r="B6545">
        <v>5022671.0599999996</v>
      </c>
      <c r="C6545">
        <v>37277</v>
      </c>
      <c r="D6545" s="3">
        <f t="shared" si="102"/>
        <v>134.74</v>
      </c>
    </row>
    <row r="6546" spans="1:4" x14ac:dyDescent="0.25">
      <c r="A6546" t="s">
        <v>6721</v>
      </c>
      <c r="B6546">
        <v>7022060.8200000003</v>
      </c>
      <c r="C6546">
        <v>95486</v>
      </c>
      <c r="D6546" s="3">
        <f t="shared" si="102"/>
        <v>73.540000000000006</v>
      </c>
    </row>
    <row r="6547" spans="1:4" x14ac:dyDescent="0.25">
      <c r="A6547" t="s">
        <v>6722</v>
      </c>
      <c r="B6547">
        <v>2058364.47</v>
      </c>
      <c r="C6547">
        <v>22011</v>
      </c>
      <c r="D6547" s="3">
        <f t="shared" si="102"/>
        <v>93.52</v>
      </c>
    </row>
    <row r="6548" spans="1:4" x14ac:dyDescent="0.25">
      <c r="A6548" t="s">
        <v>6723</v>
      </c>
      <c r="B6548">
        <v>10482354</v>
      </c>
      <c r="C6548">
        <v>77400</v>
      </c>
      <c r="D6548" s="3">
        <f t="shared" si="102"/>
        <v>135.43</v>
      </c>
    </row>
    <row r="6549" spans="1:4" x14ac:dyDescent="0.25">
      <c r="A6549" t="s">
        <v>6724</v>
      </c>
      <c r="B6549">
        <v>591326.04</v>
      </c>
      <c r="C6549">
        <v>4389</v>
      </c>
      <c r="D6549" s="3">
        <f t="shared" si="102"/>
        <v>134.72999999999999</v>
      </c>
    </row>
    <row r="6550" spans="1:4" x14ac:dyDescent="0.25">
      <c r="A6550" t="s">
        <v>6725</v>
      </c>
      <c r="B6550">
        <v>454384.7</v>
      </c>
      <c r="C6550">
        <v>4892</v>
      </c>
      <c r="D6550" s="3">
        <f t="shared" si="102"/>
        <v>92.88</v>
      </c>
    </row>
    <row r="6551" spans="1:4" x14ac:dyDescent="0.25">
      <c r="A6551" t="s">
        <v>6726</v>
      </c>
      <c r="B6551">
        <v>4800729.04</v>
      </c>
      <c r="C6551">
        <v>39770</v>
      </c>
      <c r="D6551" s="3">
        <f t="shared" si="102"/>
        <v>120.71</v>
      </c>
    </row>
    <row r="6552" spans="1:4" x14ac:dyDescent="0.25">
      <c r="A6552" t="s">
        <v>6727</v>
      </c>
      <c r="B6552">
        <v>7820309.5800000001</v>
      </c>
      <c r="C6552">
        <v>63495</v>
      </c>
      <c r="D6552" s="3">
        <f t="shared" si="102"/>
        <v>123.16</v>
      </c>
    </row>
    <row r="6553" spans="1:4" x14ac:dyDescent="0.25">
      <c r="A6553" t="s">
        <v>6728</v>
      </c>
      <c r="B6553">
        <v>107817520.83</v>
      </c>
      <c r="C6553">
        <v>1257602</v>
      </c>
      <c r="D6553" s="3">
        <f t="shared" si="102"/>
        <v>85.73</v>
      </c>
    </row>
    <row r="6554" spans="1:4" x14ac:dyDescent="0.25">
      <c r="A6554" t="s">
        <v>6729</v>
      </c>
      <c r="B6554">
        <v>212793152.58000001</v>
      </c>
      <c r="C6554">
        <v>5073973</v>
      </c>
      <c r="D6554" s="3">
        <f t="shared" si="102"/>
        <v>41.94</v>
      </c>
    </row>
    <row r="6555" spans="1:4" x14ac:dyDescent="0.25">
      <c r="A6555" t="s">
        <v>6730</v>
      </c>
      <c r="B6555">
        <v>110882668.87</v>
      </c>
      <c r="C6555">
        <v>5928862</v>
      </c>
      <c r="D6555" s="3">
        <f t="shared" si="102"/>
        <v>18.7</v>
      </c>
    </row>
    <row r="6556" spans="1:4" x14ac:dyDescent="0.25">
      <c r="A6556" t="s">
        <v>6731</v>
      </c>
      <c r="B6556">
        <v>27172403.239999998</v>
      </c>
      <c r="C6556">
        <v>230506</v>
      </c>
      <c r="D6556" s="3">
        <f t="shared" si="102"/>
        <v>117.88</v>
      </c>
    </row>
    <row r="6557" spans="1:4" x14ac:dyDescent="0.25">
      <c r="A6557" t="s">
        <v>6732</v>
      </c>
      <c r="B6557">
        <v>5251876.3099999996</v>
      </c>
      <c r="C6557">
        <v>52881</v>
      </c>
      <c r="D6557" s="3">
        <f t="shared" si="102"/>
        <v>99.31</v>
      </c>
    </row>
    <row r="6558" spans="1:4" x14ac:dyDescent="0.25">
      <c r="A6558" t="s">
        <v>6733</v>
      </c>
      <c r="B6558">
        <v>516877.68</v>
      </c>
      <c r="C6558">
        <v>9981</v>
      </c>
      <c r="D6558" s="3">
        <f t="shared" si="102"/>
        <v>51.79</v>
      </c>
    </row>
    <row r="6559" spans="1:4" x14ac:dyDescent="0.25">
      <c r="A6559" t="s">
        <v>6734</v>
      </c>
      <c r="B6559">
        <v>3124947.78</v>
      </c>
      <c r="C6559">
        <v>29945</v>
      </c>
      <c r="D6559" s="3">
        <f t="shared" si="102"/>
        <v>104.36</v>
      </c>
    </row>
    <row r="6560" spans="1:4" x14ac:dyDescent="0.25">
      <c r="A6560" t="s">
        <v>6735</v>
      </c>
      <c r="B6560">
        <v>4045147.82</v>
      </c>
      <c r="C6560">
        <v>32804</v>
      </c>
      <c r="D6560" s="3">
        <f t="shared" si="102"/>
        <v>123.31</v>
      </c>
    </row>
    <row r="6561" spans="1:4" x14ac:dyDescent="0.25">
      <c r="A6561" t="s">
        <v>6736</v>
      </c>
      <c r="B6561">
        <v>8295606.1200000001</v>
      </c>
      <c r="C6561">
        <v>73857</v>
      </c>
      <c r="D6561" s="3">
        <f t="shared" si="102"/>
        <v>112.32</v>
      </c>
    </row>
    <row r="6562" spans="1:4" x14ac:dyDescent="0.25">
      <c r="A6562" t="s">
        <v>6737</v>
      </c>
      <c r="B6562">
        <v>11744830.07</v>
      </c>
      <c r="C6562">
        <v>113153</v>
      </c>
      <c r="D6562" s="3">
        <f t="shared" si="102"/>
        <v>103.8</v>
      </c>
    </row>
    <row r="6563" spans="1:4" x14ac:dyDescent="0.25">
      <c r="A6563" t="s">
        <v>6738</v>
      </c>
      <c r="B6563">
        <v>9320241.0299999993</v>
      </c>
      <c r="C6563">
        <v>85115</v>
      </c>
      <c r="D6563" s="3">
        <f t="shared" si="102"/>
        <v>109.5</v>
      </c>
    </row>
    <row r="6564" spans="1:4" x14ac:dyDescent="0.25">
      <c r="A6564" t="s">
        <v>6739</v>
      </c>
      <c r="B6564">
        <v>8813997.9000000004</v>
      </c>
      <c r="C6564">
        <v>84704</v>
      </c>
      <c r="D6564" s="3">
        <f t="shared" si="102"/>
        <v>104.06</v>
      </c>
    </row>
    <row r="6565" spans="1:4" x14ac:dyDescent="0.25">
      <c r="A6565" t="s">
        <v>6740</v>
      </c>
      <c r="B6565">
        <v>15165206.34</v>
      </c>
      <c r="C6565">
        <v>138588</v>
      </c>
      <c r="D6565" s="3">
        <f t="shared" si="102"/>
        <v>109.43</v>
      </c>
    </row>
    <row r="6566" spans="1:4" x14ac:dyDescent="0.25">
      <c r="A6566" t="s">
        <v>6741</v>
      </c>
      <c r="B6566">
        <v>5612529.04</v>
      </c>
      <c r="C6566">
        <v>50567</v>
      </c>
      <c r="D6566" s="3">
        <f t="shared" si="102"/>
        <v>110.99</v>
      </c>
    </row>
    <row r="6567" spans="1:4" x14ac:dyDescent="0.25">
      <c r="A6567" t="s">
        <v>6742</v>
      </c>
      <c r="B6567">
        <v>34080093.82</v>
      </c>
      <c r="C6567">
        <v>213397</v>
      </c>
      <c r="D6567" s="3">
        <f t="shared" si="102"/>
        <v>159.69999999999999</v>
      </c>
    </row>
    <row r="6568" spans="1:4" x14ac:dyDescent="0.25">
      <c r="A6568" t="s">
        <v>6743</v>
      </c>
      <c r="B6568">
        <v>8510562.1300000008</v>
      </c>
      <c r="C6568">
        <v>77168</v>
      </c>
      <c r="D6568" s="3">
        <f t="shared" si="102"/>
        <v>110.29</v>
      </c>
    </row>
    <row r="6569" spans="1:4" x14ac:dyDescent="0.25">
      <c r="A6569" t="s">
        <v>6744</v>
      </c>
      <c r="B6569">
        <v>7065506.04</v>
      </c>
      <c r="C6569">
        <v>66680</v>
      </c>
      <c r="D6569" s="3">
        <f t="shared" si="102"/>
        <v>105.96</v>
      </c>
    </row>
    <row r="6570" spans="1:4" x14ac:dyDescent="0.25">
      <c r="A6570" t="s">
        <v>6745</v>
      </c>
      <c r="B6570">
        <v>2433197.11</v>
      </c>
      <c r="C6570">
        <v>21683</v>
      </c>
      <c r="D6570" s="3">
        <f t="shared" si="102"/>
        <v>112.22</v>
      </c>
    </row>
    <row r="6571" spans="1:4" x14ac:dyDescent="0.25">
      <c r="A6571" t="s">
        <v>6746</v>
      </c>
      <c r="B6571">
        <v>50591193.469999999</v>
      </c>
      <c r="C6571">
        <v>1351876</v>
      </c>
      <c r="D6571" s="3">
        <f t="shared" si="102"/>
        <v>37.42</v>
      </c>
    </row>
    <row r="6572" spans="1:4" x14ac:dyDescent="0.25">
      <c r="A6572" t="s">
        <v>6747</v>
      </c>
      <c r="B6572">
        <v>9184698.9499999993</v>
      </c>
      <c r="C6572">
        <v>80274</v>
      </c>
      <c r="D6572" s="3">
        <f t="shared" si="102"/>
        <v>114.42</v>
      </c>
    </row>
    <row r="6573" spans="1:4" x14ac:dyDescent="0.25">
      <c r="A6573" t="s">
        <v>6748</v>
      </c>
      <c r="B6573">
        <v>317746855.60000002</v>
      </c>
      <c r="C6573">
        <v>2337683</v>
      </c>
      <c r="D6573" s="3">
        <f t="shared" si="102"/>
        <v>135.91999999999999</v>
      </c>
    </row>
    <row r="6574" spans="1:4" x14ac:dyDescent="0.25">
      <c r="A6574" t="s">
        <v>6749</v>
      </c>
      <c r="B6574">
        <v>14703655.68</v>
      </c>
      <c r="C6574">
        <v>83296</v>
      </c>
      <c r="D6574" s="3">
        <f t="shared" si="102"/>
        <v>176.52</v>
      </c>
    </row>
    <row r="6575" spans="1:4" x14ac:dyDescent="0.25">
      <c r="A6575" t="s">
        <v>6750</v>
      </c>
      <c r="B6575">
        <v>1244657.1499999999</v>
      </c>
      <c r="C6575">
        <v>18877</v>
      </c>
      <c r="D6575" s="3">
        <f t="shared" si="102"/>
        <v>65.94</v>
      </c>
    </row>
    <row r="6576" spans="1:4" x14ac:dyDescent="0.25">
      <c r="A6576" t="s">
        <v>6751</v>
      </c>
      <c r="B6576">
        <v>304206.12</v>
      </c>
      <c r="C6576">
        <v>15505</v>
      </c>
      <c r="D6576" s="3">
        <f t="shared" si="102"/>
        <v>19.62</v>
      </c>
    </row>
    <row r="6577" spans="1:4" x14ac:dyDescent="0.25">
      <c r="A6577" t="s">
        <v>6752</v>
      </c>
      <c r="B6577">
        <v>67294616.409999996</v>
      </c>
      <c r="C6577">
        <v>2009827</v>
      </c>
      <c r="D6577" s="3">
        <f t="shared" si="102"/>
        <v>33.479999999999997</v>
      </c>
    </row>
    <row r="6578" spans="1:4" x14ac:dyDescent="0.25">
      <c r="A6578" t="s">
        <v>6753</v>
      </c>
      <c r="B6578">
        <v>2861656.89</v>
      </c>
      <c r="C6578">
        <v>20340</v>
      </c>
      <c r="D6578" s="3">
        <f t="shared" si="102"/>
        <v>140.69</v>
      </c>
    </row>
    <row r="6579" spans="1:4" x14ac:dyDescent="0.25">
      <c r="A6579" t="s">
        <v>6754</v>
      </c>
      <c r="B6579">
        <v>2529047.11</v>
      </c>
      <c r="C6579">
        <v>19177</v>
      </c>
      <c r="D6579" s="3">
        <f t="shared" si="102"/>
        <v>131.88</v>
      </c>
    </row>
    <row r="6580" spans="1:4" x14ac:dyDescent="0.25">
      <c r="A6580" t="s">
        <v>6755</v>
      </c>
      <c r="B6580">
        <v>49434047.079999998</v>
      </c>
      <c r="C6580">
        <v>148699</v>
      </c>
      <c r="D6580" s="3">
        <f t="shared" si="102"/>
        <v>332.44</v>
      </c>
    </row>
    <row r="6581" spans="1:4" x14ac:dyDescent="0.25">
      <c r="A6581" t="s">
        <v>6756</v>
      </c>
      <c r="B6581">
        <v>353758.9</v>
      </c>
      <c r="C6581">
        <v>2235</v>
      </c>
      <c r="D6581" s="3">
        <f t="shared" si="102"/>
        <v>158.28</v>
      </c>
    </row>
    <row r="6582" spans="1:4" x14ac:dyDescent="0.25">
      <c r="A6582" t="s">
        <v>6757</v>
      </c>
      <c r="B6582">
        <v>3702550.7</v>
      </c>
      <c r="C6582">
        <v>24241</v>
      </c>
      <c r="D6582" s="3">
        <f t="shared" si="102"/>
        <v>152.74</v>
      </c>
    </row>
    <row r="6583" spans="1:4" x14ac:dyDescent="0.25">
      <c r="A6583" t="s">
        <v>6758</v>
      </c>
      <c r="B6583">
        <v>1633485.89</v>
      </c>
      <c r="C6583">
        <v>12249</v>
      </c>
      <c r="D6583" s="3">
        <f t="shared" si="102"/>
        <v>133.36000000000001</v>
      </c>
    </row>
    <row r="6584" spans="1:4" x14ac:dyDescent="0.25">
      <c r="A6584" t="s">
        <v>6759</v>
      </c>
      <c r="B6584">
        <v>6410816.2999999998</v>
      </c>
      <c r="C6584">
        <v>55296</v>
      </c>
      <c r="D6584" s="3">
        <f t="shared" si="102"/>
        <v>115.94</v>
      </c>
    </row>
    <row r="6585" spans="1:4" x14ac:dyDescent="0.25">
      <c r="A6585" t="s">
        <v>6760</v>
      </c>
      <c r="B6585">
        <v>7672404.7599999998</v>
      </c>
      <c r="C6585">
        <v>54689</v>
      </c>
      <c r="D6585" s="3">
        <f t="shared" si="102"/>
        <v>140.29</v>
      </c>
    </row>
    <row r="6586" spans="1:4" x14ac:dyDescent="0.25">
      <c r="A6586" t="s">
        <v>6761</v>
      </c>
      <c r="B6586">
        <v>2785738.07</v>
      </c>
      <c r="C6586">
        <v>19360</v>
      </c>
      <c r="D6586" s="3">
        <f t="shared" si="102"/>
        <v>143.88999999999999</v>
      </c>
    </row>
    <row r="6587" spans="1:4" x14ac:dyDescent="0.25">
      <c r="A6587" t="s">
        <v>6762</v>
      </c>
      <c r="B6587">
        <v>4234742.9400000004</v>
      </c>
      <c r="C6587">
        <v>32035</v>
      </c>
      <c r="D6587" s="3">
        <f t="shared" si="102"/>
        <v>132.19</v>
      </c>
    </row>
    <row r="6588" spans="1:4" x14ac:dyDescent="0.25">
      <c r="A6588" t="s">
        <v>6763</v>
      </c>
      <c r="B6588">
        <v>8462924.3200000003</v>
      </c>
      <c r="C6588">
        <v>58682</v>
      </c>
      <c r="D6588" s="3">
        <f t="shared" si="102"/>
        <v>144.22</v>
      </c>
    </row>
    <row r="6589" spans="1:4" x14ac:dyDescent="0.25">
      <c r="A6589" t="s">
        <v>6764</v>
      </c>
      <c r="B6589">
        <v>3267006.17</v>
      </c>
      <c r="C6589">
        <v>22295</v>
      </c>
      <c r="D6589" s="3">
        <f t="shared" si="102"/>
        <v>146.54</v>
      </c>
    </row>
    <row r="6590" spans="1:4" x14ac:dyDescent="0.25">
      <c r="A6590" t="s">
        <v>6765</v>
      </c>
      <c r="B6590">
        <v>1768499.48</v>
      </c>
      <c r="C6590">
        <v>18991</v>
      </c>
      <c r="D6590" s="3">
        <f t="shared" si="102"/>
        <v>93.12</v>
      </c>
    </row>
    <row r="6591" spans="1:4" x14ac:dyDescent="0.25">
      <c r="A6591" t="s">
        <v>6766</v>
      </c>
      <c r="B6591">
        <v>1096755.02</v>
      </c>
      <c r="C6591">
        <v>7039</v>
      </c>
      <c r="D6591" s="3">
        <f t="shared" si="102"/>
        <v>155.81</v>
      </c>
    </row>
    <row r="6592" spans="1:4" x14ac:dyDescent="0.25">
      <c r="A6592" t="s">
        <v>6767</v>
      </c>
      <c r="B6592">
        <v>154535014.5</v>
      </c>
      <c r="C6592">
        <v>313552.5</v>
      </c>
      <c r="D6592" s="3">
        <f t="shared" si="102"/>
        <v>492.85</v>
      </c>
    </row>
    <row r="6593" spans="1:4" x14ac:dyDescent="0.25">
      <c r="A6593" t="s">
        <v>6768</v>
      </c>
      <c r="B6593">
        <v>169600260.78999999</v>
      </c>
      <c r="C6593">
        <v>318983</v>
      </c>
      <c r="D6593" s="3">
        <f t="shared" si="102"/>
        <v>531.69000000000005</v>
      </c>
    </row>
    <row r="6594" spans="1:4" x14ac:dyDescent="0.25">
      <c r="A6594" t="s">
        <v>6769</v>
      </c>
      <c r="B6594">
        <v>257683153.84999999</v>
      </c>
      <c r="C6594">
        <v>378211</v>
      </c>
      <c r="D6594" s="3">
        <f t="shared" si="102"/>
        <v>681.32</v>
      </c>
    </row>
    <row r="6595" spans="1:4" x14ac:dyDescent="0.25">
      <c r="A6595" t="s">
        <v>6770</v>
      </c>
      <c r="B6595">
        <v>480364094.35000002</v>
      </c>
      <c r="C6595">
        <v>652711.30000000005</v>
      </c>
      <c r="D6595" s="3">
        <f t="shared" ref="D6595:D6658" si="103">ROUND(B6595/C6595,2)</f>
        <v>735.95</v>
      </c>
    </row>
    <row r="6596" spans="1:4" x14ac:dyDescent="0.25">
      <c r="A6596" t="s">
        <v>6771</v>
      </c>
      <c r="B6596">
        <v>779118701.36000001</v>
      </c>
      <c r="C6596">
        <v>355521.3</v>
      </c>
      <c r="D6596" s="3">
        <f t="shared" si="103"/>
        <v>2191.48</v>
      </c>
    </row>
    <row r="6597" spans="1:4" x14ac:dyDescent="0.25">
      <c r="A6597" t="s">
        <v>6772</v>
      </c>
      <c r="B6597">
        <v>2085048.13</v>
      </c>
      <c r="C6597">
        <v>14652</v>
      </c>
      <c r="D6597" s="3">
        <f t="shared" si="103"/>
        <v>142.30000000000001</v>
      </c>
    </row>
    <row r="6598" spans="1:4" x14ac:dyDescent="0.25">
      <c r="A6598" t="s">
        <v>6773</v>
      </c>
      <c r="B6598">
        <v>5614034.6699999999</v>
      </c>
      <c r="C6598">
        <v>37518</v>
      </c>
      <c r="D6598" s="3">
        <f t="shared" si="103"/>
        <v>149.63999999999999</v>
      </c>
    </row>
    <row r="6599" spans="1:4" x14ac:dyDescent="0.25">
      <c r="A6599" t="s">
        <v>6774</v>
      </c>
      <c r="B6599">
        <v>3216063.14</v>
      </c>
      <c r="C6599">
        <v>24450</v>
      </c>
      <c r="D6599" s="3">
        <f t="shared" si="103"/>
        <v>131.54</v>
      </c>
    </row>
    <row r="6600" spans="1:4" x14ac:dyDescent="0.25">
      <c r="A6600" t="s">
        <v>6775</v>
      </c>
      <c r="B6600">
        <v>24686772.399999999</v>
      </c>
      <c r="C6600">
        <v>491886</v>
      </c>
      <c r="D6600" s="3">
        <f t="shared" si="103"/>
        <v>50.19</v>
      </c>
    </row>
    <row r="6601" spans="1:4" x14ac:dyDescent="0.25">
      <c r="A6601" t="s">
        <v>6776</v>
      </c>
      <c r="B6601">
        <v>2242127.27</v>
      </c>
      <c r="C6601">
        <v>15233</v>
      </c>
      <c r="D6601" s="3">
        <f t="shared" si="103"/>
        <v>147.19</v>
      </c>
    </row>
    <row r="6602" spans="1:4" x14ac:dyDescent="0.25">
      <c r="A6602" t="s">
        <v>6777</v>
      </c>
      <c r="B6602">
        <v>392487794.83999997</v>
      </c>
      <c r="C6602">
        <v>1745673.8</v>
      </c>
      <c r="D6602" s="3">
        <f t="shared" si="103"/>
        <v>224.83</v>
      </c>
    </row>
    <row r="6603" spans="1:4" x14ac:dyDescent="0.25">
      <c r="A6603" t="s">
        <v>6778</v>
      </c>
      <c r="B6603">
        <v>3083965.74</v>
      </c>
      <c r="C6603">
        <v>23103</v>
      </c>
      <c r="D6603" s="3">
        <f t="shared" si="103"/>
        <v>133.49</v>
      </c>
    </row>
    <row r="6604" spans="1:4" x14ac:dyDescent="0.25">
      <c r="A6604" t="s">
        <v>6779</v>
      </c>
      <c r="B6604">
        <v>4365541.7699999996</v>
      </c>
      <c r="C6604">
        <v>30126</v>
      </c>
      <c r="D6604" s="3">
        <f t="shared" si="103"/>
        <v>144.91</v>
      </c>
    </row>
    <row r="6605" spans="1:4" x14ac:dyDescent="0.25">
      <c r="A6605" t="s">
        <v>6780</v>
      </c>
      <c r="B6605">
        <v>3590412.06</v>
      </c>
      <c r="C6605">
        <v>33651.199999999997</v>
      </c>
      <c r="D6605" s="3">
        <f t="shared" si="103"/>
        <v>106.69</v>
      </c>
    </row>
    <row r="6606" spans="1:4" x14ac:dyDescent="0.25">
      <c r="A6606" t="s">
        <v>6781</v>
      </c>
      <c r="B6606">
        <v>6219153.04</v>
      </c>
      <c r="C6606">
        <v>1441364</v>
      </c>
      <c r="D6606" s="3">
        <f t="shared" si="103"/>
        <v>4.3099999999999996</v>
      </c>
    </row>
    <row r="6607" spans="1:4" x14ac:dyDescent="0.25">
      <c r="A6607" t="s">
        <v>6782</v>
      </c>
      <c r="B6607">
        <v>1736688.96</v>
      </c>
      <c r="C6607">
        <v>15511</v>
      </c>
      <c r="D6607" s="3">
        <f t="shared" si="103"/>
        <v>111.96</v>
      </c>
    </row>
    <row r="6608" spans="1:4" x14ac:dyDescent="0.25">
      <c r="A6608" t="s">
        <v>6783</v>
      </c>
      <c r="B6608">
        <v>3127204.02</v>
      </c>
      <c r="C6608">
        <v>29004</v>
      </c>
      <c r="D6608" s="3">
        <f t="shared" si="103"/>
        <v>107.82</v>
      </c>
    </row>
    <row r="6609" spans="1:4" x14ac:dyDescent="0.25">
      <c r="A6609" t="s">
        <v>6784</v>
      </c>
      <c r="B6609">
        <v>1550388.74</v>
      </c>
      <c r="C6609">
        <v>11839</v>
      </c>
      <c r="D6609" s="3">
        <f t="shared" si="103"/>
        <v>130.96</v>
      </c>
    </row>
    <row r="6610" spans="1:4" x14ac:dyDescent="0.25">
      <c r="A6610" t="s">
        <v>6785</v>
      </c>
      <c r="B6610">
        <v>6179761.54</v>
      </c>
      <c r="C6610">
        <v>45375</v>
      </c>
      <c r="D6610" s="3">
        <f t="shared" si="103"/>
        <v>136.19</v>
      </c>
    </row>
    <row r="6611" spans="1:4" x14ac:dyDescent="0.25">
      <c r="A6611" t="s">
        <v>6786</v>
      </c>
      <c r="B6611">
        <v>1423848.96</v>
      </c>
      <c r="C6611">
        <v>15569</v>
      </c>
      <c r="D6611" s="3">
        <f t="shared" si="103"/>
        <v>91.45</v>
      </c>
    </row>
    <row r="6612" spans="1:4" x14ac:dyDescent="0.25">
      <c r="A6612" t="s">
        <v>6787</v>
      </c>
      <c r="B6612">
        <v>2793341.3</v>
      </c>
      <c r="C6612">
        <v>22117</v>
      </c>
      <c r="D6612" s="3">
        <f t="shared" si="103"/>
        <v>126.3</v>
      </c>
    </row>
    <row r="6613" spans="1:4" x14ac:dyDescent="0.25">
      <c r="A6613" t="s">
        <v>6788</v>
      </c>
      <c r="B6613">
        <v>3474028.52</v>
      </c>
      <c r="C6613">
        <v>23199</v>
      </c>
      <c r="D6613" s="3">
        <f t="shared" si="103"/>
        <v>149.75</v>
      </c>
    </row>
    <row r="6614" spans="1:4" x14ac:dyDescent="0.25">
      <c r="A6614" t="s">
        <v>6789</v>
      </c>
      <c r="B6614">
        <v>3658768.38</v>
      </c>
      <c r="C6614">
        <v>20600</v>
      </c>
      <c r="D6614" s="3">
        <f t="shared" si="103"/>
        <v>177.61</v>
      </c>
    </row>
    <row r="6615" spans="1:4" x14ac:dyDescent="0.25">
      <c r="A6615" t="s">
        <v>6790</v>
      </c>
      <c r="B6615">
        <v>7795566.5099999998</v>
      </c>
      <c r="C6615">
        <v>55075</v>
      </c>
      <c r="D6615" s="3">
        <f t="shared" si="103"/>
        <v>141.54</v>
      </c>
    </row>
    <row r="6616" spans="1:4" x14ac:dyDescent="0.25">
      <c r="A6616" t="s">
        <v>6791</v>
      </c>
      <c r="B6616">
        <v>247498432.99000001</v>
      </c>
      <c r="C6616">
        <v>1097135</v>
      </c>
      <c r="D6616" s="3">
        <f t="shared" si="103"/>
        <v>225.59</v>
      </c>
    </row>
    <row r="6617" spans="1:4" x14ac:dyDescent="0.25">
      <c r="A6617" t="s">
        <v>6792</v>
      </c>
      <c r="B6617">
        <v>2871460.5</v>
      </c>
      <c r="C6617">
        <v>19167</v>
      </c>
      <c r="D6617" s="3">
        <f t="shared" si="103"/>
        <v>149.81</v>
      </c>
    </row>
    <row r="6618" spans="1:4" x14ac:dyDescent="0.25">
      <c r="A6618" t="s">
        <v>6793</v>
      </c>
      <c r="B6618">
        <v>460426337.29000002</v>
      </c>
      <c r="C6618">
        <v>777847.05</v>
      </c>
      <c r="D6618" s="3">
        <f t="shared" si="103"/>
        <v>591.91999999999996</v>
      </c>
    </row>
    <row r="6619" spans="1:4" x14ac:dyDescent="0.25">
      <c r="A6619" t="s">
        <v>6794</v>
      </c>
      <c r="B6619">
        <v>1808173852.77</v>
      </c>
      <c r="C6619">
        <v>910947</v>
      </c>
      <c r="D6619" s="3">
        <f t="shared" si="103"/>
        <v>1984.94</v>
      </c>
    </row>
    <row r="6620" spans="1:4" x14ac:dyDescent="0.25">
      <c r="A6620" t="s">
        <v>6795</v>
      </c>
      <c r="B6620">
        <v>1337837537.98</v>
      </c>
      <c r="C6620">
        <v>686357.1</v>
      </c>
      <c r="D6620" s="3">
        <f t="shared" si="103"/>
        <v>1949.19</v>
      </c>
    </row>
    <row r="6621" spans="1:4" x14ac:dyDescent="0.25">
      <c r="A6621" t="s">
        <v>6796</v>
      </c>
      <c r="B6621">
        <v>3736919.56</v>
      </c>
      <c r="C6621">
        <v>24878</v>
      </c>
      <c r="D6621" s="3">
        <f t="shared" si="103"/>
        <v>150.21</v>
      </c>
    </row>
    <row r="6622" spans="1:4" x14ac:dyDescent="0.25">
      <c r="A6622" t="s">
        <v>6797</v>
      </c>
      <c r="B6622">
        <v>3632637.27</v>
      </c>
      <c r="C6622">
        <v>22182</v>
      </c>
      <c r="D6622" s="3">
        <f t="shared" si="103"/>
        <v>163.77000000000001</v>
      </c>
    </row>
    <row r="6623" spans="1:4" x14ac:dyDescent="0.25">
      <c r="A6623" t="s">
        <v>6798</v>
      </c>
      <c r="B6623">
        <v>3605255.38</v>
      </c>
      <c r="C6623">
        <v>23702</v>
      </c>
      <c r="D6623" s="3">
        <f t="shared" si="103"/>
        <v>152.11000000000001</v>
      </c>
    </row>
    <row r="6624" spans="1:4" x14ac:dyDescent="0.25">
      <c r="A6624" t="s">
        <v>6799</v>
      </c>
      <c r="B6624">
        <v>4051582.31</v>
      </c>
      <c r="C6624">
        <v>39219</v>
      </c>
      <c r="D6624" s="3">
        <f t="shared" si="103"/>
        <v>103.31</v>
      </c>
    </row>
    <row r="6625" spans="1:4" x14ac:dyDescent="0.25">
      <c r="A6625" t="s">
        <v>6800</v>
      </c>
      <c r="B6625">
        <v>7403958.4000000004</v>
      </c>
      <c r="C6625">
        <v>50331</v>
      </c>
      <c r="D6625" s="3">
        <f t="shared" si="103"/>
        <v>147.11000000000001</v>
      </c>
    </row>
    <row r="6626" spans="1:4" x14ac:dyDescent="0.25">
      <c r="A6626" t="s">
        <v>6801</v>
      </c>
      <c r="B6626">
        <v>1373416759.1600001</v>
      </c>
      <c r="C6626">
        <v>874842.5</v>
      </c>
      <c r="D6626" s="3">
        <f t="shared" si="103"/>
        <v>1569.9</v>
      </c>
    </row>
    <row r="6627" spans="1:4" x14ac:dyDescent="0.25">
      <c r="A6627" t="s">
        <v>6802</v>
      </c>
      <c r="B6627">
        <v>897473466.97999895</v>
      </c>
      <c r="C6627">
        <v>681178</v>
      </c>
      <c r="D6627" s="3">
        <f t="shared" si="103"/>
        <v>1317.53</v>
      </c>
    </row>
    <row r="6628" spans="1:4" x14ac:dyDescent="0.25">
      <c r="A6628" t="s">
        <v>6803</v>
      </c>
      <c r="B6628">
        <v>85354928.579999998</v>
      </c>
      <c r="C6628">
        <v>169023</v>
      </c>
      <c r="D6628" s="3">
        <f t="shared" si="103"/>
        <v>504.99</v>
      </c>
    </row>
    <row r="6629" spans="1:4" x14ac:dyDescent="0.25">
      <c r="A6629" t="s">
        <v>6804</v>
      </c>
      <c r="B6629">
        <v>8811564.4800000004</v>
      </c>
      <c r="C6629">
        <v>54829</v>
      </c>
      <c r="D6629" s="3">
        <f t="shared" si="103"/>
        <v>160.71</v>
      </c>
    </row>
    <row r="6630" spans="1:4" x14ac:dyDescent="0.25">
      <c r="A6630" t="s">
        <v>6805</v>
      </c>
      <c r="B6630">
        <v>1303418439.4100001</v>
      </c>
      <c r="C6630">
        <v>8758834</v>
      </c>
      <c r="D6630" s="3">
        <f t="shared" si="103"/>
        <v>148.81</v>
      </c>
    </row>
    <row r="6631" spans="1:4" x14ac:dyDescent="0.25">
      <c r="A6631" t="s">
        <v>6806</v>
      </c>
      <c r="B6631">
        <v>6573274.4500000002</v>
      </c>
      <c r="C6631">
        <v>54142</v>
      </c>
      <c r="D6631" s="3">
        <f t="shared" si="103"/>
        <v>121.41</v>
      </c>
    </row>
    <row r="6632" spans="1:4" x14ac:dyDescent="0.25">
      <c r="A6632" t="s">
        <v>6807</v>
      </c>
      <c r="B6632">
        <v>4837074118.2399998</v>
      </c>
      <c r="C6632">
        <v>29313656.800000001</v>
      </c>
      <c r="D6632" s="3">
        <f t="shared" si="103"/>
        <v>165.01</v>
      </c>
    </row>
    <row r="6633" spans="1:4" x14ac:dyDescent="0.25">
      <c r="A6633" t="s">
        <v>6808</v>
      </c>
      <c r="B6633">
        <v>1884243877.4300001</v>
      </c>
      <c r="C6633">
        <v>11837543</v>
      </c>
      <c r="D6633" s="3">
        <f t="shared" si="103"/>
        <v>159.18</v>
      </c>
    </row>
    <row r="6634" spans="1:4" x14ac:dyDescent="0.25">
      <c r="A6634" t="s">
        <v>6809</v>
      </c>
      <c r="B6634">
        <v>8085503.3899999997</v>
      </c>
      <c r="C6634">
        <v>84440</v>
      </c>
      <c r="D6634" s="3">
        <f t="shared" si="103"/>
        <v>95.75</v>
      </c>
    </row>
    <row r="6635" spans="1:4" x14ac:dyDescent="0.25">
      <c r="A6635" t="s">
        <v>6810</v>
      </c>
      <c r="B6635">
        <v>7459918.2300000004</v>
      </c>
      <c r="C6635">
        <v>55340</v>
      </c>
      <c r="D6635" s="3">
        <f t="shared" si="103"/>
        <v>134.80000000000001</v>
      </c>
    </row>
    <row r="6636" spans="1:4" x14ac:dyDescent="0.25">
      <c r="A6636" t="s">
        <v>6811</v>
      </c>
      <c r="B6636">
        <v>10113738.52</v>
      </c>
      <c r="C6636">
        <v>82184</v>
      </c>
      <c r="D6636" s="3">
        <f t="shared" si="103"/>
        <v>123.06</v>
      </c>
    </row>
    <row r="6637" spans="1:4" x14ac:dyDescent="0.25">
      <c r="A6637" t="s">
        <v>6812</v>
      </c>
      <c r="B6637">
        <v>4886031.6399999997</v>
      </c>
      <c r="C6637">
        <v>42056</v>
      </c>
      <c r="D6637" s="3">
        <f t="shared" si="103"/>
        <v>116.18</v>
      </c>
    </row>
    <row r="6638" spans="1:4" x14ac:dyDescent="0.25">
      <c r="A6638" t="s">
        <v>6813</v>
      </c>
      <c r="B6638">
        <v>35126</v>
      </c>
      <c r="C6638">
        <v>700</v>
      </c>
      <c r="D6638" s="3">
        <f t="shared" si="103"/>
        <v>50.18</v>
      </c>
    </row>
    <row r="6639" spans="1:4" x14ac:dyDescent="0.25">
      <c r="A6639" t="s">
        <v>6814</v>
      </c>
      <c r="B6639">
        <v>401628503.16000003</v>
      </c>
      <c r="C6639">
        <v>929434</v>
      </c>
      <c r="D6639" s="3">
        <f t="shared" si="103"/>
        <v>432.12</v>
      </c>
    </row>
    <row r="6640" spans="1:4" x14ac:dyDescent="0.25">
      <c r="A6640" t="s">
        <v>6815</v>
      </c>
      <c r="B6640">
        <v>2936156.22</v>
      </c>
      <c r="C6640">
        <v>22194</v>
      </c>
      <c r="D6640" s="3">
        <f t="shared" si="103"/>
        <v>132.30000000000001</v>
      </c>
    </row>
    <row r="6641" spans="1:4" x14ac:dyDescent="0.25">
      <c r="A6641" t="s">
        <v>6816</v>
      </c>
      <c r="B6641">
        <v>2187172.7400000002</v>
      </c>
      <c r="C6641">
        <v>15001</v>
      </c>
      <c r="D6641" s="3">
        <f t="shared" si="103"/>
        <v>145.80000000000001</v>
      </c>
    </row>
    <row r="6642" spans="1:4" x14ac:dyDescent="0.25">
      <c r="A6642" t="s">
        <v>6817</v>
      </c>
      <c r="B6642">
        <v>6577790.3899999997</v>
      </c>
      <c r="C6642">
        <v>49286</v>
      </c>
      <c r="D6642" s="3">
        <f t="shared" si="103"/>
        <v>133.46</v>
      </c>
    </row>
    <row r="6643" spans="1:4" x14ac:dyDescent="0.25">
      <c r="A6643" t="s">
        <v>6818</v>
      </c>
      <c r="B6643">
        <v>871140.32</v>
      </c>
      <c r="C6643">
        <v>3450106</v>
      </c>
      <c r="D6643" s="3">
        <f t="shared" si="103"/>
        <v>0.25</v>
      </c>
    </row>
    <row r="6644" spans="1:4" x14ac:dyDescent="0.25">
      <c r="A6644" t="s">
        <v>6819</v>
      </c>
      <c r="B6644">
        <v>6392518.4800000004</v>
      </c>
      <c r="C6644">
        <v>48112</v>
      </c>
      <c r="D6644" s="3">
        <f t="shared" si="103"/>
        <v>132.87</v>
      </c>
    </row>
    <row r="6645" spans="1:4" x14ac:dyDescent="0.25">
      <c r="A6645" t="s">
        <v>6820</v>
      </c>
      <c r="B6645">
        <v>2269876.37</v>
      </c>
      <c r="C6645">
        <v>17931</v>
      </c>
      <c r="D6645" s="3">
        <f t="shared" si="103"/>
        <v>126.59</v>
      </c>
    </row>
    <row r="6646" spans="1:4" x14ac:dyDescent="0.25">
      <c r="A6646" t="s">
        <v>6821</v>
      </c>
      <c r="B6646">
        <v>333833.52</v>
      </c>
      <c r="C6646">
        <v>2382</v>
      </c>
      <c r="D6646" s="3">
        <f t="shared" si="103"/>
        <v>140.15</v>
      </c>
    </row>
    <row r="6647" spans="1:4" x14ac:dyDescent="0.25">
      <c r="A6647" t="s">
        <v>6822</v>
      </c>
      <c r="B6647">
        <v>284910274.10000002</v>
      </c>
      <c r="C6647">
        <v>1324833.8</v>
      </c>
      <c r="D6647" s="3">
        <f t="shared" si="103"/>
        <v>215.05</v>
      </c>
    </row>
    <row r="6648" spans="1:4" x14ac:dyDescent="0.25">
      <c r="A6648" t="s">
        <v>6823</v>
      </c>
      <c r="B6648">
        <v>2178951.34</v>
      </c>
      <c r="C6648">
        <v>22367</v>
      </c>
      <c r="D6648" s="3">
        <f t="shared" si="103"/>
        <v>97.42</v>
      </c>
    </row>
    <row r="6649" spans="1:4" x14ac:dyDescent="0.25">
      <c r="A6649" t="s">
        <v>6824</v>
      </c>
      <c r="B6649">
        <v>1745127.39</v>
      </c>
      <c r="C6649">
        <v>17347</v>
      </c>
      <c r="D6649" s="3">
        <f t="shared" si="103"/>
        <v>100.6</v>
      </c>
    </row>
    <row r="6650" spans="1:4" x14ac:dyDescent="0.25">
      <c r="A6650" t="s">
        <v>6825</v>
      </c>
      <c r="B6650">
        <v>1564281.59</v>
      </c>
      <c r="C6650">
        <v>16192</v>
      </c>
      <c r="D6650" s="3">
        <f t="shared" si="103"/>
        <v>96.61</v>
      </c>
    </row>
    <row r="6651" spans="1:4" x14ac:dyDescent="0.25">
      <c r="A6651" t="s">
        <v>6826</v>
      </c>
      <c r="B6651">
        <v>27236609.120000001</v>
      </c>
      <c r="C6651">
        <v>29988</v>
      </c>
      <c r="D6651" s="3">
        <f t="shared" si="103"/>
        <v>908.25</v>
      </c>
    </row>
    <row r="6652" spans="1:4" x14ac:dyDescent="0.25">
      <c r="A6652" t="s">
        <v>6827</v>
      </c>
      <c r="B6652">
        <v>79266857.75</v>
      </c>
      <c r="C6652">
        <v>103614</v>
      </c>
      <c r="D6652" s="3">
        <f t="shared" si="103"/>
        <v>765.02</v>
      </c>
    </row>
    <row r="6653" spans="1:4" x14ac:dyDescent="0.25">
      <c r="A6653" t="s">
        <v>6828</v>
      </c>
      <c r="B6653">
        <v>19564995.620000001</v>
      </c>
      <c r="C6653">
        <v>35234</v>
      </c>
      <c r="D6653" s="3">
        <f t="shared" si="103"/>
        <v>555.29</v>
      </c>
    </row>
    <row r="6654" spans="1:4" x14ac:dyDescent="0.25">
      <c r="A6654" t="s">
        <v>6829</v>
      </c>
      <c r="B6654">
        <v>32902397.850000001</v>
      </c>
      <c r="C6654">
        <v>59003</v>
      </c>
      <c r="D6654" s="3">
        <f t="shared" si="103"/>
        <v>557.64</v>
      </c>
    </row>
    <row r="6655" spans="1:4" x14ac:dyDescent="0.25">
      <c r="A6655" t="s">
        <v>6830</v>
      </c>
      <c r="B6655">
        <v>15480210.550000001</v>
      </c>
      <c r="C6655">
        <v>28173</v>
      </c>
      <c r="D6655" s="3">
        <f t="shared" si="103"/>
        <v>549.47</v>
      </c>
    </row>
    <row r="6656" spans="1:4" x14ac:dyDescent="0.25">
      <c r="A6656" t="s">
        <v>6831</v>
      </c>
      <c r="B6656">
        <v>41789789.68</v>
      </c>
      <c r="C6656">
        <v>75478</v>
      </c>
      <c r="D6656" s="3">
        <f t="shared" si="103"/>
        <v>553.66999999999996</v>
      </c>
    </row>
    <row r="6657" spans="1:4" x14ac:dyDescent="0.25">
      <c r="A6657" t="s">
        <v>6832</v>
      </c>
      <c r="B6657">
        <v>10100482.310000001</v>
      </c>
      <c r="C6657">
        <v>18050</v>
      </c>
      <c r="D6657" s="3">
        <f t="shared" si="103"/>
        <v>559.58000000000004</v>
      </c>
    </row>
    <row r="6658" spans="1:4" x14ac:dyDescent="0.25">
      <c r="A6658" t="s">
        <v>6833</v>
      </c>
      <c r="B6658">
        <v>4742536.32</v>
      </c>
      <c r="C6658">
        <v>8405</v>
      </c>
      <c r="D6658" s="3">
        <f t="shared" si="103"/>
        <v>564.25</v>
      </c>
    </row>
    <row r="6659" spans="1:4" x14ac:dyDescent="0.25">
      <c r="A6659" t="s">
        <v>6834</v>
      </c>
      <c r="B6659">
        <v>17302257.890000001</v>
      </c>
      <c r="C6659">
        <v>30763</v>
      </c>
      <c r="D6659" s="3">
        <f t="shared" ref="D6659:D6722" si="104">ROUND(B6659/C6659,2)</f>
        <v>562.44000000000005</v>
      </c>
    </row>
    <row r="6660" spans="1:4" x14ac:dyDescent="0.25">
      <c r="A6660" t="s">
        <v>6835</v>
      </c>
      <c r="B6660">
        <v>12131449.74</v>
      </c>
      <c r="C6660">
        <v>21969</v>
      </c>
      <c r="D6660" s="3">
        <f t="shared" si="104"/>
        <v>552.21</v>
      </c>
    </row>
    <row r="6661" spans="1:4" x14ac:dyDescent="0.25">
      <c r="A6661" t="s">
        <v>6836</v>
      </c>
      <c r="B6661">
        <v>8003320</v>
      </c>
      <c r="C6661">
        <v>14378</v>
      </c>
      <c r="D6661" s="3">
        <f t="shared" si="104"/>
        <v>556.64</v>
      </c>
    </row>
    <row r="6662" spans="1:4" x14ac:dyDescent="0.25">
      <c r="A6662" t="s">
        <v>6837</v>
      </c>
      <c r="B6662">
        <v>96122695.680000007</v>
      </c>
      <c r="C6662">
        <v>136388</v>
      </c>
      <c r="D6662" s="3">
        <f t="shared" si="104"/>
        <v>704.77</v>
      </c>
    </row>
    <row r="6663" spans="1:4" x14ac:dyDescent="0.25">
      <c r="A6663" t="s">
        <v>6838</v>
      </c>
      <c r="B6663">
        <v>6720942.8899999997</v>
      </c>
      <c r="C6663">
        <v>11857</v>
      </c>
      <c r="D6663" s="3">
        <f t="shared" si="104"/>
        <v>566.83000000000004</v>
      </c>
    </row>
    <row r="6664" spans="1:4" x14ac:dyDescent="0.25">
      <c r="A6664" t="s">
        <v>6839</v>
      </c>
      <c r="B6664">
        <v>6432218.0700000003</v>
      </c>
      <c r="C6664">
        <v>11637</v>
      </c>
      <c r="D6664" s="3">
        <f t="shared" si="104"/>
        <v>552.74</v>
      </c>
    </row>
    <row r="6665" spans="1:4" x14ac:dyDescent="0.25">
      <c r="A6665" t="s">
        <v>6840</v>
      </c>
      <c r="B6665">
        <v>21028951.899999999</v>
      </c>
      <c r="C6665">
        <v>37574</v>
      </c>
      <c r="D6665" s="3">
        <f t="shared" si="104"/>
        <v>559.66999999999996</v>
      </c>
    </row>
    <row r="6666" spans="1:4" x14ac:dyDescent="0.25">
      <c r="A6666" t="s">
        <v>6841</v>
      </c>
      <c r="B6666">
        <v>16624929.82</v>
      </c>
      <c r="C6666">
        <v>25691</v>
      </c>
      <c r="D6666" s="3">
        <f t="shared" si="104"/>
        <v>647.11</v>
      </c>
    </row>
    <row r="6667" spans="1:4" x14ac:dyDescent="0.25">
      <c r="A6667" t="s">
        <v>6842</v>
      </c>
      <c r="B6667">
        <v>40804331.57</v>
      </c>
      <c r="C6667">
        <v>72717</v>
      </c>
      <c r="D6667" s="3">
        <f t="shared" si="104"/>
        <v>561.14</v>
      </c>
    </row>
    <row r="6668" spans="1:4" x14ac:dyDescent="0.25">
      <c r="A6668" t="s">
        <v>6843</v>
      </c>
      <c r="B6668">
        <v>18192064.460000001</v>
      </c>
      <c r="C6668">
        <v>32158</v>
      </c>
      <c r="D6668" s="3">
        <f t="shared" si="104"/>
        <v>565.71</v>
      </c>
    </row>
    <row r="6669" spans="1:4" x14ac:dyDescent="0.25">
      <c r="A6669" t="s">
        <v>6844</v>
      </c>
      <c r="B6669">
        <v>33137286.670000002</v>
      </c>
      <c r="C6669">
        <v>59897</v>
      </c>
      <c r="D6669" s="3">
        <f t="shared" si="104"/>
        <v>553.24</v>
      </c>
    </row>
    <row r="6670" spans="1:4" x14ac:dyDescent="0.25">
      <c r="A6670" t="s">
        <v>6845</v>
      </c>
      <c r="B6670">
        <v>17779054.34</v>
      </c>
      <c r="C6670">
        <v>31959</v>
      </c>
      <c r="D6670" s="3">
        <f t="shared" si="104"/>
        <v>556.30999999999995</v>
      </c>
    </row>
    <row r="6671" spans="1:4" x14ac:dyDescent="0.25">
      <c r="A6671" t="s">
        <v>6846</v>
      </c>
      <c r="B6671">
        <v>27711052.710000001</v>
      </c>
      <c r="C6671">
        <v>50166</v>
      </c>
      <c r="D6671" s="3">
        <f t="shared" si="104"/>
        <v>552.39</v>
      </c>
    </row>
    <row r="6672" spans="1:4" x14ac:dyDescent="0.25">
      <c r="A6672" t="s">
        <v>6847</v>
      </c>
      <c r="B6672">
        <v>36371878.490000002</v>
      </c>
      <c r="C6672">
        <v>85532</v>
      </c>
      <c r="D6672" s="3">
        <f t="shared" si="104"/>
        <v>425.24</v>
      </c>
    </row>
    <row r="6673" spans="1:4" x14ac:dyDescent="0.25">
      <c r="A6673" t="s">
        <v>6848</v>
      </c>
      <c r="B6673">
        <v>20681156.149999999</v>
      </c>
      <c r="C6673">
        <v>41250</v>
      </c>
      <c r="D6673" s="3">
        <f t="shared" si="104"/>
        <v>501.36</v>
      </c>
    </row>
    <row r="6674" spans="1:4" x14ac:dyDescent="0.25">
      <c r="A6674" t="s">
        <v>6849</v>
      </c>
      <c r="B6674">
        <v>24115498.199999999</v>
      </c>
      <c r="C6674">
        <v>42501</v>
      </c>
      <c r="D6674" s="3">
        <f t="shared" si="104"/>
        <v>567.41</v>
      </c>
    </row>
    <row r="6675" spans="1:4" x14ac:dyDescent="0.25">
      <c r="A6675" t="s">
        <v>6850</v>
      </c>
      <c r="B6675">
        <v>16349659.6</v>
      </c>
      <c r="C6675">
        <v>30522</v>
      </c>
      <c r="D6675" s="3">
        <f t="shared" si="104"/>
        <v>535.66999999999996</v>
      </c>
    </row>
    <row r="6676" spans="1:4" x14ac:dyDescent="0.25">
      <c r="A6676" t="s">
        <v>6851</v>
      </c>
      <c r="B6676">
        <v>9080543.1500000004</v>
      </c>
      <c r="C6676">
        <v>16351</v>
      </c>
      <c r="D6676" s="3">
        <f t="shared" si="104"/>
        <v>555.35</v>
      </c>
    </row>
    <row r="6677" spans="1:4" x14ac:dyDescent="0.25">
      <c r="A6677" t="s">
        <v>6852</v>
      </c>
      <c r="B6677">
        <v>100132230.66</v>
      </c>
      <c r="C6677">
        <v>181081</v>
      </c>
      <c r="D6677" s="3">
        <f t="shared" si="104"/>
        <v>552.97</v>
      </c>
    </row>
    <row r="6678" spans="1:4" x14ac:dyDescent="0.25">
      <c r="A6678" t="s">
        <v>6853</v>
      </c>
      <c r="B6678">
        <v>4128770.75</v>
      </c>
      <c r="C6678">
        <v>7386</v>
      </c>
      <c r="D6678" s="3">
        <f t="shared" si="104"/>
        <v>559</v>
      </c>
    </row>
    <row r="6679" spans="1:4" x14ac:dyDescent="0.25">
      <c r="A6679" t="s">
        <v>6854</v>
      </c>
      <c r="B6679">
        <v>18780934.91</v>
      </c>
      <c r="C6679">
        <v>37496</v>
      </c>
      <c r="D6679" s="3">
        <f t="shared" si="104"/>
        <v>500.88</v>
      </c>
    </row>
    <row r="6680" spans="1:4" x14ac:dyDescent="0.25">
      <c r="A6680" t="s">
        <v>6855</v>
      </c>
      <c r="B6680">
        <v>187530833.03999999</v>
      </c>
      <c r="C6680">
        <v>274720</v>
      </c>
      <c r="D6680" s="3">
        <f t="shared" si="104"/>
        <v>682.63</v>
      </c>
    </row>
    <row r="6681" spans="1:4" x14ac:dyDescent="0.25">
      <c r="A6681" t="s">
        <v>6856</v>
      </c>
      <c r="B6681">
        <v>43383.96</v>
      </c>
      <c r="C6681">
        <v>241022</v>
      </c>
      <c r="D6681" s="3">
        <f t="shared" si="104"/>
        <v>0.18</v>
      </c>
    </row>
    <row r="6682" spans="1:4" x14ac:dyDescent="0.25">
      <c r="A6682" t="s">
        <v>6857</v>
      </c>
      <c r="B6682">
        <v>48588051.920000002</v>
      </c>
      <c r="C6682">
        <v>39403</v>
      </c>
      <c r="D6682" s="3">
        <f t="shared" si="104"/>
        <v>1233.1099999999999</v>
      </c>
    </row>
    <row r="6683" spans="1:4" x14ac:dyDescent="0.25">
      <c r="A6683" t="s">
        <v>6858</v>
      </c>
      <c r="B6683">
        <v>339564487.5</v>
      </c>
      <c r="C6683">
        <v>442970</v>
      </c>
      <c r="D6683" s="3">
        <f t="shared" si="104"/>
        <v>766.56</v>
      </c>
    </row>
    <row r="6684" spans="1:4" x14ac:dyDescent="0.25">
      <c r="A6684" t="s">
        <v>6859</v>
      </c>
      <c r="B6684">
        <v>12097986.84</v>
      </c>
      <c r="C6684">
        <v>65641</v>
      </c>
      <c r="D6684" s="3">
        <f t="shared" si="104"/>
        <v>184.31</v>
      </c>
    </row>
    <row r="6685" spans="1:4" x14ac:dyDescent="0.25">
      <c r="A6685" t="s">
        <v>6860</v>
      </c>
      <c r="B6685">
        <v>294440229.27999997</v>
      </c>
      <c r="C6685">
        <v>353653</v>
      </c>
      <c r="D6685" s="3">
        <f t="shared" si="104"/>
        <v>832.57</v>
      </c>
    </row>
    <row r="6686" spans="1:4" x14ac:dyDescent="0.25">
      <c r="A6686" t="s">
        <v>6861</v>
      </c>
      <c r="B6686">
        <v>857918485.17999995</v>
      </c>
      <c r="C6686">
        <v>983239</v>
      </c>
      <c r="D6686" s="3">
        <f t="shared" si="104"/>
        <v>872.54</v>
      </c>
    </row>
    <row r="6687" spans="1:4" x14ac:dyDescent="0.25">
      <c r="A6687" t="s">
        <v>6862</v>
      </c>
      <c r="B6687">
        <v>152900377.84999999</v>
      </c>
      <c r="C6687">
        <v>205628</v>
      </c>
      <c r="D6687" s="3">
        <f t="shared" si="104"/>
        <v>743.58</v>
      </c>
    </row>
    <row r="6688" spans="1:4" x14ac:dyDescent="0.25">
      <c r="A6688" t="s">
        <v>6863</v>
      </c>
      <c r="B6688">
        <v>451840301.91000003</v>
      </c>
      <c r="C6688">
        <v>293140</v>
      </c>
      <c r="D6688" s="3">
        <f t="shared" si="104"/>
        <v>1541.38</v>
      </c>
    </row>
    <row r="6689" spans="1:4" x14ac:dyDescent="0.25">
      <c r="A6689" t="s">
        <v>6864</v>
      </c>
      <c r="B6689">
        <v>36700925.799999997</v>
      </c>
      <c r="C6689">
        <v>74354</v>
      </c>
      <c r="D6689" s="3">
        <f t="shared" si="104"/>
        <v>493.6</v>
      </c>
    </row>
    <row r="6690" spans="1:4" x14ac:dyDescent="0.25">
      <c r="A6690" t="s">
        <v>6865</v>
      </c>
      <c r="B6690">
        <v>16521893.130000001</v>
      </c>
      <c r="C6690">
        <v>29513</v>
      </c>
      <c r="D6690" s="3">
        <f t="shared" si="104"/>
        <v>559.82000000000005</v>
      </c>
    </row>
    <row r="6691" spans="1:4" x14ac:dyDescent="0.25">
      <c r="A6691" t="s">
        <v>6866</v>
      </c>
      <c r="B6691">
        <v>377927909.10000002</v>
      </c>
      <c r="C6691">
        <v>294484</v>
      </c>
      <c r="D6691" s="3">
        <f t="shared" si="104"/>
        <v>1283.3599999999999</v>
      </c>
    </row>
    <row r="6692" spans="1:4" x14ac:dyDescent="0.25">
      <c r="A6692" t="s">
        <v>6867</v>
      </c>
      <c r="B6692">
        <v>101978342.42</v>
      </c>
      <c r="C6692">
        <v>68625</v>
      </c>
      <c r="D6692" s="3">
        <f t="shared" si="104"/>
        <v>1486.02</v>
      </c>
    </row>
    <row r="6693" spans="1:4" x14ac:dyDescent="0.25">
      <c r="A6693" t="s">
        <v>6868</v>
      </c>
      <c r="B6693">
        <v>465540779.75</v>
      </c>
      <c r="C6693">
        <v>954405</v>
      </c>
      <c r="D6693" s="3">
        <f t="shared" si="104"/>
        <v>487.78</v>
      </c>
    </row>
    <row r="6694" spans="1:4" x14ac:dyDescent="0.25">
      <c r="A6694" t="s">
        <v>6869</v>
      </c>
      <c r="B6694">
        <v>203370795.38</v>
      </c>
      <c r="C6694">
        <v>256639</v>
      </c>
      <c r="D6694" s="3">
        <f t="shared" si="104"/>
        <v>792.44</v>
      </c>
    </row>
    <row r="6695" spans="1:4" x14ac:dyDescent="0.25">
      <c r="A6695" t="s">
        <v>6870</v>
      </c>
      <c r="B6695">
        <v>301941332.97000003</v>
      </c>
      <c r="C6695">
        <v>385761</v>
      </c>
      <c r="D6695" s="3">
        <f t="shared" si="104"/>
        <v>782.72</v>
      </c>
    </row>
    <row r="6696" spans="1:4" x14ac:dyDescent="0.25">
      <c r="A6696" t="s">
        <v>6871</v>
      </c>
      <c r="B6696">
        <v>168219892.5</v>
      </c>
      <c r="C6696">
        <v>196787</v>
      </c>
      <c r="D6696" s="3">
        <f t="shared" si="104"/>
        <v>854.83</v>
      </c>
    </row>
    <row r="6697" spans="1:4" x14ac:dyDescent="0.25">
      <c r="A6697" t="s">
        <v>6872</v>
      </c>
      <c r="B6697">
        <v>114846764.34999999</v>
      </c>
      <c r="C6697">
        <v>149904</v>
      </c>
      <c r="D6697" s="3">
        <f t="shared" si="104"/>
        <v>766.14</v>
      </c>
    </row>
    <row r="6698" spans="1:4" x14ac:dyDescent="0.25">
      <c r="A6698" t="s">
        <v>6873</v>
      </c>
      <c r="B6698">
        <v>196172045.81</v>
      </c>
      <c r="C6698">
        <v>213153</v>
      </c>
      <c r="D6698" s="3">
        <f t="shared" si="104"/>
        <v>920.33</v>
      </c>
    </row>
    <row r="6699" spans="1:4" x14ac:dyDescent="0.25">
      <c r="A6699" t="s">
        <v>6874</v>
      </c>
      <c r="B6699">
        <v>214465976.19</v>
      </c>
      <c r="C6699">
        <v>243677</v>
      </c>
      <c r="D6699" s="3">
        <f t="shared" si="104"/>
        <v>880.12</v>
      </c>
    </row>
    <row r="6700" spans="1:4" x14ac:dyDescent="0.25">
      <c r="A6700" t="s">
        <v>6875</v>
      </c>
      <c r="B6700">
        <v>207460076.74000001</v>
      </c>
      <c r="C6700">
        <v>238979</v>
      </c>
      <c r="D6700" s="3">
        <f t="shared" si="104"/>
        <v>868.11</v>
      </c>
    </row>
    <row r="6701" spans="1:4" x14ac:dyDescent="0.25">
      <c r="A6701" t="s">
        <v>6876</v>
      </c>
      <c r="B6701">
        <v>16551811.48</v>
      </c>
      <c r="C6701">
        <v>29561</v>
      </c>
      <c r="D6701" s="3">
        <f t="shared" si="104"/>
        <v>559.91999999999996</v>
      </c>
    </row>
    <row r="6702" spans="1:4" x14ac:dyDescent="0.25">
      <c r="A6702" t="s">
        <v>6877</v>
      </c>
      <c r="B6702">
        <v>241404616.19999999</v>
      </c>
      <c r="C6702">
        <v>268222</v>
      </c>
      <c r="D6702" s="3">
        <f t="shared" si="104"/>
        <v>900.02</v>
      </c>
    </row>
    <row r="6703" spans="1:4" x14ac:dyDescent="0.25">
      <c r="A6703" t="s">
        <v>6878</v>
      </c>
      <c r="B6703">
        <v>717226.67</v>
      </c>
      <c r="C6703">
        <v>1301</v>
      </c>
      <c r="D6703" s="3">
        <f t="shared" si="104"/>
        <v>551.29</v>
      </c>
    </row>
    <row r="6704" spans="1:4" x14ac:dyDescent="0.25">
      <c r="A6704" t="s">
        <v>6879</v>
      </c>
      <c r="B6704">
        <v>173060952.56</v>
      </c>
      <c r="C6704">
        <v>207321</v>
      </c>
      <c r="D6704" s="3">
        <f t="shared" si="104"/>
        <v>834.75</v>
      </c>
    </row>
    <row r="6705" spans="1:4" x14ac:dyDescent="0.25">
      <c r="A6705" t="s">
        <v>6880</v>
      </c>
      <c r="B6705">
        <v>178772940.97</v>
      </c>
      <c r="C6705">
        <v>210547.8</v>
      </c>
      <c r="D6705" s="3">
        <f t="shared" si="104"/>
        <v>849.08</v>
      </c>
    </row>
    <row r="6706" spans="1:4" x14ac:dyDescent="0.25">
      <c r="A6706" t="s">
        <v>6881</v>
      </c>
      <c r="B6706">
        <v>57381478.079999998</v>
      </c>
      <c r="C6706">
        <v>73954</v>
      </c>
      <c r="D6706" s="3">
        <f t="shared" si="104"/>
        <v>775.91</v>
      </c>
    </row>
    <row r="6707" spans="1:4" x14ac:dyDescent="0.25">
      <c r="A6707" t="s">
        <v>6882</v>
      </c>
      <c r="B6707">
        <v>98993555.180000007</v>
      </c>
      <c r="C6707">
        <v>122355</v>
      </c>
      <c r="D6707" s="3">
        <f t="shared" si="104"/>
        <v>809.07</v>
      </c>
    </row>
    <row r="6708" spans="1:4" x14ac:dyDescent="0.25">
      <c r="A6708" t="s">
        <v>6883</v>
      </c>
      <c r="B6708">
        <v>75323614.680000007</v>
      </c>
      <c r="C6708">
        <v>79639</v>
      </c>
      <c r="D6708" s="3">
        <f t="shared" si="104"/>
        <v>945.81</v>
      </c>
    </row>
    <row r="6709" spans="1:4" x14ac:dyDescent="0.25">
      <c r="A6709" t="s">
        <v>6884</v>
      </c>
      <c r="B6709">
        <v>4658800.92</v>
      </c>
      <c r="C6709">
        <v>8254</v>
      </c>
      <c r="D6709" s="3">
        <f t="shared" si="104"/>
        <v>564.42999999999995</v>
      </c>
    </row>
    <row r="6710" spans="1:4" x14ac:dyDescent="0.25">
      <c r="A6710" t="s">
        <v>6885</v>
      </c>
      <c r="B6710">
        <v>146807909.28999999</v>
      </c>
      <c r="C6710">
        <v>141420</v>
      </c>
      <c r="D6710" s="3">
        <f t="shared" si="104"/>
        <v>1038.0999999999999</v>
      </c>
    </row>
    <row r="6711" spans="1:4" x14ac:dyDescent="0.25">
      <c r="A6711" t="s">
        <v>6886</v>
      </c>
      <c r="B6711">
        <v>1290422546.8099999</v>
      </c>
      <c r="C6711">
        <v>360976</v>
      </c>
      <c r="D6711" s="3">
        <f t="shared" si="104"/>
        <v>3574.82</v>
      </c>
    </row>
    <row r="6712" spans="1:4" x14ac:dyDescent="0.25">
      <c r="A6712" t="s">
        <v>6887</v>
      </c>
      <c r="B6712">
        <v>192978960.41</v>
      </c>
      <c r="C6712">
        <v>287133</v>
      </c>
      <c r="D6712" s="3">
        <f t="shared" si="104"/>
        <v>672.09</v>
      </c>
    </row>
    <row r="6713" spans="1:4" x14ac:dyDescent="0.25">
      <c r="A6713" t="s">
        <v>6888</v>
      </c>
      <c r="B6713">
        <v>903827406.17999995</v>
      </c>
      <c r="C6713">
        <v>208773</v>
      </c>
      <c r="D6713" s="3">
        <f t="shared" si="104"/>
        <v>4329.24</v>
      </c>
    </row>
    <row r="6714" spans="1:4" x14ac:dyDescent="0.25">
      <c r="A6714" t="s">
        <v>6889</v>
      </c>
      <c r="B6714">
        <v>4262642.76</v>
      </c>
      <c r="C6714">
        <v>2286</v>
      </c>
      <c r="D6714" s="3">
        <f t="shared" si="104"/>
        <v>1864.67</v>
      </c>
    </row>
    <row r="6715" spans="1:4" x14ac:dyDescent="0.25">
      <c r="A6715" t="s">
        <v>6890</v>
      </c>
      <c r="B6715">
        <v>23469017.359999999</v>
      </c>
      <c r="C6715">
        <v>12816</v>
      </c>
      <c r="D6715" s="3">
        <f t="shared" si="104"/>
        <v>1831.23</v>
      </c>
    </row>
    <row r="6716" spans="1:4" x14ac:dyDescent="0.25">
      <c r="A6716" t="s">
        <v>6891</v>
      </c>
      <c r="B6716">
        <v>617755523.63999999</v>
      </c>
      <c r="C6716">
        <v>154250</v>
      </c>
      <c r="D6716" s="3">
        <f t="shared" si="104"/>
        <v>4004.9</v>
      </c>
    </row>
    <row r="6717" spans="1:4" x14ac:dyDescent="0.25">
      <c r="A6717" t="s">
        <v>6892</v>
      </c>
      <c r="B6717">
        <v>245912520.03</v>
      </c>
      <c r="C6717">
        <v>65252</v>
      </c>
      <c r="D6717" s="3">
        <f t="shared" si="104"/>
        <v>3768.66</v>
      </c>
    </row>
    <row r="6718" spans="1:4" x14ac:dyDescent="0.25">
      <c r="A6718" t="s">
        <v>6893</v>
      </c>
      <c r="B6718">
        <v>449787223.45999998</v>
      </c>
      <c r="C6718">
        <v>184809</v>
      </c>
      <c r="D6718" s="3">
        <f t="shared" si="104"/>
        <v>2433.8000000000002</v>
      </c>
    </row>
    <row r="6719" spans="1:4" x14ac:dyDescent="0.25">
      <c r="A6719" t="s">
        <v>6894</v>
      </c>
      <c r="B6719">
        <v>437531308.45999998</v>
      </c>
      <c r="C6719">
        <v>139583</v>
      </c>
      <c r="D6719" s="3">
        <f t="shared" si="104"/>
        <v>3134.56</v>
      </c>
    </row>
    <row r="6720" spans="1:4" x14ac:dyDescent="0.25">
      <c r="A6720" t="s">
        <v>6895</v>
      </c>
      <c r="B6720">
        <v>136720066.50999999</v>
      </c>
      <c r="C6720">
        <v>131340</v>
      </c>
      <c r="D6720" s="3">
        <f t="shared" si="104"/>
        <v>1040.96</v>
      </c>
    </row>
    <row r="6721" spans="1:4" x14ac:dyDescent="0.25">
      <c r="A6721" t="s">
        <v>6896</v>
      </c>
      <c r="B6721">
        <v>13409422.279999999</v>
      </c>
      <c r="C6721">
        <v>24431</v>
      </c>
      <c r="D6721" s="3">
        <f t="shared" si="104"/>
        <v>548.87</v>
      </c>
    </row>
    <row r="6722" spans="1:4" x14ac:dyDescent="0.25">
      <c r="A6722" t="s">
        <v>6897</v>
      </c>
      <c r="B6722">
        <v>161910324.02000001</v>
      </c>
      <c r="C6722">
        <v>141371</v>
      </c>
      <c r="D6722" s="3">
        <f t="shared" si="104"/>
        <v>1145.29</v>
      </c>
    </row>
    <row r="6723" spans="1:4" x14ac:dyDescent="0.25">
      <c r="A6723" t="s">
        <v>6898</v>
      </c>
      <c r="B6723">
        <v>60206540.420000002</v>
      </c>
      <c r="C6723">
        <v>50509</v>
      </c>
      <c r="D6723" s="3">
        <f t="shared" ref="D6723:D6786" si="105">ROUND(B6723/C6723,2)</f>
        <v>1192</v>
      </c>
    </row>
    <row r="6724" spans="1:4" x14ac:dyDescent="0.25">
      <c r="A6724" t="s">
        <v>6899</v>
      </c>
      <c r="B6724">
        <v>7126616.7599999998</v>
      </c>
      <c r="C6724">
        <v>12874</v>
      </c>
      <c r="D6724" s="3">
        <f t="shared" si="105"/>
        <v>553.57000000000005</v>
      </c>
    </row>
    <row r="6725" spans="1:4" x14ac:dyDescent="0.25">
      <c r="A6725" t="s">
        <v>6900</v>
      </c>
      <c r="B6725">
        <v>211693053.93000001</v>
      </c>
      <c r="C6725">
        <v>171716</v>
      </c>
      <c r="D6725" s="3">
        <f t="shared" si="105"/>
        <v>1232.81</v>
      </c>
    </row>
    <row r="6726" spans="1:4" x14ac:dyDescent="0.25">
      <c r="A6726" t="s">
        <v>6901</v>
      </c>
      <c r="B6726">
        <v>129545412.29000001</v>
      </c>
      <c r="C6726">
        <v>133391</v>
      </c>
      <c r="D6726" s="3">
        <f t="shared" si="105"/>
        <v>971.17</v>
      </c>
    </row>
    <row r="6727" spans="1:4" x14ac:dyDescent="0.25">
      <c r="A6727" t="s">
        <v>6902</v>
      </c>
      <c r="B6727">
        <v>101981506.45</v>
      </c>
      <c r="C6727">
        <v>117838</v>
      </c>
      <c r="D6727" s="3">
        <f t="shared" si="105"/>
        <v>865.44</v>
      </c>
    </row>
    <row r="6728" spans="1:4" x14ac:dyDescent="0.25">
      <c r="A6728" t="s">
        <v>6903</v>
      </c>
      <c r="B6728">
        <v>109043582.55</v>
      </c>
      <c r="C6728">
        <v>129629</v>
      </c>
      <c r="D6728" s="3">
        <f t="shared" si="105"/>
        <v>841.2</v>
      </c>
    </row>
    <row r="6729" spans="1:4" x14ac:dyDescent="0.25">
      <c r="A6729" t="s">
        <v>6904</v>
      </c>
      <c r="B6729">
        <v>131795053.73</v>
      </c>
      <c r="C6729">
        <v>143346</v>
      </c>
      <c r="D6729" s="3">
        <f t="shared" si="105"/>
        <v>919.42</v>
      </c>
    </row>
    <row r="6730" spans="1:4" x14ac:dyDescent="0.25">
      <c r="A6730" t="s">
        <v>6905</v>
      </c>
      <c r="B6730">
        <v>11426288.18</v>
      </c>
      <c r="C6730">
        <v>24809</v>
      </c>
      <c r="D6730" s="3">
        <f t="shared" si="105"/>
        <v>460.57</v>
      </c>
    </row>
    <row r="6731" spans="1:4" x14ac:dyDescent="0.25">
      <c r="A6731" t="s">
        <v>6906</v>
      </c>
      <c r="B6731">
        <v>364722599.35000002</v>
      </c>
      <c r="C6731">
        <v>205757</v>
      </c>
      <c r="D6731" s="3">
        <f t="shared" si="105"/>
        <v>1772.59</v>
      </c>
    </row>
    <row r="6732" spans="1:4" x14ac:dyDescent="0.25">
      <c r="A6732" t="s">
        <v>6907</v>
      </c>
      <c r="B6732">
        <v>39246.480000000003</v>
      </c>
      <c r="C6732">
        <v>4193</v>
      </c>
      <c r="D6732" s="3">
        <f t="shared" si="105"/>
        <v>9.36</v>
      </c>
    </row>
    <row r="6733" spans="1:4" x14ac:dyDescent="0.25">
      <c r="A6733" t="s">
        <v>6908</v>
      </c>
      <c r="B6733">
        <v>76512749.75</v>
      </c>
      <c r="C6733">
        <v>146688</v>
      </c>
      <c r="D6733" s="3">
        <f t="shared" si="105"/>
        <v>521.6</v>
      </c>
    </row>
    <row r="6734" spans="1:4" x14ac:dyDescent="0.25">
      <c r="A6734" t="s">
        <v>6909</v>
      </c>
      <c r="B6734">
        <v>2443927.75</v>
      </c>
      <c r="C6734">
        <v>4325</v>
      </c>
      <c r="D6734" s="3">
        <f t="shared" si="105"/>
        <v>565.07000000000005</v>
      </c>
    </row>
    <row r="6735" spans="1:4" x14ac:dyDescent="0.25">
      <c r="A6735" t="s">
        <v>6910</v>
      </c>
      <c r="B6735">
        <v>42408.11</v>
      </c>
      <c r="C6735">
        <v>61</v>
      </c>
      <c r="D6735" s="3">
        <f t="shared" si="105"/>
        <v>695.21</v>
      </c>
    </row>
    <row r="6736" spans="1:4" x14ac:dyDescent="0.25">
      <c r="A6736" t="s">
        <v>6911</v>
      </c>
      <c r="B6736">
        <v>22377673.780000001</v>
      </c>
      <c r="C6736">
        <v>28567</v>
      </c>
      <c r="D6736" s="3">
        <f t="shared" si="105"/>
        <v>783.34</v>
      </c>
    </row>
    <row r="6737" spans="1:4" x14ac:dyDescent="0.25">
      <c r="A6737" t="s">
        <v>6912</v>
      </c>
      <c r="B6737">
        <v>4746870.04</v>
      </c>
      <c r="C6737">
        <v>8651</v>
      </c>
      <c r="D6737" s="3">
        <f t="shared" si="105"/>
        <v>548.71</v>
      </c>
    </row>
    <row r="6738" spans="1:4" x14ac:dyDescent="0.25">
      <c r="A6738" t="s">
        <v>6913</v>
      </c>
      <c r="B6738">
        <v>12187314.51</v>
      </c>
      <c r="C6738">
        <v>16061</v>
      </c>
      <c r="D6738" s="3">
        <f t="shared" si="105"/>
        <v>758.81</v>
      </c>
    </row>
    <row r="6739" spans="1:4" x14ac:dyDescent="0.25">
      <c r="A6739" t="s">
        <v>6914</v>
      </c>
      <c r="B6739">
        <v>21005144.920000002</v>
      </c>
      <c r="C6739">
        <v>23783</v>
      </c>
      <c r="D6739" s="3">
        <f t="shared" si="105"/>
        <v>883.2</v>
      </c>
    </row>
    <row r="6740" spans="1:4" x14ac:dyDescent="0.25">
      <c r="A6740" t="s">
        <v>6915</v>
      </c>
      <c r="B6740">
        <v>12491112.16</v>
      </c>
      <c r="C6740">
        <v>13297</v>
      </c>
      <c r="D6740" s="3">
        <f t="shared" si="105"/>
        <v>939.39</v>
      </c>
    </row>
    <row r="6741" spans="1:4" x14ac:dyDescent="0.25">
      <c r="A6741" t="s">
        <v>6916</v>
      </c>
      <c r="B6741">
        <v>34661036.390000001</v>
      </c>
      <c r="C6741">
        <v>63235</v>
      </c>
      <c r="D6741" s="3">
        <f t="shared" si="105"/>
        <v>548.13</v>
      </c>
    </row>
    <row r="6742" spans="1:4" x14ac:dyDescent="0.25">
      <c r="A6742" t="s">
        <v>6917</v>
      </c>
      <c r="B6742">
        <v>6093948.3899999997</v>
      </c>
      <c r="C6742">
        <v>11099</v>
      </c>
      <c r="D6742" s="3">
        <f t="shared" si="105"/>
        <v>549.04999999999995</v>
      </c>
    </row>
    <row r="6743" spans="1:4" x14ac:dyDescent="0.25">
      <c r="A6743" t="s">
        <v>6918</v>
      </c>
      <c r="B6743">
        <v>8884183.2699999996</v>
      </c>
      <c r="C6743">
        <v>16212</v>
      </c>
      <c r="D6743" s="3">
        <f t="shared" si="105"/>
        <v>548</v>
      </c>
    </row>
    <row r="6744" spans="1:4" x14ac:dyDescent="0.25">
      <c r="A6744" t="s">
        <v>6919</v>
      </c>
      <c r="B6744">
        <v>110146635.27</v>
      </c>
      <c r="C6744">
        <v>78152</v>
      </c>
      <c r="D6744" s="3">
        <f t="shared" si="105"/>
        <v>1409.39</v>
      </c>
    </row>
    <row r="6745" spans="1:4" x14ac:dyDescent="0.25">
      <c r="A6745" t="s">
        <v>6920</v>
      </c>
      <c r="B6745">
        <v>326774171.14999998</v>
      </c>
      <c r="C6745">
        <v>236131</v>
      </c>
      <c r="D6745" s="3">
        <f t="shared" si="105"/>
        <v>1383.87</v>
      </c>
    </row>
    <row r="6746" spans="1:4" x14ac:dyDescent="0.25">
      <c r="A6746" t="s">
        <v>6921</v>
      </c>
      <c r="B6746">
        <v>88532281.5</v>
      </c>
      <c r="C6746">
        <v>86655</v>
      </c>
      <c r="D6746" s="3">
        <f t="shared" si="105"/>
        <v>1021.66</v>
      </c>
    </row>
    <row r="6747" spans="1:4" x14ac:dyDescent="0.25">
      <c r="A6747" t="s">
        <v>6922</v>
      </c>
      <c r="B6747">
        <v>29432500.91</v>
      </c>
      <c r="C6747">
        <v>59355</v>
      </c>
      <c r="D6747" s="3">
        <f t="shared" si="105"/>
        <v>495.87</v>
      </c>
    </row>
    <row r="6748" spans="1:4" x14ac:dyDescent="0.25">
      <c r="A6748" t="s">
        <v>6923</v>
      </c>
      <c r="B6748">
        <v>14604752.76</v>
      </c>
      <c r="C6748">
        <v>26507</v>
      </c>
      <c r="D6748" s="3">
        <f t="shared" si="105"/>
        <v>550.98</v>
      </c>
    </row>
    <row r="6749" spans="1:4" x14ac:dyDescent="0.25">
      <c r="A6749" t="s">
        <v>6924</v>
      </c>
      <c r="B6749">
        <v>607029618.42999995</v>
      </c>
      <c r="C6749">
        <v>120204</v>
      </c>
      <c r="D6749" s="3">
        <f t="shared" si="105"/>
        <v>5050</v>
      </c>
    </row>
    <row r="6750" spans="1:4" x14ac:dyDescent="0.25">
      <c r="A6750" t="s">
        <v>6925</v>
      </c>
      <c r="B6750">
        <v>2183503266.73</v>
      </c>
      <c r="C6750">
        <v>970258</v>
      </c>
      <c r="D6750" s="3">
        <f t="shared" si="105"/>
        <v>2250.44</v>
      </c>
    </row>
    <row r="6751" spans="1:4" x14ac:dyDescent="0.25">
      <c r="A6751" t="s">
        <v>6926</v>
      </c>
      <c r="B6751">
        <v>22717446.809999999</v>
      </c>
      <c r="C6751">
        <v>40583</v>
      </c>
      <c r="D6751" s="3">
        <f t="shared" si="105"/>
        <v>559.78</v>
      </c>
    </row>
    <row r="6752" spans="1:4" x14ac:dyDescent="0.25">
      <c r="A6752" t="s">
        <v>6927</v>
      </c>
      <c r="B6752">
        <v>12934086.92</v>
      </c>
      <c r="C6752">
        <v>23242</v>
      </c>
      <c r="D6752" s="3">
        <f t="shared" si="105"/>
        <v>556.5</v>
      </c>
    </row>
    <row r="6753" spans="1:4" x14ac:dyDescent="0.25">
      <c r="A6753" t="s">
        <v>6928</v>
      </c>
      <c r="B6753">
        <v>179554003.28999999</v>
      </c>
      <c r="C6753">
        <v>1458154</v>
      </c>
      <c r="D6753" s="3">
        <f t="shared" si="105"/>
        <v>123.14</v>
      </c>
    </row>
    <row r="6754" spans="1:4" x14ac:dyDescent="0.25">
      <c r="A6754" t="s">
        <v>6929</v>
      </c>
      <c r="B6754">
        <v>278687755.19999999</v>
      </c>
      <c r="C6754">
        <v>241927</v>
      </c>
      <c r="D6754" s="3">
        <f t="shared" si="105"/>
        <v>1151.95</v>
      </c>
    </row>
    <row r="6755" spans="1:4" x14ac:dyDescent="0.25">
      <c r="A6755" t="s">
        <v>6930</v>
      </c>
      <c r="B6755">
        <v>119115795.17</v>
      </c>
      <c r="C6755">
        <v>105976</v>
      </c>
      <c r="D6755" s="3">
        <f t="shared" si="105"/>
        <v>1123.99</v>
      </c>
    </row>
    <row r="6756" spans="1:4" x14ac:dyDescent="0.25">
      <c r="A6756" t="s">
        <v>6931</v>
      </c>
      <c r="B6756">
        <v>280155671.31</v>
      </c>
      <c r="C6756">
        <v>108517</v>
      </c>
      <c r="D6756" s="3">
        <f t="shared" si="105"/>
        <v>2581.6799999999998</v>
      </c>
    </row>
    <row r="6757" spans="1:4" x14ac:dyDescent="0.25">
      <c r="A6757" t="s">
        <v>6932</v>
      </c>
      <c r="B6757">
        <v>64220244.670000002</v>
      </c>
      <c r="C6757">
        <v>72823</v>
      </c>
      <c r="D6757" s="3">
        <f t="shared" si="105"/>
        <v>881.87</v>
      </c>
    </row>
    <row r="6758" spans="1:4" x14ac:dyDescent="0.25">
      <c r="A6758" t="s">
        <v>6933</v>
      </c>
      <c r="B6758">
        <v>421798330.14999998</v>
      </c>
      <c r="C6758">
        <v>379908</v>
      </c>
      <c r="D6758" s="3">
        <f t="shared" si="105"/>
        <v>1110.26</v>
      </c>
    </row>
    <row r="6759" spans="1:4" x14ac:dyDescent="0.25">
      <c r="A6759" t="s">
        <v>6934</v>
      </c>
      <c r="B6759">
        <v>211069481.25999999</v>
      </c>
      <c r="C6759">
        <v>97677</v>
      </c>
      <c r="D6759" s="3">
        <f t="shared" si="105"/>
        <v>2160.89</v>
      </c>
    </row>
    <row r="6760" spans="1:4" x14ac:dyDescent="0.25">
      <c r="A6760" t="s">
        <v>6935</v>
      </c>
      <c r="B6760">
        <v>814694816.17999995</v>
      </c>
      <c r="C6760">
        <v>929928</v>
      </c>
      <c r="D6760" s="3">
        <f t="shared" si="105"/>
        <v>876.08</v>
      </c>
    </row>
    <row r="6761" spans="1:4" x14ac:dyDescent="0.25">
      <c r="A6761" t="s">
        <v>6936</v>
      </c>
      <c r="B6761">
        <v>261804196.78999999</v>
      </c>
      <c r="C6761">
        <v>282565</v>
      </c>
      <c r="D6761" s="3">
        <f t="shared" si="105"/>
        <v>926.53</v>
      </c>
    </row>
    <row r="6762" spans="1:4" x14ac:dyDescent="0.25">
      <c r="A6762" t="s">
        <v>6937</v>
      </c>
      <c r="B6762">
        <v>168125996.69</v>
      </c>
      <c r="C6762">
        <v>166237</v>
      </c>
      <c r="D6762" s="3">
        <f t="shared" si="105"/>
        <v>1011.36</v>
      </c>
    </row>
    <row r="6763" spans="1:4" x14ac:dyDescent="0.25">
      <c r="A6763" t="s">
        <v>6938</v>
      </c>
      <c r="B6763">
        <v>250746626.83000001</v>
      </c>
      <c r="C6763">
        <v>231346</v>
      </c>
      <c r="D6763" s="3">
        <f t="shared" si="105"/>
        <v>1083.8599999999999</v>
      </c>
    </row>
    <row r="6764" spans="1:4" x14ac:dyDescent="0.25">
      <c r="A6764" t="s">
        <v>6939</v>
      </c>
      <c r="B6764">
        <v>349049303.58999997</v>
      </c>
      <c r="C6764">
        <v>302844</v>
      </c>
      <c r="D6764" s="3">
        <f t="shared" si="105"/>
        <v>1152.57</v>
      </c>
    </row>
    <row r="6765" spans="1:4" x14ac:dyDescent="0.25">
      <c r="A6765" t="s">
        <v>6940</v>
      </c>
      <c r="B6765">
        <v>268076166.22999999</v>
      </c>
      <c r="C6765">
        <v>456006</v>
      </c>
      <c r="D6765" s="3">
        <f t="shared" si="105"/>
        <v>587.88</v>
      </c>
    </row>
    <row r="6766" spans="1:4" x14ac:dyDescent="0.25">
      <c r="A6766" t="s">
        <v>6941</v>
      </c>
      <c r="B6766">
        <v>1152734224.5</v>
      </c>
      <c r="C6766">
        <v>1678774</v>
      </c>
      <c r="D6766" s="3">
        <f t="shared" si="105"/>
        <v>686.65</v>
      </c>
    </row>
    <row r="6767" spans="1:4" x14ac:dyDescent="0.25">
      <c r="A6767" t="s">
        <v>6942</v>
      </c>
      <c r="B6767">
        <v>1126352.78</v>
      </c>
      <c r="C6767">
        <v>442339</v>
      </c>
      <c r="D6767" s="3">
        <f t="shared" si="105"/>
        <v>2.5499999999999998</v>
      </c>
    </row>
    <row r="6768" spans="1:4" x14ac:dyDescent="0.25">
      <c r="A6768" t="s">
        <v>6943</v>
      </c>
      <c r="B6768">
        <v>644679392.34000003</v>
      </c>
      <c r="C6768">
        <v>621350</v>
      </c>
      <c r="D6768" s="3">
        <f t="shared" si="105"/>
        <v>1037.55</v>
      </c>
    </row>
    <row r="6769" spans="1:4" x14ac:dyDescent="0.25">
      <c r="A6769" t="s">
        <v>6944</v>
      </c>
      <c r="B6769">
        <v>326667241.38999999</v>
      </c>
      <c r="C6769">
        <v>141985</v>
      </c>
      <c r="D6769" s="3">
        <f t="shared" si="105"/>
        <v>2300.7199999999998</v>
      </c>
    </row>
    <row r="6770" spans="1:4" x14ac:dyDescent="0.25">
      <c r="A6770" t="s">
        <v>6945</v>
      </c>
      <c r="B6770">
        <v>33769160.229999997</v>
      </c>
      <c r="C6770">
        <v>54448</v>
      </c>
      <c r="D6770" s="3">
        <f t="shared" si="105"/>
        <v>620.21</v>
      </c>
    </row>
    <row r="6771" spans="1:4" x14ac:dyDescent="0.25">
      <c r="A6771" t="s">
        <v>6946</v>
      </c>
      <c r="B6771">
        <v>152379230.99000001</v>
      </c>
      <c r="C6771">
        <v>140836</v>
      </c>
      <c r="D6771" s="3">
        <f t="shared" si="105"/>
        <v>1081.96</v>
      </c>
    </row>
    <row r="6772" spans="1:4" x14ac:dyDescent="0.25">
      <c r="A6772" t="s">
        <v>6947</v>
      </c>
      <c r="B6772">
        <v>408915408.70999998</v>
      </c>
      <c r="C6772">
        <v>164379</v>
      </c>
      <c r="D6772" s="3">
        <f t="shared" si="105"/>
        <v>2487.64</v>
      </c>
    </row>
    <row r="6773" spans="1:4" x14ac:dyDescent="0.25">
      <c r="A6773" t="s">
        <v>6948</v>
      </c>
      <c r="B6773">
        <v>512078802.42000002</v>
      </c>
      <c r="C6773">
        <v>115831</v>
      </c>
      <c r="D6773" s="3">
        <f t="shared" si="105"/>
        <v>4420.91</v>
      </c>
    </row>
    <row r="6774" spans="1:4" x14ac:dyDescent="0.25">
      <c r="A6774" t="s">
        <v>6949</v>
      </c>
      <c r="B6774">
        <v>92230728.879999995</v>
      </c>
      <c r="C6774">
        <v>87844</v>
      </c>
      <c r="D6774" s="3">
        <f t="shared" si="105"/>
        <v>1049.94</v>
      </c>
    </row>
    <row r="6775" spans="1:4" x14ac:dyDescent="0.25">
      <c r="A6775" t="s">
        <v>6950</v>
      </c>
      <c r="B6775">
        <v>4221375666.3000102</v>
      </c>
      <c r="C6775">
        <v>32670071</v>
      </c>
      <c r="D6775" s="3">
        <f t="shared" si="105"/>
        <v>129.21</v>
      </c>
    </row>
    <row r="6776" spans="1:4" x14ac:dyDescent="0.25">
      <c r="A6776" t="s">
        <v>6951</v>
      </c>
      <c r="B6776">
        <v>45997449.740000002</v>
      </c>
      <c r="C6776">
        <v>199407</v>
      </c>
      <c r="D6776" s="3">
        <f t="shared" si="105"/>
        <v>230.67</v>
      </c>
    </row>
    <row r="6777" spans="1:4" x14ac:dyDescent="0.25">
      <c r="A6777" t="s">
        <v>6952</v>
      </c>
      <c r="B6777">
        <v>8033510.4800000004</v>
      </c>
      <c r="C6777">
        <v>31218</v>
      </c>
      <c r="D6777" s="3">
        <f t="shared" si="105"/>
        <v>257.33999999999997</v>
      </c>
    </row>
    <row r="6778" spans="1:4" x14ac:dyDescent="0.25">
      <c r="A6778" t="s">
        <v>6953</v>
      </c>
      <c r="B6778">
        <v>33786429.640000001</v>
      </c>
      <c r="C6778">
        <v>34970</v>
      </c>
      <c r="D6778" s="3">
        <f t="shared" si="105"/>
        <v>966.15</v>
      </c>
    </row>
    <row r="6779" spans="1:4" x14ac:dyDescent="0.25">
      <c r="A6779" t="s">
        <v>6954</v>
      </c>
      <c r="B6779">
        <v>19758065.170000002</v>
      </c>
      <c r="C6779">
        <v>63148</v>
      </c>
      <c r="D6779" s="3">
        <f t="shared" si="105"/>
        <v>312.89</v>
      </c>
    </row>
    <row r="6780" spans="1:4" x14ac:dyDescent="0.25">
      <c r="A6780" t="s">
        <v>6955</v>
      </c>
      <c r="B6780">
        <v>37781922.850000001</v>
      </c>
      <c r="C6780">
        <v>156532</v>
      </c>
      <c r="D6780" s="3">
        <f t="shared" si="105"/>
        <v>241.37</v>
      </c>
    </row>
    <row r="6781" spans="1:4" x14ac:dyDescent="0.25">
      <c r="A6781" t="s">
        <v>6956</v>
      </c>
      <c r="B6781">
        <v>19313212.079999998</v>
      </c>
      <c r="C6781">
        <v>68389</v>
      </c>
      <c r="D6781" s="3">
        <f t="shared" si="105"/>
        <v>282.39999999999998</v>
      </c>
    </row>
    <row r="6782" spans="1:4" x14ac:dyDescent="0.25">
      <c r="A6782" t="s">
        <v>6957</v>
      </c>
      <c r="B6782">
        <v>28641241.48</v>
      </c>
      <c r="C6782">
        <v>51174</v>
      </c>
      <c r="D6782" s="3">
        <f t="shared" si="105"/>
        <v>559.67999999999995</v>
      </c>
    </row>
    <row r="6783" spans="1:4" x14ac:dyDescent="0.25">
      <c r="A6783" t="s">
        <v>6958</v>
      </c>
      <c r="B6783">
        <v>12341544.68</v>
      </c>
      <c r="C6783">
        <v>31717</v>
      </c>
      <c r="D6783" s="3">
        <f t="shared" si="105"/>
        <v>389.11</v>
      </c>
    </row>
    <row r="6784" spans="1:4" x14ac:dyDescent="0.25">
      <c r="A6784" t="s">
        <v>6959</v>
      </c>
      <c r="B6784">
        <v>25454783.329999998</v>
      </c>
      <c r="C6784">
        <v>53570</v>
      </c>
      <c r="D6784" s="3">
        <f t="shared" si="105"/>
        <v>475.17</v>
      </c>
    </row>
    <row r="6785" spans="1:4" x14ac:dyDescent="0.25">
      <c r="A6785" t="s">
        <v>6960</v>
      </c>
      <c r="B6785">
        <v>43389609.590000004</v>
      </c>
      <c r="C6785">
        <v>78358</v>
      </c>
      <c r="D6785" s="3">
        <f t="shared" si="105"/>
        <v>553.74</v>
      </c>
    </row>
    <row r="6786" spans="1:4" x14ac:dyDescent="0.25">
      <c r="A6786" t="s">
        <v>6961</v>
      </c>
      <c r="B6786">
        <v>59456746.649999999</v>
      </c>
      <c r="C6786">
        <v>142238</v>
      </c>
      <c r="D6786" s="3">
        <f t="shared" si="105"/>
        <v>418.01</v>
      </c>
    </row>
    <row r="6787" spans="1:4" x14ac:dyDescent="0.25">
      <c r="A6787" t="s">
        <v>6962</v>
      </c>
      <c r="B6787">
        <v>31184696.09</v>
      </c>
      <c r="C6787">
        <v>70677</v>
      </c>
      <c r="D6787" s="3">
        <f t="shared" ref="D6787:D6850" si="106">ROUND(B6787/C6787,2)</f>
        <v>441.23</v>
      </c>
    </row>
    <row r="6788" spans="1:4" x14ac:dyDescent="0.25">
      <c r="A6788" t="s">
        <v>6963</v>
      </c>
      <c r="B6788">
        <v>33830312.579999998</v>
      </c>
      <c r="C6788">
        <v>85677</v>
      </c>
      <c r="D6788" s="3">
        <f t="shared" si="106"/>
        <v>394.86</v>
      </c>
    </row>
    <row r="6789" spans="1:4" x14ac:dyDescent="0.25">
      <c r="A6789" t="s">
        <v>6964</v>
      </c>
      <c r="B6789">
        <v>49299569.689999998</v>
      </c>
      <c r="C6789">
        <v>131232</v>
      </c>
      <c r="D6789" s="3">
        <f t="shared" si="106"/>
        <v>375.67</v>
      </c>
    </row>
    <row r="6790" spans="1:4" x14ac:dyDescent="0.25">
      <c r="A6790" t="s">
        <v>6965</v>
      </c>
      <c r="B6790">
        <v>11942352.539999999</v>
      </c>
      <c r="C6790">
        <v>21347</v>
      </c>
      <c r="D6790" s="3">
        <f t="shared" si="106"/>
        <v>559.44000000000005</v>
      </c>
    </row>
    <row r="6791" spans="1:4" x14ac:dyDescent="0.25">
      <c r="A6791" t="s">
        <v>6966</v>
      </c>
      <c r="B6791">
        <v>25999771.600000001</v>
      </c>
      <c r="C6791">
        <v>46781</v>
      </c>
      <c r="D6791" s="3">
        <f t="shared" si="106"/>
        <v>555.78</v>
      </c>
    </row>
    <row r="6792" spans="1:4" x14ac:dyDescent="0.25">
      <c r="A6792" t="s">
        <v>6967</v>
      </c>
      <c r="B6792">
        <v>9230890.0500000007</v>
      </c>
      <c r="C6792">
        <v>39171</v>
      </c>
      <c r="D6792" s="3">
        <f t="shared" si="106"/>
        <v>235.66</v>
      </c>
    </row>
    <row r="6793" spans="1:4" x14ac:dyDescent="0.25">
      <c r="A6793" t="s">
        <v>6968</v>
      </c>
      <c r="B6793">
        <v>56867844.560000002</v>
      </c>
      <c r="C6793">
        <v>163833</v>
      </c>
      <c r="D6793" s="3">
        <f t="shared" si="106"/>
        <v>347.11</v>
      </c>
    </row>
    <row r="6794" spans="1:4" x14ac:dyDescent="0.25">
      <c r="A6794" t="s">
        <v>6969</v>
      </c>
      <c r="B6794">
        <v>81828355.359999999</v>
      </c>
      <c r="C6794">
        <v>142981</v>
      </c>
      <c r="D6794" s="3">
        <f t="shared" si="106"/>
        <v>572.29999999999995</v>
      </c>
    </row>
    <row r="6795" spans="1:4" x14ac:dyDescent="0.25">
      <c r="A6795" t="s">
        <v>6970</v>
      </c>
      <c r="B6795">
        <v>48592949.899999999</v>
      </c>
      <c r="C6795">
        <v>131447</v>
      </c>
      <c r="D6795" s="3">
        <f t="shared" si="106"/>
        <v>369.68</v>
      </c>
    </row>
    <row r="6796" spans="1:4" x14ac:dyDescent="0.25">
      <c r="A6796" t="s">
        <v>6971</v>
      </c>
      <c r="B6796">
        <v>81961375.870000005</v>
      </c>
      <c r="C6796">
        <v>170684</v>
      </c>
      <c r="D6796" s="3">
        <f t="shared" si="106"/>
        <v>480.19</v>
      </c>
    </row>
    <row r="6797" spans="1:4" x14ac:dyDescent="0.25">
      <c r="A6797" t="s">
        <v>6972</v>
      </c>
      <c r="B6797">
        <v>7726703.5199999996</v>
      </c>
      <c r="C6797">
        <v>29787</v>
      </c>
      <c r="D6797" s="3">
        <f t="shared" si="106"/>
        <v>259.39999999999998</v>
      </c>
    </row>
    <row r="6798" spans="1:4" x14ac:dyDescent="0.25">
      <c r="A6798" t="s">
        <v>6973</v>
      </c>
      <c r="B6798">
        <v>8720247.1999999993</v>
      </c>
      <c r="C6798">
        <v>34013</v>
      </c>
      <c r="D6798" s="3">
        <f t="shared" si="106"/>
        <v>256.38</v>
      </c>
    </row>
    <row r="6799" spans="1:4" x14ac:dyDescent="0.25">
      <c r="A6799" t="s">
        <v>6974</v>
      </c>
      <c r="B6799">
        <v>10281222.619999999</v>
      </c>
      <c r="C6799">
        <v>40198</v>
      </c>
      <c r="D6799" s="3">
        <f t="shared" si="106"/>
        <v>255.76</v>
      </c>
    </row>
    <row r="6800" spans="1:4" x14ac:dyDescent="0.25">
      <c r="A6800" t="s">
        <v>6975</v>
      </c>
      <c r="B6800">
        <v>540638779.85000002</v>
      </c>
      <c r="C6800">
        <v>506777</v>
      </c>
      <c r="D6800" s="3">
        <f t="shared" si="106"/>
        <v>1066.82</v>
      </c>
    </row>
    <row r="6801" spans="1:4" x14ac:dyDescent="0.25">
      <c r="A6801" t="s">
        <v>6976</v>
      </c>
      <c r="B6801">
        <v>99342734.739999995</v>
      </c>
      <c r="C6801">
        <v>234001</v>
      </c>
      <c r="D6801" s="3">
        <f t="shared" si="106"/>
        <v>424.54</v>
      </c>
    </row>
    <row r="6802" spans="1:4" x14ac:dyDescent="0.25">
      <c r="A6802" t="s">
        <v>6977</v>
      </c>
      <c r="B6802">
        <v>5186001.1399999997</v>
      </c>
      <c r="C6802">
        <v>19823</v>
      </c>
      <c r="D6802" s="3">
        <f t="shared" si="106"/>
        <v>261.62</v>
      </c>
    </row>
    <row r="6803" spans="1:4" x14ac:dyDescent="0.25">
      <c r="A6803" t="s">
        <v>6978</v>
      </c>
      <c r="B6803">
        <v>11979821.34</v>
      </c>
      <c r="C6803">
        <v>463887</v>
      </c>
      <c r="D6803" s="3">
        <f t="shared" si="106"/>
        <v>25.82</v>
      </c>
    </row>
    <row r="6804" spans="1:4" x14ac:dyDescent="0.25">
      <c r="A6804" t="s">
        <v>6979</v>
      </c>
      <c r="B6804">
        <v>154210313.41</v>
      </c>
      <c r="C6804">
        <v>352899</v>
      </c>
      <c r="D6804" s="3">
        <f t="shared" si="106"/>
        <v>436.98</v>
      </c>
    </row>
    <row r="6805" spans="1:4" x14ac:dyDescent="0.25">
      <c r="A6805" t="s">
        <v>6980</v>
      </c>
      <c r="B6805">
        <v>388209425.81999999</v>
      </c>
      <c r="C6805">
        <v>495311</v>
      </c>
      <c r="D6805" s="3">
        <f t="shared" si="106"/>
        <v>783.77</v>
      </c>
    </row>
    <row r="6806" spans="1:4" x14ac:dyDescent="0.25">
      <c r="A6806" t="s">
        <v>6981</v>
      </c>
      <c r="B6806">
        <v>106520864.14</v>
      </c>
      <c r="C6806">
        <v>169884</v>
      </c>
      <c r="D6806" s="3">
        <f t="shared" si="106"/>
        <v>627.02</v>
      </c>
    </row>
    <row r="6807" spans="1:4" x14ac:dyDescent="0.25">
      <c r="A6807" t="s">
        <v>6982</v>
      </c>
      <c r="B6807">
        <v>146849177.28999999</v>
      </c>
      <c r="C6807">
        <v>371638</v>
      </c>
      <c r="D6807" s="3">
        <f t="shared" si="106"/>
        <v>395.14</v>
      </c>
    </row>
    <row r="6808" spans="1:4" x14ac:dyDescent="0.25">
      <c r="A6808" t="s">
        <v>6983</v>
      </c>
      <c r="B6808">
        <v>28680993.75</v>
      </c>
      <c r="C6808">
        <v>101212</v>
      </c>
      <c r="D6808" s="3">
        <f t="shared" si="106"/>
        <v>283.38</v>
      </c>
    </row>
    <row r="6809" spans="1:4" x14ac:dyDescent="0.25">
      <c r="A6809" t="s">
        <v>6984</v>
      </c>
      <c r="B6809">
        <v>12008612.25</v>
      </c>
      <c r="C6809">
        <v>56167</v>
      </c>
      <c r="D6809" s="3">
        <f t="shared" si="106"/>
        <v>213.8</v>
      </c>
    </row>
    <row r="6810" spans="1:4" x14ac:dyDescent="0.25">
      <c r="A6810" t="s">
        <v>6985</v>
      </c>
      <c r="B6810">
        <v>16478123.449999999</v>
      </c>
      <c r="C6810">
        <v>57392</v>
      </c>
      <c r="D6810" s="3">
        <f t="shared" si="106"/>
        <v>287.12</v>
      </c>
    </row>
    <row r="6811" spans="1:4" x14ac:dyDescent="0.25">
      <c r="A6811" t="s">
        <v>6986</v>
      </c>
      <c r="B6811">
        <v>2005971.52</v>
      </c>
      <c r="C6811">
        <v>7109</v>
      </c>
      <c r="D6811" s="3">
        <f t="shared" si="106"/>
        <v>282.17</v>
      </c>
    </row>
    <row r="6812" spans="1:4" x14ac:dyDescent="0.25">
      <c r="A6812" t="s">
        <v>6987</v>
      </c>
      <c r="B6812">
        <v>49446062.850000001</v>
      </c>
      <c r="C6812">
        <v>127902</v>
      </c>
      <c r="D6812" s="3">
        <f t="shared" si="106"/>
        <v>386.59</v>
      </c>
    </row>
    <row r="6813" spans="1:4" x14ac:dyDescent="0.25">
      <c r="A6813" t="s">
        <v>6988</v>
      </c>
      <c r="B6813">
        <v>6333620.9100000001</v>
      </c>
      <c r="C6813">
        <v>20336</v>
      </c>
      <c r="D6813" s="3">
        <f t="shared" si="106"/>
        <v>311.45</v>
      </c>
    </row>
    <row r="6814" spans="1:4" x14ac:dyDescent="0.25">
      <c r="A6814" t="s">
        <v>6989</v>
      </c>
      <c r="B6814">
        <v>33768970.609999999</v>
      </c>
      <c r="C6814">
        <v>100160</v>
      </c>
      <c r="D6814" s="3">
        <f t="shared" si="106"/>
        <v>337.15</v>
      </c>
    </row>
    <row r="6815" spans="1:4" x14ac:dyDescent="0.25">
      <c r="A6815" t="s">
        <v>6990</v>
      </c>
      <c r="B6815">
        <v>361677186.08999997</v>
      </c>
      <c r="C6815">
        <v>523889</v>
      </c>
      <c r="D6815" s="3">
        <f t="shared" si="106"/>
        <v>690.37</v>
      </c>
    </row>
    <row r="6816" spans="1:4" x14ac:dyDescent="0.25">
      <c r="A6816" t="s">
        <v>6991</v>
      </c>
      <c r="B6816">
        <v>303704398.42000002</v>
      </c>
      <c r="C6816">
        <v>319600</v>
      </c>
      <c r="D6816" s="3">
        <f t="shared" si="106"/>
        <v>950.26</v>
      </c>
    </row>
    <row r="6817" spans="1:4" x14ac:dyDescent="0.25">
      <c r="A6817" t="s">
        <v>6992</v>
      </c>
      <c r="B6817">
        <v>39655296.729999997</v>
      </c>
      <c r="C6817">
        <v>139985</v>
      </c>
      <c r="D6817" s="3">
        <f t="shared" si="106"/>
        <v>283.27999999999997</v>
      </c>
    </row>
    <row r="6818" spans="1:4" x14ac:dyDescent="0.25">
      <c r="A6818" t="s">
        <v>6993</v>
      </c>
      <c r="B6818">
        <v>9070337.5500000007</v>
      </c>
      <c r="C6818">
        <v>32708</v>
      </c>
      <c r="D6818" s="3">
        <f t="shared" si="106"/>
        <v>277.31</v>
      </c>
    </row>
    <row r="6819" spans="1:4" x14ac:dyDescent="0.25">
      <c r="A6819" t="s">
        <v>6994</v>
      </c>
      <c r="B6819">
        <v>119919499.06</v>
      </c>
      <c r="C6819">
        <v>265821</v>
      </c>
      <c r="D6819" s="3">
        <f t="shared" si="106"/>
        <v>451.13</v>
      </c>
    </row>
    <row r="6820" spans="1:4" x14ac:dyDescent="0.25">
      <c r="A6820" t="s">
        <v>6995</v>
      </c>
      <c r="B6820">
        <v>1291755.55</v>
      </c>
      <c r="C6820">
        <v>4539</v>
      </c>
      <c r="D6820" s="3">
        <f t="shared" si="106"/>
        <v>284.58999999999997</v>
      </c>
    </row>
    <row r="6821" spans="1:4" x14ac:dyDescent="0.25">
      <c r="A6821" t="s">
        <v>6996</v>
      </c>
      <c r="B6821">
        <v>8067505.3200000003</v>
      </c>
      <c r="C6821">
        <v>36198</v>
      </c>
      <c r="D6821" s="3">
        <f t="shared" si="106"/>
        <v>222.87</v>
      </c>
    </row>
    <row r="6822" spans="1:4" x14ac:dyDescent="0.25">
      <c r="A6822" t="s">
        <v>6997</v>
      </c>
      <c r="B6822">
        <v>20326696.18</v>
      </c>
      <c r="C6822">
        <v>82709</v>
      </c>
      <c r="D6822" s="3">
        <f t="shared" si="106"/>
        <v>245.76</v>
      </c>
    </row>
    <row r="6823" spans="1:4" x14ac:dyDescent="0.25">
      <c r="A6823" t="s">
        <v>6998</v>
      </c>
      <c r="B6823">
        <v>99958474.950000003</v>
      </c>
      <c r="C6823">
        <v>192357</v>
      </c>
      <c r="D6823" s="3">
        <f t="shared" si="106"/>
        <v>519.65</v>
      </c>
    </row>
    <row r="6824" spans="1:4" x14ac:dyDescent="0.25">
      <c r="A6824" t="s">
        <v>6999</v>
      </c>
      <c r="B6824">
        <v>531249703.73000002</v>
      </c>
      <c r="C6824">
        <v>487813</v>
      </c>
      <c r="D6824" s="3">
        <f t="shared" si="106"/>
        <v>1089.04</v>
      </c>
    </row>
    <row r="6825" spans="1:4" x14ac:dyDescent="0.25">
      <c r="A6825" t="s">
        <v>7000</v>
      </c>
      <c r="B6825">
        <v>167123831.16</v>
      </c>
      <c r="C6825">
        <v>298098</v>
      </c>
      <c r="D6825" s="3">
        <f t="shared" si="106"/>
        <v>560.63</v>
      </c>
    </row>
    <row r="6826" spans="1:4" x14ac:dyDescent="0.25">
      <c r="A6826" t="s">
        <v>7001</v>
      </c>
      <c r="B6826">
        <v>139536388.31999999</v>
      </c>
      <c r="C6826">
        <v>241251</v>
      </c>
      <c r="D6826" s="3">
        <f t="shared" si="106"/>
        <v>578.39</v>
      </c>
    </row>
    <row r="6827" spans="1:4" x14ac:dyDescent="0.25">
      <c r="A6827" t="s">
        <v>7002</v>
      </c>
      <c r="B6827">
        <v>266493472.21000001</v>
      </c>
      <c r="C6827">
        <v>269955</v>
      </c>
      <c r="D6827" s="3">
        <f t="shared" si="106"/>
        <v>987.18</v>
      </c>
    </row>
    <row r="6828" spans="1:4" x14ac:dyDescent="0.25">
      <c r="A6828" t="s">
        <v>7003</v>
      </c>
      <c r="B6828">
        <v>186197308.55000001</v>
      </c>
      <c r="C6828">
        <v>431685</v>
      </c>
      <c r="D6828" s="3">
        <f t="shared" si="106"/>
        <v>431.33</v>
      </c>
    </row>
    <row r="6829" spans="1:4" x14ac:dyDescent="0.25">
      <c r="A6829" t="s">
        <v>7004</v>
      </c>
      <c r="B6829">
        <v>96492220.609999999</v>
      </c>
      <c r="C6829">
        <v>187165</v>
      </c>
      <c r="D6829" s="3">
        <f t="shared" si="106"/>
        <v>515.54999999999995</v>
      </c>
    </row>
    <row r="6830" spans="1:4" x14ac:dyDescent="0.25">
      <c r="A6830" t="s">
        <v>7005</v>
      </c>
      <c r="B6830">
        <v>84339091.950000003</v>
      </c>
      <c r="C6830">
        <v>194078</v>
      </c>
      <c r="D6830" s="3">
        <f t="shared" si="106"/>
        <v>434.56</v>
      </c>
    </row>
    <row r="6831" spans="1:4" x14ac:dyDescent="0.25">
      <c r="A6831" t="s">
        <v>7006</v>
      </c>
      <c r="B6831">
        <v>36333007.100000001</v>
      </c>
      <c r="C6831">
        <v>129207</v>
      </c>
      <c r="D6831" s="3">
        <f t="shared" si="106"/>
        <v>281.2</v>
      </c>
    </row>
    <row r="6832" spans="1:4" x14ac:dyDescent="0.25">
      <c r="A6832" t="s">
        <v>7007</v>
      </c>
      <c r="B6832">
        <v>56936353.689999998</v>
      </c>
      <c r="C6832">
        <v>136376</v>
      </c>
      <c r="D6832" s="3">
        <f t="shared" si="106"/>
        <v>417.5</v>
      </c>
    </row>
    <row r="6833" spans="1:4" x14ac:dyDescent="0.25">
      <c r="A6833" t="s">
        <v>7008</v>
      </c>
      <c r="B6833">
        <v>83809815.799999997</v>
      </c>
      <c r="C6833">
        <v>195954</v>
      </c>
      <c r="D6833" s="3">
        <f t="shared" si="106"/>
        <v>427.7</v>
      </c>
    </row>
    <row r="6834" spans="1:4" x14ac:dyDescent="0.25">
      <c r="A6834" t="s">
        <v>7009</v>
      </c>
      <c r="B6834">
        <v>49992062.299999997</v>
      </c>
      <c r="C6834">
        <v>136351</v>
      </c>
      <c r="D6834" s="3">
        <f t="shared" si="106"/>
        <v>366.64</v>
      </c>
    </row>
    <row r="6835" spans="1:4" x14ac:dyDescent="0.25">
      <c r="A6835" t="s">
        <v>7010</v>
      </c>
      <c r="B6835">
        <v>22190729.890000001</v>
      </c>
      <c r="C6835">
        <v>86732</v>
      </c>
      <c r="D6835" s="3">
        <f t="shared" si="106"/>
        <v>255.85</v>
      </c>
    </row>
    <row r="6836" spans="1:4" x14ac:dyDescent="0.25">
      <c r="A6836" t="s">
        <v>7011</v>
      </c>
      <c r="B6836">
        <v>10119624.23</v>
      </c>
      <c r="C6836">
        <v>27261</v>
      </c>
      <c r="D6836" s="3">
        <f t="shared" si="106"/>
        <v>371.21</v>
      </c>
    </row>
    <row r="6837" spans="1:4" x14ac:dyDescent="0.25">
      <c r="A6837" t="s">
        <v>7012</v>
      </c>
      <c r="B6837">
        <v>38687445.509999998</v>
      </c>
      <c r="C6837">
        <v>110892</v>
      </c>
      <c r="D6837" s="3">
        <f t="shared" si="106"/>
        <v>348.87</v>
      </c>
    </row>
    <row r="6838" spans="1:4" x14ac:dyDescent="0.25">
      <c r="A6838" t="s">
        <v>7013</v>
      </c>
      <c r="B6838">
        <v>80005234.859999999</v>
      </c>
      <c r="C6838">
        <v>293157</v>
      </c>
      <c r="D6838" s="3">
        <f t="shared" si="106"/>
        <v>272.91000000000003</v>
      </c>
    </row>
    <row r="6839" spans="1:4" x14ac:dyDescent="0.25">
      <c r="A6839" t="s">
        <v>7014</v>
      </c>
      <c r="B6839">
        <v>111367151.19</v>
      </c>
      <c r="C6839">
        <v>307790</v>
      </c>
      <c r="D6839" s="3">
        <f t="shared" si="106"/>
        <v>361.83</v>
      </c>
    </row>
    <row r="6840" spans="1:4" x14ac:dyDescent="0.25">
      <c r="A6840" t="s">
        <v>7015</v>
      </c>
      <c r="B6840">
        <v>8992519.0299999993</v>
      </c>
      <c r="C6840">
        <v>32475</v>
      </c>
      <c r="D6840" s="3">
        <f t="shared" si="106"/>
        <v>276.91000000000003</v>
      </c>
    </row>
    <row r="6841" spans="1:4" x14ac:dyDescent="0.25">
      <c r="A6841" t="s">
        <v>7016</v>
      </c>
      <c r="B6841">
        <v>2415673.5099999998</v>
      </c>
      <c r="C6841">
        <v>8567</v>
      </c>
      <c r="D6841" s="3">
        <f t="shared" si="106"/>
        <v>281.97000000000003</v>
      </c>
    </row>
    <row r="6842" spans="1:4" x14ac:dyDescent="0.25">
      <c r="A6842" t="s">
        <v>7017</v>
      </c>
      <c r="B6842">
        <v>9904059.5600000005</v>
      </c>
      <c r="C6842">
        <v>34956</v>
      </c>
      <c r="D6842" s="3">
        <f t="shared" si="106"/>
        <v>283.33</v>
      </c>
    </row>
    <row r="6843" spans="1:4" x14ac:dyDescent="0.25">
      <c r="A6843" t="s">
        <v>7018</v>
      </c>
      <c r="B6843">
        <v>11463944.83</v>
      </c>
      <c r="C6843">
        <v>45475</v>
      </c>
      <c r="D6843" s="3">
        <f t="shared" si="106"/>
        <v>252.09</v>
      </c>
    </row>
    <row r="6844" spans="1:4" x14ac:dyDescent="0.25">
      <c r="A6844" t="s">
        <v>7019</v>
      </c>
      <c r="B6844">
        <v>6107907.6900000004</v>
      </c>
      <c r="C6844">
        <v>21445</v>
      </c>
      <c r="D6844" s="3">
        <f t="shared" si="106"/>
        <v>284.82</v>
      </c>
    </row>
    <row r="6845" spans="1:4" x14ac:dyDescent="0.25">
      <c r="A6845" t="s">
        <v>7020</v>
      </c>
      <c r="B6845">
        <v>24651296.039999999</v>
      </c>
      <c r="C6845">
        <v>102453</v>
      </c>
      <c r="D6845" s="3">
        <f t="shared" si="106"/>
        <v>240.61</v>
      </c>
    </row>
    <row r="6846" spans="1:4" x14ac:dyDescent="0.25">
      <c r="A6846" t="s">
        <v>7021</v>
      </c>
      <c r="B6846">
        <v>30718344.710000001</v>
      </c>
      <c r="C6846">
        <v>122338</v>
      </c>
      <c r="D6846" s="3">
        <f t="shared" si="106"/>
        <v>251.09</v>
      </c>
    </row>
    <row r="6847" spans="1:4" x14ac:dyDescent="0.25">
      <c r="A6847" t="s">
        <v>7022</v>
      </c>
      <c r="B6847">
        <v>10858090.939999999</v>
      </c>
      <c r="C6847">
        <v>38763</v>
      </c>
      <c r="D6847" s="3">
        <f t="shared" si="106"/>
        <v>280.11</v>
      </c>
    </row>
    <row r="6848" spans="1:4" x14ac:dyDescent="0.25">
      <c r="A6848" t="s">
        <v>7023</v>
      </c>
      <c r="B6848">
        <v>11714201.050000001</v>
      </c>
      <c r="C6848">
        <v>41611</v>
      </c>
      <c r="D6848" s="3">
        <f t="shared" si="106"/>
        <v>281.52</v>
      </c>
    </row>
    <row r="6849" spans="1:4" x14ac:dyDescent="0.25">
      <c r="A6849" t="s">
        <v>7024</v>
      </c>
      <c r="B6849">
        <v>11412419.92</v>
      </c>
      <c r="C6849">
        <v>40461</v>
      </c>
      <c r="D6849" s="3">
        <f t="shared" si="106"/>
        <v>282.06</v>
      </c>
    </row>
    <row r="6850" spans="1:4" x14ac:dyDescent="0.25">
      <c r="A6850" t="s">
        <v>7025</v>
      </c>
      <c r="B6850">
        <v>14236998.449999999</v>
      </c>
      <c r="C6850">
        <v>57123</v>
      </c>
      <c r="D6850" s="3">
        <f t="shared" si="106"/>
        <v>249.23</v>
      </c>
    </row>
    <row r="6851" spans="1:4" x14ac:dyDescent="0.25">
      <c r="A6851" t="s">
        <v>7026</v>
      </c>
      <c r="B6851">
        <v>12480983.369999999</v>
      </c>
      <c r="C6851">
        <v>44734</v>
      </c>
      <c r="D6851" s="3">
        <f t="shared" ref="D6851:D6914" si="107">ROUND(B6851/C6851,2)</f>
        <v>279</v>
      </c>
    </row>
    <row r="6852" spans="1:4" x14ac:dyDescent="0.25">
      <c r="A6852" t="s">
        <v>7027</v>
      </c>
      <c r="B6852">
        <v>9128880.1500000004</v>
      </c>
      <c r="C6852">
        <v>32335</v>
      </c>
      <c r="D6852" s="3">
        <f t="shared" si="107"/>
        <v>282.32</v>
      </c>
    </row>
    <row r="6853" spans="1:4" x14ac:dyDescent="0.25">
      <c r="A6853" t="s">
        <v>7028</v>
      </c>
      <c r="B6853">
        <v>21410635.199999999</v>
      </c>
      <c r="C6853">
        <v>49281</v>
      </c>
      <c r="D6853" s="3">
        <f t="shared" si="107"/>
        <v>434.46</v>
      </c>
    </row>
    <row r="6854" spans="1:4" x14ac:dyDescent="0.25">
      <c r="A6854" t="s">
        <v>7029</v>
      </c>
      <c r="B6854">
        <v>23537441.530000001</v>
      </c>
      <c r="C6854">
        <v>83752</v>
      </c>
      <c r="D6854" s="3">
        <f t="shared" si="107"/>
        <v>281.04000000000002</v>
      </c>
    </row>
    <row r="6855" spans="1:4" x14ac:dyDescent="0.25">
      <c r="A6855" t="s">
        <v>7030</v>
      </c>
      <c r="B6855">
        <v>568782.57999999996</v>
      </c>
      <c r="C6855">
        <v>2052</v>
      </c>
      <c r="D6855" s="3">
        <f t="shared" si="107"/>
        <v>277.18</v>
      </c>
    </row>
    <row r="6856" spans="1:4" x14ac:dyDescent="0.25">
      <c r="A6856" t="s">
        <v>7031</v>
      </c>
      <c r="B6856">
        <v>622598.74</v>
      </c>
      <c r="C6856">
        <v>2234</v>
      </c>
      <c r="D6856" s="3">
        <f t="shared" si="107"/>
        <v>278.69</v>
      </c>
    </row>
    <row r="6857" spans="1:4" x14ac:dyDescent="0.25">
      <c r="A6857" t="s">
        <v>7032</v>
      </c>
      <c r="B6857">
        <v>344922161.81</v>
      </c>
      <c r="C6857">
        <v>1926302</v>
      </c>
      <c r="D6857" s="3">
        <f t="shared" si="107"/>
        <v>179.06</v>
      </c>
    </row>
    <row r="6858" spans="1:4" x14ac:dyDescent="0.25">
      <c r="A6858" t="s">
        <v>7033</v>
      </c>
      <c r="B6858">
        <v>17043998.920000002</v>
      </c>
      <c r="C6858">
        <v>60632</v>
      </c>
      <c r="D6858" s="3">
        <f t="shared" si="107"/>
        <v>281.11</v>
      </c>
    </row>
    <row r="6859" spans="1:4" x14ac:dyDescent="0.25">
      <c r="A6859" t="s">
        <v>7034</v>
      </c>
      <c r="B6859">
        <v>70983291.590000004</v>
      </c>
      <c r="C6859">
        <v>181044</v>
      </c>
      <c r="D6859" s="3">
        <f t="shared" si="107"/>
        <v>392.08</v>
      </c>
    </row>
    <row r="6860" spans="1:4" x14ac:dyDescent="0.25">
      <c r="A6860" t="s">
        <v>7035</v>
      </c>
      <c r="B6860">
        <v>119495166.79000001</v>
      </c>
      <c r="C6860">
        <v>223561</v>
      </c>
      <c r="D6860" s="3">
        <f t="shared" si="107"/>
        <v>534.51</v>
      </c>
    </row>
    <row r="6861" spans="1:4" x14ac:dyDescent="0.25">
      <c r="A6861" t="s">
        <v>7036</v>
      </c>
      <c r="B6861">
        <v>6377559.7999999998</v>
      </c>
      <c r="C6861">
        <v>22774</v>
      </c>
      <c r="D6861" s="3">
        <f t="shared" si="107"/>
        <v>280.04000000000002</v>
      </c>
    </row>
    <row r="6862" spans="1:4" x14ac:dyDescent="0.25">
      <c r="A6862" t="s">
        <v>7037</v>
      </c>
      <c r="B6862">
        <v>1905257.07</v>
      </c>
      <c r="C6862">
        <v>6923</v>
      </c>
      <c r="D6862" s="3">
        <f t="shared" si="107"/>
        <v>275.20999999999998</v>
      </c>
    </row>
    <row r="6863" spans="1:4" x14ac:dyDescent="0.25">
      <c r="A6863" t="s">
        <v>7038</v>
      </c>
      <c r="B6863">
        <v>25454574.43</v>
      </c>
      <c r="C6863">
        <v>92399</v>
      </c>
      <c r="D6863" s="3">
        <f t="shared" si="107"/>
        <v>275.49</v>
      </c>
    </row>
    <row r="6864" spans="1:4" x14ac:dyDescent="0.25">
      <c r="A6864" t="s">
        <v>7039</v>
      </c>
      <c r="B6864">
        <v>43952403.530000001</v>
      </c>
      <c r="C6864">
        <v>89394</v>
      </c>
      <c r="D6864" s="3">
        <f t="shared" si="107"/>
        <v>491.67</v>
      </c>
    </row>
    <row r="6865" spans="1:4" x14ac:dyDescent="0.25">
      <c r="A6865" t="s">
        <v>7040</v>
      </c>
      <c r="B6865">
        <v>6636481.6100000003</v>
      </c>
      <c r="C6865">
        <v>24075</v>
      </c>
      <c r="D6865" s="3">
        <f t="shared" si="107"/>
        <v>275.66000000000003</v>
      </c>
    </row>
    <row r="6866" spans="1:4" x14ac:dyDescent="0.25">
      <c r="A6866" t="s">
        <v>7041</v>
      </c>
      <c r="B6866">
        <v>46430025.020000003</v>
      </c>
      <c r="C6866">
        <v>124088</v>
      </c>
      <c r="D6866" s="3">
        <f t="shared" si="107"/>
        <v>374.17</v>
      </c>
    </row>
    <row r="6867" spans="1:4" x14ac:dyDescent="0.25">
      <c r="A6867" t="s">
        <v>7042</v>
      </c>
      <c r="B6867">
        <v>18167434.129999999</v>
      </c>
      <c r="C6867">
        <v>32029</v>
      </c>
      <c r="D6867" s="3">
        <f t="shared" si="107"/>
        <v>567.22</v>
      </c>
    </row>
    <row r="6868" spans="1:4" x14ac:dyDescent="0.25">
      <c r="A6868" t="s">
        <v>7043</v>
      </c>
      <c r="B6868">
        <v>2002662.8</v>
      </c>
      <c r="C6868">
        <v>2949</v>
      </c>
      <c r="D6868" s="3">
        <f t="shared" si="107"/>
        <v>679.1</v>
      </c>
    </row>
    <row r="6869" spans="1:4" x14ac:dyDescent="0.25">
      <c r="A6869" t="s">
        <v>7044</v>
      </c>
      <c r="B6869">
        <v>21883133.010000002</v>
      </c>
      <c r="C6869">
        <v>46108</v>
      </c>
      <c r="D6869" s="3">
        <f t="shared" si="107"/>
        <v>474.61</v>
      </c>
    </row>
    <row r="6870" spans="1:4" x14ac:dyDescent="0.25">
      <c r="A6870" t="s">
        <v>7045</v>
      </c>
      <c r="B6870">
        <v>21263251.870000001</v>
      </c>
      <c r="C6870">
        <v>43397</v>
      </c>
      <c r="D6870" s="3">
        <f t="shared" si="107"/>
        <v>489.97</v>
      </c>
    </row>
    <row r="6871" spans="1:4" x14ac:dyDescent="0.25">
      <c r="A6871" t="s">
        <v>7046</v>
      </c>
      <c r="B6871">
        <v>3624403.48</v>
      </c>
      <c r="C6871">
        <v>6552</v>
      </c>
      <c r="D6871" s="3">
        <f t="shared" si="107"/>
        <v>553.17999999999995</v>
      </c>
    </row>
    <row r="6872" spans="1:4" x14ac:dyDescent="0.25">
      <c r="A6872" t="s">
        <v>7047</v>
      </c>
      <c r="B6872">
        <v>1489880802.3599999</v>
      </c>
      <c r="C6872">
        <v>24931550</v>
      </c>
      <c r="D6872" s="3">
        <f t="shared" si="107"/>
        <v>59.76</v>
      </c>
    </row>
    <row r="6873" spans="1:4" x14ac:dyDescent="0.25">
      <c r="A6873" t="s">
        <v>7048</v>
      </c>
      <c r="B6873">
        <v>19780955.18</v>
      </c>
      <c r="C6873">
        <v>164246</v>
      </c>
      <c r="D6873" s="3">
        <f t="shared" si="107"/>
        <v>120.43</v>
      </c>
    </row>
    <row r="6874" spans="1:4" x14ac:dyDescent="0.25">
      <c r="A6874" t="s">
        <v>7049</v>
      </c>
      <c r="B6874">
        <v>29762554.5</v>
      </c>
      <c r="C6874">
        <v>81767</v>
      </c>
      <c r="D6874" s="3">
        <f t="shared" si="107"/>
        <v>363.99</v>
      </c>
    </row>
    <row r="6875" spans="1:4" x14ac:dyDescent="0.25">
      <c r="A6875" t="s">
        <v>7050</v>
      </c>
      <c r="B6875">
        <v>82906467.280000001</v>
      </c>
      <c r="C6875">
        <v>224391</v>
      </c>
      <c r="D6875" s="3">
        <f t="shared" si="107"/>
        <v>369.47</v>
      </c>
    </row>
    <row r="6876" spans="1:4" x14ac:dyDescent="0.25">
      <c r="A6876" t="s">
        <v>7051</v>
      </c>
      <c r="B6876">
        <v>190224115.33000001</v>
      </c>
      <c r="C6876">
        <v>406365</v>
      </c>
      <c r="D6876" s="3">
        <f t="shared" si="107"/>
        <v>468.11</v>
      </c>
    </row>
    <row r="6877" spans="1:4" x14ac:dyDescent="0.25">
      <c r="A6877" t="s">
        <v>7052</v>
      </c>
      <c r="B6877">
        <v>22820621.920000002</v>
      </c>
      <c r="C6877">
        <v>99944</v>
      </c>
      <c r="D6877" s="3">
        <f t="shared" si="107"/>
        <v>228.33</v>
      </c>
    </row>
    <row r="6878" spans="1:4" x14ac:dyDescent="0.25">
      <c r="A6878" t="s">
        <v>7053</v>
      </c>
      <c r="B6878">
        <v>124284990.59999999</v>
      </c>
      <c r="C6878">
        <v>278888</v>
      </c>
      <c r="D6878" s="3">
        <f t="shared" si="107"/>
        <v>445.64</v>
      </c>
    </row>
    <row r="6879" spans="1:4" x14ac:dyDescent="0.25">
      <c r="A6879" t="s">
        <v>7054</v>
      </c>
      <c r="B6879">
        <v>10104238.5</v>
      </c>
      <c r="C6879">
        <v>35051</v>
      </c>
      <c r="D6879" s="3">
        <f t="shared" si="107"/>
        <v>288.27</v>
      </c>
    </row>
    <row r="6880" spans="1:4" x14ac:dyDescent="0.25">
      <c r="A6880" t="s">
        <v>7055</v>
      </c>
      <c r="B6880">
        <v>16361483.32</v>
      </c>
      <c r="C6880">
        <v>34684</v>
      </c>
      <c r="D6880" s="3">
        <f t="shared" si="107"/>
        <v>471.73</v>
      </c>
    </row>
    <row r="6881" spans="1:4" x14ac:dyDescent="0.25">
      <c r="A6881" t="s">
        <v>7056</v>
      </c>
      <c r="B6881">
        <v>16708297.25</v>
      </c>
      <c r="C6881">
        <v>60876</v>
      </c>
      <c r="D6881" s="3">
        <f t="shared" si="107"/>
        <v>274.45999999999998</v>
      </c>
    </row>
    <row r="6882" spans="1:4" x14ac:dyDescent="0.25">
      <c r="A6882" t="s">
        <v>7057</v>
      </c>
      <c r="B6882">
        <v>4225051.4000000004</v>
      </c>
      <c r="C6882">
        <v>11493</v>
      </c>
      <c r="D6882" s="3">
        <f t="shared" si="107"/>
        <v>367.62</v>
      </c>
    </row>
    <row r="6883" spans="1:4" x14ac:dyDescent="0.25">
      <c r="A6883" t="s">
        <v>7058</v>
      </c>
      <c r="B6883">
        <v>16286594.99</v>
      </c>
      <c r="C6883">
        <v>45920</v>
      </c>
      <c r="D6883" s="3">
        <f t="shared" si="107"/>
        <v>354.67</v>
      </c>
    </row>
    <row r="6884" spans="1:4" x14ac:dyDescent="0.25">
      <c r="A6884" t="s">
        <v>7059</v>
      </c>
      <c r="B6884">
        <v>89213562.75</v>
      </c>
      <c r="C6884">
        <v>86385</v>
      </c>
      <c r="D6884" s="3">
        <f t="shared" si="107"/>
        <v>1032.74</v>
      </c>
    </row>
    <row r="6885" spans="1:4" x14ac:dyDescent="0.25">
      <c r="A6885" t="s">
        <v>7060</v>
      </c>
      <c r="B6885">
        <v>24161792.379999999</v>
      </c>
      <c r="C6885">
        <v>95628</v>
      </c>
      <c r="D6885" s="3">
        <f t="shared" si="107"/>
        <v>252.66</v>
      </c>
    </row>
    <row r="6886" spans="1:4" x14ac:dyDescent="0.25">
      <c r="A6886" t="s">
        <v>7061</v>
      </c>
      <c r="B6886">
        <v>66402506.359999999</v>
      </c>
      <c r="C6886">
        <v>285012</v>
      </c>
      <c r="D6886" s="3">
        <f t="shared" si="107"/>
        <v>232.98</v>
      </c>
    </row>
    <row r="6887" spans="1:4" x14ac:dyDescent="0.25">
      <c r="A6887" t="s">
        <v>7062</v>
      </c>
      <c r="B6887">
        <v>5857242.7999999998</v>
      </c>
      <c r="C6887">
        <v>40707</v>
      </c>
      <c r="D6887" s="3">
        <f t="shared" si="107"/>
        <v>143.88999999999999</v>
      </c>
    </row>
    <row r="6888" spans="1:4" x14ac:dyDescent="0.25">
      <c r="A6888" t="s">
        <v>7063</v>
      </c>
      <c r="B6888">
        <v>34599165.390000001</v>
      </c>
      <c r="C6888">
        <v>123053</v>
      </c>
      <c r="D6888" s="3">
        <f t="shared" si="107"/>
        <v>281.17</v>
      </c>
    </row>
    <row r="6889" spans="1:4" x14ac:dyDescent="0.25">
      <c r="A6889" t="s">
        <v>7064</v>
      </c>
      <c r="B6889">
        <v>4619744.71</v>
      </c>
      <c r="C6889">
        <v>41017</v>
      </c>
      <c r="D6889" s="3">
        <f t="shared" si="107"/>
        <v>112.63</v>
      </c>
    </row>
    <row r="6890" spans="1:4" x14ac:dyDescent="0.25">
      <c r="A6890" t="s">
        <v>7065</v>
      </c>
      <c r="B6890">
        <v>19954984.640000001</v>
      </c>
      <c r="C6890">
        <v>80427</v>
      </c>
      <c r="D6890" s="3">
        <f t="shared" si="107"/>
        <v>248.11</v>
      </c>
    </row>
    <row r="6891" spans="1:4" x14ac:dyDescent="0.25">
      <c r="A6891" t="s">
        <v>7066</v>
      </c>
      <c r="B6891">
        <v>32207731.739999998</v>
      </c>
      <c r="C6891">
        <v>127607</v>
      </c>
      <c r="D6891" s="3">
        <f t="shared" si="107"/>
        <v>252.4</v>
      </c>
    </row>
    <row r="6892" spans="1:4" x14ac:dyDescent="0.25">
      <c r="A6892" t="s">
        <v>7067</v>
      </c>
      <c r="B6892">
        <v>23143039.440000001</v>
      </c>
      <c r="C6892">
        <v>81143</v>
      </c>
      <c r="D6892" s="3">
        <f t="shared" si="107"/>
        <v>285.20999999999998</v>
      </c>
    </row>
    <row r="6893" spans="1:4" x14ac:dyDescent="0.25">
      <c r="A6893" t="s">
        <v>7068</v>
      </c>
      <c r="B6893">
        <v>19979196.050000001</v>
      </c>
      <c r="C6893">
        <v>69757</v>
      </c>
      <c r="D6893" s="3">
        <f t="shared" si="107"/>
        <v>286.41000000000003</v>
      </c>
    </row>
    <row r="6894" spans="1:4" x14ac:dyDescent="0.25">
      <c r="A6894" t="s">
        <v>7069</v>
      </c>
      <c r="B6894">
        <v>53997727.939999998</v>
      </c>
      <c r="C6894">
        <v>220847</v>
      </c>
      <c r="D6894" s="3">
        <f t="shared" si="107"/>
        <v>244.5</v>
      </c>
    </row>
    <row r="6895" spans="1:4" x14ac:dyDescent="0.25">
      <c r="A6895" t="s">
        <v>7070</v>
      </c>
      <c r="B6895">
        <v>34371841.82</v>
      </c>
      <c r="C6895">
        <v>152037</v>
      </c>
      <c r="D6895" s="3">
        <f t="shared" si="107"/>
        <v>226.08</v>
      </c>
    </row>
    <row r="6896" spans="1:4" x14ac:dyDescent="0.25">
      <c r="A6896" t="s">
        <v>7071</v>
      </c>
      <c r="B6896">
        <v>516545.84</v>
      </c>
      <c r="C6896">
        <v>1808</v>
      </c>
      <c r="D6896" s="3">
        <f t="shared" si="107"/>
        <v>285.7</v>
      </c>
    </row>
    <row r="6897" spans="1:4" x14ac:dyDescent="0.25">
      <c r="A6897" t="s">
        <v>7072</v>
      </c>
      <c r="B6897">
        <v>29913099.91</v>
      </c>
      <c r="C6897">
        <v>104268</v>
      </c>
      <c r="D6897" s="3">
        <f t="shared" si="107"/>
        <v>286.89</v>
      </c>
    </row>
    <row r="6898" spans="1:4" x14ac:dyDescent="0.25">
      <c r="A6898" t="s">
        <v>7073</v>
      </c>
      <c r="B6898">
        <v>16787458.91</v>
      </c>
      <c r="C6898">
        <v>63769</v>
      </c>
      <c r="D6898" s="3">
        <f t="shared" si="107"/>
        <v>263.25</v>
      </c>
    </row>
    <row r="6899" spans="1:4" x14ac:dyDescent="0.25">
      <c r="A6899" t="s">
        <v>7074</v>
      </c>
      <c r="B6899">
        <v>48542914.079999998</v>
      </c>
      <c r="C6899">
        <v>120622</v>
      </c>
      <c r="D6899" s="3">
        <f t="shared" si="107"/>
        <v>402.44</v>
      </c>
    </row>
    <row r="6900" spans="1:4" x14ac:dyDescent="0.25">
      <c r="A6900" t="s">
        <v>7075</v>
      </c>
      <c r="B6900">
        <v>8015868.1100000003</v>
      </c>
      <c r="C6900">
        <v>32410</v>
      </c>
      <c r="D6900" s="3">
        <f t="shared" si="107"/>
        <v>247.33</v>
      </c>
    </row>
    <row r="6901" spans="1:4" x14ac:dyDescent="0.25">
      <c r="A6901" t="s">
        <v>7076</v>
      </c>
      <c r="B6901">
        <v>5061308799.4200001</v>
      </c>
      <c r="C6901">
        <v>175574130</v>
      </c>
      <c r="D6901" s="3">
        <f t="shared" si="107"/>
        <v>28.83</v>
      </c>
    </row>
    <row r="6902" spans="1:4" x14ac:dyDescent="0.25">
      <c r="A6902" t="s">
        <v>7077</v>
      </c>
      <c r="B6902">
        <v>43848810.710000001</v>
      </c>
      <c r="C6902">
        <v>80264</v>
      </c>
      <c r="D6902" s="3">
        <f t="shared" si="107"/>
        <v>546.30999999999995</v>
      </c>
    </row>
    <row r="6903" spans="1:4" x14ac:dyDescent="0.25">
      <c r="A6903" t="s">
        <v>7078</v>
      </c>
      <c r="B6903">
        <v>39312901.57</v>
      </c>
      <c r="C6903">
        <v>164823</v>
      </c>
      <c r="D6903" s="3">
        <f t="shared" si="107"/>
        <v>238.52</v>
      </c>
    </row>
    <row r="6904" spans="1:4" x14ac:dyDescent="0.25">
      <c r="A6904" t="s">
        <v>7079</v>
      </c>
      <c r="B6904">
        <v>865709.64</v>
      </c>
      <c r="C6904">
        <v>1542</v>
      </c>
      <c r="D6904" s="3">
        <f t="shared" si="107"/>
        <v>561.41999999999996</v>
      </c>
    </row>
    <row r="6905" spans="1:4" x14ac:dyDescent="0.25">
      <c r="A6905" t="s">
        <v>7080</v>
      </c>
      <c r="B6905">
        <v>18040276.41</v>
      </c>
      <c r="C6905">
        <v>31671</v>
      </c>
      <c r="D6905" s="3">
        <f t="shared" si="107"/>
        <v>569.61</v>
      </c>
    </row>
    <row r="6906" spans="1:4" x14ac:dyDescent="0.25">
      <c r="A6906" t="s">
        <v>7081</v>
      </c>
      <c r="B6906">
        <v>83051887.989999995</v>
      </c>
      <c r="C6906">
        <v>145849</v>
      </c>
      <c r="D6906" s="3">
        <f t="shared" si="107"/>
        <v>569.44000000000005</v>
      </c>
    </row>
    <row r="6907" spans="1:4" x14ac:dyDescent="0.25">
      <c r="A6907" t="s">
        <v>7082</v>
      </c>
      <c r="B6907">
        <v>129480458.83</v>
      </c>
      <c r="C6907">
        <v>250625</v>
      </c>
      <c r="D6907" s="3">
        <f t="shared" si="107"/>
        <v>516.63</v>
      </c>
    </row>
    <row r="6908" spans="1:4" x14ac:dyDescent="0.25">
      <c r="A6908" t="s">
        <v>7083</v>
      </c>
      <c r="B6908">
        <v>19363960.940000001</v>
      </c>
      <c r="C6908">
        <v>39557</v>
      </c>
      <c r="D6908" s="3">
        <f t="shared" si="107"/>
        <v>489.52</v>
      </c>
    </row>
    <row r="6909" spans="1:4" x14ac:dyDescent="0.25">
      <c r="A6909" t="s">
        <v>7084</v>
      </c>
      <c r="B6909">
        <v>28097747.98</v>
      </c>
      <c r="C6909">
        <v>50418</v>
      </c>
      <c r="D6909" s="3">
        <f t="shared" si="107"/>
        <v>557.29999999999995</v>
      </c>
    </row>
    <row r="6910" spans="1:4" x14ac:dyDescent="0.25">
      <c r="A6910" t="s">
        <v>7085</v>
      </c>
      <c r="B6910">
        <v>46916288.829999998</v>
      </c>
      <c r="C6910">
        <v>91430</v>
      </c>
      <c r="D6910" s="3">
        <f t="shared" si="107"/>
        <v>513.14</v>
      </c>
    </row>
    <row r="6911" spans="1:4" x14ac:dyDescent="0.25">
      <c r="A6911" t="s">
        <v>7086</v>
      </c>
      <c r="B6911">
        <v>51052192.460000001</v>
      </c>
      <c r="C6911">
        <v>91711</v>
      </c>
      <c r="D6911" s="3">
        <f t="shared" si="107"/>
        <v>556.66</v>
      </c>
    </row>
    <row r="6912" spans="1:4" x14ac:dyDescent="0.25">
      <c r="A6912" t="s">
        <v>7087</v>
      </c>
      <c r="B6912">
        <v>50165105.93</v>
      </c>
      <c r="C6912">
        <v>89595</v>
      </c>
      <c r="D6912" s="3">
        <f t="shared" si="107"/>
        <v>559.91</v>
      </c>
    </row>
    <row r="6913" spans="1:4" x14ac:dyDescent="0.25">
      <c r="A6913" t="s">
        <v>7088</v>
      </c>
      <c r="B6913">
        <v>27426216.5</v>
      </c>
      <c r="C6913">
        <v>55349</v>
      </c>
      <c r="D6913" s="3">
        <f t="shared" si="107"/>
        <v>495.51</v>
      </c>
    </row>
    <row r="6914" spans="1:4" x14ac:dyDescent="0.25">
      <c r="A6914" t="s">
        <v>7089</v>
      </c>
      <c r="B6914">
        <v>17552313.309999999</v>
      </c>
      <c r="C6914">
        <v>31581</v>
      </c>
      <c r="D6914" s="3">
        <f t="shared" si="107"/>
        <v>555.79</v>
      </c>
    </row>
    <row r="6915" spans="1:4" x14ac:dyDescent="0.25">
      <c r="A6915" t="s">
        <v>7090</v>
      </c>
      <c r="B6915">
        <v>13877598.76</v>
      </c>
      <c r="C6915">
        <v>27339</v>
      </c>
      <c r="D6915" s="3">
        <f t="shared" ref="D6915:D6978" si="108">ROUND(B6915/C6915,2)</f>
        <v>507.61</v>
      </c>
    </row>
    <row r="6916" spans="1:4" x14ac:dyDescent="0.25">
      <c r="A6916" t="s">
        <v>7091</v>
      </c>
      <c r="B6916">
        <v>47469827.389999896</v>
      </c>
      <c r="C6916">
        <v>90835</v>
      </c>
      <c r="D6916" s="3">
        <f t="shared" si="108"/>
        <v>522.59</v>
      </c>
    </row>
    <row r="6917" spans="1:4" x14ac:dyDescent="0.25">
      <c r="A6917" t="s">
        <v>7092</v>
      </c>
      <c r="B6917">
        <v>12713355.34</v>
      </c>
      <c r="C6917">
        <v>28454</v>
      </c>
      <c r="D6917" s="3">
        <f t="shared" si="108"/>
        <v>446.8</v>
      </c>
    </row>
    <row r="6918" spans="1:4" x14ac:dyDescent="0.25">
      <c r="A6918" t="s">
        <v>7093</v>
      </c>
      <c r="B6918">
        <v>307222805.02999997</v>
      </c>
      <c r="C6918">
        <v>411985</v>
      </c>
      <c r="D6918" s="3">
        <f t="shared" si="108"/>
        <v>745.71</v>
      </c>
    </row>
    <row r="6919" spans="1:4" x14ac:dyDescent="0.25">
      <c r="A6919" t="s">
        <v>7094</v>
      </c>
      <c r="B6919">
        <v>617074080.66999996</v>
      </c>
      <c r="C6919">
        <v>492040</v>
      </c>
      <c r="D6919" s="3">
        <f t="shared" si="108"/>
        <v>1254.1099999999999</v>
      </c>
    </row>
    <row r="6920" spans="1:4" x14ac:dyDescent="0.25">
      <c r="A6920" t="s">
        <v>7095</v>
      </c>
      <c r="B6920">
        <v>172361632.19999999</v>
      </c>
      <c r="C6920">
        <v>214094</v>
      </c>
      <c r="D6920" s="3">
        <f t="shared" si="108"/>
        <v>805.07</v>
      </c>
    </row>
    <row r="6921" spans="1:4" x14ac:dyDescent="0.25">
      <c r="A6921" t="s">
        <v>7096</v>
      </c>
      <c r="B6921">
        <v>42786752.490000002</v>
      </c>
      <c r="C6921">
        <v>113791</v>
      </c>
      <c r="D6921" s="3">
        <f t="shared" si="108"/>
        <v>376.01</v>
      </c>
    </row>
    <row r="6922" spans="1:4" x14ac:dyDescent="0.25">
      <c r="A6922" t="s">
        <v>7097</v>
      </c>
      <c r="B6922">
        <v>19011635.969999999</v>
      </c>
      <c r="C6922">
        <v>39575</v>
      </c>
      <c r="D6922" s="3">
        <f t="shared" si="108"/>
        <v>480.4</v>
      </c>
    </row>
    <row r="6923" spans="1:4" x14ac:dyDescent="0.25">
      <c r="A6923" t="s">
        <v>7098</v>
      </c>
      <c r="B6923">
        <v>22897271.43</v>
      </c>
      <c r="C6923">
        <v>43795</v>
      </c>
      <c r="D6923" s="3">
        <f t="shared" si="108"/>
        <v>522.83000000000004</v>
      </c>
    </row>
    <row r="6924" spans="1:4" x14ac:dyDescent="0.25">
      <c r="A6924" t="s">
        <v>7099</v>
      </c>
      <c r="B6924">
        <v>132365580.91</v>
      </c>
      <c r="C6924">
        <v>148046</v>
      </c>
      <c r="D6924" s="3">
        <f t="shared" si="108"/>
        <v>894.08</v>
      </c>
    </row>
    <row r="6925" spans="1:4" x14ac:dyDescent="0.25">
      <c r="A6925" t="s">
        <v>7100</v>
      </c>
      <c r="B6925">
        <v>142277075.22</v>
      </c>
      <c r="C6925">
        <v>184394</v>
      </c>
      <c r="D6925" s="3">
        <f t="shared" si="108"/>
        <v>771.59</v>
      </c>
    </row>
    <row r="6926" spans="1:4" x14ac:dyDescent="0.25">
      <c r="A6926" t="s">
        <v>7101</v>
      </c>
      <c r="B6926">
        <v>224403677.18000001</v>
      </c>
      <c r="C6926">
        <v>299265</v>
      </c>
      <c r="D6926" s="3">
        <f t="shared" si="108"/>
        <v>749.85</v>
      </c>
    </row>
    <row r="6927" spans="1:4" x14ac:dyDescent="0.25">
      <c r="A6927" t="s">
        <v>7102</v>
      </c>
      <c r="B6927">
        <v>299007051.08999997</v>
      </c>
      <c r="C6927">
        <v>424291</v>
      </c>
      <c r="D6927" s="3">
        <f t="shared" si="108"/>
        <v>704.72</v>
      </c>
    </row>
    <row r="6928" spans="1:4" x14ac:dyDescent="0.25">
      <c r="A6928" t="s">
        <v>7103</v>
      </c>
      <c r="B6928">
        <v>272623364.61000001</v>
      </c>
      <c r="C6928">
        <v>335670</v>
      </c>
      <c r="D6928" s="3">
        <f t="shared" si="108"/>
        <v>812.18</v>
      </c>
    </row>
    <row r="6929" spans="1:4" x14ac:dyDescent="0.25">
      <c r="A6929" t="s">
        <v>7104</v>
      </c>
      <c r="B6929">
        <v>268558217.29000002</v>
      </c>
      <c r="C6929">
        <v>393714</v>
      </c>
      <c r="D6929" s="3">
        <f t="shared" si="108"/>
        <v>682.11</v>
      </c>
    </row>
    <row r="6930" spans="1:4" x14ac:dyDescent="0.25">
      <c r="A6930" t="s">
        <v>7105</v>
      </c>
      <c r="B6930">
        <v>256965053.47</v>
      </c>
      <c r="C6930">
        <v>365294</v>
      </c>
      <c r="D6930" s="3">
        <f t="shared" si="108"/>
        <v>703.45</v>
      </c>
    </row>
    <row r="6931" spans="1:4" x14ac:dyDescent="0.25">
      <c r="A6931" t="s">
        <v>7106</v>
      </c>
      <c r="B6931">
        <v>281358526.31</v>
      </c>
      <c r="C6931">
        <v>384297</v>
      </c>
      <c r="D6931" s="3">
        <f t="shared" si="108"/>
        <v>732.14</v>
      </c>
    </row>
    <row r="6932" spans="1:4" x14ac:dyDescent="0.25">
      <c r="A6932" t="s">
        <v>7107</v>
      </c>
      <c r="B6932">
        <v>1502181682.4400001</v>
      </c>
      <c r="C6932">
        <v>2081895</v>
      </c>
      <c r="D6932" s="3">
        <f t="shared" si="108"/>
        <v>721.55</v>
      </c>
    </row>
    <row r="6933" spans="1:4" x14ac:dyDescent="0.25">
      <c r="A6933" t="s">
        <v>7108</v>
      </c>
      <c r="B6933">
        <v>284129610.01999998</v>
      </c>
      <c r="C6933">
        <v>80456.899999999994</v>
      </c>
      <c r="D6933" s="3">
        <f t="shared" si="108"/>
        <v>3531.45</v>
      </c>
    </row>
    <row r="6934" spans="1:4" x14ac:dyDescent="0.25">
      <c r="A6934" t="s">
        <v>7109</v>
      </c>
      <c r="B6934">
        <v>39093073.210000001</v>
      </c>
      <c r="C6934">
        <v>21237</v>
      </c>
      <c r="D6934" s="3">
        <f t="shared" si="108"/>
        <v>1840.8</v>
      </c>
    </row>
    <row r="6935" spans="1:4" x14ac:dyDescent="0.25">
      <c r="A6935" t="s">
        <v>7110</v>
      </c>
      <c r="B6935">
        <v>18439768.359999999</v>
      </c>
      <c r="C6935">
        <v>10386</v>
      </c>
      <c r="D6935" s="3">
        <f t="shared" si="108"/>
        <v>1775.44</v>
      </c>
    </row>
    <row r="6936" spans="1:4" x14ac:dyDescent="0.25">
      <c r="A6936" t="s">
        <v>7111</v>
      </c>
      <c r="B6936">
        <v>121424467.44</v>
      </c>
      <c r="C6936">
        <v>120882</v>
      </c>
      <c r="D6936" s="3">
        <f t="shared" si="108"/>
        <v>1004.49</v>
      </c>
    </row>
    <row r="6937" spans="1:4" x14ac:dyDescent="0.25">
      <c r="A6937" t="s">
        <v>7112</v>
      </c>
      <c r="B6937">
        <v>61391034.549999997</v>
      </c>
      <c r="C6937">
        <v>31072</v>
      </c>
      <c r="D6937" s="3">
        <f t="shared" si="108"/>
        <v>1975.77</v>
      </c>
    </row>
    <row r="6938" spans="1:4" x14ac:dyDescent="0.25">
      <c r="A6938" t="s">
        <v>7113</v>
      </c>
      <c r="B6938">
        <v>33466962.640000001</v>
      </c>
      <c r="C6938">
        <v>19767.8</v>
      </c>
      <c r="D6938" s="3">
        <f t="shared" si="108"/>
        <v>1693</v>
      </c>
    </row>
    <row r="6939" spans="1:4" x14ac:dyDescent="0.25">
      <c r="A6939" t="s">
        <v>7114</v>
      </c>
      <c r="B6939">
        <v>25856744.43</v>
      </c>
      <c r="C6939">
        <v>14998</v>
      </c>
      <c r="D6939" s="3">
        <f t="shared" si="108"/>
        <v>1724.01</v>
      </c>
    </row>
    <row r="6940" spans="1:4" x14ac:dyDescent="0.25">
      <c r="A6940" t="s">
        <v>7115</v>
      </c>
      <c r="B6940">
        <v>12519191.24</v>
      </c>
      <c r="C6940">
        <v>7058</v>
      </c>
      <c r="D6940" s="3">
        <f t="shared" si="108"/>
        <v>1773.76</v>
      </c>
    </row>
    <row r="6941" spans="1:4" x14ac:dyDescent="0.25">
      <c r="A6941" t="s">
        <v>7116</v>
      </c>
      <c r="B6941">
        <v>31391622.469999999</v>
      </c>
      <c r="C6941">
        <v>12348</v>
      </c>
      <c r="D6941" s="3">
        <f t="shared" si="108"/>
        <v>2542.2399999999998</v>
      </c>
    </row>
    <row r="6942" spans="1:4" x14ac:dyDescent="0.25">
      <c r="A6942" t="s">
        <v>7117</v>
      </c>
      <c r="B6942">
        <v>18920200.579999998</v>
      </c>
      <c r="C6942">
        <v>12427</v>
      </c>
      <c r="D6942" s="3">
        <f t="shared" si="108"/>
        <v>1522.51</v>
      </c>
    </row>
    <row r="6943" spans="1:4" x14ac:dyDescent="0.25">
      <c r="A6943" t="s">
        <v>7118</v>
      </c>
      <c r="B6943">
        <v>45616283.030000001</v>
      </c>
      <c r="C6943">
        <v>21969.5</v>
      </c>
      <c r="D6943" s="3">
        <f t="shared" si="108"/>
        <v>2076.35</v>
      </c>
    </row>
    <row r="6944" spans="1:4" x14ac:dyDescent="0.25">
      <c r="A6944" t="s">
        <v>7119</v>
      </c>
      <c r="B6944">
        <v>46013747.939999998</v>
      </c>
      <c r="C6944">
        <v>23264</v>
      </c>
      <c r="D6944" s="3">
        <f t="shared" si="108"/>
        <v>1977.89</v>
      </c>
    </row>
    <row r="6945" spans="1:4" x14ac:dyDescent="0.25">
      <c r="A6945" t="s">
        <v>7120</v>
      </c>
      <c r="B6945">
        <v>34031516.420000002</v>
      </c>
      <c r="C6945">
        <v>18075.509999999998</v>
      </c>
      <c r="D6945" s="3">
        <f t="shared" si="108"/>
        <v>1882.74</v>
      </c>
    </row>
    <row r="6946" spans="1:4" x14ac:dyDescent="0.25">
      <c r="A6946" t="s">
        <v>7121</v>
      </c>
      <c r="B6946">
        <v>40183933.560000002</v>
      </c>
      <c r="C6946">
        <v>22808</v>
      </c>
      <c r="D6946" s="3">
        <f t="shared" si="108"/>
        <v>1761.84</v>
      </c>
    </row>
    <row r="6947" spans="1:4" x14ac:dyDescent="0.25">
      <c r="A6947" t="s">
        <v>7122</v>
      </c>
      <c r="B6947">
        <v>9694107.1600000001</v>
      </c>
      <c r="C6947">
        <v>5206</v>
      </c>
      <c r="D6947" s="3">
        <f t="shared" si="108"/>
        <v>1862.1</v>
      </c>
    </row>
    <row r="6948" spans="1:4" x14ac:dyDescent="0.25">
      <c r="A6948" t="s">
        <v>7123</v>
      </c>
      <c r="B6948">
        <v>16654477.75</v>
      </c>
      <c r="C6948">
        <v>9135.16</v>
      </c>
      <c r="D6948" s="3">
        <f t="shared" si="108"/>
        <v>1823.12</v>
      </c>
    </row>
    <row r="6949" spans="1:4" x14ac:dyDescent="0.25">
      <c r="A6949" t="s">
        <v>7124</v>
      </c>
      <c r="B6949">
        <v>18832536.739999998</v>
      </c>
      <c r="C6949">
        <v>12292</v>
      </c>
      <c r="D6949" s="3">
        <f t="shared" si="108"/>
        <v>1532.1</v>
      </c>
    </row>
    <row r="6950" spans="1:4" x14ac:dyDescent="0.25">
      <c r="A6950" t="s">
        <v>7125</v>
      </c>
      <c r="B6950">
        <v>46803441.189999998</v>
      </c>
      <c r="C6950">
        <v>22495.39</v>
      </c>
      <c r="D6950" s="3">
        <f t="shared" si="108"/>
        <v>2080.58</v>
      </c>
    </row>
    <row r="6951" spans="1:4" x14ac:dyDescent="0.25">
      <c r="A6951" t="s">
        <v>7126</v>
      </c>
      <c r="B6951">
        <v>36656219.82</v>
      </c>
      <c r="C6951">
        <v>27673.64</v>
      </c>
      <c r="D6951" s="3">
        <f t="shared" si="108"/>
        <v>1324.59</v>
      </c>
    </row>
    <row r="6952" spans="1:4" x14ac:dyDescent="0.25">
      <c r="A6952" t="s">
        <v>7127</v>
      </c>
      <c r="B6952">
        <v>50093572.200000003</v>
      </c>
      <c r="C6952">
        <v>23327</v>
      </c>
      <c r="D6952" s="3">
        <f t="shared" si="108"/>
        <v>2147.4499999999998</v>
      </c>
    </row>
    <row r="6953" spans="1:4" x14ac:dyDescent="0.25">
      <c r="A6953" t="s">
        <v>7128</v>
      </c>
      <c r="B6953">
        <v>25319248.559999999</v>
      </c>
      <c r="C6953">
        <v>14405</v>
      </c>
      <c r="D6953" s="3">
        <f t="shared" si="108"/>
        <v>1757.67</v>
      </c>
    </row>
    <row r="6954" spans="1:4" x14ac:dyDescent="0.25">
      <c r="A6954" t="s">
        <v>7129</v>
      </c>
      <c r="B6954">
        <v>17269327.949999999</v>
      </c>
      <c r="C6954">
        <v>9638</v>
      </c>
      <c r="D6954" s="3">
        <f t="shared" si="108"/>
        <v>1791.8</v>
      </c>
    </row>
    <row r="6955" spans="1:4" x14ac:dyDescent="0.25">
      <c r="A6955" t="s">
        <v>7130</v>
      </c>
      <c r="B6955">
        <v>25529689.390000001</v>
      </c>
      <c r="C6955">
        <v>13572</v>
      </c>
      <c r="D6955" s="3">
        <f t="shared" si="108"/>
        <v>1881.06</v>
      </c>
    </row>
    <row r="6956" spans="1:4" x14ac:dyDescent="0.25">
      <c r="A6956" t="s">
        <v>7131</v>
      </c>
      <c r="B6956">
        <v>36141051.57</v>
      </c>
      <c r="C6956">
        <v>19782</v>
      </c>
      <c r="D6956" s="3">
        <f t="shared" si="108"/>
        <v>1826.97</v>
      </c>
    </row>
    <row r="6957" spans="1:4" x14ac:dyDescent="0.25">
      <c r="A6957" t="s">
        <v>7132</v>
      </c>
      <c r="B6957">
        <v>14079531.630000001</v>
      </c>
      <c r="C6957">
        <v>9157</v>
      </c>
      <c r="D6957" s="3">
        <f t="shared" si="108"/>
        <v>1537.57</v>
      </c>
    </row>
    <row r="6958" spans="1:4" x14ac:dyDescent="0.25">
      <c r="A6958" t="s">
        <v>7133</v>
      </c>
      <c r="B6958">
        <v>22575729.57</v>
      </c>
      <c r="C6958">
        <v>11489</v>
      </c>
      <c r="D6958" s="3">
        <f t="shared" si="108"/>
        <v>1964.99</v>
      </c>
    </row>
    <row r="6959" spans="1:4" x14ac:dyDescent="0.25">
      <c r="A6959" t="s">
        <v>7134</v>
      </c>
      <c r="B6959">
        <v>31208912.079999998</v>
      </c>
      <c r="C6959">
        <v>16949</v>
      </c>
      <c r="D6959" s="3">
        <f t="shared" si="108"/>
        <v>1841.34</v>
      </c>
    </row>
    <row r="6960" spans="1:4" x14ac:dyDescent="0.25">
      <c r="A6960" t="s">
        <v>7135</v>
      </c>
      <c r="B6960">
        <v>459831693.68000001</v>
      </c>
      <c r="C6960">
        <v>132416</v>
      </c>
      <c r="D6960" s="3">
        <f t="shared" si="108"/>
        <v>3472.63</v>
      </c>
    </row>
    <row r="6961" spans="1:4" x14ac:dyDescent="0.25">
      <c r="A6961" t="s">
        <v>7136</v>
      </c>
      <c r="B6961">
        <v>271764407.75999999</v>
      </c>
      <c r="C6961">
        <v>79746</v>
      </c>
      <c r="D6961" s="3">
        <f t="shared" si="108"/>
        <v>3407.88</v>
      </c>
    </row>
    <row r="6962" spans="1:4" x14ac:dyDescent="0.25">
      <c r="A6962" t="s">
        <v>7137</v>
      </c>
      <c r="B6962">
        <v>154562559.50999999</v>
      </c>
      <c r="C6962">
        <v>45419</v>
      </c>
      <c r="D6962" s="3">
        <f t="shared" si="108"/>
        <v>3403.04</v>
      </c>
    </row>
    <row r="6963" spans="1:4" x14ac:dyDescent="0.25">
      <c r="A6963" t="s">
        <v>7138</v>
      </c>
      <c r="B6963">
        <v>93087507.359999999</v>
      </c>
      <c r="C6963">
        <v>55198</v>
      </c>
      <c r="D6963" s="3">
        <f t="shared" si="108"/>
        <v>1686.43</v>
      </c>
    </row>
    <row r="6964" spans="1:4" x14ac:dyDescent="0.25">
      <c r="A6964" t="s">
        <v>7139</v>
      </c>
      <c r="B6964">
        <v>17095229.23</v>
      </c>
      <c r="C6964">
        <v>11520</v>
      </c>
      <c r="D6964" s="3">
        <f t="shared" si="108"/>
        <v>1483.96</v>
      </c>
    </row>
    <row r="6965" spans="1:4" x14ac:dyDescent="0.25">
      <c r="A6965" t="s">
        <v>7140</v>
      </c>
      <c r="B6965">
        <v>13271648.98</v>
      </c>
      <c r="C6965">
        <v>8649</v>
      </c>
      <c r="D6965" s="3">
        <f t="shared" si="108"/>
        <v>1534.47</v>
      </c>
    </row>
    <row r="6966" spans="1:4" x14ac:dyDescent="0.25">
      <c r="A6966" t="s">
        <v>7141</v>
      </c>
      <c r="B6966">
        <v>19458517.420000002</v>
      </c>
      <c r="C6966">
        <v>12245</v>
      </c>
      <c r="D6966" s="3">
        <f t="shared" si="108"/>
        <v>1589.1</v>
      </c>
    </row>
    <row r="6967" spans="1:4" x14ac:dyDescent="0.25">
      <c r="A6967" t="s">
        <v>7142</v>
      </c>
      <c r="B6967">
        <v>27079282.920000002</v>
      </c>
      <c r="C6967">
        <v>15581</v>
      </c>
      <c r="D6967" s="3">
        <f t="shared" si="108"/>
        <v>1737.97</v>
      </c>
    </row>
    <row r="6968" spans="1:4" x14ac:dyDescent="0.25">
      <c r="A6968" t="s">
        <v>7143</v>
      </c>
      <c r="B6968">
        <v>24338533.609999999</v>
      </c>
      <c r="C6968">
        <v>11388</v>
      </c>
      <c r="D6968" s="3">
        <f t="shared" si="108"/>
        <v>2137.21</v>
      </c>
    </row>
    <row r="6969" spans="1:4" x14ac:dyDescent="0.25">
      <c r="A6969" t="s">
        <v>7144</v>
      </c>
      <c r="B6969">
        <v>14791129.65</v>
      </c>
      <c r="C6969">
        <v>8078</v>
      </c>
      <c r="D6969" s="3">
        <f t="shared" si="108"/>
        <v>1831.04</v>
      </c>
    </row>
    <row r="6970" spans="1:4" x14ac:dyDescent="0.25">
      <c r="A6970" t="s">
        <v>7145</v>
      </c>
      <c r="B6970">
        <v>26415774.140000001</v>
      </c>
      <c r="C6970">
        <v>12517</v>
      </c>
      <c r="D6970" s="3">
        <f t="shared" si="108"/>
        <v>2110.39</v>
      </c>
    </row>
    <row r="6971" spans="1:4" x14ac:dyDescent="0.25">
      <c r="A6971" t="s">
        <v>7146</v>
      </c>
      <c r="B6971">
        <v>30455720.809999999</v>
      </c>
      <c r="C6971">
        <v>15165</v>
      </c>
      <c r="D6971" s="3">
        <f t="shared" si="108"/>
        <v>2008.29</v>
      </c>
    </row>
    <row r="6972" spans="1:4" x14ac:dyDescent="0.25">
      <c r="A6972" t="s">
        <v>7147</v>
      </c>
      <c r="B6972">
        <v>16821458.579999998</v>
      </c>
      <c r="C6972">
        <v>10863</v>
      </c>
      <c r="D6972" s="3">
        <f t="shared" si="108"/>
        <v>1548.51</v>
      </c>
    </row>
    <row r="6973" spans="1:4" x14ac:dyDescent="0.25">
      <c r="A6973" t="s">
        <v>7148</v>
      </c>
      <c r="B6973">
        <v>502115119.69</v>
      </c>
      <c r="C6973">
        <v>425427</v>
      </c>
      <c r="D6973" s="3">
        <f t="shared" si="108"/>
        <v>1180.26</v>
      </c>
    </row>
    <row r="6974" spans="1:4" x14ac:dyDescent="0.25">
      <c r="A6974" t="s">
        <v>7149</v>
      </c>
      <c r="B6974">
        <v>270992384.62</v>
      </c>
      <c r="C6974">
        <v>86547</v>
      </c>
      <c r="D6974" s="3">
        <f t="shared" si="108"/>
        <v>3131.16</v>
      </c>
    </row>
    <row r="6975" spans="1:4" x14ac:dyDescent="0.25">
      <c r="A6975" t="s">
        <v>7150</v>
      </c>
      <c r="B6975">
        <v>123900010.84999999</v>
      </c>
      <c r="C6975">
        <v>51054</v>
      </c>
      <c r="D6975" s="3">
        <f t="shared" si="108"/>
        <v>2426.84</v>
      </c>
    </row>
    <row r="6976" spans="1:4" x14ac:dyDescent="0.25">
      <c r="A6976" t="s">
        <v>7151</v>
      </c>
      <c r="B6976">
        <v>74585587.689999998</v>
      </c>
      <c r="C6976">
        <v>18049</v>
      </c>
      <c r="D6976" s="3">
        <f t="shared" si="108"/>
        <v>4132.3900000000003</v>
      </c>
    </row>
    <row r="6977" spans="1:4" x14ac:dyDescent="0.25">
      <c r="A6977" t="s">
        <v>7152</v>
      </c>
      <c r="B6977">
        <v>36541909.939999998</v>
      </c>
      <c r="C6977">
        <v>18444</v>
      </c>
      <c r="D6977" s="3">
        <f t="shared" si="108"/>
        <v>1981.24</v>
      </c>
    </row>
    <row r="6978" spans="1:4" x14ac:dyDescent="0.25">
      <c r="A6978" t="s">
        <v>7153</v>
      </c>
      <c r="B6978">
        <v>25399962.870000001</v>
      </c>
      <c r="C6978">
        <v>14566</v>
      </c>
      <c r="D6978" s="3">
        <f t="shared" si="108"/>
        <v>1743.78</v>
      </c>
    </row>
    <row r="6979" spans="1:4" x14ac:dyDescent="0.25">
      <c r="A6979" t="s">
        <v>7154</v>
      </c>
      <c r="B6979">
        <v>35833153.640000001</v>
      </c>
      <c r="C6979">
        <v>17592</v>
      </c>
      <c r="D6979" s="3">
        <f t="shared" ref="D6979:D7042" si="109">ROUND(B6979/C6979,2)</f>
        <v>2036.9</v>
      </c>
    </row>
    <row r="6980" spans="1:4" x14ac:dyDescent="0.25">
      <c r="A6980" t="s">
        <v>7155</v>
      </c>
      <c r="B6980">
        <v>15143364.970000001</v>
      </c>
      <c r="C6980">
        <v>8132</v>
      </c>
      <c r="D6980" s="3">
        <f t="shared" si="109"/>
        <v>1862.19</v>
      </c>
    </row>
    <row r="6981" spans="1:4" x14ac:dyDescent="0.25">
      <c r="A6981" t="s">
        <v>7156</v>
      </c>
      <c r="B6981">
        <v>34207212.32</v>
      </c>
      <c r="C6981">
        <v>19369</v>
      </c>
      <c r="D6981" s="3">
        <f t="shared" si="109"/>
        <v>1766.08</v>
      </c>
    </row>
    <row r="6982" spans="1:4" x14ac:dyDescent="0.25">
      <c r="A6982" t="s">
        <v>7157</v>
      </c>
      <c r="B6982">
        <v>32384473.359999999</v>
      </c>
      <c r="C6982">
        <v>18142</v>
      </c>
      <c r="D6982" s="3">
        <f t="shared" si="109"/>
        <v>1785.06</v>
      </c>
    </row>
    <row r="6983" spans="1:4" x14ac:dyDescent="0.25">
      <c r="A6983" t="s">
        <v>7158</v>
      </c>
      <c r="B6983">
        <v>25396843.510000002</v>
      </c>
      <c r="C6983">
        <v>15065</v>
      </c>
      <c r="D6983" s="3">
        <f t="shared" si="109"/>
        <v>1685.82</v>
      </c>
    </row>
    <row r="6984" spans="1:4" x14ac:dyDescent="0.25">
      <c r="A6984" t="s">
        <v>7159</v>
      </c>
      <c r="B6984">
        <v>120211843.34</v>
      </c>
      <c r="C6984">
        <v>69132</v>
      </c>
      <c r="D6984" s="3">
        <f t="shared" si="109"/>
        <v>1738.87</v>
      </c>
    </row>
    <row r="6985" spans="1:4" x14ac:dyDescent="0.25">
      <c r="A6985" t="s">
        <v>7160</v>
      </c>
      <c r="B6985">
        <v>33845801.049999997</v>
      </c>
      <c r="C6985">
        <v>18581</v>
      </c>
      <c r="D6985" s="3">
        <f t="shared" si="109"/>
        <v>1821.53</v>
      </c>
    </row>
    <row r="6986" spans="1:4" x14ac:dyDescent="0.25">
      <c r="A6986" t="s">
        <v>7161</v>
      </c>
      <c r="B6986">
        <v>25824032.530000001</v>
      </c>
      <c r="C6986">
        <v>14510</v>
      </c>
      <c r="D6986" s="3">
        <f t="shared" si="109"/>
        <v>1779.74</v>
      </c>
    </row>
    <row r="6987" spans="1:4" x14ac:dyDescent="0.25">
      <c r="A6987" t="s">
        <v>7162</v>
      </c>
      <c r="B6987">
        <v>35193010.079999998</v>
      </c>
      <c r="C6987">
        <v>20192</v>
      </c>
      <c r="D6987" s="3">
        <f t="shared" si="109"/>
        <v>1742.92</v>
      </c>
    </row>
    <row r="6988" spans="1:4" x14ac:dyDescent="0.25">
      <c r="A6988" t="s">
        <v>7163</v>
      </c>
      <c r="B6988">
        <v>34779586.710000001</v>
      </c>
      <c r="C6988">
        <v>19462</v>
      </c>
      <c r="D6988" s="3">
        <f t="shared" si="109"/>
        <v>1787.05</v>
      </c>
    </row>
    <row r="6989" spans="1:4" x14ac:dyDescent="0.25">
      <c r="A6989" t="s">
        <v>7164</v>
      </c>
      <c r="B6989">
        <v>41724720.869999997</v>
      </c>
      <c r="C6989">
        <v>23328</v>
      </c>
      <c r="D6989" s="3">
        <f t="shared" si="109"/>
        <v>1788.61</v>
      </c>
    </row>
    <row r="6990" spans="1:4" x14ac:dyDescent="0.25">
      <c r="A6990" t="s">
        <v>7165</v>
      </c>
      <c r="B6990">
        <v>33014426.899999999</v>
      </c>
      <c r="C6990">
        <v>19642</v>
      </c>
      <c r="D6990" s="3">
        <f t="shared" si="109"/>
        <v>1680.81</v>
      </c>
    </row>
    <row r="6991" spans="1:4" x14ac:dyDescent="0.25">
      <c r="A6991" t="s">
        <v>7166</v>
      </c>
      <c r="B6991">
        <v>23684971.52</v>
      </c>
      <c r="C6991">
        <v>13580</v>
      </c>
      <c r="D6991" s="3">
        <f t="shared" si="109"/>
        <v>1744.11</v>
      </c>
    </row>
    <row r="6992" spans="1:4" x14ac:dyDescent="0.25">
      <c r="A6992" t="s">
        <v>7167</v>
      </c>
      <c r="B6992">
        <v>82950703.120000005</v>
      </c>
      <c r="C6992">
        <v>22453</v>
      </c>
      <c r="D6992" s="3">
        <f t="shared" si="109"/>
        <v>3694.42</v>
      </c>
    </row>
    <row r="6993" spans="1:4" x14ac:dyDescent="0.25">
      <c r="A6993" t="s">
        <v>7168</v>
      </c>
      <c r="B6993">
        <v>64551191.289999999</v>
      </c>
      <c r="C6993">
        <v>21398</v>
      </c>
      <c r="D6993" s="3">
        <f t="shared" si="109"/>
        <v>3016.69</v>
      </c>
    </row>
    <row r="6994" spans="1:4" x14ac:dyDescent="0.25">
      <c r="A6994" t="s">
        <v>7169</v>
      </c>
      <c r="B6994">
        <v>36700310.060000002</v>
      </c>
      <c r="C6994">
        <v>18231</v>
      </c>
      <c r="D6994" s="3">
        <f t="shared" si="109"/>
        <v>2013.07</v>
      </c>
    </row>
    <row r="6995" spans="1:4" x14ac:dyDescent="0.25">
      <c r="A6995" t="s">
        <v>7170</v>
      </c>
      <c r="B6995">
        <v>29782918.710000001</v>
      </c>
      <c r="C6995">
        <v>14546</v>
      </c>
      <c r="D6995" s="3">
        <f t="shared" si="109"/>
        <v>2047.5</v>
      </c>
    </row>
    <row r="6996" spans="1:4" x14ac:dyDescent="0.25">
      <c r="A6996" t="s">
        <v>7171</v>
      </c>
      <c r="B6996">
        <v>36715839.439999998</v>
      </c>
      <c r="C6996">
        <v>18293</v>
      </c>
      <c r="D6996" s="3">
        <f t="shared" si="109"/>
        <v>2007.1</v>
      </c>
    </row>
    <row r="6997" spans="1:4" x14ac:dyDescent="0.25">
      <c r="A6997" t="s">
        <v>7172</v>
      </c>
      <c r="B6997">
        <v>42172251.219999999</v>
      </c>
      <c r="C6997">
        <v>24298</v>
      </c>
      <c r="D6997" s="3">
        <f t="shared" si="109"/>
        <v>1735.63</v>
      </c>
    </row>
    <row r="6998" spans="1:4" x14ac:dyDescent="0.25">
      <c r="A6998" t="s">
        <v>7173</v>
      </c>
      <c r="B6998">
        <v>31507042.289999999</v>
      </c>
      <c r="C6998">
        <v>17134</v>
      </c>
      <c r="D6998" s="3">
        <f t="shared" si="109"/>
        <v>1838.86</v>
      </c>
    </row>
    <row r="6999" spans="1:4" x14ac:dyDescent="0.25">
      <c r="A6999" t="s">
        <v>7174</v>
      </c>
      <c r="B6999">
        <v>29582907.75</v>
      </c>
      <c r="C6999">
        <v>6940</v>
      </c>
      <c r="D6999" s="3">
        <f t="shared" si="109"/>
        <v>4262.67</v>
      </c>
    </row>
    <row r="7000" spans="1:4" x14ac:dyDescent="0.25">
      <c r="A7000" t="s">
        <v>7175</v>
      </c>
      <c r="B7000">
        <v>8397868</v>
      </c>
      <c r="C7000">
        <v>1433</v>
      </c>
      <c r="D7000" s="3">
        <f t="shared" si="109"/>
        <v>5860.34</v>
      </c>
    </row>
    <row r="7001" spans="1:4" x14ac:dyDescent="0.25">
      <c r="A7001" t="s">
        <v>7176</v>
      </c>
      <c r="B7001">
        <v>21657102</v>
      </c>
      <c r="C7001">
        <v>4063</v>
      </c>
      <c r="D7001" s="3">
        <f t="shared" si="109"/>
        <v>5330.32</v>
      </c>
    </row>
    <row r="7002" spans="1:4" x14ac:dyDescent="0.25">
      <c r="A7002" t="s">
        <v>7177</v>
      </c>
      <c r="B7002">
        <v>7759319.6699999999</v>
      </c>
      <c r="C7002">
        <v>5872</v>
      </c>
      <c r="D7002" s="3">
        <f t="shared" si="109"/>
        <v>1321.41</v>
      </c>
    </row>
    <row r="7003" spans="1:4" x14ac:dyDescent="0.25">
      <c r="A7003" t="s">
        <v>7178</v>
      </c>
      <c r="B7003">
        <v>74424470.599999994</v>
      </c>
      <c r="C7003">
        <v>43953</v>
      </c>
      <c r="D7003" s="3">
        <f t="shared" si="109"/>
        <v>1693.27</v>
      </c>
    </row>
    <row r="7004" spans="1:4" x14ac:dyDescent="0.25">
      <c r="A7004" t="s">
        <v>7179</v>
      </c>
      <c r="B7004">
        <v>36898727.43</v>
      </c>
      <c r="C7004">
        <v>20392</v>
      </c>
      <c r="D7004" s="3">
        <f t="shared" si="109"/>
        <v>1809.47</v>
      </c>
    </row>
    <row r="7005" spans="1:4" x14ac:dyDescent="0.25">
      <c r="A7005" t="s">
        <v>7180</v>
      </c>
      <c r="B7005">
        <v>25549168.760000002</v>
      </c>
      <c r="C7005">
        <v>16872</v>
      </c>
      <c r="D7005" s="3">
        <f t="shared" si="109"/>
        <v>1514.29</v>
      </c>
    </row>
    <row r="7006" spans="1:4" x14ac:dyDescent="0.25">
      <c r="A7006" t="s">
        <v>7181</v>
      </c>
      <c r="B7006">
        <v>40858959.899999999</v>
      </c>
      <c r="C7006">
        <v>6382</v>
      </c>
      <c r="D7006" s="3">
        <f t="shared" si="109"/>
        <v>6402.22</v>
      </c>
    </row>
    <row r="7007" spans="1:4" x14ac:dyDescent="0.25">
      <c r="A7007" t="s">
        <v>7182</v>
      </c>
      <c r="B7007">
        <v>94915786.900000006</v>
      </c>
      <c r="C7007">
        <v>20155</v>
      </c>
      <c r="D7007" s="3">
        <f t="shared" si="109"/>
        <v>4709.29</v>
      </c>
    </row>
    <row r="7008" spans="1:4" x14ac:dyDescent="0.25">
      <c r="A7008" t="s">
        <v>7183</v>
      </c>
      <c r="B7008">
        <v>230271743.97999999</v>
      </c>
      <c r="C7008">
        <v>53433</v>
      </c>
      <c r="D7008" s="3">
        <f t="shared" si="109"/>
        <v>4309.54</v>
      </c>
    </row>
    <row r="7009" spans="1:4" x14ac:dyDescent="0.25">
      <c r="A7009" t="s">
        <v>7184</v>
      </c>
      <c r="B7009">
        <v>27256570.239999998</v>
      </c>
      <c r="C7009">
        <v>17929</v>
      </c>
      <c r="D7009" s="3">
        <f t="shared" si="109"/>
        <v>1520.25</v>
      </c>
    </row>
    <row r="7010" spans="1:4" x14ac:dyDescent="0.25">
      <c r="A7010" t="s">
        <v>7185</v>
      </c>
      <c r="B7010">
        <v>29504920.77</v>
      </c>
      <c r="C7010">
        <v>18700</v>
      </c>
      <c r="D7010" s="3">
        <f t="shared" si="109"/>
        <v>1577.8</v>
      </c>
    </row>
    <row r="7011" spans="1:4" x14ac:dyDescent="0.25">
      <c r="A7011" t="s">
        <v>7186</v>
      </c>
      <c r="B7011">
        <v>100308997.2</v>
      </c>
      <c r="C7011">
        <v>67767</v>
      </c>
      <c r="D7011" s="3">
        <f t="shared" si="109"/>
        <v>1480.2</v>
      </c>
    </row>
    <row r="7012" spans="1:4" x14ac:dyDescent="0.25">
      <c r="A7012" t="s">
        <v>7187</v>
      </c>
      <c r="B7012">
        <v>155924894.19999999</v>
      </c>
      <c r="C7012">
        <v>36336</v>
      </c>
      <c r="D7012" s="3">
        <f t="shared" si="109"/>
        <v>4291.2</v>
      </c>
    </row>
    <row r="7013" spans="1:4" x14ac:dyDescent="0.25">
      <c r="A7013" t="s">
        <v>7188</v>
      </c>
      <c r="B7013">
        <v>227935405.83000001</v>
      </c>
      <c r="C7013">
        <v>34427</v>
      </c>
      <c r="D7013" s="3">
        <f t="shared" si="109"/>
        <v>6620.83</v>
      </c>
    </row>
    <row r="7014" spans="1:4" x14ac:dyDescent="0.25">
      <c r="A7014" t="s">
        <v>7189</v>
      </c>
      <c r="B7014">
        <v>2466496.23</v>
      </c>
      <c r="C7014">
        <v>32656</v>
      </c>
      <c r="D7014" s="3">
        <f t="shared" si="109"/>
        <v>75.53</v>
      </c>
    </row>
    <row r="7015" spans="1:4" x14ac:dyDescent="0.25">
      <c r="A7015" t="s">
        <v>7190</v>
      </c>
      <c r="B7015">
        <v>53846261.109999999</v>
      </c>
      <c r="C7015">
        <v>18132</v>
      </c>
      <c r="D7015" s="3">
        <f t="shared" si="109"/>
        <v>2969.68</v>
      </c>
    </row>
    <row r="7016" spans="1:4" x14ac:dyDescent="0.25">
      <c r="A7016" t="s">
        <v>7191</v>
      </c>
      <c r="B7016">
        <v>268312856</v>
      </c>
      <c r="C7016">
        <v>45425</v>
      </c>
      <c r="D7016" s="3">
        <f t="shared" si="109"/>
        <v>5906.72</v>
      </c>
    </row>
    <row r="7017" spans="1:4" x14ac:dyDescent="0.25">
      <c r="A7017" t="s">
        <v>7192</v>
      </c>
      <c r="B7017">
        <v>263455.34000000003</v>
      </c>
      <c r="C7017">
        <v>505</v>
      </c>
      <c r="D7017" s="3">
        <f t="shared" si="109"/>
        <v>521.69000000000005</v>
      </c>
    </row>
    <row r="7018" spans="1:4" x14ac:dyDescent="0.25">
      <c r="A7018" t="s">
        <v>7193</v>
      </c>
      <c r="B7018">
        <v>182390470.28</v>
      </c>
      <c r="C7018">
        <v>341862</v>
      </c>
      <c r="D7018" s="3">
        <f t="shared" si="109"/>
        <v>533.52</v>
      </c>
    </row>
    <row r="7019" spans="1:4" x14ac:dyDescent="0.25">
      <c r="A7019" t="s">
        <v>7194</v>
      </c>
      <c r="B7019">
        <v>55033204.539999999</v>
      </c>
      <c r="C7019">
        <v>95618</v>
      </c>
      <c r="D7019" s="3">
        <f t="shared" si="109"/>
        <v>575.54999999999995</v>
      </c>
    </row>
    <row r="7020" spans="1:4" x14ac:dyDescent="0.25">
      <c r="A7020" t="s">
        <v>7195</v>
      </c>
      <c r="B7020">
        <v>271547479.05000001</v>
      </c>
      <c r="C7020">
        <v>67081</v>
      </c>
      <c r="D7020" s="3">
        <f t="shared" si="109"/>
        <v>4048.05</v>
      </c>
    </row>
    <row r="7021" spans="1:4" x14ac:dyDescent="0.25">
      <c r="A7021" t="s">
        <v>7196</v>
      </c>
      <c r="B7021">
        <v>24031971.82</v>
      </c>
      <c r="C7021">
        <v>14963</v>
      </c>
      <c r="D7021" s="3">
        <f t="shared" si="109"/>
        <v>1606.09</v>
      </c>
    </row>
    <row r="7022" spans="1:4" x14ac:dyDescent="0.25">
      <c r="A7022" t="s">
        <v>7197</v>
      </c>
      <c r="B7022">
        <v>14274241.08</v>
      </c>
      <c r="C7022">
        <v>23942</v>
      </c>
      <c r="D7022" s="3">
        <f t="shared" si="109"/>
        <v>596.20000000000005</v>
      </c>
    </row>
    <row r="7023" spans="1:4" x14ac:dyDescent="0.25">
      <c r="A7023" t="s">
        <v>7198</v>
      </c>
      <c r="B7023">
        <v>36198309.25</v>
      </c>
      <c r="C7023">
        <v>39700.199999999997</v>
      </c>
      <c r="D7023" s="3">
        <f t="shared" si="109"/>
        <v>911.79</v>
      </c>
    </row>
    <row r="7024" spans="1:4" x14ac:dyDescent="0.25">
      <c r="A7024" t="s">
        <v>7199</v>
      </c>
      <c r="B7024">
        <v>207376878.18000001</v>
      </c>
      <c r="C7024">
        <v>42747</v>
      </c>
      <c r="D7024" s="3">
        <f t="shared" si="109"/>
        <v>4851.26</v>
      </c>
    </row>
    <row r="7025" spans="1:4" x14ac:dyDescent="0.25">
      <c r="A7025" t="s">
        <v>7200</v>
      </c>
      <c r="B7025">
        <v>19733619.629999999</v>
      </c>
      <c r="C7025">
        <v>22413.22</v>
      </c>
      <c r="D7025" s="3">
        <f t="shared" si="109"/>
        <v>880.45</v>
      </c>
    </row>
    <row r="7026" spans="1:4" x14ac:dyDescent="0.25">
      <c r="A7026" t="s">
        <v>7201</v>
      </c>
      <c r="B7026">
        <v>325224793.52999997</v>
      </c>
      <c r="C7026">
        <v>60639</v>
      </c>
      <c r="D7026" s="3">
        <f t="shared" si="109"/>
        <v>5363.29</v>
      </c>
    </row>
    <row r="7027" spans="1:4" x14ac:dyDescent="0.25">
      <c r="A7027" t="s">
        <v>7202</v>
      </c>
      <c r="B7027">
        <v>73770952.75</v>
      </c>
      <c r="C7027">
        <v>78120</v>
      </c>
      <c r="D7027" s="3">
        <f t="shared" si="109"/>
        <v>944.33</v>
      </c>
    </row>
    <row r="7028" spans="1:4" x14ac:dyDescent="0.25">
      <c r="A7028" t="s">
        <v>7203</v>
      </c>
      <c r="B7028">
        <v>70840941.010000005</v>
      </c>
      <c r="C7028">
        <v>119150</v>
      </c>
      <c r="D7028" s="3">
        <f t="shared" si="109"/>
        <v>594.54999999999995</v>
      </c>
    </row>
    <row r="7029" spans="1:4" x14ac:dyDescent="0.25">
      <c r="A7029" t="s">
        <v>7204</v>
      </c>
      <c r="B7029">
        <v>390765473.61000001</v>
      </c>
      <c r="C7029">
        <v>106927</v>
      </c>
      <c r="D7029" s="3">
        <f t="shared" si="109"/>
        <v>3654.51</v>
      </c>
    </row>
    <row r="7030" spans="1:4" x14ac:dyDescent="0.25">
      <c r="A7030" t="s">
        <v>7205</v>
      </c>
      <c r="B7030">
        <v>121097874.86</v>
      </c>
      <c r="C7030">
        <v>148588</v>
      </c>
      <c r="D7030" s="3">
        <f t="shared" si="109"/>
        <v>814.99</v>
      </c>
    </row>
    <row r="7031" spans="1:4" x14ac:dyDescent="0.25">
      <c r="A7031" t="s">
        <v>7206</v>
      </c>
      <c r="B7031">
        <v>329898056.92000002</v>
      </c>
      <c r="C7031">
        <v>88640.5</v>
      </c>
      <c r="D7031" s="3">
        <f t="shared" si="109"/>
        <v>3721.75</v>
      </c>
    </row>
    <row r="7032" spans="1:4" x14ac:dyDescent="0.25">
      <c r="A7032" t="s">
        <v>7207</v>
      </c>
      <c r="B7032">
        <v>90704649.900000006</v>
      </c>
      <c r="C7032">
        <v>103367</v>
      </c>
      <c r="D7032" s="3">
        <f t="shared" si="109"/>
        <v>877.5</v>
      </c>
    </row>
    <row r="7033" spans="1:4" x14ac:dyDescent="0.25">
      <c r="A7033" t="s">
        <v>7208</v>
      </c>
      <c r="B7033">
        <v>51281320.060000002</v>
      </c>
      <c r="C7033">
        <v>66148</v>
      </c>
      <c r="D7033" s="3">
        <f t="shared" si="109"/>
        <v>775.25</v>
      </c>
    </row>
    <row r="7034" spans="1:4" x14ac:dyDescent="0.25">
      <c r="A7034" t="s">
        <v>7209</v>
      </c>
      <c r="B7034">
        <v>57795872.32</v>
      </c>
      <c r="C7034">
        <v>33535</v>
      </c>
      <c r="D7034" s="3">
        <f t="shared" si="109"/>
        <v>1723.45</v>
      </c>
    </row>
    <row r="7035" spans="1:4" x14ac:dyDescent="0.25">
      <c r="A7035" t="s">
        <v>7210</v>
      </c>
      <c r="B7035">
        <v>234954644.91</v>
      </c>
      <c r="C7035">
        <v>1041859</v>
      </c>
      <c r="D7035" s="3">
        <f t="shared" si="109"/>
        <v>225.51</v>
      </c>
    </row>
    <row r="7036" spans="1:4" x14ac:dyDescent="0.25">
      <c r="A7036" t="s">
        <v>7211</v>
      </c>
      <c r="B7036">
        <v>955688255.24000001</v>
      </c>
      <c r="C7036">
        <v>2417957</v>
      </c>
      <c r="D7036" s="3">
        <f t="shared" si="109"/>
        <v>395.25</v>
      </c>
    </row>
    <row r="7037" spans="1:4" x14ac:dyDescent="0.25">
      <c r="A7037" t="s">
        <v>7212</v>
      </c>
      <c r="B7037">
        <v>6596964</v>
      </c>
      <c r="C7037">
        <v>1274</v>
      </c>
      <c r="D7037" s="3">
        <f t="shared" si="109"/>
        <v>5178.1499999999996</v>
      </c>
    </row>
    <row r="7038" spans="1:4" x14ac:dyDescent="0.25">
      <c r="A7038" t="s">
        <v>7213</v>
      </c>
      <c r="B7038">
        <v>173141550.55000001</v>
      </c>
      <c r="C7038">
        <v>24217</v>
      </c>
      <c r="D7038" s="3">
        <f t="shared" si="109"/>
        <v>7149.59</v>
      </c>
    </row>
    <row r="7039" spans="1:4" x14ac:dyDescent="0.25">
      <c r="A7039" t="s">
        <v>7214</v>
      </c>
      <c r="B7039">
        <v>91849199.5</v>
      </c>
      <c r="C7039">
        <v>33225</v>
      </c>
      <c r="D7039" s="3">
        <f t="shared" si="109"/>
        <v>2764.46</v>
      </c>
    </row>
    <row r="7040" spans="1:4" x14ac:dyDescent="0.25">
      <c r="A7040" t="s">
        <v>7215</v>
      </c>
      <c r="B7040">
        <v>78334434.180000007</v>
      </c>
      <c r="C7040">
        <v>94854.47</v>
      </c>
      <c r="D7040" s="3">
        <f t="shared" si="109"/>
        <v>825.84</v>
      </c>
    </row>
    <row r="7041" spans="1:4" x14ac:dyDescent="0.25">
      <c r="A7041" t="s">
        <v>7216</v>
      </c>
      <c r="B7041">
        <v>177579225.49000001</v>
      </c>
      <c r="C7041">
        <v>138783</v>
      </c>
      <c r="D7041" s="3">
        <f t="shared" si="109"/>
        <v>1279.55</v>
      </c>
    </row>
    <row r="7042" spans="1:4" x14ac:dyDescent="0.25">
      <c r="A7042" t="s">
        <v>7217</v>
      </c>
      <c r="B7042">
        <v>120563639.62</v>
      </c>
      <c r="C7042">
        <v>50026.65</v>
      </c>
      <c r="D7042" s="3">
        <f t="shared" si="109"/>
        <v>2409.9899999999998</v>
      </c>
    </row>
    <row r="7043" spans="1:4" x14ac:dyDescent="0.25">
      <c r="A7043" t="s">
        <v>7218</v>
      </c>
      <c r="B7043">
        <v>25897812.489999998</v>
      </c>
      <c r="C7043">
        <v>16360</v>
      </c>
      <c r="D7043" s="3">
        <f t="shared" ref="D7043:D7106" si="110">ROUND(B7043/C7043,2)</f>
        <v>1583</v>
      </c>
    </row>
    <row r="7044" spans="1:4" x14ac:dyDescent="0.25">
      <c r="A7044" t="s">
        <v>7219</v>
      </c>
      <c r="B7044">
        <v>15712960.92</v>
      </c>
      <c r="C7044">
        <v>10768</v>
      </c>
      <c r="D7044" s="3">
        <f t="shared" si="110"/>
        <v>1459.23</v>
      </c>
    </row>
    <row r="7045" spans="1:4" x14ac:dyDescent="0.25">
      <c r="A7045" t="s">
        <v>7220</v>
      </c>
      <c r="B7045">
        <v>1100004.06</v>
      </c>
      <c r="C7045">
        <v>81873</v>
      </c>
      <c r="D7045" s="3">
        <f t="shared" si="110"/>
        <v>13.44</v>
      </c>
    </row>
    <row r="7046" spans="1:4" x14ac:dyDescent="0.25">
      <c r="A7046" t="s">
        <v>7221</v>
      </c>
      <c r="B7046">
        <v>256459805.16</v>
      </c>
      <c r="C7046">
        <v>452463</v>
      </c>
      <c r="D7046" s="3">
        <f t="shared" si="110"/>
        <v>566.80999999999995</v>
      </c>
    </row>
    <row r="7047" spans="1:4" x14ac:dyDescent="0.25">
      <c r="A7047" t="s">
        <v>7222</v>
      </c>
      <c r="B7047">
        <v>31560452.66</v>
      </c>
      <c r="C7047">
        <v>59471</v>
      </c>
      <c r="D7047" s="3">
        <f t="shared" si="110"/>
        <v>530.69000000000005</v>
      </c>
    </row>
    <row r="7048" spans="1:4" x14ac:dyDescent="0.25">
      <c r="A7048" t="s">
        <v>7223</v>
      </c>
      <c r="B7048">
        <v>49982629.740000002</v>
      </c>
      <c r="C7048">
        <v>31243</v>
      </c>
      <c r="D7048" s="3">
        <f t="shared" si="110"/>
        <v>1599.8</v>
      </c>
    </row>
    <row r="7049" spans="1:4" x14ac:dyDescent="0.25">
      <c r="A7049" t="s">
        <v>7224</v>
      </c>
      <c r="B7049">
        <v>35172835.109999999</v>
      </c>
      <c r="C7049">
        <v>16806</v>
      </c>
      <c r="D7049" s="3">
        <f t="shared" si="110"/>
        <v>2092.87</v>
      </c>
    </row>
    <row r="7050" spans="1:4" x14ac:dyDescent="0.25">
      <c r="A7050" t="s">
        <v>7225</v>
      </c>
      <c r="B7050">
        <v>31737862.629999999</v>
      </c>
      <c r="C7050">
        <v>19279</v>
      </c>
      <c r="D7050" s="3">
        <f t="shared" si="110"/>
        <v>1646.24</v>
      </c>
    </row>
    <row r="7051" spans="1:4" x14ac:dyDescent="0.25">
      <c r="A7051" t="s">
        <v>7226</v>
      </c>
      <c r="B7051">
        <v>24777570.940000001</v>
      </c>
      <c r="C7051">
        <v>14821</v>
      </c>
      <c r="D7051" s="3">
        <f t="shared" si="110"/>
        <v>1671.79</v>
      </c>
    </row>
    <row r="7052" spans="1:4" x14ac:dyDescent="0.25">
      <c r="A7052" t="s">
        <v>7227</v>
      </c>
      <c r="B7052">
        <v>25986120.989999998</v>
      </c>
      <c r="C7052">
        <v>14871</v>
      </c>
      <c r="D7052" s="3">
        <f t="shared" si="110"/>
        <v>1747.44</v>
      </c>
    </row>
    <row r="7053" spans="1:4" x14ac:dyDescent="0.25">
      <c r="A7053" t="s">
        <v>7228</v>
      </c>
      <c r="B7053">
        <v>39033324.539999999</v>
      </c>
      <c r="C7053">
        <v>21830</v>
      </c>
      <c r="D7053" s="3">
        <f t="shared" si="110"/>
        <v>1788.06</v>
      </c>
    </row>
    <row r="7054" spans="1:4" x14ac:dyDescent="0.25">
      <c r="A7054" t="s">
        <v>7229</v>
      </c>
      <c r="B7054">
        <v>41560098.259999998</v>
      </c>
      <c r="C7054">
        <v>20103.689999999999</v>
      </c>
      <c r="D7054" s="3">
        <f t="shared" si="110"/>
        <v>2067.29</v>
      </c>
    </row>
    <row r="7055" spans="1:4" x14ac:dyDescent="0.25">
      <c r="A7055" t="s">
        <v>7230</v>
      </c>
      <c r="B7055">
        <v>30256506.969999999</v>
      </c>
      <c r="C7055">
        <v>18636</v>
      </c>
      <c r="D7055" s="3">
        <f t="shared" si="110"/>
        <v>1623.55</v>
      </c>
    </row>
    <row r="7056" spans="1:4" x14ac:dyDescent="0.25">
      <c r="A7056" t="s">
        <v>7231</v>
      </c>
      <c r="B7056">
        <v>30893521.030000001</v>
      </c>
      <c r="C7056">
        <v>17219</v>
      </c>
      <c r="D7056" s="3">
        <f t="shared" si="110"/>
        <v>1794.15</v>
      </c>
    </row>
    <row r="7057" spans="1:4" x14ac:dyDescent="0.25">
      <c r="A7057" t="s">
        <v>7232</v>
      </c>
      <c r="B7057">
        <v>5476503.1600000001</v>
      </c>
      <c r="C7057">
        <v>3168</v>
      </c>
      <c r="D7057" s="3">
        <f t="shared" si="110"/>
        <v>1728.69</v>
      </c>
    </row>
    <row r="7058" spans="1:4" x14ac:dyDescent="0.25">
      <c r="A7058" t="s">
        <v>7233</v>
      </c>
      <c r="B7058">
        <v>23352438.039999999</v>
      </c>
      <c r="C7058">
        <v>13026</v>
      </c>
      <c r="D7058" s="3">
        <f t="shared" si="110"/>
        <v>1792.76</v>
      </c>
    </row>
    <row r="7059" spans="1:4" x14ac:dyDescent="0.25">
      <c r="A7059" t="s">
        <v>7234</v>
      </c>
      <c r="B7059">
        <v>26458188.510000002</v>
      </c>
      <c r="C7059">
        <v>14675</v>
      </c>
      <c r="D7059" s="3">
        <f t="shared" si="110"/>
        <v>1802.94</v>
      </c>
    </row>
    <row r="7060" spans="1:4" x14ac:dyDescent="0.25">
      <c r="A7060" t="s">
        <v>7235</v>
      </c>
      <c r="B7060">
        <v>4981510.9800000004</v>
      </c>
      <c r="C7060">
        <v>2756</v>
      </c>
      <c r="D7060" s="3">
        <f t="shared" si="110"/>
        <v>1807.51</v>
      </c>
    </row>
    <row r="7061" spans="1:4" x14ac:dyDescent="0.25">
      <c r="A7061" t="s">
        <v>7236</v>
      </c>
      <c r="B7061">
        <v>19910853.969999999</v>
      </c>
      <c r="C7061">
        <v>11127</v>
      </c>
      <c r="D7061" s="3">
        <f t="shared" si="110"/>
        <v>1789.42</v>
      </c>
    </row>
    <row r="7062" spans="1:4" x14ac:dyDescent="0.25">
      <c r="A7062" t="s">
        <v>7237</v>
      </c>
      <c r="B7062">
        <v>40467754.710000001</v>
      </c>
      <c r="C7062">
        <v>21750</v>
      </c>
      <c r="D7062" s="3">
        <f t="shared" si="110"/>
        <v>1860.59</v>
      </c>
    </row>
    <row r="7063" spans="1:4" x14ac:dyDescent="0.25">
      <c r="A7063" t="s">
        <v>7238</v>
      </c>
      <c r="B7063">
        <v>32546795.98</v>
      </c>
      <c r="C7063">
        <v>17958</v>
      </c>
      <c r="D7063" s="3">
        <f t="shared" si="110"/>
        <v>1812.38</v>
      </c>
    </row>
    <row r="7064" spans="1:4" x14ac:dyDescent="0.25">
      <c r="A7064" t="s">
        <v>7239</v>
      </c>
      <c r="B7064">
        <v>33902689.07</v>
      </c>
      <c r="C7064">
        <v>19040</v>
      </c>
      <c r="D7064" s="3">
        <f t="shared" si="110"/>
        <v>1780.6</v>
      </c>
    </row>
    <row r="7065" spans="1:4" x14ac:dyDescent="0.25">
      <c r="A7065" t="s">
        <v>7240</v>
      </c>
      <c r="B7065">
        <v>21936906.34</v>
      </c>
      <c r="C7065">
        <v>14379</v>
      </c>
      <c r="D7065" s="3">
        <f t="shared" si="110"/>
        <v>1525.62</v>
      </c>
    </row>
    <row r="7066" spans="1:4" x14ac:dyDescent="0.25">
      <c r="A7066" t="s">
        <v>7241</v>
      </c>
      <c r="B7066">
        <v>21012098.600000001</v>
      </c>
      <c r="C7066">
        <v>13235</v>
      </c>
      <c r="D7066" s="3">
        <f t="shared" si="110"/>
        <v>1587.62</v>
      </c>
    </row>
    <row r="7067" spans="1:4" x14ac:dyDescent="0.25">
      <c r="A7067" t="s">
        <v>7242</v>
      </c>
      <c r="B7067">
        <v>5541275.8700000001</v>
      </c>
      <c r="C7067">
        <v>3271</v>
      </c>
      <c r="D7067" s="3">
        <f t="shared" si="110"/>
        <v>1694.06</v>
      </c>
    </row>
    <row r="7068" spans="1:4" x14ac:dyDescent="0.25">
      <c r="A7068" t="s">
        <v>7243</v>
      </c>
      <c r="B7068">
        <v>30505752.800000001</v>
      </c>
      <c r="C7068">
        <v>16075.7</v>
      </c>
      <c r="D7068" s="3">
        <f t="shared" si="110"/>
        <v>1897.63</v>
      </c>
    </row>
    <row r="7069" spans="1:4" x14ac:dyDescent="0.25">
      <c r="A7069" t="s">
        <v>7244</v>
      </c>
      <c r="B7069">
        <v>14715269.74</v>
      </c>
      <c r="C7069">
        <v>8421</v>
      </c>
      <c r="D7069" s="3">
        <f t="shared" si="110"/>
        <v>1747.45</v>
      </c>
    </row>
    <row r="7070" spans="1:4" x14ac:dyDescent="0.25">
      <c r="A7070" t="s">
        <v>7245</v>
      </c>
      <c r="B7070">
        <v>29559667.170000002</v>
      </c>
      <c r="C7070">
        <v>16323</v>
      </c>
      <c r="D7070" s="3">
        <f t="shared" si="110"/>
        <v>1810.92</v>
      </c>
    </row>
    <row r="7071" spans="1:4" x14ac:dyDescent="0.25">
      <c r="A7071" t="s">
        <v>7246</v>
      </c>
      <c r="B7071">
        <v>13310629.68</v>
      </c>
      <c r="C7071">
        <v>7360</v>
      </c>
      <c r="D7071" s="3">
        <f t="shared" si="110"/>
        <v>1808.51</v>
      </c>
    </row>
    <row r="7072" spans="1:4" x14ac:dyDescent="0.25">
      <c r="A7072" t="s">
        <v>7247</v>
      </c>
      <c r="B7072">
        <v>27034354.52</v>
      </c>
      <c r="C7072">
        <v>13594</v>
      </c>
      <c r="D7072" s="3">
        <f t="shared" si="110"/>
        <v>1988.7</v>
      </c>
    </row>
    <row r="7073" spans="1:4" x14ac:dyDescent="0.25">
      <c r="A7073" t="s">
        <v>7248</v>
      </c>
      <c r="B7073">
        <v>7829568.79</v>
      </c>
      <c r="C7073">
        <v>4227</v>
      </c>
      <c r="D7073" s="3">
        <f t="shared" si="110"/>
        <v>1852.28</v>
      </c>
    </row>
    <row r="7074" spans="1:4" x14ac:dyDescent="0.25">
      <c r="A7074" t="s">
        <v>7249</v>
      </c>
      <c r="B7074">
        <v>32555860.48</v>
      </c>
      <c r="C7074">
        <v>17490</v>
      </c>
      <c r="D7074" s="3">
        <f t="shared" si="110"/>
        <v>1861.4</v>
      </c>
    </row>
    <row r="7075" spans="1:4" x14ac:dyDescent="0.25">
      <c r="A7075" t="s">
        <v>7250</v>
      </c>
      <c r="B7075">
        <v>11565820.630000001</v>
      </c>
      <c r="C7075">
        <v>5150</v>
      </c>
      <c r="D7075" s="3">
        <f t="shared" si="110"/>
        <v>2245.79</v>
      </c>
    </row>
    <row r="7076" spans="1:4" x14ac:dyDescent="0.25">
      <c r="A7076" t="s">
        <v>7251</v>
      </c>
      <c r="B7076">
        <v>23359498.84</v>
      </c>
      <c r="C7076">
        <v>25489.1</v>
      </c>
      <c r="D7076" s="3">
        <f t="shared" si="110"/>
        <v>916.45</v>
      </c>
    </row>
    <row r="7077" spans="1:4" x14ac:dyDescent="0.25">
      <c r="A7077" t="s">
        <v>7252</v>
      </c>
      <c r="B7077">
        <v>88412029.209999993</v>
      </c>
      <c r="C7077">
        <v>103223</v>
      </c>
      <c r="D7077" s="3">
        <f t="shared" si="110"/>
        <v>856.51</v>
      </c>
    </row>
    <row r="7078" spans="1:4" x14ac:dyDescent="0.25">
      <c r="A7078" t="s">
        <v>7253</v>
      </c>
      <c r="B7078">
        <v>69571864.780000001</v>
      </c>
      <c r="C7078">
        <v>116309</v>
      </c>
      <c r="D7078" s="3">
        <f t="shared" si="110"/>
        <v>598.16</v>
      </c>
    </row>
    <row r="7079" spans="1:4" x14ac:dyDescent="0.25">
      <c r="A7079" t="s">
        <v>7254</v>
      </c>
      <c r="B7079">
        <v>34735759.880000003</v>
      </c>
      <c r="C7079">
        <v>21717.22</v>
      </c>
      <c r="D7079" s="3">
        <f t="shared" si="110"/>
        <v>1599.46</v>
      </c>
    </row>
    <row r="7080" spans="1:4" x14ac:dyDescent="0.25">
      <c r="A7080" t="s">
        <v>7255</v>
      </c>
      <c r="B7080">
        <v>33681509.109999999</v>
      </c>
      <c r="C7080">
        <v>17057</v>
      </c>
      <c r="D7080" s="3">
        <f t="shared" si="110"/>
        <v>1974.64</v>
      </c>
    </row>
    <row r="7081" spans="1:4" x14ac:dyDescent="0.25">
      <c r="A7081" t="s">
        <v>7256</v>
      </c>
      <c r="B7081">
        <v>89798462.019999996</v>
      </c>
      <c r="C7081">
        <v>1038217</v>
      </c>
      <c r="D7081" s="3">
        <f t="shared" si="110"/>
        <v>86.49</v>
      </c>
    </row>
    <row r="7082" spans="1:4" x14ac:dyDescent="0.25">
      <c r="A7082" t="s">
        <v>7257</v>
      </c>
      <c r="B7082">
        <v>747537912.54999995</v>
      </c>
      <c r="C7082">
        <v>1278033</v>
      </c>
      <c r="D7082" s="3">
        <f t="shared" si="110"/>
        <v>584.91</v>
      </c>
    </row>
    <row r="7083" spans="1:4" x14ac:dyDescent="0.25">
      <c r="A7083" t="s">
        <v>7258</v>
      </c>
      <c r="B7083">
        <v>101433272.28</v>
      </c>
      <c r="C7083">
        <v>67044</v>
      </c>
      <c r="D7083" s="3">
        <f t="shared" si="110"/>
        <v>1512.94</v>
      </c>
    </row>
    <row r="7084" spans="1:4" x14ac:dyDescent="0.25">
      <c r="A7084" t="s">
        <v>7259</v>
      </c>
      <c r="B7084">
        <v>129792300.59999999</v>
      </c>
      <c r="C7084">
        <v>255415</v>
      </c>
      <c r="D7084" s="3">
        <f t="shared" si="110"/>
        <v>508.16</v>
      </c>
    </row>
    <row r="7085" spans="1:4" x14ac:dyDescent="0.25">
      <c r="A7085" t="s">
        <v>7260</v>
      </c>
      <c r="B7085">
        <v>105529255.61</v>
      </c>
      <c r="C7085">
        <v>191193</v>
      </c>
      <c r="D7085" s="3">
        <f t="shared" si="110"/>
        <v>551.95000000000005</v>
      </c>
    </row>
    <row r="7086" spans="1:4" x14ac:dyDescent="0.25">
      <c r="A7086" t="s">
        <v>7261</v>
      </c>
      <c r="B7086">
        <v>20940259.859999999</v>
      </c>
      <c r="C7086">
        <v>22999.52</v>
      </c>
      <c r="D7086" s="3">
        <f t="shared" si="110"/>
        <v>910.47</v>
      </c>
    </row>
    <row r="7087" spans="1:4" x14ac:dyDescent="0.25">
      <c r="A7087" t="s">
        <v>7262</v>
      </c>
      <c r="B7087">
        <v>2749088.25</v>
      </c>
      <c r="C7087">
        <v>3018.79</v>
      </c>
      <c r="D7087" s="3">
        <f t="shared" si="110"/>
        <v>910.66</v>
      </c>
    </row>
    <row r="7088" spans="1:4" x14ac:dyDescent="0.25">
      <c r="A7088" t="s">
        <v>7263</v>
      </c>
      <c r="B7088">
        <v>40975147.710000001</v>
      </c>
      <c r="C7088">
        <v>48049.3</v>
      </c>
      <c r="D7088" s="3">
        <f t="shared" si="110"/>
        <v>852.77</v>
      </c>
    </row>
    <row r="7089" spans="1:4" x14ac:dyDescent="0.25">
      <c r="A7089" t="s">
        <v>7264</v>
      </c>
      <c r="B7089">
        <v>11462428.34</v>
      </c>
      <c r="C7089">
        <v>12108.01</v>
      </c>
      <c r="D7089" s="3">
        <f t="shared" si="110"/>
        <v>946.68</v>
      </c>
    </row>
    <row r="7090" spans="1:4" x14ac:dyDescent="0.25">
      <c r="A7090" t="s">
        <v>7265</v>
      </c>
      <c r="B7090">
        <v>13254841.039999999</v>
      </c>
      <c r="C7090">
        <v>14642.3</v>
      </c>
      <c r="D7090" s="3">
        <f t="shared" si="110"/>
        <v>905.24</v>
      </c>
    </row>
    <row r="7091" spans="1:4" x14ac:dyDescent="0.25">
      <c r="A7091" t="s">
        <v>7266</v>
      </c>
      <c r="B7091">
        <v>33621383.600000001</v>
      </c>
      <c r="C7091">
        <v>39633.99</v>
      </c>
      <c r="D7091" s="3">
        <f t="shared" si="110"/>
        <v>848.3</v>
      </c>
    </row>
    <row r="7092" spans="1:4" x14ac:dyDescent="0.25">
      <c r="A7092" t="s">
        <v>7267</v>
      </c>
      <c r="B7092">
        <v>27146787.77</v>
      </c>
      <c r="C7092">
        <v>32139.58</v>
      </c>
      <c r="D7092" s="3">
        <f t="shared" si="110"/>
        <v>844.65</v>
      </c>
    </row>
    <row r="7093" spans="1:4" x14ac:dyDescent="0.25">
      <c r="A7093" t="s">
        <v>7268</v>
      </c>
      <c r="B7093">
        <v>31774418.16</v>
      </c>
      <c r="C7093">
        <v>38597.550000000003</v>
      </c>
      <c r="D7093" s="3">
        <f t="shared" si="110"/>
        <v>823.22</v>
      </c>
    </row>
    <row r="7094" spans="1:4" x14ac:dyDescent="0.25">
      <c r="A7094" t="s">
        <v>7269</v>
      </c>
      <c r="B7094">
        <v>49999125.590000004</v>
      </c>
      <c r="C7094">
        <v>59730.97</v>
      </c>
      <c r="D7094" s="3">
        <f t="shared" si="110"/>
        <v>837.07</v>
      </c>
    </row>
    <row r="7095" spans="1:4" x14ac:dyDescent="0.25">
      <c r="A7095" t="s">
        <v>7270</v>
      </c>
      <c r="B7095">
        <v>10615540.75</v>
      </c>
      <c r="C7095">
        <v>12335.9</v>
      </c>
      <c r="D7095" s="3">
        <f t="shared" si="110"/>
        <v>860.54</v>
      </c>
    </row>
    <row r="7096" spans="1:4" x14ac:dyDescent="0.25">
      <c r="A7096" t="s">
        <v>7271</v>
      </c>
      <c r="B7096">
        <v>32565364.329999998</v>
      </c>
      <c r="C7096">
        <v>22444.03</v>
      </c>
      <c r="D7096" s="3">
        <f t="shared" si="110"/>
        <v>1450.96</v>
      </c>
    </row>
    <row r="7097" spans="1:4" x14ac:dyDescent="0.25">
      <c r="A7097" t="s">
        <v>7272</v>
      </c>
      <c r="B7097">
        <v>16133688.16</v>
      </c>
      <c r="C7097">
        <v>25890.91</v>
      </c>
      <c r="D7097" s="3">
        <f t="shared" si="110"/>
        <v>623.14</v>
      </c>
    </row>
    <row r="7098" spans="1:4" x14ac:dyDescent="0.25">
      <c r="A7098" t="s">
        <v>7273</v>
      </c>
      <c r="B7098">
        <v>73843123.109999999</v>
      </c>
      <c r="C7098">
        <v>35349</v>
      </c>
      <c r="D7098" s="3">
        <f t="shared" si="110"/>
        <v>2088.9699999999998</v>
      </c>
    </row>
    <row r="7099" spans="1:4" x14ac:dyDescent="0.25">
      <c r="A7099" t="s">
        <v>7274</v>
      </c>
      <c r="B7099">
        <v>38182423.229999997</v>
      </c>
      <c r="C7099">
        <v>19325.89</v>
      </c>
      <c r="D7099" s="3">
        <f t="shared" si="110"/>
        <v>1975.71</v>
      </c>
    </row>
    <row r="7100" spans="1:4" x14ac:dyDescent="0.25">
      <c r="A7100" t="s">
        <v>7275</v>
      </c>
      <c r="B7100">
        <v>105702789.48999999</v>
      </c>
      <c r="C7100">
        <v>167668</v>
      </c>
      <c r="D7100" s="3">
        <f t="shared" si="110"/>
        <v>630.42999999999995</v>
      </c>
    </row>
    <row r="7101" spans="1:4" x14ac:dyDescent="0.25">
      <c r="A7101" t="s">
        <v>7276</v>
      </c>
      <c r="B7101">
        <v>40341564.020000003</v>
      </c>
      <c r="C7101">
        <v>23204</v>
      </c>
      <c r="D7101" s="3">
        <f t="shared" si="110"/>
        <v>1738.56</v>
      </c>
    </row>
    <row r="7102" spans="1:4" x14ac:dyDescent="0.25">
      <c r="A7102" t="s">
        <v>7277</v>
      </c>
      <c r="B7102">
        <v>44860186.950000003</v>
      </c>
      <c r="C7102">
        <v>19118</v>
      </c>
      <c r="D7102" s="3">
        <f t="shared" si="110"/>
        <v>2346.4899999999998</v>
      </c>
    </row>
    <row r="7103" spans="1:4" x14ac:dyDescent="0.25">
      <c r="A7103" t="s">
        <v>7278</v>
      </c>
      <c r="B7103">
        <v>248618961.83000001</v>
      </c>
      <c r="C7103">
        <v>90045</v>
      </c>
      <c r="D7103" s="3">
        <f t="shared" si="110"/>
        <v>2761.05</v>
      </c>
    </row>
    <row r="7104" spans="1:4" x14ac:dyDescent="0.25">
      <c r="A7104" t="s">
        <v>7279</v>
      </c>
      <c r="B7104">
        <v>53419896.799999997</v>
      </c>
      <c r="C7104">
        <v>63443.4</v>
      </c>
      <c r="D7104" s="3">
        <f t="shared" si="110"/>
        <v>842.01</v>
      </c>
    </row>
    <row r="7105" spans="1:4" x14ac:dyDescent="0.25">
      <c r="A7105" t="s">
        <v>7280</v>
      </c>
      <c r="B7105">
        <v>19277386.030000001</v>
      </c>
      <c r="C7105">
        <v>9275</v>
      </c>
      <c r="D7105" s="3">
        <f t="shared" si="110"/>
        <v>2078.42</v>
      </c>
    </row>
    <row r="7106" spans="1:4" x14ac:dyDescent="0.25">
      <c r="A7106" t="s">
        <v>7281</v>
      </c>
      <c r="B7106">
        <v>16579197.1</v>
      </c>
      <c r="C7106">
        <v>10770</v>
      </c>
      <c r="D7106" s="3">
        <f t="shared" si="110"/>
        <v>1539.39</v>
      </c>
    </row>
    <row r="7107" spans="1:4" x14ac:dyDescent="0.25">
      <c r="A7107" t="s">
        <v>7282</v>
      </c>
      <c r="B7107">
        <v>180033090.88</v>
      </c>
      <c r="C7107">
        <v>39517.129999999997</v>
      </c>
      <c r="D7107" s="3">
        <f t="shared" ref="D7107:D7170" si="111">ROUND(B7107/C7107,2)</f>
        <v>4555.82</v>
      </c>
    </row>
    <row r="7108" spans="1:4" x14ac:dyDescent="0.25">
      <c r="A7108" t="s">
        <v>7283</v>
      </c>
      <c r="B7108">
        <v>16501941.310000001</v>
      </c>
      <c r="C7108">
        <v>9081</v>
      </c>
      <c r="D7108" s="3">
        <f t="shared" si="111"/>
        <v>1817.19</v>
      </c>
    </row>
    <row r="7109" spans="1:4" x14ac:dyDescent="0.25">
      <c r="A7109" t="s">
        <v>7284</v>
      </c>
      <c r="B7109">
        <v>64001903.280000001</v>
      </c>
      <c r="C7109">
        <v>31167</v>
      </c>
      <c r="D7109" s="3">
        <f t="shared" si="111"/>
        <v>2053.52</v>
      </c>
    </row>
    <row r="7110" spans="1:4" x14ac:dyDescent="0.25">
      <c r="A7110" t="s">
        <v>7285</v>
      </c>
      <c r="B7110">
        <v>55212975.960000001</v>
      </c>
      <c r="C7110">
        <v>27824</v>
      </c>
      <c r="D7110" s="3">
        <f t="shared" si="111"/>
        <v>1984.37</v>
      </c>
    </row>
    <row r="7111" spans="1:4" x14ac:dyDescent="0.25">
      <c r="A7111" t="s">
        <v>7286</v>
      </c>
      <c r="B7111">
        <v>16732074.82</v>
      </c>
      <c r="C7111">
        <v>10013</v>
      </c>
      <c r="D7111" s="3">
        <f t="shared" si="111"/>
        <v>1671.04</v>
      </c>
    </row>
    <row r="7112" spans="1:4" x14ac:dyDescent="0.25">
      <c r="A7112" t="s">
        <v>7287</v>
      </c>
      <c r="B7112">
        <v>68793714.439999998</v>
      </c>
      <c r="C7112">
        <v>34466</v>
      </c>
      <c r="D7112" s="3">
        <f t="shared" si="111"/>
        <v>1995.99</v>
      </c>
    </row>
    <row r="7113" spans="1:4" x14ac:dyDescent="0.25">
      <c r="A7113" t="s">
        <v>7288</v>
      </c>
      <c r="B7113">
        <v>48203717.990000002</v>
      </c>
      <c r="C7113">
        <v>57043.22</v>
      </c>
      <c r="D7113" s="3">
        <f t="shared" si="111"/>
        <v>845.04</v>
      </c>
    </row>
    <row r="7114" spans="1:4" x14ac:dyDescent="0.25">
      <c r="A7114" t="s">
        <v>7289</v>
      </c>
      <c r="B7114">
        <v>45299569.990000002</v>
      </c>
      <c r="C7114">
        <v>27011.57</v>
      </c>
      <c r="D7114" s="3">
        <f t="shared" si="111"/>
        <v>1677.04</v>
      </c>
    </row>
    <row r="7115" spans="1:4" x14ac:dyDescent="0.25">
      <c r="A7115" t="s">
        <v>7290</v>
      </c>
      <c r="B7115">
        <v>25438651.039999999</v>
      </c>
      <c r="C7115">
        <v>15037</v>
      </c>
      <c r="D7115" s="3">
        <f t="shared" si="111"/>
        <v>1691.74</v>
      </c>
    </row>
    <row r="7116" spans="1:4" x14ac:dyDescent="0.25">
      <c r="A7116" t="s">
        <v>7291</v>
      </c>
      <c r="B7116">
        <v>25972853.050000001</v>
      </c>
      <c r="C7116">
        <v>14466</v>
      </c>
      <c r="D7116" s="3">
        <f t="shared" si="111"/>
        <v>1795.44</v>
      </c>
    </row>
    <row r="7117" spans="1:4" x14ac:dyDescent="0.25">
      <c r="A7117" t="s">
        <v>7292</v>
      </c>
      <c r="B7117">
        <v>28772314.949999999</v>
      </c>
      <c r="C7117">
        <v>17168</v>
      </c>
      <c r="D7117" s="3">
        <f t="shared" si="111"/>
        <v>1675.93</v>
      </c>
    </row>
    <row r="7118" spans="1:4" x14ac:dyDescent="0.25">
      <c r="A7118" t="s">
        <v>7293</v>
      </c>
      <c r="B7118">
        <v>41574529.719999999</v>
      </c>
      <c r="C7118">
        <v>21070</v>
      </c>
      <c r="D7118" s="3">
        <f t="shared" si="111"/>
        <v>1973.16</v>
      </c>
    </row>
    <row r="7119" spans="1:4" x14ac:dyDescent="0.25">
      <c r="A7119" t="s">
        <v>7294</v>
      </c>
      <c r="B7119">
        <v>20386980.5</v>
      </c>
      <c r="C7119">
        <v>11867</v>
      </c>
      <c r="D7119" s="3">
        <f t="shared" si="111"/>
        <v>1717.96</v>
      </c>
    </row>
    <row r="7120" spans="1:4" x14ac:dyDescent="0.25">
      <c r="A7120" t="s">
        <v>7295</v>
      </c>
      <c r="B7120">
        <v>36193632.189999998</v>
      </c>
      <c r="C7120">
        <v>20548</v>
      </c>
      <c r="D7120" s="3">
        <f t="shared" si="111"/>
        <v>1761.42</v>
      </c>
    </row>
    <row r="7121" spans="1:4" x14ac:dyDescent="0.25">
      <c r="A7121" t="s">
        <v>7296</v>
      </c>
      <c r="B7121">
        <v>11280893.52</v>
      </c>
      <c r="C7121">
        <v>6742</v>
      </c>
      <c r="D7121" s="3">
        <f t="shared" si="111"/>
        <v>1673.23</v>
      </c>
    </row>
    <row r="7122" spans="1:4" x14ac:dyDescent="0.25">
      <c r="A7122" t="s">
        <v>7297</v>
      </c>
      <c r="B7122">
        <v>89234535.780000001</v>
      </c>
      <c r="C7122">
        <v>46120</v>
      </c>
      <c r="D7122" s="3">
        <f t="shared" si="111"/>
        <v>1934.83</v>
      </c>
    </row>
    <row r="7123" spans="1:4" x14ac:dyDescent="0.25">
      <c r="A7123" t="s">
        <v>7298</v>
      </c>
      <c r="B7123">
        <v>32355264.75</v>
      </c>
      <c r="C7123">
        <v>17947</v>
      </c>
      <c r="D7123" s="3">
        <f t="shared" si="111"/>
        <v>1802.82</v>
      </c>
    </row>
    <row r="7124" spans="1:4" x14ac:dyDescent="0.25">
      <c r="A7124" t="s">
        <v>7299</v>
      </c>
      <c r="B7124">
        <v>8541451.7200000007</v>
      </c>
      <c r="C7124">
        <v>5303</v>
      </c>
      <c r="D7124" s="3">
        <f t="shared" si="111"/>
        <v>1610.68</v>
      </c>
    </row>
    <row r="7125" spans="1:4" x14ac:dyDescent="0.25">
      <c r="A7125" t="s">
        <v>7300</v>
      </c>
      <c r="B7125">
        <v>5027677.99</v>
      </c>
      <c r="C7125">
        <v>2783</v>
      </c>
      <c r="D7125" s="3">
        <f t="shared" si="111"/>
        <v>1806.57</v>
      </c>
    </row>
    <row r="7126" spans="1:4" x14ac:dyDescent="0.25">
      <c r="A7126" t="s">
        <v>7301</v>
      </c>
      <c r="B7126">
        <v>21827990.829999998</v>
      </c>
      <c r="C7126">
        <v>11786</v>
      </c>
      <c r="D7126" s="3">
        <f t="shared" si="111"/>
        <v>1852.03</v>
      </c>
    </row>
    <row r="7127" spans="1:4" x14ac:dyDescent="0.25">
      <c r="A7127" t="s">
        <v>7302</v>
      </c>
      <c r="B7127">
        <v>19077588.309999999</v>
      </c>
      <c r="C7127">
        <v>11004.56</v>
      </c>
      <c r="D7127" s="3">
        <f t="shared" si="111"/>
        <v>1733.61</v>
      </c>
    </row>
    <row r="7128" spans="1:4" x14ac:dyDescent="0.25">
      <c r="A7128" t="s">
        <v>7303</v>
      </c>
      <c r="B7128">
        <v>35188846.590000004</v>
      </c>
      <c r="C7128">
        <v>17786</v>
      </c>
      <c r="D7128" s="3">
        <f t="shared" si="111"/>
        <v>1978.46</v>
      </c>
    </row>
    <row r="7129" spans="1:4" x14ac:dyDescent="0.25">
      <c r="A7129" t="s">
        <v>7304</v>
      </c>
      <c r="B7129">
        <v>34333241.539999999</v>
      </c>
      <c r="C7129">
        <v>18755</v>
      </c>
      <c r="D7129" s="3">
        <f t="shared" si="111"/>
        <v>1830.62</v>
      </c>
    </row>
    <row r="7130" spans="1:4" x14ac:dyDescent="0.25">
      <c r="A7130" t="s">
        <v>7305</v>
      </c>
      <c r="B7130">
        <v>34826221.219999999</v>
      </c>
      <c r="C7130">
        <v>17368</v>
      </c>
      <c r="D7130" s="3">
        <f t="shared" si="111"/>
        <v>2005.19</v>
      </c>
    </row>
    <row r="7131" spans="1:4" x14ac:dyDescent="0.25">
      <c r="A7131" t="s">
        <v>7306</v>
      </c>
      <c r="B7131">
        <v>96409412.560000002</v>
      </c>
      <c r="C7131">
        <v>49778</v>
      </c>
      <c r="D7131" s="3">
        <f t="shared" si="111"/>
        <v>1936.79</v>
      </c>
    </row>
    <row r="7132" spans="1:4" x14ac:dyDescent="0.25">
      <c r="A7132" t="s">
        <v>7307</v>
      </c>
      <c r="B7132">
        <v>8285632.8600000003</v>
      </c>
      <c r="C7132">
        <v>5118</v>
      </c>
      <c r="D7132" s="3">
        <f t="shared" si="111"/>
        <v>1618.92</v>
      </c>
    </row>
    <row r="7133" spans="1:4" x14ac:dyDescent="0.25">
      <c r="A7133" t="s">
        <v>7308</v>
      </c>
      <c r="B7133">
        <v>15558588.4</v>
      </c>
      <c r="C7133">
        <v>7696</v>
      </c>
      <c r="D7133" s="3">
        <f t="shared" si="111"/>
        <v>2021.65</v>
      </c>
    </row>
    <row r="7134" spans="1:4" x14ac:dyDescent="0.25">
      <c r="A7134" t="s">
        <v>7309</v>
      </c>
      <c r="B7134">
        <v>89000439.769999996</v>
      </c>
      <c r="C7134">
        <v>50511</v>
      </c>
      <c r="D7134" s="3">
        <f t="shared" si="111"/>
        <v>1762</v>
      </c>
    </row>
    <row r="7135" spans="1:4" x14ac:dyDescent="0.25">
      <c r="A7135" t="s">
        <v>7310</v>
      </c>
      <c r="B7135">
        <v>26989652.640000001</v>
      </c>
      <c r="C7135">
        <v>15295</v>
      </c>
      <c r="D7135" s="3">
        <f t="shared" si="111"/>
        <v>1764.61</v>
      </c>
    </row>
    <row r="7136" spans="1:4" x14ac:dyDescent="0.25">
      <c r="A7136" t="s">
        <v>7311</v>
      </c>
      <c r="B7136">
        <v>37129606.450000003</v>
      </c>
      <c r="C7136">
        <v>17566</v>
      </c>
      <c r="D7136" s="3">
        <f t="shared" si="111"/>
        <v>2113.7199999999998</v>
      </c>
    </row>
    <row r="7137" spans="1:4" x14ac:dyDescent="0.25">
      <c r="A7137" t="s">
        <v>7312</v>
      </c>
      <c r="B7137">
        <v>32438606.57</v>
      </c>
      <c r="C7137">
        <v>17956</v>
      </c>
      <c r="D7137" s="3">
        <f t="shared" si="111"/>
        <v>1806.56</v>
      </c>
    </row>
    <row r="7138" spans="1:4" x14ac:dyDescent="0.25">
      <c r="A7138" t="s">
        <v>7313</v>
      </c>
      <c r="B7138">
        <v>42464311.539999999</v>
      </c>
      <c r="C7138">
        <v>23749</v>
      </c>
      <c r="D7138" s="3">
        <f t="shared" si="111"/>
        <v>1788.05</v>
      </c>
    </row>
    <row r="7139" spans="1:4" x14ac:dyDescent="0.25">
      <c r="A7139" t="s">
        <v>7314</v>
      </c>
      <c r="B7139">
        <v>19206831.100000001</v>
      </c>
      <c r="C7139">
        <v>10613</v>
      </c>
      <c r="D7139" s="3">
        <f t="shared" si="111"/>
        <v>1809.75</v>
      </c>
    </row>
    <row r="7140" spans="1:4" x14ac:dyDescent="0.25">
      <c r="A7140" t="s">
        <v>7315</v>
      </c>
      <c r="B7140">
        <v>38890242.780000001</v>
      </c>
      <c r="C7140">
        <v>18429</v>
      </c>
      <c r="D7140" s="3">
        <f t="shared" si="111"/>
        <v>2110.27</v>
      </c>
    </row>
    <row r="7141" spans="1:4" x14ac:dyDescent="0.25">
      <c r="A7141" t="s">
        <v>7316</v>
      </c>
      <c r="B7141">
        <v>55955320.82</v>
      </c>
      <c r="C7141">
        <v>30661</v>
      </c>
      <c r="D7141" s="3">
        <f t="shared" si="111"/>
        <v>1824.97</v>
      </c>
    </row>
    <row r="7142" spans="1:4" x14ac:dyDescent="0.25">
      <c r="A7142" t="s">
        <v>7317</v>
      </c>
      <c r="B7142">
        <v>25834030.609999999</v>
      </c>
      <c r="C7142">
        <v>13999</v>
      </c>
      <c r="D7142" s="3">
        <f t="shared" si="111"/>
        <v>1845.42</v>
      </c>
    </row>
    <row r="7143" spans="1:4" x14ac:dyDescent="0.25">
      <c r="A7143" t="s">
        <v>7318</v>
      </c>
      <c r="B7143">
        <v>29829737.329999998</v>
      </c>
      <c r="C7143">
        <v>15727</v>
      </c>
      <c r="D7143" s="3">
        <f t="shared" si="111"/>
        <v>1896.72</v>
      </c>
    </row>
    <row r="7144" spans="1:4" x14ac:dyDescent="0.25">
      <c r="A7144" t="s">
        <v>7319</v>
      </c>
      <c r="B7144">
        <v>13796034.869999999</v>
      </c>
      <c r="C7144">
        <v>7690</v>
      </c>
      <c r="D7144" s="3">
        <f t="shared" si="111"/>
        <v>1794.02</v>
      </c>
    </row>
    <row r="7145" spans="1:4" x14ac:dyDescent="0.25">
      <c r="A7145" t="s">
        <v>7320</v>
      </c>
      <c r="B7145">
        <v>10355099.24</v>
      </c>
      <c r="C7145">
        <v>6803</v>
      </c>
      <c r="D7145" s="3">
        <f t="shared" si="111"/>
        <v>1522.14</v>
      </c>
    </row>
    <row r="7146" spans="1:4" x14ac:dyDescent="0.25">
      <c r="A7146" t="s">
        <v>7321</v>
      </c>
      <c r="B7146">
        <v>54157726.630000003</v>
      </c>
      <c r="C7146">
        <v>34178</v>
      </c>
      <c r="D7146" s="3">
        <f t="shared" si="111"/>
        <v>1584.58</v>
      </c>
    </row>
    <row r="7147" spans="1:4" x14ac:dyDescent="0.25">
      <c r="A7147" t="s">
        <v>7322</v>
      </c>
      <c r="B7147">
        <v>17645730.539999999</v>
      </c>
      <c r="C7147">
        <v>10706</v>
      </c>
      <c r="D7147" s="3">
        <f t="shared" si="111"/>
        <v>1648.21</v>
      </c>
    </row>
    <row r="7148" spans="1:4" x14ac:dyDescent="0.25">
      <c r="A7148" t="s">
        <v>7323</v>
      </c>
      <c r="B7148">
        <v>8362159.0499999998</v>
      </c>
      <c r="C7148">
        <v>4884</v>
      </c>
      <c r="D7148" s="3">
        <f t="shared" si="111"/>
        <v>1712.15</v>
      </c>
    </row>
    <row r="7149" spans="1:4" x14ac:dyDescent="0.25">
      <c r="A7149" t="s">
        <v>7324</v>
      </c>
      <c r="B7149">
        <v>13852819.58</v>
      </c>
      <c r="C7149">
        <v>7799</v>
      </c>
      <c r="D7149" s="3">
        <f t="shared" si="111"/>
        <v>1776.23</v>
      </c>
    </row>
    <row r="7150" spans="1:4" x14ac:dyDescent="0.25">
      <c r="A7150" t="s">
        <v>7325</v>
      </c>
      <c r="B7150">
        <v>64564441.109999999</v>
      </c>
      <c r="C7150">
        <v>39443</v>
      </c>
      <c r="D7150" s="3">
        <f t="shared" si="111"/>
        <v>1636.9</v>
      </c>
    </row>
    <row r="7151" spans="1:4" x14ac:dyDescent="0.25">
      <c r="A7151" t="s">
        <v>7326</v>
      </c>
      <c r="B7151">
        <v>18940155.109999999</v>
      </c>
      <c r="C7151">
        <v>11181</v>
      </c>
      <c r="D7151" s="3">
        <f t="shared" si="111"/>
        <v>1693.96</v>
      </c>
    </row>
    <row r="7152" spans="1:4" x14ac:dyDescent="0.25">
      <c r="A7152" t="s">
        <v>7327</v>
      </c>
      <c r="B7152">
        <v>81554403.840000004</v>
      </c>
      <c r="C7152">
        <v>48009</v>
      </c>
      <c r="D7152" s="3">
        <f t="shared" si="111"/>
        <v>1698.73</v>
      </c>
    </row>
    <row r="7153" spans="1:4" x14ac:dyDescent="0.25">
      <c r="A7153" t="s">
        <v>7328</v>
      </c>
      <c r="B7153">
        <v>24799792.289999999</v>
      </c>
      <c r="C7153">
        <v>13746</v>
      </c>
      <c r="D7153" s="3">
        <f t="shared" si="111"/>
        <v>1804.15</v>
      </c>
    </row>
    <row r="7154" spans="1:4" x14ac:dyDescent="0.25">
      <c r="A7154" t="s">
        <v>7329</v>
      </c>
      <c r="B7154">
        <v>18186555.300000001</v>
      </c>
      <c r="C7154">
        <v>10014</v>
      </c>
      <c r="D7154" s="3">
        <f t="shared" si="111"/>
        <v>1816.11</v>
      </c>
    </row>
    <row r="7155" spans="1:4" x14ac:dyDescent="0.25">
      <c r="A7155" t="s">
        <v>7330</v>
      </c>
      <c r="B7155">
        <v>35433125.090000004</v>
      </c>
      <c r="C7155">
        <v>17284</v>
      </c>
      <c r="D7155" s="3">
        <f t="shared" si="111"/>
        <v>2050.0500000000002</v>
      </c>
    </row>
    <row r="7156" spans="1:4" x14ac:dyDescent="0.25">
      <c r="A7156" t="s">
        <v>7331</v>
      </c>
      <c r="B7156">
        <v>25927141.140000001</v>
      </c>
      <c r="C7156">
        <v>14148</v>
      </c>
      <c r="D7156" s="3">
        <f t="shared" si="111"/>
        <v>1832.57</v>
      </c>
    </row>
    <row r="7157" spans="1:4" x14ac:dyDescent="0.25">
      <c r="A7157" t="s">
        <v>7332</v>
      </c>
      <c r="B7157">
        <v>27045165.07</v>
      </c>
      <c r="C7157">
        <v>19164</v>
      </c>
      <c r="D7157" s="3">
        <f t="shared" si="111"/>
        <v>1411.25</v>
      </c>
    </row>
    <row r="7158" spans="1:4" x14ac:dyDescent="0.25">
      <c r="A7158" t="s">
        <v>7333</v>
      </c>
      <c r="B7158">
        <v>1685390.02</v>
      </c>
      <c r="C7158">
        <v>3444</v>
      </c>
      <c r="D7158" s="3">
        <f t="shared" si="111"/>
        <v>489.37</v>
      </c>
    </row>
    <row r="7159" spans="1:4" x14ac:dyDescent="0.25">
      <c r="A7159" t="s">
        <v>7334</v>
      </c>
      <c r="B7159">
        <v>5591754.7000000002</v>
      </c>
      <c r="C7159">
        <v>3049</v>
      </c>
      <c r="D7159" s="3">
        <f t="shared" si="111"/>
        <v>1833.96</v>
      </c>
    </row>
    <row r="7160" spans="1:4" x14ac:dyDescent="0.25">
      <c r="A7160" t="s">
        <v>7335</v>
      </c>
      <c r="B7160">
        <v>27163870.640000001</v>
      </c>
      <c r="C7160">
        <v>17661</v>
      </c>
      <c r="D7160" s="3">
        <f t="shared" si="111"/>
        <v>1538.07</v>
      </c>
    </row>
    <row r="7161" spans="1:4" x14ac:dyDescent="0.25">
      <c r="A7161" t="s">
        <v>7336</v>
      </c>
      <c r="B7161">
        <v>25276226.43</v>
      </c>
      <c r="C7161">
        <v>14731</v>
      </c>
      <c r="D7161" s="3">
        <f t="shared" si="111"/>
        <v>1715.85</v>
      </c>
    </row>
    <row r="7162" spans="1:4" x14ac:dyDescent="0.25">
      <c r="A7162" t="s">
        <v>7337</v>
      </c>
      <c r="B7162">
        <v>7545535.4100000001</v>
      </c>
      <c r="C7162">
        <v>5246</v>
      </c>
      <c r="D7162" s="3">
        <f t="shared" si="111"/>
        <v>1438.34</v>
      </c>
    </row>
    <row r="7163" spans="1:4" x14ac:dyDescent="0.25">
      <c r="A7163" t="s">
        <v>7338</v>
      </c>
      <c r="B7163">
        <v>26079725.149999999</v>
      </c>
      <c r="C7163">
        <v>15135</v>
      </c>
      <c r="D7163" s="3">
        <f t="shared" si="111"/>
        <v>1723.14</v>
      </c>
    </row>
    <row r="7164" spans="1:4" x14ac:dyDescent="0.25">
      <c r="A7164" t="s">
        <v>7339</v>
      </c>
      <c r="B7164">
        <v>7451428.6500000004</v>
      </c>
      <c r="C7164">
        <v>4002</v>
      </c>
      <c r="D7164" s="3">
        <f t="shared" si="111"/>
        <v>1861.93</v>
      </c>
    </row>
    <row r="7165" spans="1:4" x14ac:dyDescent="0.25">
      <c r="A7165" t="s">
        <v>7340</v>
      </c>
      <c r="B7165">
        <v>16755174.140000001</v>
      </c>
      <c r="C7165">
        <v>10511</v>
      </c>
      <c r="D7165" s="3">
        <f t="shared" si="111"/>
        <v>1594.06</v>
      </c>
    </row>
    <row r="7166" spans="1:4" x14ac:dyDescent="0.25">
      <c r="A7166" t="s">
        <v>7341</v>
      </c>
      <c r="B7166">
        <v>16743847.49</v>
      </c>
      <c r="C7166">
        <v>11594</v>
      </c>
      <c r="D7166" s="3">
        <f t="shared" si="111"/>
        <v>1444.18</v>
      </c>
    </row>
    <row r="7167" spans="1:4" x14ac:dyDescent="0.25">
      <c r="A7167" t="s">
        <v>7342</v>
      </c>
      <c r="B7167">
        <v>24970501.780000001</v>
      </c>
      <c r="C7167">
        <v>16738</v>
      </c>
      <c r="D7167" s="3">
        <f t="shared" si="111"/>
        <v>1491.85</v>
      </c>
    </row>
    <row r="7168" spans="1:4" x14ac:dyDescent="0.25">
      <c r="A7168" t="s">
        <v>7343</v>
      </c>
      <c r="B7168">
        <v>33047285.969999999</v>
      </c>
      <c r="C7168">
        <v>20161</v>
      </c>
      <c r="D7168" s="3">
        <f t="shared" si="111"/>
        <v>1639.17</v>
      </c>
    </row>
    <row r="7169" spans="1:4" x14ac:dyDescent="0.25">
      <c r="A7169" t="s">
        <v>7344</v>
      </c>
      <c r="B7169">
        <v>16790448.469999999</v>
      </c>
      <c r="C7169">
        <v>7848</v>
      </c>
      <c r="D7169" s="3">
        <f t="shared" si="111"/>
        <v>2139.46</v>
      </c>
    </row>
    <row r="7170" spans="1:4" x14ac:dyDescent="0.25">
      <c r="A7170" t="s">
        <v>7345</v>
      </c>
      <c r="B7170">
        <v>33013650.219999999</v>
      </c>
      <c r="C7170">
        <v>18013</v>
      </c>
      <c r="D7170" s="3">
        <f t="shared" si="111"/>
        <v>1832.77</v>
      </c>
    </row>
    <row r="7171" spans="1:4" x14ac:dyDescent="0.25">
      <c r="A7171" t="s">
        <v>7346</v>
      </c>
      <c r="B7171">
        <v>25025054.850000001</v>
      </c>
      <c r="C7171">
        <v>19994</v>
      </c>
      <c r="D7171" s="3">
        <f t="shared" ref="D7171:D7234" si="112">ROUND(B7171/C7171,2)</f>
        <v>1251.6300000000001</v>
      </c>
    </row>
    <row r="7172" spans="1:4" x14ac:dyDescent="0.25">
      <c r="A7172" t="s">
        <v>7347</v>
      </c>
      <c r="B7172">
        <v>60343404.75</v>
      </c>
      <c r="C7172">
        <v>34871</v>
      </c>
      <c r="D7172" s="3">
        <f t="shared" si="112"/>
        <v>1730.48</v>
      </c>
    </row>
    <row r="7173" spans="1:4" x14ac:dyDescent="0.25">
      <c r="A7173" t="s">
        <v>7348</v>
      </c>
      <c r="B7173">
        <v>10540790.050000001</v>
      </c>
      <c r="C7173">
        <v>6729</v>
      </c>
      <c r="D7173" s="3">
        <f t="shared" si="112"/>
        <v>1566.47</v>
      </c>
    </row>
    <row r="7174" spans="1:4" x14ac:dyDescent="0.25">
      <c r="A7174" t="s">
        <v>7349</v>
      </c>
      <c r="B7174">
        <v>18346925.170000002</v>
      </c>
      <c r="C7174">
        <v>11782</v>
      </c>
      <c r="D7174" s="3">
        <f t="shared" si="112"/>
        <v>1557.2</v>
      </c>
    </row>
    <row r="7175" spans="1:4" x14ac:dyDescent="0.25">
      <c r="A7175" t="s">
        <v>7350</v>
      </c>
      <c r="B7175">
        <v>16059301.57</v>
      </c>
      <c r="C7175">
        <v>10669</v>
      </c>
      <c r="D7175" s="3">
        <f t="shared" si="112"/>
        <v>1505.23</v>
      </c>
    </row>
    <row r="7176" spans="1:4" x14ac:dyDescent="0.25">
      <c r="A7176" t="s">
        <v>7351</v>
      </c>
      <c r="B7176">
        <v>18391200.780000001</v>
      </c>
      <c r="C7176">
        <v>11266</v>
      </c>
      <c r="D7176" s="3">
        <f t="shared" si="112"/>
        <v>1632.45</v>
      </c>
    </row>
    <row r="7177" spans="1:4" x14ac:dyDescent="0.25">
      <c r="A7177" t="s">
        <v>7352</v>
      </c>
      <c r="B7177">
        <v>18694026.73</v>
      </c>
      <c r="C7177">
        <v>12071</v>
      </c>
      <c r="D7177" s="3">
        <f t="shared" si="112"/>
        <v>1548.67</v>
      </c>
    </row>
    <row r="7178" spans="1:4" x14ac:dyDescent="0.25">
      <c r="A7178" t="s">
        <v>7353</v>
      </c>
      <c r="B7178">
        <v>22113493.260000002</v>
      </c>
      <c r="C7178">
        <v>14363</v>
      </c>
      <c r="D7178" s="3">
        <f t="shared" si="112"/>
        <v>1539.62</v>
      </c>
    </row>
    <row r="7179" spans="1:4" x14ac:dyDescent="0.25">
      <c r="A7179" t="s">
        <v>7354</v>
      </c>
      <c r="B7179">
        <v>19710617.629999999</v>
      </c>
      <c r="C7179">
        <v>10924</v>
      </c>
      <c r="D7179" s="3">
        <f t="shared" si="112"/>
        <v>1804.34</v>
      </c>
    </row>
    <row r="7180" spans="1:4" x14ac:dyDescent="0.25">
      <c r="A7180" t="s">
        <v>7355</v>
      </c>
      <c r="B7180">
        <v>25038693.289999999</v>
      </c>
      <c r="C7180">
        <v>15452</v>
      </c>
      <c r="D7180" s="3">
        <f t="shared" si="112"/>
        <v>1620.42</v>
      </c>
    </row>
    <row r="7181" spans="1:4" x14ac:dyDescent="0.25">
      <c r="A7181" t="s">
        <v>7356</v>
      </c>
      <c r="B7181">
        <v>7988881.3099999996</v>
      </c>
      <c r="C7181">
        <v>4042</v>
      </c>
      <c r="D7181" s="3">
        <f t="shared" si="112"/>
        <v>1976.47</v>
      </c>
    </row>
    <row r="7182" spans="1:4" x14ac:dyDescent="0.25">
      <c r="A7182" t="s">
        <v>7357</v>
      </c>
      <c r="B7182">
        <v>23962974.23</v>
      </c>
      <c r="C7182">
        <v>14121</v>
      </c>
      <c r="D7182" s="3">
        <f t="shared" si="112"/>
        <v>1696.97</v>
      </c>
    </row>
    <row r="7183" spans="1:4" x14ac:dyDescent="0.25">
      <c r="A7183" t="s">
        <v>7358</v>
      </c>
      <c r="B7183">
        <v>43970083.600000001</v>
      </c>
      <c r="C7183">
        <v>71857</v>
      </c>
      <c r="D7183" s="3">
        <f t="shared" si="112"/>
        <v>611.91</v>
      </c>
    </row>
    <row r="7184" spans="1:4" x14ac:dyDescent="0.25">
      <c r="A7184" t="s">
        <v>7359</v>
      </c>
      <c r="B7184">
        <v>2268278.4500000002</v>
      </c>
      <c r="C7184">
        <v>4100</v>
      </c>
      <c r="D7184" s="3">
        <f t="shared" si="112"/>
        <v>553.24</v>
      </c>
    </row>
    <row r="7185" spans="1:4" x14ac:dyDescent="0.25">
      <c r="A7185" t="s">
        <v>7360</v>
      </c>
      <c r="B7185">
        <v>145744633.53999999</v>
      </c>
      <c r="C7185">
        <v>114776</v>
      </c>
      <c r="D7185" s="3">
        <f t="shared" si="112"/>
        <v>1269.82</v>
      </c>
    </row>
    <row r="7186" spans="1:4" x14ac:dyDescent="0.25">
      <c r="A7186" t="s">
        <v>7361</v>
      </c>
      <c r="B7186">
        <v>97029413.689999998</v>
      </c>
      <c r="C7186">
        <v>25884</v>
      </c>
      <c r="D7186" s="3">
        <f t="shared" si="112"/>
        <v>3748.63</v>
      </c>
    </row>
    <row r="7187" spans="1:4" x14ac:dyDescent="0.25">
      <c r="A7187" t="s">
        <v>7362</v>
      </c>
      <c r="B7187">
        <v>114873793.59</v>
      </c>
      <c r="C7187">
        <v>38370</v>
      </c>
      <c r="D7187" s="3">
        <f t="shared" si="112"/>
        <v>2993.84</v>
      </c>
    </row>
    <row r="7188" spans="1:4" x14ac:dyDescent="0.25">
      <c r="A7188" t="s">
        <v>7363</v>
      </c>
      <c r="B7188">
        <v>55822807.32</v>
      </c>
      <c r="C7188">
        <v>30745</v>
      </c>
      <c r="D7188" s="3">
        <f t="shared" si="112"/>
        <v>1815.67</v>
      </c>
    </row>
    <row r="7189" spans="1:4" x14ac:dyDescent="0.25">
      <c r="A7189" t="s">
        <v>7364</v>
      </c>
      <c r="B7189">
        <v>34988303.770000003</v>
      </c>
      <c r="C7189">
        <v>18334</v>
      </c>
      <c r="D7189" s="3">
        <f t="shared" si="112"/>
        <v>1908.38</v>
      </c>
    </row>
    <row r="7190" spans="1:4" x14ac:dyDescent="0.25">
      <c r="A7190" t="s">
        <v>7365</v>
      </c>
      <c r="B7190">
        <v>15107551.49</v>
      </c>
      <c r="C7190">
        <v>8632</v>
      </c>
      <c r="D7190" s="3">
        <f t="shared" si="112"/>
        <v>1750.18</v>
      </c>
    </row>
    <row r="7191" spans="1:4" x14ac:dyDescent="0.25">
      <c r="A7191" t="s">
        <v>7366</v>
      </c>
      <c r="B7191">
        <v>65825474.490000002</v>
      </c>
      <c r="C7191">
        <v>79513.2</v>
      </c>
      <c r="D7191" s="3">
        <f t="shared" si="112"/>
        <v>827.86</v>
      </c>
    </row>
    <row r="7192" spans="1:4" x14ac:dyDescent="0.25">
      <c r="A7192" t="s">
        <v>7367</v>
      </c>
      <c r="B7192">
        <v>59533389.609999999</v>
      </c>
      <c r="C7192">
        <v>149581</v>
      </c>
      <c r="D7192" s="3">
        <f t="shared" si="112"/>
        <v>398</v>
      </c>
    </row>
    <row r="7193" spans="1:4" x14ac:dyDescent="0.25">
      <c r="A7193" t="s">
        <v>7368</v>
      </c>
      <c r="B7193">
        <v>40958292.5</v>
      </c>
      <c r="C7193">
        <v>48544.06</v>
      </c>
      <c r="D7193" s="3">
        <f t="shared" si="112"/>
        <v>843.73</v>
      </c>
    </row>
    <row r="7194" spans="1:4" x14ac:dyDescent="0.25">
      <c r="A7194" t="s">
        <v>7369</v>
      </c>
      <c r="B7194">
        <v>188095156.28</v>
      </c>
      <c r="C7194">
        <v>355924</v>
      </c>
      <c r="D7194" s="3">
        <f t="shared" si="112"/>
        <v>528.47</v>
      </c>
    </row>
    <row r="7195" spans="1:4" x14ac:dyDescent="0.25">
      <c r="A7195" t="s">
        <v>7370</v>
      </c>
      <c r="B7195">
        <v>89021956.459999993</v>
      </c>
      <c r="C7195">
        <v>117985</v>
      </c>
      <c r="D7195" s="3">
        <f t="shared" si="112"/>
        <v>754.52</v>
      </c>
    </row>
    <row r="7196" spans="1:4" x14ac:dyDescent="0.25">
      <c r="A7196" t="s">
        <v>7371</v>
      </c>
      <c r="B7196">
        <v>51585866.109999999</v>
      </c>
      <c r="C7196">
        <v>30093</v>
      </c>
      <c r="D7196" s="3">
        <f t="shared" si="112"/>
        <v>1714.21</v>
      </c>
    </row>
    <row r="7197" spans="1:4" x14ac:dyDescent="0.25">
      <c r="A7197" t="s">
        <v>7372</v>
      </c>
      <c r="B7197">
        <v>23839440.57</v>
      </c>
      <c r="C7197">
        <v>13476</v>
      </c>
      <c r="D7197" s="3">
        <f t="shared" si="112"/>
        <v>1769.03</v>
      </c>
    </row>
    <row r="7198" spans="1:4" x14ac:dyDescent="0.25">
      <c r="A7198" t="s">
        <v>7373</v>
      </c>
      <c r="B7198">
        <v>12695957.939999999</v>
      </c>
      <c r="C7198">
        <v>6918</v>
      </c>
      <c r="D7198" s="3">
        <f t="shared" si="112"/>
        <v>1835.21</v>
      </c>
    </row>
    <row r="7199" spans="1:4" x14ac:dyDescent="0.25">
      <c r="A7199" t="s">
        <v>7374</v>
      </c>
      <c r="B7199">
        <v>667391016.55999994</v>
      </c>
      <c r="C7199">
        <v>645918</v>
      </c>
      <c r="D7199" s="3">
        <f t="shared" si="112"/>
        <v>1033.24</v>
      </c>
    </row>
    <row r="7200" spans="1:4" x14ac:dyDescent="0.25">
      <c r="A7200" t="s">
        <v>7375</v>
      </c>
      <c r="B7200">
        <v>29687595.120000001</v>
      </c>
      <c r="C7200">
        <v>86976</v>
      </c>
      <c r="D7200" s="3">
        <f t="shared" si="112"/>
        <v>341.33</v>
      </c>
    </row>
    <row r="7201" spans="1:4" x14ac:dyDescent="0.25">
      <c r="A7201" t="s">
        <v>7376</v>
      </c>
      <c r="B7201">
        <v>44969353.039999999</v>
      </c>
      <c r="C7201">
        <v>132527</v>
      </c>
      <c r="D7201" s="3">
        <f t="shared" si="112"/>
        <v>339.32</v>
      </c>
    </row>
    <row r="7202" spans="1:4" x14ac:dyDescent="0.25">
      <c r="A7202" t="s">
        <v>7377</v>
      </c>
      <c r="B7202">
        <v>29757998.600000001</v>
      </c>
      <c r="C7202">
        <v>53878</v>
      </c>
      <c r="D7202" s="3">
        <f t="shared" si="112"/>
        <v>552.32000000000005</v>
      </c>
    </row>
    <row r="7203" spans="1:4" x14ac:dyDescent="0.25">
      <c r="A7203" t="s">
        <v>7378</v>
      </c>
      <c r="B7203">
        <v>43124415.719999999</v>
      </c>
      <c r="C7203">
        <v>124042</v>
      </c>
      <c r="D7203" s="3">
        <f t="shared" si="112"/>
        <v>347.66</v>
      </c>
    </row>
    <row r="7204" spans="1:4" x14ac:dyDescent="0.25">
      <c r="A7204" t="s">
        <v>7379</v>
      </c>
      <c r="B7204">
        <v>67502851.480000004</v>
      </c>
      <c r="C7204">
        <v>223986</v>
      </c>
      <c r="D7204" s="3">
        <f t="shared" si="112"/>
        <v>301.37</v>
      </c>
    </row>
    <row r="7205" spans="1:4" x14ac:dyDescent="0.25">
      <c r="A7205" t="s">
        <v>7380</v>
      </c>
      <c r="B7205">
        <v>20222800.940000001</v>
      </c>
      <c r="C7205">
        <v>64353</v>
      </c>
      <c r="D7205" s="3">
        <f t="shared" si="112"/>
        <v>314.25</v>
      </c>
    </row>
    <row r="7206" spans="1:4" x14ac:dyDescent="0.25">
      <c r="A7206" t="s">
        <v>7381</v>
      </c>
      <c r="B7206">
        <v>21768518.170000002</v>
      </c>
      <c r="C7206">
        <v>64107</v>
      </c>
      <c r="D7206" s="3">
        <f t="shared" si="112"/>
        <v>339.57</v>
      </c>
    </row>
    <row r="7207" spans="1:4" x14ac:dyDescent="0.25">
      <c r="A7207" t="s">
        <v>7382</v>
      </c>
      <c r="B7207">
        <v>23874640.039999999</v>
      </c>
      <c r="C7207">
        <v>76642</v>
      </c>
      <c r="D7207" s="3">
        <f t="shared" si="112"/>
        <v>311.51</v>
      </c>
    </row>
    <row r="7208" spans="1:4" x14ac:dyDescent="0.25">
      <c r="A7208" t="s">
        <v>7383</v>
      </c>
      <c r="B7208">
        <v>18548925.010000002</v>
      </c>
      <c r="C7208">
        <v>57772</v>
      </c>
      <c r="D7208" s="3">
        <f t="shared" si="112"/>
        <v>321.07</v>
      </c>
    </row>
    <row r="7209" spans="1:4" x14ac:dyDescent="0.25">
      <c r="A7209" t="s">
        <v>7384</v>
      </c>
      <c r="B7209">
        <v>22811766.91</v>
      </c>
      <c r="C7209">
        <v>71007</v>
      </c>
      <c r="D7209" s="3">
        <f t="shared" si="112"/>
        <v>321.26</v>
      </c>
    </row>
    <row r="7210" spans="1:4" x14ac:dyDescent="0.25">
      <c r="A7210" t="s">
        <v>7385</v>
      </c>
      <c r="B7210">
        <v>14091284.800000001</v>
      </c>
      <c r="C7210">
        <v>46298</v>
      </c>
      <c r="D7210" s="3">
        <f t="shared" si="112"/>
        <v>304.36</v>
      </c>
    </row>
    <row r="7211" spans="1:4" x14ac:dyDescent="0.25">
      <c r="A7211" t="s">
        <v>7386</v>
      </c>
      <c r="B7211">
        <v>97251858.459999993</v>
      </c>
      <c r="C7211">
        <v>416973</v>
      </c>
      <c r="D7211" s="3">
        <f t="shared" si="112"/>
        <v>233.23</v>
      </c>
    </row>
    <row r="7212" spans="1:4" x14ac:dyDescent="0.25">
      <c r="A7212" t="s">
        <v>7387</v>
      </c>
      <c r="B7212">
        <v>77442127.120000005</v>
      </c>
      <c r="C7212">
        <v>227988</v>
      </c>
      <c r="D7212" s="3">
        <f t="shared" si="112"/>
        <v>339.68</v>
      </c>
    </row>
    <row r="7213" spans="1:4" x14ac:dyDescent="0.25">
      <c r="A7213" t="s">
        <v>7388</v>
      </c>
      <c r="B7213">
        <v>32242250.690000001</v>
      </c>
      <c r="C7213">
        <v>76680</v>
      </c>
      <c r="D7213" s="3">
        <f t="shared" si="112"/>
        <v>420.48</v>
      </c>
    </row>
    <row r="7214" spans="1:4" x14ac:dyDescent="0.25">
      <c r="A7214" t="s">
        <v>7389</v>
      </c>
      <c r="B7214">
        <v>61164970.899999999</v>
      </c>
      <c r="C7214">
        <v>118329</v>
      </c>
      <c r="D7214" s="3">
        <f t="shared" si="112"/>
        <v>516.91</v>
      </c>
    </row>
    <row r="7215" spans="1:4" x14ac:dyDescent="0.25">
      <c r="A7215" t="s">
        <v>7390</v>
      </c>
      <c r="B7215">
        <v>55190714.829999998</v>
      </c>
      <c r="C7215">
        <v>86008</v>
      </c>
      <c r="D7215" s="3">
        <f t="shared" si="112"/>
        <v>641.69000000000005</v>
      </c>
    </row>
    <row r="7216" spans="1:4" x14ac:dyDescent="0.25">
      <c r="A7216" t="s">
        <v>7391</v>
      </c>
      <c r="B7216">
        <v>6808994.3700000001</v>
      </c>
      <c r="C7216">
        <v>59599</v>
      </c>
      <c r="D7216" s="3">
        <f t="shared" si="112"/>
        <v>114.25</v>
      </c>
    </row>
    <row r="7217" spans="1:4" x14ac:dyDescent="0.25">
      <c r="A7217" t="s">
        <v>7392</v>
      </c>
      <c r="B7217">
        <v>18897962.010000002</v>
      </c>
      <c r="C7217">
        <v>52559</v>
      </c>
      <c r="D7217" s="3">
        <f t="shared" si="112"/>
        <v>359.56</v>
      </c>
    </row>
    <row r="7218" spans="1:4" x14ac:dyDescent="0.25">
      <c r="A7218" t="s">
        <v>7393</v>
      </c>
      <c r="B7218">
        <v>127918123.98999999</v>
      </c>
      <c r="C7218">
        <v>42368</v>
      </c>
      <c r="D7218" s="3">
        <f t="shared" si="112"/>
        <v>3019.22</v>
      </c>
    </row>
    <row r="7219" spans="1:4" x14ac:dyDescent="0.25">
      <c r="A7219" t="s">
        <v>7394</v>
      </c>
      <c r="B7219">
        <v>100082176</v>
      </c>
      <c r="C7219">
        <v>25804</v>
      </c>
      <c r="D7219" s="3">
        <f t="shared" si="112"/>
        <v>3878.55</v>
      </c>
    </row>
    <row r="7220" spans="1:4" x14ac:dyDescent="0.25">
      <c r="A7220" t="s">
        <v>7395</v>
      </c>
      <c r="B7220">
        <v>16807565.129999999</v>
      </c>
      <c r="C7220">
        <v>70061</v>
      </c>
      <c r="D7220" s="3">
        <f t="shared" si="112"/>
        <v>239.9</v>
      </c>
    </row>
    <row r="7221" spans="1:4" x14ac:dyDescent="0.25">
      <c r="A7221" t="s">
        <v>7396</v>
      </c>
      <c r="B7221">
        <v>28201026.899999999</v>
      </c>
      <c r="C7221">
        <v>78121</v>
      </c>
      <c r="D7221" s="3">
        <f t="shared" si="112"/>
        <v>360.99</v>
      </c>
    </row>
    <row r="7222" spans="1:4" x14ac:dyDescent="0.25">
      <c r="A7222" t="s">
        <v>7397</v>
      </c>
      <c r="B7222">
        <v>51846565.920000002</v>
      </c>
      <c r="C7222">
        <v>101436</v>
      </c>
      <c r="D7222" s="3">
        <f t="shared" si="112"/>
        <v>511.13</v>
      </c>
    </row>
    <row r="7223" spans="1:4" x14ac:dyDescent="0.25">
      <c r="A7223" t="s">
        <v>7398</v>
      </c>
      <c r="B7223">
        <v>54314557.780000001</v>
      </c>
      <c r="C7223">
        <v>67154</v>
      </c>
      <c r="D7223" s="3">
        <f t="shared" si="112"/>
        <v>808.81</v>
      </c>
    </row>
    <row r="7224" spans="1:4" x14ac:dyDescent="0.25">
      <c r="A7224" t="s">
        <v>7399</v>
      </c>
      <c r="B7224">
        <v>11647666.33</v>
      </c>
      <c r="C7224">
        <v>46518</v>
      </c>
      <c r="D7224" s="3">
        <f t="shared" si="112"/>
        <v>250.39</v>
      </c>
    </row>
    <row r="7225" spans="1:4" x14ac:dyDescent="0.25">
      <c r="A7225" t="s">
        <v>7400</v>
      </c>
      <c r="B7225">
        <v>17108097.329999998</v>
      </c>
      <c r="C7225">
        <v>47188</v>
      </c>
      <c r="D7225" s="3">
        <f t="shared" si="112"/>
        <v>362.55</v>
      </c>
    </row>
    <row r="7226" spans="1:4" x14ac:dyDescent="0.25">
      <c r="A7226" t="s">
        <v>7401</v>
      </c>
      <c r="B7226">
        <v>25453168.77</v>
      </c>
      <c r="C7226">
        <v>75669</v>
      </c>
      <c r="D7226" s="3">
        <f t="shared" si="112"/>
        <v>336.38</v>
      </c>
    </row>
    <row r="7227" spans="1:4" x14ac:dyDescent="0.25">
      <c r="A7227" t="s">
        <v>7402</v>
      </c>
      <c r="B7227">
        <v>17507561.809999999</v>
      </c>
      <c r="C7227">
        <v>47650</v>
      </c>
      <c r="D7227" s="3">
        <f t="shared" si="112"/>
        <v>367.42</v>
      </c>
    </row>
    <row r="7228" spans="1:4" x14ac:dyDescent="0.25">
      <c r="A7228" t="s">
        <v>7403</v>
      </c>
      <c r="B7228">
        <v>15336145.550000001</v>
      </c>
      <c r="C7228">
        <v>42551</v>
      </c>
      <c r="D7228" s="3">
        <f t="shared" si="112"/>
        <v>360.42</v>
      </c>
    </row>
    <row r="7229" spans="1:4" x14ac:dyDescent="0.25">
      <c r="A7229" t="s">
        <v>7404</v>
      </c>
      <c r="B7229">
        <v>35540218.25</v>
      </c>
      <c r="C7229">
        <v>116502</v>
      </c>
      <c r="D7229" s="3">
        <f t="shared" si="112"/>
        <v>305.06</v>
      </c>
    </row>
    <row r="7230" spans="1:4" x14ac:dyDescent="0.25">
      <c r="A7230" t="s">
        <v>7405</v>
      </c>
      <c r="B7230">
        <v>25563312.649999999</v>
      </c>
      <c r="C7230">
        <v>70672</v>
      </c>
      <c r="D7230" s="3">
        <f t="shared" si="112"/>
        <v>361.72</v>
      </c>
    </row>
    <row r="7231" spans="1:4" x14ac:dyDescent="0.25">
      <c r="A7231" t="s">
        <v>7406</v>
      </c>
      <c r="B7231">
        <v>30167181.48</v>
      </c>
      <c r="C7231">
        <v>92030</v>
      </c>
      <c r="D7231" s="3">
        <f t="shared" si="112"/>
        <v>327.8</v>
      </c>
    </row>
    <row r="7232" spans="1:4" x14ac:dyDescent="0.25">
      <c r="A7232" t="s">
        <v>7407</v>
      </c>
      <c r="B7232">
        <v>34899420.810000002</v>
      </c>
      <c r="C7232">
        <v>107071</v>
      </c>
      <c r="D7232" s="3">
        <f t="shared" si="112"/>
        <v>325.95</v>
      </c>
    </row>
    <row r="7233" spans="1:4" x14ac:dyDescent="0.25">
      <c r="A7233" t="s">
        <v>7408</v>
      </c>
      <c r="B7233">
        <v>13787050.279999999</v>
      </c>
      <c r="C7233">
        <v>35139</v>
      </c>
      <c r="D7233" s="3">
        <f t="shared" si="112"/>
        <v>392.36</v>
      </c>
    </row>
    <row r="7234" spans="1:4" x14ac:dyDescent="0.25">
      <c r="A7234" t="s">
        <v>7409</v>
      </c>
      <c r="B7234">
        <v>7449007.6399999997</v>
      </c>
      <c r="C7234">
        <v>19392</v>
      </c>
      <c r="D7234" s="3">
        <f t="shared" si="112"/>
        <v>384.13</v>
      </c>
    </row>
    <row r="7235" spans="1:4" x14ac:dyDescent="0.25">
      <c r="A7235" t="s">
        <v>7410</v>
      </c>
      <c r="B7235">
        <v>41753781.920000002</v>
      </c>
      <c r="C7235">
        <v>119565</v>
      </c>
      <c r="D7235" s="3">
        <f t="shared" ref="D7235:D7298" si="113">ROUND(B7235/C7235,2)</f>
        <v>349.21</v>
      </c>
    </row>
    <row r="7236" spans="1:4" x14ac:dyDescent="0.25">
      <c r="A7236" t="s">
        <v>7411</v>
      </c>
      <c r="B7236">
        <v>18265815.850000001</v>
      </c>
      <c r="C7236">
        <v>119635</v>
      </c>
      <c r="D7236" s="3">
        <f t="shared" si="113"/>
        <v>152.68</v>
      </c>
    </row>
    <row r="7237" spans="1:4" x14ac:dyDescent="0.25">
      <c r="A7237" t="s">
        <v>7412</v>
      </c>
      <c r="B7237">
        <v>19391172.02</v>
      </c>
      <c r="C7237">
        <v>54718</v>
      </c>
      <c r="D7237" s="3">
        <f t="shared" si="113"/>
        <v>354.38</v>
      </c>
    </row>
    <row r="7238" spans="1:4" x14ac:dyDescent="0.25">
      <c r="A7238" t="s">
        <v>7413</v>
      </c>
      <c r="B7238">
        <v>23529446.190000001</v>
      </c>
      <c r="C7238">
        <v>66358</v>
      </c>
      <c r="D7238" s="3">
        <f t="shared" si="113"/>
        <v>354.58</v>
      </c>
    </row>
    <row r="7239" spans="1:4" x14ac:dyDescent="0.25">
      <c r="A7239" t="s">
        <v>7414</v>
      </c>
      <c r="B7239">
        <v>1018737.82</v>
      </c>
      <c r="C7239">
        <v>2790</v>
      </c>
      <c r="D7239" s="3">
        <f t="shared" si="113"/>
        <v>365.14</v>
      </c>
    </row>
    <row r="7240" spans="1:4" x14ac:dyDescent="0.25">
      <c r="A7240" t="s">
        <v>7415</v>
      </c>
      <c r="B7240">
        <v>53272731.579999998</v>
      </c>
      <c r="C7240">
        <v>91986.3</v>
      </c>
      <c r="D7240" s="3">
        <f t="shared" si="113"/>
        <v>579.14</v>
      </c>
    </row>
    <row r="7241" spans="1:4" x14ac:dyDescent="0.25">
      <c r="A7241" t="s">
        <v>7416</v>
      </c>
      <c r="B7241">
        <v>39847289.329999998</v>
      </c>
      <c r="C7241">
        <v>70796</v>
      </c>
      <c r="D7241" s="3">
        <f t="shared" si="113"/>
        <v>562.85</v>
      </c>
    </row>
    <row r="7242" spans="1:4" x14ac:dyDescent="0.25">
      <c r="A7242" t="s">
        <v>7417</v>
      </c>
      <c r="B7242">
        <v>41729171.82</v>
      </c>
      <c r="C7242">
        <v>72920.17</v>
      </c>
      <c r="D7242" s="3">
        <f t="shared" si="113"/>
        <v>572.26</v>
      </c>
    </row>
    <row r="7243" spans="1:4" x14ac:dyDescent="0.25">
      <c r="A7243" t="s">
        <v>7418</v>
      </c>
      <c r="B7243">
        <v>35533853.619999997</v>
      </c>
      <c r="C7243">
        <v>60156</v>
      </c>
      <c r="D7243" s="3">
        <f t="shared" si="113"/>
        <v>590.70000000000005</v>
      </c>
    </row>
    <row r="7244" spans="1:4" x14ac:dyDescent="0.25">
      <c r="A7244" t="s">
        <v>7419</v>
      </c>
      <c r="B7244">
        <v>21967804.23</v>
      </c>
      <c r="C7244">
        <v>37157.800000000003</v>
      </c>
      <c r="D7244" s="3">
        <f t="shared" si="113"/>
        <v>591.20000000000005</v>
      </c>
    </row>
    <row r="7245" spans="1:4" x14ac:dyDescent="0.25">
      <c r="A7245" t="s">
        <v>7420</v>
      </c>
      <c r="B7245">
        <v>26385738.620000001</v>
      </c>
      <c r="C7245">
        <v>42789.8</v>
      </c>
      <c r="D7245" s="3">
        <f t="shared" si="113"/>
        <v>616.64</v>
      </c>
    </row>
    <row r="7246" spans="1:4" x14ac:dyDescent="0.25">
      <c r="A7246" t="s">
        <v>7421</v>
      </c>
      <c r="B7246">
        <v>64342435.32</v>
      </c>
      <c r="C7246">
        <v>104637</v>
      </c>
      <c r="D7246" s="3">
        <f t="shared" si="113"/>
        <v>614.91</v>
      </c>
    </row>
    <row r="7247" spans="1:4" x14ac:dyDescent="0.25">
      <c r="A7247" t="s">
        <v>7422</v>
      </c>
      <c r="B7247">
        <v>59983153.770000003</v>
      </c>
      <c r="C7247">
        <v>95703</v>
      </c>
      <c r="D7247" s="3">
        <f t="shared" si="113"/>
        <v>626.76</v>
      </c>
    </row>
    <row r="7248" spans="1:4" x14ac:dyDescent="0.25">
      <c r="A7248" t="s">
        <v>7423</v>
      </c>
      <c r="B7248">
        <v>142312034.11000001</v>
      </c>
      <c r="C7248">
        <v>397302</v>
      </c>
      <c r="D7248" s="3">
        <f t="shared" si="113"/>
        <v>358.2</v>
      </c>
    </row>
    <row r="7249" spans="1:4" x14ac:dyDescent="0.25">
      <c r="A7249" t="s">
        <v>7424</v>
      </c>
      <c r="B7249">
        <v>132866469.31</v>
      </c>
      <c r="C7249">
        <v>313381</v>
      </c>
      <c r="D7249" s="3">
        <f t="shared" si="113"/>
        <v>423.98</v>
      </c>
    </row>
    <row r="7250" spans="1:4" x14ac:dyDescent="0.25">
      <c r="A7250" t="s">
        <v>7425</v>
      </c>
      <c r="B7250">
        <v>39622107.539999999</v>
      </c>
      <c r="C7250">
        <v>47952</v>
      </c>
      <c r="D7250" s="3">
        <f t="shared" si="113"/>
        <v>826.29</v>
      </c>
    </row>
    <row r="7251" spans="1:4" x14ac:dyDescent="0.25">
      <c r="A7251" t="s">
        <v>7426</v>
      </c>
      <c r="B7251">
        <v>69504788.140000001</v>
      </c>
      <c r="C7251">
        <v>59183</v>
      </c>
      <c r="D7251" s="3">
        <f t="shared" si="113"/>
        <v>1174.4000000000001</v>
      </c>
    </row>
    <row r="7252" spans="1:4" x14ac:dyDescent="0.25">
      <c r="A7252" t="s">
        <v>7427</v>
      </c>
      <c r="B7252">
        <v>38213507.670000002</v>
      </c>
      <c r="C7252">
        <v>30058.799999999999</v>
      </c>
      <c r="D7252" s="3">
        <f t="shared" si="113"/>
        <v>1271.29</v>
      </c>
    </row>
    <row r="7253" spans="1:4" x14ac:dyDescent="0.25">
      <c r="A7253" t="s">
        <v>7428</v>
      </c>
      <c r="B7253">
        <v>39244709.18</v>
      </c>
      <c r="C7253">
        <v>31484</v>
      </c>
      <c r="D7253" s="3">
        <f t="shared" si="113"/>
        <v>1246.5</v>
      </c>
    </row>
    <row r="7254" spans="1:4" x14ac:dyDescent="0.25">
      <c r="A7254" t="s">
        <v>7429</v>
      </c>
      <c r="B7254">
        <v>145211925.22999999</v>
      </c>
      <c r="C7254">
        <v>265344</v>
      </c>
      <c r="D7254" s="3">
        <f t="shared" si="113"/>
        <v>547.26</v>
      </c>
    </row>
    <row r="7255" spans="1:4" x14ac:dyDescent="0.25">
      <c r="A7255" t="s">
        <v>7430</v>
      </c>
      <c r="B7255">
        <v>31799427.489999998</v>
      </c>
      <c r="C7255">
        <v>54956</v>
      </c>
      <c r="D7255" s="3">
        <f t="shared" si="113"/>
        <v>578.63</v>
      </c>
    </row>
    <row r="7256" spans="1:4" x14ac:dyDescent="0.25">
      <c r="A7256" t="s">
        <v>7431</v>
      </c>
      <c r="B7256">
        <v>41904282.829999998</v>
      </c>
      <c r="C7256">
        <v>71453</v>
      </c>
      <c r="D7256" s="3">
        <f t="shared" si="113"/>
        <v>586.46</v>
      </c>
    </row>
    <row r="7257" spans="1:4" x14ac:dyDescent="0.25">
      <c r="A7257" t="s">
        <v>7432</v>
      </c>
      <c r="B7257">
        <v>61098184.109999999</v>
      </c>
      <c r="C7257">
        <v>105962</v>
      </c>
      <c r="D7257" s="3">
        <f t="shared" si="113"/>
        <v>576.6</v>
      </c>
    </row>
    <row r="7258" spans="1:4" x14ac:dyDescent="0.25">
      <c r="A7258" t="s">
        <v>7433</v>
      </c>
      <c r="B7258">
        <v>101863759.22</v>
      </c>
      <c r="C7258">
        <v>172122</v>
      </c>
      <c r="D7258" s="3">
        <f t="shared" si="113"/>
        <v>591.80999999999995</v>
      </c>
    </row>
    <row r="7259" spans="1:4" x14ac:dyDescent="0.25">
      <c r="A7259" t="s">
        <v>7434</v>
      </c>
      <c r="B7259">
        <v>40417089.060000002</v>
      </c>
      <c r="C7259">
        <v>69172</v>
      </c>
      <c r="D7259" s="3">
        <f t="shared" si="113"/>
        <v>584.29999999999995</v>
      </c>
    </row>
    <row r="7260" spans="1:4" x14ac:dyDescent="0.25">
      <c r="A7260" t="s">
        <v>7435</v>
      </c>
      <c r="B7260">
        <v>36477578.630000003</v>
      </c>
      <c r="C7260">
        <v>62435</v>
      </c>
      <c r="D7260" s="3">
        <f t="shared" si="113"/>
        <v>584.25</v>
      </c>
    </row>
    <row r="7261" spans="1:4" x14ac:dyDescent="0.25">
      <c r="A7261" t="s">
        <v>7436</v>
      </c>
      <c r="B7261">
        <v>27284684.640000001</v>
      </c>
      <c r="C7261">
        <v>32701</v>
      </c>
      <c r="D7261" s="3">
        <f t="shared" si="113"/>
        <v>834.37</v>
      </c>
    </row>
    <row r="7262" spans="1:4" x14ac:dyDescent="0.25">
      <c r="A7262" t="s">
        <v>7437</v>
      </c>
      <c r="B7262">
        <v>42050507.219999999</v>
      </c>
      <c r="C7262">
        <v>72254</v>
      </c>
      <c r="D7262" s="3">
        <f t="shared" si="113"/>
        <v>581.98</v>
      </c>
    </row>
    <row r="7263" spans="1:4" x14ac:dyDescent="0.25">
      <c r="A7263" t="s">
        <v>7438</v>
      </c>
      <c r="B7263">
        <v>61901335.710000001</v>
      </c>
      <c r="C7263">
        <v>98345</v>
      </c>
      <c r="D7263" s="3">
        <f t="shared" si="113"/>
        <v>629.42999999999995</v>
      </c>
    </row>
    <row r="7264" spans="1:4" x14ac:dyDescent="0.25">
      <c r="A7264" t="s">
        <v>7439</v>
      </c>
      <c r="B7264">
        <v>105064175.72</v>
      </c>
      <c r="C7264">
        <v>184164</v>
      </c>
      <c r="D7264" s="3">
        <f t="shared" si="113"/>
        <v>570.49</v>
      </c>
    </row>
    <row r="7265" spans="1:4" x14ac:dyDescent="0.25">
      <c r="A7265" t="s">
        <v>7440</v>
      </c>
      <c r="B7265">
        <v>91874145.280000001</v>
      </c>
      <c r="C7265">
        <v>124468.86</v>
      </c>
      <c r="D7265" s="3">
        <f t="shared" si="113"/>
        <v>738.13</v>
      </c>
    </row>
    <row r="7266" spans="1:4" x14ac:dyDescent="0.25">
      <c r="A7266" t="s">
        <v>7441</v>
      </c>
      <c r="B7266">
        <v>131356522.59999999</v>
      </c>
      <c r="C7266">
        <v>218680.1</v>
      </c>
      <c r="D7266" s="3">
        <f t="shared" si="113"/>
        <v>600.67999999999995</v>
      </c>
    </row>
    <row r="7267" spans="1:4" x14ac:dyDescent="0.25">
      <c r="A7267" t="s">
        <v>7442</v>
      </c>
      <c r="B7267">
        <v>130858841.06</v>
      </c>
      <c r="C7267">
        <v>228946.3</v>
      </c>
      <c r="D7267" s="3">
        <f t="shared" si="113"/>
        <v>571.57000000000005</v>
      </c>
    </row>
    <row r="7268" spans="1:4" x14ac:dyDescent="0.25">
      <c r="A7268" t="s">
        <v>7443</v>
      </c>
      <c r="B7268">
        <v>70278647.400000006</v>
      </c>
      <c r="C7268">
        <v>185695</v>
      </c>
      <c r="D7268" s="3">
        <f t="shared" si="113"/>
        <v>378.46</v>
      </c>
    </row>
    <row r="7269" spans="1:4" x14ac:dyDescent="0.25">
      <c r="A7269" t="s">
        <v>7444</v>
      </c>
      <c r="B7269">
        <v>47108853.899999999</v>
      </c>
      <c r="C7269">
        <v>151560.62</v>
      </c>
      <c r="D7269" s="3">
        <f t="shared" si="113"/>
        <v>310.83</v>
      </c>
    </row>
    <row r="7270" spans="1:4" x14ac:dyDescent="0.25">
      <c r="A7270" t="s">
        <v>7445</v>
      </c>
      <c r="B7270">
        <v>101316340.40000001</v>
      </c>
      <c r="C7270">
        <v>280156.59999999998</v>
      </c>
      <c r="D7270" s="3">
        <f t="shared" si="113"/>
        <v>361.64</v>
      </c>
    </row>
    <row r="7271" spans="1:4" x14ac:dyDescent="0.25">
      <c r="A7271" t="s">
        <v>7446</v>
      </c>
      <c r="B7271">
        <v>59383916.57</v>
      </c>
      <c r="C7271">
        <v>101186</v>
      </c>
      <c r="D7271" s="3">
        <f t="shared" si="113"/>
        <v>586.88</v>
      </c>
    </row>
    <row r="7272" spans="1:4" x14ac:dyDescent="0.25">
      <c r="A7272" t="s">
        <v>7447</v>
      </c>
      <c r="B7272">
        <v>27699968.73</v>
      </c>
      <c r="C7272">
        <v>47772</v>
      </c>
      <c r="D7272" s="3">
        <f t="shared" si="113"/>
        <v>579.84</v>
      </c>
    </row>
    <row r="7273" spans="1:4" x14ac:dyDescent="0.25">
      <c r="A7273" t="s">
        <v>7448</v>
      </c>
      <c r="B7273">
        <v>52993652.619999997</v>
      </c>
      <c r="C7273">
        <v>75611</v>
      </c>
      <c r="D7273" s="3">
        <f t="shared" si="113"/>
        <v>700.87</v>
      </c>
    </row>
    <row r="7274" spans="1:4" x14ac:dyDescent="0.25">
      <c r="A7274" t="s">
        <v>7449</v>
      </c>
      <c r="B7274">
        <v>90530179.629999995</v>
      </c>
      <c r="C7274">
        <v>152277</v>
      </c>
      <c r="D7274" s="3">
        <f t="shared" si="113"/>
        <v>594.51</v>
      </c>
    </row>
    <row r="7275" spans="1:4" x14ac:dyDescent="0.25">
      <c r="A7275" t="s">
        <v>7450</v>
      </c>
      <c r="B7275">
        <v>10386957.189999999</v>
      </c>
      <c r="C7275">
        <v>17154</v>
      </c>
      <c r="D7275" s="3">
        <f t="shared" si="113"/>
        <v>605.51</v>
      </c>
    </row>
    <row r="7276" spans="1:4" x14ac:dyDescent="0.25">
      <c r="A7276" t="s">
        <v>7451</v>
      </c>
      <c r="B7276">
        <v>18880693.710000001</v>
      </c>
      <c r="C7276">
        <v>44936</v>
      </c>
      <c r="D7276" s="3">
        <f t="shared" si="113"/>
        <v>420.17</v>
      </c>
    </row>
    <row r="7277" spans="1:4" x14ac:dyDescent="0.25">
      <c r="A7277" t="s">
        <v>7452</v>
      </c>
      <c r="B7277">
        <v>125914828.76000001</v>
      </c>
      <c r="C7277">
        <v>309496</v>
      </c>
      <c r="D7277" s="3">
        <f t="shared" si="113"/>
        <v>406.84</v>
      </c>
    </row>
    <row r="7278" spans="1:4" x14ac:dyDescent="0.25">
      <c r="A7278" t="s">
        <v>7453</v>
      </c>
      <c r="B7278">
        <v>30280889.170000002</v>
      </c>
      <c r="C7278">
        <v>78617.8</v>
      </c>
      <c r="D7278" s="3">
        <f t="shared" si="113"/>
        <v>385.17</v>
      </c>
    </row>
    <row r="7279" spans="1:4" x14ac:dyDescent="0.25">
      <c r="A7279" t="s">
        <v>7454</v>
      </c>
      <c r="B7279">
        <v>152725905</v>
      </c>
      <c r="C7279">
        <v>429500</v>
      </c>
      <c r="D7279" s="3">
        <f t="shared" si="113"/>
        <v>355.59</v>
      </c>
    </row>
    <row r="7280" spans="1:4" x14ac:dyDescent="0.25">
      <c r="A7280" t="s">
        <v>7455</v>
      </c>
      <c r="B7280">
        <v>20632704.02</v>
      </c>
      <c r="C7280">
        <v>33096</v>
      </c>
      <c r="D7280" s="3">
        <f t="shared" si="113"/>
        <v>623.41999999999996</v>
      </c>
    </row>
    <row r="7281" spans="1:4" x14ac:dyDescent="0.25">
      <c r="A7281" t="s">
        <v>7456</v>
      </c>
      <c r="B7281">
        <v>16093737.460000001</v>
      </c>
      <c r="C7281">
        <v>37806</v>
      </c>
      <c r="D7281" s="3">
        <f t="shared" si="113"/>
        <v>425.69</v>
      </c>
    </row>
    <row r="7282" spans="1:4" x14ac:dyDescent="0.25">
      <c r="A7282" t="s">
        <v>7457</v>
      </c>
      <c r="B7282">
        <v>25641799.579999998</v>
      </c>
      <c r="C7282">
        <v>98435</v>
      </c>
      <c r="D7282" s="3">
        <f t="shared" si="113"/>
        <v>260.49</v>
      </c>
    </row>
    <row r="7283" spans="1:4" x14ac:dyDescent="0.25">
      <c r="A7283" t="s">
        <v>7458</v>
      </c>
      <c r="B7283">
        <v>11047288.869999999</v>
      </c>
      <c r="C7283">
        <v>37577</v>
      </c>
      <c r="D7283" s="3">
        <f t="shared" si="113"/>
        <v>293.99</v>
      </c>
    </row>
    <row r="7284" spans="1:4" x14ac:dyDescent="0.25">
      <c r="A7284" t="s">
        <v>7459</v>
      </c>
      <c r="B7284">
        <v>111899129.39</v>
      </c>
      <c r="C7284">
        <v>87670</v>
      </c>
      <c r="D7284" s="3">
        <f t="shared" si="113"/>
        <v>1276.3699999999999</v>
      </c>
    </row>
    <row r="7285" spans="1:4" x14ac:dyDescent="0.25">
      <c r="A7285" t="s">
        <v>7460</v>
      </c>
      <c r="B7285">
        <v>6657659.71</v>
      </c>
      <c r="C7285">
        <v>13941</v>
      </c>
      <c r="D7285" s="3">
        <f t="shared" si="113"/>
        <v>477.56</v>
      </c>
    </row>
    <row r="7286" spans="1:4" x14ac:dyDescent="0.25">
      <c r="A7286" t="s">
        <v>7461</v>
      </c>
      <c r="B7286">
        <v>110174864.15000001</v>
      </c>
      <c r="C7286">
        <v>54545</v>
      </c>
      <c r="D7286" s="3">
        <f t="shared" si="113"/>
        <v>2019.89</v>
      </c>
    </row>
    <row r="7287" spans="1:4" x14ac:dyDescent="0.25">
      <c r="A7287" t="s">
        <v>7462</v>
      </c>
      <c r="B7287">
        <v>51181718.960000001</v>
      </c>
      <c r="C7287">
        <v>22883</v>
      </c>
      <c r="D7287" s="3">
        <f t="shared" si="113"/>
        <v>2236.67</v>
      </c>
    </row>
    <row r="7288" spans="1:4" x14ac:dyDescent="0.25">
      <c r="A7288" t="s">
        <v>7463</v>
      </c>
      <c r="B7288">
        <v>25706271.73</v>
      </c>
      <c r="C7288">
        <v>58672</v>
      </c>
      <c r="D7288" s="3">
        <f t="shared" si="113"/>
        <v>438.14</v>
      </c>
    </row>
    <row r="7289" spans="1:4" x14ac:dyDescent="0.25">
      <c r="A7289" t="s">
        <v>7464</v>
      </c>
      <c r="B7289">
        <v>29456294.300000001</v>
      </c>
      <c r="C7289">
        <v>472386</v>
      </c>
      <c r="D7289" s="3">
        <f t="shared" si="113"/>
        <v>62.36</v>
      </c>
    </row>
    <row r="7290" spans="1:4" x14ac:dyDescent="0.25">
      <c r="A7290" t="s">
        <v>7465</v>
      </c>
      <c r="B7290">
        <v>86465027.310000002</v>
      </c>
      <c r="C7290">
        <v>98104.84</v>
      </c>
      <c r="D7290" s="3">
        <f t="shared" si="113"/>
        <v>881.35</v>
      </c>
    </row>
    <row r="7291" spans="1:4" x14ac:dyDescent="0.25">
      <c r="A7291" t="s">
        <v>7466</v>
      </c>
      <c r="B7291">
        <v>20874509.469999999</v>
      </c>
      <c r="C7291">
        <v>50957</v>
      </c>
      <c r="D7291" s="3">
        <f t="shared" si="113"/>
        <v>409.65</v>
      </c>
    </row>
    <row r="7292" spans="1:4" x14ac:dyDescent="0.25">
      <c r="A7292" t="s">
        <v>7467</v>
      </c>
      <c r="B7292">
        <v>5212073.95</v>
      </c>
      <c r="C7292">
        <v>4602</v>
      </c>
      <c r="D7292" s="3">
        <f t="shared" si="113"/>
        <v>1132.57</v>
      </c>
    </row>
    <row r="7293" spans="1:4" x14ac:dyDescent="0.25">
      <c r="A7293" t="s">
        <v>7468</v>
      </c>
      <c r="B7293">
        <v>24194071.059999999</v>
      </c>
      <c r="C7293">
        <v>48950</v>
      </c>
      <c r="D7293" s="3">
        <f t="shared" si="113"/>
        <v>494.26</v>
      </c>
    </row>
    <row r="7294" spans="1:4" x14ac:dyDescent="0.25">
      <c r="A7294" t="s">
        <v>7469</v>
      </c>
      <c r="B7294">
        <v>27137710.91</v>
      </c>
      <c r="C7294">
        <v>42543</v>
      </c>
      <c r="D7294" s="3">
        <f t="shared" si="113"/>
        <v>637.89</v>
      </c>
    </row>
    <row r="7295" spans="1:4" x14ac:dyDescent="0.25">
      <c r="A7295" t="s">
        <v>7470</v>
      </c>
      <c r="B7295">
        <v>44480038.07</v>
      </c>
      <c r="C7295">
        <v>82913</v>
      </c>
      <c r="D7295" s="3">
        <f t="shared" si="113"/>
        <v>536.47</v>
      </c>
    </row>
    <row r="7296" spans="1:4" x14ac:dyDescent="0.25">
      <c r="A7296" t="s">
        <v>7471</v>
      </c>
      <c r="B7296">
        <v>32694032.489999998</v>
      </c>
      <c r="C7296">
        <v>55729</v>
      </c>
      <c r="D7296" s="3">
        <f t="shared" si="113"/>
        <v>586.66</v>
      </c>
    </row>
    <row r="7297" spans="1:4" x14ac:dyDescent="0.25">
      <c r="A7297" t="s">
        <v>7472</v>
      </c>
      <c r="B7297">
        <v>7237983.5999999996</v>
      </c>
      <c r="C7297">
        <v>14685</v>
      </c>
      <c r="D7297" s="3">
        <f t="shared" si="113"/>
        <v>492.88</v>
      </c>
    </row>
    <row r="7298" spans="1:4" x14ac:dyDescent="0.25">
      <c r="A7298" t="s">
        <v>7473</v>
      </c>
      <c r="B7298">
        <v>33497653.649999999</v>
      </c>
      <c r="C7298">
        <v>54806</v>
      </c>
      <c r="D7298" s="3">
        <f t="shared" si="113"/>
        <v>611.20000000000005</v>
      </c>
    </row>
    <row r="7299" spans="1:4" x14ac:dyDescent="0.25">
      <c r="A7299" t="s">
        <v>7474</v>
      </c>
      <c r="B7299">
        <v>31461235.359999999</v>
      </c>
      <c r="C7299">
        <v>51339</v>
      </c>
      <c r="D7299" s="3">
        <f t="shared" ref="D7299:D7362" si="114">ROUND(B7299/C7299,2)</f>
        <v>612.80999999999995</v>
      </c>
    </row>
    <row r="7300" spans="1:4" x14ac:dyDescent="0.25">
      <c r="A7300" t="s">
        <v>7475</v>
      </c>
      <c r="B7300">
        <v>30797501.75</v>
      </c>
      <c r="C7300">
        <v>49940</v>
      </c>
      <c r="D7300" s="3">
        <f t="shared" si="114"/>
        <v>616.69000000000005</v>
      </c>
    </row>
    <row r="7301" spans="1:4" x14ac:dyDescent="0.25">
      <c r="A7301" t="s">
        <v>7476</v>
      </c>
      <c r="B7301">
        <v>35791371.689999998</v>
      </c>
      <c r="C7301">
        <v>59473</v>
      </c>
      <c r="D7301" s="3">
        <f t="shared" si="114"/>
        <v>601.80999999999995</v>
      </c>
    </row>
    <row r="7302" spans="1:4" x14ac:dyDescent="0.25">
      <c r="A7302" t="s">
        <v>7477</v>
      </c>
      <c r="B7302">
        <v>24671046.850000001</v>
      </c>
      <c r="C7302">
        <v>41767</v>
      </c>
      <c r="D7302" s="3">
        <f t="shared" si="114"/>
        <v>590.67999999999995</v>
      </c>
    </row>
    <row r="7303" spans="1:4" x14ac:dyDescent="0.25">
      <c r="A7303" t="s">
        <v>7478</v>
      </c>
      <c r="B7303">
        <v>4542388.9400000004</v>
      </c>
      <c r="C7303">
        <v>9134</v>
      </c>
      <c r="D7303" s="3">
        <f t="shared" si="114"/>
        <v>497.31</v>
      </c>
    </row>
    <row r="7304" spans="1:4" x14ac:dyDescent="0.25">
      <c r="A7304" t="s">
        <v>7479</v>
      </c>
      <c r="B7304">
        <v>73241963.969999999</v>
      </c>
      <c r="C7304">
        <v>51522</v>
      </c>
      <c r="D7304" s="3">
        <f t="shared" si="114"/>
        <v>1421.57</v>
      </c>
    </row>
    <row r="7305" spans="1:4" x14ac:dyDescent="0.25">
      <c r="A7305" t="s">
        <v>7480</v>
      </c>
      <c r="B7305">
        <v>105159273.22</v>
      </c>
      <c r="C7305">
        <v>73562</v>
      </c>
      <c r="D7305" s="3">
        <f t="shared" si="114"/>
        <v>1429.53</v>
      </c>
    </row>
    <row r="7306" spans="1:4" x14ac:dyDescent="0.25">
      <c r="A7306" t="s">
        <v>7481</v>
      </c>
      <c r="B7306">
        <v>61904839.609999999</v>
      </c>
      <c r="C7306">
        <v>44485</v>
      </c>
      <c r="D7306" s="3">
        <f t="shared" si="114"/>
        <v>1391.59</v>
      </c>
    </row>
    <row r="7307" spans="1:4" x14ac:dyDescent="0.25">
      <c r="A7307" t="s">
        <v>7482</v>
      </c>
      <c r="B7307">
        <v>176607564.78</v>
      </c>
      <c r="C7307">
        <v>130452</v>
      </c>
      <c r="D7307" s="3">
        <f t="shared" si="114"/>
        <v>1353.81</v>
      </c>
    </row>
    <row r="7308" spans="1:4" x14ac:dyDescent="0.25">
      <c r="A7308" t="s">
        <v>7483</v>
      </c>
      <c r="B7308">
        <v>71213647.400000006</v>
      </c>
      <c r="C7308">
        <v>46706</v>
      </c>
      <c r="D7308" s="3">
        <f t="shared" si="114"/>
        <v>1524.72</v>
      </c>
    </row>
    <row r="7309" spans="1:4" x14ac:dyDescent="0.25">
      <c r="A7309" t="s">
        <v>7484</v>
      </c>
      <c r="B7309">
        <v>24808221.760000002</v>
      </c>
      <c r="C7309">
        <v>15733.69</v>
      </c>
      <c r="D7309" s="3">
        <f t="shared" si="114"/>
        <v>1576.76</v>
      </c>
    </row>
    <row r="7310" spans="1:4" x14ac:dyDescent="0.25">
      <c r="A7310" t="s">
        <v>7485</v>
      </c>
      <c r="B7310">
        <v>83188427.510000005</v>
      </c>
      <c r="C7310">
        <v>50590.9</v>
      </c>
      <c r="D7310" s="3">
        <f t="shared" si="114"/>
        <v>1644.34</v>
      </c>
    </row>
    <row r="7311" spans="1:4" x14ac:dyDescent="0.25">
      <c r="A7311" t="s">
        <v>7486</v>
      </c>
      <c r="B7311">
        <v>10925368.869999999</v>
      </c>
      <c r="C7311">
        <v>11941</v>
      </c>
      <c r="D7311" s="3">
        <f t="shared" si="114"/>
        <v>914.95</v>
      </c>
    </row>
    <row r="7312" spans="1:4" x14ac:dyDescent="0.25">
      <c r="A7312" t="s">
        <v>7487</v>
      </c>
      <c r="B7312">
        <v>159399422.06999999</v>
      </c>
      <c r="C7312">
        <v>105054.1</v>
      </c>
      <c r="D7312" s="3">
        <f t="shared" si="114"/>
        <v>1517.31</v>
      </c>
    </row>
    <row r="7313" spans="1:4" x14ac:dyDescent="0.25">
      <c r="A7313" t="s">
        <v>7488</v>
      </c>
      <c r="B7313">
        <v>47187929.5</v>
      </c>
      <c r="C7313">
        <v>32131</v>
      </c>
      <c r="D7313" s="3">
        <f t="shared" si="114"/>
        <v>1468.61</v>
      </c>
    </row>
    <row r="7314" spans="1:4" x14ac:dyDescent="0.25">
      <c r="A7314" t="s">
        <v>7489</v>
      </c>
      <c r="B7314">
        <v>72158802.129999995</v>
      </c>
      <c r="C7314">
        <v>183443</v>
      </c>
      <c r="D7314" s="3">
        <f t="shared" si="114"/>
        <v>393.36</v>
      </c>
    </row>
    <row r="7315" spans="1:4" x14ac:dyDescent="0.25">
      <c r="A7315" t="s">
        <v>7490</v>
      </c>
      <c r="B7315">
        <v>244903009.66999999</v>
      </c>
      <c r="C7315">
        <v>187832</v>
      </c>
      <c r="D7315" s="3">
        <f t="shared" si="114"/>
        <v>1303.8399999999999</v>
      </c>
    </row>
    <row r="7316" spans="1:4" x14ac:dyDescent="0.25">
      <c r="A7316" t="s">
        <v>7491</v>
      </c>
      <c r="B7316">
        <v>37749095.210000001</v>
      </c>
      <c r="C7316">
        <v>46540</v>
      </c>
      <c r="D7316" s="3">
        <f t="shared" si="114"/>
        <v>811.11</v>
      </c>
    </row>
    <row r="7317" spans="1:4" x14ac:dyDescent="0.25">
      <c r="A7317" t="s">
        <v>7492</v>
      </c>
      <c r="B7317">
        <v>67550499.129999995</v>
      </c>
      <c r="C7317">
        <v>56212</v>
      </c>
      <c r="D7317" s="3">
        <f t="shared" si="114"/>
        <v>1201.71</v>
      </c>
    </row>
    <row r="7318" spans="1:4" x14ac:dyDescent="0.25">
      <c r="A7318" t="s">
        <v>7493</v>
      </c>
      <c r="B7318">
        <v>49851562.600000001</v>
      </c>
      <c r="C7318">
        <v>38450</v>
      </c>
      <c r="D7318" s="3">
        <f t="shared" si="114"/>
        <v>1296.53</v>
      </c>
    </row>
    <row r="7319" spans="1:4" x14ac:dyDescent="0.25">
      <c r="A7319" t="s">
        <v>7494</v>
      </c>
      <c r="B7319">
        <v>83627425.319999993</v>
      </c>
      <c r="C7319">
        <v>50727</v>
      </c>
      <c r="D7319" s="3">
        <f t="shared" si="114"/>
        <v>1648.58</v>
      </c>
    </row>
    <row r="7320" spans="1:4" x14ac:dyDescent="0.25">
      <c r="A7320" t="s">
        <v>7495</v>
      </c>
      <c r="B7320">
        <v>37965506.490000002</v>
      </c>
      <c r="C7320">
        <v>38570</v>
      </c>
      <c r="D7320" s="3">
        <f t="shared" si="114"/>
        <v>984.33</v>
      </c>
    </row>
    <row r="7321" spans="1:4" x14ac:dyDescent="0.25">
      <c r="A7321" t="s">
        <v>7496</v>
      </c>
      <c r="B7321">
        <v>50619273.899999999</v>
      </c>
      <c r="C7321">
        <v>33673</v>
      </c>
      <c r="D7321" s="3">
        <f t="shared" si="114"/>
        <v>1503.26</v>
      </c>
    </row>
    <row r="7322" spans="1:4" x14ac:dyDescent="0.25">
      <c r="A7322" t="s">
        <v>7497</v>
      </c>
      <c r="B7322">
        <v>79874198.060000002</v>
      </c>
      <c r="C7322">
        <v>44854</v>
      </c>
      <c r="D7322" s="3">
        <f t="shared" si="114"/>
        <v>1780.76</v>
      </c>
    </row>
    <row r="7323" spans="1:4" x14ac:dyDescent="0.25">
      <c r="A7323" t="s">
        <v>7498</v>
      </c>
      <c r="B7323">
        <v>127819409.64</v>
      </c>
      <c r="C7323">
        <v>72639</v>
      </c>
      <c r="D7323" s="3">
        <f t="shared" si="114"/>
        <v>1759.65</v>
      </c>
    </row>
    <row r="7324" spans="1:4" x14ac:dyDescent="0.25">
      <c r="A7324" t="s">
        <v>7499</v>
      </c>
      <c r="B7324">
        <v>85450480.870000005</v>
      </c>
      <c r="C7324">
        <v>47462</v>
      </c>
      <c r="D7324" s="3">
        <f t="shared" si="114"/>
        <v>1800.4</v>
      </c>
    </row>
    <row r="7325" spans="1:4" x14ac:dyDescent="0.25">
      <c r="A7325" t="s">
        <v>7500</v>
      </c>
      <c r="B7325">
        <v>76903682.060000002</v>
      </c>
      <c r="C7325">
        <v>61333</v>
      </c>
      <c r="D7325" s="3">
        <f t="shared" si="114"/>
        <v>1253.8699999999999</v>
      </c>
    </row>
    <row r="7326" spans="1:4" x14ac:dyDescent="0.25">
      <c r="A7326" t="s">
        <v>7501</v>
      </c>
      <c r="B7326">
        <v>56618665.990000002</v>
      </c>
      <c r="C7326">
        <v>38058.93</v>
      </c>
      <c r="D7326" s="3">
        <f t="shared" si="114"/>
        <v>1487.66</v>
      </c>
    </row>
    <row r="7327" spans="1:4" x14ac:dyDescent="0.25">
      <c r="A7327" t="s">
        <v>7502</v>
      </c>
      <c r="B7327">
        <v>41647055.420000002</v>
      </c>
      <c r="C7327">
        <v>13362</v>
      </c>
      <c r="D7327" s="3">
        <f t="shared" si="114"/>
        <v>3116.83</v>
      </c>
    </row>
    <row r="7328" spans="1:4" x14ac:dyDescent="0.25">
      <c r="A7328" t="s">
        <v>7503</v>
      </c>
      <c r="B7328">
        <v>138683422.5</v>
      </c>
      <c r="C7328">
        <v>165519</v>
      </c>
      <c r="D7328" s="3">
        <f t="shared" si="114"/>
        <v>837.87</v>
      </c>
    </row>
    <row r="7329" spans="1:4" x14ac:dyDescent="0.25">
      <c r="A7329" t="s">
        <v>7504</v>
      </c>
      <c r="B7329">
        <v>70679829.670000002</v>
      </c>
      <c r="C7329">
        <v>42810</v>
      </c>
      <c r="D7329" s="3">
        <f t="shared" si="114"/>
        <v>1651.01</v>
      </c>
    </row>
    <row r="7330" spans="1:4" x14ac:dyDescent="0.25">
      <c r="A7330" t="s">
        <v>7505</v>
      </c>
      <c r="B7330">
        <v>72412308.180000007</v>
      </c>
      <c r="C7330">
        <v>47112</v>
      </c>
      <c r="D7330" s="3">
        <f t="shared" si="114"/>
        <v>1537.02</v>
      </c>
    </row>
    <row r="7331" spans="1:4" x14ac:dyDescent="0.25">
      <c r="A7331" t="s">
        <v>7506</v>
      </c>
      <c r="B7331">
        <v>51436997.719999999</v>
      </c>
      <c r="C7331">
        <v>25393</v>
      </c>
      <c r="D7331" s="3">
        <f t="shared" si="114"/>
        <v>2025.64</v>
      </c>
    </row>
    <row r="7332" spans="1:4" x14ac:dyDescent="0.25">
      <c r="A7332" t="s">
        <v>7507</v>
      </c>
      <c r="B7332">
        <v>125643221.7</v>
      </c>
      <c r="C7332">
        <v>70629.77</v>
      </c>
      <c r="D7332" s="3">
        <f t="shared" si="114"/>
        <v>1778.9</v>
      </c>
    </row>
    <row r="7333" spans="1:4" x14ac:dyDescent="0.25">
      <c r="A7333" t="s">
        <v>7508</v>
      </c>
      <c r="B7333">
        <v>51699617.060000002</v>
      </c>
      <c r="C7333">
        <v>30244.15</v>
      </c>
      <c r="D7333" s="3">
        <f t="shared" si="114"/>
        <v>1709.41</v>
      </c>
    </row>
    <row r="7334" spans="1:4" x14ac:dyDescent="0.25">
      <c r="A7334" t="s">
        <v>7509</v>
      </c>
      <c r="B7334">
        <v>35508723.310000002</v>
      </c>
      <c r="C7334">
        <v>20508</v>
      </c>
      <c r="D7334" s="3">
        <f t="shared" si="114"/>
        <v>1731.46</v>
      </c>
    </row>
    <row r="7335" spans="1:4" x14ac:dyDescent="0.25">
      <c r="A7335" t="s">
        <v>7510</v>
      </c>
      <c r="B7335">
        <v>39720845.359999999</v>
      </c>
      <c r="C7335">
        <v>22505</v>
      </c>
      <c r="D7335" s="3">
        <f t="shared" si="114"/>
        <v>1764.98</v>
      </c>
    </row>
    <row r="7336" spans="1:4" x14ac:dyDescent="0.25">
      <c r="A7336" t="s">
        <v>7511</v>
      </c>
      <c r="B7336">
        <v>37281083.189999998</v>
      </c>
      <c r="C7336">
        <v>20295</v>
      </c>
      <c r="D7336" s="3">
        <f t="shared" si="114"/>
        <v>1836.96</v>
      </c>
    </row>
    <row r="7337" spans="1:4" x14ac:dyDescent="0.25">
      <c r="A7337" t="s">
        <v>7512</v>
      </c>
      <c r="B7337">
        <v>102064861.38</v>
      </c>
      <c r="C7337">
        <v>78709</v>
      </c>
      <c r="D7337" s="3">
        <f t="shared" si="114"/>
        <v>1296.74</v>
      </c>
    </row>
    <row r="7338" spans="1:4" x14ac:dyDescent="0.25">
      <c r="A7338" t="s">
        <v>7513</v>
      </c>
      <c r="B7338">
        <v>64076571.880000003</v>
      </c>
      <c r="C7338">
        <v>78880</v>
      </c>
      <c r="D7338" s="3">
        <f t="shared" si="114"/>
        <v>812.33</v>
      </c>
    </row>
    <row r="7339" spans="1:4" x14ac:dyDescent="0.25">
      <c r="A7339" t="s">
        <v>7514</v>
      </c>
      <c r="B7339">
        <v>341008042</v>
      </c>
      <c r="C7339">
        <v>226759</v>
      </c>
      <c r="D7339" s="3">
        <f t="shared" si="114"/>
        <v>1503.83</v>
      </c>
    </row>
    <row r="7340" spans="1:4" x14ac:dyDescent="0.25">
      <c r="A7340" t="s">
        <v>7515</v>
      </c>
      <c r="B7340">
        <v>32784.160000000003</v>
      </c>
      <c r="C7340">
        <v>12053</v>
      </c>
      <c r="D7340" s="3">
        <f t="shared" si="114"/>
        <v>2.72</v>
      </c>
    </row>
    <row r="7341" spans="1:4" x14ac:dyDescent="0.25">
      <c r="A7341" t="s">
        <v>7516</v>
      </c>
      <c r="B7341">
        <v>174309681.59</v>
      </c>
      <c r="C7341">
        <v>157422</v>
      </c>
      <c r="D7341" s="3">
        <f t="shared" si="114"/>
        <v>1107.28</v>
      </c>
    </row>
    <row r="7342" spans="1:4" x14ac:dyDescent="0.25">
      <c r="A7342" t="s">
        <v>7517</v>
      </c>
      <c r="B7342">
        <v>56219682.420000002</v>
      </c>
      <c r="C7342">
        <v>40729.64</v>
      </c>
      <c r="D7342" s="3">
        <f t="shared" si="114"/>
        <v>1380.31</v>
      </c>
    </row>
    <row r="7343" spans="1:4" x14ac:dyDescent="0.25">
      <c r="A7343" t="s">
        <v>7518</v>
      </c>
      <c r="B7343">
        <v>18551771.870000001</v>
      </c>
      <c r="C7343">
        <v>11948</v>
      </c>
      <c r="D7343" s="3">
        <f t="shared" si="114"/>
        <v>1552.71</v>
      </c>
    </row>
    <row r="7344" spans="1:4" x14ac:dyDescent="0.25">
      <c r="A7344" t="s">
        <v>7519</v>
      </c>
      <c r="B7344">
        <v>25747310.390000001</v>
      </c>
      <c r="C7344">
        <v>18112</v>
      </c>
      <c r="D7344" s="3">
        <f t="shared" si="114"/>
        <v>1421.56</v>
      </c>
    </row>
    <row r="7345" spans="1:4" x14ac:dyDescent="0.25">
      <c r="A7345" t="s">
        <v>7520</v>
      </c>
      <c r="B7345">
        <v>62186891.5</v>
      </c>
      <c r="C7345">
        <v>45643</v>
      </c>
      <c r="D7345" s="3">
        <f t="shared" si="114"/>
        <v>1362.46</v>
      </c>
    </row>
    <row r="7346" spans="1:4" x14ac:dyDescent="0.25">
      <c r="A7346" t="s">
        <v>7521</v>
      </c>
      <c r="B7346">
        <v>35480452.549999997</v>
      </c>
      <c r="C7346">
        <v>26369</v>
      </c>
      <c r="D7346" s="3">
        <f t="shared" si="114"/>
        <v>1345.54</v>
      </c>
    </row>
    <row r="7347" spans="1:4" x14ac:dyDescent="0.25">
      <c r="A7347" t="s">
        <v>7522</v>
      </c>
      <c r="B7347">
        <v>48001428.369999997</v>
      </c>
      <c r="C7347">
        <v>35008</v>
      </c>
      <c r="D7347" s="3">
        <f t="shared" si="114"/>
        <v>1371.16</v>
      </c>
    </row>
    <row r="7348" spans="1:4" x14ac:dyDescent="0.25">
      <c r="A7348" t="s">
        <v>7523</v>
      </c>
      <c r="B7348">
        <v>46422488.590000004</v>
      </c>
      <c r="C7348">
        <v>33988</v>
      </c>
      <c r="D7348" s="3">
        <f t="shared" si="114"/>
        <v>1365.85</v>
      </c>
    </row>
    <row r="7349" spans="1:4" x14ac:dyDescent="0.25">
      <c r="A7349" t="s">
        <v>7524</v>
      </c>
      <c r="B7349">
        <v>103402592.72</v>
      </c>
      <c r="C7349">
        <v>76677</v>
      </c>
      <c r="D7349" s="3">
        <f t="shared" si="114"/>
        <v>1348.55</v>
      </c>
    </row>
    <row r="7350" spans="1:4" x14ac:dyDescent="0.25">
      <c r="A7350" t="s">
        <v>7525</v>
      </c>
      <c r="B7350">
        <v>145988773.16</v>
      </c>
      <c r="C7350">
        <v>115580</v>
      </c>
      <c r="D7350" s="3">
        <f t="shared" si="114"/>
        <v>1263.0999999999999</v>
      </c>
    </row>
    <row r="7351" spans="1:4" x14ac:dyDescent="0.25">
      <c r="A7351" t="s">
        <v>7526</v>
      </c>
      <c r="B7351">
        <v>104003103.97</v>
      </c>
      <c r="C7351">
        <v>83369</v>
      </c>
      <c r="D7351" s="3">
        <f t="shared" si="114"/>
        <v>1247.5</v>
      </c>
    </row>
    <row r="7352" spans="1:4" x14ac:dyDescent="0.25">
      <c r="A7352" t="s">
        <v>7527</v>
      </c>
      <c r="B7352">
        <v>102412732.05</v>
      </c>
      <c r="C7352">
        <v>78285</v>
      </c>
      <c r="D7352" s="3">
        <f t="shared" si="114"/>
        <v>1308.2</v>
      </c>
    </row>
    <row r="7353" spans="1:4" x14ac:dyDescent="0.25">
      <c r="A7353" t="s">
        <v>7528</v>
      </c>
      <c r="B7353">
        <v>112043020.29000001</v>
      </c>
      <c r="C7353">
        <v>87641</v>
      </c>
      <c r="D7353" s="3">
        <f t="shared" si="114"/>
        <v>1278.43</v>
      </c>
    </row>
    <row r="7354" spans="1:4" x14ac:dyDescent="0.25">
      <c r="A7354" t="s">
        <v>7529</v>
      </c>
      <c r="B7354">
        <v>171533251.59</v>
      </c>
      <c r="C7354">
        <v>138027</v>
      </c>
      <c r="D7354" s="3">
        <f t="shared" si="114"/>
        <v>1242.75</v>
      </c>
    </row>
    <row r="7355" spans="1:4" x14ac:dyDescent="0.25">
      <c r="A7355" t="s">
        <v>7530</v>
      </c>
      <c r="B7355">
        <v>132390501.64</v>
      </c>
      <c r="C7355">
        <v>105932.49</v>
      </c>
      <c r="D7355" s="3">
        <f t="shared" si="114"/>
        <v>1249.76</v>
      </c>
    </row>
    <row r="7356" spans="1:4" x14ac:dyDescent="0.25">
      <c r="A7356" t="s">
        <v>7531</v>
      </c>
      <c r="B7356">
        <v>179125471.65000001</v>
      </c>
      <c r="C7356">
        <v>148033</v>
      </c>
      <c r="D7356" s="3">
        <f t="shared" si="114"/>
        <v>1210.04</v>
      </c>
    </row>
    <row r="7357" spans="1:4" x14ac:dyDescent="0.25">
      <c r="A7357" t="s">
        <v>7532</v>
      </c>
      <c r="B7357">
        <v>20921529.199999999</v>
      </c>
      <c r="C7357">
        <v>98131</v>
      </c>
      <c r="D7357" s="3">
        <f t="shared" si="114"/>
        <v>213.2</v>
      </c>
    </row>
    <row r="7358" spans="1:4" x14ac:dyDescent="0.25">
      <c r="A7358" t="s">
        <v>7533</v>
      </c>
      <c r="B7358">
        <v>43700299.850000001</v>
      </c>
      <c r="C7358">
        <v>200811</v>
      </c>
      <c r="D7358" s="3">
        <f t="shared" si="114"/>
        <v>217.62</v>
      </c>
    </row>
    <row r="7359" spans="1:4" x14ac:dyDescent="0.25">
      <c r="A7359" t="s">
        <v>7534</v>
      </c>
      <c r="B7359">
        <v>246572066.41</v>
      </c>
      <c r="C7359">
        <v>10466735</v>
      </c>
      <c r="D7359" s="3">
        <f t="shared" si="114"/>
        <v>23.56</v>
      </c>
    </row>
    <row r="7360" spans="1:4" x14ac:dyDescent="0.25">
      <c r="A7360" t="s">
        <v>7535</v>
      </c>
      <c r="B7360">
        <v>14313319</v>
      </c>
      <c r="C7360">
        <v>153100</v>
      </c>
      <c r="D7360" s="3">
        <f t="shared" si="114"/>
        <v>93.49</v>
      </c>
    </row>
    <row r="7361" spans="1:4" x14ac:dyDescent="0.25">
      <c r="A7361" t="s">
        <v>7536</v>
      </c>
      <c r="B7361">
        <v>37116000</v>
      </c>
      <c r="C7361">
        <v>400000</v>
      </c>
      <c r="D7361" s="3">
        <f t="shared" si="114"/>
        <v>92.79</v>
      </c>
    </row>
    <row r="7362" spans="1:4" x14ac:dyDescent="0.25">
      <c r="A7362" t="s">
        <v>7537</v>
      </c>
      <c r="B7362">
        <v>179499.5</v>
      </c>
      <c r="C7362">
        <v>75620.509999999995</v>
      </c>
      <c r="D7362" s="3">
        <f t="shared" si="114"/>
        <v>2.37</v>
      </c>
    </row>
    <row r="7363" spans="1:4" x14ac:dyDescent="0.25">
      <c r="A7363" t="s">
        <v>7538</v>
      </c>
      <c r="B7363">
        <v>6996500</v>
      </c>
      <c r="C7363">
        <v>70000</v>
      </c>
      <c r="D7363" s="3">
        <f t="shared" ref="D7363:D7426" si="115">ROUND(B7363/C7363,2)</f>
        <v>99.95</v>
      </c>
    </row>
    <row r="7364" spans="1:4" x14ac:dyDescent="0.25">
      <c r="A7364" t="s">
        <v>7539</v>
      </c>
      <c r="B7364">
        <v>3336655.61</v>
      </c>
      <c r="C7364">
        <v>109240</v>
      </c>
      <c r="D7364" s="3">
        <f t="shared" si="115"/>
        <v>30.54</v>
      </c>
    </row>
    <row r="7365" spans="1:4" x14ac:dyDescent="0.25">
      <c r="A7365" t="s">
        <v>7540</v>
      </c>
      <c r="B7365">
        <v>18136030.469999999</v>
      </c>
      <c r="C7365">
        <v>77430.47</v>
      </c>
      <c r="D7365" s="3">
        <f t="shared" si="115"/>
        <v>234.22</v>
      </c>
    </row>
    <row r="7366" spans="1:4" x14ac:dyDescent="0.25">
      <c r="A7366" t="s">
        <v>7541</v>
      </c>
      <c r="B7366">
        <v>30827403.050000001</v>
      </c>
      <c r="C7366">
        <v>146914</v>
      </c>
      <c r="D7366" s="3">
        <f t="shared" si="115"/>
        <v>209.83</v>
      </c>
    </row>
    <row r="7367" spans="1:4" x14ac:dyDescent="0.25">
      <c r="A7367" t="s">
        <v>7542</v>
      </c>
      <c r="B7367">
        <v>20580000</v>
      </c>
      <c r="C7367">
        <v>200000</v>
      </c>
      <c r="D7367" s="3">
        <f t="shared" si="115"/>
        <v>102.9</v>
      </c>
    </row>
    <row r="7368" spans="1:4" x14ac:dyDescent="0.25">
      <c r="A7368" t="s">
        <v>7543</v>
      </c>
      <c r="B7368">
        <v>10290000</v>
      </c>
      <c r="C7368">
        <v>100000</v>
      </c>
      <c r="D7368" s="3">
        <f t="shared" si="115"/>
        <v>102.9</v>
      </c>
    </row>
    <row r="7369" spans="1:4" x14ac:dyDescent="0.25">
      <c r="A7369" t="s">
        <v>7544</v>
      </c>
      <c r="B7369">
        <v>15435000</v>
      </c>
      <c r="C7369">
        <v>150000</v>
      </c>
      <c r="D7369" s="3">
        <f t="shared" si="115"/>
        <v>102.9</v>
      </c>
    </row>
    <row r="7370" spans="1:4" x14ac:dyDescent="0.25">
      <c r="A7370" t="s">
        <v>7545</v>
      </c>
      <c r="B7370">
        <v>11978490.029999999</v>
      </c>
      <c r="C7370">
        <v>69859</v>
      </c>
      <c r="D7370" s="3">
        <f t="shared" si="115"/>
        <v>171.47</v>
      </c>
    </row>
    <row r="7371" spans="1:4" x14ac:dyDescent="0.25">
      <c r="A7371" t="s">
        <v>7546</v>
      </c>
      <c r="B7371">
        <v>13631853.279999999</v>
      </c>
      <c r="C7371">
        <v>55979</v>
      </c>
      <c r="D7371" s="3">
        <f t="shared" si="115"/>
        <v>243.52</v>
      </c>
    </row>
    <row r="7372" spans="1:4" x14ac:dyDescent="0.25">
      <c r="A7372" t="s">
        <v>7547</v>
      </c>
      <c r="B7372">
        <v>37677870.590000004</v>
      </c>
      <c r="C7372">
        <v>202353</v>
      </c>
      <c r="D7372" s="3">
        <f t="shared" si="115"/>
        <v>186.2</v>
      </c>
    </row>
    <row r="7373" spans="1:4" x14ac:dyDescent="0.25">
      <c r="A7373" t="s">
        <v>7548</v>
      </c>
      <c r="B7373">
        <v>12348000</v>
      </c>
      <c r="C7373">
        <v>120000</v>
      </c>
      <c r="D7373" s="3">
        <f t="shared" si="115"/>
        <v>102.9</v>
      </c>
    </row>
    <row r="7374" spans="1:4" x14ac:dyDescent="0.25">
      <c r="A7374" t="s">
        <v>7549</v>
      </c>
      <c r="B7374">
        <v>30294078.690000001</v>
      </c>
      <c r="C7374">
        <v>8012464</v>
      </c>
      <c r="D7374" s="3">
        <f t="shared" si="115"/>
        <v>3.78</v>
      </c>
    </row>
    <row r="7375" spans="1:4" x14ac:dyDescent="0.25">
      <c r="A7375" t="s">
        <v>7550</v>
      </c>
      <c r="B7375">
        <v>49224572.740000002</v>
      </c>
      <c r="C7375">
        <v>257412</v>
      </c>
      <c r="D7375" s="3">
        <f t="shared" si="115"/>
        <v>191.23</v>
      </c>
    </row>
    <row r="7376" spans="1:4" x14ac:dyDescent="0.25">
      <c r="A7376" t="s">
        <v>7551</v>
      </c>
      <c r="B7376">
        <v>16900477</v>
      </c>
      <c r="C7376">
        <v>150914</v>
      </c>
      <c r="D7376" s="3">
        <f t="shared" si="115"/>
        <v>111.99</v>
      </c>
    </row>
    <row r="7377" spans="1:4" x14ac:dyDescent="0.25">
      <c r="A7377" t="s">
        <v>7552</v>
      </c>
      <c r="B7377">
        <v>44100375.609999999</v>
      </c>
      <c r="C7377">
        <v>231576</v>
      </c>
      <c r="D7377" s="3">
        <f t="shared" si="115"/>
        <v>190.44</v>
      </c>
    </row>
    <row r="7378" spans="1:4" x14ac:dyDescent="0.25">
      <c r="A7378" t="s">
        <v>7553</v>
      </c>
      <c r="B7378">
        <v>3681150</v>
      </c>
      <c r="C7378">
        <v>40000</v>
      </c>
      <c r="D7378" s="3">
        <f t="shared" si="115"/>
        <v>92.03</v>
      </c>
    </row>
    <row r="7379" spans="1:4" x14ac:dyDescent="0.25">
      <c r="A7379" t="s">
        <v>7554</v>
      </c>
      <c r="B7379">
        <v>1859600</v>
      </c>
      <c r="C7379">
        <v>20000</v>
      </c>
      <c r="D7379" s="3">
        <f t="shared" si="115"/>
        <v>92.98</v>
      </c>
    </row>
    <row r="7380" spans="1:4" x14ac:dyDescent="0.25">
      <c r="A7380" t="s">
        <v>7555</v>
      </c>
      <c r="B7380">
        <v>9320960</v>
      </c>
      <c r="C7380">
        <v>100000</v>
      </c>
      <c r="D7380" s="3">
        <f t="shared" si="115"/>
        <v>93.21</v>
      </c>
    </row>
    <row r="7381" spans="1:4" x14ac:dyDescent="0.25">
      <c r="A7381" t="s">
        <v>7556</v>
      </c>
      <c r="B7381">
        <v>4671300</v>
      </c>
      <c r="C7381">
        <v>50000</v>
      </c>
      <c r="D7381" s="3">
        <f t="shared" si="115"/>
        <v>93.43</v>
      </c>
    </row>
    <row r="7382" spans="1:4" x14ac:dyDescent="0.25">
      <c r="A7382" t="s">
        <v>7557</v>
      </c>
      <c r="B7382">
        <v>15150220</v>
      </c>
      <c r="C7382">
        <v>160000</v>
      </c>
      <c r="D7382" s="3">
        <f t="shared" si="115"/>
        <v>94.69</v>
      </c>
    </row>
    <row r="7383" spans="1:4" x14ac:dyDescent="0.25">
      <c r="A7383" t="s">
        <v>7558</v>
      </c>
      <c r="B7383">
        <v>18161610</v>
      </c>
      <c r="C7383">
        <v>190000</v>
      </c>
      <c r="D7383" s="3">
        <f t="shared" si="115"/>
        <v>95.59</v>
      </c>
    </row>
    <row r="7384" spans="1:4" x14ac:dyDescent="0.25">
      <c r="A7384" t="s">
        <v>7559</v>
      </c>
      <c r="B7384">
        <v>20611333.460000001</v>
      </c>
      <c r="C7384">
        <v>100057</v>
      </c>
      <c r="D7384" s="3">
        <f t="shared" si="115"/>
        <v>206</v>
      </c>
    </row>
    <row r="7385" spans="1:4" x14ac:dyDescent="0.25">
      <c r="A7385" t="s">
        <v>7560</v>
      </c>
      <c r="B7385">
        <v>25339902.100000001</v>
      </c>
      <c r="C7385">
        <v>121292</v>
      </c>
      <c r="D7385" s="3">
        <f t="shared" si="115"/>
        <v>208.92</v>
      </c>
    </row>
    <row r="7386" spans="1:4" x14ac:dyDescent="0.25">
      <c r="A7386" t="s">
        <v>7561</v>
      </c>
      <c r="B7386">
        <v>14156481.119999999</v>
      </c>
      <c r="C7386">
        <v>127465.78</v>
      </c>
      <c r="D7386" s="3">
        <f t="shared" si="115"/>
        <v>111.06</v>
      </c>
    </row>
    <row r="7387" spans="1:4" x14ac:dyDescent="0.25">
      <c r="A7387" t="s">
        <v>7562</v>
      </c>
      <c r="B7387">
        <v>252400895.81</v>
      </c>
      <c r="C7387">
        <v>18395012</v>
      </c>
      <c r="D7387" s="3">
        <f t="shared" si="115"/>
        <v>13.72</v>
      </c>
    </row>
    <row r="7388" spans="1:4" x14ac:dyDescent="0.25">
      <c r="A7388" t="s">
        <v>7563</v>
      </c>
      <c r="B7388">
        <v>36128557.350000001</v>
      </c>
      <c r="C7388">
        <v>148978.1</v>
      </c>
      <c r="D7388" s="3">
        <f t="shared" si="115"/>
        <v>242.51</v>
      </c>
    </row>
    <row r="7389" spans="1:4" x14ac:dyDescent="0.25">
      <c r="A7389" t="s">
        <v>7564</v>
      </c>
      <c r="B7389">
        <v>16916572.300000001</v>
      </c>
      <c r="C7389">
        <v>70148</v>
      </c>
      <c r="D7389" s="3">
        <f t="shared" si="115"/>
        <v>241.16</v>
      </c>
    </row>
    <row r="7390" spans="1:4" x14ac:dyDescent="0.25">
      <c r="A7390" t="s">
        <v>7565</v>
      </c>
      <c r="B7390">
        <v>56957350.990000002</v>
      </c>
      <c r="C7390">
        <v>240551</v>
      </c>
      <c r="D7390" s="3">
        <f t="shared" si="115"/>
        <v>236.78</v>
      </c>
    </row>
    <row r="7391" spans="1:4" x14ac:dyDescent="0.25">
      <c r="A7391" t="s">
        <v>7566</v>
      </c>
      <c r="B7391">
        <v>8182320</v>
      </c>
      <c r="C7391">
        <v>82400</v>
      </c>
      <c r="D7391" s="3">
        <f t="shared" si="115"/>
        <v>99.3</v>
      </c>
    </row>
    <row r="7392" spans="1:4" x14ac:dyDescent="0.25">
      <c r="A7392" t="s">
        <v>7567</v>
      </c>
      <c r="B7392">
        <v>60683599.109999999</v>
      </c>
      <c r="C7392">
        <v>329097</v>
      </c>
      <c r="D7392" s="3">
        <f t="shared" si="115"/>
        <v>184.39</v>
      </c>
    </row>
    <row r="7393" spans="1:4" x14ac:dyDescent="0.25">
      <c r="A7393" t="s">
        <v>7568</v>
      </c>
      <c r="B7393">
        <v>32127048</v>
      </c>
      <c r="C7393">
        <v>325700</v>
      </c>
      <c r="D7393" s="3">
        <f t="shared" si="115"/>
        <v>98.64</v>
      </c>
    </row>
    <row r="7394" spans="1:4" x14ac:dyDescent="0.25">
      <c r="A7394" t="s">
        <v>7569</v>
      </c>
      <c r="B7394">
        <v>296455059.16000003</v>
      </c>
      <c r="C7394">
        <v>15696956</v>
      </c>
      <c r="D7394" s="3">
        <f t="shared" si="115"/>
        <v>18.89</v>
      </c>
    </row>
    <row r="7395" spans="1:4" x14ac:dyDescent="0.25">
      <c r="A7395" t="s">
        <v>7570</v>
      </c>
      <c r="B7395">
        <v>30698161.789999999</v>
      </c>
      <c r="C7395">
        <v>134566.5</v>
      </c>
      <c r="D7395" s="3">
        <f t="shared" si="115"/>
        <v>228.13</v>
      </c>
    </row>
    <row r="7396" spans="1:4" x14ac:dyDescent="0.25">
      <c r="A7396" t="s">
        <v>7571</v>
      </c>
      <c r="B7396">
        <v>6741740.7699999996</v>
      </c>
      <c r="C7396">
        <v>26045.4</v>
      </c>
      <c r="D7396" s="3">
        <f t="shared" si="115"/>
        <v>258.85000000000002</v>
      </c>
    </row>
    <row r="7397" spans="1:4" x14ac:dyDescent="0.25">
      <c r="A7397" t="s">
        <v>7572</v>
      </c>
      <c r="B7397">
        <v>35318498.210000001</v>
      </c>
      <c r="C7397">
        <v>95065</v>
      </c>
      <c r="D7397" s="3">
        <f t="shared" si="115"/>
        <v>371.52</v>
      </c>
    </row>
    <row r="7398" spans="1:4" x14ac:dyDescent="0.25">
      <c r="A7398" t="s">
        <v>7573</v>
      </c>
      <c r="B7398">
        <v>91786477.989999995</v>
      </c>
      <c r="C7398">
        <v>239515</v>
      </c>
      <c r="D7398" s="3">
        <f t="shared" si="115"/>
        <v>383.22</v>
      </c>
    </row>
    <row r="7399" spans="1:4" x14ac:dyDescent="0.25">
      <c r="A7399" t="s">
        <v>7574</v>
      </c>
      <c r="B7399">
        <v>40339115.5</v>
      </c>
      <c r="C7399">
        <v>104327</v>
      </c>
      <c r="D7399" s="3">
        <f t="shared" si="115"/>
        <v>386.66</v>
      </c>
    </row>
    <row r="7400" spans="1:4" x14ac:dyDescent="0.25">
      <c r="A7400" t="s">
        <v>7575</v>
      </c>
      <c r="B7400">
        <v>3034860.48</v>
      </c>
      <c r="C7400">
        <v>7290</v>
      </c>
      <c r="D7400" s="3">
        <f t="shared" si="115"/>
        <v>416.3</v>
      </c>
    </row>
    <row r="7401" spans="1:4" x14ac:dyDescent="0.25">
      <c r="A7401" t="s">
        <v>7576</v>
      </c>
      <c r="B7401">
        <v>104836199.59999999</v>
      </c>
      <c r="C7401">
        <v>284556</v>
      </c>
      <c r="D7401" s="3">
        <f t="shared" si="115"/>
        <v>368.42</v>
      </c>
    </row>
    <row r="7402" spans="1:4" x14ac:dyDescent="0.25">
      <c r="A7402" t="s">
        <v>7577</v>
      </c>
      <c r="B7402">
        <v>106991317.26000001</v>
      </c>
      <c r="C7402">
        <v>124660.7</v>
      </c>
      <c r="D7402" s="3">
        <f t="shared" si="115"/>
        <v>858.26</v>
      </c>
    </row>
    <row r="7403" spans="1:4" x14ac:dyDescent="0.25">
      <c r="A7403" t="s">
        <v>7578</v>
      </c>
      <c r="B7403">
        <v>6291856.0300000003</v>
      </c>
      <c r="C7403">
        <v>30130</v>
      </c>
      <c r="D7403" s="3">
        <f t="shared" si="115"/>
        <v>208.82</v>
      </c>
    </row>
    <row r="7404" spans="1:4" x14ac:dyDescent="0.25">
      <c r="A7404" t="s">
        <v>7579</v>
      </c>
      <c r="B7404">
        <v>5235150.47</v>
      </c>
      <c r="C7404">
        <v>32661.77</v>
      </c>
      <c r="D7404" s="3">
        <f t="shared" si="115"/>
        <v>160.28</v>
      </c>
    </row>
    <row r="7405" spans="1:4" x14ac:dyDescent="0.25">
      <c r="A7405" t="s">
        <v>7580</v>
      </c>
      <c r="B7405">
        <v>7847373.6399999997</v>
      </c>
      <c r="C7405">
        <v>32307</v>
      </c>
      <c r="D7405" s="3">
        <f t="shared" si="115"/>
        <v>242.9</v>
      </c>
    </row>
    <row r="7406" spans="1:4" x14ac:dyDescent="0.25">
      <c r="A7406" t="s">
        <v>7581</v>
      </c>
      <c r="B7406">
        <v>3208940.57</v>
      </c>
      <c r="C7406">
        <v>17619</v>
      </c>
      <c r="D7406" s="3">
        <f t="shared" si="115"/>
        <v>182.13</v>
      </c>
    </row>
    <row r="7407" spans="1:4" x14ac:dyDescent="0.25">
      <c r="A7407" t="s">
        <v>7582</v>
      </c>
      <c r="B7407">
        <v>6659447.4900000002</v>
      </c>
      <c r="C7407">
        <v>35188</v>
      </c>
      <c r="D7407" s="3">
        <f t="shared" si="115"/>
        <v>189.25</v>
      </c>
    </row>
    <row r="7408" spans="1:4" x14ac:dyDescent="0.25">
      <c r="A7408" t="s">
        <v>7583</v>
      </c>
      <c r="B7408">
        <v>3995663.83</v>
      </c>
      <c r="C7408">
        <v>19942</v>
      </c>
      <c r="D7408" s="3">
        <f t="shared" si="115"/>
        <v>200.36</v>
      </c>
    </row>
    <row r="7409" spans="1:4" x14ac:dyDescent="0.25">
      <c r="A7409" t="s">
        <v>7584</v>
      </c>
      <c r="B7409">
        <v>21972031.079999998</v>
      </c>
      <c r="C7409">
        <v>256326</v>
      </c>
      <c r="D7409" s="3">
        <f t="shared" si="115"/>
        <v>85.72</v>
      </c>
    </row>
    <row r="7410" spans="1:4" x14ac:dyDescent="0.25">
      <c r="A7410" t="s">
        <v>7585</v>
      </c>
      <c r="B7410">
        <v>63208604.82</v>
      </c>
      <c r="C7410">
        <v>171992.68</v>
      </c>
      <c r="D7410" s="3">
        <f t="shared" si="115"/>
        <v>367.51</v>
      </c>
    </row>
    <row r="7411" spans="1:4" x14ac:dyDescent="0.25">
      <c r="A7411" t="s">
        <v>7586</v>
      </c>
      <c r="B7411">
        <v>44450862.159999996</v>
      </c>
      <c r="C7411">
        <v>107171</v>
      </c>
      <c r="D7411" s="3">
        <f t="shared" si="115"/>
        <v>414.77</v>
      </c>
    </row>
    <row r="7412" spans="1:4" x14ac:dyDescent="0.25">
      <c r="A7412" t="s">
        <v>7587</v>
      </c>
      <c r="B7412">
        <v>37917707.159999996</v>
      </c>
      <c r="C7412">
        <v>100375.3</v>
      </c>
      <c r="D7412" s="3">
        <f t="shared" si="115"/>
        <v>377.76</v>
      </c>
    </row>
    <row r="7413" spans="1:4" x14ac:dyDescent="0.25">
      <c r="A7413" t="s">
        <v>7588</v>
      </c>
      <c r="B7413">
        <v>31486608.170000002</v>
      </c>
      <c r="C7413">
        <v>85740.43</v>
      </c>
      <c r="D7413" s="3">
        <f t="shared" si="115"/>
        <v>367.23</v>
      </c>
    </row>
    <row r="7414" spans="1:4" x14ac:dyDescent="0.25">
      <c r="A7414" t="s">
        <v>7589</v>
      </c>
      <c r="B7414">
        <v>46741490.310000002</v>
      </c>
      <c r="C7414">
        <v>120601.1</v>
      </c>
      <c r="D7414" s="3">
        <f t="shared" si="115"/>
        <v>387.57</v>
      </c>
    </row>
    <row r="7415" spans="1:4" x14ac:dyDescent="0.25">
      <c r="A7415" t="s">
        <v>7590</v>
      </c>
      <c r="B7415">
        <v>316916813.76999998</v>
      </c>
      <c r="C7415">
        <v>21237056</v>
      </c>
      <c r="D7415" s="3">
        <f t="shared" si="115"/>
        <v>14.92</v>
      </c>
    </row>
    <row r="7416" spans="1:4" x14ac:dyDescent="0.25">
      <c r="A7416" t="s">
        <v>7591</v>
      </c>
      <c r="B7416">
        <v>1038928508.83</v>
      </c>
      <c r="C7416">
        <v>5689240.46</v>
      </c>
      <c r="D7416" s="3">
        <f t="shared" si="115"/>
        <v>182.61</v>
      </c>
    </row>
    <row r="7417" spans="1:4" x14ac:dyDescent="0.25">
      <c r="A7417" t="s">
        <v>7592</v>
      </c>
      <c r="B7417">
        <v>14040323.210000001</v>
      </c>
      <c r="C7417">
        <v>60192</v>
      </c>
      <c r="D7417" s="3">
        <f t="shared" si="115"/>
        <v>233.26</v>
      </c>
    </row>
    <row r="7418" spans="1:4" x14ac:dyDescent="0.25">
      <c r="A7418" t="s">
        <v>7593</v>
      </c>
      <c r="B7418">
        <v>124929559.84</v>
      </c>
      <c r="C7418">
        <v>150997</v>
      </c>
      <c r="D7418" s="3">
        <f t="shared" si="115"/>
        <v>827.36</v>
      </c>
    </row>
    <row r="7419" spans="1:4" x14ac:dyDescent="0.25">
      <c r="A7419" t="s">
        <v>7594</v>
      </c>
      <c r="B7419">
        <v>86166460.739999995</v>
      </c>
      <c r="C7419">
        <v>105399</v>
      </c>
      <c r="D7419" s="3">
        <f t="shared" si="115"/>
        <v>817.53</v>
      </c>
    </row>
    <row r="7420" spans="1:4" x14ac:dyDescent="0.25">
      <c r="A7420" t="s">
        <v>7595</v>
      </c>
      <c r="B7420">
        <v>86140337.620000005</v>
      </c>
      <c r="C7420">
        <v>105932.6</v>
      </c>
      <c r="D7420" s="3">
        <f t="shared" si="115"/>
        <v>813.16</v>
      </c>
    </row>
    <row r="7421" spans="1:4" x14ac:dyDescent="0.25">
      <c r="A7421" t="s">
        <v>7596</v>
      </c>
      <c r="B7421">
        <v>55582286.5</v>
      </c>
      <c r="C7421">
        <v>68443</v>
      </c>
      <c r="D7421" s="3">
        <f t="shared" si="115"/>
        <v>812.1</v>
      </c>
    </row>
    <row r="7422" spans="1:4" x14ac:dyDescent="0.25">
      <c r="A7422" t="s">
        <v>7597</v>
      </c>
      <c r="B7422">
        <v>107589092.20999999</v>
      </c>
      <c r="C7422">
        <v>131768</v>
      </c>
      <c r="D7422" s="3">
        <f t="shared" si="115"/>
        <v>816.5</v>
      </c>
    </row>
    <row r="7423" spans="1:4" x14ac:dyDescent="0.25">
      <c r="A7423" t="s">
        <v>7598</v>
      </c>
      <c r="B7423">
        <v>126157278.5</v>
      </c>
      <c r="C7423">
        <v>150920</v>
      </c>
      <c r="D7423" s="3">
        <f t="shared" si="115"/>
        <v>835.92</v>
      </c>
    </row>
    <row r="7424" spans="1:4" x14ac:dyDescent="0.25">
      <c r="A7424" t="s">
        <v>7599</v>
      </c>
      <c r="B7424">
        <v>38336118.829999998</v>
      </c>
      <c r="C7424">
        <v>50717</v>
      </c>
      <c r="D7424" s="3">
        <f t="shared" si="115"/>
        <v>755.88</v>
      </c>
    </row>
    <row r="7425" spans="1:4" x14ac:dyDescent="0.25">
      <c r="A7425" t="s">
        <v>7600</v>
      </c>
      <c r="B7425">
        <v>244285776.91999999</v>
      </c>
      <c r="C7425">
        <v>302841</v>
      </c>
      <c r="D7425" s="3">
        <f t="shared" si="115"/>
        <v>806.65</v>
      </c>
    </row>
    <row r="7426" spans="1:4" x14ac:dyDescent="0.25">
      <c r="A7426" t="s">
        <v>7601</v>
      </c>
      <c r="B7426">
        <v>17050740.809999999</v>
      </c>
      <c r="C7426">
        <v>70841</v>
      </c>
      <c r="D7426" s="3">
        <f t="shared" si="115"/>
        <v>240.69</v>
      </c>
    </row>
    <row r="7427" spans="1:4" x14ac:dyDescent="0.25">
      <c r="A7427" t="s">
        <v>7602</v>
      </c>
      <c r="B7427">
        <v>31289344.48</v>
      </c>
      <c r="C7427">
        <v>125005</v>
      </c>
      <c r="D7427" s="3">
        <f t="shared" ref="D7427:D7490" si="116">ROUND(B7427/C7427,2)</f>
        <v>250.3</v>
      </c>
    </row>
    <row r="7428" spans="1:4" x14ac:dyDescent="0.25">
      <c r="A7428" t="s">
        <v>7603</v>
      </c>
      <c r="B7428">
        <v>41816726.100000001</v>
      </c>
      <c r="C7428">
        <v>164649.79999999999</v>
      </c>
      <c r="D7428" s="3">
        <f t="shared" si="116"/>
        <v>253.97</v>
      </c>
    </row>
    <row r="7429" spans="1:4" x14ac:dyDescent="0.25">
      <c r="A7429" t="s">
        <v>7604</v>
      </c>
      <c r="B7429">
        <v>16637335.289999999</v>
      </c>
      <c r="C7429">
        <v>68934.100000000006</v>
      </c>
      <c r="D7429" s="3">
        <f t="shared" si="116"/>
        <v>241.35</v>
      </c>
    </row>
    <row r="7430" spans="1:4" x14ac:dyDescent="0.25">
      <c r="A7430" t="s">
        <v>7605</v>
      </c>
      <c r="B7430">
        <v>21801271.149999999</v>
      </c>
      <c r="C7430">
        <v>90857.18</v>
      </c>
      <c r="D7430" s="3">
        <f t="shared" si="116"/>
        <v>239.95</v>
      </c>
    </row>
    <row r="7431" spans="1:4" x14ac:dyDescent="0.25">
      <c r="A7431" t="s">
        <v>7606</v>
      </c>
      <c r="B7431">
        <v>79160008.489999995</v>
      </c>
      <c r="C7431">
        <v>92209.09</v>
      </c>
      <c r="D7431" s="3">
        <f t="shared" si="116"/>
        <v>858.48</v>
      </c>
    </row>
    <row r="7432" spans="1:4" x14ac:dyDescent="0.25">
      <c r="A7432" t="s">
        <v>7607</v>
      </c>
      <c r="B7432">
        <v>66629656.369999997</v>
      </c>
      <c r="C7432">
        <v>78164.100000000006</v>
      </c>
      <c r="D7432" s="3">
        <f t="shared" si="116"/>
        <v>852.43</v>
      </c>
    </row>
    <row r="7433" spans="1:4" x14ac:dyDescent="0.25">
      <c r="A7433" t="s">
        <v>7608</v>
      </c>
      <c r="B7433">
        <v>95575874.359999999</v>
      </c>
      <c r="C7433">
        <v>109738.69</v>
      </c>
      <c r="D7433" s="3">
        <f t="shared" si="116"/>
        <v>870.94</v>
      </c>
    </row>
    <row r="7434" spans="1:4" x14ac:dyDescent="0.25">
      <c r="A7434" t="s">
        <v>7609</v>
      </c>
      <c r="B7434">
        <v>85314672.099999994</v>
      </c>
      <c r="C7434">
        <v>104404.2</v>
      </c>
      <c r="D7434" s="3">
        <f t="shared" si="116"/>
        <v>817.16</v>
      </c>
    </row>
    <row r="7435" spans="1:4" x14ac:dyDescent="0.25">
      <c r="A7435" t="s">
        <v>7610</v>
      </c>
      <c r="B7435">
        <v>150733959.28999999</v>
      </c>
      <c r="C7435">
        <v>166968</v>
      </c>
      <c r="D7435" s="3">
        <f t="shared" si="116"/>
        <v>902.77</v>
      </c>
    </row>
    <row r="7436" spans="1:4" x14ac:dyDescent="0.25">
      <c r="A7436" t="s">
        <v>7611</v>
      </c>
      <c r="B7436">
        <v>857280036.58000004</v>
      </c>
      <c r="C7436">
        <v>4907078</v>
      </c>
      <c r="D7436" s="3">
        <f t="shared" si="116"/>
        <v>174.7</v>
      </c>
    </row>
    <row r="7437" spans="1:4" x14ac:dyDescent="0.25">
      <c r="A7437" t="s">
        <v>7612</v>
      </c>
      <c r="B7437">
        <v>58700468.890000001</v>
      </c>
      <c r="C7437">
        <v>71630.78</v>
      </c>
      <c r="D7437" s="3">
        <f t="shared" si="116"/>
        <v>819.49</v>
      </c>
    </row>
    <row r="7438" spans="1:4" x14ac:dyDescent="0.25">
      <c r="A7438" t="s">
        <v>7613</v>
      </c>
      <c r="B7438">
        <v>92771613.859999999</v>
      </c>
      <c r="C7438">
        <v>108949.7</v>
      </c>
      <c r="D7438" s="3">
        <f t="shared" si="116"/>
        <v>851.51</v>
      </c>
    </row>
    <row r="7439" spans="1:4" x14ac:dyDescent="0.25">
      <c r="A7439" t="s">
        <v>7614</v>
      </c>
      <c r="B7439">
        <v>123561983.01000001</v>
      </c>
      <c r="C7439">
        <v>147322.5</v>
      </c>
      <c r="D7439" s="3">
        <f t="shared" si="116"/>
        <v>838.72</v>
      </c>
    </row>
    <row r="7440" spans="1:4" x14ac:dyDescent="0.25">
      <c r="A7440" t="s">
        <v>7615</v>
      </c>
      <c r="B7440">
        <v>85726281.510000005</v>
      </c>
      <c r="C7440">
        <v>99147</v>
      </c>
      <c r="D7440" s="3">
        <f t="shared" si="116"/>
        <v>864.64</v>
      </c>
    </row>
    <row r="7441" spans="1:4" x14ac:dyDescent="0.25">
      <c r="A7441" t="s">
        <v>7616</v>
      </c>
      <c r="B7441">
        <v>115920693.17</v>
      </c>
      <c r="C7441">
        <v>137357.1</v>
      </c>
      <c r="D7441" s="3">
        <f t="shared" si="116"/>
        <v>843.94</v>
      </c>
    </row>
    <row r="7442" spans="1:4" x14ac:dyDescent="0.25">
      <c r="A7442" t="s">
        <v>7617</v>
      </c>
      <c r="B7442">
        <v>25936708.469999999</v>
      </c>
      <c r="C7442">
        <v>100051.9</v>
      </c>
      <c r="D7442" s="3">
        <f t="shared" si="116"/>
        <v>259.23</v>
      </c>
    </row>
    <row r="7443" spans="1:4" x14ac:dyDescent="0.25">
      <c r="A7443" t="s">
        <v>7618</v>
      </c>
      <c r="B7443">
        <v>100386588.34</v>
      </c>
      <c r="C7443">
        <v>114504.72</v>
      </c>
      <c r="D7443" s="3">
        <f t="shared" si="116"/>
        <v>876.7</v>
      </c>
    </row>
    <row r="7444" spans="1:4" x14ac:dyDescent="0.25">
      <c r="A7444" t="s">
        <v>7619</v>
      </c>
      <c r="B7444">
        <v>106141140.62</v>
      </c>
      <c r="C7444">
        <v>119669.69</v>
      </c>
      <c r="D7444" s="3">
        <f t="shared" si="116"/>
        <v>886.95</v>
      </c>
    </row>
    <row r="7445" spans="1:4" x14ac:dyDescent="0.25">
      <c r="A7445" t="s">
        <v>7620</v>
      </c>
      <c r="B7445">
        <v>65554937.049999997</v>
      </c>
      <c r="C7445">
        <v>76116.399999999994</v>
      </c>
      <c r="D7445" s="3">
        <f t="shared" si="116"/>
        <v>861.25</v>
      </c>
    </row>
    <row r="7446" spans="1:4" x14ac:dyDescent="0.25">
      <c r="A7446" t="s">
        <v>7621</v>
      </c>
      <c r="B7446">
        <v>185605833.77000001</v>
      </c>
      <c r="C7446">
        <v>230641</v>
      </c>
      <c r="D7446" s="3">
        <f t="shared" si="116"/>
        <v>804.74</v>
      </c>
    </row>
    <row r="7447" spans="1:4" x14ac:dyDescent="0.25">
      <c r="A7447" t="s">
        <v>7622</v>
      </c>
      <c r="B7447">
        <v>210159120.37</v>
      </c>
      <c r="C7447">
        <v>341631.9</v>
      </c>
      <c r="D7447" s="3">
        <f t="shared" si="116"/>
        <v>615.16</v>
      </c>
    </row>
    <row r="7448" spans="1:4" x14ac:dyDescent="0.25">
      <c r="A7448" t="s">
        <v>7623</v>
      </c>
      <c r="B7448">
        <v>197768579.87</v>
      </c>
      <c r="C7448">
        <v>226630.39</v>
      </c>
      <c r="D7448" s="3">
        <f t="shared" si="116"/>
        <v>872.65</v>
      </c>
    </row>
    <row r="7449" spans="1:4" x14ac:dyDescent="0.25">
      <c r="A7449" t="s">
        <v>7624</v>
      </c>
      <c r="B7449">
        <v>101589367.11</v>
      </c>
      <c r="C7449">
        <v>115979.16</v>
      </c>
      <c r="D7449" s="3">
        <f t="shared" si="116"/>
        <v>875.93</v>
      </c>
    </row>
    <row r="7450" spans="1:4" x14ac:dyDescent="0.25">
      <c r="A7450" t="s">
        <v>7625</v>
      </c>
      <c r="B7450">
        <v>113018545.40000001</v>
      </c>
      <c r="C7450">
        <v>130521</v>
      </c>
      <c r="D7450" s="3">
        <f t="shared" si="116"/>
        <v>865.9</v>
      </c>
    </row>
    <row r="7451" spans="1:4" x14ac:dyDescent="0.25">
      <c r="A7451" t="s">
        <v>7626</v>
      </c>
      <c r="B7451">
        <v>28137552.699999999</v>
      </c>
      <c r="C7451">
        <v>32489</v>
      </c>
      <c r="D7451" s="3">
        <f t="shared" si="116"/>
        <v>866.06</v>
      </c>
    </row>
    <row r="7452" spans="1:4" x14ac:dyDescent="0.25">
      <c r="A7452" t="s">
        <v>7627</v>
      </c>
      <c r="B7452">
        <v>118030731.95999999</v>
      </c>
      <c r="C7452">
        <v>161398</v>
      </c>
      <c r="D7452" s="3">
        <f t="shared" si="116"/>
        <v>731.3</v>
      </c>
    </row>
    <row r="7453" spans="1:4" x14ac:dyDescent="0.25">
      <c r="A7453" t="s">
        <v>7628</v>
      </c>
      <c r="B7453">
        <v>83890968.790000007</v>
      </c>
      <c r="C7453">
        <v>101557</v>
      </c>
      <c r="D7453" s="3">
        <f t="shared" si="116"/>
        <v>826.05</v>
      </c>
    </row>
    <row r="7454" spans="1:4" x14ac:dyDescent="0.25">
      <c r="A7454" t="s">
        <v>7629</v>
      </c>
      <c r="B7454">
        <v>67217386.390000001</v>
      </c>
      <c r="C7454">
        <v>79985.8</v>
      </c>
      <c r="D7454" s="3">
        <f t="shared" si="116"/>
        <v>840.37</v>
      </c>
    </row>
    <row r="7455" spans="1:4" x14ac:dyDescent="0.25">
      <c r="A7455" t="s">
        <v>7630</v>
      </c>
      <c r="B7455">
        <v>189703261.09999999</v>
      </c>
      <c r="C7455">
        <v>220506</v>
      </c>
      <c r="D7455" s="3">
        <f t="shared" si="116"/>
        <v>860.31</v>
      </c>
    </row>
    <row r="7456" spans="1:4" x14ac:dyDescent="0.25">
      <c r="A7456" t="s">
        <v>7631</v>
      </c>
      <c r="B7456">
        <v>308418248.12</v>
      </c>
      <c r="C7456">
        <v>926190</v>
      </c>
      <c r="D7456" s="3">
        <f t="shared" si="116"/>
        <v>333</v>
      </c>
    </row>
    <row r="7457" spans="1:4" x14ac:dyDescent="0.25">
      <c r="A7457" t="s">
        <v>7632</v>
      </c>
      <c r="B7457">
        <v>12121120</v>
      </c>
      <c r="C7457">
        <v>71000</v>
      </c>
      <c r="D7457" s="3">
        <f t="shared" si="116"/>
        <v>170.72</v>
      </c>
    </row>
    <row r="7458" spans="1:4" x14ac:dyDescent="0.25">
      <c r="A7458" t="s">
        <v>7633</v>
      </c>
      <c r="B7458">
        <v>47511943.739999898</v>
      </c>
      <c r="C7458">
        <v>130989.34</v>
      </c>
      <c r="D7458" s="3">
        <f t="shared" si="116"/>
        <v>362.72</v>
      </c>
    </row>
    <row r="7459" spans="1:4" x14ac:dyDescent="0.25">
      <c r="A7459" t="s">
        <v>7634</v>
      </c>
      <c r="B7459">
        <v>21552379.710000001</v>
      </c>
      <c r="C7459">
        <v>62093</v>
      </c>
      <c r="D7459" s="3">
        <f t="shared" si="116"/>
        <v>347.1</v>
      </c>
    </row>
    <row r="7460" spans="1:4" x14ac:dyDescent="0.25">
      <c r="A7460" t="s">
        <v>7635</v>
      </c>
      <c r="B7460">
        <v>27263092.460000001</v>
      </c>
      <c r="C7460">
        <v>72728.2</v>
      </c>
      <c r="D7460" s="3">
        <f t="shared" si="116"/>
        <v>374.86</v>
      </c>
    </row>
    <row r="7461" spans="1:4" x14ac:dyDescent="0.25">
      <c r="A7461" t="s">
        <v>7636</v>
      </c>
      <c r="B7461">
        <v>42599415.520000003</v>
      </c>
      <c r="C7461">
        <v>114438.1</v>
      </c>
      <c r="D7461" s="3">
        <f t="shared" si="116"/>
        <v>372.25</v>
      </c>
    </row>
    <row r="7462" spans="1:4" x14ac:dyDescent="0.25">
      <c r="A7462" t="s">
        <v>7637</v>
      </c>
      <c r="B7462">
        <v>20679227.300000001</v>
      </c>
      <c r="C7462">
        <v>55723.92</v>
      </c>
      <c r="D7462" s="3">
        <f t="shared" si="116"/>
        <v>371.1</v>
      </c>
    </row>
    <row r="7463" spans="1:4" x14ac:dyDescent="0.25">
      <c r="A7463" t="s">
        <v>7638</v>
      </c>
      <c r="B7463">
        <v>60571928.149999999</v>
      </c>
      <c r="C7463">
        <v>154205</v>
      </c>
      <c r="D7463" s="3">
        <f t="shared" si="116"/>
        <v>392.8</v>
      </c>
    </row>
    <row r="7464" spans="1:4" x14ac:dyDescent="0.25">
      <c r="A7464" t="s">
        <v>7639</v>
      </c>
      <c r="B7464">
        <v>97470565.470000103</v>
      </c>
      <c r="C7464">
        <v>261678.6</v>
      </c>
      <c r="D7464" s="3">
        <f t="shared" si="116"/>
        <v>372.48</v>
      </c>
    </row>
    <row r="7465" spans="1:4" x14ac:dyDescent="0.25">
      <c r="A7465" t="s">
        <v>7640</v>
      </c>
      <c r="B7465">
        <v>28982118.420000002</v>
      </c>
      <c r="C7465">
        <v>78661</v>
      </c>
      <c r="D7465" s="3">
        <f t="shared" si="116"/>
        <v>368.44</v>
      </c>
    </row>
    <row r="7466" spans="1:4" x14ac:dyDescent="0.25">
      <c r="A7466" t="s">
        <v>7641</v>
      </c>
      <c r="B7466">
        <v>55212649.060000002</v>
      </c>
      <c r="C7466">
        <v>144264</v>
      </c>
      <c r="D7466" s="3">
        <f t="shared" si="116"/>
        <v>382.72</v>
      </c>
    </row>
    <row r="7467" spans="1:4" x14ac:dyDescent="0.25">
      <c r="A7467" t="s">
        <v>7642</v>
      </c>
      <c r="B7467">
        <v>8621360</v>
      </c>
      <c r="C7467">
        <v>50500</v>
      </c>
      <c r="D7467" s="3">
        <f t="shared" si="116"/>
        <v>170.72</v>
      </c>
    </row>
    <row r="7468" spans="1:4" x14ac:dyDescent="0.25">
      <c r="A7468" t="s">
        <v>7643</v>
      </c>
      <c r="B7468">
        <v>29205258.899999999</v>
      </c>
      <c r="C7468">
        <v>74924</v>
      </c>
      <c r="D7468" s="3">
        <f t="shared" si="116"/>
        <v>389.8</v>
      </c>
    </row>
    <row r="7469" spans="1:4" x14ac:dyDescent="0.25">
      <c r="A7469" t="s">
        <v>7644</v>
      </c>
      <c r="B7469">
        <v>34461826.32</v>
      </c>
      <c r="C7469">
        <v>85544.7</v>
      </c>
      <c r="D7469" s="3">
        <f t="shared" si="116"/>
        <v>402.85</v>
      </c>
    </row>
    <row r="7470" spans="1:4" x14ac:dyDescent="0.25">
      <c r="A7470" t="s">
        <v>7645</v>
      </c>
      <c r="B7470">
        <v>23328726.43</v>
      </c>
      <c r="C7470">
        <v>57592.3</v>
      </c>
      <c r="D7470" s="3">
        <f t="shared" si="116"/>
        <v>405.07</v>
      </c>
    </row>
    <row r="7471" spans="1:4" x14ac:dyDescent="0.25">
      <c r="A7471" t="s">
        <v>7646</v>
      </c>
      <c r="B7471">
        <v>28776952.940000001</v>
      </c>
      <c r="C7471">
        <v>76584.33</v>
      </c>
      <c r="D7471" s="3">
        <f t="shared" si="116"/>
        <v>375.76</v>
      </c>
    </row>
    <row r="7472" spans="1:4" x14ac:dyDescent="0.25">
      <c r="A7472" t="s">
        <v>7647</v>
      </c>
      <c r="B7472">
        <v>70454252.819999993</v>
      </c>
      <c r="C7472">
        <v>204565</v>
      </c>
      <c r="D7472" s="3">
        <f t="shared" si="116"/>
        <v>344.41</v>
      </c>
    </row>
    <row r="7473" spans="1:4" x14ac:dyDescent="0.25">
      <c r="A7473" t="s">
        <v>7648</v>
      </c>
      <c r="B7473">
        <v>23668071.440000001</v>
      </c>
      <c r="C7473">
        <v>76839.199999999997</v>
      </c>
      <c r="D7473" s="3">
        <f t="shared" si="116"/>
        <v>308.02</v>
      </c>
    </row>
    <row r="7474" spans="1:4" x14ac:dyDescent="0.25">
      <c r="A7474" t="s">
        <v>7649</v>
      </c>
      <c r="B7474">
        <v>3414400</v>
      </c>
      <c r="C7474">
        <v>20000</v>
      </c>
      <c r="D7474" s="3">
        <f t="shared" si="116"/>
        <v>170.72</v>
      </c>
    </row>
    <row r="7475" spans="1:4" x14ac:dyDescent="0.25">
      <c r="A7475" t="s">
        <v>7650</v>
      </c>
      <c r="B7475">
        <v>27067787</v>
      </c>
      <c r="C7475">
        <v>71013</v>
      </c>
      <c r="D7475" s="3">
        <f t="shared" si="116"/>
        <v>381.17</v>
      </c>
    </row>
    <row r="7476" spans="1:4" x14ac:dyDescent="0.25">
      <c r="A7476" t="s">
        <v>7651</v>
      </c>
      <c r="B7476">
        <v>49155548.140000001</v>
      </c>
      <c r="C7476">
        <v>127880</v>
      </c>
      <c r="D7476" s="3">
        <f t="shared" si="116"/>
        <v>384.39</v>
      </c>
    </row>
    <row r="7477" spans="1:4" x14ac:dyDescent="0.25">
      <c r="A7477" t="s">
        <v>7652</v>
      </c>
      <c r="B7477">
        <v>17583548.039999999</v>
      </c>
      <c r="C7477">
        <v>45295</v>
      </c>
      <c r="D7477" s="3">
        <f t="shared" si="116"/>
        <v>388.2</v>
      </c>
    </row>
    <row r="7478" spans="1:4" x14ac:dyDescent="0.25">
      <c r="A7478" t="s">
        <v>7653</v>
      </c>
      <c r="B7478">
        <v>18779200</v>
      </c>
      <c r="C7478">
        <v>110000</v>
      </c>
      <c r="D7478" s="3">
        <f t="shared" si="116"/>
        <v>170.72</v>
      </c>
    </row>
    <row r="7479" spans="1:4" x14ac:dyDescent="0.25">
      <c r="A7479" t="s">
        <v>7654</v>
      </c>
      <c r="B7479">
        <v>69325457</v>
      </c>
      <c r="C7479">
        <v>183837.5</v>
      </c>
      <c r="D7479" s="3">
        <f t="shared" si="116"/>
        <v>377.1</v>
      </c>
    </row>
    <row r="7480" spans="1:4" x14ac:dyDescent="0.25">
      <c r="A7480" t="s">
        <v>7655</v>
      </c>
      <c r="B7480">
        <v>113595045.52</v>
      </c>
      <c r="C7480">
        <v>302055.59999999998</v>
      </c>
      <c r="D7480" s="3">
        <f t="shared" si="116"/>
        <v>376.07</v>
      </c>
    </row>
    <row r="7481" spans="1:4" x14ac:dyDescent="0.25">
      <c r="A7481" t="s">
        <v>7656</v>
      </c>
      <c r="B7481">
        <v>1238940.08</v>
      </c>
      <c r="C7481">
        <v>2237</v>
      </c>
      <c r="D7481" s="3">
        <f t="shared" si="116"/>
        <v>553.84</v>
      </c>
    </row>
    <row r="7482" spans="1:4" x14ac:dyDescent="0.25">
      <c r="A7482" t="s">
        <v>7657</v>
      </c>
      <c r="B7482">
        <v>43851601.240000002</v>
      </c>
      <c r="C7482">
        <v>115720</v>
      </c>
      <c r="D7482" s="3">
        <f t="shared" si="116"/>
        <v>378.95</v>
      </c>
    </row>
    <row r="7483" spans="1:4" x14ac:dyDescent="0.25">
      <c r="A7483" t="s">
        <v>7658</v>
      </c>
      <c r="B7483">
        <v>60405794.219999999</v>
      </c>
      <c r="C7483">
        <v>171203</v>
      </c>
      <c r="D7483" s="3">
        <f t="shared" si="116"/>
        <v>352.83</v>
      </c>
    </row>
    <row r="7484" spans="1:4" x14ac:dyDescent="0.25">
      <c r="A7484" t="s">
        <v>7659</v>
      </c>
      <c r="B7484">
        <v>24202149.16</v>
      </c>
      <c r="C7484">
        <v>60729</v>
      </c>
      <c r="D7484" s="3">
        <f t="shared" si="116"/>
        <v>398.53</v>
      </c>
    </row>
    <row r="7485" spans="1:4" x14ac:dyDescent="0.25">
      <c r="A7485" t="s">
        <v>7660</v>
      </c>
      <c r="B7485">
        <v>12551005.66</v>
      </c>
      <c r="C7485">
        <v>29477</v>
      </c>
      <c r="D7485" s="3">
        <f t="shared" si="116"/>
        <v>425.79</v>
      </c>
    </row>
    <row r="7486" spans="1:4" x14ac:dyDescent="0.25">
      <c r="A7486" t="s">
        <v>7661</v>
      </c>
      <c r="B7486">
        <v>37647719.030000001</v>
      </c>
      <c r="C7486">
        <v>97485.7</v>
      </c>
      <c r="D7486" s="3">
        <f t="shared" si="116"/>
        <v>386.19</v>
      </c>
    </row>
    <row r="7487" spans="1:4" x14ac:dyDescent="0.25">
      <c r="A7487" t="s">
        <v>7662</v>
      </c>
      <c r="B7487">
        <v>3043465585.6500001</v>
      </c>
      <c r="C7487">
        <v>19015415.949999999</v>
      </c>
      <c r="D7487" s="3">
        <f t="shared" si="116"/>
        <v>160.05000000000001</v>
      </c>
    </row>
    <row r="7488" spans="1:4" x14ac:dyDescent="0.25">
      <c r="A7488" t="s">
        <v>7663</v>
      </c>
      <c r="B7488">
        <v>99240405.629999995</v>
      </c>
      <c r="C7488">
        <v>2464499</v>
      </c>
      <c r="D7488" s="3">
        <f t="shared" si="116"/>
        <v>40.270000000000003</v>
      </c>
    </row>
    <row r="7489" spans="1:4" x14ac:dyDescent="0.25">
      <c r="A7489" t="s">
        <v>7664</v>
      </c>
      <c r="B7489">
        <v>48961987.530000001</v>
      </c>
      <c r="C7489">
        <v>127001</v>
      </c>
      <c r="D7489" s="3">
        <f t="shared" si="116"/>
        <v>385.52</v>
      </c>
    </row>
    <row r="7490" spans="1:4" x14ac:dyDescent="0.25">
      <c r="A7490" t="s">
        <v>7665</v>
      </c>
      <c r="B7490">
        <v>93111137</v>
      </c>
      <c r="C7490">
        <v>261648.1</v>
      </c>
      <c r="D7490" s="3">
        <f t="shared" si="116"/>
        <v>355.86</v>
      </c>
    </row>
    <row r="7491" spans="1:4" x14ac:dyDescent="0.25">
      <c r="A7491" t="s">
        <v>7666</v>
      </c>
      <c r="B7491">
        <v>73632176.930000007</v>
      </c>
      <c r="C7491">
        <v>110911</v>
      </c>
      <c r="D7491" s="3">
        <f t="shared" ref="D7491:D7554" si="117">ROUND(B7491/C7491,2)</f>
        <v>663.89</v>
      </c>
    </row>
    <row r="7492" spans="1:4" x14ac:dyDescent="0.25">
      <c r="A7492" t="s">
        <v>7667</v>
      </c>
      <c r="B7492">
        <v>111713421.01000001</v>
      </c>
      <c r="C7492">
        <v>134468</v>
      </c>
      <c r="D7492" s="3">
        <f t="shared" si="117"/>
        <v>830.78</v>
      </c>
    </row>
    <row r="7493" spans="1:4" x14ac:dyDescent="0.25">
      <c r="A7493" t="s">
        <v>7668</v>
      </c>
      <c r="B7493">
        <v>73295996.909999996</v>
      </c>
      <c r="C7493">
        <v>101302.8</v>
      </c>
      <c r="D7493" s="3">
        <f t="shared" si="117"/>
        <v>723.53</v>
      </c>
    </row>
    <row r="7494" spans="1:4" x14ac:dyDescent="0.25">
      <c r="A7494" t="s">
        <v>7669</v>
      </c>
      <c r="B7494">
        <v>214055598.80000001</v>
      </c>
      <c r="C7494">
        <v>250366.82</v>
      </c>
      <c r="D7494" s="3">
        <f t="shared" si="117"/>
        <v>854.97</v>
      </c>
    </row>
    <row r="7495" spans="1:4" x14ac:dyDescent="0.25">
      <c r="A7495" t="s">
        <v>7670</v>
      </c>
      <c r="B7495">
        <v>46043239.060000002</v>
      </c>
      <c r="C7495">
        <v>69887</v>
      </c>
      <c r="D7495" s="3">
        <f t="shared" si="117"/>
        <v>658.82</v>
      </c>
    </row>
    <row r="7496" spans="1:4" x14ac:dyDescent="0.25">
      <c r="A7496" t="s">
        <v>7671</v>
      </c>
      <c r="B7496">
        <v>68918996.450000003</v>
      </c>
      <c r="C7496">
        <v>83840</v>
      </c>
      <c r="D7496" s="3">
        <f t="shared" si="117"/>
        <v>822.03</v>
      </c>
    </row>
    <row r="7497" spans="1:4" x14ac:dyDescent="0.25">
      <c r="A7497" t="s">
        <v>7672</v>
      </c>
      <c r="B7497">
        <v>52087232.57</v>
      </c>
      <c r="C7497">
        <v>65157.9</v>
      </c>
      <c r="D7497" s="3">
        <f t="shared" si="117"/>
        <v>799.4</v>
      </c>
    </row>
    <row r="7498" spans="1:4" x14ac:dyDescent="0.25">
      <c r="A7498" t="s">
        <v>7673</v>
      </c>
      <c r="B7498">
        <v>22509214.920000002</v>
      </c>
      <c r="C7498">
        <v>47250</v>
      </c>
      <c r="D7498" s="3">
        <f t="shared" si="117"/>
        <v>476.39</v>
      </c>
    </row>
    <row r="7499" spans="1:4" x14ac:dyDescent="0.25">
      <c r="A7499" t="s">
        <v>7674</v>
      </c>
      <c r="B7499">
        <v>138291447.49000001</v>
      </c>
      <c r="C7499">
        <v>169607.2</v>
      </c>
      <c r="D7499" s="3">
        <f t="shared" si="117"/>
        <v>815.36</v>
      </c>
    </row>
    <row r="7500" spans="1:4" x14ac:dyDescent="0.25">
      <c r="A7500" t="s">
        <v>7675</v>
      </c>
      <c r="B7500">
        <v>96114939.439999998</v>
      </c>
      <c r="C7500">
        <v>120686.2</v>
      </c>
      <c r="D7500" s="3">
        <f t="shared" si="117"/>
        <v>796.4</v>
      </c>
    </row>
    <row r="7501" spans="1:4" x14ac:dyDescent="0.25">
      <c r="A7501" t="s">
        <v>7676</v>
      </c>
      <c r="B7501">
        <v>55069054.479999997</v>
      </c>
      <c r="C7501">
        <v>71080.59</v>
      </c>
      <c r="D7501" s="3">
        <f t="shared" si="117"/>
        <v>774.74</v>
      </c>
    </row>
    <row r="7502" spans="1:4" x14ac:dyDescent="0.25">
      <c r="A7502" t="s">
        <v>7677</v>
      </c>
      <c r="B7502">
        <v>117086009.61</v>
      </c>
      <c r="C7502">
        <v>149283.97</v>
      </c>
      <c r="D7502" s="3">
        <f t="shared" si="117"/>
        <v>784.32</v>
      </c>
    </row>
    <row r="7503" spans="1:4" x14ac:dyDescent="0.25">
      <c r="A7503" t="s">
        <v>7678</v>
      </c>
      <c r="B7503">
        <v>137578812.99000001</v>
      </c>
      <c r="C7503">
        <v>160933.5</v>
      </c>
      <c r="D7503" s="3">
        <f t="shared" si="117"/>
        <v>854.88</v>
      </c>
    </row>
    <row r="7504" spans="1:4" x14ac:dyDescent="0.25">
      <c r="A7504" t="s">
        <v>7679</v>
      </c>
      <c r="B7504">
        <v>166092815.19</v>
      </c>
      <c r="C7504">
        <v>207023.04</v>
      </c>
      <c r="D7504" s="3">
        <f t="shared" si="117"/>
        <v>802.29</v>
      </c>
    </row>
    <row r="7505" spans="1:4" x14ac:dyDescent="0.25">
      <c r="A7505" t="s">
        <v>7680</v>
      </c>
      <c r="B7505">
        <v>2468764383.7399998</v>
      </c>
      <c r="C7505">
        <v>5383461</v>
      </c>
      <c r="D7505" s="3">
        <f t="shared" si="117"/>
        <v>458.58</v>
      </c>
    </row>
    <row r="7506" spans="1:4" x14ac:dyDescent="0.25">
      <c r="A7506" t="s">
        <v>7681</v>
      </c>
      <c r="B7506">
        <v>30044026.530000001</v>
      </c>
      <c r="C7506">
        <v>35427.620000000003</v>
      </c>
      <c r="D7506" s="3">
        <f t="shared" si="117"/>
        <v>848.04</v>
      </c>
    </row>
    <row r="7507" spans="1:4" x14ac:dyDescent="0.25">
      <c r="A7507" t="s">
        <v>7682</v>
      </c>
      <c r="B7507">
        <v>41879692.380000003</v>
      </c>
      <c r="C7507">
        <v>50671</v>
      </c>
      <c r="D7507" s="3">
        <f t="shared" si="117"/>
        <v>826.5</v>
      </c>
    </row>
    <row r="7508" spans="1:4" x14ac:dyDescent="0.25">
      <c r="A7508" t="s">
        <v>7683</v>
      </c>
      <c r="B7508">
        <v>49676135.710000001</v>
      </c>
      <c r="C7508">
        <v>60977</v>
      </c>
      <c r="D7508" s="3">
        <f t="shared" si="117"/>
        <v>814.67</v>
      </c>
    </row>
    <row r="7509" spans="1:4" x14ac:dyDescent="0.25">
      <c r="A7509" t="s">
        <v>7684</v>
      </c>
      <c r="B7509">
        <v>150493390.75</v>
      </c>
      <c r="C7509">
        <v>177435</v>
      </c>
      <c r="D7509" s="3">
        <f t="shared" si="117"/>
        <v>848.16</v>
      </c>
    </row>
    <row r="7510" spans="1:4" x14ac:dyDescent="0.25">
      <c r="A7510" t="s">
        <v>7685</v>
      </c>
      <c r="B7510">
        <v>62501519.100000001</v>
      </c>
      <c r="C7510">
        <v>73885.119999999995</v>
      </c>
      <c r="D7510" s="3">
        <f t="shared" si="117"/>
        <v>845.93</v>
      </c>
    </row>
    <row r="7511" spans="1:4" x14ac:dyDescent="0.25">
      <c r="A7511" t="s">
        <v>7686</v>
      </c>
      <c r="B7511">
        <v>52746881.079999998</v>
      </c>
      <c r="C7511">
        <v>65199</v>
      </c>
      <c r="D7511" s="3">
        <f t="shared" si="117"/>
        <v>809.01</v>
      </c>
    </row>
    <row r="7512" spans="1:4" x14ac:dyDescent="0.25">
      <c r="A7512" t="s">
        <v>7687</v>
      </c>
      <c r="B7512">
        <v>110167520.73999999</v>
      </c>
      <c r="C7512">
        <v>118446.01</v>
      </c>
      <c r="D7512" s="3">
        <f t="shared" si="117"/>
        <v>930.11</v>
      </c>
    </row>
    <row r="7513" spans="1:4" x14ac:dyDescent="0.25">
      <c r="A7513" t="s">
        <v>7688</v>
      </c>
      <c r="B7513">
        <v>1867267.49</v>
      </c>
      <c r="C7513">
        <v>779715</v>
      </c>
      <c r="D7513" s="3">
        <f t="shared" si="117"/>
        <v>2.39</v>
      </c>
    </row>
    <row r="7514" spans="1:4" x14ac:dyDescent="0.25">
      <c r="A7514" t="s">
        <v>7689</v>
      </c>
      <c r="B7514">
        <v>220637357.69</v>
      </c>
      <c r="C7514">
        <v>273281</v>
      </c>
      <c r="D7514" s="3">
        <f t="shared" si="117"/>
        <v>807.36</v>
      </c>
    </row>
    <row r="7515" spans="1:4" x14ac:dyDescent="0.25">
      <c r="A7515" t="s">
        <v>7690</v>
      </c>
      <c r="B7515">
        <v>164837091.94999999</v>
      </c>
      <c r="C7515">
        <v>18399821</v>
      </c>
      <c r="D7515" s="3">
        <f t="shared" si="117"/>
        <v>8.9600000000000009</v>
      </c>
    </row>
    <row r="7516" spans="1:4" x14ac:dyDescent="0.25">
      <c r="A7516" t="s">
        <v>7691</v>
      </c>
      <c r="B7516">
        <v>163712142.08000001</v>
      </c>
      <c r="C7516">
        <v>2474589</v>
      </c>
      <c r="D7516" s="3">
        <f t="shared" si="117"/>
        <v>66.16</v>
      </c>
    </row>
    <row r="7517" spans="1:4" x14ac:dyDescent="0.25">
      <c r="A7517" t="s">
        <v>7692</v>
      </c>
      <c r="B7517">
        <v>11823393.85</v>
      </c>
      <c r="C7517">
        <v>122610</v>
      </c>
      <c r="D7517" s="3">
        <f t="shared" si="117"/>
        <v>96.43</v>
      </c>
    </row>
    <row r="7518" spans="1:4" x14ac:dyDescent="0.25">
      <c r="A7518" t="s">
        <v>7693</v>
      </c>
      <c r="B7518">
        <v>2426958.69</v>
      </c>
      <c r="C7518">
        <v>20769</v>
      </c>
      <c r="D7518" s="3">
        <f t="shared" si="117"/>
        <v>116.85</v>
      </c>
    </row>
    <row r="7519" spans="1:4" x14ac:dyDescent="0.25">
      <c r="A7519" t="s">
        <v>7694</v>
      </c>
      <c r="B7519">
        <v>1445519.04</v>
      </c>
      <c r="C7519">
        <v>34631.300000000003</v>
      </c>
      <c r="D7519" s="3">
        <f t="shared" si="117"/>
        <v>41.74</v>
      </c>
    </row>
    <row r="7520" spans="1:4" x14ac:dyDescent="0.25">
      <c r="A7520" t="s">
        <v>7695</v>
      </c>
      <c r="B7520">
        <v>18999753.550000001</v>
      </c>
      <c r="C7520">
        <v>198311</v>
      </c>
      <c r="D7520" s="3">
        <f t="shared" si="117"/>
        <v>95.81</v>
      </c>
    </row>
    <row r="7521" spans="1:4" x14ac:dyDescent="0.25">
      <c r="A7521" t="s">
        <v>7696</v>
      </c>
      <c r="B7521">
        <v>2170876.4300000002</v>
      </c>
      <c r="C7521">
        <v>97431.84</v>
      </c>
      <c r="D7521" s="3">
        <f t="shared" si="117"/>
        <v>22.28</v>
      </c>
    </row>
    <row r="7522" spans="1:4" x14ac:dyDescent="0.25">
      <c r="A7522" t="s">
        <v>7697</v>
      </c>
      <c r="B7522">
        <v>10439661.58</v>
      </c>
      <c r="C7522">
        <v>96156</v>
      </c>
      <c r="D7522" s="3">
        <f t="shared" si="117"/>
        <v>108.57</v>
      </c>
    </row>
    <row r="7523" spans="1:4" x14ac:dyDescent="0.25">
      <c r="A7523" t="s">
        <v>7698</v>
      </c>
      <c r="B7523">
        <v>203395286.93000001</v>
      </c>
      <c r="C7523">
        <v>347771</v>
      </c>
      <c r="D7523" s="3">
        <f t="shared" si="117"/>
        <v>584.85</v>
      </c>
    </row>
    <row r="7524" spans="1:4" x14ac:dyDescent="0.25">
      <c r="A7524" t="s">
        <v>7699</v>
      </c>
      <c r="B7524">
        <v>164069523.90000001</v>
      </c>
      <c r="C7524">
        <v>107602.93</v>
      </c>
      <c r="D7524" s="3">
        <f t="shared" si="117"/>
        <v>1524.77</v>
      </c>
    </row>
    <row r="7525" spans="1:4" x14ac:dyDescent="0.25">
      <c r="A7525" t="s">
        <v>7700</v>
      </c>
      <c r="B7525">
        <v>11842160.949999999</v>
      </c>
      <c r="C7525">
        <v>41808</v>
      </c>
      <c r="D7525" s="3">
        <f t="shared" si="117"/>
        <v>283.25</v>
      </c>
    </row>
    <row r="7526" spans="1:4" x14ac:dyDescent="0.25">
      <c r="A7526" t="s">
        <v>7701</v>
      </c>
      <c r="B7526">
        <v>114193846</v>
      </c>
      <c r="C7526">
        <v>99482</v>
      </c>
      <c r="D7526" s="3">
        <f t="shared" si="117"/>
        <v>1147.8800000000001</v>
      </c>
    </row>
    <row r="7527" spans="1:4" x14ac:dyDescent="0.25">
      <c r="A7527" t="s">
        <v>7702</v>
      </c>
      <c r="B7527">
        <v>87610524.790000007</v>
      </c>
      <c r="C7527">
        <v>50045</v>
      </c>
      <c r="D7527" s="3">
        <f t="shared" si="117"/>
        <v>1750.63</v>
      </c>
    </row>
    <row r="7528" spans="1:4" x14ac:dyDescent="0.25">
      <c r="A7528" t="s">
        <v>7703</v>
      </c>
      <c r="B7528">
        <v>6897951.4400000004</v>
      </c>
      <c r="C7528">
        <v>15297</v>
      </c>
      <c r="D7528" s="3">
        <f t="shared" si="117"/>
        <v>450.93</v>
      </c>
    </row>
    <row r="7529" spans="1:4" x14ac:dyDescent="0.25">
      <c r="A7529" t="s">
        <v>7704</v>
      </c>
      <c r="B7529">
        <v>13543038.18</v>
      </c>
      <c r="C7529">
        <v>36239</v>
      </c>
      <c r="D7529" s="3">
        <f t="shared" si="117"/>
        <v>373.71</v>
      </c>
    </row>
    <row r="7530" spans="1:4" x14ac:dyDescent="0.25">
      <c r="A7530" t="s">
        <v>7705</v>
      </c>
      <c r="B7530">
        <v>5026982.71</v>
      </c>
      <c r="C7530">
        <v>40076</v>
      </c>
      <c r="D7530" s="3">
        <f t="shared" si="117"/>
        <v>125.44</v>
      </c>
    </row>
    <row r="7531" spans="1:4" x14ac:dyDescent="0.25">
      <c r="A7531" t="s">
        <v>7706</v>
      </c>
      <c r="B7531">
        <v>22422065.879999999</v>
      </c>
      <c r="C7531">
        <v>29391</v>
      </c>
      <c r="D7531" s="3">
        <f t="shared" si="117"/>
        <v>762.89</v>
      </c>
    </row>
    <row r="7532" spans="1:4" x14ac:dyDescent="0.25">
      <c r="A7532" t="s">
        <v>7707</v>
      </c>
      <c r="B7532">
        <v>86763316.890000001</v>
      </c>
      <c r="C7532">
        <v>72820</v>
      </c>
      <c r="D7532" s="3">
        <f t="shared" si="117"/>
        <v>1191.48</v>
      </c>
    </row>
    <row r="7533" spans="1:4" x14ac:dyDescent="0.25">
      <c r="A7533" t="s">
        <v>7708</v>
      </c>
      <c r="B7533">
        <v>160828145.09</v>
      </c>
      <c r="C7533">
        <v>95889</v>
      </c>
      <c r="D7533" s="3">
        <f t="shared" si="117"/>
        <v>1677.23</v>
      </c>
    </row>
    <row r="7534" spans="1:4" x14ac:dyDescent="0.25">
      <c r="A7534" t="s">
        <v>7709</v>
      </c>
      <c r="B7534">
        <v>194460719.90000001</v>
      </c>
      <c r="C7534">
        <v>133766</v>
      </c>
      <c r="D7534" s="3">
        <f t="shared" si="117"/>
        <v>1453.74</v>
      </c>
    </row>
    <row r="7535" spans="1:4" x14ac:dyDescent="0.25">
      <c r="A7535" t="s">
        <v>7710</v>
      </c>
      <c r="B7535">
        <v>67486731.819999993</v>
      </c>
      <c r="C7535">
        <v>47924</v>
      </c>
      <c r="D7535" s="3">
        <f t="shared" si="117"/>
        <v>1408.2</v>
      </c>
    </row>
    <row r="7536" spans="1:4" x14ac:dyDescent="0.25">
      <c r="A7536" t="s">
        <v>7711</v>
      </c>
      <c r="B7536">
        <v>75223387.959999993</v>
      </c>
      <c r="C7536">
        <v>75564</v>
      </c>
      <c r="D7536" s="3">
        <f t="shared" si="117"/>
        <v>995.49</v>
      </c>
    </row>
    <row r="7537" spans="1:4" x14ac:dyDescent="0.25">
      <c r="A7537" t="s">
        <v>7712</v>
      </c>
      <c r="B7537">
        <v>29938716.440000001</v>
      </c>
      <c r="C7537">
        <v>115076</v>
      </c>
      <c r="D7537" s="3">
        <f t="shared" si="117"/>
        <v>260.16000000000003</v>
      </c>
    </row>
    <row r="7538" spans="1:4" x14ac:dyDescent="0.25">
      <c r="A7538" t="s">
        <v>7713</v>
      </c>
      <c r="B7538">
        <v>22529294.039999999</v>
      </c>
      <c r="C7538">
        <v>126006</v>
      </c>
      <c r="D7538" s="3">
        <f t="shared" si="117"/>
        <v>178.8</v>
      </c>
    </row>
    <row r="7539" spans="1:4" x14ac:dyDescent="0.25">
      <c r="A7539" t="s">
        <v>7714</v>
      </c>
      <c r="B7539">
        <v>16887402.43</v>
      </c>
      <c r="C7539">
        <v>44551</v>
      </c>
      <c r="D7539" s="3">
        <f t="shared" si="117"/>
        <v>379.06</v>
      </c>
    </row>
    <row r="7540" spans="1:4" x14ac:dyDescent="0.25">
      <c r="A7540" t="s">
        <v>7715</v>
      </c>
      <c r="B7540">
        <v>11233208.66</v>
      </c>
      <c r="C7540">
        <v>30619</v>
      </c>
      <c r="D7540" s="3">
        <f t="shared" si="117"/>
        <v>366.87</v>
      </c>
    </row>
    <row r="7541" spans="1:4" x14ac:dyDescent="0.25">
      <c r="A7541" t="s">
        <v>7716</v>
      </c>
      <c r="B7541">
        <v>8779567.8200000003</v>
      </c>
      <c r="C7541">
        <v>23742</v>
      </c>
      <c r="D7541" s="3">
        <f t="shared" si="117"/>
        <v>369.79</v>
      </c>
    </row>
    <row r="7542" spans="1:4" x14ac:dyDescent="0.25">
      <c r="A7542" t="s">
        <v>7717</v>
      </c>
      <c r="B7542">
        <v>8069871.5700000003</v>
      </c>
      <c r="C7542">
        <v>21250</v>
      </c>
      <c r="D7542" s="3">
        <f t="shared" si="117"/>
        <v>379.76</v>
      </c>
    </row>
    <row r="7543" spans="1:4" x14ac:dyDescent="0.25">
      <c r="A7543" t="s">
        <v>7718</v>
      </c>
      <c r="B7543">
        <v>15751285.68</v>
      </c>
      <c r="C7543">
        <v>45786</v>
      </c>
      <c r="D7543" s="3">
        <f t="shared" si="117"/>
        <v>344.02</v>
      </c>
    </row>
    <row r="7544" spans="1:4" x14ac:dyDescent="0.25">
      <c r="A7544" t="s">
        <v>7719</v>
      </c>
      <c r="B7544">
        <v>11258219.6</v>
      </c>
      <c r="C7544">
        <v>32724</v>
      </c>
      <c r="D7544" s="3">
        <f t="shared" si="117"/>
        <v>344.04</v>
      </c>
    </row>
    <row r="7545" spans="1:4" x14ac:dyDescent="0.25">
      <c r="A7545" t="s">
        <v>7720</v>
      </c>
      <c r="B7545">
        <v>14183353.779999999</v>
      </c>
      <c r="C7545">
        <v>53643</v>
      </c>
      <c r="D7545" s="3">
        <f t="shared" si="117"/>
        <v>264.39999999999998</v>
      </c>
    </row>
    <row r="7546" spans="1:4" x14ac:dyDescent="0.25">
      <c r="A7546" t="s">
        <v>7721</v>
      </c>
      <c r="B7546">
        <v>8792728.5299999993</v>
      </c>
      <c r="C7546">
        <v>38739</v>
      </c>
      <c r="D7546" s="3">
        <f t="shared" si="117"/>
        <v>226.97</v>
      </c>
    </row>
    <row r="7547" spans="1:4" x14ac:dyDescent="0.25">
      <c r="A7547" t="s">
        <v>7722</v>
      </c>
      <c r="B7547">
        <v>8000523.8700000001</v>
      </c>
      <c r="C7547">
        <v>25381</v>
      </c>
      <c r="D7547" s="3">
        <f t="shared" si="117"/>
        <v>315.22000000000003</v>
      </c>
    </row>
    <row r="7548" spans="1:4" x14ac:dyDescent="0.25">
      <c r="A7548" t="s">
        <v>7723</v>
      </c>
      <c r="B7548">
        <v>13506298.17</v>
      </c>
      <c r="C7548">
        <v>33405</v>
      </c>
      <c r="D7548" s="3">
        <f t="shared" si="117"/>
        <v>404.32</v>
      </c>
    </row>
    <row r="7549" spans="1:4" x14ac:dyDescent="0.25">
      <c r="A7549" t="s">
        <v>7724</v>
      </c>
      <c r="B7549">
        <v>13456443.880000001</v>
      </c>
      <c r="C7549">
        <v>33425</v>
      </c>
      <c r="D7549" s="3">
        <f t="shared" si="117"/>
        <v>402.59</v>
      </c>
    </row>
    <row r="7550" spans="1:4" x14ac:dyDescent="0.25">
      <c r="A7550" t="s">
        <v>7725</v>
      </c>
      <c r="B7550">
        <v>17026683.300000001</v>
      </c>
      <c r="C7550">
        <v>47985</v>
      </c>
      <c r="D7550" s="3">
        <f t="shared" si="117"/>
        <v>354.83</v>
      </c>
    </row>
    <row r="7551" spans="1:4" x14ac:dyDescent="0.25">
      <c r="A7551" t="s">
        <v>7726</v>
      </c>
      <c r="B7551">
        <v>15221366.99</v>
      </c>
      <c r="C7551">
        <v>39982</v>
      </c>
      <c r="D7551" s="3">
        <f t="shared" si="117"/>
        <v>380.71</v>
      </c>
    </row>
    <row r="7552" spans="1:4" x14ac:dyDescent="0.25">
      <c r="A7552" t="s">
        <v>7727</v>
      </c>
      <c r="B7552">
        <v>12143094.800000001</v>
      </c>
      <c r="C7552">
        <v>33714.199999999997</v>
      </c>
      <c r="D7552" s="3">
        <f t="shared" si="117"/>
        <v>360.18</v>
      </c>
    </row>
    <row r="7553" spans="1:4" x14ac:dyDescent="0.25">
      <c r="A7553" t="s">
        <v>7728</v>
      </c>
      <c r="B7553">
        <v>24497483.920000002</v>
      </c>
      <c r="C7553">
        <v>60730</v>
      </c>
      <c r="D7553" s="3">
        <f t="shared" si="117"/>
        <v>403.38</v>
      </c>
    </row>
    <row r="7554" spans="1:4" x14ac:dyDescent="0.25">
      <c r="A7554" t="s">
        <v>7729</v>
      </c>
      <c r="B7554">
        <v>13791203.560000001</v>
      </c>
      <c r="C7554">
        <v>36481</v>
      </c>
      <c r="D7554" s="3">
        <f t="shared" si="117"/>
        <v>378.04</v>
      </c>
    </row>
    <row r="7555" spans="1:4" x14ac:dyDescent="0.25">
      <c r="A7555" t="s">
        <v>7730</v>
      </c>
      <c r="B7555">
        <v>17713109.59</v>
      </c>
      <c r="C7555">
        <v>35945.32</v>
      </c>
      <c r="D7555" s="3">
        <f t="shared" ref="D7555:D7618" si="118">ROUND(B7555/C7555,2)</f>
        <v>492.78</v>
      </c>
    </row>
    <row r="7556" spans="1:4" x14ac:dyDescent="0.25">
      <c r="A7556" t="s">
        <v>7731</v>
      </c>
      <c r="B7556">
        <v>10813158.93</v>
      </c>
      <c r="C7556">
        <v>11961</v>
      </c>
      <c r="D7556" s="3">
        <f t="shared" si="118"/>
        <v>904.03</v>
      </c>
    </row>
    <row r="7557" spans="1:4" x14ac:dyDescent="0.25">
      <c r="A7557" t="s">
        <v>7732</v>
      </c>
      <c r="B7557">
        <v>16899566.969999999</v>
      </c>
      <c r="C7557">
        <v>42008</v>
      </c>
      <c r="D7557" s="3">
        <f t="shared" si="118"/>
        <v>402.29</v>
      </c>
    </row>
    <row r="7558" spans="1:4" x14ac:dyDescent="0.25">
      <c r="A7558" t="s">
        <v>7733</v>
      </c>
      <c r="B7558">
        <v>16957163.98</v>
      </c>
      <c r="C7558">
        <v>45754</v>
      </c>
      <c r="D7558" s="3">
        <f t="shared" si="118"/>
        <v>370.62</v>
      </c>
    </row>
    <row r="7559" spans="1:4" x14ac:dyDescent="0.25">
      <c r="A7559" t="s">
        <v>7734</v>
      </c>
      <c r="B7559">
        <v>19328099.670000002</v>
      </c>
      <c r="C7559">
        <v>50251</v>
      </c>
      <c r="D7559" s="3">
        <f t="shared" si="118"/>
        <v>384.63</v>
      </c>
    </row>
    <row r="7560" spans="1:4" x14ac:dyDescent="0.25">
      <c r="A7560" t="s">
        <v>7735</v>
      </c>
      <c r="B7560">
        <v>20968892.260000002</v>
      </c>
      <c r="C7560">
        <v>54461</v>
      </c>
      <c r="D7560" s="3">
        <f t="shared" si="118"/>
        <v>385.03</v>
      </c>
    </row>
    <row r="7561" spans="1:4" x14ac:dyDescent="0.25">
      <c r="A7561" t="s">
        <v>7736</v>
      </c>
      <c r="B7561">
        <v>19871999.800000001</v>
      </c>
      <c r="C7561">
        <v>53407</v>
      </c>
      <c r="D7561" s="3">
        <f t="shared" si="118"/>
        <v>372.09</v>
      </c>
    </row>
    <row r="7562" spans="1:4" x14ac:dyDescent="0.25">
      <c r="A7562" t="s">
        <v>7737</v>
      </c>
      <c r="B7562">
        <v>22275238.09</v>
      </c>
      <c r="C7562">
        <v>57842</v>
      </c>
      <c r="D7562" s="3">
        <f t="shared" si="118"/>
        <v>385.1</v>
      </c>
    </row>
    <row r="7563" spans="1:4" x14ac:dyDescent="0.25">
      <c r="A7563" t="s">
        <v>7738</v>
      </c>
      <c r="B7563">
        <v>27912039.149999999</v>
      </c>
      <c r="C7563">
        <v>85407</v>
      </c>
      <c r="D7563" s="3">
        <f t="shared" si="118"/>
        <v>326.81</v>
      </c>
    </row>
    <row r="7564" spans="1:4" x14ac:dyDescent="0.25">
      <c r="A7564" t="s">
        <v>7739</v>
      </c>
      <c r="B7564">
        <v>19787273.670000002</v>
      </c>
      <c r="C7564">
        <v>49101</v>
      </c>
      <c r="D7564" s="3">
        <f t="shared" si="118"/>
        <v>402.99</v>
      </c>
    </row>
    <row r="7565" spans="1:4" x14ac:dyDescent="0.25">
      <c r="A7565" t="s">
        <v>7740</v>
      </c>
      <c r="B7565">
        <v>15143996.220000001</v>
      </c>
      <c r="C7565">
        <v>28203</v>
      </c>
      <c r="D7565" s="3">
        <f t="shared" si="118"/>
        <v>536.96</v>
      </c>
    </row>
    <row r="7566" spans="1:4" x14ac:dyDescent="0.25">
      <c r="A7566" t="s">
        <v>7741</v>
      </c>
      <c r="B7566">
        <v>11790117.949999999</v>
      </c>
      <c r="C7566">
        <v>69202</v>
      </c>
      <c r="D7566" s="3">
        <f t="shared" si="118"/>
        <v>170.37</v>
      </c>
    </row>
    <row r="7567" spans="1:4" x14ac:dyDescent="0.25">
      <c r="A7567" t="s">
        <v>7742</v>
      </c>
      <c r="B7567">
        <v>18899578.890000001</v>
      </c>
      <c r="C7567">
        <v>90265</v>
      </c>
      <c r="D7567" s="3">
        <f t="shared" si="118"/>
        <v>209.38</v>
      </c>
    </row>
    <row r="7568" spans="1:4" x14ac:dyDescent="0.25">
      <c r="A7568" t="s">
        <v>7743</v>
      </c>
      <c r="B7568">
        <v>15616635.68</v>
      </c>
      <c r="C7568">
        <v>82995</v>
      </c>
      <c r="D7568" s="3">
        <f t="shared" si="118"/>
        <v>188.16</v>
      </c>
    </row>
    <row r="7569" spans="1:4" x14ac:dyDescent="0.25">
      <c r="A7569" t="s">
        <v>7744</v>
      </c>
      <c r="B7569">
        <v>11921344.279999999</v>
      </c>
      <c r="C7569">
        <v>65404</v>
      </c>
      <c r="D7569" s="3">
        <f t="shared" si="118"/>
        <v>182.27</v>
      </c>
    </row>
    <row r="7570" spans="1:4" x14ac:dyDescent="0.25">
      <c r="A7570" t="s">
        <v>7745</v>
      </c>
      <c r="B7570">
        <v>14237133.17</v>
      </c>
      <c r="C7570">
        <v>80902</v>
      </c>
      <c r="D7570" s="3">
        <f t="shared" si="118"/>
        <v>175.98</v>
      </c>
    </row>
    <row r="7571" spans="1:4" x14ac:dyDescent="0.25">
      <c r="A7571" t="s">
        <v>7746</v>
      </c>
      <c r="B7571">
        <v>10342898.27</v>
      </c>
      <c r="C7571">
        <v>43670</v>
      </c>
      <c r="D7571" s="3">
        <f t="shared" si="118"/>
        <v>236.84</v>
      </c>
    </row>
    <row r="7572" spans="1:4" x14ac:dyDescent="0.25">
      <c r="A7572" t="s">
        <v>7747</v>
      </c>
      <c r="B7572">
        <v>6968454.5599999996</v>
      </c>
      <c r="C7572">
        <v>32669</v>
      </c>
      <c r="D7572" s="3">
        <f t="shared" si="118"/>
        <v>213.3</v>
      </c>
    </row>
    <row r="7573" spans="1:4" x14ac:dyDescent="0.25">
      <c r="A7573" t="s">
        <v>7748</v>
      </c>
      <c r="B7573">
        <v>9009199.6999999993</v>
      </c>
      <c r="C7573">
        <v>47227</v>
      </c>
      <c r="D7573" s="3">
        <f t="shared" si="118"/>
        <v>190.76</v>
      </c>
    </row>
    <row r="7574" spans="1:4" x14ac:dyDescent="0.25">
      <c r="A7574" t="s">
        <v>7749</v>
      </c>
      <c r="B7574">
        <v>6820933.1399999997</v>
      </c>
      <c r="C7574">
        <v>34864</v>
      </c>
      <c r="D7574" s="3">
        <f t="shared" si="118"/>
        <v>195.64</v>
      </c>
    </row>
    <row r="7575" spans="1:4" x14ac:dyDescent="0.25">
      <c r="A7575" t="s">
        <v>7750</v>
      </c>
      <c r="B7575">
        <v>4688030.09</v>
      </c>
      <c r="C7575">
        <v>24824</v>
      </c>
      <c r="D7575" s="3">
        <f t="shared" si="118"/>
        <v>188.85</v>
      </c>
    </row>
    <row r="7576" spans="1:4" x14ac:dyDescent="0.25">
      <c r="A7576" t="s">
        <v>7751</v>
      </c>
      <c r="B7576">
        <v>9556512.9700000007</v>
      </c>
      <c r="C7576">
        <v>48066</v>
      </c>
      <c r="D7576" s="3">
        <f t="shared" si="118"/>
        <v>198.82</v>
      </c>
    </row>
    <row r="7577" spans="1:4" x14ac:dyDescent="0.25">
      <c r="A7577" t="s">
        <v>7752</v>
      </c>
      <c r="B7577">
        <v>16916773.25</v>
      </c>
      <c r="C7577">
        <v>84852.97</v>
      </c>
      <c r="D7577" s="3">
        <f t="shared" si="118"/>
        <v>199.37</v>
      </c>
    </row>
    <row r="7578" spans="1:4" x14ac:dyDescent="0.25">
      <c r="A7578" t="s">
        <v>7753</v>
      </c>
      <c r="B7578">
        <v>8576027.5199999996</v>
      </c>
      <c r="C7578">
        <v>34269</v>
      </c>
      <c r="D7578" s="3">
        <f t="shared" si="118"/>
        <v>250.26</v>
      </c>
    </row>
    <row r="7579" spans="1:4" x14ac:dyDescent="0.25">
      <c r="A7579" t="s">
        <v>7754</v>
      </c>
      <c r="B7579">
        <v>5756027.8700000001</v>
      </c>
      <c r="C7579">
        <v>29647</v>
      </c>
      <c r="D7579" s="3">
        <f t="shared" si="118"/>
        <v>194.15</v>
      </c>
    </row>
    <row r="7580" spans="1:4" x14ac:dyDescent="0.25">
      <c r="A7580" t="s">
        <v>7755</v>
      </c>
      <c r="B7580">
        <v>6894729.8399999999</v>
      </c>
      <c r="C7580">
        <v>35626</v>
      </c>
      <c r="D7580" s="3">
        <f t="shared" si="118"/>
        <v>193.53</v>
      </c>
    </row>
    <row r="7581" spans="1:4" x14ac:dyDescent="0.25">
      <c r="A7581" t="s">
        <v>7756</v>
      </c>
      <c r="B7581">
        <v>10386985.279999999</v>
      </c>
      <c r="C7581">
        <v>50381</v>
      </c>
      <c r="D7581" s="3">
        <f t="shared" si="118"/>
        <v>206.17</v>
      </c>
    </row>
    <row r="7582" spans="1:4" x14ac:dyDescent="0.25">
      <c r="A7582" t="s">
        <v>7757</v>
      </c>
      <c r="B7582">
        <v>9407035.2400000002</v>
      </c>
      <c r="C7582">
        <v>48472</v>
      </c>
      <c r="D7582" s="3">
        <f t="shared" si="118"/>
        <v>194.07</v>
      </c>
    </row>
    <row r="7583" spans="1:4" x14ac:dyDescent="0.25">
      <c r="A7583" t="s">
        <v>7758</v>
      </c>
      <c r="B7583">
        <v>5741725</v>
      </c>
      <c r="C7583">
        <v>27935</v>
      </c>
      <c r="D7583" s="3">
        <f t="shared" si="118"/>
        <v>205.54</v>
      </c>
    </row>
    <row r="7584" spans="1:4" x14ac:dyDescent="0.25">
      <c r="A7584" t="s">
        <v>7759</v>
      </c>
      <c r="B7584">
        <v>2727074.01</v>
      </c>
      <c r="C7584">
        <v>13622</v>
      </c>
      <c r="D7584" s="3">
        <f t="shared" si="118"/>
        <v>200.2</v>
      </c>
    </row>
    <row r="7585" spans="1:4" x14ac:dyDescent="0.25">
      <c r="A7585" t="s">
        <v>7760</v>
      </c>
      <c r="B7585">
        <v>68518.94</v>
      </c>
      <c r="C7585">
        <v>123865</v>
      </c>
      <c r="D7585" s="3">
        <f t="shared" si="118"/>
        <v>0.55000000000000004</v>
      </c>
    </row>
    <row r="7586" spans="1:4" x14ac:dyDescent="0.25">
      <c r="A7586" t="s">
        <v>7761</v>
      </c>
      <c r="B7586">
        <v>9091200</v>
      </c>
      <c r="C7586">
        <v>43490</v>
      </c>
      <c r="D7586" s="3">
        <f t="shared" si="118"/>
        <v>209.04</v>
      </c>
    </row>
    <row r="7587" spans="1:4" x14ac:dyDescent="0.25">
      <c r="A7587" t="s">
        <v>7762</v>
      </c>
      <c r="B7587">
        <v>6181709.2599999998</v>
      </c>
      <c r="C7587">
        <v>30879</v>
      </c>
      <c r="D7587" s="3">
        <f t="shared" si="118"/>
        <v>200.19</v>
      </c>
    </row>
    <row r="7588" spans="1:4" x14ac:dyDescent="0.25">
      <c r="A7588" t="s">
        <v>7763</v>
      </c>
      <c r="B7588">
        <v>3546926.78</v>
      </c>
      <c r="C7588">
        <v>6021</v>
      </c>
      <c r="D7588" s="3">
        <f t="shared" si="118"/>
        <v>589.09</v>
      </c>
    </row>
    <row r="7589" spans="1:4" x14ac:dyDescent="0.25">
      <c r="A7589" t="s">
        <v>7764</v>
      </c>
      <c r="B7589">
        <v>381394119.06</v>
      </c>
      <c r="C7589">
        <v>5580000</v>
      </c>
      <c r="D7589" s="3">
        <f t="shared" si="118"/>
        <v>68.349999999999994</v>
      </c>
    </row>
    <row r="7590" spans="1:4" x14ac:dyDescent="0.25">
      <c r="A7590" t="s">
        <v>7765</v>
      </c>
      <c r="B7590">
        <v>5468358.8399999999</v>
      </c>
      <c r="C7590">
        <v>57278.5</v>
      </c>
      <c r="D7590" s="3">
        <f t="shared" si="118"/>
        <v>95.47</v>
      </c>
    </row>
    <row r="7591" spans="1:4" x14ac:dyDescent="0.25">
      <c r="A7591" t="s">
        <v>7766</v>
      </c>
      <c r="B7591">
        <v>88886391.790000007</v>
      </c>
      <c r="C7591">
        <v>904834</v>
      </c>
      <c r="D7591" s="3">
        <f t="shared" si="118"/>
        <v>98.24</v>
      </c>
    </row>
    <row r="7592" spans="1:4" x14ac:dyDescent="0.25">
      <c r="A7592" t="s">
        <v>7767</v>
      </c>
      <c r="B7592">
        <v>2060790.53</v>
      </c>
      <c r="C7592">
        <v>26388.2</v>
      </c>
      <c r="D7592" s="3">
        <f t="shared" si="118"/>
        <v>78.099999999999994</v>
      </c>
    </row>
    <row r="7593" spans="1:4" x14ac:dyDescent="0.25">
      <c r="A7593" t="s">
        <v>7768</v>
      </c>
      <c r="B7593">
        <v>4028539.61</v>
      </c>
      <c r="C7593">
        <v>46434.8</v>
      </c>
      <c r="D7593" s="3">
        <f t="shared" si="118"/>
        <v>86.76</v>
      </c>
    </row>
    <row r="7594" spans="1:4" x14ac:dyDescent="0.25">
      <c r="A7594" t="s">
        <v>7769</v>
      </c>
      <c r="B7594">
        <v>1898604.2</v>
      </c>
      <c r="C7594">
        <v>23474.5</v>
      </c>
      <c r="D7594" s="3">
        <f t="shared" si="118"/>
        <v>80.88</v>
      </c>
    </row>
    <row r="7595" spans="1:4" x14ac:dyDescent="0.25">
      <c r="A7595" t="s">
        <v>7770</v>
      </c>
      <c r="B7595">
        <v>2469264.7999999998</v>
      </c>
      <c r="C7595">
        <v>29566</v>
      </c>
      <c r="D7595" s="3">
        <f t="shared" si="118"/>
        <v>83.52</v>
      </c>
    </row>
    <row r="7596" spans="1:4" x14ac:dyDescent="0.25">
      <c r="A7596" t="s">
        <v>7771</v>
      </c>
      <c r="B7596">
        <v>12071957.279999999</v>
      </c>
      <c r="C7596">
        <v>51634.5</v>
      </c>
      <c r="D7596" s="3">
        <f t="shared" si="118"/>
        <v>233.8</v>
      </c>
    </row>
    <row r="7597" spans="1:4" x14ac:dyDescent="0.25">
      <c r="A7597" t="s">
        <v>7772</v>
      </c>
      <c r="B7597">
        <v>17065932.239999998</v>
      </c>
      <c r="C7597">
        <v>87118.399999999994</v>
      </c>
      <c r="D7597" s="3">
        <f t="shared" si="118"/>
        <v>195.89</v>
      </c>
    </row>
    <row r="7598" spans="1:4" x14ac:dyDescent="0.25">
      <c r="A7598" t="s">
        <v>7773</v>
      </c>
      <c r="B7598">
        <v>15478465.810000001</v>
      </c>
      <c r="C7598">
        <v>106057</v>
      </c>
      <c r="D7598" s="3">
        <f t="shared" si="118"/>
        <v>145.94</v>
      </c>
    </row>
    <row r="7599" spans="1:4" x14ac:dyDescent="0.25">
      <c r="A7599" t="s">
        <v>7774</v>
      </c>
      <c r="B7599">
        <v>23871765.859999999</v>
      </c>
      <c r="C7599">
        <v>113908.3</v>
      </c>
      <c r="D7599" s="3">
        <f t="shared" si="118"/>
        <v>209.57</v>
      </c>
    </row>
    <row r="7600" spans="1:4" x14ac:dyDescent="0.25">
      <c r="A7600" t="s">
        <v>7775</v>
      </c>
      <c r="B7600">
        <v>8576343.3800000008</v>
      </c>
      <c r="C7600">
        <v>52691</v>
      </c>
      <c r="D7600" s="3">
        <f t="shared" si="118"/>
        <v>162.77000000000001</v>
      </c>
    </row>
    <row r="7601" spans="1:4" x14ac:dyDescent="0.25">
      <c r="A7601" t="s">
        <v>7776</v>
      </c>
      <c r="B7601">
        <v>17423000.809999999</v>
      </c>
      <c r="C7601">
        <v>225202</v>
      </c>
      <c r="D7601" s="3">
        <f t="shared" si="118"/>
        <v>77.37</v>
      </c>
    </row>
    <row r="7602" spans="1:4" x14ac:dyDescent="0.25">
      <c r="A7602" t="s">
        <v>7777</v>
      </c>
      <c r="B7602">
        <v>19530175.620000001</v>
      </c>
      <c r="C7602">
        <v>243417.08</v>
      </c>
      <c r="D7602" s="3">
        <f t="shared" si="118"/>
        <v>80.23</v>
      </c>
    </row>
    <row r="7603" spans="1:4" x14ac:dyDescent="0.25">
      <c r="A7603" t="s">
        <v>7778</v>
      </c>
      <c r="B7603">
        <v>40219948.18</v>
      </c>
      <c r="C7603">
        <v>168848.4</v>
      </c>
      <c r="D7603" s="3">
        <f t="shared" si="118"/>
        <v>238.2</v>
      </c>
    </row>
    <row r="7604" spans="1:4" x14ac:dyDescent="0.25">
      <c r="A7604" t="s">
        <v>7779</v>
      </c>
      <c r="B7604">
        <v>17053919.670000002</v>
      </c>
      <c r="C7604">
        <v>88657</v>
      </c>
      <c r="D7604" s="3">
        <f t="shared" si="118"/>
        <v>192.36</v>
      </c>
    </row>
    <row r="7605" spans="1:4" x14ac:dyDescent="0.25">
      <c r="A7605" t="s">
        <v>7780</v>
      </c>
      <c r="B7605">
        <v>42647948.079999998</v>
      </c>
      <c r="C7605">
        <v>174591.2</v>
      </c>
      <c r="D7605" s="3">
        <f t="shared" si="118"/>
        <v>244.27</v>
      </c>
    </row>
    <row r="7606" spans="1:4" x14ac:dyDescent="0.25">
      <c r="A7606" t="s">
        <v>7781</v>
      </c>
      <c r="B7606">
        <v>26500454.870000001</v>
      </c>
      <c r="C7606">
        <v>120116.9</v>
      </c>
      <c r="D7606" s="3">
        <f t="shared" si="118"/>
        <v>220.62</v>
      </c>
    </row>
    <row r="7607" spans="1:4" x14ac:dyDescent="0.25">
      <c r="A7607" t="s">
        <v>7782</v>
      </c>
      <c r="B7607">
        <v>21355955.370000001</v>
      </c>
      <c r="C7607">
        <v>114093.1</v>
      </c>
      <c r="D7607" s="3">
        <f t="shared" si="118"/>
        <v>187.18</v>
      </c>
    </row>
    <row r="7608" spans="1:4" x14ac:dyDescent="0.25">
      <c r="A7608" t="s">
        <v>7783</v>
      </c>
      <c r="B7608">
        <v>19423220.09</v>
      </c>
      <c r="C7608">
        <v>94054.7</v>
      </c>
      <c r="D7608" s="3">
        <f t="shared" si="118"/>
        <v>206.51</v>
      </c>
    </row>
    <row r="7609" spans="1:4" x14ac:dyDescent="0.25">
      <c r="A7609" t="s">
        <v>7784</v>
      </c>
      <c r="B7609">
        <v>9927817.4800000004</v>
      </c>
      <c r="C7609">
        <v>52579.199999999997</v>
      </c>
      <c r="D7609" s="3">
        <f t="shared" si="118"/>
        <v>188.82</v>
      </c>
    </row>
    <row r="7610" spans="1:4" x14ac:dyDescent="0.25">
      <c r="A7610" t="s">
        <v>7785</v>
      </c>
      <c r="B7610">
        <v>36931632.810000002</v>
      </c>
      <c r="C7610">
        <v>150393.4</v>
      </c>
      <c r="D7610" s="3">
        <f t="shared" si="118"/>
        <v>245.57</v>
      </c>
    </row>
    <row r="7611" spans="1:4" x14ac:dyDescent="0.25">
      <c r="A7611" t="s">
        <v>7786</v>
      </c>
      <c r="B7611">
        <v>29141498.73</v>
      </c>
      <c r="C7611">
        <v>163095.1</v>
      </c>
      <c r="D7611" s="3">
        <f t="shared" si="118"/>
        <v>178.68</v>
      </c>
    </row>
    <row r="7612" spans="1:4" x14ac:dyDescent="0.25">
      <c r="A7612" t="s">
        <v>7787</v>
      </c>
      <c r="B7612">
        <v>19214995.370000001</v>
      </c>
      <c r="C7612">
        <v>94600.53</v>
      </c>
      <c r="D7612" s="3">
        <f t="shared" si="118"/>
        <v>203.12</v>
      </c>
    </row>
    <row r="7613" spans="1:4" x14ac:dyDescent="0.25">
      <c r="A7613" t="s">
        <v>7788</v>
      </c>
      <c r="B7613">
        <v>114131218.29000001</v>
      </c>
      <c r="C7613">
        <v>220645</v>
      </c>
      <c r="D7613" s="3">
        <f t="shared" si="118"/>
        <v>517.26</v>
      </c>
    </row>
    <row r="7614" spans="1:4" x14ac:dyDescent="0.25">
      <c r="A7614" t="s">
        <v>7789</v>
      </c>
      <c r="B7614">
        <v>112346337.53</v>
      </c>
      <c r="C7614">
        <v>313645</v>
      </c>
      <c r="D7614" s="3">
        <f t="shared" si="118"/>
        <v>358.2</v>
      </c>
    </row>
    <row r="7615" spans="1:4" x14ac:dyDescent="0.25">
      <c r="A7615" t="s">
        <v>7790</v>
      </c>
      <c r="B7615">
        <v>221.42</v>
      </c>
      <c r="C7615">
        <v>1</v>
      </c>
      <c r="D7615" s="3">
        <f t="shared" si="118"/>
        <v>221.42</v>
      </c>
    </row>
    <row r="7616" spans="1:4" x14ac:dyDescent="0.25">
      <c r="A7616" t="s">
        <v>7791</v>
      </c>
      <c r="B7616">
        <v>8972349.75</v>
      </c>
      <c r="C7616">
        <v>115885.25</v>
      </c>
      <c r="D7616" s="3">
        <f t="shared" si="118"/>
        <v>77.42</v>
      </c>
    </row>
    <row r="7617" spans="1:4" x14ac:dyDescent="0.25">
      <c r="A7617" t="s">
        <v>7792</v>
      </c>
      <c r="B7617">
        <v>174060968.38</v>
      </c>
      <c r="C7617">
        <v>715799.4</v>
      </c>
      <c r="D7617" s="3">
        <f t="shared" si="118"/>
        <v>243.17</v>
      </c>
    </row>
    <row r="7618" spans="1:4" x14ac:dyDescent="0.25">
      <c r="A7618" t="s">
        <v>7793</v>
      </c>
      <c r="B7618">
        <v>66953455.780000001</v>
      </c>
      <c r="C7618">
        <v>312215.65999999997</v>
      </c>
      <c r="D7618" s="3">
        <f t="shared" si="118"/>
        <v>214.45</v>
      </c>
    </row>
    <row r="7619" spans="1:4" x14ac:dyDescent="0.25">
      <c r="A7619" t="s">
        <v>7794</v>
      </c>
      <c r="B7619">
        <v>27069205.149999999</v>
      </c>
      <c r="C7619">
        <v>122183</v>
      </c>
      <c r="D7619" s="3">
        <f t="shared" ref="D7619:D7682" si="119">ROUND(B7619/C7619,2)</f>
        <v>221.55</v>
      </c>
    </row>
    <row r="7620" spans="1:4" x14ac:dyDescent="0.25">
      <c r="A7620" t="s">
        <v>7795</v>
      </c>
      <c r="B7620">
        <v>61880205.810000002</v>
      </c>
      <c r="C7620">
        <v>77292.399999999994</v>
      </c>
      <c r="D7620" s="3">
        <f t="shared" si="119"/>
        <v>800.6</v>
      </c>
    </row>
    <row r="7621" spans="1:4" x14ac:dyDescent="0.25">
      <c r="A7621" t="s">
        <v>7796</v>
      </c>
      <c r="B7621">
        <v>76410000.140000001</v>
      </c>
      <c r="C7621">
        <v>125886</v>
      </c>
      <c r="D7621" s="3">
        <f t="shared" si="119"/>
        <v>606.98</v>
      </c>
    </row>
    <row r="7622" spans="1:4" x14ac:dyDescent="0.25">
      <c r="A7622" t="s">
        <v>7797</v>
      </c>
      <c r="B7622">
        <v>95380599.780000001</v>
      </c>
      <c r="C7622">
        <v>156239</v>
      </c>
      <c r="D7622" s="3">
        <f t="shared" si="119"/>
        <v>610.48</v>
      </c>
    </row>
    <row r="7623" spans="1:4" x14ac:dyDescent="0.25">
      <c r="A7623" t="s">
        <v>7798</v>
      </c>
      <c r="B7623">
        <v>88546395.879999995</v>
      </c>
      <c r="C7623">
        <v>85688.4</v>
      </c>
      <c r="D7623" s="3">
        <f t="shared" si="119"/>
        <v>1033.3499999999999</v>
      </c>
    </row>
    <row r="7624" spans="1:4" x14ac:dyDescent="0.25">
      <c r="A7624" t="s">
        <v>7799</v>
      </c>
      <c r="B7624">
        <v>18187773.59</v>
      </c>
      <c r="C7624">
        <v>37016</v>
      </c>
      <c r="D7624" s="3">
        <f t="shared" si="119"/>
        <v>491.35</v>
      </c>
    </row>
    <row r="7625" spans="1:4" x14ac:dyDescent="0.25">
      <c r="A7625" t="s">
        <v>7800</v>
      </c>
      <c r="B7625">
        <v>50295067.100000098</v>
      </c>
      <c r="C7625">
        <v>117236.8</v>
      </c>
      <c r="D7625" s="3">
        <f t="shared" si="119"/>
        <v>429</v>
      </c>
    </row>
    <row r="7626" spans="1:4" x14ac:dyDescent="0.25">
      <c r="A7626" t="s">
        <v>7801</v>
      </c>
      <c r="B7626">
        <v>130549267.23999999</v>
      </c>
      <c r="C7626">
        <v>160627.29999999999</v>
      </c>
      <c r="D7626" s="3">
        <f t="shared" si="119"/>
        <v>812.75</v>
      </c>
    </row>
    <row r="7627" spans="1:4" x14ac:dyDescent="0.25">
      <c r="A7627" t="s">
        <v>7802</v>
      </c>
      <c r="B7627">
        <v>252520855.31</v>
      </c>
      <c r="C7627">
        <v>175276.1</v>
      </c>
      <c r="D7627" s="3">
        <f t="shared" si="119"/>
        <v>1440.7</v>
      </c>
    </row>
    <row r="7628" spans="1:4" x14ac:dyDescent="0.25">
      <c r="A7628" t="s">
        <v>7803</v>
      </c>
      <c r="B7628">
        <v>23769819.899999999</v>
      </c>
      <c r="C7628">
        <v>126733</v>
      </c>
      <c r="D7628" s="3">
        <f t="shared" si="119"/>
        <v>187.56</v>
      </c>
    </row>
    <row r="7629" spans="1:4" x14ac:dyDescent="0.25">
      <c r="A7629" t="s">
        <v>7804</v>
      </c>
      <c r="B7629">
        <v>16159312.41</v>
      </c>
      <c r="C7629">
        <v>85318.399999999994</v>
      </c>
      <c r="D7629" s="3">
        <f t="shared" si="119"/>
        <v>189.4</v>
      </c>
    </row>
    <row r="7630" spans="1:4" x14ac:dyDescent="0.25">
      <c r="A7630" t="s">
        <v>7805</v>
      </c>
      <c r="B7630">
        <v>2842488.77</v>
      </c>
      <c r="C7630">
        <v>24703</v>
      </c>
      <c r="D7630" s="3">
        <f t="shared" si="119"/>
        <v>115.07</v>
      </c>
    </row>
    <row r="7631" spans="1:4" x14ac:dyDescent="0.25">
      <c r="A7631" t="s">
        <v>7806</v>
      </c>
      <c r="B7631">
        <v>35728901.130000003</v>
      </c>
      <c r="C7631">
        <v>195804.5</v>
      </c>
      <c r="D7631" s="3">
        <f t="shared" si="119"/>
        <v>182.47</v>
      </c>
    </row>
    <row r="7632" spans="1:4" x14ac:dyDescent="0.25">
      <c r="A7632" t="s">
        <v>7807</v>
      </c>
      <c r="B7632">
        <v>6160192.3399999999</v>
      </c>
      <c r="C7632">
        <v>71606.3</v>
      </c>
      <c r="D7632" s="3">
        <f t="shared" si="119"/>
        <v>86.03</v>
      </c>
    </row>
    <row r="7633" spans="1:4" x14ac:dyDescent="0.25">
      <c r="A7633" t="s">
        <v>7808</v>
      </c>
      <c r="B7633">
        <v>99774072.480000004</v>
      </c>
      <c r="C7633">
        <v>9841944</v>
      </c>
      <c r="D7633" s="3">
        <f t="shared" si="119"/>
        <v>10.14</v>
      </c>
    </row>
    <row r="7634" spans="1:4" x14ac:dyDescent="0.25">
      <c r="A7634" t="s">
        <v>7809</v>
      </c>
      <c r="B7634">
        <v>1347457.92</v>
      </c>
      <c r="C7634">
        <v>8418</v>
      </c>
      <c r="D7634" s="3">
        <f t="shared" si="119"/>
        <v>160.07</v>
      </c>
    </row>
    <row r="7635" spans="1:4" x14ac:dyDescent="0.25">
      <c r="A7635" t="s">
        <v>7810</v>
      </c>
      <c r="B7635">
        <v>11768577.18</v>
      </c>
      <c r="C7635">
        <v>144460</v>
      </c>
      <c r="D7635" s="3">
        <f t="shared" si="119"/>
        <v>81.47</v>
      </c>
    </row>
    <row r="7636" spans="1:4" x14ac:dyDescent="0.25">
      <c r="A7636" t="s">
        <v>7811</v>
      </c>
      <c r="B7636">
        <v>802098910.20000005</v>
      </c>
      <c r="C7636">
        <v>3877622.92</v>
      </c>
      <c r="D7636" s="3">
        <f t="shared" si="119"/>
        <v>206.85</v>
      </c>
    </row>
    <row r="7637" spans="1:4" x14ac:dyDescent="0.25">
      <c r="A7637" t="s">
        <v>7812</v>
      </c>
      <c r="B7637">
        <v>5083381.45</v>
      </c>
      <c r="C7637">
        <v>107661.16</v>
      </c>
      <c r="D7637" s="3">
        <f t="shared" si="119"/>
        <v>47.22</v>
      </c>
    </row>
    <row r="7638" spans="1:4" x14ac:dyDescent="0.25">
      <c r="A7638" t="s">
        <v>7813</v>
      </c>
      <c r="B7638">
        <v>2894196.15</v>
      </c>
      <c r="C7638">
        <v>61992.63</v>
      </c>
      <c r="D7638" s="3">
        <f t="shared" si="119"/>
        <v>46.69</v>
      </c>
    </row>
    <row r="7639" spans="1:4" x14ac:dyDescent="0.25">
      <c r="A7639" t="s">
        <v>7814</v>
      </c>
      <c r="B7639">
        <v>8025902.3799999999</v>
      </c>
      <c r="C7639">
        <v>153835.85</v>
      </c>
      <c r="D7639" s="3">
        <f t="shared" si="119"/>
        <v>52.17</v>
      </c>
    </row>
    <row r="7640" spans="1:4" x14ac:dyDescent="0.25">
      <c r="A7640" t="s">
        <v>7815</v>
      </c>
      <c r="B7640">
        <v>2112544.79</v>
      </c>
      <c r="C7640">
        <v>21952.9</v>
      </c>
      <c r="D7640" s="3">
        <f t="shared" si="119"/>
        <v>96.23</v>
      </c>
    </row>
    <row r="7641" spans="1:4" x14ac:dyDescent="0.25">
      <c r="A7641" t="s">
        <v>7816</v>
      </c>
      <c r="B7641">
        <v>6841252.2999999998</v>
      </c>
      <c r="C7641">
        <v>68924.899999999994</v>
      </c>
      <c r="D7641" s="3">
        <f t="shared" si="119"/>
        <v>99.26</v>
      </c>
    </row>
    <row r="7642" spans="1:4" x14ac:dyDescent="0.25">
      <c r="A7642" t="s">
        <v>7817</v>
      </c>
      <c r="B7642">
        <v>11323993.859999999</v>
      </c>
      <c r="C7642">
        <v>59599.360000000001</v>
      </c>
      <c r="D7642" s="3">
        <f t="shared" si="119"/>
        <v>190</v>
      </c>
    </row>
    <row r="7643" spans="1:4" x14ac:dyDescent="0.25">
      <c r="A7643" t="s">
        <v>7818</v>
      </c>
      <c r="B7643">
        <v>4697065.79</v>
      </c>
      <c r="C7643">
        <v>43263</v>
      </c>
      <c r="D7643" s="3">
        <f t="shared" si="119"/>
        <v>108.57</v>
      </c>
    </row>
    <row r="7644" spans="1:4" x14ac:dyDescent="0.25">
      <c r="A7644" t="s">
        <v>7819</v>
      </c>
      <c r="B7644">
        <v>7368390.9199999999</v>
      </c>
      <c r="C7644">
        <v>76073</v>
      </c>
      <c r="D7644" s="3">
        <f t="shared" si="119"/>
        <v>96.86</v>
      </c>
    </row>
    <row r="7645" spans="1:4" x14ac:dyDescent="0.25">
      <c r="A7645" t="s">
        <v>7820</v>
      </c>
      <c r="B7645">
        <v>12805140.98</v>
      </c>
      <c r="C7645">
        <v>128428.11</v>
      </c>
      <c r="D7645" s="3">
        <f t="shared" si="119"/>
        <v>99.71</v>
      </c>
    </row>
    <row r="7646" spans="1:4" x14ac:dyDescent="0.25">
      <c r="A7646" t="s">
        <v>7821</v>
      </c>
      <c r="B7646">
        <v>33002777.140000001</v>
      </c>
      <c r="C7646">
        <v>144749.91</v>
      </c>
      <c r="D7646" s="3">
        <f t="shared" si="119"/>
        <v>228</v>
      </c>
    </row>
    <row r="7647" spans="1:4" x14ac:dyDescent="0.25">
      <c r="A7647" t="s">
        <v>7822</v>
      </c>
      <c r="B7647">
        <v>8326552.8700000001</v>
      </c>
      <c r="C7647">
        <v>87025</v>
      </c>
      <c r="D7647" s="3">
        <f t="shared" si="119"/>
        <v>95.68</v>
      </c>
    </row>
    <row r="7648" spans="1:4" x14ac:dyDescent="0.25">
      <c r="A7648" t="s">
        <v>7823</v>
      </c>
      <c r="B7648">
        <v>18887571.25</v>
      </c>
      <c r="C7648">
        <v>51508.800000000003</v>
      </c>
      <c r="D7648" s="3">
        <f t="shared" si="119"/>
        <v>366.69</v>
      </c>
    </row>
    <row r="7649" spans="1:4" x14ac:dyDescent="0.25">
      <c r="A7649" t="s">
        <v>7824</v>
      </c>
      <c r="B7649">
        <v>17857943.16</v>
      </c>
      <c r="C7649">
        <v>77514.19</v>
      </c>
      <c r="D7649" s="3">
        <f t="shared" si="119"/>
        <v>230.38</v>
      </c>
    </row>
    <row r="7650" spans="1:4" x14ac:dyDescent="0.25">
      <c r="A7650" t="s">
        <v>7825</v>
      </c>
      <c r="B7650">
        <v>82125812.6300001</v>
      </c>
      <c r="C7650">
        <v>204739.42</v>
      </c>
      <c r="D7650" s="3">
        <f t="shared" si="119"/>
        <v>401.12</v>
      </c>
    </row>
    <row r="7651" spans="1:4" x14ac:dyDescent="0.25">
      <c r="A7651" t="s">
        <v>7826</v>
      </c>
      <c r="B7651">
        <v>197404942.56</v>
      </c>
      <c r="C7651">
        <v>185999.47</v>
      </c>
      <c r="D7651" s="3">
        <f t="shared" si="119"/>
        <v>1061.32</v>
      </c>
    </row>
    <row r="7652" spans="1:4" x14ac:dyDescent="0.25">
      <c r="A7652" t="s">
        <v>7827</v>
      </c>
      <c r="B7652">
        <v>90368738.959999993</v>
      </c>
      <c r="C7652">
        <v>94185.84</v>
      </c>
      <c r="D7652" s="3">
        <f t="shared" si="119"/>
        <v>959.47</v>
      </c>
    </row>
    <row r="7653" spans="1:4" x14ac:dyDescent="0.25">
      <c r="A7653" t="s">
        <v>7828</v>
      </c>
      <c r="B7653">
        <v>17313771.690000001</v>
      </c>
      <c r="C7653">
        <v>125498.27</v>
      </c>
      <c r="D7653" s="3">
        <f t="shared" si="119"/>
        <v>137.96</v>
      </c>
    </row>
    <row r="7654" spans="1:4" x14ac:dyDescent="0.25">
      <c r="A7654" t="s">
        <v>7829</v>
      </c>
      <c r="B7654">
        <v>67131600.659999996</v>
      </c>
      <c r="C7654">
        <v>163310.45000000001</v>
      </c>
      <c r="D7654" s="3">
        <f t="shared" si="119"/>
        <v>411.07</v>
      </c>
    </row>
    <row r="7655" spans="1:4" x14ac:dyDescent="0.25">
      <c r="A7655" t="s">
        <v>7830</v>
      </c>
      <c r="B7655">
        <v>19779532.489999998</v>
      </c>
      <c r="C7655">
        <v>94459.99</v>
      </c>
      <c r="D7655" s="3">
        <f t="shared" si="119"/>
        <v>209.4</v>
      </c>
    </row>
    <row r="7656" spans="1:4" x14ac:dyDescent="0.25">
      <c r="A7656" t="s">
        <v>7831</v>
      </c>
      <c r="B7656">
        <v>128983588.7</v>
      </c>
      <c r="C7656">
        <v>287195.94</v>
      </c>
      <c r="D7656" s="3">
        <f t="shared" si="119"/>
        <v>449.11</v>
      </c>
    </row>
    <row r="7657" spans="1:4" x14ac:dyDescent="0.25">
      <c r="A7657" t="s">
        <v>7832</v>
      </c>
      <c r="B7657">
        <v>34587009.780000001</v>
      </c>
      <c r="C7657">
        <v>124986.92</v>
      </c>
      <c r="D7657" s="3">
        <f t="shared" si="119"/>
        <v>276.73</v>
      </c>
    </row>
    <row r="7658" spans="1:4" x14ac:dyDescent="0.25">
      <c r="A7658" t="s">
        <v>7833</v>
      </c>
      <c r="B7658">
        <v>150199050.09999999</v>
      </c>
      <c r="C7658">
        <v>146774.85999999999</v>
      </c>
      <c r="D7658" s="3">
        <f t="shared" si="119"/>
        <v>1023.33</v>
      </c>
    </row>
    <row r="7659" spans="1:4" x14ac:dyDescent="0.25">
      <c r="A7659" t="s">
        <v>7834</v>
      </c>
      <c r="B7659">
        <v>77468955.680000007</v>
      </c>
      <c r="C7659">
        <v>97517.17</v>
      </c>
      <c r="D7659" s="3">
        <f t="shared" si="119"/>
        <v>794.41</v>
      </c>
    </row>
    <row r="7660" spans="1:4" x14ac:dyDescent="0.25">
      <c r="A7660" t="s">
        <v>7835</v>
      </c>
      <c r="B7660">
        <v>19404010.07</v>
      </c>
      <c r="C7660">
        <v>91559.99</v>
      </c>
      <c r="D7660" s="3">
        <f t="shared" si="119"/>
        <v>211.93</v>
      </c>
    </row>
    <row r="7661" spans="1:4" x14ac:dyDescent="0.25">
      <c r="A7661" t="s">
        <v>7836</v>
      </c>
      <c r="B7661">
        <v>58728957.859999999</v>
      </c>
      <c r="C7661">
        <v>60935.42</v>
      </c>
      <c r="D7661" s="3">
        <f t="shared" si="119"/>
        <v>963.79</v>
      </c>
    </row>
    <row r="7662" spans="1:4" x14ac:dyDescent="0.25">
      <c r="A7662" t="s">
        <v>7837</v>
      </c>
      <c r="B7662">
        <v>15069314.59</v>
      </c>
      <c r="C7662">
        <v>71078.81</v>
      </c>
      <c r="D7662" s="3">
        <f t="shared" si="119"/>
        <v>212.01</v>
      </c>
    </row>
    <row r="7663" spans="1:4" x14ac:dyDescent="0.25">
      <c r="A7663" t="s">
        <v>7838</v>
      </c>
      <c r="B7663">
        <v>22201655.07</v>
      </c>
      <c r="C7663">
        <v>111319.11</v>
      </c>
      <c r="D7663" s="3">
        <f t="shared" si="119"/>
        <v>199.44</v>
      </c>
    </row>
    <row r="7664" spans="1:4" x14ac:dyDescent="0.25">
      <c r="A7664" t="s">
        <v>7839</v>
      </c>
      <c r="B7664">
        <v>246033214.77000001</v>
      </c>
      <c r="C7664">
        <v>516516</v>
      </c>
      <c r="D7664" s="3">
        <f t="shared" si="119"/>
        <v>476.33</v>
      </c>
    </row>
    <row r="7665" spans="1:4" x14ac:dyDescent="0.25">
      <c r="A7665" t="s">
        <v>7840</v>
      </c>
      <c r="B7665">
        <v>61465609.869999997</v>
      </c>
      <c r="C7665">
        <v>162035</v>
      </c>
      <c r="D7665" s="3">
        <f t="shared" si="119"/>
        <v>379.34</v>
      </c>
    </row>
    <row r="7666" spans="1:4" x14ac:dyDescent="0.25">
      <c r="A7666" t="s">
        <v>7841</v>
      </c>
      <c r="B7666">
        <v>72561457.159999996</v>
      </c>
      <c r="C7666">
        <v>269490</v>
      </c>
      <c r="D7666" s="3">
        <f t="shared" si="119"/>
        <v>269.25</v>
      </c>
    </row>
    <row r="7667" spans="1:4" x14ac:dyDescent="0.25">
      <c r="A7667" t="s">
        <v>7842</v>
      </c>
      <c r="B7667">
        <v>501381514.80000001</v>
      </c>
      <c r="C7667">
        <v>1515069</v>
      </c>
      <c r="D7667" s="3">
        <f t="shared" si="119"/>
        <v>330.93</v>
      </c>
    </row>
    <row r="7668" spans="1:4" x14ac:dyDescent="0.25">
      <c r="A7668" t="s">
        <v>7843</v>
      </c>
      <c r="B7668">
        <v>123778754.62</v>
      </c>
      <c r="C7668">
        <v>620587.98</v>
      </c>
      <c r="D7668" s="3">
        <f t="shared" si="119"/>
        <v>199.45</v>
      </c>
    </row>
    <row r="7669" spans="1:4" x14ac:dyDescent="0.25">
      <c r="A7669" t="s">
        <v>7844</v>
      </c>
      <c r="B7669">
        <v>257857910.72999999</v>
      </c>
      <c r="C7669">
        <v>302447</v>
      </c>
      <c r="D7669" s="3">
        <f t="shared" si="119"/>
        <v>852.57</v>
      </c>
    </row>
    <row r="7670" spans="1:4" x14ac:dyDescent="0.25">
      <c r="A7670" t="s">
        <v>7845</v>
      </c>
      <c r="B7670">
        <v>433490343.92000002</v>
      </c>
      <c r="C7670">
        <v>258603</v>
      </c>
      <c r="D7670" s="3">
        <f t="shared" si="119"/>
        <v>1676.28</v>
      </c>
    </row>
    <row r="7671" spans="1:4" x14ac:dyDescent="0.25">
      <c r="A7671" t="s">
        <v>7846</v>
      </c>
      <c r="B7671">
        <v>141726292.69</v>
      </c>
      <c r="C7671">
        <v>852488</v>
      </c>
      <c r="D7671" s="3">
        <f t="shared" si="119"/>
        <v>166.25</v>
      </c>
    </row>
    <row r="7672" spans="1:4" x14ac:dyDescent="0.25">
      <c r="A7672" t="s">
        <v>7847</v>
      </c>
      <c r="B7672">
        <v>191028772.59</v>
      </c>
      <c r="C7672">
        <v>197593</v>
      </c>
      <c r="D7672" s="3">
        <f t="shared" si="119"/>
        <v>966.78</v>
      </c>
    </row>
    <row r="7673" spans="1:4" x14ac:dyDescent="0.25">
      <c r="A7673" t="s">
        <v>7848</v>
      </c>
      <c r="B7673">
        <v>55255111.509999998</v>
      </c>
      <c r="C7673">
        <v>180649</v>
      </c>
      <c r="D7673" s="3">
        <f t="shared" si="119"/>
        <v>305.87</v>
      </c>
    </row>
    <row r="7674" spans="1:4" x14ac:dyDescent="0.25">
      <c r="A7674" t="s">
        <v>7849</v>
      </c>
      <c r="B7674">
        <v>189131109.80000001</v>
      </c>
      <c r="C7674">
        <v>96165</v>
      </c>
      <c r="D7674" s="3">
        <f t="shared" si="119"/>
        <v>1966.74</v>
      </c>
    </row>
    <row r="7675" spans="1:4" x14ac:dyDescent="0.25">
      <c r="A7675" t="s">
        <v>7850</v>
      </c>
      <c r="B7675">
        <v>53203374.75</v>
      </c>
      <c r="C7675">
        <v>139422</v>
      </c>
      <c r="D7675" s="3">
        <f t="shared" si="119"/>
        <v>381.6</v>
      </c>
    </row>
    <row r="7676" spans="1:4" x14ac:dyDescent="0.25">
      <c r="A7676" t="s">
        <v>7851</v>
      </c>
      <c r="B7676">
        <v>133297839.2</v>
      </c>
      <c r="C7676">
        <v>100485</v>
      </c>
      <c r="D7676" s="3">
        <f t="shared" si="119"/>
        <v>1326.54</v>
      </c>
    </row>
    <row r="7677" spans="1:4" x14ac:dyDescent="0.25">
      <c r="A7677" t="s">
        <v>7852</v>
      </c>
      <c r="B7677">
        <v>183395153.53</v>
      </c>
      <c r="C7677">
        <v>821709</v>
      </c>
      <c r="D7677" s="3">
        <f t="shared" si="119"/>
        <v>223.19</v>
      </c>
    </row>
    <row r="7678" spans="1:4" x14ac:dyDescent="0.25">
      <c r="A7678" t="s">
        <v>7853</v>
      </c>
      <c r="B7678">
        <v>325195801</v>
      </c>
      <c r="C7678">
        <v>577578.78</v>
      </c>
      <c r="D7678" s="3">
        <f t="shared" si="119"/>
        <v>563.03</v>
      </c>
    </row>
    <row r="7679" spans="1:4" x14ac:dyDescent="0.25">
      <c r="A7679" t="s">
        <v>7854</v>
      </c>
      <c r="B7679">
        <v>140029407.05000001</v>
      </c>
      <c r="C7679">
        <v>467896.88</v>
      </c>
      <c r="D7679" s="3">
        <f t="shared" si="119"/>
        <v>299.27</v>
      </c>
    </row>
    <row r="7680" spans="1:4" x14ac:dyDescent="0.25">
      <c r="A7680" t="s">
        <v>7855</v>
      </c>
      <c r="B7680">
        <v>157040310.75</v>
      </c>
      <c r="C7680">
        <v>355137</v>
      </c>
      <c r="D7680" s="3">
        <f t="shared" si="119"/>
        <v>442.2</v>
      </c>
    </row>
    <row r="7681" spans="1:4" x14ac:dyDescent="0.25">
      <c r="A7681" t="s">
        <v>7856</v>
      </c>
      <c r="B7681">
        <v>246595108.41999999</v>
      </c>
      <c r="C7681">
        <v>112897</v>
      </c>
      <c r="D7681" s="3">
        <f t="shared" si="119"/>
        <v>2184.25</v>
      </c>
    </row>
    <row r="7682" spans="1:4" x14ac:dyDescent="0.25">
      <c r="A7682" t="s">
        <v>7857</v>
      </c>
      <c r="B7682">
        <v>79169492.120000005</v>
      </c>
      <c r="C7682">
        <v>43983</v>
      </c>
      <c r="D7682" s="3">
        <f t="shared" si="119"/>
        <v>1800</v>
      </c>
    </row>
    <row r="7683" spans="1:4" x14ac:dyDescent="0.25">
      <c r="A7683" t="s">
        <v>7858</v>
      </c>
      <c r="B7683">
        <v>125153884.98999999</v>
      </c>
      <c r="C7683">
        <v>148930</v>
      </c>
      <c r="D7683" s="3">
        <f t="shared" ref="D7683:D7746" si="120">ROUND(B7683/C7683,2)</f>
        <v>840.35</v>
      </c>
    </row>
    <row r="7684" spans="1:4" x14ac:dyDescent="0.25">
      <c r="A7684" t="s">
        <v>7859</v>
      </c>
      <c r="B7684">
        <v>70008991</v>
      </c>
      <c r="C7684">
        <v>176246.47</v>
      </c>
      <c r="D7684" s="3">
        <f t="shared" si="120"/>
        <v>397.22</v>
      </c>
    </row>
    <row r="7685" spans="1:4" x14ac:dyDescent="0.25">
      <c r="A7685" t="s">
        <v>7860</v>
      </c>
      <c r="B7685">
        <v>140144711.69999999</v>
      </c>
      <c r="C7685">
        <v>304652.28999999998</v>
      </c>
      <c r="D7685" s="3">
        <f t="shared" si="120"/>
        <v>460.02</v>
      </c>
    </row>
    <row r="7686" spans="1:4" x14ac:dyDescent="0.25">
      <c r="A7686" t="s">
        <v>7861</v>
      </c>
      <c r="B7686">
        <v>170603202.62</v>
      </c>
      <c r="C7686">
        <v>623509.02</v>
      </c>
      <c r="D7686" s="3">
        <f t="shared" si="120"/>
        <v>273.62</v>
      </c>
    </row>
    <row r="7687" spans="1:4" x14ac:dyDescent="0.25">
      <c r="A7687" t="s">
        <v>7862</v>
      </c>
      <c r="B7687">
        <v>191639664.97</v>
      </c>
      <c r="C7687">
        <v>151651</v>
      </c>
      <c r="D7687" s="3">
        <f t="shared" si="120"/>
        <v>1263.69</v>
      </c>
    </row>
    <row r="7688" spans="1:4" x14ac:dyDescent="0.25">
      <c r="A7688" t="s">
        <v>7863</v>
      </c>
      <c r="B7688">
        <v>8001696.2199999997</v>
      </c>
      <c r="C7688">
        <v>41059</v>
      </c>
      <c r="D7688" s="3">
        <f t="shared" si="120"/>
        <v>194.88</v>
      </c>
    </row>
    <row r="7689" spans="1:4" x14ac:dyDescent="0.25">
      <c r="A7689" t="s">
        <v>7864</v>
      </c>
      <c r="B7689">
        <v>424805264.49000001</v>
      </c>
      <c r="C7689">
        <v>984701</v>
      </c>
      <c r="D7689" s="3">
        <f t="shared" si="120"/>
        <v>431.41</v>
      </c>
    </row>
    <row r="7690" spans="1:4" x14ac:dyDescent="0.25">
      <c r="A7690" t="s">
        <v>7865</v>
      </c>
      <c r="B7690">
        <v>137514750.53999999</v>
      </c>
      <c r="C7690">
        <v>1091355</v>
      </c>
      <c r="D7690" s="3">
        <f t="shared" si="120"/>
        <v>126</v>
      </c>
    </row>
    <row r="7691" spans="1:4" x14ac:dyDescent="0.25">
      <c r="A7691" t="s">
        <v>7866</v>
      </c>
      <c r="B7691">
        <v>99738362.510000005</v>
      </c>
      <c r="C7691">
        <v>441372.93</v>
      </c>
      <c r="D7691" s="3">
        <f t="shared" si="120"/>
        <v>225.97</v>
      </c>
    </row>
    <row r="7692" spans="1:4" x14ac:dyDescent="0.25">
      <c r="A7692" t="s">
        <v>7867</v>
      </c>
      <c r="B7692">
        <v>53312976.689999998</v>
      </c>
      <c r="C7692">
        <v>141075.42000000001</v>
      </c>
      <c r="D7692" s="3">
        <f t="shared" si="120"/>
        <v>377.9</v>
      </c>
    </row>
    <row r="7693" spans="1:4" x14ac:dyDescent="0.25">
      <c r="A7693" t="s">
        <v>7868</v>
      </c>
      <c r="B7693">
        <v>65772999.600000001</v>
      </c>
      <c r="C7693">
        <v>245760</v>
      </c>
      <c r="D7693" s="3">
        <f t="shared" si="120"/>
        <v>267.63</v>
      </c>
    </row>
    <row r="7694" spans="1:4" x14ac:dyDescent="0.25">
      <c r="A7694" t="s">
        <v>7869</v>
      </c>
      <c r="B7694">
        <v>70591887.659999996</v>
      </c>
      <c r="C7694">
        <v>221487</v>
      </c>
      <c r="D7694" s="3">
        <f t="shared" si="120"/>
        <v>318.72000000000003</v>
      </c>
    </row>
    <row r="7695" spans="1:4" x14ac:dyDescent="0.25">
      <c r="A7695" t="s">
        <v>7870</v>
      </c>
      <c r="B7695">
        <v>37063581.810000002</v>
      </c>
      <c r="C7695">
        <v>101643</v>
      </c>
      <c r="D7695" s="3">
        <f t="shared" si="120"/>
        <v>364.64</v>
      </c>
    </row>
    <row r="7696" spans="1:4" x14ac:dyDescent="0.25">
      <c r="A7696" t="s">
        <v>7871</v>
      </c>
      <c r="B7696">
        <v>147899263.06999999</v>
      </c>
      <c r="C7696">
        <v>389153</v>
      </c>
      <c r="D7696" s="3">
        <f t="shared" si="120"/>
        <v>380.05</v>
      </c>
    </row>
    <row r="7697" spans="1:4" x14ac:dyDescent="0.25">
      <c r="A7697" t="s">
        <v>7872</v>
      </c>
      <c r="B7697">
        <v>58818904.509999998</v>
      </c>
      <c r="C7697">
        <v>243871.32</v>
      </c>
      <c r="D7697" s="3">
        <f t="shared" si="120"/>
        <v>241.19</v>
      </c>
    </row>
    <row r="7698" spans="1:4" x14ac:dyDescent="0.25">
      <c r="A7698" t="s">
        <v>7873</v>
      </c>
      <c r="B7698">
        <v>31953041.550000001</v>
      </c>
      <c r="C7698">
        <v>88325.37</v>
      </c>
      <c r="D7698" s="3">
        <f t="shared" si="120"/>
        <v>361.77</v>
      </c>
    </row>
    <row r="7699" spans="1:4" x14ac:dyDescent="0.25">
      <c r="A7699" t="s">
        <v>7874</v>
      </c>
      <c r="B7699">
        <v>4000082.71</v>
      </c>
      <c r="C7699">
        <v>21032</v>
      </c>
      <c r="D7699" s="3">
        <f t="shared" si="120"/>
        <v>190.19</v>
      </c>
    </row>
    <row r="7700" spans="1:4" x14ac:dyDescent="0.25">
      <c r="A7700" t="s">
        <v>7875</v>
      </c>
      <c r="B7700">
        <v>4726821.68</v>
      </c>
      <c r="C7700">
        <v>30972</v>
      </c>
      <c r="D7700" s="3">
        <f t="shared" si="120"/>
        <v>152.62</v>
      </c>
    </row>
    <row r="7701" spans="1:4" x14ac:dyDescent="0.25">
      <c r="A7701" t="s">
        <v>7876</v>
      </c>
      <c r="B7701">
        <v>28424282.25</v>
      </c>
      <c r="C7701">
        <v>175013</v>
      </c>
      <c r="D7701" s="3">
        <f t="shared" si="120"/>
        <v>162.41</v>
      </c>
    </row>
    <row r="7702" spans="1:4" x14ac:dyDescent="0.25">
      <c r="A7702" t="s">
        <v>7877</v>
      </c>
      <c r="B7702">
        <v>16516768.91</v>
      </c>
      <c r="C7702">
        <v>103210</v>
      </c>
      <c r="D7702" s="3">
        <f t="shared" si="120"/>
        <v>160.03</v>
      </c>
    </row>
    <row r="7703" spans="1:4" x14ac:dyDescent="0.25">
      <c r="A7703" t="s">
        <v>7878</v>
      </c>
      <c r="B7703">
        <v>6033097.6200000001</v>
      </c>
      <c r="C7703">
        <v>35992</v>
      </c>
      <c r="D7703" s="3">
        <f t="shared" si="120"/>
        <v>167.62</v>
      </c>
    </row>
    <row r="7704" spans="1:4" x14ac:dyDescent="0.25">
      <c r="A7704" t="s">
        <v>7879</v>
      </c>
      <c r="B7704">
        <v>3480160671.8400002</v>
      </c>
      <c r="C7704">
        <v>1322986</v>
      </c>
      <c r="D7704" s="3">
        <f t="shared" si="120"/>
        <v>2630.53</v>
      </c>
    </row>
    <row r="7705" spans="1:4" x14ac:dyDescent="0.25">
      <c r="A7705" t="s">
        <v>7880</v>
      </c>
      <c r="B7705">
        <v>82959477.849999994</v>
      </c>
      <c r="C7705">
        <v>254737</v>
      </c>
      <c r="D7705" s="3">
        <f t="shared" si="120"/>
        <v>325.67</v>
      </c>
    </row>
    <row r="7706" spans="1:4" x14ac:dyDescent="0.25">
      <c r="A7706" t="s">
        <v>7881</v>
      </c>
      <c r="B7706">
        <v>125422036.37</v>
      </c>
      <c r="C7706">
        <v>66017</v>
      </c>
      <c r="D7706" s="3">
        <f t="shared" si="120"/>
        <v>1899.84</v>
      </c>
    </row>
    <row r="7707" spans="1:4" x14ac:dyDescent="0.25">
      <c r="A7707" t="s">
        <v>7882</v>
      </c>
      <c r="B7707">
        <v>133122654</v>
      </c>
      <c r="C7707">
        <v>69644</v>
      </c>
      <c r="D7707" s="3">
        <f t="shared" si="120"/>
        <v>1911.47</v>
      </c>
    </row>
    <row r="7708" spans="1:4" x14ac:dyDescent="0.25">
      <c r="A7708" t="s">
        <v>7883</v>
      </c>
      <c r="B7708">
        <v>99547849.439999998</v>
      </c>
      <c r="C7708">
        <v>31235638</v>
      </c>
      <c r="D7708" s="3">
        <f t="shared" si="120"/>
        <v>3.19</v>
      </c>
    </row>
    <row r="7709" spans="1:4" x14ac:dyDescent="0.25">
      <c r="A7709" t="s">
        <v>7884</v>
      </c>
      <c r="B7709">
        <v>4869750.49</v>
      </c>
      <c r="C7709">
        <v>2697241</v>
      </c>
      <c r="D7709" s="3">
        <f t="shared" si="120"/>
        <v>1.81</v>
      </c>
    </row>
    <row r="7710" spans="1:4" x14ac:dyDescent="0.25">
      <c r="A7710" t="s">
        <v>7885</v>
      </c>
      <c r="B7710">
        <v>51347246.18</v>
      </c>
      <c r="C7710">
        <v>62299</v>
      </c>
      <c r="D7710" s="3">
        <f t="shared" si="120"/>
        <v>824.21</v>
      </c>
    </row>
    <row r="7711" spans="1:4" x14ac:dyDescent="0.25">
      <c r="A7711" t="s">
        <v>7886</v>
      </c>
      <c r="B7711">
        <v>12787343.83</v>
      </c>
      <c r="C7711">
        <v>6250173</v>
      </c>
      <c r="D7711" s="3">
        <f t="shared" si="120"/>
        <v>2.0499999999999998</v>
      </c>
    </row>
    <row r="7712" spans="1:4" x14ac:dyDescent="0.25">
      <c r="A7712" t="s">
        <v>7887</v>
      </c>
      <c r="B7712">
        <v>19985372.82</v>
      </c>
      <c r="C7712">
        <v>1604077</v>
      </c>
      <c r="D7712" s="3">
        <f t="shared" si="120"/>
        <v>12.46</v>
      </c>
    </row>
    <row r="7713" spans="1:4" x14ac:dyDescent="0.25">
      <c r="A7713" t="s">
        <v>7888</v>
      </c>
      <c r="B7713">
        <v>164129056.96000001</v>
      </c>
      <c r="C7713">
        <v>177071</v>
      </c>
      <c r="D7713" s="3">
        <f t="shared" si="120"/>
        <v>926.91</v>
      </c>
    </row>
    <row r="7714" spans="1:4" x14ac:dyDescent="0.25">
      <c r="A7714" t="s">
        <v>7889</v>
      </c>
      <c r="B7714">
        <v>11926166.17</v>
      </c>
      <c r="C7714">
        <v>12779</v>
      </c>
      <c r="D7714" s="3">
        <f t="shared" si="120"/>
        <v>933.26</v>
      </c>
    </row>
    <row r="7715" spans="1:4" x14ac:dyDescent="0.25">
      <c r="A7715" t="s">
        <v>7890</v>
      </c>
      <c r="B7715">
        <v>278049479.82999998</v>
      </c>
      <c r="C7715">
        <v>430487</v>
      </c>
      <c r="D7715" s="3">
        <f t="shared" si="120"/>
        <v>645.9</v>
      </c>
    </row>
    <row r="7716" spans="1:4" x14ac:dyDescent="0.25">
      <c r="A7716" t="s">
        <v>7891</v>
      </c>
      <c r="B7716">
        <v>54231033.600000001</v>
      </c>
      <c r="C7716">
        <v>42903</v>
      </c>
      <c r="D7716" s="3">
        <f t="shared" si="120"/>
        <v>1264.04</v>
      </c>
    </row>
    <row r="7717" spans="1:4" x14ac:dyDescent="0.25">
      <c r="A7717" t="s">
        <v>7892</v>
      </c>
      <c r="B7717">
        <v>600964.26</v>
      </c>
      <c r="C7717">
        <v>236520</v>
      </c>
      <c r="D7717" s="3">
        <f t="shared" si="120"/>
        <v>2.54</v>
      </c>
    </row>
    <row r="7718" spans="1:4" x14ac:dyDescent="0.25">
      <c r="A7718" t="s">
        <v>7893</v>
      </c>
      <c r="B7718">
        <v>20904295.41</v>
      </c>
      <c r="C7718">
        <v>13932</v>
      </c>
      <c r="D7718" s="3">
        <f t="shared" si="120"/>
        <v>1500.45</v>
      </c>
    </row>
    <row r="7719" spans="1:4" x14ac:dyDescent="0.25">
      <c r="A7719" t="s">
        <v>7894</v>
      </c>
      <c r="B7719">
        <v>44208469.899999999</v>
      </c>
      <c r="C7719">
        <v>28516</v>
      </c>
      <c r="D7719" s="3">
        <f t="shared" si="120"/>
        <v>1550.3</v>
      </c>
    </row>
    <row r="7720" spans="1:4" x14ac:dyDescent="0.25">
      <c r="A7720" t="s">
        <v>7895</v>
      </c>
      <c r="B7720">
        <v>104626406.78</v>
      </c>
      <c r="C7720">
        <v>23434</v>
      </c>
      <c r="D7720" s="3">
        <f t="shared" si="120"/>
        <v>4464.7299999999996</v>
      </c>
    </row>
    <row r="7721" spans="1:4" x14ac:dyDescent="0.25">
      <c r="A7721" t="s">
        <v>7896</v>
      </c>
      <c r="B7721">
        <v>59067431.719999999</v>
      </c>
      <c r="C7721">
        <v>36981</v>
      </c>
      <c r="D7721" s="3">
        <f t="shared" si="120"/>
        <v>1597.24</v>
      </c>
    </row>
    <row r="7722" spans="1:4" x14ac:dyDescent="0.25">
      <c r="A7722" t="s">
        <v>7897</v>
      </c>
      <c r="B7722">
        <v>31564359.539999999</v>
      </c>
      <c r="C7722">
        <v>20066</v>
      </c>
      <c r="D7722" s="3">
        <f t="shared" si="120"/>
        <v>1573.03</v>
      </c>
    </row>
    <row r="7723" spans="1:4" x14ac:dyDescent="0.25">
      <c r="A7723" t="s">
        <v>7898</v>
      </c>
      <c r="B7723">
        <v>118769356.45999999</v>
      </c>
      <c r="C7723">
        <v>32934</v>
      </c>
      <c r="D7723" s="3">
        <f t="shared" si="120"/>
        <v>3606.28</v>
      </c>
    </row>
    <row r="7724" spans="1:4" x14ac:dyDescent="0.25">
      <c r="A7724" t="s">
        <v>7899</v>
      </c>
      <c r="B7724">
        <v>27980855.66</v>
      </c>
      <c r="C7724">
        <v>14959</v>
      </c>
      <c r="D7724" s="3">
        <f t="shared" si="120"/>
        <v>1870.5</v>
      </c>
    </row>
    <row r="7725" spans="1:4" x14ac:dyDescent="0.25">
      <c r="A7725" t="s">
        <v>7900</v>
      </c>
      <c r="B7725">
        <v>25973749.219999999</v>
      </c>
      <c r="C7725">
        <v>14080</v>
      </c>
      <c r="D7725" s="3">
        <f t="shared" si="120"/>
        <v>1844.73</v>
      </c>
    </row>
    <row r="7726" spans="1:4" x14ac:dyDescent="0.25">
      <c r="A7726" t="s">
        <v>7901</v>
      </c>
      <c r="B7726">
        <v>24234340.359999999</v>
      </c>
      <c r="C7726">
        <v>30395</v>
      </c>
      <c r="D7726" s="3">
        <f t="shared" si="120"/>
        <v>797.31</v>
      </c>
    </row>
    <row r="7727" spans="1:4" x14ac:dyDescent="0.25">
      <c r="A7727" t="s">
        <v>7902</v>
      </c>
      <c r="B7727">
        <v>117538375.52</v>
      </c>
      <c r="C7727">
        <v>32530</v>
      </c>
      <c r="D7727" s="3">
        <f t="shared" si="120"/>
        <v>3613.23</v>
      </c>
    </row>
    <row r="7728" spans="1:4" x14ac:dyDescent="0.25">
      <c r="A7728" t="s">
        <v>7903</v>
      </c>
      <c r="B7728">
        <v>25264312.489999998</v>
      </c>
      <c r="C7728">
        <v>17833</v>
      </c>
      <c r="D7728" s="3">
        <f t="shared" si="120"/>
        <v>1416.72</v>
      </c>
    </row>
    <row r="7729" spans="1:4" x14ac:dyDescent="0.25">
      <c r="A7729" t="s">
        <v>7904</v>
      </c>
      <c r="B7729">
        <v>32651189.239999998</v>
      </c>
      <c r="C7729">
        <v>16911</v>
      </c>
      <c r="D7729" s="3">
        <f t="shared" si="120"/>
        <v>1930.77</v>
      </c>
    </row>
    <row r="7730" spans="1:4" x14ac:dyDescent="0.25">
      <c r="A7730" t="s">
        <v>7905</v>
      </c>
      <c r="B7730">
        <v>38309928.939999998</v>
      </c>
      <c r="C7730">
        <v>18027</v>
      </c>
      <c r="D7730" s="3">
        <f t="shared" si="120"/>
        <v>2125.14</v>
      </c>
    </row>
    <row r="7731" spans="1:4" x14ac:dyDescent="0.25">
      <c r="A7731" t="s">
        <v>7906</v>
      </c>
      <c r="B7731">
        <v>74303936</v>
      </c>
      <c r="C7731">
        <v>16277</v>
      </c>
      <c r="D7731" s="3">
        <f t="shared" si="120"/>
        <v>4564.97</v>
      </c>
    </row>
    <row r="7732" spans="1:4" x14ac:dyDescent="0.25">
      <c r="A7732" t="s">
        <v>7907</v>
      </c>
      <c r="B7732">
        <v>117550747.02</v>
      </c>
      <c r="C7732">
        <v>35369</v>
      </c>
      <c r="D7732" s="3">
        <f t="shared" si="120"/>
        <v>3323.55</v>
      </c>
    </row>
    <row r="7733" spans="1:4" x14ac:dyDescent="0.25">
      <c r="A7733" t="s">
        <v>7908</v>
      </c>
      <c r="B7733">
        <v>124744284.17</v>
      </c>
      <c r="C7733">
        <v>27968</v>
      </c>
      <c r="D7733" s="3">
        <f t="shared" si="120"/>
        <v>4460.25</v>
      </c>
    </row>
    <row r="7734" spans="1:4" x14ac:dyDescent="0.25">
      <c r="A7734" t="s">
        <v>7909</v>
      </c>
      <c r="B7734">
        <v>39058625.32</v>
      </c>
      <c r="C7734">
        <v>21837</v>
      </c>
      <c r="D7734" s="3">
        <f t="shared" si="120"/>
        <v>1788.64</v>
      </c>
    </row>
    <row r="7735" spans="1:4" x14ac:dyDescent="0.25">
      <c r="A7735" t="s">
        <v>7910</v>
      </c>
      <c r="B7735">
        <v>35400712.770000003</v>
      </c>
      <c r="C7735">
        <v>53809</v>
      </c>
      <c r="D7735" s="3">
        <f t="shared" si="120"/>
        <v>657.9</v>
      </c>
    </row>
    <row r="7736" spans="1:4" x14ac:dyDescent="0.25">
      <c r="A7736" t="s">
        <v>7911</v>
      </c>
      <c r="B7736">
        <v>4181136.87</v>
      </c>
      <c r="C7736">
        <v>2018</v>
      </c>
      <c r="D7736" s="3">
        <f t="shared" si="120"/>
        <v>2071.92</v>
      </c>
    </row>
    <row r="7737" spans="1:4" x14ac:dyDescent="0.25">
      <c r="A7737" t="s">
        <v>7912</v>
      </c>
      <c r="B7737">
        <v>16331702.25</v>
      </c>
      <c r="C7737">
        <v>10533</v>
      </c>
      <c r="D7737" s="3">
        <f t="shared" si="120"/>
        <v>1550.53</v>
      </c>
    </row>
    <row r="7738" spans="1:4" x14ac:dyDescent="0.25">
      <c r="A7738" t="s">
        <v>7913</v>
      </c>
      <c r="B7738">
        <v>46921348.329999998</v>
      </c>
      <c r="C7738">
        <v>29189</v>
      </c>
      <c r="D7738" s="3">
        <f t="shared" si="120"/>
        <v>1607.5</v>
      </c>
    </row>
    <row r="7739" spans="1:4" x14ac:dyDescent="0.25">
      <c r="A7739" t="s">
        <v>7914</v>
      </c>
      <c r="B7739">
        <v>29058430</v>
      </c>
      <c r="C7739">
        <v>32538</v>
      </c>
      <c r="D7739" s="3">
        <f t="shared" si="120"/>
        <v>893.06</v>
      </c>
    </row>
    <row r="7740" spans="1:4" x14ac:dyDescent="0.25">
      <c r="A7740" t="s">
        <v>7915</v>
      </c>
      <c r="B7740">
        <v>26159140.91</v>
      </c>
      <c r="C7740">
        <v>10907</v>
      </c>
      <c r="D7740" s="3">
        <f t="shared" si="120"/>
        <v>2398.38</v>
      </c>
    </row>
    <row r="7741" spans="1:4" x14ac:dyDescent="0.25">
      <c r="A7741" t="s">
        <v>7916</v>
      </c>
      <c r="B7741">
        <v>5901432.5599999996</v>
      </c>
      <c r="C7741">
        <v>4028</v>
      </c>
      <c r="D7741" s="3">
        <f t="shared" si="120"/>
        <v>1465.1</v>
      </c>
    </row>
    <row r="7742" spans="1:4" x14ac:dyDescent="0.25">
      <c r="A7742" t="s">
        <v>7917</v>
      </c>
      <c r="B7742">
        <v>31002956.640000001</v>
      </c>
      <c r="C7742">
        <v>16832</v>
      </c>
      <c r="D7742" s="3">
        <f t="shared" si="120"/>
        <v>1841.91</v>
      </c>
    </row>
    <row r="7743" spans="1:4" x14ac:dyDescent="0.25">
      <c r="A7743" t="s">
        <v>7918</v>
      </c>
      <c r="B7743">
        <v>36352759.770000003</v>
      </c>
      <c r="C7743">
        <v>16292</v>
      </c>
      <c r="D7743" s="3">
        <f t="shared" si="120"/>
        <v>2231.33</v>
      </c>
    </row>
    <row r="7744" spans="1:4" x14ac:dyDescent="0.25">
      <c r="A7744" t="s">
        <v>7919</v>
      </c>
      <c r="B7744">
        <v>91265732.209999993</v>
      </c>
      <c r="C7744">
        <v>38716</v>
      </c>
      <c r="D7744" s="3">
        <f t="shared" si="120"/>
        <v>2357.31</v>
      </c>
    </row>
    <row r="7745" spans="1:4" x14ac:dyDescent="0.25">
      <c r="A7745" t="s">
        <v>7920</v>
      </c>
      <c r="B7745">
        <v>29721993.530000001</v>
      </c>
      <c r="C7745">
        <v>13908</v>
      </c>
      <c r="D7745" s="3">
        <f t="shared" si="120"/>
        <v>2137.04</v>
      </c>
    </row>
    <row r="7746" spans="1:4" x14ac:dyDescent="0.25">
      <c r="A7746" t="s">
        <v>7921</v>
      </c>
      <c r="B7746">
        <v>61605287.270000003</v>
      </c>
      <c r="C7746">
        <v>28758</v>
      </c>
      <c r="D7746" s="3">
        <f t="shared" si="120"/>
        <v>2142.1999999999998</v>
      </c>
    </row>
    <row r="7747" spans="1:4" x14ac:dyDescent="0.25">
      <c r="A7747" t="s">
        <v>7922</v>
      </c>
      <c r="B7747">
        <v>44989221.450000003</v>
      </c>
      <c r="C7747">
        <v>24650</v>
      </c>
      <c r="D7747" s="3">
        <f t="shared" ref="D7747:D7810" si="121">ROUND(B7747/C7747,2)</f>
        <v>1825.12</v>
      </c>
    </row>
    <row r="7748" spans="1:4" x14ac:dyDescent="0.25">
      <c r="A7748" t="s">
        <v>7923</v>
      </c>
      <c r="B7748">
        <v>150169314.34</v>
      </c>
      <c r="C7748">
        <v>96694</v>
      </c>
      <c r="D7748" s="3">
        <f t="shared" si="121"/>
        <v>1553.04</v>
      </c>
    </row>
    <row r="7749" spans="1:4" x14ac:dyDescent="0.25">
      <c r="A7749" t="s">
        <v>7924</v>
      </c>
      <c r="B7749">
        <v>58640169.32</v>
      </c>
      <c r="C7749">
        <v>233175</v>
      </c>
      <c r="D7749" s="3">
        <f t="shared" si="121"/>
        <v>251.49</v>
      </c>
    </row>
    <row r="7750" spans="1:4" x14ac:dyDescent="0.25">
      <c r="A7750" t="s">
        <v>7925</v>
      </c>
      <c r="B7750">
        <v>43586454.280000001</v>
      </c>
      <c r="C7750">
        <v>24510</v>
      </c>
      <c r="D7750" s="3">
        <f t="shared" si="121"/>
        <v>1778.31</v>
      </c>
    </row>
    <row r="7751" spans="1:4" x14ac:dyDescent="0.25">
      <c r="A7751" t="s">
        <v>7926</v>
      </c>
      <c r="B7751">
        <v>192148969.78</v>
      </c>
      <c r="C7751">
        <v>175480</v>
      </c>
      <c r="D7751" s="3">
        <f t="shared" si="121"/>
        <v>1094.99</v>
      </c>
    </row>
    <row r="7752" spans="1:4" x14ac:dyDescent="0.25">
      <c r="A7752" t="s">
        <v>7927</v>
      </c>
      <c r="B7752">
        <v>39361223.43</v>
      </c>
      <c r="C7752">
        <v>28546</v>
      </c>
      <c r="D7752" s="3">
        <f t="shared" si="121"/>
        <v>1378.87</v>
      </c>
    </row>
    <row r="7753" spans="1:4" x14ac:dyDescent="0.25">
      <c r="A7753" t="s">
        <v>7928</v>
      </c>
      <c r="B7753">
        <v>38781259.210000001</v>
      </c>
      <c r="C7753">
        <v>29126</v>
      </c>
      <c r="D7753" s="3">
        <f t="shared" si="121"/>
        <v>1331.5</v>
      </c>
    </row>
    <row r="7754" spans="1:4" x14ac:dyDescent="0.25">
      <c r="A7754" t="s">
        <v>7929</v>
      </c>
      <c r="B7754">
        <v>4729025.24</v>
      </c>
      <c r="C7754">
        <v>3377</v>
      </c>
      <c r="D7754" s="3">
        <f t="shared" si="121"/>
        <v>1400.36</v>
      </c>
    </row>
    <row r="7755" spans="1:4" x14ac:dyDescent="0.25">
      <c r="A7755" t="s">
        <v>7930</v>
      </c>
      <c r="B7755">
        <v>23366235.210000001</v>
      </c>
      <c r="C7755">
        <v>18597</v>
      </c>
      <c r="D7755" s="3">
        <f t="shared" si="121"/>
        <v>1256.45</v>
      </c>
    </row>
    <row r="7756" spans="1:4" x14ac:dyDescent="0.25">
      <c r="A7756" t="s">
        <v>7931</v>
      </c>
      <c r="B7756">
        <v>26537853.829999998</v>
      </c>
      <c r="C7756">
        <v>21796</v>
      </c>
      <c r="D7756" s="3">
        <f t="shared" si="121"/>
        <v>1217.56</v>
      </c>
    </row>
    <row r="7757" spans="1:4" x14ac:dyDescent="0.25">
      <c r="A7757" t="s">
        <v>7932</v>
      </c>
      <c r="B7757">
        <v>29330546.16</v>
      </c>
      <c r="C7757">
        <v>22064</v>
      </c>
      <c r="D7757" s="3">
        <f t="shared" si="121"/>
        <v>1329.34</v>
      </c>
    </row>
    <row r="7758" spans="1:4" x14ac:dyDescent="0.25">
      <c r="A7758" t="s">
        <v>7933</v>
      </c>
      <c r="B7758">
        <v>11029406.6</v>
      </c>
      <c r="C7758">
        <v>6046</v>
      </c>
      <c r="D7758" s="3">
        <f t="shared" si="121"/>
        <v>1824.25</v>
      </c>
    </row>
    <row r="7759" spans="1:4" x14ac:dyDescent="0.25">
      <c r="A7759" t="s">
        <v>7934</v>
      </c>
      <c r="B7759">
        <v>6063395.4400000004</v>
      </c>
      <c r="C7759">
        <v>1849</v>
      </c>
      <c r="D7759" s="3">
        <f t="shared" si="121"/>
        <v>3279.28</v>
      </c>
    </row>
    <row r="7760" spans="1:4" x14ac:dyDescent="0.25">
      <c r="A7760" t="s">
        <v>7935</v>
      </c>
      <c r="B7760">
        <v>5522197.6799999997</v>
      </c>
      <c r="C7760">
        <v>3784</v>
      </c>
      <c r="D7760" s="3">
        <f t="shared" si="121"/>
        <v>1459.35</v>
      </c>
    </row>
    <row r="7761" spans="1:4" x14ac:dyDescent="0.25">
      <c r="A7761" t="s">
        <v>7936</v>
      </c>
      <c r="B7761">
        <v>23453336.66</v>
      </c>
      <c r="C7761">
        <v>17467</v>
      </c>
      <c r="D7761" s="3">
        <f t="shared" si="121"/>
        <v>1342.72</v>
      </c>
    </row>
    <row r="7762" spans="1:4" x14ac:dyDescent="0.25">
      <c r="A7762" t="s">
        <v>7937</v>
      </c>
      <c r="B7762">
        <v>11349990.960000001</v>
      </c>
      <c r="C7762">
        <v>9322</v>
      </c>
      <c r="D7762" s="3">
        <f t="shared" si="121"/>
        <v>1217.55</v>
      </c>
    </row>
    <row r="7763" spans="1:4" x14ac:dyDescent="0.25">
      <c r="A7763" t="s">
        <v>7938</v>
      </c>
      <c r="B7763">
        <v>13328537.890000001</v>
      </c>
      <c r="C7763">
        <v>17047</v>
      </c>
      <c r="D7763" s="3">
        <f t="shared" si="121"/>
        <v>781.87</v>
      </c>
    </row>
    <row r="7764" spans="1:4" x14ac:dyDescent="0.25">
      <c r="A7764" t="s">
        <v>7939</v>
      </c>
      <c r="B7764">
        <v>14779357.4</v>
      </c>
      <c r="C7764">
        <v>10360</v>
      </c>
      <c r="D7764" s="3">
        <f t="shared" si="121"/>
        <v>1426.58</v>
      </c>
    </row>
    <row r="7765" spans="1:4" x14ac:dyDescent="0.25">
      <c r="A7765" t="s">
        <v>7940</v>
      </c>
      <c r="B7765">
        <v>4439610</v>
      </c>
      <c r="C7765">
        <v>3000</v>
      </c>
      <c r="D7765" s="3">
        <f t="shared" si="121"/>
        <v>1479.87</v>
      </c>
    </row>
    <row r="7766" spans="1:4" x14ac:dyDescent="0.25">
      <c r="A7766" t="s">
        <v>7941</v>
      </c>
      <c r="B7766">
        <v>8549365.4000000004</v>
      </c>
      <c r="C7766">
        <v>5900</v>
      </c>
      <c r="D7766" s="3">
        <f t="shared" si="121"/>
        <v>1449.04</v>
      </c>
    </row>
    <row r="7767" spans="1:4" x14ac:dyDescent="0.25">
      <c r="A7767" t="s">
        <v>7942</v>
      </c>
      <c r="B7767">
        <v>9093080.25</v>
      </c>
      <c r="C7767">
        <v>6919</v>
      </c>
      <c r="D7767" s="3">
        <f t="shared" si="121"/>
        <v>1314.22</v>
      </c>
    </row>
    <row r="7768" spans="1:4" x14ac:dyDescent="0.25">
      <c r="A7768" t="s">
        <v>7943</v>
      </c>
      <c r="B7768">
        <v>18807983.629999999</v>
      </c>
      <c r="C7768">
        <v>13061</v>
      </c>
      <c r="D7768" s="3">
        <f t="shared" si="121"/>
        <v>1440.01</v>
      </c>
    </row>
    <row r="7769" spans="1:4" x14ac:dyDescent="0.25">
      <c r="A7769" t="s">
        <v>7944</v>
      </c>
      <c r="B7769">
        <v>2508040</v>
      </c>
      <c r="C7769">
        <v>1600</v>
      </c>
      <c r="D7769" s="3">
        <f t="shared" si="121"/>
        <v>1567.53</v>
      </c>
    </row>
    <row r="7770" spans="1:4" x14ac:dyDescent="0.25">
      <c r="A7770" t="s">
        <v>7945</v>
      </c>
      <c r="B7770">
        <v>6591830.6399999997</v>
      </c>
      <c r="C7770">
        <v>4830</v>
      </c>
      <c r="D7770" s="3">
        <f t="shared" si="121"/>
        <v>1364.77</v>
      </c>
    </row>
    <row r="7771" spans="1:4" x14ac:dyDescent="0.25">
      <c r="A7771" t="s">
        <v>7946</v>
      </c>
      <c r="B7771">
        <v>51169016.109999999</v>
      </c>
      <c r="C7771">
        <v>714396</v>
      </c>
      <c r="D7771" s="3">
        <f t="shared" si="121"/>
        <v>71.63</v>
      </c>
    </row>
    <row r="7772" spans="1:4" x14ac:dyDescent="0.25">
      <c r="A7772" t="s">
        <v>7947</v>
      </c>
      <c r="B7772">
        <v>440107.2</v>
      </c>
      <c r="C7772">
        <v>313736</v>
      </c>
      <c r="D7772" s="3">
        <f t="shared" si="121"/>
        <v>1.4</v>
      </c>
    </row>
    <row r="7773" spans="1:4" x14ac:dyDescent="0.25">
      <c r="A7773" t="s">
        <v>7948</v>
      </c>
      <c r="B7773">
        <v>192160.16</v>
      </c>
      <c r="C7773">
        <v>1111879</v>
      </c>
      <c r="D7773" s="3">
        <f t="shared" si="121"/>
        <v>0.17</v>
      </c>
    </row>
    <row r="7774" spans="1:4" x14ac:dyDescent="0.25">
      <c r="A7774" t="s">
        <v>7949</v>
      </c>
      <c r="B7774">
        <v>92062.8</v>
      </c>
      <c r="C7774">
        <v>767190</v>
      </c>
      <c r="D7774" s="3">
        <f t="shared" si="121"/>
        <v>0.12</v>
      </c>
    </row>
    <row r="7775" spans="1:4" x14ac:dyDescent="0.25">
      <c r="A7775" t="s">
        <v>7950</v>
      </c>
      <c r="B7775">
        <v>65462.52</v>
      </c>
      <c r="C7775">
        <v>545521</v>
      </c>
      <c r="D7775" s="3">
        <f t="shared" si="121"/>
        <v>0.12</v>
      </c>
    </row>
    <row r="7776" spans="1:4" x14ac:dyDescent="0.25">
      <c r="A7776" t="s">
        <v>7951</v>
      </c>
      <c r="B7776">
        <v>187079.25</v>
      </c>
      <c r="C7776">
        <v>442493</v>
      </c>
      <c r="D7776" s="3">
        <f t="shared" si="121"/>
        <v>0.42</v>
      </c>
    </row>
    <row r="7777" spans="1:4" x14ac:dyDescent="0.25">
      <c r="A7777" t="s">
        <v>7952</v>
      </c>
      <c r="B7777">
        <v>124582.64</v>
      </c>
      <c r="C7777">
        <v>387303</v>
      </c>
      <c r="D7777" s="3">
        <f t="shared" si="121"/>
        <v>0.32</v>
      </c>
    </row>
    <row r="7778" spans="1:4" x14ac:dyDescent="0.25">
      <c r="A7778" t="s">
        <v>7953</v>
      </c>
      <c r="B7778">
        <v>66079.679999999993</v>
      </c>
      <c r="C7778">
        <v>550664</v>
      </c>
      <c r="D7778" s="3">
        <f t="shared" si="121"/>
        <v>0.12</v>
      </c>
    </row>
    <row r="7779" spans="1:4" x14ac:dyDescent="0.25">
      <c r="A7779" t="s">
        <v>7954</v>
      </c>
      <c r="B7779">
        <v>2128988.4</v>
      </c>
      <c r="C7779">
        <v>2310</v>
      </c>
      <c r="D7779" s="3">
        <f t="shared" si="121"/>
        <v>921.64</v>
      </c>
    </row>
    <row r="7780" spans="1:4" x14ac:dyDescent="0.25">
      <c r="A7780" t="s">
        <v>7955</v>
      </c>
      <c r="B7780">
        <v>11356960.560000001</v>
      </c>
      <c r="C7780">
        <v>275801</v>
      </c>
      <c r="D7780" s="3">
        <f t="shared" si="121"/>
        <v>41.18</v>
      </c>
    </row>
    <row r="7781" spans="1:4" x14ac:dyDescent="0.25">
      <c r="A7781" t="s">
        <v>7956</v>
      </c>
      <c r="B7781">
        <v>22564656.57</v>
      </c>
      <c r="C7781">
        <v>871231</v>
      </c>
      <c r="D7781" s="3">
        <f t="shared" si="121"/>
        <v>25.9</v>
      </c>
    </row>
    <row r="7782" spans="1:4" x14ac:dyDescent="0.25">
      <c r="A7782" t="s">
        <v>7957</v>
      </c>
      <c r="B7782">
        <v>122490488.67</v>
      </c>
      <c r="C7782">
        <v>97291</v>
      </c>
      <c r="D7782" s="3">
        <f t="shared" si="121"/>
        <v>1259.01</v>
      </c>
    </row>
    <row r="7783" spans="1:4" x14ac:dyDescent="0.25">
      <c r="A7783" t="s">
        <v>7958</v>
      </c>
      <c r="B7783">
        <v>21229722.370000001</v>
      </c>
      <c r="C7783">
        <v>754036</v>
      </c>
      <c r="D7783" s="3">
        <f t="shared" si="121"/>
        <v>28.15</v>
      </c>
    </row>
    <row r="7784" spans="1:4" x14ac:dyDescent="0.25">
      <c r="A7784" t="s">
        <v>7959</v>
      </c>
      <c r="B7784">
        <v>64746.99</v>
      </c>
      <c r="C7784">
        <v>308319</v>
      </c>
      <c r="D7784" s="3">
        <f t="shared" si="121"/>
        <v>0.21</v>
      </c>
    </row>
    <row r="7785" spans="1:4" x14ac:dyDescent="0.25">
      <c r="A7785" t="s">
        <v>7960</v>
      </c>
      <c r="B7785">
        <v>10572099.970000001</v>
      </c>
      <c r="C7785">
        <v>119783</v>
      </c>
      <c r="D7785" s="3">
        <f t="shared" si="121"/>
        <v>88.26</v>
      </c>
    </row>
    <row r="7786" spans="1:4" x14ac:dyDescent="0.25">
      <c r="A7786" t="s">
        <v>7961</v>
      </c>
      <c r="B7786">
        <v>140668349.15000001</v>
      </c>
      <c r="C7786">
        <v>72357</v>
      </c>
      <c r="D7786" s="3">
        <f t="shared" si="121"/>
        <v>1944.09</v>
      </c>
    </row>
    <row r="7787" spans="1:4" x14ac:dyDescent="0.25">
      <c r="A7787" t="s">
        <v>7962</v>
      </c>
      <c r="B7787">
        <v>48082952</v>
      </c>
      <c r="C7787">
        <v>23363</v>
      </c>
      <c r="D7787" s="3">
        <f t="shared" si="121"/>
        <v>2058.08</v>
      </c>
    </row>
    <row r="7788" spans="1:4" x14ac:dyDescent="0.25">
      <c r="A7788" t="s">
        <v>7963</v>
      </c>
      <c r="B7788">
        <v>122701659.5</v>
      </c>
      <c r="C7788">
        <v>234727</v>
      </c>
      <c r="D7788" s="3">
        <f t="shared" si="121"/>
        <v>522.74</v>
      </c>
    </row>
    <row r="7789" spans="1:4" x14ac:dyDescent="0.25">
      <c r="A7789" t="s">
        <v>7964</v>
      </c>
      <c r="B7789">
        <v>146381200.59999999</v>
      </c>
      <c r="C7789">
        <v>161282</v>
      </c>
      <c r="D7789" s="3">
        <f t="shared" si="121"/>
        <v>907.61</v>
      </c>
    </row>
    <row r="7790" spans="1:4" x14ac:dyDescent="0.25">
      <c r="A7790" t="s">
        <v>7965</v>
      </c>
      <c r="B7790">
        <v>51801222.240000002</v>
      </c>
      <c r="C7790">
        <v>60797</v>
      </c>
      <c r="D7790" s="3">
        <f t="shared" si="121"/>
        <v>852.04</v>
      </c>
    </row>
    <row r="7791" spans="1:4" x14ac:dyDescent="0.25">
      <c r="A7791" t="s">
        <v>7966</v>
      </c>
      <c r="B7791">
        <v>33194944.02</v>
      </c>
      <c r="C7791">
        <v>70437</v>
      </c>
      <c r="D7791" s="3">
        <f t="shared" si="121"/>
        <v>471.27</v>
      </c>
    </row>
    <row r="7792" spans="1:4" x14ac:dyDescent="0.25">
      <c r="A7792" t="s">
        <v>7967</v>
      </c>
      <c r="B7792">
        <v>30351314.850000001</v>
      </c>
      <c r="C7792">
        <v>60321</v>
      </c>
      <c r="D7792" s="3">
        <f t="shared" si="121"/>
        <v>503.16</v>
      </c>
    </row>
    <row r="7793" spans="1:4" x14ac:dyDescent="0.25">
      <c r="A7793" t="s">
        <v>7968</v>
      </c>
      <c r="B7793">
        <v>51556719.280000001</v>
      </c>
      <c r="C7793">
        <v>89751</v>
      </c>
      <c r="D7793" s="3">
        <f t="shared" si="121"/>
        <v>574.44000000000005</v>
      </c>
    </row>
    <row r="7794" spans="1:4" x14ac:dyDescent="0.25">
      <c r="A7794" t="s">
        <v>7969</v>
      </c>
      <c r="B7794">
        <v>30722514.809999999</v>
      </c>
      <c r="C7794">
        <v>74579</v>
      </c>
      <c r="D7794" s="3">
        <f t="shared" si="121"/>
        <v>411.95</v>
      </c>
    </row>
    <row r="7795" spans="1:4" x14ac:dyDescent="0.25">
      <c r="A7795" t="s">
        <v>7970</v>
      </c>
      <c r="B7795">
        <v>45342766.32</v>
      </c>
      <c r="C7795">
        <v>89425</v>
      </c>
      <c r="D7795" s="3">
        <f t="shared" si="121"/>
        <v>507.05</v>
      </c>
    </row>
    <row r="7796" spans="1:4" x14ac:dyDescent="0.25">
      <c r="A7796" t="s">
        <v>7971</v>
      </c>
      <c r="B7796">
        <v>25076753.98</v>
      </c>
      <c r="C7796">
        <v>49002</v>
      </c>
      <c r="D7796" s="3">
        <f t="shared" si="121"/>
        <v>511.75</v>
      </c>
    </row>
    <row r="7797" spans="1:4" x14ac:dyDescent="0.25">
      <c r="A7797" t="s">
        <v>7972</v>
      </c>
      <c r="B7797">
        <v>317532087.33999997</v>
      </c>
      <c r="C7797">
        <v>514993</v>
      </c>
      <c r="D7797" s="3">
        <f t="shared" si="121"/>
        <v>616.58000000000004</v>
      </c>
    </row>
    <row r="7798" spans="1:4" x14ac:dyDescent="0.25">
      <c r="A7798" t="s">
        <v>7973</v>
      </c>
      <c r="B7798">
        <v>92759187.099999994</v>
      </c>
      <c r="C7798">
        <v>135001</v>
      </c>
      <c r="D7798" s="3">
        <f t="shared" si="121"/>
        <v>687.1</v>
      </c>
    </row>
    <row r="7799" spans="1:4" x14ac:dyDescent="0.25">
      <c r="A7799" t="s">
        <v>7974</v>
      </c>
      <c r="B7799">
        <v>50203627.210000001</v>
      </c>
      <c r="C7799">
        <v>103058</v>
      </c>
      <c r="D7799" s="3">
        <f t="shared" si="121"/>
        <v>487.14</v>
      </c>
    </row>
    <row r="7800" spans="1:4" x14ac:dyDescent="0.25">
      <c r="A7800" t="s">
        <v>7975</v>
      </c>
      <c r="B7800">
        <v>226016796.50999999</v>
      </c>
      <c r="C7800">
        <v>45522</v>
      </c>
      <c r="D7800" s="3">
        <f t="shared" si="121"/>
        <v>4965</v>
      </c>
    </row>
    <row r="7801" spans="1:4" x14ac:dyDescent="0.25">
      <c r="A7801" t="s">
        <v>7976</v>
      </c>
      <c r="B7801">
        <v>703876442.21000004</v>
      </c>
      <c r="C7801">
        <v>106210</v>
      </c>
      <c r="D7801" s="3">
        <f t="shared" si="121"/>
        <v>6627.21</v>
      </c>
    </row>
    <row r="7802" spans="1:4" x14ac:dyDescent="0.25">
      <c r="A7802" t="s">
        <v>7977</v>
      </c>
      <c r="B7802">
        <v>17488215.109999999</v>
      </c>
      <c r="C7802">
        <v>8101</v>
      </c>
      <c r="D7802" s="3">
        <f t="shared" si="121"/>
        <v>2158.77</v>
      </c>
    </row>
    <row r="7803" spans="1:4" x14ac:dyDescent="0.25">
      <c r="A7803" t="s">
        <v>7978</v>
      </c>
      <c r="B7803">
        <v>50894778.270000003</v>
      </c>
      <c r="C7803">
        <v>9975</v>
      </c>
      <c r="D7803" s="3">
        <f t="shared" si="121"/>
        <v>5102.2299999999996</v>
      </c>
    </row>
    <row r="7804" spans="1:4" x14ac:dyDescent="0.25">
      <c r="A7804" t="s">
        <v>7979</v>
      </c>
      <c r="B7804">
        <v>86180822.879999995</v>
      </c>
      <c r="C7804">
        <v>15311</v>
      </c>
      <c r="D7804" s="3">
        <f t="shared" si="121"/>
        <v>5628.69</v>
      </c>
    </row>
    <row r="7805" spans="1:4" x14ac:dyDescent="0.25">
      <c r="A7805" t="s">
        <v>7980</v>
      </c>
      <c r="B7805">
        <v>71364432.579999998</v>
      </c>
      <c r="C7805">
        <v>17166</v>
      </c>
      <c r="D7805" s="3">
        <f t="shared" si="121"/>
        <v>4157.3100000000004</v>
      </c>
    </row>
    <row r="7806" spans="1:4" x14ac:dyDescent="0.25">
      <c r="A7806" t="s">
        <v>7981</v>
      </c>
      <c r="B7806">
        <v>52014456.049999997</v>
      </c>
      <c r="C7806">
        <v>25268</v>
      </c>
      <c r="D7806" s="3">
        <f t="shared" si="121"/>
        <v>2058.5100000000002</v>
      </c>
    </row>
    <row r="7807" spans="1:4" x14ac:dyDescent="0.25">
      <c r="A7807" t="s">
        <v>7982</v>
      </c>
      <c r="B7807">
        <v>208498796.62</v>
      </c>
      <c r="C7807">
        <v>146410</v>
      </c>
      <c r="D7807" s="3">
        <f t="shared" si="121"/>
        <v>1424.07</v>
      </c>
    </row>
    <row r="7808" spans="1:4" x14ac:dyDescent="0.25">
      <c r="A7808" t="s">
        <v>7983</v>
      </c>
      <c r="B7808">
        <v>68809569.459999993</v>
      </c>
      <c r="C7808">
        <v>11772</v>
      </c>
      <c r="D7808" s="3">
        <f t="shared" si="121"/>
        <v>5845.19</v>
      </c>
    </row>
    <row r="7809" spans="1:4" x14ac:dyDescent="0.25">
      <c r="A7809" t="s">
        <v>7984</v>
      </c>
      <c r="B7809">
        <v>72460556.159999996</v>
      </c>
      <c r="C7809">
        <v>11861</v>
      </c>
      <c r="D7809" s="3">
        <f t="shared" si="121"/>
        <v>6109.14</v>
      </c>
    </row>
    <row r="7810" spans="1:4" x14ac:dyDescent="0.25">
      <c r="A7810" t="s">
        <v>7985</v>
      </c>
      <c r="B7810">
        <v>15925231.189999999</v>
      </c>
      <c r="C7810">
        <v>3408</v>
      </c>
      <c r="D7810" s="3">
        <f t="shared" si="121"/>
        <v>4672.8999999999996</v>
      </c>
    </row>
    <row r="7811" spans="1:4" x14ac:dyDescent="0.25">
      <c r="A7811" t="s">
        <v>7986</v>
      </c>
      <c r="B7811">
        <v>44234747.390000001</v>
      </c>
      <c r="C7811">
        <v>6982</v>
      </c>
      <c r="D7811" s="3">
        <f t="shared" ref="D7811:D7874" si="122">ROUND(B7811/C7811,2)</f>
        <v>6335.54</v>
      </c>
    </row>
    <row r="7812" spans="1:4" x14ac:dyDescent="0.25">
      <c r="A7812" t="s">
        <v>7987</v>
      </c>
      <c r="B7812">
        <v>91496111.930000007</v>
      </c>
      <c r="C7812">
        <v>15316</v>
      </c>
      <c r="D7812" s="3">
        <f t="shared" si="122"/>
        <v>5973.89</v>
      </c>
    </row>
    <row r="7813" spans="1:4" x14ac:dyDescent="0.25">
      <c r="A7813" t="s">
        <v>7988</v>
      </c>
      <c r="B7813">
        <v>111682313.53</v>
      </c>
      <c r="C7813">
        <v>16848</v>
      </c>
      <c r="D7813" s="3">
        <f t="shared" si="122"/>
        <v>6628.82</v>
      </c>
    </row>
    <row r="7814" spans="1:4" x14ac:dyDescent="0.25">
      <c r="A7814" t="s">
        <v>7989</v>
      </c>
      <c r="B7814">
        <v>107998665.68000001</v>
      </c>
      <c r="C7814">
        <v>15771</v>
      </c>
      <c r="D7814" s="3">
        <f t="shared" si="122"/>
        <v>6847.93</v>
      </c>
    </row>
    <row r="7815" spans="1:4" x14ac:dyDescent="0.25">
      <c r="A7815" t="s">
        <v>7990</v>
      </c>
      <c r="B7815">
        <v>495808648.81999999</v>
      </c>
      <c r="C7815">
        <v>70337</v>
      </c>
      <c r="D7815" s="3">
        <f t="shared" si="122"/>
        <v>7049.04</v>
      </c>
    </row>
    <row r="7816" spans="1:4" x14ac:dyDescent="0.25">
      <c r="A7816" t="s">
        <v>7991</v>
      </c>
      <c r="B7816">
        <v>790800778.83000004</v>
      </c>
      <c r="C7816">
        <v>110035</v>
      </c>
      <c r="D7816" s="3">
        <f t="shared" si="122"/>
        <v>7186.81</v>
      </c>
    </row>
    <row r="7817" spans="1:4" x14ac:dyDescent="0.25">
      <c r="A7817" t="s">
        <v>7992</v>
      </c>
      <c r="B7817">
        <v>316604964.67000002</v>
      </c>
      <c r="C7817">
        <v>46809</v>
      </c>
      <c r="D7817" s="3">
        <f t="shared" si="122"/>
        <v>6763.76</v>
      </c>
    </row>
    <row r="7818" spans="1:4" x14ac:dyDescent="0.25">
      <c r="A7818" t="s">
        <v>7993</v>
      </c>
      <c r="B7818">
        <v>486390490.82999998</v>
      </c>
      <c r="C7818">
        <v>74647</v>
      </c>
      <c r="D7818" s="3">
        <f t="shared" si="122"/>
        <v>6515.87</v>
      </c>
    </row>
    <row r="7819" spans="1:4" x14ac:dyDescent="0.25">
      <c r="A7819" t="s">
        <v>7994</v>
      </c>
      <c r="B7819">
        <v>338980515.75999999</v>
      </c>
      <c r="C7819">
        <v>40708</v>
      </c>
      <c r="D7819" s="3">
        <f t="shared" si="122"/>
        <v>8327.1200000000008</v>
      </c>
    </row>
    <row r="7820" spans="1:4" x14ac:dyDescent="0.25">
      <c r="A7820" t="s">
        <v>7995</v>
      </c>
      <c r="B7820">
        <v>137608570.88</v>
      </c>
      <c r="C7820">
        <v>19556</v>
      </c>
      <c r="D7820" s="3">
        <f t="shared" si="122"/>
        <v>7036.64</v>
      </c>
    </row>
    <row r="7821" spans="1:4" x14ac:dyDescent="0.25">
      <c r="A7821" t="s">
        <v>7996</v>
      </c>
      <c r="B7821">
        <v>77605330.930000007</v>
      </c>
      <c r="C7821">
        <v>11525</v>
      </c>
      <c r="D7821" s="3">
        <f t="shared" si="122"/>
        <v>6733.65</v>
      </c>
    </row>
    <row r="7822" spans="1:4" x14ac:dyDescent="0.25">
      <c r="A7822" t="s">
        <v>7997</v>
      </c>
      <c r="B7822">
        <v>103497549.64</v>
      </c>
      <c r="C7822">
        <v>15618</v>
      </c>
      <c r="D7822" s="3">
        <f t="shared" si="122"/>
        <v>6626.81</v>
      </c>
    </row>
    <row r="7823" spans="1:4" x14ac:dyDescent="0.25">
      <c r="A7823" t="s">
        <v>7998</v>
      </c>
      <c r="B7823">
        <v>84184989.480000004</v>
      </c>
      <c r="C7823">
        <v>11988</v>
      </c>
      <c r="D7823" s="3">
        <f t="shared" si="122"/>
        <v>7022.44</v>
      </c>
    </row>
    <row r="7824" spans="1:4" x14ac:dyDescent="0.25">
      <c r="A7824" t="s">
        <v>7999</v>
      </c>
      <c r="B7824">
        <v>24396564.890000001</v>
      </c>
      <c r="C7824">
        <v>9319</v>
      </c>
      <c r="D7824" s="3">
        <f t="shared" si="122"/>
        <v>2617.94</v>
      </c>
    </row>
    <row r="7825" spans="1:4" x14ac:dyDescent="0.25">
      <c r="A7825" t="s">
        <v>8000</v>
      </c>
      <c r="B7825">
        <v>88008770.379999995</v>
      </c>
      <c r="C7825">
        <v>13718</v>
      </c>
      <c r="D7825" s="3">
        <f t="shared" si="122"/>
        <v>6415.57</v>
      </c>
    </row>
    <row r="7826" spans="1:4" x14ac:dyDescent="0.25">
      <c r="A7826" t="s">
        <v>8001</v>
      </c>
      <c r="B7826">
        <v>90250720.430000007</v>
      </c>
      <c r="C7826">
        <v>13430</v>
      </c>
      <c r="D7826" s="3">
        <f t="shared" si="122"/>
        <v>6720.08</v>
      </c>
    </row>
    <row r="7827" spans="1:4" x14ac:dyDescent="0.25">
      <c r="A7827" t="s">
        <v>8002</v>
      </c>
      <c r="B7827">
        <v>520062034.75</v>
      </c>
      <c r="C7827">
        <v>83876</v>
      </c>
      <c r="D7827" s="3">
        <f t="shared" si="122"/>
        <v>6200.37</v>
      </c>
    </row>
    <row r="7828" spans="1:4" x14ac:dyDescent="0.25">
      <c r="A7828" t="s">
        <v>8003</v>
      </c>
      <c r="B7828">
        <v>460907901.44999999</v>
      </c>
      <c r="C7828">
        <v>66232</v>
      </c>
      <c r="D7828" s="3">
        <f t="shared" si="122"/>
        <v>6958.99</v>
      </c>
    </row>
    <row r="7829" spans="1:4" x14ac:dyDescent="0.25">
      <c r="A7829" t="s">
        <v>8004</v>
      </c>
      <c r="B7829">
        <v>655078945.44000006</v>
      </c>
      <c r="C7829">
        <v>103865</v>
      </c>
      <c r="D7829" s="3">
        <f t="shared" si="122"/>
        <v>6307.02</v>
      </c>
    </row>
    <row r="7830" spans="1:4" x14ac:dyDescent="0.25">
      <c r="A7830" t="s">
        <v>8005</v>
      </c>
      <c r="B7830">
        <v>1677795783.54</v>
      </c>
      <c r="C7830">
        <v>279915</v>
      </c>
      <c r="D7830" s="3">
        <f t="shared" si="122"/>
        <v>5993.95</v>
      </c>
    </row>
    <row r="7831" spans="1:4" x14ac:dyDescent="0.25">
      <c r="A7831" t="s">
        <v>8006</v>
      </c>
      <c r="B7831">
        <v>1099200764.71</v>
      </c>
      <c r="C7831">
        <v>151276</v>
      </c>
      <c r="D7831" s="3">
        <f t="shared" si="122"/>
        <v>7266.19</v>
      </c>
    </row>
    <row r="7832" spans="1:4" x14ac:dyDescent="0.25">
      <c r="A7832" t="s">
        <v>8007</v>
      </c>
      <c r="B7832">
        <v>329715035.17000002</v>
      </c>
      <c r="C7832">
        <v>53601</v>
      </c>
      <c r="D7832" s="3">
        <f t="shared" si="122"/>
        <v>6151.29</v>
      </c>
    </row>
    <row r="7833" spans="1:4" x14ac:dyDescent="0.25">
      <c r="A7833" t="s">
        <v>8008</v>
      </c>
      <c r="B7833">
        <v>451525290.18000001</v>
      </c>
      <c r="C7833">
        <v>58326</v>
      </c>
      <c r="D7833" s="3">
        <f t="shared" si="122"/>
        <v>7741.41</v>
      </c>
    </row>
    <row r="7834" spans="1:4" x14ac:dyDescent="0.25">
      <c r="A7834" t="s">
        <v>8009</v>
      </c>
      <c r="B7834">
        <v>420605032.81999999</v>
      </c>
      <c r="C7834">
        <v>62740</v>
      </c>
      <c r="D7834" s="3">
        <f t="shared" si="122"/>
        <v>6703.94</v>
      </c>
    </row>
    <row r="7835" spans="1:4" x14ac:dyDescent="0.25">
      <c r="A7835" t="s">
        <v>8010</v>
      </c>
      <c r="B7835">
        <v>364293221.66000003</v>
      </c>
      <c r="C7835">
        <v>58851</v>
      </c>
      <c r="D7835" s="3">
        <f t="shared" si="122"/>
        <v>6190.09</v>
      </c>
    </row>
    <row r="7836" spans="1:4" x14ac:dyDescent="0.25">
      <c r="A7836" t="s">
        <v>8011</v>
      </c>
      <c r="B7836">
        <v>273854044.83999997</v>
      </c>
      <c r="C7836">
        <v>44845</v>
      </c>
      <c r="D7836" s="3">
        <f t="shared" si="122"/>
        <v>6106.68</v>
      </c>
    </row>
    <row r="7837" spans="1:4" x14ac:dyDescent="0.25">
      <c r="A7837" t="s">
        <v>8012</v>
      </c>
      <c r="B7837">
        <v>387896291.30000001</v>
      </c>
      <c r="C7837">
        <v>51574</v>
      </c>
      <c r="D7837" s="3">
        <f t="shared" si="122"/>
        <v>7521.16</v>
      </c>
    </row>
    <row r="7838" spans="1:4" x14ac:dyDescent="0.25">
      <c r="A7838" t="s">
        <v>8013</v>
      </c>
      <c r="B7838">
        <v>1140847980.9000001</v>
      </c>
      <c r="C7838">
        <v>162207</v>
      </c>
      <c r="D7838" s="3">
        <f t="shared" si="122"/>
        <v>7033.28</v>
      </c>
    </row>
    <row r="7839" spans="1:4" x14ac:dyDescent="0.25">
      <c r="A7839" t="s">
        <v>8014</v>
      </c>
      <c r="B7839">
        <v>79816298.530000001</v>
      </c>
      <c r="C7839">
        <v>37674</v>
      </c>
      <c r="D7839" s="3">
        <f t="shared" si="122"/>
        <v>2118.6</v>
      </c>
    </row>
    <row r="7840" spans="1:4" x14ac:dyDescent="0.25">
      <c r="A7840" t="s">
        <v>8015</v>
      </c>
      <c r="B7840">
        <v>131613862.20999999</v>
      </c>
      <c r="C7840">
        <v>58947</v>
      </c>
      <c r="D7840" s="3">
        <f t="shared" si="122"/>
        <v>2232.75</v>
      </c>
    </row>
    <row r="7841" spans="1:4" x14ac:dyDescent="0.25">
      <c r="A7841" t="s">
        <v>8016</v>
      </c>
      <c r="B7841">
        <v>191264191.13999999</v>
      </c>
      <c r="C7841">
        <v>85343</v>
      </c>
      <c r="D7841" s="3">
        <f t="shared" si="122"/>
        <v>2241.12</v>
      </c>
    </row>
    <row r="7842" spans="1:4" x14ac:dyDescent="0.25">
      <c r="A7842" t="s">
        <v>8017</v>
      </c>
      <c r="B7842">
        <v>91201179.469999999</v>
      </c>
      <c r="C7842">
        <v>37401</v>
      </c>
      <c r="D7842" s="3">
        <f t="shared" si="122"/>
        <v>2438.4699999999998</v>
      </c>
    </row>
    <row r="7843" spans="1:4" x14ac:dyDescent="0.25">
      <c r="A7843" t="s">
        <v>8018</v>
      </c>
      <c r="B7843">
        <v>323907131.10000002</v>
      </c>
      <c r="C7843">
        <v>49024</v>
      </c>
      <c r="D7843" s="3">
        <f t="shared" si="122"/>
        <v>6607.11</v>
      </c>
    </row>
    <row r="7844" spans="1:4" x14ac:dyDescent="0.25">
      <c r="A7844" t="s">
        <v>8019</v>
      </c>
      <c r="B7844">
        <v>311217567.92000002</v>
      </c>
      <c r="C7844">
        <v>59687</v>
      </c>
      <c r="D7844" s="3">
        <f t="shared" si="122"/>
        <v>5214.16</v>
      </c>
    </row>
    <row r="7845" spans="1:4" x14ac:dyDescent="0.25">
      <c r="A7845" t="s">
        <v>8020</v>
      </c>
      <c r="B7845">
        <v>313529761.04000002</v>
      </c>
      <c r="C7845">
        <v>54765</v>
      </c>
      <c r="D7845" s="3">
        <f t="shared" si="122"/>
        <v>5725</v>
      </c>
    </row>
    <row r="7846" spans="1:4" x14ac:dyDescent="0.25">
      <c r="A7846" t="s">
        <v>8021</v>
      </c>
      <c r="B7846">
        <v>122110965.73</v>
      </c>
      <c r="C7846">
        <v>19499</v>
      </c>
      <c r="D7846" s="3">
        <f t="shared" si="122"/>
        <v>6262.42</v>
      </c>
    </row>
    <row r="7847" spans="1:4" x14ac:dyDescent="0.25">
      <c r="A7847" t="s">
        <v>8022</v>
      </c>
      <c r="B7847">
        <v>156853313</v>
      </c>
      <c r="C7847">
        <v>23482</v>
      </c>
      <c r="D7847" s="3">
        <f t="shared" si="122"/>
        <v>6679.73</v>
      </c>
    </row>
    <row r="7848" spans="1:4" x14ac:dyDescent="0.25">
      <c r="A7848" t="s">
        <v>8023</v>
      </c>
      <c r="B7848">
        <v>109774188.7</v>
      </c>
      <c r="C7848">
        <v>26928</v>
      </c>
      <c r="D7848" s="3">
        <f t="shared" si="122"/>
        <v>4076.58</v>
      </c>
    </row>
    <row r="7849" spans="1:4" x14ac:dyDescent="0.25">
      <c r="A7849" t="s">
        <v>8024</v>
      </c>
      <c r="B7849">
        <v>150116802</v>
      </c>
      <c r="C7849">
        <v>16798</v>
      </c>
      <c r="D7849" s="3">
        <f t="shared" si="122"/>
        <v>8936.59</v>
      </c>
    </row>
    <row r="7850" spans="1:4" x14ac:dyDescent="0.25">
      <c r="A7850" t="s">
        <v>8025</v>
      </c>
      <c r="B7850">
        <v>108816421.81999999</v>
      </c>
      <c r="C7850">
        <v>27568</v>
      </c>
      <c r="D7850" s="3">
        <f t="shared" si="122"/>
        <v>3947.2</v>
      </c>
    </row>
    <row r="7851" spans="1:4" x14ac:dyDescent="0.25">
      <c r="A7851" t="s">
        <v>8026</v>
      </c>
      <c r="B7851">
        <v>73730689.099999994</v>
      </c>
      <c r="C7851">
        <v>13896</v>
      </c>
      <c r="D7851" s="3">
        <f t="shared" si="122"/>
        <v>5305.89</v>
      </c>
    </row>
    <row r="7852" spans="1:4" x14ac:dyDescent="0.25">
      <c r="A7852" t="s">
        <v>8027</v>
      </c>
      <c r="B7852">
        <v>220963374.90000001</v>
      </c>
      <c r="C7852">
        <v>33570</v>
      </c>
      <c r="D7852" s="3">
        <f t="shared" si="122"/>
        <v>6582.17</v>
      </c>
    </row>
    <row r="7853" spans="1:4" x14ac:dyDescent="0.25">
      <c r="A7853" t="s">
        <v>8028</v>
      </c>
      <c r="B7853">
        <v>103974590.92</v>
      </c>
      <c r="C7853">
        <v>22833</v>
      </c>
      <c r="D7853" s="3">
        <f t="shared" si="122"/>
        <v>4553.7</v>
      </c>
    </row>
    <row r="7854" spans="1:4" x14ac:dyDescent="0.25">
      <c r="A7854" t="s">
        <v>8029</v>
      </c>
      <c r="B7854">
        <v>83216383.049999997</v>
      </c>
      <c r="C7854">
        <v>15248</v>
      </c>
      <c r="D7854" s="3">
        <f t="shared" si="122"/>
        <v>5457.53</v>
      </c>
    </row>
    <row r="7855" spans="1:4" x14ac:dyDescent="0.25">
      <c r="A7855" t="s">
        <v>8030</v>
      </c>
      <c r="B7855">
        <v>123623137.12</v>
      </c>
      <c r="C7855">
        <v>26091</v>
      </c>
      <c r="D7855" s="3">
        <f t="shared" si="122"/>
        <v>4738.1499999999996</v>
      </c>
    </row>
    <row r="7856" spans="1:4" x14ac:dyDescent="0.25">
      <c r="A7856" t="s">
        <v>8031</v>
      </c>
      <c r="B7856">
        <v>127432039.05</v>
      </c>
      <c r="C7856">
        <v>20654</v>
      </c>
      <c r="D7856" s="3">
        <f t="shared" si="122"/>
        <v>6169.85</v>
      </c>
    </row>
    <row r="7857" spans="1:4" x14ac:dyDescent="0.25">
      <c r="A7857" t="s">
        <v>8032</v>
      </c>
      <c r="B7857">
        <v>79279217.170000002</v>
      </c>
      <c r="C7857">
        <v>18138</v>
      </c>
      <c r="D7857" s="3">
        <f t="shared" si="122"/>
        <v>4370.8900000000003</v>
      </c>
    </row>
    <row r="7858" spans="1:4" x14ac:dyDescent="0.25">
      <c r="A7858" t="s">
        <v>8033</v>
      </c>
      <c r="B7858">
        <v>79719163.340000004</v>
      </c>
      <c r="C7858">
        <v>13123</v>
      </c>
      <c r="D7858" s="3">
        <f t="shared" si="122"/>
        <v>6074.77</v>
      </c>
    </row>
    <row r="7859" spans="1:4" x14ac:dyDescent="0.25">
      <c r="A7859" t="s">
        <v>8034</v>
      </c>
      <c r="B7859">
        <v>40833147.799999997</v>
      </c>
      <c r="C7859">
        <v>10395</v>
      </c>
      <c r="D7859" s="3">
        <f t="shared" si="122"/>
        <v>3928.15</v>
      </c>
    </row>
    <row r="7860" spans="1:4" x14ac:dyDescent="0.25">
      <c r="A7860" t="s">
        <v>8035</v>
      </c>
      <c r="B7860">
        <v>55053035.579999998</v>
      </c>
      <c r="C7860">
        <v>12970</v>
      </c>
      <c r="D7860" s="3">
        <f t="shared" si="122"/>
        <v>4244.6400000000003</v>
      </c>
    </row>
    <row r="7861" spans="1:4" x14ac:dyDescent="0.25">
      <c r="A7861" t="s">
        <v>8036</v>
      </c>
      <c r="B7861">
        <v>90134580.640000001</v>
      </c>
      <c r="C7861">
        <v>13143</v>
      </c>
      <c r="D7861" s="3">
        <f t="shared" si="122"/>
        <v>6857.99</v>
      </c>
    </row>
    <row r="7862" spans="1:4" x14ac:dyDescent="0.25">
      <c r="A7862" t="s">
        <v>8037</v>
      </c>
      <c r="B7862">
        <v>43113431.579999998</v>
      </c>
      <c r="C7862">
        <v>11430</v>
      </c>
      <c r="D7862" s="3">
        <f t="shared" si="122"/>
        <v>3771.95</v>
      </c>
    </row>
    <row r="7863" spans="1:4" x14ac:dyDescent="0.25">
      <c r="A7863" t="s">
        <v>8038</v>
      </c>
      <c r="B7863">
        <v>38886235.109999999</v>
      </c>
      <c r="C7863">
        <v>9626</v>
      </c>
      <c r="D7863" s="3">
        <f t="shared" si="122"/>
        <v>4039.71</v>
      </c>
    </row>
    <row r="7864" spans="1:4" x14ac:dyDescent="0.25">
      <c r="A7864" t="s">
        <v>8039</v>
      </c>
      <c r="B7864">
        <v>61084047.009999998</v>
      </c>
      <c r="C7864">
        <v>13122</v>
      </c>
      <c r="D7864" s="3">
        <f t="shared" si="122"/>
        <v>4655.09</v>
      </c>
    </row>
    <row r="7865" spans="1:4" x14ac:dyDescent="0.25">
      <c r="A7865" t="s">
        <v>8040</v>
      </c>
      <c r="B7865">
        <v>56101383.43</v>
      </c>
      <c r="C7865">
        <v>11262</v>
      </c>
      <c r="D7865" s="3">
        <f t="shared" si="122"/>
        <v>4981.4799999999996</v>
      </c>
    </row>
    <row r="7866" spans="1:4" x14ac:dyDescent="0.25">
      <c r="A7866" t="s">
        <v>8041</v>
      </c>
      <c r="B7866">
        <v>122582400.88</v>
      </c>
      <c r="C7866">
        <v>29810</v>
      </c>
      <c r="D7866" s="3">
        <f t="shared" si="122"/>
        <v>4112.12</v>
      </c>
    </row>
    <row r="7867" spans="1:4" x14ac:dyDescent="0.25">
      <c r="A7867" t="s">
        <v>8042</v>
      </c>
      <c r="B7867">
        <v>15801136.23</v>
      </c>
      <c r="C7867">
        <v>8726</v>
      </c>
      <c r="D7867" s="3">
        <f t="shared" si="122"/>
        <v>1810.81</v>
      </c>
    </row>
    <row r="7868" spans="1:4" x14ac:dyDescent="0.25">
      <c r="A7868" t="s">
        <v>8043</v>
      </c>
      <c r="B7868">
        <v>101087348.31</v>
      </c>
      <c r="C7868">
        <v>20615</v>
      </c>
      <c r="D7868" s="3">
        <f t="shared" si="122"/>
        <v>4903.58</v>
      </c>
    </row>
    <row r="7869" spans="1:4" x14ac:dyDescent="0.25">
      <c r="A7869" t="s">
        <v>8044</v>
      </c>
      <c r="B7869">
        <v>73881869.150000006</v>
      </c>
      <c r="C7869">
        <v>17051</v>
      </c>
      <c r="D7869" s="3">
        <f t="shared" si="122"/>
        <v>4332.99</v>
      </c>
    </row>
    <row r="7870" spans="1:4" x14ac:dyDescent="0.25">
      <c r="A7870" t="s">
        <v>8045</v>
      </c>
      <c r="B7870">
        <v>103208450.38</v>
      </c>
      <c r="C7870">
        <v>19311</v>
      </c>
      <c r="D7870" s="3">
        <f t="shared" si="122"/>
        <v>5344.54</v>
      </c>
    </row>
    <row r="7871" spans="1:4" x14ac:dyDescent="0.25">
      <c r="A7871" t="s">
        <v>8046</v>
      </c>
      <c r="B7871">
        <v>177806087</v>
      </c>
      <c r="C7871">
        <v>28252</v>
      </c>
      <c r="D7871" s="3">
        <f t="shared" si="122"/>
        <v>6293.58</v>
      </c>
    </row>
    <row r="7872" spans="1:4" x14ac:dyDescent="0.25">
      <c r="A7872" t="s">
        <v>8047</v>
      </c>
      <c r="B7872">
        <v>196759001.16</v>
      </c>
      <c r="C7872">
        <v>27437</v>
      </c>
      <c r="D7872" s="3">
        <f t="shared" si="122"/>
        <v>7171.3</v>
      </c>
    </row>
    <row r="7873" spans="1:4" x14ac:dyDescent="0.25">
      <c r="A7873" t="s">
        <v>8048</v>
      </c>
      <c r="B7873">
        <v>136465787.08000001</v>
      </c>
      <c r="C7873">
        <v>31236</v>
      </c>
      <c r="D7873" s="3">
        <f t="shared" si="122"/>
        <v>4368.8599999999997</v>
      </c>
    </row>
    <row r="7874" spans="1:4" x14ac:dyDescent="0.25">
      <c r="A7874" t="s">
        <v>8049</v>
      </c>
      <c r="B7874">
        <v>19919462.82</v>
      </c>
      <c r="C7874">
        <v>8907</v>
      </c>
      <c r="D7874" s="3">
        <f t="shared" si="122"/>
        <v>2236.38</v>
      </c>
    </row>
    <row r="7875" spans="1:4" x14ac:dyDescent="0.25">
      <c r="A7875" t="s">
        <v>8050</v>
      </c>
      <c r="B7875">
        <v>86937496.219999999</v>
      </c>
      <c r="C7875">
        <v>20782</v>
      </c>
      <c r="D7875" s="3">
        <f t="shared" ref="D7875:D7938" si="123">ROUND(B7875/C7875,2)</f>
        <v>4183.3100000000004</v>
      </c>
    </row>
    <row r="7876" spans="1:4" x14ac:dyDescent="0.25">
      <c r="A7876" t="s">
        <v>8051</v>
      </c>
      <c r="B7876">
        <v>79286534.769999996</v>
      </c>
      <c r="C7876">
        <v>18717</v>
      </c>
      <c r="D7876" s="3">
        <f t="shared" si="123"/>
        <v>4236.07</v>
      </c>
    </row>
    <row r="7877" spans="1:4" x14ac:dyDescent="0.25">
      <c r="A7877" t="s">
        <v>8052</v>
      </c>
      <c r="B7877">
        <v>86883801.219999999</v>
      </c>
      <c r="C7877">
        <v>18922</v>
      </c>
      <c r="D7877" s="3">
        <f t="shared" si="123"/>
        <v>4591.68</v>
      </c>
    </row>
    <row r="7878" spans="1:4" x14ac:dyDescent="0.25">
      <c r="A7878" t="s">
        <v>8053</v>
      </c>
      <c r="B7878">
        <v>160801027.06999999</v>
      </c>
      <c r="C7878">
        <v>29122</v>
      </c>
      <c r="D7878" s="3">
        <f t="shared" si="123"/>
        <v>5521.63</v>
      </c>
    </row>
    <row r="7879" spans="1:4" x14ac:dyDescent="0.25">
      <c r="A7879" t="s">
        <v>8054</v>
      </c>
      <c r="B7879">
        <v>83213773.689999998</v>
      </c>
      <c r="C7879">
        <v>20376</v>
      </c>
      <c r="D7879" s="3">
        <f t="shared" si="123"/>
        <v>4083.91</v>
      </c>
    </row>
    <row r="7880" spans="1:4" x14ac:dyDescent="0.25">
      <c r="A7880" t="s">
        <v>8055</v>
      </c>
      <c r="B7880">
        <v>481758263.81999999</v>
      </c>
      <c r="C7880">
        <v>78545</v>
      </c>
      <c r="D7880" s="3">
        <f t="shared" si="123"/>
        <v>6133.53</v>
      </c>
    </row>
    <row r="7881" spans="1:4" x14ac:dyDescent="0.25">
      <c r="A7881" t="s">
        <v>8056</v>
      </c>
      <c r="B7881">
        <v>315672381.74000001</v>
      </c>
      <c r="C7881">
        <v>47025</v>
      </c>
      <c r="D7881" s="3">
        <f t="shared" si="123"/>
        <v>6712.86</v>
      </c>
    </row>
    <row r="7882" spans="1:4" x14ac:dyDescent="0.25">
      <c r="A7882" t="s">
        <v>8057</v>
      </c>
      <c r="B7882">
        <v>607456958.76999998</v>
      </c>
      <c r="C7882">
        <v>87969</v>
      </c>
      <c r="D7882" s="3">
        <f t="shared" si="123"/>
        <v>6905.35</v>
      </c>
    </row>
    <row r="7883" spans="1:4" x14ac:dyDescent="0.25">
      <c r="A7883" t="s">
        <v>8058</v>
      </c>
      <c r="B7883">
        <v>350270373.10000002</v>
      </c>
      <c r="C7883">
        <v>63208</v>
      </c>
      <c r="D7883" s="3">
        <f t="shared" si="123"/>
        <v>5541.55</v>
      </c>
    </row>
    <row r="7884" spans="1:4" x14ac:dyDescent="0.25">
      <c r="A7884" t="s">
        <v>8059</v>
      </c>
      <c r="B7884">
        <v>482849912.20999998</v>
      </c>
      <c r="C7884">
        <v>59285</v>
      </c>
      <c r="D7884" s="3">
        <f t="shared" si="123"/>
        <v>8144.55</v>
      </c>
    </row>
    <row r="7885" spans="1:4" x14ac:dyDescent="0.25">
      <c r="A7885" t="s">
        <v>8060</v>
      </c>
      <c r="B7885">
        <v>457657561.04000002</v>
      </c>
      <c r="C7885">
        <v>65836</v>
      </c>
      <c r="D7885" s="3">
        <f t="shared" si="123"/>
        <v>6951.48</v>
      </c>
    </row>
    <row r="7886" spans="1:4" x14ac:dyDescent="0.25">
      <c r="A7886" t="s">
        <v>8061</v>
      </c>
      <c r="B7886">
        <v>693466304.84000003</v>
      </c>
      <c r="C7886">
        <v>82242</v>
      </c>
      <c r="D7886" s="3">
        <f t="shared" si="123"/>
        <v>8432.02</v>
      </c>
    </row>
    <row r="7887" spans="1:4" x14ac:dyDescent="0.25">
      <c r="A7887" t="s">
        <v>8062</v>
      </c>
      <c r="B7887">
        <v>1131806309.1400001</v>
      </c>
      <c r="C7887">
        <v>142981</v>
      </c>
      <c r="D7887" s="3">
        <f t="shared" si="123"/>
        <v>7915.78</v>
      </c>
    </row>
    <row r="7888" spans="1:4" x14ac:dyDescent="0.25">
      <c r="A7888" t="s">
        <v>8063</v>
      </c>
      <c r="B7888">
        <v>490598410.95999998</v>
      </c>
      <c r="C7888">
        <v>77924</v>
      </c>
      <c r="D7888" s="3">
        <f t="shared" si="123"/>
        <v>6295.86</v>
      </c>
    </row>
    <row r="7889" spans="1:4" x14ac:dyDescent="0.25">
      <c r="A7889" t="s">
        <v>8064</v>
      </c>
      <c r="B7889">
        <v>136786346</v>
      </c>
      <c r="C7889">
        <v>22117</v>
      </c>
      <c r="D7889" s="3">
        <f t="shared" si="123"/>
        <v>6184.67</v>
      </c>
    </row>
    <row r="7890" spans="1:4" x14ac:dyDescent="0.25">
      <c r="A7890" t="s">
        <v>8065</v>
      </c>
      <c r="B7890">
        <v>139397820.69999999</v>
      </c>
      <c r="C7890">
        <v>22151</v>
      </c>
      <c r="D7890" s="3">
        <f t="shared" si="123"/>
        <v>6293.07</v>
      </c>
    </row>
    <row r="7891" spans="1:4" x14ac:dyDescent="0.25">
      <c r="A7891" t="s">
        <v>8066</v>
      </c>
      <c r="B7891">
        <v>316436190.44999999</v>
      </c>
      <c r="C7891">
        <v>46447</v>
      </c>
      <c r="D7891" s="3">
        <f t="shared" si="123"/>
        <v>6812.84</v>
      </c>
    </row>
    <row r="7892" spans="1:4" x14ac:dyDescent="0.25">
      <c r="A7892" t="s">
        <v>8067</v>
      </c>
      <c r="B7892">
        <v>735964309.08000004</v>
      </c>
      <c r="C7892">
        <v>96448</v>
      </c>
      <c r="D7892" s="3">
        <f t="shared" si="123"/>
        <v>7630.69</v>
      </c>
    </row>
    <row r="7893" spans="1:4" x14ac:dyDescent="0.25">
      <c r="A7893" t="s">
        <v>8068</v>
      </c>
      <c r="B7893">
        <v>227162865.47</v>
      </c>
      <c r="C7893">
        <v>35450</v>
      </c>
      <c r="D7893" s="3">
        <f t="shared" si="123"/>
        <v>6407.98</v>
      </c>
    </row>
    <row r="7894" spans="1:4" x14ac:dyDescent="0.25">
      <c r="A7894" t="s">
        <v>8069</v>
      </c>
      <c r="B7894">
        <v>594151170.02999997</v>
      </c>
      <c r="C7894">
        <v>73387</v>
      </c>
      <c r="D7894" s="3">
        <f t="shared" si="123"/>
        <v>8096.14</v>
      </c>
    </row>
    <row r="7895" spans="1:4" x14ac:dyDescent="0.25">
      <c r="A7895" t="s">
        <v>8070</v>
      </c>
      <c r="B7895">
        <v>577496368.79999995</v>
      </c>
      <c r="C7895">
        <v>71616</v>
      </c>
      <c r="D7895" s="3">
        <f t="shared" si="123"/>
        <v>8063.79</v>
      </c>
    </row>
    <row r="7896" spans="1:4" x14ac:dyDescent="0.25">
      <c r="A7896" t="s">
        <v>8071</v>
      </c>
      <c r="B7896">
        <v>369403349.63999999</v>
      </c>
      <c r="C7896">
        <v>62304</v>
      </c>
      <c r="D7896" s="3">
        <f t="shared" si="123"/>
        <v>5929.05</v>
      </c>
    </row>
    <row r="7897" spans="1:4" x14ac:dyDescent="0.25">
      <c r="A7897" t="s">
        <v>8072</v>
      </c>
      <c r="B7897">
        <v>133480925.68000001</v>
      </c>
      <c r="C7897">
        <v>17437</v>
      </c>
      <c r="D7897" s="3">
        <f t="shared" si="123"/>
        <v>7655.04</v>
      </c>
    </row>
    <row r="7898" spans="1:4" x14ac:dyDescent="0.25">
      <c r="A7898" t="s">
        <v>8073</v>
      </c>
      <c r="B7898">
        <v>498208875.88999999</v>
      </c>
      <c r="C7898">
        <v>72801</v>
      </c>
      <c r="D7898" s="3">
        <f t="shared" si="123"/>
        <v>6843.43</v>
      </c>
    </row>
    <row r="7899" spans="1:4" x14ac:dyDescent="0.25">
      <c r="A7899" t="s">
        <v>8074</v>
      </c>
      <c r="B7899">
        <v>198643399.78</v>
      </c>
      <c r="C7899">
        <v>35392</v>
      </c>
      <c r="D7899" s="3">
        <f t="shared" si="123"/>
        <v>5612.66</v>
      </c>
    </row>
    <row r="7900" spans="1:4" x14ac:dyDescent="0.25">
      <c r="A7900" t="s">
        <v>8075</v>
      </c>
      <c r="B7900">
        <v>662756450.78999996</v>
      </c>
      <c r="C7900">
        <v>89531</v>
      </c>
      <c r="D7900" s="3">
        <f t="shared" si="123"/>
        <v>7402.54</v>
      </c>
    </row>
    <row r="7901" spans="1:4" x14ac:dyDescent="0.25">
      <c r="A7901" t="s">
        <v>8076</v>
      </c>
      <c r="B7901">
        <v>955419039.34000003</v>
      </c>
      <c r="C7901">
        <v>124064</v>
      </c>
      <c r="D7901" s="3">
        <f t="shared" si="123"/>
        <v>7701.02</v>
      </c>
    </row>
    <row r="7902" spans="1:4" x14ac:dyDescent="0.25">
      <c r="A7902" t="s">
        <v>8077</v>
      </c>
      <c r="B7902">
        <v>124976059.11</v>
      </c>
      <c r="C7902">
        <v>16206</v>
      </c>
      <c r="D7902" s="3">
        <f t="shared" si="123"/>
        <v>7711.72</v>
      </c>
    </row>
    <row r="7903" spans="1:4" x14ac:dyDescent="0.25">
      <c r="A7903" t="s">
        <v>8078</v>
      </c>
      <c r="B7903">
        <v>239267045.44</v>
      </c>
      <c r="C7903">
        <v>31410</v>
      </c>
      <c r="D7903" s="3">
        <f t="shared" si="123"/>
        <v>7617.54</v>
      </c>
    </row>
    <row r="7904" spans="1:4" x14ac:dyDescent="0.25">
      <c r="A7904" t="s">
        <v>8079</v>
      </c>
      <c r="B7904">
        <v>614995878.89999998</v>
      </c>
      <c r="C7904">
        <v>70535</v>
      </c>
      <c r="D7904" s="3">
        <f t="shared" si="123"/>
        <v>8719.02</v>
      </c>
    </row>
    <row r="7905" spans="1:4" x14ac:dyDescent="0.25">
      <c r="A7905" t="s">
        <v>8080</v>
      </c>
      <c r="B7905">
        <v>1060221033.3</v>
      </c>
      <c r="C7905">
        <v>298463</v>
      </c>
      <c r="D7905" s="3">
        <f t="shared" si="123"/>
        <v>3552.27</v>
      </c>
    </row>
    <row r="7906" spans="1:4" x14ac:dyDescent="0.25">
      <c r="A7906" t="s">
        <v>8081</v>
      </c>
      <c r="B7906">
        <v>401055110.37</v>
      </c>
      <c r="C7906">
        <v>62896</v>
      </c>
      <c r="D7906" s="3">
        <f t="shared" si="123"/>
        <v>6376.48</v>
      </c>
    </row>
    <row r="7907" spans="1:4" x14ac:dyDescent="0.25">
      <c r="A7907" t="s">
        <v>8082</v>
      </c>
      <c r="B7907">
        <v>426093625.47000003</v>
      </c>
      <c r="C7907">
        <v>65311</v>
      </c>
      <c r="D7907" s="3">
        <f t="shared" si="123"/>
        <v>6524.07</v>
      </c>
    </row>
    <row r="7908" spans="1:4" x14ac:dyDescent="0.25">
      <c r="A7908" t="s">
        <v>8083</v>
      </c>
      <c r="B7908">
        <v>219249804.03999999</v>
      </c>
      <c r="C7908">
        <v>29757</v>
      </c>
      <c r="D7908" s="3">
        <f t="shared" si="123"/>
        <v>7368.01</v>
      </c>
    </row>
    <row r="7909" spans="1:4" x14ac:dyDescent="0.25">
      <c r="A7909" t="s">
        <v>8084</v>
      </c>
      <c r="B7909">
        <v>184547093.88</v>
      </c>
      <c r="C7909">
        <v>29903</v>
      </c>
      <c r="D7909" s="3">
        <f t="shared" si="123"/>
        <v>6171.52</v>
      </c>
    </row>
    <row r="7910" spans="1:4" x14ac:dyDescent="0.25">
      <c r="A7910" t="s">
        <v>8085</v>
      </c>
      <c r="B7910">
        <v>313585597.67000002</v>
      </c>
      <c r="C7910">
        <v>59403</v>
      </c>
      <c r="D7910" s="3">
        <f t="shared" si="123"/>
        <v>5278.95</v>
      </c>
    </row>
    <row r="7911" spans="1:4" x14ac:dyDescent="0.25">
      <c r="A7911" t="s">
        <v>8086</v>
      </c>
      <c r="B7911">
        <v>150473020</v>
      </c>
      <c r="C7911">
        <v>24330</v>
      </c>
      <c r="D7911" s="3">
        <f t="shared" si="123"/>
        <v>6184.67</v>
      </c>
    </row>
    <row r="7912" spans="1:4" x14ac:dyDescent="0.25">
      <c r="A7912" t="s">
        <v>8087</v>
      </c>
      <c r="B7912">
        <v>5258704.93</v>
      </c>
      <c r="C7912">
        <v>62383</v>
      </c>
      <c r="D7912" s="3">
        <f t="shared" si="123"/>
        <v>84.3</v>
      </c>
    </row>
    <row r="7913" spans="1:4" x14ac:dyDescent="0.25">
      <c r="A7913" t="s">
        <v>8088</v>
      </c>
      <c r="B7913">
        <v>242811171.16</v>
      </c>
      <c r="C7913">
        <v>34453</v>
      </c>
      <c r="D7913" s="3">
        <f t="shared" si="123"/>
        <v>7047.61</v>
      </c>
    </row>
    <row r="7914" spans="1:4" x14ac:dyDescent="0.25">
      <c r="A7914" t="s">
        <v>8089</v>
      </c>
      <c r="B7914">
        <v>219647165.83000001</v>
      </c>
      <c r="C7914">
        <v>34008</v>
      </c>
      <c r="D7914" s="3">
        <f t="shared" si="123"/>
        <v>6458.69</v>
      </c>
    </row>
    <row r="7915" spans="1:4" x14ac:dyDescent="0.25">
      <c r="A7915" t="s">
        <v>8090</v>
      </c>
      <c r="B7915">
        <v>91362644.219999999</v>
      </c>
      <c r="C7915">
        <v>15515</v>
      </c>
      <c r="D7915" s="3">
        <f t="shared" si="123"/>
        <v>5888.67</v>
      </c>
    </row>
    <row r="7916" spans="1:4" x14ac:dyDescent="0.25">
      <c r="A7916" t="s">
        <v>8091</v>
      </c>
      <c r="B7916">
        <v>497046113.42000002</v>
      </c>
      <c r="C7916">
        <v>76980</v>
      </c>
      <c r="D7916" s="3">
        <f t="shared" si="123"/>
        <v>6456.82</v>
      </c>
    </row>
    <row r="7917" spans="1:4" x14ac:dyDescent="0.25">
      <c r="A7917" t="s">
        <v>8092</v>
      </c>
      <c r="B7917">
        <v>248984484.77000001</v>
      </c>
      <c r="C7917">
        <v>39864</v>
      </c>
      <c r="D7917" s="3">
        <f t="shared" si="123"/>
        <v>6245.85</v>
      </c>
    </row>
    <row r="7918" spans="1:4" x14ac:dyDescent="0.25">
      <c r="A7918" t="s">
        <v>8093</v>
      </c>
      <c r="B7918">
        <v>568236911.51999998</v>
      </c>
      <c r="C7918">
        <v>86676</v>
      </c>
      <c r="D7918" s="3">
        <f t="shared" si="123"/>
        <v>6555.87</v>
      </c>
    </row>
    <row r="7919" spans="1:4" x14ac:dyDescent="0.25">
      <c r="A7919" t="s">
        <v>8094</v>
      </c>
      <c r="B7919">
        <v>222752311.90000001</v>
      </c>
      <c r="C7919">
        <v>35285</v>
      </c>
      <c r="D7919" s="3">
        <f t="shared" si="123"/>
        <v>6312.95</v>
      </c>
    </row>
    <row r="7920" spans="1:4" x14ac:dyDescent="0.25">
      <c r="A7920" t="s">
        <v>8095</v>
      </c>
      <c r="B7920">
        <v>416292495.93000001</v>
      </c>
      <c r="C7920">
        <v>64062</v>
      </c>
      <c r="D7920" s="3">
        <f t="shared" si="123"/>
        <v>6498.28</v>
      </c>
    </row>
    <row r="7921" spans="1:4" x14ac:dyDescent="0.25">
      <c r="A7921" t="s">
        <v>8096</v>
      </c>
      <c r="B7921">
        <v>318850666.11000001</v>
      </c>
      <c r="C7921">
        <v>49468</v>
      </c>
      <c r="D7921" s="3">
        <f t="shared" si="123"/>
        <v>6445.59</v>
      </c>
    </row>
    <row r="7922" spans="1:4" x14ac:dyDescent="0.25">
      <c r="A7922" t="s">
        <v>8097</v>
      </c>
      <c r="B7922">
        <v>164385872.97</v>
      </c>
      <c r="C7922">
        <v>22280</v>
      </c>
      <c r="D7922" s="3">
        <f t="shared" si="123"/>
        <v>7378.18</v>
      </c>
    </row>
    <row r="7923" spans="1:4" x14ac:dyDescent="0.25">
      <c r="A7923" t="s">
        <v>8098</v>
      </c>
      <c r="B7923">
        <v>496099699.5</v>
      </c>
      <c r="C7923">
        <v>72724</v>
      </c>
      <c r="D7923" s="3">
        <f t="shared" si="123"/>
        <v>6821.68</v>
      </c>
    </row>
    <row r="7924" spans="1:4" x14ac:dyDescent="0.25">
      <c r="A7924" t="s">
        <v>8099</v>
      </c>
      <c r="B7924">
        <v>696450086.44000006</v>
      </c>
      <c r="C7924">
        <v>107207</v>
      </c>
      <c r="D7924" s="3">
        <f t="shared" si="123"/>
        <v>6496.31</v>
      </c>
    </row>
    <row r="7925" spans="1:4" x14ac:dyDescent="0.25">
      <c r="A7925" t="s">
        <v>8100</v>
      </c>
      <c r="B7925">
        <v>312957836.74000001</v>
      </c>
      <c r="C7925">
        <v>50341</v>
      </c>
      <c r="D7925" s="3">
        <f t="shared" si="123"/>
        <v>6216.76</v>
      </c>
    </row>
    <row r="7926" spans="1:4" x14ac:dyDescent="0.25">
      <c r="A7926" t="s">
        <v>8101</v>
      </c>
      <c r="B7926">
        <v>307032693.39999998</v>
      </c>
      <c r="C7926">
        <v>48732</v>
      </c>
      <c r="D7926" s="3">
        <f t="shared" si="123"/>
        <v>6300.43</v>
      </c>
    </row>
    <row r="7927" spans="1:4" x14ac:dyDescent="0.25">
      <c r="A7927" t="s">
        <v>8102</v>
      </c>
      <c r="B7927">
        <v>410854163.80000001</v>
      </c>
      <c r="C7927">
        <v>57995</v>
      </c>
      <c r="D7927" s="3">
        <f t="shared" si="123"/>
        <v>7084.3</v>
      </c>
    </row>
    <row r="7928" spans="1:4" x14ac:dyDescent="0.25">
      <c r="A7928" t="s">
        <v>8103</v>
      </c>
      <c r="B7928">
        <v>347269212.17000002</v>
      </c>
      <c r="C7928">
        <v>58973</v>
      </c>
      <c r="D7928" s="3">
        <f t="shared" si="123"/>
        <v>5888.61</v>
      </c>
    </row>
    <row r="7929" spans="1:4" x14ac:dyDescent="0.25">
      <c r="A7929" t="s">
        <v>8104</v>
      </c>
      <c r="B7929">
        <v>186568106.75999999</v>
      </c>
      <c r="C7929">
        <v>28312</v>
      </c>
      <c r="D7929" s="3">
        <f t="shared" si="123"/>
        <v>6589.72</v>
      </c>
    </row>
    <row r="7930" spans="1:4" x14ac:dyDescent="0.25">
      <c r="A7930" t="s">
        <v>8105</v>
      </c>
      <c r="B7930">
        <v>65580393.549999997</v>
      </c>
      <c r="C7930">
        <v>27293</v>
      </c>
      <c r="D7930" s="3">
        <f t="shared" si="123"/>
        <v>2402.83</v>
      </c>
    </row>
    <row r="7931" spans="1:4" x14ac:dyDescent="0.25">
      <c r="A7931" t="s">
        <v>8106</v>
      </c>
      <c r="B7931">
        <v>58199088.359999999</v>
      </c>
      <c r="C7931">
        <v>12797</v>
      </c>
      <c r="D7931" s="3">
        <f t="shared" si="123"/>
        <v>4547.87</v>
      </c>
    </row>
    <row r="7932" spans="1:4" x14ac:dyDescent="0.25">
      <c r="A7932" t="s">
        <v>8107</v>
      </c>
      <c r="B7932">
        <v>107191686.98</v>
      </c>
      <c r="C7932">
        <v>23794</v>
      </c>
      <c r="D7932" s="3">
        <f t="shared" si="123"/>
        <v>4504.99</v>
      </c>
    </row>
    <row r="7933" spans="1:4" x14ac:dyDescent="0.25">
      <c r="A7933" t="s">
        <v>8108</v>
      </c>
      <c r="B7933">
        <v>67922836.659999996</v>
      </c>
      <c r="C7933">
        <v>30009</v>
      </c>
      <c r="D7933" s="3">
        <f t="shared" si="123"/>
        <v>2263.42</v>
      </c>
    </row>
    <row r="7934" spans="1:4" x14ac:dyDescent="0.25">
      <c r="A7934" t="s">
        <v>8109</v>
      </c>
      <c r="B7934">
        <v>137666568.03</v>
      </c>
      <c r="C7934">
        <v>65995</v>
      </c>
      <c r="D7934" s="3">
        <f t="shared" si="123"/>
        <v>2086.02</v>
      </c>
    </row>
    <row r="7935" spans="1:4" x14ac:dyDescent="0.25">
      <c r="A7935" t="s">
        <v>8110</v>
      </c>
      <c r="B7935">
        <v>110898778.34999999</v>
      </c>
      <c r="C7935">
        <v>22170</v>
      </c>
      <c r="D7935" s="3">
        <f t="shared" si="123"/>
        <v>5002.2</v>
      </c>
    </row>
    <row r="7936" spans="1:4" x14ac:dyDescent="0.25">
      <c r="A7936" t="s">
        <v>8111</v>
      </c>
      <c r="B7936">
        <v>330926256.06</v>
      </c>
      <c r="C7936">
        <v>53026</v>
      </c>
      <c r="D7936" s="3">
        <f t="shared" si="123"/>
        <v>6240.83</v>
      </c>
    </row>
    <row r="7937" spans="1:4" x14ac:dyDescent="0.25">
      <c r="A7937" t="s">
        <v>8112</v>
      </c>
      <c r="B7937">
        <v>196462156.69</v>
      </c>
      <c r="C7937">
        <v>37827</v>
      </c>
      <c r="D7937" s="3">
        <f t="shared" si="123"/>
        <v>5193.7</v>
      </c>
    </row>
    <row r="7938" spans="1:4" x14ac:dyDescent="0.25">
      <c r="A7938" t="s">
        <v>8113</v>
      </c>
      <c r="B7938">
        <v>16522810.23</v>
      </c>
      <c r="C7938">
        <v>16176</v>
      </c>
      <c r="D7938" s="3">
        <f t="shared" si="123"/>
        <v>1021.44</v>
      </c>
    </row>
    <row r="7939" spans="1:4" x14ac:dyDescent="0.25">
      <c r="A7939" t="s">
        <v>8114</v>
      </c>
      <c r="B7939">
        <v>44544030.759999998</v>
      </c>
      <c r="C7939">
        <v>10466</v>
      </c>
      <c r="D7939" s="3">
        <f t="shared" ref="D7939:D8002" si="124">ROUND(B7939/C7939,2)</f>
        <v>4256.07</v>
      </c>
    </row>
    <row r="7940" spans="1:4" x14ac:dyDescent="0.25">
      <c r="A7940" t="s">
        <v>8115</v>
      </c>
      <c r="B7940">
        <v>32093193.050000001</v>
      </c>
      <c r="C7940">
        <v>9384</v>
      </c>
      <c r="D7940" s="3">
        <f t="shared" si="124"/>
        <v>3419.99</v>
      </c>
    </row>
    <row r="7941" spans="1:4" x14ac:dyDescent="0.25">
      <c r="A7941" t="s">
        <v>8116</v>
      </c>
      <c r="B7941">
        <v>95068973.680000007</v>
      </c>
      <c r="C7941">
        <v>23227</v>
      </c>
      <c r="D7941" s="3">
        <f t="shared" si="124"/>
        <v>4093.04</v>
      </c>
    </row>
    <row r="7942" spans="1:4" x14ac:dyDescent="0.25">
      <c r="A7942" t="s">
        <v>8117</v>
      </c>
      <c r="B7942">
        <v>102175234.95</v>
      </c>
      <c r="C7942">
        <v>23615</v>
      </c>
      <c r="D7942" s="3">
        <f t="shared" si="124"/>
        <v>4326.71</v>
      </c>
    </row>
    <row r="7943" spans="1:4" x14ac:dyDescent="0.25">
      <c r="A7943" t="s">
        <v>8118</v>
      </c>
      <c r="B7943">
        <v>93088717.790000007</v>
      </c>
      <c r="C7943">
        <v>21876</v>
      </c>
      <c r="D7943" s="3">
        <f t="shared" si="124"/>
        <v>4255.29</v>
      </c>
    </row>
    <row r="7944" spans="1:4" x14ac:dyDescent="0.25">
      <c r="A7944" t="s">
        <v>8119</v>
      </c>
      <c r="B7944">
        <v>207200116.02000001</v>
      </c>
      <c r="C7944">
        <v>39816</v>
      </c>
      <c r="D7944" s="3">
        <f t="shared" si="124"/>
        <v>5203.9399999999996</v>
      </c>
    </row>
    <row r="7945" spans="1:4" x14ac:dyDescent="0.25">
      <c r="A7945" t="s">
        <v>8120</v>
      </c>
      <c r="B7945">
        <v>129868184.06999999</v>
      </c>
      <c r="C7945">
        <v>24203</v>
      </c>
      <c r="D7945" s="3">
        <f t="shared" si="124"/>
        <v>5365.79</v>
      </c>
    </row>
    <row r="7946" spans="1:4" x14ac:dyDescent="0.25">
      <c r="A7946" t="s">
        <v>8121</v>
      </c>
      <c r="B7946">
        <v>112887692.92</v>
      </c>
      <c r="C7946">
        <v>24275</v>
      </c>
      <c r="D7946" s="3">
        <f t="shared" si="124"/>
        <v>4650.37</v>
      </c>
    </row>
    <row r="7947" spans="1:4" x14ac:dyDescent="0.25">
      <c r="A7947" t="s">
        <v>8122</v>
      </c>
      <c r="B7947">
        <v>121909073.47</v>
      </c>
      <c r="C7947">
        <v>23544</v>
      </c>
      <c r="D7947" s="3">
        <f t="shared" si="124"/>
        <v>5177.93</v>
      </c>
    </row>
    <row r="7948" spans="1:4" x14ac:dyDescent="0.25">
      <c r="A7948" t="s">
        <v>8123</v>
      </c>
      <c r="B7948">
        <v>157353788.63999999</v>
      </c>
      <c r="C7948">
        <v>30425</v>
      </c>
      <c r="D7948" s="3">
        <f t="shared" si="124"/>
        <v>5171.8599999999997</v>
      </c>
    </row>
    <row r="7949" spans="1:4" x14ac:dyDescent="0.25">
      <c r="A7949" t="s">
        <v>8124</v>
      </c>
      <c r="B7949">
        <v>70699961.159999996</v>
      </c>
      <c r="C7949">
        <v>14430</v>
      </c>
      <c r="D7949" s="3">
        <f t="shared" si="124"/>
        <v>4899.51</v>
      </c>
    </row>
    <row r="7950" spans="1:4" x14ac:dyDescent="0.25">
      <c r="A7950" t="s">
        <v>8125</v>
      </c>
      <c r="B7950">
        <v>29136782.559999999</v>
      </c>
      <c r="C7950">
        <v>5130</v>
      </c>
      <c r="D7950" s="3">
        <f t="shared" si="124"/>
        <v>5679.68</v>
      </c>
    </row>
    <row r="7951" spans="1:4" x14ac:dyDescent="0.25">
      <c r="A7951" t="s">
        <v>8126</v>
      </c>
      <c r="B7951">
        <v>43756689.659999996</v>
      </c>
      <c r="C7951">
        <v>8829</v>
      </c>
      <c r="D7951" s="3">
        <f t="shared" si="124"/>
        <v>4956.0200000000004</v>
      </c>
    </row>
    <row r="7952" spans="1:4" x14ac:dyDescent="0.25">
      <c r="A7952" t="s">
        <v>8127</v>
      </c>
      <c r="B7952">
        <v>83697070.260000005</v>
      </c>
      <c r="C7952">
        <v>13981</v>
      </c>
      <c r="D7952" s="3">
        <f t="shared" si="124"/>
        <v>5986.49</v>
      </c>
    </row>
    <row r="7953" spans="1:4" x14ac:dyDescent="0.25">
      <c r="A7953" t="s">
        <v>8128</v>
      </c>
      <c r="B7953">
        <v>93052597.579999998</v>
      </c>
      <c r="C7953">
        <v>18265</v>
      </c>
      <c r="D7953" s="3">
        <f t="shared" si="124"/>
        <v>5094.59</v>
      </c>
    </row>
    <row r="7954" spans="1:4" x14ac:dyDescent="0.25">
      <c r="A7954" t="s">
        <v>8129</v>
      </c>
      <c r="B7954">
        <v>31369715.890000001</v>
      </c>
      <c r="C7954">
        <v>27311</v>
      </c>
      <c r="D7954" s="3">
        <f t="shared" si="124"/>
        <v>1148.6099999999999</v>
      </c>
    </row>
    <row r="7955" spans="1:4" x14ac:dyDescent="0.25">
      <c r="A7955" t="s">
        <v>8130</v>
      </c>
      <c r="B7955">
        <v>70802922.890000001</v>
      </c>
      <c r="C7955">
        <v>26784</v>
      </c>
      <c r="D7955" s="3">
        <f t="shared" si="124"/>
        <v>2643.48</v>
      </c>
    </row>
    <row r="7956" spans="1:4" x14ac:dyDescent="0.25">
      <c r="A7956" t="s">
        <v>8131</v>
      </c>
      <c r="B7956">
        <v>180128676.53</v>
      </c>
      <c r="C7956">
        <v>84425</v>
      </c>
      <c r="D7956" s="3">
        <f t="shared" si="124"/>
        <v>2133.59</v>
      </c>
    </row>
    <row r="7957" spans="1:4" x14ac:dyDescent="0.25">
      <c r="A7957" t="s">
        <v>8132</v>
      </c>
      <c r="B7957">
        <v>27495837.84</v>
      </c>
      <c r="C7957">
        <v>18007</v>
      </c>
      <c r="D7957" s="3">
        <f t="shared" si="124"/>
        <v>1526.95</v>
      </c>
    </row>
    <row r="7958" spans="1:4" x14ac:dyDescent="0.25">
      <c r="A7958" t="s">
        <v>8133</v>
      </c>
      <c r="B7958">
        <v>255707260.96000001</v>
      </c>
      <c r="C7958">
        <v>10062765</v>
      </c>
      <c r="D7958" s="3">
        <f t="shared" si="124"/>
        <v>25.41</v>
      </c>
    </row>
    <row r="7959" spans="1:4" x14ac:dyDescent="0.25">
      <c r="A7959" t="s">
        <v>8134</v>
      </c>
      <c r="B7959">
        <v>97647807.870000005</v>
      </c>
      <c r="C7959">
        <v>400223</v>
      </c>
      <c r="D7959" s="3">
        <f t="shared" si="124"/>
        <v>243.98</v>
      </c>
    </row>
    <row r="7960" spans="1:4" x14ac:dyDescent="0.25">
      <c r="A7960" t="s">
        <v>8135</v>
      </c>
      <c r="B7960">
        <v>131134469.23999999</v>
      </c>
      <c r="C7960">
        <v>176104</v>
      </c>
      <c r="D7960" s="3">
        <f t="shared" si="124"/>
        <v>744.64</v>
      </c>
    </row>
    <row r="7961" spans="1:4" x14ac:dyDescent="0.25">
      <c r="A7961" t="s">
        <v>8136</v>
      </c>
      <c r="B7961">
        <v>24137151.469999999</v>
      </c>
      <c r="C7961">
        <v>19486</v>
      </c>
      <c r="D7961" s="3">
        <f t="shared" si="124"/>
        <v>1238.69</v>
      </c>
    </row>
    <row r="7962" spans="1:4" x14ac:dyDescent="0.25">
      <c r="A7962" t="s">
        <v>8137</v>
      </c>
      <c r="B7962">
        <v>318222.32</v>
      </c>
      <c r="C7962">
        <v>1289995</v>
      </c>
      <c r="D7962" s="3">
        <f t="shared" si="124"/>
        <v>0.25</v>
      </c>
    </row>
    <row r="7963" spans="1:4" x14ac:dyDescent="0.25">
      <c r="A7963" t="s">
        <v>8138</v>
      </c>
      <c r="B7963">
        <v>134314619.22</v>
      </c>
      <c r="C7963">
        <v>113247</v>
      </c>
      <c r="D7963" s="3">
        <f t="shared" si="124"/>
        <v>1186.03</v>
      </c>
    </row>
    <row r="7964" spans="1:4" x14ac:dyDescent="0.25">
      <c r="A7964" t="s">
        <v>8139</v>
      </c>
      <c r="B7964">
        <v>1055215083.26</v>
      </c>
      <c r="C7964">
        <v>152150</v>
      </c>
      <c r="D7964" s="3">
        <f t="shared" si="124"/>
        <v>6935.36</v>
      </c>
    </row>
    <row r="7965" spans="1:4" x14ac:dyDescent="0.25">
      <c r="A7965" t="s">
        <v>8140</v>
      </c>
      <c r="B7965">
        <v>106068695.09999999</v>
      </c>
      <c r="C7965">
        <v>47034</v>
      </c>
      <c r="D7965" s="3">
        <f t="shared" si="124"/>
        <v>2255.15</v>
      </c>
    </row>
    <row r="7966" spans="1:4" x14ac:dyDescent="0.25">
      <c r="A7966" t="s">
        <v>8141</v>
      </c>
      <c r="B7966">
        <v>97570221.510000005</v>
      </c>
      <c r="C7966">
        <v>44093</v>
      </c>
      <c r="D7966" s="3">
        <f t="shared" si="124"/>
        <v>2212.83</v>
      </c>
    </row>
    <row r="7967" spans="1:4" x14ac:dyDescent="0.25">
      <c r="A7967" t="s">
        <v>8142</v>
      </c>
      <c r="B7967">
        <v>62033243.82</v>
      </c>
      <c r="C7967">
        <v>35529</v>
      </c>
      <c r="D7967" s="3">
        <f t="shared" si="124"/>
        <v>1745.99</v>
      </c>
    </row>
    <row r="7968" spans="1:4" x14ac:dyDescent="0.25">
      <c r="A7968" t="s">
        <v>8143</v>
      </c>
      <c r="B7968">
        <v>105728855.87</v>
      </c>
      <c r="C7968">
        <v>44259</v>
      </c>
      <c r="D7968" s="3">
        <f t="shared" si="124"/>
        <v>2388.87</v>
      </c>
    </row>
    <row r="7969" spans="1:4" x14ac:dyDescent="0.25">
      <c r="A7969" t="s">
        <v>8144</v>
      </c>
      <c r="B7969">
        <v>74724442.090000004</v>
      </c>
      <c r="C7969">
        <v>29965</v>
      </c>
      <c r="D7969" s="3">
        <f t="shared" si="124"/>
        <v>2493.7199999999998</v>
      </c>
    </row>
    <row r="7970" spans="1:4" x14ac:dyDescent="0.25">
      <c r="A7970" t="s">
        <v>8145</v>
      </c>
      <c r="B7970">
        <v>38861663.119999997</v>
      </c>
      <c r="C7970">
        <v>16416</v>
      </c>
      <c r="D7970" s="3">
        <f t="shared" si="124"/>
        <v>2367.3000000000002</v>
      </c>
    </row>
    <row r="7971" spans="1:4" x14ac:dyDescent="0.25">
      <c r="A7971" t="s">
        <v>8146</v>
      </c>
      <c r="B7971">
        <v>499761057.31</v>
      </c>
      <c r="C7971">
        <v>66870</v>
      </c>
      <c r="D7971" s="3">
        <f t="shared" si="124"/>
        <v>7473.62</v>
      </c>
    </row>
    <row r="7972" spans="1:4" x14ac:dyDescent="0.25">
      <c r="A7972" t="s">
        <v>8147</v>
      </c>
      <c r="B7972">
        <v>191577589.58000001</v>
      </c>
      <c r="C7972">
        <v>27171</v>
      </c>
      <c r="D7972" s="3">
        <f t="shared" si="124"/>
        <v>7050.81</v>
      </c>
    </row>
    <row r="7973" spans="1:4" x14ac:dyDescent="0.25">
      <c r="A7973" t="s">
        <v>8148</v>
      </c>
      <c r="B7973">
        <v>1813126711.3499999</v>
      </c>
      <c r="C7973">
        <v>266700</v>
      </c>
      <c r="D7973" s="3">
        <f t="shared" si="124"/>
        <v>6798.38</v>
      </c>
    </row>
    <row r="7974" spans="1:4" x14ac:dyDescent="0.25">
      <c r="A7974" t="s">
        <v>8149</v>
      </c>
      <c r="B7974">
        <v>1916975135.4000001</v>
      </c>
      <c r="C7974">
        <v>1065595</v>
      </c>
      <c r="D7974" s="3">
        <f t="shared" si="124"/>
        <v>1798.97</v>
      </c>
    </row>
    <row r="7975" spans="1:4" x14ac:dyDescent="0.25">
      <c r="A7975" t="s">
        <v>8150</v>
      </c>
      <c r="B7975">
        <v>151960347.30000001</v>
      </c>
      <c r="C7975">
        <v>71542</v>
      </c>
      <c r="D7975" s="3">
        <f t="shared" si="124"/>
        <v>2124.0700000000002</v>
      </c>
    </row>
    <row r="7976" spans="1:4" x14ac:dyDescent="0.25">
      <c r="A7976" t="s">
        <v>8151</v>
      </c>
      <c r="B7976">
        <v>66635855.640000001</v>
      </c>
      <c r="C7976">
        <v>33038</v>
      </c>
      <c r="D7976" s="3">
        <f t="shared" si="124"/>
        <v>2016.95</v>
      </c>
    </row>
    <row r="7977" spans="1:4" x14ac:dyDescent="0.25">
      <c r="A7977" t="s">
        <v>8152</v>
      </c>
      <c r="B7977">
        <v>96167312.840000004</v>
      </c>
      <c r="C7977">
        <v>41878</v>
      </c>
      <c r="D7977" s="3">
        <f t="shared" si="124"/>
        <v>2296.37</v>
      </c>
    </row>
    <row r="7978" spans="1:4" x14ac:dyDescent="0.25">
      <c r="A7978" t="s">
        <v>8153</v>
      </c>
      <c r="B7978">
        <v>43425529.009999998</v>
      </c>
      <c r="C7978">
        <v>17375</v>
      </c>
      <c r="D7978" s="3">
        <f t="shared" si="124"/>
        <v>2499.31</v>
      </c>
    </row>
    <row r="7979" spans="1:4" x14ac:dyDescent="0.25">
      <c r="A7979" t="s">
        <v>8154</v>
      </c>
      <c r="B7979">
        <v>77637478.590000004</v>
      </c>
      <c r="C7979">
        <v>33992</v>
      </c>
      <c r="D7979" s="3">
        <f t="shared" si="124"/>
        <v>2283.9899999999998</v>
      </c>
    </row>
    <row r="7980" spans="1:4" x14ac:dyDescent="0.25">
      <c r="A7980" t="s">
        <v>8155</v>
      </c>
      <c r="B7980">
        <v>69274315.760000005</v>
      </c>
      <c r="C7980">
        <v>31043</v>
      </c>
      <c r="D7980" s="3">
        <f t="shared" si="124"/>
        <v>2231.56</v>
      </c>
    </row>
    <row r="7981" spans="1:4" x14ac:dyDescent="0.25">
      <c r="A7981" t="s">
        <v>8156</v>
      </c>
      <c r="B7981">
        <v>2010285875.71</v>
      </c>
      <c r="C7981">
        <v>245058</v>
      </c>
      <c r="D7981" s="3">
        <f t="shared" si="124"/>
        <v>8203.31</v>
      </c>
    </row>
    <row r="7982" spans="1:4" x14ac:dyDescent="0.25">
      <c r="A7982" t="s">
        <v>8157</v>
      </c>
      <c r="B7982">
        <v>1248217259</v>
      </c>
      <c r="C7982">
        <v>190638</v>
      </c>
      <c r="D7982" s="3">
        <f t="shared" si="124"/>
        <v>6547.58</v>
      </c>
    </row>
    <row r="7983" spans="1:4" x14ac:dyDescent="0.25">
      <c r="A7983" t="s">
        <v>8158</v>
      </c>
      <c r="B7983">
        <v>69383179.200000003</v>
      </c>
      <c r="C7983">
        <v>11177</v>
      </c>
      <c r="D7983" s="3">
        <f t="shared" si="124"/>
        <v>6207.67</v>
      </c>
    </row>
    <row r="7984" spans="1:4" x14ac:dyDescent="0.25">
      <c r="A7984" t="s">
        <v>8159</v>
      </c>
      <c r="B7984">
        <v>183699468.56999999</v>
      </c>
      <c r="C7984">
        <v>28765</v>
      </c>
      <c r="D7984" s="3">
        <f t="shared" si="124"/>
        <v>6386.21</v>
      </c>
    </row>
    <row r="7985" spans="1:4" x14ac:dyDescent="0.25">
      <c r="A7985" t="s">
        <v>8160</v>
      </c>
      <c r="B7985">
        <v>63995816.659999996</v>
      </c>
      <c r="C7985">
        <v>12859</v>
      </c>
      <c r="D7985" s="3">
        <f t="shared" si="124"/>
        <v>4976.7299999999996</v>
      </c>
    </row>
    <row r="7986" spans="1:4" x14ac:dyDescent="0.25">
      <c r="A7986" t="s">
        <v>8161</v>
      </c>
      <c r="B7986">
        <v>89265547.200000003</v>
      </c>
      <c r="C7986">
        <v>12079</v>
      </c>
      <c r="D7986" s="3">
        <f t="shared" si="124"/>
        <v>7390.14</v>
      </c>
    </row>
    <row r="7987" spans="1:4" x14ac:dyDescent="0.25">
      <c r="A7987" t="s">
        <v>8162</v>
      </c>
      <c r="B7987">
        <v>152370610.38</v>
      </c>
      <c r="C7987">
        <v>34335</v>
      </c>
      <c r="D7987" s="3">
        <f t="shared" si="124"/>
        <v>4437.76</v>
      </c>
    </row>
    <row r="7988" spans="1:4" x14ac:dyDescent="0.25">
      <c r="A7988" t="s">
        <v>8163</v>
      </c>
      <c r="B7988">
        <v>466693805.25999999</v>
      </c>
      <c r="C7988">
        <v>76625.31</v>
      </c>
      <c r="D7988" s="3">
        <f t="shared" si="124"/>
        <v>6090.6</v>
      </c>
    </row>
    <row r="7989" spans="1:4" x14ac:dyDescent="0.25">
      <c r="A7989" t="s">
        <v>8164</v>
      </c>
      <c r="B7989">
        <v>749838049.71000004</v>
      </c>
      <c r="C7989">
        <v>106000</v>
      </c>
      <c r="D7989" s="3">
        <f t="shared" si="124"/>
        <v>7073.94</v>
      </c>
    </row>
    <row r="7990" spans="1:4" x14ac:dyDescent="0.25">
      <c r="A7990" t="s">
        <v>8165</v>
      </c>
      <c r="B7990">
        <v>727029848.26999998</v>
      </c>
      <c r="C7990">
        <v>106602</v>
      </c>
      <c r="D7990" s="3">
        <f t="shared" si="124"/>
        <v>6820.04</v>
      </c>
    </row>
    <row r="7991" spans="1:4" x14ac:dyDescent="0.25">
      <c r="A7991" t="s">
        <v>8166</v>
      </c>
      <c r="B7991">
        <v>124496831.88</v>
      </c>
      <c r="C7991">
        <v>16733</v>
      </c>
      <c r="D7991" s="3">
        <f t="shared" si="124"/>
        <v>7440.2</v>
      </c>
    </row>
    <row r="7992" spans="1:4" x14ac:dyDescent="0.25">
      <c r="A7992" t="s">
        <v>8167</v>
      </c>
      <c r="B7992">
        <v>268969095.39999998</v>
      </c>
      <c r="C7992">
        <v>40912</v>
      </c>
      <c r="D7992" s="3">
        <f t="shared" si="124"/>
        <v>6574.33</v>
      </c>
    </row>
    <row r="7993" spans="1:4" x14ac:dyDescent="0.25">
      <c r="A7993" t="s">
        <v>8168</v>
      </c>
      <c r="B7993">
        <v>113235247.90000001</v>
      </c>
      <c r="C7993">
        <v>17983</v>
      </c>
      <c r="D7993" s="3">
        <f t="shared" si="124"/>
        <v>6296.79</v>
      </c>
    </row>
    <row r="7994" spans="1:4" x14ac:dyDescent="0.25">
      <c r="A7994" t="s">
        <v>8169</v>
      </c>
      <c r="B7994">
        <v>143235378.53</v>
      </c>
      <c r="C7994">
        <v>22362</v>
      </c>
      <c r="D7994" s="3">
        <f t="shared" si="124"/>
        <v>6405.3</v>
      </c>
    </row>
    <row r="7995" spans="1:4" x14ac:dyDescent="0.25">
      <c r="A7995" t="s">
        <v>8170</v>
      </c>
      <c r="B7995">
        <v>108749887.2</v>
      </c>
      <c r="C7995">
        <v>14725</v>
      </c>
      <c r="D7995" s="3">
        <f t="shared" si="124"/>
        <v>7385.39</v>
      </c>
    </row>
    <row r="7996" spans="1:4" x14ac:dyDescent="0.25">
      <c r="A7996" t="s">
        <v>8171</v>
      </c>
      <c r="B7996">
        <v>121193583.09999999</v>
      </c>
      <c r="C7996">
        <v>18728</v>
      </c>
      <c r="D7996" s="3">
        <f t="shared" si="124"/>
        <v>6471.25</v>
      </c>
    </row>
    <row r="7997" spans="1:4" x14ac:dyDescent="0.25">
      <c r="A7997" t="s">
        <v>8172</v>
      </c>
      <c r="B7997">
        <v>148933722.97999999</v>
      </c>
      <c r="C7997">
        <v>23190</v>
      </c>
      <c r="D7997" s="3">
        <f t="shared" si="124"/>
        <v>6422.33</v>
      </c>
    </row>
    <row r="7998" spans="1:4" x14ac:dyDescent="0.25">
      <c r="A7998" t="s">
        <v>8173</v>
      </c>
      <c r="B7998">
        <v>244091949.84</v>
      </c>
      <c r="C7998">
        <v>24031</v>
      </c>
      <c r="D7998" s="3">
        <f t="shared" si="124"/>
        <v>10157.379999999999</v>
      </c>
    </row>
    <row r="7999" spans="1:4" x14ac:dyDescent="0.25">
      <c r="A7999" t="s">
        <v>8174</v>
      </c>
      <c r="B7999">
        <v>82600627.200000003</v>
      </c>
      <c r="C7999">
        <v>13858</v>
      </c>
      <c r="D7999" s="3">
        <f t="shared" si="124"/>
        <v>5960.5</v>
      </c>
    </row>
    <row r="8000" spans="1:4" x14ac:dyDescent="0.25">
      <c r="A8000" t="s">
        <v>8175</v>
      </c>
      <c r="B8000">
        <v>62712216.240000002</v>
      </c>
      <c r="C8000">
        <v>10090</v>
      </c>
      <c r="D8000" s="3">
        <f t="shared" si="124"/>
        <v>6215.28</v>
      </c>
    </row>
    <row r="8001" spans="1:4" x14ac:dyDescent="0.25">
      <c r="A8001" t="s">
        <v>8176</v>
      </c>
      <c r="B8001">
        <v>59428441.810000002</v>
      </c>
      <c r="C8001">
        <v>16076</v>
      </c>
      <c r="D8001" s="3">
        <f t="shared" si="124"/>
        <v>3696.72</v>
      </c>
    </row>
    <row r="8002" spans="1:4" x14ac:dyDescent="0.25">
      <c r="A8002" t="s">
        <v>8177</v>
      </c>
      <c r="B8002">
        <v>52024196.43</v>
      </c>
      <c r="C8002">
        <v>12501</v>
      </c>
      <c r="D8002" s="3">
        <f t="shared" si="124"/>
        <v>4161.6000000000004</v>
      </c>
    </row>
    <row r="8003" spans="1:4" x14ac:dyDescent="0.25">
      <c r="A8003" t="s">
        <v>8178</v>
      </c>
      <c r="B8003">
        <v>64639914.810000002</v>
      </c>
      <c r="C8003">
        <v>13324</v>
      </c>
      <c r="D8003" s="3">
        <f t="shared" ref="D8003:D8066" si="125">ROUND(B8003/C8003,2)</f>
        <v>4851.3900000000003</v>
      </c>
    </row>
    <row r="8004" spans="1:4" x14ac:dyDescent="0.25">
      <c r="A8004" t="s">
        <v>8179</v>
      </c>
      <c r="B8004">
        <v>82981355.959999993</v>
      </c>
      <c r="C8004">
        <v>17445</v>
      </c>
      <c r="D8004" s="3">
        <f t="shared" si="125"/>
        <v>4756.74</v>
      </c>
    </row>
    <row r="8005" spans="1:4" x14ac:dyDescent="0.25">
      <c r="A8005" t="s">
        <v>8180</v>
      </c>
      <c r="B8005">
        <v>81936759.260000005</v>
      </c>
      <c r="C8005">
        <v>18313</v>
      </c>
      <c r="D8005" s="3">
        <f t="shared" si="125"/>
        <v>4474.24</v>
      </c>
    </row>
    <row r="8006" spans="1:4" x14ac:dyDescent="0.25">
      <c r="A8006" t="s">
        <v>8181</v>
      </c>
      <c r="B8006">
        <v>88389328.780000001</v>
      </c>
      <c r="C8006">
        <v>14341</v>
      </c>
      <c r="D8006" s="3">
        <f t="shared" si="125"/>
        <v>6163.4</v>
      </c>
    </row>
    <row r="8007" spans="1:4" x14ac:dyDescent="0.25">
      <c r="A8007" t="s">
        <v>8182</v>
      </c>
      <c r="B8007">
        <v>147663655.15000001</v>
      </c>
      <c r="C8007">
        <v>23437</v>
      </c>
      <c r="D8007" s="3">
        <f t="shared" si="125"/>
        <v>6300.45</v>
      </c>
    </row>
    <row r="8008" spans="1:4" x14ac:dyDescent="0.25">
      <c r="A8008" t="s">
        <v>8183</v>
      </c>
      <c r="B8008">
        <v>88964376.719999999</v>
      </c>
      <c r="C8008">
        <v>16500</v>
      </c>
      <c r="D8008" s="3">
        <f t="shared" si="125"/>
        <v>5391.78</v>
      </c>
    </row>
    <row r="8009" spans="1:4" x14ac:dyDescent="0.25">
      <c r="A8009" t="s">
        <v>8184</v>
      </c>
      <c r="B8009">
        <v>218443755.74000001</v>
      </c>
      <c r="C8009">
        <v>29914</v>
      </c>
      <c r="D8009" s="3">
        <f t="shared" si="125"/>
        <v>7302.39</v>
      </c>
    </row>
    <row r="8010" spans="1:4" x14ac:dyDescent="0.25">
      <c r="A8010" t="s">
        <v>8185</v>
      </c>
      <c r="B8010">
        <v>314151646.87</v>
      </c>
      <c r="C8010">
        <v>46253</v>
      </c>
      <c r="D8010" s="3">
        <f t="shared" si="125"/>
        <v>6792.03</v>
      </c>
    </row>
    <row r="8011" spans="1:4" x14ac:dyDescent="0.25">
      <c r="A8011" t="s">
        <v>8186</v>
      </c>
      <c r="B8011">
        <v>103481003.81</v>
      </c>
      <c r="C8011">
        <v>13502</v>
      </c>
      <c r="D8011" s="3">
        <f t="shared" si="125"/>
        <v>7664.12</v>
      </c>
    </row>
    <row r="8012" spans="1:4" x14ac:dyDescent="0.25">
      <c r="A8012" t="s">
        <v>8187</v>
      </c>
      <c r="B8012">
        <v>269994880.75</v>
      </c>
      <c r="C8012">
        <v>39862</v>
      </c>
      <c r="D8012" s="3">
        <f t="shared" si="125"/>
        <v>6773.24</v>
      </c>
    </row>
    <row r="8013" spans="1:4" x14ac:dyDescent="0.25">
      <c r="A8013" t="s">
        <v>8188</v>
      </c>
      <c r="B8013">
        <v>583463776.26999998</v>
      </c>
      <c r="C8013">
        <v>99285</v>
      </c>
      <c r="D8013" s="3">
        <f t="shared" si="125"/>
        <v>5876.66</v>
      </c>
    </row>
    <row r="8014" spans="1:4" x14ac:dyDescent="0.25">
      <c r="A8014" t="s">
        <v>8189</v>
      </c>
      <c r="B8014">
        <v>38899575.520000003</v>
      </c>
      <c r="C8014">
        <v>23728</v>
      </c>
      <c r="D8014" s="3">
        <f t="shared" si="125"/>
        <v>1639.4</v>
      </c>
    </row>
    <row r="8015" spans="1:4" x14ac:dyDescent="0.25">
      <c r="A8015" t="s">
        <v>8190</v>
      </c>
      <c r="B8015">
        <v>144962493.16</v>
      </c>
      <c r="C8015">
        <v>22711</v>
      </c>
      <c r="D8015" s="3">
        <f t="shared" si="125"/>
        <v>6382.92</v>
      </c>
    </row>
    <row r="8016" spans="1:4" x14ac:dyDescent="0.25">
      <c r="A8016" t="s">
        <v>8191</v>
      </c>
      <c r="B8016">
        <v>183584427.41</v>
      </c>
      <c r="C8016">
        <v>25176</v>
      </c>
      <c r="D8016" s="3">
        <f t="shared" si="125"/>
        <v>7292.04</v>
      </c>
    </row>
    <row r="8017" spans="1:4" x14ac:dyDescent="0.25">
      <c r="A8017" t="s">
        <v>8192</v>
      </c>
      <c r="B8017">
        <v>123563845.3</v>
      </c>
      <c r="C8017">
        <v>19982</v>
      </c>
      <c r="D8017" s="3">
        <f t="shared" si="125"/>
        <v>6183.76</v>
      </c>
    </row>
    <row r="8018" spans="1:4" x14ac:dyDescent="0.25">
      <c r="A8018" t="s">
        <v>8193</v>
      </c>
      <c r="B8018">
        <v>915063529.52999997</v>
      </c>
      <c r="C8018">
        <v>128164</v>
      </c>
      <c r="D8018" s="3">
        <f t="shared" si="125"/>
        <v>7139.79</v>
      </c>
    </row>
    <row r="8019" spans="1:4" x14ac:dyDescent="0.25">
      <c r="A8019" t="s">
        <v>8194</v>
      </c>
      <c r="B8019">
        <v>39220657.009999998</v>
      </c>
      <c r="C8019">
        <v>16110</v>
      </c>
      <c r="D8019" s="3">
        <f t="shared" si="125"/>
        <v>2434.5500000000002</v>
      </c>
    </row>
    <row r="8020" spans="1:4" x14ac:dyDescent="0.25">
      <c r="A8020" t="s">
        <v>8195</v>
      </c>
      <c r="B8020">
        <v>51699678.939999998</v>
      </c>
      <c r="C8020">
        <v>7365</v>
      </c>
      <c r="D8020" s="3">
        <f t="shared" si="125"/>
        <v>7019.64</v>
      </c>
    </row>
    <row r="8021" spans="1:4" x14ac:dyDescent="0.25">
      <c r="A8021" t="s">
        <v>8196</v>
      </c>
      <c r="B8021">
        <v>394693864.13</v>
      </c>
      <c r="C8021">
        <v>59626</v>
      </c>
      <c r="D8021" s="3">
        <f t="shared" si="125"/>
        <v>6619.49</v>
      </c>
    </row>
    <row r="8022" spans="1:4" x14ac:dyDescent="0.25">
      <c r="A8022" t="s">
        <v>8197</v>
      </c>
      <c r="B8022">
        <v>402136557.66000003</v>
      </c>
      <c r="C8022">
        <v>55220</v>
      </c>
      <c r="D8022" s="3">
        <f t="shared" si="125"/>
        <v>7282.44</v>
      </c>
    </row>
    <row r="8023" spans="1:4" x14ac:dyDescent="0.25">
      <c r="A8023" t="s">
        <v>8198</v>
      </c>
      <c r="B8023">
        <v>451829205.07999998</v>
      </c>
      <c r="C8023">
        <v>62450</v>
      </c>
      <c r="D8023" s="3">
        <f t="shared" si="125"/>
        <v>7235.06</v>
      </c>
    </row>
    <row r="8024" spans="1:4" x14ac:dyDescent="0.25">
      <c r="A8024" t="s">
        <v>8199</v>
      </c>
      <c r="B8024">
        <v>447746623.60000002</v>
      </c>
      <c r="C8024">
        <v>68525</v>
      </c>
      <c r="D8024" s="3">
        <f t="shared" si="125"/>
        <v>6534.06</v>
      </c>
    </row>
    <row r="8025" spans="1:4" x14ac:dyDescent="0.25">
      <c r="A8025" t="s">
        <v>8200</v>
      </c>
      <c r="B8025">
        <v>341848938.67000002</v>
      </c>
      <c r="C8025">
        <v>50037</v>
      </c>
      <c r="D8025" s="3">
        <f t="shared" si="125"/>
        <v>6831.92</v>
      </c>
    </row>
    <row r="8026" spans="1:4" x14ac:dyDescent="0.25">
      <c r="A8026" t="s">
        <v>8201</v>
      </c>
      <c r="B8026">
        <v>230023028.56999999</v>
      </c>
      <c r="C8026">
        <v>34665</v>
      </c>
      <c r="D8026" s="3">
        <f t="shared" si="125"/>
        <v>6635.6</v>
      </c>
    </row>
    <row r="8027" spans="1:4" x14ac:dyDescent="0.25">
      <c r="A8027" t="s">
        <v>8202</v>
      </c>
      <c r="B8027">
        <v>342204724.55000001</v>
      </c>
      <c r="C8027">
        <v>47307</v>
      </c>
      <c r="D8027" s="3">
        <f t="shared" si="125"/>
        <v>7233.7</v>
      </c>
    </row>
    <row r="8028" spans="1:4" x14ac:dyDescent="0.25">
      <c r="A8028" t="s">
        <v>8203</v>
      </c>
      <c r="B8028">
        <v>601831033</v>
      </c>
      <c r="C8028">
        <v>86997</v>
      </c>
      <c r="D8028" s="3">
        <f t="shared" si="125"/>
        <v>6917.84</v>
      </c>
    </row>
    <row r="8029" spans="1:4" x14ac:dyDescent="0.25">
      <c r="A8029" t="s">
        <v>8204</v>
      </c>
      <c r="B8029">
        <v>101489495.40000001</v>
      </c>
      <c r="C8029">
        <v>75187</v>
      </c>
      <c r="D8029" s="3">
        <f t="shared" si="125"/>
        <v>1349.83</v>
      </c>
    </row>
    <row r="8030" spans="1:4" x14ac:dyDescent="0.25">
      <c r="A8030" t="s">
        <v>8205</v>
      </c>
      <c r="B8030">
        <v>227154336.53999999</v>
      </c>
      <c r="C8030">
        <v>32031</v>
      </c>
      <c r="D8030" s="3">
        <f t="shared" si="125"/>
        <v>7091.7</v>
      </c>
    </row>
    <row r="8031" spans="1:4" x14ac:dyDescent="0.25">
      <c r="A8031" t="s">
        <v>8206</v>
      </c>
      <c r="B8031">
        <v>19735645.920000002</v>
      </c>
      <c r="C8031">
        <v>7991</v>
      </c>
      <c r="D8031" s="3">
        <f t="shared" si="125"/>
        <v>2469.73</v>
      </c>
    </row>
    <row r="8032" spans="1:4" x14ac:dyDescent="0.25">
      <c r="A8032" t="s">
        <v>8207</v>
      </c>
      <c r="B8032">
        <v>190589385.44</v>
      </c>
      <c r="C8032">
        <v>28594</v>
      </c>
      <c r="D8032" s="3">
        <f t="shared" si="125"/>
        <v>6665.36</v>
      </c>
    </row>
    <row r="8033" spans="1:4" x14ac:dyDescent="0.25">
      <c r="A8033" t="s">
        <v>8208</v>
      </c>
      <c r="B8033">
        <v>404082141.25</v>
      </c>
      <c r="C8033">
        <v>63739</v>
      </c>
      <c r="D8033" s="3">
        <f t="shared" si="125"/>
        <v>6339.64</v>
      </c>
    </row>
    <row r="8034" spans="1:4" x14ac:dyDescent="0.25">
      <c r="A8034" t="s">
        <v>8209</v>
      </c>
      <c r="B8034">
        <v>448408037.94999999</v>
      </c>
      <c r="C8034">
        <v>65602</v>
      </c>
      <c r="D8034" s="3">
        <f t="shared" si="125"/>
        <v>6835.28</v>
      </c>
    </row>
    <row r="8035" spans="1:4" x14ac:dyDescent="0.25">
      <c r="A8035" t="s">
        <v>8210</v>
      </c>
      <c r="B8035">
        <v>41937543.619999997</v>
      </c>
      <c r="C8035">
        <v>24584</v>
      </c>
      <c r="D8035" s="3">
        <f t="shared" si="125"/>
        <v>1705.89</v>
      </c>
    </row>
    <row r="8036" spans="1:4" x14ac:dyDescent="0.25">
      <c r="A8036" t="s">
        <v>8211</v>
      </c>
      <c r="B8036">
        <v>410648314.63</v>
      </c>
      <c r="C8036">
        <v>64036</v>
      </c>
      <c r="D8036" s="3">
        <f t="shared" si="125"/>
        <v>6412.77</v>
      </c>
    </row>
    <row r="8037" spans="1:4" x14ac:dyDescent="0.25">
      <c r="A8037" t="s">
        <v>8212</v>
      </c>
      <c r="B8037">
        <v>421182608.37</v>
      </c>
      <c r="C8037">
        <v>61840</v>
      </c>
      <c r="D8037" s="3">
        <f t="shared" si="125"/>
        <v>6810.84</v>
      </c>
    </row>
    <row r="8038" spans="1:4" x14ac:dyDescent="0.25">
      <c r="A8038" t="s">
        <v>8213</v>
      </c>
      <c r="B8038">
        <v>80342928</v>
      </c>
      <c r="C8038">
        <v>13267</v>
      </c>
      <c r="D8038" s="3">
        <f t="shared" si="125"/>
        <v>6055.85</v>
      </c>
    </row>
    <row r="8039" spans="1:4" x14ac:dyDescent="0.25">
      <c r="A8039" t="s">
        <v>8214</v>
      </c>
      <c r="B8039">
        <v>120134852</v>
      </c>
      <c r="C8039">
        <v>18499</v>
      </c>
      <c r="D8039" s="3">
        <f t="shared" si="125"/>
        <v>6494.13</v>
      </c>
    </row>
    <row r="8040" spans="1:4" x14ac:dyDescent="0.25">
      <c r="A8040" t="s">
        <v>8215</v>
      </c>
      <c r="B8040">
        <v>188772529.34</v>
      </c>
      <c r="C8040">
        <v>32409</v>
      </c>
      <c r="D8040" s="3">
        <f t="shared" si="125"/>
        <v>5824.69</v>
      </c>
    </row>
    <row r="8041" spans="1:4" x14ac:dyDescent="0.25">
      <c r="A8041" t="s">
        <v>8216</v>
      </c>
      <c r="B8041">
        <v>3766259036.5599999</v>
      </c>
      <c r="C8041">
        <v>695917</v>
      </c>
      <c r="D8041" s="3">
        <f t="shared" si="125"/>
        <v>5411.94</v>
      </c>
    </row>
    <row r="8042" spans="1:4" x14ac:dyDescent="0.25">
      <c r="A8042" t="s">
        <v>8217</v>
      </c>
      <c r="B8042">
        <v>212230683.31999999</v>
      </c>
      <c r="C8042">
        <v>32951</v>
      </c>
      <c r="D8042" s="3">
        <f t="shared" si="125"/>
        <v>6440.8</v>
      </c>
    </row>
    <row r="8043" spans="1:4" x14ac:dyDescent="0.25">
      <c r="A8043" t="s">
        <v>8218</v>
      </c>
      <c r="B8043">
        <v>218547363.38</v>
      </c>
      <c r="C8043">
        <v>34449</v>
      </c>
      <c r="D8043" s="3">
        <f t="shared" si="125"/>
        <v>6344.08</v>
      </c>
    </row>
    <row r="8044" spans="1:4" x14ac:dyDescent="0.25">
      <c r="A8044" t="s">
        <v>8219</v>
      </c>
      <c r="B8044">
        <v>252798538.37</v>
      </c>
      <c r="C8044">
        <v>36117</v>
      </c>
      <c r="D8044" s="3">
        <f t="shared" si="125"/>
        <v>6999.43</v>
      </c>
    </row>
    <row r="8045" spans="1:4" x14ac:dyDescent="0.25">
      <c r="A8045" t="s">
        <v>8220</v>
      </c>
      <c r="B8045">
        <v>94117125.670000002</v>
      </c>
      <c r="C8045">
        <v>15123</v>
      </c>
      <c r="D8045" s="3">
        <f t="shared" si="125"/>
        <v>6223.44</v>
      </c>
    </row>
    <row r="8046" spans="1:4" x14ac:dyDescent="0.25">
      <c r="A8046" t="s">
        <v>8221</v>
      </c>
      <c r="B8046">
        <v>157268017.88</v>
      </c>
      <c r="C8046">
        <v>23541</v>
      </c>
      <c r="D8046" s="3">
        <f t="shared" si="125"/>
        <v>6680.6</v>
      </c>
    </row>
    <row r="8047" spans="1:4" x14ac:dyDescent="0.25">
      <c r="A8047" t="s">
        <v>8222</v>
      </c>
      <c r="B8047">
        <v>13128908.939999999</v>
      </c>
      <c r="C8047">
        <v>3222</v>
      </c>
      <c r="D8047" s="3">
        <f t="shared" si="125"/>
        <v>4074.77</v>
      </c>
    </row>
    <row r="8048" spans="1:4" x14ac:dyDescent="0.25">
      <c r="A8048" t="s">
        <v>8223</v>
      </c>
      <c r="B8048">
        <v>155896576.52000001</v>
      </c>
      <c r="C8048">
        <v>22831</v>
      </c>
      <c r="D8048" s="3">
        <f t="shared" si="125"/>
        <v>6828.29</v>
      </c>
    </row>
    <row r="8049" spans="1:4" x14ac:dyDescent="0.25">
      <c r="A8049" t="s">
        <v>8224</v>
      </c>
      <c r="B8049">
        <v>1450069990.04</v>
      </c>
      <c r="C8049">
        <v>307191</v>
      </c>
      <c r="D8049" s="3">
        <f t="shared" si="125"/>
        <v>4720.42</v>
      </c>
    </row>
    <row r="8050" spans="1:4" x14ac:dyDescent="0.25">
      <c r="A8050" t="s">
        <v>8225</v>
      </c>
      <c r="B8050">
        <v>25030575.09</v>
      </c>
      <c r="C8050">
        <v>24341</v>
      </c>
      <c r="D8050" s="3">
        <f t="shared" si="125"/>
        <v>1028.33</v>
      </c>
    </row>
    <row r="8051" spans="1:4" x14ac:dyDescent="0.25">
      <c r="A8051" t="s">
        <v>8226</v>
      </c>
      <c r="B8051">
        <v>7679087.7400000002</v>
      </c>
      <c r="C8051">
        <v>8160</v>
      </c>
      <c r="D8051" s="3">
        <f t="shared" si="125"/>
        <v>941.06</v>
      </c>
    </row>
    <row r="8052" spans="1:4" x14ac:dyDescent="0.25">
      <c r="A8052" t="s">
        <v>8227</v>
      </c>
      <c r="B8052">
        <v>2331725.1800000002</v>
      </c>
      <c r="C8052">
        <v>2798</v>
      </c>
      <c r="D8052" s="3">
        <f t="shared" si="125"/>
        <v>833.35</v>
      </c>
    </row>
    <row r="8053" spans="1:4" x14ac:dyDescent="0.25">
      <c r="A8053" t="s">
        <v>8228</v>
      </c>
      <c r="B8053">
        <v>22041427.43</v>
      </c>
      <c r="C8053">
        <v>16322</v>
      </c>
      <c r="D8053" s="3">
        <f t="shared" si="125"/>
        <v>1350.41</v>
      </c>
    </row>
    <row r="8054" spans="1:4" x14ac:dyDescent="0.25">
      <c r="A8054" t="s">
        <v>8229</v>
      </c>
      <c r="B8054">
        <v>4131968.39</v>
      </c>
      <c r="C8054">
        <v>4859</v>
      </c>
      <c r="D8054" s="3">
        <f t="shared" si="125"/>
        <v>850.37</v>
      </c>
    </row>
    <row r="8055" spans="1:4" x14ac:dyDescent="0.25">
      <c r="A8055" t="s">
        <v>8230</v>
      </c>
      <c r="B8055">
        <v>26534719.829999998</v>
      </c>
      <c r="C8055">
        <v>51858</v>
      </c>
      <c r="D8055" s="3">
        <f t="shared" si="125"/>
        <v>511.68</v>
      </c>
    </row>
    <row r="8056" spans="1:4" x14ac:dyDescent="0.25">
      <c r="A8056" t="s">
        <v>8231</v>
      </c>
      <c r="B8056">
        <v>23638325.25</v>
      </c>
      <c r="C8056">
        <v>42905</v>
      </c>
      <c r="D8056" s="3">
        <f t="shared" si="125"/>
        <v>550.95000000000005</v>
      </c>
    </row>
    <row r="8057" spans="1:4" x14ac:dyDescent="0.25">
      <c r="A8057" t="s">
        <v>8232</v>
      </c>
      <c r="B8057">
        <v>24458687.02</v>
      </c>
      <c r="C8057">
        <v>43543</v>
      </c>
      <c r="D8057" s="3">
        <f t="shared" si="125"/>
        <v>561.71</v>
      </c>
    </row>
    <row r="8058" spans="1:4" x14ac:dyDescent="0.25">
      <c r="A8058" t="s">
        <v>8233</v>
      </c>
      <c r="B8058">
        <v>16979786.559999999</v>
      </c>
      <c r="C8058">
        <v>30934</v>
      </c>
      <c r="D8058" s="3">
        <f t="shared" si="125"/>
        <v>548.9</v>
      </c>
    </row>
    <row r="8059" spans="1:4" x14ac:dyDescent="0.25">
      <c r="A8059" t="s">
        <v>8234</v>
      </c>
      <c r="B8059">
        <v>11537365.539999999</v>
      </c>
      <c r="C8059">
        <v>21441</v>
      </c>
      <c r="D8059" s="3">
        <f t="shared" si="125"/>
        <v>538.1</v>
      </c>
    </row>
    <row r="8060" spans="1:4" x14ac:dyDescent="0.25">
      <c r="A8060" t="s">
        <v>8235</v>
      </c>
      <c r="B8060">
        <v>26471122.23</v>
      </c>
      <c r="C8060">
        <v>46832</v>
      </c>
      <c r="D8060" s="3">
        <f t="shared" si="125"/>
        <v>565.24</v>
      </c>
    </row>
    <row r="8061" spans="1:4" x14ac:dyDescent="0.25">
      <c r="A8061" t="s">
        <v>8236</v>
      </c>
      <c r="B8061">
        <v>551746397.26999998</v>
      </c>
      <c r="C8061">
        <v>1025587</v>
      </c>
      <c r="D8061" s="3">
        <f t="shared" si="125"/>
        <v>537.98</v>
      </c>
    </row>
    <row r="8062" spans="1:4" x14ac:dyDescent="0.25">
      <c r="A8062" t="s">
        <v>8237</v>
      </c>
      <c r="B8062">
        <v>19640548.440000001</v>
      </c>
      <c r="C8062">
        <v>36557</v>
      </c>
      <c r="D8062" s="3">
        <f t="shared" si="125"/>
        <v>537.26</v>
      </c>
    </row>
    <row r="8063" spans="1:4" x14ac:dyDescent="0.25">
      <c r="A8063" t="s">
        <v>8238</v>
      </c>
      <c r="B8063">
        <v>16356920.550000001</v>
      </c>
      <c r="C8063">
        <v>31962</v>
      </c>
      <c r="D8063" s="3">
        <f t="shared" si="125"/>
        <v>511.76</v>
      </c>
    </row>
    <row r="8064" spans="1:4" x14ac:dyDescent="0.25">
      <c r="A8064" t="s">
        <v>8239</v>
      </c>
      <c r="B8064">
        <v>40236748.770000003</v>
      </c>
      <c r="C8064">
        <v>69523</v>
      </c>
      <c r="D8064" s="3">
        <f t="shared" si="125"/>
        <v>578.75</v>
      </c>
    </row>
    <row r="8065" spans="1:4" x14ac:dyDescent="0.25">
      <c r="A8065" t="s">
        <v>8240</v>
      </c>
      <c r="B8065">
        <v>17817004.079999998</v>
      </c>
      <c r="C8065">
        <v>34281</v>
      </c>
      <c r="D8065" s="3">
        <f t="shared" si="125"/>
        <v>519.73</v>
      </c>
    </row>
    <row r="8066" spans="1:4" x14ac:dyDescent="0.25">
      <c r="A8066" t="s">
        <v>8241</v>
      </c>
      <c r="B8066">
        <v>30607193.629999999</v>
      </c>
      <c r="C8066">
        <v>54152</v>
      </c>
      <c r="D8066" s="3">
        <f t="shared" si="125"/>
        <v>565.21</v>
      </c>
    </row>
    <row r="8067" spans="1:4" x14ac:dyDescent="0.25">
      <c r="A8067" t="s">
        <v>8242</v>
      </c>
      <c r="B8067">
        <v>39656922.590000004</v>
      </c>
      <c r="C8067">
        <v>74747</v>
      </c>
      <c r="D8067" s="3">
        <f t="shared" ref="D8067:D8130" si="126">ROUND(B8067/C8067,2)</f>
        <v>530.54999999999995</v>
      </c>
    </row>
    <row r="8068" spans="1:4" x14ac:dyDescent="0.25">
      <c r="A8068" t="s">
        <v>8243</v>
      </c>
      <c r="B8068">
        <v>27532187.239999998</v>
      </c>
      <c r="C8068">
        <v>49607</v>
      </c>
      <c r="D8068" s="3">
        <f t="shared" si="126"/>
        <v>555.01</v>
      </c>
    </row>
    <row r="8069" spans="1:4" x14ac:dyDescent="0.25">
      <c r="A8069" t="s">
        <v>8244</v>
      </c>
      <c r="B8069">
        <v>19447239.219999999</v>
      </c>
      <c r="C8069">
        <v>36067</v>
      </c>
      <c r="D8069" s="3">
        <f t="shared" si="126"/>
        <v>539.20000000000005</v>
      </c>
    </row>
    <row r="8070" spans="1:4" x14ac:dyDescent="0.25">
      <c r="A8070" t="s">
        <v>8245</v>
      </c>
      <c r="B8070">
        <v>56525</v>
      </c>
      <c r="C8070">
        <v>250</v>
      </c>
      <c r="D8070" s="3">
        <f t="shared" si="126"/>
        <v>226.1</v>
      </c>
    </row>
    <row r="8071" spans="1:4" x14ac:dyDescent="0.25">
      <c r="A8071" t="s">
        <v>8246</v>
      </c>
      <c r="B8071">
        <v>105279449.44</v>
      </c>
      <c r="C8071">
        <v>99696</v>
      </c>
      <c r="D8071" s="3">
        <f t="shared" si="126"/>
        <v>1056</v>
      </c>
    </row>
    <row r="8072" spans="1:4" x14ac:dyDescent="0.25">
      <c r="A8072" t="s">
        <v>8247</v>
      </c>
      <c r="B8072">
        <v>101893834.20999999</v>
      </c>
      <c r="C8072">
        <v>45526</v>
      </c>
      <c r="D8072" s="3">
        <f t="shared" si="126"/>
        <v>2238.15</v>
      </c>
    </row>
    <row r="8073" spans="1:4" x14ac:dyDescent="0.25">
      <c r="A8073" t="s">
        <v>8248</v>
      </c>
      <c r="B8073">
        <v>96857449.519999996</v>
      </c>
      <c r="C8073">
        <v>39841</v>
      </c>
      <c r="D8073" s="3">
        <f t="shared" si="126"/>
        <v>2431.1</v>
      </c>
    </row>
    <row r="8074" spans="1:4" x14ac:dyDescent="0.25">
      <c r="A8074" t="s">
        <v>8249</v>
      </c>
      <c r="B8074">
        <v>99438491.629999995</v>
      </c>
      <c r="C8074">
        <v>43003</v>
      </c>
      <c r="D8074" s="3">
        <f t="shared" si="126"/>
        <v>2312.36</v>
      </c>
    </row>
    <row r="8075" spans="1:4" x14ac:dyDescent="0.25">
      <c r="A8075" t="s">
        <v>8250</v>
      </c>
      <c r="B8075">
        <v>53468738.200000003</v>
      </c>
      <c r="C8075">
        <v>21358</v>
      </c>
      <c r="D8075" s="3">
        <f t="shared" si="126"/>
        <v>2503.4499999999998</v>
      </c>
    </row>
    <row r="8076" spans="1:4" x14ac:dyDescent="0.25">
      <c r="A8076" t="s">
        <v>8251</v>
      </c>
      <c r="B8076">
        <v>84789286.489999995</v>
      </c>
      <c r="C8076">
        <v>174398</v>
      </c>
      <c r="D8076" s="3">
        <f t="shared" si="126"/>
        <v>486.18</v>
      </c>
    </row>
    <row r="8077" spans="1:4" x14ac:dyDescent="0.25">
      <c r="A8077" t="s">
        <v>8252</v>
      </c>
      <c r="B8077">
        <v>58828.800000000003</v>
      </c>
      <c r="C8077">
        <v>2298</v>
      </c>
      <c r="D8077" s="3">
        <f t="shared" si="126"/>
        <v>25.6</v>
      </c>
    </row>
    <row r="8078" spans="1:4" x14ac:dyDescent="0.25">
      <c r="A8078" t="s">
        <v>8253</v>
      </c>
      <c r="B8078">
        <v>959530</v>
      </c>
      <c r="C8078">
        <v>1000</v>
      </c>
      <c r="D8078" s="3">
        <f t="shared" si="126"/>
        <v>959.53</v>
      </c>
    </row>
    <row r="8079" spans="1:4" x14ac:dyDescent="0.25">
      <c r="A8079" t="s">
        <v>8254</v>
      </c>
      <c r="B8079">
        <v>62706164.5</v>
      </c>
      <c r="C8079">
        <v>54192</v>
      </c>
      <c r="D8079" s="3">
        <f t="shared" si="126"/>
        <v>1157.1099999999999</v>
      </c>
    </row>
    <row r="8080" spans="1:4" x14ac:dyDescent="0.25">
      <c r="A8080" t="s">
        <v>8255</v>
      </c>
      <c r="B8080">
        <v>15934166.34</v>
      </c>
      <c r="C8080">
        <v>17764</v>
      </c>
      <c r="D8080" s="3">
        <f t="shared" si="126"/>
        <v>896.99</v>
      </c>
    </row>
    <row r="8081" spans="1:4" x14ac:dyDescent="0.25">
      <c r="A8081" t="s">
        <v>8256</v>
      </c>
      <c r="B8081">
        <v>42718402.780000001</v>
      </c>
      <c r="C8081">
        <v>42518</v>
      </c>
      <c r="D8081" s="3">
        <f t="shared" si="126"/>
        <v>1004.71</v>
      </c>
    </row>
    <row r="8082" spans="1:4" x14ac:dyDescent="0.25">
      <c r="A8082" t="s">
        <v>8257</v>
      </c>
      <c r="B8082">
        <v>84108589.709999993</v>
      </c>
      <c r="C8082">
        <v>209967</v>
      </c>
      <c r="D8082" s="3">
        <f t="shared" si="126"/>
        <v>400.58</v>
      </c>
    </row>
    <row r="8083" spans="1:4" x14ac:dyDescent="0.25">
      <c r="A8083" t="s">
        <v>8258</v>
      </c>
      <c r="B8083">
        <v>11305143.949999999</v>
      </c>
      <c r="C8083">
        <v>10751</v>
      </c>
      <c r="D8083" s="3">
        <f t="shared" si="126"/>
        <v>1051.54</v>
      </c>
    </row>
    <row r="8084" spans="1:4" x14ac:dyDescent="0.25">
      <c r="A8084" t="s">
        <v>8259</v>
      </c>
      <c r="B8084">
        <v>25373562.949999999</v>
      </c>
      <c r="C8084">
        <v>18943</v>
      </c>
      <c r="D8084" s="3">
        <f t="shared" si="126"/>
        <v>1339.47</v>
      </c>
    </row>
    <row r="8085" spans="1:4" x14ac:dyDescent="0.25">
      <c r="A8085" t="s">
        <v>8260</v>
      </c>
      <c r="B8085">
        <v>11891691.630000001</v>
      </c>
      <c r="C8085">
        <v>10825</v>
      </c>
      <c r="D8085" s="3">
        <f t="shared" si="126"/>
        <v>1098.54</v>
      </c>
    </row>
    <row r="8086" spans="1:4" x14ac:dyDescent="0.25">
      <c r="A8086" t="s">
        <v>8261</v>
      </c>
      <c r="B8086">
        <v>29522136.699999999</v>
      </c>
      <c r="C8086">
        <v>51689</v>
      </c>
      <c r="D8086" s="3">
        <f t="shared" si="126"/>
        <v>571.15</v>
      </c>
    </row>
    <row r="8087" spans="1:4" x14ac:dyDescent="0.25">
      <c r="A8087" t="s">
        <v>8262</v>
      </c>
      <c r="B8087">
        <v>24306536.93</v>
      </c>
      <c r="C8087">
        <v>42145</v>
      </c>
      <c r="D8087" s="3">
        <f t="shared" si="126"/>
        <v>576.74</v>
      </c>
    </row>
    <row r="8088" spans="1:4" x14ac:dyDescent="0.25">
      <c r="A8088" t="s">
        <v>8263</v>
      </c>
      <c r="B8088">
        <v>7367366.4199999999</v>
      </c>
      <c r="C8088">
        <v>6401</v>
      </c>
      <c r="D8088" s="3">
        <f t="shared" si="126"/>
        <v>1150.97</v>
      </c>
    </row>
    <row r="8089" spans="1:4" x14ac:dyDescent="0.25">
      <c r="A8089" t="s">
        <v>8264</v>
      </c>
      <c r="B8089">
        <v>13144209.35</v>
      </c>
      <c r="C8089">
        <v>14024</v>
      </c>
      <c r="D8089" s="3">
        <f t="shared" si="126"/>
        <v>937.27</v>
      </c>
    </row>
    <row r="8090" spans="1:4" x14ac:dyDescent="0.25">
      <c r="A8090" t="s">
        <v>8265</v>
      </c>
      <c r="B8090">
        <v>62964625.380000003</v>
      </c>
      <c r="C8090">
        <v>45638</v>
      </c>
      <c r="D8090" s="3">
        <f t="shared" si="126"/>
        <v>1379.65</v>
      </c>
    </row>
    <row r="8091" spans="1:4" x14ac:dyDescent="0.25">
      <c r="A8091" t="s">
        <v>8266</v>
      </c>
      <c r="B8091">
        <v>6348940.7999999998</v>
      </c>
      <c r="C8091">
        <v>5426</v>
      </c>
      <c r="D8091" s="3">
        <f t="shared" si="126"/>
        <v>1170.0999999999999</v>
      </c>
    </row>
    <row r="8092" spans="1:4" x14ac:dyDescent="0.25">
      <c r="A8092" t="s">
        <v>8267</v>
      </c>
      <c r="B8092">
        <v>39421793.299999997</v>
      </c>
      <c r="C8092">
        <v>44831</v>
      </c>
      <c r="D8092" s="3">
        <f t="shared" si="126"/>
        <v>879.34</v>
      </c>
    </row>
    <row r="8093" spans="1:4" x14ac:dyDescent="0.25">
      <c r="A8093" t="s">
        <v>8268</v>
      </c>
      <c r="B8093">
        <v>20683483.84</v>
      </c>
      <c r="C8093">
        <v>23967</v>
      </c>
      <c r="D8093" s="3">
        <f t="shared" si="126"/>
        <v>863</v>
      </c>
    </row>
    <row r="8094" spans="1:4" x14ac:dyDescent="0.25">
      <c r="A8094" t="s">
        <v>8269</v>
      </c>
      <c r="B8094">
        <v>3023554.27</v>
      </c>
      <c r="C8094">
        <v>3427</v>
      </c>
      <c r="D8094" s="3">
        <f t="shared" si="126"/>
        <v>882.27</v>
      </c>
    </row>
    <row r="8095" spans="1:4" x14ac:dyDescent="0.25">
      <c r="A8095" t="s">
        <v>8270</v>
      </c>
      <c r="B8095">
        <v>10280464.35</v>
      </c>
      <c r="C8095">
        <v>7821</v>
      </c>
      <c r="D8095" s="3">
        <f t="shared" si="126"/>
        <v>1314.47</v>
      </c>
    </row>
    <row r="8096" spans="1:4" x14ac:dyDescent="0.25">
      <c r="A8096" t="s">
        <v>8271</v>
      </c>
      <c r="B8096">
        <v>27953301.399999999</v>
      </c>
      <c r="C8096">
        <v>35176</v>
      </c>
      <c r="D8096" s="3">
        <f t="shared" si="126"/>
        <v>794.67</v>
      </c>
    </row>
    <row r="8097" spans="1:4" x14ac:dyDescent="0.25">
      <c r="A8097" t="s">
        <v>8272</v>
      </c>
      <c r="B8097">
        <v>849000862.04999995</v>
      </c>
      <c r="C8097">
        <v>411355</v>
      </c>
      <c r="D8097" s="3">
        <f t="shared" si="126"/>
        <v>2063.91</v>
      </c>
    </row>
    <row r="8098" spans="1:4" x14ac:dyDescent="0.25">
      <c r="A8098" t="s">
        <v>8273</v>
      </c>
      <c r="B8098">
        <v>156453832.27000001</v>
      </c>
      <c r="C8098">
        <v>830702</v>
      </c>
      <c r="D8098" s="3">
        <f t="shared" si="126"/>
        <v>188.34</v>
      </c>
    </row>
    <row r="8099" spans="1:4" x14ac:dyDescent="0.25">
      <c r="A8099" t="s">
        <v>8274</v>
      </c>
      <c r="B8099">
        <v>15818753.720000001</v>
      </c>
      <c r="C8099">
        <v>9245</v>
      </c>
      <c r="D8099" s="3">
        <f t="shared" si="126"/>
        <v>1711.06</v>
      </c>
    </row>
    <row r="8100" spans="1:4" x14ac:dyDescent="0.25">
      <c r="A8100" t="s">
        <v>8275</v>
      </c>
      <c r="B8100">
        <v>444597286.05000001</v>
      </c>
      <c r="C8100">
        <v>280975</v>
      </c>
      <c r="D8100" s="3">
        <f t="shared" si="126"/>
        <v>1582.34</v>
      </c>
    </row>
    <row r="8101" spans="1:4" x14ac:dyDescent="0.25">
      <c r="A8101" t="s">
        <v>8276</v>
      </c>
      <c r="B8101">
        <v>17357825.140000001</v>
      </c>
      <c r="C8101">
        <v>9993</v>
      </c>
      <c r="D8101" s="3">
        <f t="shared" si="126"/>
        <v>1737</v>
      </c>
    </row>
    <row r="8102" spans="1:4" x14ac:dyDescent="0.25">
      <c r="A8102" t="s">
        <v>8277</v>
      </c>
      <c r="B8102">
        <v>136677333.37</v>
      </c>
      <c r="C8102">
        <v>28513</v>
      </c>
      <c r="D8102" s="3">
        <f t="shared" si="126"/>
        <v>4793.51</v>
      </c>
    </row>
    <row r="8103" spans="1:4" x14ac:dyDescent="0.25">
      <c r="A8103" t="s">
        <v>8278</v>
      </c>
      <c r="B8103">
        <v>10611445.689999999</v>
      </c>
      <c r="C8103">
        <v>17212</v>
      </c>
      <c r="D8103" s="3">
        <f t="shared" si="126"/>
        <v>616.51</v>
      </c>
    </row>
    <row r="8104" spans="1:4" x14ac:dyDescent="0.25">
      <c r="A8104" t="s">
        <v>8279</v>
      </c>
      <c r="B8104">
        <v>352476345.58999997</v>
      </c>
      <c r="C8104">
        <v>79971</v>
      </c>
      <c r="D8104" s="3">
        <f t="shared" si="126"/>
        <v>4407.55</v>
      </c>
    </row>
    <row r="8105" spans="1:4" x14ac:dyDescent="0.25">
      <c r="A8105" t="s">
        <v>8280</v>
      </c>
      <c r="B8105">
        <v>4464303.8499999996</v>
      </c>
      <c r="C8105">
        <v>5590</v>
      </c>
      <c r="D8105" s="3">
        <f t="shared" si="126"/>
        <v>798.62</v>
      </c>
    </row>
    <row r="8106" spans="1:4" x14ac:dyDescent="0.25">
      <c r="A8106" t="s">
        <v>8281</v>
      </c>
      <c r="B8106">
        <v>57803.74</v>
      </c>
      <c r="C8106">
        <v>863</v>
      </c>
      <c r="D8106" s="3">
        <f t="shared" si="126"/>
        <v>66.98</v>
      </c>
    </row>
    <row r="8107" spans="1:4" x14ac:dyDescent="0.25">
      <c r="A8107" t="s">
        <v>8282</v>
      </c>
      <c r="B8107">
        <v>6802971.9699999997</v>
      </c>
      <c r="C8107">
        <v>19010</v>
      </c>
      <c r="D8107" s="3">
        <f t="shared" si="126"/>
        <v>357.86</v>
      </c>
    </row>
    <row r="8108" spans="1:4" x14ac:dyDescent="0.25">
      <c r="A8108" t="s">
        <v>8283</v>
      </c>
      <c r="B8108">
        <v>8502822.4100000001</v>
      </c>
      <c r="C8108">
        <v>10763</v>
      </c>
      <c r="D8108" s="3">
        <f t="shared" si="126"/>
        <v>790</v>
      </c>
    </row>
    <row r="8109" spans="1:4" x14ac:dyDescent="0.25">
      <c r="A8109" t="s">
        <v>8284</v>
      </c>
      <c r="B8109">
        <v>19945358.440000001</v>
      </c>
      <c r="C8109">
        <v>9773</v>
      </c>
      <c r="D8109" s="3">
        <f t="shared" si="126"/>
        <v>2040.86</v>
      </c>
    </row>
    <row r="8110" spans="1:4" x14ac:dyDescent="0.25">
      <c r="A8110" t="s">
        <v>8285</v>
      </c>
      <c r="B8110">
        <v>5274303.92</v>
      </c>
      <c r="C8110">
        <v>6696</v>
      </c>
      <c r="D8110" s="3">
        <f t="shared" si="126"/>
        <v>787.68</v>
      </c>
    </row>
    <row r="8111" spans="1:4" x14ac:dyDescent="0.25">
      <c r="A8111" t="s">
        <v>8286</v>
      </c>
      <c r="B8111">
        <v>21505523.09</v>
      </c>
      <c r="C8111">
        <v>18022</v>
      </c>
      <c r="D8111" s="3">
        <f t="shared" si="126"/>
        <v>1193.29</v>
      </c>
    </row>
    <row r="8112" spans="1:4" x14ac:dyDescent="0.25">
      <c r="A8112" t="s">
        <v>8287</v>
      </c>
      <c r="B8112">
        <v>2096469936.1600001</v>
      </c>
      <c r="C8112">
        <v>460453</v>
      </c>
      <c r="D8112" s="3">
        <f t="shared" si="126"/>
        <v>4553.0600000000004</v>
      </c>
    </row>
    <row r="8113" spans="1:4" x14ac:dyDescent="0.25">
      <c r="A8113" t="s">
        <v>8288</v>
      </c>
      <c r="B8113">
        <v>18651385.280000001</v>
      </c>
      <c r="C8113">
        <v>22344</v>
      </c>
      <c r="D8113" s="3">
        <f t="shared" si="126"/>
        <v>834.74</v>
      </c>
    </row>
    <row r="8114" spans="1:4" x14ac:dyDescent="0.25">
      <c r="A8114" t="s">
        <v>8289</v>
      </c>
      <c r="B8114">
        <v>48362660.829999998</v>
      </c>
      <c r="C8114">
        <v>36071</v>
      </c>
      <c r="D8114" s="3">
        <f t="shared" si="126"/>
        <v>1340.76</v>
      </c>
    </row>
    <row r="8115" spans="1:4" x14ac:dyDescent="0.25">
      <c r="A8115" t="s">
        <v>8290</v>
      </c>
      <c r="B8115">
        <v>180398732.41999999</v>
      </c>
      <c r="C8115">
        <v>132970</v>
      </c>
      <c r="D8115" s="3">
        <f t="shared" si="126"/>
        <v>1356.69</v>
      </c>
    </row>
    <row r="8116" spans="1:4" x14ac:dyDescent="0.25">
      <c r="A8116" t="s">
        <v>8291</v>
      </c>
      <c r="B8116">
        <v>303346.56</v>
      </c>
      <c r="C8116">
        <v>30276</v>
      </c>
      <c r="D8116" s="3">
        <f t="shared" si="126"/>
        <v>10.02</v>
      </c>
    </row>
    <row r="8117" spans="1:4" x14ac:dyDescent="0.25">
      <c r="A8117" t="s">
        <v>8292</v>
      </c>
      <c r="B8117">
        <v>3253767.05</v>
      </c>
      <c r="C8117">
        <v>2438</v>
      </c>
      <c r="D8117" s="3">
        <f t="shared" si="126"/>
        <v>1334.61</v>
      </c>
    </row>
    <row r="8118" spans="1:4" x14ac:dyDescent="0.25">
      <c r="A8118" t="s">
        <v>8293</v>
      </c>
      <c r="B8118">
        <v>1541524986.96</v>
      </c>
      <c r="C8118">
        <v>1568107</v>
      </c>
      <c r="D8118" s="3">
        <f t="shared" si="126"/>
        <v>983.05</v>
      </c>
    </row>
    <row r="8119" spans="1:4" x14ac:dyDescent="0.25">
      <c r="A8119" t="s">
        <v>8294</v>
      </c>
      <c r="B8119">
        <v>467951390.27999997</v>
      </c>
      <c r="C8119">
        <v>196377</v>
      </c>
      <c r="D8119" s="3">
        <f t="shared" si="126"/>
        <v>2382.92</v>
      </c>
    </row>
    <row r="8120" spans="1:4" x14ac:dyDescent="0.25">
      <c r="A8120" t="s">
        <v>8295</v>
      </c>
      <c r="B8120">
        <v>803421568.94000006</v>
      </c>
      <c r="C8120">
        <v>479592</v>
      </c>
      <c r="D8120" s="3">
        <f t="shared" si="126"/>
        <v>1675.22</v>
      </c>
    </row>
    <row r="8121" spans="1:4" x14ac:dyDescent="0.25">
      <c r="A8121" t="s">
        <v>8296</v>
      </c>
      <c r="B8121">
        <v>366104507.44999999</v>
      </c>
      <c r="C8121">
        <v>1109121</v>
      </c>
      <c r="D8121" s="3">
        <f t="shared" si="126"/>
        <v>330.09</v>
      </c>
    </row>
    <row r="8122" spans="1:4" x14ac:dyDescent="0.25">
      <c r="A8122" t="s">
        <v>8297</v>
      </c>
      <c r="B8122">
        <v>945084415.92999995</v>
      </c>
      <c r="C8122">
        <v>491578</v>
      </c>
      <c r="D8122" s="3">
        <f t="shared" si="126"/>
        <v>1922.55</v>
      </c>
    </row>
    <row r="8123" spans="1:4" x14ac:dyDescent="0.25">
      <c r="A8123" t="s">
        <v>8298</v>
      </c>
      <c r="B8123">
        <v>122771845.94</v>
      </c>
      <c r="C8123">
        <v>103111</v>
      </c>
      <c r="D8123" s="3">
        <f t="shared" si="126"/>
        <v>1190.68</v>
      </c>
    </row>
    <row r="8124" spans="1:4" x14ac:dyDescent="0.25">
      <c r="A8124" t="s">
        <v>8299</v>
      </c>
      <c r="B8124">
        <v>87784426.299999997</v>
      </c>
      <c r="C8124">
        <v>31398</v>
      </c>
      <c r="D8124" s="3">
        <f t="shared" si="126"/>
        <v>2795.86</v>
      </c>
    </row>
    <row r="8125" spans="1:4" x14ac:dyDescent="0.25">
      <c r="A8125" t="s">
        <v>8300</v>
      </c>
      <c r="B8125">
        <v>498986756.61000001</v>
      </c>
      <c r="C8125">
        <v>286447</v>
      </c>
      <c r="D8125" s="3">
        <f t="shared" si="126"/>
        <v>1741.99</v>
      </c>
    </row>
    <row r="8126" spans="1:4" x14ac:dyDescent="0.25">
      <c r="A8126" t="s">
        <v>8301</v>
      </c>
      <c r="B8126">
        <v>92582162.379999995</v>
      </c>
      <c r="C8126">
        <v>51418</v>
      </c>
      <c r="D8126" s="3">
        <f t="shared" si="126"/>
        <v>1800.58</v>
      </c>
    </row>
    <row r="8127" spans="1:4" x14ac:dyDescent="0.25">
      <c r="A8127" t="s">
        <v>8302</v>
      </c>
      <c r="B8127">
        <v>1517030780.6199999</v>
      </c>
      <c r="C8127">
        <v>1295153</v>
      </c>
      <c r="D8127" s="3">
        <f t="shared" si="126"/>
        <v>1171.31</v>
      </c>
    </row>
    <row r="8128" spans="1:4" x14ac:dyDescent="0.25">
      <c r="A8128" t="s">
        <v>8303</v>
      </c>
      <c r="B8128">
        <v>120634691.09999999</v>
      </c>
      <c r="C8128">
        <v>115855</v>
      </c>
      <c r="D8128" s="3">
        <f t="shared" si="126"/>
        <v>1041.26</v>
      </c>
    </row>
    <row r="8129" spans="1:4" x14ac:dyDescent="0.25">
      <c r="A8129" t="s">
        <v>8304</v>
      </c>
      <c r="B8129">
        <v>139888519.31999999</v>
      </c>
      <c r="C8129">
        <v>156226</v>
      </c>
      <c r="D8129" s="3">
        <f t="shared" si="126"/>
        <v>895.42</v>
      </c>
    </row>
    <row r="8130" spans="1:4" x14ac:dyDescent="0.25">
      <c r="A8130" t="s">
        <v>8305</v>
      </c>
      <c r="B8130">
        <v>2400935054.6999998</v>
      </c>
      <c r="C8130">
        <v>2228565</v>
      </c>
      <c r="D8130" s="3">
        <f t="shared" si="126"/>
        <v>1077.3499999999999</v>
      </c>
    </row>
    <row r="8131" spans="1:4" x14ac:dyDescent="0.25">
      <c r="A8131" t="s">
        <v>8306</v>
      </c>
      <c r="B8131">
        <v>433217183.94</v>
      </c>
      <c r="C8131">
        <v>95759</v>
      </c>
      <c r="D8131" s="3">
        <f t="shared" ref="D8131:D8194" si="127">ROUND(B8131/C8131,2)</f>
        <v>4524.04</v>
      </c>
    </row>
    <row r="8132" spans="1:4" x14ac:dyDescent="0.25">
      <c r="A8132" t="s">
        <v>8307</v>
      </c>
      <c r="B8132">
        <v>59252873.740000002</v>
      </c>
      <c r="C8132">
        <v>32721</v>
      </c>
      <c r="D8132" s="3">
        <f t="shared" si="127"/>
        <v>1810.85</v>
      </c>
    </row>
    <row r="8133" spans="1:4" x14ac:dyDescent="0.25">
      <c r="A8133" t="s">
        <v>8308</v>
      </c>
      <c r="B8133">
        <v>57261564.450000003</v>
      </c>
      <c r="C8133">
        <v>24220</v>
      </c>
      <c r="D8133" s="3">
        <f t="shared" si="127"/>
        <v>2364.23</v>
      </c>
    </row>
    <row r="8134" spans="1:4" x14ac:dyDescent="0.25">
      <c r="A8134" t="s">
        <v>8309</v>
      </c>
      <c r="B8134">
        <v>235024176.44999999</v>
      </c>
      <c r="C8134">
        <v>133360</v>
      </c>
      <c r="D8134" s="3">
        <f t="shared" si="127"/>
        <v>1762.33</v>
      </c>
    </row>
    <row r="8135" spans="1:4" x14ac:dyDescent="0.25">
      <c r="A8135" t="s">
        <v>8310</v>
      </c>
      <c r="B8135">
        <v>33848747.539999999</v>
      </c>
      <c r="C8135">
        <v>16451</v>
      </c>
      <c r="D8135" s="3">
        <f t="shared" si="127"/>
        <v>2057.5500000000002</v>
      </c>
    </row>
    <row r="8136" spans="1:4" x14ac:dyDescent="0.25">
      <c r="A8136" t="s">
        <v>8311</v>
      </c>
      <c r="B8136">
        <v>398729890.19999999</v>
      </c>
      <c r="C8136">
        <v>126480</v>
      </c>
      <c r="D8136" s="3">
        <f t="shared" si="127"/>
        <v>3152.51</v>
      </c>
    </row>
    <row r="8137" spans="1:4" x14ac:dyDescent="0.25">
      <c r="A8137" t="s">
        <v>8312</v>
      </c>
      <c r="B8137">
        <v>30718576.82</v>
      </c>
      <c r="C8137">
        <v>11988</v>
      </c>
      <c r="D8137" s="3">
        <f t="shared" si="127"/>
        <v>2562.44</v>
      </c>
    </row>
    <row r="8138" spans="1:4" x14ac:dyDescent="0.25">
      <c r="A8138" t="s">
        <v>8313</v>
      </c>
      <c r="B8138">
        <v>708394424.13</v>
      </c>
      <c r="C8138">
        <v>107733</v>
      </c>
      <c r="D8138" s="3">
        <f t="shared" si="127"/>
        <v>6575.46</v>
      </c>
    </row>
    <row r="8139" spans="1:4" x14ac:dyDescent="0.25">
      <c r="A8139" t="s">
        <v>8314</v>
      </c>
      <c r="B8139">
        <v>506758810.51999998</v>
      </c>
      <c r="C8139">
        <v>100154</v>
      </c>
      <c r="D8139" s="3">
        <f t="shared" si="127"/>
        <v>5059.8</v>
      </c>
    </row>
    <row r="8140" spans="1:4" x14ac:dyDescent="0.25">
      <c r="A8140" t="s">
        <v>8315</v>
      </c>
      <c r="B8140">
        <v>29914003</v>
      </c>
      <c r="C8140">
        <v>28612</v>
      </c>
      <c r="D8140" s="3">
        <f t="shared" si="127"/>
        <v>1045.51</v>
      </c>
    </row>
    <row r="8141" spans="1:4" x14ac:dyDescent="0.25">
      <c r="A8141" t="s">
        <v>8316</v>
      </c>
      <c r="B8141">
        <v>55821686.140000001</v>
      </c>
      <c r="C8141">
        <v>46166</v>
      </c>
      <c r="D8141" s="3">
        <f t="shared" si="127"/>
        <v>1209.1500000000001</v>
      </c>
    </row>
    <row r="8142" spans="1:4" x14ac:dyDescent="0.25">
      <c r="A8142" t="s">
        <v>8317</v>
      </c>
      <c r="B8142">
        <v>251593322.88</v>
      </c>
      <c r="C8142">
        <v>51354</v>
      </c>
      <c r="D8142" s="3">
        <f t="shared" si="127"/>
        <v>4899.2</v>
      </c>
    </row>
    <row r="8143" spans="1:4" x14ac:dyDescent="0.25">
      <c r="A8143" t="s">
        <v>8318</v>
      </c>
      <c r="B8143">
        <v>790346097.94000006</v>
      </c>
      <c r="C8143">
        <v>328856</v>
      </c>
      <c r="D8143" s="3">
        <f t="shared" si="127"/>
        <v>2403.3200000000002</v>
      </c>
    </row>
    <row r="8144" spans="1:4" x14ac:dyDescent="0.25">
      <c r="A8144" t="s">
        <v>8319</v>
      </c>
      <c r="B8144">
        <v>43919272.659999996</v>
      </c>
      <c r="C8144">
        <v>45700</v>
      </c>
      <c r="D8144" s="3">
        <f t="shared" si="127"/>
        <v>961.03</v>
      </c>
    </row>
    <row r="8145" spans="1:4" x14ac:dyDescent="0.25">
      <c r="A8145" t="s">
        <v>8320</v>
      </c>
      <c r="B8145">
        <v>10894964.199999999</v>
      </c>
      <c r="C8145">
        <v>6707</v>
      </c>
      <c r="D8145" s="3">
        <f t="shared" si="127"/>
        <v>1624.42</v>
      </c>
    </row>
    <row r="8146" spans="1:4" x14ac:dyDescent="0.25">
      <c r="A8146" t="s">
        <v>8321</v>
      </c>
      <c r="B8146">
        <v>3642035</v>
      </c>
      <c r="C8146">
        <v>2500</v>
      </c>
      <c r="D8146" s="3">
        <f t="shared" si="127"/>
        <v>1456.81</v>
      </c>
    </row>
    <row r="8147" spans="1:4" x14ac:dyDescent="0.25">
      <c r="A8147" t="s">
        <v>8322</v>
      </c>
      <c r="B8147">
        <v>32820288.510000002</v>
      </c>
      <c r="C8147">
        <v>21450</v>
      </c>
      <c r="D8147" s="3">
        <f t="shared" si="127"/>
        <v>1530.08</v>
      </c>
    </row>
    <row r="8148" spans="1:4" x14ac:dyDescent="0.25">
      <c r="A8148" t="s">
        <v>8323</v>
      </c>
      <c r="B8148">
        <v>116711045.04000001</v>
      </c>
      <c r="C8148">
        <v>82338</v>
      </c>
      <c r="D8148" s="3">
        <f t="shared" si="127"/>
        <v>1417.46</v>
      </c>
    </row>
    <row r="8149" spans="1:4" x14ac:dyDescent="0.25">
      <c r="A8149" t="s">
        <v>8324</v>
      </c>
      <c r="B8149">
        <v>61169.75</v>
      </c>
      <c r="C8149">
        <v>19925</v>
      </c>
      <c r="D8149" s="3">
        <f t="shared" si="127"/>
        <v>3.07</v>
      </c>
    </row>
    <row r="8150" spans="1:4" x14ac:dyDescent="0.25">
      <c r="A8150" t="s">
        <v>8325</v>
      </c>
      <c r="B8150">
        <v>12979071.09</v>
      </c>
      <c r="C8150">
        <v>23890</v>
      </c>
      <c r="D8150" s="3">
        <f t="shared" si="127"/>
        <v>543.28</v>
      </c>
    </row>
    <row r="8151" spans="1:4" x14ac:dyDescent="0.25">
      <c r="A8151" t="s">
        <v>8326</v>
      </c>
      <c r="B8151">
        <v>8610027.8499999996</v>
      </c>
      <c r="C8151">
        <v>11598</v>
      </c>
      <c r="D8151" s="3">
        <f t="shared" si="127"/>
        <v>742.37</v>
      </c>
    </row>
    <row r="8152" spans="1:4" x14ac:dyDescent="0.25">
      <c r="A8152" t="s">
        <v>8327</v>
      </c>
      <c r="B8152">
        <v>18279411.34</v>
      </c>
      <c r="C8152">
        <v>17037</v>
      </c>
      <c r="D8152" s="3">
        <f t="shared" si="127"/>
        <v>1072.92</v>
      </c>
    </row>
    <row r="8153" spans="1:4" x14ac:dyDescent="0.25">
      <c r="A8153" t="s">
        <v>8328</v>
      </c>
      <c r="B8153">
        <v>31756528.91</v>
      </c>
      <c r="C8153">
        <v>43815</v>
      </c>
      <c r="D8153" s="3">
        <f t="shared" si="127"/>
        <v>724.79</v>
      </c>
    </row>
    <row r="8154" spans="1:4" x14ac:dyDescent="0.25">
      <c r="A8154" t="s">
        <v>8329</v>
      </c>
      <c r="B8154">
        <v>4042415.88</v>
      </c>
      <c r="C8154">
        <v>5022</v>
      </c>
      <c r="D8154" s="3">
        <f t="shared" si="127"/>
        <v>804.94</v>
      </c>
    </row>
    <row r="8155" spans="1:4" x14ac:dyDescent="0.25">
      <c r="A8155" t="s">
        <v>8330</v>
      </c>
      <c r="B8155">
        <v>16548125.699999999</v>
      </c>
      <c r="C8155">
        <v>23658</v>
      </c>
      <c r="D8155" s="3">
        <f t="shared" si="127"/>
        <v>699.47</v>
      </c>
    </row>
    <row r="8156" spans="1:4" x14ac:dyDescent="0.25">
      <c r="A8156" t="s">
        <v>8331</v>
      </c>
      <c r="B8156">
        <v>13075903.039999999</v>
      </c>
      <c r="C8156">
        <v>18684</v>
      </c>
      <c r="D8156" s="3">
        <f t="shared" si="127"/>
        <v>699.84</v>
      </c>
    </row>
    <row r="8157" spans="1:4" x14ac:dyDescent="0.25">
      <c r="A8157" t="s">
        <v>8332</v>
      </c>
      <c r="B8157">
        <v>22476867.329999998</v>
      </c>
      <c r="C8157">
        <v>42014</v>
      </c>
      <c r="D8157" s="3">
        <f t="shared" si="127"/>
        <v>534.99</v>
      </c>
    </row>
    <row r="8158" spans="1:4" x14ac:dyDescent="0.25">
      <c r="A8158" t="s">
        <v>8333</v>
      </c>
      <c r="B8158">
        <v>6517309.54</v>
      </c>
      <c r="C8158">
        <v>9391</v>
      </c>
      <c r="D8158" s="3">
        <f t="shared" si="127"/>
        <v>694</v>
      </c>
    </row>
    <row r="8159" spans="1:4" x14ac:dyDescent="0.25">
      <c r="A8159" t="s">
        <v>8334</v>
      </c>
      <c r="B8159">
        <v>3880369.25</v>
      </c>
      <c r="C8159">
        <v>4925</v>
      </c>
      <c r="D8159" s="3">
        <f t="shared" si="127"/>
        <v>787.89</v>
      </c>
    </row>
    <row r="8160" spans="1:4" x14ac:dyDescent="0.25">
      <c r="A8160" t="s">
        <v>8335</v>
      </c>
      <c r="B8160">
        <v>6337274.9400000004</v>
      </c>
      <c r="C8160">
        <v>6938</v>
      </c>
      <c r="D8160" s="3">
        <f t="shared" si="127"/>
        <v>913.42</v>
      </c>
    </row>
    <row r="8161" spans="1:4" x14ac:dyDescent="0.25">
      <c r="A8161" t="s">
        <v>8336</v>
      </c>
      <c r="B8161">
        <v>49063117.899999999</v>
      </c>
      <c r="C8161">
        <v>53926</v>
      </c>
      <c r="D8161" s="3">
        <f t="shared" si="127"/>
        <v>909.82</v>
      </c>
    </row>
    <row r="8162" spans="1:4" x14ac:dyDescent="0.25">
      <c r="A8162" t="s">
        <v>8337</v>
      </c>
      <c r="B8162">
        <v>7328484.46</v>
      </c>
      <c r="C8162">
        <v>12133</v>
      </c>
      <c r="D8162" s="3">
        <f t="shared" si="127"/>
        <v>604.01</v>
      </c>
    </row>
    <row r="8163" spans="1:4" x14ac:dyDescent="0.25">
      <c r="A8163" t="s">
        <v>8338</v>
      </c>
      <c r="B8163">
        <v>34232123.020000003</v>
      </c>
      <c r="C8163">
        <v>42162</v>
      </c>
      <c r="D8163" s="3">
        <f t="shared" si="127"/>
        <v>811.92</v>
      </c>
    </row>
    <row r="8164" spans="1:4" x14ac:dyDescent="0.25">
      <c r="A8164" t="s">
        <v>8339</v>
      </c>
      <c r="B8164">
        <v>15104554.75</v>
      </c>
      <c r="C8164">
        <v>22137</v>
      </c>
      <c r="D8164" s="3">
        <f t="shared" si="127"/>
        <v>682.32</v>
      </c>
    </row>
    <row r="8165" spans="1:4" x14ac:dyDescent="0.25">
      <c r="A8165" t="s">
        <v>8340</v>
      </c>
      <c r="B8165">
        <v>5956609.0199999996</v>
      </c>
      <c r="C8165">
        <v>8135</v>
      </c>
      <c r="D8165" s="3">
        <f t="shared" si="127"/>
        <v>732.22</v>
      </c>
    </row>
    <row r="8166" spans="1:4" x14ac:dyDescent="0.25">
      <c r="A8166" t="s">
        <v>8341</v>
      </c>
      <c r="B8166">
        <v>15610604.51</v>
      </c>
      <c r="C8166">
        <v>21454</v>
      </c>
      <c r="D8166" s="3">
        <f t="shared" si="127"/>
        <v>727.63</v>
      </c>
    </row>
    <row r="8167" spans="1:4" x14ac:dyDescent="0.25">
      <c r="A8167" t="s">
        <v>8342</v>
      </c>
      <c r="B8167">
        <v>7396796.7699999996</v>
      </c>
      <c r="C8167">
        <v>10108</v>
      </c>
      <c r="D8167" s="3">
        <f t="shared" si="127"/>
        <v>731.78</v>
      </c>
    </row>
    <row r="8168" spans="1:4" x14ac:dyDescent="0.25">
      <c r="A8168" t="s">
        <v>8343</v>
      </c>
      <c r="B8168">
        <v>226403.43</v>
      </c>
      <c r="C8168">
        <v>320</v>
      </c>
      <c r="D8168" s="3">
        <f t="shared" si="127"/>
        <v>707.51</v>
      </c>
    </row>
    <row r="8169" spans="1:4" x14ac:dyDescent="0.25">
      <c r="A8169" t="s">
        <v>8344</v>
      </c>
      <c r="B8169">
        <v>8351.5</v>
      </c>
      <c r="C8169">
        <v>10</v>
      </c>
      <c r="D8169" s="3">
        <f t="shared" si="127"/>
        <v>835.15</v>
      </c>
    </row>
    <row r="8170" spans="1:4" x14ac:dyDescent="0.25">
      <c r="A8170" t="s">
        <v>8345</v>
      </c>
      <c r="B8170">
        <v>136369.07999999999</v>
      </c>
      <c r="C8170">
        <v>1136409</v>
      </c>
      <c r="D8170" s="3">
        <f t="shared" si="127"/>
        <v>0.12</v>
      </c>
    </row>
    <row r="8171" spans="1:4" x14ac:dyDescent="0.25">
      <c r="A8171" t="s">
        <v>8346</v>
      </c>
      <c r="B8171">
        <v>62187.839999999997</v>
      </c>
      <c r="C8171">
        <v>47112</v>
      </c>
      <c r="D8171" s="3">
        <f t="shared" si="127"/>
        <v>1.32</v>
      </c>
    </row>
    <row r="8172" spans="1:4" x14ac:dyDescent="0.25">
      <c r="A8172" t="s">
        <v>8347</v>
      </c>
      <c r="B8172">
        <v>210462247.34999999</v>
      </c>
      <c r="C8172">
        <v>237744</v>
      </c>
      <c r="D8172" s="3">
        <f t="shared" si="127"/>
        <v>885.25</v>
      </c>
    </row>
    <row r="8173" spans="1:4" x14ac:dyDescent="0.25">
      <c r="A8173" t="s">
        <v>8348</v>
      </c>
      <c r="B8173">
        <v>108949.68</v>
      </c>
      <c r="C8173">
        <v>907914</v>
      </c>
      <c r="D8173" s="3">
        <f t="shared" si="127"/>
        <v>0.12</v>
      </c>
    </row>
    <row r="8174" spans="1:4" x14ac:dyDescent="0.25">
      <c r="A8174" t="s">
        <v>8349</v>
      </c>
      <c r="B8174">
        <v>87561398.890000001</v>
      </c>
      <c r="C8174">
        <v>170604</v>
      </c>
      <c r="D8174" s="3">
        <f t="shared" si="127"/>
        <v>513.24</v>
      </c>
    </row>
    <row r="8175" spans="1:4" x14ac:dyDescent="0.25">
      <c r="A8175" t="s">
        <v>8350</v>
      </c>
      <c r="B8175">
        <v>255037.6</v>
      </c>
      <c r="C8175">
        <v>1632429</v>
      </c>
      <c r="D8175" s="3">
        <f t="shared" si="127"/>
        <v>0.16</v>
      </c>
    </row>
    <row r="8176" spans="1:4" x14ac:dyDescent="0.25">
      <c r="A8176" t="s">
        <v>8351</v>
      </c>
      <c r="B8176">
        <v>6246526.9000000004</v>
      </c>
      <c r="C8176">
        <v>134474</v>
      </c>
      <c r="D8176" s="3">
        <f t="shared" si="127"/>
        <v>46.45</v>
      </c>
    </row>
    <row r="8177" spans="1:4" x14ac:dyDescent="0.25">
      <c r="A8177" t="s">
        <v>8352</v>
      </c>
      <c r="B8177">
        <v>4291916.91</v>
      </c>
      <c r="C8177">
        <v>5719</v>
      </c>
      <c r="D8177" s="3">
        <f t="shared" si="127"/>
        <v>750.47</v>
      </c>
    </row>
    <row r="8178" spans="1:4" x14ac:dyDescent="0.25">
      <c r="A8178" t="s">
        <v>8353</v>
      </c>
      <c r="B8178">
        <v>909907740.63</v>
      </c>
      <c r="C8178">
        <v>198158</v>
      </c>
      <c r="D8178" s="3">
        <f t="shared" si="127"/>
        <v>4591.83</v>
      </c>
    </row>
    <row r="8179" spans="1:4" x14ac:dyDescent="0.25">
      <c r="A8179" t="s">
        <v>8354</v>
      </c>
      <c r="B8179">
        <v>4243901.8099999996</v>
      </c>
      <c r="C8179">
        <v>3403</v>
      </c>
      <c r="D8179" s="3">
        <f t="shared" si="127"/>
        <v>1247.1099999999999</v>
      </c>
    </row>
    <row r="8180" spans="1:4" x14ac:dyDescent="0.25">
      <c r="A8180" t="s">
        <v>8355</v>
      </c>
      <c r="B8180">
        <v>20729730.960000001</v>
      </c>
      <c r="C8180">
        <v>14856</v>
      </c>
      <c r="D8180" s="3">
        <f t="shared" si="127"/>
        <v>1395.38</v>
      </c>
    </row>
    <row r="8181" spans="1:4" x14ac:dyDescent="0.25">
      <c r="A8181" t="s">
        <v>8356</v>
      </c>
      <c r="B8181">
        <v>17827517.420000002</v>
      </c>
      <c r="C8181">
        <v>14447</v>
      </c>
      <c r="D8181" s="3">
        <f t="shared" si="127"/>
        <v>1233.99</v>
      </c>
    </row>
    <row r="8182" spans="1:4" x14ac:dyDescent="0.25">
      <c r="A8182" t="s">
        <v>8357</v>
      </c>
      <c r="B8182">
        <v>15962270.220000001</v>
      </c>
      <c r="C8182">
        <v>12935</v>
      </c>
      <c r="D8182" s="3">
        <f t="shared" si="127"/>
        <v>1234.04</v>
      </c>
    </row>
    <row r="8183" spans="1:4" x14ac:dyDescent="0.25">
      <c r="A8183" t="s">
        <v>8358</v>
      </c>
      <c r="B8183">
        <v>21041685.809999999</v>
      </c>
      <c r="C8183">
        <v>13574</v>
      </c>
      <c r="D8183" s="3">
        <f t="shared" si="127"/>
        <v>1550.15</v>
      </c>
    </row>
    <row r="8184" spans="1:4" x14ac:dyDescent="0.25">
      <c r="A8184" t="s">
        <v>8359</v>
      </c>
      <c r="B8184">
        <v>16619359.08</v>
      </c>
      <c r="C8184">
        <v>13676</v>
      </c>
      <c r="D8184" s="3">
        <f t="shared" si="127"/>
        <v>1215.22</v>
      </c>
    </row>
    <row r="8185" spans="1:4" x14ac:dyDescent="0.25">
      <c r="A8185" t="s">
        <v>8360</v>
      </c>
      <c r="B8185">
        <v>22448126.739999998</v>
      </c>
      <c r="C8185">
        <v>14697</v>
      </c>
      <c r="D8185" s="3">
        <f t="shared" si="127"/>
        <v>1527.4</v>
      </c>
    </row>
    <row r="8186" spans="1:4" x14ac:dyDescent="0.25">
      <c r="A8186" t="s">
        <v>8361</v>
      </c>
      <c r="B8186">
        <v>19596332.780000001</v>
      </c>
      <c r="C8186">
        <v>12812</v>
      </c>
      <c r="D8186" s="3">
        <f t="shared" si="127"/>
        <v>1529.53</v>
      </c>
    </row>
    <row r="8187" spans="1:4" x14ac:dyDescent="0.25">
      <c r="A8187" t="s">
        <v>8362</v>
      </c>
      <c r="B8187">
        <v>19724463.600000001</v>
      </c>
      <c r="C8187">
        <v>14691</v>
      </c>
      <c r="D8187" s="3">
        <f t="shared" si="127"/>
        <v>1342.62</v>
      </c>
    </row>
    <row r="8188" spans="1:4" x14ac:dyDescent="0.25">
      <c r="A8188" t="s">
        <v>8363</v>
      </c>
      <c r="B8188">
        <v>20152486.09</v>
      </c>
      <c r="C8188">
        <v>14706</v>
      </c>
      <c r="D8188" s="3">
        <f t="shared" si="127"/>
        <v>1370.36</v>
      </c>
    </row>
    <row r="8189" spans="1:4" x14ac:dyDescent="0.25">
      <c r="A8189" t="s">
        <v>8364</v>
      </c>
      <c r="B8189">
        <v>16498827.24</v>
      </c>
      <c r="C8189">
        <v>12525</v>
      </c>
      <c r="D8189" s="3">
        <f t="shared" si="127"/>
        <v>1317.27</v>
      </c>
    </row>
    <row r="8190" spans="1:4" x14ac:dyDescent="0.25">
      <c r="A8190" t="s">
        <v>8365</v>
      </c>
      <c r="B8190">
        <v>17223298.829999998</v>
      </c>
      <c r="C8190">
        <v>13894</v>
      </c>
      <c r="D8190" s="3">
        <f t="shared" si="127"/>
        <v>1239.6199999999999</v>
      </c>
    </row>
    <row r="8191" spans="1:4" x14ac:dyDescent="0.25">
      <c r="A8191" t="s">
        <v>8366</v>
      </c>
      <c r="B8191">
        <v>19446741.16</v>
      </c>
      <c r="C8191">
        <v>15041</v>
      </c>
      <c r="D8191" s="3">
        <f t="shared" si="127"/>
        <v>1292.92</v>
      </c>
    </row>
    <row r="8192" spans="1:4" x14ac:dyDescent="0.25">
      <c r="A8192" t="s">
        <v>8367</v>
      </c>
      <c r="B8192">
        <v>308029957.87</v>
      </c>
      <c r="C8192">
        <v>74526</v>
      </c>
      <c r="D8192" s="3">
        <f t="shared" si="127"/>
        <v>4133.1899999999996</v>
      </c>
    </row>
    <row r="8193" spans="1:4" x14ac:dyDescent="0.25">
      <c r="A8193" t="s">
        <v>8368</v>
      </c>
      <c r="B8193">
        <v>35231967.869999997</v>
      </c>
      <c r="C8193">
        <v>34252</v>
      </c>
      <c r="D8193" s="3">
        <f t="shared" si="127"/>
        <v>1028.6099999999999</v>
      </c>
    </row>
    <row r="8194" spans="1:4" x14ac:dyDescent="0.25">
      <c r="A8194" t="s">
        <v>8369</v>
      </c>
      <c r="B8194">
        <v>51753669.460000001</v>
      </c>
      <c r="C8194">
        <v>18915</v>
      </c>
      <c r="D8194" s="3">
        <f t="shared" si="127"/>
        <v>2736.12</v>
      </c>
    </row>
    <row r="8195" spans="1:4" x14ac:dyDescent="0.25">
      <c r="A8195" t="s">
        <v>8370</v>
      </c>
      <c r="B8195">
        <v>27331894.27</v>
      </c>
      <c r="C8195">
        <v>19983</v>
      </c>
      <c r="D8195" s="3">
        <f t="shared" ref="D8195:D8258" si="128">ROUND(B8195/C8195,2)</f>
        <v>1367.76</v>
      </c>
    </row>
    <row r="8196" spans="1:4" x14ac:dyDescent="0.25">
      <c r="A8196" t="s">
        <v>8371</v>
      </c>
      <c r="B8196">
        <v>31069940.109999999</v>
      </c>
      <c r="C8196">
        <v>23183</v>
      </c>
      <c r="D8196" s="3">
        <f t="shared" si="128"/>
        <v>1340.2</v>
      </c>
    </row>
    <row r="8197" spans="1:4" x14ac:dyDescent="0.25">
      <c r="A8197" t="s">
        <v>8372</v>
      </c>
      <c r="B8197">
        <v>41984255.689999998</v>
      </c>
      <c r="C8197">
        <v>24278</v>
      </c>
      <c r="D8197" s="3">
        <f t="shared" si="128"/>
        <v>1729.31</v>
      </c>
    </row>
    <row r="8198" spans="1:4" x14ac:dyDescent="0.25">
      <c r="A8198" t="s">
        <v>8373</v>
      </c>
      <c r="B8198">
        <v>21500974.309999999</v>
      </c>
      <c r="C8198">
        <v>15435</v>
      </c>
      <c r="D8198" s="3">
        <f t="shared" si="128"/>
        <v>1393</v>
      </c>
    </row>
    <row r="8199" spans="1:4" x14ac:dyDescent="0.25">
      <c r="A8199" t="s">
        <v>8374</v>
      </c>
      <c r="B8199">
        <v>19825465.48</v>
      </c>
      <c r="C8199">
        <v>15298</v>
      </c>
      <c r="D8199" s="3">
        <f t="shared" si="128"/>
        <v>1295.95</v>
      </c>
    </row>
    <row r="8200" spans="1:4" x14ac:dyDescent="0.25">
      <c r="A8200" t="s">
        <v>8375</v>
      </c>
      <c r="B8200">
        <v>26167638.620000001</v>
      </c>
      <c r="C8200">
        <v>15793</v>
      </c>
      <c r="D8200" s="3">
        <f t="shared" si="128"/>
        <v>1656.91</v>
      </c>
    </row>
    <row r="8201" spans="1:4" x14ac:dyDescent="0.25">
      <c r="A8201" t="s">
        <v>8376</v>
      </c>
      <c r="B8201">
        <v>19045627.649999999</v>
      </c>
      <c r="C8201">
        <v>14426</v>
      </c>
      <c r="D8201" s="3">
        <f t="shared" si="128"/>
        <v>1320.23</v>
      </c>
    </row>
    <row r="8202" spans="1:4" x14ac:dyDescent="0.25">
      <c r="A8202" t="s">
        <v>8377</v>
      </c>
      <c r="B8202">
        <v>21098198.620000001</v>
      </c>
      <c r="C8202">
        <v>15571</v>
      </c>
      <c r="D8202" s="3">
        <f t="shared" si="128"/>
        <v>1354.97</v>
      </c>
    </row>
    <row r="8203" spans="1:4" x14ac:dyDescent="0.25">
      <c r="A8203" t="s">
        <v>8378</v>
      </c>
      <c r="B8203">
        <v>21628466.760000002</v>
      </c>
      <c r="C8203">
        <v>14472</v>
      </c>
      <c r="D8203" s="3">
        <f t="shared" si="128"/>
        <v>1494.5</v>
      </c>
    </row>
    <row r="8204" spans="1:4" x14ac:dyDescent="0.25">
      <c r="A8204" t="s">
        <v>8379</v>
      </c>
      <c r="B8204">
        <v>13617952.880000001</v>
      </c>
      <c r="C8204">
        <v>12154</v>
      </c>
      <c r="D8204" s="3">
        <f t="shared" si="128"/>
        <v>1120.45</v>
      </c>
    </row>
    <row r="8205" spans="1:4" x14ac:dyDescent="0.25">
      <c r="A8205" t="s">
        <v>8380</v>
      </c>
      <c r="B8205">
        <v>10873743.050000001</v>
      </c>
      <c r="C8205">
        <v>9415</v>
      </c>
      <c r="D8205" s="3">
        <f t="shared" si="128"/>
        <v>1154.94</v>
      </c>
    </row>
    <row r="8206" spans="1:4" x14ac:dyDescent="0.25">
      <c r="A8206" t="s">
        <v>8381</v>
      </c>
      <c r="B8206">
        <v>30517788.16</v>
      </c>
      <c r="C8206">
        <v>24879</v>
      </c>
      <c r="D8206" s="3">
        <f t="shared" si="128"/>
        <v>1226.6500000000001</v>
      </c>
    </row>
    <row r="8207" spans="1:4" x14ac:dyDescent="0.25">
      <c r="A8207" t="s">
        <v>8382</v>
      </c>
      <c r="B8207">
        <v>288600371.31999999</v>
      </c>
      <c r="C8207">
        <v>54949</v>
      </c>
      <c r="D8207" s="3">
        <f t="shared" si="128"/>
        <v>5252.15</v>
      </c>
    </row>
    <row r="8208" spans="1:4" x14ac:dyDescent="0.25">
      <c r="A8208" t="s">
        <v>8383</v>
      </c>
      <c r="B8208">
        <v>22011841.399999999</v>
      </c>
      <c r="C8208">
        <v>14196</v>
      </c>
      <c r="D8208" s="3">
        <f t="shared" si="128"/>
        <v>1550.57</v>
      </c>
    </row>
    <row r="8209" spans="1:4" x14ac:dyDescent="0.25">
      <c r="A8209" t="s">
        <v>8384</v>
      </c>
      <c r="B8209">
        <v>21289693.739999998</v>
      </c>
      <c r="C8209">
        <v>16572</v>
      </c>
      <c r="D8209" s="3">
        <f t="shared" si="128"/>
        <v>1284.68</v>
      </c>
    </row>
    <row r="8210" spans="1:4" x14ac:dyDescent="0.25">
      <c r="A8210" t="s">
        <v>8385</v>
      </c>
      <c r="B8210">
        <v>22072000.59</v>
      </c>
      <c r="C8210">
        <v>15241</v>
      </c>
      <c r="D8210" s="3">
        <f t="shared" si="128"/>
        <v>1448.2</v>
      </c>
    </row>
    <row r="8211" spans="1:4" x14ac:dyDescent="0.25">
      <c r="A8211" t="s">
        <v>8386</v>
      </c>
      <c r="B8211">
        <v>19684072.300000001</v>
      </c>
      <c r="C8211">
        <v>14983</v>
      </c>
      <c r="D8211" s="3">
        <f t="shared" si="128"/>
        <v>1313.76</v>
      </c>
    </row>
    <row r="8212" spans="1:4" x14ac:dyDescent="0.25">
      <c r="A8212" t="s">
        <v>8387</v>
      </c>
      <c r="B8212">
        <v>27442759.920000002</v>
      </c>
      <c r="C8212">
        <v>17699</v>
      </c>
      <c r="D8212" s="3">
        <f t="shared" si="128"/>
        <v>1550.53</v>
      </c>
    </row>
    <row r="8213" spans="1:4" x14ac:dyDescent="0.25">
      <c r="A8213" t="s">
        <v>8388</v>
      </c>
      <c r="B8213">
        <v>17697884.98</v>
      </c>
      <c r="C8213">
        <v>15930</v>
      </c>
      <c r="D8213" s="3">
        <f t="shared" si="128"/>
        <v>1110.98</v>
      </c>
    </row>
    <row r="8214" spans="1:4" x14ac:dyDescent="0.25">
      <c r="A8214" t="s">
        <v>8389</v>
      </c>
      <c r="B8214">
        <v>14671569.960000001</v>
      </c>
      <c r="C8214">
        <v>12514</v>
      </c>
      <c r="D8214" s="3">
        <f t="shared" si="128"/>
        <v>1172.4100000000001</v>
      </c>
    </row>
    <row r="8215" spans="1:4" x14ac:dyDescent="0.25">
      <c r="A8215" t="s">
        <v>8390</v>
      </c>
      <c r="B8215">
        <v>12529966.77</v>
      </c>
      <c r="C8215">
        <v>9218</v>
      </c>
      <c r="D8215" s="3">
        <f t="shared" si="128"/>
        <v>1359.29</v>
      </c>
    </row>
    <row r="8216" spans="1:4" x14ac:dyDescent="0.25">
      <c r="A8216" t="s">
        <v>8391</v>
      </c>
      <c r="B8216">
        <v>14080287.050000001</v>
      </c>
      <c r="C8216">
        <v>12568</v>
      </c>
      <c r="D8216" s="3">
        <f t="shared" si="128"/>
        <v>1120.33</v>
      </c>
    </row>
    <row r="8217" spans="1:4" x14ac:dyDescent="0.25">
      <c r="A8217" t="s">
        <v>8392</v>
      </c>
      <c r="B8217">
        <v>6404091.5999999996</v>
      </c>
      <c r="C8217">
        <v>3960</v>
      </c>
      <c r="D8217" s="3">
        <f t="shared" si="128"/>
        <v>1617.19</v>
      </c>
    </row>
    <row r="8218" spans="1:4" x14ac:dyDescent="0.25">
      <c r="A8218" t="s">
        <v>8393</v>
      </c>
      <c r="B8218">
        <v>18068514.449999999</v>
      </c>
      <c r="C8218">
        <v>18235</v>
      </c>
      <c r="D8218" s="3">
        <f t="shared" si="128"/>
        <v>990.87</v>
      </c>
    </row>
    <row r="8219" spans="1:4" x14ac:dyDescent="0.25">
      <c r="A8219" t="s">
        <v>8394</v>
      </c>
      <c r="B8219">
        <v>15800862.119999999</v>
      </c>
      <c r="C8219">
        <v>13260</v>
      </c>
      <c r="D8219" s="3">
        <f t="shared" si="128"/>
        <v>1191.6199999999999</v>
      </c>
    </row>
    <row r="8220" spans="1:4" x14ac:dyDescent="0.25">
      <c r="A8220" t="s">
        <v>8395</v>
      </c>
      <c r="B8220">
        <v>15267241.84</v>
      </c>
      <c r="C8220">
        <v>12716</v>
      </c>
      <c r="D8220" s="3">
        <f t="shared" si="128"/>
        <v>1200.6300000000001</v>
      </c>
    </row>
    <row r="8221" spans="1:4" x14ac:dyDescent="0.25">
      <c r="A8221" t="s">
        <v>8396</v>
      </c>
      <c r="B8221">
        <v>14687394.01</v>
      </c>
      <c r="C8221">
        <v>29335</v>
      </c>
      <c r="D8221" s="3">
        <f t="shared" si="128"/>
        <v>500.68</v>
      </c>
    </row>
    <row r="8222" spans="1:4" x14ac:dyDescent="0.25">
      <c r="A8222" t="s">
        <v>8397</v>
      </c>
      <c r="B8222">
        <v>14728791.75</v>
      </c>
      <c r="C8222">
        <v>15616</v>
      </c>
      <c r="D8222" s="3">
        <f t="shared" si="128"/>
        <v>943.19</v>
      </c>
    </row>
    <row r="8223" spans="1:4" x14ac:dyDescent="0.25">
      <c r="A8223" t="s">
        <v>8398</v>
      </c>
      <c r="B8223">
        <v>16709599.449999999</v>
      </c>
      <c r="C8223">
        <v>11693</v>
      </c>
      <c r="D8223" s="3">
        <f t="shared" si="128"/>
        <v>1429.03</v>
      </c>
    </row>
    <row r="8224" spans="1:4" x14ac:dyDescent="0.25">
      <c r="A8224" t="s">
        <v>8399</v>
      </c>
      <c r="B8224">
        <v>49677007.640000001</v>
      </c>
      <c r="C8224">
        <v>22561</v>
      </c>
      <c r="D8224" s="3">
        <f t="shared" si="128"/>
        <v>2201.9</v>
      </c>
    </row>
    <row r="8225" spans="1:4" x14ac:dyDescent="0.25">
      <c r="A8225" t="s">
        <v>8400</v>
      </c>
      <c r="B8225">
        <v>94195536.239999995</v>
      </c>
      <c r="C8225">
        <v>30314</v>
      </c>
      <c r="D8225" s="3">
        <f t="shared" si="128"/>
        <v>3107.33</v>
      </c>
    </row>
    <row r="8226" spans="1:4" x14ac:dyDescent="0.25">
      <c r="A8226" t="s">
        <v>8401</v>
      </c>
      <c r="B8226">
        <v>21813766.640000001</v>
      </c>
      <c r="C8226">
        <v>9796</v>
      </c>
      <c r="D8226" s="3">
        <f t="shared" si="128"/>
        <v>2226.8000000000002</v>
      </c>
    </row>
    <row r="8227" spans="1:4" x14ac:dyDescent="0.25">
      <c r="A8227" t="s">
        <v>8402</v>
      </c>
      <c r="B8227">
        <v>1640658.5</v>
      </c>
      <c r="C8227">
        <v>2325</v>
      </c>
      <c r="D8227" s="3">
        <f t="shared" si="128"/>
        <v>705.66</v>
      </c>
    </row>
    <row r="8228" spans="1:4" x14ac:dyDescent="0.25">
      <c r="A8228" t="s">
        <v>8403</v>
      </c>
      <c r="B8228">
        <v>13337550.539999999</v>
      </c>
      <c r="C8228">
        <v>10566</v>
      </c>
      <c r="D8228" s="3">
        <f t="shared" si="128"/>
        <v>1262.31</v>
      </c>
    </row>
    <row r="8229" spans="1:4" x14ac:dyDescent="0.25">
      <c r="A8229" t="s">
        <v>8404</v>
      </c>
      <c r="B8229">
        <v>11649163.140000001</v>
      </c>
      <c r="C8229">
        <v>10420</v>
      </c>
      <c r="D8229" s="3">
        <f t="shared" si="128"/>
        <v>1117.96</v>
      </c>
    </row>
    <row r="8230" spans="1:4" x14ac:dyDescent="0.25">
      <c r="A8230" t="s">
        <v>8405</v>
      </c>
      <c r="B8230">
        <v>12847751.59</v>
      </c>
      <c r="C8230">
        <v>10429</v>
      </c>
      <c r="D8230" s="3">
        <f t="shared" si="128"/>
        <v>1231.93</v>
      </c>
    </row>
    <row r="8231" spans="1:4" x14ac:dyDescent="0.25">
      <c r="A8231" t="s">
        <v>8406</v>
      </c>
      <c r="B8231">
        <v>12877724</v>
      </c>
      <c r="C8231">
        <v>11505</v>
      </c>
      <c r="D8231" s="3">
        <f t="shared" si="128"/>
        <v>1119.32</v>
      </c>
    </row>
    <row r="8232" spans="1:4" x14ac:dyDescent="0.25">
      <c r="A8232" t="s">
        <v>8407</v>
      </c>
      <c r="B8232">
        <v>10112515.17</v>
      </c>
      <c r="C8232">
        <v>9214</v>
      </c>
      <c r="D8232" s="3">
        <f t="shared" si="128"/>
        <v>1097.52</v>
      </c>
    </row>
    <row r="8233" spans="1:4" x14ac:dyDescent="0.25">
      <c r="A8233" t="s">
        <v>8408</v>
      </c>
      <c r="B8233">
        <v>14187595.960000001</v>
      </c>
      <c r="C8233">
        <v>10453</v>
      </c>
      <c r="D8233" s="3">
        <f t="shared" si="128"/>
        <v>1357.28</v>
      </c>
    </row>
    <row r="8234" spans="1:4" x14ac:dyDescent="0.25">
      <c r="A8234" t="s">
        <v>8409</v>
      </c>
      <c r="B8234">
        <v>11002048.640000001</v>
      </c>
      <c r="C8234">
        <v>9502</v>
      </c>
      <c r="D8234" s="3">
        <f t="shared" si="128"/>
        <v>1157.8699999999999</v>
      </c>
    </row>
    <row r="8235" spans="1:4" x14ac:dyDescent="0.25">
      <c r="A8235" t="s">
        <v>8410</v>
      </c>
      <c r="B8235">
        <v>16114078.619999999</v>
      </c>
      <c r="C8235">
        <v>11306</v>
      </c>
      <c r="D8235" s="3">
        <f t="shared" si="128"/>
        <v>1425.27</v>
      </c>
    </row>
    <row r="8236" spans="1:4" x14ac:dyDescent="0.25">
      <c r="A8236" t="s">
        <v>8411</v>
      </c>
      <c r="B8236">
        <v>15289541.060000001</v>
      </c>
      <c r="C8236">
        <v>9763</v>
      </c>
      <c r="D8236" s="3">
        <f t="shared" si="128"/>
        <v>1566.07</v>
      </c>
    </row>
    <row r="8237" spans="1:4" x14ac:dyDescent="0.25">
      <c r="A8237" t="s">
        <v>8412</v>
      </c>
      <c r="B8237">
        <v>9705057.9199999999</v>
      </c>
      <c r="C8237">
        <v>6912</v>
      </c>
      <c r="D8237" s="3">
        <f t="shared" si="128"/>
        <v>1404.09</v>
      </c>
    </row>
    <row r="8238" spans="1:4" x14ac:dyDescent="0.25">
      <c r="A8238" t="s">
        <v>8413</v>
      </c>
      <c r="B8238">
        <v>13625772.970000001</v>
      </c>
      <c r="C8238">
        <v>9834</v>
      </c>
      <c r="D8238" s="3">
        <f t="shared" si="128"/>
        <v>1385.58</v>
      </c>
    </row>
    <row r="8239" spans="1:4" x14ac:dyDescent="0.25">
      <c r="A8239" t="s">
        <v>8414</v>
      </c>
      <c r="B8239">
        <v>10038815.449999999</v>
      </c>
      <c r="C8239">
        <v>6273</v>
      </c>
      <c r="D8239" s="3">
        <f t="shared" si="128"/>
        <v>1600.32</v>
      </c>
    </row>
    <row r="8240" spans="1:4" x14ac:dyDescent="0.25">
      <c r="A8240" t="s">
        <v>8415</v>
      </c>
      <c r="B8240">
        <v>16255835.119999999</v>
      </c>
      <c r="C8240">
        <v>10914</v>
      </c>
      <c r="D8240" s="3">
        <f t="shared" si="128"/>
        <v>1489.45</v>
      </c>
    </row>
    <row r="8241" spans="1:4" x14ac:dyDescent="0.25">
      <c r="A8241" t="s">
        <v>8416</v>
      </c>
      <c r="B8241">
        <v>15445686.779999999</v>
      </c>
      <c r="C8241">
        <v>8060</v>
      </c>
      <c r="D8241" s="3">
        <f t="shared" si="128"/>
        <v>1916.34</v>
      </c>
    </row>
    <row r="8242" spans="1:4" x14ac:dyDescent="0.25">
      <c r="A8242" t="s">
        <v>8417</v>
      </c>
      <c r="B8242">
        <v>13040889.869999999</v>
      </c>
      <c r="C8242">
        <v>11004</v>
      </c>
      <c r="D8242" s="3">
        <f t="shared" si="128"/>
        <v>1185.0999999999999</v>
      </c>
    </row>
    <row r="8243" spans="1:4" x14ac:dyDescent="0.25">
      <c r="A8243" t="s">
        <v>8418</v>
      </c>
      <c r="B8243">
        <v>2441917.84</v>
      </c>
      <c r="C8243">
        <v>2332</v>
      </c>
      <c r="D8243" s="3">
        <f t="shared" si="128"/>
        <v>1047.1300000000001</v>
      </c>
    </row>
    <row r="8244" spans="1:4" x14ac:dyDescent="0.25">
      <c r="A8244" t="s">
        <v>8419</v>
      </c>
      <c r="B8244">
        <v>16464006.99</v>
      </c>
      <c r="C8244">
        <v>12840</v>
      </c>
      <c r="D8244" s="3">
        <f t="shared" si="128"/>
        <v>1282.24</v>
      </c>
    </row>
    <row r="8245" spans="1:4" x14ac:dyDescent="0.25">
      <c r="A8245" t="s">
        <v>8420</v>
      </c>
      <c r="B8245">
        <v>16551829.73</v>
      </c>
      <c r="C8245">
        <v>13368</v>
      </c>
      <c r="D8245" s="3">
        <f t="shared" si="128"/>
        <v>1238.17</v>
      </c>
    </row>
    <row r="8246" spans="1:4" x14ac:dyDescent="0.25">
      <c r="A8246" t="s">
        <v>8421</v>
      </c>
      <c r="B8246">
        <v>11510396.369999999</v>
      </c>
      <c r="C8246">
        <v>8451</v>
      </c>
      <c r="D8246" s="3">
        <f t="shared" si="128"/>
        <v>1362.02</v>
      </c>
    </row>
    <row r="8247" spans="1:4" x14ac:dyDescent="0.25">
      <c r="A8247" t="s">
        <v>8422</v>
      </c>
      <c r="B8247">
        <v>13574597.890000001</v>
      </c>
      <c r="C8247">
        <v>10214</v>
      </c>
      <c r="D8247" s="3">
        <f t="shared" si="128"/>
        <v>1329.02</v>
      </c>
    </row>
    <row r="8248" spans="1:4" x14ac:dyDescent="0.25">
      <c r="A8248" t="s">
        <v>8423</v>
      </c>
      <c r="B8248">
        <v>13330256.630000001</v>
      </c>
      <c r="C8248">
        <v>11798</v>
      </c>
      <c r="D8248" s="3">
        <f t="shared" si="128"/>
        <v>1129.8699999999999</v>
      </c>
    </row>
    <row r="8249" spans="1:4" x14ac:dyDescent="0.25">
      <c r="A8249" t="s">
        <v>8424</v>
      </c>
      <c r="B8249">
        <v>17766909.579999998</v>
      </c>
      <c r="C8249">
        <v>14403</v>
      </c>
      <c r="D8249" s="3">
        <f t="shared" si="128"/>
        <v>1233.56</v>
      </c>
    </row>
    <row r="8250" spans="1:4" x14ac:dyDescent="0.25">
      <c r="A8250" t="s">
        <v>8425</v>
      </c>
      <c r="B8250">
        <v>29618336.260000002</v>
      </c>
      <c r="C8250">
        <v>63065</v>
      </c>
      <c r="D8250" s="3">
        <f t="shared" si="128"/>
        <v>469.65</v>
      </c>
    </row>
    <row r="8251" spans="1:4" x14ac:dyDescent="0.25">
      <c r="A8251" t="s">
        <v>8426</v>
      </c>
      <c r="B8251">
        <v>161686240</v>
      </c>
      <c r="C8251">
        <v>31750</v>
      </c>
      <c r="D8251" s="3">
        <f t="shared" si="128"/>
        <v>5092.4799999999996</v>
      </c>
    </row>
    <row r="8252" spans="1:4" x14ac:dyDescent="0.25">
      <c r="A8252" t="s">
        <v>8427</v>
      </c>
      <c r="B8252">
        <v>15360155.32</v>
      </c>
      <c r="C8252">
        <v>30917</v>
      </c>
      <c r="D8252" s="3">
        <f t="shared" si="128"/>
        <v>496.82</v>
      </c>
    </row>
    <row r="8253" spans="1:4" x14ac:dyDescent="0.25">
      <c r="A8253" t="s">
        <v>8428</v>
      </c>
      <c r="B8253">
        <v>26961485.359999999</v>
      </c>
      <c r="C8253">
        <v>53820</v>
      </c>
      <c r="D8253" s="3">
        <f t="shared" si="128"/>
        <v>500.96</v>
      </c>
    </row>
    <row r="8254" spans="1:4" x14ac:dyDescent="0.25">
      <c r="A8254" t="s">
        <v>8429</v>
      </c>
      <c r="B8254">
        <v>13509158.48</v>
      </c>
      <c r="C8254">
        <v>28341</v>
      </c>
      <c r="D8254" s="3">
        <f t="shared" si="128"/>
        <v>476.66</v>
      </c>
    </row>
    <row r="8255" spans="1:4" x14ac:dyDescent="0.25">
      <c r="A8255" t="s">
        <v>8430</v>
      </c>
      <c r="B8255">
        <v>8764990.6099999994</v>
      </c>
      <c r="C8255">
        <v>15258</v>
      </c>
      <c r="D8255" s="3">
        <f t="shared" si="128"/>
        <v>574.45000000000005</v>
      </c>
    </row>
    <row r="8256" spans="1:4" x14ac:dyDescent="0.25">
      <c r="A8256" t="s">
        <v>8431</v>
      </c>
      <c r="B8256">
        <v>1810482.92</v>
      </c>
      <c r="C8256">
        <v>2644</v>
      </c>
      <c r="D8256" s="3">
        <f t="shared" si="128"/>
        <v>684.75</v>
      </c>
    </row>
    <row r="8257" spans="1:4" x14ac:dyDescent="0.25">
      <c r="A8257" t="s">
        <v>8432</v>
      </c>
      <c r="B8257">
        <v>163320584.19999999</v>
      </c>
      <c r="C8257">
        <v>137820</v>
      </c>
      <c r="D8257" s="3">
        <f t="shared" si="128"/>
        <v>1185.03</v>
      </c>
    </row>
    <row r="8258" spans="1:4" x14ac:dyDescent="0.25">
      <c r="A8258" t="s">
        <v>8433</v>
      </c>
      <c r="B8258">
        <v>1019730454.85</v>
      </c>
      <c r="C8258">
        <v>873811</v>
      </c>
      <c r="D8258" s="3">
        <f t="shared" si="128"/>
        <v>1166.99</v>
      </c>
    </row>
    <row r="8259" spans="1:4" x14ac:dyDescent="0.25">
      <c r="A8259" t="s">
        <v>8434</v>
      </c>
      <c r="B8259">
        <v>279474956.82999998</v>
      </c>
      <c r="C8259">
        <v>245724</v>
      </c>
      <c r="D8259" s="3">
        <f t="shared" ref="D8259:D8322" si="129">ROUND(B8259/C8259,2)</f>
        <v>1137.3499999999999</v>
      </c>
    </row>
    <row r="8260" spans="1:4" x14ac:dyDescent="0.25">
      <c r="A8260" t="s">
        <v>8435</v>
      </c>
      <c r="B8260">
        <v>178195941.38</v>
      </c>
      <c r="C8260">
        <v>168443</v>
      </c>
      <c r="D8260" s="3">
        <f t="shared" si="129"/>
        <v>1057.9000000000001</v>
      </c>
    </row>
    <row r="8261" spans="1:4" x14ac:dyDescent="0.25">
      <c r="A8261" t="s">
        <v>8436</v>
      </c>
      <c r="B8261">
        <v>1977724976.01</v>
      </c>
      <c r="C8261">
        <v>317241</v>
      </c>
      <c r="D8261" s="3">
        <f t="shared" si="129"/>
        <v>6234.14</v>
      </c>
    </row>
    <row r="8262" spans="1:4" x14ac:dyDescent="0.25">
      <c r="A8262" t="s">
        <v>8437</v>
      </c>
      <c r="B8262">
        <v>488524339.86000001</v>
      </c>
      <c r="C8262">
        <v>492190</v>
      </c>
      <c r="D8262" s="3">
        <f t="shared" si="129"/>
        <v>992.55</v>
      </c>
    </row>
    <row r="8263" spans="1:4" x14ac:dyDescent="0.25">
      <c r="A8263" t="s">
        <v>8438</v>
      </c>
      <c r="B8263">
        <v>343294288.35000002</v>
      </c>
      <c r="C8263">
        <v>257897</v>
      </c>
      <c r="D8263" s="3">
        <f t="shared" si="129"/>
        <v>1331.13</v>
      </c>
    </row>
    <row r="8264" spans="1:4" x14ac:dyDescent="0.25">
      <c r="A8264" t="s">
        <v>8439</v>
      </c>
      <c r="B8264">
        <v>1218314488.73</v>
      </c>
      <c r="C8264">
        <v>1041834</v>
      </c>
      <c r="D8264" s="3">
        <f t="shared" si="129"/>
        <v>1169.3900000000001</v>
      </c>
    </row>
    <row r="8265" spans="1:4" x14ac:dyDescent="0.25">
      <c r="A8265" t="s">
        <v>8440</v>
      </c>
      <c r="B8265">
        <v>1219638192.26</v>
      </c>
      <c r="C8265">
        <v>195247</v>
      </c>
      <c r="D8265" s="3">
        <f t="shared" si="129"/>
        <v>6246.64</v>
      </c>
    </row>
    <row r="8266" spans="1:4" x14ac:dyDescent="0.25">
      <c r="A8266" t="s">
        <v>8441</v>
      </c>
      <c r="B8266">
        <v>818417105.51999998</v>
      </c>
      <c r="C8266">
        <v>120037</v>
      </c>
      <c r="D8266" s="3">
        <f t="shared" si="129"/>
        <v>6818.04</v>
      </c>
    </row>
    <row r="8267" spans="1:4" x14ac:dyDescent="0.25">
      <c r="A8267" t="s">
        <v>8442</v>
      </c>
      <c r="B8267">
        <v>301943836.30000001</v>
      </c>
      <c r="C8267">
        <v>63007</v>
      </c>
      <c r="D8267" s="3">
        <f t="shared" si="129"/>
        <v>4792.2299999999996</v>
      </c>
    </row>
    <row r="8268" spans="1:4" x14ac:dyDescent="0.25">
      <c r="A8268" t="s">
        <v>8443</v>
      </c>
      <c r="B8268">
        <v>287436645.14999998</v>
      </c>
      <c r="C8268">
        <v>46687</v>
      </c>
      <c r="D8268" s="3">
        <f t="shared" si="129"/>
        <v>6156.67</v>
      </c>
    </row>
    <row r="8269" spans="1:4" x14ac:dyDescent="0.25">
      <c r="A8269" t="s">
        <v>8444</v>
      </c>
      <c r="B8269">
        <v>193541075.75</v>
      </c>
      <c r="C8269">
        <v>191949</v>
      </c>
      <c r="D8269" s="3">
        <f t="shared" si="129"/>
        <v>1008.29</v>
      </c>
    </row>
    <row r="8270" spans="1:4" x14ac:dyDescent="0.25">
      <c r="A8270" t="s">
        <v>8445</v>
      </c>
      <c r="B8270">
        <v>1578440538.1300001</v>
      </c>
      <c r="C8270">
        <v>265076</v>
      </c>
      <c r="D8270" s="3">
        <f t="shared" si="129"/>
        <v>5954.67</v>
      </c>
    </row>
    <row r="8271" spans="1:4" x14ac:dyDescent="0.25">
      <c r="A8271" t="s">
        <v>8446</v>
      </c>
      <c r="B8271">
        <v>110647517.48999999</v>
      </c>
      <c r="C8271">
        <v>30298</v>
      </c>
      <c r="D8271" s="3">
        <f t="shared" si="129"/>
        <v>3651.97</v>
      </c>
    </row>
    <row r="8272" spans="1:4" x14ac:dyDescent="0.25">
      <c r="A8272" t="s">
        <v>8447</v>
      </c>
      <c r="B8272">
        <v>1584350174.6500001</v>
      </c>
      <c r="C8272">
        <v>254341</v>
      </c>
      <c r="D8272" s="3">
        <f t="shared" si="129"/>
        <v>6229.24</v>
      </c>
    </row>
    <row r="8273" spans="1:4" x14ac:dyDescent="0.25">
      <c r="A8273" t="s">
        <v>8448</v>
      </c>
      <c r="B8273">
        <v>17552184.809999999</v>
      </c>
      <c r="C8273">
        <v>5517</v>
      </c>
      <c r="D8273" s="3">
        <f t="shared" si="129"/>
        <v>3181.47</v>
      </c>
    </row>
    <row r="8274" spans="1:4" x14ac:dyDescent="0.25">
      <c r="A8274" t="s">
        <v>8449</v>
      </c>
      <c r="B8274">
        <v>226928418.84</v>
      </c>
      <c r="C8274">
        <v>83525</v>
      </c>
      <c r="D8274" s="3">
        <f t="shared" si="129"/>
        <v>2716.89</v>
      </c>
    </row>
    <row r="8275" spans="1:4" x14ac:dyDescent="0.25">
      <c r="A8275" t="s">
        <v>8450</v>
      </c>
      <c r="B8275">
        <v>118761351.73999999</v>
      </c>
      <c r="C8275">
        <v>21546</v>
      </c>
      <c r="D8275" s="3">
        <f t="shared" si="129"/>
        <v>5511.99</v>
      </c>
    </row>
    <row r="8276" spans="1:4" x14ac:dyDescent="0.25">
      <c r="A8276" t="s">
        <v>8451</v>
      </c>
      <c r="B8276">
        <v>233521480.33000001</v>
      </c>
      <c r="C8276">
        <v>152080</v>
      </c>
      <c r="D8276" s="3">
        <f t="shared" si="129"/>
        <v>1535.52</v>
      </c>
    </row>
    <row r="8277" spans="1:4" x14ac:dyDescent="0.25">
      <c r="A8277" t="s">
        <v>8452</v>
      </c>
      <c r="B8277">
        <v>224531968.38</v>
      </c>
      <c r="C8277">
        <v>31944</v>
      </c>
      <c r="D8277" s="3">
        <f t="shared" si="129"/>
        <v>7028.92</v>
      </c>
    </row>
    <row r="8278" spans="1:4" x14ac:dyDescent="0.25">
      <c r="A8278" t="s">
        <v>8453</v>
      </c>
      <c r="B8278">
        <v>243611897.43000001</v>
      </c>
      <c r="C8278">
        <v>49408</v>
      </c>
      <c r="D8278" s="3">
        <f t="shared" si="129"/>
        <v>4930.62</v>
      </c>
    </row>
    <row r="8279" spans="1:4" x14ac:dyDescent="0.25">
      <c r="A8279" t="s">
        <v>8454</v>
      </c>
      <c r="B8279">
        <v>371839408.81999999</v>
      </c>
      <c r="C8279">
        <v>56134</v>
      </c>
      <c r="D8279" s="3">
        <f t="shared" si="129"/>
        <v>6624.14</v>
      </c>
    </row>
    <row r="8280" spans="1:4" x14ac:dyDescent="0.25">
      <c r="A8280" t="s">
        <v>8455</v>
      </c>
      <c r="B8280">
        <v>595493079.53999996</v>
      </c>
      <c r="C8280">
        <v>111961</v>
      </c>
      <c r="D8280" s="3">
        <f t="shared" si="129"/>
        <v>5318.75</v>
      </c>
    </row>
    <row r="8281" spans="1:4" x14ac:dyDescent="0.25">
      <c r="A8281" t="s">
        <v>8456</v>
      </c>
      <c r="B8281">
        <v>1301243309.3199999</v>
      </c>
      <c r="C8281">
        <v>203829</v>
      </c>
      <c r="D8281" s="3">
        <f t="shared" si="129"/>
        <v>6383.99</v>
      </c>
    </row>
    <row r="8282" spans="1:4" x14ac:dyDescent="0.25">
      <c r="A8282" t="s">
        <v>8457</v>
      </c>
      <c r="B8282">
        <v>202152984.71000001</v>
      </c>
      <c r="C8282">
        <v>27686</v>
      </c>
      <c r="D8282" s="3">
        <f t="shared" si="129"/>
        <v>7301.63</v>
      </c>
    </row>
    <row r="8283" spans="1:4" x14ac:dyDescent="0.25">
      <c r="A8283" t="s">
        <v>8458</v>
      </c>
      <c r="B8283">
        <v>608715463.20000005</v>
      </c>
      <c r="C8283">
        <v>87349</v>
      </c>
      <c r="D8283" s="3">
        <f t="shared" si="129"/>
        <v>6968.77</v>
      </c>
    </row>
    <row r="8284" spans="1:4" x14ac:dyDescent="0.25">
      <c r="A8284" t="s">
        <v>8459</v>
      </c>
      <c r="B8284">
        <v>609179165.70000005</v>
      </c>
      <c r="C8284">
        <v>88326</v>
      </c>
      <c r="D8284" s="3">
        <f t="shared" si="129"/>
        <v>6896.94</v>
      </c>
    </row>
    <row r="8285" spans="1:4" x14ac:dyDescent="0.25">
      <c r="A8285" t="s">
        <v>8460</v>
      </c>
      <c r="B8285">
        <v>11379948</v>
      </c>
      <c r="C8285">
        <v>11600</v>
      </c>
      <c r="D8285" s="3">
        <f t="shared" si="129"/>
        <v>981.03</v>
      </c>
    </row>
    <row r="8286" spans="1:4" x14ac:dyDescent="0.25">
      <c r="A8286" t="s">
        <v>8461</v>
      </c>
      <c r="B8286">
        <v>660624320.47000003</v>
      </c>
      <c r="C8286">
        <v>151123</v>
      </c>
      <c r="D8286" s="3">
        <f t="shared" si="129"/>
        <v>4371.43</v>
      </c>
    </row>
    <row r="8287" spans="1:4" x14ac:dyDescent="0.25">
      <c r="A8287" t="s">
        <v>8462</v>
      </c>
      <c r="B8287">
        <v>888701565.01999998</v>
      </c>
      <c r="C8287">
        <v>248530</v>
      </c>
      <c r="D8287" s="3">
        <f t="shared" si="129"/>
        <v>3575.83</v>
      </c>
    </row>
    <row r="8288" spans="1:4" x14ac:dyDescent="0.25">
      <c r="A8288" t="s">
        <v>8463</v>
      </c>
      <c r="B8288">
        <v>146917523.22</v>
      </c>
      <c r="C8288">
        <v>18754</v>
      </c>
      <c r="D8288" s="3">
        <f t="shared" si="129"/>
        <v>7833.93</v>
      </c>
    </row>
    <row r="8289" spans="1:4" x14ac:dyDescent="0.25">
      <c r="A8289" t="s">
        <v>8464</v>
      </c>
      <c r="B8289">
        <v>183378961.19</v>
      </c>
      <c r="C8289">
        <v>332321</v>
      </c>
      <c r="D8289" s="3">
        <f t="shared" si="129"/>
        <v>551.80999999999995</v>
      </c>
    </row>
    <row r="8290" spans="1:4" x14ac:dyDescent="0.25">
      <c r="A8290" t="s">
        <v>8465</v>
      </c>
      <c r="B8290">
        <v>1092066635.53</v>
      </c>
      <c r="C8290">
        <v>162802</v>
      </c>
      <c r="D8290" s="3">
        <f t="shared" si="129"/>
        <v>6707.94</v>
      </c>
    </row>
    <row r="8291" spans="1:4" x14ac:dyDescent="0.25">
      <c r="A8291" t="s">
        <v>8466</v>
      </c>
      <c r="B8291">
        <v>1790018452.0999999</v>
      </c>
      <c r="C8291">
        <v>276444</v>
      </c>
      <c r="D8291" s="3">
        <f t="shared" si="129"/>
        <v>6475.16</v>
      </c>
    </row>
    <row r="8292" spans="1:4" x14ac:dyDescent="0.25">
      <c r="A8292" t="s">
        <v>8467</v>
      </c>
      <c r="B8292">
        <v>66038106.950000003</v>
      </c>
      <c r="C8292">
        <v>19690</v>
      </c>
      <c r="D8292" s="3">
        <f t="shared" si="129"/>
        <v>3353.89</v>
      </c>
    </row>
    <row r="8293" spans="1:4" x14ac:dyDescent="0.25">
      <c r="A8293" t="s">
        <v>8468</v>
      </c>
      <c r="B8293">
        <v>2848854332.7600002</v>
      </c>
      <c r="C8293">
        <v>390333</v>
      </c>
      <c r="D8293" s="3">
        <f t="shared" si="129"/>
        <v>7298.52</v>
      </c>
    </row>
    <row r="8294" spans="1:4" x14ac:dyDescent="0.25">
      <c r="A8294" t="s">
        <v>8469</v>
      </c>
      <c r="B8294">
        <v>910378927.86000001</v>
      </c>
      <c r="C8294">
        <v>193005</v>
      </c>
      <c r="D8294" s="3">
        <f t="shared" si="129"/>
        <v>4716.87</v>
      </c>
    </row>
    <row r="8295" spans="1:4" x14ac:dyDescent="0.25">
      <c r="A8295" t="s">
        <v>8470</v>
      </c>
      <c r="B8295">
        <v>132732162.45</v>
      </c>
      <c r="C8295">
        <v>148431</v>
      </c>
      <c r="D8295" s="3">
        <f t="shared" si="129"/>
        <v>894.23</v>
      </c>
    </row>
    <row r="8296" spans="1:4" x14ac:dyDescent="0.25">
      <c r="A8296" t="s">
        <v>8471</v>
      </c>
      <c r="B8296">
        <v>316514334.42000002</v>
      </c>
      <c r="C8296">
        <v>59473</v>
      </c>
      <c r="D8296" s="3">
        <f t="shared" si="129"/>
        <v>5321.98</v>
      </c>
    </row>
    <row r="8297" spans="1:4" x14ac:dyDescent="0.25">
      <c r="A8297" t="s">
        <v>8472</v>
      </c>
      <c r="B8297">
        <v>505284659.64999998</v>
      </c>
      <c r="C8297">
        <v>92216</v>
      </c>
      <c r="D8297" s="3">
        <f t="shared" si="129"/>
        <v>5479.36</v>
      </c>
    </row>
    <row r="8298" spans="1:4" x14ac:dyDescent="0.25">
      <c r="A8298" t="s">
        <v>8473</v>
      </c>
      <c r="B8298">
        <v>547095376.01999998</v>
      </c>
      <c r="C8298">
        <v>85135</v>
      </c>
      <c r="D8298" s="3">
        <f t="shared" si="129"/>
        <v>6426.21</v>
      </c>
    </row>
    <row r="8299" spans="1:4" x14ac:dyDescent="0.25">
      <c r="A8299" t="s">
        <v>8474</v>
      </c>
      <c r="B8299">
        <v>34499204.890000001</v>
      </c>
      <c r="C8299">
        <v>17015</v>
      </c>
      <c r="D8299" s="3">
        <f t="shared" si="129"/>
        <v>2027.58</v>
      </c>
    </row>
    <row r="8300" spans="1:4" x14ac:dyDescent="0.25">
      <c r="A8300" t="s">
        <v>8475</v>
      </c>
      <c r="B8300">
        <v>66159916.869999997</v>
      </c>
      <c r="C8300">
        <v>13241</v>
      </c>
      <c r="D8300" s="3">
        <f t="shared" si="129"/>
        <v>4996.6000000000004</v>
      </c>
    </row>
    <row r="8301" spans="1:4" x14ac:dyDescent="0.25">
      <c r="A8301" t="s">
        <v>8476</v>
      </c>
      <c r="B8301">
        <v>45533835.920000002</v>
      </c>
      <c r="C8301">
        <v>13165</v>
      </c>
      <c r="D8301" s="3">
        <f t="shared" si="129"/>
        <v>3458.7</v>
      </c>
    </row>
    <row r="8302" spans="1:4" x14ac:dyDescent="0.25">
      <c r="A8302" t="s">
        <v>8477</v>
      </c>
      <c r="B8302">
        <v>116495936.89</v>
      </c>
      <c r="C8302">
        <v>38579</v>
      </c>
      <c r="D8302" s="3">
        <f t="shared" si="129"/>
        <v>3019.67</v>
      </c>
    </row>
    <row r="8303" spans="1:4" x14ac:dyDescent="0.25">
      <c r="A8303" t="s">
        <v>8478</v>
      </c>
      <c r="B8303">
        <v>99120710.709999993</v>
      </c>
      <c r="C8303">
        <v>36211</v>
      </c>
      <c r="D8303" s="3">
        <f t="shared" si="129"/>
        <v>2737.31</v>
      </c>
    </row>
    <row r="8304" spans="1:4" x14ac:dyDescent="0.25">
      <c r="A8304" t="s">
        <v>8479</v>
      </c>
      <c r="B8304">
        <v>806570566.55999994</v>
      </c>
      <c r="C8304">
        <v>122044</v>
      </c>
      <c r="D8304" s="3">
        <f t="shared" si="129"/>
        <v>6608.85</v>
      </c>
    </row>
    <row r="8305" spans="1:4" x14ac:dyDescent="0.25">
      <c r="A8305" t="s">
        <v>8480</v>
      </c>
      <c r="B8305">
        <v>1008203619.04</v>
      </c>
      <c r="C8305">
        <v>152574</v>
      </c>
      <c r="D8305" s="3">
        <f t="shared" si="129"/>
        <v>6607.96</v>
      </c>
    </row>
    <row r="8306" spans="1:4" x14ac:dyDescent="0.25">
      <c r="A8306" t="s">
        <v>8481</v>
      </c>
      <c r="B8306">
        <v>132201341.79000001</v>
      </c>
      <c r="C8306">
        <v>21710</v>
      </c>
      <c r="D8306" s="3">
        <f t="shared" si="129"/>
        <v>6089.42</v>
      </c>
    </row>
    <row r="8307" spans="1:4" x14ac:dyDescent="0.25">
      <c r="A8307" t="s">
        <v>8482</v>
      </c>
      <c r="B8307">
        <v>459391999.79000002</v>
      </c>
      <c r="C8307">
        <v>80576</v>
      </c>
      <c r="D8307" s="3">
        <f t="shared" si="129"/>
        <v>5701.35</v>
      </c>
    </row>
    <row r="8308" spans="1:4" x14ac:dyDescent="0.25">
      <c r="A8308" t="s">
        <v>8483</v>
      </c>
      <c r="B8308">
        <v>369596736.35000002</v>
      </c>
      <c r="C8308">
        <v>58607</v>
      </c>
      <c r="D8308" s="3">
        <f t="shared" si="129"/>
        <v>6306.36</v>
      </c>
    </row>
    <row r="8309" spans="1:4" x14ac:dyDescent="0.25">
      <c r="A8309" t="s">
        <v>8484</v>
      </c>
      <c r="B8309">
        <v>646254711.29999995</v>
      </c>
      <c r="C8309">
        <v>91067</v>
      </c>
      <c r="D8309" s="3">
        <f t="shared" si="129"/>
        <v>7096.48</v>
      </c>
    </row>
    <row r="8310" spans="1:4" x14ac:dyDescent="0.25">
      <c r="A8310" t="s">
        <v>8485</v>
      </c>
      <c r="B8310">
        <v>298914890.67000002</v>
      </c>
      <c r="C8310">
        <v>34213</v>
      </c>
      <c r="D8310" s="3">
        <f t="shared" si="129"/>
        <v>8736.8799999999992</v>
      </c>
    </row>
    <row r="8311" spans="1:4" x14ac:dyDescent="0.25">
      <c r="A8311" t="s">
        <v>8486</v>
      </c>
      <c r="B8311">
        <v>49010539.210000001</v>
      </c>
      <c r="C8311">
        <v>18321</v>
      </c>
      <c r="D8311" s="3">
        <f t="shared" si="129"/>
        <v>2675.1</v>
      </c>
    </row>
    <row r="8312" spans="1:4" x14ac:dyDescent="0.25">
      <c r="A8312" t="s">
        <v>8487</v>
      </c>
      <c r="B8312">
        <v>25120528.420000002</v>
      </c>
      <c r="C8312">
        <v>17131</v>
      </c>
      <c r="D8312" s="3">
        <f t="shared" si="129"/>
        <v>1466.38</v>
      </c>
    </row>
    <row r="8313" spans="1:4" x14ac:dyDescent="0.25">
      <c r="A8313" t="s">
        <v>8488</v>
      </c>
      <c r="B8313">
        <v>87353082.209999993</v>
      </c>
      <c r="C8313">
        <v>14988</v>
      </c>
      <c r="D8313" s="3">
        <f t="shared" si="129"/>
        <v>5828.2</v>
      </c>
    </row>
    <row r="8314" spans="1:4" x14ac:dyDescent="0.25">
      <c r="A8314" t="s">
        <v>8489</v>
      </c>
      <c r="B8314">
        <v>40059371.079999998</v>
      </c>
      <c r="C8314">
        <v>12450</v>
      </c>
      <c r="D8314" s="3">
        <f t="shared" si="129"/>
        <v>3217.62</v>
      </c>
    </row>
    <row r="8315" spans="1:4" x14ac:dyDescent="0.25">
      <c r="A8315" t="s">
        <v>8490</v>
      </c>
      <c r="B8315">
        <v>26377429.710000001</v>
      </c>
      <c r="C8315">
        <v>28121</v>
      </c>
      <c r="D8315" s="3">
        <f t="shared" si="129"/>
        <v>938</v>
      </c>
    </row>
    <row r="8316" spans="1:4" x14ac:dyDescent="0.25">
      <c r="A8316" t="s">
        <v>8491</v>
      </c>
      <c r="B8316">
        <v>367385401.24000001</v>
      </c>
      <c r="C8316">
        <v>121148</v>
      </c>
      <c r="D8316" s="3">
        <f t="shared" si="129"/>
        <v>3032.53</v>
      </c>
    </row>
    <row r="8317" spans="1:4" x14ac:dyDescent="0.25">
      <c r="A8317" t="s">
        <v>8492</v>
      </c>
      <c r="B8317">
        <v>131192054.55</v>
      </c>
      <c r="C8317">
        <v>21474</v>
      </c>
      <c r="D8317" s="3">
        <f t="shared" si="129"/>
        <v>6109.34</v>
      </c>
    </row>
    <row r="8318" spans="1:4" x14ac:dyDescent="0.25">
      <c r="A8318" t="s">
        <v>8493</v>
      </c>
      <c r="B8318">
        <v>242872608.19</v>
      </c>
      <c r="C8318">
        <v>40010</v>
      </c>
      <c r="D8318" s="3">
        <f t="shared" si="129"/>
        <v>6070.3</v>
      </c>
    </row>
    <row r="8319" spans="1:4" x14ac:dyDescent="0.25">
      <c r="A8319" t="s">
        <v>8494</v>
      </c>
      <c r="B8319">
        <v>209856887.34</v>
      </c>
      <c r="C8319">
        <v>29939</v>
      </c>
      <c r="D8319" s="3">
        <f t="shared" si="129"/>
        <v>7009.48</v>
      </c>
    </row>
    <row r="8320" spans="1:4" x14ac:dyDescent="0.25">
      <c r="A8320" t="s">
        <v>8495</v>
      </c>
      <c r="B8320">
        <v>142579414.52000001</v>
      </c>
      <c r="C8320">
        <v>44965</v>
      </c>
      <c r="D8320" s="3">
        <f t="shared" si="129"/>
        <v>3170.9</v>
      </c>
    </row>
    <row r="8321" spans="1:4" x14ac:dyDescent="0.25">
      <c r="A8321" t="s">
        <v>8496</v>
      </c>
      <c r="B8321">
        <v>309584828.58999997</v>
      </c>
      <c r="C8321">
        <v>149878</v>
      </c>
      <c r="D8321" s="3">
        <f t="shared" si="129"/>
        <v>2065.58</v>
      </c>
    </row>
    <row r="8322" spans="1:4" x14ac:dyDescent="0.25">
      <c r="A8322" t="s">
        <v>8497</v>
      </c>
      <c r="B8322">
        <v>537565968.48000002</v>
      </c>
      <c r="C8322">
        <v>409397</v>
      </c>
      <c r="D8322" s="3">
        <f t="shared" si="129"/>
        <v>1313.07</v>
      </c>
    </row>
    <row r="8323" spans="1:4" x14ac:dyDescent="0.25">
      <c r="A8323" t="s">
        <v>8498</v>
      </c>
      <c r="B8323">
        <v>565674826.17999995</v>
      </c>
      <c r="C8323">
        <v>355105</v>
      </c>
      <c r="D8323" s="3">
        <f t="shared" ref="D8323:D8386" si="130">ROUND(B8323/C8323,2)</f>
        <v>1592.98</v>
      </c>
    </row>
    <row r="8324" spans="1:4" x14ac:dyDescent="0.25">
      <c r="A8324" t="s">
        <v>8499</v>
      </c>
      <c r="B8324">
        <v>1690615473.55</v>
      </c>
      <c r="C8324">
        <v>615464</v>
      </c>
      <c r="D8324" s="3">
        <f t="shared" si="130"/>
        <v>2746.9</v>
      </c>
    </row>
    <row r="8325" spans="1:4" x14ac:dyDescent="0.25">
      <c r="A8325" t="s">
        <v>8500</v>
      </c>
      <c r="B8325">
        <v>299439032.79000002</v>
      </c>
      <c r="C8325">
        <v>75525</v>
      </c>
      <c r="D8325" s="3">
        <f t="shared" si="130"/>
        <v>3964.77</v>
      </c>
    </row>
    <row r="8326" spans="1:4" x14ac:dyDescent="0.25">
      <c r="A8326" t="s">
        <v>8501</v>
      </c>
      <c r="B8326">
        <v>256450855.72999999</v>
      </c>
      <c r="C8326">
        <v>64656</v>
      </c>
      <c r="D8326" s="3">
        <f t="shared" si="130"/>
        <v>3966.39</v>
      </c>
    </row>
    <row r="8327" spans="1:4" x14ac:dyDescent="0.25">
      <c r="A8327" t="s">
        <v>8502</v>
      </c>
      <c r="B8327">
        <v>78729860.010000005</v>
      </c>
      <c r="C8327">
        <v>12441</v>
      </c>
      <c r="D8327" s="3">
        <f t="shared" si="130"/>
        <v>6328.26</v>
      </c>
    </row>
    <row r="8328" spans="1:4" x14ac:dyDescent="0.25">
      <c r="A8328" t="s">
        <v>8503</v>
      </c>
      <c r="B8328">
        <v>733185343.12</v>
      </c>
      <c r="C8328">
        <v>140115</v>
      </c>
      <c r="D8328" s="3">
        <f t="shared" si="130"/>
        <v>5232.74</v>
      </c>
    </row>
    <row r="8329" spans="1:4" x14ac:dyDescent="0.25">
      <c r="A8329" t="s">
        <v>8504</v>
      </c>
      <c r="B8329">
        <v>32977562.800000001</v>
      </c>
      <c r="C8329">
        <v>12478</v>
      </c>
      <c r="D8329" s="3">
        <f t="shared" si="130"/>
        <v>2642.86</v>
      </c>
    </row>
    <row r="8330" spans="1:4" x14ac:dyDescent="0.25">
      <c r="A8330" t="s">
        <v>8505</v>
      </c>
      <c r="B8330">
        <v>199374905.44</v>
      </c>
      <c r="C8330">
        <v>44437</v>
      </c>
      <c r="D8330" s="3">
        <f t="shared" si="130"/>
        <v>4486.6899999999996</v>
      </c>
    </row>
    <row r="8331" spans="1:4" x14ac:dyDescent="0.25">
      <c r="A8331" t="s">
        <v>8506</v>
      </c>
      <c r="B8331">
        <v>91854133.780000001</v>
      </c>
      <c r="C8331">
        <v>23867</v>
      </c>
      <c r="D8331" s="3">
        <f t="shared" si="130"/>
        <v>3848.58</v>
      </c>
    </row>
    <row r="8332" spans="1:4" x14ac:dyDescent="0.25">
      <c r="A8332" t="s">
        <v>8507</v>
      </c>
      <c r="B8332">
        <v>106383806.88</v>
      </c>
      <c r="C8332">
        <v>17223</v>
      </c>
      <c r="D8332" s="3">
        <f t="shared" si="130"/>
        <v>6176.85</v>
      </c>
    </row>
    <row r="8333" spans="1:4" x14ac:dyDescent="0.25">
      <c r="A8333" t="s">
        <v>8508</v>
      </c>
      <c r="B8333">
        <v>1298355.5</v>
      </c>
      <c r="C8333">
        <v>1235</v>
      </c>
      <c r="D8333" s="3">
        <f t="shared" si="130"/>
        <v>1051.3</v>
      </c>
    </row>
    <row r="8334" spans="1:4" x14ac:dyDescent="0.25">
      <c r="A8334" t="s">
        <v>8509</v>
      </c>
      <c r="B8334">
        <v>432861853.45999998</v>
      </c>
      <c r="C8334">
        <v>42743</v>
      </c>
      <c r="D8334" s="3">
        <f t="shared" si="130"/>
        <v>10127.08</v>
      </c>
    </row>
    <row r="8335" spans="1:4" x14ac:dyDescent="0.25">
      <c r="A8335" t="s">
        <v>8510</v>
      </c>
      <c r="B8335">
        <v>63141528.880000003</v>
      </c>
      <c r="C8335">
        <v>13159</v>
      </c>
      <c r="D8335" s="3">
        <f t="shared" si="130"/>
        <v>4798.3500000000004</v>
      </c>
    </row>
    <row r="8336" spans="1:4" x14ac:dyDescent="0.25">
      <c r="A8336" t="s">
        <v>8511</v>
      </c>
      <c r="B8336">
        <v>96918454.290000007</v>
      </c>
      <c r="C8336">
        <v>22196</v>
      </c>
      <c r="D8336" s="3">
        <f t="shared" si="130"/>
        <v>4366.4799999999996</v>
      </c>
    </row>
    <row r="8337" spans="1:4" x14ac:dyDescent="0.25">
      <c r="A8337" t="s">
        <v>8512</v>
      </c>
      <c r="B8337">
        <v>109593601.15000001</v>
      </c>
      <c r="C8337">
        <v>23940</v>
      </c>
      <c r="D8337" s="3">
        <f t="shared" si="130"/>
        <v>4577.84</v>
      </c>
    </row>
    <row r="8338" spans="1:4" x14ac:dyDescent="0.25">
      <c r="A8338" t="s">
        <v>8513</v>
      </c>
      <c r="B8338">
        <v>21213600.140000001</v>
      </c>
      <c r="C8338">
        <v>6352</v>
      </c>
      <c r="D8338" s="3">
        <f t="shared" si="130"/>
        <v>3339.67</v>
      </c>
    </row>
    <row r="8339" spans="1:4" x14ac:dyDescent="0.25">
      <c r="A8339" t="s">
        <v>8514</v>
      </c>
      <c r="B8339">
        <v>91989001.890000001</v>
      </c>
      <c r="C8339">
        <v>14655</v>
      </c>
      <c r="D8339" s="3">
        <f t="shared" si="130"/>
        <v>6276.97</v>
      </c>
    </row>
    <row r="8340" spans="1:4" x14ac:dyDescent="0.25">
      <c r="A8340" t="s">
        <v>8515</v>
      </c>
      <c r="B8340">
        <v>468585067.22000003</v>
      </c>
      <c r="C8340">
        <v>71168</v>
      </c>
      <c r="D8340" s="3">
        <f t="shared" si="130"/>
        <v>6584.21</v>
      </c>
    </row>
    <row r="8341" spans="1:4" x14ac:dyDescent="0.25">
      <c r="A8341" t="s">
        <v>8516</v>
      </c>
      <c r="B8341">
        <v>98216593.420000002</v>
      </c>
      <c r="C8341">
        <v>54800</v>
      </c>
      <c r="D8341" s="3">
        <f t="shared" si="130"/>
        <v>1792.27</v>
      </c>
    </row>
    <row r="8342" spans="1:4" x14ac:dyDescent="0.25">
      <c r="A8342" t="s">
        <v>8517</v>
      </c>
      <c r="B8342">
        <v>30859022.32</v>
      </c>
      <c r="C8342">
        <v>3737</v>
      </c>
      <c r="D8342" s="3">
        <f t="shared" si="130"/>
        <v>8257.7000000000007</v>
      </c>
    </row>
    <row r="8343" spans="1:4" x14ac:dyDescent="0.25">
      <c r="A8343" t="s">
        <v>8518</v>
      </c>
      <c r="B8343">
        <v>1047919206</v>
      </c>
      <c r="C8343">
        <v>144035</v>
      </c>
      <c r="D8343" s="3">
        <f t="shared" si="130"/>
        <v>7275.45</v>
      </c>
    </row>
    <row r="8344" spans="1:4" x14ac:dyDescent="0.25">
      <c r="A8344" t="s">
        <v>8519</v>
      </c>
      <c r="B8344">
        <v>638046922.28999996</v>
      </c>
      <c r="C8344">
        <v>72684</v>
      </c>
      <c r="D8344" s="3">
        <f t="shared" si="130"/>
        <v>8778.3700000000008</v>
      </c>
    </row>
    <row r="8345" spans="1:4" x14ac:dyDescent="0.25">
      <c r="A8345" t="s">
        <v>8520</v>
      </c>
      <c r="B8345">
        <v>1902404077.6500001</v>
      </c>
      <c r="C8345">
        <v>248182</v>
      </c>
      <c r="D8345" s="3">
        <f t="shared" si="130"/>
        <v>7665.36</v>
      </c>
    </row>
    <row r="8346" spans="1:4" x14ac:dyDescent="0.25">
      <c r="A8346" t="s">
        <v>8521</v>
      </c>
      <c r="B8346">
        <v>288075220.50999999</v>
      </c>
      <c r="C8346">
        <v>32174</v>
      </c>
      <c r="D8346" s="3">
        <f t="shared" si="130"/>
        <v>8953.67</v>
      </c>
    </row>
    <row r="8347" spans="1:4" x14ac:dyDescent="0.25">
      <c r="A8347" t="s">
        <v>8522</v>
      </c>
      <c r="B8347">
        <v>237908578</v>
      </c>
      <c r="C8347">
        <v>124045</v>
      </c>
      <c r="D8347" s="3">
        <f t="shared" si="130"/>
        <v>1917.92</v>
      </c>
    </row>
    <row r="8348" spans="1:4" x14ac:dyDescent="0.25">
      <c r="A8348" t="s">
        <v>8523</v>
      </c>
      <c r="B8348">
        <v>165476738.55000001</v>
      </c>
      <c r="C8348">
        <v>21152</v>
      </c>
      <c r="D8348" s="3">
        <f t="shared" si="130"/>
        <v>7823.22</v>
      </c>
    </row>
    <row r="8349" spans="1:4" x14ac:dyDescent="0.25">
      <c r="A8349" t="s">
        <v>8524</v>
      </c>
      <c r="B8349">
        <v>729560866.86000001</v>
      </c>
      <c r="C8349">
        <v>83454</v>
      </c>
      <c r="D8349" s="3">
        <f t="shared" si="130"/>
        <v>8742.07</v>
      </c>
    </row>
    <row r="8350" spans="1:4" x14ac:dyDescent="0.25">
      <c r="A8350" t="s">
        <v>8525</v>
      </c>
      <c r="B8350">
        <v>87923242.079999998</v>
      </c>
      <c r="C8350">
        <v>9546</v>
      </c>
      <c r="D8350" s="3">
        <f t="shared" si="130"/>
        <v>9210.48</v>
      </c>
    </row>
    <row r="8351" spans="1:4" x14ac:dyDescent="0.25">
      <c r="A8351" t="s">
        <v>8526</v>
      </c>
      <c r="B8351">
        <v>34748960.950000003</v>
      </c>
      <c r="C8351">
        <v>25985</v>
      </c>
      <c r="D8351" s="3">
        <f t="shared" si="130"/>
        <v>1337.27</v>
      </c>
    </row>
    <row r="8352" spans="1:4" x14ac:dyDescent="0.25">
      <c r="A8352" t="s">
        <v>8527</v>
      </c>
      <c r="B8352">
        <v>38333856.850000001</v>
      </c>
      <c r="C8352">
        <v>30631</v>
      </c>
      <c r="D8352" s="3">
        <f t="shared" si="130"/>
        <v>1251.47</v>
      </c>
    </row>
    <row r="8353" spans="1:4" x14ac:dyDescent="0.25">
      <c r="A8353" t="s">
        <v>8528</v>
      </c>
      <c r="B8353">
        <v>667888334.90999997</v>
      </c>
      <c r="C8353">
        <v>96001</v>
      </c>
      <c r="D8353" s="3">
        <f t="shared" si="130"/>
        <v>6957.1</v>
      </c>
    </row>
    <row r="8354" spans="1:4" x14ac:dyDescent="0.25">
      <c r="A8354" t="s">
        <v>8529</v>
      </c>
      <c r="B8354">
        <v>42033621.090000004</v>
      </c>
      <c r="C8354">
        <v>5737</v>
      </c>
      <c r="D8354" s="3">
        <f t="shared" si="130"/>
        <v>7326.76</v>
      </c>
    </row>
    <row r="8355" spans="1:4" x14ac:dyDescent="0.25">
      <c r="A8355" t="s">
        <v>8530</v>
      </c>
      <c r="B8355">
        <v>1680313976.4000001</v>
      </c>
      <c r="C8355">
        <v>148566</v>
      </c>
      <c r="D8355" s="3">
        <f t="shared" si="130"/>
        <v>11310.22</v>
      </c>
    </row>
    <row r="8356" spans="1:4" x14ac:dyDescent="0.25">
      <c r="A8356" t="s">
        <v>8531</v>
      </c>
      <c r="B8356">
        <v>618771658.87</v>
      </c>
      <c r="C8356">
        <v>82215</v>
      </c>
      <c r="D8356" s="3">
        <f t="shared" si="130"/>
        <v>7526.26</v>
      </c>
    </row>
    <row r="8357" spans="1:4" x14ac:dyDescent="0.25">
      <c r="A8357" t="s">
        <v>8532</v>
      </c>
      <c r="B8357">
        <v>630760997.75999999</v>
      </c>
      <c r="C8357">
        <v>51086</v>
      </c>
      <c r="D8357" s="3">
        <f t="shared" si="130"/>
        <v>12347.04</v>
      </c>
    </row>
    <row r="8358" spans="1:4" x14ac:dyDescent="0.25">
      <c r="A8358" t="s">
        <v>8533</v>
      </c>
      <c r="B8358">
        <v>622704745.16999996</v>
      </c>
      <c r="C8358">
        <v>110553</v>
      </c>
      <c r="D8358" s="3">
        <f t="shared" si="130"/>
        <v>5632.64</v>
      </c>
    </row>
    <row r="8359" spans="1:4" x14ac:dyDescent="0.25">
      <c r="A8359" t="s">
        <v>8534</v>
      </c>
      <c r="B8359">
        <v>496864802.22000003</v>
      </c>
      <c r="C8359">
        <v>49976</v>
      </c>
      <c r="D8359" s="3">
        <f t="shared" si="130"/>
        <v>9942.07</v>
      </c>
    </row>
    <row r="8360" spans="1:4" x14ac:dyDescent="0.25">
      <c r="A8360" t="s">
        <v>8535</v>
      </c>
      <c r="B8360">
        <v>416451511.19999999</v>
      </c>
      <c r="C8360">
        <v>46002</v>
      </c>
      <c r="D8360" s="3">
        <f t="shared" si="130"/>
        <v>9052.9</v>
      </c>
    </row>
    <row r="8361" spans="1:4" x14ac:dyDescent="0.25">
      <c r="A8361" t="s">
        <v>8536</v>
      </c>
      <c r="B8361">
        <v>239901739.11000001</v>
      </c>
      <c r="C8361">
        <v>25612</v>
      </c>
      <c r="D8361" s="3">
        <f t="shared" si="130"/>
        <v>9366.77</v>
      </c>
    </row>
    <row r="8362" spans="1:4" x14ac:dyDescent="0.25">
      <c r="A8362" t="s">
        <v>8537</v>
      </c>
      <c r="B8362">
        <v>177913144.86000001</v>
      </c>
      <c r="C8362">
        <v>20646</v>
      </c>
      <c r="D8362" s="3">
        <f t="shared" si="130"/>
        <v>8617.32</v>
      </c>
    </row>
    <row r="8363" spans="1:4" x14ac:dyDescent="0.25">
      <c r="A8363" t="s">
        <v>8538</v>
      </c>
      <c r="B8363">
        <v>454239713.33999997</v>
      </c>
      <c r="C8363">
        <v>67375</v>
      </c>
      <c r="D8363" s="3">
        <f t="shared" si="130"/>
        <v>6741.96</v>
      </c>
    </row>
    <row r="8364" spans="1:4" x14ac:dyDescent="0.25">
      <c r="A8364" t="s">
        <v>8539</v>
      </c>
      <c r="B8364">
        <v>524982217.83999997</v>
      </c>
      <c r="C8364">
        <v>56090</v>
      </c>
      <c r="D8364" s="3">
        <f t="shared" si="130"/>
        <v>9359.64</v>
      </c>
    </row>
    <row r="8365" spans="1:4" x14ac:dyDescent="0.25">
      <c r="A8365" t="s">
        <v>8540</v>
      </c>
      <c r="B8365">
        <v>414009830.44</v>
      </c>
      <c r="C8365">
        <v>40416</v>
      </c>
      <c r="D8365" s="3">
        <f t="shared" si="130"/>
        <v>10243.709999999999</v>
      </c>
    </row>
    <row r="8366" spans="1:4" x14ac:dyDescent="0.25">
      <c r="A8366" t="s">
        <v>8541</v>
      </c>
      <c r="B8366">
        <v>1299388276.0899999</v>
      </c>
      <c r="C8366">
        <v>162680</v>
      </c>
      <c r="D8366" s="3">
        <f t="shared" si="130"/>
        <v>7987.39</v>
      </c>
    </row>
    <row r="8367" spans="1:4" x14ac:dyDescent="0.25">
      <c r="A8367" t="s">
        <v>8542</v>
      </c>
      <c r="B8367">
        <v>267168315.62</v>
      </c>
      <c r="C8367">
        <v>29925</v>
      </c>
      <c r="D8367" s="3">
        <f t="shared" si="130"/>
        <v>8927.93</v>
      </c>
    </row>
    <row r="8368" spans="1:4" x14ac:dyDescent="0.25">
      <c r="A8368" t="s">
        <v>8543</v>
      </c>
      <c r="B8368">
        <v>589290633.30999994</v>
      </c>
      <c r="C8368">
        <v>64123</v>
      </c>
      <c r="D8368" s="3">
        <f t="shared" si="130"/>
        <v>9190</v>
      </c>
    </row>
    <row r="8369" spans="1:4" x14ac:dyDescent="0.25">
      <c r="A8369" t="s">
        <v>8544</v>
      </c>
      <c r="B8369">
        <v>467198031.69</v>
      </c>
      <c r="C8369">
        <v>48238</v>
      </c>
      <c r="D8369" s="3">
        <f t="shared" si="130"/>
        <v>9685.27</v>
      </c>
    </row>
    <row r="8370" spans="1:4" x14ac:dyDescent="0.25">
      <c r="A8370" t="s">
        <v>8545</v>
      </c>
      <c r="B8370">
        <v>774374249.22000003</v>
      </c>
      <c r="C8370">
        <v>91117</v>
      </c>
      <c r="D8370" s="3">
        <f t="shared" si="130"/>
        <v>8498.68</v>
      </c>
    </row>
    <row r="8371" spans="1:4" x14ac:dyDescent="0.25">
      <c r="A8371" t="s">
        <v>8546</v>
      </c>
      <c r="B8371">
        <v>823613675.51999998</v>
      </c>
      <c r="C8371">
        <v>79937</v>
      </c>
      <c r="D8371" s="3">
        <f t="shared" si="130"/>
        <v>10303.280000000001</v>
      </c>
    </row>
    <row r="8372" spans="1:4" x14ac:dyDescent="0.25">
      <c r="A8372" t="s">
        <v>8547</v>
      </c>
      <c r="B8372">
        <v>194529191.44</v>
      </c>
      <c r="C8372">
        <v>69438</v>
      </c>
      <c r="D8372" s="3">
        <f t="shared" si="130"/>
        <v>2801.48</v>
      </c>
    </row>
    <row r="8373" spans="1:4" x14ac:dyDescent="0.25">
      <c r="A8373" t="s">
        <v>8548</v>
      </c>
      <c r="B8373">
        <v>9068384.1199999992</v>
      </c>
      <c r="C8373">
        <v>8068</v>
      </c>
      <c r="D8373" s="3">
        <f t="shared" si="130"/>
        <v>1123.99</v>
      </c>
    </row>
    <row r="8374" spans="1:4" x14ac:dyDescent="0.25">
      <c r="A8374" t="s">
        <v>8549</v>
      </c>
      <c r="B8374">
        <v>2412701.2000000002</v>
      </c>
      <c r="C8374">
        <v>2548</v>
      </c>
      <c r="D8374" s="3">
        <f t="shared" si="130"/>
        <v>946.9</v>
      </c>
    </row>
    <row r="8375" spans="1:4" x14ac:dyDescent="0.25">
      <c r="A8375" t="s">
        <v>8550</v>
      </c>
      <c r="B8375">
        <v>23979802.050000001</v>
      </c>
      <c r="C8375">
        <v>31315</v>
      </c>
      <c r="D8375" s="3">
        <f t="shared" si="130"/>
        <v>765.76</v>
      </c>
    </row>
    <row r="8376" spans="1:4" x14ac:dyDescent="0.25">
      <c r="A8376" t="s">
        <v>8551</v>
      </c>
      <c r="B8376">
        <v>116920304.56</v>
      </c>
      <c r="C8376">
        <v>98732</v>
      </c>
      <c r="D8376" s="3">
        <f t="shared" si="130"/>
        <v>1184.22</v>
      </c>
    </row>
    <row r="8377" spans="1:4" x14ac:dyDescent="0.25">
      <c r="A8377" t="s">
        <v>8552</v>
      </c>
      <c r="B8377">
        <v>22109219.329999998</v>
      </c>
      <c r="C8377">
        <v>17634</v>
      </c>
      <c r="D8377" s="3">
        <f t="shared" si="130"/>
        <v>1253.78</v>
      </c>
    </row>
    <row r="8378" spans="1:4" x14ac:dyDescent="0.25">
      <c r="A8378" t="s">
        <v>8553</v>
      </c>
      <c r="B8378">
        <v>35878456.5</v>
      </c>
      <c r="C8378">
        <v>28920</v>
      </c>
      <c r="D8378" s="3">
        <f t="shared" si="130"/>
        <v>1240.6099999999999</v>
      </c>
    </row>
    <row r="8379" spans="1:4" x14ac:dyDescent="0.25">
      <c r="A8379" t="s">
        <v>8554</v>
      </c>
      <c r="B8379">
        <v>23260886.859999999</v>
      </c>
      <c r="C8379">
        <v>9607</v>
      </c>
      <c r="D8379" s="3">
        <f t="shared" si="130"/>
        <v>2421.2399999999998</v>
      </c>
    </row>
    <row r="8380" spans="1:4" x14ac:dyDescent="0.25">
      <c r="A8380" t="s">
        <v>8555</v>
      </c>
      <c r="B8380">
        <v>1552252.4</v>
      </c>
      <c r="C8380">
        <v>2180</v>
      </c>
      <c r="D8380" s="3">
        <f t="shared" si="130"/>
        <v>712.04</v>
      </c>
    </row>
    <row r="8381" spans="1:4" x14ac:dyDescent="0.25">
      <c r="A8381" t="s">
        <v>8556</v>
      </c>
      <c r="B8381">
        <v>6413086.3399999999</v>
      </c>
      <c r="C8381">
        <v>5999</v>
      </c>
      <c r="D8381" s="3">
        <f t="shared" si="130"/>
        <v>1069.03</v>
      </c>
    </row>
    <row r="8382" spans="1:4" x14ac:dyDescent="0.25">
      <c r="A8382" t="s">
        <v>8557</v>
      </c>
      <c r="B8382">
        <v>1463798.26</v>
      </c>
      <c r="C8382">
        <v>1462</v>
      </c>
      <c r="D8382" s="3">
        <f t="shared" si="130"/>
        <v>1001.23</v>
      </c>
    </row>
    <row r="8383" spans="1:4" x14ac:dyDescent="0.25">
      <c r="A8383" t="s">
        <v>8558</v>
      </c>
      <c r="B8383">
        <v>18286450.600000001</v>
      </c>
      <c r="C8383">
        <v>21460</v>
      </c>
      <c r="D8383" s="3">
        <f t="shared" si="130"/>
        <v>852.12</v>
      </c>
    </row>
    <row r="8384" spans="1:4" x14ac:dyDescent="0.25">
      <c r="A8384" t="s">
        <v>8559</v>
      </c>
      <c r="B8384">
        <v>13421440.300000001</v>
      </c>
      <c r="C8384">
        <v>12037</v>
      </c>
      <c r="D8384" s="3">
        <f t="shared" si="130"/>
        <v>1115.02</v>
      </c>
    </row>
    <row r="8385" spans="1:4" x14ac:dyDescent="0.25">
      <c r="A8385" t="s">
        <v>8560</v>
      </c>
      <c r="B8385">
        <v>9904354.6999999993</v>
      </c>
      <c r="C8385">
        <v>9843</v>
      </c>
      <c r="D8385" s="3">
        <f t="shared" si="130"/>
        <v>1006.23</v>
      </c>
    </row>
    <row r="8386" spans="1:4" x14ac:dyDescent="0.25">
      <c r="A8386" t="s">
        <v>8561</v>
      </c>
      <c r="B8386">
        <v>47411188.710000001</v>
      </c>
      <c r="C8386">
        <v>20671</v>
      </c>
      <c r="D8386" s="3">
        <f t="shared" si="130"/>
        <v>2293.61</v>
      </c>
    </row>
    <row r="8387" spans="1:4" x14ac:dyDescent="0.25">
      <c r="A8387" t="s">
        <v>8562</v>
      </c>
      <c r="B8387">
        <v>9315445.8599999994</v>
      </c>
      <c r="C8387">
        <v>8068</v>
      </c>
      <c r="D8387" s="3">
        <f t="shared" ref="D8387:D8450" si="131">ROUND(B8387/C8387,2)</f>
        <v>1154.6199999999999</v>
      </c>
    </row>
    <row r="8388" spans="1:4" x14ac:dyDescent="0.25">
      <c r="A8388" t="s">
        <v>8563</v>
      </c>
      <c r="B8388">
        <v>38605986.25</v>
      </c>
      <c r="C8388">
        <v>30255</v>
      </c>
      <c r="D8388" s="3">
        <f t="shared" si="131"/>
        <v>1276.02</v>
      </c>
    </row>
    <row r="8389" spans="1:4" x14ac:dyDescent="0.25">
      <c r="A8389" t="s">
        <v>8564</v>
      </c>
      <c r="B8389">
        <v>5059502.93</v>
      </c>
      <c r="C8389">
        <v>5101</v>
      </c>
      <c r="D8389" s="3">
        <f t="shared" si="131"/>
        <v>991.86</v>
      </c>
    </row>
    <row r="8390" spans="1:4" x14ac:dyDescent="0.25">
      <c r="A8390" t="s">
        <v>8565</v>
      </c>
      <c r="B8390">
        <v>20210962.949999999</v>
      </c>
      <c r="C8390">
        <v>17323</v>
      </c>
      <c r="D8390" s="3">
        <f t="shared" si="131"/>
        <v>1166.71</v>
      </c>
    </row>
    <row r="8391" spans="1:4" x14ac:dyDescent="0.25">
      <c r="A8391" t="s">
        <v>8566</v>
      </c>
      <c r="B8391">
        <v>15575465.369999999</v>
      </c>
      <c r="C8391">
        <v>12065</v>
      </c>
      <c r="D8391" s="3">
        <f t="shared" si="131"/>
        <v>1290.96</v>
      </c>
    </row>
    <row r="8392" spans="1:4" x14ac:dyDescent="0.25">
      <c r="A8392" t="s">
        <v>8567</v>
      </c>
      <c r="B8392">
        <v>24743850.899999999</v>
      </c>
      <c r="C8392">
        <v>22141.38</v>
      </c>
      <c r="D8392" s="3">
        <f t="shared" si="131"/>
        <v>1117.54</v>
      </c>
    </row>
    <row r="8393" spans="1:4" x14ac:dyDescent="0.25">
      <c r="A8393" t="s">
        <v>8568</v>
      </c>
      <c r="B8393">
        <v>18121524.379999999</v>
      </c>
      <c r="C8393">
        <v>11371</v>
      </c>
      <c r="D8393" s="3">
        <f t="shared" si="131"/>
        <v>1593.66</v>
      </c>
    </row>
    <row r="8394" spans="1:4" x14ac:dyDescent="0.25">
      <c r="A8394" t="s">
        <v>8569</v>
      </c>
      <c r="B8394">
        <v>17216077.219999999</v>
      </c>
      <c r="C8394">
        <v>14256</v>
      </c>
      <c r="D8394" s="3">
        <f t="shared" si="131"/>
        <v>1207.6400000000001</v>
      </c>
    </row>
    <row r="8395" spans="1:4" x14ac:dyDescent="0.25">
      <c r="A8395" t="s">
        <v>8570</v>
      </c>
      <c r="B8395">
        <v>21429297.989999998</v>
      </c>
      <c r="C8395">
        <v>18067</v>
      </c>
      <c r="D8395" s="3">
        <f t="shared" si="131"/>
        <v>1186.0999999999999</v>
      </c>
    </row>
    <row r="8396" spans="1:4" x14ac:dyDescent="0.25">
      <c r="A8396" t="s">
        <v>8571</v>
      </c>
      <c r="B8396">
        <v>20911080.199999999</v>
      </c>
      <c r="C8396">
        <v>17475</v>
      </c>
      <c r="D8396" s="3">
        <f t="shared" si="131"/>
        <v>1196.6300000000001</v>
      </c>
    </row>
    <row r="8397" spans="1:4" x14ac:dyDescent="0.25">
      <c r="A8397" t="s">
        <v>8572</v>
      </c>
      <c r="B8397">
        <v>59146977.140000001</v>
      </c>
      <c r="C8397">
        <v>14351</v>
      </c>
      <c r="D8397" s="3">
        <f t="shared" si="131"/>
        <v>4121.45</v>
      </c>
    </row>
    <row r="8398" spans="1:4" x14ac:dyDescent="0.25">
      <c r="A8398" t="s">
        <v>8573</v>
      </c>
      <c r="B8398">
        <v>16116145.15</v>
      </c>
      <c r="C8398">
        <v>13140</v>
      </c>
      <c r="D8398" s="3">
        <f t="shared" si="131"/>
        <v>1226.5</v>
      </c>
    </row>
    <row r="8399" spans="1:4" x14ac:dyDescent="0.25">
      <c r="A8399" t="s">
        <v>8574</v>
      </c>
      <c r="B8399">
        <v>9741788.5099999998</v>
      </c>
      <c r="C8399">
        <v>10990</v>
      </c>
      <c r="D8399" s="3">
        <f t="shared" si="131"/>
        <v>886.42</v>
      </c>
    </row>
    <row r="8400" spans="1:4" x14ac:dyDescent="0.25">
      <c r="A8400" t="s">
        <v>8575</v>
      </c>
      <c r="B8400">
        <v>18449936.190000001</v>
      </c>
      <c r="C8400">
        <v>16240</v>
      </c>
      <c r="D8400" s="3">
        <f t="shared" si="131"/>
        <v>1136.08</v>
      </c>
    </row>
    <row r="8401" spans="1:4" x14ac:dyDescent="0.25">
      <c r="A8401" t="s">
        <v>8576</v>
      </c>
      <c r="B8401">
        <v>8213637.5899999999</v>
      </c>
      <c r="C8401">
        <v>6910</v>
      </c>
      <c r="D8401" s="3">
        <f t="shared" si="131"/>
        <v>1188.6600000000001</v>
      </c>
    </row>
    <row r="8402" spans="1:4" x14ac:dyDescent="0.25">
      <c r="A8402" t="s">
        <v>8577</v>
      </c>
      <c r="B8402">
        <v>7441690</v>
      </c>
      <c r="C8402">
        <v>4000</v>
      </c>
      <c r="D8402" s="3">
        <f t="shared" si="131"/>
        <v>1860.42</v>
      </c>
    </row>
    <row r="8403" spans="1:4" x14ac:dyDescent="0.25">
      <c r="A8403" t="s">
        <v>8578</v>
      </c>
      <c r="B8403">
        <v>37918614.149999999</v>
      </c>
      <c r="C8403">
        <v>31333</v>
      </c>
      <c r="D8403" s="3">
        <f t="shared" si="131"/>
        <v>1210.18</v>
      </c>
    </row>
    <row r="8404" spans="1:4" x14ac:dyDescent="0.25">
      <c r="A8404" t="s">
        <v>8579</v>
      </c>
      <c r="B8404">
        <v>13321795.09</v>
      </c>
      <c r="C8404">
        <v>9335</v>
      </c>
      <c r="D8404" s="3">
        <f t="shared" si="131"/>
        <v>1427.08</v>
      </c>
    </row>
    <row r="8405" spans="1:4" x14ac:dyDescent="0.25">
      <c r="A8405" t="s">
        <v>8580</v>
      </c>
      <c r="B8405">
        <v>10553525.439999999</v>
      </c>
      <c r="C8405">
        <v>11784</v>
      </c>
      <c r="D8405" s="3">
        <f t="shared" si="131"/>
        <v>895.58</v>
      </c>
    </row>
    <row r="8406" spans="1:4" x14ac:dyDescent="0.25">
      <c r="A8406" t="s">
        <v>8581</v>
      </c>
      <c r="B8406">
        <v>10858656.140000001</v>
      </c>
      <c r="C8406">
        <v>13381</v>
      </c>
      <c r="D8406" s="3">
        <f t="shared" si="131"/>
        <v>811.5</v>
      </c>
    </row>
    <row r="8407" spans="1:4" x14ac:dyDescent="0.25">
      <c r="A8407" t="s">
        <v>8582</v>
      </c>
      <c r="B8407">
        <v>2441808.42</v>
      </c>
      <c r="C8407">
        <v>422196</v>
      </c>
      <c r="D8407" s="3">
        <f t="shared" si="131"/>
        <v>5.78</v>
      </c>
    </row>
    <row r="8408" spans="1:4" x14ac:dyDescent="0.25">
      <c r="A8408" t="s">
        <v>8583</v>
      </c>
      <c r="B8408">
        <v>386683957.27999997</v>
      </c>
      <c r="C8408">
        <v>231161</v>
      </c>
      <c r="D8408" s="3">
        <f t="shared" si="131"/>
        <v>1672.79</v>
      </c>
    </row>
    <row r="8409" spans="1:4" x14ac:dyDescent="0.25">
      <c r="A8409" t="s">
        <v>8584</v>
      </c>
      <c r="B8409">
        <v>1340986.1100000001</v>
      </c>
      <c r="C8409">
        <v>1398333</v>
      </c>
      <c r="D8409" s="3">
        <f t="shared" si="131"/>
        <v>0.96</v>
      </c>
    </row>
    <row r="8410" spans="1:4" x14ac:dyDescent="0.25">
      <c r="A8410" t="s">
        <v>8585</v>
      </c>
      <c r="B8410">
        <v>198485775.63999999</v>
      </c>
      <c r="C8410">
        <v>399022</v>
      </c>
      <c r="D8410" s="3">
        <f t="shared" si="131"/>
        <v>497.43</v>
      </c>
    </row>
    <row r="8411" spans="1:4" x14ac:dyDescent="0.25">
      <c r="A8411" t="s">
        <v>8586</v>
      </c>
      <c r="B8411">
        <v>2222366391.9299998</v>
      </c>
      <c r="C8411">
        <v>1643442</v>
      </c>
      <c r="D8411" s="3">
        <f t="shared" si="131"/>
        <v>1352.26</v>
      </c>
    </row>
    <row r="8412" spans="1:4" x14ac:dyDescent="0.25">
      <c r="A8412" t="s">
        <v>8587</v>
      </c>
      <c r="B8412">
        <v>187906.75</v>
      </c>
      <c r="C8412">
        <v>359175</v>
      </c>
      <c r="D8412" s="3">
        <f t="shared" si="131"/>
        <v>0.52</v>
      </c>
    </row>
    <row r="8413" spans="1:4" x14ac:dyDescent="0.25">
      <c r="A8413" t="s">
        <v>8588</v>
      </c>
      <c r="B8413">
        <v>162562387.5</v>
      </c>
      <c r="C8413">
        <v>358909</v>
      </c>
      <c r="D8413" s="3">
        <f t="shared" si="131"/>
        <v>452.93</v>
      </c>
    </row>
    <row r="8414" spans="1:4" x14ac:dyDescent="0.25">
      <c r="A8414" t="s">
        <v>8589</v>
      </c>
      <c r="B8414">
        <v>43955988.869999997</v>
      </c>
      <c r="C8414">
        <v>92678</v>
      </c>
      <c r="D8414" s="3">
        <f t="shared" si="131"/>
        <v>474.29</v>
      </c>
    </row>
    <row r="8415" spans="1:4" x14ac:dyDescent="0.25">
      <c r="A8415" t="s">
        <v>8590</v>
      </c>
      <c r="B8415">
        <v>20102440</v>
      </c>
      <c r="C8415">
        <v>95840</v>
      </c>
      <c r="D8415" s="3">
        <f t="shared" si="131"/>
        <v>209.75</v>
      </c>
    </row>
    <row r="8416" spans="1:4" x14ac:dyDescent="0.25">
      <c r="A8416" t="s">
        <v>8591</v>
      </c>
      <c r="B8416">
        <v>17284314.079999998</v>
      </c>
      <c r="C8416">
        <v>36590</v>
      </c>
      <c r="D8416" s="3">
        <f t="shared" si="131"/>
        <v>472.38</v>
      </c>
    </row>
    <row r="8417" spans="1:4" x14ac:dyDescent="0.25">
      <c r="A8417" t="s">
        <v>8592</v>
      </c>
      <c r="B8417">
        <v>67678586</v>
      </c>
      <c r="C8417">
        <v>150997</v>
      </c>
      <c r="D8417" s="3">
        <f t="shared" si="131"/>
        <v>448.21</v>
      </c>
    </row>
    <row r="8418" spans="1:4" x14ac:dyDescent="0.25">
      <c r="A8418" t="s">
        <v>8593</v>
      </c>
      <c r="B8418">
        <v>32889794.300000001</v>
      </c>
      <c r="C8418">
        <v>65654</v>
      </c>
      <c r="D8418" s="3">
        <f t="shared" si="131"/>
        <v>500.96</v>
      </c>
    </row>
    <row r="8419" spans="1:4" x14ac:dyDescent="0.25">
      <c r="A8419" t="s">
        <v>8594</v>
      </c>
      <c r="B8419">
        <v>162622026.25</v>
      </c>
      <c r="C8419">
        <v>538684</v>
      </c>
      <c r="D8419" s="3">
        <f t="shared" si="131"/>
        <v>301.89</v>
      </c>
    </row>
    <row r="8420" spans="1:4" x14ac:dyDescent="0.25">
      <c r="A8420" t="s">
        <v>8595</v>
      </c>
      <c r="B8420">
        <v>35545818.600000001</v>
      </c>
      <c r="C8420">
        <v>66673</v>
      </c>
      <c r="D8420" s="3">
        <f t="shared" si="131"/>
        <v>533.14</v>
      </c>
    </row>
    <row r="8421" spans="1:4" x14ac:dyDescent="0.25">
      <c r="A8421" t="s">
        <v>8596</v>
      </c>
      <c r="B8421">
        <v>34942376.630000003</v>
      </c>
      <c r="C8421">
        <v>70395</v>
      </c>
      <c r="D8421" s="3">
        <f t="shared" si="131"/>
        <v>496.38</v>
      </c>
    </row>
    <row r="8422" spans="1:4" x14ac:dyDescent="0.25">
      <c r="A8422" t="s">
        <v>8597</v>
      </c>
      <c r="B8422">
        <v>36965031.869999997</v>
      </c>
      <c r="C8422">
        <v>66729</v>
      </c>
      <c r="D8422" s="3">
        <f t="shared" si="131"/>
        <v>553.96</v>
      </c>
    </row>
    <row r="8423" spans="1:4" x14ac:dyDescent="0.25">
      <c r="A8423" t="s">
        <v>8598</v>
      </c>
      <c r="B8423">
        <v>11315246.449999999</v>
      </c>
      <c r="C8423">
        <v>25142</v>
      </c>
      <c r="D8423" s="3">
        <f t="shared" si="131"/>
        <v>450.05</v>
      </c>
    </row>
    <row r="8424" spans="1:4" x14ac:dyDescent="0.25">
      <c r="A8424" t="s">
        <v>8599</v>
      </c>
      <c r="B8424">
        <v>17785787.98</v>
      </c>
      <c r="C8424">
        <v>38291</v>
      </c>
      <c r="D8424" s="3">
        <f t="shared" si="131"/>
        <v>464.49</v>
      </c>
    </row>
    <row r="8425" spans="1:4" x14ac:dyDescent="0.25">
      <c r="A8425" t="s">
        <v>8600</v>
      </c>
      <c r="B8425">
        <v>30468409.050000001</v>
      </c>
      <c r="C8425">
        <v>56426</v>
      </c>
      <c r="D8425" s="3">
        <f t="shared" si="131"/>
        <v>539.97</v>
      </c>
    </row>
    <row r="8426" spans="1:4" x14ac:dyDescent="0.25">
      <c r="A8426" t="s">
        <v>8601</v>
      </c>
      <c r="B8426">
        <v>30864313.789999999</v>
      </c>
      <c r="C8426">
        <v>55111</v>
      </c>
      <c r="D8426" s="3">
        <f t="shared" si="131"/>
        <v>560.04</v>
      </c>
    </row>
    <row r="8427" spans="1:4" x14ac:dyDescent="0.25">
      <c r="A8427" t="s">
        <v>8602</v>
      </c>
      <c r="B8427">
        <v>313862655</v>
      </c>
      <c r="C8427">
        <v>82002</v>
      </c>
      <c r="D8427" s="3">
        <f t="shared" si="131"/>
        <v>3827.5</v>
      </c>
    </row>
    <row r="8428" spans="1:4" x14ac:dyDescent="0.25">
      <c r="A8428" t="s">
        <v>8603</v>
      </c>
      <c r="B8428">
        <v>47685971.350000001</v>
      </c>
      <c r="C8428">
        <v>97439</v>
      </c>
      <c r="D8428" s="3">
        <f t="shared" si="131"/>
        <v>489.39</v>
      </c>
    </row>
    <row r="8429" spans="1:4" x14ac:dyDescent="0.25">
      <c r="A8429" t="s">
        <v>8604</v>
      </c>
      <c r="B8429">
        <v>18212529</v>
      </c>
      <c r="C8429">
        <v>15270</v>
      </c>
      <c r="D8429" s="3">
        <f t="shared" si="131"/>
        <v>1192.7</v>
      </c>
    </row>
    <row r="8430" spans="1:4" x14ac:dyDescent="0.25">
      <c r="A8430" t="s">
        <v>8605</v>
      </c>
      <c r="B8430">
        <v>2007065.59</v>
      </c>
      <c r="C8430">
        <v>3867</v>
      </c>
      <c r="D8430" s="3">
        <f t="shared" si="131"/>
        <v>519.02</v>
      </c>
    </row>
    <row r="8431" spans="1:4" x14ac:dyDescent="0.25">
      <c r="A8431" t="s">
        <v>8606</v>
      </c>
      <c r="B8431">
        <v>84639550.700000003</v>
      </c>
      <c r="C8431">
        <v>76946</v>
      </c>
      <c r="D8431" s="3">
        <f t="shared" si="131"/>
        <v>1099.99</v>
      </c>
    </row>
    <row r="8432" spans="1:4" x14ac:dyDescent="0.25">
      <c r="A8432" t="s">
        <v>8607</v>
      </c>
      <c r="B8432">
        <v>61157.78</v>
      </c>
      <c r="C8432">
        <v>19477</v>
      </c>
      <c r="D8432" s="3">
        <f t="shared" si="131"/>
        <v>3.14</v>
      </c>
    </row>
    <row r="8433" spans="1:4" x14ac:dyDescent="0.25">
      <c r="A8433" t="s">
        <v>8608</v>
      </c>
      <c r="B8433">
        <v>25161302.059999999</v>
      </c>
      <c r="C8433">
        <v>53073</v>
      </c>
      <c r="D8433" s="3">
        <f t="shared" si="131"/>
        <v>474.09</v>
      </c>
    </row>
    <row r="8434" spans="1:4" x14ac:dyDescent="0.25">
      <c r="A8434" t="s">
        <v>8609</v>
      </c>
      <c r="B8434">
        <v>26408390.850000001</v>
      </c>
      <c r="C8434">
        <v>74494.600000000006</v>
      </c>
      <c r="D8434" s="3">
        <f t="shared" si="131"/>
        <v>354.5</v>
      </c>
    </row>
    <row r="8435" spans="1:4" x14ac:dyDescent="0.25">
      <c r="A8435" t="s">
        <v>8610</v>
      </c>
      <c r="B8435">
        <v>4261321.6900000004</v>
      </c>
      <c r="C8435">
        <v>8337</v>
      </c>
      <c r="D8435" s="3">
        <f t="shared" si="131"/>
        <v>511.13</v>
      </c>
    </row>
    <row r="8436" spans="1:4" x14ac:dyDescent="0.25">
      <c r="A8436" t="s">
        <v>8611</v>
      </c>
      <c r="B8436">
        <v>8152380.6200000001</v>
      </c>
      <c r="C8436">
        <v>13567</v>
      </c>
      <c r="D8436" s="3">
        <f t="shared" si="131"/>
        <v>600.9</v>
      </c>
    </row>
    <row r="8437" spans="1:4" x14ac:dyDescent="0.25">
      <c r="A8437" t="s">
        <v>8612</v>
      </c>
      <c r="B8437">
        <v>61766.94</v>
      </c>
      <c r="C8437">
        <v>37209</v>
      </c>
      <c r="D8437" s="3">
        <f t="shared" si="131"/>
        <v>1.66</v>
      </c>
    </row>
    <row r="8438" spans="1:4" x14ac:dyDescent="0.25">
      <c r="A8438" t="s">
        <v>8613</v>
      </c>
      <c r="B8438">
        <v>60471.3</v>
      </c>
      <c r="C8438">
        <v>10609</v>
      </c>
      <c r="D8438" s="3">
        <f t="shared" si="131"/>
        <v>5.7</v>
      </c>
    </row>
    <row r="8439" spans="1:4" x14ac:dyDescent="0.25">
      <c r="A8439" t="s">
        <v>8614</v>
      </c>
      <c r="B8439">
        <v>58790.16</v>
      </c>
      <c r="C8439">
        <v>72</v>
      </c>
      <c r="D8439" s="3">
        <f t="shared" si="131"/>
        <v>816.53</v>
      </c>
    </row>
    <row r="8440" spans="1:4" x14ac:dyDescent="0.25">
      <c r="A8440" t="s">
        <v>8615</v>
      </c>
      <c r="B8440">
        <v>25508524.530000001</v>
      </c>
      <c r="C8440">
        <v>30327</v>
      </c>
      <c r="D8440" s="3">
        <f t="shared" si="131"/>
        <v>841.12</v>
      </c>
    </row>
    <row r="8441" spans="1:4" x14ac:dyDescent="0.25">
      <c r="A8441" t="s">
        <v>8616</v>
      </c>
      <c r="B8441">
        <v>65110</v>
      </c>
      <c r="C8441">
        <v>383000</v>
      </c>
      <c r="D8441" s="3">
        <f t="shared" si="131"/>
        <v>0.17</v>
      </c>
    </row>
    <row r="8442" spans="1:4" x14ac:dyDescent="0.25">
      <c r="A8442" t="s">
        <v>8617</v>
      </c>
      <c r="B8442">
        <v>129755.52</v>
      </c>
      <c r="C8442">
        <v>1081296</v>
      </c>
      <c r="D8442" s="3">
        <f t="shared" si="131"/>
        <v>0.12</v>
      </c>
    </row>
    <row r="8443" spans="1:4" x14ac:dyDescent="0.25">
      <c r="A8443" t="s">
        <v>8618</v>
      </c>
      <c r="B8443">
        <v>279706772.35000002</v>
      </c>
      <c r="C8443">
        <v>418600</v>
      </c>
      <c r="D8443" s="3">
        <f t="shared" si="131"/>
        <v>668.2</v>
      </c>
    </row>
    <row r="8444" spans="1:4" x14ac:dyDescent="0.25">
      <c r="A8444" t="s">
        <v>8619</v>
      </c>
      <c r="B8444">
        <v>36548874.689999998</v>
      </c>
      <c r="C8444">
        <v>113136</v>
      </c>
      <c r="D8444" s="3">
        <f t="shared" si="131"/>
        <v>323.05</v>
      </c>
    </row>
    <row r="8445" spans="1:4" x14ac:dyDescent="0.25">
      <c r="A8445" t="s">
        <v>8620</v>
      </c>
      <c r="B8445">
        <v>153664.94</v>
      </c>
      <c r="C8445">
        <v>169</v>
      </c>
      <c r="D8445" s="3">
        <f t="shared" si="131"/>
        <v>909.26</v>
      </c>
    </row>
    <row r="8446" spans="1:4" x14ac:dyDescent="0.25">
      <c r="A8446" t="s">
        <v>8621</v>
      </c>
      <c r="B8446">
        <v>7325911.2400000002</v>
      </c>
      <c r="C8446">
        <v>29288</v>
      </c>
      <c r="D8446" s="3">
        <f t="shared" si="131"/>
        <v>250.13</v>
      </c>
    </row>
    <row r="8447" spans="1:4" x14ac:dyDescent="0.25">
      <c r="A8447" t="s">
        <v>8622</v>
      </c>
      <c r="B8447">
        <v>5507385.3799999999</v>
      </c>
      <c r="C8447">
        <v>8851</v>
      </c>
      <c r="D8447" s="3">
        <f t="shared" si="131"/>
        <v>622.23</v>
      </c>
    </row>
    <row r="8448" spans="1:4" x14ac:dyDescent="0.25">
      <c r="A8448" t="s">
        <v>8623</v>
      </c>
      <c r="B8448">
        <v>56706398.310000002</v>
      </c>
      <c r="C8448">
        <v>164450</v>
      </c>
      <c r="D8448" s="3">
        <f t="shared" si="131"/>
        <v>344.82</v>
      </c>
    </row>
    <row r="8449" spans="1:4" x14ac:dyDescent="0.25">
      <c r="A8449" t="s">
        <v>8624</v>
      </c>
      <c r="B8449">
        <v>10330869.84</v>
      </c>
      <c r="C8449">
        <v>17081</v>
      </c>
      <c r="D8449" s="3">
        <f t="shared" si="131"/>
        <v>604.82000000000005</v>
      </c>
    </row>
    <row r="8450" spans="1:4" x14ac:dyDescent="0.25">
      <c r="A8450" t="s">
        <v>8625</v>
      </c>
      <c r="B8450">
        <v>10981858.119999999</v>
      </c>
      <c r="C8450">
        <v>20732</v>
      </c>
      <c r="D8450" s="3">
        <f t="shared" si="131"/>
        <v>529.71</v>
      </c>
    </row>
    <row r="8451" spans="1:4" x14ac:dyDescent="0.25">
      <c r="A8451" t="s">
        <v>8626</v>
      </c>
      <c r="B8451">
        <v>6097081.1600000001</v>
      </c>
      <c r="C8451">
        <v>10515</v>
      </c>
      <c r="D8451" s="3">
        <f t="shared" ref="D8451:D8514" si="132">ROUND(B8451/C8451,2)</f>
        <v>579.85</v>
      </c>
    </row>
    <row r="8452" spans="1:4" x14ac:dyDescent="0.25">
      <c r="A8452" t="s">
        <v>8627</v>
      </c>
      <c r="B8452">
        <v>7842158.8499999996</v>
      </c>
      <c r="C8452">
        <v>11843</v>
      </c>
      <c r="D8452" s="3">
        <f t="shared" si="132"/>
        <v>662.18</v>
      </c>
    </row>
    <row r="8453" spans="1:4" x14ac:dyDescent="0.25">
      <c r="A8453" t="s">
        <v>8628</v>
      </c>
      <c r="B8453">
        <v>6423224.7400000002</v>
      </c>
      <c r="C8453">
        <v>12261</v>
      </c>
      <c r="D8453" s="3">
        <f t="shared" si="132"/>
        <v>523.87</v>
      </c>
    </row>
    <row r="8454" spans="1:4" x14ac:dyDescent="0.25">
      <c r="A8454" t="s">
        <v>8629</v>
      </c>
      <c r="B8454">
        <v>17837128.030000001</v>
      </c>
      <c r="C8454">
        <v>11178</v>
      </c>
      <c r="D8454" s="3">
        <f t="shared" si="132"/>
        <v>1595.74</v>
      </c>
    </row>
    <row r="8455" spans="1:4" x14ac:dyDescent="0.25">
      <c r="A8455" t="s">
        <v>8630</v>
      </c>
      <c r="B8455">
        <v>17315224.850000001</v>
      </c>
      <c r="C8455">
        <v>12077</v>
      </c>
      <c r="D8455" s="3">
        <f t="shared" si="132"/>
        <v>1433.74</v>
      </c>
    </row>
    <row r="8456" spans="1:4" x14ac:dyDescent="0.25">
      <c r="A8456" t="s">
        <v>8631</v>
      </c>
      <c r="B8456">
        <v>4198235.34</v>
      </c>
      <c r="C8456">
        <v>5254</v>
      </c>
      <c r="D8456" s="3">
        <f t="shared" si="132"/>
        <v>799.06</v>
      </c>
    </row>
    <row r="8457" spans="1:4" x14ac:dyDescent="0.25">
      <c r="A8457" t="s">
        <v>8632</v>
      </c>
      <c r="B8457">
        <v>90101899.680000007</v>
      </c>
      <c r="C8457">
        <v>27900</v>
      </c>
      <c r="D8457" s="3">
        <f t="shared" si="132"/>
        <v>3229.46</v>
      </c>
    </row>
    <row r="8458" spans="1:4" x14ac:dyDescent="0.25">
      <c r="A8458" t="s">
        <v>8633</v>
      </c>
      <c r="B8458">
        <v>11857207.17</v>
      </c>
      <c r="C8458">
        <v>17967</v>
      </c>
      <c r="D8458" s="3">
        <f t="shared" si="132"/>
        <v>659.94</v>
      </c>
    </row>
    <row r="8459" spans="1:4" x14ac:dyDescent="0.25">
      <c r="A8459" t="s">
        <v>8634</v>
      </c>
      <c r="B8459">
        <v>1253505.6299999999</v>
      </c>
      <c r="C8459">
        <v>2199</v>
      </c>
      <c r="D8459" s="3">
        <f t="shared" si="132"/>
        <v>570.03</v>
      </c>
    </row>
    <row r="8460" spans="1:4" x14ac:dyDescent="0.25">
      <c r="A8460" t="s">
        <v>8635</v>
      </c>
      <c r="B8460">
        <v>83631651.060000002</v>
      </c>
      <c r="C8460">
        <v>19868</v>
      </c>
      <c r="D8460" s="3">
        <f t="shared" si="132"/>
        <v>4209.3599999999997</v>
      </c>
    </row>
    <row r="8461" spans="1:4" x14ac:dyDescent="0.25">
      <c r="A8461" t="s">
        <v>8636</v>
      </c>
      <c r="B8461">
        <v>15848402.59</v>
      </c>
      <c r="C8461">
        <v>13767</v>
      </c>
      <c r="D8461" s="3">
        <f t="shared" si="132"/>
        <v>1151.19</v>
      </c>
    </row>
    <row r="8462" spans="1:4" x14ac:dyDescent="0.25">
      <c r="A8462" t="s">
        <v>8637</v>
      </c>
      <c r="B8462">
        <v>11765536.949999999</v>
      </c>
      <c r="C8462">
        <v>17498</v>
      </c>
      <c r="D8462" s="3">
        <f t="shared" si="132"/>
        <v>672.39</v>
      </c>
    </row>
    <row r="8463" spans="1:4" x14ac:dyDescent="0.25">
      <c r="A8463" t="s">
        <v>8638</v>
      </c>
      <c r="B8463">
        <v>87897083.590000004</v>
      </c>
      <c r="C8463">
        <v>21136</v>
      </c>
      <c r="D8463" s="3">
        <f t="shared" si="132"/>
        <v>4158.6400000000003</v>
      </c>
    </row>
    <row r="8464" spans="1:4" x14ac:dyDescent="0.25">
      <c r="A8464" t="s">
        <v>8639</v>
      </c>
      <c r="B8464">
        <v>10835347.68</v>
      </c>
      <c r="C8464">
        <v>17462</v>
      </c>
      <c r="D8464" s="3">
        <f t="shared" si="132"/>
        <v>620.51</v>
      </c>
    </row>
    <row r="8465" spans="1:4" x14ac:dyDescent="0.25">
      <c r="A8465" t="s">
        <v>8640</v>
      </c>
      <c r="B8465">
        <v>4121388.39</v>
      </c>
      <c r="C8465">
        <v>6857</v>
      </c>
      <c r="D8465" s="3">
        <f t="shared" si="132"/>
        <v>601.04999999999995</v>
      </c>
    </row>
    <row r="8466" spans="1:4" x14ac:dyDescent="0.25">
      <c r="A8466" t="s">
        <v>8641</v>
      </c>
      <c r="B8466">
        <v>35762817.409999996</v>
      </c>
      <c r="C8466">
        <v>54531</v>
      </c>
      <c r="D8466" s="3">
        <f t="shared" si="132"/>
        <v>655.83</v>
      </c>
    </row>
    <row r="8467" spans="1:4" x14ac:dyDescent="0.25">
      <c r="A8467" t="s">
        <v>8642</v>
      </c>
      <c r="B8467">
        <v>18433738.420000002</v>
      </c>
      <c r="C8467">
        <v>25287</v>
      </c>
      <c r="D8467" s="3">
        <f t="shared" si="132"/>
        <v>728.98</v>
      </c>
    </row>
    <row r="8468" spans="1:4" x14ac:dyDescent="0.25">
      <c r="A8468" t="s">
        <v>8643</v>
      </c>
      <c r="B8468">
        <v>9530456.0199999996</v>
      </c>
      <c r="C8468">
        <v>12972</v>
      </c>
      <c r="D8468" s="3">
        <f t="shared" si="132"/>
        <v>734.69</v>
      </c>
    </row>
    <row r="8469" spans="1:4" x14ac:dyDescent="0.25">
      <c r="A8469" t="s">
        <v>8644</v>
      </c>
      <c r="B8469">
        <v>12562445.460000001</v>
      </c>
      <c r="C8469">
        <v>19813</v>
      </c>
      <c r="D8469" s="3">
        <f t="shared" si="132"/>
        <v>634.04999999999995</v>
      </c>
    </row>
    <row r="8470" spans="1:4" x14ac:dyDescent="0.25">
      <c r="A8470" t="s">
        <v>8645</v>
      </c>
      <c r="B8470">
        <v>5980844.0199999996</v>
      </c>
      <c r="C8470">
        <v>9750</v>
      </c>
      <c r="D8470" s="3">
        <f t="shared" si="132"/>
        <v>613.41999999999996</v>
      </c>
    </row>
    <row r="8471" spans="1:4" x14ac:dyDescent="0.25">
      <c r="A8471" t="s">
        <v>8646</v>
      </c>
      <c r="B8471">
        <v>19630672.239999998</v>
      </c>
      <c r="C8471">
        <v>21646</v>
      </c>
      <c r="D8471" s="3">
        <f t="shared" si="132"/>
        <v>906.9</v>
      </c>
    </row>
    <row r="8472" spans="1:4" x14ac:dyDescent="0.25">
      <c r="A8472" t="s">
        <v>8647</v>
      </c>
      <c r="B8472">
        <v>5561160.4800000004</v>
      </c>
      <c r="C8472">
        <v>10004</v>
      </c>
      <c r="D8472" s="3">
        <f t="shared" si="132"/>
        <v>555.89</v>
      </c>
    </row>
    <row r="8473" spans="1:4" x14ac:dyDescent="0.25">
      <c r="A8473" t="s">
        <v>8648</v>
      </c>
      <c r="B8473">
        <v>11897984.470000001</v>
      </c>
      <c r="C8473">
        <v>17424</v>
      </c>
      <c r="D8473" s="3">
        <f t="shared" si="132"/>
        <v>682.85</v>
      </c>
    </row>
    <row r="8474" spans="1:4" x14ac:dyDescent="0.25">
      <c r="A8474" t="s">
        <v>8649</v>
      </c>
      <c r="B8474">
        <v>7543963.8899999997</v>
      </c>
      <c r="C8474">
        <v>11880</v>
      </c>
      <c r="D8474" s="3">
        <f t="shared" si="132"/>
        <v>635.01</v>
      </c>
    </row>
    <row r="8475" spans="1:4" x14ac:dyDescent="0.25">
      <c r="A8475" t="s">
        <v>8650</v>
      </c>
      <c r="B8475">
        <v>5462956.3600000003</v>
      </c>
      <c r="C8475">
        <v>8954</v>
      </c>
      <c r="D8475" s="3">
        <f t="shared" si="132"/>
        <v>610.11</v>
      </c>
    </row>
    <row r="8476" spans="1:4" x14ac:dyDescent="0.25">
      <c r="A8476" t="s">
        <v>8651</v>
      </c>
      <c r="B8476">
        <v>6500401.1900000004</v>
      </c>
      <c r="C8476">
        <v>10245</v>
      </c>
      <c r="D8476" s="3">
        <f t="shared" si="132"/>
        <v>634.49</v>
      </c>
    </row>
    <row r="8477" spans="1:4" x14ac:dyDescent="0.25">
      <c r="A8477" t="s">
        <v>8652</v>
      </c>
      <c r="B8477">
        <v>7368207.3700000001</v>
      </c>
      <c r="C8477">
        <v>11053</v>
      </c>
      <c r="D8477" s="3">
        <f t="shared" si="132"/>
        <v>666.63</v>
      </c>
    </row>
    <row r="8478" spans="1:4" x14ac:dyDescent="0.25">
      <c r="A8478" t="s">
        <v>8653</v>
      </c>
      <c r="B8478">
        <v>5804042.6699999999</v>
      </c>
      <c r="C8478">
        <v>9070</v>
      </c>
      <c r="D8478" s="3">
        <f t="shared" si="132"/>
        <v>639.91999999999996</v>
      </c>
    </row>
    <row r="8479" spans="1:4" x14ac:dyDescent="0.25">
      <c r="A8479" t="s">
        <v>8654</v>
      </c>
      <c r="B8479">
        <v>9650899.9700000007</v>
      </c>
      <c r="C8479">
        <v>15319</v>
      </c>
      <c r="D8479" s="3">
        <f t="shared" si="132"/>
        <v>630</v>
      </c>
    </row>
    <row r="8480" spans="1:4" x14ac:dyDescent="0.25">
      <c r="A8480" t="s">
        <v>8655</v>
      </c>
      <c r="B8480">
        <v>3222948.94</v>
      </c>
      <c r="C8480">
        <v>5154</v>
      </c>
      <c r="D8480" s="3">
        <f t="shared" si="132"/>
        <v>625.33000000000004</v>
      </c>
    </row>
    <row r="8481" spans="1:4" x14ac:dyDescent="0.25">
      <c r="A8481" t="s">
        <v>8656</v>
      </c>
      <c r="B8481">
        <v>26091360.09</v>
      </c>
      <c r="C8481">
        <v>38631</v>
      </c>
      <c r="D8481" s="3">
        <f t="shared" si="132"/>
        <v>675.4</v>
      </c>
    </row>
    <row r="8482" spans="1:4" x14ac:dyDescent="0.25">
      <c r="A8482" t="s">
        <v>8657</v>
      </c>
      <c r="B8482">
        <v>97688718.159999996</v>
      </c>
      <c r="C8482">
        <v>22490</v>
      </c>
      <c r="D8482" s="3">
        <f t="shared" si="132"/>
        <v>4343.6499999999996</v>
      </c>
    </row>
    <row r="8483" spans="1:4" x14ac:dyDescent="0.25">
      <c r="A8483" t="s">
        <v>8658</v>
      </c>
      <c r="B8483">
        <v>16653901.27</v>
      </c>
      <c r="C8483">
        <v>23147</v>
      </c>
      <c r="D8483" s="3">
        <f t="shared" si="132"/>
        <v>719.48</v>
      </c>
    </row>
    <row r="8484" spans="1:4" x14ac:dyDescent="0.25">
      <c r="A8484" t="s">
        <v>8659</v>
      </c>
      <c r="B8484">
        <v>10646172.16</v>
      </c>
      <c r="C8484">
        <v>15455</v>
      </c>
      <c r="D8484" s="3">
        <f t="shared" si="132"/>
        <v>688.85</v>
      </c>
    </row>
    <row r="8485" spans="1:4" x14ac:dyDescent="0.25">
      <c r="A8485" t="s">
        <v>8660</v>
      </c>
      <c r="B8485">
        <v>3951618.59</v>
      </c>
      <c r="C8485">
        <v>6585</v>
      </c>
      <c r="D8485" s="3">
        <f t="shared" si="132"/>
        <v>600.09</v>
      </c>
    </row>
    <row r="8486" spans="1:4" x14ac:dyDescent="0.25">
      <c r="A8486" t="s">
        <v>8661</v>
      </c>
      <c r="B8486">
        <v>5810591.6500000004</v>
      </c>
      <c r="C8486">
        <v>7500</v>
      </c>
      <c r="D8486" s="3">
        <f t="shared" si="132"/>
        <v>774.75</v>
      </c>
    </row>
    <row r="8487" spans="1:4" x14ac:dyDescent="0.25">
      <c r="A8487" t="s">
        <v>8662</v>
      </c>
      <c r="B8487">
        <v>3971156.92</v>
      </c>
      <c r="C8487">
        <v>6039</v>
      </c>
      <c r="D8487" s="3">
        <f t="shared" si="132"/>
        <v>657.59</v>
      </c>
    </row>
    <row r="8488" spans="1:4" x14ac:dyDescent="0.25">
      <c r="A8488" t="s">
        <v>8663</v>
      </c>
      <c r="B8488">
        <v>9095210.7599999998</v>
      </c>
      <c r="C8488">
        <v>15512</v>
      </c>
      <c r="D8488" s="3">
        <f t="shared" si="132"/>
        <v>586.33000000000004</v>
      </c>
    </row>
    <row r="8489" spans="1:4" x14ac:dyDescent="0.25">
      <c r="A8489" t="s">
        <v>8664</v>
      </c>
      <c r="B8489">
        <v>7572681.9800000004</v>
      </c>
      <c r="C8489">
        <v>11904</v>
      </c>
      <c r="D8489" s="3">
        <f t="shared" si="132"/>
        <v>636.15</v>
      </c>
    </row>
    <row r="8490" spans="1:4" x14ac:dyDescent="0.25">
      <c r="A8490" t="s">
        <v>8665</v>
      </c>
      <c r="B8490">
        <v>3169927.46</v>
      </c>
      <c r="C8490">
        <v>5111</v>
      </c>
      <c r="D8490" s="3">
        <f t="shared" si="132"/>
        <v>620.22</v>
      </c>
    </row>
    <row r="8491" spans="1:4" x14ac:dyDescent="0.25">
      <c r="A8491" t="s">
        <v>8666</v>
      </c>
      <c r="B8491">
        <v>37717477.789999999</v>
      </c>
      <c r="C8491">
        <v>86360</v>
      </c>
      <c r="D8491" s="3">
        <f t="shared" si="132"/>
        <v>436.75</v>
      </c>
    </row>
    <row r="8492" spans="1:4" x14ac:dyDescent="0.25">
      <c r="A8492" t="s">
        <v>8667</v>
      </c>
      <c r="B8492">
        <v>32396892.739999998</v>
      </c>
      <c r="C8492">
        <v>80145</v>
      </c>
      <c r="D8492" s="3">
        <f t="shared" si="132"/>
        <v>404.23</v>
      </c>
    </row>
    <row r="8493" spans="1:4" x14ac:dyDescent="0.25">
      <c r="A8493" t="s">
        <v>8668</v>
      </c>
      <c r="B8493">
        <v>26645934.170000002</v>
      </c>
      <c r="C8493">
        <v>61099</v>
      </c>
      <c r="D8493" s="3">
        <f t="shared" si="132"/>
        <v>436.11</v>
      </c>
    </row>
    <row r="8494" spans="1:4" x14ac:dyDescent="0.25">
      <c r="A8494" t="s">
        <v>8669</v>
      </c>
      <c r="B8494">
        <v>15089057.58</v>
      </c>
      <c r="C8494">
        <v>15611</v>
      </c>
      <c r="D8494" s="3">
        <f t="shared" si="132"/>
        <v>966.57</v>
      </c>
    </row>
    <row r="8495" spans="1:4" x14ac:dyDescent="0.25">
      <c r="A8495" t="s">
        <v>8670</v>
      </c>
      <c r="B8495">
        <v>59555365.539999999</v>
      </c>
      <c r="C8495">
        <v>66666</v>
      </c>
      <c r="D8495" s="3">
        <f t="shared" si="132"/>
        <v>893.34</v>
      </c>
    </row>
    <row r="8496" spans="1:4" x14ac:dyDescent="0.25">
      <c r="A8496" t="s">
        <v>8671</v>
      </c>
      <c r="B8496">
        <v>21399524.600000001</v>
      </c>
      <c r="C8496">
        <v>28189</v>
      </c>
      <c r="D8496" s="3">
        <f t="shared" si="132"/>
        <v>759.14</v>
      </c>
    </row>
    <row r="8497" spans="1:4" x14ac:dyDescent="0.25">
      <c r="A8497" t="s">
        <v>8672</v>
      </c>
      <c r="B8497">
        <v>12275119.210000001</v>
      </c>
      <c r="C8497">
        <v>17880</v>
      </c>
      <c r="D8497" s="3">
        <f t="shared" si="132"/>
        <v>686.53</v>
      </c>
    </row>
    <row r="8498" spans="1:4" x14ac:dyDescent="0.25">
      <c r="A8498" t="s">
        <v>8673</v>
      </c>
      <c r="B8498">
        <v>6156776.4800000004</v>
      </c>
      <c r="C8498">
        <v>9655</v>
      </c>
      <c r="D8498" s="3">
        <f t="shared" si="132"/>
        <v>637.67999999999995</v>
      </c>
    </row>
    <row r="8499" spans="1:4" x14ac:dyDescent="0.25">
      <c r="A8499" t="s">
        <v>8674</v>
      </c>
      <c r="B8499">
        <v>9333363.4199999999</v>
      </c>
      <c r="C8499">
        <v>14868</v>
      </c>
      <c r="D8499" s="3">
        <f t="shared" si="132"/>
        <v>627.75</v>
      </c>
    </row>
    <row r="8500" spans="1:4" x14ac:dyDescent="0.25">
      <c r="A8500" t="s">
        <v>8675</v>
      </c>
      <c r="B8500">
        <v>21189211.649999999</v>
      </c>
      <c r="C8500">
        <v>30654</v>
      </c>
      <c r="D8500" s="3">
        <f t="shared" si="132"/>
        <v>691.24</v>
      </c>
    </row>
    <row r="8501" spans="1:4" x14ac:dyDescent="0.25">
      <c r="A8501" t="s">
        <v>8676</v>
      </c>
      <c r="B8501">
        <v>50928210.960000001</v>
      </c>
      <c r="C8501">
        <v>22849</v>
      </c>
      <c r="D8501" s="3">
        <f t="shared" si="132"/>
        <v>2228.9</v>
      </c>
    </row>
    <row r="8502" spans="1:4" x14ac:dyDescent="0.25">
      <c r="A8502" t="s">
        <v>8677</v>
      </c>
      <c r="B8502">
        <v>8761455.3699999992</v>
      </c>
      <c r="C8502">
        <v>12878</v>
      </c>
      <c r="D8502" s="3">
        <f t="shared" si="132"/>
        <v>680.34</v>
      </c>
    </row>
    <row r="8503" spans="1:4" x14ac:dyDescent="0.25">
      <c r="A8503" t="s">
        <v>8678</v>
      </c>
      <c r="B8503">
        <v>10458459.800000001</v>
      </c>
      <c r="C8503">
        <v>17393</v>
      </c>
      <c r="D8503" s="3">
        <f t="shared" si="132"/>
        <v>601.29999999999995</v>
      </c>
    </row>
    <row r="8504" spans="1:4" x14ac:dyDescent="0.25">
      <c r="A8504" t="s">
        <v>8679</v>
      </c>
      <c r="B8504">
        <v>10981841.390000001</v>
      </c>
      <c r="C8504">
        <v>16935</v>
      </c>
      <c r="D8504" s="3">
        <f t="shared" si="132"/>
        <v>648.47</v>
      </c>
    </row>
    <row r="8505" spans="1:4" x14ac:dyDescent="0.25">
      <c r="A8505" t="s">
        <v>8680</v>
      </c>
      <c r="B8505">
        <v>5654154.4000000004</v>
      </c>
      <c r="C8505">
        <v>8540</v>
      </c>
      <c r="D8505" s="3">
        <f t="shared" si="132"/>
        <v>662.08</v>
      </c>
    </row>
    <row r="8506" spans="1:4" x14ac:dyDescent="0.25">
      <c r="A8506" t="s">
        <v>8681</v>
      </c>
      <c r="B8506">
        <v>29887591.18</v>
      </c>
      <c r="C8506">
        <v>210315</v>
      </c>
      <c r="D8506" s="3">
        <f t="shared" si="132"/>
        <v>142.11000000000001</v>
      </c>
    </row>
    <row r="8507" spans="1:4" x14ac:dyDescent="0.25">
      <c r="A8507" t="s">
        <v>8682</v>
      </c>
      <c r="B8507">
        <v>8094005.3499999996</v>
      </c>
      <c r="C8507">
        <v>12524</v>
      </c>
      <c r="D8507" s="3">
        <f t="shared" si="132"/>
        <v>646.28</v>
      </c>
    </row>
    <row r="8508" spans="1:4" x14ac:dyDescent="0.25">
      <c r="A8508" t="s">
        <v>8683</v>
      </c>
      <c r="B8508">
        <v>21680269.620000001</v>
      </c>
      <c r="C8508">
        <v>4344</v>
      </c>
      <c r="D8508" s="3">
        <f t="shared" si="132"/>
        <v>4990.8500000000004</v>
      </c>
    </row>
    <row r="8509" spans="1:4" x14ac:dyDescent="0.25">
      <c r="A8509" t="s">
        <v>8684</v>
      </c>
      <c r="B8509">
        <v>2185127.4900000002</v>
      </c>
      <c r="C8509">
        <v>3411</v>
      </c>
      <c r="D8509" s="3">
        <f t="shared" si="132"/>
        <v>640.61</v>
      </c>
    </row>
    <row r="8510" spans="1:4" x14ac:dyDescent="0.25">
      <c r="A8510" t="s">
        <v>8685</v>
      </c>
      <c r="B8510">
        <v>5648322.1399999997</v>
      </c>
      <c r="C8510">
        <v>5538</v>
      </c>
      <c r="D8510" s="3">
        <f t="shared" si="132"/>
        <v>1019.92</v>
      </c>
    </row>
    <row r="8511" spans="1:4" x14ac:dyDescent="0.25">
      <c r="A8511" t="s">
        <v>8686</v>
      </c>
      <c r="B8511">
        <v>1404346.92</v>
      </c>
      <c r="C8511">
        <v>2025</v>
      </c>
      <c r="D8511" s="3">
        <f t="shared" si="132"/>
        <v>693.5</v>
      </c>
    </row>
    <row r="8512" spans="1:4" x14ac:dyDescent="0.25">
      <c r="A8512" t="s">
        <v>8687</v>
      </c>
      <c r="B8512">
        <v>10154627.73</v>
      </c>
      <c r="C8512">
        <v>12151</v>
      </c>
      <c r="D8512" s="3">
        <f t="shared" si="132"/>
        <v>835.7</v>
      </c>
    </row>
    <row r="8513" spans="1:4" x14ac:dyDescent="0.25">
      <c r="A8513" t="s">
        <v>8688</v>
      </c>
      <c r="B8513">
        <v>10397847.5</v>
      </c>
      <c r="C8513">
        <v>16311</v>
      </c>
      <c r="D8513" s="3">
        <f t="shared" si="132"/>
        <v>637.47</v>
      </c>
    </row>
    <row r="8514" spans="1:4" x14ac:dyDescent="0.25">
      <c r="A8514" t="s">
        <v>8689</v>
      </c>
      <c r="B8514">
        <v>17592632</v>
      </c>
      <c r="C8514">
        <v>29001</v>
      </c>
      <c r="D8514" s="3">
        <f t="shared" si="132"/>
        <v>606.62</v>
      </c>
    </row>
    <row r="8515" spans="1:4" x14ac:dyDescent="0.25">
      <c r="A8515" t="s">
        <v>8690</v>
      </c>
      <c r="B8515">
        <v>9851266.2400000002</v>
      </c>
      <c r="C8515">
        <v>24760</v>
      </c>
      <c r="D8515" s="3">
        <f t="shared" ref="D8515:D8578" si="133">ROUND(B8515/C8515,2)</f>
        <v>397.87</v>
      </c>
    </row>
    <row r="8516" spans="1:4" x14ac:dyDescent="0.25">
      <c r="A8516" t="s">
        <v>8691</v>
      </c>
      <c r="B8516">
        <v>21816219.670000002</v>
      </c>
      <c r="C8516">
        <v>58382</v>
      </c>
      <c r="D8516" s="3">
        <f t="shared" si="133"/>
        <v>373.68</v>
      </c>
    </row>
    <row r="8517" spans="1:4" x14ac:dyDescent="0.25">
      <c r="A8517" t="s">
        <v>8692</v>
      </c>
      <c r="B8517">
        <v>19992073.82</v>
      </c>
      <c r="C8517">
        <v>44094</v>
      </c>
      <c r="D8517" s="3">
        <f t="shared" si="133"/>
        <v>453.4</v>
      </c>
    </row>
    <row r="8518" spans="1:4" x14ac:dyDescent="0.25">
      <c r="A8518" t="s">
        <v>8693</v>
      </c>
      <c r="B8518">
        <v>5743992.4900000002</v>
      </c>
      <c r="C8518">
        <v>8821</v>
      </c>
      <c r="D8518" s="3">
        <f t="shared" si="133"/>
        <v>651.16999999999996</v>
      </c>
    </row>
    <row r="8519" spans="1:4" x14ac:dyDescent="0.25">
      <c r="A8519" t="s">
        <v>8694</v>
      </c>
      <c r="B8519">
        <v>1137198.2</v>
      </c>
      <c r="C8519">
        <v>1730</v>
      </c>
      <c r="D8519" s="3">
        <f t="shared" si="133"/>
        <v>657.34</v>
      </c>
    </row>
    <row r="8520" spans="1:4" x14ac:dyDescent="0.25">
      <c r="A8520" t="s">
        <v>8695</v>
      </c>
      <c r="B8520">
        <v>218346023.19999999</v>
      </c>
      <c r="C8520">
        <v>24942</v>
      </c>
      <c r="D8520" s="3">
        <f t="shared" si="133"/>
        <v>8754.15</v>
      </c>
    </row>
    <row r="8521" spans="1:4" x14ac:dyDescent="0.25">
      <c r="A8521" t="s">
        <v>8696</v>
      </c>
      <c r="B8521">
        <v>281052202.22000003</v>
      </c>
      <c r="C8521">
        <v>22322</v>
      </c>
      <c r="D8521" s="3">
        <f t="shared" si="133"/>
        <v>12590.82</v>
      </c>
    </row>
    <row r="8522" spans="1:4" x14ac:dyDescent="0.25">
      <c r="A8522" t="s">
        <v>8697</v>
      </c>
      <c r="B8522">
        <v>228102644.50999999</v>
      </c>
      <c r="C8522">
        <v>19871</v>
      </c>
      <c r="D8522" s="3">
        <f t="shared" si="133"/>
        <v>11479.17</v>
      </c>
    </row>
    <row r="8523" spans="1:4" x14ac:dyDescent="0.25">
      <c r="A8523" t="s">
        <v>8698</v>
      </c>
      <c r="B8523">
        <v>522230866</v>
      </c>
      <c r="C8523">
        <v>37658</v>
      </c>
      <c r="D8523" s="3">
        <f t="shared" si="133"/>
        <v>13867.73</v>
      </c>
    </row>
    <row r="8524" spans="1:4" x14ac:dyDescent="0.25">
      <c r="A8524" t="s">
        <v>8699</v>
      </c>
      <c r="B8524">
        <v>645832679.52999997</v>
      </c>
      <c r="C8524">
        <v>52444</v>
      </c>
      <c r="D8524" s="3">
        <f t="shared" si="133"/>
        <v>12314.71</v>
      </c>
    </row>
    <row r="8525" spans="1:4" x14ac:dyDescent="0.25">
      <c r="A8525" t="s">
        <v>8700</v>
      </c>
      <c r="B8525">
        <v>790789696.47000003</v>
      </c>
      <c r="C8525">
        <v>62906</v>
      </c>
      <c r="D8525" s="3">
        <f t="shared" si="133"/>
        <v>12570.97</v>
      </c>
    </row>
    <row r="8526" spans="1:4" x14ac:dyDescent="0.25">
      <c r="A8526" t="s">
        <v>8701</v>
      </c>
      <c r="B8526">
        <v>194872091.41999999</v>
      </c>
      <c r="C8526">
        <v>16132</v>
      </c>
      <c r="D8526" s="3">
        <f t="shared" si="133"/>
        <v>12079.85</v>
      </c>
    </row>
    <row r="8527" spans="1:4" x14ac:dyDescent="0.25">
      <c r="A8527" t="s">
        <v>8702</v>
      </c>
      <c r="B8527">
        <v>222422309.28</v>
      </c>
      <c r="C8527">
        <v>23723</v>
      </c>
      <c r="D8527" s="3">
        <f t="shared" si="133"/>
        <v>9375.81</v>
      </c>
    </row>
    <row r="8528" spans="1:4" x14ac:dyDescent="0.25">
      <c r="A8528" t="s">
        <v>8703</v>
      </c>
      <c r="B8528">
        <v>234184499.63999999</v>
      </c>
      <c r="C8528">
        <v>26658</v>
      </c>
      <c r="D8528" s="3">
        <f t="shared" si="133"/>
        <v>8784.77</v>
      </c>
    </row>
    <row r="8529" spans="1:4" x14ac:dyDescent="0.25">
      <c r="A8529" t="s">
        <v>8704</v>
      </c>
      <c r="B8529">
        <v>510428301.25999999</v>
      </c>
      <c r="C8529">
        <v>54727</v>
      </c>
      <c r="D8529" s="3">
        <f t="shared" si="133"/>
        <v>9326.81</v>
      </c>
    </row>
    <row r="8530" spans="1:4" x14ac:dyDescent="0.25">
      <c r="A8530" t="s">
        <v>8705</v>
      </c>
      <c r="B8530">
        <v>554599701.85000002</v>
      </c>
      <c r="C8530">
        <v>44458</v>
      </c>
      <c r="D8530" s="3">
        <f t="shared" si="133"/>
        <v>12474.69</v>
      </c>
    </row>
    <row r="8531" spans="1:4" x14ac:dyDescent="0.25">
      <c r="A8531" t="s">
        <v>8706</v>
      </c>
      <c r="B8531">
        <v>360857075.68000001</v>
      </c>
      <c r="C8531">
        <v>26372</v>
      </c>
      <c r="D8531" s="3">
        <f t="shared" si="133"/>
        <v>13683.34</v>
      </c>
    </row>
    <row r="8532" spans="1:4" x14ac:dyDescent="0.25">
      <c r="A8532" t="s">
        <v>8707</v>
      </c>
      <c r="B8532">
        <v>266394027.78999999</v>
      </c>
      <c r="C8532">
        <v>25570</v>
      </c>
      <c r="D8532" s="3">
        <f t="shared" si="133"/>
        <v>10418.23</v>
      </c>
    </row>
    <row r="8533" spans="1:4" x14ac:dyDescent="0.25">
      <c r="A8533" t="s">
        <v>8708</v>
      </c>
      <c r="B8533">
        <v>448902328.51999998</v>
      </c>
      <c r="C8533">
        <v>31255</v>
      </c>
      <c r="D8533" s="3">
        <f t="shared" si="133"/>
        <v>14362.58</v>
      </c>
    </row>
    <row r="8534" spans="1:4" x14ac:dyDescent="0.25">
      <c r="A8534" t="s">
        <v>8709</v>
      </c>
      <c r="B8534">
        <v>158247811.91</v>
      </c>
      <c r="C8534">
        <v>11085</v>
      </c>
      <c r="D8534" s="3">
        <f t="shared" si="133"/>
        <v>14275.85</v>
      </c>
    </row>
    <row r="8535" spans="1:4" x14ac:dyDescent="0.25">
      <c r="A8535" t="s">
        <v>8710</v>
      </c>
      <c r="B8535">
        <v>80757205.209999993</v>
      </c>
      <c r="C8535">
        <v>5587</v>
      </c>
      <c r="D8535" s="3">
        <f t="shared" si="133"/>
        <v>14454.48</v>
      </c>
    </row>
    <row r="8536" spans="1:4" x14ac:dyDescent="0.25">
      <c r="A8536" t="s">
        <v>8711</v>
      </c>
      <c r="B8536">
        <v>116871.24</v>
      </c>
      <c r="C8536">
        <v>4092</v>
      </c>
      <c r="D8536" s="3">
        <f t="shared" si="133"/>
        <v>28.56</v>
      </c>
    </row>
    <row r="8537" spans="1:4" x14ac:dyDescent="0.25">
      <c r="A8537" t="s">
        <v>8712</v>
      </c>
      <c r="B8537">
        <v>234168441.13</v>
      </c>
      <c r="C8537">
        <v>380488</v>
      </c>
      <c r="D8537" s="3">
        <f t="shared" si="133"/>
        <v>615.44000000000005</v>
      </c>
    </row>
    <row r="8538" spans="1:4" x14ac:dyDescent="0.25">
      <c r="A8538" t="s">
        <v>8713</v>
      </c>
      <c r="B8538">
        <v>12218183.91</v>
      </c>
      <c r="C8538">
        <v>10937</v>
      </c>
      <c r="D8538" s="3">
        <f t="shared" si="133"/>
        <v>1117.1400000000001</v>
      </c>
    </row>
    <row r="8539" spans="1:4" x14ac:dyDescent="0.25">
      <c r="A8539" t="s">
        <v>8714</v>
      </c>
      <c r="B8539">
        <v>38184198.670000002</v>
      </c>
      <c r="C8539">
        <v>51261</v>
      </c>
      <c r="D8539" s="3">
        <f t="shared" si="133"/>
        <v>744.9</v>
      </c>
    </row>
    <row r="8540" spans="1:4" x14ac:dyDescent="0.25">
      <c r="A8540" t="s">
        <v>8715</v>
      </c>
      <c r="B8540">
        <v>1890677420.0899999</v>
      </c>
      <c r="C8540">
        <v>1565165</v>
      </c>
      <c r="D8540" s="3">
        <f t="shared" si="133"/>
        <v>1207.97</v>
      </c>
    </row>
    <row r="8541" spans="1:4" x14ac:dyDescent="0.25">
      <c r="A8541" t="s">
        <v>8716</v>
      </c>
      <c r="B8541">
        <v>243886889.84999999</v>
      </c>
      <c r="C8541">
        <v>63072</v>
      </c>
      <c r="D8541" s="3">
        <f t="shared" si="133"/>
        <v>3866.8</v>
      </c>
    </row>
    <row r="8542" spans="1:4" x14ac:dyDescent="0.25">
      <c r="A8542" t="s">
        <v>8717</v>
      </c>
      <c r="B8542">
        <v>183966982.31999999</v>
      </c>
      <c r="C8542">
        <v>21290</v>
      </c>
      <c r="D8542" s="3">
        <f t="shared" si="133"/>
        <v>8641</v>
      </c>
    </row>
    <row r="8543" spans="1:4" x14ac:dyDescent="0.25">
      <c r="A8543" t="s">
        <v>8718</v>
      </c>
      <c r="B8543">
        <v>240449505.81999999</v>
      </c>
      <c r="C8543">
        <v>58431</v>
      </c>
      <c r="D8543" s="3">
        <f t="shared" si="133"/>
        <v>4115.1000000000004</v>
      </c>
    </row>
    <row r="8544" spans="1:4" x14ac:dyDescent="0.25">
      <c r="A8544" t="s">
        <v>8719</v>
      </c>
      <c r="B8544">
        <v>9875954.1999999993</v>
      </c>
      <c r="C8544">
        <v>6425</v>
      </c>
      <c r="D8544" s="3">
        <f t="shared" si="133"/>
        <v>1537.11</v>
      </c>
    </row>
    <row r="8545" spans="1:4" x14ac:dyDescent="0.25">
      <c r="A8545" t="s">
        <v>8720</v>
      </c>
      <c r="B8545">
        <v>750399685.17999995</v>
      </c>
      <c r="C8545">
        <v>80905</v>
      </c>
      <c r="D8545" s="3">
        <f t="shared" si="133"/>
        <v>9275.07</v>
      </c>
    </row>
    <row r="8546" spans="1:4" x14ac:dyDescent="0.25">
      <c r="A8546" t="s">
        <v>8721</v>
      </c>
      <c r="B8546">
        <v>483405495</v>
      </c>
      <c r="C8546">
        <v>53263</v>
      </c>
      <c r="D8546" s="3">
        <f t="shared" si="133"/>
        <v>9075.82</v>
      </c>
    </row>
    <row r="8547" spans="1:4" x14ac:dyDescent="0.25">
      <c r="A8547" t="s">
        <v>8722</v>
      </c>
      <c r="B8547">
        <v>59137941.75</v>
      </c>
      <c r="C8547">
        <v>22757</v>
      </c>
      <c r="D8547" s="3">
        <f t="shared" si="133"/>
        <v>2598.67</v>
      </c>
    </row>
    <row r="8548" spans="1:4" x14ac:dyDescent="0.25">
      <c r="A8548" t="s">
        <v>8723</v>
      </c>
      <c r="B8548">
        <v>3841364272.0999999</v>
      </c>
      <c r="C8548">
        <v>491318</v>
      </c>
      <c r="D8548" s="3">
        <f t="shared" si="133"/>
        <v>7818.49</v>
      </c>
    </row>
    <row r="8549" spans="1:4" x14ac:dyDescent="0.25">
      <c r="A8549" t="s">
        <v>8724</v>
      </c>
      <c r="B8549">
        <v>1937479636.5899999</v>
      </c>
      <c r="C8549">
        <v>241959</v>
      </c>
      <c r="D8549" s="3">
        <f t="shared" si="133"/>
        <v>8007.47</v>
      </c>
    </row>
    <row r="8550" spans="1:4" x14ac:dyDescent="0.25">
      <c r="A8550" t="s">
        <v>8725</v>
      </c>
      <c r="B8550">
        <v>494326498.79000002</v>
      </c>
      <c r="C8550">
        <v>63359</v>
      </c>
      <c r="D8550" s="3">
        <f t="shared" si="133"/>
        <v>7801.99</v>
      </c>
    </row>
    <row r="8551" spans="1:4" x14ac:dyDescent="0.25">
      <c r="A8551" t="s">
        <v>8726</v>
      </c>
      <c r="B8551">
        <v>316498075.86000001</v>
      </c>
      <c r="C8551">
        <v>43111</v>
      </c>
      <c r="D8551" s="3">
        <f t="shared" si="133"/>
        <v>7341.47</v>
      </c>
    </row>
    <row r="8552" spans="1:4" x14ac:dyDescent="0.25">
      <c r="A8552" t="s">
        <v>8727</v>
      </c>
      <c r="B8552">
        <v>71995755.799999997</v>
      </c>
      <c r="C8552">
        <v>9808</v>
      </c>
      <c r="D8552" s="3">
        <f t="shared" si="133"/>
        <v>7340.51</v>
      </c>
    </row>
    <row r="8553" spans="1:4" x14ac:dyDescent="0.25">
      <c r="A8553" t="s">
        <v>8728</v>
      </c>
      <c r="B8553">
        <v>31485701.629999999</v>
      </c>
      <c r="C8553">
        <v>10484</v>
      </c>
      <c r="D8553" s="3">
        <f t="shared" si="133"/>
        <v>3003.21</v>
      </c>
    </row>
    <row r="8554" spans="1:4" x14ac:dyDescent="0.25">
      <c r="A8554" t="s">
        <v>8729</v>
      </c>
      <c r="B8554">
        <v>28186849.09</v>
      </c>
      <c r="C8554">
        <v>6015</v>
      </c>
      <c r="D8554" s="3">
        <f t="shared" si="133"/>
        <v>4686.09</v>
      </c>
    </row>
    <row r="8555" spans="1:4" x14ac:dyDescent="0.25">
      <c r="A8555" t="s">
        <v>8730</v>
      </c>
      <c r="B8555">
        <v>144583771.88</v>
      </c>
      <c r="C8555">
        <v>34365</v>
      </c>
      <c r="D8555" s="3">
        <f t="shared" si="133"/>
        <v>4207.3</v>
      </c>
    </row>
    <row r="8556" spans="1:4" x14ac:dyDescent="0.25">
      <c r="A8556" t="s">
        <v>8731</v>
      </c>
      <c r="B8556">
        <v>6591188.3499999996</v>
      </c>
      <c r="C8556">
        <v>1907</v>
      </c>
      <c r="D8556" s="3">
        <f t="shared" si="133"/>
        <v>3456.31</v>
      </c>
    </row>
    <row r="8557" spans="1:4" x14ac:dyDescent="0.25">
      <c r="A8557" t="s">
        <v>8732</v>
      </c>
      <c r="B8557">
        <v>75944891.560000002</v>
      </c>
      <c r="C8557">
        <v>18552</v>
      </c>
      <c r="D8557" s="3">
        <f t="shared" si="133"/>
        <v>4093.62</v>
      </c>
    </row>
    <row r="8558" spans="1:4" x14ac:dyDescent="0.25">
      <c r="A8558" t="s">
        <v>8733</v>
      </c>
      <c r="B8558">
        <v>11945640.67</v>
      </c>
      <c r="C8558">
        <v>3600</v>
      </c>
      <c r="D8558" s="3">
        <f t="shared" si="133"/>
        <v>3318.23</v>
      </c>
    </row>
    <row r="8559" spans="1:4" x14ac:dyDescent="0.25">
      <c r="A8559" t="s">
        <v>8734</v>
      </c>
      <c r="B8559">
        <v>9863006.5399999991</v>
      </c>
      <c r="C8559">
        <v>3048</v>
      </c>
      <c r="D8559" s="3">
        <f t="shared" si="133"/>
        <v>3235.89</v>
      </c>
    </row>
    <row r="8560" spans="1:4" x14ac:dyDescent="0.25">
      <c r="A8560" t="s">
        <v>8735</v>
      </c>
      <c r="B8560">
        <v>75081482.25</v>
      </c>
      <c r="C8560">
        <v>10354</v>
      </c>
      <c r="D8560" s="3">
        <f t="shared" si="133"/>
        <v>7251.45</v>
      </c>
    </row>
    <row r="8561" spans="1:4" x14ac:dyDescent="0.25">
      <c r="A8561" t="s">
        <v>8736</v>
      </c>
      <c r="B8561">
        <v>8006703.9400000004</v>
      </c>
      <c r="C8561">
        <v>12501</v>
      </c>
      <c r="D8561" s="3">
        <f t="shared" si="133"/>
        <v>640.49</v>
      </c>
    </row>
    <row r="8562" spans="1:4" x14ac:dyDescent="0.25">
      <c r="A8562" t="s">
        <v>8737</v>
      </c>
      <c r="B8562">
        <v>1259683.5</v>
      </c>
      <c r="C8562">
        <v>1050</v>
      </c>
      <c r="D8562" s="3">
        <f t="shared" si="133"/>
        <v>1199.7</v>
      </c>
    </row>
    <row r="8563" spans="1:4" x14ac:dyDescent="0.25">
      <c r="A8563" t="s">
        <v>8738</v>
      </c>
      <c r="B8563">
        <v>424317559.89999998</v>
      </c>
      <c r="C8563">
        <v>48523</v>
      </c>
      <c r="D8563" s="3">
        <f t="shared" si="133"/>
        <v>8744.67</v>
      </c>
    </row>
    <row r="8564" spans="1:4" x14ac:dyDescent="0.25">
      <c r="A8564" t="s">
        <v>8739</v>
      </c>
      <c r="B8564">
        <v>677299195.15999997</v>
      </c>
      <c r="C8564">
        <v>73199</v>
      </c>
      <c r="D8564" s="3">
        <f t="shared" si="133"/>
        <v>9252.85</v>
      </c>
    </row>
    <row r="8565" spans="1:4" x14ac:dyDescent="0.25">
      <c r="A8565" t="s">
        <v>8740</v>
      </c>
      <c r="B8565">
        <v>203715167.61000001</v>
      </c>
      <c r="C8565">
        <v>22027</v>
      </c>
      <c r="D8565" s="3">
        <f t="shared" si="133"/>
        <v>9248.43</v>
      </c>
    </row>
    <row r="8566" spans="1:4" x14ac:dyDescent="0.25">
      <c r="A8566" t="s">
        <v>8741</v>
      </c>
      <c r="B8566">
        <v>614631494.02999997</v>
      </c>
      <c r="C8566">
        <v>77138</v>
      </c>
      <c r="D8566" s="3">
        <f t="shared" si="133"/>
        <v>7967.95</v>
      </c>
    </row>
    <row r="8567" spans="1:4" x14ac:dyDescent="0.25">
      <c r="A8567" t="s">
        <v>8742</v>
      </c>
      <c r="B8567">
        <v>533561854.29000002</v>
      </c>
      <c r="C8567">
        <v>64073</v>
      </c>
      <c r="D8567" s="3">
        <f t="shared" si="133"/>
        <v>8327.41</v>
      </c>
    </row>
    <row r="8568" spans="1:4" x14ac:dyDescent="0.25">
      <c r="A8568" t="s">
        <v>8743</v>
      </c>
      <c r="B8568">
        <v>602906088.84000003</v>
      </c>
      <c r="C8568">
        <v>62836</v>
      </c>
      <c r="D8568" s="3">
        <f t="shared" si="133"/>
        <v>9594.92</v>
      </c>
    </row>
    <row r="8569" spans="1:4" x14ac:dyDescent="0.25">
      <c r="A8569" t="s">
        <v>8744</v>
      </c>
      <c r="B8569">
        <v>206704769.68000001</v>
      </c>
      <c r="C8569">
        <v>84051</v>
      </c>
      <c r="D8569" s="3">
        <f t="shared" si="133"/>
        <v>2459.2800000000002</v>
      </c>
    </row>
    <row r="8570" spans="1:4" x14ac:dyDescent="0.25">
      <c r="A8570" t="s">
        <v>8745</v>
      </c>
      <c r="B8570">
        <v>170625.35</v>
      </c>
      <c r="C8570">
        <v>1061</v>
      </c>
      <c r="D8570" s="3">
        <f t="shared" si="133"/>
        <v>160.82</v>
      </c>
    </row>
    <row r="8571" spans="1:4" x14ac:dyDescent="0.25">
      <c r="A8571" t="s">
        <v>8746</v>
      </c>
      <c r="B8571">
        <v>859342363.04999995</v>
      </c>
      <c r="C8571">
        <v>204328</v>
      </c>
      <c r="D8571" s="3">
        <f t="shared" si="133"/>
        <v>4205.7</v>
      </c>
    </row>
    <row r="8572" spans="1:4" x14ac:dyDescent="0.25">
      <c r="A8572" t="s">
        <v>8747</v>
      </c>
      <c r="B8572">
        <v>4532773.74</v>
      </c>
      <c r="C8572">
        <v>3623</v>
      </c>
      <c r="D8572" s="3">
        <f t="shared" si="133"/>
        <v>1251.1099999999999</v>
      </c>
    </row>
    <row r="8573" spans="1:4" x14ac:dyDescent="0.25">
      <c r="A8573" t="s">
        <v>8748</v>
      </c>
      <c r="B8573">
        <v>19977072.859999999</v>
      </c>
      <c r="C8573">
        <v>7948</v>
      </c>
      <c r="D8573" s="3">
        <f t="shared" si="133"/>
        <v>2513.4699999999998</v>
      </c>
    </row>
    <row r="8574" spans="1:4" x14ac:dyDescent="0.25">
      <c r="A8574" t="s">
        <v>8749</v>
      </c>
      <c r="B8574">
        <v>7029718.9100000001</v>
      </c>
      <c r="C8574">
        <v>6183</v>
      </c>
      <c r="D8574" s="3">
        <f t="shared" si="133"/>
        <v>1136.94</v>
      </c>
    </row>
    <row r="8575" spans="1:4" x14ac:dyDescent="0.25">
      <c r="A8575" t="s">
        <v>8750</v>
      </c>
      <c r="B8575">
        <v>10902160.029999999</v>
      </c>
      <c r="C8575">
        <v>8936</v>
      </c>
      <c r="D8575" s="3">
        <f t="shared" si="133"/>
        <v>1220.03</v>
      </c>
    </row>
    <row r="8576" spans="1:4" x14ac:dyDescent="0.25">
      <c r="A8576" t="s">
        <v>8751</v>
      </c>
      <c r="B8576">
        <v>86086851.25</v>
      </c>
      <c r="C8576">
        <v>19085</v>
      </c>
      <c r="D8576" s="3">
        <f t="shared" si="133"/>
        <v>4510.71</v>
      </c>
    </row>
    <row r="8577" spans="1:4" x14ac:dyDescent="0.25">
      <c r="A8577" t="s">
        <v>8752</v>
      </c>
      <c r="B8577">
        <v>13391606.800000001</v>
      </c>
      <c r="C8577">
        <v>6103</v>
      </c>
      <c r="D8577" s="3">
        <f t="shared" si="133"/>
        <v>2194.27</v>
      </c>
    </row>
    <row r="8578" spans="1:4" x14ac:dyDescent="0.25">
      <c r="A8578" t="s">
        <v>8753</v>
      </c>
      <c r="B8578">
        <v>4640903.62</v>
      </c>
      <c r="C8578">
        <v>7298</v>
      </c>
      <c r="D8578" s="3">
        <f t="shared" si="133"/>
        <v>635.91</v>
      </c>
    </row>
    <row r="8579" spans="1:4" x14ac:dyDescent="0.25">
      <c r="A8579" t="s">
        <v>8754</v>
      </c>
      <c r="B8579">
        <v>2718225.03</v>
      </c>
      <c r="C8579">
        <v>1346</v>
      </c>
      <c r="D8579" s="3">
        <f t="shared" ref="D8579:D8642" si="134">ROUND(B8579/C8579,2)</f>
        <v>2019.48</v>
      </c>
    </row>
    <row r="8580" spans="1:4" x14ac:dyDescent="0.25">
      <c r="A8580" t="s">
        <v>8755</v>
      </c>
      <c r="B8580">
        <v>421876948.81</v>
      </c>
      <c r="C8580">
        <v>155760</v>
      </c>
      <c r="D8580" s="3">
        <f t="shared" si="134"/>
        <v>2708.51</v>
      </c>
    </row>
    <row r="8581" spans="1:4" x14ac:dyDescent="0.25">
      <c r="A8581" t="s">
        <v>8756</v>
      </c>
      <c r="B8581">
        <v>1386865.26</v>
      </c>
      <c r="C8581">
        <v>1134</v>
      </c>
      <c r="D8581" s="3">
        <f t="shared" si="134"/>
        <v>1222.99</v>
      </c>
    </row>
    <row r="8582" spans="1:4" x14ac:dyDescent="0.25">
      <c r="A8582" t="s">
        <v>8757</v>
      </c>
      <c r="B8582">
        <v>11332208.939999999</v>
      </c>
      <c r="C8582">
        <v>9262</v>
      </c>
      <c r="D8582" s="3">
        <f t="shared" si="134"/>
        <v>1223.52</v>
      </c>
    </row>
    <row r="8583" spans="1:4" x14ac:dyDescent="0.25">
      <c r="A8583" t="s">
        <v>8758</v>
      </c>
      <c r="B8583">
        <v>162361297.16</v>
      </c>
      <c r="C8583">
        <v>16607</v>
      </c>
      <c r="D8583" s="3">
        <f t="shared" si="134"/>
        <v>9776.68</v>
      </c>
    </row>
    <row r="8584" spans="1:4" x14ac:dyDescent="0.25">
      <c r="A8584" t="s">
        <v>8759</v>
      </c>
      <c r="B8584">
        <v>175990311.81</v>
      </c>
      <c r="C8584">
        <v>18328</v>
      </c>
      <c r="D8584" s="3">
        <f t="shared" si="134"/>
        <v>9602.26</v>
      </c>
    </row>
    <row r="8585" spans="1:4" x14ac:dyDescent="0.25">
      <c r="A8585" t="s">
        <v>8760</v>
      </c>
      <c r="B8585">
        <v>7047600.8300000001</v>
      </c>
      <c r="C8585">
        <v>6395</v>
      </c>
      <c r="D8585" s="3">
        <f t="shared" si="134"/>
        <v>1102.05</v>
      </c>
    </row>
    <row r="8586" spans="1:4" x14ac:dyDescent="0.25">
      <c r="A8586" t="s">
        <v>8761</v>
      </c>
      <c r="B8586">
        <v>26603182.870000001</v>
      </c>
      <c r="C8586">
        <v>10610</v>
      </c>
      <c r="D8586" s="3">
        <f t="shared" si="134"/>
        <v>2507.37</v>
      </c>
    </row>
    <row r="8587" spans="1:4" x14ac:dyDescent="0.25">
      <c r="A8587" t="s">
        <v>8762</v>
      </c>
      <c r="B8587">
        <v>19000837.789999999</v>
      </c>
      <c r="C8587">
        <v>15052</v>
      </c>
      <c r="D8587" s="3">
        <f t="shared" si="134"/>
        <v>1262.3499999999999</v>
      </c>
    </row>
    <row r="8588" spans="1:4" x14ac:dyDescent="0.25">
      <c r="A8588" t="s">
        <v>8763</v>
      </c>
      <c r="B8588">
        <v>86543006.109999999</v>
      </c>
      <c r="C8588">
        <v>15539</v>
      </c>
      <c r="D8588" s="3">
        <f t="shared" si="134"/>
        <v>5569.41</v>
      </c>
    </row>
    <row r="8589" spans="1:4" x14ac:dyDescent="0.25">
      <c r="A8589" t="s">
        <v>8764</v>
      </c>
      <c r="B8589">
        <v>311062217.88</v>
      </c>
      <c r="C8589">
        <v>27346</v>
      </c>
      <c r="D8589" s="3">
        <f t="shared" si="134"/>
        <v>11375.05</v>
      </c>
    </row>
    <row r="8590" spans="1:4" x14ac:dyDescent="0.25">
      <c r="A8590" t="s">
        <v>8765</v>
      </c>
      <c r="B8590">
        <v>112975.23</v>
      </c>
      <c r="C8590">
        <v>109</v>
      </c>
      <c r="D8590" s="3">
        <f t="shared" si="134"/>
        <v>1036.47</v>
      </c>
    </row>
    <row r="8591" spans="1:4" x14ac:dyDescent="0.25">
      <c r="A8591" t="s">
        <v>8766</v>
      </c>
      <c r="B8591">
        <v>130824.54</v>
      </c>
      <c r="C8591">
        <v>126</v>
      </c>
      <c r="D8591" s="3">
        <f t="shared" si="134"/>
        <v>1038.29</v>
      </c>
    </row>
    <row r="8592" spans="1:4" x14ac:dyDescent="0.25">
      <c r="A8592" t="s">
        <v>8767</v>
      </c>
      <c r="B8592">
        <v>718826668.94000006</v>
      </c>
      <c r="C8592">
        <v>90309</v>
      </c>
      <c r="D8592" s="3">
        <f t="shared" si="134"/>
        <v>7959.63</v>
      </c>
    </row>
    <row r="8593" spans="1:4" x14ac:dyDescent="0.25">
      <c r="A8593" t="s">
        <v>8768</v>
      </c>
      <c r="B8593">
        <v>112577837.16</v>
      </c>
      <c r="C8593">
        <v>11758</v>
      </c>
      <c r="D8593" s="3">
        <f t="shared" si="134"/>
        <v>9574.57</v>
      </c>
    </row>
    <row r="8594" spans="1:4" x14ac:dyDescent="0.25">
      <c r="A8594" t="s">
        <v>8769</v>
      </c>
      <c r="B8594">
        <v>306488424.39999998</v>
      </c>
      <c r="C8594">
        <v>29759</v>
      </c>
      <c r="D8594" s="3">
        <f t="shared" si="134"/>
        <v>10299.02</v>
      </c>
    </row>
    <row r="8595" spans="1:4" x14ac:dyDescent="0.25">
      <c r="A8595" t="s">
        <v>8770</v>
      </c>
      <c r="B8595">
        <v>193684452.09</v>
      </c>
      <c r="C8595">
        <v>28627</v>
      </c>
      <c r="D8595" s="3">
        <f t="shared" si="134"/>
        <v>6765.8</v>
      </c>
    </row>
    <row r="8596" spans="1:4" x14ac:dyDescent="0.25">
      <c r="A8596" t="s">
        <v>8771</v>
      </c>
      <c r="B8596">
        <v>147374850.33000001</v>
      </c>
      <c r="C8596">
        <v>16693</v>
      </c>
      <c r="D8596" s="3">
        <f t="shared" si="134"/>
        <v>8828.5400000000009</v>
      </c>
    </row>
    <row r="8597" spans="1:4" x14ac:dyDescent="0.25">
      <c r="A8597" t="s">
        <v>8772</v>
      </c>
      <c r="B8597">
        <v>285210504</v>
      </c>
      <c r="C8597">
        <v>21600</v>
      </c>
      <c r="D8597" s="3">
        <f t="shared" si="134"/>
        <v>13204.19</v>
      </c>
    </row>
    <row r="8598" spans="1:4" x14ac:dyDescent="0.25">
      <c r="A8598" t="s">
        <v>8773</v>
      </c>
      <c r="B8598">
        <v>1630318274.8099999</v>
      </c>
      <c r="C8598">
        <v>257804</v>
      </c>
      <c r="D8598" s="3">
        <f t="shared" si="134"/>
        <v>6323.87</v>
      </c>
    </row>
    <row r="8599" spans="1:4" x14ac:dyDescent="0.25">
      <c r="A8599" t="s">
        <v>8774</v>
      </c>
      <c r="B8599">
        <v>7934347.1100000003</v>
      </c>
      <c r="C8599">
        <v>6319</v>
      </c>
      <c r="D8599" s="3">
        <f t="shared" si="134"/>
        <v>1255.6300000000001</v>
      </c>
    </row>
    <row r="8600" spans="1:4" x14ac:dyDescent="0.25">
      <c r="A8600" t="s">
        <v>8775</v>
      </c>
      <c r="B8600">
        <v>22227269.73</v>
      </c>
      <c r="C8600">
        <v>17246</v>
      </c>
      <c r="D8600" s="3">
        <f t="shared" si="134"/>
        <v>1288.8399999999999</v>
      </c>
    </row>
    <row r="8601" spans="1:4" x14ac:dyDescent="0.25">
      <c r="A8601" t="s">
        <v>8776</v>
      </c>
      <c r="B8601">
        <v>11449610.02</v>
      </c>
      <c r="C8601">
        <v>9695</v>
      </c>
      <c r="D8601" s="3">
        <f t="shared" si="134"/>
        <v>1180.98</v>
      </c>
    </row>
    <row r="8602" spans="1:4" x14ac:dyDescent="0.25">
      <c r="A8602" t="s">
        <v>8777</v>
      </c>
      <c r="B8602">
        <v>10826159.93</v>
      </c>
      <c r="C8602">
        <v>10032.33</v>
      </c>
      <c r="D8602" s="3">
        <f t="shared" si="134"/>
        <v>1079.1300000000001</v>
      </c>
    </row>
    <row r="8603" spans="1:4" x14ac:dyDescent="0.25">
      <c r="A8603" t="s">
        <v>8778</v>
      </c>
      <c r="B8603">
        <v>12628590.539999999</v>
      </c>
      <c r="C8603">
        <v>10843</v>
      </c>
      <c r="D8603" s="3">
        <f t="shared" si="134"/>
        <v>1164.68</v>
      </c>
    </row>
    <row r="8604" spans="1:4" x14ac:dyDescent="0.25">
      <c r="A8604" t="s">
        <v>8779</v>
      </c>
      <c r="B8604">
        <v>26714745.43</v>
      </c>
      <c r="C8604">
        <v>19908</v>
      </c>
      <c r="D8604" s="3">
        <f t="shared" si="134"/>
        <v>1341.91</v>
      </c>
    </row>
    <row r="8605" spans="1:4" x14ac:dyDescent="0.25">
      <c r="A8605" t="s">
        <v>8780</v>
      </c>
      <c r="B8605">
        <v>96773609.150000006</v>
      </c>
      <c r="C8605">
        <v>14410</v>
      </c>
      <c r="D8605" s="3">
        <f t="shared" si="134"/>
        <v>6715.73</v>
      </c>
    </row>
    <row r="8606" spans="1:4" x14ac:dyDescent="0.25">
      <c r="A8606" t="s">
        <v>8781</v>
      </c>
      <c r="B8606">
        <v>11587402.960000001</v>
      </c>
      <c r="C8606">
        <v>8542</v>
      </c>
      <c r="D8606" s="3">
        <f t="shared" si="134"/>
        <v>1356.52</v>
      </c>
    </row>
    <row r="8607" spans="1:4" x14ac:dyDescent="0.25">
      <c r="A8607" t="s">
        <v>8782</v>
      </c>
      <c r="B8607">
        <v>17569063.030000001</v>
      </c>
      <c r="C8607">
        <v>15893</v>
      </c>
      <c r="D8607" s="3">
        <f t="shared" si="134"/>
        <v>1105.46</v>
      </c>
    </row>
    <row r="8608" spans="1:4" x14ac:dyDescent="0.25">
      <c r="A8608" t="s">
        <v>8783</v>
      </c>
      <c r="B8608">
        <v>27672792.59</v>
      </c>
      <c r="C8608">
        <v>14955</v>
      </c>
      <c r="D8608" s="3">
        <f t="shared" si="134"/>
        <v>1850.4</v>
      </c>
    </row>
    <row r="8609" spans="1:4" x14ac:dyDescent="0.25">
      <c r="A8609" t="s">
        <v>8784</v>
      </c>
      <c r="B8609">
        <v>10153382.210000001</v>
      </c>
      <c r="C8609">
        <v>8189</v>
      </c>
      <c r="D8609" s="3">
        <f t="shared" si="134"/>
        <v>1239.8800000000001</v>
      </c>
    </row>
    <row r="8610" spans="1:4" x14ac:dyDescent="0.25">
      <c r="A8610" t="s">
        <v>8785</v>
      </c>
      <c r="B8610">
        <v>19587034.399999999</v>
      </c>
      <c r="C8610">
        <v>17178.8</v>
      </c>
      <c r="D8610" s="3">
        <f t="shared" si="134"/>
        <v>1140.19</v>
      </c>
    </row>
    <row r="8611" spans="1:4" x14ac:dyDescent="0.25">
      <c r="A8611" t="s">
        <v>8786</v>
      </c>
      <c r="B8611">
        <v>10775715.68</v>
      </c>
      <c r="C8611">
        <v>8623</v>
      </c>
      <c r="D8611" s="3">
        <f t="shared" si="134"/>
        <v>1249.6500000000001</v>
      </c>
    </row>
    <row r="8612" spans="1:4" x14ac:dyDescent="0.25">
      <c r="A8612" t="s">
        <v>8787</v>
      </c>
      <c r="B8612">
        <v>7886402.8899999997</v>
      </c>
      <c r="C8612">
        <v>5556</v>
      </c>
      <c r="D8612" s="3">
        <f t="shared" si="134"/>
        <v>1419.44</v>
      </c>
    </row>
    <row r="8613" spans="1:4" x14ac:dyDescent="0.25">
      <c r="A8613" t="s">
        <v>8788</v>
      </c>
      <c r="B8613">
        <v>14189597.1</v>
      </c>
      <c r="C8613">
        <v>11577</v>
      </c>
      <c r="D8613" s="3">
        <f t="shared" si="134"/>
        <v>1225.67</v>
      </c>
    </row>
    <row r="8614" spans="1:4" x14ac:dyDescent="0.25">
      <c r="A8614" t="s">
        <v>8789</v>
      </c>
      <c r="B8614">
        <v>1772757786.0699999</v>
      </c>
      <c r="C8614">
        <v>206824</v>
      </c>
      <c r="D8614" s="3">
        <f t="shared" si="134"/>
        <v>8571.33</v>
      </c>
    </row>
    <row r="8615" spans="1:4" x14ac:dyDescent="0.25">
      <c r="A8615" t="s">
        <v>8790</v>
      </c>
      <c r="B8615">
        <v>1633314951.25</v>
      </c>
      <c r="C8615">
        <v>207460</v>
      </c>
      <c r="D8615" s="3">
        <f t="shared" si="134"/>
        <v>7872.92</v>
      </c>
    </row>
    <row r="8616" spans="1:4" x14ac:dyDescent="0.25">
      <c r="A8616" t="s">
        <v>8791</v>
      </c>
      <c r="B8616">
        <v>342268190.97000003</v>
      </c>
      <c r="C8616">
        <v>47485</v>
      </c>
      <c r="D8616" s="3">
        <f t="shared" si="134"/>
        <v>7207.92</v>
      </c>
    </row>
    <row r="8617" spans="1:4" x14ac:dyDescent="0.25">
      <c r="A8617" t="s">
        <v>8792</v>
      </c>
      <c r="B8617">
        <v>575054793.78999996</v>
      </c>
      <c r="C8617">
        <v>81944</v>
      </c>
      <c r="D8617" s="3">
        <f t="shared" si="134"/>
        <v>7017.66</v>
      </c>
    </row>
    <row r="8618" spans="1:4" x14ac:dyDescent="0.25">
      <c r="A8618" t="s">
        <v>8793</v>
      </c>
      <c r="B8618">
        <v>211853257.63</v>
      </c>
      <c r="C8618">
        <v>46408</v>
      </c>
      <c r="D8618" s="3">
        <f t="shared" si="134"/>
        <v>4565.0200000000004</v>
      </c>
    </row>
    <row r="8619" spans="1:4" x14ac:dyDescent="0.25">
      <c r="A8619" t="s">
        <v>8794</v>
      </c>
      <c r="B8619">
        <v>106195946.73999999</v>
      </c>
      <c r="C8619">
        <v>12392</v>
      </c>
      <c r="D8619" s="3">
        <f t="shared" si="134"/>
        <v>8569.7199999999993</v>
      </c>
    </row>
    <row r="8620" spans="1:4" x14ac:dyDescent="0.25">
      <c r="A8620" t="s">
        <v>8795</v>
      </c>
      <c r="B8620">
        <v>230642.31</v>
      </c>
      <c r="C8620">
        <v>4666</v>
      </c>
      <c r="D8620" s="3">
        <f t="shared" si="134"/>
        <v>49.43</v>
      </c>
    </row>
    <row r="8621" spans="1:4" x14ac:dyDescent="0.25">
      <c r="A8621" t="s">
        <v>8796</v>
      </c>
      <c r="B8621">
        <v>156084302</v>
      </c>
      <c r="C8621">
        <v>11285</v>
      </c>
      <c r="D8621" s="3">
        <f t="shared" si="134"/>
        <v>13831.13</v>
      </c>
    </row>
    <row r="8622" spans="1:4" x14ac:dyDescent="0.25">
      <c r="A8622" t="s">
        <v>8797</v>
      </c>
      <c r="B8622">
        <v>440002789.49000001</v>
      </c>
      <c r="C8622">
        <v>52287</v>
      </c>
      <c r="D8622" s="3">
        <f t="shared" si="134"/>
        <v>8415.15</v>
      </c>
    </row>
    <row r="8623" spans="1:4" x14ac:dyDescent="0.25">
      <c r="A8623" t="s">
        <v>8798</v>
      </c>
      <c r="B8623">
        <v>742305605.53999996</v>
      </c>
      <c r="C8623">
        <v>82992</v>
      </c>
      <c r="D8623" s="3">
        <f t="shared" si="134"/>
        <v>8944.2999999999993</v>
      </c>
    </row>
    <row r="8624" spans="1:4" x14ac:dyDescent="0.25">
      <c r="A8624" t="s">
        <v>8799</v>
      </c>
      <c r="B8624">
        <v>640506887.98000002</v>
      </c>
      <c r="C8624">
        <v>77447</v>
      </c>
      <c r="D8624" s="3">
        <f t="shared" si="134"/>
        <v>8270.26</v>
      </c>
    </row>
    <row r="8625" spans="1:4" x14ac:dyDescent="0.25">
      <c r="A8625" t="s">
        <v>8800</v>
      </c>
      <c r="B8625">
        <v>115457017.73</v>
      </c>
      <c r="C8625">
        <v>12631</v>
      </c>
      <c r="D8625" s="3">
        <f t="shared" si="134"/>
        <v>9140.77</v>
      </c>
    </row>
    <row r="8626" spans="1:4" x14ac:dyDescent="0.25">
      <c r="A8626" t="s">
        <v>8801</v>
      </c>
      <c r="B8626">
        <v>152844177.50999999</v>
      </c>
      <c r="C8626">
        <v>15966</v>
      </c>
      <c r="D8626" s="3">
        <f t="shared" si="134"/>
        <v>9573.1</v>
      </c>
    </row>
    <row r="8627" spans="1:4" x14ac:dyDescent="0.25">
      <c r="A8627" t="s">
        <v>8802</v>
      </c>
      <c r="B8627">
        <v>126392221.7</v>
      </c>
      <c r="C8627">
        <v>12553</v>
      </c>
      <c r="D8627" s="3">
        <f t="shared" si="134"/>
        <v>10068.69</v>
      </c>
    </row>
    <row r="8628" spans="1:4" x14ac:dyDescent="0.25">
      <c r="A8628" t="s">
        <v>8803</v>
      </c>
      <c r="B8628">
        <v>152690.4</v>
      </c>
      <c r="C8628">
        <v>144</v>
      </c>
      <c r="D8628" s="3">
        <f t="shared" si="134"/>
        <v>1060.3499999999999</v>
      </c>
    </row>
    <row r="8629" spans="1:4" x14ac:dyDescent="0.25">
      <c r="A8629" t="s">
        <v>8804</v>
      </c>
      <c r="B8629">
        <v>14897156.529999999</v>
      </c>
      <c r="C8629">
        <v>12656</v>
      </c>
      <c r="D8629" s="3">
        <f t="shared" si="134"/>
        <v>1177.08</v>
      </c>
    </row>
    <row r="8630" spans="1:4" x14ac:dyDescent="0.25">
      <c r="A8630" t="s">
        <v>8805</v>
      </c>
      <c r="B8630">
        <v>4662221.71</v>
      </c>
      <c r="C8630">
        <v>3454</v>
      </c>
      <c r="D8630" s="3">
        <f t="shared" si="134"/>
        <v>1349.8</v>
      </c>
    </row>
    <row r="8631" spans="1:4" x14ac:dyDescent="0.25">
      <c r="A8631" t="s">
        <v>8806</v>
      </c>
      <c r="B8631">
        <v>4635092.9400000004</v>
      </c>
      <c r="C8631">
        <v>2792</v>
      </c>
      <c r="D8631" s="3">
        <f t="shared" si="134"/>
        <v>1660.13</v>
      </c>
    </row>
    <row r="8632" spans="1:4" x14ac:dyDescent="0.25">
      <c r="A8632" t="s">
        <v>8807</v>
      </c>
      <c r="B8632">
        <v>2985264730.46</v>
      </c>
      <c r="C8632">
        <v>359011</v>
      </c>
      <c r="D8632" s="3">
        <f t="shared" si="134"/>
        <v>8315.25</v>
      </c>
    </row>
    <row r="8633" spans="1:4" x14ac:dyDescent="0.25">
      <c r="A8633" t="s">
        <v>8808</v>
      </c>
      <c r="B8633">
        <v>1486614190.1700001</v>
      </c>
      <c r="C8633">
        <v>173793</v>
      </c>
      <c r="D8633" s="3">
        <f t="shared" si="134"/>
        <v>8553.94</v>
      </c>
    </row>
    <row r="8634" spans="1:4" x14ac:dyDescent="0.25">
      <c r="A8634" t="s">
        <v>8809</v>
      </c>
      <c r="B8634">
        <v>1967770722.0599999</v>
      </c>
      <c r="C8634">
        <v>232987</v>
      </c>
      <c r="D8634" s="3">
        <f t="shared" si="134"/>
        <v>8445.84</v>
      </c>
    </row>
    <row r="8635" spans="1:4" x14ac:dyDescent="0.25">
      <c r="A8635" t="s">
        <v>8810</v>
      </c>
      <c r="B8635">
        <v>554457281.04999995</v>
      </c>
      <c r="C8635">
        <v>60959</v>
      </c>
      <c r="D8635" s="3">
        <f t="shared" si="134"/>
        <v>9095.58</v>
      </c>
    </row>
    <row r="8636" spans="1:4" x14ac:dyDescent="0.25">
      <c r="A8636" t="s">
        <v>8811</v>
      </c>
      <c r="B8636">
        <v>83520334.730000004</v>
      </c>
      <c r="C8636">
        <v>9697</v>
      </c>
      <c r="D8636" s="3">
        <f t="shared" si="134"/>
        <v>8613.01</v>
      </c>
    </row>
    <row r="8637" spans="1:4" x14ac:dyDescent="0.25">
      <c r="A8637" t="s">
        <v>8812</v>
      </c>
      <c r="B8637">
        <v>237662551.71000001</v>
      </c>
      <c r="C8637">
        <v>54050</v>
      </c>
      <c r="D8637" s="3">
        <f t="shared" si="134"/>
        <v>4397.09</v>
      </c>
    </row>
    <row r="8638" spans="1:4" x14ac:dyDescent="0.25">
      <c r="A8638" t="s">
        <v>8813</v>
      </c>
      <c r="B8638">
        <v>33495701.199999999</v>
      </c>
      <c r="C8638">
        <v>27592</v>
      </c>
      <c r="D8638" s="3">
        <f t="shared" si="134"/>
        <v>1213.96</v>
      </c>
    </row>
    <row r="8639" spans="1:4" x14ac:dyDescent="0.25">
      <c r="A8639" t="s">
        <v>8814</v>
      </c>
      <c r="B8639">
        <v>240618486.96000001</v>
      </c>
      <c r="C8639">
        <v>28792</v>
      </c>
      <c r="D8639" s="3">
        <f t="shared" si="134"/>
        <v>8357.1299999999992</v>
      </c>
    </row>
    <row r="8640" spans="1:4" x14ac:dyDescent="0.25">
      <c r="A8640" t="s">
        <v>8815</v>
      </c>
      <c r="B8640">
        <v>45127186.829999998</v>
      </c>
      <c r="C8640">
        <v>19897</v>
      </c>
      <c r="D8640" s="3">
        <f t="shared" si="134"/>
        <v>2268.04</v>
      </c>
    </row>
    <row r="8641" spans="1:4" x14ac:dyDescent="0.25">
      <c r="A8641" t="s">
        <v>8816</v>
      </c>
      <c r="B8641">
        <v>10684569.439999999</v>
      </c>
      <c r="C8641">
        <v>4679</v>
      </c>
      <c r="D8641" s="3">
        <f t="shared" si="134"/>
        <v>2283.52</v>
      </c>
    </row>
    <row r="8642" spans="1:4" x14ac:dyDescent="0.25">
      <c r="A8642" t="s">
        <v>8817</v>
      </c>
      <c r="B8642">
        <v>35767176.100000001</v>
      </c>
      <c r="C8642">
        <v>16785</v>
      </c>
      <c r="D8642" s="3">
        <f t="shared" si="134"/>
        <v>2130.9</v>
      </c>
    </row>
    <row r="8643" spans="1:4" x14ac:dyDescent="0.25">
      <c r="A8643" t="s">
        <v>8818</v>
      </c>
      <c r="B8643">
        <v>12308872.050000001</v>
      </c>
      <c r="C8643">
        <v>7074</v>
      </c>
      <c r="D8643" s="3">
        <f t="shared" ref="D8643:D8706" si="135">ROUND(B8643/C8643,2)</f>
        <v>1740.02</v>
      </c>
    </row>
    <row r="8644" spans="1:4" x14ac:dyDescent="0.25">
      <c r="A8644" t="s">
        <v>8819</v>
      </c>
      <c r="B8644">
        <v>56213061.229999997</v>
      </c>
      <c r="C8644">
        <v>13542</v>
      </c>
      <c r="D8644" s="3">
        <f t="shared" si="135"/>
        <v>4151.0200000000004</v>
      </c>
    </row>
    <row r="8645" spans="1:4" x14ac:dyDescent="0.25">
      <c r="A8645" t="s">
        <v>8820</v>
      </c>
      <c r="B8645">
        <v>22497419.010000002</v>
      </c>
      <c r="C8645">
        <v>12143</v>
      </c>
      <c r="D8645" s="3">
        <f t="shared" si="135"/>
        <v>1852.71</v>
      </c>
    </row>
    <row r="8646" spans="1:4" x14ac:dyDescent="0.25">
      <c r="A8646" t="s">
        <v>8821</v>
      </c>
      <c r="B8646">
        <v>17851602.370000001</v>
      </c>
      <c r="C8646">
        <v>11671</v>
      </c>
      <c r="D8646" s="3">
        <f t="shared" si="135"/>
        <v>1529.57</v>
      </c>
    </row>
    <row r="8647" spans="1:4" x14ac:dyDescent="0.25">
      <c r="A8647" t="s">
        <v>8822</v>
      </c>
      <c r="B8647">
        <v>21832523.66</v>
      </c>
      <c r="C8647">
        <v>12079</v>
      </c>
      <c r="D8647" s="3">
        <f t="shared" si="135"/>
        <v>1807.48</v>
      </c>
    </row>
    <row r="8648" spans="1:4" x14ac:dyDescent="0.25">
      <c r="A8648" t="s">
        <v>8823</v>
      </c>
      <c r="B8648">
        <v>18043038.25</v>
      </c>
      <c r="C8648">
        <v>11364</v>
      </c>
      <c r="D8648" s="3">
        <f t="shared" si="135"/>
        <v>1587.74</v>
      </c>
    </row>
    <row r="8649" spans="1:4" x14ac:dyDescent="0.25">
      <c r="A8649" t="s">
        <v>8824</v>
      </c>
      <c r="B8649">
        <v>19523980.440000001</v>
      </c>
      <c r="C8649">
        <v>12684</v>
      </c>
      <c r="D8649" s="3">
        <f t="shared" si="135"/>
        <v>1539.26</v>
      </c>
    </row>
    <row r="8650" spans="1:4" x14ac:dyDescent="0.25">
      <c r="A8650" t="s">
        <v>8825</v>
      </c>
      <c r="B8650">
        <v>17328301.649999999</v>
      </c>
      <c r="C8650">
        <v>12384</v>
      </c>
      <c r="D8650" s="3">
        <f t="shared" si="135"/>
        <v>1399.25</v>
      </c>
    </row>
    <row r="8651" spans="1:4" x14ac:dyDescent="0.25">
      <c r="A8651" t="s">
        <v>8826</v>
      </c>
      <c r="B8651">
        <v>15236695.779999999</v>
      </c>
      <c r="C8651">
        <v>11076</v>
      </c>
      <c r="D8651" s="3">
        <f t="shared" si="135"/>
        <v>1375.65</v>
      </c>
    </row>
    <row r="8652" spans="1:4" x14ac:dyDescent="0.25">
      <c r="A8652" t="s">
        <v>8827</v>
      </c>
      <c r="B8652">
        <v>20787721.77</v>
      </c>
      <c r="C8652">
        <v>12190</v>
      </c>
      <c r="D8652" s="3">
        <f t="shared" si="135"/>
        <v>1705.31</v>
      </c>
    </row>
    <row r="8653" spans="1:4" x14ac:dyDescent="0.25">
      <c r="A8653" t="s">
        <v>8828</v>
      </c>
      <c r="B8653">
        <v>29947249.440000001</v>
      </c>
      <c r="C8653">
        <v>22404</v>
      </c>
      <c r="D8653" s="3">
        <f t="shared" si="135"/>
        <v>1336.69</v>
      </c>
    </row>
    <row r="8654" spans="1:4" x14ac:dyDescent="0.25">
      <c r="A8654" t="s">
        <v>8829</v>
      </c>
      <c r="B8654">
        <v>33407759.129999999</v>
      </c>
      <c r="C8654">
        <v>23370</v>
      </c>
      <c r="D8654" s="3">
        <f t="shared" si="135"/>
        <v>1429.51</v>
      </c>
    </row>
    <row r="8655" spans="1:4" x14ac:dyDescent="0.25">
      <c r="A8655" t="s">
        <v>8830</v>
      </c>
      <c r="B8655">
        <v>28422851.48</v>
      </c>
      <c r="C8655">
        <v>20976</v>
      </c>
      <c r="D8655" s="3">
        <f t="shared" si="135"/>
        <v>1355.02</v>
      </c>
    </row>
    <row r="8656" spans="1:4" x14ac:dyDescent="0.25">
      <c r="A8656" t="s">
        <v>8831</v>
      </c>
      <c r="B8656">
        <v>25212796.289999999</v>
      </c>
      <c r="C8656">
        <v>20091</v>
      </c>
      <c r="D8656" s="3">
        <f t="shared" si="135"/>
        <v>1254.93</v>
      </c>
    </row>
    <row r="8657" spans="1:4" x14ac:dyDescent="0.25">
      <c r="A8657" t="s">
        <v>8832</v>
      </c>
      <c r="B8657">
        <v>21255676.75</v>
      </c>
      <c r="C8657">
        <v>14965</v>
      </c>
      <c r="D8657" s="3">
        <f t="shared" si="135"/>
        <v>1420.36</v>
      </c>
    </row>
    <row r="8658" spans="1:4" x14ac:dyDescent="0.25">
      <c r="A8658" t="s">
        <v>8833</v>
      </c>
      <c r="B8658">
        <v>14876679.34</v>
      </c>
      <c r="C8658">
        <v>10993</v>
      </c>
      <c r="D8658" s="3">
        <f t="shared" si="135"/>
        <v>1353.29</v>
      </c>
    </row>
    <row r="8659" spans="1:4" x14ac:dyDescent="0.25">
      <c r="A8659" t="s">
        <v>8834</v>
      </c>
      <c r="B8659">
        <v>19717812.68</v>
      </c>
      <c r="C8659">
        <v>11373</v>
      </c>
      <c r="D8659" s="3">
        <f t="shared" si="135"/>
        <v>1733.74</v>
      </c>
    </row>
    <row r="8660" spans="1:4" x14ac:dyDescent="0.25">
      <c r="A8660" t="s">
        <v>8835</v>
      </c>
      <c r="B8660">
        <v>12711466.689999999</v>
      </c>
      <c r="C8660">
        <v>8650</v>
      </c>
      <c r="D8660" s="3">
        <f t="shared" si="135"/>
        <v>1469.53</v>
      </c>
    </row>
    <row r="8661" spans="1:4" x14ac:dyDescent="0.25">
      <c r="A8661" t="s">
        <v>8836</v>
      </c>
      <c r="B8661">
        <v>17771855.760000002</v>
      </c>
      <c r="C8661">
        <v>10396</v>
      </c>
      <c r="D8661" s="3">
        <f t="shared" si="135"/>
        <v>1709.49</v>
      </c>
    </row>
    <row r="8662" spans="1:4" x14ac:dyDescent="0.25">
      <c r="A8662" t="s">
        <v>8837</v>
      </c>
      <c r="B8662">
        <v>13760896.310000001</v>
      </c>
      <c r="C8662">
        <v>11577</v>
      </c>
      <c r="D8662" s="3">
        <f t="shared" si="135"/>
        <v>1188.6400000000001</v>
      </c>
    </row>
    <row r="8663" spans="1:4" x14ac:dyDescent="0.25">
      <c r="A8663" t="s">
        <v>8838</v>
      </c>
      <c r="B8663">
        <v>11830448.43</v>
      </c>
      <c r="C8663">
        <v>10222</v>
      </c>
      <c r="D8663" s="3">
        <f t="shared" si="135"/>
        <v>1157.3499999999999</v>
      </c>
    </row>
    <row r="8664" spans="1:4" x14ac:dyDescent="0.25">
      <c r="A8664" t="s">
        <v>8839</v>
      </c>
      <c r="B8664">
        <v>54871.199999999997</v>
      </c>
      <c r="C8664">
        <v>48</v>
      </c>
      <c r="D8664" s="3">
        <f t="shared" si="135"/>
        <v>1143.1500000000001</v>
      </c>
    </row>
    <row r="8665" spans="1:4" x14ac:dyDescent="0.25">
      <c r="A8665" t="s">
        <v>8840</v>
      </c>
      <c r="B8665">
        <v>8105186.9699999997</v>
      </c>
      <c r="C8665">
        <v>6240</v>
      </c>
      <c r="D8665" s="3">
        <f t="shared" si="135"/>
        <v>1298.9100000000001</v>
      </c>
    </row>
    <row r="8666" spans="1:4" x14ac:dyDescent="0.25">
      <c r="A8666" t="s">
        <v>8841</v>
      </c>
      <c r="B8666">
        <v>33870528</v>
      </c>
      <c r="C8666">
        <v>3675</v>
      </c>
      <c r="D8666" s="3">
        <f t="shared" si="135"/>
        <v>9216.4699999999993</v>
      </c>
    </row>
    <row r="8667" spans="1:4" x14ac:dyDescent="0.25">
      <c r="A8667" t="s">
        <v>8842</v>
      </c>
      <c r="B8667">
        <v>23698902.5</v>
      </c>
      <c r="C8667">
        <v>5110</v>
      </c>
      <c r="D8667" s="3">
        <f t="shared" si="135"/>
        <v>4637.75</v>
      </c>
    </row>
    <row r="8668" spans="1:4" x14ac:dyDescent="0.25">
      <c r="A8668" t="s">
        <v>8843</v>
      </c>
      <c r="B8668">
        <v>21816114.57</v>
      </c>
      <c r="C8668">
        <v>12211</v>
      </c>
      <c r="D8668" s="3">
        <f t="shared" si="135"/>
        <v>1786.6</v>
      </c>
    </row>
    <row r="8669" spans="1:4" x14ac:dyDescent="0.25">
      <c r="A8669" t="s">
        <v>8844</v>
      </c>
      <c r="B8669">
        <v>19630520.050000001</v>
      </c>
      <c r="C8669">
        <v>10851</v>
      </c>
      <c r="D8669" s="3">
        <f t="shared" si="135"/>
        <v>1809.1</v>
      </c>
    </row>
    <row r="8670" spans="1:4" x14ac:dyDescent="0.25">
      <c r="A8670" t="s">
        <v>8845</v>
      </c>
      <c r="B8670">
        <v>124962881.97</v>
      </c>
      <c r="C8670">
        <v>46033</v>
      </c>
      <c r="D8670" s="3">
        <f t="shared" si="135"/>
        <v>2714.64</v>
      </c>
    </row>
    <row r="8671" spans="1:4" x14ac:dyDescent="0.25">
      <c r="A8671" t="s">
        <v>8846</v>
      </c>
      <c r="B8671">
        <v>25723525.84</v>
      </c>
      <c r="C8671">
        <v>14539</v>
      </c>
      <c r="D8671" s="3">
        <f t="shared" si="135"/>
        <v>1769.28</v>
      </c>
    </row>
    <row r="8672" spans="1:4" x14ac:dyDescent="0.25">
      <c r="A8672" t="s">
        <v>8847</v>
      </c>
      <c r="B8672">
        <v>8786172.1199999992</v>
      </c>
      <c r="C8672">
        <v>5166</v>
      </c>
      <c r="D8672" s="3">
        <f t="shared" si="135"/>
        <v>1700.77</v>
      </c>
    </row>
    <row r="8673" spans="1:4" x14ac:dyDescent="0.25">
      <c r="A8673" t="s">
        <v>8848</v>
      </c>
      <c r="B8673">
        <v>42217005.369999997</v>
      </c>
      <c r="C8673">
        <v>24714</v>
      </c>
      <c r="D8673" s="3">
        <f t="shared" si="135"/>
        <v>1708.22</v>
      </c>
    </row>
    <row r="8674" spans="1:4" x14ac:dyDescent="0.25">
      <c r="A8674" t="s">
        <v>8849</v>
      </c>
      <c r="B8674">
        <v>51144268.119999997</v>
      </c>
      <c r="C8674">
        <v>24930</v>
      </c>
      <c r="D8674" s="3">
        <f t="shared" si="135"/>
        <v>2051.5100000000002</v>
      </c>
    </row>
    <row r="8675" spans="1:4" x14ac:dyDescent="0.25">
      <c r="A8675" t="s">
        <v>8850</v>
      </c>
      <c r="B8675">
        <v>64731756.18</v>
      </c>
      <c r="C8675">
        <v>14047</v>
      </c>
      <c r="D8675" s="3">
        <f t="shared" si="135"/>
        <v>4608.2299999999996</v>
      </c>
    </row>
    <row r="8676" spans="1:4" x14ac:dyDescent="0.25">
      <c r="A8676" t="s">
        <v>8851</v>
      </c>
      <c r="B8676">
        <v>13583418.460000001</v>
      </c>
      <c r="C8676">
        <v>10157</v>
      </c>
      <c r="D8676" s="3">
        <f t="shared" si="135"/>
        <v>1337.35</v>
      </c>
    </row>
    <row r="8677" spans="1:4" x14ac:dyDescent="0.25">
      <c r="A8677" t="s">
        <v>8852</v>
      </c>
      <c r="B8677">
        <v>26218796.300000001</v>
      </c>
      <c r="C8677">
        <v>7093</v>
      </c>
      <c r="D8677" s="3">
        <f t="shared" si="135"/>
        <v>3696.43</v>
      </c>
    </row>
    <row r="8678" spans="1:4" x14ac:dyDescent="0.25">
      <c r="A8678" t="s">
        <v>8853</v>
      </c>
      <c r="B8678">
        <v>12197577.529999999</v>
      </c>
      <c r="C8678">
        <v>5447</v>
      </c>
      <c r="D8678" s="3">
        <f t="shared" si="135"/>
        <v>2239.3200000000002</v>
      </c>
    </row>
    <row r="8679" spans="1:4" x14ac:dyDescent="0.25">
      <c r="A8679" t="s">
        <v>8854</v>
      </c>
      <c r="B8679">
        <v>2135146.2999999998</v>
      </c>
      <c r="C8679">
        <v>3300</v>
      </c>
      <c r="D8679" s="3">
        <f t="shared" si="135"/>
        <v>647.01</v>
      </c>
    </row>
    <row r="8680" spans="1:4" x14ac:dyDescent="0.25">
      <c r="A8680" t="s">
        <v>8855</v>
      </c>
      <c r="B8680">
        <v>1279692368.1500001</v>
      </c>
      <c r="C8680">
        <v>129469</v>
      </c>
      <c r="D8680" s="3">
        <f t="shared" si="135"/>
        <v>9884.16</v>
      </c>
    </row>
    <row r="8681" spans="1:4" x14ac:dyDescent="0.25">
      <c r="A8681" t="s">
        <v>8856</v>
      </c>
      <c r="B8681">
        <v>16606476.609999999</v>
      </c>
      <c r="C8681">
        <v>14199</v>
      </c>
      <c r="D8681" s="3">
        <f t="shared" si="135"/>
        <v>1169.55</v>
      </c>
    </row>
    <row r="8682" spans="1:4" x14ac:dyDescent="0.25">
      <c r="A8682" t="s">
        <v>8857</v>
      </c>
      <c r="B8682">
        <v>20372125.66</v>
      </c>
      <c r="C8682">
        <v>14402</v>
      </c>
      <c r="D8682" s="3">
        <f t="shared" si="135"/>
        <v>1414.53</v>
      </c>
    </row>
    <row r="8683" spans="1:4" x14ac:dyDescent="0.25">
      <c r="A8683" t="s">
        <v>8858</v>
      </c>
      <c r="B8683">
        <v>3636775957.8899999</v>
      </c>
      <c r="C8683">
        <v>531856</v>
      </c>
      <c r="D8683" s="3">
        <f t="shared" si="135"/>
        <v>6837.9</v>
      </c>
    </row>
    <row r="8684" spans="1:4" x14ac:dyDescent="0.25">
      <c r="A8684" t="s">
        <v>8859</v>
      </c>
      <c r="B8684">
        <v>64006626.189999998</v>
      </c>
      <c r="C8684">
        <v>45978</v>
      </c>
      <c r="D8684" s="3">
        <f t="shared" si="135"/>
        <v>1392.11</v>
      </c>
    </row>
    <row r="8685" spans="1:4" x14ac:dyDescent="0.25">
      <c r="A8685" t="s">
        <v>8860</v>
      </c>
      <c r="B8685">
        <v>51201738.460000001</v>
      </c>
      <c r="C8685">
        <v>65588</v>
      </c>
      <c r="D8685" s="3">
        <f t="shared" si="135"/>
        <v>780.66</v>
      </c>
    </row>
    <row r="8686" spans="1:4" x14ac:dyDescent="0.25">
      <c r="A8686" t="s">
        <v>8861</v>
      </c>
      <c r="B8686">
        <v>1037439.6</v>
      </c>
      <c r="C8686">
        <v>249</v>
      </c>
      <c r="D8686" s="3">
        <f t="shared" si="135"/>
        <v>4166.42</v>
      </c>
    </row>
    <row r="8687" spans="1:4" x14ac:dyDescent="0.25">
      <c r="A8687" t="s">
        <v>8862</v>
      </c>
      <c r="B8687">
        <v>99721680.700000003</v>
      </c>
      <c r="C8687">
        <v>16128</v>
      </c>
      <c r="D8687" s="3">
        <f t="shared" si="135"/>
        <v>6183.14</v>
      </c>
    </row>
    <row r="8688" spans="1:4" x14ac:dyDescent="0.25">
      <c r="A8688" t="s">
        <v>8863</v>
      </c>
      <c r="B8688">
        <v>292281446.07999998</v>
      </c>
      <c r="C8688">
        <v>31498</v>
      </c>
      <c r="D8688" s="3">
        <f t="shared" si="135"/>
        <v>9279.3700000000008</v>
      </c>
    </row>
    <row r="8689" spans="1:4" x14ac:dyDescent="0.25">
      <c r="A8689" t="s">
        <v>8864</v>
      </c>
      <c r="B8689">
        <v>118305274.26000001</v>
      </c>
      <c r="C8689">
        <v>105547</v>
      </c>
      <c r="D8689" s="3">
        <f t="shared" si="135"/>
        <v>1120.8800000000001</v>
      </c>
    </row>
    <row r="8690" spans="1:4" x14ac:dyDescent="0.25">
      <c r="A8690" t="s">
        <v>8865</v>
      </c>
      <c r="B8690">
        <v>622637967.79999995</v>
      </c>
      <c r="C8690">
        <v>387735</v>
      </c>
      <c r="D8690" s="3">
        <f t="shared" si="135"/>
        <v>1605.83</v>
      </c>
    </row>
    <row r="8691" spans="1:4" x14ac:dyDescent="0.25">
      <c r="A8691" t="s">
        <v>8866</v>
      </c>
      <c r="B8691">
        <v>1050930274.96</v>
      </c>
      <c r="C8691">
        <v>134813</v>
      </c>
      <c r="D8691" s="3">
        <f t="shared" si="135"/>
        <v>7795.47</v>
      </c>
    </row>
    <row r="8692" spans="1:4" x14ac:dyDescent="0.25">
      <c r="A8692" t="s">
        <v>8867</v>
      </c>
      <c r="B8692">
        <v>409469973.19999999</v>
      </c>
      <c r="C8692">
        <v>32247</v>
      </c>
      <c r="D8692" s="3">
        <f t="shared" si="135"/>
        <v>12697.92</v>
      </c>
    </row>
    <row r="8693" spans="1:4" x14ac:dyDescent="0.25">
      <c r="A8693" t="s">
        <v>8868</v>
      </c>
      <c r="B8693">
        <v>869647422.92999995</v>
      </c>
      <c r="C8693">
        <v>264058</v>
      </c>
      <c r="D8693" s="3">
        <f t="shared" si="135"/>
        <v>3293.4</v>
      </c>
    </row>
    <row r="8694" spans="1:4" x14ac:dyDescent="0.25">
      <c r="A8694" t="s">
        <v>8869</v>
      </c>
      <c r="B8694">
        <v>16263710.32</v>
      </c>
      <c r="C8694">
        <v>13156</v>
      </c>
      <c r="D8694" s="3">
        <f t="shared" si="135"/>
        <v>1236.22</v>
      </c>
    </row>
    <row r="8695" spans="1:4" x14ac:dyDescent="0.25">
      <c r="A8695" t="s">
        <v>8870</v>
      </c>
      <c r="B8695">
        <v>383517501.64999998</v>
      </c>
      <c r="C8695">
        <v>115510</v>
      </c>
      <c r="D8695" s="3">
        <f t="shared" si="135"/>
        <v>3320.21</v>
      </c>
    </row>
    <row r="8696" spans="1:4" x14ac:dyDescent="0.25">
      <c r="A8696" t="s">
        <v>8871</v>
      </c>
      <c r="B8696">
        <v>404099996.44999999</v>
      </c>
      <c r="C8696">
        <v>47823</v>
      </c>
      <c r="D8696" s="3">
        <f t="shared" si="135"/>
        <v>8449.91</v>
      </c>
    </row>
    <row r="8697" spans="1:4" x14ac:dyDescent="0.25">
      <c r="A8697" t="s">
        <v>8872</v>
      </c>
      <c r="B8697">
        <v>1698769530.95</v>
      </c>
      <c r="C8697">
        <v>215200</v>
      </c>
      <c r="D8697" s="3">
        <f t="shared" si="135"/>
        <v>7893.91</v>
      </c>
    </row>
    <row r="8698" spans="1:4" x14ac:dyDescent="0.25">
      <c r="A8698" t="s">
        <v>8873</v>
      </c>
      <c r="B8698">
        <v>3754331.22</v>
      </c>
      <c r="C8698">
        <v>3419</v>
      </c>
      <c r="D8698" s="3">
        <f t="shared" si="135"/>
        <v>1098.08</v>
      </c>
    </row>
    <row r="8699" spans="1:4" x14ac:dyDescent="0.25">
      <c r="A8699" t="s">
        <v>8874</v>
      </c>
      <c r="B8699">
        <v>33279930</v>
      </c>
      <c r="C8699">
        <v>3436</v>
      </c>
      <c r="D8699" s="3">
        <f t="shared" si="135"/>
        <v>9685.66</v>
      </c>
    </row>
    <row r="8700" spans="1:4" x14ac:dyDescent="0.25">
      <c r="A8700" t="s">
        <v>8875</v>
      </c>
      <c r="B8700">
        <v>187764845.87</v>
      </c>
      <c r="C8700">
        <v>25420</v>
      </c>
      <c r="D8700" s="3">
        <f t="shared" si="135"/>
        <v>7386.5</v>
      </c>
    </row>
    <row r="8701" spans="1:4" x14ac:dyDescent="0.25">
      <c r="A8701" t="s">
        <v>8876</v>
      </c>
      <c r="B8701">
        <v>393337672.54000002</v>
      </c>
      <c r="C8701">
        <v>46799</v>
      </c>
      <c r="D8701" s="3">
        <f t="shared" si="135"/>
        <v>8404.83</v>
      </c>
    </row>
    <row r="8702" spans="1:4" x14ac:dyDescent="0.25">
      <c r="A8702" t="s">
        <v>8877</v>
      </c>
      <c r="B8702">
        <v>12384921.08</v>
      </c>
      <c r="C8702">
        <v>8737</v>
      </c>
      <c r="D8702" s="3">
        <f t="shared" si="135"/>
        <v>1417.53</v>
      </c>
    </row>
    <row r="8703" spans="1:4" x14ac:dyDescent="0.25">
      <c r="A8703" t="s">
        <v>8878</v>
      </c>
      <c r="B8703">
        <v>26608212.149999999</v>
      </c>
      <c r="C8703">
        <v>13319</v>
      </c>
      <c r="D8703" s="3">
        <f t="shared" si="135"/>
        <v>1997.76</v>
      </c>
    </row>
    <row r="8704" spans="1:4" x14ac:dyDescent="0.25">
      <c r="A8704" t="s">
        <v>8879</v>
      </c>
      <c r="B8704">
        <v>68386977.010000005</v>
      </c>
      <c r="C8704">
        <v>17909</v>
      </c>
      <c r="D8704" s="3">
        <f t="shared" si="135"/>
        <v>3818.58</v>
      </c>
    </row>
    <row r="8705" spans="1:4" x14ac:dyDescent="0.25">
      <c r="A8705" t="s">
        <v>8880</v>
      </c>
      <c r="B8705">
        <v>867878462.21000004</v>
      </c>
      <c r="C8705">
        <v>127495</v>
      </c>
      <c r="D8705" s="3">
        <f t="shared" si="135"/>
        <v>6807.16</v>
      </c>
    </row>
    <row r="8706" spans="1:4" x14ac:dyDescent="0.25">
      <c r="A8706" t="s">
        <v>8881</v>
      </c>
      <c r="B8706">
        <v>64225438.880000003</v>
      </c>
      <c r="C8706">
        <v>56311</v>
      </c>
      <c r="D8706" s="3">
        <f t="shared" si="135"/>
        <v>1140.55</v>
      </c>
    </row>
    <row r="8707" spans="1:4" x14ac:dyDescent="0.25">
      <c r="A8707" t="s">
        <v>8882</v>
      </c>
      <c r="B8707">
        <v>65398117.640000001</v>
      </c>
      <c r="C8707">
        <v>12597</v>
      </c>
      <c r="D8707" s="3">
        <f t="shared" ref="D8707:D8770" si="136">ROUND(B8707/C8707,2)</f>
        <v>5191.5600000000004</v>
      </c>
    </row>
    <row r="8708" spans="1:4" x14ac:dyDescent="0.25">
      <c r="A8708" t="s">
        <v>8883</v>
      </c>
      <c r="B8708">
        <v>178444011.72999999</v>
      </c>
      <c r="C8708">
        <v>20816</v>
      </c>
      <c r="D8708" s="3">
        <f t="shared" si="136"/>
        <v>8572.44</v>
      </c>
    </row>
    <row r="8709" spans="1:4" x14ac:dyDescent="0.25">
      <c r="A8709" t="s">
        <v>8884</v>
      </c>
      <c r="B8709">
        <v>1329217718.76</v>
      </c>
      <c r="C8709">
        <v>179198</v>
      </c>
      <c r="D8709" s="3">
        <f t="shared" si="136"/>
        <v>7417.59</v>
      </c>
    </row>
    <row r="8710" spans="1:4" x14ac:dyDescent="0.25">
      <c r="A8710" t="s">
        <v>8885</v>
      </c>
      <c r="B8710">
        <v>1637943247.9100001</v>
      </c>
      <c r="C8710">
        <v>219586</v>
      </c>
      <c r="D8710" s="3">
        <f t="shared" si="136"/>
        <v>7459.23</v>
      </c>
    </row>
    <row r="8711" spans="1:4" x14ac:dyDescent="0.25">
      <c r="A8711" t="s">
        <v>8886</v>
      </c>
      <c r="B8711">
        <v>3855791109.9899998</v>
      </c>
      <c r="C8711">
        <v>489037</v>
      </c>
      <c r="D8711" s="3">
        <f t="shared" si="136"/>
        <v>7884.46</v>
      </c>
    </row>
    <row r="8712" spans="1:4" x14ac:dyDescent="0.25">
      <c r="A8712" t="s">
        <v>8887</v>
      </c>
      <c r="B8712">
        <v>1725280637.1700001</v>
      </c>
      <c r="C8712">
        <v>195328</v>
      </c>
      <c r="D8712" s="3">
        <f t="shared" si="136"/>
        <v>8832.74</v>
      </c>
    </row>
    <row r="8713" spans="1:4" x14ac:dyDescent="0.25">
      <c r="A8713" t="s">
        <v>8888</v>
      </c>
      <c r="B8713">
        <v>2030593624.24</v>
      </c>
      <c r="C8713">
        <v>271016</v>
      </c>
      <c r="D8713" s="3">
        <f t="shared" si="136"/>
        <v>7492.52</v>
      </c>
    </row>
    <row r="8714" spans="1:4" x14ac:dyDescent="0.25">
      <c r="A8714" t="s">
        <v>8889</v>
      </c>
      <c r="B8714">
        <v>607471124.97000003</v>
      </c>
      <c r="C8714">
        <v>632082</v>
      </c>
      <c r="D8714" s="3">
        <f t="shared" si="136"/>
        <v>961.06</v>
      </c>
    </row>
    <row r="8715" spans="1:4" x14ac:dyDescent="0.25">
      <c r="A8715" t="s">
        <v>8890</v>
      </c>
      <c r="B8715">
        <v>67457687.359999999</v>
      </c>
      <c r="C8715">
        <v>13153</v>
      </c>
      <c r="D8715" s="3">
        <f t="shared" si="136"/>
        <v>5128.6899999999996</v>
      </c>
    </row>
    <row r="8716" spans="1:4" x14ac:dyDescent="0.25">
      <c r="A8716" t="s">
        <v>8891</v>
      </c>
      <c r="B8716">
        <v>1956630267.5999999</v>
      </c>
      <c r="C8716">
        <v>427104</v>
      </c>
      <c r="D8716" s="3">
        <f t="shared" si="136"/>
        <v>4581.16</v>
      </c>
    </row>
    <row r="8717" spans="1:4" x14ac:dyDescent="0.25">
      <c r="A8717" t="s">
        <v>8892</v>
      </c>
      <c r="B8717">
        <v>3342169116.1300001</v>
      </c>
      <c r="C8717">
        <v>472641</v>
      </c>
      <c r="D8717" s="3">
        <f t="shared" si="136"/>
        <v>7071.26</v>
      </c>
    </row>
    <row r="8718" spans="1:4" x14ac:dyDescent="0.25">
      <c r="A8718" t="s">
        <v>8893</v>
      </c>
      <c r="B8718">
        <v>4727802.45</v>
      </c>
      <c r="C8718">
        <v>8691</v>
      </c>
      <c r="D8718" s="3">
        <f t="shared" si="136"/>
        <v>543.99</v>
      </c>
    </row>
    <row r="8719" spans="1:4" x14ac:dyDescent="0.25">
      <c r="A8719" t="s">
        <v>8894</v>
      </c>
      <c r="B8719">
        <v>426207391.13</v>
      </c>
      <c r="C8719">
        <v>295890</v>
      </c>
      <c r="D8719" s="3">
        <f t="shared" si="136"/>
        <v>1440.43</v>
      </c>
    </row>
    <row r="8720" spans="1:4" x14ac:dyDescent="0.25">
      <c r="A8720" t="s">
        <v>8895</v>
      </c>
      <c r="B8720">
        <v>70954702.640000001</v>
      </c>
      <c r="C8720">
        <v>12910</v>
      </c>
      <c r="D8720" s="3">
        <f t="shared" si="136"/>
        <v>5496.1</v>
      </c>
    </row>
    <row r="8721" spans="1:4" x14ac:dyDescent="0.25">
      <c r="A8721" t="s">
        <v>8896</v>
      </c>
      <c r="B8721">
        <v>18482864.170000002</v>
      </c>
      <c r="C8721">
        <v>25602</v>
      </c>
      <c r="D8721" s="3">
        <f t="shared" si="136"/>
        <v>721.93</v>
      </c>
    </row>
    <row r="8722" spans="1:4" x14ac:dyDescent="0.25">
      <c r="A8722" t="s">
        <v>8897</v>
      </c>
      <c r="B8722">
        <v>68911938</v>
      </c>
      <c r="C8722">
        <v>9256</v>
      </c>
      <c r="D8722" s="3">
        <f t="shared" si="136"/>
        <v>7445.11</v>
      </c>
    </row>
    <row r="8723" spans="1:4" x14ac:dyDescent="0.25">
      <c r="A8723" t="s">
        <v>8898</v>
      </c>
      <c r="B8723">
        <v>13124022.310000001</v>
      </c>
      <c r="C8723">
        <v>17773</v>
      </c>
      <c r="D8723" s="3">
        <f t="shared" si="136"/>
        <v>738.42</v>
      </c>
    </row>
    <row r="8724" spans="1:4" x14ac:dyDescent="0.25">
      <c r="A8724" t="s">
        <v>8899</v>
      </c>
      <c r="B8724">
        <v>43912326.07</v>
      </c>
      <c r="C8724">
        <v>66004</v>
      </c>
      <c r="D8724" s="3">
        <f t="shared" si="136"/>
        <v>665.3</v>
      </c>
    </row>
    <row r="8725" spans="1:4" x14ac:dyDescent="0.25">
      <c r="A8725" t="s">
        <v>8900</v>
      </c>
      <c r="B8725">
        <v>22358946.219999999</v>
      </c>
      <c r="C8725">
        <v>30782</v>
      </c>
      <c r="D8725" s="3">
        <f t="shared" si="136"/>
        <v>726.36</v>
      </c>
    </row>
    <row r="8726" spans="1:4" x14ac:dyDescent="0.25">
      <c r="A8726" t="s">
        <v>8901</v>
      </c>
      <c r="B8726">
        <v>15996053.369999999</v>
      </c>
      <c r="C8726">
        <v>22086</v>
      </c>
      <c r="D8726" s="3">
        <f t="shared" si="136"/>
        <v>724.26</v>
      </c>
    </row>
    <row r="8727" spans="1:4" x14ac:dyDescent="0.25">
      <c r="A8727" t="s">
        <v>8902</v>
      </c>
      <c r="B8727">
        <v>25928975.84</v>
      </c>
      <c r="C8727">
        <v>44700</v>
      </c>
      <c r="D8727" s="3">
        <f t="shared" si="136"/>
        <v>580.07000000000005</v>
      </c>
    </row>
    <row r="8728" spans="1:4" x14ac:dyDescent="0.25">
      <c r="A8728" t="s">
        <v>8903</v>
      </c>
      <c r="B8728">
        <v>18160589.809999999</v>
      </c>
      <c r="C8728">
        <v>25175</v>
      </c>
      <c r="D8728" s="3">
        <f t="shared" si="136"/>
        <v>721.37</v>
      </c>
    </row>
    <row r="8729" spans="1:4" x14ac:dyDescent="0.25">
      <c r="A8729" t="s">
        <v>8904</v>
      </c>
      <c r="B8729">
        <v>22296518.140000001</v>
      </c>
      <c r="C8729">
        <v>29867</v>
      </c>
      <c r="D8729" s="3">
        <f t="shared" si="136"/>
        <v>746.53</v>
      </c>
    </row>
    <row r="8730" spans="1:4" x14ac:dyDescent="0.25">
      <c r="A8730" t="s">
        <v>8905</v>
      </c>
      <c r="B8730">
        <v>31177016.559999999</v>
      </c>
      <c r="C8730">
        <v>43752</v>
      </c>
      <c r="D8730" s="3">
        <f t="shared" si="136"/>
        <v>712.58</v>
      </c>
    </row>
    <row r="8731" spans="1:4" x14ac:dyDescent="0.25">
      <c r="A8731" t="s">
        <v>8906</v>
      </c>
      <c r="B8731">
        <v>61971375.009999998</v>
      </c>
      <c r="C8731">
        <v>78038</v>
      </c>
      <c r="D8731" s="3">
        <f t="shared" si="136"/>
        <v>794.12</v>
      </c>
    </row>
    <row r="8732" spans="1:4" x14ac:dyDescent="0.25">
      <c r="A8732" t="s">
        <v>8907</v>
      </c>
      <c r="B8732">
        <v>44938074.060000002</v>
      </c>
      <c r="C8732">
        <v>52877</v>
      </c>
      <c r="D8732" s="3">
        <f t="shared" si="136"/>
        <v>849.86</v>
      </c>
    </row>
    <row r="8733" spans="1:4" x14ac:dyDescent="0.25">
      <c r="A8733" t="s">
        <v>8908</v>
      </c>
      <c r="B8733">
        <v>38816817.210000001</v>
      </c>
      <c r="C8733">
        <v>56669</v>
      </c>
      <c r="D8733" s="3">
        <f t="shared" si="136"/>
        <v>684.97</v>
      </c>
    </row>
    <row r="8734" spans="1:4" x14ac:dyDescent="0.25">
      <c r="A8734" t="s">
        <v>8909</v>
      </c>
      <c r="B8734">
        <v>7617772.9500000002</v>
      </c>
      <c r="C8734">
        <v>9298</v>
      </c>
      <c r="D8734" s="3">
        <f t="shared" si="136"/>
        <v>819.29</v>
      </c>
    </row>
    <row r="8735" spans="1:4" x14ac:dyDescent="0.25">
      <c r="A8735" t="s">
        <v>8910</v>
      </c>
      <c r="B8735">
        <v>3922705045.9000001</v>
      </c>
      <c r="C8735">
        <v>719846</v>
      </c>
      <c r="D8735" s="3">
        <f t="shared" si="136"/>
        <v>5449.37</v>
      </c>
    </row>
    <row r="8736" spans="1:4" x14ac:dyDescent="0.25">
      <c r="A8736" t="s">
        <v>8911</v>
      </c>
      <c r="B8736">
        <v>2689037.65</v>
      </c>
      <c r="C8736">
        <v>15342</v>
      </c>
      <c r="D8736" s="3">
        <f t="shared" si="136"/>
        <v>175.27</v>
      </c>
    </row>
    <row r="8737" spans="1:4" x14ac:dyDescent="0.25">
      <c r="A8737" t="s">
        <v>8912</v>
      </c>
      <c r="B8737">
        <v>55114741.119999997</v>
      </c>
      <c r="C8737">
        <v>48575</v>
      </c>
      <c r="D8737" s="3">
        <f t="shared" si="136"/>
        <v>1134.6300000000001</v>
      </c>
    </row>
    <row r="8738" spans="1:4" x14ac:dyDescent="0.25">
      <c r="A8738" t="s">
        <v>8913</v>
      </c>
      <c r="B8738">
        <v>140569405.49000001</v>
      </c>
      <c r="C8738">
        <v>24133</v>
      </c>
      <c r="D8738" s="3">
        <f t="shared" si="136"/>
        <v>5824.78</v>
      </c>
    </row>
    <row r="8739" spans="1:4" x14ac:dyDescent="0.25">
      <c r="A8739" t="s">
        <v>8914</v>
      </c>
      <c r="B8739">
        <v>102248656.84999999</v>
      </c>
      <c r="C8739">
        <v>23291</v>
      </c>
      <c r="D8739" s="3">
        <f t="shared" si="136"/>
        <v>4390.05</v>
      </c>
    </row>
    <row r="8740" spans="1:4" x14ac:dyDescent="0.25">
      <c r="A8740" t="s">
        <v>8915</v>
      </c>
      <c r="B8740">
        <v>374515861.39999998</v>
      </c>
      <c r="C8740">
        <v>341305</v>
      </c>
      <c r="D8740" s="3">
        <f t="shared" si="136"/>
        <v>1097.31</v>
      </c>
    </row>
    <row r="8741" spans="1:4" x14ac:dyDescent="0.25">
      <c r="A8741" t="s">
        <v>8916</v>
      </c>
      <c r="B8741">
        <v>309498307.49000001</v>
      </c>
      <c r="C8741">
        <v>294697</v>
      </c>
      <c r="D8741" s="3">
        <f t="shared" si="136"/>
        <v>1050.23</v>
      </c>
    </row>
    <row r="8742" spans="1:4" x14ac:dyDescent="0.25">
      <c r="A8742" t="s">
        <v>8917</v>
      </c>
      <c r="B8742">
        <v>43028457.18</v>
      </c>
      <c r="C8742">
        <v>28192</v>
      </c>
      <c r="D8742" s="3">
        <f t="shared" si="136"/>
        <v>1526.26</v>
      </c>
    </row>
    <row r="8743" spans="1:4" x14ac:dyDescent="0.25">
      <c r="A8743" t="s">
        <v>8918</v>
      </c>
      <c r="B8743">
        <v>51576177.130000003</v>
      </c>
      <c r="C8743">
        <v>31165</v>
      </c>
      <c r="D8743" s="3">
        <f t="shared" si="136"/>
        <v>1654.94</v>
      </c>
    </row>
    <row r="8744" spans="1:4" x14ac:dyDescent="0.25">
      <c r="A8744" t="s">
        <v>8919</v>
      </c>
      <c r="B8744">
        <v>1460304.2</v>
      </c>
      <c r="C8744">
        <v>1156</v>
      </c>
      <c r="D8744" s="3">
        <f t="shared" si="136"/>
        <v>1263.24</v>
      </c>
    </row>
    <row r="8745" spans="1:4" x14ac:dyDescent="0.25">
      <c r="A8745" t="s">
        <v>8920</v>
      </c>
      <c r="B8745">
        <v>52486154.060000002</v>
      </c>
      <c r="C8745">
        <v>7951</v>
      </c>
      <c r="D8745" s="3">
        <f t="shared" si="136"/>
        <v>6601.2</v>
      </c>
    </row>
    <row r="8746" spans="1:4" x14ac:dyDescent="0.25">
      <c r="A8746" t="s">
        <v>8921</v>
      </c>
      <c r="B8746">
        <v>2332208.5499999998</v>
      </c>
      <c r="C8746">
        <v>4529</v>
      </c>
      <c r="D8746" s="3">
        <f t="shared" si="136"/>
        <v>514.95000000000005</v>
      </c>
    </row>
    <row r="8747" spans="1:4" x14ac:dyDescent="0.25">
      <c r="A8747" t="s">
        <v>8922</v>
      </c>
      <c r="B8747">
        <v>286325094.36000001</v>
      </c>
      <c r="C8747">
        <v>56777</v>
      </c>
      <c r="D8747" s="3">
        <f t="shared" si="136"/>
        <v>5042.9799999999996</v>
      </c>
    </row>
    <row r="8748" spans="1:4" x14ac:dyDescent="0.25">
      <c r="A8748" t="s">
        <v>8923</v>
      </c>
      <c r="B8748">
        <v>81350001.879999995</v>
      </c>
      <c r="C8748">
        <v>12597</v>
      </c>
      <c r="D8748" s="3">
        <f t="shared" si="136"/>
        <v>6457.89</v>
      </c>
    </row>
    <row r="8749" spans="1:4" x14ac:dyDescent="0.25">
      <c r="A8749" t="s">
        <v>8924</v>
      </c>
      <c r="B8749">
        <v>6958390.2599999998</v>
      </c>
      <c r="C8749">
        <v>2468</v>
      </c>
      <c r="D8749" s="3">
        <f t="shared" si="136"/>
        <v>2819.45</v>
      </c>
    </row>
    <row r="8750" spans="1:4" x14ac:dyDescent="0.25">
      <c r="A8750" t="s">
        <v>8925</v>
      </c>
      <c r="B8750">
        <v>18534430.640000001</v>
      </c>
      <c r="C8750">
        <v>7850</v>
      </c>
      <c r="D8750" s="3">
        <f t="shared" si="136"/>
        <v>2361.0700000000002</v>
      </c>
    </row>
    <row r="8751" spans="1:4" x14ac:dyDescent="0.25">
      <c r="A8751" t="s">
        <v>8926</v>
      </c>
      <c r="B8751">
        <v>4376222.84</v>
      </c>
      <c r="C8751">
        <v>3625</v>
      </c>
      <c r="D8751" s="3">
        <f t="shared" si="136"/>
        <v>1207.23</v>
      </c>
    </row>
    <row r="8752" spans="1:4" x14ac:dyDescent="0.25">
      <c r="A8752" t="s">
        <v>8927</v>
      </c>
      <c r="B8752">
        <v>18399791.989999998</v>
      </c>
      <c r="C8752">
        <v>8458</v>
      </c>
      <c r="D8752" s="3">
        <f t="shared" si="136"/>
        <v>2175.4299999999998</v>
      </c>
    </row>
    <row r="8753" spans="1:4" x14ac:dyDescent="0.25">
      <c r="A8753" t="s">
        <v>8928</v>
      </c>
      <c r="B8753">
        <v>35077407.329999998</v>
      </c>
      <c r="C8753">
        <v>10301</v>
      </c>
      <c r="D8753" s="3">
        <f t="shared" si="136"/>
        <v>3405.24</v>
      </c>
    </row>
    <row r="8754" spans="1:4" x14ac:dyDescent="0.25">
      <c r="A8754" t="s">
        <v>8929</v>
      </c>
      <c r="B8754">
        <v>48160013.090000004</v>
      </c>
      <c r="C8754">
        <v>10060</v>
      </c>
      <c r="D8754" s="3">
        <f t="shared" si="136"/>
        <v>4787.28</v>
      </c>
    </row>
    <row r="8755" spans="1:4" x14ac:dyDescent="0.25">
      <c r="A8755" t="s">
        <v>8930</v>
      </c>
      <c r="B8755">
        <v>38646834.399999999</v>
      </c>
      <c r="C8755">
        <v>10376</v>
      </c>
      <c r="D8755" s="3">
        <f t="shared" si="136"/>
        <v>3724.64</v>
      </c>
    </row>
    <row r="8756" spans="1:4" x14ac:dyDescent="0.25">
      <c r="A8756" t="s">
        <v>8931</v>
      </c>
      <c r="B8756">
        <v>176135525.77000001</v>
      </c>
      <c r="C8756">
        <v>92327</v>
      </c>
      <c r="D8756" s="3">
        <f t="shared" si="136"/>
        <v>1907.74</v>
      </c>
    </row>
    <row r="8757" spans="1:4" x14ac:dyDescent="0.25">
      <c r="A8757" t="s">
        <v>8932</v>
      </c>
      <c r="B8757">
        <v>15536400.460000001</v>
      </c>
      <c r="C8757">
        <v>5740</v>
      </c>
      <c r="D8757" s="3">
        <f t="shared" si="136"/>
        <v>2706.69</v>
      </c>
    </row>
    <row r="8758" spans="1:4" x14ac:dyDescent="0.25">
      <c r="A8758" t="s">
        <v>8933</v>
      </c>
      <c r="B8758">
        <v>3371356.14</v>
      </c>
      <c r="C8758">
        <v>2961</v>
      </c>
      <c r="D8758" s="3">
        <f t="shared" si="136"/>
        <v>1138.5899999999999</v>
      </c>
    </row>
    <row r="8759" spans="1:4" x14ac:dyDescent="0.25">
      <c r="A8759" t="s">
        <v>8934</v>
      </c>
      <c r="B8759">
        <v>41529174.539999999</v>
      </c>
      <c r="C8759">
        <v>47897</v>
      </c>
      <c r="D8759" s="3">
        <f t="shared" si="136"/>
        <v>867.05</v>
      </c>
    </row>
    <row r="8760" spans="1:4" x14ac:dyDescent="0.25">
      <c r="A8760" t="s">
        <v>8935</v>
      </c>
      <c r="B8760">
        <v>51770803.600000001</v>
      </c>
      <c r="C8760">
        <v>62928</v>
      </c>
      <c r="D8760" s="3">
        <f t="shared" si="136"/>
        <v>822.7</v>
      </c>
    </row>
    <row r="8761" spans="1:4" x14ac:dyDescent="0.25">
      <c r="A8761" t="s">
        <v>8936</v>
      </c>
      <c r="B8761">
        <v>72129361.290000007</v>
      </c>
      <c r="C8761">
        <v>100212</v>
      </c>
      <c r="D8761" s="3">
        <f t="shared" si="136"/>
        <v>719.77</v>
      </c>
    </row>
    <row r="8762" spans="1:4" x14ac:dyDescent="0.25">
      <c r="A8762" t="s">
        <v>8937</v>
      </c>
      <c r="B8762">
        <v>92133003.409999996</v>
      </c>
      <c r="C8762">
        <v>121715</v>
      </c>
      <c r="D8762" s="3">
        <f t="shared" si="136"/>
        <v>756.96</v>
      </c>
    </row>
    <row r="8763" spans="1:4" x14ac:dyDescent="0.25">
      <c r="A8763" t="s">
        <v>8938</v>
      </c>
      <c r="B8763">
        <v>4818613.1399999997</v>
      </c>
      <c r="C8763">
        <v>3699</v>
      </c>
      <c r="D8763" s="3">
        <f t="shared" si="136"/>
        <v>1302.68</v>
      </c>
    </row>
    <row r="8764" spans="1:4" x14ac:dyDescent="0.25">
      <c r="A8764" t="s">
        <v>8939</v>
      </c>
      <c r="B8764">
        <v>62114.400000000001</v>
      </c>
      <c r="C8764">
        <v>51762</v>
      </c>
      <c r="D8764" s="3">
        <f t="shared" si="136"/>
        <v>1.2</v>
      </c>
    </row>
    <row r="8765" spans="1:4" x14ac:dyDescent="0.25">
      <c r="A8765" t="s">
        <v>8940</v>
      </c>
      <c r="B8765">
        <v>170794965.94999999</v>
      </c>
      <c r="C8765">
        <v>440193</v>
      </c>
      <c r="D8765" s="3">
        <f t="shared" si="136"/>
        <v>388</v>
      </c>
    </row>
    <row r="8766" spans="1:4" x14ac:dyDescent="0.25">
      <c r="A8766" t="s">
        <v>8941</v>
      </c>
      <c r="B8766">
        <v>30748253.370000001</v>
      </c>
      <c r="C8766">
        <v>15136</v>
      </c>
      <c r="D8766" s="3">
        <f t="shared" si="136"/>
        <v>2031.46</v>
      </c>
    </row>
    <row r="8767" spans="1:4" x14ac:dyDescent="0.25">
      <c r="A8767" t="s">
        <v>8942</v>
      </c>
      <c r="B8767">
        <v>9008705.4299999997</v>
      </c>
      <c r="C8767">
        <v>5086</v>
      </c>
      <c r="D8767" s="3">
        <f t="shared" si="136"/>
        <v>1771.28</v>
      </c>
    </row>
    <row r="8768" spans="1:4" x14ac:dyDescent="0.25">
      <c r="A8768" t="s">
        <v>8943</v>
      </c>
      <c r="B8768">
        <v>37139153.840000004</v>
      </c>
      <c r="C8768">
        <v>20657</v>
      </c>
      <c r="D8768" s="3">
        <f t="shared" si="136"/>
        <v>1797.9</v>
      </c>
    </row>
    <row r="8769" spans="1:4" x14ac:dyDescent="0.25">
      <c r="A8769" t="s">
        <v>8944</v>
      </c>
      <c r="B8769">
        <v>13551663.34</v>
      </c>
      <c r="C8769">
        <v>7898</v>
      </c>
      <c r="D8769" s="3">
        <f t="shared" si="136"/>
        <v>1715.83</v>
      </c>
    </row>
    <row r="8770" spans="1:4" x14ac:dyDescent="0.25">
      <c r="A8770" t="s">
        <v>8945</v>
      </c>
      <c r="B8770">
        <v>26763739.309999999</v>
      </c>
      <c r="C8770">
        <v>20184</v>
      </c>
      <c r="D8770" s="3">
        <f t="shared" si="136"/>
        <v>1325.99</v>
      </c>
    </row>
    <row r="8771" spans="1:4" x14ac:dyDescent="0.25">
      <c r="A8771" t="s">
        <v>8946</v>
      </c>
      <c r="B8771">
        <v>8185614.79</v>
      </c>
      <c r="C8771">
        <v>3184</v>
      </c>
      <c r="D8771" s="3">
        <f t="shared" ref="D8771:D8834" si="137">ROUND(B8771/C8771,2)</f>
        <v>2570.86</v>
      </c>
    </row>
    <row r="8772" spans="1:4" x14ac:dyDescent="0.25">
      <c r="A8772" t="s">
        <v>8947</v>
      </c>
      <c r="B8772">
        <v>25012484.899999999</v>
      </c>
      <c r="C8772">
        <v>12282</v>
      </c>
      <c r="D8772" s="3">
        <f t="shared" si="137"/>
        <v>2036.52</v>
      </c>
    </row>
    <row r="8773" spans="1:4" x14ac:dyDescent="0.25">
      <c r="A8773" t="s">
        <v>8948</v>
      </c>
      <c r="B8773">
        <v>5193550.04</v>
      </c>
      <c r="C8773">
        <v>3458</v>
      </c>
      <c r="D8773" s="3">
        <f t="shared" si="137"/>
        <v>1501.89</v>
      </c>
    </row>
    <row r="8774" spans="1:4" x14ac:dyDescent="0.25">
      <c r="A8774" t="s">
        <v>8949</v>
      </c>
      <c r="B8774">
        <v>26221925.699999999</v>
      </c>
      <c r="C8774">
        <v>15196</v>
      </c>
      <c r="D8774" s="3">
        <f t="shared" si="137"/>
        <v>1725.58</v>
      </c>
    </row>
    <row r="8775" spans="1:4" x14ac:dyDescent="0.25">
      <c r="A8775" t="s">
        <v>8950</v>
      </c>
      <c r="B8775">
        <v>12492001.119999999</v>
      </c>
      <c r="C8775">
        <v>6639</v>
      </c>
      <c r="D8775" s="3">
        <f t="shared" si="137"/>
        <v>1881.61</v>
      </c>
    </row>
    <row r="8776" spans="1:4" x14ac:dyDescent="0.25">
      <c r="A8776" t="s">
        <v>8951</v>
      </c>
      <c r="B8776">
        <v>20183349.140000001</v>
      </c>
      <c r="C8776">
        <v>9537</v>
      </c>
      <c r="D8776" s="3">
        <f t="shared" si="137"/>
        <v>2116.3200000000002</v>
      </c>
    </row>
    <row r="8777" spans="1:4" x14ac:dyDescent="0.25">
      <c r="A8777" t="s">
        <v>8952</v>
      </c>
      <c r="B8777">
        <v>26019004.780000001</v>
      </c>
      <c r="C8777">
        <v>13566</v>
      </c>
      <c r="D8777" s="3">
        <f t="shared" si="137"/>
        <v>1917.96</v>
      </c>
    </row>
    <row r="8778" spans="1:4" x14ac:dyDescent="0.25">
      <c r="A8778" t="s">
        <v>8953</v>
      </c>
      <c r="B8778">
        <v>9623331.0600000005</v>
      </c>
      <c r="C8778">
        <v>3394</v>
      </c>
      <c r="D8778" s="3">
        <f t="shared" si="137"/>
        <v>2835.4</v>
      </c>
    </row>
    <row r="8779" spans="1:4" x14ac:dyDescent="0.25">
      <c r="A8779" t="s">
        <v>8954</v>
      </c>
      <c r="B8779">
        <v>9611131.0099999998</v>
      </c>
      <c r="C8779">
        <v>4969</v>
      </c>
      <c r="D8779" s="3">
        <f t="shared" si="137"/>
        <v>1934.22</v>
      </c>
    </row>
    <row r="8780" spans="1:4" x14ac:dyDescent="0.25">
      <c r="A8780" t="s">
        <v>8955</v>
      </c>
      <c r="B8780">
        <v>28276259.469999999</v>
      </c>
      <c r="C8780">
        <v>12349</v>
      </c>
      <c r="D8780" s="3">
        <f t="shared" si="137"/>
        <v>2289.7600000000002</v>
      </c>
    </row>
    <row r="8781" spans="1:4" x14ac:dyDescent="0.25">
      <c r="A8781" t="s">
        <v>8956</v>
      </c>
      <c r="B8781">
        <v>54540972.960000001</v>
      </c>
      <c r="C8781">
        <v>24215</v>
      </c>
      <c r="D8781" s="3">
        <f t="shared" si="137"/>
        <v>2252.36</v>
      </c>
    </row>
    <row r="8782" spans="1:4" x14ac:dyDescent="0.25">
      <c r="A8782" t="s">
        <v>8957</v>
      </c>
      <c r="B8782">
        <v>52817413.899999999</v>
      </c>
      <c r="C8782">
        <v>32184</v>
      </c>
      <c r="D8782" s="3">
        <f t="shared" si="137"/>
        <v>1641.11</v>
      </c>
    </row>
    <row r="8783" spans="1:4" x14ac:dyDescent="0.25">
      <c r="A8783" t="s">
        <v>8958</v>
      </c>
      <c r="B8783">
        <v>56125801.990000002</v>
      </c>
      <c r="C8783">
        <v>19716</v>
      </c>
      <c r="D8783" s="3">
        <f t="shared" si="137"/>
        <v>2846.71</v>
      </c>
    </row>
    <row r="8784" spans="1:4" x14ac:dyDescent="0.25">
      <c r="A8784" t="s">
        <v>8959</v>
      </c>
      <c r="B8784">
        <v>198627367.80000001</v>
      </c>
      <c r="C8784">
        <v>104271</v>
      </c>
      <c r="D8784" s="3">
        <f t="shared" si="137"/>
        <v>1904.91</v>
      </c>
    </row>
    <row r="8785" spans="1:4" x14ac:dyDescent="0.25">
      <c r="A8785" t="s">
        <v>8960</v>
      </c>
      <c r="B8785">
        <v>14581132.550000001</v>
      </c>
      <c r="C8785">
        <v>7109</v>
      </c>
      <c r="D8785" s="3">
        <f t="shared" si="137"/>
        <v>2051.08</v>
      </c>
    </row>
    <row r="8786" spans="1:4" x14ac:dyDescent="0.25">
      <c r="A8786" t="s">
        <v>8961</v>
      </c>
      <c r="B8786">
        <v>194988627.41</v>
      </c>
      <c r="C8786">
        <v>34493</v>
      </c>
      <c r="D8786" s="3">
        <f t="shared" si="137"/>
        <v>5652.99</v>
      </c>
    </row>
    <row r="8787" spans="1:4" x14ac:dyDescent="0.25">
      <c r="A8787" t="s">
        <v>8962</v>
      </c>
      <c r="B8787">
        <v>21174504.609999999</v>
      </c>
      <c r="C8787">
        <v>9192</v>
      </c>
      <c r="D8787" s="3">
        <f t="shared" si="137"/>
        <v>2303.58</v>
      </c>
    </row>
    <row r="8788" spans="1:4" x14ac:dyDescent="0.25">
      <c r="A8788" t="s">
        <v>8963</v>
      </c>
      <c r="B8788">
        <v>3130388452.75</v>
      </c>
      <c r="C8788">
        <v>457070</v>
      </c>
      <c r="D8788" s="3">
        <f t="shared" si="137"/>
        <v>6848.82</v>
      </c>
    </row>
    <row r="8789" spans="1:4" x14ac:dyDescent="0.25">
      <c r="A8789" t="s">
        <v>8964</v>
      </c>
      <c r="B8789">
        <v>575078723.44000006</v>
      </c>
      <c r="C8789">
        <v>96691</v>
      </c>
      <c r="D8789" s="3">
        <f t="shared" si="137"/>
        <v>5947.59</v>
      </c>
    </row>
    <row r="8790" spans="1:4" x14ac:dyDescent="0.25">
      <c r="A8790" t="s">
        <v>8965</v>
      </c>
      <c r="B8790">
        <v>57467038.93</v>
      </c>
      <c r="C8790">
        <v>39978</v>
      </c>
      <c r="D8790" s="3">
        <f t="shared" si="137"/>
        <v>1437.47</v>
      </c>
    </row>
    <row r="8791" spans="1:4" x14ac:dyDescent="0.25">
      <c r="A8791" t="s">
        <v>8966</v>
      </c>
      <c r="B8791">
        <v>35305590.390000001</v>
      </c>
      <c r="C8791">
        <v>19275</v>
      </c>
      <c r="D8791" s="3">
        <f t="shared" si="137"/>
        <v>1831.68</v>
      </c>
    </row>
    <row r="8792" spans="1:4" x14ac:dyDescent="0.25">
      <c r="A8792" t="s">
        <v>8967</v>
      </c>
      <c r="B8792">
        <v>30772485.550000001</v>
      </c>
      <c r="C8792">
        <v>16945</v>
      </c>
      <c r="D8792" s="3">
        <f t="shared" si="137"/>
        <v>1816.02</v>
      </c>
    </row>
    <row r="8793" spans="1:4" x14ac:dyDescent="0.25">
      <c r="A8793" t="s">
        <v>8968</v>
      </c>
      <c r="B8793">
        <v>29594758.82</v>
      </c>
      <c r="C8793">
        <v>14995</v>
      </c>
      <c r="D8793" s="3">
        <f t="shared" si="137"/>
        <v>1973.64</v>
      </c>
    </row>
    <row r="8794" spans="1:4" x14ac:dyDescent="0.25">
      <c r="A8794" t="s">
        <v>8969</v>
      </c>
      <c r="B8794">
        <v>29723625.199999999</v>
      </c>
      <c r="C8794">
        <v>13699</v>
      </c>
      <c r="D8794" s="3">
        <f t="shared" si="137"/>
        <v>2169.77</v>
      </c>
    </row>
    <row r="8795" spans="1:4" x14ac:dyDescent="0.25">
      <c r="A8795" t="s">
        <v>8970</v>
      </c>
      <c r="B8795">
        <v>12348972.529999999</v>
      </c>
      <c r="C8795">
        <v>6213</v>
      </c>
      <c r="D8795" s="3">
        <f t="shared" si="137"/>
        <v>1987.6</v>
      </c>
    </row>
    <row r="8796" spans="1:4" x14ac:dyDescent="0.25">
      <c r="A8796" t="s">
        <v>8971</v>
      </c>
      <c r="B8796">
        <v>32144110.969999999</v>
      </c>
      <c r="C8796">
        <v>7013</v>
      </c>
      <c r="D8796" s="3">
        <f t="shared" si="137"/>
        <v>4583.5</v>
      </c>
    </row>
    <row r="8797" spans="1:4" x14ac:dyDescent="0.25">
      <c r="A8797" t="s">
        <v>8972</v>
      </c>
      <c r="B8797">
        <v>22636265.73</v>
      </c>
      <c r="C8797">
        <v>13495</v>
      </c>
      <c r="D8797" s="3">
        <f t="shared" si="137"/>
        <v>1677.38</v>
      </c>
    </row>
    <row r="8798" spans="1:4" x14ac:dyDescent="0.25">
      <c r="A8798" t="s">
        <v>8973</v>
      </c>
      <c r="B8798">
        <v>30141731.23</v>
      </c>
      <c r="C8798">
        <v>18162</v>
      </c>
      <c r="D8798" s="3">
        <f t="shared" si="137"/>
        <v>1659.6</v>
      </c>
    </row>
    <row r="8799" spans="1:4" x14ac:dyDescent="0.25">
      <c r="A8799" t="s">
        <v>8974</v>
      </c>
      <c r="B8799">
        <v>84831839.959999993</v>
      </c>
      <c r="C8799">
        <v>73907</v>
      </c>
      <c r="D8799" s="3">
        <f t="shared" si="137"/>
        <v>1147.82</v>
      </c>
    </row>
    <row r="8800" spans="1:4" x14ac:dyDescent="0.25">
      <c r="A8800" t="s">
        <v>8975</v>
      </c>
      <c r="B8800">
        <v>20304049.010000002</v>
      </c>
      <c r="C8800">
        <v>15502</v>
      </c>
      <c r="D8800" s="3">
        <f t="shared" si="137"/>
        <v>1309.77</v>
      </c>
    </row>
    <row r="8801" spans="1:4" x14ac:dyDescent="0.25">
      <c r="A8801" t="s">
        <v>8976</v>
      </c>
      <c r="B8801">
        <v>22552102.780000001</v>
      </c>
      <c r="C8801">
        <v>14718</v>
      </c>
      <c r="D8801" s="3">
        <f t="shared" si="137"/>
        <v>1532.28</v>
      </c>
    </row>
    <row r="8802" spans="1:4" x14ac:dyDescent="0.25">
      <c r="A8802" t="s">
        <v>8977</v>
      </c>
      <c r="B8802">
        <v>21829084.690000001</v>
      </c>
      <c r="C8802">
        <v>11646</v>
      </c>
      <c r="D8802" s="3">
        <f t="shared" si="137"/>
        <v>1874.38</v>
      </c>
    </row>
    <row r="8803" spans="1:4" x14ac:dyDescent="0.25">
      <c r="A8803" t="s">
        <v>8978</v>
      </c>
      <c r="B8803">
        <v>18262935.039999999</v>
      </c>
      <c r="C8803">
        <v>11534</v>
      </c>
      <c r="D8803" s="3">
        <f t="shared" si="137"/>
        <v>1583.4</v>
      </c>
    </row>
    <row r="8804" spans="1:4" x14ac:dyDescent="0.25">
      <c r="A8804" t="s">
        <v>8979</v>
      </c>
      <c r="B8804">
        <v>33580752.490000002</v>
      </c>
      <c r="C8804">
        <v>16842</v>
      </c>
      <c r="D8804" s="3">
        <f t="shared" si="137"/>
        <v>1993.87</v>
      </c>
    </row>
    <row r="8805" spans="1:4" x14ac:dyDescent="0.25">
      <c r="A8805" t="s">
        <v>8980</v>
      </c>
      <c r="B8805">
        <v>13049784.869999999</v>
      </c>
      <c r="C8805">
        <v>5108</v>
      </c>
      <c r="D8805" s="3">
        <f t="shared" si="137"/>
        <v>2554.77</v>
      </c>
    </row>
    <row r="8806" spans="1:4" x14ac:dyDescent="0.25">
      <c r="A8806" t="s">
        <v>8981</v>
      </c>
      <c r="B8806">
        <v>13634947.59</v>
      </c>
      <c r="C8806">
        <v>10288</v>
      </c>
      <c r="D8806" s="3">
        <f t="shared" si="137"/>
        <v>1325.33</v>
      </c>
    </row>
    <row r="8807" spans="1:4" x14ac:dyDescent="0.25">
      <c r="A8807" t="s">
        <v>8982</v>
      </c>
      <c r="B8807">
        <v>34350846.100000001</v>
      </c>
      <c r="C8807">
        <v>16485</v>
      </c>
      <c r="D8807" s="3">
        <f t="shared" si="137"/>
        <v>2083.7600000000002</v>
      </c>
    </row>
    <row r="8808" spans="1:4" x14ac:dyDescent="0.25">
      <c r="A8808" t="s">
        <v>8983</v>
      </c>
      <c r="B8808">
        <v>22155618.539999999</v>
      </c>
      <c r="C8808">
        <v>12210</v>
      </c>
      <c r="D8808" s="3">
        <f t="shared" si="137"/>
        <v>1814.55</v>
      </c>
    </row>
    <row r="8809" spans="1:4" x14ac:dyDescent="0.25">
      <c r="A8809" t="s">
        <v>8984</v>
      </c>
      <c r="B8809">
        <v>17497862.829999998</v>
      </c>
      <c r="C8809">
        <v>12118</v>
      </c>
      <c r="D8809" s="3">
        <f t="shared" si="137"/>
        <v>1443.96</v>
      </c>
    </row>
    <row r="8810" spans="1:4" x14ac:dyDescent="0.25">
      <c r="A8810" t="s">
        <v>8985</v>
      </c>
      <c r="B8810">
        <v>18371662.129999999</v>
      </c>
      <c r="C8810">
        <v>12155</v>
      </c>
      <c r="D8810" s="3">
        <f t="shared" si="137"/>
        <v>1511.45</v>
      </c>
    </row>
    <row r="8811" spans="1:4" x14ac:dyDescent="0.25">
      <c r="A8811" t="s">
        <v>8986</v>
      </c>
      <c r="B8811">
        <v>16881755.75</v>
      </c>
      <c r="C8811">
        <v>9962</v>
      </c>
      <c r="D8811" s="3">
        <f t="shared" si="137"/>
        <v>1694.62</v>
      </c>
    </row>
    <row r="8812" spans="1:4" x14ac:dyDescent="0.25">
      <c r="A8812" t="s">
        <v>8987</v>
      </c>
      <c r="B8812">
        <v>26762062.27</v>
      </c>
      <c r="C8812">
        <v>13583</v>
      </c>
      <c r="D8812" s="3">
        <f t="shared" si="137"/>
        <v>1970.26</v>
      </c>
    </row>
    <row r="8813" spans="1:4" x14ac:dyDescent="0.25">
      <c r="A8813" t="s">
        <v>8988</v>
      </c>
      <c r="B8813">
        <v>24591768.059999999</v>
      </c>
      <c r="C8813">
        <v>12581</v>
      </c>
      <c r="D8813" s="3">
        <f t="shared" si="137"/>
        <v>1954.68</v>
      </c>
    </row>
    <row r="8814" spans="1:4" x14ac:dyDescent="0.25">
      <c r="A8814" t="s">
        <v>8989</v>
      </c>
      <c r="B8814">
        <v>13587577.5</v>
      </c>
      <c r="C8814">
        <v>9003</v>
      </c>
      <c r="D8814" s="3">
        <f t="shared" si="137"/>
        <v>1509.23</v>
      </c>
    </row>
    <row r="8815" spans="1:4" x14ac:dyDescent="0.25">
      <c r="A8815" t="s">
        <v>8990</v>
      </c>
      <c r="B8815">
        <v>26197860.559999999</v>
      </c>
      <c r="C8815">
        <v>9430</v>
      </c>
      <c r="D8815" s="3">
        <f t="shared" si="137"/>
        <v>2778.14</v>
      </c>
    </row>
    <row r="8816" spans="1:4" x14ac:dyDescent="0.25">
      <c r="A8816" t="s">
        <v>8991</v>
      </c>
      <c r="B8816">
        <v>316453179.60000002</v>
      </c>
      <c r="C8816">
        <v>41328</v>
      </c>
      <c r="D8816" s="3">
        <f t="shared" si="137"/>
        <v>7657.11</v>
      </c>
    </row>
    <row r="8817" spans="1:4" x14ac:dyDescent="0.25">
      <c r="A8817" t="s">
        <v>8992</v>
      </c>
      <c r="B8817">
        <v>13423253.92</v>
      </c>
      <c r="C8817">
        <v>5414</v>
      </c>
      <c r="D8817" s="3">
        <f t="shared" si="137"/>
        <v>2479.36</v>
      </c>
    </row>
    <row r="8818" spans="1:4" x14ac:dyDescent="0.25">
      <c r="A8818" t="s">
        <v>8993</v>
      </c>
      <c r="B8818">
        <v>6044578.5800000001</v>
      </c>
      <c r="C8818">
        <v>5918</v>
      </c>
      <c r="D8818" s="3">
        <f t="shared" si="137"/>
        <v>1021.39</v>
      </c>
    </row>
    <row r="8819" spans="1:4" x14ac:dyDescent="0.25">
      <c r="A8819" t="s">
        <v>8994</v>
      </c>
      <c r="B8819">
        <v>24849701.440000001</v>
      </c>
      <c r="C8819">
        <v>17961</v>
      </c>
      <c r="D8819" s="3">
        <f t="shared" si="137"/>
        <v>1383.54</v>
      </c>
    </row>
    <row r="8820" spans="1:4" x14ac:dyDescent="0.25">
      <c r="A8820" t="s">
        <v>8995</v>
      </c>
      <c r="B8820">
        <v>23923478.789999999</v>
      </c>
      <c r="C8820">
        <v>18413</v>
      </c>
      <c r="D8820" s="3">
        <f t="shared" si="137"/>
        <v>1299.27</v>
      </c>
    </row>
    <row r="8821" spans="1:4" x14ac:dyDescent="0.25">
      <c r="A8821" t="s">
        <v>8996</v>
      </c>
      <c r="B8821">
        <v>390127942.13999999</v>
      </c>
      <c r="C8821">
        <v>78823</v>
      </c>
      <c r="D8821" s="3">
        <f t="shared" si="137"/>
        <v>4949.42</v>
      </c>
    </row>
    <row r="8822" spans="1:4" x14ac:dyDescent="0.25">
      <c r="A8822" t="s">
        <v>8997</v>
      </c>
      <c r="B8822">
        <v>3537502.6</v>
      </c>
      <c r="C8822">
        <v>2921</v>
      </c>
      <c r="D8822" s="3">
        <f t="shared" si="137"/>
        <v>1211.06</v>
      </c>
    </row>
    <row r="8823" spans="1:4" x14ac:dyDescent="0.25">
      <c r="A8823" t="s">
        <v>8998</v>
      </c>
      <c r="B8823">
        <v>66230840.990000002</v>
      </c>
      <c r="C8823">
        <v>163810</v>
      </c>
      <c r="D8823" s="3">
        <f t="shared" si="137"/>
        <v>404.32</v>
      </c>
    </row>
    <row r="8824" spans="1:4" x14ac:dyDescent="0.25">
      <c r="A8824" t="s">
        <v>8999</v>
      </c>
      <c r="B8824">
        <v>82698415.599999994</v>
      </c>
      <c r="C8824">
        <v>117750</v>
      </c>
      <c r="D8824" s="3">
        <f t="shared" si="137"/>
        <v>702.32</v>
      </c>
    </row>
    <row r="8825" spans="1:4" x14ac:dyDescent="0.25">
      <c r="A8825" t="s">
        <v>9000</v>
      </c>
      <c r="B8825">
        <v>41073610.560000002</v>
      </c>
      <c r="C8825">
        <v>61977</v>
      </c>
      <c r="D8825" s="3">
        <f t="shared" si="137"/>
        <v>662.72</v>
      </c>
    </row>
    <row r="8826" spans="1:4" x14ac:dyDescent="0.25">
      <c r="A8826" t="s">
        <v>9001</v>
      </c>
      <c r="B8826">
        <v>113168978.73</v>
      </c>
      <c r="C8826">
        <v>160524.21</v>
      </c>
      <c r="D8826" s="3">
        <f t="shared" si="137"/>
        <v>705</v>
      </c>
    </row>
    <row r="8827" spans="1:4" x14ac:dyDescent="0.25">
      <c r="A8827" t="s">
        <v>9002</v>
      </c>
      <c r="B8827">
        <v>391658162.94999999</v>
      </c>
      <c r="C8827">
        <v>141190</v>
      </c>
      <c r="D8827" s="3">
        <f t="shared" si="137"/>
        <v>2773.98</v>
      </c>
    </row>
    <row r="8828" spans="1:4" x14ac:dyDescent="0.25">
      <c r="A8828" t="s">
        <v>9003</v>
      </c>
      <c r="B8828">
        <v>2074366.99</v>
      </c>
      <c r="C8828">
        <v>1501</v>
      </c>
      <c r="D8828" s="3">
        <f t="shared" si="137"/>
        <v>1381.99</v>
      </c>
    </row>
    <row r="8829" spans="1:4" x14ac:dyDescent="0.25">
      <c r="A8829" t="s">
        <v>9004</v>
      </c>
      <c r="B8829">
        <v>161638884.84</v>
      </c>
      <c r="C8829">
        <v>41992</v>
      </c>
      <c r="D8829" s="3">
        <f t="shared" si="137"/>
        <v>3849.28</v>
      </c>
    </row>
    <row r="8830" spans="1:4" x14ac:dyDescent="0.25">
      <c r="A8830" t="s">
        <v>9005</v>
      </c>
      <c r="B8830">
        <v>177498539.22</v>
      </c>
      <c r="C8830">
        <v>116788</v>
      </c>
      <c r="D8830" s="3">
        <f t="shared" si="137"/>
        <v>1519.84</v>
      </c>
    </row>
    <row r="8831" spans="1:4" x14ac:dyDescent="0.25">
      <c r="A8831" t="s">
        <v>9006</v>
      </c>
      <c r="B8831">
        <v>118466385.58</v>
      </c>
      <c r="C8831">
        <v>18294</v>
      </c>
      <c r="D8831" s="3">
        <f t="shared" si="137"/>
        <v>6475.7</v>
      </c>
    </row>
    <row r="8832" spans="1:4" x14ac:dyDescent="0.25">
      <c r="A8832" t="s">
        <v>9007</v>
      </c>
      <c r="B8832">
        <v>71742907.120000005</v>
      </c>
      <c r="C8832">
        <v>17816</v>
      </c>
      <c r="D8832" s="3">
        <f t="shared" si="137"/>
        <v>4026.88</v>
      </c>
    </row>
    <row r="8833" spans="1:4" x14ac:dyDescent="0.25">
      <c r="A8833" t="s">
        <v>9008</v>
      </c>
      <c r="B8833">
        <v>1241890</v>
      </c>
      <c r="C8833">
        <v>1000</v>
      </c>
      <c r="D8833" s="3">
        <f t="shared" si="137"/>
        <v>1241.8900000000001</v>
      </c>
    </row>
    <row r="8834" spans="1:4" x14ac:dyDescent="0.25">
      <c r="A8834" t="s">
        <v>9009</v>
      </c>
      <c r="B8834">
        <v>27580247.73</v>
      </c>
      <c r="C8834">
        <v>3531</v>
      </c>
      <c r="D8834" s="3">
        <f t="shared" si="137"/>
        <v>7810.89</v>
      </c>
    </row>
    <row r="8835" spans="1:4" x14ac:dyDescent="0.25">
      <c r="A8835" t="s">
        <v>9010</v>
      </c>
      <c r="B8835">
        <v>18130322.25</v>
      </c>
      <c r="C8835">
        <v>14468</v>
      </c>
      <c r="D8835" s="3">
        <f t="shared" ref="D8835:D8898" si="138">ROUND(B8835/C8835,2)</f>
        <v>1253.1300000000001</v>
      </c>
    </row>
    <row r="8836" spans="1:4" x14ac:dyDescent="0.25">
      <c r="A8836" t="s">
        <v>9011</v>
      </c>
      <c r="B8836">
        <v>1226757922.3099999</v>
      </c>
      <c r="C8836">
        <v>410246</v>
      </c>
      <c r="D8836" s="3">
        <f t="shared" si="138"/>
        <v>2990.3</v>
      </c>
    </row>
    <row r="8837" spans="1:4" x14ac:dyDescent="0.25">
      <c r="A8837" t="s">
        <v>9012</v>
      </c>
      <c r="B8837">
        <v>4447259.8</v>
      </c>
      <c r="C8837">
        <v>2224</v>
      </c>
      <c r="D8837" s="3">
        <f t="shared" si="138"/>
        <v>1999.67</v>
      </c>
    </row>
    <row r="8838" spans="1:4" x14ac:dyDescent="0.25">
      <c r="A8838" t="s">
        <v>9013</v>
      </c>
      <c r="B8838">
        <v>287225024.86000001</v>
      </c>
      <c r="C8838">
        <v>107923</v>
      </c>
      <c r="D8838" s="3">
        <f t="shared" si="138"/>
        <v>2661.39</v>
      </c>
    </row>
    <row r="8839" spans="1:4" x14ac:dyDescent="0.25">
      <c r="A8839" t="s">
        <v>9014</v>
      </c>
      <c r="B8839">
        <v>132785094.84</v>
      </c>
      <c r="C8839">
        <v>260425</v>
      </c>
      <c r="D8839" s="3">
        <f t="shared" si="138"/>
        <v>509.88</v>
      </c>
    </row>
    <row r="8840" spans="1:4" x14ac:dyDescent="0.25">
      <c r="A8840" t="s">
        <v>9015</v>
      </c>
      <c r="B8840">
        <v>4423332.7</v>
      </c>
      <c r="C8840">
        <v>3506</v>
      </c>
      <c r="D8840" s="3">
        <f t="shared" si="138"/>
        <v>1261.6500000000001</v>
      </c>
    </row>
    <row r="8841" spans="1:4" x14ac:dyDescent="0.25">
      <c r="A8841" t="s">
        <v>9016</v>
      </c>
      <c r="B8841">
        <v>47828802.740000002</v>
      </c>
      <c r="C8841">
        <v>39566</v>
      </c>
      <c r="D8841" s="3">
        <f t="shared" si="138"/>
        <v>1208.8399999999999</v>
      </c>
    </row>
    <row r="8842" spans="1:4" x14ac:dyDescent="0.25">
      <c r="A8842" t="s">
        <v>9017</v>
      </c>
      <c r="B8842">
        <v>11071431.17</v>
      </c>
      <c r="C8842">
        <v>9183</v>
      </c>
      <c r="D8842" s="3">
        <f t="shared" si="138"/>
        <v>1205.6400000000001</v>
      </c>
    </row>
    <row r="8843" spans="1:4" x14ac:dyDescent="0.25">
      <c r="A8843" t="s">
        <v>9018</v>
      </c>
      <c r="B8843">
        <v>39621944.359999999</v>
      </c>
      <c r="C8843">
        <v>27451</v>
      </c>
      <c r="D8843" s="3">
        <f t="shared" si="138"/>
        <v>1443.37</v>
      </c>
    </row>
    <row r="8844" spans="1:4" x14ac:dyDescent="0.25">
      <c r="A8844" t="s">
        <v>9019</v>
      </c>
      <c r="B8844">
        <v>22218719.140000001</v>
      </c>
      <c r="C8844">
        <v>8864</v>
      </c>
      <c r="D8844" s="3">
        <f t="shared" si="138"/>
        <v>2506.62</v>
      </c>
    </row>
    <row r="8845" spans="1:4" x14ac:dyDescent="0.25">
      <c r="A8845" t="s">
        <v>9020</v>
      </c>
      <c r="B8845">
        <v>28631432.710000001</v>
      </c>
      <c r="C8845">
        <v>21185</v>
      </c>
      <c r="D8845" s="3">
        <f t="shared" si="138"/>
        <v>1351.5</v>
      </c>
    </row>
    <row r="8846" spans="1:4" x14ac:dyDescent="0.25">
      <c r="A8846" t="s">
        <v>9021</v>
      </c>
      <c r="B8846">
        <v>19617419.399999999</v>
      </c>
      <c r="C8846">
        <v>10213</v>
      </c>
      <c r="D8846" s="3">
        <f t="shared" si="138"/>
        <v>1920.83</v>
      </c>
    </row>
    <row r="8847" spans="1:4" x14ac:dyDescent="0.25">
      <c r="A8847" t="s">
        <v>9022</v>
      </c>
      <c r="B8847">
        <v>32177624.91</v>
      </c>
      <c r="C8847">
        <v>14164</v>
      </c>
      <c r="D8847" s="3">
        <f t="shared" si="138"/>
        <v>2271.79</v>
      </c>
    </row>
    <row r="8848" spans="1:4" x14ac:dyDescent="0.25">
      <c r="A8848" t="s">
        <v>9023</v>
      </c>
      <c r="B8848">
        <v>16437999.039999999</v>
      </c>
      <c r="C8848">
        <v>13661</v>
      </c>
      <c r="D8848" s="3">
        <f t="shared" si="138"/>
        <v>1203.28</v>
      </c>
    </row>
    <row r="8849" spans="1:4" x14ac:dyDescent="0.25">
      <c r="A8849" t="s">
        <v>9024</v>
      </c>
      <c r="B8849">
        <v>22314962.359999999</v>
      </c>
      <c r="C8849">
        <v>18635</v>
      </c>
      <c r="D8849" s="3">
        <f t="shared" si="138"/>
        <v>1197.48</v>
      </c>
    </row>
    <row r="8850" spans="1:4" x14ac:dyDescent="0.25">
      <c r="A8850" t="s">
        <v>9025</v>
      </c>
      <c r="B8850">
        <v>33514108.809999999</v>
      </c>
      <c r="C8850">
        <v>16991</v>
      </c>
      <c r="D8850" s="3">
        <f t="shared" si="138"/>
        <v>1972.46</v>
      </c>
    </row>
    <row r="8851" spans="1:4" x14ac:dyDescent="0.25">
      <c r="A8851" t="s">
        <v>9026</v>
      </c>
      <c r="B8851">
        <v>22011649.98</v>
      </c>
      <c r="C8851">
        <v>11097</v>
      </c>
      <c r="D8851" s="3">
        <f t="shared" si="138"/>
        <v>1983.57</v>
      </c>
    </row>
    <row r="8852" spans="1:4" x14ac:dyDescent="0.25">
      <c r="A8852" t="s">
        <v>9027</v>
      </c>
      <c r="B8852">
        <v>18558430.100000001</v>
      </c>
      <c r="C8852">
        <v>120619</v>
      </c>
      <c r="D8852" s="3">
        <f t="shared" si="138"/>
        <v>153.86000000000001</v>
      </c>
    </row>
    <row r="8853" spans="1:4" x14ac:dyDescent="0.25">
      <c r="A8853" t="s">
        <v>9028</v>
      </c>
      <c r="B8853">
        <v>24869431.93</v>
      </c>
      <c r="C8853">
        <v>15673</v>
      </c>
      <c r="D8853" s="3">
        <f t="shared" si="138"/>
        <v>1586.77</v>
      </c>
    </row>
    <row r="8854" spans="1:4" x14ac:dyDescent="0.25">
      <c r="A8854" t="s">
        <v>9029</v>
      </c>
      <c r="B8854">
        <v>43041203.740000002</v>
      </c>
      <c r="C8854">
        <v>21382</v>
      </c>
      <c r="D8854" s="3">
        <f t="shared" si="138"/>
        <v>2012.96</v>
      </c>
    </row>
    <row r="8855" spans="1:4" x14ac:dyDescent="0.25">
      <c r="A8855" t="s">
        <v>9030</v>
      </c>
      <c r="B8855">
        <v>676030466.47000003</v>
      </c>
      <c r="C8855">
        <v>217306</v>
      </c>
      <c r="D8855" s="3">
        <f t="shared" si="138"/>
        <v>3110.96</v>
      </c>
    </row>
    <row r="8856" spans="1:4" x14ac:dyDescent="0.25">
      <c r="A8856" t="s">
        <v>9031</v>
      </c>
      <c r="B8856">
        <v>19960332.09</v>
      </c>
      <c r="C8856">
        <v>12717</v>
      </c>
      <c r="D8856" s="3">
        <f t="shared" si="138"/>
        <v>1569.58</v>
      </c>
    </row>
    <row r="8857" spans="1:4" x14ac:dyDescent="0.25">
      <c r="A8857" t="s">
        <v>9032</v>
      </c>
      <c r="B8857">
        <v>14349497.65</v>
      </c>
      <c r="C8857">
        <v>11749</v>
      </c>
      <c r="D8857" s="3">
        <f t="shared" si="138"/>
        <v>1221.3399999999999</v>
      </c>
    </row>
    <row r="8858" spans="1:4" x14ac:dyDescent="0.25">
      <c r="A8858" t="s">
        <v>9033</v>
      </c>
      <c r="B8858">
        <v>280149456.38999999</v>
      </c>
      <c r="C8858">
        <v>140204</v>
      </c>
      <c r="D8858" s="3">
        <f t="shared" si="138"/>
        <v>1998.16</v>
      </c>
    </row>
    <row r="8859" spans="1:4" x14ac:dyDescent="0.25">
      <c r="A8859" t="s">
        <v>9034</v>
      </c>
      <c r="B8859">
        <v>7265607.3300000001</v>
      </c>
      <c r="C8859">
        <v>5311</v>
      </c>
      <c r="D8859" s="3">
        <f t="shared" si="138"/>
        <v>1368.03</v>
      </c>
    </row>
    <row r="8860" spans="1:4" x14ac:dyDescent="0.25">
      <c r="A8860" t="s">
        <v>9035</v>
      </c>
      <c r="B8860">
        <v>42259195.149999999</v>
      </c>
      <c r="C8860">
        <v>42244</v>
      </c>
      <c r="D8860" s="3">
        <f t="shared" si="138"/>
        <v>1000.36</v>
      </c>
    </row>
    <row r="8861" spans="1:4" x14ac:dyDescent="0.25">
      <c r="A8861" t="s">
        <v>9036</v>
      </c>
      <c r="B8861">
        <v>24513674.559999999</v>
      </c>
      <c r="C8861">
        <v>81893</v>
      </c>
      <c r="D8861" s="3">
        <f t="shared" si="138"/>
        <v>299.33999999999997</v>
      </c>
    </row>
    <row r="8862" spans="1:4" x14ac:dyDescent="0.25">
      <c r="A8862" t="s">
        <v>9037</v>
      </c>
      <c r="B8862">
        <v>49420978.880000003</v>
      </c>
      <c r="C8862">
        <v>124624</v>
      </c>
      <c r="D8862" s="3">
        <f t="shared" si="138"/>
        <v>396.56</v>
      </c>
    </row>
    <row r="8863" spans="1:4" x14ac:dyDescent="0.25">
      <c r="A8863" t="s">
        <v>9038</v>
      </c>
      <c r="B8863">
        <v>61753939.909999996</v>
      </c>
      <c r="C8863">
        <v>150632</v>
      </c>
      <c r="D8863" s="3">
        <f t="shared" si="138"/>
        <v>409.97</v>
      </c>
    </row>
    <row r="8864" spans="1:4" x14ac:dyDescent="0.25">
      <c r="A8864" t="s">
        <v>9039</v>
      </c>
      <c r="B8864">
        <v>5588030</v>
      </c>
      <c r="C8864">
        <v>7000</v>
      </c>
      <c r="D8864" s="3">
        <f t="shared" si="138"/>
        <v>798.29</v>
      </c>
    </row>
    <row r="8865" spans="1:4" x14ac:dyDescent="0.25">
      <c r="A8865" t="s">
        <v>9040</v>
      </c>
      <c r="B8865">
        <v>55406677.560000002</v>
      </c>
      <c r="C8865">
        <v>130962</v>
      </c>
      <c r="D8865" s="3">
        <f t="shared" si="138"/>
        <v>423.07</v>
      </c>
    </row>
    <row r="8866" spans="1:4" x14ac:dyDescent="0.25">
      <c r="A8866" t="s">
        <v>9041</v>
      </c>
      <c r="B8866">
        <v>26664788.920000002</v>
      </c>
      <c r="C8866">
        <v>149996</v>
      </c>
      <c r="D8866" s="3">
        <f t="shared" si="138"/>
        <v>177.77</v>
      </c>
    </row>
    <row r="8867" spans="1:4" x14ac:dyDescent="0.25">
      <c r="A8867" t="s">
        <v>9042</v>
      </c>
      <c r="B8867">
        <v>42312874.909999996</v>
      </c>
      <c r="C8867">
        <v>107160</v>
      </c>
      <c r="D8867" s="3">
        <f t="shared" si="138"/>
        <v>394.86</v>
      </c>
    </row>
    <row r="8868" spans="1:4" x14ac:dyDescent="0.25">
      <c r="A8868" t="s">
        <v>9043</v>
      </c>
      <c r="B8868">
        <v>2506664.48</v>
      </c>
      <c r="C8868">
        <v>5294</v>
      </c>
      <c r="D8868" s="3">
        <f t="shared" si="138"/>
        <v>473.49</v>
      </c>
    </row>
    <row r="8869" spans="1:4" x14ac:dyDescent="0.25">
      <c r="A8869" t="s">
        <v>9044</v>
      </c>
      <c r="B8869">
        <v>32936912.280000001</v>
      </c>
      <c r="C8869">
        <v>88467</v>
      </c>
      <c r="D8869" s="3">
        <f t="shared" si="138"/>
        <v>372.31</v>
      </c>
    </row>
    <row r="8870" spans="1:4" x14ac:dyDescent="0.25">
      <c r="A8870" t="s">
        <v>9045</v>
      </c>
      <c r="B8870">
        <v>32657850</v>
      </c>
      <c r="C8870">
        <v>45000</v>
      </c>
      <c r="D8870" s="3">
        <f t="shared" si="138"/>
        <v>725.73</v>
      </c>
    </row>
    <row r="8871" spans="1:4" x14ac:dyDescent="0.25">
      <c r="A8871" t="s">
        <v>9046</v>
      </c>
      <c r="B8871">
        <v>52046455.359999999</v>
      </c>
      <c r="C8871">
        <v>114990</v>
      </c>
      <c r="D8871" s="3">
        <f t="shared" si="138"/>
        <v>452.62</v>
      </c>
    </row>
    <row r="8872" spans="1:4" x14ac:dyDescent="0.25">
      <c r="A8872" t="s">
        <v>9047</v>
      </c>
      <c r="B8872">
        <v>70725968.629999995</v>
      </c>
      <c r="C8872">
        <v>166367</v>
      </c>
      <c r="D8872" s="3">
        <f t="shared" si="138"/>
        <v>425.12</v>
      </c>
    </row>
    <row r="8873" spans="1:4" x14ac:dyDescent="0.25">
      <c r="A8873" t="s">
        <v>9048</v>
      </c>
      <c r="B8873">
        <v>25411776.25</v>
      </c>
      <c r="C8873">
        <v>90419</v>
      </c>
      <c r="D8873" s="3">
        <f t="shared" si="138"/>
        <v>281.04000000000002</v>
      </c>
    </row>
    <row r="8874" spans="1:4" x14ac:dyDescent="0.25">
      <c r="A8874" t="s">
        <v>9049</v>
      </c>
      <c r="B8874">
        <v>11219532.15</v>
      </c>
      <c r="C8874">
        <v>24799</v>
      </c>
      <c r="D8874" s="3">
        <f t="shared" si="138"/>
        <v>452.42</v>
      </c>
    </row>
    <row r="8875" spans="1:4" x14ac:dyDescent="0.25">
      <c r="A8875" t="s">
        <v>9050</v>
      </c>
      <c r="B8875">
        <v>25292745.390000001</v>
      </c>
      <c r="C8875">
        <v>59650</v>
      </c>
      <c r="D8875" s="3">
        <f t="shared" si="138"/>
        <v>424.02</v>
      </c>
    </row>
    <row r="8876" spans="1:4" x14ac:dyDescent="0.25">
      <c r="A8876" t="s">
        <v>9051</v>
      </c>
      <c r="B8876">
        <v>17646821.050000001</v>
      </c>
      <c r="C8876">
        <v>39661</v>
      </c>
      <c r="D8876" s="3">
        <f t="shared" si="138"/>
        <v>444.94</v>
      </c>
    </row>
    <row r="8877" spans="1:4" x14ac:dyDescent="0.25">
      <c r="A8877" t="s">
        <v>9052</v>
      </c>
      <c r="B8877">
        <v>11558848.470000001</v>
      </c>
      <c r="C8877">
        <v>28335</v>
      </c>
      <c r="D8877" s="3">
        <f t="shared" si="138"/>
        <v>407.94</v>
      </c>
    </row>
    <row r="8878" spans="1:4" x14ac:dyDescent="0.25">
      <c r="A8878" t="s">
        <v>9053</v>
      </c>
      <c r="B8878">
        <v>13223162.16</v>
      </c>
      <c r="C8878">
        <v>32122</v>
      </c>
      <c r="D8878" s="3">
        <f t="shared" si="138"/>
        <v>411.65</v>
      </c>
    </row>
    <row r="8879" spans="1:4" x14ac:dyDescent="0.25">
      <c r="A8879" t="s">
        <v>9054</v>
      </c>
      <c r="B8879">
        <v>64259271.520000003</v>
      </c>
      <c r="C8879">
        <v>150323</v>
      </c>
      <c r="D8879" s="3">
        <f t="shared" si="138"/>
        <v>427.47</v>
      </c>
    </row>
    <row r="8880" spans="1:4" x14ac:dyDescent="0.25">
      <c r="A8880" t="s">
        <v>9055</v>
      </c>
      <c r="B8880">
        <v>19069957.350000001</v>
      </c>
      <c r="C8880">
        <v>47000</v>
      </c>
      <c r="D8880" s="3">
        <f t="shared" si="138"/>
        <v>405.74</v>
      </c>
    </row>
    <row r="8881" spans="1:4" x14ac:dyDescent="0.25">
      <c r="A8881" t="s">
        <v>9056</v>
      </c>
      <c r="B8881">
        <v>41194727.659999996</v>
      </c>
      <c r="C8881">
        <v>126214</v>
      </c>
      <c r="D8881" s="3">
        <f t="shared" si="138"/>
        <v>326.39</v>
      </c>
    </row>
    <row r="8882" spans="1:4" x14ac:dyDescent="0.25">
      <c r="A8882" t="s">
        <v>9057</v>
      </c>
      <c r="B8882">
        <v>27320899.469999999</v>
      </c>
      <c r="C8882">
        <v>66207</v>
      </c>
      <c r="D8882" s="3">
        <f t="shared" si="138"/>
        <v>412.66</v>
      </c>
    </row>
    <row r="8883" spans="1:4" x14ac:dyDescent="0.25">
      <c r="A8883" t="s">
        <v>9058</v>
      </c>
      <c r="B8883">
        <v>17427286.84</v>
      </c>
      <c r="C8883">
        <v>48961</v>
      </c>
      <c r="D8883" s="3">
        <f t="shared" si="138"/>
        <v>355.94</v>
      </c>
    </row>
    <row r="8884" spans="1:4" x14ac:dyDescent="0.25">
      <c r="A8884" t="s">
        <v>9059</v>
      </c>
      <c r="B8884">
        <v>18840286.43</v>
      </c>
      <c r="C8884">
        <v>53949</v>
      </c>
      <c r="D8884" s="3">
        <f t="shared" si="138"/>
        <v>349.22</v>
      </c>
    </row>
    <row r="8885" spans="1:4" x14ac:dyDescent="0.25">
      <c r="A8885" t="s">
        <v>9060</v>
      </c>
      <c r="B8885">
        <v>59734123.859999999</v>
      </c>
      <c r="C8885">
        <v>138904</v>
      </c>
      <c r="D8885" s="3">
        <f t="shared" si="138"/>
        <v>430.04</v>
      </c>
    </row>
    <row r="8886" spans="1:4" x14ac:dyDescent="0.25">
      <c r="A8886" t="s">
        <v>9061</v>
      </c>
      <c r="B8886">
        <v>52096947.770000003</v>
      </c>
      <c r="C8886">
        <v>113768</v>
      </c>
      <c r="D8886" s="3">
        <f t="shared" si="138"/>
        <v>457.92</v>
      </c>
    </row>
    <row r="8887" spans="1:4" x14ac:dyDescent="0.25">
      <c r="A8887" t="s">
        <v>9062</v>
      </c>
      <c r="B8887">
        <v>34213962.560000002</v>
      </c>
      <c r="C8887">
        <v>81262</v>
      </c>
      <c r="D8887" s="3">
        <f t="shared" si="138"/>
        <v>421.03</v>
      </c>
    </row>
    <row r="8888" spans="1:4" x14ac:dyDescent="0.25">
      <c r="A8888" t="s">
        <v>9063</v>
      </c>
      <c r="B8888">
        <v>12721492.41</v>
      </c>
      <c r="C8888">
        <v>31892</v>
      </c>
      <c r="D8888" s="3">
        <f t="shared" si="138"/>
        <v>398.89</v>
      </c>
    </row>
    <row r="8889" spans="1:4" x14ac:dyDescent="0.25">
      <c r="A8889" t="s">
        <v>9064</v>
      </c>
      <c r="B8889">
        <v>13143813.689999999</v>
      </c>
      <c r="C8889">
        <v>35412</v>
      </c>
      <c r="D8889" s="3">
        <f t="shared" si="138"/>
        <v>371.17</v>
      </c>
    </row>
    <row r="8890" spans="1:4" x14ac:dyDescent="0.25">
      <c r="A8890" t="s">
        <v>9065</v>
      </c>
      <c r="B8890">
        <v>8470589.4100000001</v>
      </c>
      <c r="C8890">
        <v>19875</v>
      </c>
      <c r="D8890" s="3">
        <f t="shared" si="138"/>
        <v>426.19</v>
      </c>
    </row>
    <row r="8891" spans="1:4" x14ac:dyDescent="0.25">
      <c r="A8891" t="s">
        <v>9066</v>
      </c>
      <c r="B8891">
        <v>17483792.640000001</v>
      </c>
      <c r="C8891">
        <v>43496</v>
      </c>
      <c r="D8891" s="3">
        <f t="shared" si="138"/>
        <v>401.96</v>
      </c>
    </row>
    <row r="8892" spans="1:4" x14ac:dyDescent="0.25">
      <c r="A8892" t="s">
        <v>9067</v>
      </c>
      <c r="B8892">
        <v>14444693.49</v>
      </c>
      <c r="C8892">
        <v>28527</v>
      </c>
      <c r="D8892" s="3">
        <f t="shared" si="138"/>
        <v>506.35</v>
      </c>
    </row>
    <row r="8893" spans="1:4" x14ac:dyDescent="0.25">
      <c r="A8893" t="s">
        <v>9068</v>
      </c>
      <c r="B8893">
        <v>13688665.41</v>
      </c>
      <c r="C8893">
        <v>29007</v>
      </c>
      <c r="D8893" s="3">
        <f t="shared" si="138"/>
        <v>471.91</v>
      </c>
    </row>
    <row r="8894" spans="1:4" x14ac:dyDescent="0.25">
      <c r="A8894" t="s">
        <v>9069</v>
      </c>
      <c r="B8894">
        <v>70511098.019999996</v>
      </c>
      <c r="C8894">
        <v>170529</v>
      </c>
      <c r="D8894" s="3">
        <f t="shared" si="138"/>
        <v>413.48</v>
      </c>
    </row>
    <row r="8895" spans="1:4" x14ac:dyDescent="0.25">
      <c r="A8895" t="s">
        <v>9070</v>
      </c>
      <c r="B8895">
        <v>437382818.81</v>
      </c>
      <c r="C8895">
        <v>17512493</v>
      </c>
      <c r="D8895" s="3">
        <f t="shared" si="138"/>
        <v>24.98</v>
      </c>
    </row>
    <row r="8896" spans="1:4" x14ac:dyDescent="0.25">
      <c r="A8896" t="s">
        <v>9071</v>
      </c>
      <c r="B8896">
        <v>39019460.270000003</v>
      </c>
      <c r="C8896">
        <v>92971</v>
      </c>
      <c r="D8896" s="3">
        <f t="shared" si="138"/>
        <v>419.69</v>
      </c>
    </row>
    <row r="8897" spans="1:4" x14ac:dyDescent="0.25">
      <c r="A8897" t="s">
        <v>9072</v>
      </c>
      <c r="B8897">
        <v>3904276.83</v>
      </c>
      <c r="C8897">
        <v>19450</v>
      </c>
      <c r="D8897" s="3">
        <f t="shared" si="138"/>
        <v>200.73</v>
      </c>
    </row>
    <row r="8898" spans="1:4" x14ac:dyDescent="0.25">
      <c r="A8898" t="s">
        <v>9073</v>
      </c>
      <c r="B8898">
        <v>12914.46</v>
      </c>
      <c r="C8898">
        <v>18</v>
      </c>
      <c r="D8898" s="3">
        <f t="shared" si="138"/>
        <v>717.47</v>
      </c>
    </row>
    <row r="8899" spans="1:4" x14ac:dyDescent="0.25">
      <c r="A8899" t="s">
        <v>9074</v>
      </c>
      <c r="B8899">
        <v>1448702.2</v>
      </c>
      <c r="C8899">
        <v>7990</v>
      </c>
      <c r="D8899" s="3">
        <f t="shared" ref="D8899:D8962" si="139">ROUND(B8899/C8899,2)</f>
        <v>181.31</v>
      </c>
    </row>
    <row r="8900" spans="1:4" x14ac:dyDescent="0.25">
      <c r="A8900" t="s">
        <v>9075</v>
      </c>
      <c r="B8900">
        <v>95364.96</v>
      </c>
      <c r="C8900">
        <v>794708</v>
      </c>
      <c r="D8900" s="3">
        <f t="shared" si="139"/>
        <v>0.12</v>
      </c>
    </row>
    <row r="8901" spans="1:4" x14ac:dyDescent="0.25">
      <c r="A8901" t="s">
        <v>9076</v>
      </c>
      <c r="B8901">
        <v>163322.28</v>
      </c>
      <c r="C8901">
        <v>1361019</v>
      </c>
      <c r="D8901" s="3">
        <f t="shared" si="139"/>
        <v>0.12</v>
      </c>
    </row>
    <row r="8902" spans="1:4" x14ac:dyDescent="0.25">
      <c r="A8902" t="s">
        <v>9077</v>
      </c>
      <c r="B8902">
        <v>66666.460000000006</v>
      </c>
      <c r="C8902">
        <v>476189</v>
      </c>
      <c r="D8902" s="3">
        <f t="shared" si="139"/>
        <v>0.14000000000000001</v>
      </c>
    </row>
    <row r="8903" spans="1:4" x14ac:dyDescent="0.25">
      <c r="A8903" t="s">
        <v>9078</v>
      </c>
      <c r="B8903">
        <v>421199.64</v>
      </c>
      <c r="C8903">
        <v>3509997</v>
      </c>
      <c r="D8903" s="3">
        <f t="shared" si="139"/>
        <v>0.12</v>
      </c>
    </row>
    <row r="8904" spans="1:4" x14ac:dyDescent="0.25">
      <c r="A8904" t="s">
        <v>9079</v>
      </c>
      <c r="B8904">
        <v>370800</v>
      </c>
      <c r="C8904">
        <v>3090000</v>
      </c>
      <c r="D8904" s="3">
        <f t="shared" si="139"/>
        <v>0.12</v>
      </c>
    </row>
    <row r="8905" spans="1:4" x14ac:dyDescent="0.25">
      <c r="A8905" t="s">
        <v>9080</v>
      </c>
      <c r="B8905">
        <v>3818128.36</v>
      </c>
      <c r="C8905">
        <v>2467053</v>
      </c>
      <c r="D8905" s="3">
        <f t="shared" si="139"/>
        <v>1.55</v>
      </c>
    </row>
    <row r="8906" spans="1:4" x14ac:dyDescent="0.25">
      <c r="A8906" t="s">
        <v>9081</v>
      </c>
      <c r="B8906">
        <v>33890065.310000002</v>
      </c>
      <c r="C8906">
        <v>56366</v>
      </c>
      <c r="D8906" s="3">
        <f t="shared" si="139"/>
        <v>601.25</v>
      </c>
    </row>
    <row r="8907" spans="1:4" x14ac:dyDescent="0.25">
      <c r="A8907" t="s">
        <v>9082</v>
      </c>
      <c r="B8907">
        <v>59628.42</v>
      </c>
      <c r="C8907">
        <v>4801</v>
      </c>
      <c r="D8907" s="3">
        <f t="shared" si="139"/>
        <v>12.42</v>
      </c>
    </row>
    <row r="8908" spans="1:4" x14ac:dyDescent="0.25">
      <c r="A8908" t="s">
        <v>9083</v>
      </c>
      <c r="B8908">
        <v>58680.98</v>
      </c>
      <c r="C8908">
        <v>2011</v>
      </c>
      <c r="D8908" s="3">
        <f t="shared" si="139"/>
        <v>29.18</v>
      </c>
    </row>
    <row r="8909" spans="1:4" x14ac:dyDescent="0.25">
      <c r="A8909" t="s">
        <v>9084</v>
      </c>
      <c r="B8909">
        <v>28587418.899999999</v>
      </c>
      <c r="C8909">
        <v>33921</v>
      </c>
      <c r="D8909" s="3">
        <f t="shared" si="139"/>
        <v>842.76</v>
      </c>
    </row>
    <row r="8910" spans="1:4" x14ac:dyDescent="0.25">
      <c r="A8910" t="s">
        <v>9085</v>
      </c>
      <c r="B8910">
        <v>15313910.130000001</v>
      </c>
      <c r="C8910">
        <v>19861</v>
      </c>
      <c r="D8910" s="3">
        <f t="shared" si="139"/>
        <v>771.05</v>
      </c>
    </row>
    <row r="8911" spans="1:4" x14ac:dyDescent="0.25">
      <c r="A8911" t="s">
        <v>9086</v>
      </c>
      <c r="B8911">
        <v>28861669.82</v>
      </c>
      <c r="C8911">
        <v>38268</v>
      </c>
      <c r="D8911" s="3">
        <f t="shared" si="139"/>
        <v>754.2</v>
      </c>
    </row>
    <row r="8912" spans="1:4" x14ac:dyDescent="0.25">
      <c r="A8912" t="s">
        <v>9087</v>
      </c>
      <c r="B8912">
        <v>41456239.109999999</v>
      </c>
      <c r="C8912">
        <v>49631</v>
      </c>
      <c r="D8912" s="3">
        <f t="shared" si="139"/>
        <v>835.29</v>
      </c>
    </row>
    <row r="8913" spans="1:4" x14ac:dyDescent="0.25">
      <c r="A8913" t="s">
        <v>9088</v>
      </c>
      <c r="B8913">
        <v>14733774.779999999</v>
      </c>
      <c r="C8913">
        <v>17247</v>
      </c>
      <c r="D8913" s="3">
        <f t="shared" si="139"/>
        <v>854.28</v>
      </c>
    </row>
    <row r="8914" spans="1:4" x14ac:dyDescent="0.25">
      <c r="A8914" t="s">
        <v>9089</v>
      </c>
      <c r="B8914">
        <v>87730388.769999996</v>
      </c>
      <c r="C8914">
        <v>103262</v>
      </c>
      <c r="D8914" s="3">
        <f t="shared" si="139"/>
        <v>849.59</v>
      </c>
    </row>
    <row r="8915" spans="1:4" x14ac:dyDescent="0.25">
      <c r="A8915" t="s">
        <v>9090</v>
      </c>
      <c r="B8915">
        <v>27142103.890000001</v>
      </c>
      <c r="C8915">
        <v>25574</v>
      </c>
      <c r="D8915" s="3">
        <f t="shared" si="139"/>
        <v>1061.32</v>
      </c>
    </row>
    <row r="8916" spans="1:4" x14ac:dyDescent="0.25">
      <c r="A8916" t="s">
        <v>9091</v>
      </c>
      <c r="B8916">
        <v>14214734.82</v>
      </c>
      <c r="C8916">
        <v>891368</v>
      </c>
      <c r="D8916" s="3">
        <f t="shared" si="139"/>
        <v>15.95</v>
      </c>
    </row>
    <row r="8917" spans="1:4" x14ac:dyDescent="0.25">
      <c r="A8917" t="s">
        <v>9092</v>
      </c>
      <c r="B8917">
        <v>3070084125.27</v>
      </c>
      <c r="C8917">
        <v>554023</v>
      </c>
      <c r="D8917" s="3">
        <f t="shared" si="139"/>
        <v>5541.44</v>
      </c>
    </row>
    <row r="8918" spans="1:4" x14ac:dyDescent="0.25">
      <c r="A8918" t="s">
        <v>9093</v>
      </c>
      <c r="B8918">
        <v>495119690.27999997</v>
      </c>
      <c r="C8918">
        <v>494807</v>
      </c>
      <c r="D8918" s="3">
        <f t="shared" si="139"/>
        <v>1000.63</v>
      </c>
    </row>
    <row r="8919" spans="1:4" x14ac:dyDescent="0.25">
      <c r="A8919" t="s">
        <v>9094</v>
      </c>
      <c r="B8919">
        <v>61462.52</v>
      </c>
      <c r="C8919">
        <v>27076</v>
      </c>
      <c r="D8919" s="3">
        <f t="shared" si="139"/>
        <v>2.27</v>
      </c>
    </row>
    <row r="8920" spans="1:4" x14ac:dyDescent="0.25">
      <c r="A8920" t="s">
        <v>9095</v>
      </c>
      <c r="B8920">
        <v>127403449.02</v>
      </c>
      <c r="C8920">
        <v>19314</v>
      </c>
      <c r="D8920" s="3">
        <f t="shared" si="139"/>
        <v>6596.43</v>
      </c>
    </row>
    <row r="8921" spans="1:4" x14ac:dyDescent="0.25">
      <c r="A8921" t="s">
        <v>9096</v>
      </c>
      <c r="B8921">
        <v>55144059.920000002</v>
      </c>
      <c r="C8921">
        <v>8687</v>
      </c>
      <c r="D8921" s="3">
        <f t="shared" si="139"/>
        <v>6347.88</v>
      </c>
    </row>
    <row r="8922" spans="1:4" x14ac:dyDescent="0.25">
      <c r="A8922" t="s">
        <v>9097</v>
      </c>
      <c r="B8922">
        <v>86468003.170000002</v>
      </c>
      <c r="C8922">
        <v>197380</v>
      </c>
      <c r="D8922" s="3">
        <f t="shared" si="139"/>
        <v>438.08</v>
      </c>
    </row>
    <row r="8923" spans="1:4" x14ac:dyDescent="0.25">
      <c r="A8923" t="s">
        <v>9098</v>
      </c>
      <c r="B8923">
        <v>9902962.4000000004</v>
      </c>
      <c r="C8923">
        <v>56440</v>
      </c>
      <c r="D8923" s="3">
        <f t="shared" si="139"/>
        <v>175.46</v>
      </c>
    </row>
    <row r="8924" spans="1:4" x14ac:dyDescent="0.25">
      <c r="A8924" t="s">
        <v>9099</v>
      </c>
      <c r="B8924">
        <v>12966619.140000001</v>
      </c>
      <c r="C8924">
        <v>73846</v>
      </c>
      <c r="D8924" s="3">
        <f t="shared" si="139"/>
        <v>175.59</v>
      </c>
    </row>
    <row r="8925" spans="1:4" x14ac:dyDescent="0.25">
      <c r="A8925" t="s">
        <v>9100</v>
      </c>
      <c r="B8925">
        <v>18364422.120000001</v>
      </c>
      <c r="C8925">
        <v>64509</v>
      </c>
      <c r="D8925" s="3">
        <f t="shared" si="139"/>
        <v>284.68</v>
      </c>
    </row>
    <row r="8926" spans="1:4" x14ac:dyDescent="0.25">
      <c r="A8926" t="s">
        <v>9101</v>
      </c>
      <c r="B8926">
        <v>25034794.629999999</v>
      </c>
      <c r="C8926">
        <v>64034</v>
      </c>
      <c r="D8926" s="3">
        <f t="shared" si="139"/>
        <v>390.96</v>
      </c>
    </row>
    <row r="8927" spans="1:4" x14ac:dyDescent="0.25">
      <c r="A8927" t="s">
        <v>9102</v>
      </c>
      <c r="B8927">
        <v>6895508.3099999996</v>
      </c>
      <c r="C8927">
        <v>39159</v>
      </c>
      <c r="D8927" s="3">
        <f t="shared" si="139"/>
        <v>176.09</v>
      </c>
    </row>
    <row r="8928" spans="1:4" x14ac:dyDescent="0.25">
      <c r="A8928" t="s">
        <v>9103</v>
      </c>
      <c r="B8928">
        <v>22087019.030000001</v>
      </c>
      <c r="C8928">
        <v>54550</v>
      </c>
      <c r="D8928" s="3">
        <f t="shared" si="139"/>
        <v>404.89</v>
      </c>
    </row>
    <row r="8929" spans="1:4" x14ac:dyDescent="0.25">
      <c r="A8929" t="s">
        <v>9104</v>
      </c>
      <c r="B8929">
        <v>18172108.640000001</v>
      </c>
      <c r="C8929">
        <v>103592</v>
      </c>
      <c r="D8929" s="3">
        <f t="shared" si="139"/>
        <v>175.42</v>
      </c>
    </row>
    <row r="8930" spans="1:4" x14ac:dyDescent="0.25">
      <c r="A8930" t="s">
        <v>9105</v>
      </c>
      <c r="B8930">
        <v>23704463.289999999</v>
      </c>
      <c r="C8930">
        <v>61687</v>
      </c>
      <c r="D8930" s="3">
        <f t="shared" si="139"/>
        <v>384.27</v>
      </c>
    </row>
    <row r="8931" spans="1:4" x14ac:dyDescent="0.25">
      <c r="A8931" t="s">
        <v>9106</v>
      </c>
      <c r="B8931">
        <v>15815807.699999999</v>
      </c>
      <c r="C8931">
        <v>56210</v>
      </c>
      <c r="D8931" s="3">
        <f t="shared" si="139"/>
        <v>281.37</v>
      </c>
    </row>
    <row r="8932" spans="1:4" x14ac:dyDescent="0.25">
      <c r="A8932" t="s">
        <v>9107</v>
      </c>
      <c r="B8932">
        <v>29701640.149999999</v>
      </c>
      <c r="C8932">
        <v>77045</v>
      </c>
      <c r="D8932" s="3">
        <f t="shared" si="139"/>
        <v>385.51</v>
      </c>
    </row>
    <row r="8933" spans="1:4" x14ac:dyDescent="0.25">
      <c r="A8933" t="s">
        <v>9108</v>
      </c>
      <c r="B8933">
        <v>814290</v>
      </c>
      <c r="C8933">
        <v>3000</v>
      </c>
      <c r="D8933" s="3">
        <f t="shared" si="139"/>
        <v>271.43</v>
      </c>
    </row>
    <row r="8934" spans="1:4" x14ac:dyDescent="0.25">
      <c r="A8934" t="s">
        <v>9109</v>
      </c>
      <c r="B8934">
        <v>53686795.939999998</v>
      </c>
      <c r="C8934">
        <v>132102</v>
      </c>
      <c r="D8934" s="3">
        <f t="shared" si="139"/>
        <v>406.4</v>
      </c>
    </row>
    <row r="8935" spans="1:4" x14ac:dyDescent="0.25">
      <c r="A8935" t="s">
        <v>9110</v>
      </c>
      <c r="B8935">
        <v>7424785.8200000003</v>
      </c>
      <c r="C8935">
        <v>12892</v>
      </c>
      <c r="D8935" s="3">
        <f t="shared" si="139"/>
        <v>575.91999999999996</v>
      </c>
    </row>
    <row r="8936" spans="1:4" x14ac:dyDescent="0.25">
      <c r="A8936" t="s">
        <v>9111</v>
      </c>
      <c r="B8936">
        <v>23718054.920000002</v>
      </c>
      <c r="C8936">
        <v>46464</v>
      </c>
      <c r="D8936" s="3">
        <f t="shared" si="139"/>
        <v>510.46</v>
      </c>
    </row>
    <row r="8937" spans="1:4" x14ac:dyDescent="0.25">
      <c r="A8937" t="s">
        <v>9112</v>
      </c>
      <c r="B8937">
        <v>27319263.609999999</v>
      </c>
      <c r="C8937">
        <v>44043</v>
      </c>
      <c r="D8937" s="3">
        <f t="shared" si="139"/>
        <v>620.29</v>
      </c>
    </row>
    <row r="8938" spans="1:4" x14ac:dyDescent="0.25">
      <c r="A8938" t="s">
        <v>9113</v>
      </c>
      <c r="B8938">
        <v>20712372.440000001</v>
      </c>
      <c r="C8938">
        <v>26413</v>
      </c>
      <c r="D8938" s="3">
        <f t="shared" si="139"/>
        <v>784.17</v>
      </c>
    </row>
    <row r="8939" spans="1:4" x14ac:dyDescent="0.25">
      <c r="A8939" t="s">
        <v>9114</v>
      </c>
      <c r="B8939">
        <v>5443131.9699999997</v>
      </c>
      <c r="C8939">
        <v>8883</v>
      </c>
      <c r="D8939" s="3">
        <f t="shared" si="139"/>
        <v>612.76</v>
      </c>
    </row>
    <row r="8940" spans="1:4" x14ac:dyDescent="0.25">
      <c r="A8940" t="s">
        <v>9115</v>
      </c>
      <c r="B8940">
        <v>15569506.15</v>
      </c>
      <c r="C8940">
        <v>25533</v>
      </c>
      <c r="D8940" s="3">
        <f t="shared" si="139"/>
        <v>609.78</v>
      </c>
    </row>
    <row r="8941" spans="1:4" x14ac:dyDescent="0.25">
      <c r="A8941" t="s">
        <v>9116</v>
      </c>
      <c r="B8941">
        <v>9252515.4700000007</v>
      </c>
      <c r="C8941">
        <v>14668</v>
      </c>
      <c r="D8941" s="3">
        <f t="shared" si="139"/>
        <v>630.79999999999995</v>
      </c>
    </row>
    <row r="8942" spans="1:4" x14ac:dyDescent="0.25">
      <c r="A8942" t="s">
        <v>9117</v>
      </c>
      <c r="B8942">
        <v>4082054.4</v>
      </c>
      <c r="C8942">
        <v>6710</v>
      </c>
      <c r="D8942" s="3">
        <f t="shared" si="139"/>
        <v>608.35</v>
      </c>
    </row>
    <row r="8943" spans="1:4" x14ac:dyDescent="0.25">
      <c r="A8943" t="s">
        <v>9118</v>
      </c>
      <c r="B8943">
        <v>12298466.189999999</v>
      </c>
      <c r="C8943">
        <v>20351</v>
      </c>
      <c r="D8943" s="3">
        <f t="shared" si="139"/>
        <v>604.32000000000005</v>
      </c>
    </row>
    <row r="8944" spans="1:4" x14ac:dyDescent="0.25">
      <c r="A8944" t="s">
        <v>9119</v>
      </c>
      <c r="B8944">
        <v>6029883.9699999997</v>
      </c>
      <c r="C8944">
        <v>9772</v>
      </c>
      <c r="D8944" s="3">
        <f t="shared" si="139"/>
        <v>617.05999999999995</v>
      </c>
    </row>
    <row r="8945" spans="1:4" x14ac:dyDescent="0.25">
      <c r="A8945" t="s">
        <v>9120</v>
      </c>
      <c r="B8945">
        <v>6338171.4699999997</v>
      </c>
      <c r="C8945">
        <v>9635</v>
      </c>
      <c r="D8945" s="3">
        <f t="shared" si="139"/>
        <v>657.83</v>
      </c>
    </row>
    <row r="8946" spans="1:4" x14ac:dyDescent="0.25">
      <c r="A8946" t="s">
        <v>9121</v>
      </c>
      <c r="B8946">
        <v>2683386.2000000002</v>
      </c>
      <c r="C8946">
        <v>4872</v>
      </c>
      <c r="D8946" s="3">
        <f t="shared" si="139"/>
        <v>550.78</v>
      </c>
    </row>
    <row r="8947" spans="1:4" x14ac:dyDescent="0.25">
      <c r="A8947" t="s">
        <v>9122</v>
      </c>
      <c r="B8947">
        <v>2407238.39</v>
      </c>
      <c r="C8947">
        <v>4046</v>
      </c>
      <c r="D8947" s="3">
        <f t="shared" si="139"/>
        <v>594.97</v>
      </c>
    </row>
    <row r="8948" spans="1:4" x14ac:dyDescent="0.25">
      <c r="A8948" t="s">
        <v>9123</v>
      </c>
      <c r="B8948">
        <v>2600008.36</v>
      </c>
      <c r="C8948">
        <v>3685</v>
      </c>
      <c r="D8948" s="3">
        <f t="shared" si="139"/>
        <v>705.57</v>
      </c>
    </row>
    <row r="8949" spans="1:4" x14ac:dyDescent="0.25">
      <c r="A8949" t="s">
        <v>9124</v>
      </c>
      <c r="B8949">
        <v>1993197.68</v>
      </c>
      <c r="C8949">
        <v>3538</v>
      </c>
      <c r="D8949" s="3">
        <f t="shared" si="139"/>
        <v>563.37</v>
      </c>
    </row>
    <row r="8950" spans="1:4" x14ac:dyDescent="0.25">
      <c r="A8950" t="s">
        <v>9125</v>
      </c>
      <c r="B8950">
        <v>2904062.92</v>
      </c>
      <c r="C8950">
        <v>4145</v>
      </c>
      <c r="D8950" s="3">
        <f t="shared" si="139"/>
        <v>700.62</v>
      </c>
    </row>
    <row r="8951" spans="1:4" x14ac:dyDescent="0.25">
      <c r="A8951" t="s">
        <v>9126</v>
      </c>
      <c r="B8951">
        <v>6502103.8200000003</v>
      </c>
      <c r="C8951">
        <v>9928</v>
      </c>
      <c r="D8951" s="3">
        <f t="shared" si="139"/>
        <v>654.92999999999995</v>
      </c>
    </row>
    <row r="8952" spans="1:4" x14ac:dyDescent="0.25">
      <c r="A8952" t="s">
        <v>9127</v>
      </c>
      <c r="B8952">
        <v>5576237.3499999996</v>
      </c>
      <c r="C8952">
        <v>9202</v>
      </c>
      <c r="D8952" s="3">
        <f t="shared" si="139"/>
        <v>605.98</v>
      </c>
    </row>
    <row r="8953" spans="1:4" x14ac:dyDescent="0.25">
      <c r="A8953" t="s">
        <v>9128</v>
      </c>
      <c r="B8953">
        <v>3333279.83</v>
      </c>
      <c r="C8953">
        <v>5550</v>
      </c>
      <c r="D8953" s="3">
        <f t="shared" si="139"/>
        <v>600.59</v>
      </c>
    </row>
    <row r="8954" spans="1:4" x14ac:dyDescent="0.25">
      <c r="A8954" t="s">
        <v>9129</v>
      </c>
      <c r="B8954">
        <v>3967114.21</v>
      </c>
      <c r="C8954">
        <v>6881</v>
      </c>
      <c r="D8954" s="3">
        <f t="shared" si="139"/>
        <v>576.53</v>
      </c>
    </row>
    <row r="8955" spans="1:4" x14ac:dyDescent="0.25">
      <c r="A8955" t="s">
        <v>9130</v>
      </c>
      <c r="B8955">
        <v>1560791</v>
      </c>
      <c r="C8955">
        <v>2970</v>
      </c>
      <c r="D8955" s="3">
        <f t="shared" si="139"/>
        <v>525.52</v>
      </c>
    </row>
    <row r="8956" spans="1:4" x14ac:dyDescent="0.25">
      <c r="A8956" t="s">
        <v>9131</v>
      </c>
      <c r="B8956">
        <v>4679417.3600000003</v>
      </c>
      <c r="C8956">
        <v>6896</v>
      </c>
      <c r="D8956" s="3">
        <f t="shared" si="139"/>
        <v>678.57</v>
      </c>
    </row>
    <row r="8957" spans="1:4" x14ac:dyDescent="0.25">
      <c r="A8957" t="s">
        <v>9132</v>
      </c>
      <c r="B8957">
        <v>45266405.859999999</v>
      </c>
      <c r="C8957">
        <v>69238</v>
      </c>
      <c r="D8957" s="3">
        <f t="shared" si="139"/>
        <v>653.78</v>
      </c>
    </row>
    <row r="8958" spans="1:4" x14ac:dyDescent="0.25">
      <c r="A8958" t="s">
        <v>9133</v>
      </c>
      <c r="B8958">
        <v>14642236.58</v>
      </c>
      <c r="C8958">
        <v>19208</v>
      </c>
      <c r="D8958" s="3">
        <f t="shared" si="139"/>
        <v>762.3</v>
      </c>
    </row>
    <row r="8959" spans="1:4" x14ac:dyDescent="0.25">
      <c r="A8959" t="s">
        <v>9134</v>
      </c>
      <c r="B8959">
        <v>5661293.8700000001</v>
      </c>
      <c r="C8959">
        <v>45849</v>
      </c>
      <c r="D8959" s="3">
        <f t="shared" si="139"/>
        <v>123.48</v>
      </c>
    </row>
    <row r="8960" spans="1:4" x14ac:dyDescent="0.25">
      <c r="A8960" t="s">
        <v>9135</v>
      </c>
      <c r="B8960">
        <v>581496</v>
      </c>
      <c r="C8960">
        <v>800</v>
      </c>
      <c r="D8960" s="3">
        <f t="shared" si="139"/>
        <v>726.87</v>
      </c>
    </row>
    <row r="8961" spans="1:4" x14ac:dyDescent="0.25">
      <c r="A8961" t="s">
        <v>9136</v>
      </c>
      <c r="B8961">
        <v>572749638.65999997</v>
      </c>
      <c r="C8961">
        <v>395382</v>
      </c>
      <c r="D8961" s="3">
        <f t="shared" si="139"/>
        <v>1448.6</v>
      </c>
    </row>
    <row r="8962" spans="1:4" x14ac:dyDescent="0.25">
      <c r="A8962" t="s">
        <v>9137</v>
      </c>
      <c r="B8962">
        <v>12418322.99</v>
      </c>
      <c r="C8962">
        <v>30295</v>
      </c>
      <c r="D8962" s="3">
        <f t="shared" si="139"/>
        <v>409.91</v>
      </c>
    </row>
    <row r="8963" spans="1:4" x14ac:dyDescent="0.25">
      <c r="A8963" t="s">
        <v>9138</v>
      </c>
      <c r="B8963">
        <v>6971059.3799999999</v>
      </c>
      <c r="C8963">
        <v>15000</v>
      </c>
      <c r="D8963" s="3">
        <f t="shared" ref="D8963:D9026" si="140">ROUND(B8963/C8963,2)</f>
        <v>464.74</v>
      </c>
    </row>
    <row r="8964" spans="1:4" x14ac:dyDescent="0.25">
      <c r="A8964" t="s">
        <v>9139</v>
      </c>
      <c r="B8964">
        <v>6055016.5999999996</v>
      </c>
      <c r="C8964">
        <v>7364</v>
      </c>
      <c r="D8964" s="3">
        <f t="shared" si="140"/>
        <v>822.25</v>
      </c>
    </row>
    <row r="8965" spans="1:4" x14ac:dyDescent="0.25">
      <c r="A8965" t="s">
        <v>9140</v>
      </c>
      <c r="B8965">
        <v>4745671.54</v>
      </c>
      <c r="C8965">
        <v>5653</v>
      </c>
      <c r="D8965" s="3">
        <f t="shared" si="140"/>
        <v>839.5</v>
      </c>
    </row>
    <row r="8966" spans="1:4" x14ac:dyDescent="0.25">
      <c r="A8966" t="s">
        <v>9141</v>
      </c>
      <c r="B8966">
        <v>1347046075.24</v>
      </c>
      <c r="C8966">
        <v>673173</v>
      </c>
      <c r="D8966" s="3">
        <f t="shared" si="140"/>
        <v>2001.04</v>
      </c>
    </row>
    <row r="8967" spans="1:4" x14ac:dyDescent="0.25">
      <c r="A8967" t="s">
        <v>9142</v>
      </c>
      <c r="B8967">
        <v>84784658.930000007</v>
      </c>
      <c r="C8967">
        <v>106182</v>
      </c>
      <c r="D8967" s="3">
        <f t="shared" si="140"/>
        <v>798.48</v>
      </c>
    </row>
    <row r="8968" spans="1:4" x14ac:dyDescent="0.25">
      <c r="A8968" t="s">
        <v>9143</v>
      </c>
      <c r="B8968">
        <v>17610177.149999999</v>
      </c>
      <c r="C8968">
        <v>46976</v>
      </c>
      <c r="D8968" s="3">
        <f t="shared" si="140"/>
        <v>374.88</v>
      </c>
    </row>
    <row r="8969" spans="1:4" x14ac:dyDescent="0.25">
      <c r="A8969" t="s">
        <v>9144</v>
      </c>
      <c r="B8969">
        <v>62504.4</v>
      </c>
      <c r="C8969">
        <v>63780</v>
      </c>
      <c r="D8969" s="3">
        <f t="shared" si="140"/>
        <v>0.98</v>
      </c>
    </row>
    <row r="8970" spans="1:4" x14ac:dyDescent="0.25">
      <c r="A8970" t="s">
        <v>9145</v>
      </c>
      <c r="B8970">
        <v>18515780.390000001</v>
      </c>
      <c r="C8970">
        <v>56910</v>
      </c>
      <c r="D8970" s="3">
        <f t="shared" si="140"/>
        <v>325.35000000000002</v>
      </c>
    </row>
    <row r="8971" spans="1:4" x14ac:dyDescent="0.25">
      <c r="A8971" t="s">
        <v>9146</v>
      </c>
      <c r="B8971">
        <v>27600499.309999999</v>
      </c>
      <c r="C8971">
        <v>105114</v>
      </c>
      <c r="D8971" s="3">
        <f t="shared" si="140"/>
        <v>262.58</v>
      </c>
    </row>
    <row r="8972" spans="1:4" x14ac:dyDescent="0.25">
      <c r="A8972" t="s">
        <v>9147</v>
      </c>
      <c r="B8972">
        <v>57262550.479999997</v>
      </c>
      <c r="C8972">
        <v>165881</v>
      </c>
      <c r="D8972" s="3">
        <f t="shared" si="140"/>
        <v>345.2</v>
      </c>
    </row>
    <row r="8973" spans="1:4" x14ac:dyDescent="0.25">
      <c r="A8973" t="s">
        <v>9148</v>
      </c>
      <c r="B8973">
        <v>40918330.380000003</v>
      </c>
      <c r="C8973">
        <v>140060</v>
      </c>
      <c r="D8973" s="3">
        <f t="shared" si="140"/>
        <v>292.14999999999998</v>
      </c>
    </row>
    <row r="8974" spans="1:4" x14ac:dyDescent="0.25">
      <c r="A8974" t="s">
        <v>9149</v>
      </c>
      <c r="B8974">
        <v>10540159.66</v>
      </c>
      <c r="C8974">
        <v>30435</v>
      </c>
      <c r="D8974" s="3">
        <f t="shared" si="140"/>
        <v>346.32</v>
      </c>
    </row>
    <row r="8975" spans="1:4" x14ac:dyDescent="0.25">
      <c r="A8975" t="s">
        <v>9150</v>
      </c>
      <c r="B8975">
        <v>24997220.030000001</v>
      </c>
      <c r="C8975">
        <v>42481</v>
      </c>
      <c r="D8975" s="3">
        <f t="shared" si="140"/>
        <v>588.42999999999995</v>
      </c>
    </row>
    <row r="8976" spans="1:4" x14ac:dyDescent="0.25">
      <c r="A8976" t="s">
        <v>9151</v>
      </c>
      <c r="B8976">
        <v>113504570.09999999</v>
      </c>
      <c r="C8976">
        <v>144997</v>
      </c>
      <c r="D8976" s="3">
        <f t="shared" si="140"/>
        <v>782.81</v>
      </c>
    </row>
    <row r="8977" spans="1:4" x14ac:dyDescent="0.25">
      <c r="A8977" t="s">
        <v>9152</v>
      </c>
      <c r="B8977">
        <v>1449432.06</v>
      </c>
      <c r="C8977">
        <v>2971</v>
      </c>
      <c r="D8977" s="3">
        <f t="shared" si="140"/>
        <v>487.86</v>
      </c>
    </row>
    <row r="8978" spans="1:4" x14ac:dyDescent="0.25">
      <c r="A8978" t="s">
        <v>9153</v>
      </c>
      <c r="B8978">
        <v>63977642.670000002</v>
      </c>
      <c r="C8978">
        <v>104582</v>
      </c>
      <c r="D8978" s="3">
        <f t="shared" si="140"/>
        <v>611.75</v>
      </c>
    </row>
    <row r="8979" spans="1:4" x14ac:dyDescent="0.25">
      <c r="A8979" t="s">
        <v>9154</v>
      </c>
      <c r="B8979">
        <v>64823873.310000002</v>
      </c>
      <c r="C8979">
        <v>107413</v>
      </c>
      <c r="D8979" s="3">
        <f t="shared" si="140"/>
        <v>603.5</v>
      </c>
    </row>
    <row r="8980" spans="1:4" x14ac:dyDescent="0.25">
      <c r="A8980" t="s">
        <v>9155</v>
      </c>
      <c r="B8980">
        <v>24327297.640000001</v>
      </c>
      <c r="C8980">
        <v>41105</v>
      </c>
      <c r="D8980" s="3">
        <f t="shared" si="140"/>
        <v>591.83000000000004</v>
      </c>
    </row>
    <row r="8981" spans="1:4" x14ac:dyDescent="0.25">
      <c r="A8981" t="s">
        <v>9156</v>
      </c>
      <c r="B8981">
        <v>24824723.920000002</v>
      </c>
      <c r="C8981">
        <v>44380</v>
      </c>
      <c r="D8981" s="3">
        <f t="shared" si="140"/>
        <v>559.37</v>
      </c>
    </row>
    <row r="8982" spans="1:4" x14ac:dyDescent="0.25">
      <c r="A8982" t="s">
        <v>9157</v>
      </c>
      <c r="B8982">
        <v>66938072.409999996</v>
      </c>
      <c r="C8982">
        <v>45110</v>
      </c>
      <c r="D8982" s="3">
        <f t="shared" si="140"/>
        <v>1483.89</v>
      </c>
    </row>
    <row r="8983" spans="1:4" x14ac:dyDescent="0.25">
      <c r="A8983" t="s">
        <v>9158</v>
      </c>
      <c r="B8983">
        <v>63560095.670000002</v>
      </c>
      <c r="C8983">
        <v>93174</v>
      </c>
      <c r="D8983" s="3">
        <f t="shared" si="140"/>
        <v>682.17</v>
      </c>
    </row>
    <row r="8984" spans="1:4" x14ac:dyDescent="0.25">
      <c r="A8984" t="s">
        <v>9159</v>
      </c>
      <c r="B8984">
        <v>618583402.82000005</v>
      </c>
      <c r="C8984">
        <v>184114</v>
      </c>
      <c r="D8984" s="3">
        <f t="shared" si="140"/>
        <v>3359.78</v>
      </c>
    </row>
    <row r="8985" spans="1:4" x14ac:dyDescent="0.25">
      <c r="A8985" t="s">
        <v>9160</v>
      </c>
      <c r="B8985">
        <v>127761374.59</v>
      </c>
      <c r="C8985">
        <v>157401</v>
      </c>
      <c r="D8985" s="3">
        <f t="shared" si="140"/>
        <v>811.69</v>
      </c>
    </row>
    <row r="8986" spans="1:4" x14ac:dyDescent="0.25">
      <c r="A8986" t="s">
        <v>9161</v>
      </c>
      <c r="B8986">
        <v>52554681.090000004</v>
      </c>
      <c r="C8986">
        <v>65360</v>
      </c>
      <c r="D8986" s="3">
        <f t="shared" si="140"/>
        <v>804.08</v>
      </c>
    </row>
    <row r="8987" spans="1:4" x14ac:dyDescent="0.25">
      <c r="A8987" t="s">
        <v>9162</v>
      </c>
      <c r="B8987">
        <v>74954214.700000003</v>
      </c>
      <c r="C8987">
        <v>90881</v>
      </c>
      <c r="D8987" s="3">
        <f t="shared" si="140"/>
        <v>824.75</v>
      </c>
    </row>
    <row r="8988" spans="1:4" x14ac:dyDescent="0.25">
      <c r="A8988" t="s">
        <v>9163</v>
      </c>
      <c r="B8988">
        <v>106328620.40000001</v>
      </c>
      <c r="C8988">
        <v>133356</v>
      </c>
      <c r="D8988" s="3">
        <f t="shared" si="140"/>
        <v>797.33</v>
      </c>
    </row>
    <row r="8989" spans="1:4" x14ac:dyDescent="0.25">
      <c r="A8989" t="s">
        <v>9164</v>
      </c>
      <c r="B8989">
        <v>27832206</v>
      </c>
      <c r="C8989">
        <v>33177</v>
      </c>
      <c r="D8989" s="3">
        <f t="shared" si="140"/>
        <v>838.9</v>
      </c>
    </row>
    <row r="8990" spans="1:4" x14ac:dyDescent="0.25">
      <c r="A8990" t="s">
        <v>9165</v>
      </c>
      <c r="B8990">
        <v>113977501.23</v>
      </c>
      <c r="C8990">
        <v>152888</v>
      </c>
      <c r="D8990" s="3">
        <f t="shared" si="140"/>
        <v>745.5</v>
      </c>
    </row>
    <row r="8991" spans="1:4" x14ac:dyDescent="0.25">
      <c r="A8991" t="s">
        <v>9166</v>
      </c>
      <c r="B8991">
        <v>46146640.460000001</v>
      </c>
      <c r="C8991">
        <v>54874</v>
      </c>
      <c r="D8991" s="3">
        <f t="shared" si="140"/>
        <v>840.96</v>
      </c>
    </row>
    <row r="8992" spans="1:4" x14ac:dyDescent="0.25">
      <c r="A8992" t="s">
        <v>9167</v>
      </c>
      <c r="B8992">
        <v>97225219.569999993</v>
      </c>
      <c r="C8992">
        <v>156272</v>
      </c>
      <c r="D8992" s="3">
        <f t="shared" si="140"/>
        <v>622.15</v>
      </c>
    </row>
    <row r="8993" spans="1:4" x14ac:dyDescent="0.25">
      <c r="A8993" t="s">
        <v>9168</v>
      </c>
      <c r="B8993">
        <v>46994742.539999999</v>
      </c>
      <c r="C8993">
        <v>62964</v>
      </c>
      <c r="D8993" s="3">
        <f t="shared" si="140"/>
        <v>746.37</v>
      </c>
    </row>
    <row r="8994" spans="1:4" x14ac:dyDescent="0.25">
      <c r="A8994" t="s">
        <v>9169</v>
      </c>
      <c r="B8994">
        <v>116134575.18000001</v>
      </c>
      <c r="C8994">
        <v>143193</v>
      </c>
      <c r="D8994" s="3">
        <f t="shared" si="140"/>
        <v>811.04</v>
      </c>
    </row>
    <row r="8995" spans="1:4" x14ac:dyDescent="0.25">
      <c r="A8995" t="s">
        <v>9170</v>
      </c>
      <c r="B8995">
        <v>750663626.75</v>
      </c>
      <c r="C8995">
        <v>246843</v>
      </c>
      <c r="D8995" s="3">
        <f t="shared" si="140"/>
        <v>3041.06</v>
      </c>
    </row>
    <row r="8996" spans="1:4" x14ac:dyDescent="0.25">
      <c r="A8996" t="s">
        <v>9171</v>
      </c>
      <c r="B8996">
        <v>27559895.760000002</v>
      </c>
      <c r="C8996">
        <v>35817</v>
      </c>
      <c r="D8996" s="3">
        <f t="shared" si="140"/>
        <v>769.46</v>
      </c>
    </row>
    <row r="8997" spans="1:4" x14ac:dyDescent="0.25">
      <c r="A8997" t="s">
        <v>9172</v>
      </c>
      <c r="B8997">
        <v>43495034.43</v>
      </c>
      <c r="C8997">
        <v>54838</v>
      </c>
      <c r="D8997" s="3">
        <f t="shared" si="140"/>
        <v>793.16</v>
      </c>
    </row>
    <row r="8998" spans="1:4" x14ac:dyDescent="0.25">
      <c r="A8998" t="s">
        <v>9173</v>
      </c>
      <c r="B8998">
        <v>37590756.869999997</v>
      </c>
      <c r="C8998">
        <v>51121</v>
      </c>
      <c r="D8998" s="3">
        <f t="shared" si="140"/>
        <v>735.33</v>
      </c>
    </row>
    <row r="8999" spans="1:4" x14ac:dyDescent="0.25">
      <c r="A8999" t="s">
        <v>9174</v>
      </c>
      <c r="B8999">
        <v>50961749.799999997</v>
      </c>
      <c r="C8999">
        <v>60847</v>
      </c>
      <c r="D8999" s="3">
        <f t="shared" si="140"/>
        <v>837.54</v>
      </c>
    </row>
    <row r="9000" spans="1:4" x14ac:dyDescent="0.25">
      <c r="A9000" t="s">
        <v>9175</v>
      </c>
      <c r="B9000">
        <v>269080125.97000003</v>
      </c>
      <c r="C9000">
        <v>191671</v>
      </c>
      <c r="D9000" s="3">
        <f t="shared" si="140"/>
        <v>1403.86</v>
      </c>
    </row>
    <row r="9001" spans="1:4" x14ac:dyDescent="0.25">
      <c r="A9001" t="s">
        <v>9176</v>
      </c>
      <c r="B9001">
        <v>34728645.270000003</v>
      </c>
      <c r="C9001">
        <v>6233</v>
      </c>
      <c r="D9001" s="3">
        <f t="shared" si="140"/>
        <v>5571.74</v>
      </c>
    </row>
    <row r="9002" spans="1:4" x14ac:dyDescent="0.25">
      <c r="A9002" t="s">
        <v>9177</v>
      </c>
      <c r="B9002">
        <v>174990120.88</v>
      </c>
      <c r="C9002">
        <v>141739</v>
      </c>
      <c r="D9002" s="3">
        <f t="shared" si="140"/>
        <v>1234.5899999999999</v>
      </c>
    </row>
    <row r="9003" spans="1:4" x14ac:dyDescent="0.25">
      <c r="A9003" t="s">
        <v>9178</v>
      </c>
      <c r="B9003">
        <v>216908307.03</v>
      </c>
      <c r="C9003">
        <v>117884</v>
      </c>
      <c r="D9003" s="3">
        <f t="shared" si="140"/>
        <v>1840.01</v>
      </c>
    </row>
    <row r="9004" spans="1:4" x14ac:dyDescent="0.25">
      <c r="A9004" t="s">
        <v>9179</v>
      </c>
      <c r="B9004">
        <v>3524206.36</v>
      </c>
      <c r="C9004">
        <v>4518</v>
      </c>
      <c r="D9004" s="3">
        <f t="shared" si="140"/>
        <v>780.04</v>
      </c>
    </row>
    <row r="9005" spans="1:4" x14ac:dyDescent="0.25">
      <c r="A9005" t="s">
        <v>9180</v>
      </c>
      <c r="B9005">
        <v>45948014.399999999</v>
      </c>
      <c r="C9005">
        <v>54420</v>
      </c>
      <c r="D9005" s="3">
        <f t="shared" si="140"/>
        <v>844.32</v>
      </c>
    </row>
    <row r="9006" spans="1:4" x14ac:dyDescent="0.25">
      <c r="A9006" t="s">
        <v>9181</v>
      </c>
      <c r="B9006">
        <v>140255467.43000001</v>
      </c>
      <c r="C9006">
        <v>132796</v>
      </c>
      <c r="D9006" s="3">
        <f t="shared" si="140"/>
        <v>1056.17</v>
      </c>
    </row>
    <row r="9007" spans="1:4" x14ac:dyDescent="0.25">
      <c r="A9007" t="s">
        <v>9182</v>
      </c>
      <c r="B9007">
        <v>35453883.859999999</v>
      </c>
      <c r="C9007">
        <v>26363</v>
      </c>
      <c r="D9007" s="3">
        <f t="shared" si="140"/>
        <v>1344.83</v>
      </c>
    </row>
    <row r="9008" spans="1:4" x14ac:dyDescent="0.25">
      <c r="A9008" t="s">
        <v>9183</v>
      </c>
      <c r="B9008">
        <v>5506007.5300000003</v>
      </c>
      <c r="C9008">
        <v>2413</v>
      </c>
      <c r="D9008" s="3">
        <f t="shared" si="140"/>
        <v>2281.81</v>
      </c>
    </row>
    <row r="9009" spans="1:4" x14ac:dyDescent="0.25">
      <c r="A9009" t="s">
        <v>9184</v>
      </c>
      <c r="B9009">
        <v>44123884.850000001</v>
      </c>
      <c r="C9009">
        <v>56342</v>
      </c>
      <c r="D9009" s="3">
        <f t="shared" si="140"/>
        <v>783.14</v>
      </c>
    </row>
    <row r="9010" spans="1:4" x14ac:dyDescent="0.25">
      <c r="A9010" t="s">
        <v>9185</v>
      </c>
      <c r="B9010">
        <v>46583877.460000001</v>
      </c>
      <c r="C9010">
        <v>60110</v>
      </c>
      <c r="D9010" s="3">
        <f t="shared" si="140"/>
        <v>774.98</v>
      </c>
    </row>
    <row r="9011" spans="1:4" x14ac:dyDescent="0.25">
      <c r="A9011" t="s">
        <v>9186</v>
      </c>
      <c r="B9011">
        <v>103369007.45999999</v>
      </c>
      <c r="C9011">
        <v>102726</v>
      </c>
      <c r="D9011" s="3">
        <f t="shared" si="140"/>
        <v>1006.26</v>
      </c>
    </row>
    <row r="9012" spans="1:4" x14ac:dyDescent="0.25">
      <c r="A9012" t="s">
        <v>9187</v>
      </c>
      <c r="B9012">
        <v>84672317.450000003</v>
      </c>
      <c r="C9012">
        <v>106535</v>
      </c>
      <c r="D9012" s="3">
        <f t="shared" si="140"/>
        <v>794.78</v>
      </c>
    </row>
    <row r="9013" spans="1:4" x14ac:dyDescent="0.25">
      <c r="A9013" t="s">
        <v>9188</v>
      </c>
      <c r="B9013">
        <v>97176296.650000006</v>
      </c>
      <c r="C9013">
        <v>148734</v>
      </c>
      <c r="D9013" s="3">
        <f t="shared" si="140"/>
        <v>653.36</v>
      </c>
    </row>
    <row r="9014" spans="1:4" x14ac:dyDescent="0.25">
      <c r="A9014" t="s">
        <v>9189</v>
      </c>
      <c r="B9014">
        <v>29303232.399999999</v>
      </c>
      <c r="C9014">
        <v>77742</v>
      </c>
      <c r="D9014" s="3">
        <f t="shared" si="140"/>
        <v>376.93</v>
      </c>
    </row>
    <row r="9015" spans="1:4" x14ac:dyDescent="0.25">
      <c r="A9015" t="s">
        <v>9190</v>
      </c>
      <c r="B9015">
        <v>39965217.369999997</v>
      </c>
      <c r="C9015">
        <v>110439</v>
      </c>
      <c r="D9015" s="3">
        <f t="shared" si="140"/>
        <v>361.88</v>
      </c>
    </row>
    <row r="9016" spans="1:4" x14ac:dyDescent="0.25">
      <c r="A9016" t="s">
        <v>9191</v>
      </c>
      <c r="B9016">
        <v>19789721.989999998</v>
      </c>
      <c r="C9016">
        <v>25653</v>
      </c>
      <c r="D9016" s="3">
        <f t="shared" si="140"/>
        <v>771.44</v>
      </c>
    </row>
    <row r="9017" spans="1:4" x14ac:dyDescent="0.25">
      <c r="A9017" t="s">
        <v>9192</v>
      </c>
      <c r="B9017">
        <v>20249264.010000002</v>
      </c>
      <c r="C9017">
        <v>25710</v>
      </c>
      <c r="D9017" s="3">
        <f t="shared" si="140"/>
        <v>787.6</v>
      </c>
    </row>
    <row r="9018" spans="1:4" x14ac:dyDescent="0.25">
      <c r="A9018" t="s">
        <v>9193</v>
      </c>
      <c r="B9018">
        <v>11336602.93</v>
      </c>
      <c r="C9018">
        <v>15157</v>
      </c>
      <c r="D9018" s="3">
        <f t="shared" si="140"/>
        <v>747.95</v>
      </c>
    </row>
    <row r="9019" spans="1:4" x14ac:dyDescent="0.25">
      <c r="A9019" t="s">
        <v>9194</v>
      </c>
      <c r="B9019">
        <v>25317408.300000001</v>
      </c>
      <c r="C9019">
        <v>37873</v>
      </c>
      <c r="D9019" s="3">
        <f t="shared" si="140"/>
        <v>668.48</v>
      </c>
    </row>
    <row r="9020" spans="1:4" x14ac:dyDescent="0.25">
      <c r="A9020" t="s">
        <v>9195</v>
      </c>
      <c r="B9020">
        <v>26995372.940000001</v>
      </c>
      <c r="C9020">
        <v>40467</v>
      </c>
      <c r="D9020" s="3">
        <f t="shared" si="140"/>
        <v>667.1</v>
      </c>
    </row>
    <row r="9021" spans="1:4" x14ac:dyDescent="0.25">
      <c r="A9021" t="s">
        <v>9196</v>
      </c>
      <c r="B9021">
        <v>46540266.990000002</v>
      </c>
      <c r="C9021">
        <v>71153</v>
      </c>
      <c r="D9021" s="3">
        <f t="shared" si="140"/>
        <v>654.09</v>
      </c>
    </row>
    <row r="9022" spans="1:4" x14ac:dyDescent="0.25">
      <c r="A9022" t="s">
        <v>9197</v>
      </c>
      <c r="B9022">
        <v>12353679.199999999</v>
      </c>
      <c r="C9022">
        <v>18212</v>
      </c>
      <c r="D9022" s="3">
        <f t="shared" si="140"/>
        <v>678.33</v>
      </c>
    </row>
    <row r="9023" spans="1:4" x14ac:dyDescent="0.25">
      <c r="A9023" t="s">
        <v>9198</v>
      </c>
      <c r="B9023">
        <v>25841563.390000001</v>
      </c>
      <c r="C9023">
        <v>36516</v>
      </c>
      <c r="D9023" s="3">
        <f t="shared" si="140"/>
        <v>707.68</v>
      </c>
    </row>
    <row r="9024" spans="1:4" x14ac:dyDescent="0.25">
      <c r="A9024" t="s">
        <v>9199</v>
      </c>
      <c r="B9024">
        <v>46353201.880000003</v>
      </c>
      <c r="C9024">
        <v>73839</v>
      </c>
      <c r="D9024" s="3">
        <f t="shared" si="140"/>
        <v>627.76</v>
      </c>
    </row>
    <row r="9025" spans="1:4" x14ac:dyDescent="0.25">
      <c r="A9025" t="s">
        <v>9200</v>
      </c>
      <c r="B9025">
        <v>35803192.159999996</v>
      </c>
      <c r="C9025">
        <v>54325</v>
      </c>
      <c r="D9025" s="3">
        <f t="shared" si="140"/>
        <v>659.06</v>
      </c>
    </row>
    <row r="9026" spans="1:4" x14ac:dyDescent="0.25">
      <c r="A9026" t="s">
        <v>9201</v>
      </c>
      <c r="B9026">
        <v>67709253.810000002</v>
      </c>
      <c r="C9026">
        <v>100700</v>
      </c>
      <c r="D9026" s="3">
        <f t="shared" si="140"/>
        <v>672.39</v>
      </c>
    </row>
    <row r="9027" spans="1:4" x14ac:dyDescent="0.25">
      <c r="A9027" t="s">
        <v>9202</v>
      </c>
      <c r="B9027">
        <v>29622786.41</v>
      </c>
      <c r="C9027">
        <v>42186</v>
      </c>
      <c r="D9027" s="3">
        <f t="shared" ref="D9027:D9090" si="141">ROUND(B9027/C9027,2)</f>
        <v>702.19</v>
      </c>
    </row>
    <row r="9028" spans="1:4" x14ac:dyDescent="0.25">
      <c r="A9028" t="s">
        <v>9203</v>
      </c>
      <c r="B9028">
        <v>69342973.239999995</v>
      </c>
      <c r="C9028">
        <v>98290</v>
      </c>
      <c r="D9028" s="3">
        <f t="shared" si="141"/>
        <v>705.49</v>
      </c>
    </row>
    <row r="9029" spans="1:4" x14ac:dyDescent="0.25">
      <c r="A9029" t="s">
        <v>9204</v>
      </c>
      <c r="B9029">
        <v>17557802.440000001</v>
      </c>
      <c r="C9029">
        <v>25195</v>
      </c>
      <c r="D9029" s="3">
        <f t="shared" si="141"/>
        <v>696.88</v>
      </c>
    </row>
    <row r="9030" spans="1:4" x14ac:dyDescent="0.25">
      <c r="A9030" t="s">
        <v>9205</v>
      </c>
      <c r="B9030">
        <v>23548384.579999998</v>
      </c>
      <c r="C9030">
        <v>30277</v>
      </c>
      <c r="D9030" s="3">
        <f t="shared" si="141"/>
        <v>777.76</v>
      </c>
    </row>
    <row r="9031" spans="1:4" x14ac:dyDescent="0.25">
      <c r="A9031" t="s">
        <v>9206</v>
      </c>
      <c r="B9031">
        <v>25834814.649999999</v>
      </c>
      <c r="C9031">
        <v>31579</v>
      </c>
      <c r="D9031" s="3">
        <f t="shared" si="141"/>
        <v>818.1</v>
      </c>
    </row>
    <row r="9032" spans="1:4" x14ac:dyDescent="0.25">
      <c r="A9032" t="s">
        <v>9207</v>
      </c>
      <c r="B9032">
        <v>90509024.480000004</v>
      </c>
      <c r="C9032">
        <v>179563</v>
      </c>
      <c r="D9032" s="3">
        <f t="shared" si="141"/>
        <v>504.05</v>
      </c>
    </row>
    <row r="9033" spans="1:4" x14ac:dyDescent="0.25">
      <c r="A9033" t="s">
        <v>9208</v>
      </c>
      <c r="B9033">
        <v>33869016.700000003</v>
      </c>
      <c r="C9033">
        <v>42356</v>
      </c>
      <c r="D9033" s="3">
        <f t="shared" si="141"/>
        <v>799.63</v>
      </c>
    </row>
    <row r="9034" spans="1:4" x14ac:dyDescent="0.25">
      <c r="A9034" t="s">
        <v>9209</v>
      </c>
      <c r="B9034">
        <v>47956808.399999999</v>
      </c>
      <c r="C9034">
        <v>72567</v>
      </c>
      <c r="D9034" s="3">
        <f t="shared" si="141"/>
        <v>660.86</v>
      </c>
    </row>
    <row r="9035" spans="1:4" x14ac:dyDescent="0.25">
      <c r="A9035" t="s">
        <v>9210</v>
      </c>
      <c r="B9035">
        <v>20411364.84</v>
      </c>
      <c r="C9035">
        <v>30474</v>
      </c>
      <c r="D9035" s="3">
        <f t="shared" si="141"/>
        <v>669.8</v>
      </c>
    </row>
    <row r="9036" spans="1:4" x14ac:dyDescent="0.25">
      <c r="A9036" t="s">
        <v>9211</v>
      </c>
      <c r="B9036">
        <v>18238831.850000001</v>
      </c>
      <c r="C9036">
        <v>23118</v>
      </c>
      <c r="D9036" s="3">
        <f t="shared" si="141"/>
        <v>788.95</v>
      </c>
    </row>
    <row r="9037" spans="1:4" x14ac:dyDescent="0.25">
      <c r="A9037" t="s">
        <v>9212</v>
      </c>
      <c r="B9037">
        <v>21161682.629999999</v>
      </c>
      <c r="C9037">
        <v>29914</v>
      </c>
      <c r="D9037" s="3">
        <f t="shared" si="141"/>
        <v>707.42</v>
      </c>
    </row>
    <row r="9038" spans="1:4" x14ac:dyDescent="0.25">
      <c r="A9038" t="s">
        <v>9213</v>
      </c>
      <c r="B9038">
        <v>12210805.949999999</v>
      </c>
      <c r="C9038">
        <v>12512</v>
      </c>
      <c r="D9038" s="3">
        <f t="shared" si="141"/>
        <v>975.93</v>
      </c>
    </row>
    <row r="9039" spans="1:4" x14ac:dyDescent="0.25">
      <c r="A9039" t="s">
        <v>9214</v>
      </c>
      <c r="B9039">
        <v>23301202.699999999</v>
      </c>
      <c r="C9039">
        <v>27393</v>
      </c>
      <c r="D9039" s="3">
        <f t="shared" si="141"/>
        <v>850.63</v>
      </c>
    </row>
    <row r="9040" spans="1:4" x14ac:dyDescent="0.25">
      <c r="A9040" t="s">
        <v>9215</v>
      </c>
      <c r="B9040">
        <v>18852600.23</v>
      </c>
      <c r="C9040">
        <v>27963</v>
      </c>
      <c r="D9040" s="3">
        <f t="shared" si="141"/>
        <v>674.2</v>
      </c>
    </row>
    <row r="9041" spans="1:4" x14ac:dyDescent="0.25">
      <c r="A9041" t="s">
        <v>9216</v>
      </c>
      <c r="B9041">
        <v>41897963.170000002</v>
      </c>
      <c r="C9041">
        <v>58284</v>
      </c>
      <c r="D9041" s="3">
        <f t="shared" si="141"/>
        <v>718.86</v>
      </c>
    </row>
    <row r="9042" spans="1:4" x14ac:dyDescent="0.25">
      <c r="A9042" t="s">
        <v>9217</v>
      </c>
      <c r="B9042">
        <v>16295939.74</v>
      </c>
      <c r="C9042">
        <v>18874</v>
      </c>
      <c r="D9042" s="3">
        <f t="shared" si="141"/>
        <v>863.41</v>
      </c>
    </row>
    <row r="9043" spans="1:4" x14ac:dyDescent="0.25">
      <c r="A9043" t="s">
        <v>9218</v>
      </c>
      <c r="B9043">
        <v>20627654.949999999</v>
      </c>
      <c r="C9043">
        <v>27728</v>
      </c>
      <c r="D9043" s="3">
        <f t="shared" si="141"/>
        <v>743.93</v>
      </c>
    </row>
    <row r="9044" spans="1:4" x14ac:dyDescent="0.25">
      <c r="A9044" t="s">
        <v>9219</v>
      </c>
      <c r="B9044">
        <v>11889112.710000001</v>
      </c>
      <c r="C9044">
        <v>19224</v>
      </c>
      <c r="D9044" s="3">
        <f t="shared" si="141"/>
        <v>618.45000000000005</v>
      </c>
    </row>
    <row r="9045" spans="1:4" x14ac:dyDescent="0.25">
      <c r="A9045" t="s">
        <v>9220</v>
      </c>
      <c r="B9045">
        <v>44034239.57</v>
      </c>
      <c r="C9045">
        <v>53149</v>
      </c>
      <c r="D9045" s="3">
        <f t="shared" si="141"/>
        <v>828.51</v>
      </c>
    </row>
    <row r="9046" spans="1:4" x14ac:dyDescent="0.25">
      <c r="A9046" t="s">
        <v>9221</v>
      </c>
      <c r="B9046">
        <v>12297094.59</v>
      </c>
      <c r="C9046">
        <v>15019</v>
      </c>
      <c r="D9046" s="3">
        <f t="shared" si="141"/>
        <v>818.77</v>
      </c>
    </row>
    <row r="9047" spans="1:4" x14ac:dyDescent="0.25">
      <c r="A9047" t="s">
        <v>9222</v>
      </c>
      <c r="B9047">
        <v>10353583.07</v>
      </c>
      <c r="C9047">
        <v>12140</v>
      </c>
      <c r="D9047" s="3">
        <f t="shared" si="141"/>
        <v>852.85</v>
      </c>
    </row>
    <row r="9048" spans="1:4" x14ac:dyDescent="0.25">
      <c r="A9048" t="s">
        <v>9223</v>
      </c>
      <c r="B9048">
        <v>27482756.309999999</v>
      </c>
      <c r="C9048">
        <v>39707</v>
      </c>
      <c r="D9048" s="3">
        <f t="shared" si="141"/>
        <v>692.14</v>
      </c>
    </row>
    <row r="9049" spans="1:4" x14ac:dyDescent="0.25">
      <c r="A9049" t="s">
        <v>9224</v>
      </c>
      <c r="B9049">
        <v>56893116.350000001</v>
      </c>
      <c r="C9049">
        <v>79595</v>
      </c>
      <c r="D9049" s="3">
        <f t="shared" si="141"/>
        <v>714.78</v>
      </c>
    </row>
    <row r="9050" spans="1:4" x14ac:dyDescent="0.25">
      <c r="A9050" t="s">
        <v>9225</v>
      </c>
      <c r="B9050">
        <v>28174770.329999998</v>
      </c>
      <c r="C9050">
        <v>42652</v>
      </c>
      <c r="D9050" s="3">
        <f t="shared" si="141"/>
        <v>660.57</v>
      </c>
    </row>
    <row r="9051" spans="1:4" x14ac:dyDescent="0.25">
      <c r="A9051" t="s">
        <v>9226</v>
      </c>
      <c r="B9051">
        <v>21573045.219999999</v>
      </c>
      <c r="C9051">
        <v>31518</v>
      </c>
      <c r="D9051" s="3">
        <f t="shared" si="141"/>
        <v>684.47</v>
      </c>
    </row>
    <row r="9052" spans="1:4" x14ac:dyDescent="0.25">
      <c r="A9052" t="s">
        <v>9227</v>
      </c>
      <c r="B9052">
        <v>73035644</v>
      </c>
      <c r="C9052">
        <v>113346</v>
      </c>
      <c r="D9052" s="3">
        <f t="shared" si="141"/>
        <v>644.36</v>
      </c>
    </row>
    <row r="9053" spans="1:4" x14ac:dyDescent="0.25">
      <c r="A9053" t="s">
        <v>9228</v>
      </c>
      <c r="B9053">
        <v>46253467.75</v>
      </c>
      <c r="C9053">
        <v>59351</v>
      </c>
      <c r="D9053" s="3">
        <f t="shared" si="141"/>
        <v>779.32</v>
      </c>
    </row>
    <row r="9054" spans="1:4" x14ac:dyDescent="0.25">
      <c r="A9054" t="s">
        <v>9229</v>
      </c>
      <c r="B9054">
        <v>27996581.100000001</v>
      </c>
      <c r="C9054">
        <v>40532</v>
      </c>
      <c r="D9054" s="3">
        <f t="shared" si="141"/>
        <v>690.73</v>
      </c>
    </row>
    <row r="9055" spans="1:4" x14ac:dyDescent="0.25">
      <c r="A9055" t="s">
        <v>9230</v>
      </c>
      <c r="B9055">
        <v>74720262.280000001</v>
      </c>
      <c r="C9055">
        <v>108408</v>
      </c>
      <c r="D9055" s="3">
        <f t="shared" si="141"/>
        <v>689.25</v>
      </c>
    </row>
    <row r="9056" spans="1:4" x14ac:dyDescent="0.25">
      <c r="A9056" t="s">
        <v>9231</v>
      </c>
      <c r="B9056">
        <v>173238514.02000001</v>
      </c>
      <c r="C9056">
        <v>249599</v>
      </c>
      <c r="D9056" s="3">
        <f t="shared" si="141"/>
        <v>694.07</v>
      </c>
    </row>
    <row r="9057" spans="1:4" x14ac:dyDescent="0.25">
      <c r="A9057" t="s">
        <v>9232</v>
      </c>
      <c r="B9057">
        <v>34901350.520000003</v>
      </c>
      <c r="C9057">
        <v>72456</v>
      </c>
      <c r="D9057" s="3">
        <f t="shared" si="141"/>
        <v>481.69</v>
      </c>
    </row>
    <row r="9058" spans="1:4" x14ac:dyDescent="0.25">
      <c r="A9058" t="s">
        <v>9233</v>
      </c>
      <c r="B9058">
        <v>12863600.560000001</v>
      </c>
      <c r="C9058">
        <v>31434</v>
      </c>
      <c r="D9058" s="3">
        <f t="shared" si="141"/>
        <v>409.23</v>
      </c>
    </row>
    <row r="9059" spans="1:4" x14ac:dyDescent="0.25">
      <c r="A9059" t="s">
        <v>9234</v>
      </c>
      <c r="B9059">
        <v>26277583.420000002</v>
      </c>
      <c r="C9059">
        <v>81437</v>
      </c>
      <c r="D9059" s="3">
        <f t="shared" si="141"/>
        <v>322.67</v>
      </c>
    </row>
    <row r="9060" spans="1:4" x14ac:dyDescent="0.25">
      <c r="A9060" t="s">
        <v>9235</v>
      </c>
      <c r="B9060">
        <v>12939175.880000001</v>
      </c>
      <c r="C9060">
        <v>28880</v>
      </c>
      <c r="D9060" s="3">
        <f t="shared" si="141"/>
        <v>448.03</v>
      </c>
    </row>
    <row r="9061" spans="1:4" x14ac:dyDescent="0.25">
      <c r="A9061" t="s">
        <v>9236</v>
      </c>
      <c r="B9061">
        <v>8063942.6600000001</v>
      </c>
      <c r="C9061">
        <v>7390</v>
      </c>
      <c r="D9061" s="3">
        <f t="shared" si="141"/>
        <v>1091.2</v>
      </c>
    </row>
    <row r="9062" spans="1:4" x14ac:dyDescent="0.25">
      <c r="A9062" t="s">
        <v>9237</v>
      </c>
      <c r="B9062">
        <v>16931168.68</v>
      </c>
      <c r="C9062">
        <v>32997</v>
      </c>
      <c r="D9062" s="3">
        <f t="shared" si="141"/>
        <v>513.11</v>
      </c>
    </row>
    <row r="9063" spans="1:4" x14ac:dyDescent="0.25">
      <c r="A9063" t="s">
        <v>9238</v>
      </c>
      <c r="B9063">
        <v>18991456.920000002</v>
      </c>
      <c r="C9063">
        <v>33747</v>
      </c>
      <c r="D9063" s="3">
        <f t="shared" si="141"/>
        <v>562.76</v>
      </c>
    </row>
    <row r="9064" spans="1:4" x14ac:dyDescent="0.25">
      <c r="A9064" t="s">
        <v>9239</v>
      </c>
      <c r="B9064">
        <v>49685075.060000002</v>
      </c>
      <c r="C9064">
        <v>75716</v>
      </c>
      <c r="D9064" s="3">
        <f t="shared" si="141"/>
        <v>656.2</v>
      </c>
    </row>
    <row r="9065" spans="1:4" x14ac:dyDescent="0.25">
      <c r="A9065" t="s">
        <v>9240</v>
      </c>
      <c r="B9065">
        <v>12969173.4</v>
      </c>
      <c r="C9065">
        <v>33929</v>
      </c>
      <c r="D9065" s="3">
        <f t="shared" si="141"/>
        <v>382.24</v>
      </c>
    </row>
    <row r="9066" spans="1:4" x14ac:dyDescent="0.25">
      <c r="A9066" t="s">
        <v>9241</v>
      </c>
      <c r="B9066">
        <v>139583247.81999999</v>
      </c>
      <c r="C9066">
        <v>364795</v>
      </c>
      <c r="D9066" s="3">
        <f t="shared" si="141"/>
        <v>382.63</v>
      </c>
    </row>
    <row r="9067" spans="1:4" x14ac:dyDescent="0.25">
      <c r="A9067" t="s">
        <v>9242</v>
      </c>
      <c r="B9067">
        <v>15064233.26</v>
      </c>
      <c r="C9067">
        <v>27928</v>
      </c>
      <c r="D9067" s="3">
        <f t="shared" si="141"/>
        <v>539.4</v>
      </c>
    </row>
    <row r="9068" spans="1:4" x14ac:dyDescent="0.25">
      <c r="A9068" t="s">
        <v>9243</v>
      </c>
      <c r="B9068">
        <v>222995734.63999999</v>
      </c>
      <c r="C9068">
        <v>433860</v>
      </c>
      <c r="D9068" s="3">
        <f t="shared" si="141"/>
        <v>513.98</v>
      </c>
    </row>
    <row r="9069" spans="1:4" x14ac:dyDescent="0.25">
      <c r="A9069" t="s">
        <v>9244</v>
      </c>
      <c r="B9069">
        <v>21090116.489999998</v>
      </c>
      <c r="C9069">
        <v>48806</v>
      </c>
      <c r="D9069" s="3">
        <f t="shared" si="141"/>
        <v>432.12</v>
      </c>
    </row>
    <row r="9070" spans="1:4" x14ac:dyDescent="0.25">
      <c r="A9070" t="s">
        <v>9245</v>
      </c>
      <c r="B9070">
        <v>37842790.390000001</v>
      </c>
      <c r="C9070">
        <v>68334</v>
      </c>
      <c r="D9070" s="3">
        <f t="shared" si="141"/>
        <v>553.79</v>
      </c>
    </row>
    <row r="9071" spans="1:4" x14ac:dyDescent="0.25">
      <c r="A9071" t="s">
        <v>9246</v>
      </c>
      <c r="B9071">
        <v>49868085.43</v>
      </c>
      <c r="C9071">
        <v>103363</v>
      </c>
      <c r="D9071" s="3">
        <f t="shared" si="141"/>
        <v>482.46</v>
      </c>
    </row>
    <row r="9072" spans="1:4" x14ac:dyDescent="0.25">
      <c r="A9072" t="s">
        <v>9247</v>
      </c>
      <c r="B9072">
        <v>22140667.879999999</v>
      </c>
      <c r="C9072">
        <v>51321</v>
      </c>
      <c r="D9072" s="3">
        <f t="shared" si="141"/>
        <v>431.42</v>
      </c>
    </row>
    <row r="9073" spans="1:4" x14ac:dyDescent="0.25">
      <c r="A9073" t="s">
        <v>9248</v>
      </c>
      <c r="B9073">
        <v>42975880.75</v>
      </c>
      <c r="C9073">
        <v>81140</v>
      </c>
      <c r="D9073" s="3">
        <f t="shared" si="141"/>
        <v>529.65</v>
      </c>
    </row>
    <row r="9074" spans="1:4" x14ac:dyDescent="0.25">
      <c r="A9074" t="s">
        <v>9249</v>
      </c>
      <c r="B9074">
        <v>83375059.670000002</v>
      </c>
      <c r="C9074">
        <v>153498</v>
      </c>
      <c r="D9074" s="3">
        <f t="shared" si="141"/>
        <v>543.16999999999996</v>
      </c>
    </row>
    <row r="9075" spans="1:4" x14ac:dyDescent="0.25">
      <c r="A9075" t="s">
        <v>9250</v>
      </c>
      <c r="B9075">
        <v>35695420.420000002</v>
      </c>
      <c r="C9075">
        <v>76657</v>
      </c>
      <c r="D9075" s="3">
        <f t="shared" si="141"/>
        <v>465.65</v>
      </c>
    </row>
    <row r="9076" spans="1:4" x14ac:dyDescent="0.25">
      <c r="A9076" t="s">
        <v>9251</v>
      </c>
      <c r="B9076">
        <v>34390599.68</v>
      </c>
      <c r="C9076">
        <v>70701</v>
      </c>
      <c r="D9076" s="3">
        <f t="shared" si="141"/>
        <v>486.42</v>
      </c>
    </row>
    <row r="9077" spans="1:4" x14ac:dyDescent="0.25">
      <c r="A9077" t="s">
        <v>9252</v>
      </c>
      <c r="B9077">
        <v>59994789.130000003</v>
      </c>
      <c r="C9077">
        <v>129414</v>
      </c>
      <c r="D9077" s="3">
        <f t="shared" si="141"/>
        <v>463.59</v>
      </c>
    </row>
    <row r="9078" spans="1:4" x14ac:dyDescent="0.25">
      <c r="A9078" t="s">
        <v>9253</v>
      </c>
      <c r="B9078">
        <v>72767199.170000002</v>
      </c>
      <c r="C9078">
        <v>185001</v>
      </c>
      <c r="D9078" s="3">
        <f t="shared" si="141"/>
        <v>393.33</v>
      </c>
    </row>
    <row r="9079" spans="1:4" x14ac:dyDescent="0.25">
      <c r="A9079" t="s">
        <v>9254</v>
      </c>
      <c r="B9079">
        <v>24248967.109999999</v>
      </c>
      <c r="C9079">
        <v>60974</v>
      </c>
      <c r="D9079" s="3">
        <f t="shared" si="141"/>
        <v>397.69</v>
      </c>
    </row>
    <row r="9080" spans="1:4" x14ac:dyDescent="0.25">
      <c r="A9080" t="s">
        <v>9255</v>
      </c>
      <c r="B9080">
        <v>1249.49</v>
      </c>
      <c r="C9080">
        <v>28529</v>
      </c>
      <c r="D9080" s="3">
        <f t="shared" si="141"/>
        <v>0.04</v>
      </c>
    </row>
    <row r="9081" spans="1:4" x14ac:dyDescent="0.25">
      <c r="A9081" t="s">
        <v>9256</v>
      </c>
      <c r="B9081">
        <v>52799283.329999998</v>
      </c>
      <c r="C9081">
        <v>122254</v>
      </c>
      <c r="D9081" s="3">
        <f t="shared" si="141"/>
        <v>431.88</v>
      </c>
    </row>
    <row r="9082" spans="1:4" x14ac:dyDescent="0.25">
      <c r="A9082" t="s">
        <v>9257</v>
      </c>
      <c r="B9082">
        <v>1020593.78</v>
      </c>
      <c r="C9082">
        <v>3084</v>
      </c>
      <c r="D9082" s="3">
        <f t="shared" si="141"/>
        <v>330.93</v>
      </c>
    </row>
    <row r="9083" spans="1:4" x14ac:dyDescent="0.25">
      <c r="A9083" t="s">
        <v>9258</v>
      </c>
      <c r="B9083">
        <v>15728370.199999999</v>
      </c>
      <c r="C9083">
        <v>20917</v>
      </c>
      <c r="D9083" s="3">
        <f t="shared" si="141"/>
        <v>751.94</v>
      </c>
    </row>
    <row r="9084" spans="1:4" x14ac:dyDescent="0.25">
      <c r="A9084" t="s">
        <v>9259</v>
      </c>
      <c r="B9084">
        <v>17320470.77</v>
      </c>
      <c r="C9084">
        <v>40446</v>
      </c>
      <c r="D9084" s="3">
        <f t="shared" si="141"/>
        <v>428.24</v>
      </c>
    </row>
    <row r="9085" spans="1:4" x14ac:dyDescent="0.25">
      <c r="A9085" t="s">
        <v>9260</v>
      </c>
      <c r="B9085">
        <v>103358282.28</v>
      </c>
      <c r="C9085">
        <v>241995</v>
      </c>
      <c r="D9085" s="3">
        <f t="shared" si="141"/>
        <v>427.11</v>
      </c>
    </row>
    <row r="9086" spans="1:4" x14ac:dyDescent="0.25">
      <c r="A9086" t="s">
        <v>9261</v>
      </c>
      <c r="B9086">
        <v>41496550.770000003</v>
      </c>
      <c r="C9086">
        <v>88280</v>
      </c>
      <c r="D9086" s="3">
        <f t="shared" si="141"/>
        <v>470.06</v>
      </c>
    </row>
    <row r="9087" spans="1:4" x14ac:dyDescent="0.25">
      <c r="A9087" t="s">
        <v>9262</v>
      </c>
      <c r="B9087">
        <v>47564124.200000003</v>
      </c>
      <c r="C9087">
        <v>99437</v>
      </c>
      <c r="D9087" s="3">
        <f t="shared" si="141"/>
        <v>478.33</v>
      </c>
    </row>
    <row r="9088" spans="1:4" x14ac:dyDescent="0.25">
      <c r="A9088" t="s">
        <v>9263</v>
      </c>
      <c r="B9088">
        <v>42687288.539999999</v>
      </c>
      <c r="C9088">
        <v>97491</v>
      </c>
      <c r="D9088" s="3">
        <f t="shared" si="141"/>
        <v>437.86</v>
      </c>
    </row>
    <row r="9089" spans="1:4" x14ac:dyDescent="0.25">
      <c r="A9089" t="s">
        <v>9264</v>
      </c>
      <c r="B9089">
        <v>91146805.840000004</v>
      </c>
      <c r="C9089">
        <v>194250</v>
      </c>
      <c r="D9089" s="3">
        <f t="shared" si="141"/>
        <v>469.22</v>
      </c>
    </row>
    <row r="9090" spans="1:4" x14ac:dyDescent="0.25">
      <c r="A9090" t="s">
        <v>9265</v>
      </c>
      <c r="B9090">
        <v>100717052.56999999</v>
      </c>
      <c r="C9090">
        <v>227235</v>
      </c>
      <c r="D9090" s="3">
        <f t="shared" si="141"/>
        <v>443.23</v>
      </c>
    </row>
    <row r="9091" spans="1:4" x14ac:dyDescent="0.25">
      <c r="A9091" t="s">
        <v>9266</v>
      </c>
      <c r="B9091">
        <v>30121073.129999999</v>
      </c>
      <c r="C9091">
        <v>75919</v>
      </c>
      <c r="D9091" s="3">
        <f t="shared" ref="D9091:D9154" si="142">ROUND(B9091/C9091,2)</f>
        <v>396.75</v>
      </c>
    </row>
    <row r="9092" spans="1:4" x14ac:dyDescent="0.25">
      <c r="A9092" t="s">
        <v>9267</v>
      </c>
      <c r="B9092">
        <v>33987973.649999999</v>
      </c>
      <c r="C9092">
        <v>80908</v>
      </c>
      <c r="D9092" s="3">
        <f t="shared" si="142"/>
        <v>420.08</v>
      </c>
    </row>
    <row r="9093" spans="1:4" x14ac:dyDescent="0.25">
      <c r="A9093" t="s">
        <v>9268</v>
      </c>
      <c r="B9093">
        <v>25626028.670000002</v>
      </c>
      <c r="C9093">
        <v>50072</v>
      </c>
      <c r="D9093" s="3">
        <f t="shared" si="142"/>
        <v>511.78</v>
      </c>
    </row>
    <row r="9094" spans="1:4" x14ac:dyDescent="0.25">
      <c r="A9094" t="s">
        <v>9269</v>
      </c>
      <c r="B9094">
        <v>34298494.060000002</v>
      </c>
      <c r="C9094">
        <v>80147</v>
      </c>
      <c r="D9094" s="3">
        <f t="shared" si="142"/>
        <v>427.94</v>
      </c>
    </row>
    <row r="9095" spans="1:4" x14ac:dyDescent="0.25">
      <c r="A9095" t="s">
        <v>9270</v>
      </c>
      <c r="B9095">
        <v>22924496.800000001</v>
      </c>
      <c r="C9095">
        <v>50657</v>
      </c>
      <c r="D9095" s="3">
        <f t="shared" si="142"/>
        <v>452.54</v>
      </c>
    </row>
    <row r="9096" spans="1:4" x14ac:dyDescent="0.25">
      <c r="A9096" t="s">
        <v>9271</v>
      </c>
      <c r="B9096">
        <v>14267682.300000001</v>
      </c>
      <c r="C9096">
        <v>29830</v>
      </c>
      <c r="D9096" s="3">
        <f t="shared" si="142"/>
        <v>478.3</v>
      </c>
    </row>
    <row r="9097" spans="1:4" x14ac:dyDescent="0.25">
      <c r="A9097" t="s">
        <v>9272</v>
      </c>
      <c r="B9097">
        <v>44686603.18</v>
      </c>
      <c r="C9097">
        <v>94573</v>
      </c>
      <c r="D9097" s="3">
        <f t="shared" si="142"/>
        <v>472.51</v>
      </c>
    </row>
    <row r="9098" spans="1:4" x14ac:dyDescent="0.25">
      <c r="A9098" t="s">
        <v>9273</v>
      </c>
      <c r="B9098">
        <v>32904754.68</v>
      </c>
      <c r="C9098">
        <v>95437</v>
      </c>
      <c r="D9098" s="3">
        <f t="shared" si="142"/>
        <v>344.78</v>
      </c>
    </row>
    <row r="9099" spans="1:4" x14ac:dyDescent="0.25">
      <c r="A9099" t="s">
        <v>9274</v>
      </c>
      <c r="B9099">
        <v>38497061.229999997</v>
      </c>
      <c r="C9099">
        <v>92449</v>
      </c>
      <c r="D9099" s="3">
        <f t="shared" si="142"/>
        <v>416.41</v>
      </c>
    </row>
    <row r="9100" spans="1:4" x14ac:dyDescent="0.25">
      <c r="A9100" t="s">
        <v>9275</v>
      </c>
      <c r="B9100">
        <v>12170162.02</v>
      </c>
      <c r="C9100">
        <v>27053</v>
      </c>
      <c r="D9100" s="3">
        <f t="shared" si="142"/>
        <v>449.86</v>
      </c>
    </row>
    <row r="9101" spans="1:4" x14ac:dyDescent="0.25">
      <c r="A9101" t="s">
        <v>9276</v>
      </c>
      <c r="B9101">
        <v>1224763.97</v>
      </c>
      <c r="C9101">
        <v>4047</v>
      </c>
      <c r="D9101" s="3">
        <f t="shared" si="142"/>
        <v>302.64</v>
      </c>
    </row>
    <row r="9102" spans="1:4" x14ac:dyDescent="0.25">
      <c r="A9102" t="s">
        <v>9277</v>
      </c>
      <c r="B9102">
        <v>4987837.33</v>
      </c>
      <c r="C9102">
        <v>7999</v>
      </c>
      <c r="D9102" s="3">
        <f t="shared" si="142"/>
        <v>623.55999999999995</v>
      </c>
    </row>
    <row r="9103" spans="1:4" x14ac:dyDescent="0.25">
      <c r="A9103" t="s">
        <v>9278</v>
      </c>
      <c r="B9103">
        <v>42443668.590000004</v>
      </c>
      <c r="C9103">
        <v>85808</v>
      </c>
      <c r="D9103" s="3">
        <f t="shared" si="142"/>
        <v>494.64</v>
      </c>
    </row>
    <row r="9104" spans="1:4" x14ac:dyDescent="0.25">
      <c r="A9104" t="s">
        <v>9279</v>
      </c>
      <c r="B9104">
        <v>26294552.98</v>
      </c>
      <c r="C9104">
        <v>58643</v>
      </c>
      <c r="D9104" s="3">
        <f t="shared" si="142"/>
        <v>448.38</v>
      </c>
    </row>
    <row r="9105" spans="1:4" x14ac:dyDescent="0.25">
      <c r="A9105" t="s">
        <v>9280</v>
      </c>
      <c r="B9105">
        <v>98710959.469999999</v>
      </c>
      <c r="C9105">
        <v>204255</v>
      </c>
      <c r="D9105" s="3">
        <f t="shared" si="142"/>
        <v>483.27</v>
      </c>
    </row>
    <row r="9106" spans="1:4" x14ac:dyDescent="0.25">
      <c r="A9106" t="s">
        <v>9281</v>
      </c>
      <c r="B9106">
        <v>31007576.640000001</v>
      </c>
      <c r="C9106">
        <v>69140</v>
      </c>
      <c r="D9106" s="3">
        <f t="shared" si="142"/>
        <v>448.48</v>
      </c>
    </row>
    <row r="9107" spans="1:4" x14ac:dyDescent="0.25">
      <c r="A9107" t="s">
        <v>9282</v>
      </c>
      <c r="B9107">
        <v>21469444.940000001</v>
      </c>
      <c r="C9107">
        <v>50769</v>
      </c>
      <c r="D9107" s="3">
        <f t="shared" si="142"/>
        <v>422.88</v>
      </c>
    </row>
    <row r="9108" spans="1:4" x14ac:dyDescent="0.25">
      <c r="A9108" t="s">
        <v>9283</v>
      </c>
      <c r="B9108">
        <v>29237431.640000001</v>
      </c>
      <c r="C9108">
        <v>60948</v>
      </c>
      <c r="D9108" s="3">
        <f t="shared" si="142"/>
        <v>479.71</v>
      </c>
    </row>
    <row r="9109" spans="1:4" x14ac:dyDescent="0.25">
      <c r="A9109" t="s">
        <v>9284</v>
      </c>
      <c r="B9109">
        <v>574089.09</v>
      </c>
      <c r="C9109">
        <v>1297</v>
      </c>
      <c r="D9109" s="3">
        <f t="shared" si="142"/>
        <v>442.63</v>
      </c>
    </row>
    <row r="9110" spans="1:4" x14ac:dyDescent="0.25">
      <c r="A9110" t="s">
        <v>9285</v>
      </c>
      <c r="B9110">
        <v>60493.23</v>
      </c>
      <c r="C9110">
        <v>10669</v>
      </c>
      <c r="D9110" s="3">
        <f t="shared" si="142"/>
        <v>5.67</v>
      </c>
    </row>
    <row r="9111" spans="1:4" x14ac:dyDescent="0.25">
      <c r="A9111" t="s">
        <v>9286</v>
      </c>
      <c r="B9111">
        <v>15765692.279999999</v>
      </c>
      <c r="C9111">
        <v>26105</v>
      </c>
      <c r="D9111" s="3">
        <f t="shared" si="142"/>
        <v>603.92999999999995</v>
      </c>
    </row>
    <row r="9112" spans="1:4" x14ac:dyDescent="0.25">
      <c r="A9112" t="s">
        <v>9287</v>
      </c>
      <c r="B9112">
        <v>28716630.239999998</v>
      </c>
      <c r="C9112">
        <v>70262</v>
      </c>
      <c r="D9112" s="3">
        <f t="shared" si="142"/>
        <v>408.71</v>
      </c>
    </row>
    <row r="9113" spans="1:4" x14ac:dyDescent="0.25">
      <c r="A9113" t="s">
        <v>9288</v>
      </c>
      <c r="B9113">
        <v>47183811.119999997</v>
      </c>
      <c r="C9113">
        <v>107397</v>
      </c>
      <c r="D9113" s="3">
        <f t="shared" si="142"/>
        <v>439.34</v>
      </c>
    </row>
    <row r="9114" spans="1:4" x14ac:dyDescent="0.25">
      <c r="A9114" t="s">
        <v>9289</v>
      </c>
      <c r="B9114">
        <v>41404329.259999998</v>
      </c>
      <c r="C9114">
        <v>60616</v>
      </c>
      <c r="D9114" s="3">
        <f t="shared" si="142"/>
        <v>683.06</v>
      </c>
    </row>
    <row r="9115" spans="1:4" x14ac:dyDescent="0.25">
      <c r="A9115" t="s">
        <v>9290</v>
      </c>
      <c r="B9115">
        <v>10279279.220000001</v>
      </c>
      <c r="C9115">
        <v>16891</v>
      </c>
      <c r="D9115" s="3">
        <f t="shared" si="142"/>
        <v>608.57000000000005</v>
      </c>
    </row>
    <row r="9116" spans="1:4" x14ac:dyDescent="0.25">
      <c r="A9116" t="s">
        <v>9291</v>
      </c>
      <c r="B9116">
        <v>10334651.01</v>
      </c>
      <c r="C9116">
        <v>16552</v>
      </c>
      <c r="D9116" s="3">
        <f t="shared" si="142"/>
        <v>624.37</v>
      </c>
    </row>
    <row r="9117" spans="1:4" x14ac:dyDescent="0.25">
      <c r="A9117" t="s">
        <v>9292</v>
      </c>
      <c r="B9117">
        <v>9277290.5800000001</v>
      </c>
      <c r="C9117">
        <v>14363</v>
      </c>
      <c r="D9117" s="3">
        <f t="shared" si="142"/>
        <v>645.91999999999996</v>
      </c>
    </row>
    <row r="9118" spans="1:4" x14ac:dyDescent="0.25">
      <c r="A9118" t="s">
        <v>9293</v>
      </c>
      <c r="B9118">
        <v>8789405.0700000003</v>
      </c>
      <c r="C9118">
        <v>17532</v>
      </c>
      <c r="D9118" s="3">
        <f t="shared" si="142"/>
        <v>501.33</v>
      </c>
    </row>
    <row r="9119" spans="1:4" x14ac:dyDescent="0.25">
      <c r="A9119" t="s">
        <v>9294</v>
      </c>
      <c r="B9119">
        <v>7158450.0300000003</v>
      </c>
      <c r="C9119">
        <v>11805</v>
      </c>
      <c r="D9119" s="3">
        <f t="shared" si="142"/>
        <v>606.39</v>
      </c>
    </row>
    <row r="9120" spans="1:4" x14ac:dyDescent="0.25">
      <c r="A9120" t="s">
        <v>9295</v>
      </c>
      <c r="B9120">
        <v>2910374.25</v>
      </c>
      <c r="C9120">
        <v>5055</v>
      </c>
      <c r="D9120" s="3">
        <f t="shared" si="142"/>
        <v>575.74</v>
      </c>
    </row>
    <row r="9121" spans="1:4" x14ac:dyDescent="0.25">
      <c r="A9121" t="s">
        <v>9296</v>
      </c>
      <c r="B9121">
        <v>14592242.859999999</v>
      </c>
      <c r="C9121">
        <v>22945</v>
      </c>
      <c r="D9121" s="3">
        <f t="shared" si="142"/>
        <v>635.97</v>
      </c>
    </row>
    <row r="9122" spans="1:4" x14ac:dyDescent="0.25">
      <c r="A9122" t="s">
        <v>9297</v>
      </c>
      <c r="B9122">
        <v>10876495.98</v>
      </c>
      <c r="C9122">
        <v>19689</v>
      </c>
      <c r="D9122" s="3">
        <f t="shared" si="142"/>
        <v>552.41</v>
      </c>
    </row>
    <row r="9123" spans="1:4" x14ac:dyDescent="0.25">
      <c r="A9123" t="s">
        <v>9298</v>
      </c>
      <c r="B9123">
        <v>7412479.5099999998</v>
      </c>
      <c r="C9123">
        <v>12665</v>
      </c>
      <c r="D9123" s="3">
        <f t="shared" si="142"/>
        <v>585.27</v>
      </c>
    </row>
    <row r="9124" spans="1:4" x14ac:dyDescent="0.25">
      <c r="A9124" t="s">
        <v>9299</v>
      </c>
      <c r="B9124">
        <v>11405828.689999999</v>
      </c>
      <c r="C9124">
        <v>19166</v>
      </c>
      <c r="D9124" s="3">
        <f t="shared" si="142"/>
        <v>595.11</v>
      </c>
    </row>
    <row r="9125" spans="1:4" x14ac:dyDescent="0.25">
      <c r="A9125" t="s">
        <v>9300</v>
      </c>
      <c r="B9125">
        <v>12096872.029999999</v>
      </c>
      <c r="C9125">
        <v>19964</v>
      </c>
      <c r="D9125" s="3">
        <f t="shared" si="142"/>
        <v>605.92999999999995</v>
      </c>
    </row>
    <row r="9126" spans="1:4" x14ac:dyDescent="0.25">
      <c r="A9126" t="s">
        <v>9301</v>
      </c>
      <c r="B9126">
        <v>66521021.979999997</v>
      </c>
      <c r="C9126">
        <v>110747</v>
      </c>
      <c r="D9126" s="3">
        <f t="shared" si="142"/>
        <v>600.66</v>
      </c>
    </row>
    <row r="9127" spans="1:4" x14ac:dyDescent="0.25">
      <c r="A9127" t="s">
        <v>9302</v>
      </c>
      <c r="B9127">
        <v>25539694.719999999</v>
      </c>
      <c r="C9127">
        <v>38095</v>
      </c>
      <c r="D9127" s="3">
        <f t="shared" si="142"/>
        <v>670.42</v>
      </c>
    </row>
    <row r="9128" spans="1:4" x14ac:dyDescent="0.25">
      <c r="A9128" t="s">
        <v>9303</v>
      </c>
      <c r="B9128">
        <v>8565631.5700000003</v>
      </c>
      <c r="C9128">
        <v>15920</v>
      </c>
      <c r="D9128" s="3">
        <f t="shared" si="142"/>
        <v>538.04</v>
      </c>
    </row>
    <row r="9129" spans="1:4" x14ac:dyDescent="0.25">
      <c r="A9129" t="s">
        <v>9304</v>
      </c>
      <c r="B9129">
        <v>6619480.9800000004</v>
      </c>
      <c r="C9129">
        <v>11135</v>
      </c>
      <c r="D9129" s="3">
        <f t="shared" si="142"/>
        <v>594.48</v>
      </c>
    </row>
    <row r="9130" spans="1:4" x14ac:dyDescent="0.25">
      <c r="A9130" t="s">
        <v>9305</v>
      </c>
      <c r="B9130">
        <v>5887978.7599999998</v>
      </c>
      <c r="C9130">
        <v>9765</v>
      </c>
      <c r="D9130" s="3">
        <f t="shared" si="142"/>
        <v>602.97</v>
      </c>
    </row>
    <row r="9131" spans="1:4" x14ac:dyDescent="0.25">
      <c r="A9131" t="s">
        <v>9306</v>
      </c>
      <c r="B9131">
        <v>2666615.2200000002</v>
      </c>
      <c r="C9131">
        <v>4344</v>
      </c>
      <c r="D9131" s="3">
        <f t="shared" si="142"/>
        <v>613.86</v>
      </c>
    </row>
    <row r="9132" spans="1:4" x14ac:dyDescent="0.25">
      <c r="A9132" t="s">
        <v>9307</v>
      </c>
      <c r="B9132">
        <v>3093884.5</v>
      </c>
      <c r="C9132">
        <v>4525</v>
      </c>
      <c r="D9132" s="3">
        <f t="shared" si="142"/>
        <v>683.73</v>
      </c>
    </row>
    <row r="9133" spans="1:4" x14ac:dyDescent="0.25">
      <c r="A9133" t="s">
        <v>9308</v>
      </c>
      <c r="B9133">
        <v>46797161.829999998</v>
      </c>
      <c r="C9133">
        <v>45745</v>
      </c>
      <c r="D9133" s="3">
        <f t="shared" si="142"/>
        <v>1023</v>
      </c>
    </row>
    <row r="9134" spans="1:4" x14ac:dyDescent="0.25">
      <c r="A9134" t="s">
        <v>9309</v>
      </c>
      <c r="B9134">
        <v>6974194.7199999997</v>
      </c>
      <c r="C9134">
        <v>11641</v>
      </c>
      <c r="D9134" s="3">
        <f t="shared" si="142"/>
        <v>599.11</v>
      </c>
    </row>
    <row r="9135" spans="1:4" x14ac:dyDescent="0.25">
      <c r="A9135" t="s">
        <v>9310</v>
      </c>
      <c r="B9135">
        <v>20529975.649999999</v>
      </c>
      <c r="C9135">
        <v>30151</v>
      </c>
      <c r="D9135" s="3">
        <f t="shared" si="142"/>
        <v>680.91</v>
      </c>
    </row>
    <row r="9136" spans="1:4" x14ac:dyDescent="0.25">
      <c r="A9136" t="s">
        <v>9311</v>
      </c>
      <c r="B9136">
        <v>441112.5</v>
      </c>
      <c r="C9136">
        <v>750</v>
      </c>
      <c r="D9136" s="3">
        <f t="shared" si="142"/>
        <v>588.15</v>
      </c>
    </row>
    <row r="9137" spans="1:4" x14ac:dyDescent="0.25">
      <c r="A9137" t="s">
        <v>9312</v>
      </c>
      <c r="B9137">
        <v>48872282.990000002</v>
      </c>
      <c r="C9137">
        <v>13665</v>
      </c>
      <c r="D9137" s="3">
        <f t="shared" si="142"/>
        <v>3576.46</v>
      </c>
    </row>
    <row r="9138" spans="1:4" x14ac:dyDescent="0.25">
      <c r="A9138" t="s">
        <v>9313</v>
      </c>
      <c r="B9138">
        <v>14157022</v>
      </c>
      <c r="C9138">
        <v>3122</v>
      </c>
      <c r="D9138" s="3">
        <f t="shared" si="142"/>
        <v>4534.6000000000004</v>
      </c>
    </row>
    <row r="9139" spans="1:4" x14ac:dyDescent="0.25">
      <c r="A9139" t="s">
        <v>9314</v>
      </c>
      <c r="B9139">
        <v>18673085.66</v>
      </c>
      <c r="C9139">
        <v>27493</v>
      </c>
      <c r="D9139" s="3">
        <f t="shared" si="142"/>
        <v>679.19</v>
      </c>
    </row>
    <row r="9140" spans="1:4" x14ac:dyDescent="0.25">
      <c r="A9140" t="s">
        <v>9315</v>
      </c>
      <c r="B9140">
        <v>16106372.720000001</v>
      </c>
      <c r="C9140">
        <v>27819</v>
      </c>
      <c r="D9140" s="3">
        <f t="shared" si="142"/>
        <v>578.97</v>
      </c>
    </row>
    <row r="9141" spans="1:4" x14ac:dyDescent="0.25">
      <c r="A9141" t="s">
        <v>9316</v>
      </c>
      <c r="B9141">
        <v>11575331.33</v>
      </c>
      <c r="C9141">
        <v>21929</v>
      </c>
      <c r="D9141" s="3">
        <f t="shared" si="142"/>
        <v>527.85</v>
      </c>
    </row>
    <row r="9142" spans="1:4" x14ac:dyDescent="0.25">
      <c r="A9142" t="s">
        <v>9317</v>
      </c>
      <c r="B9142">
        <v>3565377.26</v>
      </c>
      <c r="C9142">
        <v>6987</v>
      </c>
      <c r="D9142" s="3">
        <f t="shared" si="142"/>
        <v>510.29</v>
      </c>
    </row>
    <row r="9143" spans="1:4" x14ac:dyDescent="0.25">
      <c r="A9143" t="s">
        <v>9318</v>
      </c>
      <c r="B9143">
        <v>5564848.1799999997</v>
      </c>
      <c r="C9143">
        <v>8790</v>
      </c>
      <c r="D9143" s="3">
        <f t="shared" si="142"/>
        <v>633.09</v>
      </c>
    </row>
    <row r="9144" spans="1:4" x14ac:dyDescent="0.25">
      <c r="A9144" t="s">
        <v>9319</v>
      </c>
      <c r="B9144">
        <v>13455110.6</v>
      </c>
      <c r="C9144">
        <v>23535</v>
      </c>
      <c r="D9144" s="3">
        <f t="shared" si="142"/>
        <v>571.71</v>
      </c>
    </row>
    <row r="9145" spans="1:4" x14ac:dyDescent="0.25">
      <c r="A9145" t="s">
        <v>9320</v>
      </c>
      <c r="B9145">
        <v>60011.9</v>
      </c>
      <c r="C9145">
        <v>7102</v>
      </c>
      <c r="D9145" s="3">
        <f t="shared" si="142"/>
        <v>8.4499999999999993</v>
      </c>
    </row>
    <row r="9146" spans="1:4" x14ac:dyDescent="0.25">
      <c r="A9146" t="s">
        <v>9321</v>
      </c>
      <c r="B9146">
        <v>543982.80000000005</v>
      </c>
      <c r="C9146">
        <v>908</v>
      </c>
      <c r="D9146" s="3">
        <f t="shared" si="142"/>
        <v>599.1</v>
      </c>
    </row>
    <row r="9147" spans="1:4" x14ac:dyDescent="0.25">
      <c r="A9147" t="s">
        <v>9322</v>
      </c>
      <c r="B9147">
        <v>2545247.46</v>
      </c>
      <c r="C9147">
        <v>7916</v>
      </c>
      <c r="D9147" s="3">
        <f t="shared" si="142"/>
        <v>321.52999999999997</v>
      </c>
    </row>
    <row r="9148" spans="1:4" x14ac:dyDescent="0.25">
      <c r="A9148" t="s">
        <v>9323</v>
      </c>
      <c r="B9148">
        <v>8340959.2699999996</v>
      </c>
      <c r="C9148">
        <v>10104</v>
      </c>
      <c r="D9148" s="3">
        <f t="shared" si="142"/>
        <v>825.51</v>
      </c>
    </row>
    <row r="9149" spans="1:4" x14ac:dyDescent="0.25">
      <c r="A9149" t="s">
        <v>9324</v>
      </c>
      <c r="B9149">
        <v>419019.78</v>
      </c>
      <c r="C9149">
        <v>1119</v>
      </c>
      <c r="D9149" s="3">
        <f t="shared" si="142"/>
        <v>374.46</v>
      </c>
    </row>
    <row r="9150" spans="1:4" x14ac:dyDescent="0.25">
      <c r="A9150" t="s">
        <v>9325</v>
      </c>
      <c r="B9150">
        <v>9866786.7300000004</v>
      </c>
      <c r="C9150">
        <v>13467</v>
      </c>
      <c r="D9150" s="3">
        <f t="shared" si="142"/>
        <v>732.66</v>
      </c>
    </row>
    <row r="9151" spans="1:4" x14ac:dyDescent="0.25">
      <c r="A9151" t="s">
        <v>9326</v>
      </c>
      <c r="B9151">
        <v>257108.85</v>
      </c>
      <c r="C9151">
        <v>459</v>
      </c>
      <c r="D9151" s="3">
        <f t="shared" si="142"/>
        <v>560.15</v>
      </c>
    </row>
    <row r="9152" spans="1:4" x14ac:dyDescent="0.25">
      <c r="A9152" t="s">
        <v>9327</v>
      </c>
      <c r="B9152">
        <v>53154605.450000003</v>
      </c>
      <c r="C9152">
        <v>66302</v>
      </c>
      <c r="D9152" s="3">
        <f t="shared" si="142"/>
        <v>801.7</v>
      </c>
    </row>
    <row r="9153" spans="1:4" x14ac:dyDescent="0.25">
      <c r="A9153" t="s">
        <v>9328</v>
      </c>
      <c r="B9153">
        <v>137243076.06999999</v>
      </c>
      <c r="C9153">
        <v>96938</v>
      </c>
      <c r="D9153" s="3">
        <f t="shared" si="142"/>
        <v>1415.78</v>
      </c>
    </row>
    <row r="9154" spans="1:4" x14ac:dyDescent="0.25">
      <c r="A9154" t="s">
        <v>9329</v>
      </c>
      <c r="B9154">
        <v>25896288.050000001</v>
      </c>
      <c r="C9154">
        <v>32359</v>
      </c>
      <c r="D9154" s="3">
        <f t="shared" si="142"/>
        <v>800.28</v>
      </c>
    </row>
    <row r="9155" spans="1:4" x14ac:dyDescent="0.25">
      <c r="A9155" t="s">
        <v>9330</v>
      </c>
      <c r="B9155">
        <v>24306296.16</v>
      </c>
      <c r="C9155">
        <v>15212</v>
      </c>
      <c r="D9155" s="3">
        <f t="shared" ref="D9155:D9218" si="143">ROUND(B9155/C9155,2)</f>
        <v>1597.84</v>
      </c>
    </row>
    <row r="9156" spans="1:4" x14ac:dyDescent="0.25">
      <c r="A9156" t="s">
        <v>9331</v>
      </c>
      <c r="B9156">
        <v>302417048.35000002</v>
      </c>
      <c r="C9156">
        <v>300000</v>
      </c>
      <c r="D9156" s="3">
        <f t="shared" si="143"/>
        <v>1008.06</v>
      </c>
    </row>
    <row r="9157" spans="1:4" x14ac:dyDescent="0.25">
      <c r="A9157" t="s">
        <v>9332</v>
      </c>
      <c r="B9157">
        <v>5543721.5</v>
      </c>
      <c r="C9157">
        <v>12200</v>
      </c>
      <c r="D9157" s="3">
        <f t="shared" si="143"/>
        <v>454.4</v>
      </c>
    </row>
    <row r="9158" spans="1:4" x14ac:dyDescent="0.25">
      <c r="A9158" t="s">
        <v>9333</v>
      </c>
      <c r="B9158">
        <v>11150429.83</v>
      </c>
      <c r="C9158">
        <v>10254</v>
      </c>
      <c r="D9158" s="3">
        <f t="shared" si="143"/>
        <v>1087.42</v>
      </c>
    </row>
    <row r="9159" spans="1:4" x14ac:dyDescent="0.25">
      <c r="A9159" t="s">
        <v>9334</v>
      </c>
      <c r="B9159">
        <v>354655940.69999999</v>
      </c>
      <c r="C9159">
        <v>210285</v>
      </c>
      <c r="D9159" s="3">
        <f t="shared" si="143"/>
        <v>1686.55</v>
      </c>
    </row>
    <row r="9160" spans="1:4" x14ac:dyDescent="0.25">
      <c r="A9160" t="s">
        <v>9335</v>
      </c>
      <c r="B9160">
        <v>35667223.710000001</v>
      </c>
      <c r="C9160">
        <v>36060</v>
      </c>
      <c r="D9160" s="3">
        <f t="shared" si="143"/>
        <v>989.11</v>
      </c>
    </row>
    <row r="9161" spans="1:4" x14ac:dyDescent="0.25">
      <c r="A9161" t="s">
        <v>9336</v>
      </c>
      <c r="B9161">
        <v>41149118.969999999</v>
      </c>
      <c r="C9161">
        <v>52331</v>
      </c>
      <c r="D9161" s="3">
        <f t="shared" si="143"/>
        <v>786.32</v>
      </c>
    </row>
    <row r="9162" spans="1:4" x14ac:dyDescent="0.25">
      <c r="A9162" t="s">
        <v>9337</v>
      </c>
      <c r="B9162">
        <v>36735023.020000003</v>
      </c>
      <c r="C9162">
        <v>48368</v>
      </c>
      <c r="D9162" s="3">
        <f t="shared" si="143"/>
        <v>759.49</v>
      </c>
    </row>
    <row r="9163" spans="1:4" x14ac:dyDescent="0.25">
      <c r="A9163" t="s">
        <v>9338</v>
      </c>
      <c r="B9163">
        <v>29630152.550000001</v>
      </c>
      <c r="C9163">
        <v>42735</v>
      </c>
      <c r="D9163" s="3">
        <f t="shared" si="143"/>
        <v>693.35</v>
      </c>
    </row>
    <row r="9164" spans="1:4" x14ac:dyDescent="0.25">
      <c r="A9164" t="s">
        <v>9339</v>
      </c>
      <c r="B9164">
        <v>3033502211.3800001</v>
      </c>
      <c r="C9164">
        <v>504262</v>
      </c>
      <c r="D9164" s="3">
        <f t="shared" si="143"/>
        <v>6015.73</v>
      </c>
    </row>
    <row r="9165" spans="1:4" x14ac:dyDescent="0.25">
      <c r="A9165" t="s">
        <v>9340</v>
      </c>
      <c r="B9165">
        <v>1594376187.5899999</v>
      </c>
      <c r="C9165">
        <v>382907</v>
      </c>
      <c r="D9165" s="3">
        <f t="shared" si="143"/>
        <v>4163.87</v>
      </c>
    </row>
    <row r="9166" spans="1:4" x14ac:dyDescent="0.25">
      <c r="A9166" t="s">
        <v>9341</v>
      </c>
      <c r="B9166">
        <v>279738986</v>
      </c>
      <c r="C9166">
        <v>35062</v>
      </c>
      <c r="D9166" s="3">
        <f t="shared" si="143"/>
        <v>7978.41</v>
      </c>
    </row>
    <row r="9167" spans="1:4" x14ac:dyDescent="0.25">
      <c r="A9167" t="s">
        <v>9342</v>
      </c>
      <c r="B9167">
        <v>4119460661.8000002</v>
      </c>
      <c r="C9167">
        <v>528574</v>
      </c>
      <c r="D9167" s="3">
        <f t="shared" si="143"/>
        <v>7793.54</v>
      </c>
    </row>
    <row r="9168" spans="1:4" x14ac:dyDescent="0.25">
      <c r="A9168" t="s">
        <v>9343</v>
      </c>
      <c r="B9168">
        <v>525784853.76999998</v>
      </c>
      <c r="C9168">
        <v>274747</v>
      </c>
      <c r="D9168" s="3">
        <f t="shared" si="143"/>
        <v>1913.71</v>
      </c>
    </row>
    <row r="9169" spans="1:4" x14ac:dyDescent="0.25">
      <c r="A9169" t="s">
        <v>9344</v>
      </c>
      <c r="B9169">
        <v>33661480542.84</v>
      </c>
      <c r="C9169">
        <v>6923924</v>
      </c>
      <c r="D9169" s="3">
        <f t="shared" si="143"/>
        <v>4861.62</v>
      </c>
    </row>
    <row r="9170" spans="1:4" x14ac:dyDescent="0.25">
      <c r="A9170" t="s">
        <v>9345</v>
      </c>
      <c r="B9170">
        <v>125999.6</v>
      </c>
      <c r="C9170">
        <v>554588</v>
      </c>
      <c r="D9170" s="3">
        <f t="shared" si="143"/>
        <v>0.23</v>
      </c>
    </row>
    <row r="9171" spans="1:4" x14ac:dyDescent="0.25">
      <c r="A9171" t="s">
        <v>9346</v>
      </c>
      <c r="B9171">
        <v>101401150.45999999</v>
      </c>
      <c r="C9171">
        <v>144620</v>
      </c>
      <c r="D9171" s="3">
        <f t="shared" si="143"/>
        <v>701.16</v>
      </c>
    </row>
    <row r="9172" spans="1:4" x14ac:dyDescent="0.25">
      <c r="A9172" t="s">
        <v>9347</v>
      </c>
      <c r="B9172">
        <v>18261665.77</v>
      </c>
      <c r="C9172">
        <v>31464</v>
      </c>
      <c r="D9172" s="3">
        <f t="shared" si="143"/>
        <v>580.4</v>
      </c>
    </row>
    <row r="9173" spans="1:4" x14ac:dyDescent="0.25">
      <c r="A9173" t="s">
        <v>9348</v>
      </c>
      <c r="B9173">
        <v>21739559.449999999</v>
      </c>
      <c r="C9173">
        <v>42304</v>
      </c>
      <c r="D9173" s="3">
        <f t="shared" si="143"/>
        <v>513.89</v>
      </c>
    </row>
    <row r="9174" spans="1:4" x14ac:dyDescent="0.25">
      <c r="A9174" t="s">
        <v>9349</v>
      </c>
      <c r="B9174">
        <v>24523613.510000002</v>
      </c>
      <c r="C9174">
        <v>42777</v>
      </c>
      <c r="D9174" s="3">
        <f t="shared" si="143"/>
        <v>573.29</v>
      </c>
    </row>
    <row r="9175" spans="1:4" x14ac:dyDescent="0.25">
      <c r="A9175" t="s">
        <v>9350</v>
      </c>
      <c r="B9175">
        <v>17512911.57</v>
      </c>
      <c r="C9175">
        <v>32412</v>
      </c>
      <c r="D9175" s="3">
        <f t="shared" si="143"/>
        <v>540.32000000000005</v>
      </c>
    </row>
    <row r="9176" spans="1:4" x14ac:dyDescent="0.25">
      <c r="A9176" t="s">
        <v>9351</v>
      </c>
      <c r="B9176">
        <v>37859442.630000003</v>
      </c>
      <c r="C9176">
        <v>66193</v>
      </c>
      <c r="D9176" s="3">
        <f t="shared" si="143"/>
        <v>571.96</v>
      </c>
    </row>
    <row r="9177" spans="1:4" x14ac:dyDescent="0.25">
      <c r="A9177" t="s">
        <v>9352</v>
      </c>
      <c r="B9177">
        <v>22846666.920000002</v>
      </c>
      <c r="C9177">
        <v>32169</v>
      </c>
      <c r="D9177" s="3">
        <f t="shared" si="143"/>
        <v>710.21</v>
      </c>
    </row>
    <row r="9178" spans="1:4" x14ac:dyDescent="0.25">
      <c r="A9178" t="s">
        <v>9353</v>
      </c>
      <c r="B9178">
        <v>115725057.09</v>
      </c>
      <c r="C9178">
        <v>238345</v>
      </c>
      <c r="D9178" s="3">
        <f t="shared" si="143"/>
        <v>485.54</v>
      </c>
    </row>
    <row r="9179" spans="1:4" x14ac:dyDescent="0.25">
      <c r="A9179" t="s">
        <v>9354</v>
      </c>
      <c r="B9179">
        <v>46521279.549999997</v>
      </c>
      <c r="C9179">
        <v>101849</v>
      </c>
      <c r="D9179" s="3">
        <f t="shared" si="143"/>
        <v>456.77</v>
      </c>
    </row>
    <row r="9180" spans="1:4" x14ac:dyDescent="0.25">
      <c r="A9180" t="s">
        <v>9355</v>
      </c>
      <c r="B9180">
        <v>48312488.380000003</v>
      </c>
      <c r="C9180">
        <v>84656</v>
      </c>
      <c r="D9180" s="3">
        <f t="shared" si="143"/>
        <v>570.69000000000005</v>
      </c>
    </row>
    <row r="9181" spans="1:4" x14ac:dyDescent="0.25">
      <c r="A9181" t="s">
        <v>9356</v>
      </c>
      <c r="B9181">
        <v>14085407.560000001</v>
      </c>
      <c r="C9181">
        <v>21815</v>
      </c>
      <c r="D9181" s="3">
        <f t="shared" si="143"/>
        <v>645.67999999999995</v>
      </c>
    </row>
    <row r="9182" spans="1:4" x14ac:dyDescent="0.25">
      <c r="A9182" t="s">
        <v>9357</v>
      </c>
      <c r="B9182">
        <v>21697738.140000001</v>
      </c>
      <c r="C9182">
        <v>49409</v>
      </c>
      <c r="D9182" s="3">
        <f t="shared" si="143"/>
        <v>439.15</v>
      </c>
    </row>
    <row r="9183" spans="1:4" x14ac:dyDescent="0.25">
      <c r="A9183" t="s">
        <v>9358</v>
      </c>
      <c r="B9183">
        <v>55473736.399999999</v>
      </c>
      <c r="C9183">
        <v>96737</v>
      </c>
      <c r="D9183" s="3">
        <f t="shared" si="143"/>
        <v>573.45000000000005</v>
      </c>
    </row>
    <row r="9184" spans="1:4" x14ac:dyDescent="0.25">
      <c r="A9184" t="s">
        <v>9359</v>
      </c>
      <c r="B9184">
        <v>17260443.18</v>
      </c>
      <c r="C9184">
        <v>23691</v>
      </c>
      <c r="D9184" s="3">
        <f t="shared" si="143"/>
        <v>728.57</v>
      </c>
    </row>
    <row r="9185" spans="1:4" x14ac:dyDescent="0.25">
      <c r="A9185" t="s">
        <v>9360</v>
      </c>
      <c r="B9185">
        <v>16397.22</v>
      </c>
      <c r="C9185">
        <v>6647</v>
      </c>
      <c r="D9185" s="3">
        <f t="shared" si="143"/>
        <v>2.4700000000000002</v>
      </c>
    </row>
    <row r="9186" spans="1:4" x14ac:dyDescent="0.25">
      <c r="A9186" t="s">
        <v>9361</v>
      </c>
      <c r="B9186">
        <v>5932011.2000000002</v>
      </c>
      <c r="C9186">
        <v>18028</v>
      </c>
      <c r="D9186" s="3">
        <f t="shared" si="143"/>
        <v>329.04</v>
      </c>
    </row>
    <row r="9187" spans="1:4" x14ac:dyDescent="0.25">
      <c r="A9187" t="s">
        <v>9362</v>
      </c>
      <c r="B9187">
        <v>20062422.559999999</v>
      </c>
      <c r="C9187">
        <v>525333</v>
      </c>
      <c r="D9187" s="3">
        <f t="shared" si="143"/>
        <v>38.19</v>
      </c>
    </row>
    <row r="9188" spans="1:4" x14ac:dyDescent="0.25">
      <c r="A9188" t="s">
        <v>9363</v>
      </c>
      <c r="B9188">
        <v>5714556.1500000004</v>
      </c>
      <c r="C9188">
        <v>11905</v>
      </c>
      <c r="D9188" s="3">
        <f t="shared" si="143"/>
        <v>480.01</v>
      </c>
    </row>
    <row r="9189" spans="1:4" x14ac:dyDescent="0.25">
      <c r="A9189" t="s">
        <v>9364</v>
      </c>
      <c r="B9189">
        <v>15056633.539999999</v>
      </c>
      <c r="C9189">
        <v>23312</v>
      </c>
      <c r="D9189" s="3">
        <f t="shared" si="143"/>
        <v>645.87</v>
      </c>
    </row>
    <row r="9190" spans="1:4" x14ac:dyDescent="0.25">
      <c r="A9190" t="s">
        <v>9365</v>
      </c>
      <c r="B9190">
        <v>10613916.59</v>
      </c>
      <c r="C9190">
        <v>25513</v>
      </c>
      <c r="D9190" s="3">
        <f t="shared" si="143"/>
        <v>416.02</v>
      </c>
    </row>
    <row r="9191" spans="1:4" x14ac:dyDescent="0.25">
      <c r="A9191" t="s">
        <v>9366</v>
      </c>
      <c r="B9191">
        <v>21184856.079999998</v>
      </c>
      <c r="C9191">
        <v>50327</v>
      </c>
      <c r="D9191" s="3">
        <f t="shared" si="143"/>
        <v>420.94</v>
      </c>
    </row>
    <row r="9192" spans="1:4" x14ac:dyDescent="0.25">
      <c r="A9192" t="s">
        <v>9367</v>
      </c>
      <c r="B9192">
        <v>49806922.670000002</v>
      </c>
      <c r="C9192">
        <v>108661</v>
      </c>
      <c r="D9192" s="3">
        <f t="shared" si="143"/>
        <v>458.37</v>
      </c>
    </row>
    <row r="9193" spans="1:4" x14ac:dyDescent="0.25">
      <c r="A9193" t="s">
        <v>9368</v>
      </c>
      <c r="B9193">
        <v>889540.96</v>
      </c>
      <c r="C9193">
        <v>1232</v>
      </c>
      <c r="D9193" s="3">
        <f t="shared" si="143"/>
        <v>722.03</v>
      </c>
    </row>
    <row r="9194" spans="1:4" x14ac:dyDescent="0.25">
      <c r="A9194" t="s">
        <v>9369</v>
      </c>
      <c r="B9194">
        <v>1009553.52</v>
      </c>
      <c r="C9194">
        <v>1368</v>
      </c>
      <c r="D9194" s="3">
        <f t="shared" si="143"/>
        <v>737.98</v>
      </c>
    </row>
    <row r="9195" spans="1:4" x14ac:dyDescent="0.25">
      <c r="A9195" t="s">
        <v>9370</v>
      </c>
      <c r="B9195">
        <v>4456707.9000000004</v>
      </c>
      <c r="C9195">
        <v>6219</v>
      </c>
      <c r="D9195" s="3">
        <f t="shared" si="143"/>
        <v>716.63</v>
      </c>
    </row>
    <row r="9196" spans="1:4" x14ac:dyDescent="0.25">
      <c r="A9196" t="s">
        <v>9371</v>
      </c>
      <c r="B9196">
        <v>3144387.34</v>
      </c>
      <c r="C9196">
        <v>4359</v>
      </c>
      <c r="D9196" s="3">
        <f t="shared" si="143"/>
        <v>721.36</v>
      </c>
    </row>
    <row r="9197" spans="1:4" x14ac:dyDescent="0.25">
      <c r="A9197" t="s">
        <v>9372</v>
      </c>
      <c r="B9197">
        <v>65232.480000000003</v>
      </c>
      <c r="C9197">
        <v>407703</v>
      </c>
      <c r="D9197" s="3">
        <f t="shared" si="143"/>
        <v>0.16</v>
      </c>
    </row>
    <row r="9198" spans="1:4" x14ac:dyDescent="0.25">
      <c r="A9198" t="s">
        <v>9373</v>
      </c>
      <c r="B9198">
        <v>3090615</v>
      </c>
      <c r="C9198">
        <v>3000</v>
      </c>
      <c r="D9198" s="3">
        <f t="shared" si="143"/>
        <v>1030.21</v>
      </c>
    </row>
    <row r="9199" spans="1:4" x14ac:dyDescent="0.25">
      <c r="A9199" t="s">
        <v>9374</v>
      </c>
      <c r="B9199">
        <v>2392220</v>
      </c>
      <c r="C9199">
        <v>4840</v>
      </c>
      <c r="D9199" s="3">
        <f t="shared" si="143"/>
        <v>494.26</v>
      </c>
    </row>
    <row r="9200" spans="1:4" x14ac:dyDescent="0.25">
      <c r="A9200" t="s">
        <v>9375</v>
      </c>
      <c r="B9200">
        <v>76463301.129999995</v>
      </c>
      <c r="C9200">
        <v>13391</v>
      </c>
      <c r="D9200" s="3">
        <f t="shared" si="143"/>
        <v>5710.05</v>
      </c>
    </row>
    <row r="9201" spans="1:4" x14ac:dyDescent="0.25">
      <c r="A9201" t="s">
        <v>9376</v>
      </c>
      <c r="B9201">
        <v>36657657.799999997</v>
      </c>
      <c r="C9201">
        <v>6424</v>
      </c>
      <c r="D9201" s="3">
        <f t="shared" si="143"/>
        <v>5706.36</v>
      </c>
    </row>
    <row r="9202" spans="1:4" x14ac:dyDescent="0.25">
      <c r="A9202" t="s">
        <v>9377</v>
      </c>
      <c r="B9202">
        <v>83453418.510000005</v>
      </c>
      <c r="C9202">
        <v>17083</v>
      </c>
      <c r="D9202" s="3">
        <f t="shared" si="143"/>
        <v>4885.17</v>
      </c>
    </row>
    <row r="9203" spans="1:4" x14ac:dyDescent="0.25">
      <c r="A9203" t="s">
        <v>9378</v>
      </c>
      <c r="B9203">
        <v>81620774.319999993</v>
      </c>
      <c r="C9203">
        <v>17910</v>
      </c>
      <c r="D9203" s="3">
        <f t="shared" si="143"/>
        <v>4557.2700000000004</v>
      </c>
    </row>
    <row r="9204" spans="1:4" x14ac:dyDescent="0.25">
      <c r="A9204" t="s">
        <v>9379</v>
      </c>
      <c r="B9204">
        <v>50357949.82</v>
      </c>
      <c r="C9204">
        <v>8287</v>
      </c>
      <c r="D9204" s="3">
        <f t="shared" si="143"/>
        <v>6076.74</v>
      </c>
    </row>
    <row r="9205" spans="1:4" x14ac:dyDescent="0.25">
      <c r="A9205" t="s">
        <v>9380</v>
      </c>
      <c r="B9205">
        <v>105007792.19</v>
      </c>
      <c r="C9205">
        <v>18967</v>
      </c>
      <c r="D9205" s="3">
        <f t="shared" si="143"/>
        <v>5536.34</v>
      </c>
    </row>
    <row r="9206" spans="1:4" x14ac:dyDescent="0.25">
      <c r="A9206" t="s">
        <v>9381</v>
      </c>
      <c r="B9206">
        <v>41037590.68</v>
      </c>
      <c r="C9206">
        <v>6026</v>
      </c>
      <c r="D9206" s="3">
        <f t="shared" si="143"/>
        <v>6810.09</v>
      </c>
    </row>
    <row r="9207" spans="1:4" x14ac:dyDescent="0.25">
      <c r="A9207" t="s">
        <v>9382</v>
      </c>
      <c r="B9207">
        <v>74884974.469999999</v>
      </c>
      <c r="C9207">
        <v>12189</v>
      </c>
      <c r="D9207" s="3">
        <f t="shared" si="143"/>
        <v>6143.65</v>
      </c>
    </row>
    <row r="9208" spans="1:4" x14ac:dyDescent="0.25">
      <c r="A9208" t="s">
        <v>9383</v>
      </c>
      <c r="B9208">
        <v>3489.76</v>
      </c>
      <c r="C9208">
        <v>430144</v>
      </c>
      <c r="D9208" s="3">
        <f t="shared" si="143"/>
        <v>0.01</v>
      </c>
    </row>
    <row r="9209" spans="1:4" x14ac:dyDescent="0.25">
      <c r="A9209" t="s">
        <v>9384</v>
      </c>
      <c r="B9209">
        <v>5851408567.25</v>
      </c>
      <c r="C9209">
        <v>1173962</v>
      </c>
      <c r="D9209" s="3">
        <f t="shared" si="143"/>
        <v>4984.33</v>
      </c>
    </row>
    <row r="9210" spans="1:4" x14ac:dyDescent="0.25">
      <c r="A9210" t="s">
        <v>9385</v>
      </c>
      <c r="B9210">
        <v>117623.63</v>
      </c>
      <c r="C9210">
        <v>9019</v>
      </c>
      <c r="D9210" s="3">
        <f t="shared" si="143"/>
        <v>13.04</v>
      </c>
    </row>
    <row r="9211" spans="1:4" x14ac:dyDescent="0.25">
      <c r="A9211" t="s">
        <v>9386</v>
      </c>
      <c r="B9211">
        <v>12442802</v>
      </c>
      <c r="C9211">
        <v>9331</v>
      </c>
      <c r="D9211" s="3">
        <f t="shared" si="143"/>
        <v>1333.49</v>
      </c>
    </row>
    <row r="9212" spans="1:4" x14ac:dyDescent="0.25">
      <c r="A9212" t="s">
        <v>9387</v>
      </c>
      <c r="B9212">
        <v>12052724.92</v>
      </c>
      <c r="C9212">
        <v>7271</v>
      </c>
      <c r="D9212" s="3">
        <f t="shared" si="143"/>
        <v>1657.64</v>
      </c>
    </row>
    <row r="9213" spans="1:4" x14ac:dyDescent="0.25">
      <c r="A9213" t="s">
        <v>9388</v>
      </c>
      <c r="B9213">
        <v>23578184.43</v>
      </c>
      <c r="C9213">
        <v>13140</v>
      </c>
      <c r="D9213" s="3">
        <f t="shared" si="143"/>
        <v>1794.38</v>
      </c>
    </row>
    <row r="9214" spans="1:4" x14ac:dyDescent="0.25">
      <c r="A9214" t="s">
        <v>9389</v>
      </c>
      <c r="B9214">
        <v>59694379.770000003</v>
      </c>
      <c r="C9214">
        <v>36074</v>
      </c>
      <c r="D9214" s="3">
        <f t="shared" si="143"/>
        <v>1654.78</v>
      </c>
    </row>
    <row r="9215" spans="1:4" x14ac:dyDescent="0.25">
      <c r="A9215" t="s">
        <v>9390</v>
      </c>
      <c r="B9215">
        <v>9891266.6300000008</v>
      </c>
      <c r="C9215">
        <v>5184</v>
      </c>
      <c r="D9215" s="3">
        <f t="shared" si="143"/>
        <v>1908.04</v>
      </c>
    </row>
    <row r="9216" spans="1:4" x14ac:dyDescent="0.25">
      <c r="A9216" t="s">
        <v>9391</v>
      </c>
      <c r="B9216">
        <v>294874801.88999999</v>
      </c>
      <c r="C9216">
        <v>202925</v>
      </c>
      <c r="D9216" s="3">
        <f t="shared" si="143"/>
        <v>1453.12</v>
      </c>
    </row>
    <row r="9217" spans="1:4" x14ac:dyDescent="0.25">
      <c r="A9217" t="s">
        <v>9392</v>
      </c>
      <c r="B9217">
        <v>7835164.1500000004</v>
      </c>
      <c r="C9217">
        <v>6737</v>
      </c>
      <c r="D9217" s="3">
        <f t="shared" si="143"/>
        <v>1163</v>
      </c>
    </row>
    <row r="9218" spans="1:4" x14ac:dyDescent="0.25">
      <c r="A9218" t="s">
        <v>9393</v>
      </c>
      <c r="B9218">
        <v>23897041.359999999</v>
      </c>
      <c r="C9218">
        <v>10494</v>
      </c>
      <c r="D9218" s="3">
        <f t="shared" si="143"/>
        <v>2277.21</v>
      </c>
    </row>
    <row r="9219" spans="1:4" x14ac:dyDescent="0.25">
      <c r="A9219" t="s">
        <v>9394</v>
      </c>
      <c r="B9219">
        <v>25172930.289999999</v>
      </c>
      <c r="C9219">
        <v>10896</v>
      </c>
      <c r="D9219" s="3">
        <f t="shared" ref="D9219:D9282" si="144">ROUND(B9219/C9219,2)</f>
        <v>2310.29</v>
      </c>
    </row>
    <row r="9220" spans="1:4" x14ac:dyDescent="0.25">
      <c r="A9220" t="s">
        <v>9395</v>
      </c>
      <c r="B9220">
        <v>20103791.890000001</v>
      </c>
      <c r="C9220">
        <v>9338</v>
      </c>
      <c r="D9220" s="3">
        <f t="shared" si="144"/>
        <v>2152.9</v>
      </c>
    </row>
    <row r="9221" spans="1:4" x14ac:dyDescent="0.25">
      <c r="A9221" t="s">
        <v>9396</v>
      </c>
      <c r="B9221">
        <v>33695864.689999998</v>
      </c>
      <c r="C9221">
        <v>19961</v>
      </c>
      <c r="D9221" s="3">
        <f t="shared" si="144"/>
        <v>1688.09</v>
      </c>
    </row>
    <row r="9222" spans="1:4" x14ac:dyDescent="0.25">
      <c r="A9222" t="s">
        <v>9397</v>
      </c>
      <c r="B9222">
        <v>14884321.029999999</v>
      </c>
      <c r="C9222">
        <v>18495</v>
      </c>
      <c r="D9222" s="3">
        <f t="shared" si="144"/>
        <v>804.78</v>
      </c>
    </row>
    <row r="9223" spans="1:4" x14ac:dyDescent="0.25">
      <c r="A9223" t="s">
        <v>9398</v>
      </c>
      <c r="B9223">
        <v>79891574.219999999</v>
      </c>
      <c r="C9223">
        <v>44434</v>
      </c>
      <c r="D9223" s="3">
        <f t="shared" si="144"/>
        <v>1797.98</v>
      </c>
    </row>
    <row r="9224" spans="1:4" x14ac:dyDescent="0.25">
      <c r="A9224" t="s">
        <v>9399</v>
      </c>
      <c r="B9224">
        <v>566888968.11000001</v>
      </c>
      <c r="C9224">
        <v>359290</v>
      </c>
      <c r="D9224" s="3">
        <f t="shared" si="144"/>
        <v>1577.8</v>
      </c>
    </row>
    <row r="9225" spans="1:4" x14ac:dyDescent="0.25">
      <c r="A9225" t="s">
        <v>9400</v>
      </c>
      <c r="B9225">
        <v>34156132.93</v>
      </c>
      <c r="C9225">
        <v>16697</v>
      </c>
      <c r="D9225" s="3">
        <f t="shared" si="144"/>
        <v>2045.64</v>
      </c>
    </row>
    <row r="9226" spans="1:4" x14ac:dyDescent="0.25">
      <c r="A9226" t="s">
        <v>9401</v>
      </c>
      <c r="B9226">
        <v>120449421.34</v>
      </c>
      <c r="C9226">
        <v>71566</v>
      </c>
      <c r="D9226" s="3">
        <f t="shared" si="144"/>
        <v>1683.05</v>
      </c>
    </row>
    <row r="9227" spans="1:4" x14ac:dyDescent="0.25">
      <c r="A9227" t="s">
        <v>9402</v>
      </c>
      <c r="B9227">
        <v>53501921.509999998</v>
      </c>
      <c r="C9227">
        <v>29736</v>
      </c>
      <c r="D9227" s="3">
        <f t="shared" si="144"/>
        <v>1799.23</v>
      </c>
    </row>
    <row r="9228" spans="1:4" x14ac:dyDescent="0.25">
      <c r="A9228" t="s">
        <v>9403</v>
      </c>
      <c r="B9228">
        <v>11136064.9</v>
      </c>
      <c r="C9228">
        <v>10991</v>
      </c>
      <c r="D9228" s="3">
        <f t="shared" si="144"/>
        <v>1013.2</v>
      </c>
    </row>
    <row r="9229" spans="1:4" x14ac:dyDescent="0.25">
      <c r="A9229" t="s">
        <v>9404</v>
      </c>
      <c r="B9229">
        <v>31780279.82</v>
      </c>
      <c r="C9229">
        <v>13300</v>
      </c>
      <c r="D9229" s="3">
        <f t="shared" si="144"/>
        <v>2389.4899999999998</v>
      </c>
    </row>
    <row r="9230" spans="1:4" x14ac:dyDescent="0.25">
      <c r="A9230" t="s">
        <v>9405</v>
      </c>
      <c r="B9230">
        <v>12667319.4</v>
      </c>
      <c r="C9230">
        <v>6010</v>
      </c>
      <c r="D9230" s="3">
        <f t="shared" si="144"/>
        <v>2107.71</v>
      </c>
    </row>
    <row r="9231" spans="1:4" x14ac:dyDescent="0.25">
      <c r="A9231" t="s">
        <v>9406</v>
      </c>
      <c r="B9231">
        <v>63810794.509999998</v>
      </c>
      <c r="C9231">
        <v>29682</v>
      </c>
      <c r="D9231" s="3">
        <f t="shared" si="144"/>
        <v>2149.81</v>
      </c>
    </row>
    <row r="9232" spans="1:4" x14ac:dyDescent="0.25">
      <c r="A9232" t="s">
        <v>9407</v>
      </c>
      <c r="B9232">
        <v>38564456.219999999</v>
      </c>
      <c r="C9232">
        <v>20051</v>
      </c>
      <c r="D9232" s="3">
        <f t="shared" si="144"/>
        <v>1923.32</v>
      </c>
    </row>
    <row r="9233" spans="1:4" x14ac:dyDescent="0.25">
      <c r="A9233" t="s">
        <v>9408</v>
      </c>
      <c r="B9233">
        <v>37243048.119999997</v>
      </c>
      <c r="C9233">
        <v>22571</v>
      </c>
      <c r="D9233" s="3">
        <f t="shared" si="144"/>
        <v>1650.04</v>
      </c>
    </row>
    <row r="9234" spans="1:4" x14ac:dyDescent="0.25">
      <c r="A9234" t="s">
        <v>9409</v>
      </c>
      <c r="B9234">
        <v>51105176.560000002</v>
      </c>
      <c r="C9234">
        <v>24329</v>
      </c>
      <c r="D9234" s="3">
        <f t="shared" si="144"/>
        <v>2100.59</v>
      </c>
    </row>
    <row r="9235" spans="1:4" x14ac:dyDescent="0.25">
      <c r="A9235" t="s">
        <v>9410</v>
      </c>
      <c r="B9235">
        <v>40159406.460000001</v>
      </c>
      <c r="C9235">
        <v>20860</v>
      </c>
      <c r="D9235" s="3">
        <f t="shared" si="144"/>
        <v>1925.19</v>
      </c>
    </row>
    <row r="9236" spans="1:4" x14ac:dyDescent="0.25">
      <c r="A9236" t="s">
        <v>9411</v>
      </c>
      <c r="B9236">
        <v>27204750.850000001</v>
      </c>
      <c r="C9236">
        <v>16229</v>
      </c>
      <c r="D9236" s="3">
        <f t="shared" si="144"/>
        <v>1676.3</v>
      </c>
    </row>
    <row r="9237" spans="1:4" x14ac:dyDescent="0.25">
      <c r="A9237" t="s">
        <v>9412</v>
      </c>
      <c r="B9237">
        <v>1833462.8</v>
      </c>
      <c r="C9237">
        <v>3864</v>
      </c>
      <c r="D9237" s="3">
        <f t="shared" si="144"/>
        <v>474.5</v>
      </c>
    </row>
    <row r="9238" spans="1:4" x14ac:dyDescent="0.25">
      <c r="A9238" t="s">
        <v>9413</v>
      </c>
      <c r="B9238">
        <v>315393634.43000001</v>
      </c>
      <c r="C9238">
        <v>29777</v>
      </c>
      <c r="D9238" s="3">
        <f t="shared" si="144"/>
        <v>10591.85</v>
      </c>
    </row>
    <row r="9239" spans="1:4" x14ac:dyDescent="0.25">
      <c r="A9239" t="s">
        <v>9414</v>
      </c>
      <c r="B9239">
        <v>325521337.19999999</v>
      </c>
      <c r="C9239">
        <v>26542</v>
      </c>
      <c r="D9239" s="3">
        <f t="shared" si="144"/>
        <v>12264.39</v>
      </c>
    </row>
    <row r="9240" spans="1:4" x14ac:dyDescent="0.25">
      <c r="A9240" t="s">
        <v>9415</v>
      </c>
      <c r="B9240">
        <v>381319556.22000003</v>
      </c>
      <c r="C9240">
        <v>34871</v>
      </c>
      <c r="D9240" s="3">
        <f t="shared" si="144"/>
        <v>10935.15</v>
      </c>
    </row>
    <row r="9241" spans="1:4" x14ac:dyDescent="0.25">
      <c r="A9241" t="s">
        <v>9416</v>
      </c>
      <c r="B9241">
        <v>297359540.06</v>
      </c>
      <c r="C9241">
        <v>29699</v>
      </c>
      <c r="D9241" s="3">
        <f t="shared" si="144"/>
        <v>10012.44</v>
      </c>
    </row>
    <row r="9242" spans="1:4" x14ac:dyDescent="0.25">
      <c r="A9242" t="s">
        <v>9417</v>
      </c>
      <c r="B9242">
        <v>288525294.86000001</v>
      </c>
      <c r="C9242">
        <v>29035</v>
      </c>
      <c r="D9242" s="3">
        <f t="shared" si="144"/>
        <v>9937.15</v>
      </c>
    </row>
    <row r="9243" spans="1:4" x14ac:dyDescent="0.25">
      <c r="A9243" t="s">
        <v>9418</v>
      </c>
      <c r="B9243">
        <v>189034358.63</v>
      </c>
      <c r="C9243">
        <v>18104</v>
      </c>
      <c r="D9243" s="3">
        <f t="shared" si="144"/>
        <v>10441.58</v>
      </c>
    </row>
    <row r="9244" spans="1:4" x14ac:dyDescent="0.25">
      <c r="A9244" t="s">
        <v>9419</v>
      </c>
      <c r="B9244">
        <v>385740526.00999999</v>
      </c>
      <c r="C9244">
        <v>35826</v>
      </c>
      <c r="D9244" s="3">
        <f t="shared" si="144"/>
        <v>10767.06</v>
      </c>
    </row>
    <row r="9245" spans="1:4" x14ac:dyDescent="0.25">
      <c r="A9245" t="s">
        <v>9420</v>
      </c>
      <c r="B9245">
        <v>353345857.63999999</v>
      </c>
      <c r="C9245">
        <v>26865</v>
      </c>
      <c r="D9245" s="3">
        <f t="shared" si="144"/>
        <v>13152.65</v>
      </c>
    </row>
    <row r="9246" spans="1:4" x14ac:dyDescent="0.25">
      <c r="A9246" t="s">
        <v>9421</v>
      </c>
      <c r="B9246">
        <v>35259446.740000002</v>
      </c>
      <c r="C9246">
        <v>4000</v>
      </c>
      <c r="D9246" s="3">
        <f t="shared" si="144"/>
        <v>8814.86</v>
      </c>
    </row>
    <row r="9247" spans="1:4" x14ac:dyDescent="0.25">
      <c r="A9247" t="s">
        <v>9422</v>
      </c>
      <c r="B9247">
        <v>570430174.37</v>
      </c>
      <c r="C9247">
        <v>44423</v>
      </c>
      <c r="D9247" s="3">
        <f t="shared" si="144"/>
        <v>12840.87</v>
      </c>
    </row>
    <row r="9248" spans="1:4" x14ac:dyDescent="0.25">
      <c r="A9248" t="s">
        <v>9423</v>
      </c>
      <c r="B9248">
        <v>112019554.36</v>
      </c>
      <c r="C9248">
        <v>8361</v>
      </c>
      <c r="D9248" s="3">
        <f t="shared" si="144"/>
        <v>13397.87</v>
      </c>
    </row>
    <row r="9249" spans="1:4" x14ac:dyDescent="0.25">
      <c r="A9249" t="s">
        <v>9424</v>
      </c>
      <c r="B9249">
        <v>389293759.63</v>
      </c>
      <c r="C9249">
        <v>35816</v>
      </c>
      <c r="D9249" s="3">
        <f t="shared" si="144"/>
        <v>10869.27</v>
      </c>
    </row>
    <row r="9250" spans="1:4" x14ac:dyDescent="0.25">
      <c r="A9250" t="s">
        <v>9425</v>
      </c>
      <c r="B9250">
        <v>364590168.23000002</v>
      </c>
      <c r="C9250">
        <v>30346</v>
      </c>
      <c r="D9250" s="3">
        <f t="shared" si="144"/>
        <v>12014.44</v>
      </c>
    </row>
    <row r="9251" spans="1:4" x14ac:dyDescent="0.25">
      <c r="A9251" t="s">
        <v>9426</v>
      </c>
      <c r="B9251">
        <v>501230242.25999999</v>
      </c>
      <c r="C9251">
        <v>37615</v>
      </c>
      <c r="D9251" s="3">
        <f t="shared" si="144"/>
        <v>13325.28</v>
      </c>
    </row>
    <row r="9252" spans="1:4" x14ac:dyDescent="0.25">
      <c r="A9252" t="s">
        <v>9427</v>
      </c>
      <c r="B9252">
        <v>545898071.84000003</v>
      </c>
      <c r="C9252">
        <v>43694</v>
      </c>
      <c r="D9252" s="3">
        <f t="shared" si="144"/>
        <v>12493.66</v>
      </c>
    </row>
    <row r="9253" spans="1:4" x14ac:dyDescent="0.25">
      <c r="A9253" t="s">
        <v>9428</v>
      </c>
      <c r="B9253">
        <v>568687557.28999996</v>
      </c>
      <c r="C9253">
        <v>44598</v>
      </c>
      <c r="D9253" s="3">
        <f t="shared" si="144"/>
        <v>12751.41</v>
      </c>
    </row>
    <row r="9254" spans="1:4" x14ac:dyDescent="0.25">
      <c r="A9254" t="s">
        <v>9429</v>
      </c>
      <c r="B9254">
        <v>552734955.05999994</v>
      </c>
      <c r="C9254">
        <v>41852</v>
      </c>
      <c r="D9254" s="3">
        <f t="shared" si="144"/>
        <v>13206.89</v>
      </c>
    </row>
    <row r="9255" spans="1:4" x14ac:dyDescent="0.25">
      <c r="A9255" t="s">
        <v>9430</v>
      </c>
      <c r="B9255">
        <v>1069389683.91</v>
      </c>
      <c r="C9255">
        <v>80530</v>
      </c>
      <c r="D9255" s="3">
        <f t="shared" si="144"/>
        <v>13279.4</v>
      </c>
    </row>
    <row r="9256" spans="1:4" x14ac:dyDescent="0.25">
      <c r="A9256" t="s">
        <v>9431</v>
      </c>
      <c r="B9256">
        <v>607966459.38999999</v>
      </c>
      <c r="C9256">
        <v>50191</v>
      </c>
      <c r="D9256" s="3">
        <f t="shared" si="144"/>
        <v>12113.06</v>
      </c>
    </row>
    <row r="9257" spans="1:4" x14ac:dyDescent="0.25">
      <c r="A9257" t="s">
        <v>9432</v>
      </c>
      <c r="B9257">
        <v>235909513.37</v>
      </c>
      <c r="C9257">
        <v>23861</v>
      </c>
      <c r="D9257" s="3">
        <f t="shared" si="144"/>
        <v>9886.82</v>
      </c>
    </row>
    <row r="9258" spans="1:4" x14ac:dyDescent="0.25">
      <c r="A9258" t="s">
        <v>9433</v>
      </c>
      <c r="B9258">
        <v>95588530.409999996</v>
      </c>
      <c r="C9258">
        <v>6226</v>
      </c>
      <c r="D9258" s="3">
        <f t="shared" si="144"/>
        <v>15353.12</v>
      </c>
    </row>
    <row r="9259" spans="1:4" x14ac:dyDescent="0.25">
      <c r="A9259" t="s">
        <v>9434</v>
      </c>
      <c r="B9259">
        <v>92286413.25</v>
      </c>
      <c r="C9259">
        <v>6140</v>
      </c>
      <c r="D9259" s="3">
        <f t="shared" si="144"/>
        <v>15030.36</v>
      </c>
    </row>
    <row r="9260" spans="1:4" x14ac:dyDescent="0.25">
      <c r="A9260" t="s">
        <v>9435</v>
      </c>
      <c r="B9260">
        <v>330306975.27999997</v>
      </c>
      <c r="C9260">
        <v>27447</v>
      </c>
      <c r="D9260" s="3">
        <f t="shared" si="144"/>
        <v>12034.36</v>
      </c>
    </row>
    <row r="9261" spans="1:4" x14ac:dyDescent="0.25">
      <c r="A9261" t="s">
        <v>9436</v>
      </c>
      <c r="B9261">
        <v>347006526.00999999</v>
      </c>
      <c r="C9261">
        <v>26731</v>
      </c>
      <c r="D9261" s="3">
        <f t="shared" si="144"/>
        <v>12981.43</v>
      </c>
    </row>
    <row r="9262" spans="1:4" x14ac:dyDescent="0.25">
      <c r="A9262" t="s">
        <v>9437</v>
      </c>
      <c r="B9262">
        <v>18130104.66</v>
      </c>
      <c r="C9262">
        <v>1296</v>
      </c>
      <c r="D9262" s="3">
        <f t="shared" si="144"/>
        <v>13989.28</v>
      </c>
    </row>
    <row r="9263" spans="1:4" x14ac:dyDescent="0.25">
      <c r="A9263" t="s">
        <v>9438</v>
      </c>
      <c r="B9263">
        <v>385634112.93000001</v>
      </c>
      <c r="C9263">
        <v>30966</v>
      </c>
      <c r="D9263" s="3">
        <f t="shared" si="144"/>
        <v>12453.47</v>
      </c>
    </row>
    <row r="9264" spans="1:4" x14ac:dyDescent="0.25">
      <c r="A9264" t="s">
        <v>9439</v>
      </c>
      <c r="B9264">
        <v>349011645.02999997</v>
      </c>
      <c r="C9264">
        <v>28318</v>
      </c>
      <c r="D9264" s="3">
        <f t="shared" si="144"/>
        <v>12324.73</v>
      </c>
    </row>
    <row r="9265" spans="1:4" x14ac:dyDescent="0.25">
      <c r="A9265" t="s">
        <v>9440</v>
      </c>
      <c r="B9265">
        <v>1056285310.6900001</v>
      </c>
      <c r="C9265">
        <v>77041</v>
      </c>
      <c r="D9265" s="3">
        <f t="shared" si="144"/>
        <v>13710.69</v>
      </c>
    </row>
    <row r="9266" spans="1:4" x14ac:dyDescent="0.25">
      <c r="A9266" t="s">
        <v>9441</v>
      </c>
      <c r="B9266">
        <v>637166850.53999996</v>
      </c>
      <c r="C9266">
        <v>73605</v>
      </c>
      <c r="D9266" s="3">
        <f t="shared" si="144"/>
        <v>8656.57</v>
      </c>
    </row>
    <row r="9267" spans="1:4" x14ac:dyDescent="0.25">
      <c r="A9267" t="s">
        <v>9442</v>
      </c>
      <c r="B9267">
        <v>953029133.03999996</v>
      </c>
      <c r="C9267">
        <v>78310</v>
      </c>
      <c r="D9267" s="3">
        <f t="shared" si="144"/>
        <v>12169.95</v>
      </c>
    </row>
    <row r="9268" spans="1:4" x14ac:dyDescent="0.25">
      <c r="A9268" t="s">
        <v>9443</v>
      </c>
      <c r="B9268">
        <v>919297886.20000005</v>
      </c>
      <c r="C9268">
        <v>71238</v>
      </c>
      <c r="D9268" s="3">
        <f t="shared" si="144"/>
        <v>12904.6</v>
      </c>
    </row>
    <row r="9269" spans="1:4" x14ac:dyDescent="0.25">
      <c r="A9269" t="s">
        <v>9444</v>
      </c>
      <c r="B9269">
        <v>808772657.66999996</v>
      </c>
      <c r="C9269">
        <v>67840</v>
      </c>
      <c r="D9269" s="3">
        <f t="shared" si="144"/>
        <v>11921.77</v>
      </c>
    </row>
    <row r="9270" spans="1:4" x14ac:dyDescent="0.25">
      <c r="A9270" t="s">
        <v>9445</v>
      </c>
      <c r="B9270">
        <v>22218849.649999999</v>
      </c>
      <c r="C9270">
        <v>71496</v>
      </c>
      <c r="D9270" s="3">
        <f t="shared" si="144"/>
        <v>310.77</v>
      </c>
    </row>
    <row r="9271" spans="1:4" x14ac:dyDescent="0.25">
      <c r="A9271" t="s">
        <v>9446</v>
      </c>
      <c r="B9271">
        <v>39446569.68</v>
      </c>
      <c r="C9271">
        <v>2874</v>
      </c>
      <c r="D9271" s="3">
        <f t="shared" si="144"/>
        <v>13725.32</v>
      </c>
    </row>
    <row r="9272" spans="1:4" x14ac:dyDescent="0.25">
      <c r="A9272" t="s">
        <v>9447</v>
      </c>
      <c r="B9272">
        <v>362847618.67000002</v>
      </c>
      <c r="C9272">
        <v>31956.03</v>
      </c>
      <c r="D9272" s="3">
        <f t="shared" si="144"/>
        <v>11354.59</v>
      </c>
    </row>
    <row r="9273" spans="1:4" x14ac:dyDescent="0.25">
      <c r="A9273" t="s">
        <v>9448</v>
      </c>
      <c r="B9273">
        <v>380523361.51999998</v>
      </c>
      <c r="C9273">
        <v>27493</v>
      </c>
      <c r="D9273" s="3">
        <f t="shared" si="144"/>
        <v>13840.74</v>
      </c>
    </row>
    <row r="9274" spans="1:4" x14ac:dyDescent="0.25">
      <c r="A9274" t="s">
        <v>9449</v>
      </c>
      <c r="B9274">
        <v>361804315.14999998</v>
      </c>
      <c r="C9274">
        <v>28287</v>
      </c>
      <c r="D9274" s="3">
        <f t="shared" si="144"/>
        <v>12790.48</v>
      </c>
    </row>
    <row r="9275" spans="1:4" x14ac:dyDescent="0.25">
      <c r="A9275" t="s">
        <v>9450</v>
      </c>
      <c r="B9275">
        <v>253919533.53</v>
      </c>
      <c r="C9275">
        <v>27075</v>
      </c>
      <c r="D9275" s="3">
        <f t="shared" si="144"/>
        <v>9378.3799999999992</v>
      </c>
    </row>
    <row r="9276" spans="1:4" x14ac:dyDescent="0.25">
      <c r="A9276" t="s">
        <v>9451</v>
      </c>
      <c r="B9276">
        <v>397739082.23000002</v>
      </c>
      <c r="C9276">
        <v>33309</v>
      </c>
      <c r="D9276" s="3">
        <f t="shared" si="144"/>
        <v>11940.89</v>
      </c>
    </row>
    <row r="9277" spans="1:4" x14ac:dyDescent="0.25">
      <c r="A9277" t="s">
        <v>9452</v>
      </c>
      <c r="B9277">
        <v>535609227.54000002</v>
      </c>
      <c r="C9277">
        <v>47550</v>
      </c>
      <c r="D9277" s="3">
        <f t="shared" si="144"/>
        <v>11264.13</v>
      </c>
    </row>
    <row r="9278" spans="1:4" x14ac:dyDescent="0.25">
      <c r="A9278" t="s">
        <v>9453</v>
      </c>
      <c r="B9278">
        <v>638118665.78999996</v>
      </c>
      <c r="C9278">
        <v>56584</v>
      </c>
      <c r="D9278" s="3">
        <f t="shared" si="144"/>
        <v>11277.37</v>
      </c>
    </row>
    <row r="9279" spans="1:4" x14ac:dyDescent="0.25">
      <c r="A9279" t="s">
        <v>9454</v>
      </c>
      <c r="B9279">
        <v>305816027.12</v>
      </c>
      <c r="C9279">
        <v>28643</v>
      </c>
      <c r="D9279" s="3">
        <f t="shared" si="144"/>
        <v>10676.82</v>
      </c>
    </row>
    <row r="9280" spans="1:4" x14ac:dyDescent="0.25">
      <c r="A9280" t="s">
        <v>9455</v>
      </c>
      <c r="B9280">
        <v>48086090.090000004</v>
      </c>
      <c r="C9280">
        <v>4099</v>
      </c>
      <c r="D9280" s="3">
        <f t="shared" si="144"/>
        <v>11731.18</v>
      </c>
    </row>
    <row r="9281" spans="1:4" x14ac:dyDescent="0.25">
      <c r="A9281" t="s">
        <v>9456</v>
      </c>
      <c r="B9281">
        <v>1187261602.0799999</v>
      </c>
      <c r="C9281">
        <v>104820</v>
      </c>
      <c r="D9281" s="3">
        <f t="shared" si="144"/>
        <v>11326.67</v>
      </c>
    </row>
    <row r="9282" spans="1:4" x14ac:dyDescent="0.25">
      <c r="A9282" t="s">
        <v>9457</v>
      </c>
      <c r="B9282">
        <v>3968625018.46</v>
      </c>
      <c r="C9282">
        <v>574078</v>
      </c>
      <c r="D9282" s="3">
        <f t="shared" si="144"/>
        <v>6913.04</v>
      </c>
    </row>
    <row r="9283" spans="1:4" x14ac:dyDescent="0.25">
      <c r="A9283" t="s">
        <v>9458</v>
      </c>
      <c r="B9283">
        <v>386646030.06999999</v>
      </c>
      <c r="C9283">
        <v>33441</v>
      </c>
      <c r="D9283" s="3">
        <f t="shared" ref="D9283:D9346" si="145">ROUND(B9283/C9283,2)</f>
        <v>11562.04</v>
      </c>
    </row>
    <row r="9284" spans="1:4" x14ac:dyDescent="0.25">
      <c r="A9284" t="s">
        <v>9459</v>
      </c>
      <c r="B9284">
        <v>117444.74</v>
      </c>
      <c r="C9284">
        <v>4514</v>
      </c>
      <c r="D9284" s="3">
        <f t="shared" si="145"/>
        <v>26.02</v>
      </c>
    </row>
    <row r="9285" spans="1:4" x14ac:dyDescent="0.25">
      <c r="A9285" t="s">
        <v>9460</v>
      </c>
      <c r="B9285">
        <v>85608582.5</v>
      </c>
      <c r="C9285">
        <v>9944</v>
      </c>
      <c r="D9285" s="3">
        <f t="shared" si="145"/>
        <v>8609.07</v>
      </c>
    </row>
    <row r="9286" spans="1:4" x14ac:dyDescent="0.25">
      <c r="A9286" t="s">
        <v>9461</v>
      </c>
      <c r="B9286">
        <v>414529552.36000001</v>
      </c>
      <c r="C9286">
        <v>58508</v>
      </c>
      <c r="D9286" s="3">
        <f t="shared" si="145"/>
        <v>7085.01</v>
      </c>
    </row>
    <row r="9287" spans="1:4" x14ac:dyDescent="0.25">
      <c r="A9287" t="s">
        <v>9462</v>
      </c>
      <c r="B9287">
        <v>929404947.25999999</v>
      </c>
      <c r="C9287">
        <v>91548</v>
      </c>
      <c r="D9287" s="3">
        <f t="shared" si="145"/>
        <v>10152.11</v>
      </c>
    </row>
    <row r="9288" spans="1:4" x14ac:dyDescent="0.25">
      <c r="A9288" t="s">
        <v>9463</v>
      </c>
      <c r="B9288">
        <v>184296691.37</v>
      </c>
      <c r="C9288">
        <v>26799</v>
      </c>
      <c r="D9288" s="3">
        <f t="shared" si="145"/>
        <v>6877</v>
      </c>
    </row>
    <row r="9289" spans="1:4" x14ac:dyDescent="0.25">
      <c r="A9289" t="s">
        <v>9464</v>
      </c>
      <c r="B9289">
        <v>312623917.95999998</v>
      </c>
      <c r="C9289">
        <v>33271</v>
      </c>
      <c r="D9289" s="3">
        <f t="shared" si="145"/>
        <v>9396.2900000000009</v>
      </c>
    </row>
    <row r="9290" spans="1:4" x14ac:dyDescent="0.25">
      <c r="A9290" t="s">
        <v>9465</v>
      </c>
      <c r="B9290">
        <v>220637763.97999999</v>
      </c>
      <c r="C9290">
        <v>37163</v>
      </c>
      <c r="D9290" s="3">
        <f t="shared" si="145"/>
        <v>5937.03</v>
      </c>
    </row>
    <row r="9291" spans="1:4" x14ac:dyDescent="0.25">
      <c r="A9291" t="s">
        <v>9466</v>
      </c>
      <c r="B9291">
        <v>217629575.81</v>
      </c>
      <c r="C9291">
        <v>19953</v>
      </c>
      <c r="D9291" s="3">
        <f t="shared" si="145"/>
        <v>10907.11</v>
      </c>
    </row>
    <row r="9292" spans="1:4" x14ac:dyDescent="0.25">
      <c r="A9292" t="s">
        <v>9467</v>
      </c>
      <c r="B9292">
        <v>261324073.96000001</v>
      </c>
      <c r="C9292">
        <v>55820</v>
      </c>
      <c r="D9292" s="3">
        <f t="shared" si="145"/>
        <v>4681.55</v>
      </c>
    </row>
    <row r="9293" spans="1:4" x14ac:dyDescent="0.25">
      <c r="A9293" t="s">
        <v>9468</v>
      </c>
      <c r="B9293">
        <v>118797.75999999999</v>
      </c>
      <c r="C9293">
        <v>8</v>
      </c>
      <c r="D9293" s="3">
        <f t="shared" si="145"/>
        <v>14849.72</v>
      </c>
    </row>
    <row r="9294" spans="1:4" x14ac:dyDescent="0.25">
      <c r="A9294" t="s">
        <v>9469</v>
      </c>
      <c r="B9294">
        <v>479156302.26999998</v>
      </c>
      <c r="C9294">
        <v>59365</v>
      </c>
      <c r="D9294" s="3">
        <f t="shared" si="145"/>
        <v>8071.36</v>
      </c>
    </row>
    <row r="9295" spans="1:4" x14ac:dyDescent="0.25">
      <c r="A9295" t="s">
        <v>9470</v>
      </c>
      <c r="B9295">
        <v>157318948.84</v>
      </c>
      <c r="C9295">
        <v>17316</v>
      </c>
      <c r="D9295" s="3">
        <f t="shared" si="145"/>
        <v>9085.18</v>
      </c>
    </row>
    <row r="9296" spans="1:4" x14ac:dyDescent="0.25">
      <c r="A9296" t="s">
        <v>9471</v>
      </c>
      <c r="B9296">
        <v>262149882.88</v>
      </c>
      <c r="C9296">
        <v>26514</v>
      </c>
      <c r="D9296" s="3">
        <f t="shared" si="145"/>
        <v>9887.2199999999993</v>
      </c>
    </row>
    <row r="9297" spans="1:4" x14ac:dyDescent="0.25">
      <c r="A9297" t="s">
        <v>9472</v>
      </c>
      <c r="B9297">
        <v>425522283.37</v>
      </c>
      <c r="C9297">
        <v>49753</v>
      </c>
      <c r="D9297" s="3">
        <f t="shared" si="145"/>
        <v>8552.7000000000007</v>
      </c>
    </row>
    <row r="9298" spans="1:4" x14ac:dyDescent="0.25">
      <c r="A9298" t="s">
        <v>9473</v>
      </c>
      <c r="B9298">
        <v>200865713.96000001</v>
      </c>
      <c r="C9298">
        <v>22598</v>
      </c>
      <c r="D9298" s="3">
        <f t="shared" si="145"/>
        <v>8888.65</v>
      </c>
    </row>
    <row r="9299" spans="1:4" x14ac:dyDescent="0.25">
      <c r="A9299" t="s">
        <v>9474</v>
      </c>
      <c r="B9299">
        <v>313359147.39999998</v>
      </c>
      <c r="C9299">
        <v>34957</v>
      </c>
      <c r="D9299" s="3">
        <f t="shared" si="145"/>
        <v>8964.1299999999992</v>
      </c>
    </row>
    <row r="9300" spans="1:4" x14ac:dyDescent="0.25">
      <c r="A9300" t="s">
        <v>9475</v>
      </c>
      <c r="B9300">
        <v>257092051.25999999</v>
      </c>
      <c r="C9300">
        <v>32453</v>
      </c>
      <c r="D9300" s="3">
        <f t="shared" si="145"/>
        <v>7921.98</v>
      </c>
    </row>
    <row r="9301" spans="1:4" x14ac:dyDescent="0.25">
      <c r="A9301" t="s">
        <v>9476</v>
      </c>
      <c r="B9301">
        <v>440043959.56</v>
      </c>
      <c r="C9301">
        <v>49364</v>
      </c>
      <c r="D9301" s="3">
        <f t="shared" si="145"/>
        <v>8914.27</v>
      </c>
    </row>
    <row r="9302" spans="1:4" x14ac:dyDescent="0.25">
      <c r="A9302" t="s">
        <v>9477</v>
      </c>
      <c r="B9302">
        <v>176175957.84</v>
      </c>
      <c r="C9302">
        <v>20828</v>
      </c>
      <c r="D9302" s="3">
        <f t="shared" si="145"/>
        <v>8458.61</v>
      </c>
    </row>
    <row r="9303" spans="1:4" x14ac:dyDescent="0.25">
      <c r="A9303" t="s">
        <v>9478</v>
      </c>
      <c r="B9303">
        <v>2021118246.04</v>
      </c>
      <c r="C9303">
        <v>233586</v>
      </c>
      <c r="D9303" s="3">
        <f t="shared" si="145"/>
        <v>8652.57</v>
      </c>
    </row>
    <row r="9304" spans="1:4" x14ac:dyDescent="0.25">
      <c r="A9304" t="s">
        <v>9479</v>
      </c>
      <c r="B9304">
        <v>272376119.27999997</v>
      </c>
      <c r="C9304">
        <v>29389</v>
      </c>
      <c r="D9304" s="3">
        <f t="shared" si="145"/>
        <v>9267.9599999999991</v>
      </c>
    </row>
    <row r="9305" spans="1:4" x14ac:dyDescent="0.25">
      <c r="A9305" t="s">
        <v>9480</v>
      </c>
      <c r="B9305">
        <v>802096420.88999999</v>
      </c>
      <c r="C9305">
        <v>101579</v>
      </c>
      <c r="D9305" s="3">
        <f t="shared" si="145"/>
        <v>7896.28</v>
      </c>
    </row>
    <row r="9306" spans="1:4" x14ac:dyDescent="0.25">
      <c r="A9306" t="s">
        <v>9481</v>
      </c>
      <c r="B9306">
        <v>291832690.69</v>
      </c>
      <c r="C9306">
        <v>35461</v>
      </c>
      <c r="D9306" s="3">
        <f t="shared" si="145"/>
        <v>8229.68</v>
      </c>
    </row>
    <row r="9307" spans="1:4" x14ac:dyDescent="0.25">
      <c r="A9307" t="s">
        <v>9482</v>
      </c>
      <c r="B9307">
        <v>347086938.51999998</v>
      </c>
      <c r="C9307">
        <v>41907</v>
      </c>
      <c r="D9307" s="3">
        <f t="shared" si="145"/>
        <v>8282.31</v>
      </c>
    </row>
    <row r="9308" spans="1:4" x14ac:dyDescent="0.25">
      <c r="A9308" t="s">
        <v>9483</v>
      </c>
      <c r="B9308">
        <v>279788707.57999998</v>
      </c>
      <c r="C9308">
        <v>28221</v>
      </c>
      <c r="D9308" s="3">
        <f t="shared" si="145"/>
        <v>9914.2000000000007</v>
      </c>
    </row>
    <row r="9309" spans="1:4" x14ac:dyDescent="0.25">
      <c r="A9309" t="s">
        <v>9484</v>
      </c>
      <c r="B9309">
        <v>335886042.64999998</v>
      </c>
      <c r="C9309">
        <v>42910</v>
      </c>
      <c r="D9309" s="3">
        <f t="shared" si="145"/>
        <v>7827.69</v>
      </c>
    </row>
    <row r="9310" spans="1:4" x14ac:dyDescent="0.25">
      <c r="A9310" t="s">
        <v>9485</v>
      </c>
      <c r="B9310">
        <v>281145786.01999998</v>
      </c>
      <c r="C9310">
        <v>32754</v>
      </c>
      <c r="D9310" s="3">
        <f t="shared" si="145"/>
        <v>8583.56</v>
      </c>
    </row>
    <row r="9311" spans="1:4" x14ac:dyDescent="0.25">
      <c r="A9311" t="s">
        <v>9486</v>
      </c>
      <c r="B9311">
        <v>213545128.08000001</v>
      </c>
      <c r="C9311">
        <v>19884</v>
      </c>
      <c r="D9311" s="3">
        <f t="shared" si="145"/>
        <v>10739.55</v>
      </c>
    </row>
    <row r="9312" spans="1:4" x14ac:dyDescent="0.25">
      <c r="A9312" t="s">
        <v>9487</v>
      </c>
      <c r="B9312">
        <v>570149629.54999995</v>
      </c>
      <c r="C9312">
        <v>63443</v>
      </c>
      <c r="D9312" s="3">
        <f t="shared" si="145"/>
        <v>8986.7999999999993</v>
      </c>
    </row>
    <row r="9313" spans="1:4" x14ac:dyDescent="0.25">
      <c r="A9313" t="s">
        <v>9488</v>
      </c>
      <c r="B9313">
        <v>404882867.31999999</v>
      </c>
      <c r="C9313">
        <v>59151</v>
      </c>
      <c r="D9313" s="3">
        <f t="shared" si="145"/>
        <v>6844.9</v>
      </c>
    </row>
    <row r="9314" spans="1:4" x14ac:dyDescent="0.25">
      <c r="A9314" t="s">
        <v>9489</v>
      </c>
      <c r="B9314">
        <v>596048190.34000003</v>
      </c>
      <c r="C9314">
        <v>71827</v>
      </c>
      <c r="D9314" s="3">
        <f t="shared" si="145"/>
        <v>8298.39</v>
      </c>
    </row>
    <row r="9315" spans="1:4" x14ac:dyDescent="0.25">
      <c r="A9315" t="s">
        <v>9490</v>
      </c>
      <c r="B9315">
        <v>93056861.450000003</v>
      </c>
      <c r="C9315">
        <v>36187</v>
      </c>
      <c r="D9315" s="3">
        <f t="shared" si="145"/>
        <v>2571.56</v>
      </c>
    </row>
    <row r="9316" spans="1:4" x14ac:dyDescent="0.25">
      <c r="A9316" t="s">
        <v>9491</v>
      </c>
      <c r="B9316">
        <v>341915446.85000002</v>
      </c>
      <c r="C9316">
        <v>40195</v>
      </c>
      <c r="D9316" s="3">
        <f t="shared" si="145"/>
        <v>8506.42</v>
      </c>
    </row>
    <row r="9317" spans="1:4" x14ac:dyDescent="0.25">
      <c r="A9317" t="s">
        <v>9492</v>
      </c>
      <c r="B9317">
        <v>544089461.47000003</v>
      </c>
      <c r="C9317">
        <v>67702</v>
      </c>
      <c r="D9317" s="3">
        <f t="shared" si="145"/>
        <v>8036.53</v>
      </c>
    </row>
    <row r="9318" spans="1:4" x14ac:dyDescent="0.25">
      <c r="A9318" t="s">
        <v>9493</v>
      </c>
      <c r="B9318">
        <v>608130140.77999997</v>
      </c>
      <c r="C9318">
        <v>76630</v>
      </c>
      <c r="D9318" s="3">
        <f t="shared" si="145"/>
        <v>7935.93</v>
      </c>
    </row>
    <row r="9319" spans="1:4" x14ac:dyDescent="0.25">
      <c r="A9319" t="s">
        <v>9494</v>
      </c>
      <c r="B9319">
        <v>1691798720.8</v>
      </c>
      <c r="C9319">
        <v>248213</v>
      </c>
      <c r="D9319" s="3">
        <f t="shared" si="145"/>
        <v>6815.92</v>
      </c>
    </row>
    <row r="9320" spans="1:4" x14ac:dyDescent="0.25">
      <c r="A9320" t="s">
        <v>9495</v>
      </c>
      <c r="B9320">
        <v>714742913.13</v>
      </c>
      <c r="C9320">
        <v>73566</v>
      </c>
      <c r="D9320" s="3">
        <f t="shared" si="145"/>
        <v>9715.67</v>
      </c>
    </row>
    <row r="9321" spans="1:4" x14ac:dyDescent="0.25">
      <c r="A9321" t="s">
        <v>9496</v>
      </c>
      <c r="B9321">
        <v>521514782.08999997</v>
      </c>
      <c r="C9321">
        <v>59962</v>
      </c>
      <c r="D9321" s="3">
        <f t="shared" si="145"/>
        <v>8697.42</v>
      </c>
    </row>
    <row r="9322" spans="1:4" x14ac:dyDescent="0.25">
      <c r="A9322" t="s">
        <v>9497</v>
      </c>
      <c r="B9322">
        <v>703094331.65999997</v>
      </c>
      <c r="C9322">
        <v>136071</v>
      </c>
      <c r="D9322" s="3">
        <f t="shared" si="145"/>
        <v>5167.1099999999997</v>
      </c>
    </row>
    <row r="9323" spans="1:4" x14ac:dyDescent="0.25">
      <c r="A9323" t="s">
        <v>9498</v>
      </c>
      <c r="B9323">
        <v>26567761.57</v>
      </c>
      <c r="C9323">
        <v>6025</v>
      </c>
      <c r="D9323" s="3">
        <f t="shared" si="145"/>
        <v>4409.59</v>
      </c>
    </row>
    <row r="9324" spans="1:4" x14ac:dyDescent="0.25">
      <c r="A9324" t="s">
        <v>9499</v>
      </c>
      <c r="B9324">
        <v>36018233.549999997</v>
      </c>
      <c r="C9324">
        <v>8824</v>
      </c>
      <c r="D9324" s="3">
        <f t="shared" si="145"/>
        <v>4081.85</v>
      </c>
    </row>
    <row r="9325" spans="1:4" x14ac:dyDescent="0.25">
      <c r="A9325" t="s">
        <v>9500</v>
      </c>
      <c r="B9325">
        <v>377568220.67000002</v>
      </c>
      <c r="C9325">
        <v>44667</v>
      </c>
      <c r="D9325" s="3">
        <f t="shared" si="145"/>
        <v>8452.9599999999991</v>
      </c>
    </row>
    <row r="9326" spans="1:4" x14ac:dyDescent="0.25">
      <c r="A9326" t="s">
        <v>9501</v>
      </c>
      <c r="B9326">
        <v>21166098.82</v>
      </c>
      <c r="C9326">
        <v>7029</v>
      </c>
      <c r="D9326" s="3">
        <f t="shared" si="145"/>
        <v>3011.25</v>
      </c>
    </row>
    <row r="9327" spans="1:4" x14ac:dyDescent="0.25">
      <c r="A9327" t="s">
        <v>9502</v>
      </c>
      <c r="B9327">
        <v>25558126</v>
      </c>
      <c r="C9327">
        <v>6842</v>
      </c>
      <c r="D9327" s="3">
        <f t="shared" si="145"/>
        <v>3735.48</v>
      </c>
    </row>
    <row r="9328" spans="1:4" x14ac:dyDescent="0.25">
      <c r="A9328" t="s">
        <v>9503</v>
      </c>
      <c r="B9328">
        <v>39291947.079999998</v>
      </c>
      <c r="C9328">
        <v>14052</v>
      </c>
      <c r="D9328" s="3">
        <f t="shared" si="145"/>
        <v>2796.18</v>
      </c>
    </row>
    <row r="9329" spans="1:4" x14ac:dyDescent="0.25">
      <c r="A9329" t="s">
        <v>9504</v>
      </c>
      <c r="B9329">
        <v>67938075.819999993</v>
      </c>
      <c r="C9329">
        <v>21022</v>
      </c>
      <c r="D9329" s="3">
        <f t="shared" si="145"/>
        <v>3231.76</v>
      </c>
    </row>
    <row r="9330" spans="1:4" x14ac:dyDescent="0.25">
      <c r="A9330" t="s">
        <v>9505</v>
      </c>
      <c r="B9330">
        <v>70957675.799999997</v>
      </c>
      <c r="C9330">
        <v>19454</v>
      </c>
      <c r="D9330" s="3">
        <f t="shared" si="145"/>
        <v>3647.46</v>
      </c>
    </row>
    <row r="9331" spans="1:4" x14ac:dyDescent="0.25">
      <c r="A9331" t="s">
        <v>9506</v>
      </c>
      <c r="B9331">
        <v>146657727.58000001</v>
      </c>
      <c r="C9331">
        <v>19414</v>
      </c>
      <c r="D9331" s="3">
        <f t="shared" si="145"/>
        <v>7554.23</v>
      </c>
    </row>
    <row r="9332" spans="1:4" x14ac:dyDescent="0.25">
      <c r="A9332" t="s">
        <v>9507</v>
      </c>
      <c r="B9332">
        <v>43084718.18</v>
      </c>
      <c r="C9332">
        <v>13067</v>
      </c>
      <c r="D9332" s="3">
        <f t="shared" si="145"/>
        <v>3297.22</v>
      </c>
    </row>
    <row r="9333" spans="1:4" x14ac:dyDescent="0.25">
      <c r="A9333" t="s">
        <v>9508</v>
      </c>
      <c r="B9333">
        <v>47287615.969999999</v>
      </c>
      <c r="C9333">
        <v>12280</v>
      </c>
      <c r="D9333" s="3">
        <f t="shared" si="145"/>
        <v>3850.78</v>
      </c>
    </row>
    <row r="9334" spans="1:4" x14ac:dyDescent="0.25">
      <c r="A9334" t="s">
        <v>9509</v>
      </c>
      <c r="B9334">
        <v>43257260.25</v>
      </c>
      <c r="C9334">
        <v>12185</v>
      </c>
      <c r="D9334" s="3">
        <f t="shared" si="145"/>
        <v>3550.04</v>
      </c>
    </row>
    <row r="9335" spans="1:4" x14ac:dyDescent="0.25">
      <c r="A9335" t="s">
        <v>9510</v>
      </c>
      <c r="B9335">
        <v>12445643.82</v>
      </c>
      <c r="C9335">
        <v>3039</v>
      </c>
      <c r="D9335" s="3">
        <f t="shared" si="145"/>
        <v>4095.31</v>
      </c>
    </row>
    <row r="9336" spans="1:4" x14ac:dyDescent="0.25">
      <c r="A9336" t="s">
        <v>9511</v>
      </c>
      <c r="B9336">
        <v>35577102.479999997</v>
      </c>
      <c r="C9336">
        <v>71306</v>
      </c>
      <c r="D9336" s="3">
        <f t="shared" si="145"/>
        <v>498.94</v>
      </c>
    </row>
    <row r="9337" spans="1:4" x14ac:dyDescent="0.25">
      <c r="A9337" t="s">
        <v>9512</v>
      </c>
      <c r="B9337">
        <v>633361851.66999996</v>
      </c>
      <c r="C9337">
        <v>229870</v>
      </c>
      <c r="D9337" s="3">
        <f t="shared" si="145"/>
        <v>2755.3</v>
      </c>
    </row>
    <row r="9338" spans="1:4" x14ac:dyDescent="0.25">
      <c r="A9338" t="s">
        <v>9513</v>
      </c>
      <c r="B9338">
        <v>1179492403.24</v>
      </c>
      <c r="C9338">
        <v>137569</v>
      </c>
      <c r="D9338" s="3">
        <f t="shared" si="145"/>
        <v>8573.82</v>
      </c>
    </row>
    <row r="9339" spans="1:4" x14ac:dyDescent="0.25">
      <c r="A9339" t="s">
        <v>9514</v>
      </c>
      <c r="B9339">
        <v>69330415.950000003</v>
      </c>
      <c r="C9339">
        <v>14384</v>
      </c>
      <c r="D9339" s="3">
        <f t="shared" si="145"/>
        <v>4819.97</v>
      </c>
    </row>
    <row r="9340" spans="1:4" x14ac:dyDescent="0.25">
      <c r="A9340" t="s">
        <v>9515</v>
      </c>
      <c r="B9340">
        <v>86286641.560000002</v>
      </c>
      <c r="C9340">
        <v>17336</v>
      </c>
      <c r="D9340" s="3">
        <f t="shared" si="145"/>
        <v>4977.3100000000004</v>
      </c>
    </row>
    <row r="9341" spans="1:4" x14ac:dyDescent="0.25">
      <c r="A9341" t="s">
        <v>9516</v>
      </c>
      <c r="B9341">
        <v>47529961.469999999</v>
      </c>
      <c r="C9341">
        <v>12254</v>
      </c>
      <c r="D9341" s="3">
        <f t="shared" si="145"/>
        <v>3878.73</v>
      </c>
    </row>
    <row r="9342" spans="1:4" x14ac:dyDescent="0.25">
      <c r="A9342" t="s">
        <v>9517</v>
      </c>
      <c r="B9342">
        <v>62931305.590000004</v>
      </c>
      <c r="C9342">
        <v>15824</v>
      </c>
      <c r="D9342" s="3">
        <f t="shared" si="145"/>
        <v>3976.95</v>
      </c>
    </row>
    <row r="9343" spans="1:4" x14ac:dyDescent="0.25">
      <c r="A9343" t="s">
        <v>9518</v>
      </c>
      <c r="B9343">
        <v>59143287.770000003</v>
      </c>
      <c r="C9343">
        <v>15281</v>
      </c>
      <c r="D9343" s="3">
        <f t="shared" si="145"/>
        <v>3870.38</v>
      </c>
    </row>
    <row r="9344" spans="1:4" x14ac:dyDescent="0.25">
      <c r="A9344" t="s">
        <v>9519</v>
      </c>
      <c r="B9344">
        <v>53298474.560000002</v>
      </c>
      <c r="C9344">
        <v>14709</v>
      </c>
      <c r="D9344" s="3">
        <f t="shared" si="145"/>
        <v>3623.53</v>
      </c>
    </row>
    <row r="9345" spans="1:4" x14ac:dyDescent="0.25">
      <c r="A9345" t="s">
        <v>9520</v>
      </c>
      <c r="B9345">
        <v>83949995.989999995</v>
      </c>
      <c r="C9345">
        <v>21632</v>
      </c>
      <c r="D9345" s="3">
        <f t="shared" si="145"/>
        <v>3880.82</v>
      </c>
    </row>
    <row r="9346" spans="1:4" x14ac:dyDescent="0.25">
      <c r="A9346" t="s">
        <v>9521</v>
      </c>
      <c r="B9346">
        <v>57329021.530000001</v>
      </c>
      <c r="C9346">
        <v>15670</v>
      </c>
      <c r="D9346" s="3">
        <f t="shared" si="145"/>
        <v>3658.52</v>
      </c>
    </row>
    <row r="9347" spans="1:4" x14ac:dyDescent="0.25">
      <c r="A9347" t="s">
        <v>9522</v>
      </c>
      <c r="B9347">
        <v>1728697.95</v>
      </c>
      <c r="C9347">
        <v>1323</v>
      </c>
      <c r="D9347" s="3">
        <f t="shared" ref="D9347:D9410" si="146">ROUND(B9347/C9347,2)</f>
        <v>1306.6500000000001</v>
      </c>
    </row>
    <row r="9348" spans="1:4" x14ac:dyDescent="0.25">
      <c r="A9348" t="s">
        <v>9523</v>
      </c>
      <c r="B9348">
        <v>18365709.34</v>
      </c>
      <c r="C9348">
        <v>2357</v>
      </c>
      <c r="D9348" s="3">
        <f t="shared" si="146"/>
        <v>7791.99</v>
      </c>
    </row>
    <row r="9349" spans="1:4" x14ac:dyDescent="0.25">
      <c r="A9349" t="s">
        <v>9524</v>
      </c>
      <c r="B9349">
        <v>80611837.890000001</v>
      </c>
      <c r="C9349">
        <v>21263</v>
      </c>
      <c r="D9349" s="3">
        <f t="shared" si="146"/>
        <v>3791.18</v>
      </c>
    </row>
    <row r="9350" spans="1:4" x14ac:dyDescent="0.25">
      <c r="A9350" t="s">
        <v>9525</v>
      </c>
      <c r="B9350">
        <v>1859264371.5999999</v>
      </c>
      <c r="C9350">
        <v>193399</v>
      </c>
      <c r="D9350" s="3">
        <f t="shared" si="146"/>
        <v>9613.6200000000008</v>
      </c>
    </row>
    <row r="9351" spans="1:4" x14ac:dyDescent="0.25">
      <c r="A9351" t="s">
        <v>9526</v>
      </c>
      <c r="B9351">
        <v>273173942.27999997</v>
      </c>
      <c r="C9351">
        <v>60214</v>
      </c>
      <c r="D9351" s="3">
        <f t="shared" si="146"/>
        <v>4536.72</v>
      </c>
    </row>
    <row r="9352" spans="1:4" x14ac:dyDescent="0.25">
      <c r="A9352" t="s">
        <v>9527</v>
      </c>
      <c r="B9352">
        <v>280363792.36000001</v>
      </c>
      <c r="C9352">
        <v>35273</v>
      </c>
      <c r="D9352" s="3">
        <f t="shared" si="146"/>
        <v>7948.4</v>
      </c>
    </row>
    <row r="9353" spans="1:4" x14ac:dyDescent="0.25">
      <c r="A9353" t="s">
        <v>9528</v>
      </c>
      <c r="B9353">
        <v>79305022.790000007</v>
      </c>
      <c r="C9353">
        <v>15411</v>
      </c>
      <c r="D9353" s="3">
        <f t="shared" si="146"/>
        <v>5146</v>
      </c>
    </row>
    <row r="9354" spans="1:4" x14ac:dyDescent="0.25">
      <c r="A9354" t="s">
        <v>9529</v>
      </c>
      <c r="B9354">
        <v>110996774.12</v>
      </c>
      <c r="C9354">
        <v>21062</v>
      </c>
      <c r="D9354" s="3">
        <f t="shared" si="146"/>
        <v>5270</v>
      </c>
    </row>
    <row r="9355" spans="1:4" x14ac:dyDescent="0.25">
      <c r="A9355" t="s">
        <v>9530</v>
      </c>
      <c r="B9355">
        <v>84040971.180000007</v>
      </c>
      <c r="C9355">
        <v>14831</v>
      </c>
      <c r="D9355" s="3">
        <f t="shared" si="146"/>
        <v>5666.57</v>
      </c>
    </row>
    <row r="9356" spans="1:4" x14ac:dyDescent="0.25">
      <c r="A9356" t="s">
        <v>9531</v>
      </c>
      <c r="B9356">
        <v>98882567.870000005</v>
      </c>
      <c r="C9356">
        <v>19268</v>
      </c>
      <c r="D9356" s="3">
        <f t="shared" si="146"/>
        <v>5131.96</v>
      </c>
    </row>
    <row r="9357" spans="1:4" x14ac:dyDescent="0.25">
      <c r="A9357" t="s">
        <v>9532</v>
      </c>
      <c r="B9357">
        <v>117952489.67</v>
      </c>
      <c r="C9357">
        <v>20776</v>
      </c>
      <c r="D9357" s="3">
        <f t="shared" si="146"/>
        <v>5677.34</v>
      </c>
    </row>
    <row r="9358" spans="1:4" x14ac:dyDescent="0.25">
      <c r="A9358" t="s">
        <v>9533</v>
      </c>
      <c r="B9358">
        <v>128207631.56999999</v>
      </c>
      <c r="C9358">
        <v>22025</v>
      </c>
      <c r="D9358" s="3">
        <f t="shared" si="146"/>
        <v>5821</v>
      </c>
    </row>
    <row r="9359" spans="1:4" x14ac:dyDescent="0.25">
      <c r="A9359" t="s">
        <v>9534</v>
      </c>
      <c r="B9359">
        <v>184103103.13</v>
      </c>
      <c r="C9359">
        <v>29495</v>
      </c>
      <c r="D9359" s="3">
        <f t="shared" si="146"/>
        <v>6241.84</v>
      </c>
    </row>
    <row r="9360" spans="1:4" x14ac:dyDescent="0.25">
      <c r="A9360" t="s">
        <v>9535</v>
      </c>
      <c r="B9360">
        <v>45870989.740000002</v>
      </c>
      <c r="C9360">
        <v>7385</v>
      </c>
      <c r="D9360" s="3">
        <f t="shared" si="146"/>
        <v>6211.37</v>
      </c>
    </row>
    <row r="9361" spans="1:4" x14ac:dyDescent="0.25">
      <c r="A9361" t="s">
        <v>9536</v>
      </c>
      <c r="B9361">
        <v>112657600.79000001</v>
      </c>
      <c r="C9361">
        <v>19948</v>
      </c>
      <c r="D9361" s="3">
        <f t="shared" si="146"/>
        <v>5647.56</v>
      </c>
    </row>
    <row r="9362" spans="1:4" x14ac:dyDescent="0.25">
      <c r="A9362" t="s">
        <v>9537</v>
      </c>
      <c r="B9362">
        <v>119811564.23999999</v>
      </c>
      <c r="C9362">
        <v>19562</v>
      </c>
      <c r="D9362" s="3">
        <f t="shared" si="146"/>
        <v>6124.71</v>
      </c>
    </row>
    <row r="9363" spans="1:4" x14ac:dyDescent="0.25">
      <c r="A9363" t="s">
        <v>9538</v>
      </c>
      <c r="B9363">
        <v>18432858.98</v>
      </c>
      <c r="C9363">
        <v>3492</v>
      </c>
      <c r="D9363" s="3">
        <f t="shared" si="146"/>
        <v>5278.6</v>
      </c>
    </row>
    <row r="9364" spans="1:4" x14ac:dyDescent="0.25">
      <c r="A9364" t="s">
        <v>9539</v>
      </c>
      <c r="B9364">
        <v>36650203.109999999</v>
      </c>
      <c r="C9364">
        <v>5583</v>
      </c>
      <c r="D9364" s="3">
        <f t="shared" si="146"/>
        <v>6564.61</v>
      </c>
    </row>
    <row r="9365" spans="1:4" x14ac:dyDescent="0.25">
      <c r="A9365" t="s">
        <v>9540</v>
      </c>
      <c r="B9365">
        <v>296471729.42000002</v>
      </c>
      <c r="C9365">
        <v>46152</v>
      </c>
      <c r="D9365" s="3">
        <f t="shared" si="146"/>
        <v>6423.81</v>
      </c>
    </row>
    <row r="9366" spans="1:4" x14ac:dyDescent="0.25">
      <c r="A9366" t="s">
        <v>9541</v>
      </c>
      <c r="B9366">
        <v>123874776.61</v>
      </c>
      <c r="C9366">
        <v>19027</v>
      </c>
      <c r="D9366" s="3">
        <f t="shared" si="146"/>
        <v>6510.47</v>
      </c>
    </row>
    <row r="9367" spans="1:4" x14ac:dyDescent="0.25">
      <c r="A9367" t="s">
        <v>9542</v>
      </c>
      <c r="B9367">
        <v>135428643.53</v>
      </c>
      <c r="C9367">
        <v>21014</v>
      </c>
      <c r="D9367" s="3">
        <f t="shared" si="146"/>
        <v>6444.69</v>
      </c>
    </row>
    <row r="9368" spans="1:4" x14ac:dyDescent="0.25">
      <c r="A9368" t="s">
        <v>9543</v>
      </c>
      <c r="B9368">
        <v>31230651.079999998</v>
      </c>
      <c r="C9368">
        <v>5035</v>
      </c>
      <c r="D9368" s="3">
        <f t="shared" si="146"/>
        <v>6202.71</v>
      </c>
    </row>
    <row r="9369" spans="1:4" x14ac:dyDescent="0.25">
      <c r="A9369" t="s">
        <v>9544</v>
      </c>
      <c r="B9369">
        <v>119783694.42</v>
      </c>
      <c r="C9369">
        <v>25335</v>
      </c>
      <c r="D9369" s="3">
        <f t="shared" si="146"/>
        <v>4727.99</v>
      </c>
    </row>
    <row r="9370" spans="1:4" x14ac:dyDescent="0.25">
      <c r="A9370" t="s">
        <v>9545</v>
      </c>
      <c r="B9370">
        <v>67659967.219999999</v>
      </c>
      <c r="C9370">
        <v>13248</v>
      </c>
      <c r="D9370" s="3">
        <f t="shared" si="146"/>
        <v>5107.18</v>
      </c>
    </row>
    <row r="9371" spans="1:4" x14ac:dyDescent="0.25">
      <c r="A9371" t="s">
        <v>9546</v>
      </c>
      <c r="B9371">
        <v>75228879.409999996</v>
      </c>
      <c r="C9371">
        <v>12463</v>
      </c>
      <c r="D9371" s="3">
        <f t="shared" si="146"/>
        <v>6036.18</v>
      </c>
    </row>
    <row r="9372" spans="1:4" x14ac:dyDescent="0.25">
      <c r="A9372" t="s">
        <v>9547</v>
      </c>
      <c r="B9372">
        <v>74386817.829999998</v>
      </c>
      <c r="C9372">
        <v>13660</v>
      </c>
      <c r="D9372" s="3">
        <f t="shared" si="146"/>
        <v>5445.59</v>
      </c>
    </row>
    <row r="9373" spans="1:4" x14ac:dyDescent="0.25">
      <c r="A9373" t="s">
        <v>9548</v>
      </c>
      <c r="B9373">
        <v>33932063.189999998</v>
      </c>
      <c r="C9373">
        <v>6948</v>
      </c>
      <c r="D9373" s="3">
        <f t="shared" si="146"/>
        <v>4883.72</v>
      </c>
    </row>
    <row r="9374" spans="1:4" x14ac:dyDescent="0.25">
      <c r="A9374" t="s">
        <v>9549</v>
      </c>
      <c r="B9374">
        <v>60443167.399999999</v>
      </c>
      <c r="C9374">
        <v>12718</v>
      </c>
      <c r="D9374" s="3">
        <f t="shared" si="146"/>
        <v>4752.57</v>
      </c>
    </row>
    <row r="9375" spans="1:4" x14ac:dyDescent="0.25">
      <c r="A9375" t="s">
        <v>9550</v>
      </c>
      <c r="B9375">
        <v>70463099.670000002</v>
      </c>
      <c r="C9375">
        <v>12580</v>
      </c>
      <c r="D9375" s="3">
        <f t="shared" si="146"/>
        <v>5601.2</v>
      </c>
    </row>
    <row r="9376" spans="1:4" x14ac:dyDescent="0.25">
      <c r="A9376" t="s">
        <v>9551</v>
      </c>
      <c r="B9376">
        <v>71272371.590000004</v>
      </c>
      <c r="C9376">
        <v>14129</v>
      </c>
      <c r="D9376" s="3">
        <f t="shared" si="146"/>
        <v>5044.3999999999996</v>
      </c>
    </row>
    <row r="9377" spans="1:4" x14ac:dyDescent="0.25">
      <c r="A9377" t="s">
        <v>9552</v>
      </c>
      <c r="B9377">
        <v>83611149.480000004</v>
      </c>
      <c r="C9377">
        <v>12604</v>
      </c>
      <c r="D9377" s="3">
        <f t="shared" si="146"/>
        <v>6633.7</v>
      </c>
    </row>
    <row r="9378" spans="1:4" x14ac:dyDescent="0.25">
      <c r="A9378" t="s">
        <v>9553</v>
      </c>
      <c r="B9378">
        <v>48281661.189999998</v>
      </c>
      <c r="C9378">
        <v>7700</v>
      </c>
      <c r="D9378" s="3">
        <f t="shared" si="146"/>
        <v>6270.35</v>
      </c>
    </row>
    <row r="9379" spans="1:4" x14ac:dyDescent="0.25">
      <c r="A9379" t="s">
        <v>9554</v>
      </c>
      <c r="B9379">
        <v>76822154.079999998</v>
      </c>
      <c r="C9379">
        <v>12458</v>
      </c>
      <c r="D9379" s="3">
        <f t="shared" si="146"/>
        <v>6166.49</v>
      </c>
    </row>
    <row r="9380" spans="1:4" x14ac:dyDescent="0.25">
      <c r="A9380" t="s">
        <v>9555</v>
      </c>
      <c r="B9380">
        <v>41621485.060000002</v>
      </c>
      <c r="C9380">
        <v>8083</v>
      </c>
      <c r="D9380" s="3">
        <f t="shared" si="146"/>
        <v>5149.26</v>
      </c>
    </row>
    <row r="9381" spans="1:4" x14ac:dyDescent="0.25">
      <c r="A9381" t="s">
        <v>9556</v>
      </c>
      <c r="B9381">
        <v>74010694.040000007</v>
      </c>
      <c r="C9381">
        <v>12427</v>
      </c>
      <c r="D9381" s="3">
        <f t="shared" si="146"/>
        <v>5955.64</v>
      </c>
    </row>
    <row r="9382" spans="1:4" x14ac:dyDescent="0.25">
      <c r="A9382" t="s">
        <v>9557</v>
      </c>
      <c r="B9382">
        <v>63098868.32</v>
      </c>
      <c r="C9382">
        <v>12640</v>
      </c>
      <c r="D9382" s="3">
        <f t="shared" si="146"/>
        <v>4992</v>
      </c>
    </row>
    <row r="9383" spans="1:4" x14ac:dyDescent="0.25">
      <c r="A9383" t="s">
        <v>9558</v>
      </c>
      <c r="B9383">
        <v>58238417.740000002</v>
      </c>
      <c r="C9383">
        <v>11419</v>
      </c>
      <c r="D9383" s="3">
        <f t="shared" si="146"/>
        <v>5100.13</v>
      </c>
    </row>
    <row r="9384" spans="1:4" x14ac:dyDescent="0.25">
      <c r="A9384" t="s">
        <v>9559</v>
      </c>
      <c r="B9384">
        <v>17205776.149999999</v>
      </c>
      <c r="C9384">
        <v>5000</v>
      </c>
      <c r="D9384" s="3">
        <f t="shared" si="146"/>
        <v>3441.16</v>
      </c>
    </row>
    <row r="9385" spans="1:4" x14ac:dyDescent="0.25">
      <c r="A9385" t="s">
        <v>9560</v>
      </c>
      <c r="B9385">
        <v>47714809.969999999</v>
      </c>
      <c r="C9385">
        <v>11642</v>
      </c>
      <c r="D9385" s="3">
        <f t="shared" si="146"/>
        <v>4098.51</v>
      </c>
    </row>
    <row r="9386" spans="1:4" x14ac:dyDescent="0.25">
      <c r="A9386" t="s">
        <v>9561</v>
      </c>
      <c r="B9386">
        <v>59016344.609999999</v>
      </c>
      <c r="C9386">
        <v>16215</v>
      </c>
      <c r="D9386" s="3">
        <f t="shared" si="146"/>
        <v>3639.61</v>
      </c>
    </row>
    <row r="9387" spans="1:4" x14ac:dyDescent="0.25">
      <c r="A9387" t="s">
        <v>9562</v>
      </c>
      <c r="B9387">
        <v>20326591.710000001</v>
      </c>
      <c r="C9387">
        <v>5287</v>
      </c>
      <c r="D9387" s="3">
        <f t="shared" si="146"/>
        <v>3844.64</v>
      </c>
    </row>
    <row r="9388" spans="1:4" x14ac:dyDescent="0.25">
      <c r="A9388" t="s">
        <v>9563</v>
      </c>
      <c r="B9388">
        <v>40726098.43</v>
      </c>
      <c r="C9388">
        <v>11008</v>
      </c>
      <c r="D9388" s="3">
        <f t="shared" si="146"/>
        <v>3699.68</v>
      </c>
    </row>
    <row r="9389" spans="1:4" x14ac:dyDescent="0.25">
      <c r="A9389" t="s">
        <v>9564</v>
      </c>
      <c r="B9389">
        <v>52046281.409999996</v>
      </c>
      <c r="C9389">
        <v>15266</v>
      </c>
      <c r="D9389" s="3">
        <f t="shared" si="146"/>
        <v>3409.29</v>
      </c>
    </row>
    <row r="9390" spans="1:4" x14ac:dyDescent="0.25">
      <c r="A9390" t="s">
        <v>9565</v>
      </c>
      <c r="B9390">
        <v>113510245.43000001</v>
      </c>
      <c r="C9390">
        <v>19938</v>
      </c>
      <c r="D9390" s="3">
        <f t="shared" si="146"/>
        <v>5693.16</v>
      </c>
    </row>
    <row r="9391" spans="1:4" x14ac:dyDescent="0.25">
      <c r="A9391" t="s">
        <v>9566</v>
      </c>
      <c r="B9391">
        <v>24381924.949999999</v>
      </c>
      <c r="C9391">
        <v>7064</v>
      </c>
      <c r="D9391" s="3">
        <f t="shared" si="146"/>
        <v>3451.57</v>
      </c>
    </row>
    <row r="9392" spans="1:4" x14ac:dyDescent="0.25">
      <c r="A9392" t="s">
        <v>9567</v>
      </c>
      <c r="B9392">
        <v>42111095.189999998</v>
      </c>
      <c r="C9392">
        <v>8920</v>
      </c>
      <c r="D9392" s="3">
        <f t="shared" si="146"/>
        <v>4720.97</v>
      </c>
    </row>
    <row r="9393" spans="1:4" x14ac:dyDescent="0.25">
      <c r="A9393" t="s">
        <v>9568</v>
      </c>
      <c r="B9393">
        <v>12529549.710000001</v>
      </c>
      <c r="C9393">
        <v>3534</v>
      </c>
      <c r="D9393" s="3">
        <f t="shared" si="146"/>
        <v>3545.43</v>
      </c>
    </row>
    <row r="9394" spans="1:4" x14ac:dyDescent="0.25">
      <c r="A9394" t="s">
        <v>9569</v>
      </c>
      <c r="B9394">
        <v>57968092.700000003</v>
      </c>
      <c r="C9394">
        <v>10678</v>
      </c>
      <c r="D9394" s="3">
        <f t="shared" si="146"/>
        <v>5428.74</v>
      </c>
    </row>
    <row r="9395" spans="1:4" x14ac:dyDescent="0.25">
      <c r="A9395" t="s">
        <v>9570</v>
      </c>
      <c r="B9395">
        <v>82093638.400000006</v>
      </c>
      <c r="C9395">
        <v>9784</v>
      </c>
      <c r="D9395" s="3">
        <f t="shared" si="146"/>
        <v>8390.6</v>
      </c>
    </row>
    <row r="9396" spans="1:4" x14ac:dyDescent="0.25">
      <c r="A9396" t="s">
        <v>9571</v>
      </c>
      <c r="B9396">
        <v>54739.44</v>
      </c>
      <c r="C9396">
        <v>42</v>
      </c>
      <c r="D9396" s="3">
        <f t="shared" si="146"/>
        <v>1303.32</v>
      </c>
    </row>
    <row r="9397" spans="1:4" x14ac:dyDescent="0.25">
      <c r="A9397" t="s">
        <v>9572</v>
      </c>
      <c r="B9397">
        <v>64658440.740000002</v>
      </c>
      <c r="C9397">
        <v>10818</v>
      </c>
      <c r="D9397" s="3">
        <f t="shared" si="146"/>
        <v>5976.93</v>
      </c>
    </row>
    <row r="9398" spans="1:4" x14ac:dyDescent="0.25">
      <c r="A9398" t="s">
        <v>9573</v>
      </c>
      <c r="B9398">
        <v>144046121.27000001</v>
      </c>
      <c r="C9398">
        <v>27479</v>
      </c>
      <c r="D9398" s="3">
        <f t="shared" si="146"/>
        <v>5242.04</v>
      </c>
    </row>
    <row r="9399" spans="1:4" x14ac:dyDescent="0.25">
      <c r="A9399" t="s">
        <v>9574</v>
      </c>
      <c r="B9399">
        <v>59749395.810000002</v>
      </c>
      <c r="C9399">
        <v>10667</v>
      </c>
      <c r="D9399" s="3">
        <f t="shared" si="146"/>
        <v>5601.33</v>
      </c>
    </row>
    <row r="9400" spans="1:4" x14ac:dyDescent="0.25">
      <c r="A9400" t="s">
        <v>9575</v>
      </c>
      <c r="B9400">
        <v>50097818.859999999</v>
      </c>
      <c r="C9400">
        <v>10569</v>
      </c>
      <c r="D9400" s="3">
        <f t="shared" si="146"/>
        <v>4740.07</v>
      </c>
    </row>
    <row r="9401" spans="1:4" x14ac:dyDescent="0.25">
      <c r="A9401" t="s">
        <v>9576</v>
      </c>
      <c r="B9401">
        <v>101032866.98</v>
      </c>
      <c r="C9401">
        <v>18409</v>
      </c>
      <c r="D9401" s="3">
        <f t="shared" si="146"/>
        <v>5488.23</v>
      </c>
    </row>
    <row r="9402" spans="1:4" x14ac:dyDescent="0.25">
      <c r="A9402" t="s">
        <v>9577</v>
      </c>
      <c r="B9402">
        <v>94685760.120000005</v>
      </c>
      <c r="C9402">
        <v>17810</v>
      </c>
      <c r="D9402" s="3">
        <f t="shared" si="146"/>
        <v>5316.44</v>
      </c>
    </row>
    <row r="9403" spans="1:4" x14ac:dyDescent="0.25">
      <c r="A9403" t="s">
        <v>9578</v>
      </c>
      <c r="B9403">
        <v>102078316.59</v>
      </c>
      <c r="C9403">
        <v>24180</v>
      </c>
      <c r="D9403" s="3">
        <f t="shared" si="146"/>
        <v>4221.6000000000004</v>
      </c>
    </row>
    <row r="9404" spans="1:4" x14ac:dyDescent="0.25">
      <c r="A9404" t="s">
        <v>9579</v>
      </c>
      <c r="B9404">
        <v>621867177.79999995</v>
      </c>
      <c r="C9404">
        <v>74006</v>
      </c>
      <c r="D9404" s="3">
        <f t="shared" si="146"/>
        <v>8402.93</v>
      </c>
    </row>
    <row r="9405" spans="1:4" x14ac:dyDescent="0.25">
      <c r="A9405" t="s">
        <v>9580</v>
      </c>
      <c r="B9405">
        <v>3084614592.9000001</v>
      </c>
      <c r="C9405">
        <v>388028</v>
      </c>
      <c r="D9405" s="3">
        <f t="shared" si="146"/>
        <v>7949.46</v>
      </c>
    </row>
    <row r="9406" spans="1:4" x14ac:dyDescent="0.25">
      <c r="A9406" t="s">
        <v>9581</v>
      </c>
      <c r="B9406">
        <v>1492870150.29</v>
      </c>
      <c r="C9406">
        <v>177380</v>
      </c>
      <c r="D9406" s="3">
        <f t="shared" si="146"/>
        <v>8416.23</v>
      </c>
    </row>
    <row r="9407" spans="1:4" x14ac:dyDescent="0.25">
      <c r="A9407" t="s">
        <v>9582</v>
      </c>
      <c r="B9407">
        <v>1614308272.52</v>
      </c>
      <c r="C9407">
        <v>204786</v>
      </c>
      <c r="D9407" s="3">
        <f t="shared" si="146"/>
        <v>7882.9</v>
      </c>
    </row>
    <row r="9408" spans="1:4" x14ac:dyDescent="0.25">
      <c r="A9408" t="s">
        <v>9583</v>
      </c>
      <c r="B9408">
        <v>5514860756.3599997</v>
      </c>
      <c r="C9408">
        <v>757384</v>
      </c>
      <c r="D9408" s="3">
        <f t="shared" si="146"/>
        <v>7281.46</v>
      </c>
    </row>
    <row r="9409" spans="1:4" x14ac:dyDescent="0.25">
      <c r="A9409" t="s">
        <v>9584</v>
      </c>
      <c r="B9409">
        <v>212713509.63999999</v>
      </c>
      <c r="C9409">
        <v>139737</v>
      </c>
      <c r="D9409" s="3">
        <f t="shared" si="146"/>
        <v>1522.24</v>
      </c>
    </row>
    <row r="9410" spans="1:4" x14ac:dyDescent="0.25">
      <c r="A9410" t="s">
        <v>9585</v>
      </c>
      <c r="B9410">
        <v>1966352947.48</v>
      </c>
      <c r="C9410">
        <v>229861</v>
      </c>
      <c r="D9410" s="3">
        <f t="shared" si="146"/>
        <v>8554.5300000000007</v>
      </c>
    </row>
    <row r="9411" spans="1:4" x14ac:dyDescent="0.25">
      <c r="A9411" t="s">
        <v>9586</v>
      </c>
      <c r="B9411">
        <v>1337979743.78</v>
      </c>
      <c r="C9411">
        <v>166869</v>
      </c>
      <c r="D9411" s="3">
        <f t="shared" ref="D9411:D9474" si="147">ROUND(B9411/C9411,2)</f>
        <v>8018.14</v>
      </c>
    </row>
    <row r="9412" spans="1:4" x14ac:dyDescent="0.25">
      <c r="A9412" t="s">
        <v>9587</v>
      </c>
      <c r="B9412">
        <v>23997236.149999999</v>
      </c>
      <c r="C9412">
        <v>17990</v>
      </c>
      <c r="D9412" s="3">
        <f t="shared" si="147"/>
        <v>1333.92</v>
      </c>
    </row>
    <row r="9413" spans="1:4" x14ac:dyDescent="0.25">
      <c r="A9413" t="s">
        <v>9588</v>
      </c>
      <c r="B9413">
        <v>60097900.289999999</v>
      </c>
      <c r="C9413">
        <v>10282</v>
      </c>
      <c r="D9413" s="3">
        <f t="shared" si="147"/>
        <v>5844.96</v>
      </c>
    </row>
    <row r="9414" spans="1:4" x14ac:dyDescent="0.25">
      <c r="A9414" t="s">
        <v>9589</v>
      </c>
      <c r="B9414">
        <v>560083894.08000004</v>
      </c>
      <c r="C9414">
        <v>107797</v>
      </c>
      <c r="D9414" s="3">
        <f t="shared" si="147"/>
        <v>5195.7299999999996</v>
      </c>
    </row>
    <row r="9415" spans="1:4" x14ac:dyDescent="0.25">
      <c r="A9415" t="s">
        <v>9590</v>
      </c>
      <c r="B9415">
        <v>60543.44</v>
      </c>
      <c r="C9415">
        <v>11918</v>
      </c>
      <c r="D9415" s="3">
        <f t="shared" si="147"/>
        <v>5.08</v>
      </c>
    </row>
    <row r="9416" spans="1:4" x14ac:dyDescent="0.25">
      <c r="A9416" t="s">
        <v>9591</v>
      </c>
      <c r="B9416">
        <v>62753.32</v>
      </c>
      <c r="C9416">
        <v>64034</v>
      </c>
      <c r="D9416" s="3">
        <f t="shared" si="147"/>
        <v>0.98</v>
      </c>
    </row>
    <row r="9417" spans="1:4" x14ac:dyDescent="0.25">
      <c r="A9417" t="s">
        <v>9592</v>
      </c>
      <c r="B9417">
        <v>134685730.37</v>
      </c>
      <c r="C9417">
        <v>62959</v>
      </c>
      <c r="D9417" s="3">
        <f t="shared" si="147"/>
        <v>2139.2600000000002</v>
      </c>
    </row>
    <row r="9418" spans="1:4" x14ac:dyDescent="0.25">
      <c r="A9418" t="s">
        <v>9593</v>
      </c>
      <c r="B9418">
        <v>117841447.44</v>
      </c>
      <c r="C9418">
        <v>64137</v>
      </c>
      <c r="D9418" s="3">
        <f t="shared" si="147"/>
        <v>1837.34</v>
      </c>
    </row>
    <row r="9419" spans="1:4" x14ac:dyDescent="0.25">
      <c r="A9419" t="s">
        <v>9594</v>
      </c>
      <c r="B9419">
        <v>1953743168.48</v>
      </c>
      <c r="C9419">
        <v>243381</v>
      </c>
      <c r="D9419" s="3">
        <f t="shared" si="147"/>
        <v>8027.51</v>
      </c>
    </row>
    <row r="9420" spans="1:4" x14ac:dyDescent="0.25">
      <c r="A9420" t="s">
        <v>9595</v>
      </c>
      <c r="B9420">
        <v>489133650.11000001</v>
      </c>
      <c r="C9420">
        <v>144517</v>
      </c>
      <c r="D9420" s="3">
        <f t="shared" si="147"/>
        <v>3384.61</v>
      </c>
    </row>
    <row r="9421" spans="1:4" x14ac:dyDescent="0.25">
      <c r="A9421" t="s">
        <v>9596</v>
      </c>
      <c r="B9421">
        <v>198155736.59999999</v>
      </c>
      <c r="C9421">
        <v>68675</v>
      </c>
      <c r="D9421" s="3">
        <f t="shared" si="147"/>
        <v>2885.41</v>
      </c>
    </row>
    <row r="9422" spans="1:4" x14ac:dyDescent="0.25">
      <c r="A9422" t="s">
        <v>9597</v>
      </c>
      <c r="B9422">
        <v>313695400.49000001</v>
      </c>
      <c r="C9422">
        <v>63554</v>
      </c>
      <c r="D9422" s="3">
        <f t="shared" si="147"/>
        <v>4935.8900000000003</v>
      </c>
    </row>
    <row r="9423" spans="1:4" x14ac:dyDescent="0.25">
      <c r="A9423" t="s">
        <v>9598</v>
      </c>
      <c r="B9423">
        <v>3252802155.3299999</v>
      </c>
      <c r="C9423">
        <v>395023</v>
      </c>
      <c r="D9423" s="3">
        <f t="shared" si="147"/>
        <v>8234.4599999999991</v>
      </c>
    </row>
    <row r="9424" spans="1:4" x14ac:dyDescent="0.25">
      <c r="A9424" t="s">
        <v>9599</v>
      </c>
      <c r="B9424">
        <v>147919366.24000001</v>
      </c>
      <c r="C9424">
        <v>38801</v>
      </c>
      <c r="D9424" s="3">
        <f t="shared" si="147"/>
        <v>3812.26</v>
      </c>
    </row>
    <row r="9425" spans="1:4" x14ac:dyDescent="0.25">
      <c r="A9425" t="s">
        <v>9600</v>
      </c>
      <c r="B9425">
        <v>959294834.26999998</v>
      </c>
      <c r="C9425">
        <v>141406</v>
      </c>
      <c r="D9425" s="3">
        <f t="shared" si="147"/>
        <v>6783.98</v>
      </c>
    </row>
    <row r="9426" spans="1:4" x14ac:dyDescent="0.25">
      <c r="A9426" t="s">
        <v>9601</v>
      </c>
      <c r="B9426">
        <v>2594073085.0599999</v>
      </c>
      <c r="C9426">
        <v>1284191</v>
      </c>
      <c r="D9426" s="3">
        <f t="shared" si="147"/>
        <v>2020.01</v>
      </c>
    </row>
    <row r="9427" spans="1:4" x14ac:dyDescent="0.25">
      <c r="A9427" t="s">
        <v>9602</v>
      </c>
      <c r="B9427">
        <v>43327718.280000001</v>
      </c>
      <c r="C9427">
        <v>11932</v>
      </c>
      <c r="D9427" s="3">
        <f t="shared" si="147"/>
        <v>3631.22</v>
      </c>
    </row>
    <row r="9428" spans="1:4" x14ac:dyDescent="0.25">
      <c r="A9428" t="s">
        <v>9603</v>
      </c>
      <c r="B9428">
        <v>59459559.609999999</v>
      </c>
      <c r="C9428">
        <v>48029</v>
      </c>
      <c r="D9428" s="3">
        <f t="shared" si="147"/>
        <v>1237.99</v>
      </c>
    </row>
    <row r="9429" spans="1:4" x14ac:dyDescent="0.25">
      <c r="A9429" t="s">
        <v>9604</v>
      </c>
      <c r="B9429">
        <v>964132937.94000006</v>
      </c>
      <c r="C9429">
        <v>870580</v>
      </c>
      <c r="D9429" s="3">
        <f t="shared" si="147"/>
        <v>1107.46</v>
      </c>
    </row>
    <row r="9430" spans="1:4" x14ac:dyDescent="0.25">
      <c r="A9430" t="s">
        <v>9605</v>
      </c>
      <c r="B9430">
        <v>342840577.17000002</v>
      </c>
      <c r="C9430">
        <v>63450</v>
      </c>
      <c r="D9430" s="3">
        <f t="shared" si="147"/>
        <v>5403.32</v>
      </c>
    </row>
    <row r="9431" spans="1:4" x14ac:dyDescent="0.25">
      <c r="A9431" t="s">
        <v>9606</v>
      </c>
      <c r="B9431">
        <v>2992830.14</v>
      </c>
      <c r="C9431">
        <v>259239</v>
      </c>
      <c r="D9431" s="3">
        <f t="shared" si="147"/>
        <v>11.54</v>
      </c>
    </row>
    <row r="9432" spans="1:4" x14ac:dyDescent="0.25">
      <c r="A9432" t="s">
        <v>9607</v>
      </c>
      <c r="B9432">
        <v>790192954.01999998</v>
      </c>
      <c r="C9432">
        <v>261934</v>
      </c>
      <c r="D9432" s="3">
        <f t="shared" si="147"/>
        <v>3016.76</v>
      </c>
    </row>
    <row r="9433" spans="1:4" x14ac:dyDescent="0.25">
      <c r="A9433" t="s">
        <v>9608</v>
      </c>
      <c r="B9433">
        <v>1045980452.1799999</v>
      </c>
      <c r="C9433">
        <v>89300</v>
      </c>
      <c r="D9433" s="3">
        <f t="shared" si="147"/>
        <v>11713.11</v>
      </c>
    </row>
    <row r="9434" spans="1:4" x14ac:dyDescent="0.25">
      <c r="A9434" t="s">
        <v>9609</v>
      </c>
      <c r="B9434">
        <v>30634541.649999999</v>
      </c>
      <c r="C9434">
        <v>9126</v>
      </c>
      <c r="D9434" s="3">
        <f t="shared" si="147"/>
        <v>3356.84</v>
      </c>
    </row>
    <row r="9435" spans="1:4" x14ac:dyDescent="0.25">
      <c r="A9435" t="s">
        <v>9610</v>
      </c>
      <c r="B9435">
        <v>182249815.02000001</v>
      </c>
      <c r="C9435">
        <v>20304</v>
      </c>
      <c r="D9435" s="3">
        <f t="shared" si="147"/>
        <v>8976.0499999999993</v>
      </c>
    </row>
    <row r="9436" spans="1:4" x14ac:dyDescent="0.25">
      <c r="A9436" t="s">
        <v>9611</v>
      </c>
      <c r="B9436">
        <v>883285006.13</v>
      </c>
      <c r="C9436">
        <v>115500</v>
      </c>
      <c r="D9436" s="3">
        <f t="shared" si="147"/>
        <v>7647.49</v>
      </c>
    </row>
    <row r="9437" spans="1:4" x14ac:dyDescent="0.25">
      <c r="A9437" t="s">
        <v>9612</v>
      </c>
      <c r="B9437">
        <v>391772992.64999998</v>
      </c>
      <c r="C9437">
        <v>43302</v>
      </c>
      <c r="D9437" s="3">
        <f t="shared" si="147"/>
        <v>9047.4599999999991</v>
      </c>
    </row>
    <row r="9438" spans="1:4" x14ac:dyDescent="0.25">
      <c r="A9438" t="s">
        <v>9613</v>
      </c>
      <c r="B9438">
        <v>400000944.24000001</v>
      </c>
      <c r="C9438">
        <v>41600</v>
      </c>
      <c r="D9438" s="3">
        <f t="shared" si="147"/>
        <v>9615.41</v>
      </c>
    </row>
    <row r="9439" spans="1:4" x14ac:dyDescent="0.25">
      <c r="A9439" t="s">
        <v>9614</v>
      </c>
      <c r="B9439">
        <v>730611673.36000001</v>
      </c>
      <c r="C9439">
        <v>91114</v>
      </c>
      <c r="D9439" s="3">
        <f t="shared" si="147"/>
        <v>8018.65</v>
      </c>
    </row>
    <row r="9440" spans="1:4" x14ac:dyDescent="0.25">
      <c r="A9440" t="s">
        <v>9615</v>
      </c>
      <c r="B9440">
        <v>372578111.19999999</v>
      </c>
      <c r="C9440">
        <v>38886</v>
      </c>
      <c r="D9440" s="3">
        <f t="shared" si="147"/>
        <v>9581.2900000000009</v>
      </c>
    </row>
    <row r="9441" spans="1:4" x14ac:dyDescent="0.25">
      <c r="A9441" t="s">
        <v>9616</v>
      </c>
      <c r="B9441">
        <v>481375250.63</v>
      </c>
      <c r="C9441">
        <v>40175</v>
      </c>
      <c r="D9441" s="3">
        <f t="shared" si="147"/>
        <v>11981.96</v>
      </c>
    </row>
    <row r="9442" spans="1:4" x14ac:dyDescent="0.25">
      <c r="A9442" t="s">
        <v>9617</v>
      </c>
      <c r="B9442">
        <v>634702106.77999997</v>
      </c>
      <c r="C9442">
        <v>49157</v>
      </c>
      <c r="D9442" s="3">
        <f t="shared" si="147"/>
        <v>12911.73</v>
      </c>
    </row>
    <row r="9443" spans="1:4" x14ac:dyDescent="0.25">
      <c r="A9443" t="s">
        <v>9618</v>
      </c>
      <c r="B9443">
        <v>312001147.25</v>
      </c>
      <c r="C9443">
        <v>35900</v>
      </c>
      <c r="D9443" s="3">
        <f t="shared" si="147"/>
        <v>8690.84</v>
      </c>
    </row>
    <row r="9444" spans="1:4" x14ac:dyDescent="0.25">
      <c r="A9444" t="s">
        <v>9619</v>
      </c>
      <c r="B9444">
        <v>67554315.989999995</v>
      </c>
      <c r="C9444">
        <v>7069</v>
      </c>
      <c r="D9444" s="3">
        <f t="shared" si="147"/>
        <v>9556.42</v>
      </c>
    </row>
    <row r="9445" spans="1:4" x14ac:dyDescent="0.25">
      <c r="A9445" t="s">
        <v>9620</v>
      </c>
      <c r="B9445">
        <v>928990475.76999998</v>
      </c>
      <c r="C9445">
        <v>73767</v>
      </c>
      <c r="D9445" s="3">
        <f t="shared" si="147"/>
        <v>12593.58</v>
      </c>
    </row>
    <row r="9446" spans="1:4" x14ac:dyDescent="0.25">
      <c r="A9446" t="s">
        <v>9621</v>
      </c>
      <c r="B9446">
        <v>194159522.90000001</v>
      </c>
      <c r="C9446">
        <v>18797</v>
      </c>
      <c r="D9446" s="3">
        <f t="shared" si="147"/>
        <v>10329.280000000001</v>
      </c>
    </row>
    <row r="9447" spans="1:4" x14ac:dyDescent="0.25">
      <c r="A9447" t="s">
        <v>9622</v>
      </c>
      <c r="B9447">
        <v>320360148.20999998</v>
      </c>
      <c r="C9447">
        <v>42005</v>
      </c>
      <c r="D9447" s="3">
        <f t="shared" si="147"/>
        <v>7626.71</v>
      </c>
    </row>
    <row r="9448" spans="1:4" x14ac:dyDescent="0.25">
      <c r="A9448" t="s">
        <v>9623</v>
      </c>
      <c r="B9448">
        <v>332182724.68000001</v>
      </c>
      <c r="C9448">
        <v>43897</v>
      </c>
      <c r="D9448" s="3">
        <f t="shared" si="147"/>
        <v>7567.32</v>
      </c>
    </row>
    <row r="9449" spans="1:4" x14ac:dyDescent="0.25">
      <c r="A9449" t="s">
        <v>9624</v>
      </c>
      <c r="B9449">
        <v>223274520.02000001</v>
      </c>
      <c r="C9449">
        <v>22998</v>
      </c>
      <c r="D9449" s="3">
        <f t="shared" si="147"/>
        <v>9708.43</v>
      </c>
    </row>
    <row r="9450" spans="1:4" x14ac:dyDescent="0.25">
      <c r="A9450" t="s">
        <v>9625</v>
      </c>
      <c r="B9450">
        <v>41237652.780000001</v>
      </c>
      <c r="C9450">
        <v>11930</v>
      </c>
      <c r="D9450" s="3">
        <f t="shared" si="147"/>
        <v>3456.63</v>
      </c>
    </row>
    <row r="9451" spans="1:4" x14ac:dyDescent="0.25">
      <c r="A9451" t="s">
        <v>9626</v>
      </c>
      <c r="B9451">
        <v>50375906.359999999</v>
      </c>
      <c r="C9451">
        <v>13167</v>
      </c>
      <c r="D9451" s="3">
        <f t="shared" si="147"/>
        <v>3825.92</v>
      </c>
    </row>
    <row r="9452" spans="1:4" x14ac:dyDescent="0.25">
      <c r="A9452" t="s">
        <v>9627</v>
      </c>
      <c r="B9452">
        <v>24391056.219999999</v>
      </c>
      <c r="C9452">
        <v>7366</v>
      </c>
      <c r="D9452" s="3">
        <f t="shared" si="147"/>
        <v>3311.3</v>
      </c>
    </row>
    <row r="9453" spans="1:4" x14ac:dyDescent="0.25">
      <c r="A9453" t="s">
        <v>9628</v>
      </c>
      <c r="B9453">
        <v>50713891.890000001</v>
      </c>
      <c r="C9453">
        <v>13831</v>
      </c>
      <c r="D9453" s="3">
        <f t="shared" si="147"/>
        <v>3666.68</v>
      </c>
    </row>
    <row r="9454" spans="1:4" x14ac:dyDescent="0.25">
      <c r="A9454" t="s">
        <v>9629</v>
      </c>
      <c r="B9454">
        <v>43897627.25</v>
      </c>
      <c r="C9454">
        <v>12209</v>
      </c>
      <c r="D9454" s="3">
        <f t="shared" si="147"/>
        <v>3595.51</v>
      </c>
    </row>
    <row r="9455" spans="1:4" x14ac:dyDescent="0.25">
      <c r="A9455" t="s">
        <v>9630</v>
      </c>
      <c r="B9455">
        <v>18097421.870000001</v>
      </c>
      <c r="C9455">
        <v>5898</v>
      </c>
      <c r="D9455" s="3">
        <f t="shared" si="147"/>
        <v>3068.4</v>
      </c>
    </row>
    <row r="9456" spans="1:4" x14ac:dyDescent="0.25">
      <c r="A9456" t="s">
        <v>9631</v>
      </c>
      <c r="B9456">
        <v>1180904427.27</v>
      </c>
      <c r="C9456">
        <v>145320</v>
      </c>
      <c r="D9456" s="3">
        <f t="shared" si="147"/>
        <v>8126.23</v>
      </c>
    </row>
    <row r="9457" spans="1:4" x14ac:dyDescent="0.25">
      <c r="A9457" t="s">
        <v>9632</v>
      </c>
      <c r="B9457">
        <v>14940120.73</v>
      </c>
      <c r="C9457">
        <v>10007</v>
      </c>
      <c r="D9457" s="3">
        <f t="shared" si="147"/>
        <v>1492.97</v>
      </c>
    </row>
    <row r="9458" spans="1:4" x14ac:dyDescent="0.25">
      <c r="A9458" t="s">
        <v>9633</v>
      </c>
      <c r="B9458">
        <v>2172910225.8200002</v>
      </c>
      <c r="C9458">
        <v>270796</v>
      </c>
      <c r="D9458" s="3">
        <f t="shared" si="147"/>
        <v>8024.16</v>
      </c>
    </row>
    <row r="9459" spans="1:4" x14ac:dyDescent="0.25">
      <c r="A9459" t="s">
        <v>9634</v>
      </c>
      <c r="B9459">
        <v>440565908.72000003</v>
      </c>
      <c r="C9459">
        <v>51264</v>
      </c>
      <c r="D9459" s="3">
        <f t="shared" si="147"/>
        <v>8594.06</v>
      </c>
    </row>
    <row r="9460" spans="1:4" x14ac:dyDescent="0.25">
      <c r="A9460" t="s">
        <v>9635</v>
      </c>
      <c r="B9460">
        <v>1355788529.4400001</v>
      </c>
      <c r="C9460">
        <v>148011</v>
      </c>
      <c r="D9460" s="3">
        <f t="shared" si="147"/>
        <v>9160.0499999999993</v>
      </c>
    </row>
    <row r="9461" spans="1:4" x14ac:dyDescent="0.25">
      <c r="A9461" t="s">
        <v>9636</v>
      </c>
      <c r="B9461">
        <v>89452604.140000001</v>
      </c>
      <c r="C9461">
        <v>19241</v>
      </c>
      <c r="D9461" s="3">
        <f t="shared" si="147"/>
        <v>4649.0600000000004</v>
      </c>
    </row>
    <row r="9462" spans="1:4" x14ac:dyDescent="0.25">
      <c r="A9462" t="s">
        <v>9637</v>
      </c>
      <c r="B9462">
        <v>108453352.98999999</v>
      </c>
      <c r="C9462">
        <v>70694</v>
      </c>
      <c r="D9462" s="3">
        <f t="shared" si="147"/>
        <v>1534.12</v>
      </c>
    </row>
    <row r="9463" spans="1:4" x14ac:dyDescent="0.25">
      <c r="A9463" t="s">
        <v>9638</v>
      </c>
      <c r="B9463">
        <v>815265863.02999997</v>
      </c>
      <c r="C9463">
        <v>579691</v>
      </c>
      <c r="D9463" s="3">
        <f t="shared" si="147"/>
        <v>1406.38</v>
      </c>
    </row>
    <row r="9464" spans="1:4" x14ac:dyDescent="0.25">
      <c r="A9464" t="s">
        <v>9639</v>
      </c>
      <c r="B9464">
        <v>21364038.699999999</v>
      </c>
      <c r="C9464">
        <v>11411</v>
      </c>
      <c r="D9464" s="3">
        <f t="shared" si="147"/>
        <v>1872.23</v>
      </c>
    </row>
    <row r="9465" spans="1:4" x14ac:dyDescent="0.25">
      <c r="A9465" t="s">
        <v>9640</v>
      </c>
      <c r="B9465">
        <v>1557542159.71</v>
      </c>
      <c r="C9465">
        <v>168609</v>
      </c>
      <c r="D9465" s="3">
        <f t="shared" si="147"/>
        <v>9237.6</v>
      </c>
    </row>
    <row r="9466" spans="1:4" x14ac:dyDescent="0.25">
      <c r="A9466" t="s">
        <v>9641</v>
      </c>
      <c r="B9466">
        <v>267939097.30000001</v>
      </c>
      <c r="C9466">
        <v>49418</v>
      </c>
      <c r="D9466" s="3">
        <f t="shared" si="147"/>
        <v>5421.89</v>
      </c>
    </row>
    <row r="9467" spans="1:4" x14ac:dyDescent="0.25">
      <c r="A9467" t="s">
        <v>9642</v>
      </c>
      <c r="B9467">
        <v>1114291337.8099999</v>
      </c>
      <c r="C9467">
        <v>123121</v>
      </c>
      <c r="D9467" s="3">
        <f t="shared" si="147"/>
        <v>9050.3799999999992</v>
      </c>
    </row>
    <row r="9468" spans="1:4" x14ac:dyDescent="0.25">
      <c r="A9468" t="s">
        <v>9643</v>
      </c>
      <c r="B9468">
        <v>1332597926.3699999</v>
      </c>
      <c r="C9468">
        <v>150508</v>
      </c>
      <c r="D9468" s="3">
        <f t="shared" si="147"/>
        <v>8854</v>
      </c>
    </row>
    <row r="9469" spans="1:4" x14ac:dyDescent="0.25">
      <c r="A9469" t="s">
        <v>9644</v>
      </c>
      <c r="B9469">
        <v>2419135576.9000001</v>
      </c>
      <c r="C9469">
        <v>276170</v>
      </c>
      <c r="D9469" s="3">
        <f t="shared" si="147"/>
        <v>8759.59</v>
      </c>
    </row>
    <row r="9470" spans="1:4" x14ac:dyDescent="0.25">
      <c r="A9470" t="s">
        <v>9645</v>
      </c>
      <c r="B9470">
        <v>220837177.91999999</v>
      </c>
      <c r="C9470">
        <v>76737</v>
      </c>
      <c r="D9470" s="3">
        <f t="shared" si="147"/>
        <v>2877.84</v>
      </c>
    </row>
    <row r="9471" spans="1:4" x14ac:dyDescent="0.25">
      <c r="A9471" t="s">
        <v>9646</v>
      </c>
      <c r="B9471">
        <v>362466583.47000003</v>
      </c>
      <c r="C9471">
        <v>121623</v>
      </c>
      <c r="D9471" s="3">
        <f t="shared" si="147"/>
        <v>2980.25</v>
      </c>
    </row>
    <row r="9472" spans="1:4" x14ac:dyDescent="0.25">
      <c r="A9472" t="s">
        <v>9647</v>
      </c>
      <c r="B9472">
        <v>1061082917.8099999</v>
      </c>
      <c r="C9472">
        <v>117381</v>
      </c>
      <c r="D9472" s="3">
        <f t="shared" si="147"/>
        <v>9039.65</v>
      </c>
    </row>
    <row r="9473" spans="1:4" x14ac:dyDescent="0.25">
      <c r="A9473" t="s">
        <v>9648</v>
      </c>
      <c r="B9473">
        <v>139818385.93000001</v>
      </c>
      <c r="C9473">
        <v>120038.5</v>
      </c>
      <c r="D9473" s="3">
        <f t="shared" si="147"/>
        <v>1164.78</v>
      </c>
    </row>
    <row r="9474" spans="1:4" x14ac:dyDescent="0.25">
      <c r="A9474" t="s">
        <v>9649</v>
      </c>
      <c r="B9474">
        <v>93705.15</v>
      </c>
      <c r="C9474">
        <v>95</v>
      </c>
      <c r="D9474" s="3">
        <f t="shared" si="147"/>
        <v>986.37</v>
      </c>
    </row>
    <row r="9475" spans="1:4" x14ac:dyDescent="0.25">
      <c r="A9475" t="s">
        <v>9650</v>
      </c>
      <c r="B9475">
        <v>41403487.619999997</v>
      </c>
      <c r="C9475">
        <v>5214</v>
      </c>
      <c r="D9475" s="3">
        <f t="shared" ref="D9475:D9538" si="148">ROUND(B9475/C9475,2)</f>
        <v>7940.83</v>
      </c>
    </row>
    <row r="9476" spans="1:4" x14ac:dyDescent="0.25">
      <c r="A9476" t="s">
        <v>9651</v>
      </c>
      <c r="B9476">
        <v>265483214.19</v>
      </c>
      <c r="C9476">
        <v>46277</v>
      </c>
      <c r="D9476" s="3">
        <f t="shared" si="148"/>
        <v>5736.83</v>
      </c>
    </row>
    <row r="9477" spans="1:4" x14ac:dyDescent="0.25">
      <c r="A9477" t="s">
        <v>9652</v>
      </c>
      <c r="B9477">
        <v>309075344.63</v>
      </c>
      <c r="C9477">
        <v>53835</v>
      </c>
      <c r="D9477" s="3">
        <f t="shared" si="148"/>
        <v>5741.16</v>
      </c>
    </row>
    <row r="9478" spans="1:4" x14ac:dyDescent="0.25">
      <c r="A9478" t="s">
        <v>9653</v>
      </c>
      <c r="B9478">
        <v>67313746.680000007</v>
      </c>
      <c r="C9478">
        <v>10671</v>
      </c>
      <c r="D9478" s="3">
        <f t="shared" si="148"/>
        <v>6308.1</v>
      </c>
    </row>
    <row r="9479" spans="1:4" x14ac:dyDescent="0.25">
      <c r="A9479" t="s">
        <v>9654</v>
      </c>
      <c r="B9479">
        <v>272686651.57999998</v>
      </c>
      <c r="C9479">
        <v>44592</v>
      </c>
      <c r="D9479" s="3">
        <f t="shared" si="148"/>
        <v>6115.15</v>
      </c>
    </row>
    <row r="9480" spans="1:4" x14ac:dyDescent="0.25">
      <c r="A9480" t="s">
        <v>9655</v>
      </c>
      <c r="B9480">
        <v>58882469.289999999</v>
      </c>
      <c r="C9480">
        <v>11072</v>
      </c>
      <c r="D9480" s="3">
        <f t="shared" si="148"/>
        <v>5318.14</v>
      </c>
    </row>
    <row r="9481" spans="1:4" x14ac:dyDescent="0.25">
      <c r="A9481" t="s">
        <v>9656</v>
      </c>
      <c r="B9481">
        <v>92808633.239999995</v>
      </c>
      <c r="C9481">
        <v>27066</v>
      </c>
      <c r="D9481" s="3">
        <f t="shared" si="148"/>
        <v>3428.97</v>
      </c>
    </row>
    <row r="9482" spans="1:4" x14ac:dyDescent="0.25">
      <c r="A9482" t="s">
        <v>9657</v>
      </c>
      <c r="B9482">
        <v>26574518.16</v>
      </c>
      <c r="C9482">
        <v>4655</v>
      </c>
      <c r="D9482" s="3">
        <f t="shared" si="148"/>
        <v>5708.81</v>
      </c>
    </row>
    <row r="9483" spans="1:4" x14ac:dyDescent="0.25">
      <c r="A9483" t="s">
        <v>9658</v>
      </c>
      <c r="B9483">
        <v>58290808.659999996</v>
      </c>
      <c r="C9483">
        <v>11235</v>
      </c>
      <c r="D9483" s="3">
        <f t="shared" si="148"/>
        <v>5188.32</v>
      </c>
    </row>
    <row r="9484" spans="1:4" x14ac:dyDescent="0.25">
      <c r="A9484" t="s">
        <v>9659</v>
      </c>
      <c r="B9484">
        <v>99729607.540000007</v>
      </c>
      <c r="C9484">
        <v>16018</v>
      </c>
      <c r="D9484" s="3">
        <f t="shared" si="148"/>
        <v>6226.1</v>
      </c>
    </row>
    <row r="9485" spans="1:4" x14ac:dyDescent="0.25">
      <c r="A9485" t="s">
        <v>9660</v>
      </c>
      <c r="B9485">
        <v>69996998.019999996</v>
      </c>
      <c r="C9485">
        <v>11206</v>
      </c>
      <c r="D9485" s="3">
        <f t="shared" si="148"/>
        <v>6246.39</v>
      </c>
    </row>
    <row r="9486" spans="1:4" x14ac:dyDescent="0.25">
      <c r="A9486" t="s">
        <v>9661</v>
      </c>
      <c r="B9486">
        <v>32459186.420000002</v>
      </c>
      <c r="C9486">
        <v>6803</v>
      </c>
      <c r="D9486" s="3">
        <f t="shared" si="148"/>
        <v>4771.3</v>
      </c>
    </row>
    <row r="9487" spans="1:4" x14ac:dyDescent="0.25">
      <c r="A9487" t="s">
        <v>9662</v>
      </c>
      <c r="B9487">
        <v>10864259.65</v>
      </c>
      <c r="C9487">
        <v>1933</v>
      </c>
      <c r="D9487" s="3">
        <f t="shared" si="148"/>
        <v>5620.41</v>
      </c>
    </row>
    <row r="9488" spans="1:4" x14ac:dyDescent="0.25">
      <c r="A9488" t="s">
        <v>9663</v>
      </c>
      <c r="B9488">
        <v>401263538.18000001</v>
      </c>
      <c r="C9488">
        <v>71970</v>
      </c>
      <c r="D9488" s="3">
        <f t="shared" si="148"/>
        <v>5575.43</v>
      </c>
    </row>
    <row r="9489" spans="1:4" x14ac:dyDescent="0.25">
      <c r="A9489" t="s">
        <v>9664</v>
      </c>
      <c r="B9489">
        <v>248252991.33000001</v>
      </c>
      <c r="C9489">
        <v>38814</v>
      </c>
      <c r="D9489" s="3">
        <f t="shared" si="148"/>
        <v>6395.97</v>
      </c>
    </row>
    <row r="9490" spans="1:4" x14ac:dyDescent="0.25">
      <c r="A9490" t="s">
        <v>9665</v>
      </c>
      <c r="B9490">
        <v>86322758.980000004</v>
      </c>
      <c r="C9490">
        <v>13868</v>
      </c>
      <c r="D9490" s="3">
        <f t="shared" si="148"/>
        <v>6224.6</v>
      </c>
    </row>
    <row r="9491" spans="1:4" x14ac:dyDescent="0.25">
      <c r="A9491" t="s">
        <v>9666</v>
      </c>
      <c r="B9491">
        <v>112152191.15000001</v>
      </c>
      <c r="C9491">
        <v>17793</v>
      </c>
      <c r="D9491" s="3">
        <f t="shared" si="148"/>
        <v>6303.16</v>
      </c>
    </row>
    <row r="9492" spans="1:4" x14ac:dyDescent="0.25">
      <c r="A9492" t="s">
        <v>9667</v>
      </c>
      <c r="B9492">
        <v>110508163.92</v>
      </c>
      <c r="C9492">
        <v>16324</v>
      </c>
      <c r="D9492" s="3">
        <f t="shared" si="148"/>
        <v>6769.67</v>
      </c>
    </row>
    <row r="9493" spans="1:4" x14ac:dyDescent="0.25">
      <c r="A9493" t="s">
        <v>9668</v>
      </c>
      <c r="B9493">
        <v>106646147.23</v>
      </c>
      <c r="C9493">
        <v>17202</v>
      </c>
      <c r="D9493" s="3">
        <f t="shared" si="148"/>
        <v>6199.64</v>
      </c>
    </row>
    <row r="9494" spans="1:4" x14ac:dyDescent="0.25">
      <c r="A9494" t="s">
        <v>9669</v>
      </c>
      <c r="B9494">
        <v>31254291.57</v>
      </c>
      <c r="C9494">
        <v>4492</v>
      </c>
      <c r="D9494" s="3">
        <f t="shared" si="148"/>
        <v>6957.77</v>
      </c>
    </row>
    <row r="9495" spans="1:4" x14ac:dyDescent="0.25">
      <c r="A9495" t="s">
        <v>9670</v>
      </c>
      <c r="B9495">
        <v>135070435.77000001</v>
      </c>
      <c r="C9495">
        <v>21376</v>
      </c>
      <c r="D9495" s="3">
        <f t="shared" si="148"/>
        <v>6318.79</v>
      </c>
    </row>
    <row r="9496" spans="1:4" x14ac:dyDescent="0.25">
      <c r="A9496" t="s">
        <v>9671</v>
      </c>
      <c r="B9496">
        <v>91018788.299999997</v>
      </c>
      <c r="C9496">
        <v>16032</v>
      </c>
      <c r="D9496" s="3">
        <f t="shared" si="148"/>
        <v>5677.32</v>
      </c>
    </row>
    <row r="9497" spans="1:4" x14ac:dyDescent="0.25">
      <c r="A9497" t="s">
        <v>9672</v>
      </c>
      <c r="B9497">
        <v>94970610.170000002</v>
      </c>
      <c r="C9497">
        <v>15933</v>
      </c>
      <c r="D9497" s="3">
        <f t="shared" si="148"/>
        <v>5960.62</v>
      </c>
    </row>
    <row r="9498" spans="1:4" x14ac:dyDescent="0.25">
      <c r="A9498" t="s">
        <v>9673</v>
      </c>
      <c r="B9498">
        <v>95151796.420000002</v>
      </c>
      <c r="C9498">
        <v>14842</v>
      </c>
      <c r="D9498" s="3">
        <f t="shared" si="148"/>
        <v>6410.98</v>
      </c>
    </row>
    <row r="9499" spans="1:4" x14ac:dyDescent="0.25">
      <c r="A9499" t="s">
        <v>9674</v>
      </c>
      <c r="B9499">
        <v>91596495.950000003</v>
      </c>
      <c r="C9499">
        <v>16152</v>
      </c>
      <c r="D9499" s="3">
        <f t="shared" si="148"/>
        <v>5670.91</v>
      </c>
    </row>
    <row r="9500" spans="1:4" x14ac:dyDescent="0.25">
      <c r="A9500" t="s">
        <v>9675</v>
      </c>
      <c r="B9500">
        <v>85204941.629999995</v>
      </c>
      <c r="C9500">
        <v>14774</v>
      </c>
      <c r="D9500" s="3">
        <f t="shared" si="148"/>
        <v>5767.22</v>
      </c>
    </row>
    <row r="9501" spans="1:4" x14ac:dyDescent="0.25">
      <c r="A9501" t="s">
        <v>9676</v>
      </c>
      <c r="B9501">
        <v>110716068.75</v>
      </c>
      <c r="C9501">
        <v>15502</v>
      </c>
      <c r="D9501" s="3">
        <f t="shared" si="148"/>
        <v>7142.05</v>
      </c>
    </row>
    <row r="9502" spans="1:4" x14ac:dyDescent="0.25">
      <c r="A9502" t="s">
        <v>9677</v>
      </c>
      <c r="B9502">
        <v>138435584.19</v>
      </c>
      <c r="C9502">
        <v>21090</v>
      </c>
      <c r="D9502" s="3">
        <f t="shared" si="148"/>
        <v>6564.04</v>
      </c>
    </row>
    <row r="9503" spans="1:4" x14ac:dyDescent="0.25">
      <c r="A9503" t="s">
        <v>9678</v>
      </c>
      <c r="B9503">
        <v>109648865.68000001</v>
      </c>
      <c r="C9503">
        <v>15841</v>
      </c>
      <c r="D9503" s="3">
        <f t="shared" si="148"/>
        <v>6921.84</v>
      </c>
    </row>
    <row r="9504" spans="1:4" x14ac:dyDescent="0.25">
      <c r="A9504" t="s">
        <v>9679</v>
      </c>
      <c r="B9504">
        <v>118853642.65000001</v>
      </c>
      <c r="C9504">
        <v>20376</v>
      </c>
      <c r="D9504" s="3">
        <f t="shared" si="148"/>
        <v>5833.02</v>
      </c>
    </row>
    <row r="9505" spans="1:4" x14ac:dyDescent="0.25">
      <c r="A9505" t="s">
        <v>9680</v>
      </c>
      <c r="B9505">
        <v>223991916.28999999</v>
      </c>
      <c r="C9505">
        <v>34464</v>
      </c>
      <c r="D9505" s="3">
        <f t="shared" si="148"/>
        <v>6499.3</v>
      </c>
    </row>
    <row r="9506" spans="1:4" x14ac:dyDescent="0.25">
      <c r="A9506" t="s">
        <v>9681</v>
      </c>
      <c r="B9506">
        <v>1787958.17</v>
      </c>
      <c r="C9506">
        <v>493</v>
      </c>
      <c r="D9506" s="3">
        <f t="shared" si="148"/>
        <v>3626.69</v>
      </c>
    </row>
    <row r="9507" spans="1:4" x14ac:dyDescent="0.25">
      <c r="A9507" t="s">
        <v>9682</v>
      </c>
      <c r="B9507">
        <v>380392866.88999999</v>
      </c>
      <c r="C9507">
        <v>42518</v>
      </c>
      <c r="D9507" s="3">
        <f t="shared" si="148"/>
        <v>8946.6299999999992</v>
      </c>
    </row>
    <row r="9508" spans="1:4" x14ac:dyDescent="0.25">
      <c r="A9508" t="s">
        <v>9683</v>
      </c>
      <c r="B9508">
        <v>69384861.170000002</v>
      </c>
      <c r="C9508">
        <v>13229</v>
      </c>
      <c r="D9508" s="3">
        <f t="shared" si="148"/>
        <v>5244.91</v>
      </c>
    </row>
    <row r="9509" spans="1:4" x14ac:dyDescent="0.25">
      <c r="A9509" t="s">
        <v>9684</v>
      </c>
      <c r="B9509">
        <v>92088361.359999999</v>
      </c>
      <c r="C9509">
        <v>13008</v>
      </c>
      <c r="D9509" s="3">
        <f t="shared" si="148"/>
        <v>7079.36</v>
      </c>
    </row>
    <row r="9510" spans="1:4" x14ac:dyDescent="0.25">
      <c r="A9510" t="s">
        <v>9685</v>
      </c>
      <c r="B9510">
        <v>51650721.829999998</v>
      </c>
      <c r="C9510">
        <v>10639</v>
      </c>
      <c r="D9510" s="3">
        <f t="shared" si="148"/>
        <v>4854.8500000000004</v>
      </c>
    </row>
    <row r="9511" spans="1:4" x14ac:dyDescent="0.25">
      <c r="A9511" t="s">
        <v>9686</v>
      </c>
      <c r="B9511">
        <v>73010176.969999999</v>
      </c>
      <c r="C9511">
        <v>9053</v>
      </c>
      <c r="D9511" s="3">
        <f t="shared" si="148"/>
        <v>8064.75</v>
      </c>
    </row>
    <row r="9512" spans="1:4" x14ac:dyDescent="0.25">
      <c r="A9512" t="s">
        <v>9687</v>
      </c>
      <c r="B9512">
        <v>32393596.23</v>
      </c>
      <c r="C9512">
        <v>3674</v>
      </c>
      <c r="D9512" s="3">
        <f t="shared" si="148"/>
        <v>8816.98</v>
      </c>
    </row>
    <row r="9513" spans="1:4" x14ac:dyDescent="0.25">
      <c r="A9513" t="s">
        <v>9688</v>
      </c>
      <c r="B9513">
        <v>150791154.55000001</v>
      </c>
      <c r="C9513">
        <v>26826</v>
      </c>
      <c r="D9513" s="3">
        <f t="shared" si="148"/>
        <v>5621.08</v>
      </c>
    </row>
    <row r="9514" spans="1:4" x14ac:dyDescent="0.25">
      <c r="A9514" t="s">
        <v>9689</v>
      </c>
      <c r="B9514">
        <v>472254619.79000002</v>
      </c>
      <c r="C9514">
        <v>73347</v>
      </c>
      <c r="D9514" s="3">
        <f t="shared" si="148"/>
        <v>6438.64</v>
      </c>
    </row>
    <row r="9515" spans="1:4" x14ac:dyDescent="0.25">
      <c r="A9515" t="s">
        <v>9690</v>
      </c>
      <c r="B9515">
        <v>56128867.619999997</v>
      </c>
      <c r="C9515">
        <v>11599</v>
      </c>
      <c r="D9515" s="3">
        <f t="shared" si="148"/>
        <v>4839.1099999999997</v>
      </c>
    </row>
    <row r="9516" spans="1:4" x14ac:dyDescent="0.25">
      <c r="A9516" t="s">
        <v>9691</v>
      </c>
      <c r="B9516">
        <v>28691200.460000001</v>
      </c>
      <c r="C9516">
        <v>11242</v>
      </c>
      <c r="D9516" s="3">
        <f t="shared" si="148"/>
        <v>2552.14</v>
      </c>
    </row>
    <row r="9517" spans="1:4" x14ac:dyDescent="0.25">
      <c r="A9517" t="s">
        <v>9692</v>
      </c>
      <c r="B9517">
        <v>994309628.72000003</v>
      </c>
      <c r="C9517">
        <v>148342</v>
      </c>
      <c r="D9517" s="3">
        <f t="shared" si="148"/>
        <v>6702.82</v>
      </c>
    </row>
    <row r="9518" spans="1:4" x14ac:dyDescent="0.25">
      <c r="A9518" t="s">
        <v>9693</v>
      </c>
      <c r="B9518">
        <v>13744435.17</v>
      </c>
      <c r="C9518">
        <v>7024</v>
      </c>
      <c r="D9518" s="3">
        <f t="shared" si="148"/>
        <v>1956.78</v>
      </c>
    </row>
    <row r="9519" spans="1:4" x14ac:dyDescent="0.25">
      <c r="A9519" t="s">
        <v>9694</v>
      </c>
      <c r="B9519">
        <v>76185372.329999998</v>
      </c>
      <c r="C9519">
        <v>18729</v>
      </c>
      <c r="D9519" s="3">
        <f t="shared" si="148"/>
        <v>4067.78</v>
      </c>
    </row>
    <row r="9520" spans="1:4" x14ac:dyDescent="0.25">
      <c r="A9520" t="s">
        <v>9695</v>
      </c>
      <c r="B9520">
        <v>78103577.680000007</v>
      </c>
      <c r="C9520">
        <v>17421</v>
      </c>
      <c r="D9520" s="3">
        <f t="shared" si="148"/>
        <v>4483.3</v>
      </c>
    </row>
    <row r="9521" spans="1:4" x14ac:dyDescent="0.25">
      <c r="A9521" t="s">
        <v>9696</v>
      </c>
      <c r="B9521">
        <v>952385703.59000003</v>
      </c>
      <c r="C9521">
        <v>151272</v>
      </c>
      <c r="D9521" s="3">
        <f t="shared" si="148"/>
        <v>6295.85</v>
      </c>
    </row>
    <row r="9522" spans="1:4" x14ac:dyDescent="0.25">
      <c r="A9522" t="s">
        <v>9697</v>
      </c>
      <c r="B9522">
        <v>94896781.480000004</v>
      </c>
      <c r="C9522">
        <v>26721</v>
      </c>
      <c r="D9522" s="3">
        <f t="shared" si="148"/>
        <v>3551.39</v>
      </c>
    </row>
    <row r="9523" spans="1:4" x14ac:dyDescent="0.25">
      <c r="A9523" t="s">
        <v>9698</v>
      </c>
      <c r="B9523">
        <v>71560579.680000007</v>
      </c>
      <c r="C9523">
        <v>18203</v>
      </c>
      <c r="D9523" s="3">
        <f t="shared" si="148"/>
        <v>3931.25</v>
      </c>
    </row>
    <row r="9524" spans="1:4" x14ac:dyDescent="0.25">
      <c r="A9524" t="s">
        <v>9699</v>
      </c>
      <c r="B9524">
        <v>70202762.409999996</v>
      </c>
      <c r="C9524">
        <v>14740</v>
      </c>
      <c r="D9524" s="3">
        <f t="shared" si="148"/>
        <v>4762.74</v>
      </c>
    </row>
    <row r="9525" spans="1:4" x14ac:dyDescent="0.25">
      <c r="A9525" t="s">
        <v>9700</v>
      </c>
      <c r="B9525">
        <v>121096938.59999999</v>
      </c>
      <c r="C9525">
        <v>18923</v>
      </c>
      <c r="D9525" s="3">
        <f t="shared" si="148"/>
        <v>6399.46</v>
      </c>
    </row>
    <row r="9526" spans="1:4" x14ac:dyDescent="0.25">
      <c r="A9526" t="s">
        <v>9701</v>
      </c>
      <c r="B9526">
        <v>228702585.91999999</v>
      </c>
      <c r="C9526">
        <v>35802</v>
      </c>
      <c r="D9526" s="3">
        <f t="shared" si="148"/>
        <v>6387.98</v>
      </c>
    </row>
    <row r="9527" spans="1:4" x14ac:dyDescent="0.25">
      <c r="A9527" t="s">
        <v>9702</v>
      </c>
      <c r="B9527">
        <v>186786959.12</v>
      </c>
      <c r="C9527">
        <v>28899</v>
      </c>
      <c r="D9527" s="3">
        <f t="shared" si="148"/>
        <v>6463.44</v>
      </c>
    </row>
    <row r="9528" spans="1:4" x14ac:dyDescent="0.25">
      <c r="A9528" t="s">
        <v>9703</v>
      </c>
      <c r="B9528">
        <v>77268332.079999998</v>
      </c>
      <c r="C9528">
        <v>20139</v>
      </c>
      <c r="D9528" s="3">
        <f t="shared" si="148"/>
        <v>3836.75</v>
      </c>
    </row>
    <row r="9529" spans="1:4" x14ac:dyDescent="0.25">
      <c r="A9529" t="s">
        <v>9704</v>
      </c>
      <c r="B9529">
        <v>239699094.06</v>
      </c>
      <c r="C9529">
        <v>36195</v>
      </c>
      <c r="D9529" s="3">
        <f t="shared" si="148"/>
        <v>6622.44</v>
      </c>
    </row>
    <row r="9530" spans="1:4" x14ac:dyDescent="0.25">
      <c r="A9530" t="s">
        <v>9705</v>
      </c>
      <c r="B9530">
        <v>71460508.049999997</v>
      </c>
      <c r="C9530">
        <v>19361</v>
      </c>
      <c r="D9530" s="3">
        <f t="shared" si="148"/>
        <v>3690.95</v>
      </c>
    </row>
    <row r="9531" spans="1:4" x14ac:dyDescent="0.25">
      <c r="A9531" t="s">
        <v>9706</v>
      </c>
      <c r="B9531">
        <v>54678731.740000002</v>
      </c>
      <c r="C9531">
        <v>14862</v>
      </c>
      <c r="D9531" s="3">
        <f t="shared" si="148"/>
        <v>3679.1</v>
      </c>
    </row>
    <row r="9532" spans="1:4" x14ac:dyDescent="0.25">
      <c r="A9532" t="s">
        <v>9707</v>
      </c>
      <c r="B9532">
        <v>53830009.270000003</v>
      </c>
      <c r="C9532">
        <v>12936</v>
      </c>
      <c r="D9532" s="3">
        <f t="shared" si="148"/>
        <v>4161.26</v>
      </c>
    </row>
    <row r="9533" spans="1:4" x14ac:dyDescent="0.25">
      <c r="A9533" t="s">
        <v>9708</v>
      </c>
      <c r="B9533">
        <v>103569431.18000001</v>
      </c>
      <c r="C9533">
        <v>26304</v>
      </c>
      <c r="D9533" s="3">
        <f t="shared" si="148"/>
        <v>3937.4</v>
      </c>
    </row>
    <row r="9534" spans="1:4" x14ac:dyDescent="0.25">
      <c r="A9534" t="s">
        <v>9709</v>
      </c>
      <c r="B9534">
        <v>64189099.119999997</v>
      </c>
      <c r="C9534">
        <v>16251</v>
      </c>
      <c r="D9534" s="3">
        <f t="shared" si="148"/>
        <v>3949.86</v>
      </c>
    </row>
    <row r="9535" spans="1:4" x14ac:dyDescent="0.25">
      <c r="A9535" t="s">
        <v>9710</v>
      </c>
      <c r="B9535">
        <v>171310147.09999999</v>
      </c>
      <c r="C9535">
        <v>36836</v>
      </c>
      <c r="D9535" s="3">
        <f t="shared" si="148"/>
        <v>4650.62</v>
      </c>
    </row>
    <row r="9536" spans="1:4" x14ac:dyDescent="0.25">
      <c r="A9536" t="s">
        <v>9711</v>
      </c>
      <c r="B9536">
        <v>160885582.31999999</v>
      </c>
      <c r="C9536">
        <v>47782</v>
      </c>
      <c r="D9536" s="3">
        <f t="shared" si="148"/>
        <v>3367.08</v>
      </c>
    </row>
    <row r="9537" spans="1:4" x14ac:dyDescent="0.25">
      <c r="A9537" t="s">
        <v>9712</v>
      </c>
      <c r="B9537">
        <v>182835381.09</v>
      </c>
      <c r="C9537">
        <v>30149</v>
      </c>
      <c r="D9537" s="3">
        <f t="shared" si="148"/>
        <v>6064.39</v>
      </c>
    </row>
    <row r="9538" spans="1:4" x14ac:dyDescent="0.25">
      <c r="A9538" t="s">
        <v>9713</v>
      </c>
      <c r="B9538">
        <v>95184723.629999995</v>
      </c>
      <c r="C9538">
        <v>17055</v>
      </c>
      <c r="D9538" s="3">
        <f t="shared" si="148"/>
        <v>5581.05</v>
      </c>
    </row>
    <row r="9539" spans="1:4" x14ac:dyDescent="0.25">
      <c r="A9539" t="s">
        <v>9714</v>
      </c>
      <c r="B9539">
        <v>337500603.08999997</v>
      </c>
      <c r="C9539">
        <v>186965</v>
      </c>
      <c r="D9539" s="3">
        <f t="shared" ref="D9539:D9602" si="149">ROUND(B9539/C9539,2)</f>
        <v>1805.15</v>
      </c>
    </row>
    <row r="9540" spans="1:4" x14ac:dyDescent="0.25">
      <c r="A9540" t="s">
        <v>9715</v>
      </c>
      <c r="B9540">
        <v>564933501.37</v>
      </c>
      <c r="C9540">
        <v>102653</v>
      </c>
      <c r="D9540" s="3">
        <f t="shared" si="149"/>
        <v>5503.33</v>
      </c>
    </row>
    <row r="9541" spans="1:4" x14ac:dyDescent="0.25">
      <c r="A9541" t="s">
        <v>9716</v>
      </c>
      <c r="B9541">
        <v>1242660557.74</v>
      </c>
      <c r="C9541">
        <v>186479</v>
      </c>
      <c r="D9541" s="3">
        <f t="shared" si="149"/>
        <v>6663.81</v>
      </c>
    </row>
    <row r="9542" spans="1:4" x14ac:dyDescent="0.25">
      <c r="A9542" t="s">
        <v>9717</v>
      </c>
      <c r="B9542">
        <v>25607541.539999999</v>
      </c>
      <c r="C9542">
        <v>5371</v>
      </c>
      <c r="D9542" s="3">
        <f t="shared" si="149"/>
        <v>4767.74</v>
      </c>
    </row>
    <row r="9543" spans="1:4" x14ac:dyDescent="0.25">
      <c r="A9543" t="s">
        <v>9718</v>
      </c>
      <c r="B9543">
        <v>146377540</v>
      </c>
      <c r="C9543">
        <v>19699</v>
      </c>
      <c r="D9543" s="3">
        <f t="shared" si="149"/>
        <v>7430.71</v>
      </c>
    </row>
    <row r="9544" spans="1:4" x14ac:dyDescent="0.25">
      <c r="A9544" t="s">
        <v>9719</v>
      </c>
      <c r="B9544">
        <v>36662261.149999999</v>
      </c>
      <c r="C9544">
        <v>4840</v>
      </c>
      <c r="D9544" s="3">
        <f t="shared" si="149"/>
        <v>7574.85</v>
      </c>
    </row>
    <row r="9545" spans="1:4" x14ac:dyDescent="0.25">
      <c r="A9545" t="s">
        <v>9720</v>
      </c>
      <c r="B9545">
        <v>165886332.91999999</v>
      </c>
      <c r="C9545">
        <v>57879</v>
      </c>
      <c r="D9545" s="3">
        <f t="shared" si="149"/>
        <v>2866.09</v>
      </c>
    </row>
    <row r="9546" spans="1:4" x14ac:dyDescent="0.25">
      <c r="A9546" t="s">
        <v>9721</v>
      </c>
      <c r="B9546">
        <v>161706363.63</v>
      </c>
      <c r="C9546">
        <v>28726</v>
      </c>
      <c r="D9546" s="3">
        <f t="shared" si="149"/>
        <v>5629.27</v>
      </c>
    </row>
    <row r="9547" spans="1:4" x14ac:dyDescent="0.25">
      <c r="A9547" t="s">
        <v>9722</v>
      </c>
      <c r="B9547">
        <v>32053563.859999999</v>
      </c>
      <c r="C9547">
        <v>8060</v>
      </c>
      <c r="D9547" s="3">
        <f t="shared" si="149"/>
        <v>3976.87</v>
      </c>
    </row>
    <row r="9548" spans="1:4" x14ac:dyDescent="0.25">
      <c r="A9548" t="s">
        <v>9723</v>
      </c>
      <c r="B9548">
        <v>133862988.66</v>
      </c>
      <c r="C9548">
        <v>29204</v>
      </c>
      <c r="D9548" s="3">
        <f t="shared" si="149"/>
        <v>4583.72</v>
      </c>
    </row>
    <row r="9549" spans="1:4" x14ac:dyDescent="0.25">
      <c r="A9549" t="s">
        <v>9724</v>
      </c>
      <c r="B9549">
        <v>435090.84</v>
      </c>
      <c r="C9549">
        <v>3625757</v>
      </c>
      <c r="D9549" s="3">
        <f t="shared" si="149"/>
        <v>0.12</v>
      </c>
    </row>
    <row r="9550" spans="1:4" x14ac:dyDescent="0.25">
      <c r="A9550" t="s">
        <v>9725</v>
      </c>
      <c r="B9550">
        <v>57788445.119999997</v>
      </c>
      <c r="C9550">
        <v>16810</v>
      </c>
      <c r="D9550" s="3">
        <f t="shared" si="149"/>
        <v>3437.74</v>
      </c>
    </row>
    <row r="9551" spans="1:4" x14ac:dyDescent="0.25">
      <c r="A9551" t="s">
        <v>9726</v>
      </c>
      <c r="B9551">
        <v>51795113.890000001</v>
      </c>
      <c r="C9551">
        <v>15309</v>
      </c>
      <c r="D9551" s="3">
        <f t="shared" si="149"/>
        <v>3383.31</v>
      </c>
    </row>
    <row r="9552" spans="1:4" x14ac:dyDescent="0.25">
      <c r="A9552" t="s">
        <v>9727</v>
      </c>
      <c r="B9552">
        <v>37809406.289999999</v>
      </c>
      <c r="C9552">
        <v>10688</v>
      </c>
      <c r="D9552" s="3">
        <f t="shared" si="149"/>
        <v>3537.56</v>
      </c>
    </row>
    <row r="9553" spans="1:4" x14ac:dyDescent="0.25">
      <c r="A9553" t="s">
        <v>9728</v>
      </c>
      <c r="B9553">
        <v>6859300</v>
      </c>
      <c r="C9553">
        <v>2000</v>
      </c>
      <c r="D9553" s="3">
        <f t="shared" si="149"/>
        <v>3429.65</v>
      </c>
    </row>
    <row r="9554" spans="1:4" x14ac:dyDescent="0.25">
      <c r="A9554" t="s">
        <v>9729</v>
      </c>
      <c r="B9554">
        <v>38598975.32</v>
      </c>
      <c r="C9554">
        <v>10652</v>
      </c>
      <c r="D9554" s="3">
        <f t="shared" si="149"/>
        <v>3623.64</v>
      </c>
    </row>
    <row r="9555" spans="1:4" x14ac:dyDescent="0.25">
      <c r="A9555" t="s">
        <v>9730</v>
      </c>
      <c r="B9555">
        <v>7723930.4800000004</v>
      </c>
      <c r="C9555">
        <v>2002</v>
      </c>
      <c r="D9555" s="3">
        <f t="shared" si="149"/>
        <v>3858.11</v>
      </c>
    </row>
    <row r="9556" spans="1:4" x14ac:dyDescent="0.25">
      <c r="A9556" t="s">
        <v>9731</v>
      </c>
      <c r="B9556">
        <v>124033013.64</v>
      </c>
      <c r="C9556">
        <v>24248</v>
      </c>
      <c r="D9556" s="3">
        <f t="shared" si="149"/>
        <v>5115.1899999999996</v>
      </c>
    </row>
    <row r="9557" spans="1:4" x14ac:dyDescent="0.25">
      <c r="A9557" t="s">
        <v>9732</v>
      </c>
      <c r="B9557">
        <v>66922314</v>
      </c>
      <c r="C9557">
        <v>9316</v>
      </c>
      <c r="D9557" s="3">
        <f t="shared" si="149"/>
        <v>7183.59</v>
      </c>
    </row>
    <row r="9558" spans="1:4" x14ac:dyDescent="0.25">
      <c r="A9558" t="s">
        <v>9733</v>
      </c>
      <c r="B9558">
        <v>115277926.36</v>
      </c>
      <c r="C9558">
        <v>14503</v>
      </c>
      <c r="D9558" s="3">
        <f t="shared" si="149"/>
        <v>7948.56</v>
      </c>
    </row>
    <row r="9559" spans="1:4" x14ac:dyDescent="0.25">
      <c r="A9559" t="s">
        <v>9734</v>
      </c>
      <c r="B9559">
        <v>7913231.3200000003</v>
      </c>
      <c r="C9559">
        <v>2095</v>
      </c>
      <c r="D9559" s="3">
        <f t="shared" si="149"/>
        <v>3777.2</v>
      </c>
    </row>
    <row r="9560" spans="1:4" x14ac:dyDescent="0.25">
      <c r="A9560" t="s">
        <v>9735</v>
      </c>
      <c r="B9560">
        <v>326828.19</v>
      </c>
      <c r="C9560">
        <v>67664</v>
      </c>
      <c r="D9560" s="3">
        <f t="shared" si="149"/>
        <v>4.83</v>
      </c>
    </row>
    <row r="9561" spans="1:4" x14ac:dyDescent="0.25">
      <c r="A9561" t="s">
        <v>9736</v>
      </c>
      <c r="B9561">
        <v>375787560.07999998</v>
      </c>
      <c r="C9561">
        <v>53934</v>
      </c>
      <c r="D9561" s="3">
        <f t="shared" si="149"/>
        <v>6967.54</v>
      </c>
    </row>
    <row r="9562" spans="1:4" x14ac:dyDescent="0.25">
      <c r="A9562" t="s">
        <v>9737</v>
      </c>
      <c r="B9562">
        <v>221360129.44</v>
      </c>
      <c r="C9562">
        <v>40101</v>
      </c>
      <c r="D9562" s="3">
        <f t="shared" si="149"/>
        <v>5520.07</v>
      </c>
    </row>
    <row r="9563" spans="1:4" x14ac:dyDescent="0.25">
      <c r="A9563" t="s">
        <v>9738</v>
      </c>
      <c r="B9563">
        <v>148237305.86000001</v>
      </c>
      <c r="C9563">
        <v>121087</v>
      </c>
      <c r="D9563" s="3">
        <f t="shared" si="149"/>
        <v>1224.22</v>
      </c>
    </row>
    <row r="9564" spans="1:4" x14ac:dyDescent="0.25">
      <c r="A9564" t="s">
        <v>9739</v>
      </c>
      <c r="B9564">
        <v>14689527.640000001</v>
      </c>
      <c r="C9564">
        <v>4718</v>
      </c>
      <c r="D9564" s="3">
        <f t="shared" si="149"/>
        <v>3113.51</v>
      </c>
    </row>
    <row r="9565" spans="1:4" x14ac:dyDescent="0.25">
      <c r="A9565" t="s">
        <v>9740</v>
      </c>
      <c r="B9565">
        <v>143486325.83000001</v>
      </c>
      <c r="C9565">
        <v>25635</v>
      </c>
      <c r="D9565" s="3">
        <f t="shared" si="149"/>
        <v>5597.28</v>
      </c>
    </row>
    <row r="9566" spans="1:4" x14ac:dyDescent="0.25">
      <c r="A9566" t="s">
        <v>9741</v>
      </c>
      <c r="B9566">
        <v>354024449.48000002</v>
      </c>
      <c r="C9566">
        <v>48984</v>
      </c>
      <c r="D9566" s="3">
        <f t="shared" si="149"/>
        <v>7227.35</v>
      </c>
    </row>
    <row r="9567" spans="1:4" x14ac:dyDescent="0.25">
      <c r="A9567" t="s">
        <v>9742</v>
      </c>
      <c r="B9567">
        <v>31830684.079999998</v>
      </c>
      <c r="C9567">
        <v>13303</v>
      </c>
      <c r="D9567" s="3">
        <f t="shared" si="149"/>
        <v>2392.7399999999998</v>
      </c>
    </row>
    <row r="9568" spans="1:4" x14ac:dyDescent="0.25">
      <c r="A9568" t="s">
        <v>9743</v>
      </c>
      <c r="B9568">
        <v>390515706.86000001</v>
      </c>
      <c r="C9568">
        <v>91742</v>
      </c>
      <c r="D9568" s="3">
        <f t="shared" si="149"/>
        <v>4256.67</v>
      </c>
    </row>
    <row r="9569" spans="1:4" x14ac:dyDescent="0.25">
      <c r="A9569" t="s">
        <v>9744</v>
      </c>
      <c r="B9569">
        <v>8795828.4700000007</v>
      </c>
      <c r="C9569">
        <v>58538</v>
      </c>
      <c r="D9569" s="3">
        <f t="shared" si="149"/>
        <v>150.26</v>
      </c>
    </row>
    <row r="9570" spans="1:4" x14ac:dyDescent="0.25">
      <c r="A9570" t="s">
        <v>9745</v>
      </c>
      <c r="B9570">
        <v>63027.09</v>
      </c>
      <c r="C9570">
        <v>100043</v>
      </c>
      <c r="D9570" s="3">
        <f t="shared" si="149"/>
        <v>0.63</v>
      </c>
    </row>
    <row r="9571" spans="1:4" x14ac:dyDescent="0.25">
      <c r="A9571" t="s">
        <v>9746</v>
      </c>
      <c r="B9571">
        <v>30394362.129999999</v>
      </c>
      <c r="C9571">
        <v>54521</v>
      </c>
      <c r="D9571" s="3">
        <f t="shared" si="149"/>
        <v>557.48</v>
      </c>
    </row>
    <row r="9572" spans="1:4" x14ac:dyDescent="0.25">
      <c r="A9572" t="s">
        <v>9747</v>
      </c>
      <c r="B9572">
        <v>915910426.95000005</v>
      </c>
      <c r="C9572">
        <v>1267920</v>
      </c>
      <c r="D9572" s="3">
        <f t="shared" si="149"/>
        <v>722.37</v>
      </c>
    </row>
    <row r="9573" spans="1:4" x14ac:dyDescent="0.25">
      <c r="A9573" t="s">
        <v>9748</v>
      </c>
      <c r="B9573">
        <v>67441989.359999999</v>
      </c>
      <c r="C9573">
        <v>496262</v>
      </c>
      <c r="D9573" s="3">
        <f t="shared" si="149"/>
        <v>135.9</v>
      </c>
    </row>
    <row r="9574" spans="1:4" x14ac:dyDescent="0.25">
      <c r="A9574" t="s">
        <v>9749</v>
      </c>
      <c r="B9574">
        <v>60406.04</v>
      </c>
      <c r="C9574">
        <v>10001</v>
      </c>
      <c r="D9574" s="3">
        <f t="shared" si="149"/>
        <v>6.04</v>
      </c>
    </row>
    <row r="9575" spans="1:4" x14ac:dyDescent="0.25">
      <c r="A9575" t="s">
        <v>9750</v>
      </c>
      <c r="B9575">
        <v>27143500.559999999</v>
      </c>
      <c r="C9575">
        <v>58227</v>
      </c>
      <c r="D9575" s="3">
        <f t="shared" si="149"/>
        <v>466.17</v>
      </c>
    </row>
    <row r="9576" spans="1:4" x14ac:dyDescent="0.25">
      <c r="A9576" t="s">
        <v>9751</v>
      </c>
      <c r="B9576">
        <v>346486620.92000002</v>
      </c>
      <c r="C9576">
        <v>139335</v>
      </c>
      <c r="D9576" s="3">
        <f t="shared" si="149"/>
        <v>2486.7199999999998</v>
      </c>
    </row>
    <row r="9577" spans="1:4" x14ac:dyDescent="0.25">
      <c r="A9577" t="s">
        <v>9752</v>
      </c>
      <c r="B9577">
        <v>64260305.200000003</v>
      </c>
      <c r="C9577">
        <v>116641</v>
      </c>
      <c r="D9577" s="3">
        <f t="shared" si="149"/>
        <v>550.91999999999996</v>
      </c>
    </row>
    <row r="9578" spans="1:4" x14ac:dyDescent="0.25">
      <c r="A9578" t="s">
        <v>9753</v>
      </c>
      <c r="B9578">
        <v>9625407.0700000003</v>
      </c>
      <c r="C9578">
        <v>511890</v>
      </c>
      <c r="D9578" s="3">
        <f t="shared" si="149"/>
        <v>18.8</v>
      </c>
    </row>
    <row r="9579" spans="1:4" x14ac:dyDescent="0.25">
      <c r="A9579" t="s">
        <v>9754</v>
      </c>
      <c r="B9579">
        <v>64143.12</v>
      </c>
      <c r="C9579">
        <v>267263</v>
      </c>
      <c r="D9579" s="3">
        <f t="shared" si="149"/>
        <v>0.24</v>
      </c>
    </row>
    <row r="9580" spans="1:4" x14ac:dyDescent="0.25">
      <c r="A9580" t="s">
        <v>9755</v>
      </c>
      <c r="B9580">
        <v>124885347.79000001</v>
      </c>
      <c r="C9580">
        <v>700018</v>
      </c>
      <c r="D9580" s="3">
        <f t="shared" si="149"/>
        <v>178.4</v>
      </c>
    </row>
    <row r="9581" spans="1:4" x14ac:dyDescent="0.25">
      <c r="A9581" t="s">
        <v>9756</v>
      </c>
      <c r="B9581">
        <v>86990652.640000001</v>
      </c>
      <c r="C9581">
        <v>36265</v>
      </c>
      <c r="D9581" s="3">
        <f t="shared" si="149"/>
        <v>2398.75</v>
      </c>
    </row>
    <row r="9582" spans="1:4" x14ac:dyDescent="0.25">
      <c r="A9582" t="s">
        <v>9757</v>
      </c>
      <c r="B9582">
        <v>117581513.54000001</v>
      </c>
      <c r="C9582">
        <v>208907</v>
      </c>
      <c r="D9582" s="3">
        <f t="shared" si="149"/>
        <v>562.84</v>
      </c>
    </row>
    <row r="9583" spans="1:4" x14ac:dyDescent="0.25">
      <c r="A9583" t="s">
        <v>9758</v>
      </c>
      <c r="B9583">
        <v>56023848.969999999</v>
      </c>
      <c r="C9583">
        <v>93648</v>
      </c>
      <c r="D9583" s="3">
        <f t="shared" si="149"/>
        <v>598.24</v>
      </c>
    </row>
    <row r="9584" spans="1:4" x14ac:dyDescent="0.25">
      <c r="A9584" t="s">
        <v>9759</v>
      </c>
      <c r="B9584">
        <v>446217758.17000002</v>
      </c>
      <c r="C9584">
        <v>638957</v>
      </c>
      <c r="D9584" s="3">
        <f t="shared" si="149"/>
        <v>698.35</v>
      </c>
    </row>
    <row r="9585" spans="1:4" x14ac:dyDescent="0.25">
      <c r="A9585" t="s">
        <v>9760</v>
      </c>
      <c r="B9585">
        <v>4158322632.3099999</v>
      </c>
      <c r="C9585">
        <v>831525</v>
      </c>
      <c r="D9585" s="3">
        <f t="shared" si="149"/>
        <v>5000.84</v>
      </c>
    </row>
    <row r="9586" spans="1:4" x14ac:dyDescent="0.25">
      <c r="A9586" t="s">
        <v>9761</v>
      </c>
      <c r="B9586">
        <v>29220203.109999999</v>
      </c>
      <c r="C9586">
        <v>50051</v>
      </c>
      <c r="D9586" s="3">
        <f t="shared" si="149"/>
        <v>583.80999999999995</v>
      </c>
    </row>
    <row r="9587" spans="1:4" x14ac:dyDescent="0.25">
      <c r="A9587" t="s">
        <v>9762</v>
      </c>
      <c r="B9587">
        <v>42679933.829999998</v>
      </c>
      <c r="C9587">
        <v>65147</v>
      </c>
      <c r="D9587" s="3">
        <f t="shared" si="149"/>
        <v>655.13</v>
      </c>
    </row>
    <row r="9588" spans="1:4" x14ac:dyDescent="0.25">
      <c r="A9588" t="s">
        <v>9763</v>
      </c>
      <c r="B9588">
        <v>9900092.1099999994</v>
      </c>
      <c r="C9588">
        <v>19877</v>
      </c>
      <c r="D9588" s="3">
        <f t="shared" si="149"/>
        <v>498.07</v>
      </c>
    </row>
    <row r="9589" spans="1:4" x14ac:dyDescent="0.25">
      <c r="A9589" t="s">
        <v>9764</v>
      </c>
      <c r="B9589">
        <v>131450643.13</v>
      </c>
      <c r="C9589">
        <v>23764</v>
      </c>
      <c r="D9589" s="3">
        <f t="shared" si="149"/>
        <v>5531.5</v>
      </c>
    </row>
    <row r="9590" spans="1:4" x14ac:dyDescent="0.25">
      <c r="A9590" t="s">
        <v>9765</v>
      </c>
      <c r="B9590">
        <v>36183382.299999997</v>
      </c>
      <c r="C9590">
        <v>43058</v>
      </c>
      <c r="D9590" s="3">
        <f t="shared" si="149"/>
        <v>840.34</v>
      </c>
    </row>
    <row r="9591" spans="1:4" x14ac:dyDescent="0.25">
      <c r="A9591" t="s">
        <v>9766</v>
      </c>
      <c r="B9591">
        <v>73831245.739999995</v>
      </c>
      <c r="C9591">
        <v>12462</v>
      </c>
      <c r="D9591" s="3">
        <f t="shared" si="149"/>
        <v>5924.51</v>
      </c>
    </row>
    <row r="9592" spans="1:4" x14ac:dyDescent="0.25">
      <c r="A9592" t="s">
        <v>9767</v>
      </c>
      <c r="B9592">
        <v>14004018.6</v>
      </c>
      <c r="C9592">
        <v>247566</v>
      </c>
      <c r="D9592" s="3">
        <f t="shared" si="149"/>
        <v>56.57</v>
      </c>
    </row>
    <row r="9593" spans="1:4" x14ac:dyDescent="0.25">
      <c r="A9593" t="s">
        <v>9768</v>
      </c>
      <c r="B9593">
        <v>53891529.359999999</v>
      </c>
      <c r="C9593">
        <v>175147</v>
      </c>
      <c r="D9593" s="3">
        <f t="shared" si="149"/>
        <v>307.69</v>
      </c>
    </row>
    <row r="9594" spans="1:4" x14ac:dyDescent="0.25">
      <c r="A9594" t="s">
        <v>9769</v>
      </c>
      <c r="B9594">
        <v>12318494.140000001</v>
      </c>
      <c r="C9594">
        <v>13066</v>
      </c>
      <c r="D9594" s="3">
        <f t="shared" si="149"/>
        <v>942.79</v>
      </c>
    </row>
    <row r="9595" spans="1:4" x14ac:dyDescent="0.25">
      <c r="A9595" t="s">
        <v>9770</v>
      </c>
      <c r="B9595">
        <v>5108214.58</v>
      </c>
      <c r="C9595">
        <v>1267</v>
      </c>
      <c r="D9595" s="3">
        <f t="shared" si="149"/>
        <v>4031.74</v>
      </c>
    </row>
    <row r="9596" spans="1:4" x14ac:dyDescent="0.25">
      <c r="A9596" t="s">
        <v>9771</v>
      </c>
      <c r="B9596">
        <v>658482125.35000002</v>
      </c>
      <c r="C9596">
        <v>104274</v>
      </c>
      <c r="D9596" s="3">
        <f t="shared" si="149"/>
        <v>6314.92</v>
      </c>
    </row>
    <row r="9597" spans="1:4" x14ac:dyDescent="0.25">
      <c r="A9597" t="s">
        <v>9772</v>
      </c>
      <c r="B9597">
        <v>563492502.87</v>
      </c>
      <c r="C9597">
        <v>89288</v>
      </c>
      <c r="D9597" s="3">
        <f t="shared" si="149"/>
        <v>6310.95</v>
      </c>
    </row>
    <row r="9598" spans="1:4" x14ac:dyDescent="0.25">
      <c r="A9598" t="s">
        <v>9773</v>
      </c>
      <c r="B9598">
        <v>8969625732.3299999</v>
      </c>
      <c r="C9598">
        <v>3023831</v>
      </c>
      <c r="D9598" s="3">
        <f t="shared" si="149"/>
        <v>2966.31</v>
      </c>
    </row>
    <row r="9599" spans="1:4" x14ac:dyDescent="0.25">
      <c r="A9599" t="s">
        <v>9774</v>
      </c>
      <c r="B9599">
        <v>155323876.63999999</v>
      </c>
      <c r="C9599">
        <v>27628</v>
      </c>
      <c r="D9599" s="3">
        <f t="shared" si="149"/>
        <v>5621.97</v>
      </c>
    </row>
    <row r="9600" spans="1:4" x14ac:dyDescent="0.25">
      <c r="A9600" t="s">
        <v>9775</v>
      </c>
      <c r="B9600">
        <v>692710578.10000002</v>
      </c>
      <c r="C9600">
        <v>113207</v>
      </c>
      <c r="D9600" s="3">
        <f t="shared" si="149"/>
        <v>6118.97</v>
      </c>
    </row>
    <row r="9601" spans="1:4" x14ac:dyDescent="0.25">
      <c r="A9601" t="s">
        <v>9776</v>
      </c>
      <c r="B9601">
        <v>500675189.56999999</v>
      </c>
      <c r="C9601">
        <v>76583</v>
      </c>
      <c r="D9601" s="3">
        <f t="shared" si="149"/>
        <v>6537.68</v>
      </c>
    </row>
    <row r="9602" spans="1:4" x14ac:dyDescent="0.25">
      <c r="A9602" t="s">
        <v>9777</v>
      </c>
      <c r="B9602">
        <v>640330165.48000002</v>
      </c>
      <c r="C9602">
        <v>103461</v>
      </c>
      <c r="D9602" s="3">
        <f t="shared" si="149"/>
        <v>6189.1</v>
      </c>
    </row>
    <row r="9603" spans="1:4" x14ac:dyDescent="0.25">
      <c r="A9603" t="s">
        <v>9778</v>
      </c>
      <c r="B9603">
        <v>4240853.45</v>
      </c>
      <c r="C9603">
        <v>4665</v>
      </c>
      <c r="D9603" s="3">
        <f t="shared" ref="D9603:D9666" si="150">ROUND(B9603/C9603,2)</f>
        <v>909.08</v>
      </c>
    </row>
    <row r="9604" spans="1:4" x14ac:dyDescent="0.25">
      <c r="A9604" t="s">
        <v>9779</v>
      </c>
      <c r="B9604">
        <v>1631840446.3800001</v>
      </c>
      <c r="C9604">
        <v>276636</v>
      </c>
      <c r="D9604" s="3">
        <f t="shared" si="150"/>
        <v>5898.87</v>
      </c>
    </row>
    <row r="9605" spans="1:4" x14ac:dyDescent="0.25">
      <c r="A9605" t="s">
        <v>9780</v>
      </c>
      <c r="B9605">
        <v>471508157.97000003</v>
      </c>
      <c r="C9605">
        <v>77730</v>
      </c>
      <c r="D9605" s="3">
        <f t="shared" si="150"/>
        <v>6065.97</v>
      </c>
    </row>
    <row r="9606" spans="1:4" x14ac:dyDescent="0.25">
      <c r="A9606" t="s">
        <v>9781</v>
      </c>
      <c r="B9606">
        <v>434975918.26999998</v>
      </c>
      <c r="C9606">
        <v>72552</v>
      </c>
      <c r="D9606" s="3">
        <f t="shared" si="150"/>
        <v>5995.37</v>
      </c>
    </row>
    <row r="9607" spans="1:4" x14ac:dyDescent="0.25">
      <c r="A9607" t="s">
        <v>9782</v>
      </c>
      <c r="B9607">
        <v>24630906.77</v>
      </c>
      <c r="C9607">
        <v>4723</v>
      </c>
      <c r="D9607" s="3">
        <f t="shared" si="150"/>
        <v>5215.1000000000004</v>
      </c>
    </row>
    <row r="9608" spans="1:4" x14ac:dyDescent="0.25">
      <c r="A9608" t="s">
        <v>9783</v>
      </c>
      <c r="B9608">
        <v>40731301.039999999</v>
      </c>
      <c r="C9608">
        <v>5981</v>
      </c>
      <c r="D9608" s="3">
        <f t="shared" si="150"/>
        <v>6810.12</v>
      </c>
    </row>
    <row r="9609" spans="1:4" x14ac:dyDescent="0.25">
      <c r="A9609" t="s">
        <v>9784</v>
      </c>
      <c r="B9609">
        <v>73738080.329999998</v>
      </c>
      <c r="C9609">
        <v>13439</v>
      </c>
      <c r="D9609" s="3">
        <f t="shared" si="150"/>
        <v>5486.87</v>
      </c>
    </row>
    <row r="9610" spans="1:4" x14ac:dyDescent="0.25">
      <c r="A9610" t="s">
        <v>9785</v>
      </c>
      <c r="B9610">
        <v>107530614.34</v>
      </c>
      <c r="C9610">
        <v>20758</v>
      </c>
      <c r="D9610" s="3">
        <f t="shared" si="150"/>
        <v>5180.2</v>
      </c>
    </row>
    <row r="9611" spans="1:4" x14ac:dyDescent="0.25">
      <c r="A9611" t="s">
        <v>9786</v>
      </c>
      <c r="B9611">
        <v>89871298.359999999</v>
      </c>
      <c r="C9611">
        <v>13175</v>
      </c>
      <c r="D9611" s="3">
        <f t="shared" si="150"/>
        <v>6821.35</v>
      </c>
    </row>
    <row r="9612" spans="1:4" x14ac:dyDescent="0.25">
      <c r="A9612" t="s">
        <v>9787</v>
      </c>
      <c r="B9612">
        <v>61946337.5</v>
      </c>
      <c r="C9612">
        <v>12038</v>
      </c>
      <c r="D9612" s="3">
        <f t="shared" si="150"/>
        <v>5145.8999999999996</v>
      </c>
    </row>
    <row r="9613" spans="1:4" x14ac:dyDescent="0.25">
      <c r="A9613" t="s">
        <v>9788</v>
      </c>
      <c r="B9613">
        <v>74929949.719999999</v>
      </c>
      <c r="C9613">
        <v>12939</v>
      </c>
      <c r="D9613" s="3">
        <f t="shared" si="150"/>
        <v>5791.02</v>
      </c>
    </row>
    <row r="9614" spans="1:4" x14ac:dyDescent="0.25">
      <c r="A9614" t="s">
        <v>9789</v>
      </c>
      <c r="B9614">
        <v>63934927.520000003</v>
      </c>
      <c r="C9614">
        <v>12467</v>
      </c>
      <c r="D9614" s="3">
        <f t="shared" si="150"/>
        <v>5128.33</v>
      </c>
    </row>
    <row r="9615" spans="1:4" x14ac:dyDescent="0.25">
      <c r="A9615" t="s">
        <v>9790</v>
      </c>
      <c r="B9615">
        <v>537507879.82000005</v>
      </c>
      <c r="C9615">
        <v>88466</v>
      </c>
      <c r="D9615" s="3">
        <f t="shared" si="150"/>
        <v>6075.87</v>
      </c>
    </row>
    <row r="9616" spans="1:4" x14ac:dyDescent="0.25">
      <c r="A9616" t="s">
        <v>9791</v>
      </c>
      <c r="B9616">
        <v>148791433.87</v>
      </c>
      <c r="C9616">
        <v>23629</v>
      </c>
      <c r="D9616" s="3">
        <f t="shared" si="150"/>
        <v>6296.98</v>
      </c>
    </row>
    <row r="9617" spans="1:4" x14ac:dyDescent="0.25">
      <c r="A9617" t="s">
        <v>9792</v>
      </c>
      <c r="B9617">
        <v>465778046.81999999</v>
      </c>
      <c r="C9617">
        <v>90559</v>
      </c>
      <c r="D9617" s="3">
        <f t="shared" si="150"/>
        <v>5143.37</v>
      </c>
    </row>
    <row r="9618" spans="1:4" x14ac:dyDescent="0.25">
      <c r="A9618" t="s">
        <v>9793</v>
      </c>
      <c r="B9618">
        <v>187896215.16</v>
      </c>
      <c r="C9618">
        <v>25254</v>
      </c>
      <c r="D9618" s="3">
        <f t="shared" si="150"/>
        <v>7440.26</v>
      </c>
    </row>
    <row r="9619" spans="1:4" x14ac:dyDescent="0.25">
      <c r="A9619" t="s">
        <v>9794</v>
      </c>
      <c r="B9619">
        <v>188951981.13999999</v>
      </c>
      <c r="C9619">
        <v>28788</v>
      </c>
      <c r="D9619" s="3">
        <f t="shared" si="150"/>
        <v>6563.57</v>
      </c>
    </row>
    <row r="9620" spans="1:4" x14ac:dyDescent="0.25">
      <c r="A9620" t="s">
        <v>9795</v>
      </c>
      <c r="B9620">
        <v>104270769.38</v>
      </c>
      <c r="C9620">
        <v>19995</v>
      </c>
      <c r="D9620" s="3">
        <f t="shared" si="150"/>
        <v>5214.84</v>
      </c>
    </row>
    <row r="9621" spans="1:4" x14ac:dyDescent="0.25">
      <c r="A9621" t="s">
        <v>9796</v>
      </c>
      <c r="B9621">
        <v>111448080.76000001</v>
      </c>
      <c r="C9621">
        <v>19621</v>
      </c>
      <c r="D9621" s="3">
        <f t="shared" si="150"/>
        <v>5680.04</v>
      </c>
    </row>
    <row r="9622" spans="1:4" x14ac:dyDescent="0.25">
      <c r="A9622" t="s">
        <v>9797</v>
      </c>
      <c r="B9622">
        <v>76267704.140000001</v>
      </c>
      <c r="C9622">
        <v>12670</v>
      </c>
      <c r="D9622" s="3">
        <f t="shared" si="150"/>
        <v>6019.55</v>
      </c>
    </row>
    <row r="9623" spans="1:4" x14ac:dyDescent="0.25">
      <c r="A9623" t="s">
        <v>9798</v>
      </c>
      <c r="B9623">
        <v>120817428.08</v>
      </c>
      <c r="C9623">
        <v>20880</v>
      </c>
      <c r="D9623" s="3">
        <f t="shared" si="150"/>
        <v>5786.28</v>
      </c>
    </row>
    <row r="9624" spans="1:4" x14ac:dyDescent="0.25">
      <c r="A9624" t="s">
        <v>9799</v>
      </c>
      <c r="B9624">
        <v>103385099.31999999</v>
      </c>
      <c r="C9624">
        <v>19755</v>
      </c>
      <c r="D9624" s="3">
        <f t="shared" si="150"/>
        <v>5233.3599999999997</v>
      </c>
    </row>
    <row r="9625" spans="1:4" x14ac:dyDescent="0.25">
      <c r="A9625" t="s">
        <v>9800</v>
      </c>
      <c r="B9625">
        <v>88555223.480000004</v>
      </c>
      <c r="C9625">
        <v>19487</v>
      </c>
      <c r="D9625" s="3">
        <f t="shared" si="150"/>
        <v>4544.32</v>
      </c>
    </row>
    <row r="9626" spans="1:4" x14ac:dyDescent="0.25">
      <c r="A9626" t="s">
        <v>9801</v>
      </c>
      <c r="B9626">
        <v>414428144.27999997</v>
      </c>
      <c r="C9626">
        <v>66937</v>
      </c>
      <c r="D9626" s="3">
        <f t="shared" si="150"/>
        <v>6191.32</v>
      </c>
    </row>
    <row r="9627" spans="1:4" x14ac:dyDescent="0.25">
      <c r="A9627" t="s">
        <v>9802</v>
      </c>
      <c r="B9627">
        <v>112555064.92</v>
      </c>
      <c r="C9627">
        <v>30222</v>
      </c>
      <c r="D9627" s="3">
        <f t="shared" si="150"/>
        <v>3724.28</v>
      </c>
    </row>
    <row r="9628" spans="1:4" x14ac:dyDescent="0.25">
      <c r="A9628" t="s">
        <v>9803</v>
      </c>
      <c r="B9628">
        <v>162499141.71000001</v>
      </c>
      <c r="C9628">
        <v>23236</v>
      </c>
      <c r="D9628" s="3">
        <f t="shared" si="150"/>
        <v>6993.42</v>
      </c>
    </row>
    <row r="9629" spans="1:4" x14ac:dyDescent="0.25">
      <c r="A9629" t="s">
        <v>9804</v>
      </c>
      <c r="B9629">
        <v>162733792.96000001</v>
      </c>
      <c r="C9629">
        <v>28646</v>
      </c>
      <c r="D9629" s="3">
        <f t="shared" si="150"/>
        <v>5680.86</v>
      </c>
    </row>
    <row r="9630" spans="1:4" x14ac:dyDescent="0.25">
      <c r="A9630" t="s">
        <v>9805</v>
      </c>
      <c r="B9630">
        <v>194221912.75999999</v>
      </c>
      <c r="C9630">
        <v>32914</v>
      </c>
      <c r="D9630" s="3">
        <f t="shared" si="150"/>
        <v>5900.89</v>
      </c>
    </row>
    <row r="9631" spans="1:4" x14ac:dyDescent="0.25">
      <c r="A9631" t="s">
        <v>9806</v>
      </c>
      <c r="B9631">
        <v>93682678.280000001</v>
      </c>
      <c r="C9631">
        <v>13865</v>
      </c>
      <c r="D9631" s="3">
        <f t="shared" si="150"/>
        <v>6756.77</v>
      </c>
    </row>
    <row r="9632" spans="1:4" x14ac:dyDescent="0.25">
      <c r="A9632" t="s">
        <v>9807</v>
      </c>
      <c r="B9632">
        <v>120605415.54000001</v>
      </c>
      <c r="C9632">
        <v>17534</v>
      </c>
      <c r="D9632" s="3">
        <f t="shared" si="150"/>
        <v>6878.37</v>
      </c>
    </row>
    <row r="9633" spans="1:4" x14ac:dyDescent="0.25">
      <c r="A9633" t="s">
        <v>9808</v>
      </c>
      <c r="B9633">
        <v>130285714.62</v>
      </c>
      <c r="C9633">
        <v>26816</v>
      </c>
      <c r="D9633" s="3">
        <f t="shared" si="150"/>
        <v>4858.51</v>
      </c>
    </row>
    <row r="9634" spans="1:4" x14ac:dyDescent="0.25">
      <c r="A9634" t="s">
        <v>9809</v>
      </c>
      <c r="B9634">
        <v>53580754.880000003</v>
      </c>
      <c r="C9634">
        <v>10950</v>
      </c>
      <c r="D9634" s="3">
        <f t="shared" si="150"/>
        <v>4893.22</v>
      </c>
    </row>
    <row r="9635" spans="1:4" x14ac:dyDescent="0.25">
      <c r="A9635" t="s">
        <v>9810</v>
      </c>
      <c r="B9635">
        <v>88012214.280000001</v>
      </c>
      <c r="C9635">
        <v>14810</v>
      </c>
      <c r="D9635" s="3">
        <f t="shared" si="150"/>
        <v>5942.76</v>
      </c>
    </row>
    <row r="9636" spans="1:4" x14ac:dyDescent="0.25">
      <c r="A9636" t="s">
        <v>9811</v>
      </c>
      <c r="B9636">
        <v>82047567.599999994</v>
      </c>
      <c r="C9636">
        <v>14941</v>
      </c>
      <c r="D9636" s="3">
        <f t="shared" si="150"/>
        <v>5491.44</v>
      </c>
    </row>
    <row r="9637" spans="1:4" x14ac:dyDescent="0.25">
      <c r="A9637" t="s">
        <v>9812</v>
      </c>
      <c r="B9637">
        <v>69304463.709999993</v>
      </c>
      <c r="C9637">
        <v>12187</v>
      </c>
      <c r="D9637" s="3">
        <f t="shared" si="150"/>
        <v>5686.75</v>
      </c>
    </row>
    <row r="9638" spans="1:4" x14ac:dyDescent="0.25">
      <c r="A9638" t="s">
        <v>9813</v>
      </c>
      <c r="B9638">
        <v>76649888.689999998</v>
      </c>
      <c r="C9638">
        <v>14589</v>
      </c>
      <c r="D9638" s="3">
        <f t="shared" si="150"/>
        <v>5253.95</v>
      </c>
    </row>
    <row r="9639" spans="1:4" x14ac:dyDescent="0.25">
      <c r="A9639" t="s">
        <v>9814</v>
      </c>
      <c r="B9639">
        <v>176028025.05000001</v>
      </c>
      <c r="C9639">
        <v>27968</v>
      </c>
      <c r="D9639" s="3">
        <f t="shared" si="150"/>
        <v>6293.91</v>
      </c>
    </row>
    <row r="9640" spans="1:4" x14ac:dyDescent="0.25">
      <c r="A9640" t="s">
        <v>9815</v>
      </c>
      <c r="B9640">
        <v>94170734.780000001</v>
      </c>
      <c r="C9640">
        <v>15027</v>
      </c>
      <c r="D9640" s="3">
        <f t="shared" si="150"/>
        <v>6266.77</v>
      </c>
    </row>
    <row r="9641" spans="1:4" x14ac:dyDescent="0.25">
      <c r="A9641" t="s">
        <v>9816</v>
      </c>
      <c r="B9641">
        <v>95337949.359999999</v>
      </c>
      <c r="C9641">
        <v>15000</v>
      </c>
      <c r="D9641" s="3">
        <f t="shared" si="150"/>
        <v>6355.86</v>
      </c>
    </row>
    <row r="9642" spans="1:4" x14ac:dyDescent="0.25">
      <c r="A9642" t="s">
        <v>9817</v>
      </c>
      <c r="B9642">
        <v>62729.94</v>
      </c>
      <c r="C9642">
        <v>80423</v>
      </c>
      <c r="D9642" s="3">
        <f t="shared" si="150"/>
        <v>0.78</v>
      </c>
    </row>
    <row r="9643" spans="1:4" x14ac:dyDescent="0.25">
      <c r="A9643" t="s">
        <v>9818</v>
      </c>
      <c r="B9643">
        <v>411343479.29000002</v>
      </c>
      <c r="C9643">
        <v>55840</v>
      </c>
      <c r="D9643" s="3">
        <f t="shared" si="150"/>
        <v>7366.47</v>
      </c>
    </row>
    <row r="9644" spans="1:4" x14ac:dyDescent="0.25">
      <c r="A9644" t="s">
        <v>9819</v>
      </c>
      <c r="B9644">
        <v>51910139.369999997</v>
      </c>
      <c r="C9644">
        <v>11543</v>
      </c>
      <c r="D9644" s="3">
        <f t="shared" si="150"/>
        <v>4497.1099999999997</v>
      </c>
    </row>
    <row r="9645" spans="1:4" x14ac:dyDescent="0.25">
      <c r="A9645" t="s">
        <v>9820</v>
      </c>
      <c r="B9645">
        <v>55965931.68</v>
      </c>
      <c r="C9645">
        <v>9276</v>
      </c>
      <c r="D9645" s="3">
        <f t="shared" si="150"/>
        <v>6033.41</v>
      </c>
    </row>
    <row r="9646" spans="1:4" x14ac:dyDescent="0.25">
      <c r="A9646" t="s">
        <v>9821</v>
      </c>
      <c r="B9646">
        <v>96223441.629999995</v>
      </c>
      <c r="C9646">
        <v>14216</v>
      </c>
      <c r="D9646" s="3">
        <f t="shared" si="150"/>
        <v>6768.67</v>
      </c>
    </row>
    <row r="9647" spans="1:4" x14ac:dyDescent="0.25">
      <c r="A9647" t="s">
        <v>9822</v>
      </c>
      <c r="B9647">
        <v>180002306.69999999</v>
      </c>
      <c r="C9647">
        <v>27175</v>
      </c>
      <c r="D9647" s="3">
        <f t="shared" si="150"/>
        <v>6623.82</v>
      </c>
    </row>
    <row r="9648" spans="1:4" x14ac:dyDescent="0.25">
      <c r="A9648" t="s">
        <v>9823</v>
      </c>
      <c r="B9648">
        <v>56560999.729999997</v>
      </c>
      <c r="C9648">
        <v>10167</v>
      </c>
      <c r="D9648" s="3">
        <f t="shared" si="150"/>
        <v>5563.19</v>
      </c>
    </row>
    <row r="9649" spans="1:4" x14ac:dyDescent="0.25">
      <c r="A9649" t="s">
        <v>9824</v>
      </c>
      <c r="B9649">
        <v>113253089.70999999</v>
      </c>
      <c r="C9649">
        <v>19769</v>
      </c>
      <c r="D9649" s="3">
        <f t="shared" si="150"/>
        <v>5728.82</v>
      </c>
    </row>
    <row r="9650" spans="1:4" x14ac:dyDescent="0.25">
      <c r="A9650" t="s">
        <v>9825</v>
      </c>
      <c r="B9650">
        <v>47825265.799999997</v>
      </c>
      <c r="C9650">
        <v>8999</v>
      </c>
      <c r="D9650" s="3">
        <f t="shared" si="150"/>
        <v>5314.51</v>
      </c>
    </row>
    <row r="9651" spans="1:4" x14ac:dyDescent="0.25">
      <c r="A9651" t="s">
        <v>9826</v>
      </c>
      <c r="B9651">
        <v>180647724.36000001</v>
      </c>
      <c r="C9651">
        <v>32348</v>
      </c>
      <c r="D9651" s="3">
        <f t="shared" si="150"/>
        <v>5584.51</v>
      </c>
    </row>
    <row r="9652" spans="1:4" x14ac:dyDescent="0.25">
      <c r="A9652" t="s">
        <v>9827</v>
      </c>
      <c r="B9652">
        <v>126523847.65000001</v>
      </c>
      <c r="C9652">
        <v>21469</v>
      </c>
      <c r="D9652" s="3">
        <f t="shared" si="150"/>
        <v>5893.33</v>
      </c>
    </row>
    <row r="9653" spans="1:4" x14ac:dyDescent="0.25">
      <c r="A9653" t="s">
        <v>9828</v>
      </c>
      <c r="B9653">
        <v>116765482.34</v>
      </c>
      <c r="C9653">
        <v>19153</v>
      </c>
      <c r="D9653" s="3">
        <f t="shared" si="150"/>
        <v>6096.46</v>
      </c>
    </row>
    <row r="9654" spans="1:4" x14ac:dyDescent="0.25">
      <c r="A9654" t="s">
        <v>9829</v>
      </c>
      <c r="B9654">
        <v>131664211.29000001</v>
      </c>
      <c r="C9654">
        <v>20361</v>
      </c>
      <c r="D9654" s="3">
        <f t="shared" si="150"/>
        <v>6466.49</v>
      </c>
    </row>
    <row r="9655" spans="1:4" x14ac:dyDescent="0.25">
      <c r="A9655" t="s">
        <v>9830</v>
      </c>
      <c r="B9655">
        <v>69853409.680000007</v>
      </c>
      <c r="C9655">
        <v>12006</v>
      </c>
      <c r="D9655" s="3">
        <f t="shared" si="150"/>
        <v>5818.21</v>
      </c>
    </row>
    <row r="9656" spans="1:4" x14ac:dyDescent="0.25">
      <c r="A9656" t="s">
        <v>9831</v>
      </c>
      <c r="B9656">
        <v>104079325.38</v>
      </c>
      <c r="C9656">
        <v>17726</v>
      </c>
      <c r="D9656" s="3">
        <f t="shared" si="150"/>
        <v>5871.56</v>
      </c>
    </row>
    <row r="9657" spans="1:4" x14ac:dyDescent="0.25">
      <c r="A9657" t="s">
        <v>9832</v>
      </c>
      <c r="B9657">
        <v>361541.66</v>
      </c>
      <c r="C9657">
        <v>389</v>
      </c>
      <c r="D9657" s="3">
        <f t="shared" si="150"/>
        <v>929.41</v>
      </c>
    </row>
    <row r="9658" spans="1:4" x14ac:dyDescent="0.25">
      <c r="A9658" t="s">
        <v>9833</v>
      </c>
      <c r="B9658">
        <v>98471782.849999994</v>
      </c>
      <c r="C9658">
        <v>18129</v>
      </c>
      <c r="D9658" s="3">
        <f t="shared" si="150"/>
        <v>5431.73</v>
      </c>
    </row>
    <row r="9659" spans="1:4" x14ac:dyDescent="0.25">
      <c r="A9659" t="s">
        <v>9834</v>
      </c>
      <c r="B9659">
        <v>86844394.439999998</v>
      </c>
      <c r="C9659">
        <v>16893</v>
      </c>
      <c r="D9659" s="3">
        <f t="shared" si="150"/>
        <v>5140.8500000000004</v>
      </c>
    </row>
    <row r="9660" spans="1:4" x14ac:dyDescent="0.25">
      <c r="A9660" t="s">
        <v>9835</v>
      </c>
      <c r="B9660">
        <v>70562426.120000005</v>
      </c>
      <c r="C9660">
        <v>12182</v>
      </c>
      <c r="D9660" s="3">
        <f t="shared" si="150"/>
        <v>5792.35</v>
      </c>
    </row>
    <row r="9661" spans="1:4" x14ac:dyDescent="0.25">
      <c r="A9661" t="s">
        <v>9836</v>
      </c>
      <c r="B9661">
        <v>120573258.52</v>
      </c>
      <c r="C9661">
        <v>20366</v>
      </c>
      <c r="D9661" s="3">
        <f t="shared" si="150"/>
        <v>5920.32</v>
      </c>
    </row>
    <row r="9662" spans="1:4" x14ac:dyDescent="0.25">
      <c r="A9662" t="s">
        <v>9837</v>
      </c>
      <c r="B9662">
        <v>125644685.88</v>
      </c>
      <c r="C9662">
        <v>22007</v>
      </c>
      <c r="D9662" s="3">
        <f t="shared" si="150"/>
        <v>5709.31</v>
      </c>
    </row>
    <row r="9663" spans="1:4" x14ac:dyDescent="0.25">
      <c r="A9663" t="s">
        <v>9838</v>
      </c>
      <c r="B9663">
        <v>181150836.28</v>
      </c>
      <c r="C9663">
        <v>30129</v>
      </c>
      <c r="D9663" s="3">
        <f t="shared" si="150"/>
        <v>6012.51</v>
      </c>
    </row>
    <row r="9664" spans="1:4" x14ac:dyDescent="0.25">
      <c r="A9664" t="s">
        <v>9839</v>
      </c>
      <c r="B9664">
        <v>272140420.5</v>
      </c>
      <c r="C9664">
        <v>38798</v>
      </c>
      <c r="D9664" s="3">
        <f t="shared" si="150"/>
        <v>7014.29</v>
      </c>
    </row>
    <row r="9665" spans="1:4" x14ac:dyDescent="0.25">
      <c r="A9665" t="s">
        <v>9840</v>
      </c>
      <c r="B9665">
        <v>82312565.769999996</v>
      </c>
      <c r="C9665">
        <v>12592</v>
      </c>
      <c r="D9665" s="3">
        <f t="shared" si="150"/>
        <v>6536.89</v>
      </c>
    </row>
    <row r="9666" spans="1:4" x14ac:dyDescent="0.25">
      <c r="A9666" t="s">
        <v>9841</v>
      </c>
      <c r="B9666">
        <v>62735446.359999999</v>
      </c>
      <c r="C9666">
        <v>10037</v>
      </c>
      <c r="D9666" s="3">
        <f t="shared" si="150"/>
        <v>6250.42</v>
      </c>
    </row>
    <row r="9667" spans="1:4" x14ac:dyDescent="0.25">
      <c r="A9667" t="s">
        <v>9842</v>
      </c>
      <c r="B9667">
        <v>63183680.780000001</v>
      </c>
      <c r="C9667">
        <v>10034</v>
      </c>
      <c r="D9667" s="3">
        <f t="shared" ref="D9667:D9730" si="151">ROUND(B9667/C9667,2)</f>
        <v>6296.96</v>
      </c>
    </row>
    <row r="9668" spans="1:4" x14ac:dyDescent="0.25">
      <c r="A9668" t="s">
        <v>9843</v>
      </c>
      <c r="B9668">
        <v>28601928.09</v>
      </c>
      <c r="C9668">
        <v>5952</v>
      </c>
      <c r="D9668" s="3">
        <f t="shared" si="151"/>
        <v>4805.43</v>
      </c>
    </row>
    <row r="9669" spans="1:4" x14ac:dyDescent="0.25">
      <c r="A9669" t="s">
        <v>9844</v>
      </c>
      <c r="B9669">
        <v>57013918.280000001</v>
      </c>
      <c r="C9669">
        <v>9829</v>
      </c>
      <c r="D9669" s="3">
        <f t="shared" si="151"/>
        <v>5800.58</v>
      </c>
    </row>
    <row r="9670" spans="1:4" x14ac:dyDescent="0.25">
      <c r="A9670" t="s">
        <v>9845</v>
      </c>
      <c r="B9670">
        <v>71673522.25</v>
      </c>
      <c r="C9670">
        <v>13174</v>
      </c>
      <c r="D9670" s="3">
        <f t="shared" si="151"/>
        <v>5440.53</v>
      </c>
    </row>
    <row r="9671" spans="1:4" x14ac:dyDescent="0.25">
      <c r="A9671" t="s">
        <v>9846</v>
      </c>
      <c r="B9671">
        <v>51820227.630000003</v>
      </c>
      <c r="C9671">
        <v>11706</v>
      </c>
      <c r="D9671" s="3">
        <f t="shared" si="151"/>
        <v>4426.8100000000004</v>
      </c>
    </row>
    <row r="9672" spans="1:4" x14ac:dyDescent="0.25">
      <c r="A9672" t="s">
        <v>9847</v>
      </c>
      <c r="B9672">
        <v>171157170.06999999</v>
      </c>
      <c r="C9672">
        <v>29625</v>
      </c>
      <c r="D9672" s="3">
        <f t="shared" si="151"/>
        <v>5777.46</v>
      </c>
    </row>
    <row r="9673" spans="1:4" x14ac:dyDescent="0.25">
      <c r="A9673" t="s">
        <v>9848</v>
      </c>
      <c r="B9673">
        <v>74742107.599999994</v>
      </c>
      <c r="C9673">
        <v>13155</v>
      </c>
      <c r="D9673" s="3">
        <f t="shared" si="151"/>
        <v>5681.65</v>
      </c>
    </row>
    <row r="9674" spans="1:4" x14ac:dyDescent="0.25">
      <c r="A9674" t="s">
        <v>9849</v>
      </c>
      <c r="B9674">
        <v>31705275.800000001</v>
      </c>
      <c r="C9674">
        <v>5943</v>
      </c>
      <c r="D9674" s="3">
        <f t="shared" si="151"/>
        <v>5334.89</v>
      </c>
    </row>
    <row r="9675" spans="1:4" x14ac:dyDescent="0.25">
      <c r="A9675" t="s">
        <v>9850</v>
      </c>
      <c r="B9675">
        <v>85806084</v>
      </c>
      <c r="C9675">
        <v>12119</v>
      </c>
      <c r="D9675" s="3">
        <f t="shared" si="151"/>
        <v>7080.29</v>
      </c>
    </row>
    <row r="9676" spans="1:4" x14ac:dyDescent="0.25">
      <c r="A9676" t="s">
        <v>9851</v>
      </c>
      <c r="B9676">
        <v>50438911.560000002</v>
      </c>
      <c r="C9676">
        <v>9340</v>
      </c>
      <c r="D9676" s="3">
        <f t="shared" si="151"/>
        <v>5400.31</v>
      </c>
    </row>
    <row r="9677" spans="1:4" x14ac:dyDescent="0.25">
      <c r="A9677" t="s">
        <v>9852</v>
      </c>
      <c r="B9677">
        <v>76252010.879999995</v>
      </c>
      <c r="C9677">
        <v>14239</v>
      </c>
      <c r="D9677" s="3">
        <f t="shared" si="151"/>
        <v>5355.15</v>
      </c>
    </row>
    <row r="9678" spans="1:4" x14ac:dyDescent="0.25">
      <c r="A9678" t="s">
        <v>9853</v>
      </c>
      <c r="B9678">
        <v>112063472.89</v>
      </c>
      <c r="C9678">
        <v>20107</v>
      </c>
      <c r="D9678" s="3">
        <f t="shared" si="151"/>
        <v>5573.36</v>
      </c>
    </row>
    <row r="9679" spans="1:4" x14ac:dyDescent="0.25">
      <c r="A9679" t="s">
        <v>9854</v>
      </c>
      <c r="B9679">
        <v>63626157</v>
      </c>
      <c r="C9679">
        <v>10413</v>
      </c>
      <c r="D9679" s="3">
        <f t="shared" si="151"/>
        <v>6110.26</v>
      </c>
    </row>
    <row r="9680" spans="1:4" x14ac:dyDescent="0.25">
      <c r="A9680" t="s">
        <v>9855</v>
      </c>
      <c r="B9680">
        <v>30910561.800000001</v>
      </c>
      <c r="C9680">
        <v>5980</v>
      </c>
      <c r="D9680" s="3">
        <f t="shared" si="151"/>
        <v>5168.99</v>
      </c>
    </row>
    <row r="9681" spans="1:4" x14ac:dyDescent="0.25">
      <c r="A9681" t="s">
        <v>9856</v>
      </c>
      <c r="B9681">
        <v>75206235.950000003</v>
      </c>
      <c r="C9681">
        <v>12371</v>
      </c>
      <c r="D9681" s="3">
        <f t="shared" si="151"/>
        <v>6079.24</v>
      </c>
    </row>
    <row r="9682" spans="1:4" x14ac:dyDescent="0.25">
      <c r="A9682" t="s">
        <v>9857</v>
      </c>
      <c r="B9682">
        <v>103393870.78</v>
      </c>
      <c r="C9682">
        <v>16757</v>
      </c>
      <c r="D9682" s="3">
        <f t="shared" si="151"/>
        <v>6170.19</v>
      </c>
    </row>
    <row r="9683" spans="1:4" x14ac:dyDescent="0.25">
      <c r="A9683" t="s">
        <v>9858</v>
      </c>
      <c r="B9683">
        <v>154183099.24000001</v>
      </c>
      <c r="C9683">
        <v>25444</v>
      </c>
      <c r="D9683" s="3">
        <f t="shared" si="151"/>
        <v>6059.7</v>
      </c>
    </row>
    <row r="9684" spans="1:4" x14ac:dyDescent="0.25">
      <c r="A9684" t="s">
        <v>9859</v>
      </c>
      <c r="B9684">
        <v>254547911.59999999</v>
      </c>
      <c r="C9684">
        <v>43123</v>
      </c>
      <c r="D9684" s="3">
        <f t="shared" si="151"/>
        <v>5902.83</v>
      </c>
    </row>
    <row r="9685" spans="1:4" x14ac:dyDescent="0.25">
      <c r="A9685" t="s">
        <v>9860</v>
      </c>
      <c r="B9685">
        <v>640658731.11000001</v>
      </c>
      <c r="C9685">
        <v>146591</v>
      </c>
      <c r="D9685" s="3">
        <f t="shared" si="151"/>
        <v>4370.38</v>
      </c>
    </row>
    <row r="9686" spans="1:4" x14ac:dyDescent="0.25">
      <c r="A9686" t="s">
        <v>9861</v>
      </c>
      <c r="B9686">
        <v>71417511.219999999</v>
      </c>
      <c r="C9686">
        <v>75363</v>
      </c>
      <c r="D9686" s="3">
        <f t="shared" si="151"/>
        <v>947.65</v>
      </c>
    </row>
    <row r="9687" spans="1:4" x14ac:dyDescent="0.25">
      <c r="A9687" t="s">
        <v>9862</v>
      </c>
      <c r="B9687">
        <v>87828417.469999999</v>
      </c>
      <c r="C9687">
        <v>14906</v>
      </c>
      <c r="D9687" s="3">
        <f t="shared" si="151"/>
        <v>5892.15</v>
      </c>
    </row>
    <row r="9688" spans="1:4" x14ac:dyDescent="0.25">
      <c r="A9688" t="s">
        <v>9863</v>
      </c>
      <c r="B9688">
        <v>669524087.49000001</v>
      </c>
      <c r="C9688">
        <v>581209</v>
      </c>
      <c r="D9688" s="3">
        <f t="shared" si="151"/>
        <v>1151.95</v>
      </c>
    </row>
    <row r="9689" spans="1:4" x14ac:dyDescent="0.25">
      <c r="A9689" t="s">
        <v>9864</v>
      </c>
      <c r="B9689">
        <v>254546629.5</v>
      </c>
      <c r="C9689">
        <v>126459</v>
      </c>
      <c r="D9689" s="3">
        <f t="shared" si="151"/>
        <v>2012.88</v>
      </c>
    </row>
    <row r="9690" spans="1:4" x14ac:dyDescent="0.25">
      <c r="A9690" t="s">
        <v>9865</v>
      </c>
      <c r="B9690">
        <v>833993270.74000001</v>
      </c>
      <c r="C9690">
        <v>671975</v>
      </c>
      <c r="D9690" s="3">
        <f t="shared" si="151"/>
        <v>1241.1099999999999</v>
      </c>
    </row>
    <row r="9691" spans="1:4" x14ac:dyDescent="0.25">
      <c r="A9691" t="s">
        <v>9866</v>
      </c>
      <c r="B9691">
        <v>870841174.44000006</v>
      </c>
      <c r="C9691">
        <v>582019</v>
      </c>
      <c r="D9691" s="3">
        <f t="shared" si="151"/>
        <v>1496.24</v>
      </c>
    </row>
    <row r="9692" spans="1:4" x14ac:dyDescent="0.25">
      <c r="A9692" t="s">
        <v>9867</v>
      </c>
      <c r="B9692">
        <v>143916968.96000001</v>
      </c>
      <c r="C9692">
        <v>23862</v>
      </c>
      <c r="D9692" s="3">
        <f t="shared" si="151"/>
        <v>6031.22</v>
      </c>
    </row>
    <row r="9693" spans="1:4" x14ac:dyDescent="0.25">
      <c r="A9693" t="s">
        <v>9868</v>
      </c>
      <c r="B9693">
        <v>51690096.600000001</v>
      </c>
      <c r="C9693">
        <v>38302</v>
      </c>
      <c r="D9693" s="3">
        <f t="shared" si="151"/>
        <v>1349.54</v>
      </c>
    </row>
    <row r="9694" spans="1:4" x14ac:dyDescent="0.25">
      <c r="A9694" t="s">
        <v>9869</v>
      </c>
      <c r="B9694">
        <v>83921476.420000002</v>
      </c>
      <c r="C9694">
        <v>141934</v>
      </c>
      <c r="D9694" s="3">
        <f t="shared" si="151"/>
        <v>591.27</v>
      </c>
    </row>
    <row r="9695" spans="1:4" x14ac:dyDescent="0.25">
      <c r="A9695" t="s">
        <v>9870</v>
      </c>
      <c r="B9695">
        <v>1146454477.22</v>
      </c>
      <c r="C9695">
        <v>452091</v>
      </c>
      <c r="D9695" s="3">
        <f t="shared" si="151"/>
        <v>2535.89</v>
      </c>
    </row>
    <row r="9696" spans="1:4" x14ac:dyDescent="0.25">
      <c r="A9696" t="s">
        <v>9871</v>
      </c>
      <c r="B9696">
        <v>20154886.050000001</v>
      </c>
      <c r="C9696">
        <v>4029</v>
      </c>
      <c r="D9696" s="3">
        <f t="shared" si="151"/>
        <v>5002.45</v>
      </c>
    </row>
    <row r="9697" spans="1:4" x14ac:dyDescent="0.25">
      <c r="A9697" t="s">
        <v>9872</v>
      </c>
      <c r="B9697">
        <v>205054673.31</v>
      </c>
      <c r="C9697">
        <v>35323</v>
      </c>
      <c r="D9697" s="3">
        <f t="shared" si="151"/>
        <v>5805.13</v>
      </c>
    </row>
    <row r="9698" spans="1:4" x14ac:dyDescent="0.25">
      <c r="A9698" t="s">
        <v>9873</v>
      </c>
      <c r="B9698">
        <v>85489395.159999996</v>
      </c>
      <c r="C9698">
        <v>18727</v>
      </c>
      <c r="D9698" s="3">
        <f t="shared" si="151"/>
        <v>4565.03</v>
      </c>
    </row>
    <row r="9699" spans="1:4" x14ac:dyDescent="0.25">
      <c r="A9699" t="s">
        <v>9874</v>
      </c>
      <c r="B9699">
        <v>1303504526.4300001</v>
      </c>
      <c r="C9699">
        <v>526032</v>
      </c>
      <c r="D9699" s="3">
        <f t="shared" si="151"/>
        <v>2477.9899999999998</v>
      </c>
    </row>
    <row r="9700" spans="1:4" x14ac:dyDescent="0.25">
      <c r="A9700" t="s">
        <v>9875</v>
      </c>
      <c r="B9700">
        <v>307181155.19999999</v>
      </c>
      <c r="C9700">
        <v>302528</v>
      </c>
      <c r="D9700" s="3">
        <f t="shared" si="151"/>
        <v>1015.38</v>
      </c>
    </row>
    <row r="9701" spans="1:4" x14ac:dyDescent="0.25">
      <c r="A9701" t="s">
        <v>9876</v>
      </c>
      <c r="B9701">
        <v>724817144.36000001</v>
      </c>
      <c r="C9701">
        <v>420878</v>
      </c>
      <c r="D9701" s="3">
        <f t="shared" si="151"/>
        <v>1722.15</v>
      </c>
    </row>
    <row r="9702" spans="1:4" x14ac:dyDescent="0.25">
      <c r="A9702" t="s">
        <v>9877</v>
      </c>
      <c r="B9702">
        <v>66931584.990000002</v>
      </c>
      <c r="C9702">
        <v>42037</v>
      </c>
      <c r="D9702" s="3">
        <f t="shared" si="151"/>
        <v>1592.21</v>
      </c>
    </row>
    <row r="9703" spans="1:4" x14ac:dyDescent="0.25">
      <c r="A9703" t="s">
        <v>9878</v>
      </c>
      <c r="B9703">
        <v>61515612.880000003</v>
      </c>
      <c r="C9703">
        <v>70896</v>
      </c>
      <c r="D9703" s="3">
        <f t="shared" si="151"/>
        <v>867.69</v>
      </c>
    </row>
    <row r="9704" spans="1:4" x14ac:dyDescent="0.25">
      <c r="A9704" t="s">
        <v>9879</v>
      </c>
      <c r="B9704">
        <v>64312037.869999997</v>
      </c>
      <c r="C9704">
        <v>10015</v>
      </c>
      <c r="D9704" s="3">
        <f t="shared" si="151"/>
        <v>6421.57</v>
      </c>
    </row>
    <row r="9705" spans="1:4" x14ac:dyDescent="0.25">
      <c r="A9705" t="s">
        <v>9880</v>
      </c>
      <c r="B9705">
        <v>76686905.040000007</v>
      </c>
      <c r="C9705">
        <v>33028</v>
      </c>
      <c r="D9705" s="3">
        <f t="shared" si="151"/>
        <v>2321.88</v>
      </c>
    </row>
    <row r="9706" spans="1:4" x14ac:dyDescent="0.25">
      <c r="A9706" t="s">
        <v>9881</v>
      </c>
      <c r="B9706">
        <v>322842380.85000002</v>
      </c>
      <c r="C9706">
        <v>56604</v>
      </c>
      <c r="D9706" s="3">
        <f t="shared" si="151"/>
        <v>5703.53</v>
      </c>
    </row>
    <row r="9707" spans="1:4" x14ac:dyDescent="0.25">
      <c r="A9707" t="s">
        <v>9882</v>
      </c>
      <c r="B9707">
        <v>341806738.76999998</v>
      </c>
      <c r="C9707">
        <v>296800</v>
      </c>
      <c r="D9707" s="3">
        <f t="shared" si="151"/>
        <v>1151.6400000000001</v>
      </c>
    </row>
    <row r="9708" spans="1:4" x14ac:dyDescent="0.25">
      <c r="A9708" t="s">
        <v>9883</v>
      </c>
      <c r="B9708">
        <v>124212080.53</v>
      </c>
      <c r="C9708">
        <v>45398</v>
      </c>
      <c r="D9708" s="3">
        <f t="shared" si="151"/>
        <v>2736.07</v>
      </c>
    </row>
    <row r="9709" spans="1:4" x14ac:dyDescent="0.25">
      <c r="A9709" t="s">
        <v>9884</v>
      </c>
      <c r="B9709">
        <v>7516670.7400000002</v>
      </c>
      <c r="C9709">
        <v>88765</v>
      </c>
      <c r="D9709" s="3">
        <f t="shared" si="151"/>
        <v>84.68</v>
      </c>
    </row>
    <row r="9710" spans="1:4" x14ac:dyDescent="0.25">
      <c r="A9710" t="s">
        <v>9885</v>
      </c>
      <c r="B9710">
        <v>87605064.540000007</v>
      </c>
      <c r="C9710">
        <v>44710</v>
      </c>
      <c r="D9710" s="3">
        <f t="shared" si="151"/>
        <v>1959.41</v>
      </c>
    </row>
    <row r="9711" spans="1:4" x14ac:dyDescent="0.25">
      <c r="A9711" t="s">
        <v>9886</v>
      </c>
      <c r="B9711">
        <v>75547876.219999999</v>
      </c>
      <c r="C9711">
        <v>24983</v>
      </c>
      <c r="D9711" s="3">
        <f t="shared" si="151"/>
        <v>3023.97</v>
      </c>
    </row>
    <row r="9712" spans="1:4" x14ac:dyDescent="0.25">
      <c r="A9712" t="s">
        <v>9887</v>
      </c>
      <c r="B9712">
        <v>340048461.74000001</v>
      </c>
      <c r="C9712">
        <v>341373</v>
      </c>
      <c r="D9712" s="3">
        <f t="shared" si="151"/>
        <v>996.12</v>
      </c>
    </row>
    <row r="9713" spans="1:4" x14ac:dyDescent="0.25">
      <c r="A9713" t="s">
        <v>9888</v>
      </c>
      <c r="B9713">
        <v>34641862.32</v>
      </c>
      <c r="C9713">
        <v>20307</v>
      </c>
      <c r="D9713" s="3">
        <f t="shared" si="151"/>
        <v>1705.91</v>
      </c>
    </row>
    <row r="9714" spans="1:4" x14ac:dyDescent="0.25">
      <c r="A9714" t="s">
        <v>9889</v>
      </c>
      <c r="B9714">
        <v>98465348.510000005</v>
      </c>
      <c r="C9714">
        <v>45030</v>
      </c>
      <c r="D9714" s="3">
        <f t="shared" si="151"/>
        <v>2186.66</v>
      </c>
    </row>
    <row r="9715" spans="1:4" x14ac:dyDescent="0.25">
      <c r="A9715" t="s">
        <v>9890</v>
      </c>
      <c r="B9715">
        <v>11699325.970000001</v>
      </c>
      <c r="C9715">
        <v>3683</v>
      </c>
      <c r="D9715" s="3">
        <f t="shared" si="151"/>
        <v>3176.58</v>
      </c>
    </row>
    <row r="9716" spans="1:4" x14ac:dyDescent="0.25">
      <c r="A9716" t="s">
        <v>9891</v>
      </c>
      <c r="B9716">
        <v>215467352.31</v>
      </c>
      <c r="C9716">
        <v>31366</v>
      </c>
      <c r="D9716" s="3">
        <f t="shared" si="151"/>
        <v>6869.46</v>
      </c>
    </row>
    <row r="9717" spans="1:4" x14ac:dyDescent="0.25">
      <c r="A9717" t="s">
        <v>9892</v>
      </c>
      <c r="B9717">
        <v>136991945.41</v>
      </c>
      <c r="C9717">
        <v>22015</v>
      </c>
      <c r="D9717" s="3">
        <f t="shared" si="151"/>
        <v>6222.66</v>
      </c>
    </row>
    <row r="9718" spans="1:4" x14ac:dyDescent="0.25">
      <c r="A9718" t="s">
        <v>9893</v>
      </c>
      <c r="B9718">
        <v>179090602.22999999</v>
      </c>
      <c r="C9718">
        <v>33970</v>
      </c>
      <c r="D9718" s="3">
        <f t="shared" si="151"/>
        <v>5272.02</v>
      </c>
    </row>
    <row r="9719" spans="1:4" x14ac:dyDescent="0.25">
      <c r="A9719" t="s">
        <v>9894</v>
      </c>
      <c r="B9719">
        <v>262766896.68000001</v>
      </c>
      <c r="C9719">
        <v>53003</v>
      </c>
      <c r="D9719" s="3">
        <f t="shared" si="151"/>
        <v>4957.59</v>
      </c>
    </row>
    <row r="9720" spans="1:4" x14ac:dyDescent="0.25">
      <c r="A9720" t="s">
        <v>9895</v>
      </c>
      <c r="B9720">
        <v>37329744.539999999</v>
      </c>
      <c r="C9720">
        <v>59328</v>
      </c>
      <c r="D9720" s="3">
        <f t="shared" si="151"/>
        <v>629.21</v>
      </c>
    </row>
    <row r="9721" spans="1:4" x14ac:dyDescent="0.25">
      <c r="A9721" t="s">
        <v>9896</v>
      </c>
      <c r="B9721">
        <v>233523932</v>
      </c>
      <c r="C9721">
        <v>39309</v>
      </c>
      <c r="D9721" s="3">
        <f t="shared" si="151"/>
        <v>5940.72</v>
      </c>
    </row>
    <row r="9722" spans="1:4" x14ac:dyDescent="0.25">
      <c r="A9722" t="s">
        <v>9897</v>
      </c>
      <c r="B9722">
        <v>316542102.00999999</v>
      </c>
      <c r="C9722">
        <v>54804</v>
      </c>
      <c r="D9722" s="3">
        <f t="shared" si="151"/>
        <v>5775.89</v>
      </c>
    </row>
    <row r="9723" spans="1:4" x14ac:dyDescent="0.25">
      <c r="A9723" t="s">
        <v>9898</v>
      </c>
      <c r="B9723">
        <v>82317684.450000003</v>
      </c>
      <c r="C9723">
        <v>18005</v>
      </c>
      <c r="D9723" s="3">
        <f t="shared" si="151"/>
        <v>4571.93</v>
      </c>
    </row>
    <row r="9724" spans="1:4" x14ac:dyDescent="0.25">
      <c r="A9724" t="s">
        <v>9899</v>
      </c>
      <c r="B9724">
        <v>67205369.150000006</v>
      </c>
      <c r="C9724">
        <v>12006</v>
      </c>
      <c r="D9724" s="3">
        <f t="shared" si="151"/>
        <v>5597.65</v>
      </c>
    </row>
    <row r="9725" spans="1:4" x14ac:dyDescent="0.25">
      <c r="A9725" t="s">
        <v>9900</v>
      </c>
      <c r="B9725">
        <v>53300908.869999997</v>
      </c>
      <c r="C9725">
        <v>9877</v>
      </c>
      <c r="D9725" s="3">
        <f t="shared" si="151"/>
        <v>5396.47</v>
      </c>
    </row>
    <row r="9726" spans="1:4" x14ac:dyDescent="0.25">
      <c r="A9726" t="s">
        <v>9901</v>
      </c>
      <c r="B9726">
        <v>17235766.379999999</v>
      </c>
      <c r="C9726">
        <v>2426</v>
      </c>
      <c r="D9726" s="3">
        <f t="shared" si="151"/>
        <v>7104.6</v>
      </c>
    </row>
    <row r="9727" spans="1:4" x14ac:dyDescent="0.25">
      <c r="A9727" t="s">
        <v>9902</v>
      </c>
      <c r="B9727">
        <v>29000324.399999999</v>
      </c>
      <c r="C9727">
        <v>7704</v>
      </c>
      <c r="D9727" s="3">
        <f t="shared" si="151"/>
        <v>3764.32</v>
      </c>
    </row>
    <row r="9728" spans="1:4" x14ac:dyDescent="0.25">
      <c r="A9728" t="s">
        <v>9903</v>
      </c>
      <c r="B9728">
        <v>67873238.129999995</v>
      </c>
      <c r="C9728">
        <v>12822</v>
      </c>
      <c r="D9728" s="3">
        <f t="shared" si="151"/>
        <v>5293.5</v>
      </c>
    </row>
    <row r="9729" spans="1:4" x14ac:dyDescent="0.25">
      <c r="A9729" t="s">
        <v>9904</v>
      </c>
      <c r="B9729">
        <v>38203587.859999999</v>
      </c>
      <c r="C9729">
        <v>9518</v>
      </c>
      <c r="D9729" s="3">
        <f t="shared" si="151"/>
        <v>4013.83</v>
      </c>
    </row>
    <row r="9730" spans="1:4" x14ac:dyDescent="0.25">
      <c r="A9730" t="s">
        <v>9905</v>
      </c>
      <c r="B9730">
        <v>94710067.560000002</v>
      </c>
      <c r="C9730">
        <v>17568</v>
      </c>
      <c r="D9730" s="3">
        <f t="shared" si="151"/>
        <v>5391.06</v>
      </c>
    </row>
    <row r="9731" spans="1:4" x14ac:dyDescent="0.25">
      <c r="A9731" t="s">
        <v>9906</v>
      </c>
      <c r="B9731">
        <v>5320460.8600000003</v>
      </c>
      <c r="C9731">
        <v>1463</v>
      </c>
      <c r="D9731" s="3">
        <f t="shared" ref="D9731:D9794" si="152">ROUND(B9731/C9731,2)</f>
        <v>3636.68</v>
      </c>
    </row>
    <row r="9732" spans="1:4" x14ac:dyDescent="0.25">
      <c r="A9732" t="s">
        <v>9907</v>
      </c>
      <c r="B9732">
        <v>11795635.960000001</v>
      </c>
      <c r="C9732">
        <v>10450</v>
      </c>
      <c r="D9732" s="3">
        <f t="shared" si="152"/>
        <v>1128.77</v>
      </c>
    </row>
    <row r="9733" spans="1:4" x14ac:dyDescent="0.25">
      <c r="A9733" t="s">
        <v>9908</v>
      </c>
      <c r="B9733">
        <v>50052725.57</v>
      </c>
      <c r="C9733">
        <v>6620</v>
      </c>
      <c r="D9733" s="3">
        <f t="shared" si="152"/>
        <v>7560.83</v>
      </c>
    </row>
    <row r="9734" spans="1:4" x14ac:dyDescent="0.25">
      <c r="A9734" t="s">
        <v>9909</v>
      </c>
      <c r="B9734">
        <v>98175556.319999993</v>
      </c>
      <c r="C9734">
        <v>20752</v>
      </c>
      <c r="D9734" s="3">
        <f t="shared" si="152"/>
        <v>4730.8999999999996</v>
      </c>
    </row>
    <row r="9735" spans="1:4" x14ac:dyDescent="0.25">
      <c r="A9735" t="s">
        <v>9910</v>
      </c>
      <c r="B9735">
        <v>41574274</v>
      </c>
      <c r="C9735">
        <v>6238</v>
      </c>
      <c r="D9735" s="3">
        <f t="shared" si="152"/>
        <v>6664.68</v>
      </c>
    </row>
    <row r="9736" spans="1:4" x14ac:dyDescent="0.25">
      <c r="A9736" t="s">
        <v>9911</v>
      </c>
      <c r="B9736">
        <v>20392769.710000001</v>
      </c>
      <c r="C9736">
        <v>21643</v>
      </c>
      <c r="D9736" s="3">
        <f t="shared" si="152"/>
        <v>942.23</v>
      </c>
    </row>
    <row r="9737" spans="1:4" x14ac:dyDescent="0.25">
      <c r="A9737" t="s">
        <v>9912</v>
      </c>
      <c r="B9737">
        <v>196610722.94999999</v>
      </c>
      <c r="C9737">
        <v>30843</v>
      </c>
      <c r="D9737" s="3">
        <f t="shared" si="152"/>
        <v>6374.57</v>
      </c>
    </row>
    <row r="9738" spans="1:4" x14ac:dyDescent="0.25">
      <c r="A9738" t="s">
        <v>9913</v>
      </c>
      <c r="B9738">
        <v>241666787.74000001</v>
      </c>
      <c r="C9738">
        <v>61370</v>
      </c>
      <c r="D9738" s="3">
        <f t="shared" si="152"/>
        <v>3937.87</v>
      </c>
    </row>
    <row r="9739" spans="1:4" x14ac:dyDescent="0.25">
      <c r="A9739" t="s">
        <v>9914</v>
      </c>
      <c r="B9739">
        <v>324974767.32999998</v>
      </c>
      <c r="C9739">
        <v>55198</v>
      </c>
      <c r="D9739" s="3">
        <f t="shared" si="152"/>
        <v>5887.44</v>
      </c>
    </row>
    <row r="9740" spans="1:4" x14ac:dyDescent="0.25">
      <c r="A9740" t="s">
        <v>9915</v>
      </c>
      <c r="B9740">
        <v>119488.5</v>
      </c>
      <c r="C9740">
        <v>536560</v>
      </c>
      <c r="D9740" s="3">
        <f t="shared" si="152"/>
        <v>0.22</v>
      </c>
    </row>
    <row r="9741" spans="1:4" x14ac:dyDescent="0.25">
      <c r="A9741" t="s">
        <v>9916</v>
      </c>
      <c r="B9741">
        <v>202693800.91999999</v>
      </c>
      <c r="C9741">
        <v>33935</v>
      </c>
      <c r="D9741" s="3">
        <f t="shared" si="152"/>
        <v>5973</v>
      </c>
    </row>
    <row r="9742" spans="1:4" x14ac:dyDescent="0.25">
      <c r="A9742" t="s">
        <v>9917</v>
      </c>
      <c r="B9742">
        <v>398316625.61000001</v>
      </c>
      <c r="C9742">
        <v>59652</v>
      </c>
      <c r="D9742" s="3">
        <f t="shared" si="152"/>
        <v>6677.34</v>
      </c>
    </row>
    <row r="9743" spans="1:4" x14ac:dyDescent="0.25">
      <c r="A9743" t="s">
        <v>9918</v>
      </c>
      <c r="B9743">
        <v>56775611.439999998</v>
      </c>
      <c r="C9743">
        <v>51128</v>
      </c>
      <c r="D9743" s="3">
        <f t="shared" si="152"/>
        <v>1110.46</v>
      </c>
    </row>
    <row r="9744" spans="1:4" x14ac:dyDescent="0.25">
      <c r="A9744" t="s">
        <v>9919</v>
      </c>
      <c r="B9744">
        <v>1209659.19</v>
      </c>
      <c r="C9744">
        <v>1419</v>
      </c>
      <c r="D9744" s="3">
        <f t="shared" si="152"/>
        <v>852.47</v>
      </c>
    </row>
    <row r="9745" spans="1:4" x14ac:dyDescent="0.25">
      <c r="A9745" t="s">
        <v>9920</v>
      </c>
      <c r="B9745">
        <v>39831188.450000003</v>
      </c>
      <c r="C9745">
        <v>37512</v>
      </c>
      <c r="D9745" s="3">
        <f t="shared" si="152"/>
        <v>1061.83</v>
      </c>
    </row>
    <row r="9746" spans="1:4" x14ac:dyDescent="0.25">
      <c r="A9746" t="s">
        <v>9921</v>
      </c>
      <c r="B9746">
        <v>38387720.380000003</v>
      </c>
      <c r="C9746">
        <v>29345</v>
      </c>
      <c r="D9746" s="3">
        <f t="shared" si="152"/>
        <v>1308.1500000000001</v>
      </c>
    </row>
    <row r="9747" spans="1:4" x14ac:dyDescent="0.25">
      <c r="A9747" t="s">
        <v>9922</v>
      </c>
      <c r="B9747">
        <v>1018262817.28</v>
      </c>
      <c r="C9747">
        <v>216012</v>
      </c>
      <c r="D9747" s="3">
        <f t="shared" si="152"/>
        <v>4713.92</v>
      </c>
    </row>
    <row r="9748" spans="1:4" x14ac:dyDescent="0.25">
      <c r="A9748" t="s">
        <v>9923</v>
      </c>
      <c r="B9748">
        <v>54793307.869999997</v>
      </c>
      <c r="C9748">
        <v>662595</v>
      </c>
      <c r="D9748" s="3">
        <f t="shared" si="152"/>
        <v>82.7</v>
      </c>
    </row>
    <row r="9749" spans="1:4" x14ac:dyDescent="0.25">
      <c r="A9749" t="s">
        <v>9924</v>
      </c>
      <c r="B9749">
        <v>6907186.3499999996</v>
      </c>
      <c r="C9749">
        <v>12298</v>
      </c>
      <c r="D9749" s="3">
        <f t="shared" si="152"/>
        <v>561.65</v>
      </c>
    </row>
    <row r="9750" spans="1:4" x14ac:dyDescent="0.25">
      <c r="A9750" t="s">
        <v>9925</v>
      </c>
      <c r="B9750">
        <v>63054.29</v>
      </c>
      <c r="C9750">
        <v>170417</v>
      </c>
      <c r="D9750" s="3">
        <f t="shared" si="152"/>
        <v>0.37</v>
      </c>
    </row>
    <row r="9751" spans="1:4" x14ac:dyDescent="0.25">
      <c r="A9751" t="s">
        <v>9926</v>
      </c>
      <c r="B9751">
        <v>24356643.559999999</v>
      </c>
      <c r="C9751">
        <v>47149.16</v>
      </c>
      <c r="D9751" s="3">
        <f t="shared" si="152"/>
        <v>516.59</v>
      </c>
    </row>
    <row r="9752" spans="1:4" x14ac:dyDescent="0.25">
      <c r="A9752" t="s">
        <v>9927</v>
      </c>
      <c r="B9752">
        <v>11400363.16</v>
      </c>
      <c r="C9752">
        <v>21223</v>
      </c>
      <c r="D9752" s="3">
        <f t="shared" si="152"/>
        <v>537.16999999999996</v>
      </c>
    </row>
    <row r="9753" spans="1:4" x14ac:dyDescent="0.25">
      <c r="A9753" t="s">
        <v>9928</v>
      </c>
      <c r="B9753">
        <v>31919282.27</v>
      </c>
      <c r="C9753">
        <v>66925</v>
      </c>
      <c r="D9753" s="3">
        <f t="shared" si="152"/>
        <v>476.94</v>
      </c>
    </row>
    <row r="9754" spans="1:4" x14ac:dyDescent="0.25">
      <c r="A9754" t="s">
        <v>9929</v>
      </c>
      <c r="B9754">
        <v>20985105.539999999</v>
      </c>
      <c r="C9754">
        <v>36345</v>
      </c>
      <c r="D9754" s="3">
        <f t="shared" si="152"/>
        <v>577.39</v>
      </c>
    </row>
    <row r="9755" spans="1:4" x14ac:dyDescent="0.25">
      <c r="A9755" t="s">
        <v>9930</v>
      </c>
      <c r="B9755">
        <v>17073178.969999999</v>
      </c>
      <c r="C9755">
        <v>24582</v>
      </c>
      <c r="D9755" s="3">
        <f t="shared" si="152"/>
        <v>694.54</v>
      </c>
    </row>
    <row r="9756" spans="1:4" x14ac:dyDescent="0.25">
      <c r="A9756" t="s">
        <v>9931</v>
      </c>
      <c r="B9756">
        <v>31429214.989999998</v>
      </c>
      <c r="C9756">
        <v>74625</v>
      </c>
      <c r="D9756" s="3">
        <f t="shared" si="152"/>
        <v>421.16</v>
      </c>
    </row>
    <row r="9757" spans="1:4" x14ac:dyDescent="0.25">
      <c r="A9757" t="s">
        <v>9932</v>
      </c>
      <c r="B9757">
        <v>17947843.030000001</v>
      </c>
      <c r="C9757">
        <v>33143.599999999999</v>
      </c>
      <c r="D9757" s="3">
        <f t="shared" si="152"/>
        <v>541.52</v>
      </c>
    </row>
    <row r="9758" spans="1:4" x14ac:dyDescent="0.25">
      <c r="A9758" t="s">
        <v>9933</v>
      </c>
      <c r="B9758">
        <v>15826832.02</v>
      </c>
      <c r="C9758">
        <v>31419</v>
      </c>
      <c r="D9758" s="3">
        <f t="shared" si="152"/>
        <v>503.73</v>
      </c>
    </row>
    <row r="9759" spans="1:4" x14ac:dyDescent="0.25">
      <c r="A9759" t="s">
        <v>9934</v>
      </c>
      <c r="B9759">
        <v>12511461.99</v>
      </c>
      <c r="C9759">
        <v>22082</v>
      </c>
      <c r="D9759" s="3">
        <f t="shared" si="152"/>
        <v>566.59</v>
      </c>
    </row>
    <row r="9760" spans="1:4" x14ac:dyDescent="0.25">
      <c r="A9760" t="s">
        <v>9935</v>
      </c>
      <c r="B9760">
        <v>15297455.83</v>
      </c>
      <c r="C9760">
        <v>36467</v>
      </c>
      <c r="D9760" s="3">
        <f t="shared" si="152"/>
        <v>419.49</v>
      </c>
    </row>
    <row r="9761" spans="1:4" x14ac:dyDescent="0.25">
      <c r="A9761" t="s">
        <v>9936</v>
      </c>
      <c r="B9761">
        <v>19613256.09</v>
      </c>
      <c r="C9761">
        <v>161986</v>
      </c>
      <c r="D9761" s="3">
        <f t="shared" si="152"/>
        <v>121.08</v>
      </c>
    </row>
    <row r="9762" spans="1:4" x14ac:dyDescent="0.25">
      <c r="A9762" t="s">
        <v>9937</v>
      </c>
      <c r="B9762">
        <v>32445089.449999999</v>
      </c>
      <c r="C9762">
        <v>69640</v>
      </c>
      <c r="D9762" s="3">
        <f t="shared" si="152"/>
        <v>465.9</v>
      </c>
    </row>
    <row r="9763" spans="1:4" x14ac:dyDescent="0.25">
      <c r="A9763" t="s">
        <v>9938</v>
      </c>
      <c r="B9763">
        <v>20378432.460000001</v>
      </c>
      <c r="C9763">
        <v>48367</v>
      </c>
      <c r="D9763" s="3">
        <f t="shared" si="152"/>
        <v>421.33</v>
      </c>
    </row>
    <row r="9764" spans="1:4" x14ac:dyDescent="0.25">
      <c r="A9764" t="s">
        <v>9939</v>
      </c>
      <c r="B9764">
        <v>27301905.640000001</v>
      </c>
      <c r="C9764">
        <v>64804</v>
      </c>
      <c r="D9764" s="3">
        <f t="shared" si="152"/>
        <v>421.3</v>
      </c>
    </row>
    <row r="9765" spans="1:4" x14ac:dyDescent="0.25">
      <c r="A9765" t="s">
        <v>9940</v>
      </c>
      <c r="B9765">
        <v>13199936.41</v>
      </c>
      <c r="C9765">
        <v>32511</v>
      </c>
      <c r="D9765" s="3">
        <f t="shared" si="152"/>
        <v>406.01</v>
      </c>
    </row>
    <row r="9766" spans="1:4" x14ac:dyDescent="0.25">
      <c r="A9766" t="s">
        <v>9941</v>
      </c>
      <c r="B9766">
        <v>27093589.149999999</v>
      </c>
      <c r="C9766">
        <v>68906</v>
      </c>
      <c r="D9766" s="3">
        <f t="shared" si="152"/>
        <v>393.2</v>
      </c>
    </row>
    <row r="9767" spans="1:4" x14ac:dyDescent="0.25">
      <c r="A9767" t="s">
        <v>9942</v>
      </c>
      <c r="B9767">
        <v>17861145.75</v>
      </c>
      <c r="C9767">
        <v>47058</v>
      </c>
      <c r="D9767" s="3">
        <f t="shared" si="152"/>
        <v>379.56</v>
      </c>
    </row>
    <row r="9768" spans="1:4" x14ac:dyDescent="0.25">
      <c r="A9768" t="s">
        <v>9943</v>
      </c>
      <c r="B9768">
        <v>62723623.640000001</v>
      </c>
      <c r="C9768">
        <v>143766</v>
      </c>
      <c r="D9768" s="3">
        <f t="shared" si="152"/>
        <v>436.29</v>
      </c>
    </row>
    <row r="9769" spans="1:4" x14ac:dyDescent="0.25">
      <c r="A9769" t="s">
        <v>9944</v>
      </c>
      <c r="B9769">
        <v>4159226.13</v>
      </c>
      <c r="C9769">
        <v>7009</v>
      </c>
      <c r="D9769" s="3">
        <f t="shared" si="152"/>
        <v>593.41</v>
      </c>
    </row>
    <row r="9770" spans="1:4" x14ac:dyDescent="0.25">
      <c r="A9770" t="s">
        <v>9945</v>
      </c>
      <c r="B9770">
        <v>214045396.41</v>
      </c>
      <c r="C9770">
        <v>33127</v>
      </c>
      <c r="D9770" s="3">
        <f t="shared" si="152"/>
        <v>6461.36</v>
      </c>
    </row>
    <row r="9771" spans="1:4" x14ac:dyDescent="0.25">
      <c r="A9771" t="s">
        <v>9946</v>
      </c>
      <c r="B9771">
        <v>14078952.960000001</v>
      </c>
      <c r="C9771">
        <v>35246</v>
      </c>
      <c r="D9771" s="3">
        <f t="shared" si="152"/>
        <v>399.45</v>
      </c>
    </row>
    <row r="9772" spans="1:4" x14ac:dyDescent="0.25">
      <c r="A9772" t="s">
        <v>9947</v>
      </c>
      <c r="B9772">
        <v>43175196.350000001</v>
      </c>
      <c r="C9772">
        <v>75168</v>
      </c>
      <c r="D9772" s="3">
        <f t="shared" si="152"/>
        <v>574.38</v>
      </c>
    </row>
    <row r="9773" spans="1:4" x14ac:dyDescent="0.25">
      <c r="A9773" t="s">
        <v>9948</v>
      </c>
      <c r="B9773">
        <v>17722.45</v>
      </c>
      <c r="C9773">
        <v>6000</v>
      </c>
      <c r="D9773" s="3">
        <f t="shared" si="152"/>
        <v>2.95</v>
      </c>
    </row>
    <row r="9774" spans="1:4" x14ac:dyDescent="0.25">
      <c r="A9774" t="s">
        <v>9949</v>
      </c>
      <c r="B9774">
        <v>127364.7</v>
      </c>
      <c r="C9774">
        <v>567075</v>
      </c>
      <c r="D9774" s="3">
        <f t="shared" si="152"/>
        <v>0.22</v>
      </c>
    </row>
    <row r="9775" spans="1:4" x14ac:dyDescent="0.25">
      <c r="A9775" t="s">
        <v>9950</v>
      </c>
      <c r="B9775">
        <v>108050815.04000001</v>
      </c>
      <c r="C9775">
        <v>23108</v>
      </c>
      <c r="D9775" s="3">
        <f t="shared" si="152"/>
        <v>4675.91</v>
      </c>
    </row>
    <row r="9776" spans="1:4" x14ac:dyDescent="0.25">
      <c r="A9776" t="s">
        <v>9951</v>
      </c>
      <c r="B9776">
        <v>225900521.75</v>
      </c>
      <c r="C9776">
        <v>99183</v>
      </c>
      <c r="D9776" s="3">
        <f t="shared" si="152"/>
        <v>2277.61</v>
      </c>
    </row>
    <row r="9777" spans="1:4" x14ac:dyDescent="0.25">
      <c r="A9777" t="s">
        <v>9952</v>
      </c>
      <c r="B9777">
        <v>18057297.93</v>
      </c>
      <c r="C9777">
        <v>5703</v>
      </c>
      <c r="D9777" s="3">
        <f t="shared" si="152"/>
        <v>3166.28</v>
      </c>
    </row>
    <row r="9778" spans="1:4" x14ac:dyDescent="0.25">
      <c r="A9778" t="s">
        <v>9953</v>
      </c>
      <c r="B9778">
        <v>42536403.18</v>
      </c>
      <c r="C9778">
        <v>78135</v>
      </c>
      <c r="D9778" s="3">
        <f t="shared" si="152"/>
        <v>544.4</v>
      </c>
    </row>
    <row r="9779" spans="1:4" x14ac:dyDescent="0.25">
      <c r="A9779" t="s">
        <v>9954</v>
      </c>
      <c r="B9779">
        <v>20912710.949999999</v>
      </c>
      <c r="C9779">
        <v>41125</v>
      </c>
      <c r="D9779" s="3">
        <f t="shared" si="152"/>
        <v>508.52</v>
      </c>
    </row>
    <row r="9780" spans="1:4" x14ac:dyDescent="0.25">
      <c r="A9780" t="s">
        <v>9955</v>
      </c>
      <c r="B9780">
        <v>105101076.34</v>
      </c>
      <c r="C9780">
        <v>26518</v>
      </c>
      <c r="D9780" s="3">
        <f t="shared" si="152"/>
        <v>3963.39</v>
      </c>
    </row>
    <row r="9781" spans="1:4" x14ac:dyDescent="0.25">
      <c r="A9781" t="s">
        <v>9956</v>
      </c>
      <c r="B9781">
        <v>12415664.630000001</v>
      </c>
      <c r="C9781">
        <v>385622</v>
      </c>
      <c r="D9781" s="3">
        <f t="shared" si="152"/>
        <v>32.200000000000003</v>
      </c>
    </row>
    <row r="9782" spans="1:4" x14ac:dyDescent="0.25">
      <c r="A9782" t="s">
        <v>9957</v>
      </c>
      <c r="B9782">
        <v>859595.82</v>
      </c>
      <c r="C9782">
        <v>149434</v>
      </c>
      <c r="D9782" s="3">
        <f t="shared" si="152"/>
        <v>5.75</v>
      </c>
    </row>
    <row r="9783" spans="1:4" x14ac:dyDescent="0.25">
      <c r="A9783" t="s">
        <v>9958</v>
      </c>
      <c r="B9783">
        <v>25080808.199999999</v>
      </c>
      <c r="C9783">
        <v>21259</v>
      </c>
      <c r="D9783" s="3">
        <f t="shared" si="152"/>
        <v>1179.77</v>
      </c>
    </row>
    <row r="9784" spans="1:4" x14ac:dyDescent="0.25">
      <c r="A9784" t="s">
        <v>9959</v>
      </c>
      <c r="B9784">
        <v>4757953.92</v>
      </c>
      <c r="C9784">
        <v>5654</v>
      </c>
      <c r="D9784" s="3">
        <f t="shared" si="152"/>
        <v>841.52</v>
      </c>
    </row>
    <row r="9785" spans="1:4" x14ac:dyDescent="0.25">
      <c r="A9785" t="s">
        <v>9960</v>
      </c>
      <c r="B9785">
        <v>8078285.04</v>
      </c>
      <c r="C9785">
        <v>15116</v>
      </c>
      <c r="D9785" s="3">
        <f t="shared" si="152"/>
        <v>534.41999999999996</v>
      </c>
    </row>
    <row r="9786" spans="1:4" x14ac:dyDescent="0.25">
      <c r="A9786" t="s">
        <v>9961</v>
      </c>
      <c r="B9786">
        <v>7873846.4100000001</v>
      </c>
      <c r="C9786">
        <v>34081</v>
      </c>
      <c r="D9786" s="3">
        <f t="shared" si="152"/>
        <v>231.03</v>
      </c>
    </row>
    <row r="9787" spans="1:4" x14ac:dyDescent="0.25">
      <c r="A9787" t="s">
        <v>9962</v>
      </c>
      <c r="B9787">
        <v>61303.1</v>
      </c>
      <c r="C9787">
        <v>21139</v>
      </c>
      <c r="D9787" s="3">
        <f t="shared" si="152"/>
        <v>2.9</v>
      </c>
    </row>
    <row r="9788" spans="1:4" x14ac:dyDescent="0.25">
      <c r="A9788" t="s">
        <v>9963</v>
      </c>
      <c r="B9788">
        <v>129402223.25</v>
      </c>
      <c r="C9788">
        <v>3453154</v>
      </c>
      <c r="D9788" s="3">
        <f t="shared" si="152"/>
        <v>37.47</v>
      </c>
    </row>
    <row r="9789" spans="1:4" x14ac:dyDescent="0.25">
      <c r="A9789" t="s">
        <v>9964</v>
      </c>
      <c r="B9789">
        <v>2024235.79</v>
      </c>
      <c r="C9789">
        <v>1066330</v>
      </c>
      <c r="D9789" s="3">
        <f t="shared" si="152"/>
        <v>1.9</v>
      </c>
    </row>
    <row r="9790" spans="1:4" x14ac:dyDescent="0.25">
      <c r="A9790" t="s">
        <v>9965</v>
      </c>
      <c r="B9790">
        <v>53395871.07</v>
      </c>
      <c r="C9790">
        <v>97562</v>
      </c>
      <c r="D9790" s="3">
        <f t="shared" si="152"/>
        <v>547.29999999999995</v>
      </c>
    </row>
    <row r="9791" spans="1:4" x14ac:dyDescent="0.25">
      <c r="A9791" t="s">
        <v>9966</v>
      </c>
      <c r="B9791">
        <v>13054428.359999999</v>
      </c>
      <c r="C9791">
        <v>24898</v>
      </c>
      <c r="D9791" s="3">
        <f t="shared" si="152"/>
        <v>524.32000000000005</v>
      </c>
    </row>
    <row r="9792" spans="1:4" x14ac:dyDescent="0.25">
      <c r="A9792" t="s">
        <v>9967</v>
      </c>
      <c r="B9792">
        <v>56015681.670000002</v>
      </c>
      <c r="C9792">
        <v>103247</v>
      </c>
      <c r="D9792" s="3">
        <f t="shared" si="152"/>
        <v>542.54</v>
      </c>
    </row>
    <row r="9793" spans="1:4" x14ac:dyDescent="0.25">
      <c r="A9793" t="s">
        <v>9968</v>
      </c>
      <c r="B9793">
        <v>22998599.850000001</v>
      </c>
      <c r="C9793">
        <v>40935</v>
      </c>
      <c r="D9793" s="3">
        <f t="shared" si="152"/>
        <v>561.83000000000004</v>
      </c>
    </row>
    <row r="9794" spans="1:4" x14ac:dyDescent="0.25">
      <c r="A9794" t="s">
        <v>9969</v>
      </c>
      <c r="B9794">
        <v>58368095.840000004</v>
      </c>
      <c r="C9794">
        <v>114701</v>
      </c>
      <c r="D9794" s="3">
        <f t="shared" si="152"/>
        <v>508.87</v>
      </c>
    </row>
    <row r="9795" spans="1:4" x14ac:dyDescent="0.25">
      <c r="A9795" t="s">
        <v>9970</v>
      </c>
      <c r="B9795">
        <v>281215532.57999998</v>
      </c>
      <c r="C9795">
        <v>212860</v>
      </c>
      <c r="D9795" s="3">
        <f t="shared" ref="D9795:D9858" si="153">ROUND(B9795/C9795,2)</f>
        <v>1321.13</v>
      </c>
    </row>
    <row r="9796" spans="1:4" x14ac:dyDescent="0.25">
      <c r="A9796" t="s">
        <v>9971</v>
      </c>
      <c r="B9796">
        <v>63691.6</v>
      </c>
      <c r="C9796">
        <v>276920</v>
      </c>
      <c r="D9796" s="3">
        <f t="shared" si="153"/>
        <v>0.23</v>
      </c>
    </row>
    <row r="9797" spans="1:4" x14ac:dyDescent="0.25">
      <c r="A9797" t="s">
        <v>9972</v>
      </c>
      <c r="B9797">
        <v>86054.399999999994</v>
      </c>
      <c r="C9797">
        <v>717120</v>
      </c>
      <c r="D9797" s="3">
        <f t="shared" si="153"/>
        <v>0.12</v>
      </c>
    </row>
    <row r="9798" spans="1:4" x14ac:dyDescent="0.25">
      <c r="A9798" t="s">
        <v>9973</v>
      </c>
      <c r="B9798">
        <v>19294334.41</v>
      </c>
      <c r="C9798">
        <v>36592</v>
      </c>
      <c r="D9798" s="3">
        <f t="shared" si="153"/>
        <v>527.28</v>
      </c>
    </row>
    <row r="9799" spans="1:4" x14ac:dyDescent="0.25">
      <c r="A9799" t="s">
        <v>9974</v>
      </c>
      <c r="B9799">
        <v>18667973.870000001</v>
      </c>
      <c r="C9799">
        <v>35275</v>
      </c>
      <c r="D9799" s="3">
        <f t="shared" si="153"/>
        <v>529.21</v>
      </c>
    </row>
    <row r="9800" spans="1:4" x14ac:dyDescent="0.25">
      <c r="A9800" t="s">
        <v>9975</v>
      </c>
      <c r="B9800">
        <v>50667472.030000001</v>
      </c>
      <c r="C9800">
        <v>95204</v>
      </c>
      <c r="D9800" s="3">
        <f t="shared" si="153"/>
        <v>532.20000000000005</v>
      </c>
    </row>
    <row r="9801" spans="1:4" x14ac:dyDescent="0.25">
      <c r="A9801" t="s">
        <v>9976</v>
      </c>
      <c r="B9801">
        <v>31561902.739999998</v>
      </c>
      <c r="C9801">
        <v>78404.3</v>
      </c>
      <c r="D9801" s="3">
        <f t="shared" si="153"/>
        <v>402.55</v>
      </c>
    </row>
    <row r="9802" spans="1:4" x14ac:dyDescent="0.25">
      <c r="A9802" t="s">
        <v>9977</v>
      </c>
      <c r="B9802">
        <v>25175292.239999998</v>
      </c>
      <c r="C9802">
        <v>43101</v>
      </c>
      <c r="D9802" s="3">
        <f t="shared" si="153"/>
        <v>584.1</v>
      </c>
    </row>
    <row r="9803" spans="1:4" x14ac:dyDescent="0.25">
      <c r="A9803" t="s">
        <v>9978</v>
      </c>
      <c r="B9803">
        <v>70736739.189999998</v>
      </c>
      <c r="C9803">
        <v>126068</v>
      </c>
      <c r="D9803" s="3">
        <f t="shared" si="153"/>
        <v>561.1</v>
      </c>
    </row>
    <row r="9804" spans="1:4" x14ac:dyDescent="0.25">
      <c r="A9804" t="s">
        <v>9979</v>
      </c>
      <c r="B9804">
        <v>15226442.220000001</v>
      </c>
      <c r="C9804">
        <v>36208</v>
      </c>
      <c r="D9804" s="3">
        <f t="shared" si="153"/>
        <v>420.53</v>
      </c>
    </row>
    <row r="9805" spans="1:4" x14ac:dyDescent="0.25">
      <c r="A9805" t="s">
        <v>9980</v>
      </c>
      <c r="B9805">
        <v>63422.17</v>
      </c>
      <c r="C9805">
        <v>129433</v>
      </c>
      <c r="D9805" s="3">
        <f t="shared" si="153"/>
        <v>0.49</v>
      </c>
    </row>
    <row r="9806" spans="1:4" x14ac:dyDescent="0.25">
      <c r="A9806" t="s">
        <v>9981</v>
      </c>
      <c r="B9806">
        <v>248882</v>
      </c>
      <c r="C9806">
        <v>310373</v>
      </c>
      <c r="D9806" s="3">
        <f t="shared" si="153"/>
        <v>0.8</v>
      </c>
    </row>
    <row r="9807" spans="1:4" x14ac:dyDescent="0.25">
      <c r="A9807" t="s">
        <v>9982</v>
      </c>
      <c r="B9807">
        <v>17072811.420000002</v>
      </c>
      <c r="C9807">
        <v>13397</v>
      </c>
      <c r="D9807" s="3">
        <f t="shared" si="153"/>
        <v>1274.3800000000001</v>
      </c>
    </row>
    <row r="9808" spans="1:4" x14ac:dyDescent="0.25">
      <c r="A9808" t="s">
        <v>9983</v>
      </c>
      <c r="B9808">
        <v>214621.29</v>
      </c>
      <c r="C9808">
        <v>74086</v>
      </c>
      <c r="D9808" s="3">
        <f t="shared" si="153"/>
        <v>2.9</v>
      </c>
    </row>
    <row r="9809" spans="1:4" x14ac:dyDescent="0.25">
      <c r="A9809" t="s">
        <v>9984</v>
      </c>
      <c r="B9809">
        <v>13696530.640000001</v>
      </c>
      <c r="C9809">
        <v>11593</v>
      </c>
      <c r="D9809" s="3">
        <f t="shared" si="153"/>
        <v>1181.45</v>
      </c>
    </row>
    <row r="9810" spans="1:4" x14ac:dyDescent="0.25">
      <c r="A9810" t="s">
        <v>9985</v>
      </c>
      <c r="B9810">
        <v>14079973.970000001</v>
      </c>
      <c r="C9810">
        <v>12927</v>
      </c>
      <c r="D9810" s="3">
        <f t="shared" si="153"/>
        <v>1089.19</v>
      </c>
    </row>
    <row r="9811" spans="1:4" x14ac:dyDescent="0.25">
      <c r="A9811" t="s">
        <v>9986</v>
      </c>
      <c r="B9811">
        <v>30779144.32</v>
      </c>
      <c r="C9811">
        <v>17422</v>
      </c>
      <c r="D9811" s="3">
        <f t="shared" si="153"/>
        <v>1766.68</v>
      </c>
    </row>
    <row r="9812" spans="1:4" x14ac:dyDescent="0.25">
      <c r="A9812" t="s">
        <v>9987</v>
      </c>
      <c r="B9812">
        <v>51637946.170000002</v>
      </c>
      <c r="C9812">
        <v>144218</v>
      </c>
      <c r="D9812" s="3">
        <f t="shared" si="153"/>
        <v>358.05</v>
      </c>
    </row>
    <row r="9813" spans="1:4" x14ac:dyDescent="0.25">
      <c r="A9813" t="s">
        <v>9988</v>
      </c>
      <c r="B9813">
        <v>179846.24</v>
      </c>
      <c r="C9813">
        <v>48306</v>
      </c>
      <c r="D9813" s="3">
        <f t="shared" si="153"/>
        <v>3.72</v>
      </c>
    </row>
    <row r="9814" spans="1:4" x14ac:dyDescent="0.25">
      <c r="A9814" t="s">
        <v>9989</v>
      </c>
      <c r="B9814">
        <v>4469047.9400000004</v>
      </c>
      <c r="C9814">
        <v>7565</v>
      </c>
      <c r="D9814" s="3">
        <f t="shared" si="153"/>
        <v>590.75</v>
      </c>
    </row>
    <row r="9815" spans="1:4" x14ac:dyDescent="0.25">
      <c r="A9815" t="s">
        <v>9990</v>
      </c>
      <c r="B9815">
        <v>496500966.75</v>
      </c>
      <c r="C9815">
        <v>112870</v>
      </c>
      <c r="D9815" s="3">
        <f t="shared" si="153"/>
        <v>4398.87</v>
      </c>
    </row>
    <row r="9816" spans="1:4" x14ac:dyDescent="0.25">
      <c r="A9816" t="s">
        <v>9991</v>
      </c>
      <c r="B9816">
        <v>129052049.76000001</v>
      </c>
      <c r="C9816">
        <v>63843</v>
      </c>
      <c r="D9816" s="3">
        <f t="shared" si="153"/>
        <v>2021.4</v>
      </c>
    </row>
    <row r="9817" spans="1:4" x14ac:dyDescent="0.25">
      <c r="A9817" t="s">
        <v>9992</v>
      </c>
      <c r="B9817">
        <v>144851566.55000001</v>
      </c>
      <c r="C9817">
        <v>77551</v>
      </c>
      <c r="D9817" s="3">
        <f t="shared" si="153"/>
        <v>1867.82</v>
      </c>
    </row>
    <row r="9818" spans="1:4" x14ac:dyDescent="0.25">
      <c r="A9818" t="s">
        <v>9993</v>
      </c>
      <c r="B9818">
        <v>64620407.409999996</v>
      </c>
      <c r="C9818">
        <v>15714</v>
      </c>
      <c r="D9818" s="3">
        <f t="shared" si="153"/>
        <v>4112.28</v>
      </c>
    </row>
    <row r="9819" spans="1:4" x14ac:dyDescent="0.25">
      <c r="A9819" t="s">
        <v>9994</v>
      </c>
      <c r="B9819">
        <v>69288745.109999999</v>
      </c>
      <c r="C9819">
        <v>15731</v>
      </c>
      <c r="D9819" s="3">
        <f t="shared" si="153"/>
        <v>4404.6000000000004</v>
      </c>
    </row>
    <row r="9820" spans="1:4" x14ac:dyDescent="0.25">
      <c r="A9820" t="s">
        <v>9995</v>
      </c>
      <c r="B9820">
        <v>84547456.640000001</v>
      </c>
      <c r="C9820">
        <v>13758</v>
      </c>
      <c r="D9820" s="3">
        <f t="shared" si="153"/>
        <v>6145.33</v>
      </c>
    </row>
    <row r="9821" spans="1:4" x14ac:dyDescent="0.25">
      <c r="A9821" t="s">
        <v>9996</v>
      </c>
      <c r="B9821">
        <v>89582680.049999997</v>
      </c>
      <c r="C9821">
        <v>12559</v>
      </c>
      <c r="D9821" s="3">
        <f t="shared" si="153"/>
        <v>7132.95</v>
      </c>
    </row>
    <row r="9822" spans="1:4" x14ac:dyDescent="0.25">
      <c r="A9822" t="s">
        <v>9997</v>
      </c>
      <c r="B9822">
        <v>21806660.27</v>
      </c>
      <c r="C9822">
        <v>4402</v>
      </c>
      <c r="D9822" s="3">
        <f t="shared" si="153"/>
        <v>4953.8100000000004</v>
      </c>
    </row>
    <row r="9823" spans="1:4" x14ac:dyDescent="0.25">
      <c r="A9823" t="s">
        <v>9998</v>
      </c>
      <c r="B9823">
        <v>100343874.45</v>
      </c>
      <c r="C9823">
        <v>16612</v>
      </c>
      <c r="D9823" s="3">
        <f t="shared" si="153"/>
        <v>6040.45</v>
      </c>
    </row>
    <row r="9824" spans="1:4" x14ac:dyDescent="0.25">
      <c r="A9824" t="s">
        <v>9999</v>
      </c>
      <c r="B9824">
        <v>48355500.299999997</v>
      </c>
      <c r="C9824">
        <v>9976</v>
      </c>
      <c r="D9824" s="3">
        <f t="shared" si="153"/>
        <v>4847.18</v>
      </c>
    </row>
    <row r="9825" spans="1:4" x14ac:dyDescent="0.25">
      <c r="A9825" t="s">
        <v>10000</v>
      </c>
      <c r="B9825">
        <v>136729697.06</v>
      </c>
      <c r="C9825">
        <v>24067</v>
      </c>
      <c r="D9825" s="3">
        <f t="shared" si="153"/>
        <v>5681.21</v>
      </c>
    </row>
    <row r="9826" spans="1:4" x14ac:dyDescent="0.25">
      <c r="A9826" t="s">
        <v>10001</v>
      </c>
      <c r="B9826">
        <v>107150947.22</v>
      </c>
      <c r="C9826">
        <v>30423</v>
      </c>
      <c r="D9826" s="3">
        <f t="shared" si="153"/>
        <v>3522.04</v>
      </c>
    </row>
    <row r="9827" spans="1:4" x14ac:dyDescent="0.25">
      <c r="A9827" t="s">
        <v>10002</v>
      </c>
      <c r="B9827">
        <v>55592240.649999999</v>
      </c>
      <c r="C9827">
        <v>13316</v>
      </c>
      <c r="D9827" s="3">
        <f t="shared" si="153"/>
        <v>4174.8500000000004</v>
      </c>
    </row>
    <row r="9828" spans="1:4" x14ac:dyDescent="0.25">
      <c r="A9828" t="s">
        <v>10003</v>
      </c>
      <c r="B9828">
        <v>68271498.420000002</v>
      </c>
      <c r="C9828">
        <v>11561</v>
      </c>
      <c r="D9828" s="3">
        <f t="shared" si="153"/>
        <v>5905.33</v>
      </c>
    </row>
    <row r="9829" spans="1:4" x14ac:dyDescent="0.25">
      <c r="A9829" t="s">
        <v>10004</v>
      </c>
      <c r="B9829">
        <v>54144574.950000003</v>
      </c>
      <c r="C9829">
        <v>17573</v>
      </c>
      <c r="D9829" s="3">
        <f t="shared" si="153"/>
        <v>3081.12</v>
      </c>
    </row>
    <row r="9830" spans="1:4" x14ac:dyDescent="0.25">
      <c r="A9830" t="s">
        <v>10005</v>
      </c>
      <c r="B9830">
        <v>42326655.710000001</v>
      </c>
      <c r="C9830">
        <v>8802</v>
      </c>
      <c r="D9830" s="3">
        <f t="shared" si="153"/>
        <v>4808.75</v>
      </c>
    </row>
    <row r="9831" spans="1:4" x14ac:dyDescent="0.25">
      <c r="A9831" t="s">
        <v>10006</v>
      </c>
      <c r="B9831">
        <v>54486333.630000003</v>
      </c>
      <c r="C9831">
        <v>9103</v>
      </c>
      <c r="D9831" s="3">
        <f t="shared" si="153"/>
        <v>5985.54</v>
      </c>
    </row>
    <row r="9832" spans="1:4" x14ac:dyDescent="0.25">
      <c r="A9832" t="s">
        <v>10007</v>
      </c>
      <c r="B9832">
        <v>49751148.789999999</v>
      </c>
      <c r="C9832">
        <v>9476</v>
      </c>
      <c r="D9832" s="3">
        <f t="shared" si="153"/>
        <v>5250.23</v>
      </c>
    </row>
    <row r="9833" spans="1:4" x14ac:dyDescent="0.25">
      <c r="A9833" t="s">
        <v>10008</v>
      </c>
      <c r="B9833">
        <v>44609462.189999998</v>
      </c>
      <c r="C9833">
        <v>8671</v>
      </c>
      <c r="D9833" s="3">
        <f t="shared" si="153"/>
        <v>5144.67</v>
      </c>
    </row>
    <row r="9834" spans="1:4" x14ac:dyDescent="0.25">
      <c r="A9834" t="s">
        <v>10009</v>
      </c>
      <c r="B9834">
        <v>47596878.039999999</v>
      </c>
      <c r="C9834">
        <v>14179</v>
      </c>
      <c r="D9834" s="3">
        <f t="shared" si="153"/>
        <v>3356.86</v>
      </c>
    </row>
    <row r="9835" spans="1:4" x14ac:dyDescent="0.25">
      <c r="A9835" t="s">
        <v>10010</v>
      </c>
      <c r="B9835">
        <v>96182729.370000005</v>
      </c>
      <c r="C9835">
        <v>23401</v>
      </c>
      <c r="D9835" s="3">
        <f t="shared" si="153"/>
        <v>4110.2</v>
      </c>
    </row>
    <row r="9836" spans="1:4" x14ac:dyDescent="0.25">
      <c r="A9836" t="s">
        <v>10011</v>
      </c>
      <c r="B9836">
        <v>81457252.480000004</v>
      </c>
      <c r="C9836">
        <v>22035</v>
      </c>
      <c r="D9836" s="3">
        <f t="shared" si="153"/>
        <v>3696.72</v>
      </c>
    </row>
    <row r="9837" spans="1:4" x14ac:dyDescent="0.25">
      <c r="A9837" t="s">
        <v>10012</v>
      </c>
      <c r="B9837">
        <v>75541191.060000002</v>
      </c>
      <c r="C9837">
        <v>13702</v>
      </c>
      <c r="D9837" s="3">
        <f t="shared" si="153"/>
        <v>5513.15</v>
      </c>
    </row>
    <row r="9838" spans="1:4" x14ac:dyDescent="0.25">
      <c r="A9838" t="s">
        <v>10013</v>
      </c>
      <c r="B9838">
        <v>241005904.5</v>
      </c>
      <c r="C9838">
        <v>50115</v>
      </c>
      <c r="D9838" s="3">
        <f t="shared" si="153"/>
        <v>4809.0600000000004</v>
      </c>
    </row>
    <row r="9839" spans="1:4" x14ac:dyDescent="0.25">
      <c r="A9839" t="s">
        <v>10014</v>
      </c>
      <c r="B9839">
        <v>132954358.47</v>
      </c>
      <c r="C9839">
        <v>21451</v>
      </c>
      <c r="D9839" s="3">
        <f t="shared" si="153"/>
        <v>6198.05</v>
      </c>
    </row>
    <row r="9840" spans="1:4" x14ac:dyDescent="0.25">
      <c r="A9840" t="s">
        <v>10015</v>
      </c>
      <c r="B9840">
        <v>87317683.969999999</v>
      </c>
      <c r="C9840">
        <v>12868</v>
      </c>
      <c r="D9840" s="3">
        <f t="shared" si="153"/>
        <v>6785.65</v>
      </c>
    </row>
    <row r="9841" spans="1:4" x14ac:dyDescent="0.25">
      <c r="A9841" t="s">
        <v>10016</v>
      </c>
      <c r="B9841">
        <v>154365494.25999999</v>
      </c>
      <c r="C9841">
        <v>25665</v>
      </c>
      <c r="D9841" s="3">
        <f t="shared" si="153"/>
        <v>6014.63</v>
      </c>
    </row>
    <row r="9842" spans="1:4" x14ac:dyDescent="0.25">
      <c r="A9842" t="s">
        <v>10017</v>
      </c>
      <c r="B9842">
        <v>136940808.90000001</v>
      </c>
      <c r="C9842">
        <v>22935</v>
      </c>
      <c r="D9842" s="3">
        <f t="shared" si="153"/>
        <v>5970.82</v>
      </c>
    </row>
    <row r="9843" spans="1:4" x14ac:dyDescent="0.25">
      <c r="A9843" t="s">
        <v>10018</v>
      </c>
      <c r="B9843">
        <v>76120683.099999994</v>
      </c>
      <c r="C9843">
        <v>28997</v>
      </c>
      <c r="D9843" s="3">
        <f t="shared" si="153"/>
        <v>2625.12</v>
      </c>
    </row>
    <row r="9844" spans="1:4" x14ac:dyDescent="0.25">
      <c r="A9844" t="s">
        <v>10019</v>
      </c>
      <c r="B9844">
        <v>135733485.61000001</v>
      </c>
      <c r="C9844">
        <v>20134</v>
      </c>
      <c r="D9844" s="3">
        <f t="shared" si="153"/>
        <v>6741.51</v>
      </c>
    </row>
    <row r="9845" spans="1:4" x14ac:dyDescent="0.25">
      <c r="A9845" t="s">
        <v>10020</v>
      </c>
      <c r="B9845">
        <v>117850847.01000001</v>
      </c>
      <c r="C9845">
        <v>40906</v>
      </c>
      <c r="D9845" s="3">
        <f t="shared" si="153"/>
        <v>2881.02</v>
      </c>
    </row>
    <row r="9846" spans="1:4" x14ac:dyDescent="0.25">
      <c r="A9846" t="s">
        <v>10021</v>
      </c>
      <c r="B9846">
        <v>50156268.270000003</v>
      </c>
      <c r="C9846">
        <v>8011</v>
      </c>
      <c r="D9846" s="3">
        <f t="shared" si="153"/>
        <v>6260.92</v>
      </c>
    </row>
    <row r="9847" spans="1:4" x14ac:dyDescent="0.25">
      <c r="A9847" t="s">
        <v>10022</v>
      </c>
      <c r="B9847">
        <v>40261813.020000003</v>
      </c>
      <c r="C9847">
        <v>6910</v>
      </c>
      <c r="D9847" s="3">
        <f t="shared" si="153"/>
        <v>5826.6</v>
      </c>
    </row>
    <row r="9848" spans="1:4" x14ac:dyDescent="0.25">
      <c r="A9848" t="s">
        <v>10023</v>
      </c>
      <c r="B9848">
        <v>87348977.909999996</v>
      </c>
      <c r="C9848">
        <v>15900</v>
      </c>
      <c r="D9848" s="3">
        <f t="shared" si="153"/>
        <v>5493.65</v>
      </c>
    </row>
    <row r="9849" spans="1:4" x14ac:dyDescent="0.25">
      <c r="A9849" t="s">
        <v>10024</v>
      </c>
      <c r="B9849">
        <v>73723694.659999996</v>
      </c>
      <c r="C9849">
        <v>15265</v>
      </c>
      <c r="D9849" s="3">
        <f t="shared" si="153"/>
        <v>4829.59</v>
      </c>
    </row>
    <row r="9850" spans="1:4" x14ac:dyDescent="0.25">
      <c r="A9850" t="s">
        <v>10025</v>
      </c>
      <c r="B9850">
        <v>39261717.119999997</v>
      </c>
      <c r="C9850">
        <v>9925</v>
      </c>
      <c r="D9850" s="3">
        <f t="shared" si="153"/>
        <v>3955.84</v>
      </c>
    </row>
    <row r="9851" spans="1:4" x14ac:dyDescent="0.25">
      <c r="A9851" t="s">
        <v>10026</v>
      </c>
      <c r="B9851">
        <v>7322849.9500000002</v>
      </c>
      <c r="C9851">
        <v>2241</v>
      </c>
      <c r="D9851" s="3">
        <f t="shared" si="153"/>
        <v>3267.67</v>
      </c>
    </row>
    <row r="9852" spans="1:4" x14ac:dyDescent="0.25">
      <c r="A9852" t="s">
        <v>10027</v>
      </c>
      <c r="B9852">
        <v>19274310.23</v>
      </c>
      <c r="C9852">
        <v>5045</v>
      </c>
      <c r="D9852" s="3">
        <f t="shared" si="153"/>
        <v>3820.48</v>
      </c>
    </row>
    <row r="9853" spans="1:4" x14ac:dyDescent="0.25">
      <c r="A9853" t="s">
        <v>10028</v>
      </c>
      <c r="B9853">
        <v>109853532.02</v>
      </c>
      <c r="C9853">
        <v>21923</v>
      </c>
      <c r="D9853" s="3">
        <f t="shared" si="153"/>
        <v>5010.88</v>
      </c>
    </row>
    <row r="9854" spans="1:4" x14ac:dyDescent="0.25">
      <c r="A9854" t="s">
        <v>10029</v>
      </c>
      <c r="B9854">
        <v>89997895.819999993</v>
      </c>
      <c r="C9854">
        <v>17416</v>
      </c>
      <c r="D9854" s="3">
        <f t="shared" si="153"/>
        <v>5167.54</v>
      </c>
    </row>
    <row r="9855" spans="1:4" x14ac:dyDescent="0.25">
      <c r="A9855" t="s">
        <v>10030</v>
      </c>
      <c r="B9855">
        <v>139672784.00999999</v>
      </c>
      <c r="C9855">
        <v>24985</v>
      </c>
      <c r="D9855" s="3">
        <f t="shared" si="153"/>
        <v>5590.27</v>
      </c>
    </row>
    <row r="9856" spans="1:4" x14ac:dyDescent="0.25">
      <c r="A9856" t="s">
        <v>10031</v>
      </c>
      <c r="B9856">
        <v>147907718.81</v>
      </c>
      <c r="C9856">
        <v>24488</v>
      </c>
      <c r="D9856" s="3">
        <f t="shared" si="153"/>
        <v>6040.01</v>
      </c>
    </row>
    <row r="9857" spans="1:4" x14ac:dyDescent="0.25">
      <c r="A9857" t="s">
        <v>10032</v>
      </c>
      <c r="B9857">
        <v>172528814.36000001</v>
      </c>
      <c r="C9857">
        <v>25507</v>
      </c>
      <c r="D9857" s="3">
        <f t="shared" si="153"/>
        <v>6763.98</v>
      </c>
    </row>
    <row r="9858" spans="1:4" x14ac:dyDescent="0.25">
      <c r="A9858" t="s">
        <v>10033</v>
      </c>
      <c r="B9858">
        <v>23496177.100000001</v>
      </c>
      <c r="C9858">
        <v>4401</v>
      </c>
      <c r="D9858" s="3">
        <f t="shared" si="153"/>
        <v>5338.83</v>
      </c>
    </row>
    <row r="9859" spans="1:4" x14ac:dyDescent="0.25">
      <c r="A9859" t="s">
        <v>10034</v>
      </c>
      <c r="B9859">
        <v>64186038.590000004</v>
      </c>
      <c r="C9859">
        <v>17538</v>
      </c>
      <c r="D9859" s="3">
        <f t="shared" ref="D9859:D9922" si="154">ROUND(B9859/C9859,2)</f>
        <v>3659.83</v>
      </c>
    </row>
    <row r="9860" spans="1:4" x14ac:dyDescent="0.25">
      <c r="A9860" t="s">
        <v>10035</v>
      </c>
      <c r="B9860">
        <v>146864994.63</v>
      </c>
      <c r="C9860">
        <v>26909</v>
      </c>
      <c r="D9860" s="3">
        <f t="shared" si="154"/>
        <v>5457.84</v>
      </c>
    </row>
    <row r="9861" spans="1:4" x14ac:dyDescent="0.25">
      <c r="A9861" t="s">
        <v>10036</v>
      </c>
      <c r="B9861">
        <v>39849955.899999999</v>
      </c>
      <c r="C9861">
        <v>9095</v>
      </c>
      <c r="D9861" s="3">
        <f t="shared" si="154"/>
        <v>4381.5200000000004</v>
      </c>
    </row>
    <row r="9862" spans="1:4" x14ac:dyDescent="0.25">
      <c r="A9862" t="s">
        <v>10037</v>
      </c>
      <c r="B9862">
        <v>33403555.890000001</v>
      </c>
      <c r="C9862">
        <v>8308</v>
      </c>
      <c r="D9862" s="3">
        <f t="shared" si="154"/>
        <v>4020.65</v>
      </c>
    </row>
    <row r="9863" spans="1:4" x14ac:dyDescent="0.25">
      <c r="A9863" t="s">
        <v>10038</v>
      </c>
      <c r="B9863">
        <v>65638872.359999999</v>
      </c>
      <c r="C9863">
        <v>17399</v>
      </c>
      <c r="D9863" s="3">
        <f t="shared" si="154"/>
        <v>3772.57</v>
      </c>
    </row>
    <row r="9864" spans="1:4" x14ac:dyDescent="0.25">
      <c r="A9864" t="s">
        <v>10039</v>
      </c>
      <c r="B9864">
        <v>58795944.869999997</v>
      </c>
      <c r="C9864">
        <v>40607</v>
      </c>
      <c r="D9864" s="3">
        <f t="shared" si="154"/>
        <v>1447.93</v>
      </c>
    </row>
    <row r="9865" spans="1:4" x14ac:dyDescent="0.25">
      <c r="A9865" t="s">
        <v>10040</v>
      </c>
      <c r="B9865">
        <v>49713157.640000001</v>
      </c>
      <c r="C9865">
        <v>10562</v>
      </c>
      <c r="D9865" s="3">
        <f t="shared" si="154"/>
        <v>4706.79</v>
      </c>
    </row>
    <row r="9866" spans="1:4" x14ac:dyDescent="0.25">
      <c r="A9866" t="s">
        <v>10041</v>
      </c>
      <c r="B9866">
        <v>78063102.859999999</v>
      </c>
      <c r="C9866">
        <v>14309</v>
      </c>
      <c r="D9866" s="3">
        <f t="shared" si="154"/>
        <v>5455.52</v>
      </c>
    </row>
    <row r="9867" spans="1:4" x14ac:dyDescent="0.25">
      <c r="A9867" t="s">
        <v>10042</v>
      </c>
      <c r="B9867">
        <v>40536506.799999997</v>
      </c>
      <c r="C9867">
        <v>8795</v>
      </c>
      <c r="D9867" s="3">
        <f t="shared" si="154"/>
        <v>4609.04</v>
      </c>
    </row>
    <row r="9868" spans="1:4" x14ac:dyDescent="0.25">
      <c r="A9868" t="s">
        <v>10043</v>
      </c>
      <c r="B9868">
        <v>102621256.13</v>
      </c>
      <c r="C9868">
        <v>18717</v>
      </c>
      <c r="D9868" s="3">
        <f t="shared" si="154"/>
        <v>5482.78</v>
      </c>
    </row>
    <row r="9869" spans="1:4" x14ac:dyDescent="0.25">
      <c r="A9869" t="s">
        <v>10044</v>
      </c>
      <c r="B9869">
        <v>37139826.960000001</v>
      </c>
      <c r="C9869">
        <v>19173</v>
      </c>
      <c r="D9869" s="3">
        <f t="shared" si="154"/>
        <v>1937.09</v>
      </c>
    </row>
    <row r="9870" spans="1:4" x14ac:dyDescent="0.25">
      <c r="A9870" t="s">
        <v>10045</v>
      </c>
      <c r="B9870">
        <v>115817630.81</v>
      </c>
      <c r="C9870">
        <v>17974</v>
      </c>
      <c r="D9870" s="3">
        <f t="shared" si="154"/>
        <v>6443.62</v>
      </c>
    </row>
    <row r="9871" spans="1:4" x14ac:dyDescent="0.25">
      <c r="A9871" t="s">
        <v>10046</v>
      </c>
      <c r="B9871">
        <v>60890832.25</v>
      </c>
      <c r="C9871">
        <v>14665</v>
      </c>
      <c r="D9871" s="3">
        <f t="shared" si="154"/>
        <v>4152.12</v>
      </c>
    </row>
    <row r="9872" spans="1:4" x14ac:dyDescent="0.25">
      <c r="A9872" t="s">
        <v>10047</v>
      </c>
      <c r="B9872">
        <v>65258012.719999999</v>
      </c>
      <c r="C9872">
        <v>66866</v>
      </c>
      <c r="D9872" s="3">
        <f t="shared" si="154"/>
        <v>975.95</v>
      </c>
    </row>
    <row r="9873" spans="1:4" x14ac:dyDescent="0.25">
      <c r="A9873" t="s">
        <v>10048</v>
      </c>
      <c r="B9873">
        <v>59867734.460000001</v>
      </c>
      <c r="C9873">
        <v>14662</v>
      </c>
      <c r="D9873" s="3">
        <f t="shared" si="154"/>
        <v>4083.19</v>
      </c>
    </row>
    <row r="9874" spans="1:4" x14ac:dyDescent="0.25">
      <c r="A9874" t="s">
        <v>10049</v>
      </c>
      <c r="B9874">
        <v>24808771.140000001</v>
      </c>
      <c r="C9874">
        <v>11985</v>
      </c>
      <c r="D9874" s="3">
        <f t="shared" si="154"/>
        <v>2069.9899999999998</v>
      </c>
    </row>
    <row r="9875" spans="1:4" x14ac:dyDescent="0.25">
      <c r="A9875" t="s">
        <v>10050</v>
      </c>
      <c r="B9875">
        <v>301913266.38</v>
      </c>
      <c r="C9875">
        <v>56875</v>
      </c>
      <c r="D9875" s="3">
        <f t="shared" si="154"/>
        <v>5308.37</v>
      </c>
    </row>
    <row r="9876" spans="1:4" x14ac:dyDescent="0.25">
      <c r="A9876" t="s">
        <v>10051</v>
      </c>
      <c r="B9876">
        <v>82388240.390000001</v>
      </c>
      <c r="C9876">
        <v>17846</v>
      </c>
      <c r="D9876" s="3">
        <f t="shared" si="154"/>
        <v>4616.62</v>
      </c>
    </row>
    <row r="9877" spans="1:4" x14ac:dyDescent="0.25">
      <c r="A9877" t="s">
        <v>10052</v>
      </c>
      <c r="B9877">
        <v>107840077.16</v>
      </c>
      <c r="C9877">
        <v>21762</v>
      </c>
      <c r="D9877" s="3">
        <f t="shared" si="154"/>
        <v>4955.43</v>
      </c>
    </row>
    <row r="9878" spans="1:4" x14ac:dyDescent="0.25">
      <c r="A9878" t="s">
        <v>10053</v>
      </c>
      <c r="B9878">
        <v>55312157.039999999</v>
      </c>
      <c r="C9878">
        <v>12803</v>
      </c>
      <c r="D9878" s="3">
        <f t="shared" si="154"/>
        <v>4320.25</v>
      </c>
    </row>
    <row r="9879" spans="1:4" x14ac:dyDescent="0.25">
      <c r="A9879" t="s">
        <v>10054</v>
      </c>
      <c r="B9879">
        <v>245090373.71000001</v>
      </c>
      <c r="C9879">
        <v>46441</v>
      </c>
      <c r="D9879" s="3">
        <f t="shared" si="154"/>
        <v>5277.46</v>
      </c>
    </row>
    <row r="9880" spans="1:4" x14ac:dyDescent="0.25">
      <c r="A9880" t="s">
        <v>10055</v>
      </c>
      <c r="B9880">
        <v>59396382.149999999</v>
      </c>
      <c r="C9880">
        <v>14113</v>
      </c>
      <c r="D9880" s="3">
        <f t="shared" si="154"/>
        <v>4208.63</v>
      </c>
    </row>
    <row r="9881" spans="1:4" x14ac:dyDescent="0.25">
      <c r="A9881" t="s">
        <v>10056</v>
      </c>
      <c r="B9881">
        <v>51218180.689999998</v>
      </c>
      <c r="C9881">
        <v>12184</v>
      </c>
      <c r="D9881" s="3">
        <f t="shared" si="154"/>
        <v>4203.72</v>
      </c>
    </row>
    <row r="9882" spans="1:4" x14ac:dyDescent="0.25">
      <c r="A9882" t="s">
        <v>10057</v>
      </c>
      <c r="B9882">
        <v>62902911.079999998</v>
      </c>
      <c r="C9882">
        <v>15382</v>
      </c>
      <c r="D9882" s="3">
        <f t="shared" si="154"/>
        <v>4089.38</v>
      </c>
    </row>
    <row r="9883" spans="1:4" x14ac:dyDescent="0.25">
      <c r="A9883" t="s">
        <v>10058</v>
      </c>
      <c r="B9883">
        <v>71122426</v>
      </c>
      <c r="C9883">
        <v>14144</v>
      </c>
      <c r="D9883" s="3">
        <f t="shared" si="154"/>
        <v>5028.45</v>
      </c>
    </row>
    <row r="9884" spans="1:4" x14ac:dyDescent="0.25">
      <c r="A9884" t="s">
        <v>10059</v>
      </c>
      <c r="B9884">
        <v>237730866.61000001</v>
      </c>
      <c r="C9884">
        <v>49561</v>
      </c>
      <c r="D9884" s="3">
        <f t="shared" si="154"/>
        <v>4796.7299999999996</v>
      </c>
    </row>
    <row r="9885" spans="1:4" x14ac:dyDescent="0.25">
      <c r="A9885" t="s">
        <v>10060</v>
      </c>
      <c r="B9885">
        <v>160418121.06</v>
      </c>
      <c r="C9885">
        <v>37605</v>
      </c>
      <c r="D9885" s="3">
        <f t="shared" si="154"/>
        <v>4265.87</v>
      </c>
    </row>
    <row r="9886" spans="1:4" x14ac:dyDescent="0.25">
      <c r="A9886" t="s">
        <v>10061</v>
      </c>
      <c r="B9886">
        <v>117921324.48</v>
      </c>
      <c r="C9886">
        <v>39593</v>
      </c>
      <c r="D9886" s="3">
        <f t="shared" si="154"/>
        <v>2978.34</v>
      </c>
    </row>
    <row r="9887" spans="1:4" x14ac:dyDescent="0.25">
      <c r="A9887" t="s">
        <v>10062</v>
      </c>
      <c r="B9887">
        <v>1337893915.3900001</v>
      </c>
      <c r="C9887">
        <v>358204</v>
      </c>
      <c r="D9887" s="3">
        <f t="shared" si="154"/>
        <v>3735.01</v>
      </c>
    </row>
    <row r="9888" spans="1:4" x14ac:dyDescent="0.25">
      <c r="A9888" t="s">
        <v>10063</v>
      </c>
      <c r="B9888">
        <v>11988569.119999999</v>
      </c>
      <c r="C9888">
        <v>2428</v>
      </c>
      <c r="D9888" s="3">
        <f t="shared" si="154"/>
        <v>4937.63</v>
      </c>
    </row>
    <row r="9889" spans="1:4" x14ac:dyDescent="0.25">
      <c r="A9889" t="s">
        <v>10064</v>
      </c>
      <c r="B9889">
        <v>57264294.200000003</v>
      </c>
      <c r="C9889">
        <v>12062</v>
      </c>
      <c r="D9889" s="3">
        <f t="shared" si="154"/>
        <v>4747.5</v>
      </c>
    </row>
    <row r="9890" spans="1:4" x14ac:dyDescent="0.25">
      <c r="A9890" t="s">
        <v>10065</v>
      </c>
      <c r="B9890">
        <v>36486669.460000001</v>
      </c>
      <c r="C9890">
        <v>8373</v>
      </c>
      <c r="D9890" s="3">
        <f t="shared" si="154"/>
        <v>4357.66</v>
      </c>
    </row>
    <row r="9891" spans="1:4" x14ac:dyDescent="0.25">
      <c r="A9891" t="s">
        <v>10066</v>
      </c>
      <c r="B9891">
        <v>51341923.380000003</v>
      </c>
      <c r="C9891">
        <v>13921</v>
      </c>
      <c r="D9891" s="3">
        <f t="shared" si="154"/>
        <v>3688.09</v>
      </c>
    </row>
    <row r="9892" spans="1:4" x14ac:dyDescent="0.25">
      <c r="A9892" t="s">
        <v>10067</v>
      </c>
      <c r="B9892">
        <v>44991155.130000003</v>
      </c>
      <c r="C9892">
        <v>9197</v>
      </c>
      <c r="D9892" s="3">
        <f t="shared" si="154"/>
        <v>4891.9399999999996</v>
      </c>
    </row>
    <row r="9893" spans="1:4" x14ac:dyDescent="0.25">
      <c r="A9893" t="s">
        <v>10068</v>
      </c>
      <c r="B9893">
        <v>30330090.18</v>
      </c>
      <c r="C9893">
        <v>7611</v>
      </c>
      <c r="D9893" s="3">
        <f t="shared" si="154"/>
        <v>3985.03</v>
      </c>
    </row>
    <row r="9894" spans="1:4" x14ac:dyDescent="0.25">
      <c r="A9894" t="s">
        <v>10069</v>
      </c>
      <c r="B9894">
        <v>64599994.759999998</v>
      </c>
      <c r="C9894">
        <v>11847</v>
      </c>
      <c r="D9894" s="3">
        <f t="shared" si="154"/>
        <v>5452.86</v>
      </c>
    </row>
    <row r="9895" spans="1:4" x14ac:dyDescent="0.25">
      <c r="A9895" t="s">
        <v>10070</v>
      </c>
      <c r="B9895">
        <v>86462441.480000004</v>
      </c>
      <c r="C9895">
        <v>11787</v>
      </c>
      <c r="D9895" s="3">
        <f t="shared" si="154"/>
        <v>7335.41</v>
      </c>
    </row>
    <row r="9896" spans="1:4" x14ac:dyDescent="0.25">
      <c r="A9896" t="s">
        <v>10071</v>
      </c>
      <c r="B9896">
        <v>37815781.289999999</v>
      </c>
      <c r="C9896">
        <v>6775</v>
      </c>
      <c r="D9896" s="3">
        <f t="shared" si="154"/>
        <v>5581.67</v>
      </c>
    </row>
    <row r="9897" spans="1:4" x14ac:dyDescent="0.25">
      <c r="A9897" t="s">
        <v>10072</v>
      </c>
      <c r="B9897">
        <v>84507158.650000006</v>
      </c>
      <c r="C9897">
        <v>18306</v>
      </c>
      <c r="D9897" s="3">
        <f t="shared" si="154"/>
        <v>4616.3599999999997</v>
      </c>
    </row>
    <row r="9898" spans="1:4" x14ac:dyDescent="0.25">
      <c r="A9898" t="s">
        <v>10073</v>
      </c>
      <c r="B9898">
        <v>88595409.290000007</v>
      </c>
      <c r="C9898">
        <v>17665</v>
      </c>
      <c r="D9898" s="3">
        <f t="shared" si="154"/>
        <v>5015.3100000000004</v>
      </c>
    </row>
    <row r="9899" spans="1:4" x14ac:dyDescent="0.25">
      <c r="A9899" t="s">
        <v>10074</v>
      </c>
      <c r="B9899">
        <v>47330493.509999998</v>
      </c>
      <c r="C9899">
        <v>7465</v>
      </c>
      <c r="D9899" s="3">
        <f t="shared" si="154"/>
        <v>6340.32</v>
      </c>
    </row>
    <row r="9900" spans="1:4" x14ac:dyDescent="0.25">
      <c r="A9900" t="s">
        <v>10075</v>
      </c>
      <c r="B9900">
        <v>107725718.69</v>
      </c>
      <c r="C9900">
        <v>21237</v>
      </c>
      <c r="D9900" s="3">
        <f t="shared" si="154"/>
        <v>5072.55</v>
      </c>
    </row>
    <row r="9901" spans="1:4" x14ac:dyDescent="0.25">
      <c r="A9901" t="s">
        <v>10076</v>
      </c>
      <c r="B9901">
        <v>239020444.46000001</v>
      </c>
      <c r="C9901">
        <v>44904</v>
      </c>
      <c r="D9901" s="3">
        <f t="shared" si="154"/>
        <v>5322.92</v>
      </c>
    </row>
    <row r="9902" spans="1:4" x14ac:dyDescent="0.25">
      <c r="A9902" t="s">
        <v>10077</v>
      </c>
      <c r="B9902">
        <v>35661040.619999997</v>
      </c>
      <c r="C9902">
        <v>433683</v>
      </c>
      <c r="D9902" s="3">
        <f t="shared" si="154"/>
        <v>82.23</v>
      </c>
    </row>
    <row r="9903" spans="1:4" x14ac:dyDescent="0.25">
      <c r="A9903" t="s">
        <v>10078</v>
      </c>
      <c r="B9903">
        <v>687938056.40999997</v>
      </c>
      <c r="C9903">
        <v>257370</v>
      </c>
      <c r="D9903" s="3">
        <f t="shared" si="154"/>
        <v>2672.95</v>
      </c>
    </row>
    <row r="9904" spans="1:4" x14ac:dyDescent="0.25">
      <c r="A9904" t="s">
        <v>10079</v>
      </c>
      <c r="B9904">
        <v>202517729.49000001</v>
      </c>
      <c r="C9904">
        <v>457491</v>
      </c>
      <c r="D9904" s="3">
        <f t="shared" si="154"/>
        <v>442.67</v>
      </c>
    </row>
    <row r="9905" spans="1:4" x14ac:dyDescent="0.25">
      <c r="A9905" t="s">
        <v>10080</v>
      </c>
      <c r="B9905">
        <v>89799002.579999998</v>
      </c>
      <c r="C9905">
        <v>20474</v>
      </c>
      <c r="D9905" s="3">
        <f t="shared" si="154"/>
        <v>4386</v>
      </c>
    </row>
    <row r="9906" spans="1:4" x14ac:dyDescent="0.25">
      <c r="A9906" t="s">
        <v>10081</v>
      </c>
      <c r="B9906">
        <v>60097.2</v>
      </c>
      <c r="C9906">
        <v>7320</v>
      </c>
      <c r="D9906" s="3">
        <f t="shared" si="154"/>
        <v>8.2100000000000009</v>
      </c>
    </row>
    <row r="9907" spans="1:4" x14ac:dyDescent="0.25">
      <c r="A9907" t="s">
        <v>10082</v>
      </c>
      <c r="B9907">
        <v>67827862.689999998</v>
      </c>
      <c r="C9907">
        <v>23408</v>
      </c>
      <c r="D9907" s="3">
        <f t="shared" si="154"/>
        <v>2897.64</v>
      </c>
    </row>
    <row r="9908" spans="1:4" x14ac:dyDescent="0.25">
      <c r="A9908" t="s">
        <v>10083</v>
      </c>
      <c r="B9908">
        <v>70306439.659999996</v>
      </c>
      <c r="C9908">
        <v>15612</v>
      </c>
      <c r="D9908" s="3">
        <f t="shared" si="154"/>
        <v>4503.3599999999997</v>
      </c>
    </row>
    <row r="9909" spans="1:4" x14ac:dyDescent="0.25">
      <c r="A9909" t="s">
        <v>10084</v>
      </c>
      <c r="B9909">
        <v>89585688.260000005</v>
      </c>
      <c r="C9909">
        <v>20715</v>
      </c>
      <c r="D9909" s="3">
        <f t="shared" si="154"/>
        <v>4324.68</v>
      </c>
    </row>
    <row r="9910" spans="1:4" x14ac:dyDescent="0.25">
      <c r="A9910" t="s">
        <v>10085</v>
      </c>
      <c r="B9910">
        <v>578642.02</v>
      </c>
      <c r="C9910">
        <v>270728</v>
      </c>
      <c r="D9910" s="3">
        <f t="shared" si="154"/>
        <v>2.14</v>
      </c>
    </row>
    <row r="9911" spans="1:4" x14ac:dyDescent="0.25">
      <c r="A9911" t="s">
        <v>10086</v>
      </c>
      <c r="B9911">
        <v>294014342.89999998</v>
      </c>
      <c r="C9911">
        <v>46151</v>
      </c>
      <c r="D9911" s="3">
        <f t="shared" si="154"/>
        <v>6370.7</v>
      </c>
    </row>
    <row r="9912" spans="1:4" x14ac:dyDescent="0.25">
      <c r="A9912" t="s">
        <v>10087</v>
      </c>
      <c r="B9912">
        <v>595965810.65999997</v>
      </c>
      <c r="C9912">
        <v>388100</v>
      </c>
      <c r="D9912" s="3">
        <f t="shared" si="154"/>
        <v>1535.6</v>
      </c>
    </row>
    <row r="9913" spans="1:4" x14ac:dyDescent="0.25">
      <c r="A9913" t="s">
        <v>10088</v>
      </c>
      <c r="B9913">
        <v>264958074</v>
      </c>
      <c r="C9913">
        <v>31821</v>
      </c>
      <c r="D9913" s="3">
        <f t="shared" si="154"/>
        <v>8326.52</v>
      </c>
    </row>
    <row r="9914" spans="1:4" x14ac:dyDescent="0.25">
      <c r="A9914" t="s">
        <v>10089</v>
      </c>
      <c r="B9914">
        <v>103247309.95999999</v>
      </c>
      <c r="C9914">
        <v>46815</v>
      </c>
      <c r="D9914" s="3">
        <f t="shared" si="154"/>
        <v>2205.4299999999998</v>
      </c>
    </row>
    <row r="9915" spans="1:4" x14ac:dyDescent="0.25">
      <c r="A9915" t="s">
        <v>10090</v>
      </c>
      <c r="B9915">
        <v>55400032.560000002</v>
      </c>
      <c r="C9915">
        <v>23850</v>
      </c>
      <c r="D9915" s="3">
        <f t="shared" si="154"/>
        <v>2322.85</v>
      </c>
    </row>
    <row r="9916" spans="1:4" x14ac:dyDescent="0.25">
      <c r="A9916" t="s">
        <v>10091</v>
      </c>
      <c r="B9916">
        <v>523220440.10000002</v>
      </c>
      <c r="C9916">
        <v>460088</v>
      </c>
      <c r="D9916" s="3">
        <f t="shared" si="154"/>
        <v>1137.22</v>
      </c>
    </row>
    <row r="9917" spans="1:4" x14ac:dyDescent="0.25">
      <c r="A9917" t="s">
        <v>10092</v>
      </c>
      <c r="B9917">
        <v>435885154.85000002</v>
      </c>
      <c r="C9917">
        <v>73690</v>
      </c>
      <c r="D9917" s="3">
        <f t="shared" si="154"/>
        <v>5915.12</v>
      </c>
    </row>
    <row r="9918" spans="1:4" x14ac:dyDescent="0.25">
      <c r="A9918" t="s">
        <v>10093</v>
      </c>
      <c r="B9918">
        <v>87212547.599999994</v>
      </c>
      <c r="C9918">
        <v>17266</v>
      </c>
      <c r="D9918" s="3">
        <f t="shared" si="154"/>
        <v>5051.1099999999997</v>
      </c>
    </row>
    <row r="9919" spans="1:4" x14ac:dyDescent="0.25">
      <c r="A9919" t="s">
        <v>10094</v>
      </c>
      <c r="B9919">
        <v>152390.20000000001</v>
      </c>
      <c r="C9919">
        <v>174</v>
      </c>
      <c r="D9919" s="3">
        <f t="shared" si="154"/>
        <v>875.81</v>
      </c>
    </row>
    <row r="9920" spans="1:4" x14ac:dyDescent="0.25">
      <c r="A9920" t="s">
        <v>10095</v>
      </c>
      <c r="B9920">
        <v>59222636.009999998</v>
      </c>
      <c r="C9920">
        <v>157599</v>
      </c>
      <c r="D9920" s="3">
        <f t="shared" si="154"/>
        <v>375.78</v>
      </c>
    </row>
    <row r="9921" spans="1:4" x14ac:dyDescent="0.25">
      <c r="A9921" t="s">
        <v>10096</v>
      </c>
      <c r="B9921">
        <v>762440153.77999997</v>
      </c>
      <c r="C9921">
        <v>490291</v>
      </c>
      <c r="D9921" s="3">
        <f t="shared" si="154"/>
        <v>1555.08</v>
      </c>
    </row>
    <row r="9922" spans="1:4" x14ac:dyDescent="0.25">
      <c r="A9922" t="s">
        <v>10097</v>
      </c>
      <c r="B9922">
        <v>70604824.489999995</v>
      </c>
      <c r="C9922">
        <v>139343</v>
      </c>
      <c r="D9922" s="3">
        <f t="shared" si="154"/>
        <v>506.7</v>
      </c>
    </row>
    <row r="9923" spans="1:4" x14ac:dyDescent="0.25">
      <c r="A9923" t="s">
        <v>10098</v>
      </c>
      <c r="B9923">
        <v>56226766.590000004</v>
      </c>
      <c r="C9923">
        <v>55261</v>
      </c>
      <c r="D9923" s="3">
        <f t="shared" ref="D9923:D9986" si="155">ROUND(B9923/C9923,2)</f>
        <v>1017.48</v>
      </c>
    </row>
    <row r="9924" spans="1:4" x14ac:dyDescent="0.25">
      <c r="A9924" t="s">
        <v>10099</v>
      </c>
      <c r="B9924">
        <v>188705515.49000001</v>
      </c>
      <c r="C9924">
        <v>33883</v>
      </c>
      <c r="D9924" s="3">
        <f t="shared" si="155"/>
        <v>5569.33</v>
      </c>
    </row>
    <row r="9925" spans="1:4" x14ac:dyDescent="0.25">
      <c r="A9925" t="s">
        <v>10100</v>
      </c>
      <c r="B9925">
        <v>50614443.090000004</v>
      </c>
      <c r="C9925">
        <v>44242</v>
      </c>
      <c r="D9925" s="3">
        <f t="shared" si="155"/>
        <v>1144.04</v>
      </c>
    </row>
    <row r="9926" spans="1:4" x14ac:dyDescent="0.25">
      <c r="A9926" t="s">
        <v>10101</v>
      </c>
      <c r="B9926">
        <v>1261872710.5</v>
      </c>
      <c r="C9926">
        <v>1132766</v>
      </c>
      <c r="D9926" s="3">
        <f t="shared" si="155"/>
        <v>1113.97</v>
      </c>
    </row>
    <row r="9927" spans="1:4" x14ac:dyDescent="0.25">
      <c r="A9927" t="s">
        <v>10102</v>
      </c>
      <c r="B9927">
        <v>96111880.219999999</v>
      </c>
      <c r="C9927">
        <v>14087</v>
      </c>
      <c r="D9927" s="3">
        <f t="shared" si="155"/>
        <v>6822.74</v>
      </c>
    </row>
    <row r="9928" spans="1:4" x14ac:dyDescent="0.25">
      <c r="A9928" t="s">
        <v>10103</v>
      </c>
      <c r="B9928">
        <v>86478016.700000003</v>
      </c>
      <c r="C9928">
        <v>14757</v>
      </c>
      <c r="D9928" s="3">
        <f t="shared" si="155"/>
        <v>5860.14</v>
      </c>
    </row>
    <row r="9929" spans="1:4" x14ac:dyDescent="0.25">
      <c r="A9929" t="s">
        <v>10104</v>
      </c>
      <c r="B9929">
        <v>104977957.58</v>
      </c>
      <c r="C9929">
        <v>20596</v>
      </c>
      <c r="D9929" s="3">
        <f t="shared" si="155"/>
        <v>5097.01</v>
      </c>
    </row>
    <row r="9930" spans="1:4" x14ac:dyDescent="0.25">
      <c r="A9930" t="s">
        <v>10105</v>
      </c>
      <c r="B9930">
        <v>50927900.909999996</v>
      </c>
      <c r="C9930">
        <v>9620</v>
      </c>
      <c r="D9930" s="3">
        <f t="shared" si="155"/>
        <v>5293.96</v>
      </c>
    </row>
    <row r="9931" spans="1:4" x14ac:dyDescent="0.25">
      <c r="A9931" t="s">
        <v>10106</v>
      </c>
      <c r="B9931">
        <v>146669629.68000001</v>
      </c>
      <c r="C9931">
        <v>27619</v>
      </c>
      <c r="D9931" s="3">
        <f t="shared" si="155"/>
        <v>5310.46</v>
      </c>
    </row>
    <row r="9932" spans="1:4" x14ac:dyDescent="0.25">
      <c r="A9932" t="s">
        <v>10107</v>
      </c>
      <c r="B9932">
        <v>16619754.210000001</v>
      </c>
      <c r="C9932">
        <v>4351</v>
      </c>
      <c r="D9932" s="3">
        <f t="shared" si="155"/>
        <v>3819.76</v>
      </c>
    </row>
    <row r="9933" spans="1:4" x14ac:dyDescent="0.25">
      <c r="A9933" t="s">
        <v>10108</v>
      </c>
      <c r="B9933">
        <v>108469948.76000001</v>
      </c>
      <c r="C9933">
        <v>20327</v>
      </c>
      <c r="D9933" s="3">
        <f t="shared" si="155"/>
        <v>5336.25</v>
      </c>
    </row>
    <row r="9934" spans="1:4" x14ac:dyDescent="0.25">
      <c r="A9934" t="s">
        <v>10109</v>
      </c>
      <c r="B9934">
        <v>98346451.579999998</v>
      </c>
      <c r="C9934">
        <v>18809</v>
      </c>
      <c r="D9934" s="3">
        <f t="shared" si="155"/>
        <v>5228.6899999999996</v>
      </c>
    </row>
    <row r="9935" spans="1:4" x14ac:dyDescent="0.25">
      <c r="A9935" t="s">
        <v>10110</v>
      </c>
      <c r="B9935">
        <v>63970290.880000003</v>
      </c>
      <c r="C9935">
        <v>12243</v>
      </c>
      <c r="D9935" s="3">
        <f t="shared" si="155"/>
        <v>5225.05</v>
      </c>
    </row>
    <row r="9936" spans="1:4" x14ac:dyDescent="0.25">
      <c r="A9936" t="s">
        <v>10111</v>
      </c>
      <c r="B9936">
        <v>712622159.65999997</v>
      </c>
      <c r="C9936">
        <v>116599</v>
      </c>
      <c r="D9936" s="3">
        <f t="shared" si="155"/>
        <v>6111.73</v>
      </c>
    </row>
    <row r="9937" spans="1:4" x14ac:dyDescent="0.25">
      <c r="A9937" t="s">
        <v>10112</v>
      </c>
      <c r="B9937">
        <v>277470688.14999998</v>
      </c>
      <c r="C9937">
        <v>44205</v>
      </c>
      <c r="D9937" s="3">
        <f t="shared" si="155"/>
        <v>6276.91</v>
      </c>
    </row>
    <row r="9938" spans="1:4" x14ac:dyDescent="0.25">
      <c r="A9938" t="s">
        <v>10113</v>
      </c>
      <c r="B9938">
        <v>153141464.08000001</v>
      </c>
      <c r="C9938">
        <v>26876</v>
      </c>
      <c r="D9938" s="3">
        <f t="shared" si="155"/>
        <v>5698.08</v>
      </c>
    </row>
    <row r="9939" spans="1:4" x14ac:dyDescent="0.25">
      <c r="A9939" t="s">
        <v>10114</v>
      </c>
      <c r="B9939">
        <v>203801576.33000001</v>
      </c>
      <c r="C9939">
        <v>34899</v>
      </c>
      <c r="D9939" s="3">
        <f t="shared" si="155"/>
        <v>5839.75</v>
      </c>
    </row>
    <row r="9940" spans="1:4" x14ac:dyDescent="0.25">
      <c r="A9940" t="s">
        <v>10115</v>
      </c>
      <c r="B9940">
        <v>86800553.430000007</v>
      </c>
      <c r="C9940">
        <v>15159</v>
      </c>
      <c r="D9940" s="3">
        <f t="shared" si="155"/>
        <v>5726.01</v>
      </c>
    </row>
    <row r="9941" spans="1:4" x14ac:dyDescent="0.25">
      <c r="A9941" t="s">
        <v>10116</v>
      </c>
      <c r="B9941">
        <v>202620585.56</v>
      </c>
      <c r="C9941">
        <v>36941</v>
      </c>
      <c r="D9941" s="3">
        <f t="shared" si="155"/>
        <v>5484.98</v>
      </c>
    </row>
    <row r="9942" spans="1:4" x14ac:dyDescent="0.25">
      <c r="A9942" t="s">
        <v>10117</v>
      </c>
      <c r="B9942">
        <v>211873328.25999999</v>
      </c>
      <c r="C9942">
        <v>37340</v>
      </c>
      <c r="D9942" s="3">
        <f t="shared" si="155"/>
        <v>5674.17</v>
      </c>
    </row>
    <row r="9943" spans="1:4" x14ac:dyDescent="0.25">
      <c r="A9943" t="s">
        <v>10118</v>
      </c>
      <c r="B9943">
        <v>168306584.72</v>
      </c>
      <c r="C9943">
        <v>208691</v>
      </c>
      <c r="D9943" s="3">
        <f t="shared" si="155"/>
        <v>806.49</v>
      </c>
    </row>
    <row r="9944" spans="1:4" x14ac:dyDescent="0.25">
      <c r="A9944" t="s">
        <v>10119</v>
      </c>
      <c r="B9944">
        <v>242832018.59999999</v>
      </c>
      <c r="C9944">
        <v>39161</v>
      </c>
      <c r="D9944" s="3">
        <f t="shared" si="155"/>
        <v>6200.86</v>
      </c>
    </row>
    <row r="9945" spans="1:4" x14ac:dyDescent="0.25">
      <c r="A9945" t="s">
        <v>10120</v>
      </c>
      <c r="B9945">
        <v>327939122.04000002</v>
      </c>
      <c r="C9945">
        <v>54745</v>
      </c>
      <c r="D9945" s="3">
        <f t="shared" si="155"/>
        <v>5990.3</v>
      </c>
    </row>
    <row r="9946" spans="1:4" x14ac:dyDescent="0.25">
      <c r="A9946" t="s">
        <v>10121</v>
      </c>
      <c r="B9946">
        <v>134226232.5</v>
      </c>
      <c r="C9946">
        <v>155130</v>
      </c>
      <c r="D9946" s="3">
        <f t="shared" si="155"/>
        <v>865.25</v>
      </c>
    </row>
    <row r="9947" spans="1:4" x14ac:dyDescent="0.25">
      <c r="A9947" t="s">
        <v>10122</v>
      </c>
      <c r="B9947">
        <v>229008426.40000001</v>
      </c>
      <c r="C9947">
        <v>40251</v>
      </c>
      <c r="D9947" s="3">
        <f t="shared" si="155"/>
        <v>5689.51</v>
      </c>
    </row>
    <row r="9948" spans="1:4" x14ac:dyDescent="0.25">
      <c r="A9948" t="s">
        <v>10123</v>
      </c>
      <c r="B9948">
        <v>909250422.76999998</v>
      </c>
      <c r="C9948">
        <v>157913</v>
      </c>
      <c r="D9948" s="3">
        <f t="shared" si="155"/>
        <v>5757.92</v>
      </c>
    </row>
    <row r="9949" spans="1:4" x14ac:dyDescent="0.25">
      <c r="A9949" t="s">
        <v>10124</v>
      </c>
      <c r="B9949">
        <v>160324334.94</v>
      </c>
      <c r="C9949">
        <v>27920</v>
      </c>
      <c r="D9949" s="3">
        <f t="shared" si="155"/>
        <v>5742.28</v>
      </c>
    </row>
    <row r="9950" spans="1:4" x14ac:dyDescent="0.25">
      <c r="A9950" t="s">
        <v>10125</v>
      </c>
      <c r="B9950">
        <v>115065708.67</v>
      </c>
      <c r="C9950">
        <v>21897</v>
      </c>
      <c r="D9950" s="3">
        <f t="shared" si="155"/>
        <v>5254.86</v>
      </c>
    </row>
    <row r="9951" spans="1:4" x14ac:dyDescent="0.25">
      <c r="A9951" t="s">
        <v>10126</v>
      </c>
      <c r="B9951">
        <v>711495495.09000003</v>
      </c>
      <c r="C9951">
        <v>110721</v>
      </c>
      <c r="D9951" s="3">
        <f t="shared" si="155"/>
        <v>6426.02</v>
      </c>
    </row>
    <row r="9952" spans="1:4" x14ac:dyDescent="0.25">
      <c r="A9952" t="s">
        <v>10127</v>
      </c>
      <c r="B9952">
        <v>50383441.479999997</v>
      </c>
      <c r="C9952">
        <v>9447</v>
      </c>
      <c r="D9952" s="3">
        <f t="shared" si="155"/>
        <v>5333.27</v>
      </c>
    </row>
    <row r="9953" spans="1:4" x14ac:dyDescent="0.25">
      <c r="A9953" t="s">
        <v>10128</v>
      </c>
      <c r="B9953">
        <v>138738009.21000001</v>
      </c>
      <c r="C9953">
        <v>25133</v>
      </c>
      <c r="D9953" s="3">
        <f t="shared" si="155"/>
        <v>5520.15</v>
      </c>
    </row>
    <row r="9954" spans="1:4" x14ac:dyDescent="0.25">
      <c r="A9954" t="s">
        <v>10129</v>
      </c>
      <c r="B9954">
        <v>75341074.439999998</v>
      </c>
      <c r="C9954">
        <v>14023</v>
      </c>
      <c r="D9954" s="3">
        <f t="shared" si="155"/>
        <v>5372.68</v>
      </c>
    </row>
    <row r="9955" spans="1:4" x14ac:dyDescent="0.25">
      <c r="A9955" t="s">
        <v>10130</v>
      </c>
      <c r="B9955">
        <v>24990222.449999999</v>
      </c>
      <c r="C9955">
        <v>6305</v>
      </c>
      <c r="D9955" s="3">
        <f t="shared" si="155"/>
        <v>3963.56</v>
      </c>
    </row>
    <row r="9956" spans="1:4" x14ac:dyDescent="0.25">
      <c r="A9956" t="s">
        <v>10131</v>
      </c>
      <c r="B9956">
        <v>181902144.62</v>
      </c>
      <c r="C9956">
        <v>28542</v>
      </c>
      <c r="D9956" s="3">
        <f t="shared" si="155"/>
        <v>6373.14</v>
      </c>
    </row>
    <row r="9957" spans="1:4" x14ac:dyDescent="0.25">
      <c r="A9957" t="s">
        <v>10132</v>
      </c>
      <c r="B9957">
        <v>273006567.36000001</v>
      </c>
      <c r="C9957">
        <v>49554</v>
      </c>
      <c r="D9957" s="3">
        <f t="shared" si="155"/>
        <v>5509.27</v>
      </c>
    </row>
    <row r="9958" spans="1:4" x14ac:dyDescent="0.25">
      <c r="A9958" t="s">
        <v>10133</v>
      </c>
      <c r="B9958">
        <v>93517537.780000001</v>
      </c>
      <c r="C9958">
        <v>31661</v>
      </c>
      <c r="D9958" s="3">
        <f t="shared" si="155"/>
        <v>2953.71</v>
      </c>
    </row>
    <row r="9959" spans="1:4" x14ac:dyDescent="0.25">
      <c r="A9959" t="s">
        <v>10134</v>
      </c>
      <c r="B9959">
        <v>44236473.280000001</v>
      </c>
      <c r="C9959">
        <v>23306</v>
      </c>
      <c r="D9959" s="3">
        <f t="shared" si="155"/>
        <v>1898.07</v>
      </c>
    </row>
    <row r="9960" spans="1:4" x14ac:dyDescent="0.25">
      <c r="A9960" t="s">
        <v>10135</v>
      </c>
      <c r="B9960">
        <v>203591765.97999999</v>
      </c>
      <c r="C9960">
        <v>180578</v>
      </c>
      <c r="D9960" s="3">
        <f t="shared" si="155"/>
        <v>1127.45</v>
      </c>
    </row>
    <row r="9961" spans="1:4" x14ac:dyDescent="0.25">
      <c r="A9961" t="s">
        <v>10136</v>
      </c>
      <c r="B9961">
        <v>102530509.34999999</v>
      </c>
      <c r="C9961">
        <v>195303</v>
      </c>
      <c r="D9961" s="3">
        <f t="shared" si="155"/>
        <v>524.98</v>
      </c>
    </row>
    <row r="9962" spans="1:4" x14ac:dyDescent="0.25">
      <c r="A9962" t="s">
        <v>10137</v>
      </c>
      <c r="B9962">
        <v>116880979.56999999</v>
      </c>
      <c r="C9962">
        <v>48752</v>
      </c>
      <c r="D9962" s="3">
        <f t="shared" si="155"/>
        <v>2397.46</v>
      </c>
    </row>
    <row r="9963" spans="1:4" x14ac:dyDescent="0.25">
      <c r="A9963" t="s">
        <v>10138</v>
      </c>
      <c r="B9963">
        <v>82359864.560000002</v>
      </c>
      <c r="C9963">
        <v>50545</v>
      </c>
      <c r="D9963" s="3">
        <f t="shared" si="155"/>
        <v>1629.44</v>
      </c>
    </row>
    <row r="9964" spans="1:4" x14ac:dyDescent="0.25">
      <c r="A9964" t="s">
        <v>10139</v>
      </c>
      <c r="B9964">
        <v>28910158.280000001</v>
      </c>
      <c r="C9964">
        <v>10626</v>
      </c>
      <c r="D9964" s="3">
        <f t="shared" si="155"/>
        <v>2720.7</v>
      </c>
    </row>
    <row r="9965" spans="1:4" x14ac:dyDescent="0.25">
      <c r="A9965" t="s">
        <v>10140</v>
      </c>
      <c r="B9965">
        <v>32405265.859999999</v>
      </c>
      <c r="C9965">
        <v>10468</v>
      </c>
      <c r="D9965" s="3">
        <f t="shared" si="155"/>
        <v>3095.65</v>
      </c>
    </row>
    <row r="9966" spans="1:4" x14ac:dyDescent="0.25">
      <c r="A9966" t="s">
        <v>10141</v>
      </c>
      <c r="B9966">
        <v>27159176.329999998</v>
      </c>
      <c r="C9966">
        <v>13428</v>
      </c>
      <c r="D9966" s="3">
        <f t="shared" si="155"/>
        <v>2022.58</v>
      </c>
    </row>
    <row r="9967" spans="1:4" x14ac:dyDescent="0.25">
      <c r="A9967" t="s">
        <v>10142</v>
      </c>
      <c r="B9967">
        <v>50013873.869999997</v>
      </c>
      <c r="C9967">
        <v>23457</v>
      </c>
      <c r="D9967" s="3">
        <f t="shared" si="155"/>
        <v>2132.15</v>
      </c>
    </row>
    <row r="9968" spans="1:4" x14ac:dyDescent="0.25">
      <c r="A9968" t="s">
        <v>10143</v>
      </c>
      <c r="B9968">
        <v>24616304.760000002</v>
      </c>
      <c r="C9968">
        <v>10488</v>
      </c>
      <c r="D9968" s="3">
        <f t="shared" si="155"/>
        <v>2347.09</v>
      </c>
    </row>
    <row r="9969" spans="1:4" x14ac:dyDescent="0.25">
      <c r="A9969" t="s">
        <v>10144</v>
      </c>
      <c r="B9969">
        <v>56672608.979999997</v>
      </c>
      <c r="C9969">
        <v>29763</v>
      </c>
      <c r="D9969" s="3">
        <f t="shared" si="155"/>
        <v>1904.13</v>
      </c>
    </row>
    <row r="9970" spans="1:4" x14ac:dyDescent="0.25">
      <c r="A9970" t="s">
        <v>10145</v>
      </c>
      <c r="B9970">
        <v>26431771.800000001</v>
      </c>
      <c r="C9970">
        <v>16122</v>
      </c>
      <c r="D9970" s="3">
        <f t="shared" si="155"/>
        <v>1639.48</v>
      </c>
    </row>
    <row r="9971" spans="1:4" x14ac:dyDescent="0.25">
      <c r="A9971" t="s">
        <v>10146</v>
      </c>
      <c r="B9971">
        <v>100336313.91</v>
      </c>
      <c r="C9971">
        <v>69122</v>
      </c>
      <c r="D9971" s="3">
        <f t="shared" si="155"/>
        <v>1451.58</v>
      </c>
    </row>
    <row r="9972" spans="1:4" x14ac:dyDescent="0.25">
      <c r="A9972" t="s">
        <v>10147</v>
      </c>
      <c r="B9972">
        <v>47224691.960000001</v>
      </c>
      <c r="C9972">
        <v>33003</v>
      </c>
      <c r="D9972" s="3">
        <f t="shared" si="155"/>
        <v>1430.92</v>
      </c>
    </row>
    <row r="9973" spans="1:4" x14ac:dyDescent="0.25">
      <c r="A9973" t="s">
        <v>10148</v>
      </c>
      <c r="B9973">
        <v>133278242.58</v>
      </c>
      <c r="C9973">
        <v>56039</v>
      </c>
      <c r="D9973" s="3">
        <f t="shared" si="155"/>
        <v>2378.31</v>
      </c>
    </row>
    <row r="9974" spans="1:4" x14ac:dyDescent="0.25">
      <c r="A9974" t="s">
        <v>10149</v>
      </c>
      <c r="B9974">
        <v>6702904.7400000002</v>
      </c>
      <c r="C9974">
        <v>6143</v>
      </c>
      <c r="D9974" s="3">
        <f t="shared" si="155"/>
        <v>1091.1500000000001</v>
      </c>
    </row>
    <row r="9975" spans="1:4" x14ac:dyDescent="0.25">
      <c r="A9975" t="s">
        <v>10150</v>
      </c>
      <c r="B9975">
        <v>125880713.15000001</v>
      </c>
      <c r="C9975">
        <v>71329</v>
      </c>
      <c r="D9975" s="3">
        <f t="shared" si="155"/>
        <v>1764.79</v>
      </c>
    </row>
    <row r="9976" spans="1:4" x14ac:dyDescent="0.25">
      <c r="A9976" t="s">
        <v>10151</v>
      </c>
      <c r="B9976">
        <v>38572307.57</v>
      </c>
      <c r="C9976">
        <v>20585</v>
      </c>
      <c r="D9976" s="3">
        <f t="shared" si="155"/>
        <v>1873.81</v>
      </c>
    </row>
    <row r="9977" spans="1:4" x14ac:dyDescent="0.25">
      <c r="A9977" t="s">
        <v>10152</v>
      </c>
      <c r="B9977">
        <v>420386100.58999997</v>
      </c>
      <c r="C9977">
        <v>128089</v>
      </c>
      <c r="D9977" s="3">
        <f t="shared" si="155"/>
        <v>3281.98</v>
      </c>
    </row>
    <row r="9978" spans="1:4" x14ac:dyDescent="0.25">
      <c r="A9978" t="s">
        <v>10153</v>
      </c>
      <c r="B9978">
        <v>30504456.800000001</v>
      </c>
      <c r="C9978">
        <v>12043</v>
      </c>
      <c r="D9978" s="3">
        <f t="shared" si="155"/>
        <v>2532.96</v>
      </c>
    </row>
    <row r="9979" spans="1:4" x14ac:dyDescent="0.25">
      <c r="A9979" t="s">
        <v>10154</v>
      </c>
      <c r="B9979">
        <v>43877910.270000003</v>
      </c>
      <c r="C9979">
        <v>27025</v>
      </c>
      <c r="D9979" s="3">
        <f t="shared" si="155"/>
        <v>1623.6</v>
      </c>
    </row>
    <row r="9980" spans="1:4" x14ac:dyDescent="0.25">
      <c r="A9980" t="s">
        <v>10155</v>
      </c>
      <c r="B9980">
        <v>16976299.68</v>
      </c>
      <c r="C9980">
        <v>9014</v>
      </c>
      <c r="D9980" s="3">
        <f t="shared" si="155"/>
        <v>1883.33</v>
      </c>
    </row>
    <row r="9981" spans="1:4" x14ac:dyDescent="0.25">
      <c r="A9981" t="s">
        <v>10156</v>
      </c>
      <c r="B9981">
        <v>26395149.940000001</v>
      </c>
      <c r="C9981">
        <v>14401</v>
      </c>
      <c r="D9981" s="3">
        <f t="shared" si="155"/>
        <v>1832.87</v>
      </c>
    </row>
    <row r="9982" spans="1:4" x14ac:dyDescent="0.25">
      <c r="A9982" t="s">
        <v>10157</v>
      </c>
      <c r="B9982">
        <v>23745196.600000001</v>
      </c>
      <c r="C9982">
        <v>13848</v>
      </c>
      <c r="D9982" s="3">
        <f t="shared" si="155"/>
        <v>1714.7</v>
      </c>
    </row>
    <row r="9983" spans="1:4" x14ac:dyDescent="0.25">
      <c r="A9983" t="s">
        <v>10158</v>
      </c>
      <c r="B9983">
        <v>17412038.07</v>
      </c>
      <c r="C9983">
        <v>254734</v>
      </c>
      <c r="D9983" s="3">
        <f t="shared" si="155"/>
        <v>68.349999999999994</v>
      </c>
    </row>
    <row r="9984" spans="1:4" x14ac:dyDescent="0.25">
      <c r="A9984" t="s">
        <v>10159</v>
      </c>
      <c r="B9984">
        <v>10435370.880000001</v>
      </c>
      <c r="C9984">
        <v>4918</v>
      </c>
      <c r="D9984" s="3">
        <f t="shared" si="155"/>
        <v>2121.87</v>
      </c>
    </row>
    <row r="9985" spans="1:4" x14ac:dyDescent="0.25">
      <c r="A9985" t="s">
        <v>10160</v>
      </c>
      <c r="B9985">
        <v>15575776.4</v>
      </c>
      <c r="C9985">
        <v>6766</v>
      </c>
      <c r="D9985" s="3">
        <f t="shared" si="155"/>
        <v>2302.0700000000002</v>
      </c>
    </row>
    <row r="9986" spans="1:4" x14ac:dyDescent="0.25">
      <c r="A9986" t="s">
        <v>10161</v>
      </c>
      <c r="B9986">
        <v>85271800.099999994</v>
      </c>
      <c r="C9986">
        <v>45543</v>
      </c>
      <c r="D9986" s="3">
        <f t="shared" si="155"/>
        <v>1872.34</v>
      </c>
    </row>
    <row r="9987" spans="1:4" x14ac:dyDescent="0.25">
      <c r="A9987" t="s">
        <v>10162</v>
      </c>
      <c r="B9987">
        <v>87682110.010000005</v>
      </c>
      <c r="C9987">
        <v>39717</v>
      </c>
      <c r="D9987" s="3">
        <f t="shared" ref="D9987:D10050" si="156">ROUND(B9987/C9987,2)</f>
        <v>2207.67</v>
      </c>
    </row>
    <row r="9988" spans="1:4" x14ac:dyDescent="0.25">
      <c r="A9988" t="s">
        <v>10163</v>
      </c>
      <c r="B9988">
        <v>100103229.04000001</v>
      </c>
      <c r="C9988">
        <v>47977</v>
      </c>
      <c r="D9988" s="3">
        <f t="shared" si="156"/>
        <v>2086.48</v>
      </c>
    </row>
    <row r="9989" spans="1:4" x14ac:dyDescent="0.25">
      <c r="A9989" t="s">
        <v>10164</v>
      </c>
      <c r="B9989">
        <v>31198953.550000001</v>
      </c>
      <c r="C9989">
        <v>19065</v>
      </c>
      <c r="D9989" s="3">
        <f t="shared" si="156"/>
        <v>1636.45</v>
      </c>
    </row>
    <row r="9990" spans="1:4" x14ac:dyDescent="0.25">
      <c r="A9990" t="s">
        <v>10165</v>
      </c>
      <c r="B9990">
        <v>110750025.55</v>
      </c>
      <c r="C9990">
        <v>26113</v>
      </c>
      <c r="D9990" s="3">
        <f t="shared" si="156"/>
        <v>4241.18</v>
      </c>
    </row>
    <row r="9991" spans="1:4" x14ac:dyDescent="0.25">
      <c r="A9991" t="s">
        <v>10166</v>
      </c>
      <c r="B9991">
        <v>77176946.299999997</v>
      </c>
      <c r="C9991">
        <v>41674</v>
      </c>
      <c r="D9991" s="3">
        <f t="shared" si="156"/>
        <v>1851.92</v>
      </c>
    </row>
    <row r="9992" spans="1:4" x14ac:dyDescent="0.25">
      <c r="A9992" t="s">
        <v>10167</v>
      </c>
      <c r="B9992">
        <v>101182270.23999999</v>
      </c>
      <c r="C9992">
        <v>49028</v>
      </c>
      <c r="D9992" s="3">
        <f t="shared" si="156"/>
        <v>2063.7600000000002</v>
      </c>
    </row>
    <row r="9993" spans="1:4" x14ac:dyDescent="0.25">
      <c r="A9993" t="s">
        <v>10168</v>
      </c>
      <c r="B9993">
        <v>31133486.449999999</v>
      </c>
      <c r="C9993">
        <v>15295</v>
      </c>
      <c r="D9993" s="3">
        <f t="shared" si="156"/>
        <v>2035.53</v>
      </c>
    </row>
    <row r="9994" spans="1:4" x14ac:dyDescent="0.25">
      <c r="A9994" t="s">
        <v>10169</v>
      </c>
      <c r="B9994">
        <v>55259384.689999998</v>
      </c>
      <c r="C9994">
        <v>26708</v>
      </c>
      <c r="D9994" s="3">
        <f t="shared" si="156"/>
        <v>2069.02</v>
      </c>
    </row>
    <row r="9995" spans="1:4" x14ac:dyDescent="0.25">
      <c r="A9995" t="s">
        <v>10170</v>
      </c>
      <c r="B9995">
        <v>19027151.050000001</v>
      </c>
      <c r="C9995">
        <v>11747</v>
      </c>
      <c r="D9995" s="3">
        <f t="shared" si="156"/>
        <v>1619.75</v>
      </c>
    </row>
    <row r="9996" spans="1:4" x14ac:dyDescent="0.25">
      <c r="A9996" t="s">
        <v>10171</v>
      </c>
      <c r="B9996">
        <v>12355573.710000001</v>
      </c>
      <c r="C9996">
        <v>7363</v>
      </c>
      <c r="D9996" s="3">
        <f t="shared" si="156"/>
        <v>1678.06</v>
      </c>
    </row>
    <row r="9997" spans="1:4" x14ac:dyDescent="0.25">
      <c r="A9997" t="s">
        <v>10172</v>
      </c>
      <c r="B9997">
        <v>21808883.109999999</v>
      </c>
      <c r="C9997">
        <v>6703</v>
      </c>
      <c r="D9997" s="3">
        <f t="shared" si="156"/>
        <v>3253.6</v>
      </c>
    </row>
    <row r="9998" spans="1:4" x14ac:dyDescent="0.25">
      <c r="A9998" t="s">
        <v>10173</v>
      </c>
      <c r="B9998">
        <v>18300714.579999998</v>
      </c>
      <c r="C9998">
        <v>6556</v>
      </c>
      <c r="D9998" s="3">
        <f t="shared" si="156"/>
        <v>2791.45</v>
      </c>
    </row>
    <row r="9999" spans="1:4" x14ac:dyDescent="0.25">
      <c r="A9999" t="s">
        <v>10174</v>
      </c>
      <c r="B9999">
        <v>65879871.520000003</v>
      </c>
      <c r="C9999">
        <v>22381</v>
      </c>
      <c r="D9999" s="3">
        <f t="shared" si="156"/>
        <v>2943.56</v>
      </c>
    </row>
    <row r="10000" spans="1:4" x14ac:dyDescent="0.25">
      <c r="A10000" t="s">
        <v>10175</v>
      </c>
      <c r="B10000">
        <v>25395595.34</v>
      </c>
      <c r="C10000">
        <v>10688</v>
      </c>
      <c r="D10000" s="3">
        <f t="shared" si="156"/>
        <v>2376.08</v>
      </c>
    </row>
    <row r="10001" spans="1:4" x14ac:dyDescent="0.25">
      <c r="A10001" t="s">
        <v>10176</v>
      </c>
      <c r="B10001">
        <v>35152834.579999998</v>
      </c>
      <c r="C10001">
        <v>16146</v>
      </c>
      <c r="D10001" s="3">
        <f t="shared" si="156"/>
        <v>2177.19</v>
      </c>
    </row>
    <row r="10002" spans="1:4" x14ac:dyDescent="0.25">
      <c r="A10002" t="s">
        <v>10177</v>
      </c>
      <c r="B10002">
        <v>36840675.189999998</v>
      </c>
      <c r="C10002">
        <v>16515</v>
      </c>
      <c r="D10002" s="3">
        <f t="shared" si="156"/>
        <v>2230.7399999999998</v>
      </c>
    </row>
    <row r="10003" spans="1:4" x14ac:dyDescent="0.25">
      <c r="A10003" t="s">
        <v>10178</v>
      </c>
      <c r="B10003">
        <v>10481389.880000001</v>
      </c>
      <c r="C10003">
        <v>7722</v>
      </c>
      <c r="D10003" s="3">
        <f t="shared" si="156"/>
        <v>1357.34</v>
      </c>
    </row>
    <row r="10004" spans="1:4" x14ac:dyDescent="0.25">
      <c r="A10004" t="s">
        <v>10179</v>
      </c>
      <c r="B10004">
        <v>312409672.04000002</v>
      </c>
      <c r="C10004">
        <v>53543</v>
      </c>
      <c r="D10004" s="3">
        <f t="shared" si="156"/>
        <v>5834.74</v>
      </c>
    </row>
    <row r="10005" spans="1:4" x14ac:dyDescent="0.25">
      <c r="A10005" t="s">
        <v>10180</v>
      </c>
      <c r="B10005">
        <v>14976675.77</v>
      </c>
      <c r="C10005">
        <v>5718</v>
      </c>
      <c r="D10005" s="3">
        <f t="shared" si="156"/>
        <v>2619.2199999999998</v>
      </c>
    </row>
    <row r="10006" spans="1:4" x14ac:dyDescent="0.25">
      <c r="A10006" t="s">
        <v>10181</v>
      </c>
      <c r="B10006">
        <v>8071414.8799999999</v>
      </c>
      <c r="C10006">
        <v>5475</v>
      </c>
      <c r="D10006" s="3">
        <f t="shared" si="156"/>
        <v>1474.23</v>
      </c>
    </row>
    <row r="10007" spans="1:4" x14ac:dyDescent="0.25">
      <c r="A10007" t="s">
        <v>10182</v>
      </c>
      <c r="B10007">
        <v>20072369.07</v>
      </c>
      <c r="C10007">
        <v>14105</v>
      </c>
      <c r="D10007" s="3">
        <f t="shared" si="156"/>
        <v>1423.07</v>
      </c>
    </row>
    <row r="10008" spans="1:4" x14ac:dyDescent="0.25">
      <c r="A10008" t="s">
        <v>10183</v>
      </c>
      <c r="B10008">
        <v>21697914.32</v>
      </c>
      <c r="C10008">
        <v>15832</v>
      </c>
      <c r="D10008" s="3">
        <f t="shared" si="156"/>
        <v>1370.51</v>
      </c>
    </row>
    <row r="10009" spans="1:4" x14ac:dyDescent="0.25">
      <c r="A10009" t="s">
        <v>10184</v>
      </c>
      <c r="B10009">
        <v>7591249.7199999997</v>
      </c>
      <c r="C10009">
        <v>5584</v>
      </c>
      <c r="D10009" s="3">
        <f t="shared" si="156"/>
        <v>1359.46</v>
      </c>
    </row>
    <row r="10010" spans="1:4" x14ac:dyDescent="0.25">
      <c r="A10010" t="s">
        <v>10185</v>
      </c>
      <c r="B10010">
        <v>96698735.599999994</v>
      </c>
      <c r="C10010">
        <v>20521</v>
      </c>
      <c r="D10010" s="3">
        <f t="shared" si="156"/>
        <v>4712.18</v>
      </c>
    </row>
    <row r="10011" spans="1:4" x14ac:dyDescent="0.25">
      <c r="A10011" t="s">
        <v>10186</v>
      </c>
      <c r="B10011">
        <v>34060059.399999999</v>
      </c>
      <c r="C10011">
        <v>11215</v>
      </c>
      <c r="D10011" s="3">
        <f t="shared" si="156"/>
        <v>3037.01</v>
      </c>
    </row>
    <row r="10012" spans="1:4" x14ac:dyDescent="0.25">
      <c r="A10012" t="s">
        <v>10187</v>
      </c>
      <c r="B10012">
        <v>18918868.350000001</v>
      </c>
      <c r="C10012">
        <v>9357</v>
      </c>
      <c r="D10012" s="3">
        <f t="shared" si="156"/>
        <v>2021.89</v>
      </c>
    </row>
    <row r="10013" spans="1:4" x14ac:dyDescent="0.25">
      <c r="A10013" t="s">
        <v>10188</v>
      </c>
      <c r="B10013">
        <v>16138063.85</v>
      </c>
      <c r="C10013">
        <v>7701</v>
      </c>
      <c r="D10013" s="3">
        <f t="shared" si="156"/>
        <v>2095.58</v>
      </c>
    </row>
    <row r="10014" spans="1:4" x14ac:dyDescent="0.25">
      <c r="A10014" t="s">
        <v>10189</v>
      </c>
      <c r="B10014">
        <v>166425473.59999999</v>
      </c>
      <c r="C10014">
        <v>200361</v>
      </c>
      <c r="D10014" s="3">
        <f t="shared" si="156"/>
        <v>830.63</v>
      </c>
    </row>
    <row r="10015" spans="1:4" x14ac:dyDescent="0.25">
      <c r="A10015" t="s">
        <v>10190</v>
      </c>
      <c r="B10015">
        <v>85877617.870000005</v>
      </c>
      <c r="C10015">
        <v>19332</v>
      </c>
      <c r="D10015" s="3">
        <f t="shared" si="156"/>
        <v>4442.25</v>
      </c>
    </row>
    <row r="10016" spans="1:4" x14ac:dyDescent="0.25">
      <c r="A10016" t="s">
        <v>10191</v>
      </c>
      <c r="B10016">
        <v>57610592.140000001</v>
      </c>
      <c r="C10016">
        <v>27725</v>
      </c>
      <c r="D10016" s="3">
        <f t="shared" si="156"/>
        <v>2077.9299999999998</v>
      </c>
    </row>
    <row r="10017" spans="1:4" x14ac:dyDescent="0.25">
      <c r="A10017" t="s">
        <v>10192</v>
      </c>
      <c r="B10017">
        <v>45607407.640000001</v>
      </c>
      <c r="C10017">
        <v>22654</v>
      </c>
      <c r="D10017" s="3">
        <f t="shared" si="156"/>
        <v>2013.22</v>
      </c>
    </row>
    <row r="10018" spans="1:4" x14ac:dyDescent="0.25">
      <c r="A10018" t="s">
        <v>10193</v>
      </c>
      <c r="B10018">
        <v>74782979.819999993</v>
      </c>
      <c r="C10018">
        <v>16257</v>
      </c>
      <c r="D10018" s="3">
        <f t="shared" si="156"/>
        <v>4600.05</v>
      </c>
    </row>
    <row r="10019" spans="1:4" x14ac:dyDescent="0.25">
      <c r="A10019" t="s">
        <v>10194</v>
      </c>
      <c r="B10019">
        <v>127911702.63</v>
      </c>
      <c r="C10019">
        <v>39807</v>
      </c>
      <c r="D10019" s="3">
        <f t="shared" si="156"/>
        <v>3213.3</v>
      </c>
    </row>
    <row r="10020" spans="1:4" x14ac:dyDescent="0.25">
      <c r="A10020" t="s">
        <v>10195</v>
      </c>
      <c r="B10020">
        <v>125517448.02</v>
      </c>
      <c r="C10020">
        <v>27203</v>
      </c>
      <c r="D10020" s="3">
        <f t="shared" si="156"/>
        <v>4614.1000000000004</v>
      </c>
    </row>
    <row r="10021" spans="1:4" x14ac:dyDescent="0.25">
      <c r="A10021" t="s">
        <v>10196</v>
      </c>
      <c r="B10021">
        <v>81424706.260000005</v>
      </c>
      <c r="C10021">
        <v>15825</v>
      </c>
      <c r="D10021" s="3">
        <f t="shared" si="156"/>
        <v>5145.32</v>
      </c>
    </row>
    <row r="10022" spans="1:4" x14ac:dyDescent="0.25">
      <c r="A10022" t="s">
        <v>10197</v>
      </c>
      <c r="B10022">
        <v>79884033.379999995</v>
      </c>
      <c r="C10022">
        <v>15278</v>
      </c>
      <c r="D10022" s="3">
        <f t="shared" si="156"/>
        <v>5228.7</v>
      </c>
    </row>
    <row r="10023" spans="1:4" x14ac:dyDescent="0.25">
      <c r="A10023" t="s">
        <v>10198</v>
      </c>
      <c r="B10023">
        <v>15881813.98</v>
      </c>
      <c r="C10023">
        <v>4281</v>
      </c>
      <c r="D10023" s="3">
        <f t="shared" si="156"/>
        <v>3709.84</v>
      </c>
    </row>
    <row r="10024" spans="1:4" x14ac:dyDescent="0.25">
      <c r="A10024" t="s">
        <v>10199</v>
      </c>
      <c r="B10024">
        <v>33711789.350000001</v>
      </c>
      <c r="C10024">
        <v>50855</v>
      </c>
      <c r="D10024" s="3">
        <f t="shared" si="156"/>
        <v>662.9</v>
      </c>
    </row>
    <row r="10025" spans="1:4" x14ac:dyDescent="0.25">
      <c r="A10025" t="s">
        <v>10200</v>
      </c>
      <c r="B10025">
        <v>6194934.6699999999</v>
      </c>
      <c r="C10025">
        <v>2613</v>
      </c>
      <c r="D10025" s="3">
        <f t="shared" si="156"/>
        <v>2370.81</v>
      </c>
    </row>
    <row r="10026" spans="1:4" x14ac:dyDescent="0.25">
      <c r="A10026" t="s">
        <v>10201</v>
      </c>
      <c r="B10026">
        <v>1062211261.39</v>
      </c>
      <c r="C10026">
        <v>312976</v>
      </c>
      <c r="D10026" s="3">
        <f t="shared" si="156"/>
        <v>3393.91</v>
      </c>
    </row>
    <row r="10027" spans="1:4" x14ac:dyDescent="0.25">
      <c r="A10027" t="s">
        <v>10202</v>
      </c>
      <c r="B10027">
        <v>47242743.229999997</v>
      </c>
      <c r="C10027">
        <v>59215</v>
      </c>
      <c r="D10027" s="3">
        <f t="shared" si="156"/>
        <v>797.82</v>
      </c>
    </row>
    <row r="10028" spans="1:4" x14ac:dyDescent="0.25">
      <c r="A10028" t="s">
        <v>10203</v>
      </c>
      <c r="B10028">
        <v>43528253.100000001</v>
      </c>
      <c r="C10028">
        <v>19306</v>
      </c>
      <c r="D10028" s="3">
        <f t="shared" si="156"/>
        <v>2254.65</v>
      </c>
    </row>
    <row r="10029" spans="1:4" x14ac:dyDescent="0.25">
      <c r="A10029" t="s">
        <v>10204</v>
      </c>
      <c r="B10029">
        <v>12826.2</v>
      </c>
      <c r="C10029">
        <v>15</v>
      </c>
      <c r="D10029" s="3">
        <f t="shared" si="156"/>
        <v>855.08</v>
      </c>
    </row>
    <row r="10030" spans="1:4" x14ac:dyDescent="0.25">
      <c r="A10030" t="s">
        <v>10205</v>
      </c>
      <c r="B10030">
        <v>2293621.52</v>
      </c>
      <c r="C10030">
        <v>1767</v>
      </c>
      <c r="D10030" s="3">
        <f t="shared" si="156"/>
        <v>1298.03</v>
      </c>
    </row>
    <row r="10031" spans="1:4" x14ac:dyDescent="0.25">
      <c r="A10031" t="s">
        <v>10206</v>
      </c>
      <c r="B10031">
        <v>5171499.6900000004</v>
      </c>
      <c r="C10031">
        <v>11058</v>
      </c>
      <c r="D10031" s="3">
        <f t="shared" si="156"/>
        <v>467.67</v>
      </c>
    </row>
    <row r="10032" spans="1:4" x14ac:dyDescent="0.25">
      <c r="A10032" t="s">
        <v>10207</v>
      </c>
      <c r="B10032">
        <v>218040865.16</v>
      </c>
      <c r="C10032">
        <v>53990</v>
      </c>
      <c r="D10032" s="3">
        <f t="shared" si="156"/>
        <v>4038.54</v>
      </c>
    </row>
    <row r="10033" spans="1:4" x14ac:dyDescent="0.25">
      <c r="A10033" t="s">
        <v>10208</v>
      </c>
      <c r="B10033">
        <v>6241740.7000000002</v>
      </c>
      <c r="C10033">
        <v>39823743</v>
      </c>
      <c r="D10033" s="3">
        <f t="shared" si="156"/>
        <v>0.16</v>
      </c>
    </row>
    <row r="10034" spans="1:4" x14ac:dyDescent="0.25">
      <c r="A10034" t="s">
        <v>10209</v>
      </c>
      <c r="B10034">
        <v>121529715.84999999</v>
      </c>
      <c r="C10034">
        <v>355534</v>
      </c>
      <c r="D10034" s="3">
        <f t="shared" si="156"/>
        <v>341.82</v>
      </c>
    </row>
    <row r="10035" spans="1:4" x14ac:dyDescent="0.25">
      <c r="A10035" t="s">
        <v>10210</v>
      </c>
      <c r="B10035">
        <v>63325073.369999997</v>
      </c>
      <c r="C10035">
        <v>174047</v>
      </c>
      <c r="D10035" s="3">
        <f t="shared" si="156"/>
        <v>363.84</v>
      </c>
    </row>
    <row r="10036" spans="1:4" x14ac:dyDescent="0.25">
      <c r="A10036" t="s">
        <v>10211</v>
      </c>
      <c r="B10036">
        <v>27423776.079999998</v>
      </c>
      <c r="C10036">
        <v>1036629</v>
      </c>
      <c r="D10036" s="3">
        <f t="shared" si="156"/>
        <v>26.45</v>
      </c>
    </row>
    <row r="10037" spans="1:4" x14ac:dyDescent="0.25">
      <c r="A10037" t="s">
        <v>10212</v>
      </c>
      <c r="B10037">
        <v>37024933.880000003</v>
      </c>
      <c r="C10037">
        <v>125262</v>
      </c>
      <c r="D10037" s="3">
        <f t="shared" si="156"/>
        <v>295.58</v>
      </c>
    </row>
    <row r="10038" spans="1:4" x14ac:dyDescent="0.25">
      <c r="A10038" t="s">
        <v>10213</v>
      </c>
      <c r="B10038">
        <v>48129001.020000003</v>
      </c>
      <c r="C10038">
        <v>161580</v>
      </c>
      <c r="D10038" s="3">
        <f t="shared" si="156"/>
        <v>297.86</v>
      </c>
    </row>
    <row r="10039" spans="1:4" x14ac:dyDescent="0.25">
      <c r="A10039" t="s">
        <v>10214</v>
      </c>
      <c r="B10039">
        <v>54526356.159999996</v>
      </c>
      <c r="C10039">
        <v>167552</v>
      </c>
      <c r="D10039" s="3">
        <f t="shared" si="156"/>
        <v>325.43</v>
      </c>
    </row>
    <row r="10040" spans="1:4" x14ac:dyDescent="0.25">
      <c r="A10040" t="s">
        <v>10215</v>
      </c>
      <c r="B10040">
        <v>6264853.3399999999</v>
      </c>
      <c r="C10040">
        <v>52303</v>
      </c>
      <c r="D10040" s="3">
        <f t="shared" si="156"/>
        <v>119.78</v>
      </c>
    </row>
    <row r="10041" spans="1:4" x14ac:dyDescent="0.25">
      <c r="A10041" t="s">
        <v>10216</v>
      </c>
      <c r="B10041">
        <v>41186216</v>
      </c>
      <c r="C10041">
        <v>101668</v>
      </c>
      <c r="D10041" s="3">
        <f t="shared" si="156"/>
        <v>405.11</v>
      </c>
    </row>
    <row r="10042" spans="1:4" x14ac:dyDescent="0.25">
      <c r="A10042" t="s">
        <v>10217</v>
      </c>
      <c r="B10042">
        <v>40022954.619999997</v>
      </c>
      <c r="C10042">
        <v>127294</v>
      </c>
      <c r="D10042" s="3">
        <f t="shared" si="156"/>
        <v>314.41000000000003</v>
      </c>
    </row>
    <row r="10043" spans="1:4" x14ac:dyDescent="0.25">
      <c r="A10043" t="s">
        <v>10218</v>
      </c>
      <c r="B10043">
        <v>4198174.78</v>
      </c>
      <c r="C10043">
        <v>10278</v>
      </c>
      <c r="D10043" s="3">
        <f t="shared" si="156"/>
        <v>408.46</v>
      </c>
    </row>
    <row r="10044" spans="1:4" x14ac:dyDescent="0.25">
      <c r="A10044" t="s">
        <v>10219</v>
      </c>
      <c r="B10044">
        <v>13306250.27</v>
      </c>
      <c r="C10044">
        <v>29140</v>
      </c>
      <c r="D10044" s="3">
        <f t="shared" si="156"/>
        <v>456.63</v>
      </c>
    </row>
    <row r="10045" spans="1:4" x14ac:dyDescent="0.25">
      <c r="A10045" t="s">
        <v>10220</v>
      </c>
      <c r="B10045">
        <v>15826491.460000001</v>
      </c>
      <c r="C10045">
        <v>33786</v>
      </c>
      <c r="D10045" s="3">
        <f t="shared" si="156"/>
        <v>468.43</v>
      </c>
    </row>
    <row r="10046" spans="1:4" x14ac:dyDescent="0.25">
      <c r="A10046" t="s">
        <v>10221</v>
      </c>
      <c r="B10046">
        <v>57349380.25</v>
      </c>
      <c r="C10046">
        <v>153199</v>
      </c>
      <c r="D10046" s="3">
        <f t="shared" si="156"/>
        <v>374.35</v>
      </c>
    </row>
    <row r="10047" spans="1:4" x14ac:dyDescent="0.25">
      <c r="A10047" t="s">
        <v>10222</v>
      </c>
      <c r="B10047">
        <v>1220361434.29</v>
      </c>
      <c r="C10047">
        <v>13731613</v>
      </c>
      <c r="D10047" s="3">
        <f t="shared" si="156"/>
        <v>88.87</v>
      </c>
    </row>
    <row r="10048" spans="1:4" x14ac:dyDescent="0.25">
      <c r="A10048" t="s">
        <v>10223</v>
      </c>
      <c r="B10048">
        <v>52283801.82</v>
      </c>
      <c r="C10048">
        <v>61054</v>
      </c>
      <c r="D10048" s="3">
        <f t="shared" si="156"/>
        <v>856.35</v>
      </c>
    </row>
    <row r="10049" spans="1:4" x14ac:dyDescent="0.25">
      <c r="A10049" t="s">
        <v>10224</v>
      </c>
      <c r="B10049">
        <v>48341680.539999999</v>
      </c>
      <c r="C10049">
        <v>53558</v>
      </c>
      <c r="D10049" s="3">
        <f t="shared" si="156"/>
        <v>902.6</v>
      </c>
    </row>
    <row r="10050" spans="1:4" x14ac:dyDescent="0.25">
      <c r="A10050" t="s">
        <v>10225</v>
      </c>
      <c r="B10050">
        <v>49771663.490000002</v>
      </c>
      <c r="C10050">
        <v>59267</v>
      </c>
      <c r="D10050" s="3">
        <f t="shared" si="156"/>
        <v>839.79</v>
      </c>
    </row>
    <row r="10051" spans="1:4" x14ac:dyDescent="0.25">
      <c r="A10051" t="s">
        <v>10226</v>
      </c>
      <c r="B10051">
        <v>58233917.32</v>
      </c>
      <c r="C10051">
        <v>68939</v>
      </c>
      <c r="D10051" s="3">
        <f t="shared" ref="D10051:D10114" si="157">ROUND(B10051/C10051,2)</f>
        <v>844.72</v>
      </c>
    </row>
    <row r="10052" spans="1:4" x14ac:dyDescent="0.25">
      <c r="A10052" t="s">
        <v>10227</v>
      </c>
      <c r="B10052">
        <v>58983470.109999999</v>
      </c>
      <c r="C10052">
        <v>60627</v>
      </c>
      <c r="D10052" s="3">
        <f t="shared" si="157"/>
        <v>972.89</v>
      </c>
    </row>
    <row r="10053" spans="1:4" x14ac:dyDescent="0.25">
      <c r="A10053" t="s">
        <v>10228</v>
      </c>
      <c r="B10053">
        <v>157643340.99000001</v>
      </c>
      <c r="C10053">
        <v>84379</v>
      </c>
      <c r="D10053" s="3">
        <f t="shared" si="157"/>
        <v>1868.28</v>
      </c>
    </row>
    <row r="10054" spans="1:4" x14ac:dyDescent="0.25">
      <c r="A10054" t="s">
        <v>10229</v>
      </c>
      <c r="B10054">
        <v>428058.58</v>
      </c>
      <c r="C10054">
        <v>1651000</v>
      </c>
      <c r="D10054" s="3">
        <f t="shared" si="157"/>
        <v>0.26</v>
      </c>
    </row>
    <row r="10055" spans="1:4" x14ac:dyDescent="0.25">
      <c r="A10055" t="s">
        <v>10230</v>
      </c>
      <c r="B10055">
        <v>47617342.75</v>
      </c>
      <c r="C10055">
        <v>115087</v>
      </c>
      <c r="D10055" s="3">
        <f t="shared" si="157"/>
        <v>413.75</v>
      </c>
    </row>
    <row r="10056" spans="1:4" x14ac:dyDescent="0.25">
      <c r="A10056" t="s">
        <v>10231</v>
      </c>
      <c r="B10056">
        <v>451621235.35000002</v>
      </c>
      <c r="C10056">
        <v>72625</v>
      </c>
      <c r="D10056" s="3">
        <f t="shared" si="157"/>
        <v>6218.54</v>
      </c>
    </row>
    <row r="10057" spans="1:4" x14ac:dyDescent="0.25">
      <c r="A10057" t="s">
        <v>10232</v>
      </c>
      <c r="B10057">
        <v>256282.89</v>
      </c>
      <c r="C10057">
        <v>103890</v>
      </c>
      <c r="D10057" s="3">
        <f t="shared" si="157"/>
        <v>2.4700000000000002</v>
      </c>
    </row>
    <row r="10058" spans="1:4" x14ac:dyDescent="0.25">
      <c r="A10058" t="s">
        <v>10233</v>
      </c>
      <c r="B10058">
        <v>66253207.079999998</v>
      </c>
      <c r="C10058">
        <v>90764</v>
      </c>
      <c r="D10058" s="3">
        <f t="shared" si="157"/>
        <v>729.95</v>
      </c>
    </row>
    <row r="10059" spans="1:4" x14ac:dyDescent="0.25">
      <c r="A10059" t="s">
        <v>10234</v>
      </c>
      <c r="B10059">
        <v>7642834.5199999996</v>
      </c>
      <c r="C10059">
        <v>697781</v>
      </c>
      <c r="D10059" s="3">
        <f t="shared" si="157"/>
        <v>10.95</v>
      </c>
    </row>
    <row r="10060" spans="1:4" x14ac:dyDescent="0.25">
      <c r="A10060" t="s">
        <v>10235</v>
      </c>
      <c r="B10060">
        <v>28984039.550000001</v>
      </c>
      <c r="C10060">
        <v>33861</v>
      </c>
      <c r="D10060" s="3">
        <f t="shared" si="157"/>
        <v>855.97</v>
      </c>
    </row>
    <row r="10061" spans="1:4" x14ac:dyDescent="0.25">
      <c r="A10061" t="s">
        <v>10236</v>
      </c>
      <c r="B10061">
        <v>480804788.27999997</v>
      </c>
      <c r="C10061">
        <v>18928347</v>
      </c>
      <c r="D10061" s="3">
        <f t="shared" si="157"/>
        <v>25.4</v>
      </c>
    </row>
    <row r="10062" spans="1:4" x14ac:dyDescent="0.25">
      <c r="A10062" t="s">
        <v>10237</v>
      </c>
      <c r="B10062">
        <v>151593818.66999999</v>
      </c>
      <c r="C10062">
        <v>430989</v>
      </c>
      <c r="D10062" s="3">
        <f t="shared" si="157"/>
        <v>351.73</v>
      </c>
    </row>
    <row r="10063" spans="1:4" x14ac:dyDescent="0.25">
      <c r="A10063" t="s">
        <v>10238</v>
      </c>
      <c r="B10063">
        <v>37085576.640000001</v>
      </c>
      <c r="C10063">
        <v>101999</v>
      </c>
      <c r="D10063" s="3">
        <f t="shared" si="157"/>
        <v>363.59</v>
      </c>
    </row>
    <row r="10064" spans="1:4" x14ac:dyDescent="0.25">
      <c r="A10064" t="s">
        <v>10239</v>
      </c>
      <c r="B10064">
        <v>65907131.619999997</v>
      </c>
      <c r="C10064">
        <v>191938</v>
      </c>
      <c r="D10064" s="3">
        <f t="shared" si="157"/>
        <v>343.38</v>
      </c>
    </row>
    <row r="10065" spans="1:4" x14ac:dyDescent="0.25">
      <c r="A10065" t="s">
        <v>10240</v>
      </c>
      <c r="B10065">
        <v>24222902.210000001</v>
      </c>
      <c r="C10065">
        <v>46791</v>
      </c>
      <c r="D10065" s="3">
        <f t="shared" si="157"/>
        <v>517.67999999999995</v>
      </c>
    </row>
    <row r="10066" spans="1:4" x14ac:dyDescent="0.25">
      <c r="A10066" t="s">
        <v>10241</v>
      </c>
      <c r="B10066">
        <v>1462203.92</v>
      </c>
      <c r="C10066">
        <v>697691</v>
      </c>
      <c r="D10066" s="3">
        <f t="shared" si="157"/>
        <v>2.1</v>
      </c>
    </row>
    <row r="10067" spans="1:4" x14ac:dyDescent="0.25">
      <c r="A10067" t="s">
        <v>10242</v>
      </c>
      <c r="B10067">
        <v>29321331.760000002</v>
      </c>
      <c r="C10067">
        <v>71393</v>
      </c>
      <c r="D10067" s="3">
        <f t="shared" si="157"/>
        <v>410.7</v>
      </c>
    </row>
    <row r="10068" spans="1:4" x14ac:dyDescent="0.25">
      <c r="A10068" t="s">
        <v>10243</v>
      </c>
      <c r="B10068">
        <v>465204.65</v>
      </c>
      <c r="C10068">
        <v>166866</v>
      </c>
      <c r="D10068" s="3">
        <f t="shared" si="157"/>
        <v>2.79</v>
      </c>
    </row>
    <row r="10069" spans="1:4" x14ac:dyDescent="0.25">
      <c r="A10069" t="s">
        <v>10244</v>
      </c>
      <c r="B10069">
        <v>55473.64</v>
      </c>
      <c r="C10069">
        <v>19899</v>
      </c>
      <c r="D10069" s="3">
        <f t="shared" si="157"/>
        <v>2.79</v>
      </c>
    </row>
    <row r="10070" spans="1:4" x14ac:dyDescent="0.25">
      <c r="A10070" t="s">
        <v>10245</v>
      </c>
      <c r="B10070">
        <v>65336.73</v>
      </c>
      <c r="C10070">
        <v>23436</v>
      </c>
      <c r="D10070" s="3">
        <f t="shared" si="157"/>
        <v>2.79</v>
      </c>
    </row>
    <row r="10071" spans="1:4" x14ac:dyDescent="0.25">
      <c r="A10071" t="s">
        <v>10246</v>
      </c>
      <c r="B10071">
        <v>1195046.6499999999</v>
      </c>
      <c r="C10071">
        <v>2801</v>
      </c>
      <c r="D10071" s="3">
        <f t="shared" si="157"/>
        <v>426.65</v>
      </c>
    </row>
    <row r="10072" spans="1:4" x14ac:dyDescent="0.25">
      <c r="A10072" t="s">
        <v>10247</v>
      </c>
      <c r="B10072">
        <v>3726.78</v>
      </c>
      <c r="C10072">
        <v>73256</v>
      </c>
      <c r="D10072" s="3">
        <f t="shared" si="157"/>
        <v>0.05</v>
      </c>
    </row>
    <row r="10073" spans="1:4" x14ac:dyDescent="0.25">
      <c r="A10073" t="s">
        <v>10248</v>
      </c>
      <c r="B10073">
        <v>136883285.59999999</v>
      </c>
      <c r="C10073">
        <v>547915</v>
      </c>
      <c r="D10073" s="3">
        <f t="shared" si="157"/>
        <v>249.83</v>
      </c>
    </row>
    <row r="10074" spans="1:4" x14ac:dyDescent="0.25">
      <c r="A10074" t="s">
        <v>10249</v>
      </c>
      <c r="B10074">
        <v>478582.84</v>
      </c>
      <c r="C10074">
        <v>171667</v>
      </c>
      <c r="D10074" s="3">
        <f t="shared" si="157"/>
        <v>2.79</v>
      </c>
    </row>
    <row r="10075" spans="1:4" x14ac:dyDescent="0.25">
      <c r="A10075" t="s">
        <v>10250</v>
      </c>
      <c r="B10075">
        <v>204108725.38</v>
      </c>
      <c r="C10075">
        <v>1401858</v>
      </c>
      <c r="D10075" s="3">
        <f t="shared" si="157"/>
        <v>145.6</v>
      </c>
    </row>
    <row r="10076" spans="1:4" x14ac:dyDescent="0.25">
      <c r="A10076" t="s">
        <v>10251</v>
      </c>
      <c r="B10076">
        <v>20597133.260000002</v>
      </c>
      <c r="C10076">
        <v>39621</v>
      </c>
      <c r="D10076" s="3">
        <f t="shared" si="157"/>
        <v>519.85</v>
      </c>
    </row>
    <row r="10077" spans="1:4" x14ac:dyDescent="0.25">
      <c r="A10077" t="s">
        <v>10252</v>
      </c>
      <c r="B10077">
        <v>62913.279999999999</v>
      </c>
      <c r="C10077">
        <v>196604</v>
      </c>
      <c r="D10077" s="3">
        <f t="shared" si="157"/>
        <v>0.32</v>
      </c>
    </row>
    <row r="10078" spans="1:4" x14ac:dyDescent="0.25">
      <c r="A10078" t="s">
        <v>10253</v>
      </c>
      <c r="B10078">
        <v>162264.34</v>
      </c>
      <c r="C10078">
        <v>58205</v>
      </c>
      <c r="D10078" s="3">
        <f t="shared" si="157"/>
        <v>2.79</v>
      </c>
    </row>
    <row r="10079" spans="1:4" x14ac:dyDescent="0.25">
      <c r="A10079" t="s">
        <v>10254</v>
      </c>
      <c r="B10079">
        <v>1953169778.1300001</v>
      </c>
      <c r="C10079">
        <v>10718490</v>
      </c>
      <c r="D10079" s="3">
        <f t="shared" si="157"/>
        <v>182.22</v>
      </c>
    </row>
    <row r="10080" spans="1:4" x14ac:dyDescent="0.25">
      <c r="A10080" t="s">
        <v>10255</v>
      </c>
      <c r="B10080">
        <v>461251199.47000003</v>
      </c>
      <c r="C10080">
        <v>1389541</v>
      </c>
      <c r="D10080" s="3">
        <f t="shared" si="157"/>
        <v>331.95</v>
      </c>
    </row>
    <row r="10081" spans="1:4" x14ac:dyDescent="0.25">
      <c r="A10081" t="s">
        <v>10256</v>
      </c>
      <c r="B10081">
        <v>20481800.789999999</v>
      </c>
      <c r="C10081">
        <v>46462</v>
      </c>
      <c r="D10081" s="3">
        <f t="shared" si="157"/>
        <v>440.83</v>
      </c>
    </row>
    <row r="10082" spans="1:4" x14ac:dyDescent="0.25">
      <c r="A10082" t="s">
        <v>10257</v>
      </c>
      <c r="B10082">
        <v>8642734.2200000007</v>
      </c>
      <c r="C10082">
        <v>15259</v>
      </c>
      <c r="D10082" s="3">
        <f t="shared" si="157"/>
        <v>566.4</v>
      </c>
    </row>
    <row r="10083" spans="1:4" x14ac:dyDescent="0.25">
      <c r="A10083" t="s">
        <v>10258</v>
      </c>
      <c r="B10083">
        <v>3746862398.54</v>
      </c>
      <c r="C10083">
        <v>8390338</v>
      </c>
      <c r="D10083" s="3">
        <f t="shared" si="157"/>
        <v>446.57</v>
      </c>
    </row>
    <row r="10084" spans="1:4" x14ac:dyDescent="0.25">
      <c r="A10084" t="s">
        <v>10259</v>
      </c>
      <c r="B10084">
        <v>54147262.200000003</v>
      </c>
      <c r="C10084">
        <v>141618</v>
      </c>
      <c r="D10084" s="3">
        <f t="shared" si="157"/>
        <v>382.35</v>
      </c>
    </row>
    <row r="10085" spans="1:4" x14ac:dyDescent="0.25">
      <c r="A10085" t="s">
        <v>10260</v>
      </c>
      <c r="B10085">
        <v>37772531.090000004</v>
      </c>
      <c r="C10085">
        <v>93400</v>
      </c>
      <c r="D10085" s="3">
        <f t="shared" si="157"/>
        <v>404.42</v>
      </c>
    </row>
    <row r="10086" spans="1:4" x14ac:dyDescent="0.25">
      <c r="A10086" t="s">
        <v>10261</v>
      </c>
      <c r="B10086">
        <v>593369762.95000005</v>
      </c>
      <c r="C10086">
        <v>4546344</v>
      </c>
      <c r="D10086" s="3">
        <f t="shared" si="157"/>
        <v>130.52000000000001</v>
      </c>
    </row>
    <row r="10087" spans="1:4" x14ac:dyDescent="0.25">
      <c r="A10087" t="s">
        <v>10262</v>
      </c>
      <c r="B10087">
        <v>992802077.33000004</v>
      </c>
      <c r="C10087">
        <v>6799127</v>
      </c>
      <c r="D10087" s="3">
        <f t="shared" si="157"/>
        <v>146.02000000000001</v>
      </c>
    </row>
    <row r="10088" spans="1:4" x14ac:dyDescent="0.25">
      <c r="A10088" t="s">
        <v>10263</v>
      </c>
      <c r="B10088">
        <v>22202151.829999998</v>
      </c>
      <c r="C10088">
        <v>66384</v>
      </c>
      <c r="D10088" s="3">
        <f t="shared" si="157"/>
        <v>334.45</v>
      </c>
    </row>
    <row r="10089" spans="1:4" x14ac:dyDescent="0.25">
      <c r="A10089" t="s">
        <v>10264</v>
      </c>
      <c r="B10089">
        <v>42358913.880000003</v>
      </c>
      <c r="C10089">
        <v>121714</v>
      </c>
      <c r="D10089" s="3">
        <f t="shared" si="157"/>
        <v>348.02</v>
      </c>
    </row>
    <row r="10090" spans="1:4" x14ac:dyDescent="0.25">
      <c r="A10090" t="s">
        <v>10265</v>
      </c>
      <c r="B10090">
        <v>30961576.57</v>
      </c>
      <c r="C10090">
        <v>101038</v>
      </c>
      <c r="D10090" s="3">
        <f t="shared" si="157"/>
        <v>306.43</v>
      </c>
    </row>
    <row r="10091" spans="1:4" x14ac:dyDescent="0.25">
      <c r="A10091" t="s">
        <v>10266</v>
      </c>
      <c r="B10091">
        <v>156943500.65000001</v>
      </c>
      <c r="C10091">
        <v>344055</v>
      </c>
      <c r="D10091" s="3">
        <f t="shared" si="157"/>
        <v>456.16</v>
      </c>
    </row>
    <row r="10092" spans="1:4" x14ac:dyDescent="0.25">
      <c r="A10092" t="s">
        <v>10267</v>
      </c>
      <c r="B10092">
        <v>49484825.390000001</v>
      </c>
      <c r="C10092">
        <v>134982</v>
      </c>
      <c r="D10092" s="3">
        <f t="shared" si="157"/>
        <v>366.6</v>
      </c>
    </row>
    <row r="10093" spans="1:4" x14ac:dyDescent="0.25">
      <c r="A10093" t="s">
        <v>10268</v>
      </c>
      <c r="B10093">
        <v>19691692.73</v>
      </c>
      <c r="C10093">
        <v>47376</v>
      </c>
      <c r="D10093" s="3">
        <f t="shared" si="157"/>
        <v>415.65</v>
      </c>
    </row>
    <row r="10094" spans="1:4" x14ac:dyDescent="0.25">
      <c r="A10094" t="s">
        <v>10269</v>
      </c>
      <c r="B10094">
        <v>5168006.2699999996</v>
      </c>
      <c r="C10094">
        <v>10258</v>
      </c>
      <c r="D10094" s="3">
        <f t="shared" si="157"/>
        <v>503.8</v>
      </c>
    </row>
    <row r="10095" spans="1:4" x14ac:dyDescent="0.25">
      <c r="A10095" t="s">
        <v>10270</v>
      </c>
      <c r="B10095">
        <v>417725997.76999998</v>
      </c>
      <c r="C10095">
        <v>428549</v>
      </c>
      <c r="D10095" s="3">
        <f t="shared" si="157"/>
        <v>974.75</v>
      </c>
    </row>
    <row r="10096" spans="1:4" x14ac:dyDescent="0.25">
      <c r="A10096" t="s">
        <v>10271</v>
      </c>
      <c r="B10096">
        <v>320349583.30999899</v>
      </c>
      <c r="C10096">
        <v>5015433</v>
      </c>
      <c r="D10096" s="3">
        <f t="shared" si="157"/>
        <v>63.87</v>
      </c>
    </row>
    <row r="10097" spans="1:4" x14ac:dyDescent="0.25">
      <c r="A10097" t="s">
        <v>10272</v>
      </c>
      <c r="B10097">
        <v>258334433.90000001</v>
      </c>
      <c r="C10097">
        <v>2619366</v>
      </c>
      <c r="D10097" s="3">
        <f t="shared" si="157"/>
        <v>98.62</v>
      </c>
    </row>
    <row r="10098" spans="1:4" x14ac:dyDescent="0.25">
      <c r="A10098" t="s">
        <v>10273</v>
      </c>
      <c r="B10098">
        <v>30756570.039999999</v>
      </c>
      <c r="C10098">
        <v>76616</v>
      </c>
      <c r="D10098" s="3">
        <f t="shared" si="157"/>
        <v>401.44</v>
      </c>
    </row>
    <row r="10099" spans="1:4" x14ac:dyDescent="0.25">
      <c r="A10099" t="s">
        <v>10274</v>
      </c>
      <c r="B10099">
        <v>23256996.879999999</v>
      </c>
      <c r="C10099">
        <v>53084</v>
      </c>
      <c r="D10099" s="3">
        <f t="shared" si="157"/>
        <v>438.12</v>
      </c>
    </row>
    <row r="10100" spans="1:4" x14ac:dyDescent="0.25">
      <c r="A10100" t="s">
        <v>10275</v>
      </c>
      <c r="B10100">
        <v>31881941.77</v>
      </c>
      <c r="C10100">
        <v>102652</v>
      </c>
      <c r="D10100" s="3">
        <f t="shared" si="157"/>
        <v>310.58</v>
      </c>
    </row>
    <row r="10101" spans="1:4" x14ac:dyDescent="0.25">
      <c r="A10101" t="s">
        <v>10276</v>
      </c>
      <c r="B10101">
        <v>1725.34</v>
      </c>
      <c r="C10101">
        <v>42509</v>
      </c>
      <c r="D10101" s="3">
        <f t="shared" si="157"/>
        <v>0.04</v>
      </c>
    </row>
    <row r="10102" spans="1:4" x14ac:dyDescent="0.25">
      <c r="A10102" t="s">
        <v>10277</v>
      </c>
      <c r="B10102">
        <v>18722143.940000001</v>
      </c>
      <c r="C10102">
        <v>46174</v>
      </c>
      <c r="D10102" s="3">
        <f t="shared" si="157"/>
        <v>405.47</v>
      </c>
    </row>
    <row r="10103" spans="1:4" x14ac:dyDescent="0.25">
      <c r="A10103" t="s">
        <v>10278</v>
      </c>
      <c r="B10103">
        <v>80654256.640000001</v>
      </c>
      <c r="C10103">
        <v>191604</v>
      </c>
      <c r="D10103" s="3">
        <f t="shared" si="157"/>
        <v>420.94</v>
      </c>
    </row>
    <row r="10104" spans="1:4" x14ac:dyDescent="0.25">
      <c r="A10104" t="s">
        <v>10279</v>
      </c>
      <c r="B10104">
        <v>20025443.52</v>
      </c>
      <c r="C10104">
        <v>54072</v>
      </c>
      <c r="D10104" s="3">
        <f t="shared" si="157"/>
        <v>370.35</v>
      </c>
    </row>
    <row r="10105" spans="1:4" x14ac:dyDescent="0.25">
      <c r="A10105" t="s">
        <v>10280</v>
      </c>
      <c r="B10105">
        <v>57794857.020000003</v>
      </c>
      <c r="C10105">
        <v>179511</v>
      </c>
      <c r="D10105" s="3">
        <f t="shared" si="157"/>
        <v>321.95999999999998</v>
      </c>
    </row>
    <row r="10106" spans="1:4" x14ac:dyDescent="0.25">
      <c r="A10106" t="s">
        <v>10281</v>
      </c>
      <c r="B10106">
        <v>101925.44</v>
      </c>
      <c r="C10106">
        <v>786639</v>
      </c>
      <c r="D10106" s="3">
        <f t="shared" si="157"/>
        <v>0.13</v>
      </c>
    </row>
    <row r="10107" spans="1:4" x14ac:dyDescent="0.25">
      <c r="A10107" t="s">
        <v>10282</v>
      </c>
      <c r="B10107">
        <v>2049626</v>
      </c>
      <c r="C10107">
        <v>2620</v>
      </c>
      <c r="D10107" s="3">
        <f t="shared" si="157"/>
        <v>782.3</v>
      </c>
    </row>
    <row r="10108" spans="1:4" x14ac:dyDescent="0.25">
      <c r="A10108" t="s">
        <v>10283</v>
      </c>
      <c r="B10108">
        <v>6690386.4400000004</v>
      </c>
      <c r="C10108">
        <v>25469</v>
      </c>
      <c r="D10108" s="3">
        <f t="shared" si="157"/>
        <v>262.69</v>
      </c>
    </row>
    <row r="10109" spans="1:4" x14ac:dyDescent="0.25">
      <c r="A10109" t="s">
        <v>10284</v>
      </c>
      <c r="B10109">
        <v>51429042.82</v>
      </c>
      <c r="C10109">
        <v>135299</v>
      </c>
      <c r="D10109" s="3">
        <f t="shared" si="157"/>
        <v>380.11</v>
      </c>
    </row>
    <row r="10110" spans="1:4" x14ac:dyDescent="0.25">
      <c r="A10110" t="s">
        <v>10285</v>
      </c>
      <c r="B10110">
        <v>11351706.109999999</v>
      </c>
      <c r="C10110">
        <v>585779</v>
      </c>
      <c r="D10110" s="3">
        <f t="shared" si="157"/>
        <v>19.38</v>
      </c>
    </row>
    <row r="10111" spans="1:4" x14ac:dyDescent="0.25">
      <c r="A10111" t="s">
        <v>10286</v>
      </c>
      <c r="B10111">
        <v>38823030.359999999</v>
      </c>
      <c r="C10111">
        <v>100809</v>
      </c>
      <c r="D10111" s="3">
        <f t="shared" si="157"/>
        <v>385.11</v>
      </c>
    </row>
    <row r="10112" spans="1:4" x14ac:dyDescent="0.25">
      <c r="A10112" t="s">
        <v>10287</v>
      </c>
      <c r="B10112">
        <v>17365600</v>
      </c>
      <c r="C10112">
        <v>70000</v>
      </c>
      <c r="D10112" s="3">
        <f t="shared" si="157"/>
        <v>248.08</v>
      </c>
    </row>
    <row r="10113" spans="1:4" x14ac:dyDescent="0.25">
      <c r="A10113" t="s">
        <v>10288</v>
      </c>
      <c r="B10113">
        <v>59788116.329999998</v>
      </c>
      <c r="C10113">
        <v>141757</v>
      </c>
      <c r="D10113" s="3">
        <f t="shared" si="157"/>
        <v>421.76</v>
      </c>
    </row>
    <row r="10114" spans="1:4" x14ac:dyDescent="0.25">
      <c r="A10114" t="s">
        <v>10289</v>
      </c>
      <c r="B10114">
        <v>650210.02</v>
      </c>
      <c r="C10114">
        <v>1703</v>
      </c>
      <c r="D10114" s="3">
        <f t="shared" si="157"/>
        <v>381.8</v>
      </c>
    </row>
    <row r="10115" spans="1:4" x14ac:dyDescent="0.25">
      <c r="A10115" t="s">
        <v>10290</v>
      </c>
      <c r="B10115">
        <v>178513106.30000001</v>
      </c>
      <c r="C10115">
        <v>628313</v>
      </c>
      <c r="D10115" s="3">
        <f t="shared" ref="D10115:D10178" si="158">ROUND(B10115/C10115,2)</f>
        <v>284.11</v>
      </c>
    </row>
    <row r="10116" spans="1:4" x14ac:dyDescent="0.25">
      <c r="A10116" t="s">
        <v>10291</v>
      </c>
      <c r="B10116">
        <v>21941652.649999999</v>
      </c>
      <c r="C10116">
        <v>56116</v>
      </c>
      <c r="D10116" s="3">
        <f t="shared" si="158"/>
        <v>391.01</v>
      </c>
    </row>
    <row r="10117" spans="1:4" x14ac:dyDescent="0.25">
      <c r="A10117" t="s">
        <v>10292</v>
      </c>
      <c r="B10117">
        <v>4249641.6500000004</v>
      </c>
      <c r="C10117">
        <v>30001</v>
      </c>
      <c r="D10117" s="3">
        <f t="shared" si="158"/>
        <v>141.65</v>
      </c>
    </row>
    <row r="10118" spans="1:4" x14ac:dyDescent="0.25">
      <c r="A10118" t="s">
        <v>10293</v>
      </c>
      <c r="B10118">
        <v>37654535.399999999</v>
      </c>
      <c r="C10118">
        <v>167140</v>
      </c>
      <c r="D10118" s="3">
        <f t="shared" si="158"/>
        <v>225.29</v>
      </c>
    </row>
    <row r="10119" spans="1:4" x14ac:dyDescent="0.25">
      <c r="A10119" t="s">
        <v>10294</v>
      </c>
      <c r="B10119">
        <v>9274588</v>
      </c>
      <c r="C10119">
        <v>65314</v>
      </c>
      <c r="D10119" s="3">
        <f t="shared" si="158"/>
        <v>142</v>
      </c>
    </row>
    <row r="10120" spans="1:4" x14ac:dyDescent="0.25">
      <c r="A10120" t="s">
        <v>10295</v>
      </c>
      <c r="B10120">
        <v>12969930.359999999</v>
      </c>
      <c r="C10120">
        <v>50008</v>
      </c>
      <c r="D10120" s="3">
        <f t="shared" si="158"/>
        <v>259.36</v>
      </c>
    </row>
    <row r="10121" spans="1:4" x14ac:dyDescent="0.25">
      <c r="A10121" t="s">
        <v>10296</v>
      </c>
      <c r="B10121">
        <v>16567558.539999999</v>
      </c>
      <c r="C10121">
        <v>54534</v>
      </c>
      <c r="D10121" s="3">
        <f t="shared" si="158"/>
        <v>303.8</v>
      </c>
    </row>
    <row r="10122" spans="1:4" x14ac:dyDescent="0.25">
      <c r="A10122" t="s">
        <v>10297</v>
      </c>
      <c r="B10122">
        <v>19266260.149999999</v>
      </c>
      <c r="C10122">
        <v>59259</v>
      </c>
      <c r="D10122" s="3">
        <f t="shared" si="158"/>
        <v>325.12</v>
      </c>
    </row>
    <row r="10123" spans="1:4" x14ac:dyDescent="0.25">
      <c r="A10123" t="s">
        <v>10298</v>
      </c>
      <c r="B10123">
        <v>30102855.460000001</v>
      </c>
      <c r="C10123">
        <v>122020</v>
      </c>
      <c r="D10123" s="3">
        <f t="shared" si="158"/>
        <v>246.7</v>
      </c>
    </row>
    <row r="10124" spans="1:4" x14ac:dyDescent="0.25">
      <c r="A10124" t="s">
        <v>10299</v>
      </c>
      <c r="B10124">
        <v>202153011.31999999</v>
      </c>
      <c r="C10124">
        <v>1136403.01</v>
      </c>
      <c r="D10124" s="3">
        <f t="shared" si="158"/>
        <v>177.89</v>
      </c>
    </row>
    <row r="10125" spans="1:4" x14ac:dyDescent="0.25">
      <c r="A10125" t="s">
        <v>10300</v>
      </c>
      <c r="B10125">
        <v>48082848.909999996</v>
      </c>
      <c r="C10125">
        <v>208335</v>
      </c>
      <c r="D10125" s="3">
        <f t="shared" si="158"/>
        <v>230.8</v>
      </c>
    </row>
    <row r="10126" spans="1:4" x14ac:dyDescent="0.25">
      <c r="A10126" t="s">
        <v>10301</v>
      </c>
      <c r="B10126">
        <v>29215522.84</v>
      </c>
      <c r="C10126">
        <v>93591</v>
      </c>
      <c r="D10126" s="3">
        <f t="shared" si="158"/>
        <v>312.16000000000003</v>
      </c>
    </row>
    <row r="10127" spans="1:4" x14ac:dyDescent="0.25">
      <c r="A10127" t="s">
        <v>10302</v>
      </c>
      <c r="B10127">
        <v>52232517.670000002</v>
      </c>
      <c r="C10127">
        <v>209268</v>
      </c>
      <c r="D10127" s="3">
        <f t="shared" si="158"/>
        <v>249.6</v>
      </c>
    </row>
    <row r="10128" spans="1:4" x14ac:dyDescent="0.25">
      <c r="A10128" t="s">
        <v>10303</v>
      </c>
      <c r="B10128">
        <v>49340536.700000003</v>
      </c>
      <c r="C10128">
        <v>128222</v>
      </c>
      <c r="D10128" s="3">
        <f t="shared" si="158"/>
        <v>384.81</v>
      </c>
    </row>
    <row r="10129" spans="1:4" x14ac:dyDescent="0.25">
      <c r="A10129" t="s">
        <v>10304</v>
      </c>
      <c r="B10129">
        <v>38223110.149999999</v>
      </c>
      <c r="C10129">
        <v>129674</v>
      </c>
      <c r="D10129" s="3">
        <f t="shared" si="158"/>
        <v>294.76</v>
      </c>
    </row>
    <row r="10130" spans="1:4" x14ac:dyDescent="0.25">
      <c r="A10130" t="s">
        <v>10305</v>
      </c>
      <c r="B10130">
        <v>28131298.629999999</v>
      </c>
      <c r="C10130">
        <v>103332</v>
      </c>
      <c r="D10130" s="3">
        <f t="shared" si="158"/>
        <v>272.24</v>
      </c>
    </row>
    <row r="10131" spans="1:4" x14ac:dyDescent="0.25">
      <c r="A10131" t="s">
        <v>10306</v>
      </c>
      <c r="B10131">
        <v>109958011.67</v>
      </c>
      <c r="C10131">
        <v>298199</v>
      </c>
      <c r="D10131" s="3">
        <f t="shared" si="158"/>
        <v>368.74</v>
      </c>
    </row>
    <row r="10132" spans="1:4" x14ac:dyDescent="0.25">
      <c r="A10132" t="s">
        <v>10307</v>
      </c>
      <c r="B10132">
        <v>628468.07999999996</v>
      </c>
      <c r="C10132">
        <v>4160054</v>
      </c>
      <c r="D10132" s="3">
        <f t="shared" si="158"/>
        <v>0.15</v>
      </c>
    </row>
    <row r="10133" spans="1:4" x14ac:dyDescent="0.25">
      <c r="A10133" t="s">
        <v>10308</v>
      </c>
      <c r="B10133">
        <v>26228.65</v>
      </c>
      <c r="C10133">
        <v>318652</v>
      </c>
      <c r="D10133" s="3">
        <f t="shared" si="158"/>
        <v>0.08</v>
      </c>
    </row>
    <row r="10134" spans="1:4" x14ac:dyDescent="0.25">
      <c r="A10134" t="s">
        <v>10309</v>
      </c>
      <c r="B10134">
        <v>142996792.46000001</v>
      </c>
      <c r="C10134">
        <v>1174500</v>
      </c>
      <c r="D10134" s="3">
        <f t="shared" si="158"/>
        <v>121.75</v>
      </c>
    </row>
    <row r="10135" spans="1:4" x14ac:dyDescent="0.25">
      <c r="A10135" t="s">
        <v>10310</v>
      </c>
      <c r="B10135">
        <v>20031405.760000002</v>
      </c>
      <c r="C10135">
        <v>67414</v>
      </c>
      <c r="D10135" s="3">
        <f t="shared" si="158"/>
        <v>297.14</v>
      </c>
    </row>
    <row r="10136" spans="1:4" x14ac:dyDescent="0.25">
      <c r="A10136" t="s">
        <v>10311</v>
      </c>
      <c r="B10136">
        <v>2609717.02</v>
      </c>
      <c r="C10136">
        <v>1128</v>
      </c>
      <c r="D10136" s="3">
        <f t="shared" si="158"/>
        <v>2313.58</v>
      </c>
    </row>
    <row r="10137" spans="1:4" x14ac:dyDescent="0.25">
      <c r="A10137" t="s">
        <v>10312</v>
      </c>
      <c r="B10137">
        <v>18532210.25</v>
      </c>
      <c r="C10137">
        <v>21934</v>
      </c>
      <c r="D10137" s="3">
        <f t="shared" si="158"/>
        <v>844.91</v>
      </c>
    </row>
    <row r="10138" spans="1:4" x14ac:dyDescent="0.25">
      <c r="A10138" t="s">
        <v>10313</v>
      </c>
      <c r="B10138">
        <v>565138290.66999996</v>
      </c>
      <c r="C10138">
        <v>248776</v>
      </c>
      <c r="D10138" s="3">
        <f t="shared" si="158"/>
        <v>2271.6799999999998</v>
      </c>
    </row>
    <row r="10139" spans="1:4" x14ac:dyDescent="0.25">
      <c r="A10139" t="s">
        <v>10314</v>
      </c>
      <c r="B10139">
        <v>102793310.56999999</v>
      </c>
      <c r="C10139">
        <v>96624</v>
      </c>
      <c r="D10139" s="3">
        <f t="shared" si="158"/>
        <v>1063.8499999999999</v>
      </c>
    </row>
    <row r="10140" spans="1:4" x14ac:dyDescent="0.25">
      <c r="A10140" t="s">
        <v>10315</v>
      </c>
      <c r="B10140">
        <v>128584280.44</v>
      </c>
      <c r="C10140">
        <v>70454</v>
      </c>
      <c r="D10140" s="3">
        <f t="shared" si="158"/>
        <v>1825.08</v>
      </c>
    </row>
    <row r="10141" spans="1:4" x14ac:dyDescent="0.25">
      <c r="A10141" t="s">
        <v>10316</v>
      </c>
      <c r="B10141">
        <v>1155784.19</v>
      </c>
      <c r="C10141">
        <v>66725</v>
      </c>
      <c r="D10141" s="3">
        <f t="shared" si="158"/>
        <v>17.32</v>
      </c>
    </row>
    <row r="10142" spans="1:4" x14ac:dyDescent="0.25">
      <c r="A10142" t="s">
        <v>10317</v>
      </c>
      <c r="B10142">
        <v>193058637.74000001</v>
      </c>
      <c r="C10142">
        <v>88634</v>
      </c>
      <c r="D10142" s="3">
        <f t="shared" si="158"/>
        <v>2178.16</v>
      </c>
    </row>
    <row r="10143" spans="1:4" x14ac:dyDescent="0.25">
      <c r="A10143" t="s">
        <v>10318</v>
      </c>
      <c r="B10143">
        <v>35234297.049999997</v>
      </c>
      <c r="C10143">
        <v>14156</v>
      </c>
      <c r="D10143" s="3">
        <f t="shared" si="158"/>
        <v>2489</v>
      </c>
    </row>
    <row r="10144" spans="1:4" x14ac:dyDescent="0.25">
      <c r="A10144" t="s">
        <v>10319</v>
      </c>
      <c r="B10144">
        <v>284073093.35000002</v>
      </c>
      <c r="C10144">
        <v>150866</v>
      </c>
      <c r="D10144" s="3">
        <f t="shared" si="158"/>
        <v>1882.95</v>
      </c>
    </row>
    <row r="10145" spans="1:4" x14ac:dyDescent="0.25">
      <c r="A10145" t="s">
        <v>10320</v>
      </c>
      <c r="B10145">
        <v>118256651.90000001</v>
      </c>
      <c r="C10145">
        <v>20963</v>
      </c>
      <c r="D10145" s="3">
        <f t="shared" si="158"/>
        <v>5641.21</v>
      </c>
    </row>
    <row r="10146" spans="1:4" x14ac:dyDescent="0.25">
      <c r="A10146" t="s">
        <v>10321</v>
      </c>
      <c r="B10146">
        <v>1100579.18</v>
      </c>
      <c r="C10146">
        <v>340228</v>
      </c>
      <c r="D10146" s="3">
        <f t="shared" si="158"/>
        <v>3.23</v>
      </c>
    </row>
    <row r="10147" spans="1:4" x14ac:dyDescent="0.25">
      <c r="A10147" t="s">
        <v>10322</v>
      </c>
      <c r="B10147">
        <v>36994596.439999998</v>
      </c>
      <c r="C10147">
        <v>87908</v>
      </c>
      <c r="D10147" s="3">
        <f t="shared" si="158"/>
        <v>420.83</v>
      </c>
    </row>
    <row r="10148" spans="1:4" x14ac:dyDescent="0.25">
      <c r="A10148" t="s">
        <v>10323</v>
      </c>
      <c r="B10148">
        <v>24190756.079999998</v>
      </c>
      <c r="C10148">
        <v>48839</v>
      </c>
      <c r="D10148" s="3">
        <f t="shared" si="158"/>
        <v>495.32</v>
      </c>
    </row>
    <row r="10149" spans="1:4" x14ac:dyDescent="0.25">
      <c r="A10149" t="s">
        <v>10324</v>
      </c>
      <c r="B10149">
        <v>24618457.850000001</v>
      </c>
      <c r="C10149">
        <v>53623</v>
      </c>
      <c r="D10149" s="3">
        <f t="shared" si="158"/>
        <v>459.1</v>
      </c>
    </row>
    <row r="10150" spans="1:4" x14ac:dyDescent="0.25">
      <c r="A10150" t="s">
        <v>10325</v>
      </c>
      <c r="B10150">
        <v>66037443.07</v>
      </c>
      <c r="C10150">
        <v>121819</v>
      </c>
      <c r="D10150" s="3">
        <f t="shared" si="158"/>
        <v>542.09</v>
      </c>
    </row>
    <row r="10151" spans="1:4" x14ac:dyDescent="0.25">
      <c r="A10151" t="s">
        <v>10326</v>
      </c>
      <c r="B10151">
        <v>43333558.659999996</v>
      </c>
      <c r="C10151">
        <v>107504</v>
      </c>
      <c r="D10151" s="3">
        <f t="shared" si="158"/>
        <v>403.09</v>
      </c>
    </row>
    <row r="10152" spans="1:4" x14ac:dyDescent="0.25">
      <c r="A10152" t="s">
        <v>10327</v>
      </c>
      <c r="B10152">
        <v>59680519.359999999</v>
      </c>
      <c r="C10152">
        <v>2601480</v>
      </c>
      <c r="D10152" s="3">
        <f t="shared" si="158"/>
        <v>22.94</v>
      </c>
    </row>
    <row r="10153" spans="1:4" x14ac:dyDescent="0.25">
      <c r="A10153" t="s">
        <v>10328</v>
      </c>
      <c r="B10153">
        <v>991758.94</v>
      </c>
      <c r="C10153">
        <v>150632</v>
      </c>
      <c r="D10153" s="3">
        <f t="shared" si="158"/>
        <v>6.58</v>
      </c>
    </row>
    <row r="10154" spans="1:4" x14ac:dyDescent="0.25">
      <c r="A10154" t="s">
        <v>10329</v>
      </c>
      <c r="B10154">
        <v>60204513.420000002</v>
      </c>
      <c r="C10154">
        <v>151660</v>
      </c>
      <c r="D10154" s="3">
        <f t="shared" si="158"/>
        <v>396.97</v>
      </c>
    </row>
    <row r="10155" spans="1:4" x14ac:dyDescent="0.25">
      <c r="A10155" t="s">
        <v>10330</v>
      </c>
      <c r="B10155">
        <v>95344421.920000002</v>
      </c>
      <c r="C10155">
        <v>186388</v>
      </c>
      <c r="D10155" s="3">
        <f t="shared" si="158"/>
        <v>511.54</v>
      </c>
    </row>
    <row r="10156" spans="1:4" x14ac:dyDescent="0.25">
      <c r="A10156" t="s">
        <v>10331</v>
      </c>
      <c r="B10156">
        <v>77420288.650000006</v>
      </c>
      <c r="C10156">
        <v>36044</v>
      </c>
      <c r="D10156" s="3">
        <f t="shared" si="158"/>
        <v>2147.94</v>
      </c>
    </row>
    <row r="10157" spans="1:4" x14ac:dyDescent="0.25">
      <c r="A10157" t="s">
        <v>10332</v>
      </c>
      <c r="B10157">
        <v>211212284.22999999</v>
      </c>
      <c r="C10157">
        <v>1503113</v>
      </c>
      <c r="D10157" s="3">
        <f t="shared" si="158"/>
        <v>140.52000000000001</v>
      </c>
    </row>
    <row r="10158" spans="1:4" x14ac:dyDescent="0.25">
      <c r="A10158" t="s">
        <v>10333</v>
      </c>
      <c r="B10158">
        <v>90269684.900000006</v>
      </c>
      <c r="C10158">
        <v>72530</v>
      </c>
      <c r="D10158" s="3">
        <f t="shared" si="158"/>
        <v>1244.58</v>
      </c>
    </row>
    <row r="10159" spans="1:4" x14ac:dyDescent="0.25">
      <c r="A10159" t="s">
        <v>10334</v>
      </c>
      <c r="B10159">
        <v>363642554.32999998</v>
      </c>
      <c r="C10159">
        <v>8705248</v>
      </c>
      <c r="D10159" s="3">
        <f t="shared" si="158"/>
        <v>41.77</v>
      </c>
    </row>
    <row r="10160" spans="1:4" x14ac:dyDescent="0.25">
      <c r="A10160" t="s">
        <v>10335</v>
      </c>
      <c r="B10160">
        <v>10894342.26</v>
      </c>
      <c r="C10160">
        <v>1974622</v>
      </c>
      <c r="D10160" s="3">
        <f t="shared" si="158"/>
        <v>5.52</v>
      </c>
    </row>
    <row r="10161" spans="1:4" x14ac:dyDescent="0.25">
      <c r="A10161" t="s">
        <v>10336</v>
      </c>
      <c r="B10161">
        <v>146648232.12</v>
      </c>
      <c r="C10161">
        <v>2242124</v>
      </c>
      <c r="D10161" s="3">
        <f t="shared" si="158"/>
        <v>65.41</v>
      </c>
    </row>
    <row r="10162" spans="1:4" x14ac:dyDescent="0.25">
      <c r="A10162" t="s">
        <v>10337</v>
      </c>
      <c r="B10162">
        <v>146944689.62</v>
      </c>
      <c r="C10162">
        <v>1307436</v>
      </c>
      <c r="D10162" s="3">
        <f t="shared" si="158"/>
        <v>112.39</v>
      </c>
    </row>
    <row r="10163" spans="1:4" x14ac:dyDescent="0.25">
      <c r="A10163" t="s">
        <v>10338</v>
      </c>
      <c r="B10163">
        <v>3920332029.3899999</v>
      </c>
      <c r="C10163">
        <v>7705133</v>
      </c>
      <c r="D10163" s="3">
        <f t="shared" si="158"/>
        <v>508.79</v>
      </c>
    </row>
    <row r="10164" spans="1:4" x14ac:dyDescent="0.25">
      <c r="A10164" t="s">
        <v>10339</v>
      </c>
      <c r="B10164">
        <v>704140878.45000005</v>
      </c>
      <c r="C10164">
        <v>201473</v>
      </c>
      <c r="D10164" s="3">
        <f t="shared" si="158"/>
        <v>3494.96</v>
      </c>
    </row>
    <row r="10165" spans="1:4" x14ac:dyDescent="0.25">
      <c r="A10165" t="s">
        <v>10340</v>
      </c>
      <c r="B10165">
        <v>67744534.730000004</v>
      </c>
      <c r="C10165">
        <v>120059</v>
      </c>
      <c r="D10165" s="3">
        <f t="shared" si="158"/>
        <v>564.26</v>
      </c>
    </row>
    <row r="10166" spans="1:4" x14ac:dyDescent="0.25">
      <c r="A10166" t="s">
        <v>10341</v>
      </c>
      <c r="B10166">
        <v>15988268.59</v>
      </c>
      <c r="C10166">
        <v>45995</v>
      </c>
      <c r="D10166" s="3">
        <f t="shared" si="158"/>
        <v>347.61</v>
      </c>
    </row>
    <row r="10167" spans="1:4" x14ac:dyDescent="0.25">
      <c r="A10167" t="s">
        <v>10342</v>
      </c>
      <c r="B10167">
        <v>34281996.289999999</v>
      </c>
      <c r="C10167">
        <v>101180</v>
      </c>
      <c r="D10167" s="3">
        <f t="shared" si="158"/>
        <v>338.82</v>
      </c>
    </row>
    <row r="10168" spans="1:4" x14ac:dyDescent="0.25">
      <c r="A10168" t="s">
        <v>10343</v>
      </c>
      <c r="B10168">
        <v>17321245.600000001</v>
      </c>
      <c r="C10168">
        <v>48358</v>
      </c>
      <c r="D10168" s="3">
        <f t="shared" si="158"/>
        <v>358.19</v>
      </c>
    </row>
    <row r="10169" spans="1:4" x14ac:dyDescent="0.25">
      <c r="A10169" t="s">
        <v>10344</v>
      </c>
      <c r="B10169">
        <v>21848470.109999999</v>
      </c>
      <c r="C10169">
        <v>60307</v>
      </c>
      <c r="D10169" s="3">
        <f t="shared" si="158"/>
        <v>362.29</v>
      </c>
    </row>
    <row r="10170" spans="1:4" x14ac:dyDescent="0.25">
      <c r="A10170" t="s">
        <v>10345</v>
      </c>
      <c r="B10170">
        <v>112618405.65000001</v>
      </c>
      <c r="C10170">
        <v>271029</v>
      </c>
      <c r="D10170" s="3">
        <f t="shared" si="158"/>
        <v>415.52</v>
      </c>
    </row>
    <row r="10171" spans="1:4" x14ac:dyDescent="0.25">
      <c r="A10171" t="s">
        <v>10346</v>
      </c>
      <c r="B10171">
        <v>56897833.100000001</v>
      </c>
      <c r="C10171">
        <v>197482</v>
      </c>
      <c r="D10171" s="3">
        <f t="shared" si="158"/>
        <v>288.12</v>
      </c>
    </row>
    <row r="10172" spans="1:4" x14ac:dyDescent="0.25">
      <c r="A10172" t="s">
        <v>10347</v>
      </c>
      <c r="B10172">
        <v>39182.21</v>
      </c>
      <c r="C10172">
        <v>15883</v>
      </c>
      <c r="D10172" s="3">
        <f t="shared" si="158"/>
        <v>2.4700000000000002</v>
      </c>
    </row>
    <row r="10173" spans="1:4" x14ac:dyDescent="0.25">
      <c r="A10173" t="s">
        <v>10348</v>
      </c>
      <c r="B10173">
        <v>36247653.020000003</v>
      </c>
      <c r="C10173">
        <v>71612</v>
      </c>
      <c r="D10173" s="3">
        <f t="shared" si="158"/>
        <v>506.17</v>
      </c>
    </row>
    <row r="10174" spans="1:4" x14ac:dyDescent="0.25">
      <c r="A10174" t="s">
        <v>10349</v>
      </c>
      <c r="B10174">
        <v>36730912.920000002</v>
      </c>
      <c r="C10174">
        <v>18486</v>
      </c>
      <c r="D10174" s="3">
        <f t="shared" si="158"/>
        <v>1986.96</v>
      </c>
    </row>
    <row r="10175" spans="1:4" x14ac:dyDescent="0.25">
      <c r="A10175" t="s">
        <v>10350</v>
      </c>
      <c r="B10175">
        <v>45600734.310000002</v>
      </c>
      <c r="C10175">
        <v>39346</v>
      </c>
      <c r="D10175" s="3">
        <f t="shared" si="158"/>
        <v>1158.97</v>
      </c>
    </row>
    <row r="10176" spans="1:4" x14ac:dyDescent="0.25">
      <c r="A10176" t="s">
        <v>10351</v>
      </c>
      <c r="B10176">
        <v>10032514.029999999</v>
      </c>
      <c r="C10176">
        <v>14313</v>
      </c>
      <c r="D10176" s="3">
        <f t="shared" si="158"/>
        <v>700.94</v>
      </c>
    </row>
    <row r="10177" spans="1:4" x14ac:dyDescent="0.25">
      <c r="A10177" t="s">
        <v>10352</v>
      </c>
      <c r="B10177">
        <v>43547048.990000002</v>
      </c>
      <c r="C10177">
        <v>20100</v>
      </c>
      <c r="D10177" s="3">
        <f t="shared" si="158"/>
        <v>2166.52</v>
      </c>
    </row>
    <row r="10178" spans="1:4" x14ac:dyDescent="0.25">
      <c r="A10178" t="s">
        <v>10353</v>
      </c>
      <c r="B10178">
        <v>3843849.05</v>
      </c>
      <c r="C10178">
        <v>6090</v>
      </c>
      <c r="D10178" s="3">
        <f t="shared" si="158"/>
        <v>631.16999999999996</v>
      </c>
    </row>
    <row r="10179" spans="1:4" x14ac:dyDescent="0.25">
      <c r="A10179" t="s">
        <v>10354</v>
      </c>
      <c r="B10179">
        <v>20559240.48</v>
      </c>
      <c r="C10179">
        <v>34403</v>
      </c>
      <c r="D10179" s="3">
        <f t="shared" ref="D10179:D10242" si="159">ROUND(B10179/C10179,2)</f>
        <v>597.6</v>
      </c>
    </row>
    <row r="10180" spans="1:4" x14ac:dyDescent="0.25">
      <c r="A10180" t="s">
        <v>10355</v>
      </c>
      <c r="B10180">
        <v>7330580.9100000001</v>
      </c>
      <c r="C10180">
        <v>8257</v>
      </c>
      <c r="D10180" s="3">
        <f t="shared" si="159"/>
        <v>887.8</v>
      </c>
    </row>
    <row r="10181" spans="1:4" x14ac:dyDescent="0.25">
      <c r="A10181" t="s">
        <v>10356</v>
      </c>
      <c r="B10181">
        <v>17978457.16</v>
      </c>
      <c r="C10181">
        <v>22644</v>
      </c>
      <c r="D10181" s="3">
        <f t="shared" si="159"/>
        <v>793.96</v>
      </c>
    </row>
    <row r="10182" spans="1:4" x14ac:dyDescent="0.25">
      <c r="A10182" t="s">
        <v>10357</v>
      </c>
      <c r="B10182">
        <v>30648131.280000001</v>
      </c>
      <c r="C10182">
        <v>39972</v>
      </c>
      <c r="D10182" s="3">
        <f t="shared" si="159"/>
        <v>766.74</v>
      </c>
    </row>
    <row r="10183" spans="1:4" x14ac:dyDescent="0.25">
      <c r="A10183" t="s">
        <v>10358</v>
      </c>
      <c r="B10183">
        <v>189785588.63</v>
      </c>
      <c r="C10183">
        <v>62180</v>
      </c>
      <c r="D10183" s="3">
        <f t="shared" si="159"/>
        <v>3052.2</v>
      </c>
    </row>
    <row r="10184" spans="1:4" x14ac:dyDescent="0.25">
      <c r="A10184" t="s">
        <v>10359</v>
      </c>
      <c r="B10184">
        <v>14133120.970000001</v>
      </c>
      <c r="C10184">
        <v>19236</v>
      </c>
      <c r="D10184" s="3">
        <f t="shared" si="159"/>
        <v>734.72</v>
      </c>
    </row>
    <row r="10185" spans="1:4" x14ac:dyDescent="0.25">
      <c r="A10185" t="s">
        <v>10360</v>
      </c>
      <c r="B10185">
        <v>37925966.920000002</v>
      </c>
      <c r="C10185">
        <v>273366</v>
      </c>
      <c r="D10185" s="3">
        <f t="shared" si="159"/>
        <v>138.74</v>
      </c>
    </row>
    <row r="10186" spans="1:4" x14ac:dyDescent="0.25">
      <c r="A10186" t="s">
        <v>10361</v>
      </c>
      <c r="B10186">
        <v>1277040</v>
      </c>
      <c r="C10186">
        <v>2400</v>
      </c>
      <c r="D10186" s="3">
        <f t="shared" si="159"/>
        <v>532.1</v>
      </c>
    </row>
    <row r="10187" spans="1:4" x14ac:dyDescent="0.25">
      <c r="A10187" t="s">
        <v>10362</v>
      </c>
      <c r="B10187">
        <v>29946480.809999999</v>
      </c>
      <c r="C10187">
        <v>62809</v>
      </c>
      <c r="D10187" s="3">
        <f t="shared" si="159"/>
        <v>476.79</v>
      </c>
    </row>
    <row r="10188" spans="1:4" x14ac:dyDescent="0.25">
      <c r="A10188" t="s">
        <v>10363</v>
      </c>
      <c r="B10188">
        <v>21937369.93</v>
      </c>
      <c r="C10188">
        <v>17091</v>
      </c>
      <c r="D10188" s="3">
        <f t="shared" si="159"/>
        <v>1283.56</v>
      </c>
    </row>
    <row r="10189" spans="1:4" x14ac:dyDescent="0.25">
      <c r="A10189" t="s">
        <v>10364</v>
      </c>
      <c r="B10189">
        <v>33314775.739999998</v>
      </c>
      <c r="C10189">
        <v>51020</v>
      </c>
      <c r="D10189" s="3">
        <f t="shared" si="159"/>
        <v>652.97</v>
      </c>
    </row>
    <row r="10190" spans="1:4" x14ac:dyDescent="0.25">
      <c r="A10190" t="s">
        <v>10365</v>
      </c>
      <c r="B10190">
        <v>3441764.81</v>
      </c>
      <c r="C10190">
        <v>4622</v>
      </c>
      <c r="D10190" s="3">
        <f t="shared" si="159"/>
        <v>744.65</v>
      </c>
    </row>
    <row r="10191" spans="1:4" x14ac:dyDescent="0.25">
      <c r="A10191" t="s">
        <v>10366</v>
      </c>
      <c r="B10191">
        <v>7716385.9100000001</v>
      </c>
      <c r="C10191">
        <v>10934</v>
      </c>
      <c r="D10191" s="3">
        <f t="shared" si="159"/>
        <v>705.72</v>
      </c>
    </row>
    <row r="10192" spans="1:4" x14ac:dyDescent="0.25">
      <c r="A10192" t="s">
        <v>10367</v>
      </c>
      <c r="B10192">
        <v>124548687.28</v>
      </c>
      <c r="C10192">
        <v>63530</v>
      </c>
      <c r="D10192" s="3">
        <f t="shared" si="159"/>
        <v>1960.47</v>
      </c>
    </row>
    <row r="10193" spans="1:4" x14ac:dyDescent="0.25">
      <c r="A10193" t="s">
        <v>10368</v>
      </c>
      <c r="B10193">
        <v>121860115.27</v>
      </c>
      <c r="C10193">
        <v>124373</v>
      </c>
      <c r="D10193" s="3">
        <f t="shared" si="159"/>
        <v>979.8</v>
      </c>
    </row>
    <row r="10194" spans="1:4" x14ac:dyDescent="0.25">
      <c r="A10194" t="s">
        <v>10369</v>
      </c>
      <c r="B10194">
        <v>89194468.920000002</v>
      </c>
      <c r="C10194">
        <v>110042</v>
      </c>
      <c r="D10194" s="3">
        <f t="shared" si="159"/>
        <v>810.55</v>
      </c>
    </row>
    <row r="10195" spans="1:4" x14ac:dyDescent="0.25">
      <c r="A10195" t="s">
        <v>10370</v>
      </c>
      <c r="B10195">
        <v>8377440.6299999999</v>
      </c>
      <c r="C10195">
        <v>33944</v>
      </c>
      <c r="D10195" s="3">
        <f t="shared" si="159"/>
        <v>246.8</v>
      </c>
    </row>
    <row r="10196" spans="1:4" x14ac:dyDescent="0.25">
      <c r="A10196" t="s">
        <v>10371</v>
      </c>
      <c r="B10196">
        <v>1012845.8</v>
      </c>
      <c r="C10196">
        <v>1604</v>
      </c>
      <c r="D10196" s="3">
        <f t="shared" si="159"/>
        <v>631.45000000000005</v>
      </c>
    </row>
    <row r="10197" spans="1:4" x14ac:dyDescent="0.25">
      <c r="A10197" t="s">
        <v>10372</v>
      </c>
      <c r="B10197">
        <v>6535960.8399999999</v>
      </c>
      <c r="C10197">
        <v>10453</v>
      </c>
      <c r="D10197" s="3">
        <f t="shared" si="159"/>
        <v>625.27</v>
      </c>
    </row>
    <row r="10198" spans="1:4" x14ac:dyDescent="0.25">
      <c r="A10198" t="s">
        <v>10373</v>
      </c>
      <c r="B10198">
        <v>25144542.879999999</v>
      </c>
      <c r="C10198">
        <v>20964</v>
      </c>
      <c r="D10198" s="3">
        <f t="shared" si="159"/>
        <v>1199.42</v>
      </c>
    </row>
    <row r="10199" spans="1:4" x14ac:dyDescent="0.25">
      <c r="A10199" t="s">
        <v>10374</v>
      </c>
      <c r="B10199">
        <v>41997074.530000001</v>
      </c>
      <c r="C10199">
        <v>25691</v>
      </c>
      <c r="D10199" s="3">
        <f t="shared" si="159"/>
        <v>1634.7</v>
      </c>
    </row>
    <row r="10200" spans="1:4" x14ac:dyDescent="0.25">
      <c r="A10200" t="s">
        <v>10375</v>
      </c>
      <c r="B10200">
        <v>2919271.13</v>
      </c>
      <c r="C10200">
        <v>4462</v>
      </c>
      <c r="D10200" s="3">
        <f t="shared" si="159"/>
        <v>654.25</v>
      </c>
    </row>
    <row r="10201" spans="1:4" x14ac:dyDescent="0.25">
      <c r="A10201" t="s">
        <v>10376</v>
      </c>
      <c r="B10201">
        <v>27677827.850000001</v>
      </c>
      <c r="C10201">
        <v>14882</v>
      </c>
      <c r="D10201" s="3">
        <f t="shared" si="159"/>
        <v>1859.82</v>
      </c>
    </row>
    <row r="10202" spans="1:4" x14ac:dyDescent="0.25">
      <c r="A10202" t="s">
        <v>10377</v>
      </c>
      <c r="B10202">
        <v>23023989.579999998</v>
      </c>
      <c r="C10202">
        <v>24631</v>
      </c>
      <c r="D10202" s="3">
        <f t="shared" si="159"/>
        <v>934.76</v>
      </c>
    </row>
    <row r="10203" spans="1:4" x14ac:dyDescent="0.25">
      <c r="A10203" t="s">
        <v>10378</v>
      </c>
      <c r="B10203">
        <v>26416287.27</v>
      </c>
      <c r="C10203">
        <v>14491</v>
      </c>
      <c r="D10203" s="3">
        <f t="shared" si="159"/>
        <v>1822.94</v>
      </c>
    </row>
    <row r="10204" spans="1:4" x14ac:dyDescent="0.25">
      <c r="A10204" t="s">
        <v>10379</v>
      </c>
      <c r="B10204">
        <v>4803483.8899999997</v>
      </c>
      <c r="C10204">
        <v>18535</v>
      </c>
      <c r="D10204" s="3">
        <f t="shared" si="159"/>
        <v>259.16000000000003</v>
      </c>
    </row>
    <row r="10205" spans="1:4" x14ac:dyDescent="0.25">
      <c r="A10205" t="s">
        <v>10380</v>
      </c>
      <c r="B10205">
        <v>95178505.510000005</v>
      </c>
      <c r="C10205">
        <v>54916</v>
      </c>
      <c r="D10205" s="3">
        <f t="shared" si="159"/>
        <v>1733.17</v>
      </c>
    </row>
    <row r="10206" spans="1:4" x14ac:dyDescent="0.25">
      <c r="A10206" t="s">
        <v>10381</v>
      </c>
      <c r="B10206">
        <v>19389700.07</v>
      </c>
      <c r="C10206">
        <v>10534</v>
      </c>
      <c r="D10206" s="3">
        <f t="shared" si="159"/>
        <v>1840.68</v>
      </c>
    </row>
    <row r="10207" spans="1:4" x14ac:dyDescent="0.25">
      <c r="A10207" t="s">
        <v>10382</v>
      </c>
      <c r="B10207">
        <v>32140166.82</v>
      </c>
      <c r="C10207">
        <v>17600</v>
      </c>
      <c r="D10207" s="3">
        <f t="shared" si="159"/>
        <v>1826.15</v>
      </c>
    </row>
    <row r="10208" spans="1:4" x14ac:dyDescent="0.25">
      <c r="A10208" t="s">
        <v>10383</v>
      </c>
      <c r="B10208">
        <v>52696034.520000003</v>
      </c>
      <c r="C10208">
        <v>33391</v>
      </c>
      <c r="D10208" s="3">
        <f t="shared" si="159"/>
        <v>1578.15</v>
      </c>
    </row>
    <row r="10209" spans="1:4" x14ac:dyDescent="0.25">
      <c r="A10209" t="s">
        <v>10384</v>
      </c>
      <c r="B10209">
        <v>10514730.6</v>
      </c>
      <c r="C10209">
        <v>13732</v>
      </c>
      <c r="D10209" s="3">
        <f t="shared" si="159"/>
        <v>765.71</v>
      </c>
    </row>
    <row r="10210" spans="1:4" x14ac:dyDescent="0.25">
      <c r="A10210" t="s">
        <v>10385</v>
      </c>
      <c r="B10210">
        <v>18929241.550000001</v>
      </c>
      <c r="C10210">
        <v>27211</v>
      </c>
      <c r="D10210" s="3">
        <f t="shared" si="159"/>
        <v>695.65</v>
      </c>
    </row>
    <row r="10211" spans="1:4" x14ac:dyDescent="0.25">
      <c r="A10211" t="s">
        <v>10386</v>
      </c>
      <c r="B10211">
        <v>20252176</v>
      </c>
      <c r="C10211">
        <v>6958</v>
      </c>
      <c r="D10211" s="3">
        <f t="shared" si="159"/>
        <v>2910.63</v>
      </c>
    </row>
    <row r="10212" spans="1:4" x14ac:dyDescent="0.25">
      <c r="A10212" t="s">
        <v>10387</v>
      </c>
      <c r="B10212">
        <v>20485604.350000001</v>
      </c>
      <c r="C10212">
        <v>9520</v>
      </c>
      <c r="D10212" s="3">
        <f t="shared" si="159"/>
        <v>2151.85</v>
      </c>
    </row>
    <row r="10213" spans="1:4" x14ac:dyDescent="0.25">
      <c r="A10213" t="s">
        <v>10388</v>
      </c>
      <c r="B10213">
        <v>52257939.299999997</v>
      </c>
      <c r="C10213">
        <v>27696</v>
      </c>
      <c r="D10213" s="3">
        <f t="shared" si="159"/>
        <v>1886.84</v>
      </c>
    </row>
    <row r="10214" spans="1:4" x14ac:dyDescent="0.25">
      <c r="A10214" t="s">
        <v>10389</v>
      </c>
      <c r="B10214">
        <v>12648831.810000001</v>
      </c>
      <c r="C10214">
        <v>17391</v>
      </c>
      <c r="D10214" s="3">
        <f t="shared" si="159"/>
        <v>727.32</v>
      </c>
    </row>
    <row r="10215" spans="1:4" x14ac:dyDescent="0.25">
      <c r="A10215" t="s">
        <v>10390</v>
      </c>
      <c r="B10215">
        <v>13054738.66</v>
      </c>
      <c r="C10215">
        <v>21009</v>
      </c>
      <c r="D10215" s="3">
        <f t="shared" si="159"/>
        <v>621.39</v>
      </c>
    </row>
    <row r="10216" spans="1:4" x14ac:dyDescent="0.25">
      <c r="A10216" t="s">
        <v>10391</v>
      </c>
      <c r="B10216">
        <v>125668958.48999999</v>
      </c>
      <c r="C10216">
        <v>38345</v>
      </c>
      <c r="D10216" s="3">
        <f t="shared" si="159"/>
        <v>3277.32</v>
      </c>
    </row>
    <row r="10217" spans="1:4" x14ac:dyDescent="0.25">
      <c r="A10217" t="s">
        <v>10392</v>
      </c>
      <c r="B10217">
        <v>19902540.140000001</v>
      </c>
      <c r="C10217">
        <v>29203</v>
      </c>
      <c r="D10217" s="3">
        <f t="shared" si="159"/>
        <v>681.52</v>
      </c>
    </row>
    <row r="10218" spans="1:4" x14ac:dyDescent="0.25">
      <c r="A10218" t="s">
        <v>10393</v>
      </c>
      <c r="B10218">
        <v>12115894.630000001</v>
      </c>
      <c r="C10218">
        <v>16907</v>
      </c>
      <c r="D10218" s="3">
        <f t="shared" si="159"/>
        <v>716.62</v>
      </c>
    </row>
    <row r="10219" spans="1:4" x14ac:dyDescent="0.25">
      <c r="A10219" t="s">
        <v>10394</v>
      </c>
      <c r="B10219">
        <v>60736.52</v>
      </c>
      <c r="C10219">
        <v>14092</v>
      </c>
      <c r="D10219" s="3">
        <f t="shared" si="159"/>
        <v>4.3099999999999996</v>
      </c>
    </row>
    <row r="10220" spans="1:4" x14ac:dyDescent="0.25">
      <c r="A10220" t="s">
        <v>10395</v>
      </c>
      <c r="B10220">
        <v>6087933.7800000003</v>
      </c>
      <c r="C10220">
        <v>9824</v>
      </c>
      <c r="D10220" s="3">
        <f t="shared" si="159"/>
        <v>619.70000000000005</v>
      </c>
    </row>
    <row r="10221" spans="1:4" x14ac:dyDescent="0.25">
      <c r="A10221" t="s">
        <v>10396</v>
      </c>
      <c r="B10221">
        <v>208233207.93000001</v>
      </c>
      <c r="C10221">
        <v>201605</v>
      </c>
      <c r="D10221" s="3">
        <f t="shared" si="159"/>
        <v>1032.8800000000001</v>
      </c>
    </row>
    <row r="10222" spans="1:4" x14ac:dyDescent="0.25">
      <c r="A10222" t="s">
        <v>10397</v>
      </c>
      <c r="B10222">
        <v>20021756.370000001</v>
      </c>
      <c r="C10222">
        <v>36133</v>
      </c>
      <c r="D10222" s="3">
        <f t="shared" si="159"/>
        <v>554.11</v>
      </c>
    </row>
    <row r="10223" spans="1:4" x14ac:dyDescent="0.25">
      <c r="A10223" t="s">
        <v>10398</v>
      </c>
      <c r="B10223">
        <v>3246519.79</v>
      </c>
      <c r="C10223">
        <v>9771</v>
      </c>
      <c r="D10223" s="3">
        <f t="shared" si="159"/>
        <v>332.26</v>
      </c>
    </row>
    <row r="10224" spans="1:4" x14ac:dyDescent="0.25">
      <c r="A10224" t="s">
        <v>10399</v>
      </c>
      <c r="B10224">
        <v>11516076.33</v>
      </c>
      <c r="C10224">
        <v>10753</v>
      </c>
      <c r="D10224" s="3">
        <f t="shared" si="159"/>
        <v>1070.96</v>
      </c>
    </row>
    <row r="10225" spans="1:4" x14ac:dyDescent="0.25">
      <c r="A10225" t="s">
        <v>10400</v>
      </c>
      <c r="B10225">
        <v>10555864.73</v>
      </c>
      <c r="C10225">
        <v>10311</v>
      </c>
      <c r="D10225" s="3">
        <f t="shared" si="159"/>
        <v>1023.75</v>
      </c>
    </row>
    <row r="10226" spans="1:4" x14ac:dyDescent="0.25">
      <c r="A10226" t="s">
        <v>10401</v>
      </c>
      <c r="B10226">
        <v>20400727.5</v>
      </c>
      <c r="C10226">
        <v>25650</v>
      </c>
      <c r="D10226" s="3">
        <f t="shared" si="159"/>
        <v>795.35</v>
      </c>
    </row>
    <row r="10227" spans="1:4" x14ac:dyDescent="0.25">
      <c r="A10227" t="s">
        <v>10402</v>
      </c>
      <c r="B10227">
        <v>19868074.140000001</v>
      </c>
      <c r="C10227">
        <v>4226</v>
      </c>
      <c r="D10227" s="3">
        <f t="shared" si="159"/>
        <v>4701.3900000000003</v>
      </c>
    </row>
    <row r="10228" spans="1:4" x14ac:dyDescent="0.25">
      <c r="A10228" t="s">
        <v>10403</v>
      </c>
      <c r="B10228">
        <v>4094139.48</v>
      </c>
      <c r="C10228">
        <v>4785</v>
      </c>
      <c r="D10228" s="3">
        <f t="shared" si="159"/>
        <v>855.62</v>
      </c>
    </row>
    <row r="10229" spans="1:4" x14ac:dyDescent="0.25">
      <c r="A10229" t="s">
        <v>10404</v>
      </c>
      <c r="B10229">
        <v>48773740.909999996</v>
      </c>
      <c r="C10229">
        <v>63623</v>
      </c>
      <c r="D10229" s="3">
        <f t="shared" si="159"/>
        <v>766.61</v>
      </c>
    </row>
    <row r="10230" spans="1:4" x14ac:dyDescent="0.25">
      <c r="A10230" t="s">
        <v>10405</v>
      </c>
      <c r="B10230">
        <v>8077702.9000000004</v>
      </c>
      <c r="C10230">
        <v>6287</v>
      </c>
      <c r="D10230" s="3">
        <f t="shared" si="159"/>
        <v>1284.83</v>
      </c>
    </row>
    <row r="10231" spans="1:4" x14ac:dyDescent="0.25">
      <c r="A10231" t="s">
        <v>10406</v>
      </c>
      <c r="B10231">
        <v>9832229.3599999994</v>
      </c>
      <c r="C10231">
        <v>18535</v>
      </c>
      <c r="D10231" s="3">
        <f t="shared" si="159"/>
        <v>530.47</v>
      </c>
    </row>
    <row r="10232" spans="1:4" x14ac:dyDescent="0.25">
      <c r="A10232" t="s">
        <v>10407</v>
      </c>
      <c r="B10232">
        <v>22056618.109999999</v>
      </c>
      <c r="C10232">
        <v>44436</v>
      </c>
      <c r="D10232" s="3">
        <f t="shared" si="159"/>
        <v>496.37</v>
      </c>
    </row>
    <row r="10233" spans="1:4" x14ac:dyDescent="0.25">
      <c r="A10233" t="s">
        <v>10408</v>
      </c>
      <c r="B10233">
        <v>8102699.0599999996</v>
      </c>
      <c r="C10233">
        <v>16208</v>
      </c>
      <c r="D10233" s="3">
        <f t="shared" si="159"/>
        <v>499.92</v>
      </c>
    </row>
    <row r="10234" spans="1:4" x14ac:dyDescent="0.25">
      <c r="A10234" t="s">
        <v>10409</v>
      </c>
      <c r="B10234">
        <v>11047071.630000001</v>
      </c>
      <c r="C10234">
        <v>22061</v>
      </c>
      <c r="D10234" s="3">
        <f t="shared" si="159"/>
        <v>500.75</v>
      </c>
    </row>
    <row r="10235" spans="1:4" x14ac:dyDescent="0.25">
      <c r="A10235" t="s">
        <v>10410</v>
      </c>
      <c r="B10235">
        <v>16950049.649999999</v>
      </c>
      <c r="C10235">
        <v>33011</v>
      </c>
      <c r="D10235" s="3">
        <f t="shared" si="159"/>
        <v>513.47</v>
      </c>
    </row>
    <row r="10236" spans="1:4" x14ac:dyDescent="0.25">
      <c r="A10236" t="s">
        <v>10411</v>
      </c>
      <c r="B10236">
        <v>6653921.5700000003</v>
      </c>
      <c r="C10236">
        <v>12284</v>
      </c>
      <c r="D10236" s="3">
        <f t="shared" si="159"/>
        <v>541.66999999999996</v>
      </c>
    </row>
    <row r="10237" spans="1:4" x14ac:dyDescent="0.25">
      <c r="A10237" t="s">
        <v>10412</v>
      </c>
      <c r="B10237">
        <v>9387841.2100000009</v>
      </c>
      <c r="C10237">
        <v>20704</v>
      </c>
      <c r="D10237" s="3">
        <f t="shared" si="159"/>
        <v>453.43</v>
      </c>
    </row>
    <row r="10238" spans="1:4" x14ac:dyDescent="0.25">
      <c r="A10238" t="s">
        <v>10413</v>
      </c>
      <c r="B10238">
        <v>1360328.28</v>
      </c>
      <c r="C10238">
        <v>3426</v>
      </c>
      <c r="D10238" s="3">
        <f t="shared" si="159"/>
        <v>397.06</v>
      </c>
    </row>
    <row r="10239" spans="1:4" x14ac:dyDescent="0.25">
      <c r="A10239" t="s">
        <v>10414</v>
      </c>
      <c r="B10239">
        <v>5149851.0199999996</v>
      </c>
      <c r="C10239">
        <v>9401</v>
      </c>
      <c r="D10239" s="3">
        <f t="shared" si="159"/>
        <v>547.79999999999995</v>
      </c>
    </row>
    <row r="10240" spans="1:4" x14ac:dyDescent="0.25">
      <c r="A10240" t="s">
        <v>10415</v>
      </c>
      <c r="B10240">
        <v>3575595.48</v>
      </c>
      <c r="C10240">
        <v>8205</v>
      </c>
      <c r="D10240" s="3">
        <f t="shared" si="159"/>
        <v>435.78</v>
      </c>
    </row>
    <row r="10241" spans="1:4" x14ac:dyDescent="0.25">
      <c r="A10241" t="s">
        <v>10416</v>
      </c>
      <c r="B10241">
        <v>3716824.11</v>
      </c>
      <c r="C10241">
        <v>7942</v>
      </c>
      <c r="D10241" s="3">
        <f t="shared" si="159"/>
        <v>468</v>
      </c>
    </row>
    <row r="10242" spans="1:4" x14ac:dyDescent="0.25">
      <c r="A10242" t="s">
        <v>10417</v>
      </c>
      <c r="B10242">
        <v>7609885.8399999999</v>
      </c>
      <c r="C10242">
        <v>15569</v>
      </c>
      <c r="D10242" s="3">
        <f t="shared" si="159"/>
        <v>488.78</v>
      </c>
    </row>
    <row r="10243" spans="1:4" x14ac:dyDescent="0.25">
      <c r="A10243" t="s">
        <v>10418</v>
      </c>
      <c r="B10243">
        <v>7947510.96</v>
      </c>
      <c r="C10243">
        <v>14139</v>
      </c>
      <c r="D10243" s="3">
        <f t="shared" ref="D10243:D10306" si="160">ROUND(B10243/C10243,2)</f>
        <v>562.1</v>
      </c>
    </row>
    <row r="10244" spans="1:4" x14ac:dyDescent="0.25">
      <c r="A10244" t="s">
        <v>10419</v>
      </c>
      <c r="B10244">
        <v>3983541.57</v>
      </c>
      <c r="C10244">
        <v>6998</v>
      </c>
      <c r="D10244" s="3">
        <f t="shared" si="160"/>
        <v>569.24</v>
      </c>
    </row>
    <row r="10245" spans="1:4" x14ac:dyDescent="0.25">
      <c r="A10245" t="s">
        <v>10420</v>
      </c>
      <c r="B10245">
        <v>9191748.2400000002</v>
      </c>
      <c r="C10245">
        <v>16353</v>
      </c>
      <c r="D10245" s="3">
        <f t="shared" si="160"/>
        <v>562.08000000000004</v>
      </c>
    </row>
    <row r="10246" spans="1:4" x14ac:dyDescent="0.25">
      <c r="A10246" t="s">
        <v>10421</v>
      </c>
      <c r="B10246">
        <v>2781945.27</v>
      </c>
      <c r="C10246">
        <v>4879</v>
      </c>
      <c r="D10246" s="3">
        <f t="shared" si="160"/>
        <v>570.19000000000005</v>
      </c>
    </row>
    <row r="10247" spans="1:4" x14ac:dyDescent="0.25">
      <c r="A10247" t="s">
        <v>10422</v>
      </c>
      <c r="B10247">
        <v>4583462.18</v>
      </c>
      <c r="C10247">
        <v>8875</v>
      </c>
      <c r="D10247" s="3">
        <f t="shared" si="160"/>
        <v>516.45000000000005</v>
      </c>
    </row>
    <row r="10248" spans="1:4" x14ac:dyDescent="0.25">
      <c r="A10248" t="s">
        <v>10423</v>
      </c>
      <c r="B10248">
        <v>14459727.16</v>
      </c>
      <c r="C10248">
        <v>20660</v>
      </c>
      <c r="D10248" s="3">
        <f t="shared" si="160"/>
        <v>699.89</v>
      </c>
    </row>
    <row r="10249" spans="1:4" x14ac:dyDescent="0.25">
      <c r="A10249" t="s">
        <v>10424</v>
      </c>
      <c r="B10249">
        <v>2317054.81</v>
      </c>
      <c r="C10249">
        <v>3910</v>
      </c>
      <c r="D10249" s="3">
        <f t="shared" si="160"/>
        <v>592.6</v>
      </c>
    </row>
    <row r="10250" spans="1:4" x14ac:dyDescent="0.25">
      <c r="A10250" t="s">
        <v>10425</v>
      </c>
      <c r="B10250">
        <v>22814592.710000001</v>
      </c>
      <c r="C10250">
        <v>35484</v>
      </c>
      <c r="D10250" s="3">
        <f t="shared" si="160"/>
        <v>642.95000000000005</v>
      </c>
    </row>
    <row r="10251" spans="1:4" x14ac:dyDescent="0.25">
      <c r="A10251" t="s">
        <v>10426</v>
      </c>
      <c r="B10251">
        <v>17465839.77</v>
      </c>
      <c r="C10251">
        <v>28630</v>
      </c>
      <c r="D10251" s="3">
        <f t="shared" si="160"/>
        <v>610.04999999999995</v>
      </c>
    </row>
    <row r="10252" spans="1:4" x14ac:dyDescent="0.25">
      <c r="A10252" t="s">
        <v>10427</v>
      </c>
      <c r="B10252">
        <v>25986890.140000001</v>
      </c>
      <c r="C10252">
        <v>28997</v>
      </c>
      <c r="D10252" s="3">
        <f t="shared" si="160"/>
        <v>896.19</v>
      </c>
    </row>
    <row r="10253" spans="1:4" x14ac:dyDescent="0.25">
      <c r="A10253" t="s">
        <v>10428</v>
      </c>
      <c r="B10253">
        <v>10981325.859999999</v>
      </c>
      <c r="C10253">
        <v>7313</v>
      </c>
      <c r="D10253" s="3">
        <f t="shared" si="160"/>
        <v>1501.62</v>
      </c>
    </row>
    <row r="10254" spans="1:4" x14ac:dyDescent="0.25">
      <c r="A10254" t="s">
        <v>10429</v>
      </c>
      <c r="B10254">
        <v>1890311.5</v>
      </c>
      <c r="C10254">
        <v>2923</v>
      </c>
      <c r="D10254" s="3">
        <f t="shared" si="160"/>
        <v>646.70000000000005</v>
      </c>
    </row>
    <row r="10255" spans="1:4" x14ac:dyDescent="0.25">
      <c r="A10255" t="s">
        <v>10430</v>
      </c>
      <c r="B10255">
        <v>30545726.350000001</v>
      </c>
      <c r="C10255">
        <v>20272</v>
      </c>
      <c r="D10255" s="3">
        <f t="shared" si="160"/>
        <v>1506.79</v>
      </c>
    </row>
    <row r="10256" spans="1:4" x14ac:dyDescent="0.25">
      <c r="A10256" t="s">
        <v>10431</v>
      </c>
      <c r="B10256">
        <v>4772283.42</v>
      </c>
      <c r="C10256">
        <v>7705</v>
      </c>
      <c r="D10256" s="3">
        <f t="shared" si="160"/>
        <v>619.37</v>
      </c>
    </row>
    <row r="10257" spans="1:4" x14ac:dyDescent="0.25">
      <c r="A10257" t="s">
        <v>10432</v>
      </c>
      <c r="B10257">
        <v>7596492.96</v>
      </c>
      <c r="C10257">
        <v>35588</v>
      </c>
      <c r="D10257" s="3">
        <f t="shared" si="160"/>
        <v>213.46</v>
      </c>
    </row>
    <row r="10258" spans="1:4" x14ac:dyDescent="0.25">
      <c r="A10258" t="s">
        <v>10433</v>
      </c>
      <c r="B10258">
        <v>12425154.48</v>
      </c>
      <c r="C10258">
        <v>16116</v>
      </c>
      <c r="D10258" s="3">
        <f t="shared" si="160"/>
        <v>770.98</v>
      </c>
    </row>
    <row r="10259" spans="1:4" x14ac:dyDescent="0.25">
      <c r="A10259" t="s">
        <v>10434</v>
      </c>
      <c r="B10259">
        <v>1579722.45</v>
      </c>
      <c r="C10259">
        <v>1965</v>
      </c>
      <c r="D10259" s="3">
        <f t="shared" si="160"/>
        <v>803.93</v>
      </c>
    </row>
    <row r="10260" spans="1:4" x14ac:dyDescent="0.25">
      <c r="A10260" t="s">
        <v>10435</v>
      </c>
      <c r="B10260">
        <v>9245038.4399999995</v>
      </c>
      <c r="C10260">
        <v>13380</v>
      </c>
      <c r="D10260" s="3">
        <f t="shared" si="160"/>
        <v>690.96</v>
      </c>
    </row>
    <row r="10261" spans="1:4" x14ac:dyDescent="0.25">
      <c r="A10261" t="s">
        <v>10436</v>
      </c>
      <c r="B10261">
        <v>220892890.63999999</v>
      </c>
      <c r="C10261">
        <v>699808</v>
      </c>
      <c r="D10261" s="3">
        <f t="shared" si="160"/>
        <v>315.64999999999998</v>
      </c>
    </row>
    <row r="10262" spans="1:4" x14ac:dyDescent="0.25">
      <c r="A10262" t="s">
        <v>10437</v>
      </c>
      <c r="B10262">
        <v>16502103.550000001</v>
      </c>
      <c r="C10262">
        <v>23155</v>
      </c>
      <c r="D10262" s="3">
        <f t="shared" si="160"/>
        <v>712.68</v>
      </c>
    </row>
    <row r="10263" spans="1:4" x14ac:dyDescent="0.25">
      <c r="A10263" t="s">
        <v>10438</v>
      </c>
      <c r="B10263">
        <v>58845.75</v>
      </c>
      <c r="C10263">
        <v>2325</v>
      </c>
      <c r="D10263" s="3">
        <f t="shared" si="160"/>
        <v>25.31</v>
      </c>
    </row>
    <row r="10264" spans="1:4" x14ac:dyDescent="0.25">
      <c r="A10264" t="s">
        <v>10439</v>
      </c>
      <c r="B10264">
        <v>7423569.29</v>
      </c>
      <c r="C10264">
        <v>10050</v>
      </c>
      <c r="D10264" s="3">
        <f t="shared" si="160"/>
        <v>738.66</v>
      </c>
    </row>
    <row r="10265" spans="1:4" x14ac:dyDescent="0.25">
      <c r="A10265" t="s">
        <v>10440</v>
      </c>
      <c r="B10265">
        <v>603290.29</v>
      </c>
      <c r="C10265">
        <v>1081</v>
      </c>
      <c r="D10265" s="3">
        <f t="shared" si="160"/>
        <v>558.09</v>
      </c>
    </row>
    <row r="10266" spans="1:4" x14ac:dyDescent="0.25">
      <c r="A10266" t="s">
        <v>10441</v>
      </c>
      <c r="B10266">
        <v>1530983.38</v>
      </c>
      <c r="C10266">
        <v>2317</v>
      </c>
      <c r="D10266" s="3">
        <f t="shared" si="160"/>
        <v>660.76</v>
      </c>
    </row>
    <row r="10267" spans="1:4" x14ac:dyDescent="0.25">
      <c r="A10267" t="s">
        <v>10442</v>
      </c>
      <c r="B10267">
        <v>10081985.48</v>
      </c>
      <c r="C10267">
        <v>3526</v>
      </c>
      <c r="D10267" s="3">
        <f t="shared" si="160"/>
        <v>2859.33</v>
      </c>
    </row>
    <row r="10268" spans="1:4" x14ac:dyDescent="0.25">
      <c r="A10268" t="s">
        <v>10443</v>
      </c>
      <c r="B10268">
        <v>43718985.200000003</v>
      </c>
      <c r="C10268">
        <v>13847</v>
      </c>
      <c r="D10268" s="3">
        <f t="shared" si="160"/>
        <v>3157.29</v>
      </c>
    </row>
    <row r="10269" spans="1:4" x14ac:dyDescent="0.25">
      <c r="A10269" t="s">
        <v>10444</v>
      </c>
      <c r="B10269">
        <v>1867372.51</v>
      </c>
      <c r="C10269">
        <v>2829</v>
      </c>
      <c r="D10269" s="3">
        <f t="shared" si="160"/>
        <v>660.08</v>
      </c>
    </row>
    <row r="10270" spans="1:4" x14ac:dyDescent="0.25">
      <c r="A10270" t="s">
        <v>10445</v>
      </c>
      <c r="B10270">
        <v>60406.04</v>
      </c>
      <c r="C10270">
        <v>10001</v>
      </c>
      <c r="D10270" s="3">
        <f t="shared" si="160"/>
        <v>6.04</v>
      </c>
    </row>
    <row r="10271" spans="1:4" x14ac:dyDescent="0.25">
      <c r="A10271" t="s">
        <v>10446</v>
      </c>
      <c r="B10271">
        <v>40794664.93</v>
      </c>
      <c r="C10271">
        <v>18950</v>
      </c>
      <c r="D10271" s="3">
        <f t="shared" si="160"/>
        <v>2152.75</v>
      </c>
    </row>
    <row r="10272" spans="1:4" x14ac:dyDescent="0.25">
      <c r="A10272" t="s">
        <v>10447</v>
      </c>
      <c r="B10272">
        <v>560589.55000000005</v>
      </c>
      <c r="C10272">
        <v>7445</v>
      </c>
      <c r="D10272" s="3">
        <f t="shared" si="160"/>
        <v>75.3</v>
      </c>
    </row>
    <row r="10273" spans="1:4" x14ac:dyDescent="0.25">
      <c r="A10273" t="s">
        <v>10448</v>
      </c>
      <c r="B10273">
        <v>24226680.91</v>
      </c>
      <c r="C10273">
        <v>17961</v>
      </c>
      <c r="D10273" s="3">
        <f t="shared" si="160"/>
        <v>1348.85</v>
      </c>
    </row>
    <row r="10274" spans="1:4" x14ac:dyDescent="0.25">
      <c r="A10274" t="s">
        <v>10449</v>
      </c>
      <c r="B10274">
        <v>15964866.91</v>
      </c>
      <c r="C10274">
        <v>15206</v>
      </c>
      <c r="D10274" s="3">
        <f t="shared" si="160"/>
        <v>1049.9100000000001</v>
      </c>
    </row>
    <row r="10275" spans="1:4" x14ac:dyDescent="0.25">
      <c r="A10275" t="s">
        <v>10450</v>
      </c>
      <c r="B10275">
        <v>7215447.1799999997</v>
      </c>
      <c r="C10275">
        <v>2280</v>
      </c>
      <c r="D10275" s="3">
        <f t="shared" si="160"/>
        <v>3164.67</v>
      </c>
    </row>
    <row r="10276" spans="1:4" x14ac:dyDescent="0.25">
      <c r="A10276" t="s">
        <v>10451</v>
      </c>
      <c r="B10276">
        <v>7704744.0199999996</v>
      </c>
      <c r="C10276">
        <v>11314</v>
      </c>
      <c r="D10276" s="3">
        <f t="shared" si="160"/>
        <v>680.99</v>
      </c>
    </row>
    <row r="10277" spans="1:4" x14ac:dyDescent="0.25">
      <c r="A10277" t="s">
        <v>10452</v>
      </c>
      <c r="B10277">
        <v>2838752.03</v>
      </c>
      <c r="C10277">
        <v>4137</v>
      </c>
      <c r="D10277" s="3">
        <f t="shared" si="160"/>
        <v>686.19</v>
      </c>
    </row>
    <row r="10278" spans="1:4" x14ac:dyDescent="0.25">
      <c r="A10278" t="s">
        <v>10453</v>
      </c>
      <c r="B10278">
        <v>16985261.530000001</v>
      </c>
      <c r="C10278">
        <v>15263</v>
      </c>
      <c r="D10278" s="3">
        <f t="shared" si="160"/>
        <v>1112.8399999999999</v>
      </c>
    </row>
    <row r="10279" spans="1:4" x14ac:dyDescent="0.25">
      <c r="A10279" t="s">
        <v>10454</v>
      </c>
      <c r="B10279">
        <v>3463080.4</v>
      </c>
      <c r="C10279">
        <v>5644</v>
      </c>
      <c r="D10279" s="3">
        <f t="shared" si="160"/>
        <v>613.59</v>
      </c>
    </row>
    <row r="10280" spans="1:4" x14ac:dyDescent="0.25">
      <c r="A10280" t="s">
        <v>10455</v>
      </c>
      <c r="B10280">
        <v>14078769.57</v>
      </c>
      <c r="C10280">
        <v>17561</v>
      </c>
      <c r="D10280" s="3">
        <f t="shared" si="160"/>
        <v>801.71</v>
      </c>
    </row>
    <row r="10281" spans="1:4" x14ac:dyDescent="0.25">
      <c r="A10281" t="s">
        <v>10456</v>
      </c>
      <c r="B10281">
        <v>37047768.340000004</v>
      </c>
      <c r="C10281">
        <v>52267.7</v>
      </c>
      <c r="D10281" s="3">
        <f t="shared" si="160"/>
        <v>708.81</v>
      </c>
    </row>
    <row r="10282" spans="1:4" x14ac:dyDescent="0.25">
      <c r="A10282" t="s">
        <v>10457</v>
      </c>
      <c r="B10282">
        <v>15609076.199999999</v>
      </c>
      <c r="C10282">
        <v>18242</v>
      </c>
      <c r="D10282" s="3">
        <f t="shared" si="160"/>
        <v>855.67</v>
      </c>
    </row>
    <row r="10283" spans="1:4" x14ac:dyDescent="0.25">
      <c r="A10283" t="s">
        <v>10458</v>
      </c>
      <c r="B10283">
        <v>7783249.8399999999</v>
      </c>
      <c r="C10283">
        <v>7196</v>
      </c>
      <c r="D10283" s="3">
        <f t="shared" si="160"/>
        <v>1081.6099999999999</v>
      </c>
    </row>
    <row r="10284" spans="1:4" x14ac:dyDescent="0.25">
      <c r="A10284" t="s">
        <v>10459</v>
      </c>
      <c r="B10284">
        <v>19235776.719999999</v>
      </c>
      <c r="C10284">
        <v>14812</v>
      </c>
      <c r="D10284" s="3">
        <f t="shared" si="160"/>
        <v>1298.6600000000001</v>
      </c>
    </row>
    <row r="10285" spans="1:4" x14ac:dyDescent="0.25">
      <c r="A10285" t="s">
        <v>10460</v>
      </c>
      <c r="B10285">
        <v>665755.09</v>
      </c>
      <c r="C10285">
        <v>1001</v>
      </c>
      <c r="D10285" s="3">
        <f t="shared" si="160"/>
        <v>665.09</v>
      </c>
    </row>
    <row r="10286" spans="1:4" x14ac:dyDescent="0.25">
      <c r="A10286" t="s">
        <v>10461</v>
      </c>
      <c r="B10286">
        <v>5085992.79</v>
      </c>
      <c r="C10286">
        <v>1884</v>
      </c>
      <c r="D10286" s="3">
        <f t="shared" si="160"/>
        <v>2699.57</v>
      </c>
    </row>
    <row r="10287" spans="1:4" x14ac:dyDescent="0.25">
      <c r="A10287" t="s">
        <v>10462</v>
      </c>
      <c r="B10287">
        <v>40824968.039999999</v>
      </c>
      <c r="C10287">
        <v>22090</v>
      </c>
      <c r="D10287" s="3">
        <f t="shared" si="160"/>
        <v>1848.12</v>
      </c>
    </row>
    <row r="10288" spans="1:4" x14ac:dyDescent="0.25">
      <c r="A10288" t="s">
        <v>10463</v>
      </c>
      <c r="B10288">
        <v>31212947.25</v>
      </c>
      <c r="C10288">
        <v>33833</v>
      </c>
      <c r="D10288" s="3">
        <f t="shared" si="160"/>
        <v>922.56</v>
      </c>
    </row>
    <row r="10289" spans="1:4" x14ac:dyDescent="0.25">
      <c r="A10289" t="s">
        <v>10464</v>
      </c>
      <c r="B10289">
        <v>6294333.8899999997</v>
      </c>
      <c r="C10289">
        <v>10100</v>
      </c>
      <c r="D10289" s="3">
        <f t="shared" si="160"/>
        <v>623.20000000000005</v>
      </c>
    </row>
    <row r="10290" spans="1:4" x14ac:dyDescent="0.25">
      <c r="A10290" t="s">
        <v>10465</v>
      </c>
      <c r="B10290">
        <v>5942727.7800000003</v>
      </c>
      <c r="C10290">
        <v>7948</v>
      </c>
      <c r="D10290" s="3">
        <f t="shared" si="160"/>
        <v>747.7</v>
      </c>
    </row>
    <row r="10291" spans="1:4" x14ac:dyDescent="0.25">
      <c r="A10291" t="s">
        <v>10466</v>
      </c>
      <c r="B10291">
        <v>21936714</v>
      </c>
      <c r="C10291">
        <v>20849</v>
      </c>
      <c r="D10291" s="3">
        <f t="shared" si="160"/>
        <v>1052.17</v>
      </c>
    </row>
    <row r="10292" spans="1:4" x14ac:dyDescent="0.25">
      <c r="A10292" t="s">
        <v>10467</v>
      </c>
      <c r="B10292">
        <v>5241803.2300000004</v>
      </c>
      <c r="C10292">
        <v>6577</v>
      </c>
      <c r="D10292" s="3">
        <f t="shared" si="160"/>
        <v>796.99</v>
      </c>
    </row>
    <row r="10293" spans="1:4" x14ac:dyDescent="0.25">
      <c r="A10293" t="s">
        <v>10468</v>
      </c>
      <c r="B10293">
        <v>20363148.800000001</v>
      </c>
      <c r="C10293">
        <v>15837</v>
      </c>
      <c r="D10293" s="3">
        <f t="shared" si="160"/>
        <v>1285.8</v>
      </c>
    </row>
    <row r="10294" spans="1:4" x14ac:dyDescent="0.25">
      <c r="A10294" t="s">
        <v>10469</v>
      </c>
      <c r="B10294">
        <v>31106824.629999999</v>
      </c>
      <c r="C10294">
        <v>18929</v>
      </c>
      <c r="D10294" s="3">
        <f t="shared" si="160"/>
        <v>1643.34</v>
      </c>
    </row>
    <row r="10295" spans="1:4" x14ac:dyDescent="0.25">
      <c r="A10295" t="s">
        <v>10470</v>
      </c>
      <c r="B10295">
        <v>11947428.67</v>
      </c>
      <c r="C10295">
        <v>19668</v>
      </c>
      <c r="D10295" s="3">
        <f t="shared" si="160"/>
        <v>607.46</v>
      </c>
    </row>
    <row r="10296" spans="1:4" x14ac:dyDescent="0.25">
      <c r="A10296" t="s">
        <v>10471</v>
      </c>
      <c r="B10296">
        <v>9027101.5</v>
      </c>
      <c r="C10296">
        <v>14938</v>
      </c>
      <c r="D10296" s="3">
        <f t="shared" si="160"/>
        <v>604.29999999999995</v>
      </c>
    </row>
    <row r="10297" spans="1:4" x14ac:dyDescent="0.25">
      <c r="A10297" t="s">
        <v>10472</v>
      </c>
      <c r="B10297">
        <v>6350174.5199999996</v>
      </c>
      <c r="C10297">
        <v>10585</v>
      </c>
      <c r="D10297" s="3">
        <f t="shared" si="160"/>
        <v>599.91999999999996</v>
      </c>
    </row>
    <row r="10298" spans="1:4" x14ac:dyDescent="0.25">
      <c r="A10298" t="s">
        <v>10473</v>
      </c>
      <c r="B10298">
        <v>7294231.4699999997</v>
      </c>
      <c r="C10298">
        <v>11688</v>
      </c>
      <c r="D10298" s="3">
        <f t="shared" si="160"/>
        <v>624.08000000000004</v>
      </c>
    </row>
    <row r="10299" spans="1:4" x14ac:dyDescent="0.25">
      <c r="A10299" t="s">
        <v>10474</v>
      </c>
      <c r="B10299">
        <v>8479348.4800000004</v>
      </c>
      <c r="C10299">
        <v>7417</v>
      </c>
      <c r="D10299" s="3">
        <f t="shared" si="160"/>
        <v>1143.23</v>
      </c>
    </row>
    <row r="10300" spans="1:4" x14ac:dyDescent="0.25">
      <c r="A10300" t="s">
        <v>10475</v>
      </c>
      <c r="B10300">
        <v>8568947.1699999999</v>
      </c>
      <c r="C10300">
        <v>4597</v>
      </c>
      <c r="D10300" s="3">
        <f t="shared" si="160"/>
        <v>1864.03</v>
      </c>
    </row>
    <row r="10301" spans="1:4" x14ac:dyDescent="0.25">
      <c r="A10301" t="s">
        <v>10476</v>
      </c>
      <c r="B10301">
        <v>9214151.3599999994</v>
      </c>
      <c r="C10301">
        <v>7364</v>
      </c>
      <c r="D10301" s="3">
        <f t="shared" si="160"/>
        <v>1251.24</v>
      </c>
    </row>
    <row r="10302" spans="1:4" x14ac:dyDescent="0.25">
      <c r="A10302" t="s">
        <v>10477</v>
      </c>
      <c r="B10302">
        <v>37433689.630000003</v>
      </c>
      <c r="C10302">
        <v>37258</v>
      </c>
      <c r="D10302" s="3">
        <f t="shared" si="160"/>
        <v>1004.72</v>
      </c>
    </row>
    <row r="10303" spans="1:4" x14ac:dyDescent="0.25">
      <c r="A10303" t="s">
        <v>10478</v>
      </c>
      <c r="B10303">
        <v>16680766.58</v>
      </c>
      <c r="C10303">
        <v>20353</v>
      </c>
      <c r="D10303" s="3">
        <f t="shared" si="160"/>
        <v>819.57</v>
      </c>
    </row>
    <row r="10304" spans="1:4" x14ac:dyDescent="0.25">
      <c r="A10304" t="s">
        <v>10479</v>
      </c>
      <c r="B10304">
        <v>6980144.1100000003</v>
      </c>
      <c r="C10304">
        <v>10620</v>
      </c>
      <c r="D10304" s="3">
        <f t="shared" si="160"/>
        <v>657.26</v>
      </c>
    </row>
    <row r="10305" spans="1:4" x14ac:dyDescent="0.25">
      <c r="A10305" t="s">
        <v>10480</v>
      </c>
      <c r="B10305">
        <v>7495507.0199999996</v>
      </c>
      <c r="C10305">
        <v>12387</v>
      </c>
      <c r="D10305" s="3">
        <f t="shared" si="160"/>
        <v>605.11</v>
      </c>
    </row>
    <row r="10306" spans="1:4" x14ac:dyDescent="0.25">
      <c r="A10306" t="s">
        <v>10481</v>
      </c>
      <c r="B10306">
        <v>6632135.3200000003</v>
      </c>
      <c r="C10306">
        <v>6845</v>
      </c>
      <c r="D10306" s="3">
        <f t="shared" si="160"/>
        <v>968.9</v>
      </c>
    </row>
    <row r="10307" spans="1:4" x14ac:dyDescent="0.25">
      <c r="A10307" t="s">
        <v>10482</v>
      </c>
      <c r="B10307">
        <v>8699814.5199999996</v>
      </c>
      <c r="C10307">
        <v>14142</v>
      </c>
      <c r="D10307" s="3">
        <f t="shared" ref="D10307:D10370" si="161">ROUND(B10307/C10307,2)</f>
        <v>615.17999999999995</v>
      </c>
    </row>
    <row r="10308" spans="1:4" x14ac:dyDescent="0.25">
      <c r="A10308" t="s">
        <v>10483</v>
      </c>
      <c r="B10308">
        <v>156128745.69999999</v>
      </c>
      <c r="C10308">
        <v>39199</v>
      </c>
      <c r="D10308" s="3">
        <f t="shared" si="161"/>
        <v>3982.98</v>
      </c>
    </row>
    <row r="10309" spans="1:4" x14ac:dyDescent="0.25">
      <c r="A10309" t="s">
        <v>10484</v>
      </c>
      <c r="B10309">
        <v>33969129.450000003</v>
      </c>
      <c r="C10309">
        <v>15381</v>
      </c>
      <c r="D10309" s="3">
        <f t="shared" si="161"/>
        <v>2208.5100000000002</v>
      </c>
    </row>
    <row r="10310" spans="1:4" x14ac:dyDescent="0.25">
      <c r="A10310" t="s">
        <v>10485</v>
      </c>
      <c r="B10310">
        <v>20168393.039999999</v>
      </c>
      <c r="C10310">
        <v>18409</v>
      </c>
      <c r="D10310" s="3">
        <f t="shared" si="161"/>
        <v>1095.57</v>
      </c>
    </row>
    <row r="10311" spans="1:4" x14ac:dyDescent="0.25">
      <c r="A10311" t="s">
        <v>10486</v>
      </c>
      <c r="B10311">
        <v>5157664.57</v>
      </c>
      <c r="C10311">
        <v>9190</v>
      </c>
      <c r="D10311" s="3">
        <f t="shared" si="161"/>
        <v>561.23</v>
      </c>
    </row>
    <row r="10312" spans="1:4" x14ac:dyDescent="0.25">
      <c r="A10312" t="s">
        <v>10487</v>
      </c>
      <c r="B10312">
        <v>7509229.21</v>
      </c>
      <c r="C10312">
        <v>12182</v>
      </c>
      <c r="D10312" s="3">
        <f t="shared" si="161"/>
        <v>616.41999999999996</v>
      </c>
    </row>
    <row r="10313" spans="1:4" x14ac:dyDescent="0.25">
      <c r="A10313" t="s">
        <v>10488</v>
      </c>
      <c r="B10313">
        <v>6499590.2999999998</v>
      </c>
      <c r="C10313">
        <v>7267</v>
      </c>
      <c r="D10313" s="3">
        <f t="shared" si="161"/>
        <v>894.4</v>
      </c>
    </row>
    <row r="10314" spans="1:4" x14ac:dyDescent="0.25">
      <c r="A10314" t="s">
        <v>10489</v>
      </c>
      <c r="B10314">
        <v>13059334.960000001</v>
      </c>
      <c r="C10314">
        <v>20860</v>
      </c>
      <c r="D10314" s="3">
        <f t="shared" si="161"/>
        <v>626.04999999999995</v>
      </c>
    </row>
    <row r="10315" spans="1:4" x14ac:dyDescent="0.25">
      <c r="A10315" t="s">
        <v>10490</v>
      </c>
      <c r="B10315">
        <v>2642269.5699999998</v>
      </c>
      <c r="C10315">
        <v>4038</v>
      </c>
      <c r="D10315" s="3">
        <f t="shared" si="161"/>
        <v>654.35</v>
      </c>
    </row>
    <row r="10316" spans="1:4" x14ac:dyDescent="0.25">
      <c r="A10316" t="s">
        <v>10491</v>
      </c>
      <c r="B10316">
        <v>18009463.09</v>
      </c>
      <c r="C10316">
        <v>27201</v>
      </c>
      <c r="D10316" s="3">
        <f t="shared" si="161"/>
        <v>662.09</v>
      </c>
    </row>
    <row r="10317" spans="1:4" x14ac:dyDescent="0.25">
      <c r="A10317" t="s">
        <v>10492</v>
      </c>
      <c r="B10317">
        <v>20575827.149999999</v>
      </c>
      <c r="C10317">
        <v>33168</v>
      </c>
      <c r="D10317" s="3">
        <f t="shared" si="161"/>
        <v>620.35</v>
      </c>
    </row>
    <row r="10318" spans="1:4" x14ac:dyDescent="0.25">
      <c r="A10318" t="s">
        <v>10493</v>
      </c>
      <c r="B10318">
        <v>13662540.67</v>
      </c>
      <c r="C10318">
        <v>22678</v>
      </c>
      <c r="D10318" s="3">
        <f t="shared" si="161"/>
        <v>602.46</v>
      </c>
    </row>
    <row r="10319" spans="1:4" x14ac:dyDescent="0.25">
      <c r="A10319" t="s">
        <v>10494</v>
      </c>
      <c r="B10319">
        <v>15845455.609999999</v>
      </c>
      <c r="C10319">
        <v>20666</v>
      </c>
      <c r="D10319" s="3">
        <f t="shared" si="161"/>
        <v>766.74</v>
      </c>
    </row>
    <row r="10320" spans="1:4" x14ac:dyDescent="0.25">
      <c r="A10320" t="s">
        <v>10495</v>
      </c>
      <c r="B10320">
        <v>57790265.189999998</v>
      </c>
      <c r="C10320">
        <v>65867</v>
      </c>
      <c r="D10320" s="3">
        <f t="shared" si="161"/>
        <v>877.38</v>
      </c>
    </row>
    <row r="10321" spans="1:4" x14ac:dyDescent="0.25">
      <c r="A10321" t="s">
        <v>10496</v>
      </c>
      <c r="B10321">
        <v>124875840.45999999</v>
      </c>
      <c r="C10321">
        <v>124413</v>
      </c>
      <c r="D10321" s="3">
        <f t="shared" si="161"/>
        <v>1003.72</v>
      </c>
    </row>
    <row r="10322" spans="1:4" x14ac:dyDescent="0.25">
      <c r="A10322" t="s">
        <v>10497</v>
      </c>
      <c r="B10322">
        <v>11568304.16</v>
      </c>
      <c r="C10322">
        <v>2378</v>
      </c>
      <c r="D10322" s="3">
        <f t="shared" si="161"/>
        <v>4864.72</v>
      </c>
    </row>
    <row r="10323" spans="1:4" x14ac:dyDescent="0.25">
      <c r="A10323" t="s">
        <v>10498</v>
      </c>
      <c r="B10323">
        <v>37144604.490000002</v>
      </c>
      <c r="C10323">
        <v>27983</v>
      </c>
      <c r="D10323" s="3">
        <f t="shared" si="161"/>
        <v>1327.4</v>
      </c>
    </row>
    <row r="10324" spans="1:4" x14ac:dyDescent="0.25">
      <c r="A10324" t="s">
        <v>10499</v>
      </c>
      <c r="B10324">
        <v>32081298.390000001</v>
      </c>
      <c r="C10324">
        <v>20540</v>
      </c>
      <c r="D10324" s="3">
        <f t="shared" si="161"/>
        <v>1561.89</v>
      </c>
    </row>
    <row r="10325" spans="1:4" x14ac:dyDescent="0.25">
      <c r="A10325" t="s">
        <v>10500</v>
      </c>
      <c r="B10325">
        <v>124942330.03</v>
      </c>
      <c r="C10325">
        <v>29204</v>
      </c>
      <c r="D10325" s="3">
        <f t="shared" si="161"/>
        <v>4278.26</v>
      </c>
    </row>
    <row r="10326" spans="1:4" x14ac:dyDescent="0.25">
      <c r="A10326" t="s">
        <v>10501</v>
      </c>
      <c r="B10326">
        <v>28524023.289999999</v>
      </c>
      <c r="C10326">
        <v>20222</v>
      </c>
      <c r="D10326" s="3">
        <f t="shared" si="161"/>
        <v>1410.54</v>
      </c>
    </row>
    <row r="10327" spans="1:4" x14ac:dyDescent="0.25">
      <c r="A10327" t="s">
        <v>10502</v>
      </c>
      <c r="B10327">
        <v>3240872.14</v>
      </c>
      <c r="C10327">
        <v>5664</v>
      </c>
      <c r="D10327" s="3">
        <f t="shared" si="161"/>
        <v>572.19000000000005</v>
      </c>
    </row>
    <row r="10328" spans="1:4" x14ac:dyDescent="0.25">
      <c r="A10328" t="s">
        <v>10503</v>
      </c>
      <c r="B10328">
        <v>4708821.9000000004</v>
      </c>
      <c r="C10328">
        <v>7129</v>
      </c>
      <c r="D10328" s="3">
        <f t="shared" si="161"/>
        <v>660.52</v>
      </c>
    </row>
    <row r="10329" spans="1:4" x14ac:dyDescent="0.25">
      <c r="A10329" t="s">
        <v>10504</v>
      </c>
      <c r="B10329">
        <v>2623595.7000000002</v>
      </c>
      <c r="C10329">
        <v>4196</v>
      </c>
      <c r="D10329" s="3">
        <f t="shared" si="161"/>
        <v>625.26</v>
      </c>
    </row>
    <row r="10330" spans="1:4" x14ac:dyDescent="0.25">
      <c r="A10330" t="s">
        <v>10505</v>
      </c>
      <c r="B10330">
        <v>23149383.760000002</v>
      </c>
      <c r="C10330">
        <v>34735</v>
      </c>
      <c r="D10330" s="3">
        <f t="shared" si="161"/>
        <v>666.46</v>
      </c>
    </row>
    <row r="10331" spans="1:4" x14ac:dyDescent="0.25">
      <c r="A10331" t="s">
        <v>10506</v>
      </c>
      <c r="B10331">
        <v>38986683.939999998</v>
      </c>
      <c r="C10331">
        <v>35334</v>
      </c>
      <c r="D10331" s="3">
        <f t="shared" si="161"/>
        <v>1103.3800000000001</v>
      </c>
    </row>
    <row r="10332" spans="1:4" x14ac:dyDescent="0.25">
      <c r="A10332" t="s">
        <v>10507</v>
      </c>
      <c r="B10332">
        <v>15769695.84</v>
      </c>
      <c r="C10332">
        <v>19472</v>
      </c>
      <c r="D10332" s="3">
        <f t="shared" si="161"/>
        <v>809.87</v>
      </c>
    </row>
    <row r="10333" spans="1:4" x14ac:dyDescent="0.25">
      <c r="A10333" t="s">
        <v>10508</v>
      </c>
      <c r="B10333">
        <v>10604950.42</v>
      </c>
      <c r="C10333">
        <v>17140</v>
      </c>
      <c r="D10333" s="3">
        <f t="shared" si="161"/>
        <v>618.73</v>
      </c>
    </row>
    <row r="10334" spans="1:4" x14ac:dyDescent="0.25">
      <c r="A10334" t="s">
        <v>10509</v>
      </c>
      <c r="B10334">
        <v>8674933.0600000005</v>
      </c>
      <c r="C10334">
        <v>14365</v>
      </c>
      <c r="D10334" s="3">
        <f t="shared" si="161"/>
        <v>603.89</v>
      </c>
    </row>
    <row r="10335" spans="1:4" x14ac:dyDescent="0.25">
      <c r="A10335" t="s">
        <v>10510</v>
      </c>
      <c r="B10335">
        <v>10544243.33</v>
      </c>
      <c r="C10335">
        <v>16536</v>
      </c>
      <c r="D10335" s="3">
        <f t="shared" si="161"/>
        <v>637.65</v>
      </c>
    </row>
    <row r="10336" spans="1:4" x14ac:dyDescent="0.25">
      <c r="A10336" t="s">
        <v>10511</v>
      </c>
      <c r="B10336">
        <v>6121091.0099999998</v>
      </c>
      <c r="C10336">
        <v>10581</v>
      </c>
      <c r="D10336" s="3">
        <f t="shared" si="161"/>
        <v>578.5</v>
      </c>
    </row>
    <row r="10337" spans="1:4" x14ac:dyDescent="0.25">
      <c r="A10337" t="s">
        <v>10512</v>
      </c>
      <c r="B10337">
        <v>4708656.1100000003</v>
      </c>
      <c r="C10337">
        <v>9912</v>
      </c>
      <c r="D10337" s="3">
        <f t="shared" si="161"/>
        <v>475.05</v>
      </c>
    </row>
    <row r="10338" spans="1:4" x14ac:dyDescent="0.25">
      <c r="A10338" t="s">
        <v>10513</v>
      </c>
      <c r="B10338">
        <v>3461434.17</v>
      </c>
      <c r="C10338">
        <v>5747</v>
      </c>
      <c r="D10338" s="3">
        <f t="shared" si="161"/>
        <v>602.29999999999995</v>
      </c>
    </row>
    <row r="10339" spans="1:4" x14ac:dyDescent="0.25">
      <c r="A10339" t="s">
        <v>10514</v>
      </c>
      <c r="B10339">
        <v>62056709.869999997</v>
      </c>
      <c r="C10339">
        <v>11837</v>
      </c>
      <c r="D10339" s="3">
        <f t="shared" si="161"/>
        <v>5242.6000000000004</v>
      </c>
    </row>
    <row r="10340" spans="1:4" x14ac:dyDescent="0.25">
      <c r="A10340" t="s">
        <v>10515</v>
      </c>
      <c r="B10340">
        <v>80228726.650000006</v>
      </c>
      <c r="C10340">
        <v>19208</v>
      </c>
      <c r="D10340" s="3">
        <f t="shared" si="161"/>
        <v>4176.84</v>
      </c>
    </row>
    <row r="10341" spans="1:4" x14ac:dyDescent="0.25">
      <c r="A10341" t="s">
        <v>10516</v>
      </c>
      <c r="B10341">
        <v>9111664.2699999996</v>
      </c>
      <c r="C10341">
        <v>12163</v>
      </c>
      <c r="D10341" s="3">
        <f t="shared" si="161"/>
        <v>749.13</v>
      </c>
    </row>
    <row r="10342" spans="1:4" x14ac:dyDescent="0.25">
      <c r="A10342" t="s">
        <v>10517</v>
      </c>
      <c r="B10342">
        <v>6854396.3899999997</v>
      </c>
      <c r="C10342">
        <v>8646</v>
      </c>
      <c r="D10342" s="3">
        <f t="shared" si="161"/>
        <v>792.78</v>
      </c>
    </row>
    <row r="10343" spans="1:4" x14ac:dyDescent="0.25">
      <c r="A10343" t="s">
        <v>10518</v>
      </c>
      <c r="B10343">
        <v>6477231.5499999998</v>
      </c>
      <c r="C10343">
        <v>6918</v>
      </c>
      <c r="D10343" s="3">
        <f t="shared" si="161"/>
        <v>936.29</v>
      </c>
    </row>
    <row r="10344" spans="1:4" x14ac:dyDescent="0.25">
      <c r="A10344" t="s">
        <v>10519</v>
      </c>
      <c r="B10344">
        <v>33498943.440000001</v>
      </c>
      <c r="C10344">
        <v>8414</v>
      </c>
      <c r="D10344" s="3">
        <f t="shared" si="161"/>
        <v>3981.33</v>
      </c>
    </row>
    <row r="10345" spans="1:4" x14ac:dyDescent="0.25">
      <c r="A10345" t="s">
        <v>10520</v>
      </c>
      <c r="B10345">
        <v>845528.82</v>
      </c>
      <c r="C10345">
        <v>1401</v>
      </c>
      <c r="D10345" s="3">
        <f t="shared" si="161"/>
        <v>603.52</v>
      </c>
    </row>
    <row r="10346" spans="1:4" x14ac:dyDescent="0.25">
      <c r="A10346" t="s">
        <v>10521</v>
      </c>
      <c r="B10346">
        <v>16001276.65</v>
      </c>
      <c r="C10346">
        <v>22058</v>
      </c>
      <c r="D10346" s="3">
        <f t="shared" si="161"/>
        <v>725.42</v>
      </c>
    </row>
    <row r="10347" spans="1:4" x14ac:dyDescent="0.25">
      <c r="A10347" t="s">
        <v>10522</v>
      </c>
      <c r="B10347">
        <v>17292940.68</v>
      </c>
      <c r="C10347">
        <v>22340</v>
      </c>
      <c r="D10347" s="3">
        <f t="shared" si="161"/>
        <v>774.08</v>
      </c>
    </row>
    <row r="10348" spans="1:4" x14ac:dyDescent="0.25">
      <c r="A10348" t="s">
        <v>10523</v>
      </c>
      <c r="B10348">
        <v>8069260.6299999999</v>
      </c>
      <c r="C10348">
        <v>8607</v>
      </c>
      <c r="D10348" s="3">
        <f t="shared" si="161"/>
        <v>937.52</v>
      </c>
    </row>
    <row r="10349" spans="1:4" x14ac:dyDescent="0.25">
      <c r="A10349" t="s">
        <v>10524</v>
      </c>
      <c r="B10349">
        <v>10615324.07</v>
      </c>
      <c r="C10349">
        <v>12982</v>
      </c>
      <c r="D10349" s="3">
        <f t="shared" si="161"/>
        <v>817.7</v>
      </c>
    </row>
    <row r="10350" spans="1:4" x14ac:dyDescent="0.25">
      <c r="A10350" t="s">
        <v>10525</v>
      </c>
      <c r="B10350">
        <v>17234033.379999999</v>
      </c>
      <c r="C10350">
        <v>19172</v>
      </c>
      <c r="D10350" s="3">
        <f t="shared" si="161"/>
        <v>898.92</v>
      </c>
    </row>
    <row r="10351" spans="1:4" x14ac:dyDescent="0.25">
      <c r="A10351" t="s">
        <v>10526</v>
      </c>
      <c r="B10351">
        <v>113760939.79000001</v>
      </c>
      <c r="C10351">
        <v>37961</v>
      </c>
      <c r="D10351" s="3">
        <f t="shared" si="161"/>
        <v>2996.78</v>
      </c>
    </row>
    <row r="10352" spans="1:4" x14ac:dyDescent="0.25">
      <c r="A10352" t="s">
        <v>10527</v>
      </c>
      <c r="B10352">
        <v>9823961.75</v>
      </c>
      <c r="C10352">
        <v>6709</v>
      </c>
      <c r="D10352" s="3">
        <f t="shared" si="161"/>
        <v>1464.3</v>
      </c>
    </row>
    <row r="10353" spans="1:4" x14ac:dyDescent="0.25">
      <c r="A10353" t="s">
        <v>10528</v>
      </c>
      <c r="B10353">
        <v>20644288.800000001</v>
      </c>
      <c r="C10353">
        <v>25120</v>
      </c>
      <c r="D10353" s="3">
        <f t="shared" si="161"/>
        <v>821.83</v>
      </c>
    </row>
    <row r="10354" spans="1:4" x14ac:dyDescent="0.25">
      <c r="A10354" t="s">
        <v>10529</v>
      </c>
      <c r="B10354">
        <v>14543355.949999999</v>
      </c>
      <c r="C10354">
        <v>10071</v>
      </c>
      <c r="D10354" s="3">
        <f t="shared" si="161"/>
        <v>1444.08</v>
      </c>
    </row>
    <row r="10355" spans="1:4" x14ac:dyDescent="0.25">
      <c r="A10355" t="s">
        <v>10530</v>
      </c>
      <c r="B10355">
        <v>6315628.79</v>
      </c>
      <c r="C10355">
        <v>6913</v>
      </c>
      <c r="D10355" s="3">
        <f t="shared" si="161"/>
        <v>913.59</v>
      </c>
    </row>
    <row r="10356" spans="1:4" x14ac:dyDescent="0.25">
      <c r="A10356" t="s">
        <v>10531</v>
      </c>
      <c r="B10356">
        <v>10855299.07</v>
      </c>
      <c r="C10356">
        <v>13605</v>
      </c>
      <c r="D10356" s="3">
        <f t="shared" si="161"/>
        <v>797.89</v>
      </c>
    </row>
    <row r="10357" spans="1:4" x14ac:dyDescent="0.25">
      <c r="A10357" t="s">
        <v>10532</v>
      </c>
      <c r="B10357">
        <v>15013821.34</v>
      </c>
      <c r="C10357">
        <v>16253</v>
      </c>
      <c r="D10357" s="3">
        <f t="shared" si="161"/>
        <v>923.76</v>
      </c>
    </row>
    <row r="10358" spans="1:4" x14ac:dyDescent="0.25">
      <c r="A10358" t="s">
        <v>10533</v>
      </c>
      <c r="B10358">
        <v>16348212.800000001</v>
      </c>
      <c r="C10358">
        <v>24376</v>
      </c>
      <c r="D10358" s="3">
        <f t="shared" si="161"/>
        <v>670.67</v>
      </c>
    </row>
    <row r="10359" spans="1:4" x14ac:dyDescent="0.25">
      <c r="A10359" t="s">
        <v>10534</v>
      </c>
      <c r="B10359">
        <v>13772170.550000001</v>
      </c>
      <c r="C10359">
        <v>21965</v>
      </c>
      <c r="D10359" s="3">
        <f t="shared" si="161"/>
        <v>627.01</v>
      </c>
    </row>
    <row r="10360" spans="1:4" x14ac:dyDescent="0.25">
      <c r="A10360" t="s">
        <v>10535</v>
      </c>
      <c r="B10360">
        <v>12607588.77</v>
      </c>
      <c r="C10360">
        <v>16050</v>
      </c>
      <c r="D10360" s="3">
        <f t="shared" si="161"/>
        <v>785.52</v>
      </c>
    </row>
    <row r="10361" spans="1:4" x14ac:dyDescent="0.25">
      <c r="A10361" t="s">
        <v>10536</v>
      </c>
      <c r="B10361">
        <v>3207167.24</v>
      </c>
      <c r="C10361">
        <v>5425</v>
      </c>
      <c r="D10361" s="3">
        <f t="shared" si="161"/>
        <v>591.17999999999995</v>
      </c>
    </row>
    <row r="10362" spans="1:4" x14ac:dyDescent="0.25">
      <c r="A10362" t="s">
        <v>10537</v>
      </c>
      <c r="B10362">
        <v>5669074.4699999997</v>
      </c>
      <c r="C10362">
        <v>8687</v>
      </c>
      <c r="D10362" s="3">
        <f t="shared" si="161"/>
        <v>652.59</v>
      </c>
    </row>
    <row r="10363" spans="1:4" x14ac:dyDescent="0.25">
      <c r="A10363" t="s">
        <v>10538</v>
      </c>
      <c r="B10363">
        <v>7618263.7000000002</v>
      </c>
      <c r="C10363">
        <v>11506</v>
      </c>
      <c r="D10363" s="3">
        <f t="shared" si="161"/>
        <v>662.11</v>
      </c>
    </row>
    <row r="10364" spans="1:4" x14ac:dyDescent="0.25">
      <c r="A10364" t="s">
        <v>10539</v>
      </c>
      <c r="B10364">
        <v>9277943.8100000005</v>
      </c>
      <c r="C10364">
        <v>5875</v>
      </c>
      <c r="D10364" s="3">
        <f t="shared" si="161"/>
        <v>1579.22</v>
      </c>
    </row>
    <row r="10365" spans="1:4" x14ac:dyDescent="0.25">
      <c r="A10365" t="s">
        <v>10540</v>
      </c>
      <c r="B10365">
        <v>5154792.8</v>
      </c>
      <c r="C10365">
        <v>8988</v>
      </c>
      <c r="D10365" s="3">
        <f t="shared" si="161"/>
        <v>573.52</v>
      </c>
    </row>
    <row r="10366" spans="1:4" x14ac:dyDescent="0.25">
      <c r="A10366" t="s">
        <v>10541</v>
      </c>
      <c r="B10366">
        <v>6673134.6299999999</v>
      </c>
      <c r="C10366">
        <v>9078</v>
      </c>
      <c r="D10366" s="3">
        <f t="shared" si="161"/>
        <v>735.09</v>
      </c>
    </row>
    <row r="10367" spans="1:4" x14ac:dyDescent="0.25">
      <c r="A10367" t="s">
        <v>10542</v>
      </c>
      <c r="B10367">
        <v>10565017.4</v>
      </c>
      <c r="C10367">
        <v>12866</v>
      </c>
      <c r="D10367" s="3">
        <f t="shared" si="161"/>
        <v>821.16</v>
      </c>
    </row>
    <row r="10368" spans="1:4" x14ac:dyDescent="0.25">
      <c r="A10368" t="s">
        <v>10543</v>
      </c>
      <c r="B10368">
        <v>12061383.77</v>
      </c>
      <c r="C10368">
        <v>19244</v>
      </c>
      <c r="D10368" s="3">
        <f t="shared" si="161"/>
        <v>626.76</v>
      </c>
    </row>
    <row r="10369" spans="1:4" x14ac:dyDescent="0.25">
      <c r="A10369" t="s">
        <v>10544</v>
      </c>
      <c r="B10369">
        <v>6396374.46</v>
      </c>
      <c r="C10369">
        <v>8799</v>
      </c>
      <c r="D10369" s="3">
        <f t="shared" si="161"/>
        <v>726.94</v>
      </c>
    </row>
    <row r="10370" spans="1:4" x14ac:dyDescent="0.25">
      <c r="A10370" t="s">
        <v>10545</v>
      </c>
      <c r="B10370">
        <v>1215901.3999999999</v>
      </c>
      <c r="C10370">
        <v>1835</v>
      </c>
      <c r="D10370" s="3">
        <f t="shared" si="161"/>
        <v>662.62</v>
      </c>
    </row>
    <row r="10371" spans="1:4" x14ac:dyDescent="0.25">
      <c r="A10371" t="s">
        <v>10546</v>
      </c>
      <c r="B10371">
        <v>4846981.0999999996</v>
      </c>
      <c r="C10371">
        <v>8010</v>
      </c>
      <c r="D10371" s="3">
        <f t="shared" ref="D10371:D10434" si="162">ROUND(B10371/C10371,2)</f>
        <v>605.12</v>
      </c>
    </row>
    <row r="10372" spans="1:4" x14ac:dyDescent="0.25">
      <c r="A10372" t="s">
        <v>10547</v>
      </c>
      <c r="B10372">
        <v>2202500.44</v>
      </c>
      <c r="C10372">
        <v>4345</v>
      </c>
      <c r="D10372" s="3">
        <f t="shared" si="162"/>
        <v>506.9</v>
      </c>
    </row>
    <row r="10373" spans="1:4" x14ac:dyDescent="0.25">
      <c r="A10373" t="s">
        <v>10548</v>
      </c>
      <c r="B10373">
        <v>1901958.24</v>
      </c>
      <c r="C10373">
        <v>10381</v>
      </c>
      <c r="D10373" s="3">
        <f t="shared" si="162"/>
        <v>183.22</v>
      </c>
    </row>
    <row r="10374" spans="1:4" x14ac:dyDescent="0.25">
      <c r="A10374" t="s">
        <v>10549</v>
      </c>
      <c r="B10374">
        <v>2166035.0299999998</v>
      </c>
      <c r="C10374">
        <v>3196</v>
      </c>
      <c r="D10374" s="3">
        <f t="shared" si="162"/>
        <v>677.73</v>
      </c>
    </row>
    <row r="10375" spans="1:4" x14ac:dyDescent="0.25">
      <c r="A10375" t="s">
        <v>10550</v>
      </c>
      <c r="B10375">
        <v>3416632.25</v>
      </c>
      <c r="C10375">
        <v>5243</v>
      </c>
      <c r="D10375" s="3">
        <f t="shared" si="162"/>
        <v>651.66</v>
      </c>
    </row>
    <row r="10376" spans="1:4" x14ac:dyDescent="0.25">
      <c r="A10376" t="s">
        <v>10551</v>
      </c>
      <c r="B10376">
        <v>3575681.1</v>
      </c>
      <c r="C10376">
        <v>4352</v>
      </c>
      <c r="D10376" s="3">
        <f t="shared" si="162"/>
        <v>821.62</v>
      </c>
    </row>
    <row r="10377" spans="1:4" x14ac:dyDescent="0.25">
      <c r="A10377" t="s">
        <v>10552</v>
      </c>
      <c r="B10377">
        <v>1733999.41</v>
      </c>
      <c r="C10377">
        <v>2693</v>
      </c>
      <c r="D10377" s="3">
        <f t="shared" si="162"/>
        <v>643.89</v>
      </c>
    </row>
    <row r="10378" spans="1:4" x14ac:dyDescent="0.25">
      <c r="A10378" t="s">
        <v>10553</v>
      </c>
      <c r="B10378">
        <v>4536482.6500000004</v>
      </c>
      <c r="C10378">
        <v>6902</v>
      </c>
      <c r="D10378" s="3">
        <f t="shared" si="162"/>
        <v>657.27</v>
      </c>
    </row>
    <row r="10379" spans="1:4" x14ac:dyDescent="0.25">
      <c r="A10379" t="s">
        <v>10554</v>
      </c>
      <c r="B10379">
        <v>12424949.109999999</v>
      </c>
      <c r="C10379">
        <v>14664</v>
      </c>
      <c r="D10379" s="3">
        <f t="shared" si="162"/>
        <v>847.31</v>
      </c>
    </row>
    <row r="10380" spans="1:4" x14ac:dyDescent="0.25">
      <c r="A10380" t="s">
        <v>10555</v>
      </c>
      <c r="B10380">
        <v>49892433</v>
      </c>
      <c r="C10380">
        <v>39778</v>
      </c>
      <c r="D10380" s="3">
        <f t="shared" si="162"/>
        <v>1254.27</v>
      </c>
    </row>
    <row r="10381" spans="1:4" x14ac:dyDescent="0.25">
      <c r="A10381" t="s">
        <v>10556</v>
      </c>
      <c r="B10381">
        <v>9655456.7300000004</v>
      </c>
      <c r="C10381">
        <v>14995</v>
      </c>
      <c r="D10381" s="3">
        <f t="shared" si="162"/>
        <v>643.91</v>
      </c>
    </row>
    <row r="10382" spans="1:4" x14ac:dyDescent="0.25">
      <c r="A10382" t="s">
        <v>10557</v>
      </c>
      <c r="B10382">
        <v>10432075.25</v>
      </c>
      <c r="C10382">
        <v>14177</v>
      </c>
      <c r="D10382" s="3">
        <f t="shared" si="162"/>
        <v>735.85</v>
      </c>
    </row>
    <row r="10383" spans="1:4" x14ac:dyDescent="0.25">
      <c r="A10383" t="s">
        <v>10558</v>
      </c>
      <c r="B10383">
        <v>2483466.91</v>
      </c>
      <c r="C10383">
        <v>4495</v>
      </c>
      <c r="D10383" s="3">
        <f t="shared" si="162"/>
        <v>552.5</v>
      </c>
    </row>
    <row r="10384" spans="1:4" x14ac:dyDescent="0.25">
      <c r="A10384" t="s">
        <v>10559</v>
      </c>
      <c r="B10384">
        <v>11093033.720000001</v>
      </c>
      <c r="C10384">
        <v>14603</v>
      </c>
      <c r="D10384" s="3">
        <f t="shared" si="162"/>
        <v>759.64</v>
      </c>
    </row>
    <row r="10385" spans="1:4" x14ac:dyDescent="0.25">
      <c r="A10385" t="s">
        <v>10560</v>
      </c>
      <c r="B10385">
        <v>7722229.8899999997</v>
      </c>
      <c r="C10385">
        <v>14739</v>
      </c>
      <c r="D10385" s="3">
        <f t="shared" si="162"/>
        <v>523.92999999999995</v>
      </c>
    </row>
    <row r="10386" spans="1:4" x14ac:dyDescent="0.25">
      <c r="A10386" t="s">
        <v>10561</v>
      </c>
      <c r="B10386">
        <v>13608877.1</v>
      </c>
      <c r="C10386">
        <v>20672</v>
      </c>
      <c r="D10386" s="3">
        <f t="shared" si="162"/>
        <v>658.32</v>
      </c>
    </row>
    <row r="10387" spans="1:4" x14ac:dyDescent="0.25">
      <c r="A10387" t="s">
        <v>10562</v>
      </c>
      <c r="B10387">
        <v>13038808.050000001</v>
      </c>
      <c r="C10387">
        <v>20845</v>
      </c>
      <c r="D10387" s="3">
        <f t="shared" si="162"/>
        <v>625.51</v>
      </c>
    </row>
    <row r="10388" spans="1:4" x14ac:dyDescent="0.25">
      <c r="A10388" t="s">
        <v>10563</v>
      </c>
      <c r="B10388">
        <v>7816644.7000000002</v>
      </c>
      <c r="C10388">
        <v>12248</v>
      </c>
      <c r="D10388" s="3">
        <f t="shared" si="162"/>
        <v>638.20000000000005</v>
      </c>
    </row>
    <row r="10389" spans="1:4" x14ac:dyDescent="0.25">
      <c r="A10389" t="s">
        <v>10564</v>
      </c>
      <c r="B10389">
        <v>20891844.960000001</v>
      </c>
      <c r="C10389">
        <v>17920</v>
      </c>
      <c r="D10389" s="3">
        <f t="shared" si="162"/>
        <v>1165.8399999999999</v>
      </c>
    </row>
    <row r="10390" spans="1:4" x14ac:dyDescent="0.25">
      <c r="A10390" t="s">
        <v>10565</v>
      </c>
      <c r="B10390">
        <v>23132444.93</v>
      </c>
      <c r="C10390">
        <v>25860</v>
      </c>
      <c r="D10390" s="3">
        <f t="shared" si="162"/>
        <v>894.53</v>
      </c>
    </row>
    <row r="10391" spans="1:4" x14ac:dyDescent="0.25">
      <c r="A10391" t="s">
        <v>10566</v>
      </c>
      <c r="B10391">
        <v>38151541.479999997</v>
      </c>
      <c r="C10391">
        <v>46046</v>
      </c>
      <c r="D10391" s="3">
        <f t="shared" si="162"/>
        <v>828.55</v>
      </c>
    </row>
    <row r="10392" spans="1:4" x14ac:dyDescent="0.25">
      <c r="A10392" t="s">
        <v>10567</v>
      </c>
      <c r="B10392">
        <v>12220882.859999999</v>
      </c>
      <c r="C10392">
        <v>17252</v>
      </c>
      <c r="D10392" s="3">
        <f t="shared" si="162"/>
        <v>708.37</v>
      </c>
    </row>
    <row r="10393" spans="1:4" x14ac:dyDescent="0.25">
      <c r="A10393" t="s">
        <v>10568</v>
      </c>
      <c r="B10393">
        <v>17957683.789999999</v>
      </c>
      <c r="C10393">
        <v>31851</v>
      </c>
      <c r="D10393" s="3">
        <f t="shared" si="162"/>
        <v>563.79999999999995</v>
      </c>
    </row>
    <row r="10394" spans="1:4" x14ac:dyDescent="0.25">
      <c r="A10394" t="s">
        <v>10569</v>
      </c>
      <c r="B10394">
        <v>13795783.470000001</v>
      </c>
      <c r="C10394">
        <v>12533</v>
      </c>
      <c r="D10394" s="3">
        <f t="shared" si="162"/>
        <v>1100.76</v>
      </c>
    </row>
    <row r="10395" spans="1:4" x14ac:dyDescent="0.25">
      <c r="A10395" t="s">
        <v>10570</v>
      </c>
      <c r="B10395">
        <v>18193681.780000001</v>
      </c>
      <c r="C10395">
        <v>11637</v>
      </c>
      <c r="D10395" s="3">
        <f t="shared" si="162"/>
        <v>1563.43</v>
      </c>
    </row>
    <row r="10396" spans="1:4" x14ac:dyDescent="0.25">
      <c r="A10396" t="s">
        <v>10571</v>
      </c>
      <c r="B10396">
        <v>20714182.460000001</v>
      </c>
      <c r="C10396">
        <v>24903</v>
      </c>
      <c r="D10396" s="3">
        <f t="shared" si="162"/>
        <v>831.79</v>
      </c>
    </row>
    <row r="10397" spans="1:4" x14ac:dyDescent="0.25">
      <c r="A10397" t="s">
        <v>10572</v>
      </c>
      <c r="B10397">
        <v>16444828.52</v>
      </c>
      <c r="C10397">
        <v>18024</v>
      </c>
      <c r="D10397" s="3">
        <f t="shared" si="162"/>
        <v>912.39</v>
      </c>
    </row>
    <row r="10398" spans="1:4" x14ac:dyDescent="0.25">
      <c r="A10398" t="s">
        <v>10573</v>
      </c>
      <c r="B10398">
        <v>11273159.51</v>
      </c>
      <c r="C10398">
        <v>18675</v>
      </c>
      <c r="D10398" s="3">
        <f t="shared" si="162"/>
        <v>603.65</v>
      </c>
    </row>
    <row r="10399" spans="1:4" x14ac:dyDescent="0.25">
      <c r="A10399" t="s">
        <v>10574</v>
      </c>
      <c r="B10399">
        <v>5472376.3499999996</v>
      </c>
      <c r="C10399">
        <v>9695</v>
      </c>
      <c r="D10399" s="3">
        <f t="shared" si="162"/>
        <v>564.45000000000005</v>
      </c>
    </row>
    <row r="10400" spans="1:4" x14ac:dyDescent="0.25">
      <c r="A10400" t="s">
        <v>10575</v>
      </c>
      <c r="B10400">
        <v>29827079.949999999</v>
      </c>
      <c r="C10400">
        <v>34976</v>
      </c>
      <c r="D10400" s="3">
        <f t="shared" si="162"/>
        <v>852.79</v>
      </c>
    </row>
    <row r="10401" spans="1:4" x14ac:dyDescent="0.25">
      <c r="A10401" t="s">
        <v>10576</v>
      </c>
      <c r="B10401">
        <v>3475877.22</v>
      </c>
      <c r="C10401">
        <v>1409</v>
      </c>
      <c r="D10401" s="3">
        <f t="shared" si="162"/>
        <v>2466.91</v>
      </c>
    </row>
    <row r="10402" spans="1:4" x14ac:dyDescent="0.25">
      <c r="A10402" t="s">
        <v>10577</v>
      </c>
      <c r="B10402">
        <v>61749.96</v>
      </c>
      <c r="C10402">
        <v>34116</v>
      </c>
      <c r="D10402" s="3">
        <f t="shared" si="162"/>
        <v>1.81</v>
      </c>
    </row>
    <row r="10403" spans="1:4" x14ac:dyDescent="0.25">
      <c r="A10403" t="s">
        <v>10578</v>
      </c>
      <c r="B10403">
        <v>6363818.1699999999</v>
      </c>
      <c r="C10403">
        <v>22799</v>
      </c>
      <c r="D10403" s="3">
        <f t="shared" si="162"/>
        <v>279.13</v>
      </c>
    </row>
    <row r="10404" spans="1:4" x14ac:dyDescent="0.25">
      <c r="A10404" t="s">
        <v>10579</v>
      </c>
      <c r="B10404">
        <v>30731933.16</v>
      </c>
      <c r="C10404">
        <v>9667</v>
      </c>
      <c r="D10404" s="3">
        <f t="shared" si="162"/>
        <v>3179.06</v>
      </c>
    </row>
    <row r="10405" spans="1:4" x14ac:dyDescent="0.25">
      <c r="A10405" t="s">
        <v>10580</v>
      </c>
      <c r="B10405">
        <v>136212046.41</v>
      </c>
      <c r="C10405">
        <v>70682</v>
      </c>
      <c r="D10405" s="3">
        <f t="shared" si="162"/>
        <v>1927.11</v>
      </c>
    </row>
    <row r="10406" spans="1:4" x14ac:dyDescent="0.25">
      <c r="A10406" t="s">
        <v>10581</v>
      </c>
      <c r="B10406">
        <v>3764595.96</v>
      </c>
      <c r="C10406">
        <v>5772</v>
      </c>
      <c r="D10406" s="3">
        <f t="shared" si="162"/>
        <v>652.22</v>
      </c>
    </row>
    <row r="10407" spans="1:4" x14ac:dyDescent="0.25">
      <c r="A10407" t="s">
        <v>10582</v>
      </c>
      <c r="B10407">
        <v>26714058.23</v>
      </c>
      <c r="C10407">
        <v>19007</v>
      </c>
      <c r="D10407" s="3">
        <f t="shared" si="162"/>
        <v>1405.49</v>
      </c>
    </row>
    <row r="10408" spans="1:4" x14ac:dyDescent="0.25">
      <c r="A10408" t="s">
        <v>10583</v>
      </c>
      <c r="B10408">
        <v>25571376.309999999</v>
      </c>
      <c r="C10408">
        <v>6181</v>
      </c>
      <c r="D10408" s="3">
        <f t="shared" si="162"/>
        <v>4137.09</v>
      </c>
    </row>
    <row r="10409" spans="1:4" x14ac:dyDescent="0.25">
      <c r="A10409" t="s">
        <v>10584</v>
      </c>
      <c r="B10409">
        <v>4001143.56</v>
      </c>
      <c r="C10409">
        <v>6110</v>
      </c>
      <c r="D10409" s="3">
        <f t="shared" si="162"/>
        <v>654.85</v>
      </c>
    </row>
    <row r="10410" spans="1:4" x14ac:dyDescent="0.25">
      <c r="A10410" t="s">
        <v>10585</v>
      </c>
      <c r="B10410">
        <v>1476752.38</v>
      </c>
      <c r="C10410">
        <v>3042</v>
      </c>
      <c r="D10410" s="3">
        <f t="shared" si="162"/>
        <v>485.45</v>
      </c>
    </row>
    <row r="10411" spans="1:4" x14ac:dyDescent="0.25">
      <c r="A10411" t="s">
        <v>10586</v>
      </c>
      <c r="B10411">
        <v>8899014.2400000002</v>
      </c>
      <c r="C10411">
        <v>9784</v>
      </c>
      <c r="D10411" s="3">
        <f t="shared" si="162"/>
        <v>909.55</v>
      </c>
    </row>
    <row r="10412" spans="1:4" x14ac:dyDescent="0.25">
      <c r="A10412" t="s">
        <v>10587</v>
      </c>
      <c r="B10412">
        <v>10288961.220000001</v>
      </c>
      <c r="C10412">
        <v>6099</v>
      </c>
      <c r="D10412" s="3">
        <f t="shared" si="162"/>
        <v>1686.99</v>
      </c>
    </row>
    <row r="10413" spans="1:4" x14ac:dyDescent="0.25">
      <c r="A10413" t="s">
        <v>10588</v>
      </c>
      <c r="B10413">
        <v>6839311.1299999999</v>
      </c>
      <c r="C10413">
        <v>7268</v>
      </c>
      <c r="D10413" s="3">
        <f t="shared" si="162"/>
        <v>941.02</v>
      </c>
    </row>
    <row r="10414" spans="1:4" x14ac:dyDescent="0.25">
      <c r="A10414" t="s">
        <v>10589</v>
      </c>
      <c r="B10414">
        <v>14628555.039999999</v>
      </c>
      <c r="C10414">
        <v>9183</v>
      </c>
      <c r="D10414" s="3">
        <f t="shared" si="162"/>
        <v>1593</v>
      </c>
    </row>
    <row r="10415" spans="1:4" x14ac:dyDescent="0.25">
      <c r="A10415" t="s">
        <v>10590</v>
      </c>
      <c r="B10415">
        <v>22278620.84</v>
      </c>
      <c r="C10415">
        <v>14220</v>
      </c>
      <c r="D10415" s="3">
        <f t="shared" si="162"/>
        <v>1566.71</v>
      </c>
    </row>
    <row r="10416" spans="1:4" x14ac:dyDescent="0.25">
      <c r="A10416" t="s">
        <v>10591</v>
      </c>
      <c r="B10416">
        <v>1741915.77</v>
      </c>
      <c r="C10416">
        <v>2637</v>
      </c>
      <c r="D10416" s="3">
        <f t="shared" si="162"/>
        <v>660.57</v>
      </c>
    </row>
    <row r="10417" spans="1:4" x14ac:dyDescent="0.25">
      <c r="A10417" t="s">
        <v>10592</v>
      </c>
      <c r="B10417">
        <v>7834736.7000000002</v>
      </c>
      <c r="C10417">
        <v>13521</v>
      </c>
      <c r="D10417" s="3">
        <f t="shared" si="162"/>
        <v>579.45000000000005</v>
      </c>
    </row>
    <row r="10418" spans="1:4" x14ac:dyDescent="0.25">
      <c r="A10418" t="s">
        <v>10593</v>
      </c>
      <c r="B10418">
        <v>9956626.1099999994</v>
      </c>
      <c r="C10418">
        <v>14446</v>
      </c>
      <c r="D10418" s="3">
        <f t="shared" si="162"/>
        <v>689.23</v>
      </c>
    </row>
    <row r="10419" spans="1:4" x14ac:dyDescent="0.25">
      <c r="A10419" t="s">
        <v>10594</v>
      </c>
      <c r="B10419">
        <v>45366054.119999997</v>
      </c>
      <c r="C10419">
        <v>29699</v>
      </c>
      <c r="D10419" s="3">
        <f t="shared" si="162"/>
        <v>1527.53</v>
      </c>
    </row>
    <row r="10420" spans="1:4" x14ac:dyDescent="0.25">
      <c r="A10420" t="s">
        <v>10595</v>
      </c>
      <c r="B10420">
        <v>10299892.77</v>
      </c>
      <c r="C10420">
        <v>15748</v>
      </c>
      <c r="D10420" s="3">
        <f t="shared" si="162"/>
        <v>654.04</v>
      </c>
    </row>
    <row r="10421" spans="1:4" x14ac:dyDescent="0.25">
      <c r="A10421" t="s">
        <v>10596</v>
      </c>
      <c r="B10421">
        <v>31679634.510000002</v>
      </c>
      <c r="C10421">
        <v>55403</v>
      </c>
      <c r="D10421" s="3">
        <f t="shared" si="162"/>
        <v>571.79999999999995</v>
      </c>
    </row>
    <row r="10422" spans="1:4" x14ac:dyDescent="0.25">
      <c r="A10422" t="s">
        <v>10597</v>
      </c>
      <c r="B10422">
        <v>19534788.260000002</v>
      </c>
      <c r="C10422">
        <v>38195</v>
      </c>
      <c r="D10422" s="3">
        <f t="shared" si="162"/>
        <v>511.45</v>
      </c>
    </row>
    <row r="10423" spans="1:4" x14ac:dyDescent="0.25">
      <c r="A10423" t="s">
        <v>10598</v>
      </c>
      <c r="B10423">
        <v>738140.38</v>
      </c>
      <c r="C10423">
        <v>851</v>
      </c>
      <c r="D10423" s="3">
        <f t="shared" si="162"/>
        <v>867.38</v>
      </c>
    </row>
    <row r="10424" spans="1:4" x14ac:dyDescent="0.25">
      <c r="A10424" t="s">
        <v>10599</v>
      </c>
      <c r="B10424">
        <v>646264.62</v>
      </c>
      <c r="C10424">
        <v>2010</v>
      </c>
      <c r="D10424" s="3">
        <f t="shared" si="162"/>
        <v>321.52</v>
      </c>
    </row>
    <row r="10425" spans="1:4" x14ac:dyDescent="0.25">
      <c r="A10425" t="s">
        <v>10600</v>
      </c>
      <c r="B10425">
        <v>19159146.050000001</v>
      </c>
      <c r="C10425">
        <v>38221</v>
      </c>
      <c r="D10425" s="3">
        <f t="shared" si="162"/>
        <v>501.27</v>
      </c>
    </row>
    <row r="10426" spans="1:4" x14ac:dyDescent="0.25">
      <c r="A10426" t="s">
        <v>10601</v>
      </c>
      <c r="B10426">
        <v>78406023.569999993</v>
      </c>
      <c r="C10426">
        <v>123960</v>
      </c>
      <c r="D10426" s="3">
        <f t="shared" si="162"/>
        <v>632.51</v>
      </c>
    </row>
    <row r="10427" spans="1:4" x14ac:dyDescent="0.25">
      <c r="A10427" t="s">
        <v>10602</v>
      </c>
      <c r="B10427">
        <v>35689828.689999998</v>
      </c>
      <c r="C10427">
        <v>76053</v>
      </c>
      <c r="D10427" s="3">
        <f t="shared" si="162"/>
        <v>469.28</v>
      </c>
    </row>
    <row r="10428" spans="1:4" x14ac:dyDescent="0.25">
      <c r="A10428" t="s">
        <v>10603</v>
      </c>
      <c r="B10428">
        <v>20659893.899999999</v>
      </c>
      <c r="C10428">
        <v>36938</v>
      </c>
      <c r="D10428" s="3">
        <f t="shared" si="162"/>
        <v>559.30999999999995</v>
      </c>
    </row>
    <row r="10429" spans="1:4" x14ac:dyDescent="0.25">
      <c r="A10429" t="s">
        <v>10604</v>
      </c>
      <c r="B10429">
        <v>42166616.229999997</v>
      </c>
      <c r="C10429">
        <v>81038</v>
      </c>
      <c r="D10429" s="3">
        <f t="shared" si="162"/>
        <v>520.33000000000004</v>
      </c>
    </row>
    <row r="10430" spans="1:4" x14ac:dyDescent="0.25">
      <c r="A10430" t="s">
        <v>10605</v>
      </c>
      <c r="B10430">
        <v>40181375.909999996</v>
      </c>
      <c r="C10430">
        <v>85109</v>
      </c>
      <c r="D10430" s="3">
        <f t="shared" si="162"/>
        <v>472.12</v>
      </c>
    </row>
    <row r="10431" spans="1:4" x14ac:dyDescent="0.25">
      <c r="A10431" t="s">
        <v>10606</v>
      </c>
      <c r="B10431">
        <v>13250625.460000001</v>
      </c>
      <c r="C10431">
        <v>23376</v>
      </c>
      <c r="D10431" s="3">
        <f t="shared" si="162"/>
        <v>566.85</v>
      </c>
    </row>
    <row r="10432" spans="1:4" x14ac:dyDescent="0.25">
      <c r="A10432" t="s">
        <v>10607</v>
      </c>
      <c r="B10432">
        <v>33523426.48</v>
      </c>
      <c r="C10432">
        <v>69372</v>
      </c>
      <c r="D10432" s="3">
        <f t="shared" si="162"/>
        <v>483.24</v>
      </c>
    </row>
    <row r="10433" spans="1:4" x14ac:dyDescent="0.25">
      <c r="A10433" t="s">
        <v>10608</v>
      </c>
      <c r="B10433">
        <v>17522555.43</v>
      </c>
      <c r="C10433">
        <v>32661</v>
      </c>
      <c r="D10433" s="3">
        <f t="shared" si="162"/>
        <v>536.5</v>
      </c>
    </row>
    <row r="10434" spans="1:4" x14ac:dyDescent="0.25">
      <c r="A10434" t="s">
        <v>10609</v>
      </c>
      <c r="B10434">
        <v>27879347.66</v>
      </c>
      <c r="C10434">
        <v>52703</v>
      </c>
      <c r="D10434" s="3">
        <f t="shared" si="162"/>
        <v>528.99</v>
      </c>
    </row>
    <row r="10435" spans="1:4" x14ac:dyDescent="0.25">
      <c r="A10435" t="s">
        <v>10610</v>
      </c>
      <c r="B10435">
        <v>40894502.539999999</v>
      </c>
      <c r="C10435">
        <v>78309</v>
      </c>
      <c r="D10435" s="3">
        <f t="shared" ref="D10435:D10498" si="163">ROUND(B10435/C10435,2)</f>
        <v>522.22</v>
      </c>
    </row>
    <row r="10436" spans="1:4" x14ac:dyDescent="0.25">
      <c r="A10436" t="s">
        <v>10611</v>
      </c>
      <c r="B10436">
        <v>32656764.66</v>
      </c>
      <c r="C10436">
        <v>56799</v>
      </c>
      <c r="D10436" s="3">
        <f t="shared" si="163"/>
        <v>574.95000000000005</v>
      </c>
    </row>
    <row r="10437" spans="1:4" x14ac:dyDescent="0.25">
      <c r="A10437" t="s">
        <v>10612</v>
      </c>
      <c r="B10437">
        <v>16586921.130000001</v>
      </c>
      <c r="C10437">
        <v>30372</v>
      </c>
      <c r="D10437" s="3">
        <f t="shared" si="163"/>
        <v>546.13</v>
      </c>
    </row>
    <row r="10438" spans="1:4" x14ac:dyDescent="0.25">
      <c r="A10438" t="s">
        <v>10613</v>
      </c>
      <c r="B10438">
        <v>19636407.510000002</v>
      </c>
      <c r="C10438">
        <v>40072</v>
      </c>
      <c r="D10438" s="3">
        <f t="shared" si="163"/>
        <v>490.03</v>
      </c>
    </row>
    <row r="10439" spans="1:4" x14ac:dyDescent="0.25">
      <c r="A10439" t="s">
        <v>10614</v>
      </c>
      <c r="B10439">
        <v>18392681.059999999</v>
      </c>
      <c r="C10439">
        <v>29865</v>
      </c>
      <c r="D10439" s="3">
        <f t="shared" si="163"/>
        <v>615.86</v>
      </c>
    </row>
    <row r="10440" spans="1:4" x14ac:dyDescent="0.25">
      <c r="A10440" t="s">
        <v>10615</v>
      </c>
      <c r="B10440">
        <v>27943846.52</v>
      </c>
      <c r="C10440">
        <v>45285</v>
      </c>
      <c r="D10440" s="3">
        <f t="shared" si="163"/>
        <v>617.07000000000005</v>
      </c>
    </row>
    <row r="10441" spans="1:4" x14ac:dyDescent="0.25">
      <c r="A10441" t="s">
        <v>10616</v>
      </c>
      <c r="B10441">
        <v>42548949.990000002</v>
      </c>
      <c r="C10441">
        <v>79221</v>
      </c>
      <c r="D10441" s="3">
        <f t="shared" si="163"/>
        <v>537.09</v>
      </c>
    </row>
    <row r="10442" spans="1:4" x14ac:dyDescent="0.25">
      <c r="A10442" t="s">
        <v>10617</v>
      </c>
      <c r="B10442">
        <v>42405082.479999997</v>
      </c>
      <c r="C10442">
        <v>92620</v>
      </c>
      <c r="D10442" s="3">
        <f t="shared" si="163"/>
        <v>457.84</v>
      </c>
    </row>
    <row r="10443" spans="1:4" x14ac:dyDescent="0.25">
      <c r="A10443" t="s">
        <v>10618</v>
      </c>
      <c r="B10443">
        <v>47347197.380000003</v>
      </c>
      <c r="C10443">
        <v>132065</v>
      </c>
      <c r="D10443" s="3">
        <f t="shared" si="163"/>
        <v>358.51</v>
      </c>
    </row>
    <row r="10444" spans="1:4" x14ac:dyDescent="0.25">
      <c r="A10444" t="s">
        <v>10619</v>
      </c>
      <c r="B10444">
        <v>25764527.09</v>
      </c>
      <c r="C10444">
        <v>48093</v>
      </c>
      <c r="D10444" s="3">
        <f t="shared" si="163"/>
        <v>535.72</v>
      </c>
    </row>
    <row r="10445" spans="1:4" x14ac:dyDescent="0.25">
      <c r="A10445" t="s">
        <v>10620</v>
      </c>
      <c r="B10445">
        <v>46406385.539999999</v>
      </c>
      <c r="C10445">
        <v>86983</v>
      </c>
      <c r="D10445" s="3">
        <f t="shared" si="163"/>
        <v>533.51</v>
      </c>
    </row>
    <row r="10446" spans="1:4" x14ac:dyDescent="0.25">
      <c r="A10446" t="s">
        <v>10621</v>
      </c>
      <c r="B10446">
        <v>30904135.210000001</v>
      </c>
      <c r="C10446">
        <v>51518</v>
      </c>
      <c r="D10446" s="3">
        <f t="shared" si="163"/>
        <v>599.87</v>
      </c>
    </row>
    <row r="10447" spans="1:4" x14ac:dyDescent="0.25">
      <c r="A10447" t="s">
        <v>10622</v>
      </c>
      <c r="B10447">
        <v>173028880.03</v>
      </c>
      <c r="C10447">
        <v>328494</v>
      </c>
      <c r="D10447" s="3">
        <f t="shared" si="163"/>
        <v>526.73</v>
      </c>
    </row>
    <row r="10448" spans="1:4" x14ac:dyDescent="0.25">
      <c r="A10448" t="s">
        <v>10623</v>
      </c>
      <c r="B10448">
        <v>54436320.049999997</v>
      </c>
      <c r="C10448">
        <v>100579</v>
      </c>
      <c r="D10448" s="3">
        <f t="shared" si="163"/>
        <v>541.23</v>
      </c>
    </row>
    <row r="10449" spans="1:4" x14ac:dyDescent="0.25">
      <c r="A10449" t="s">
        <v>10624</v>
      </c>
      <c r="B10449">
        <v>36483402.490000002</v>
      </c>
      <c r="C10449">
        <v>59747</v>
      </c>
      <c r="D10449" s="3">
        <f t="shared" si="163"/>
        <v>610.63</v>
      </c>
    </row>
    <row r="10450" spans="1:4" x14ac:dyDescent="0.25">
      <c r="A10450" t="s">
        <v>10625</v>
      </c>
      <c r="B10450">
        <v>29133786.699999999</v>
      </c>
      <c r="C10450">
        <v>62247</v>
      </c>
      <c r="D10450" s="3">
        <f t="shared" si="163"/>
        <v>468.04</v>
      </c>
    </row>
    <row r="10451" spans="1:4" x14ac:dyDescent="0.25">
      <c r="A10451" t="s">
        <v>10626</v>
      </c>
      <c r="B10451">
        <v>54510917.810000002</v>
      </c>
      <c r="C10451">
        <v>102147</v>
      </c>
      <c r="D10451" s="3">
        <f t="shared" si="163"/>
        <v>533.65</v>
      </c>
    </row>
    <row r="10452" spans="1:4" x14ac:dyDescent="0.25">
      <c r="A10452" t="s">
        <v>10627</v>
      </c>
      <c r="B10452">
        <v>29631.360000000001</v>
      </c>
      <c r="C10452">
        <v>16</v>
      </c>
      <c r="D10452" s="3">
        <f t="shared" si="163"/>
        <v>1851.96</v>
      </c>
    </row>
    <row r="10453" spans="1:4" x14ac:dyDescent="0.25">
      <c r="A10453" t="s">
        <v>10628</v>
      </c>
      <c r="B10453">
        <v>6928741.7400000002</v>
      </c>
      <c r="C10453">
        <v>5197</v>
      </c>
      <c r="D10453" s="3">
        <f t="shared" si="163"/>
        <v>1333.22</v>
      </c>
    </row>
    <row r="10454" spans="1:4" x14ac:dyDescent="0.25">
      <c r="A10454" t="s">
        <v>10629</v>
      </c>
      <c r="B10454">
        <v>27090356.899999999</v>
      </c>
      <c r="C10454">
        <v>11292</v>
      </c>
      <c r="D10454" s="3">
        <f t="shared" si="163"/>
        <v>2399.08</v>
      </c>
    </row>
    <row r="10455" spans="1:4" x14ac:dyDescent="0.25">
      <c r="A10455" t="s">
        <v>10630</v>
      </c>
      <c r="B10455">
        <v>15864386.800000001</v>
      </c>
      <c r="C10455">
        <v>14117</v>
      </c>
      <c r="D10455" s="3">
        <f t="shared" si="163"/>
        <v>1123.78</v>
      </c>
    </row>
    <row r="10456" spans="1:4" x14ac:dyDescent="0.25">
      <c r="A10456" t="s">
        <v>10631</v>
      </c>
      <c r="B10456">
        <v>24461765.149999999</v>
      </c>
      <c r="C10456">
        <v>23188</v>
      </c>
      <c r="D10456" s="3">
        <f t="shared" si="163"/>
        <v>1054.93</v>
      </c>
    </row>
    <row r="10457" spans="1:4" x14ac:dyDescent="0.25">
      <c r="A10457" t="s">
        <v>10632</v>
      </c>
      <c r="B10457">
        <v>26851092.739999998</v>
      </c>
      <c r="C10457">
        <v>55256</v>
      </c>
      <c r="D10457" s="3">
        <f t="shared" si="163"/>
        <v>485.94</v>
      </c>
    </row>
    <row r="10458" spans="1:4" x14ac:dyDescent="0.25">
      <c r="A10458" t="s">
        <v>10633</v>
      </c>
      <c r="B10458">
        <v>18135689.379999999</v>
      </c>
      <c r="C10458">
        <v>13661</v>
      </c>
      <c r="D10458" s="3">
        <f t="shared" si="163"/>
        <v>1327.55</v>
      </c>
    </row>
    <row r="10459" spans="1:4" x14ac:dyDescent="0.25">
      <c r="A10459" t="s">
        <v>10634</v>
      </c>
      <c r="B10459">
        <v>3234172.85</v>
      </c>
      <c r="C10459">
        <v>4275</v>
      </c>
      <c r="D10459" s="3">
        <f t="shared" si="163"/>
        <v>756.53</v>
      </c>
    </row>
    <row r="10460" spans="1:4" x14ac:dyDescent="0.25">
      <c r="A10460" t="s">
        <v>10635</v>
      </c>
      <c r="B10460">
        <v>2272414.2799999998</v>
      </c>
      <c r="C10460">
        <v>2491</v>
      </c>
      <c r="D10460" s="3">
        <f t="shared" si="163"/>
        <v>912.25</v>
      </c>
    </row>
    <row r="10461" spans="1:4" x14ac:dyDescent="0.25">
      <c r="A10461" t="s">
        <v>10636</v>
      </c>
      <c r="B10461">
        <v>49279628.450000003</v>
      </c>
      <c r="C10461">
        <v>23939</v>
      </c>
      <c r="D10461" s="3">
        <f t="shared" si="163"/>
        <v>2058.5500000000002</v>
      </c>
    </row>
    <row r="10462" spans="1:4" x14ac:dyDescent="0.25">
      <c r="A10462" t="s">
        <v>10637</v>
      </c>
      <c r="B10462">
        <v>31415738.59</v>
      </c>
      <c r="C10462">
        <v>27774</v>
      </c>
      <c r="D10462" s="3">
        <f t="shared" si="163"/>
        <v>1131.1199999999999</v>
      </c>
    </row>
    <row r="10463" spans="1:4" x14ac:dyDescent="0.25">
      <c r="A10463" t="s">
        <v>10638</v>
      </c>
      <c r="B10463">
        <v>34892874.310000002</v>
      </c>
      <c r="C10463">
        <v>15457</v>
      </c>
      <c r="D10463" s="3">
        <f t="shared" si="163"/>
        <v>2257.42</v>
      </c>
    </row>
    <row r="10464" spans="1:4" x14ac:dyDescent="0.25">
      <c r="A10464" t="s">
        <v>10639</v>
      </c>
      <c r="B10464">
        <v>27902579.260000002</v>
      </c>
      <c r="C10464">
        <v>42756</v>
      </c>
      <c r="D10464" s="3">
        <f t="shared" si="163"/>
        <v>652.6</v>
      </c>
    </row>
    <row r="10465" spans="1:4" x14ac:dyDescent="0.25">
      <c r="A10465" t="s">
        <v>10640</v>
      </c>
      <c r="B10465">
        <v>89149618.340000004</v>
      </c>
      <c r="C10465">
        <v>212537</v>
      </c>
      <c r="D10465" s="3">
        <f t="shared" si="163"/>
        <v>419.45</v>
      </c>
    </row>
    <row r="10466" spans="1:4" x14ac:dyDescent="0.25">
      <c r="A10466" t="s">
        <v>10641</v>
      </c>
      <c r="B10466">
        <v>19619630.59</v>
      </c>
      <c r="C10466">
        <v>38826</v>
      </c>
      <c r="D10466" s="3">
        <f t="shared" si="163"/>
        <v>505.32</v>
      </c>
    </row>
    <row r="10467" spans="1:4" x14ac:dyDescent="0.25">
      <c r="A10467" t="s">
        <v>10642</v>
      </c>
      <c r="B10467">
        <v>127160535.3</v>
      </c>
      <c r="C10467">
        <v>161967</v>
      </c>
      <c r="D10467" s="3">
        <f t="shared" si="163"/>
        <v>785.1</v>
      </c>
    </row>
    <row r="10468" spans="1:4" x14ac:dyDescent="0.25">
      <c r="A10468" t="s">
        <v>10643</v>
      </c>
      <c r="B10468">
        <v>27001779</v>
      </c>
      <c r="C10468">
        <v>51205</v>
      </c>
      <c r="D10468" s="3">
        <f t="shared" si="163"/>
        <v>527.33000000000004</v>
      </c>
    </row>
    <row r="10469" spans="1:4" x14ac:dyDescent="0.25">
      <c r="A10469" t="s">
        <v>10644</v>
      </c>
      <c r="B10469">
        <v>13047988.710000001</v>
      </c>
      <c r="C10469">
        <v>22207</v>
      </c>
      <c r="D10469" s="3">
        <f t="shared" si="163"/>
        <v>587.55999999999995</v>
      </c>
    </row>
    <row r="10470" spans="1:4" x14ac:dyDescent="0.25">
      <c r="A10470" t="s">
        <v>10645</v>
      </c>
      <c r="B10470">
        <v>62097.78</v>
      </c>
      <c r="C10470">
        <v>50486</v>
      </c>
      <c r="D10470" s="3">
        <f t="shared" si="163"/>
        <v>1.23</v>
      </c>
    </row>
    <row r="10471" spans="1:4" x14ac:dyDescent="0.25">
      <c r="A10471" t="s">
        <v>10646</v>
      </c>
      <c r="B10471">
        <v>1405117.05</v>
      </c>
      <c r="C10471">
        <v>1707</v>
      </c>
      <c r="D10471" s="3">
        <f t="shared" si="163"/>
        <v>823.15</v>
      </c>
    </row>
    <row r="10472" spans="1:4" x14ac:dyDescent="0.25">
      <c r="A10472" t="s">
        <v>10647</v>
      </c>
      <c r="B10472">
        <v>74659971.280000001</v>
      </c>
      <c r="C10472">
        <v>15647</v>
      </c>
      <c r="D10472" s="3">
        <f t="shared" si="163"/>
        <v>4771.5200000000004</v>
      </c>
    </row>
    <row r="10473" spans="1:4" x14ac:dyDescent="0.25">
      <c r="A10473" t="s">
        <v>10648</v>
      </c>
      <c r="B10473">
        <v>145348858.38999999</v>
      </c>
      <c r="C10473">
        <v>23030</v>
      </c>
      <c r="D10473" s="3">
        <f t="shared" si="163"/>
        <v>6311.28</v>
      </c>
    </row>
    <row r="10474" spans="1:4" x14ac:dyDescent="0.25">
      <c r="A10474" t="s">
        <v>10649</v>
      </c>
      <c r="B10474">
        <v>30904242.84</v>
      </c>
      <c r="C10474">
        <v>6205</v>
      </c>
      <c r="D10474" s="3">
        <f t="shared" si="163"/>
        <v>4980.54</v>
      </c>
    </row>
    <row r="10475" spans="1:4" x14ac:dyDescent="0.25">
      <c r="A10475" t="s">
        <v>10650</v>
      </c>
      <c r="B10475">
        <v>64264512.859999999</v>
      </c>
      <c r="C10475">
        <v>11656</v>
      </c>
      <c r="D10475" s="3">
        <f t="shared" si="163"/>
        <v>5513.43</v>
      </c>
    </row>
    <row r="10476" spans="1:4" x14ac:dyDescent="0.25">
      <c r="A10476" t="s">
        <v>10651</v>
      </c>
      <c r="B10476">
        <v>92970334.049999997</v>
      </c>
      <c r="C10476">
        <v>13731</v>
      </c>
      <c r="D10476" s="3">
        <f t="shared" si="163"/>
        <v>6770.83</v>
      </c>
    </row>
    <row r="10477" spans="1:4" x14ac:dyDescent="0.25">
      <c r="A10477" t="s">
        <v>10652</v>
      </c>
      <c r="B10477">
        <v>3991231.2</v>
      </c>
      <c r="C10477">
        <v>5495</v>
      </c>
      <c r="D10477" s="3">
        <f t="shared" si="163"/>
        <v>726.34</v>
      </c>
    </row>
    <row r="10478" spans="1:4" x14ac:dyDescent="0.25">
      <c r="A10478" t="s">
        <v>10653</v>
      </c>
      <c r="B10478">
        <v>10909735.52</v>
      </c>
      <c r="C10478">
        <v>11526</v>
      </c>
      <c r="D10478" s="3">
        <f t="shared" si="163"/>
        <v>946.53</v>
      </c>
    </row>
    <row r="10479" spans="1:4" x14ac:dyDescent="0.25">
      <c r="A10479" t="s">
        <v>10654</v>
      </c>
      <c r="B10479">
        <v>3019017.53</v>
      </c>
      <c r="C10479">
        <v>5291</v>
      </c>
      <c r="D10479" s="3">
        <f t="shared" si="163"/>
        <v>570.59</v>
      </c>
    </row>
    <row r="10480" spans="1:4" x14ac:dyDescent="0.25">
      <c r="A10480" t="s">
        <v>10655</v>
      </c>
      <c r="B10480">
        <v>5308243.3</v>
      </c>
      <c r="C10480">
        <v>6095</v>
      </c>
      <c r="D10480" s="3">
        <f t="shared" si="163"/>
        <v>870.92</v>
      </c>
    </row>
    <row r="10481" spans="1:4" x14ac:dyDescent="0.25">
      <c r="A10481" t="s">
        <v>10656</v>
      </c>
      <c r="B10481">
        <v>12066483.84</v>
      </c>
      <c r="C10481">
        <v>9669</v>
      </c>
      <c r="D10481" s="3">
        <f t="shared" si="163"/>
        <v>1247.96</v>
      </c>
    </row>
    <row r="10482" spans="1:4" x14ac:dyDescent="0.25">
      <c r="A10482" t="s">
        <v>10657</v>
      </c>
      <c r="B10482">
        <v>19200426.48</v>
      </c>
      <c r="C10482">
        <v>27228</v>
      </c>
      <c r="D10482" s="3">
        <f t="shared" si="163"/>
        <v>705.17</v>
      </c>
    </row>
    <row r="10483" spans="1:4" x14ac:dyDescent="0.25">
      <c r="A10483" t="s">
        <v>10658</v>
      </c>
      <c r="B10483">
        <v>4231292.8499999996</v>
      </c>
      <c r="C10483">
        <v>3553</v>
      </c>
      <c r="D10483" s="3">
        <f t="shared" si="163"/>
        <v>1190.9100000000001</v>
      </c>
    </row>
    <row r="10484" spans="1:4" x14ac:dyDescent="0.25">
      <c r="A10484" t="s">
        <v>10659</v>
      </c>
      <c r="B10484">
        <v>6895640.2699999996</v>
      </c>
      <c r="C10484">
        <v>7725</v>
      </c>
      <c r="D10484" s="3">
        <f t="shared" si="163"/>
        <v>892.64</v>
      </c>
    </row>
    <row r="10485" spans="1:4" x14ac:dyDescent="0.25">
      <c r="A10485" t="s">
        <v>10660</v>
      </c>
      <c r="B10485">
        <v>535387.66</v>
      </c>
      <c r="C10485">
        <v>13544</v>
      </c>
      <c r="D10485" s="3">
        <f t="shared" si="163"/>
        <v>39.53</v>
      </c>
    </row>
    <row r="10486" spans="1:4" x14ac:dyDescent="0.25">
      <c r="A10486" t="s">
        <v>10661</v>
      </c>
      <c r="B10486">
        <v>15910743.15</v>
      </c>
      <c r="C10486">
        <v>17983</v>
      </c>
      <c r="D10486" s="3">
        <f t="shared" si="163"/>
        <v>884.77</v>
      </c>
    </row>
    <row r="10487" spans="1:4" x14ac:dyDescent="0.25">
      <c r="A10487" t="s">
        <v>10662</v>
      </c>
      <c r="B10487">
        <v>7686691.6100000003</v>
      </c>
      <c r="C10487">
        <v>7937</v>
      </c>
      <c r="D10487" s="3">
        <f t="shared" si="163"/>
        <v>968.46</v>
      </c>
    </row>
    <row r="10488" spans="1:4" x14ac:dyDescent="0.25">
      <c r="A10488" t="s">
        <v>10663</v>
      </c>
      <c r="B10488">
        <v>8017767.2000000002</v>
      </c>
      <c r="C10488">
        <v>9080</v>
      </c>
      <c r="D10488" s="3">
        <f t="shared" si="163"/>
        <v>883.01</v>
      </c>
    </row>
    <row r="10489" spans="1:4" x14ac:dyDescent="0.25">
      <c r="A10489" t="s">
        <v>10664</v>
      </c>
      <c r="B10489">
        <v>42459672.920000002</v>
      </c>
      <c r="C10489">
        <v>44684</v>
      </c>
      <c r="D10489" s="3">
        <f t="shared" si="163"/>
        <v>950.22</v>
      </c>
    </row>
    <row r="10490" spans="1:4" x14ac:dyDescent="0.25">
      <c r="A10490" t="s">
        <v>10665</v>
      </c>
      <c r="B10490">
        <v>6360266.7599999998</v>
      </c>
      <c r="C10490">
        <v>6022</v>
      </c>
      <c r="D10490" s="3">
        <f t="shared" si="163"/>
        <v>1056.17</v>
      </c>
    </row>
    <row r="10491" spans="1:4" x14ac:dyDescent="0.25">
      <c r="A10491" t="s">
        <v>10666</v>
      </c>
      <c r="B10491">
        <v>14752880.949999999</v>
      </c>
      <c r="C10491">
        <v>14986</v>
      </c>
      <c r="D10491" s="3">
        <f t="shared" si="163"/>
        <v>984.44</v>
      </c>
    </row>
    <row r="10492" spans="1:4" x14ac:dyDescent="0.25">
      <c r="A10492" t="s">
        <v>10667</v>
      </c>
      <c r="B10492">
        <v>143020063.53999999</v>
      </c>
      <c r="C10492">
        <v>33459</v>
      </c>
      <c r="D10492" s="3">
        <f t="shared" si="163"/>
        <v>4274.49</v>
      </c>
    </row>
    <row r="10493" spans="1:4" x14ac:dyDescent="0.25">
      <c r="A10493" t="s">
        <v>10668</v>
      </c>
      <c r="B10493">
        <v>41724019.439999998</v>
      </c>
      <c r="C10493">
        <v>99031</v>
      </c>
      <c r="D10493" s="3">
        <f t="shared" si="163"/>
        <v>421.32</v>
      </c>
    </row>
    <row r="10494" spans="1:4" x14ac:dyDescent="0.25">
      <c r="A10494" t="s">
        <v>10669</v>
      </c>
      <c r="B10494">
        <v>43636864.25</v>
      </c>
      <c r="C10494">
        <v>27602</v>
      </c>
      <c r="D10494" s="3">
        <f t="shared" si="163"/>
        <v>1580.93</v>
      </c>
    </row>
    <row r="10495" spans="1:4" x14ac:dyDescent="0.25">
      <c r="A10495" t="s">
        <v>10670</v>
      </c>
      <c r="B10495">
        <v>34120646</v>
      </c>
      <c r="C10495">
        <v>8642</v>
      </c>
      <c r="D10495" s="3">
        <f t="shared" si="163"/>
        <v>3948.23</v>
      </c>
    </row>
    <row r="10496" spans="1:4" x14ac:dyDescent="0.25">
      <c r="A10496" t="s">
        <v>10671</v>
      </c>
      <c r="B10496">
        <v>98736728.340000004</v>
      </c>
      <c r="C10496">
        <v>21374</v>
      </c>
      <c r="D10496" s="3">
        <f t="shared" si="163"/>
        <v>4619.4799999999996</v>
      </c>
    </row>
    <row r="10497" spans="1:4" x14ac:dyDescent="0.25">
      <c r="A10497" t="s">
        <v>10672</v>
      </c>
      <c r="B10497">
        <v>7658389.3600000003</v>
      </c>
      <c r="C10497">
        <v>5729</v>
      </c>
      <c r="D10497" s="3">
        <f t="shared" si="163"/>
        <v>1336.78</v>
      </c>
    </row>
    <row r="10498" spans="1:4" x14ac:dyDescent="0.25">
      <c r="A10498" t="s">
        <v>10673</v>
      </c>
      <c r="B10498">
        <v>6715223.1399999997</v>
      </c>
      <c r="C10498">
        <v>5872</v>
      </c>
      <c r="D10498" s="3">
        <f t="shared" si="163"/>
        <v>1143.5999999999999</v>
      </c>
    </row>
    <row r="10499" spans="1:4" x14ac:dyDescent="0.25">
      <c r="A10499" t="s">
        <v>10674</v>
      </c>
      <c r="B10499">
        <v>23379143.5</v>
      </c>
      <c r="C10499">
        <v>28119</v>
      </c>
      <c r="D10499" s="3">
        <f t="shared" ref="D10499:D10562" si="164">ROUND(B10499/C10499,2)</f>
        <v>831.44</v>
      </c>
    </row>
    <row r="10500" spans="1:4" x14ac:dyDescent="0.25">
      <c r="A10500" t="s">
        <v>10675</v>
      </c>
      <c r="B10500">
        <v>52557106.770000003</v>
      </c>
      <c r="C10500">
        <v>13789</v>
      </c>
      <c r="D10500" s="3">
        <f t="shared" si="164"/>
        <v>3811.52</v>
      </c>
    </row>
    <row r="10501" spans="1:4" x14ac:dyDescent="0.25">
      <c r="A10501" t="s">
        <v>10676</v>
      </c>
      <c r="B10501">
        <v>33837794.490000002</v>
      </c>
      <c r="C10501">
        <v>29475</v>
      </c>
      <c r="D10501" s="3">
        <f t="shared" si="164"/>
        <v>1148.02</v>
      </c>
    </row>
    <row r="10502" spans="1:4" x14ac:dyDescent="0.25">
      <c r="A10502" t="s">
        <v>10677</v>
      </c>
      <c r="B10502">
        <v>30041153.829999998</v>
      </c>
      <c r="C10502">
        <v>101501</v>
      </c>
      <c r="D10502" s="3">
        <f t="shared" si="164"/>
        <v>295.97000000000003</v>
      </c>
    </row>
    <row r="10503" spans="1:4" x14ac:dyDescent="0.25">
      <c r="A10503" t="s">
        <v>10678</v>
      </c>
      <c r="B10503">
        <v>54819457.43</v>
      </c>
      <c r="C10503">
        <v>38496</v>
      </c>
      <c r="D10503" s="3">
        <f t="shared" si="164"/>
        <v>1424.03</v>
      </c>
    </row>
    <row r="10504" spans="1:4" x14ac:dyDescent="0.25">
      <c r="A10504" t="s">
        <v>10679</v>
      </c>
      <c r="B10504">
        <v>89254828.939999998</v>
      </c>
      <c r="C10504">
        <v>58988</v>
      </c>
      <c r="D10504" s="3">
        <f t="shared" si="164"/>
        <v>1513.1</v>
      </c>
    </row>
    <row r="10505" spans="1:4" x14ac:dyDescent="0.25">
      <c r="A10505" t="s">
        <v>10680</v>
      </c>
      <c r="B10505">
        <v>330585.02</v>
      </c>
      <c r="C10505">
        <v>171</v>
      </c>
      <c r="D10505" s="3">
        <f t="shared" si="164"/>
        <v>1933.25</v>
      </c>
    </row>
    <row r="10506" spans="1:4" x14ac:dyDescent="0.25">
      <c r="A10506" t="s">
        <v>10681</v>
      </c>
      <c r="B10506">
        <v>7439947.3099999996</v>
      </c>
      <c r="C10506">
        <v>4395</v>
      </c>
      <c r="D10506" s="3">
        <f t="shared" si="164"/>
        <v>1692.82</v>
      </c>
    </row>
    <row r="10507" spans="1:4" x14ac:dyDescent="0.25">
      <c r="A10507" t="s">
        <v>10682</v>
      </c>
      <c r="B10507">
        <v>12696563.41</v>
      </c>
      <c r="C10507">
        <v>9529</v>
      </c>
      <c r="D10507" s="3">
        <f t="shared" si="164"/>
        <v>1332.41</v>
      </c>
    </row>
    <row r="10508" spans="1:4" x14ac:dyDescent="0.25">
      <c r="A10508" t="s">
        <v>10683</v>
      </c>
      <c r="B10508">
        <v>18309310.57</v>
      </c>
      <c r="C10508">
        <v>10707</v>
      </c>
      <c r="D10508" s="3">
        <f t="shared" si="164"/>
        <v>1710.03</v>
      </c>
    </row>
    <row r="10509" spans="1:4" x14ac:dyDescent="0.25">
      <c r="A10509" t="s">
        <v>10684</v>
      </c>
      <c r="B10509">
        <v>14625450.119999999</v>
      </c>
      <c r="C10509">
        <v>12343</v>
      </c>
      <c r="D10509" s="3">
        <f t="shared" si="164"/>
        <v>1184.92</v>
      </c>
    </row>
    <row r="10510" spans="1:4" x14ac:dyDescent="0.25">
      <c r="A10510" t="s">
        <v>10685</v>
      </c>
      <c r="B10510">
        <v>16383181.75</v>
      </c>
      <c r="C10510">
        <v>12493</v>
      </c>
      <c r="D10510" s="3">
        <f t="shared" si="164"/>
        <v>1311.39</v>
      </c>
    </row>
    <row r="10511" spans="1:4" x14ac:dyDescent="0.25">
      <c r="A10511" t="s">
        <v>10686</v>
      </c>
      <c r="B10511">
        <v>13012819.27</v>
      </c>
      <c r="C10511">
        <v>8009</v>
      </c>
      <c r="D10511" s="3">
        <f t="shared" si="164"/>
        <v>1624.77</v>
      </c>
    </row>
    <row r="10512" spans="1:4" x14ac:dyDescent="0.25">
      <c r="A10512" t="s">
        <v>10687</v>
      </c>
      <c r="B10512">
        <v>9770127.9100000001</v>
      </c>
      <c r="C10512">
        <v>10127</v>
      </c>
      <c r="D10512" s="3">
        <f t="shared" si="164"/>
        <v>964.76</v>
      </c>
    </row>
    <row r="10513" spans="1:4" x14ac:dyDescent="0.25">
      <c r="A10513" t="s">
        <v>10688</v>
      </c>
      <c r="B10513">
        <v>13602645.82</v>
      </c>
      <c r="C10513">
        <v>9980</v>
      </c>
      <c r="D10513" s="3">
        <f t="shared" si="164"/>
        <v>1362.99</v>
      </c>
    </row>
    <row r="10514" spans="1:4" x14ac:dyDescent="0.25">
      <c r="A10514" t="s">
        <v>10689</v>
      </c>
      <c r="B10514">
        <v>10817998.210000001</v>
      </c>
      <c r="C10514">
        <v>10791</v>
      </c>
      <c r="D10514" s="3">
        <f t="shared" si="164"/>
        <v>1002.5</v>
      </c>
    </row>
    <row r="10515" spans="1:4" x14ac:dyDescent="0.25">
      <c r="A10515" t="s">
        <v>10690</v>
      </c>
      <c r="B10515">
        <v>3425314.51</v>
      </c>
      <c r="C10515">
        <v>2533</v>
      </c>
      <c r="D10515" s="3">
        <f t="shared" si="164"/>
        <v>1352.28</v>
      </c>
    </row>
    <row r="10516" spans="1:4" x14ac:dyDescent="0.25">
      <c r="A10516" t="s">
        <v>10691</v>
      </c>
      <c r="B10516">
        <v>16160500.26</v>
      </c>
      <c r="C10516">
        <v>10723</v>
      </c>
      <c r="D10516" s="3">
        <f t="shared" si="164"/>
        <v>1507.09</v>
      </c>
    </row>
    <row r="10517" spans="1:4" x14ac:dyDescent="0.25">
      <c r="A10517" t="s">
        <v>10692</v>
      </c>
      <c r="B10517">
        <v>12655654.99</v>
      </c>
      <c r="C10517">
        <v>10448</v>
      </c>
      <c r="D10517" s="3">
        <f t="shared" si="164"/>
        <v>1211.3</v>
      </c>
    </row>
    <row r="10518" spans="1:4" x14ac:dyDescent="0.25">
      <c r="A10518" t="s">
        <v>10693</v>
      </c>
      <c r="B10518">
        <v>15604824.35</v>
      </c>
      <c r="C10518">
        <v>13914</v>
      </c>
      <c r="D10518" s="3">
        <f t="shared" si="164"/>
        <v>1121.52</v>
      </c>
    </row>
    <row r="10519" spans="1:4" x14ac:dyDescent="0.25">
      <c r="A10519" t="s">
        <v>10694</v>
      </c>
      <c r="B10519">
        <v>14588518.91</v>
      </c>
      <c r="C10519">
        <v>12383</v>
      </c>
      <c r="D10519" s="3">
        <f t="shared" si="164"/>
        <v>1178.1099999999999</v>
      </c>
    </row>
    <row r="10520" spans="1:4" x14ac:dyDescent="0.25">
      <c r="A10520" t="s">
        <v>10695</v>
      </c>
      <c r="B10520">
        <v>30387638</v>
      </c>
      <c r="C10520">
        <v>22100</v>
      </c>
      <c r="D10520" s="3">
        <f t="shared" si="164"/>
        <v>1375.01</v>
      </c>
    </row>
    <row r="10521" spans="1:4" x14ac:dyDescent="0.25">
      <c r="A10521" t="s">
        <v>10696</v>
      </c>
      <c r="B10521">
        <v>13557341.76</v>
      </c>
      <c r="C10521">
        <v>12916</v>
      </c>
      <c r="D10521" s="3">
        <f t="shared" si="164"/>
        <v>1049.6500000000001</v>
      </c>
    </row>
    <row r="10522" spans="1:4" x14ac:dyDescent="0.25">
      <c r="A10522" t="s">
        <v>10697</v>
      </c>
      <c r="B10522">
        <v>2869480</v>
      </c>
      <c r="C10522">
        <v>3000</v>
      </c>
      <c r="D10522" s="3">
        <f t="shared" si="164"/>
        <v>956.49</v>
      </c>
    </row>
    <row r="10523" spans="1:4" x14ac:dyDescent="0.25">
      <c r="A10523" t="s">
        <v>10698</v>
      </c>
      <c r="B10523">
        <v>12451290.289999999</v>
      </c>
      <c r="C10523">
        <v>22083</v>
      </c>
      <c r="D10523" s="3">
        <f t="shared" si="164"/>
        <v>563.84</v>
      </c>
    </row>
    <row r="10524" spans="1:4" x14ac:dyDescent="0.25">
      <c r="A10524" t="s">
        <v>10699</v>
      </c>
      <c r="B10524">
        <v>5974510</v>
      </c>
      <c r="C10524">
        <v>6000</v>
      </c>
      <c r="D10524" s="3">
        <f t="shared" si="164"/>
        <v>995.75</v>
      </c>
    </row>
    <row r="10525" spans="1:4" x14ac:dyDescent="0.25">
      <c r="A10525" t="s">
        <v>10700</v>
      </c>
      <c r="B10525">
        <v>298079.43</v>
      </c>
      <c r="C10525">
        <v>391</v>
      </c>
      <c r="D10525" s="3">
        <f t="shared" si="164"/>
        <v>762.35</v>
      </c>
    </row>
    <row r="10526" spans="1:4" x14ac:dyDescent="0.25">
      <c r="A10526" t="s">
        <v>10701</v>
      </c>
      <c r="B10526">
        <v>20476612.170000002</v>
      </c>
      <c r="C10526">
        <v>38473</v>
      </c>
      <c r="D10526" s="3">
        <f t="shared" si="164"/>
        <v>532.23</v>
      </c>
    </row>
    <row r="10527" spans="1:4" x14ac:dyDescent="0.25">
      <c r="A10527" t="s">
        <v>10702</v>
      </c>
      <c r="B10527">
        <v>4648951.5999999996</v>
      </c>
      <c r="C10527">
        <v>8230</v>
      </c>
      <c r="D10527" s="3">
        <f t="shared" si="164"/>
        <v>564.88</v>
      </c>
    </row>
    <row r="10528" spans="1:4" x14ac:dyDescent="0.25">
      <c r="A10528" t="s">
        <v>10703</v>
      </c>
      <c r="B10528">
        <v>8609372.7400000002</v>
      </c>
      <c r="C10528">
        <v>47374</v>
      </c>
      <c r="D10528" s="3">
        <f t="shared" si="164"/>
        <v>181.73</v>
      </c>
    </row>
    <row r="10529" spans="1:4" x14ac:dyDescent="0.25">
      <c r="A10529" t="s">
        <v>10704</v>
      </c>
      <c r="B10529">
        <v>5005088.54</v>
      </c>
      <c r="C10529">
        <v>31707</v>
      </c>
      <c r="D10529" s="3">
        <f t="shared" si="164"/>
        <v>157.85</v>
      </c>
    </row>
    <row r="10530" spans="1:4" x14ac:dyDescent="0.25">
      <c r="A10530" t="s">
        <v>10705</v>
      </c>
      <c r="B10530">
        <v>6933244.6600000001</v>
      </c>
      <c r="C10530">
        <v>50289</v>
      </c>
      <c r="D10530" s="3">
        <f t="shared" si="164"/>
        <v>137.87</v>
      </c>
    </row>
    <row r="10531" spans="1:4" x14ac:dyDescent="0.25">
      <c r="A10531" t="s">
        <v>10706</v>
      </c>
      <c r="B10531">
        <v>16886505.899999999</v>
      </c>
      <c r="C10531">
        <v>18118</v>
      </c>
      <c r="D10531" s="3">
        <f t="shared" si="164"/>
        <v>932.03</v>
      </c>
    </row>
    <row r="10532" spans="1:4" x14ac:dyDescent="0.25">
      <c r="A10532" t="s">
        <v>10707</v>
      </c>
      <c r="B10532">
        <v>3309402.66</v>
      </c>
      <c r="C10532">
        <v>5179</v>
      </c>
      <c r="D10532" s="3">
        <f t="shared" si="164"/>
        <v>639</v>
      </c>
    </row>
    <row r="10533" spans="1:4" x14ac:dyDescent="0.25">
      <c r="A10533" t="s">
        <v>10708</v>
      </c>
      <c r="B10533">
        <v>6300666.6600000001</v>
      </c>
      <c r="C10533">
        <v>14692</v>
      </c>
      <c r="D10533" s="3">
        <f t="shared" si="164"/>
        <v>428.85</v>
      </c>
    </row>
    <row r="10534" spans="1:4" x14ac:dyDescent="0.25">
      <c r="A10534" t="s">
        <v>10709</v>
      </c>
      <c r="B10534">
        <v>6437055.6399999997</v>
      </c>
      <c r="C10534">
        <v>19846</v>
      </c>
      <c r="D10534" s="3">
        <f t="shared" si="164"/>
        <v>324.35000000000002</v>
      </c>
    </row>
    <row r="10535" spans="1:4" x14ac:dyDescent="0.25">
      <c r="A10535" t="s">
        <v>10710</v>
      </c>
      <c r="B10535">
        <v>31263.759999999998</v>
      </c>
      <c r="C10535">
        <v>36</v>
      </c>
      <c r="D10535" s="3">
        <f t="shared" si="164"/>
        <v>868.44</v>
      </c>
    </row>
    <row r="10536" spans="1:4" x14ac:dyDescent="0.25">
      <c r="A10536" t="s">
        <v>10711</v>
      </c>
      <c r="B10536">
        <v>29227156.68</v>
      </c>
      <c r="C10536">
        <v>6833</v>
      </c>
      <c r="D10536" s="3">
        <f t="shared" si="164"/>
        <v>4277.3500000000004</v>
      </c>
    </row>
    <row r="10537" spans="1:4" x14ac:dyDescent="0.25">
      <c r="A10537" t="s">
        <v>10712</v>
      </c>
      <c r="B10537">
        <v>33149959.210000001</v>
      </c>
      <c r="C10537">
        <v>5857</v>
      </c>
      <c r="D10537" s="3">
        <f t="shared" si="164"/>
        <v>5659.89</v>
      </c>
    </row>
    <row r="10538" spans="1:4" x14ac:dyDescent="0.25">
      <c r="A10538" t="s">
        <v>10713</v>
      </c>
      <c r="B10538">
        <v>9630914.4600000009</v>
      </c>
      <c r="C10538">
        <v>1126</v>
      </c>
      <c r="D10538" s="3">
        <f t="shared" si="164"/>
        <v>8553.2099999999991</v>
      </c>
    </row>
    <row r="10539" spans="1:4" x14ac:dyDescent="0.25">
      <c r="A10539" t="s">
        <v>10714</v>
      </c>
      <c r="B10539">
        <v>71624744.739999995</v>
      </c>
      <c r="C10539">
        <v>11523</v>
      </c>
      <c r="D10539" s="3">
        <f t="shared" si="164"/>
        <v>6215.81</v>
      </c>
    </row>
    <row r="10540" spans="1:4" x14ac:dyDescent="0.25">
      <c r="A10540" t="s">
        <v>10715</v>
      </c>
      <c r="B10540">
        <v>24212214.260000002</v>
      </c>
      <c r="C10540">
        <v>5005</v>
      </c>
      <c r="D10540" s="3">
        <f t="shared" si="164"/>
        <v>4837.6099999999997</v>
      </c>
    </row>
    <row r="10541" spans="1:4" x14ac:dyDescent="0.25">
      <c r="A10541" t="s">
        <v>10716</v>
      </c>
      <c r="B10541">
        <v>42049195.719999999</v>
      </c>
      <c r="C10541">
        <v>5936</v>
      </c>
      <c r="D10541" s="3">
        <f t="shared" si="164"/>
        <v>7083.76</v>
      </c>
    </row>
    <row r="10542" spans="1:4" x14ac:dyDescent="0.25">
      <c r="A10542" t="s">
        <v>10717</v>
      </c>
      <c r="B10542">
        <v>72311882.420000002</v>
      </c>
      <c r="C10542">
        <v>9807</v>
      </c>
      <c r="D10542" s="3">
        <f t="shared" si="164"/>
        <v>7373.5</v>
      </c>
    </row>
    <row r="10543" spans="1:4" x14ac:dyDescent="0.25">
      <c r="A10543" t="s">
        <v>10718</v>
      </c>
      <c r="B10543">
        <v>13337504.16</v>
      </c>
      <c r="C10543">
        <v>3471</v>
      </c>
      <c r="D10543" s="3">
        <f t="shared" si="164"/>
        <v>3842.55</v>
      </c>
    </row>
    <row r="10544" spans="1:4" x14ac:dyDescent="0.25">
      <c r="A10544" t="s">
        <v>10719</v>
      </c>
      <c r="B10544">
        <v>799121006.60000002</v>
      </c>
      <c r="C10544">
        <v>79050</v>
      </c>
      <c r="D10544" s="3">
        <f t="shared" si="164"/>
        <v>10109.06</v>
      </c>
    </row>
    <row r="10545" spans="1:4" x14ac:dyDescent="0.25">
      <c r="A10545" t="s">
        <v>10720</v>
      </c>
      <c r="B10545">
        <v>104690395.15000001</v>
      </c>
      <c r="C10545">
        <v>29624</v>
      </c>
      <c r="D10545" s="3">
        <f t="shared" si="164"/>
        <v>3533.97</v>
      </c>
    </row>
    <row r="10546" spans="1:4" x14ac:dyDescent="0.25">
      <c r="A10546" t="s">
        <v>10721</v>
      </c>
      <c r="B10546">
        <v>243333357.77000001</v>
      </c>
      <c r="C10546">
        <v>22917</v>
      </c>
      <c r="D10546" s="3">
        <f t="shared" si="164"/>
        <v>10618.03</v>
      </c>
    </row>
    <row r="10547" spans="1:4" x14ac:dyDescent="0.25">
      <c r="A10547" t="s">
        <v>10722</v>
      </c>
      <c r="B10547">
        <v>258591344.94</v>
      </c>
      <c r="C10547">
        <v>45242</v>
      </c>
      <c r="D10547" s="3">
        <f t="shared" si="164"/>
        <v>5715.74</v>
      </c>
    </row>
    <row r="10548" spans="1:4" x14ac:dyDescent="0.25">
      <c r="A10548" t="s">
        <v>10723</v>
      </c>
      <c r="B10548">
        <v>1106429873.96</v>
      </c>
      <c r="C10548">
        <v>97601</v>
      </c>
      <c r="D10548" s="3">
        <f t="shared" si="164"/>
        <v>11336.26</v>
      </c>
    </row>
    <row r="10549" spans="1:4" x14ac:dyDescent="0.25">
      <c r="A10549" t="s">
        <v>10724</v>
      </c>
      <c r="B10549">
        <v>233559119.96000001</v>
      </c>
      <c r="C10549">
        <v>30396</v>
      </c>
      <c r="D10549" s="3">
        <f t="shared" si="164"/>
        <v>7683.88</v>
      </c>
    </row>
    <row r="10550" spans="1:4" x14ac:dyDescent="0.25">
      <c r="A10550" t="s">
        <v>10725</v>
      </c>
      <c r="B10550">
        <v>993779369.46000004</v>
      </c>
      <c r="C10550">
        <v>127288</v>
      </c>
      <c r="D10550" s="3">
        <f t="shared" si="164"/>
        <v>7807.33</v>
      </c>
    </row>
    <row r="10551" spans="1:4" x14ac:dyDescent="0.25">
      <c r="A10551" t="s">
        <v>10726</v>
      </c>
      <c r="B10551">
        <v>298585507.06999999</v>
      </c>
      <c r="C10551">
        <v>25688</v>
      </c>
      <c r="D10551" s="3">
        <f t="shared" si="164"/>
        <v>11623.54</v>
      </c>
    </row>
    <row r="10552" spans="1:4" x14ac:dyDescent="0.25">
      <c r="A10552" t="s">
        <v>10727</v>
      </c>
      <c r="B10552">
        <v>544925512.73000002</v>
      </c>
      <c r="C10552">
        <v>61625</v>
      </c>
      <c r="D10552" s="3">
        <f t="shared" si="164"/>
        <v>8842.6</v>
      </c>
    </row>
    <row r="10553" spans="1:4" x14ac:dyDescent="0.25">
      <c r="A10553" t="s">
        <v>10728</v>
      </c>
      <c r="B10553">
        <v>153338641.86000001</v>
      </c>
      <c r="C10553">
        <v>14813</v>
      </c>
      <c r="D10553" s="3">
        <f t="shared" si="164"/>
        <v>10351.629999999999</v>
      </c>
    </row>
    <row r="10554" spans="1:4" x14ac:dyDescent="0.25">
      <c r="A10554" t="s">
        <v>10729</v>
      </c>
      <c r="B10554">
        <v>418807760.13999999</v>
      </c>
      <c r="C10554">
        <v>43758</v>
      </c>
      <c r="D10554" s="3">
        <f t="shared" si="164"/>
        <v>9571</v>
      </c>
    </row>
    <row r="10555" spans="1:4" x14ac:dyDescent="0.25">
      <c r="A10555" t="s">
        <v>10730</v>
      </c>
      <c r="B10555">
        <v>341779037.94</v>
      </c>
      <c r="C10555">
        <v>33676</v>
      </c>
      <c r="D10555" s="3">
        <f t="shared" si="164"/>
        <v>10149.040000000001</v>
      </c>
    </row>
    <row r="10556" spans="1:4" x14ac:dyDescent="0.25">
      <c r="A10556" t="s">
        <v>10731</v>
      </c>
      <c r="B10556">
        <v>378733315.16000003</v>
      </c>
      <c r="C10556">
        <v>27166</v>
      </c>
      <c r="D10556" s="3">
        <f t="shared" si="164"/>
        <v>13941.45</v>
      </c>
    </row>
    <row r="10557" spans="1:4" x14ac:dyDescent="0.25">
      <c r="A10557" t="s">
        <v>10732</v>
      </c>
      <c r="B10557">
        <v>398134267.39999998</v>
      </c>
      <c r="C10557">
        <v>30231</v>
      </c>
      <c r="D10557" s="3">
        <f t="shared" si="164"/>
        <v>13169.74</v>
      </c>
    </row>
    <row r="10558" spans="1:4" x14ac:dyDescent="0.25">
      <c r="A10558" t="s">
        <v>10733</v>
      </c>
      <c r="B10558">
        <v>280618239.97000003</v>
      </c>
      <c r="C10558">
        <v>35333</v>
      </c>
      <c r="D10558" s="3">
        <f t="shared" si="164"/>
        <v>7942.1</v>
      </c>
    </row>
    <row r="10559" spans="1:4" x14ac:dyDescent="0.25">
      <c r="A10559" t="s">
        <v>10734</v>
      </c>
      <c r="B10559">
        <v>428603328.36000001</v>
      </c>
      <c r="C10559">
        <v>36819</v>
      </c>
      <c r="D10559" s="3">
        <f t="shared" si="164"/>
        <v>11640.82</v>
      </c>
    </row>
    <row r="10560" spans="1:4" x14ac:dyDescent="0.25">
      <c r="A10560" t="s">
        <v>10735</v>
      </c>
      <c r="B10560">
        <v>914009027.39999998</v>
      </c>
      <c r="C10560">
        <v>86261</v>
      </c>
      <c r="D10560" s="3">
        <f t="shared" si="164"/>
        <v>10595.85</v>
      </c>
    </row>
    <row r="10561" spans="1:4" x14ac:dyDescent="0.25">
      <c r="A10561" t="s">
        <v>10736</v>
      </c>
      <c r="B10561">
        <v>390405261.62</v>
      </c>
      <c r="C10561">
        <v>37157</v>
      </c>
      <c r="D10561" s="3">
        <f t="shared" si="164"/>
        <v>10506.91</v>
      </c>
    </row>
    <row r="10562" spans="1:4" x14ac:dyDescent="0.25">
      <c r="A10562" t="s">
        <v>10737</v>
      </c>
      <c r="B10562">
        <v>1048918763.08</v>
      </c>
      <c r="C10562">
        <v>120986</v>
      </c>
      <c r="D10562" s="3">
        <f t="shared" si="164"/>
        <v>8669.75</v>
      </c>
    </row>
    <row r="10563" spans="1:4" x14ac:dyDescent="0.25">
      <c r="A10563" t="s">
        <v>10738</v>
      </c>
      <c r="B10563">
        <v>404892340.73000002</v>
      </c>
      <c r="C10563">
        <v>29293</v>
      </c>
      <c r="D10563" s="3">
        <f t="shared" ref="D10563:D10626" si="165">ROUND(B10563/C10563,2)</f>
        <v>13822.15</v>
      </c>
    </row>
    <row r="10564" spans="1:4" x14ac:dyDescent="0.25">
      <c r="A10564" t="s">
        <v>10739</v>
      </c>
      <c r="B10564">
        <v>314037558.91000003</v>
      </c>
      <c r="C10564">
        <v>29198</v>
      </c>
      <c r="D10564" s="3">
        <f t="shared" si="165"/>
        <v>10755.45</v>
      </c>
    </row>
    <row r="10565" spans="1:4" x14ac:dyDescent="0.25">
      <c r="A10565" t="s">
        <v>10740</v>
      </c>
      <c r="B10565">
        <v>352439622.26999998</v>
      </c>
      <c r="C10565">
        <v>29753</v>
      </c>
      <c r="D10565" s="3">
        <f t="shared" si="165"/>
        <v>11845.52</v>
      </c>
    </row>
    <row r="10566" spans="1:4" x14ac:dyDescent="0.25">
      <c r="A10566" t="s">
        <v>10741</v>
      </c>
      <c r="B10566">
        <v>297776425.00999999</v>
      </c>
      <c r="C10566">
        <v>27016</v>
      </c>
      <c r="D10566" s="3">
        <f t="shared" si="165"/>
        <v>11022.22</v>
      </c>
    </row>
    <row r="10567" spans="1:4" x14ac:dyDescent="0.25">
      <c r="A10567" t="s">
        <v>10742</v>
      </c>
      <c r="B10567">
        <v>528774744.36000001</v>
      </c>
      <c r="C10567">
        <v>64646</v>
      </c>
      <c r="D10567" s="3">
        <f t="shared" si="165"/>
        <v>8179.54</v>
      </c>
    </row>
    <row r="10568" spans="1:4" x14ac:dyDescent="0.25">
      <c r="A10568" t="s">
        <v>10743</v>
      </c>
      <c r="B10568">
        <v>773467409.33000004</v>
      </c>
      <c r="C10568">
        <v>63254</v>
      </c>
      <c r="D10568" s="3">
        <f t="shared" si="165"/>
        <v>12227.96</v>
      </c>
    </row>
    <row r="10569" spans="1:4" x14ac:dyDescent="0.25">
      <c r="A10569" t="s">
        <v>10744</v>
      </c>
      <c r="B10569">
        <v>431897167.29000002</v>
      </c>
      <c r="C10569">
        <v>35679</v>
      </c>
      <c r="D10569" s="3">
        <f t="shared" si="165"/>
        <v>12105.08</v>
      </c>
    </row>
    <row r="10570" spans="1:4" x14ac:dyDescent="0.25">
      <c r="A10570" t="s">
        <v>10745</v>
      </c>
      <c r="B10570">
        <v>672956841.40999997</v>
      </c>
      <c r="C10570">
        <v>72320</v>
      </c>
      <c r="D10570" s="3">
        <f t="shared" si="165"/>
        <v>9305.27</v>
      </c>
    </row>
    <row r="10571" spans="1:4" x14ac:dyDescent="0.25">
      <c r="A10571" t="s">
        <v>10746</v>
      </c>
      <c r="B10571">
        <v>246886605.24000001</v>
      </c>
      <c r="C10571">
        <v>54843</v>
      </c>
      <c r="D10571" s="3">
        <f t="shared" si="165"/>
        <v>4501.7</v>
      </c>
    </row>
    <row r="10572" spans="1:4" x14ac:dyDescent="0.25">
      <c r="A10572" t="s">
        <v>10747</v>
      </c>
      <c r="B10572">
        <v>1026749098.12</v>
      </c>
      <c r="C10572">
        <v>108786</v>
      </c>
      <c r="D10572" s="3">
        <f t="shared" si="165"/>
        <v>9438.25</v>
      </c>
    </row>
    <row r="10573" spans="1:4" x14ac:dyDescent="0.25">
      <c r="A10573" t="s">
        <v>10748</v>
      </c>
      <c r="B10573">
        <v>96021689.650000006</v>
      </c>
      <c r="C10573">
        <v>6877</v>
      </c>
      <c r="D10573" s="3">
        <f t="shared" si="165"/>
        <v>13962.73</v>
      </c>
    </row>
    <row r="10574" spans="1:4" x14ac:dyDescent="0.25">
      <c r="A10574" t="s">
        <v>10749</v>
      </c>
      <c r="B10574">
        <v>521842574.73000002</v>
      </c>
      <c r="C10574">
        <v>48434</v>
      </c>
      <c r="D10574" s="3">
        <f t="shared" si="165"/>
        <v>10774.3</v>
      </c>
    </row>
    <row r="10575" spans="1:4" x14ac:dyDescent="0.25">
      <c r="A10575" t="s">
        <v>10750</v>
      </c>
      <c r="B10575">
        <v>159527041.00999999</v>
      </c>
      <c r="C10575">
        <v>12848</v>
      </c>
      <c r="D10575" s="3">
        <f t="shared" si="165"/>
        <v>12416.49</v>
      </c>
    </row>
    <row r="10576" spans="1:4" x14ac:dyDescent="0.25">
      <c r="A10576" t="s">
        <v>10751</v>
      </c>
      <c r="B10576">
        <v>174052057.84999999</v>
      </c>
      <c r="C10576">
        <v>20000</v>
      </c>
      <c r="D10576" s="3">
        <f t="shared" si="165"/>
        <v>8702.6</v>
      </c>
    </row>
    <row r="10577" spans="1:4" x14ac:dyDescent="0.25">
      <c r="A10577" t="s">
        <v>10752</v>
      </c>
      <c r="B10577">
        <v>162476065.19</v>
      </c>
      <c r="C10577">
        <v>17401</v>
      </c>
      <c r="D10577" s="3">
        <f t="shared" si="165"/>
        <v>9337.17</v>
      </c>
    </row>
    <row r="10578" spans="1:4" x14ac:dyDescent="0.25">
      <c r="A10578" t="s">
        <v>10753</v>
      </c>
      <c r="B10578">
        <v>501530809.13</v>
      </c>
      <c r="C10578">
        <v>140819</v>
      </c>
      <c r="D10578" s="3">
        <f t="shared" si="165"/>
        <v>3561.53</v>
      </c>
    </row>
    <row r="10579" spans="1:4" x14ac:dyDescent="0.25">
      <c r="A10579" t="s">
        <v>10754</v>
      </c>
      <c r="B10579">
        <v>513983424.75999999</v>
      </c>
      <c r="C10579">
        <v>42293</v>
      </c>
      <c r="D10579" s="3">
        <f t="shared" si="165"/>
        <v>12152.92</v>
      </c>
    </row>
    <row r="10580" spans="1:4" x14ac:dyDescent="0.25">
      <c r="A10580" t="s">
        <v>10755</v>
      </c>
      <c r="B10580">
        <v>1076862142.3199999</v>
      </c>
      <c r="C10580">
        <v>100751</v>
      </c>
      <c r="D10580" s="3">
        <f t="shared" si="165"/>
        <v>10688.35</v>
      </c>
    </row>
    <row r="10581" spans="1:4" x14ac:dyDescent="0.25">
      <c r="A10581" t="s">
        <v>10756</v>
      </c>
      <c r="B10581">
        <v>569446923.49000001</v>
      </c>
      <c r="C10581">
        <v>65393</v>
      </c>
      <c r="D10581" s="3">
        <f t="shared" si="165"/>
        <v>8708.07</v>
      </c>
    </row>
    <row r="10582" spans="1:4" x14ac:dyDescent="0.25">
      <c r="A10582" t="s">
        <v>10757</v>
      </c>
      <c r="B10582">
        <v>318751108.41000003</v>
      </c>
      <c r="C10582">
        <v>43100</v>
      </c>
      <c r="D10582" s="3">
        <f t="shared" si="165"/>
        <v>7395.62</v>
      </c>
    </row>
    <row r="10583" spans="1:4" x14ac:dyDescent="0.25">
      <c r="A10583" t="s">
        <v>10758</v>
      </c>
      <c r="B10583">
        <v>300484565.49000001</v>
      </c>
      <c r="C10583">
        <v>33733</v>
      </c>
      <c r="D10583" s="3">
        <f t="shared" si="165"/>
        <v>8907.73</v>
      </c>
    </row>
    <row r="10584" spans="1:4" x14ac:dyDescent="0.25">
      <c r="A10584" t="s">
        <v>10759</v>
      </c>
      <c r="B10584">
        <v>80322296.219999999</v>
      </c>
      <c r="C10584">
        <v>6822</v>
      </c>
      <c r="D10584" s="3">
        <f t="shared" si="165"/>
        <v>11774.01</v>
      </c>
    </row>
    <row r="10585" spans="1:4" x14ac:dyDescent="0.25">
      <c r="A10585" t="s">
        <v>10760</v>
      </c>
      <c r="B10585">
        <v>33060280.52</v>
      </c>
      <c r="C10585">
        <v>5436</v>
      </c>
      <c r="D10585" s="3">
        <f t="shared" si="165"/>
        <v>6081.73</v>
      </c>
    </row>
    <row r="10586" spans="1:4" x14ac:dyDescent="0.25">
      <c r="A10586" t="s">
        <v>10761</v>
      </c>
      <c r="B10586">
        <v>465127118.37</v>
      </c>
      <c r="C10586">
        <v>50798</v>
      </c>
      <c r="D10586" s="3">
        <f t="shared" si="165"/>
        <v>9156.41</v>
      </c>
    </row>
    <row r="10587" spans="1:4" x14ac:dyDescent="0.25">
      <c r="A10587" t="s">
        <v>10762</v>
      </c>
      <c r="B10587">
        <v>905373757.11000001</v>
      </c>
      <c r="C10587">
        <v>100552</v>
      </c>
      <c r="D10587" s="3">
        <f t="shared" si="165"/>
        <v>9004.0400000000009</v>
      </c>
    </row>
    <row r="10588" spans="1:4" x14ac:dyDescent="0.25">
      <c r="A10588" t="s">
        <v>10763</v>
      </c>
      <c r="B10588">
        <v>222547876.94</v>
      </c>
      <c r="C10588">
        <v>24899</v>
      </c>
      <c r="D10588" s="3">
        <f t="shared" si="165"/>
        <v>8938.02</v>
      </c>
    </row>
    <row r="10589" spans="1:4" x14ac:dyDescent="0.25">
      <c r="A10589" t="s">
        <v>10764</v>
      </c>
      <c r="B10589">
        <v>311676036.39999998</v>
      </c>
      <c r="C10589">
        <v>77259</v>
      </c>
      <c r="D10589" s="3">
        <f t="shared" si="165"/>
        <v>4034.17</v>
      </c>
    </row>
    <row r="10590" spans="1:4" x14ac:dyDescent="0.25">
      <c r="A10590" t="s">
        <v>10765</v>
      </c>
      <c r="B10590">
        <v>1087583021.1300001</v>
      </c>
      <c r="C10590">
        <v>115718</v>
      </c>
      <c r="D10590" s="3">
        <f t="shared" si="165"/>
        <v>9398.56</v>
      </c>
    </row>
    <row r="10591" spans="1:4" x14ac:dyDescent="0.25">
      <c r="A10591" t="s">
        <v>10766</v>
      </c>
      <c r="B10591">
        <v>225259574.44999999</v>
      </c>
      <c r="C10591">
        <v>27752</v>
      </c>
      <c r="D10591" s="3">
        <f t="shared" si="165"/>
        <v>8116.88</v>
      </c>
    </row>
    <row r="10592" spans="1:4" x14ac:dyDescent="0.25">
      <c r="A10592" t="s">
        <v>10767</v>
      </c>
      <c r="B10592">
        <v>377140963.48000002</v>
      </c>
      <c r="C10592">
        <v>125869</v>
      </c>
      <c r="D10592" s="3">
        <f t="shared" si="165"/>
        <v>2996.3</v>
      </c>
    </row>
    <row r="10593" spans="1:4" x14ac:dyDescent="0.25">
      <c r="A10593" t="s">
        <v>10768</v>
      </c>
      <c r="B10593">
        <v>157640677.02000001</v>
      </c>
      <c r="C10593">
        <v>17145</v>
      </c>
      <c r="D10593" s="3">
        <f t="shared" si="165"/>
        <v>9194.56</v>
      </c>
    </row>
    <row r="10594" spans="1:4" x14ac:dyDescent="0.25">
      <c r="A10594" t="s">
        <v>10769</v>
      </c>
      <c r="B10594">
        <v>741400619.95000005</v>
      </c>
      <c r="C10594">
        <v>1102330</v>
      </c>
      <c r="D10594" s="3">
        <f t="shared" si="165"/>
        <v>672.58</v>
      </c>
    </row>
    <row r="10595" spans="1:4" x14ac:dyDescent="0.25">
      <c r="A10595" t="s">
        <v>10770</v>
      </c>
      <c r="B10595">
        <v>93372206.730000004</v>
      </c>
      <c r="C10595">
        <v>99818</v>
      </c>
      <c r="D10595" s="3">
        <f t="shared" si="165"/>
        <v>935.42</v>
      </c>
    </row>
    <row r="10596" spans="1:4" x14ac:dyDescent="0.25">
      <c r="A10596" t="s">
        <v>10771</v>
      </c>
      <c r="B10596">
        <v>71640484.840000004</v>
      </c>
      <c r="C10596">
        <v>49912</v>
      </c>
      <c r="D10596" s="3">
        <f t="shared" si="165"/>
        <v>1435.34</v>
      </c>
    </row>
    <row r="10597" spans="1:4" x14ac:dyDescent="0.25">
      <c r="A10597" t="s">
        <v>10772</v>
      </c>
      <c r="B10597">
        <v>13427976.1</v>
      </c>
      <c r="C10597">
        <v>7210</v>
      </c>
      <c r="D10597" s="3">
        <f t="shared" si="165"/>
        <v>1862.41</v>
      </c>
    </row>
    <row r="10598" spans="1:4" x14ac:dyDescent="0.25">
      <c r="A10598" t="s">
        <v>10773</v>
      </c>
      <c r="B10598">
        <v>786382010.63999999</v>
      </c>
      <c r="C10598">
        <v>116240</v>
      </c>
      <c r="D10598" s="3">
        <f t="shared" si="165"/>
        <v>6765.16</v>
      </c>
    </row>
    <row r="10599" spans="1:4" x14ac:dyDescent="0.25">
      <c r="A10599" t="s">
        <v>10774</v>
      </c>
      <c r="B10599">
        <v>548997413.96000004</v>
      </c>
      <c r="C10599">
        <v>78953</v>
      </c>
      <c r="D10599" s="3">
        <f t="shared" si="165"/>
        <v>6953.47</v>
      </c>
    </row>
    <row r="10600" spans="1:4" x14ac:dyDescent="0.25">
      <c r="A10600" t="s">
        <v>10775</v>
      </c>
      <c r="B10600">
        <v>70541803.079999998</v>
      </c>
      <c r="C10600">
        <v>12464</v>
      </c>
      <c r="D10600" s="3">
        <f t="shared" si="165"/>
        <v>5659.64</v>
      </c>
    </row>
    <row r="10601" spans="1:4" x14ac:dyDescent="0.25">
      <c r="A10601" t="s">
        <v>10776</v>
      </c>
      <c r="B10601">
        <v>431482925.23000002</v>
      </c>
      <c r="C10601">
        <v>67535</v>
      </c>
      <c r="D10601" s="3">
        <f t="shared" si="165"/>
        <v>6389.03</v>
      </c>
    </row>
    <row r="10602" spans="1:4" x14ac:dyDescent="0.25">
      <c r="A10602" t="s">
        <v>10777</v>
      </c>
      <c r="B10602">
        <v>122348177.67</v>
      </c>
      <c r="C10602">
        <v>18468</v>
      </c>
      <c r="D10602" s="3">
        <f t="shared" si="165"/>
        <v>6624.87</v>
      </c>
    </row>
    <row r="10603" spans="1:4" x14ac:dyDescent="0.25">
      <c r="A10603" t="s">
        <v>10778</v>
      </c>
      <c r="B10603">
        <v>56166886.590000004</v>
      </c>
      <c r="C10603">
        <v>32081</v>
      </c>
      <c r="D10603" s="3">
        <f t="shared" si="165"/>
        <v>1750.78</v>
      </c>
    </row>
    <row r="10604" spans="1:4" x14ac:dyDescent="0.25">
      <c r="A10604" t="s">
        <v>10779</v>
      </c>
      <c r="B10604">
        <v>3096408</v>
      </c>
      <c r="C10604">
        <v>2450</v>
      </c>
      <c r="D10604" s="3">
        <f t="shared" si="165"/>
        <v>1263.8399999999999</v>
      </c>
    </row>
    <row r="10605" spans="1:4" x14ac:dyDescent="0.25">
      <c r="A10605" t="s">
        <v>10780</v>
      </c>
      <c r="B10605">
        <v>507895439.17000002</v>
      </c>
      <c r="C10605">
        <v>63325</v>
      </c>
      <c r="D10605" s="3">
        <f t="shared" si="165"/>
        <v>8020.46</v>
      </c>
    </row>
    <row r="10606" spans="1:4" x14ac:dyDescent="0.25">
      <c r="A10606" t="s">
        <v>10781</v>
      </c>
      <c r="B10606">
        <v>59185885.640000001</v>
      </c>
      <c r="C10606">
        <v>8291</v>
      </c>
      <c r="D10606" s="3">
        <f t="shared" si="165"/>
        <v>7138.57</v>
      </c>
    </row>
    <row r="10607" spans="1:4" x14ac:dyDescent="0.25">
      <c r="A10607" t="s">
        <v>10782</v>
      </c>
      <c r="B10607">
        <v>1604997283.22</v>
      </c>
      <c r="C10607">
        <v>190583</v>
      </c>
      <c r="D10607" s="3">
        <f t="shared" si="165"/>
        <v>8421.51</v>
      </c>
    </row>
    <row r="10608" spans="1:4" x14ac:dyDescent="0.25">
      <c r="A10608" t="s">
        <v>10783</v>
      </c>
      <c r="B10608">
        <v>68019334.650000006</v>
      </c>
      <c r="C10608">
        <v>9303</v>
      </c>
      <c r="D10608" s="3">
        <f t="shared" si="165"/>
        <v>7311.55</v>
      </c>
    </row>
    <row r="10609" spans="1:4" x14ac:dyDescent="0.25">
      <c r="A10609" t="s">
        <v>10784</v>
      </c>
      <c r="B10609">
        <v>289616874.27999997</v>
      </c>
      <c r="C10609">
        <v>40636</v>
      </c>
      <c r="D10609" s="3">
        <f t="shared" si="165"/>
        <v>7127.1</v>
      </c>
    </row>
    <row r="10610" spans="1:4" x14ac:dyDescent="0.25">
      <c r="A10610" t="s">
        <v>10785</v>
      </c>
      <c r="B10610">
        <v>1537328535.96</v>
      </c>
      <c r="C10610">
        <v>256975</v>
      </c>
      <c r="D10610" s="3">
        <f t="shared" si="165"/>
        <v>5982.41</v>
      </c>
    </row>
    <row r="10611" spans="1:4" x14ac:dyDescent="0.25">
      <c r="A10611" t="s">
        <v>10786</v>
      </c>
      <c r="B10611">
        <v>161391872.97999999</v>
      </c>
      <c r="C10611">
        <v>22997</v>
      </c>
      <c r="D10611" s="3">
        <f t="shared" si="165"/>
        <v>7017.95</v>
      </c>
    </row>
    <row r="10612" spans="1:4" x14ac:dyDescent="0.25">
      <c r="A10612" t="s">
        <v>10787</v>
      </c>
      <c r="B10612">
        <v>244683397.27000001</v>
      </c>
      <c r="C10612">
        <v>39810</v>
      </c>
      <c r="D10612" s="3">
        <f t="shared" si="165"/>
        <v>6146.28</v>
      </c>
    </row>
    <row r="10613" spans="1:4" x14ac:dyDescent="0.25">
      <c r="A10613" t="s">
        <v>10788</v>
      </c>
      <c r="B10613">
        <v>135532444.03</v>
      </c>
      <c r="C10613">
        <v>16759</v>
      </c>
      <c r="D10613" s="3">
        <f t="shared" si="165"/>
        <v>8087.14</v>
      </c>
    </row>
    <row r="10614" spans="1:4" x14ac:dyDescent="0.25">
      <c r="A10614" t="s">
        <v>10789</v>
      </c>
      <c r="B10614">
        <v>56225.94</v>
      </c>
      <c r="C10614">
        <v>186</v>
      </c>
      <c r="D10614" s="3">
        <f t="shared" si="165"/>
        <v>302.29000000000002</v>
      </c>
    </row>
    <row r="10615" spans="1:4" x14ac:dyDescent="0.25">
      <c r="A10615" t="s">
        <v>10790</v>
      </c>
      <c r="B10615">
        <v>843933266.38</v>
      </c>
      <c r="C10615">
        <v>548370</v>
      </c>
      <c r="D10615" s="3">
        <f t="shared" si="165"/>
        <v>1538.99</v>
      </c>
    </row>
    <row r="10616" spans="1:4" x14ac:dyDescent="0.25">
      <c r="A10616" t="s">
        <v>10791</v>
      </c>
      <c r="B10616">
        <v>462727596.02999997</v>
      </c>
      <c r="C10616">
        <v>312076</v>
      </c>
      <c r="D10616" s="3">
        <f t="shared" si="165"/>
        <v>1482.74</v>
      </c>
    </row>
    <row r="10617" spans="1:4" x14ac:dyDescent="0.25">
      <c r="A10617" t="s">
        <v>10792</v>
      </c>
      <c r="B10617">
        <v>23620505.960000001</v>
      </c>
      <c r="C10617">
        <v>11166</v>
      </c>
      <c r="D10617" s="3">
        <f t="shared" si="165"/>
        <v>2115.4</v>
      </c>
    </row>
    <row r="10618" spans="1:4" x14ac:dyDescent="0.25">
      <c r="A10618" t="s">
        <v>10793</v>
      </c>
      <c r="B10618">
        <v>276951954.75999999</v>
      </c>
      <c r="C10618">
        <v>141060</v>
      </c>
      <c r="D10618" s="3">
        <f t="shared" si="165"/>
        <v>1963.36</v>
      </c>
    </row>
    <row r="10619" spans="1:4" x14ac:dyDescent="0.25">
      <c r="A10619" t="s">
        <v>10794</v>
      </c>
      <c r="B10619">
        <v>161527660.87</v>
      </c>
      <c r="C10619">
        <v>46427</v>
      </c>
      <c r="D10619" s="3">
        <f t="shared" si="165"/>
        <v>3479.18</v>
      </c>
    </row>
    <row r="10620" spans="1:4" x14ac:dyDescent="0.25">
      <c r="A10620" t="s">
        <v>10795</v>
      </c>
      <c r="B10620">
        <v>286228635.77999997</v>
      </c>
      <c r="C10620">
        <v>92886</v>
      </c>
      <c r="D10620" s="3">
        <f t="shared" si="165"/>
        <v>3081.5</v>
      </c>
    </row>
    <row r="10621" spans="1:4" x14ac:dyDescent="0.25">
      <c r="A10621" t="s">
        <v>10796</v>
      </c>
      <c r="B10621">
        <v>127186165.98</v>
      </c>
      <c r="C10621">
        <v>26292</v>
      </c>
      <c r="D10621" s="3">
        <f t="shared" si="165"/>
        <v>4837.45</v>
      </c>
    </row>
    <row r="10622" spans="1:4" x14ac:dyDescent="0.25">
      <c r="A10622" t="s">
        <v>10797</v>
      </c>
      <c r="B10622">
        <v>24531575.739999998</v>
      </c>
      <c r="C10622">
        <v>26321</v>
      </c>
      <c r="D10622" s="3">
        <f t="shared" si="165"/>
        <v>932.02</v>
      </c>
    </row>
    <row r="10623" spans="1:4" x14ac:dyDescent="0.25">
      <c r="A10623" t="s">
        <v>10798</v>
      </c>
      <c r="B10623">
        <v>63848222.009999998</v>
      </c>
      <c r="C10623">
        <v>28488</v>
      </c>
      <c r="D10623" s="3">
        <f t="shared" si="165"/>
        <v>2241.23</v>
      </c>
    </row>
    <row r="10624" spans="1:4" x14ac:dyDescent="0.25">
      <c r="A10624" t="s">
        <v>10799</v>
      </c>
      <c r="B10624">
        <v>250733605.50999999</v>
      </c>
      <c r="C10624">
        <v>243628</v>
      </c>
      <c r="D10624" s="3">
        <f t="shared" si="165"/>
        <v>1029.17</v>
      </c>
    </row>
    <row r="10625" spans="1:4" x14ac:dyDescent="0.25">
      <c r="A10625" t="s">
        <v>10800</v>
      </c>
      <c r="B10625">
        <v>2406069.56</v>
      </c>
      <c r="C10625">
        <v>2742</v>
      </c>
      <c r="D10625" s="3">
        <f t="shared" si="165"/>
        <v>877.49</v>
      </c>
    </row>
    <row r="10626" spans="1:4" x14ac:dyDescent="0.25">
      <c r="A10626" t="s">
        <v>10801</v>
      </c>
      <c r="B10626">
        <v>7063876.5599999996</v>
      </c>
      <c r="C10626">
        <v>8096</v>
      </c>
      <c r="D10626" s="3">
        <f t="shared" si="165"/>
        <v>872.51</v>
      </c>
    </row>
    <row r="10627" spans="1:4" x14ac:dyDescent="0.25">
      <c r="A10627" t="s">
        <v>10802</v>
      </c>
      <c r="B10627">
        <v>6305228.6200000001</v>
      </c>
      <c r="C10627">
        <v>7740</v>
      </c>
      <c r="D10627" s="3">
        <f t="shared" ref="D10627:D10690" si="166">ROUND(B10627/C10627,2)</f>
        <v>814.63</v>
      </c>
    </row>
    <row r="10628" spans="1:4" x14ac:dyDescent="0.25">
      <c r="A10628" t="s">
        <v>10803</v>
      </c>
      <c r="B10628">
        <v>6453220</v>
      </c>
      <c r="C10628">
        <v>6699</v>
      </c>
      <c r="D10628" s="3">
        <f t="shared" si="166"/>
        <v>963.31</v>
      </c>
    </row>
    <row r="10629" spans="1:4" x14ac:dyDescent="0.25">
      <c r="A10629" t="s">
        <v>10804</v>
      </c>
      <c r="B10629">
        <v>8179519.5199999996</v>
      </c>
      <c r="C10629">
        <v>9844</v>
      </c>
      <c r="D10629" s="3">
        <f t="shared" si="166"/>
        <v>830.91</v>
      </c>
    </row>
    <row r="10630" spans="1:4" x14ac:dyDescent="0.25">
      <c r="A10630" t="s">
        <v>10805</v>
      </c>
      <c r="B10630">
        <v>8804478.3300000001</v>
      </c>
      <c r="C10630">
        <v>12034</v>
      </c>
      <c r="D10630" s="3">
        <f t="shared" si="166"/>
        <v>731.63</v>
      </c>
    </row>
    <row r="10631" spans="1:4" x14ac:dyDescent="0.25">
      <c r="A10631" t="s">
        <v>10806</v>
      </c>
      <c r="B10631">
        <v>50804972.799999997</v>
      </c>
      <c r="C10631">
        <v>49810</v>
      </c>
      <c r="D10631" s="3">
        <f t="shared" si="166"/>
        <v>1019.98</v>
      </c>
    </row>
    <row r="10632" spans="1:4" x14ac:dyDescent="0.25">
      <c r="A10632" t="s">
        <v>10807</v>
      </c>
      <c r="B10632">
        <v>3756916.6</v>
      </c>
      <c r="C10632">
        <v>4746</v>
      </c>
      <c r="D10632" s="3">
        <f t="shared" si="166"/>
        <v>791.6</v>
      </c>
    </row>
    <row r="10633" spans="1:4" x14ac:dyDescent="0.25">
      <c r="A10633" t="s">
        <v>10808</v>
      </c>
      <c r="B10633">
        <v>20487518.600000001</v>
      </c>
      <c r="C10633">
        <v>32917</v>
      </c>
      <c r="D10633" s="3">
        <f t="shared" si="166"/>
        <v>622.4</v>
      </c>
    </row>
    <row r="10634" spans="1:4" x14ac:dyDescent="0.25">
      <c r="A10634" t="s">
        <v>10809</v>
      </c>
      <c r="B10634">
        <v>1294978.77</v>
      </c>
      <c r="C10634">
        <v>1489</v>
      </c>
      <c r="D10634" s="3">
        <f t="shared" si="166"/>
        <v>869.7</v>
      </c>
    </row>
    <row r="10635" spans="1:4" x14ac:dyDescent="0.25">
      <c r="A10635" t="s">
        <v>10810</v>
      </c>
      <c r="B10635">
        <v>99419020.420000002</v>
      </c>
      <c r="C10635">
        <v>19392</v>
      </c>
      <c r="D10635" s="3">
        <f t="shared" si="166"/>
        <v>5126.8100000000004</v>
      </c>
    </row>
    <row r="10636" spans="1:4" x14ac:dyDescent="0.25">
      <c r="A10636" t="s">
        <v>10811</v>
      </c>
      <c r="B10636">
        <v>507484276.36000001</v>
      </c>
      <c r="C10636">
        <v>92661</v>
      </c>
      <c r="D10636" s="3">
        <f t="shared" si="166"/>
        <v>5476.78</v>
      </c>
    </row>
    <row r="10637" spans="1:4" x14ac:dyDescent="0.25">
      <c r="A10637" t="s">
        <v>10812</v>
      </c>
      <c r="B10637">
        <v>257445679.53</v>
      </c>
      <c r="C10637">
        <v>126304</v>
      </c>
      <c r="D10637" s="3">
        <f t="shared" si="166"/>
        <v>2038.3</v>
      </c>
    </row>
    <row r="10638" spans="1:4" x14ac:dyDescent="0.25">
      <c r="A10638" t="s">
        <v>10813</v>
      </c>
      <c r="B10638">
        <v>848213374.48000002</v>
      </c>
      <c r="C10638">
        <v>89819</v>
      </c>
      <c r="D10638" s="3">
        <f t="shared" si="166"/>
        <v>9443.59</v>
      </c>
    </row>
    <row r="10639" spans="1:4" x14ac:dyDescent="0.25">
      <c r="A10639" t="s">
        <v>10814</v>
      </c>
      <c r="B10639">
        <v>304881115.44999999</v>
      </c>
      <c r="C10639">
        <v>39473</v>
      </c>
      <c r="D10639" s="3">
        <f t="shared" si="166"/>
        <v>7723.79</v>
      </c>
    </row>
    <row r="10640" spans="1:4" x14ac:dyDescent="0.25">
      <c r="A10640" t="s">
        <v>10815</v>
      </c>
      <c r="B10640">
        <v>459625507.72000003</v>
      </c>
      <c r="C10640">
        <v>55951</v>
      </c>
      <c r="D10640" s="3">
        <f t="shared" si="166"/>
        <v>8214.7900000000009</v>
      </c>
    </row>
    <row r="10641" spans="1:4" x14ac:dyDescent="0.25">
      <c r="A10641" t="s">
        <v>10816</v>
      </c>
      <c r="B10641">
        <v>328063326.38</v>
      </c>
      <c r="C10641">
        <v>39395</v>
      </c>
      <c r="D10641" s="3">
        <f t="shared" si="166"/>
        <v>8327.5400000000009</v>
      </c>
    </row>
    <row r="10642" spans="1:4" x14ac:dyDescent="0.25">
      <c r="A10642" t="s">
        <v>10817</v>
      </c>
      <c r="B10642">
        <v>379162902.68000001</v>
      </c>
      <c r="C10642">
        <v>37367</v>
      </c>
      <c r="D10642" s="3">
        <f t="shared" si="166"/>
        <v>10147</v>
      </c>
    </row>
    <row r="10643" spans="1:4" x14ac:dyDescent="0.25">
      <c r="A10643" t="s">
        <v>10818</v>
      </c>
      <c r="B10643">
        <v>108819563.97</v>
      </c>
      <c r="C10643">
        <v>30927</v>
      </c>
      <c r="D10643" s="3">
        <f t="shared" si="166"/>
        <v>3518.59</v>
      </c>
    </row>
    <row r="10644" spans="1:4" x14ac:dyDescent="0.25">
      <c r="A10644" t="s">
        <v>10819</v>
      </c>
      <c r="B10644">
        <v>103187992</v>
      </c>
      <c r="C10644">
        <v>14130</v>
      </c>
      <c r="D10644" s="3">
        <f t="shared" si="166"/>
        <v>7302.76</v>
      </c>
    </row>
    <row r="10645" spans="1:4" x14ac:dyDescent="0.25">
      <c r="A10645" t="s">
        <v>10820</v>
      </c>
      <c r="B10645">
        <v>148576359.56</v>
      </c>
      <c r="C10645">
        <v>29849</v>
      </c>
      <c r="D10645" s="3">
        <f t="shared" si="166"/>
        <v>4977.6000000000004</v>
      </c>
    </row>
    <row r="10646" spans="1:4" x14ac:dyDescent="0.25">
      <c r="A10646" t="s">
        <v>10821</v>
      </c>
      <c r="B10646">
        <v>56444157.020000003</v>
      </c>
      <c r="C10646">
        <v>9162</v>
      </c>
      <c r="D10646" s="3">
        <f t="shared" si="166"/>
        <v>6160.68</v>
      </c>
    </row>
    <row r="10647" spans="1:4" x14ac:dyDescent="0.25">
      <c r="A10647" t="s">
        <v>10822</v>
      </c>
      <c r="B10647">
        <v>114505008.98</v>
      </c>
      <c r="C10647">
        <v>13917</v>
      </c>
      <c r="D10647" s="3">
        <f t="shared" si="166"/>
        <v>8227.7099999999991</v>
      </c>
    </row>
    <row r="10648" spans="1:4" x14ac:dyDescent="0.25">
      <c r="A10648" t="s">
        <v>10823</v>
      </c>
      <c r="B10648">
        <v>200171718.66</v>
      </c>
      <c r="C10648">
        <v>23605</v>
      </c>
      <c r="D10648" s="3">
        <f t="shared" si="166"/>
        <v>8480.06</v>
      </c>
    </row>
    <row r="10649" spans="1:4" x14ac:dyDescent="0.25">
      <c r="A10649" t="s">
        <v>10824</v>
      </c>
      <c r="B10649">
        <v>109960050.87</v>
      </c>
      <c r="C10649">
        <v>15267</v>
      </c>
      <c r="D10649" s="3">
        <f t="shared" si="166"/>
        <v>7202.47</v>
      </c>
    </row>
    <row r="10650" spans="1:4" x14ac:dyDescent="0.25">
      <c r="A10650" t="s">
        <v>10825</v>
      </c>
      <c r="B10650">
        <v>24667029.850000001</v>
      </c>
      <c r="C10650">
        <v>5961</v>
      </c>
      <c r="D10650" s="3">
        <f t="shared" si="166"/>
        <v>4138.07</v>
      </c>
    </row>
    <row r="10651" spans="1:4" x14ac:dyDescent="0.25">
      <c r="A10651" t="s">
        <v>10826</v>
      </c>
      <c r="B10651">
        <v>63298060</v>
      </c>
      <c r="C10651">
        <v>7958</v>
      </c>
      <c r="D10651" s="3">
        <f t="shared" si="166"/>
        <v>7954.02</v>
      </c>
    </row>
    <row r="10652" spans="1:4" x14ac:dyDescent="0.25">
      <c r="A10652" t="s">
        <v>10827</v>
      </c>
      <c r="B10652">
        <v>487187012.66000003</v>
      </c>
      <c r="C10652">
        <v>51169</v>
      </c>
      <c r="D10652" s="3">
        <f t="shared" si="166"/>
        <v>9521.14</v>
      </c>
    </row>
    <row r="10653" spans="1:4" x14ac:dyDescent="0.25">
      <c r="A10653" t="s">
        <v>10828</v>
      </c>
      <c r="B10653">
        <v>61103754.200000003</v>
      </c>
      <c r="C10653">
        <v>11322</v>
      </c>
      <c r="D10653" s="3">
        <f t="shared" si="166"/>
        <v>5396.9</v>
      </c>
    </row>
    <row r="10654" spans="1:4" x14ac:dyDescent="0.25">
      <c r="A10654" t="s">
        <v>10829</v>
      </c>
      <c r="B10654">
        <v>736805692.29999995</v>
      </c>
      <c r="C10654">
        <v>181094</v>
      </c>
      <c r="D10654" s="3">
        <f t="shared" si="166"/>
        <v>4068.64</v>
      </c>
    </row>
    <row r="10655" spans="1:4" x14ac:dyDescent="0.25">
      <c r="A10655" t="s">
        <v>10830</v>
      </c>
      <c r="B10655">
        <v>33241737.370000001</v>
      </c>
      <c r="C10655">
        <v>14869</v>
      </c>
      <c r="D10655" s="3">
        <f t="shared" si="166"/>
        <v>2235.64</v>
      </c>
    </row>
    <row r="10656" spans="1:4" x14ac:dyDescent="0.25">
      <c r="A10656" t="s">
        <v>10831</v>
      </c>
      <c r="B10656">
        <v>96010240.659999996</v>
      </c>
      <c r="C10656">
        <v>13539</v>
      </c>
      <c r="D10656" s="3">
        <f t="shared" si="166"/>
        <v>7091.38</v>
      </c>
    </row>
    <row r="10657" spans="1:4" x14ac:dyDescent="0.25">
      <c r="A10657" t="s">
        <v>10832</v>
      </c>
      <c r="B10657">
        <v>402491194.56999999</v>
      </c>
      <c r="C10657">
        <v>148617</v>
      </c>
      <c r="D10657" s="3">
        <f t="shared" si="166"/>
        <v>2708.24</v>
      </c>
    </row>
    <row r="10658" spans="1:4" x14ac:dyDescent="0.25">
      <c r="A10658" t="s">
        <v>10833</v>
      </c>
      <c r="B10658">
        <v>8401929.8599999994</v>
      </c>
      <c r="C10658">
        <v>5859</v>
      </c>
      <c r="D10658" s="3">
        <f t="shared" si="166"/>
        <v>1434.02</v>
      </c>
    </row>
    <row r="10659" spans="1:4" x14ac:dyDescent="0.25">
      <c r="A10659" t="s">
        <v>10834</v>
      </c>
      <c r="B10659">
        <v>9434111.5399999991</v>
      </c>
      <c r="C10659">
        <v>121491</v>
      </c>
      <c r="D10659" s="3">
        <f t="shared" si="166"/>
        <v>77.650000000000006</v>
      </c>
    </row>
    <row r="10660" spans="1:4" x14ac:dyDescent="0.25">
      <c r="A10660" t="s">
        <v>10835</v>
      </c>
      <c r="B10660">
        <v>118883337.04000001</v>
      </c>
      <c r="C10660">
        <v>39442</v>
      </c>
      <c r="D10660" s="3">
        <f t="shared" si="166"/>
        <v>3014.13</v>
      </c>
    </row>
    <row r="10661" spans="1:4" x14ac:dyDescent="0.25">
      <c r="A10661" t="s">
        <v>10836</v>
      </c>
      <c r="B10661">
        <v>70370418.109999999</v>
      </c>
      <c r="C10661">
        <v>15031</v>
      </c>
      <c r="D10661" s="3">
        <f t="shared" si="166"/>
        <v>4681.6899999999996</v>
      </c>
    </row>
    <row r="10662" spans="1:4" x14ac:dyDescent="0.25">
      <c r="A10662" t="s">
        <v>10837</v>
      </c>
      <c r="B10662">
        <v>13607600.380000001</v>
      </c>
      <c r="C10662">
        <v>4348</v>
      </c>
      <c r="D10662" s="3">
        <f t="shared" si="166"/>
        <v>3129.62</v>
      </c>
    </row>
    <row r="10663" spans="1:4" x14ac:dyDescent="0.25">
      <c r="A10663" t="s">
        <v>10838</v>
      </c>
      <c r="B10663">
        <v>13085249.380000001</v>
      </c>
      <c r="C10663">
        <v>26927</v>
      </c>
      <c r="D10663" s="3">
        <f t="shared" si="166"/>
        <v>485.95</v>
      </c>
    </row>
    <row r="10664" spans="1:4" x14ac:dyDescent="0.25">
      <c r="A10664" t="s">
        <v>10839</v>
      </c>
      <c r="B10664">
        <v>12934040.9</v>
      </c>
      <c r="C10664">
        <v>23167</v>
      </c>
      <c r="D10664" s="3">
        <f t="shared" si="166"/>
        <v>558.29999999999995</v>
      </c>
    </row>
    <row r="10665" spans="1:4" x14ac:dyDescent="0.25">
      <c r="A10665" t="s">
        <v>10840</v>
      </c>
      <c r="B10665">
        <v>18429170.050000001</v>
      </c>
      <c r="C10665">
        <v>36710</v>
      </c>
      <c r="D10665" s="3">
        <f t="shared" si="166"/>
        <v>502.02</v>
      </c>
    </row>
    <row r="10666" spans="1:4" x14ac:dyDescent="0.25">
      <c r="A10666" t="s">
        <v>10841</v>
      </c>
      <c r="B10666">
        <v>23057426.25</v>
      </c>
      <c r="C10666">
        <v>19758</v>
      </c>
      <c r="D10666" s="3">
        <f t="shared" si="166"/>
        <v>1166.99</v>
      </c>
    </row>
    <row r="10667" spans="1:4" x14ac:dyDescent="0.25">
      <c r="A10667" t="s">
        <v>10842</v>
      </c>
      <c r="B10667">
        <v>5151010.99</v>
      </c>
      <c r="C10667">
        <v>895896</v>
      </c>
      <c r="D10667" s="3">
        <f t="shared" si="166"/>
        <v>5.75</v>
      </c>
    </row>
    <row r="10668" spans="1:4" x14ac:dyDescent="0.25">
      <c r="A10668" t="s">
        <v>10843</v>
      </c>
      <c r="B10668">
        <v>914119271.34000003</v>
      </c>
      <c r="C10668">
        <v>325368</v>
      </c>
      <c r="D10668" s="3">
        <f t="shared" si="166"/>
        <v>2809.49</v>
      </c>
    </row>
    <row r="10669" spans="1:4" x14ac:dyDescent="0.25">
      <c r="A10669" t="s">
        <v>10844</v>
      </c>
      <c r="B10669">
        <v>24409044.039999999</v>
      </c>
      <c r="C10669">
        <v>47048</v>
      </c>
      <c r="D10669" s="3">
        <f t="shared" si="166"/>
        <v>518.80999999999995</v>
      </c>
    </row>
    <row r="10670" spans="1:4" x14ac:dyDescent="0.25">
      <c r="A10670" t="s">
        <v>10845</v>
      </c>
      <c r="B10670">
        <v>23014225.359999999</v>
      </c>
      <c r="C10670">
        <v>44927</v>
      </c>
      <c r="D10670" s="3">
        <f t="shared" si="166"/>
        <v>512.26</v>
      </c>
    </row>
    <row r="10671" spans="1:4" x14ac:dyDescent="0.25">
      <c r="A10671" t="s">
        <v>10846</v>
      </c>
      <c r="B10671">
        <v>127065.37</v>
      </c>
      <c r="C10671">
        <v>456821</v>
      </c>
      <c r="D10671" s="3">
        <f t="shared" si="166"/>
        <v>0.28000000000000003</v>
      </c>
    </row>
    <row r="10672" spans="1:4" x14ac:dyDescent="0.25">
      <c r="A10672" t="s">
        <v>10847</v>
      </c>
      <c r="B10672">
        <v>14867537.17</v>
      </c>
      <c r="C10672">
        <v>30689</v>
      </c>
      <c r="D10672" s="3">
        <f t="shared" si="166"/>
        <v>484.46</v>
      </c>
    </row>
    <row r="10673" spans="1:4" x14ac:dyDescent="0.25">
      <c r="A10673" t="s">
        <v>10848</v>
      </c>
      <c r="B10673">
        <v>12932813.359999999</v>
      </c>
      <c r="C10673">
        <v>408275</v>
      </c>
      <c r="D10673" s="3">
        <f t="shared" si="166"/>
        <v>31.68</v>
      </c>
    </row>
    <row r="10674" spans="1:4" x14ac:dyDescent="0.25">
      <c r="A10674" t="s">
        <v>10849</v>
      </c>
      <c r="B10674">
        <v>6863624.8300000001</v>
      </c>
      <c r="C10674">
        <v>11917</v>
      </c>
      <c r="D10674" s="3">
        <f t="shared" si="166"/>
        <v>575.95000000000005</v>
      </c>
    </row>
    <row r="10675" spans="1:4" x14ac:dyDescent="0.25">
      <c r="A10675" t="s">
        <v>10850</v>
      </c>
      <c r="B10675">
        <v>30552137.699999999</v>
      </c>
      <c r="C10675">
        <v>592489</v>
      </c>
      <c r="D10675" s="3">
        <f t="shared" si="166"/>
        <v>51.57</v>
      </c>
    </row>
    <row r="10676" spans="1:4" x14ac:dyDescent="0.25">
      <c r="A10676" t="s">
        <v>10851</v>
      </c>
      <c r="B10676">
        <v>684157260</v>
      </c>
      <c r="C10676">
        <v>143800</v>
      </c>
      <c r="D10676" s="3">
        <f t="shared" si="166"/>
        <v>4757.7</v>
      </c>
    </row>
    <row r="10677" spans="1:4" x14ac:dyDescent="0.25">
      <c r="A10677" t="s">
        <v>10852</v>
      </c>
      <c r="B10677">
        <v>3385562.87</v>
      </c>
      <c r="C10677">
        <v>763368</v>
      </c>
      <c r="D10677" s="3">
        <f t="shared" si="166"/>
        <v>4.4400000000000004</v>
      </c>
    </row>
    <row r="10678" spans="1:4" x14ac:dyDescent="0.25">
      <c r="A10678" t="s">
        <v>10853</v>
      </c>
      <c r="B10678">
        <v>122783.09</v>
      </c>
      <c r="C10678">
        <v>108377</v>
      </c>
      <c r="D10678" s="3">
        <f t="shared" si="166"/>
        <v>1.1299999999999999</v>
      </c>
    </row>
    <row r="10679" spans="1:4" x14ac:dyDescent="0.25">
      <c r="A10679" t="s">
        <v>10854</v>
      </c>
      <c r="B10679">
        <v>19004410.550000001</v>
      </c>
      <c r="C10679">
        <v>6026</v>
      </c>
      <c r="D10679" s="3">
        <f t="shared" si="166"/>
        <v>3153.74</v>
      </c>
    </row>
    <row r="10680" spans="1:4" x14ac:dyDescent="0.25">
      <c r="A10680" t="s">
        <v>10855</v>
      </c>
      <c r="B10680">
        <v>5373080.2800000003</v>
      </c>
      <c r="C10680">
        <v>2724</v>
      </c>
      <c r="D10680" s="3">
        <f t="shared" si="166"/>
        <v>1972.5</v>
      </c>
    </row>
    <row r="10681" spans="1:4" x14ac:dyDescent="0.25">
      <c r="A10681" t="s">
        <v>10856</v>
      </c>
      <c r="B10681">
        <v>1408284290.5</v>
      </c>
      <c r="C10681">
        <v>1331774</v>
      </c>
      <c r="D10681" s="3">
        <f t="shared" si="166"/>
        <v>1057.45</v>
      </c>
    </row>
    <row r="10682" spans="1:4" x14ac:dyDescent="0.25">
      <c r="A10682" t="s">
        <v>10857</v>
      </c>
      <c r="B10682">
        <v>188284.27</v>
      </c>
      <c r="C10682">
        <v>477112</v>
      </c>
      <c r="D10682" s="3">
        <f t="shared" si="166"/>
        <v>0.39</v>
      </c>
    </row>
    <row r="10683" spans="1:4" x14ac:dyDescent="0.25">
      <c r="A10683" t="s">
        <v>10858</v>
      </c>
      <c r="B10683">
        <v>12506992.33</v>
      </c>
      <c r="C10683">
        <v>27105</v>
      </c>
      <c r="D10683" s="3">
        <f t="shared" si="166"/>
        <v>461.43</v>
      </c>
    </row>
    <row r="10684" spans="1:4" x14ac:dyDescent="0.25">
      <c r="A10684" t="s">
        <v>10859</v>
      </c>
      <c r="B10684">
        <v>32590515.920000002</v>
      </c>
      <c r="C10684">
        <v>44748</v>
      </c>
      <c r="D10684" s="3">
        <f t="shared" si="166"/>
        <v>728.31</v>
      </c>
    </row>
    <row r="10685" spans="1:4" x14ac:dyDescent="0.25">
      <c r="A10685" t="s">
        <v>10860</v>
      </c>
      <c r="B10685">
        <v>1898380.28</v>
      </c>
      <c r="C10685">
        <v>1087</v>
      </c>
      <c r="D10685" s="3">
        <f t="shared" si="166"/>
        <v>1746.44</v>
      </c>
    </row>
    <row r="10686" spans="1:4" x14ac:dyDescent="0.25">
      <c r="A10686" t="s">
        <v>10861</v>
      </c>
      <c r="B10686">
        <v>303848.58</v>
      </c>
      <c r="C10686">
        <v>1141708</v>
      </c>
      <c r="D10686" s="3">
        <f t="shared" si="166"/>
        <v>0.27</v>
      </c>
    </row>
    <row r="10687" spans="1:4" x14ac:dyDescent="0.25">
      <c r="A10687" t="s">
        <v>10862</v>
      </c>
      <c r="B10687">
        <v>23675692.09</v>
      </c>
      <c r="C10687">
        <v>35034</v>
      </c>
      <c r="D10687" s="3">
        <f t="shared" si="166"/>
        <v>675.79</v>
      </c>
    </row>
    <row r="10688" spans="1:4" x14ac:dyDescent="0.25">
      <c r="A10688" t="s">
        <v>10863</v>
      </c>
      <c r="B10688">
        <v>87674353.969999999</v>
      </c>
      <c r="C10688">
        <v>85230</v>
      </c>
      <c r="D10688" s="3">
        <f t="shared" si="166"/>
        <v>1028.68</v>
      </c>
    </row>
    <row r="10689" spans="1:4" x14ac:dyDescent="0.25">
      <c r="A10689" t="s">
        <v>10864</v>
      </c>
      <c r="B10689">
        <v>51893092.780000001</v>
      </c>
      <c r="C10689">
        <v>63716</v>
      </c>
      <c r="D10689" s="3">
        <f t="shared" si="166"/>
        <v>814.44</v>
      </c>
    </row>
    <row r="10690" spans="1:4" x14ac:dyDescent="0.25">
      <c r="A10690" t="s">
        <v>10865</v>
      </c>
      <c r="B10690">
        <v>16757100.98</v>
      </c>
      <c r="C10690">
        <v>34935</v>
      </c>
      <c r="D10690" s="3">
        <f t="shared" si="166"/>
        <v>479.67</v>
      </c>
    </row>
    <row r="10691" spans="1:4" x14ac:dyDescent="0.25">
      <c r="A10691" t="s">
        <v>10866</v>
      </c>
      <c r="B10691">
        <v>35271708.460000001</v>
      </c>
      <c r="C10691">
        <v>33512</v>
      </c>
      <c r="D10691" s="3">
        <f t="shared" ref="D10691:D10754" si="167">ROUND(B10691/C10691,2)</f>
        <v>1052.51</v>
      </c>
    </row>
    <row r="10692" spans="1:4" x14ac:dyDescent="0.25">
      <c r="A10692" t="s">
        <v>10867</v>
      </c>
      <c r="B10692">
        <v>404374.28</v>
      </c>
      <c r="C10692">
        <v>158806</v>
      </c>
      <c r="D10692" s="3">
        <f t="shared" si="167"/>
        <v>2.5499999999999998</v>
      </c>
    </row>
    <row r="10693" spans="1:4" x14ac:dyDescent="0.25">
      <c r="A10693" t="s">
        <v>10868</v>
      </c>
      <c r="B10693">
        <v>25118.55</v>
      </c>
      <c r="C10693">
        <v>30</v>
      </c>
      <c r="D10693" s="3">
        <f t="shared" si="167"/>
        <v>837.29</v>
      </c>
    </row>
    <row r="10694" spans="1:4" x14ac:dyDescent="0.25">
      <c r="A10694" t="s">
        <v>10869</v>
      </c>
      <c r="B10694">
        <v>87409011.030000001</v>
      </c>
      <c r="C10694">
        <v>180869</v>
      </c>
      <c r="D10694" s="3">
        <f t="shared" si="167"/>
        <v>483.27</v>
      </c>
    </row>
    <row r="10695" spans="1:4" x14ac:dyDescent="0.25">
      <c r="A10695" t="s">
        <v>10870</v>
      </c>
      <c r="B10695">
        <v>16059176.119999999</v>
      </c>
      <c r="C10695">
        <v>31855</v>
      </c>
      <c r="D10695" s="3">
        <f t="shared" si="167"/>
        <v>504.13</v>
      </c>
    </row>
    <row r="10696" spans="1:4" x14ac:dyDescent="0.25">
      <c r="A10696" t="s">
        <v>10871</v>
      </c>
      <c r="B10696">
        <v>26161372.699999999</v>
      </c>
      <c r="C10696">
        <v>54319</v>
      </c>
      <c r="D10696" s="3">
        <f t="shared" si="167"/>
        <v>481.62</v>
      </c>
    </row>
    <row r="10697" spans="1:4" x14ac:dyDescent="0.25">
      <c r="A10697" t="s">
        <v>10872</v>
      </c>
      <c r="B10697">
        <v>68049673.650000006</v>
      </c>
      <c r="C10697">
        <v>179868</v>
      </c>
      <c r="D10697" s="3">
        <f t="shared" si="167"/>
        <v>378.33</v>
      </c>
    </row>
    <row r="10698" spans="1:4" x14ac:dyDescent="0.25">
      <c r="A10698" t="s">
        <v>10873</v>
      </c>
      <c r="B10698">
        <v>32916122.25</v>
      </c>
      <c r="C10698">
        <v>14580</v>
      </c>
      <c r="D10698" s="3">
        <f t="shared" si="167"/>
        <v>2257.62</v>
      </c>
    </row>
    <row r="10699" spans="1:4" x14ac:dyDescent="0.25">
      <c r="A10699" t="s">
        <v>10874</v>
      </c>
      <c r="B10699">
        <v>7379273.4800000004</v>
      </c>
      <c r="C10699">
        <v>7726</v>
      </c>
      <c r="D10699" s="3">
        <f t="shared" si="167"/>
        <v>955.12</v>
      </c>
    </row>
    <row r="10700" spans="1:4" x14ac:dyDescent="0.25">
      <c r="A10700" t="s">
        <v>10875</v>
      </c>
      <c r="B10700">
        <v>3675952.44</v>
      </c>
      <c r="C10700">
        <v>3871</v>
      </c>
      <c r="D10700" s="3">
        <f t="shared" si="167"/>
        <v>949.61</v>
      </c>
    </row>
    <row r="10701" spans="1:4" x14ac:dyDescent="0.25">
      <c r="A10701" t="s">
        <v>10876</v>
      </c>
      <c r="B10701">
        <v>4175502.4</v>
      </c>
      <c r="C10701">
        <v>10018</v>
      </c>
      <c r="D10701" s="3">
        <f t="shared" si="167"/>
        <v>416.8</v>
      </c>
    </row>
    <row r="10702" spans="1:4" x14ac:dyDescent="0.25">
      <c r="A10702" t="s">
        <v>10877</v>
      </c>
      <c r="B10702">
        <v>70791808.930000007</v>
      </c>
      <c r="C10702">
        <v>78559</v>
      </c>
      <c r="D10702" s="3">
        <f t="shared" si="167"/>
        <v>901.13</v>
      </c>
    </row>
    <row r="10703" spans="1:4" x14ac:dyDescent="0.25">
      <c r="A10703" t="s">
        <v>10878</v>
      </c>
      <c r="B10703">
        <v>28876642.800000001</v>
      </c>
      <c r="C10703">
        <v>35184</v>
      </c>
      <c r="D10703" s="3">
        <f t="shared" si="167"/>
        <v>820.73</v>
      </c>
    </row>
    <row r="10704" spans="1:4" x14ac:dyDescent="0.25">
      <c r="A10704" t="s">
        <v>10879</v>
      </c>
      <c r="B10704">
        <v>33250024.190000001</v>
      </c>
      <c r="C10704">
        <v>37601</v>
      </c>
      <c r="D10704" s="3">
        <f t="shared" si="167"/>
        <v>884.29</v>
      </c>
    </row>
    <row r="10705" spans="1:4" x14ac:dyDescent="0.25">
      <c r="A10705" t="s">
        <v>10880</v>
      </c>
      <c r="B10705">
        <v>36550865.310000002</v>
      </c>
      <c r="C10705">
        <v>32883</v>
      </c>
      <c r="D10705" s="3">
        <f t="shared" si="167"/>
        <v>1111.54</v>
      </c>
    </row>
    <row r="10706" spans="1:4" x14ac:dyDescent="0.25">
      <c r="A10706" t="s">
        <v>10881</v>
      </c>
      <c r="B10706">
        <v>48823855.840000004</v>
      </c>
      <c r="C10706">
        <v>59413</v>
      </c>
      <c r="D10706" s="3">
        <f t="shared" si="167"/>
        <v>821.77</v>
      </c>
    </row>
    <row r="10707" spans="1:4" x14ac:dyDescent="0.25">
      <c r="A10707" t="s">
        <v>10882</v>
      </c>
      <c r="B10707">
        <v>48909793.829999998</v>
      </c>
      <c r="C10707">
        <v>54023</v>
      </c>
      <c r="D10707" s="3">
        <f t="shared" si="167"/>
        <v>905.35</v>
      </c>
    </row>
    <row r="10708" spans="1:4" x14ac:dyDescent="0.25">
      <c r="A10708" t="s">
        <v>10883</v>
      </c>
      <c r="B10708">
        <v>28761349.289999999</v>
      </c>
      <c r="C10708">
        <v>31788</v>
      </c>
      <c r="D10708" s="3">
        <f t="shared" si="167"/>
        <v>904.79</v>
      </c>
    </row>
    <row r="10709" spans="1:4" x14ac:dyDescent="0.25">
      <c r="A10709" t="s">
        <v>10884</v>
      </c>
      <c r="B10709">
        <v>4042800</v>
      </c>
      <c r="C10709">
        <v>20000</v>
      </c>
      <c r="D10709" s="3">
        <f t="shared" si="167"/>
        <v>202.14</v>
      </c>
    </row>
    <row r="10710" spans="1:4" x14ac:dyDescent="0.25">
      <c r="A10710" t="s">
        <v>10885</v>
      </c>
      <c r="B10710">
        <v>171333808.53999999</v>
      </c>
      <c r="C10710">
        <v>348768</v>
      </c>
      <c r="D10710" s="3">
        <f t="shared" si="167"/>
        <v>491.25</v>
      </c>
    </row>
    <row r="10711" spans="1:4" x14ac:dyDescent="0.25">
      <c r="A10711" t="s">
        <v>10886</v>
      </c>
      <c r="B10711">
        <v>12442596.439999999</v>
      </c>
      <c r="C10711">
        <v>24191</v>
      </c>
      <c r="D10711" s="3">
        <f t="shared" si="167"/>
        <v>514.35</v>
      </c>
    </row>
    <row r="10712" spans="1:4" x14ac:dyDescent="0.25">
      <c r="A10712" t="s">
        <v>10887</v>
      </c>
      <c r="B10712">
        <v>286726615.73000002</v>
      </c>
      <c r="C10712">
        <v>622847</v>
      </c>
      <c r="D10712" s="3">
        <f t="shared" si="167"/>
        <v>460.35</v>
      </c>
    </row>
    <row r="10713" spans="1:4" x14ac:dyDescent="0.25">
      <c r="A10713" t="s">
        <v>10888</v>
      </c>
      <c r="B10713">
        <v>45681261.109999999</v>
      </c>
      <c r="C10713">
        <v>107467</v>
      </c>
      <c r="D10713" s="3">
        <f t="shared" si="167"/>
        <v>425.07</v>
      </c>
    </row>
    <row r="10714" spans="1:4" x14ac:dyDescent="0.25">
      <c r="A10714" t="s">
        <v>10889</v>
      </c>
      <c r="B10714">
        <v>108421645.88</v>
      </c>
      <c r="C10714">
        <v>93411</v>
      </c>
      <c r="D10714" s="3">
        <f t="shared" si="167"/>
        <v>1160.69</v>
      </c>
    </row>
    <row r="10715" spans="1:4" x14ac:dyDescent="0.25">
      <c r="A10715" t="s">
        <v>10890</v>
      </c>
      <c r="B10715">
        <v>46411853.75</v>
      </c>
      <c r="C10715">
        <v>46391</v>
      </c>
      <c r="D10715" s="3">
        <f t="shared" si="167"/>
        <v>1000.45</v>
      </c>
    </row>
    <row r="10716" spans="1:4" x14ac:dyDescent="0.25">
      <c r="A10716" t="s">
        <v>10891</v>
      </c>
      <c r="B10716">
        <v>484163830.87</v>
      </c>
      <c r="C10716">
        <v>137405</v>
      </c>
      <c r="D10716" s="3">
        <f t="shared" si="167"/>
        <v>3523.63</v>
      </c>
    </row>
    <row r="10717" spans="1:4" x14ac:dyDescent="0.25">
      <c r="A10717" t="s">
        <v>10892</v>
      </c>
      <c r="B10717">
        <v>462839595.92000002</v>
      </c>
      <c r="C10717">
        <v>104128</v>
      </c>
      <c r="D10717" s="3">
        <f t="shared" si="167"/>
        <v>4444.91</v>
      </c>
    </row>
    <row r="10718" spans="1:4" x14ac:dyDescent="0.25">
      <c r="A10718" t="s">
        <v>10893</v>
      </c>
      <c r="B10718">
        <v>80914594.239999995</v>
      </c>
      <c r="C10718">
        <v>31948</v>
      </c>
      <c r="D10718" s="3">
        <f t="shared" si="167"/>
        <v>2532.6999999999998</v>
      </c>
    </row>
    <row r="10719" spans="1:4" x14ac:dyDescent="0.25">
      <c r="A10719" t="s">
        <v>10894</v>
      </c>
      <c r="B10719">
        <v>60088680.890000001</v>
      </c>
      <c r="C10719">
        <v>58338</v>
      </c>
      <c r="D10719" s="3">
        <f t="shared" si="167"/>
        <v>1030.01</v>
      </c>
    </row>
    <row r="10720" spans="1:4" x14ac:dyDescent="0.25">
      <c r="A10720" t="s">
        <v>10895</v>
      </c>
      <c r="B10720">
        <v>20030051.84</v>
      </c>
      <c r="C10720">
        <v>18359</v>
      </c>
      <c r="D10720" s="3">
        <f t="shared" si="167"/>
        <v>1091.02</v>
      </c>
    </row>
    <row r="10721" spans="1:4" x14ac:dyDescent="0.25">
      <c r="A10721" t="s">
        <v>10896</v>
      </c>
      <c r="B10721">
        <v>90462493.939999998</v>
      </c>
      <c r="C10721">
        <v>18179</v>
      </c>
      <c r="D10721" s="3">
        <f t="shared" si="167"/>
        <v>4976.21</v>
      </c>
    </row>
    <row r="10722" spans="1:4" x14ac:dyDescent="0.25">
      <c r="A10722" t="s">
        <v>10897</v>
      </c>
      <c r="B10722">
        <v>54058874.32</v>
      </c>
      <c r="C10722">
        <v>50541</v>
      </c>
      <c r="D10722" s="3">
        <f t="shared" si="167"/>
        <v>1069.5999999999999</v>
      </c>
    </row>
    <row r="10723" spans="1:4" x14ac:dyDescent="0.25">
      <c r="A10723" t="s">
        <v>10898</v>
      </c>
      <c r="B10723">
        <v>534870472</v>
      </c>
      <c r="C10723">
        <v>278911</v>
      </c>
      <c r="D10723" s="3">
        <f t="shared" si="167"/>
        <v>1917.71</v>
      </c>
    </row>
    <row r="10724" spans="1:4" x14ac:dyDescent="0.25">
      <c r="A10724" t="s">
        <v>10899</v>
      </c>
      <c r="B10724">
        <v>347398969.86000001</v>
      </c>
      <c r="C10724">
        <v>69788</v>
      </c>
      <c r="D10724" s="3">
        <f t="shared" si="167"/>
        <v>4977.92</v>
      </c>
    </row>
    <row r="10725" spans="1:4" x14ac:dyDescent="0.25">
      <c r="A10725" t="s">
        <v>10900</v>
      </c>
      <c r="B10725">
        <v>51566512.549999997</v>
      </c>
      <c r="C10725">
        <v>55166</v>
      </c>
      <c r="D10725" s="3">
        <f t="shared" si="167"/>
        <v>934.75</v>
      </c>
    </row>
    <row r="10726" spans="1:4" x14ac:dyDescent="0.25">
      <c r="A10726" t="s">
        <v>10901</v>
      </c>
      <c r="B10726">
        <v>425650199.18000001</v>
      </c>
      <c r="C10726">
        <v>116744</v>
      </c>
      <c r="D10726" s="3">
        <f t="shared" si="167"/>
        <v>3646.01</v>
      </c>
    </row>
    <row r="10727" spans="1:4" x14ac:dyDescent="0.25">
      <c r="A10727" t="s">
        <v>10902</v>
      </c>
      <c r="B10727">
        <v>33486937.460000001</v>
      </c>
      <c r="C10727">
        <v>71211</v>
      </c>
      <c r="D10727" s="3">
        <f t="shared" si="167"/>
        <v>470.25</v>
      </c>
    </row>
    <row r="10728" spans="1:4" x14ac:dyDescent="0.25">
      <c r="A10728" t="s">
        <v>10903</v>
      </c>
      <c r="B10728">
        <v>39739222.439999998</v>
      </c>
      <c r="C10728">
        <v>33597</v>
      </c>
      <c r="D10728" s="3">
        <f t="shared" si="167"/>
        <v>1182.82</v>
      </c>
    </row>
    <row r="10729" spans="1:4" x14ac:dyDescent="0.25">
      <c r="A10729" t="s">
        <v>10904</v>
      </c>
      <c r="B10729">
        <v>65304531.049999997</v>
      </c>
      <c r="C10729">
        <v>45374</v>
      </c>
      <c r="D10729" s="3">
        <f t="shared" si="167"/>
        <v>1439.25</v>
      </c>
    </row>
    <row r="10730" spans="1:4" x14ac:dyDescent="0.25">
      <c r="A10730" t="s">
        <v>10905</v>
      </c>
      <c r="B10730">
        <v>35528768.43</v>
      </c>
      <c r="C10730">
        <v>26760</v>
      </c>
      <c r="D10730" s="3">
        <f t="shared" si="167"/>
        <v>1327.68</v>
      </c>
    </row>
    <row r="10731" spans="1:4" x14ac:dyDescent="0.25">
      <c r="A10731" t="s">
        <v>10906</v>
      </c>
      <c r="B10731">
        <v>26827110.690000001</v>
      </c>
      <c r="C10731">
        <v>22475</v>
      </c>
      <c r="D10731" s="3">
        <f t="shared" si="167"/>
        <v>1193.6400000000001</v>
      </c>
    </row>
    <row r="10732" spans="1:4" x14ac:dyDescent="0.25">
      <c r="A10732" t="s">
        <v>10907</v>
      </c>
      <c r="B10732">
        <v>180403395.19999999</v>
      </c>
      <c r="C10732">
        <v>169997</v>
      </c>
      <c r="D10732" s="3">
        <f t="shared" si="167"/>
        <v>1061.22</v>
      </c>
    </row>
    <row r="10733" spans="1:4" x14ac:dyDescent="0.25">
      <c r="A10733" t="s">
        <v>10908</v>
      </c>
      <c r="B10733">
        <v>24695581.879999999</v>
      </c>
      <c r="C10733">
        <v>51147</v>
      </c>
      <c r="D10733" s="3">
        <f t="shared" si="167"/>
        <v>482.84</v>
      </c>
    </row>
    <row r="10734" spans="1:4" x14ac:dyDescent="0.25">
      <c r="A10734" t="s">
        <v>10909</v>
      </c>
      <c r="B10734">
        <v>20276012.440000001</v>
      </c>
      <c r="C10734">
        <v>46499</v>
      </c>
      <c r="D10734" s="3">
        <f t="shared" si="167"/>
        <v>436.05</v>
      </c>
    </row>
    <row r="10735" spans="1:4" x14ac:dyDescent="0.25">
      <c r="A10735" t="s">
        <v>10910</v>
      </c>
      <c r="B10735">
        <v>160167915.12</v>
      </c>
      <c r="C10735">
        <v>177163</v>
      </c>
      <c r="D10735" s="3">
        <f t="shared" si="167"/>
        <v>904.07</v>
      </c>
    </row>
    <row r="10736" spans="1:4" x14ac:dyDescent="0.25">
      <c r="A10736" t="s">
        <v>10911</v>
      </c>
      <c r="B10736">
        <v>21309153.129999999</v>
      </c>
      <c r="C10736">
        <v>25116</v>
      </c>
      <c r="D10736" s="3">
        <f t="shared" si="167"/>
        <v>848.43</v>
      </c>
    </row>
    <row r="10737" spans="1:4" x14ac:dyDescent="0.25">
      <c r="A10737" t="s">
        <v>10912</v>
      </c>
      <c r="B10737">
        <v>34577754.719999999</v>
      </c>
      <c r="C10737">
        <v>32995</v>
      </c>
      <c r="D10737" s="3">
        <f t="shared" si="167"/>
        <v>1047.97</v>
      </c>
    </row>
    <row r="10738" spans="1:4" x14ac:dyDescent="0.25">
      <c r="A10738" t="s">
        <v>10913</v>
      </c>
      <c r="B10738">
        <v>26831503.32</v>
      </c>
      <c r="C10738">
        <v>36883</v>
      </c>
      <c r="D10738" s="3">
        <f t="shared" si="167"/>
        <v>727.48</v>
      </c>
    </row>
    <row r="10739" spans="1:4" x14ac:dyDescent="0.25">
      <c r="A10739" t="s">
        <v>10914</v>
      </c>
      <c r="B10739">
        <v>31049269.25</v>
      </c>
      <c r="C10739">
        <v>23625</v>
      </c>
      <c r="D10739" s="3">
        <f t="shared" si="167"/>
        <v>1314.25</v>
      </c>
    </row>
    <row r="10740" spans="1:4" x14ac:dyDescent="0.25">
      <c r="A10740" t="s">
        <v>10915</v>
      </c>
      <c r="B10740">
        <v>1282857.3899999999</v>
      </c>
      <c r="C10740">
        <v>1242</v>
      </c>
      <c r="D10740" s="3">
        <f t="shared" si="167"/>
        <v>1032.9000000000001</v>
      </c>
    </row>
    <row r="10741" spans="1:4" x14ac:dyDescent="0.25">
      <c r="A10741" t="s">
        <v>10916</v>
      </c>
      <c r="B10741">
        <v>9290157.1999999993</v>
      </c>
      <c r="C10741">
        <v>10613</v>
      </c>
      <c r="D10741" s="3">
        <f t="shared" si="167"/>
        <v>875.36</v>
      </c>
    </row>
    <row r="10742" spans="1:4" x14ac:dyDescent="0.25">
      <c r="A10742" t="s">
        <v>10917</v>
      </c>
      <c r="B10742">
        <v>4929825.79</v>
      </c>
      <c r="C10742">
        <v>5402</v>
      </c>
      <c r="D10742" s="3">
        <f t="shared" si="167"/>
        <v>912.59</v>
      </c>
    </row>
    <row r="10743" spans="1:4" x14ac:dyDescent="0.25">
      <c r="A10743" t="s">
        <v>10918</v>
      </c>
      <c r="B10743">
        <v>1881935638.8199999</v>
      </c>
      <c r="C10743">
        <v>395810</v>
      </c>
      <c r="D10743" s="3">
        <f t="shared" si="167"/>
        <v>4754.6400000000003</v>
      </c>
    </row>
    <row r="10744" spans="1:4" x14ac:dyDescent="0.25">
      <c r="A10744" t="s">
        <v>10919</v>
      </c>
      <c r="B10744">
        <v>122087.89</v>
      </c>
      <c r="C10744">
        <v>68607</v>
      </c>
      <c r="D10744" s="3">
        <f t="shared" si="167"/>
        <v>1.78</v>
      </c>
    </row>
    <row r="10745" spans="1:4" x14ac:dyDescent="0.25">
      <c r="A10745" t="s">
        <v>10920</v>
      </c>
      <c r="B10745">
        <v>22535939.739999998</v>
      </c>
      <c r="C10745">
        <v>23577</v>
      </c>
      <c r="D10745" s="3">
        <f t="shared" si="167"/>
        <v>955.84</v>
      </c>
    </row>
    <row r="10746" spans="1:4" x14ac:dyDescent="0.25">
      <c r="A10746" t="s">
        <v>10921</v>
      </c>
      <c r="B10746">
        <v>8241753.2300000004</v>
      </c>
      <c r="C10746">
        <v>10063</v>
      </c>
      <c r="D10746" s="3">
        <f t="shared" si="167"/>
        <v>819.02</v>
      </c>
    </row>
    <row r="10747" spans="1:4" x14ac:dyDescent="0.25">
      <c r="A10747" t="s">
        <v>10922</v>
      </c>
      <c r="B10747">
        <v>16508639.289999999</v>
      </c>
      <c r="C10747">
        <v>11519</v>
      </c>
      <c r="D10747" s="3">
        <f t="shared" si="167"/>
        <v>1433.17</v>
      </c>
    </row>
    <row r="10748" spans="1:4" x14ac:dyDescent="0.25">
      <c r="A10748" t="s">
        <v>10923</v>
      </c>
      <c r="B10748">
        <v>9937640.5600000005</v>
      </c>
      <c r="C10748">
        <v>9345</v>
      </c>
      <c r="D10748" s="3">
        <f t="shared" si="167"/>
        <v>1063.42</v>
      </c>
    </row>
    <row r="10749" spans="1:4" x14ac:dyDescent="0.25">
      <c r="A10749" t="s">
        <v>10924</v>
      </c>
      <c r="B10749">
        <v>15351733.210000001</v>
      </c>
      <c r="C10749">
        <v>13860</v>
      </c>
      <c r="D10749" s="3">
        <f t="shared" si="167"/>
        <v>1107.6300000000001</v>
      </c>
    </row>
    <row r="10750" spans="1:4" x14ac:dyDescent="0.25">
      <c r="A10750" t="s">
        <v>10925</v>
      </c>
      <c r="B10750">
        <v>8238636.3399999999</v>
      </c>
      <c r="C10750">
        <v>9807</v>
      </c>
      <c r="D10750" s="3">
        <f t="shared" si="167"/>
        <v>840.08</v>
      </c>
    </row>
    <row r="10751" spans="1:4" x14ac:dyDescent="0.25">
      <c r="A10751" t="s">
        <v>10926</v>
      </c>
      <c r="B10751">
        <v>64326775.259999998</v>
      </c>
      <c r="C10751">
        <v>49046</v>
      </c>
      <c r="D10751" s="3">
        <f t="shared" si="167"/>
        <v>1311.56</v>
      </c>
    </row>
    <row r="10752" spans="1:4" x14ac:dyDescent="0.25">
      <c r="A10752" t="s">
        <v>10927</v>
      </c>
      <c r="B10752">
        <v>1260340970.95</v>
      </c>
      <c r="C10752">
        <v>254283</v>
      </c>
      <c r="D10752" s="3">
        <f t="shared" si="167"/>
        <v>4956.45</v>
      </c>
    </row>
    <row r="10753" spans="1:4" x14ac:dyDescent="0.25">
      <c r="A10753" t="s">
        <v>10928</v>
      </c>
      <c r="B10753">
        <v>75445289.140000001</v>
      </c>
      <c r="C10753">
        <v>13768</v>
      </c>
      <c r="D10753" s="3">
        <f t="shared" si="167"/>
        <v>5479.76</v>
      </c>
    </row>
    <row r="10754" spans="1:4" x14ac:dyDescent="0.25">
      <c r="A10754" t="s">
        <v>10929</v>
      </c>
      <c r="B10754">
        <v>102657779.61</v>
      </c>
      <c r="C10754">
        <v>19587</v>
      </c>
      <c r="D10754" s="3">
        <f t="shared" si="167"/>
        <v>5241.12</v>
      </c>
    </row>
    <row r="10755" spans="1:4" x14ac:dyDescent="0.25">
      <c r="A10755" t="s">
        <v>10930</v>
      </c>
      <c r="B10755">
        <v>76065277.349999994</v>
      </c>
      <c r="C10755">
        <v>18315</v>
      </c>
      <c r="D10755" s="3">
        <f t="shared" ref="D10755:D10818" si="168">ROUND(B10755/C10755,2)</f>
        <v>4153.17</v>
      </c>
    </row>
    <row r="10756" spans="1:4" x14ac:dyDescent="0.25">
      <c r="A10756" t="s">
        <v>10931</v>
      </c>
      <c r="B10756">
        <v>47405709.159999996</v>
      </c>
      <c r="C10756">
        <v>9441</v>
      </c>
      <c r="D10756" s="3">
        <f t="shared" si="168"/>
        <v>5021.26</v>
      </c>
    </row>
    <row r="10757" spans="1:4" x14ac:dyDescent="0.25">
      <c r="A10757" t="s">
        <v>10932</v>
      </c>
      <c r="B10757">
        <v>137781148.69</v>
      </c>
      <c r="C10757">
        <v>21291</v>
      </c>
      <c r="D10757" s="3">
        <f t="shared" si="168"/>
        <v>6471.33</v>
      </c>
    </row>
    <row r="10758" spans="1:4" x14ac:dyDescent="0.25">
      <c r="A10758" t="s">
        <v>10933</v>
      </c>
      <c r="B10758">
        <v>41160155.649999999</v>
      </c>
      <c r="C10758">
        <v>25453</v>
      </c>
      <c r="D10758" s="3">
        <f t="shared" si="168"/>
        <v>1617.1</v>
      </c>
    </row>
    <row r="10759" spans="1:4" x14ac:dyDescent="0.25">
      <c r="A10759" t="s">
        <v>10934</v>
      </c>
      <c r="B10759">
        <v>12212956.949999999</v>
      </c>
      <c r="C10759">
        <v>12473</v>
      </c>
      <c r="D10759" s="3">
        <f t="shared" si="168"/>
        <v>979.15</v>
      </c>
    </row>
    <row r="10760" spans="1:4" x14ac:dyDescent="0.25">
      <c r="A10760" t="s">
        <v>10935</v>
      </c>
      <c r="B10760">
        <v>45393538.890000001</v>
      </c>
      <c r="C10760">
        <v>8119</v>
      </c>
      <c r="D10760" s="3">
        <f t="shared" si="168"/>
        <v>5591.03</v>
      </c>
    </row>
    <row r="10761" spans="1:4" x14ac:dyDescent="0.25">
      <c r="A10761" t="s">
        <v>10936</v>
      </c>
      <c r="B10761">
        <v>43195827.380000003</v>
      </c>
      <c r="C10761">
        <v>21953</v>
      </c>
      <c r="D10761" s="3">
        <f t="shared" si="168"/>
        <v>1967.65</v>
      </c>
    </row>
    <row r="10762" spans="1:4" x14ac:dyDescent="0.25">
      <c r="A10762" t="s">
        <v>10937</v>
      </c>
      <c r="B10762">
        <v>20552157.550000001</v>
      </c>
      <c r="C10762">
        <v>24226</v>
      </c>
      <c r="D10762" s="3">
        <f t="shared" si="168"/>
        <v>848.35</v>
      </c>
    </row>
    <row r="10763" spans="1:4" x14ac:dyDescent="0.25">
      <c r="A10763" t="s">
        <v>10938</v>
      </c>
      <c r="B10763">
        <v>19157988.719999999</v>
      </c>
      <c r="C10763">
        <v>14765</v>
      </c>
      <c r="D10763" s="3">
        <f t="shared" si="168"/>
        <v>1297.53</v>
      </c>
    </row>
    <row r="10764" spans="1:4" x14ac:dyDescent="0.25">
      <c r="A10764" t="s">
        <v>10939</v>
      </c>
      <c r="B10764">
        <v>29176562.510000002</v>
      </c>
      <c r="C10764">
        <v>14477</v>
      </c>
      <c r="D10764" s="3">
        <f t="shared" si="168"/>
        <v>2015.37</v>
      </c>
    </row>
    <row r="10765" spans="1:4" x14ac:dyDescent="0.25">
      <c r="A10765" t="s">
        <v>10940</v>
      </c>
      <c r="B10765">
        <v>62057327.079999998</v>
      </c>
      <c r="C10765">
        <v>20390</v>
      </c>
      <c r="D10765" s="3">
        <f t="shared" si="168"/>
        <v>3043.52</v>
      </c>
    </row>
    <row r="10766" spans="1:4" x14ac:dyDescent="0.25">
      <c r="A10766" t="s">
        <v>10941</v>
      </c>
      <c r="B10766">
        <v>21618069.879999999</v>
      </c>
      <c r="C10766">
        <v>24393</v>
      </c>
      <c r="D10766" s="3">
        <f t="shared" si="168"/>
        <v>886.24</v>
      </c>
    </row>
    <row r="10767" spans="1:4" x14ac:dyDescent="0.25">
      <c r="A10767" t="s">
        <v>10942</v>
      </c>
      <c r="B10767">
        <v>4719711.16</v>
      </c>
      <c r="C10767">
        <v>200190</v>
      </c>
      <c r="D10767" s="3">
        <f t="shared" si="168"/>
        <v>23.58</v>
      </c>
    </row>
    <row r="10768" spans="1:4" x14ac:dyDescent="0.25">
      <c r="A10768" t="s">
        <v>10943</v>
      </c>
      <c r="B10768">
        <v>27066826.260000002</v>
      </c>
      <c r="C10768">
        <v>9484</v>
      </c>
      <c r="D10768" s="3">
        <f t="shared" si="168"/>
        <v>2853.95</v>
      </c>
    </row>
    <row r="10769" spans="1:4" x14ac:dyDescent="0.25">
      <c r="A10769" t="s">
        <v>10944</v>
      </c>
      <c r="B10769">
        <v>981469337.88</v>
      </c>
      <c r="C10769">
        <v>776820</v>
      </c>
      <c r="D10769" s="3">
        <f t="shared" si="168"/>
        <v>1263.44</v>
      </c>
    </row>
    <row r="10770" spans="1:4" x14ac:dyDescent="0.25">
      <c r="A10770" t="s">
        <v>10945</v>
      </c>
      <c r="B10770">
        <v>125313691.53</v>
      </c>
      <c r="C10770">
        <v>948792</v>
      </c>
      <c r="D10770" s="3">
        <f t="shared" si="168"/>
        <v>132.08000000000001</v>
      </c>
    </row>
    <row r="10771" spans="1:4" x14ac:dyDescent="0.25">
      <c r="A10771" t="s">
        <v>10946</v>
      </c>
      <c r="B10771">
        <v>48005562.799999997</v>
      </c>
      <c r="C10771">
        <v>89581</v>
      </c>
      <c r="D10771" s="3">
        <f t="shared" si="168"/>
        <v>535.89</v>
      </c>
    </row>
    <row r="10772" spans="1:4" x14ac:dyDescent="0.25">
      <c r="A10772" t="s">
        <v>10947</v>
      </c>
      <c r="B10772">
        <v>228667.39</v>
      </c>
      <c r="C10772">
        <v>77418</v>
      </c>
      <c r="D10772" s="3">
        <f t="shared" si="168"/>
        <v>2.95</v>
      </c>
    </row>
    <row r="10773" spans="1:4" x14ac:dyDescent="0.25">
      <c r="A10773" t="s">
        <v>10948</v>
      </c>
      <c r="B10773">
        <v>64432.76</v>
      </c>
      <c r="C10773">
        <v>230117</v>
      </c>
      <c r="D10773" s="3">
        <f t="shared" si="168"/>
        <v>0.28000000000000003</v>
      </c>
    </row>
    <row r="10774" spans="1:4" x14ac:dyDescent="0.25">
      <c r="A10774" t="s">
        <v>10949</v>
      </c>
      <c r="B10774">
        <v>2402248980.6599998</v>
      </c>
      <c r="C10774">
        <v>1890748</v>
      </c>
      <c r="D10774" s="3">
        <f t="shared" si="168"/>
        <v>1270.53</v>
      </c>
    </row>
    <row r="10775" spans="1:4" x14ac:dyDescent="0.25">
      <c r="A10775" t="s">
        <v>10950</v>
      </c>
      <c r="B10775">
        <v>1410221983.8900001</v>
      </c>
      <c r="C10775">
        <v>907257</v>
      </c>
      <c r="D10775" s="3">
        <f t="shared" si="168"/>
        <v>1554.38</v>
      </c>
    </row>
    <row r="10776" spans="1:4" x14ac:dyDescent="0.25">
      <c r="A10776" t="s">
        <v>10951</v>
      </c>
      <c r="B10776">
        <v>86225132.939999998</v>
      </c>
      <c r="C10776">
        <v>15577</v>
      </c>
      <c r="D10776" s="3">
        <f t="shared" si="168"/>
        <v>5535.41</v>
      </c>
    </row>
    <row r="10777" spans="1:4" x14ac:dyDescent="0.25">
      <c r="A10777" t="s">
        <v>10952</v>
      </c>
      <c r="B10777">
        <v>769601443.60000002</v>
      </c>
      <c r="C10777">
        <v>124537</v>
      </c>
      <c r="D10777" s="3">
        <f t="shared" si="168"/>
        <v>6179.7</v>
      </c>
    </row>
    <row r="10778" spans="1:4" x14ac:dyDescent="0.25">
      <c r="A10778" t="s">
        <v>10953</v>
      </c>
      <c r="B10778">
        <v>88143423.959999993</v>
      </c>
      <c r="C10778">
        <v>17567</v>
      </c>
      <c r="D10778" s="3">
        <f t="shared" si="168"/>
        <v>5017.5600000000004</v>
      </c>
    </row>
    <row r="10779" spans="1:4" x14ac:dyDescent="0.25">
      <c r="A10779" t="s">
        <v>10954</v>
      </c>
      <c r="B10779">
        <v>263175999.53</v>
      </c>
      <c r="C10779">
        <v>46465</v>
      </c>
      <c r="D10779" s="3">
        <f t="shared" si="168"/>
        <v>5663.96</v>
      </c>
    </row>
    <row r="10780" spans="1:4" x14ac:dyDescent="0.25">
      <c r="A10780" t="s">
        <v>10955</v>
      </c>
      <c r="B10780">
        <v>354523963.43000001</v>
      </c>
      <c r="C10780">
        <v>71997</v>
      </c>
      <c r="D10780" s="3">
        <f t="shared" si="168"/>
        <v>4924.1499999999996</v>
      </c>
    </row>
    <row r="10781" spans="1:4" x14ac:dyDescent="0.25">
      <c r="A10781" t="s">
        <v>10956</v>
      </c>
      <c r="B10781">
        <v>114229178.5</v>
      </c>
      <c r="C10781">
        <v>24316</v>
      </c>
      <c r="D10781" s="3">
        <f t="shared" si="168"/>
        <v>4697.7</v>
      </c>
    </row>
    <row r="10782" spans="1:4" x14ac:dyDescent="0.25">
      <c r="A10782" t="s">
        <v>10957</v>
      </c>
      <c r="B10782">
        <v>76402972.659999996</v>
      </c>
      <c r="C10782">
        <v>65828</v>
      </c>
      <c r="D10782" s="3">
        <f t="shared" si="168"/>
        <v>1160.6500000000001</v>
      </c>
    </row>
    <row r="10783" spans="1:4" x14ac:dyDescent="0.25">
      <c r="A10783" t="s">
        <v>10958</v>
      </c>
      <c r="B10783">
        <v>88551848.459999993</v>
      </c>
      <c r="C10783">
        <v>17801</v>
      </c>
      <c r="D10783" s="3">
        <f t="shared" si="168"/>
        <v>4974.54</v>
      </c>
    </row>
    <row r="10784" spans="1:4" x14ac:dyDescent="0.25">
      <c r="A10784" t="s">
        <v>10959</v>
      </c>
      <c r="B10784">
        <v>224557607.22999999</v>
      </c>
      <c r="C10784">
        <v>48037</v>
      </c>
      <c r="D10784" s="3">
        <f t="shared" si="168"/>
        <v>4674.68</v>
      </c>
    </row>
    <row r="10785" spans="1:4" x14ac:dyDescent="0.25">
      <c r="A10785" t="s">
        <v>10960</v>
      </c>
      <c r="B10785">
        <v>100419029.91</v>
      </c>
      <c r="C10785">
        <v>22939</v>
      </c>
      <c r="D10785" s="3">
        <f t="shared" si="168"/>
        <v>4377.66</v>
      </c>
    </row>
    <row r="10786" spans="1:4" x14ac:dyDescent="0.25">
      <c r="A10786" t="s">
        <v>10961</v>
      </c>
      <c r="B10786">
        <v>31436883.07</v>
      </c>
      <c r="C10786">
        <v>6719</v>
      </c>
      <c r="D10786" s="3">
        <f t="shared" si="168"/>
        <v>4678.8</v>
      </c>
    </row>
    <row r="10787" spans="1:4" x14ac:dyDescent="0.25">
      <c r="A10787" t="s">
        <v>10962</v>
      </c>
      <c r="B10787">
        <v>14539914.07</v>
      </c>
      <c r="C10787">
        <v>22506</v>
      </c>
      <c r="D10787" s="3">
        <f t="shared" si="168"/>
        <v>646.04999999999995</v>
      </c>
    </row>
    <row r="10788" spans="1:4" x14ac:dyDescent="0.25">
      <c r="A10788" t="s">
        <v>10963</v>
      </c>
      <c r="B10788">
        <v>14925722.560000001</v>
      </c>
      <c r="C10788">
        <v>24967</v>
      </c>
      <c r="D10788" s="3">
        <f t="shared" si="168"/>
        <v>597.82000000000005</v>
      </c>
    </row>
    <row r="10789" spans="1:4" x14ac:dyDescent="0.25">
      <c r="A10789" t="s">
        <v>10964</v>
      </c>
      <c r="B10789">
        <v>221598973.24000001</v>
      </c>
      <c r="C10789">
        <v>37205</v>
      </c>
      <c r="D10789" s="3">
        <f t="shared" si="168"/>
        <v>5956.16</v>
      </c>
    </row>
    <row r="10790" spans="1:4" x14ac:dyDescent="0.25">
      <c r="A10790" t="s">
        <v>10965</v>
      </c>
      <c r="B10790">
        <v>211339649.06999999</v>
      </c>
      <c r="C10790">
        <v>43918</v>
      </c>
      <c r="D10790" s="3">
        <f t="shared" si="168"/>
        <v>4812.1400000000003</v>
      </c>
    </row>
    <row r="10791" spans="1:4" x14ac:dyDescent="0.25">
      <c r="A10791" t="s">
        <v>10966</v>
      </c>
      <c r="B10791">
        <v>156438559.00999999</v>
      </c>
      <c r="C10791">
        <v>27766</v>
      </c>
      <c r="D10791" s="3">
        <f t="shared" si="168"/>
        <v>5634.18</v>
      </c>
    </row>
    <row r="10792" spans="1:4" x14ac:dyDescent="0.25">
      <c r="A10792" t="s">
        <v>10967</v>
      </c>
      <c r="B10792">
        <v>201627469.66999999</v>
      </c>
      <c r="C10792">
        <v>43830</v>
      </c>
      <c r="D10792" s="3">
        <f t="shared" si="168"/>
        <v>4600.22</v>
      </c>
    </row>
    <row r="10793" spans="1:4" x14ac:dyDescent="0.25">
      <c r="A10793" t="s">
        <v>10968</v>
      </c>
      <c r="B10793">
        <v>47980414.619999997</v>
      </c>
      <c r="C10793">
        <v>41014</v>
      </c>
      <c r="D10793" s="3">
        <f t="shared" si="168"/>
        <v>1169.8499999999999</v>
      </c>
    </row>
    <row r="10794" spans="1:4" x14ac:dyDescent="0.25">
      <c r="A10794" t="s">
        <v>10969</v>
      </c>
      <c r="B10794">
        <v>54998086.299999997</v>
      </c>
      <c r="C10794">
        <v>63230</v>
      </c>
      <c r="D10794" s="3">
        <f t="shared" si="168"/>
        <v>869.81</v>
      </c>
    </row>
    <row r="10795" spans="1:4" x14ac:dyDescent="0.25">
      <c r="A10795" t="s">
        <v>10970</v>
      </c>
      <c r="B10795">
        <v>23096398.25</v>
      </c>
      <c r="C10795">
        <v>13472</v>
      </c>
      <c r="D10795" s="3">
        <f t="shared" si="168"/>
        <v>1714.4</v>
      </c>
    </row>
    <row r="10796" spans="1:4" x14ac:dyDescent="0.25">
      <c r="A10796" t="s">
        <v>10971</v>
      </c>
      <c r="B10796">
        <v>26882139.550000001</v>
      </c>
      <c r="C10796">
        <v>15138</v>
      </c>
      <c r="D10796" s="3">
        <f t="shared" si="168"/>
        <v>1775.81</v>
      </c>
    </row>
    <row r="10797" spans="1:4" x14ac:dyDescent="0.25">
      <c r="A10797" t="s">
        <v>10972</v>
      </c>
      <c r="B10797">
        <v>30426998.079999998</v>
      </c>
      <c r="C10797">
        <v>16552</v>
      </c>
      <c r="D10797" s="3">
        <f t="shared" si="168"/>
        <v>1838.27</v>
      </c>
    </row>
    <row r="10798" spans="1:4" x14ac:dyDescent="0.25">
      <c r="A10798" t="s">
        <v>10973</v>
      </c>
      <c r="B10798">
        <v>29784934.989999998</v>
      </c>
      <c r="C10798">
        <v>17079</v>
      </c>
      <c r="D10798" s="3">
        <f t="shared" si="168"/>
        <v>1743.95</v>
      </c>
    </row>
    <row r="10799" spans="1:4" x14ac:dyDescent="0.25">
      <c r="A10799" t="s">
        <v>10974</v>
      </c>
      <c r="B10799">
        <v>32014532.629999999</v>
      </c>
      <c r="C10799">
        <v>57189</v>
      </c>
      <c r="D10799" s="3">
        <f t="shared" si="168"/>
        <v>559.79999999999995</v>
      </c>
    </row>
    <row r="10800" spans="1:4" x14ac:dyDescent="0.25">
      <c r="A10800" t="s">
        <v>10975</v>
      </c>
      <c r="B10800">
        <v>56718997.68</v>
      </c>
      <c r="C10800">
        <v>98033</v>
      </c>
      <c r="D10800" s="3">
        <f t="shared" si="168"/>
        <v>578.57000000000005</v>
      </c>
    </row>
    <row r="10801" spans="1:4" x14ac:dyDescent="0.25">
      <c r="A10801" t="s">
        <v>10976</v>
      </c>
      <c r="B10801">
        <v>112591.89</v>
      </c>
      <c r="C10801">
        <v>117</v>
      </c>
      <c r="D10801" s="3">
        <f t="shared" si="168"/>
        <v>962.32</v>
      </c>
    </row>
    <row r="10802" spans="1:4" x14ac:dyDescent="0.25">
      <c r="A10802" t="s">
        <v>10977</v>
      </c>
      <c r="B10802">
        <v>19086722.969999999</v>
      </c>
      <c r="C10802">
        <v>12437</v>
      </c>
      <c r="D10802" s="3">
        <f t="shared" si="168"/>
        <v>1534.67</v>
      </c>
    </row>
    <row r="10803" spans="1:4" x14ac:dyDescent="0.25">
      <c r="A10803" t="s">
        <v>10978</v>
      </c>
      <c r="B10803">
        <v>15538359.73</v>
      </c>
      <c r="C10803">
        <v>31644</v>
      </c>
      <c r="D10803" s="3">
        <f t="shared" si="168"/>
        <v>491.04</v>
      </c>
    </row>
    <row r="10804" spans="1:4" x14ac:dyDescent="0.25">
      <c r="A10804" t="s">
        <v>10979</v>
      </c>
      <c r="B10804">
        <v>4762291.55</v>
      </c>
      <c r="C10804">
        <v>5086</v>
      </c>
      <c r="D10804" s="3">
        <f t="shared" si="168"/>
        <v>936.35</v>
      </c>
    </row>
    <row r="10805" spans="1:4" x14ac:dyDescent="0.25">
      <c r="A10805" t="s">
        <v>10980</v>
      </c>
      <c r="B10805">
        <v>244940011.38</v>
      </c>
      <c r="C10805">
        <v>117436</v>
      </c>
      <c r="D10805" s="3">
        <f t="shared" si="168"/>
        <v>2085.73</v>
      </c>
    </row>
    <row r="10806" spans="1:4" x14ac:dyDescent="0.25">
      <c r="A10806" t="s">
        <v>10981</v>
      </c>
      <c r="B10806">
        <v>42083712.950000003</v>
      </c>
      <c r="C10806">
        <v>35293</v>
      </c>
      <c r="D10806" s="3">
        <f t="shared" si="168"/>
        <v>1192.4100000000001</v>
      </c>
    </row>
    <row r="10807" spans="1:4" x14ac:dyDescent="0.25">
      <c r="A10807" t="s">
        <v>10982</v>
      </c>
      <c r="B10807">
        <v>33973751.030000001</v>
      </c>
      <c r="C10807">
        <v>20508</v>
      </c>
      <c r="D10807" s="3">
        <f t="shared" si="168"/>
        <v>1656.61</v>
      </c>
    </row>
    <row r="10808" spans="1:4" x14ac:dyDescent="0.25">
      <c r="A10808" t="s">
        <v>10983</v>
      </c>
      <c r="B10808">
        <v>378292003.85000002</v>
      </c>
      <c r="C10808">
        <v>73846</v>
      </c>
      <c r="D10808" s="3">
        <f t="shared" si="168"/>
        <v>5122.71</v>
      </c>
    </row>
    <row r="10809" spans="1:4" x14ac:dyDescent="0.25">
      <c r="A10809" t="s">
        <v>10984</v>
      </c>
      <c r="B10809">
        <v>2419383487.77</v>
      </c>
      <c r="C10809">
        <v>837399</v>
      </c>
      <c r="D10809" s="3">
        <f t="shared" si="168"/>
        <v>2889.16</v>
      </c>
    </row>
    <row r="10810" spans="1:4" x14ac:dyDescent="0.25">
      <c r="A10810" t="s">
        <v>10985</v>
      </c>
      <c r="B10810">
        <v>54121345.090000004</v>
      </c>
      <c r="C10810">
        <v>25053</v>
      </c>
      <c r="D10810" s="3">
        <f t="shared" si="168"/>
        <v>2160.27</v>
      </c>
    </row>
    <row r="10811" spans="1:4" x14ac:dyDescent="0.25">
      <c r="A10811" t="s">
        <v>10986</v>
      </c>
      <c r="B10811">
        <v>5207525.3</v>
      </c>
      <c r="C10811">
        <v>5398</v>
      </c>
      <c r="D10811" s="3">
        <f t="shared" si="168"/>
        <v>964.71</v>
      </c>
    </row>
    <row r="10812" spans="1:4" x14ac:dyDescent="0.25">
      <c r="A10812" t="s">
        <v>10987</v>
      </c>
      <c r="B10812">
        <v>63207.199999999997</v>
      </c>
      <c r="C10812">
        <v>180592</v>
      </c>
      <c r="D10812" s="3">
        <f t="shared" si="168"/>
        <v>0.35</v>
      </c>
    </row>
    <row r="10813" spans="1:4" x14ac:dyDescent="0.25">
      <c r="A10813" t="s">
        <v>10988</v>
      </c>
      <c r="B10813">
        <v>4971761.28</v>
      </c>
      <c r="C10813">
        <v>256258</v>
      </c>
      <c r="D10813" s="3">
        <f t="shared" si="168"/>
        <v>19.399999999999999</v>
      </c>
    </row>
    <row r="10814" spans="1:4" x14ac:dyDescent="0.25">
      <c r="A10814" t="s">
        <v>10989</v>
      </c>
      <c r="B10814">
        <v>17974929.41</v>
      </c>
      <c r="C10814">
        <v>37947</v>
      </c>
      <c r="D10814" s="3">
        <f t="shared" si="168"/>
        <v>473.69</v>
      </c>
    </row>
    <row r="10815" spans="1:4" x14ac:dyDescent="0.25">
      <c r="A10815" t="s">
        <v>10990</v>
      </c>
      <c r="B10815">
        <v>12333032.08</v>
      </c>
      <c r="C10815">
        <v>26771</v>
      </c>
      <c r="D10815" s="3">
        <f t="shared" si="168"/>
        <v>460.69</v>
      </c>
    </row>
    <row r="10816" spans="1:4" x14ac:dyDescent="0.25">
      <c r="A10816" t="s">
        <v>10991</v>
      </c>
      <c r="B10816">
        <v>12761177.439999999</v>
      </c>
      <c r="C10816">
        <v>21336</v>
      </c>
      <c r="D10816" s="3">
        <f t="shared" si="168"/>
        <v>598.11</v>
      </c>
    </row>
    <row r="10817" spans="1:4" x14ac:dyDescent="0.25">
      <c r="A10817" t="s">
        <v>10992</v>
      </c>
      <c r="B10817">
        <v>18030781.699999999</v>
      </c>
      <c r="C10817">
        <v>34920</v>
      </c>
      <c r="D10817" s="3">
        <f t="shared" si="168"/>
        <v>516.35</v>
      </c>
    </row>
    <row r="10818" spans="1:4" x14ac:dyDescent="0.25">
      <c r="A10818" t="s">
        <v>10993</v>
      </c>
      <c r="B10818">
        <v>11660600.029999999</v>
      </c>
      <c r="C10818">
        <v>22955</v>
      </c>
      <c r="D10818" s="3">
        <f t="shared" si="168"/>
        <v>507.98</v>
      </c>
    </row>
    <row r="10819" spans="1:4" x14ac:dyDescent="0.25">
      <c r="A10819" t="s">
        <v>10994</v>
      </c>
      <c r="B10819">
        <v>18808226.949999999</v>
      </c>
      <c r="C10819">
        <v>36307</v>
      </c>
      <c r="D10819" s="3">
        <f t="shared" ref="D10819:D10882" si="169">ROUND(B10819/C10819,2)</f>
        <v>518.03</v>
      </c>
    </row>
    <row r="10820" spans="1:4" x14ac:dyDescent="0.25">
      <c r="A10820" t="s">
        <v>10995</v>
      </c>
      <c r="B10820">
        <v>91413543.510000005</v>
      </c>
      <c r="C10820">
        <v>159462</v>
      </c>
      <c r="D10820" s="3">
        <f t="shared" si="169"/>
        <v>573.26</v>
      </c>
    </row>
    <row r="10821" spans="1:4" x14ac:dyDescent="0.25">
      <c r="A10821" t="s">
        <v>10996</v>
      </c>
      <c r="B10821">
        <v>66347867.32</v>
      </c>
      <c r="C10821">
        <v>122523</v>
      </c>
      <c r="D10821" s="3">
        <f t="shared" si="169"/>
        <v>541.51</v>
      </c>
    </row>
    <row r="10822" spans="1:4" x14ac:dyDescent="0.25">
      <c r="A10822" t="s">
        <v>10997</v>
      </c>
      <c r="B10822">
        <v>406557251.81999999</v>
      </c>
      <c r="C10822">
        <v>2821066</v>
      </c>
      <c r="D10822" s="3">
        <f t="shared" si="169"/>
        <v>144.11000000000001</v>
      </c>
    </row>
    <row r="10823" spans="1:4" x14ac:dyDescent="0.25">
      <c r="A10823" t="s">
        <v>10998</v>
      </c>
      <c r="B10823">
        <v>13766399.880000001</v>
      </c>
      <c r="C10823">
        <v>22973</v>
      </c>
      <c r="D10823" s="3">
        <f t="shared" si="169"/>
        <v>599.24</v>
      </c>
    </row>
    <row r="10824" spans="1:4" x14ac:dyDescent="0.25">
      <c r="A10824" t="s">
        <v>10999</v>
      </c>
      <c r="B10824">
        <v>15675425.16</v>
      </c>
      <c r="C10824">
        <v>24533</v>
      </c>
      <c r="D10824" s="3">
        <f t="shared" si="169"/>
        <v>638.95000000000005</v>
      </c>
    </row>
    <row r="10825" spans="1:4" x14ac:dyDescent="0.25">
      <c r="A10825" t="s">
        <v>11000</v>
      </c>
      <c r="B10825">
        <v>126168503.06999999</v>
      </c>
      <c r="C10825">
        <v>223513</v>
      </c>
      <c r="D10825" s="3">
        <f t="shared" si="169"/>
        <v>564.48</v>
      </c>
    </row>
    <row r="10826" spans="1:4" x14ac:dyDescent="0.25">
      <c r="A10826" t="s">
        <v>11001</v>
      </c>
      <c r="B10826">
        <v>3646741370.0100002</v>
      </c>
      <c r="C10826">
        <v>939312</v>
      </c>
      <c r="D10826" s="3">
        <f t="shared" si="169"/>
        <v>3882.35</v>
      </c>
    </row>
    <row r="10827" spans="1:4" x14ac:dyDescent="0.25">
      <c r="A10827" t="s">
        <v>11002</v>
      </c>
      <c r="B10827">
        <v>42059217.420000002</v>
      </c>
      <c r="C10827">
        <v>84306</v>
      </c>
      <c r="D10827" s="3">
        <f t="shared" si="169"/>
        <v>498.89</v>
      </c>
    </row>
    <row r="10828" spans="1:4" x14ac:dyDescent="0.25">
      <c r="A10828" t="s">
        <v>11003</v>
      </c>
      <c r="B10828">
        <v>413791765.07999998</v>
      </c>
      <c r="C10828">
        <v>148122</v>
      </c>
      <c r="D10828" s="3">
        <f t="shared" si="169"/>
        <v>2793.59</v>
      </c>
    </row>
    <row r="10829" spans="1:4" x14ac:dyDescent="0.25">
      <c r="A10829" t="s">
        <v>11004</v>
      </c>
      <c r="B10829">
        <v>149126229.53</v>
      </c>
      <c r="C10829">
        <v>294206</v>
      </c>
      <c r="D10829" s="3">
        <f t="shared" si="169"/>
        <v>506.88</v>
      </c>
    </row>
    <row r="10830" spans="1:4" x14ac:dyDescent="0.25">
      <c r="A10830" t="s">
        <v>11005</v>
      </c>
      <c r="B10830">
        <v>488851674.58999997</v>
      </c>
      <c r="C10830">
        <v>715438</v>
      </c>
      <c r="D10830" s="3">
        <f t="shared" si="169"/>
        <v>683.29</v>
      </c>
    </row>
    <row r="10831" spans="1:4" x14ac:dyDescent="0.25">
      <c r="A10831" t="s">
        <v>11006</v>
      </c>
      <c r="B10831">
        <v>17255800.949999999</v>
      </c>
      <c r="C10831">
        <v>20511</v>
      </c>
      <c r="D10831" s="3">
        <f t="shared" si="169"/>
        <v>841.29</v>
      </c>
    </row>
    <row r="10832" spans="1:4" x14ac:dyDescent="0.25">
      <c r="A10832" t="s">
        <v>11007</v>
      </c>
      <c r="B10832">
        <v>59127124.159999996</v>
      </c>
      <c r="C10832">
        <v>114862</v>
      </c>
      <c r="D10832" s="3">
        <f t="shared" si="169"/>
        <v>514.77</v>
      </c>
    </row>
    <row r="10833" spans="1:4" x14ac:dyDescent="0.25">
      <c r="A10833" t="s">
        <v>11008</v>
      </c>
      <c r="B10833">
        <v>226654139.74000001</v>
      </c>
      <c r="C10833">
        <v>82374</v>
      </c>
      <c r="D10833" s="3">
        <f t="shared" si="169"/>
        <v>2751.53</v>
      </c>
    </row>
    <row r="10834" spans="1:4" x14ac:dyDescent="0.25">
      <c r="A10834" t="s">
        <v>11009</v>
      </c>
      <c r="B10834">
        <v>43863576.219999999</v>
      </c>
      <c r="C10834">
        <v>12164</v>
      </c>
      <c r="D10834" s="3">
        <f t="shared" si="169"/>
        <v>3606.02</v>
      </c>
    </row>
    <row r="10835" spans="1:4" x14ac:dyDescent="0.25">
      <c r="A10835" t="s">
        <v>11010</v>
      </c>
      <c r="B10835">
        <v>62538173.619999997</v>
      </c>
      <c r="C10835">
        <v>12807</v>
      </c>
      <c r="D10835" s="3">
        <f t="shared" si="169"/>
        <v>4883.12</v>
      </c>
    </row>
    <row r="10836" spans="1:4" x14ac:dyDescent="0.25">
      <c r="A10836" t="s">
        <v>11011</v>
      </c>
      <c r="B10836">
        <v>21091808.68</v>
      </c>
      <c r="C10836">
        <v>14307</v>
      </c>
      <c r="D10836" s="3">
        <f t="shared" si="169"/>
        <v>1474.23</v>
      </c>
    </row>
    <row r="10837" spans="1:4" x14ac:dyDescent="0.25">
      <c r="A10837" t="s">
        <v>11012</v>
      </c>
      <c r="B10837">
        <v>95905476.689999998</v>
      </c>
      <c r="C10837">
        <v>18973</v>
      </c>
      <c r="D10837" s="3">
        <f t="shared" si="169"/>
        <v>5054.84</v>
      </c>
    </row>
    <row r="10838" spans="1:4" x14ac:dyDescent="0.25">
      <c r="A10838" t="s">
        <v>11013</v>
      </c>
      <c r="B10838">
        <v>36148640</v>
      </c>
      <c r="C10838">
        <v>94000</v>
      </c>
      <c r="D10838" s="3">
        <f t="shared" si="169"/>
        <v>384.56</v>
      </c>
    </row>
    <row r="10839" spans="1:4" x14ac:dyDescent="0.25">
      <c r="A10839" t="s">
        <v>11014</v>
      </c>
      <c r="B10839">
        <v>60098765.039999999</v>
      </c>
      <c r="C10839">
        <v>12720</v>
      </c>
      <c r="D10839" s="3">
        <f t="shared" si="169"/>
        <v>4724.75</v>
      </c>
    </row>
    <row r="10840" spans="1:4" x14ac:dyDescent="0.25">
      <c r="A10840" t="s">
        <v>11015</v>
      </c>
      <c r="B10840">
        <v>158292172.62</v>
      </c>
      <c r="C10840">
        <v>209931</v>
      </c>
      <c r="D10840" s="3">
        <f t="shared" si="169"/>
        <v>754.02</v>
      </c>
    </row>
    <row r="10841" spans="1:4" x14ac:dyDescent="0.25">
      <c r="A10841" t="s">
        <v>11016</v>
      </c>
      <c r="B10841">
        <v>14526753.34</v>
      </c>
      <c r="C10841">
        <v>22640</v>
      </c>
      <c r="D10841" s="3">
        <f t="shared" si="169"/>
        <v>641.64</v>
      </c>
    </row>
    <row r="10842" spans="1:4" x14ac:dyDescent="0.25">
      <c r="A10842" t="s">
        <v>11017</v>
      </c>
      <c r="B10842">
        <v>19885453.649999999</v>
      </c>
      <c r="C10842">
        <v>26278</v>
      </c>
      <c r="D10842" s="3">
        <f t="shared" si="169"/>
        <v>756.73</v>
      </c>
    </row>
    <row r="10843" spans="1:4" x14ac:dyDescent="0.25">
      <c r="A10843" t="s">
        <v>11018</v>
      </c>
      <c r="B10843">
        <v>1017390.93</v>
      </c>
      <c r="C10843">
        <v>27441</v>
      </c>
      <c r="D10843" s="3">
        <f t="shared" si="169"/>
        <v>37.08</v>
      </c>
    </row>
    <row r="10844" spans="1:4" x14ac:dyDescent="0.25">
      <c r="A10844" t="s">
        <v>11019</v>
      </c>
      <c r="B10844">
        <v>23666008.27</v>
      </c>
      <c r="C10844">
        <v>14370</v>
      </c>
      <c r="D10844" s="3">
        <f t="shared" si="169"/>
        <v>1646.9</v>
      </c>
    </row>
    <row r="10845" spans="1:4" x14ac:dyDescent="0.25">
      <c r="A10845" t="s">
        <v>11020</v>
      </c>
      <c r="B10845">
        <v>24811882.98</v>
      </c>
      <c r="C10845">
        <v>22863</v>
      </c>
      <c r="D10845" s="3">
        <f t="shared" si="169"/>
        <v>1085.24</v>
      </c>
    </row>
    <row r="10846" spans="1:4" x14ac:dyDescent="0.25">
      <c r="A10846" t="s">
        <v>11021</v>
      </c>
      <c r="B10846">
        <v>4018257.5</v>
      </c>
      <c r="C10846">
        <v>2267</v>
      </c>
      <c r="D10846" s="3">
        <f t="shared" si="169"/>
        <v>1772.5</v>
      </c>
    </row>
    <row r="10847" spans="1:4" x14ac:dyDescent="0.25">
      <c r="A10847" t="s">
        <v>11022</v>
      </c>
      <c r="B10847">
        <v>205762623.75</v>
      </c>
      <c r="C10847">
        <v>80849</v>
      </c>
      <c r="D10847" s="3">
        <f t="shared" si="169"/>
        <v>2545.02</v>
      </c>
    </row>
    <row r="10848" spans="1:4" x14ac:dyDescent="0.25">
      <c r="A10848" t="s">
        <v>11023</v>
      </c>
      <c r="B10848">
        <v>267307378.59</v>
      </c>
      <c r="C10848">
        <v>763075</v>
      </c>
      <c r="D10848" s="3">
        <f t="shared" si="169"/>
        <v>350.3</v>
      </c>
    </row>
    <row r="10849" spans="1:4" x14ac:dyDescent="0.25">
      <c r="A10849" t="s">
        <v>11024</v>
      </c>
      <c r="B10849">
        <v>16413935.33</v>
      </c>
      <c r="C10849">
        <v>33511</v>
      </c>
      <c r="D10849" s="3">
        <f t="shared" si="169"/>
        <v>489.81</v>
      </c>
    </row>
    <row r="10850" spans="1:4" x14ac:dyDescent="0.25">
      <c r="A10850" t="s">
        <v>11025</v>
      </c>
      <c r="B10850">
        <v>12833497.76</v>
      </c>
      <c r="C10850">
        <v>14913</v>
      </c>
      <c r="D10850" s="3">
        <f t="shared" si="169"/>
        <v>860.56</v>
      </c>
    </row>
    <row r="10851" spans="1:4" x14ac:dyDescent="0.25">
      <c r="A10851" t="s">
        <v>11026</v>
      </c>
      <c r="B10851">
        <v>254529141.47999999</v>
      </c>
      <c r="C10851">
        <v>103957</v>
      </c>
      <c r="D10851" s="3">
        <f t="shared" si="169"/>
        <v>2448.41</v>
      </c>
    </row>
    <row r="10852" spans="1:4" x14ac:dyDescent="0.25">
      <c r="A10852" t="s">
        <v>11027</v>
      </c>
      <c r="B10852">
        <v>62651.02</v>
      </c>
      <c r="C10852">
        <v>108019</v>
      </c>
      <c r="D10852" s="3">
        <f t="shared" si="169"/>
        <v>0.57999999999999996</v>
      </c>
    </row>
    <row r="10853" spans="1:4" x14ac:dyDescent="0.25">
      <c r="A10853" t="s">
        <v>11028</v>
      </c>
      <c r="B10853">
        <v>6837040.3499999996</v>
      </c>
      <c r="C10853">
        <v>4895</v>
      </c>
      <c r="D10853" s="3">
        <f t="shared" si="169"/>
        <v>1396.74</v>
      </c>
    </row>
    <row r="10854" spans="1:4" x14ac:dyDescent="0.25">
      <c r="A10854" t="s">
        <v>11029</v>
      </c>
      <c r="B10854">
        <v>30334945.98</v>
      </c>
      <c r="C10854">
        <v>27624</v>
      </c>
      <c r="D10854" s="3">
        <f t="shared" si="169"/>
        <v>1098.1400000000001</v>
      </c>
    </row>
    <row r="10855" spans="1:4" x14ac:dyDescent="0.25">
      <c r="A10855" t="s">
        <v>11030</v>
      </c>
      <c r="B10855">
        <v>29993895.879999999</v>
      </c>
      <c r="C10855">
        <v>31995</v>
      </c>
      <c r="D10855" s="3">
        <f t="shared" si="169"/>
        <v>937.46</v>
      </c>
    </row>
    <row r="10856" spans="1:4" x14ac:dyDescent="0.25">
      <c r="A10856" t="s">
        <v>11031</v>
      </c>
      <c r="B10856">
        <v>18698671.25</v>
      </c>
      <c r="C10856">
        <v>17373</v>
      </c>
      <c r="D10856" s="3">
        <f t="shared" si="169"/>
        <v>1076.31</v>
      </c>
    </row>
    <row r="10857" spans="1:4" x14ac:dyDescent="0.25">
      <c r="A10857" t="s">
        <v>11032</v>
      </c>
      <c r="B10857">
        <v>29912051.84</v>
      </c>
      <c r="C10857">
        <v>21913</v>
      </c>
      <c r="D10857" s="3">
        <f t="shared" si="169"/>
        <v>1365.04</v>
      </c>
    </row>
    <row r="10858" spans="1:4" x14ac:dyDescent="0.25">
      <c r="A10858" t="s">
        <v>11033</v>
      </c>
      <c r="B10858">
        <v>113869912.27</v>
      </c>
      <c r="C10858">
        <v>32760</v>
      </c>
      <c r="D10858" s="3">
        <f t="shared" si="169"/>
        <v>3475.88</v>
      </c>
    </row>
    <row r="10859" spans="1:4" x14ac:dyDescent="0.25">
      <c r="A10859" t="s">
        <v>11034</v>
      </c>
      <c r="B10859">
        <v>40125959.210000001</v>
      </c>
      <c r="C10859">
        <v>36176</v>
      </c>
      <c r="D10859" s="3">
        <f t="shared" si="169"/>
        <v>1109.19</v>
      </c>
    </row>
    <row r="10860" spans="1:4" x14ac:dyDescent="0.25">
      <c r="A10860" t="s">
        <v>11035</v>
      </c>
      <c r="B10860">
        <v>20959617.710000001</v>
      </c>
      <c r="C10860">
        <v>20867</v>
      </c>
      <c r="D10860" s="3">
        <f t="shared" si="169"/>
        <v>1004.44</v>
      </c>
    </row>
    <row r="10861" spans="1:4" x14ac:dyDescent="0.25">
      <c r="A10861" t="s">
        <v>11036</v>
      </c>
      <c r="B10861">
        <v>38421718.280000001</v>
      </c>
      <c r="C10861">
        <v>28237</v>
      </c>
      <c r="D10861" s="3">
        <f t="shared" si="169"/>
        <v>1360.69</v>
      </c>
    </row>
    <row r="10862" spans="1:4" x14ac:dyDescent="0.25">
      <c r="A10862" t="s">
        <v>11037</v>
      </c>
      <c r="B10862">
        <v>24423376.68</v>
      </c>
      <c r="C10862">
        <v>10075</v>
      </c>
      <c r="D10862" s="3">
        <f t="shared" si="169"/>
        <v>2424.16</v>
      </c>
    </row>
    <row r="10863" spans="1:4" x14ac:dyDescent="0.25">
      <c r="A10863" t="s">
        <v>11038</v>
      </c>
      <c r="B10863">
        <v>20993107.59</v>
      </c>
      <c r="C10863">
        <v>18760</v>
      </c>
      <c r="D10863" s="3">
        <f t="shared" si="169"/>
        <v>1119.04</v>
      </c>
    </row>
    <row r="10864" spans="1:4" x14ac:dyDescent="0.25">
      <c r="A10864" t="s">
        <v>11039</v>
      </c>
      <c r="B10864">
        <v>27681291.5</v>
      </c>
      <c r="C10864">
        <v>25126</v>
      </c>
      <c r="D10864" s="3">
        <f t="shared" si="169"/>
        <v>1101.7</v>
      </c>
    </row>
    <row r="10865" spans="1:4" x14ac:dyDescent="0.25">
      <c r="A10865" t="s">
        <v>11040</v>
      </c>
      <c r="B10865">
        <v>23884933.16</v>
      </c>
      <c r="C10865">
        <v>20588</v>
      </c>
      <c r="D10865" s="3">
        <f t="shared" si="169"/>
        <v>1160.1400000000001</v>
      </c>
    </row>
    <row r="10866" spans="1:4" x14ac:dyDescent="0.25">
      <c r="A10866" t="s">
        <v>11041</v>
      </c>
      <c r="B10866">
        <v>3789177.15</v>
      </c>
      <c r="C10866">
        <v>4538</v>
      </c>
      <c r="D10866" s="3">
        <f t="shared" si="169"/>
        <v>834.99</v>
      </c>
    </row>
    <row r="10867" spans="1:4" x14ac:dyDescent="0.25">
      <c r="A10867" t="s">
        <v>11042</v>
      </c>
      <c r="B10867">
        <v>122694810.65000001</v>
      </c>
      <c r="C10867">
        <v>50788</v>
      </c>
      <c r="D10867" s="3">
        <f t="shared" si="169"/>
        <v>2415.8200000000002</v>
      </c>
    </row>
    <row r="10868" spans="1:4" x14ac:dyDescent="0.25">
      <c r="A10868" t="s">
        <v>11043</v>
      </c>
      <c r="B10868">
        <v>38866998.729999997</v>
      </c>
      <c r="C10868">
        <v>35858</v>
      </c>
      <c r="D10868" s="3">
        <f t="shared" si="169"/>
        <v>1083.9100000000001</v>
      </c>
    </row>
    <row r="10869" spans="1:4" x14ac:dyDescent="0.25">
      <c r="A10869" t="s">
        <v>11044</v>
      </c>
      <c r="B10869">
        <v>20918997.789999999</v>
      </c>
      <c r="C10869">
        <v>13909</v>
      </c>
      <c r="D10869" s="3">
        <f t="shared" si="169"/>
        <v>1503.99</v>
      </c>
    </row>
    <row r="10870" spans="1:4" x14ac:dyDescent="0.25">
      <c r="A10870" t="s">
        <v>11045</v>
      </c>
      <c r="B10870">
        <v>67477462.359999999</v>
      </c>
      <c r="C10870">
        <v>27603</v>
      </c>
      <c r="D10870" s="3">
        <f t="shared" si="169"/>
        <v>2444.5700000000002</v>
      </c>
    </row>
    <row r="10871" spans="1:4" x14ac:dyDescent="0.25">
      <c r="A10871" t="s">
        <v>11046</v>
      </c>
      <c r="B10871">
        <v>27550756.219999999</v>
      </c>
      <c r="C10871">
        <v>21127</v>
      </c>
      <c r="D10871" s="3">
        <f t="shared" si="169"/>
        <v>1304.05</v>
      </c>
    </row>
    <row r="10872" spans="1:4" x14ac:dyDescent="0.25">
      <c r="A10872" t="s">
        <v>11047</v>
      </c>
      <c r="B10872">
        <v>58861888.899999999</v>
      </c>
      <c r="C10872">
        <v>33020</v>
      </c>
      <c r="D10872" s="3">
        <f t="shared" si="169"/>
        <v>1782.61</v>
      </c>
    </row>
    <row r="10873" spans="1:4" x14ac:dyDescent="0.25">
      <c r="A10873" t="s">
        <v>11048</v>
      </c>
      <c r="B10873">
        <v>12122317.640000001</v>
      </c>
      <c r="C10873">
        <v>7049</v>
      </c>
      <c r="D10873" s="3">
        <f t="shared" si="169"/>
        <v>1719.72</v>
      </c>
    </row>
    <row r="10874" spans="1:4" x14ac:dyDescent="0.25">
      <c r="A10874" t="s">
        <v>11049</v>
      </c>
      <c r="B10874">
        <v>42728861.560000002</v>
      </c>
      <c r="C10874">
        <v>35358</v>
      </c>
      <c r="D10874" s="3">
        <f t="shared" si="169"/>
        <v>1208.46</v>
      </c>
    </row>
    <row r="10875" spans="1:4" x14ac:dyDescent="0.25">
      <c r="A10875" t="s">
        <v>11050</v>
      </c>
      <c r="B10875">
        <v>13827037.41</v>
      </c>
      <c r="C10875">
        <v>14467</v>
      </c>
      <c r="D10875" s="3">
        <f t="shared" si="169"/>
        <v>955.76</v>
      </c>
    </row>
    <row r="10876" spans="1:4" x14ac:dyDescent="0.25">
      <c r="A10876" t="s">
        <v>11051</v>
      </c>
      <c r="B10876">
        <v>26640879.32</v>
      </c>
      <c r="C10876">
        <v>53505</v>
      </c>
      <c r="D10876" s="3">
        <f t="shared" si="169"/>
        <v>497.91</v>
      </c>
    </row>
    <row r="10877" spans="1:4" x14ac:dyDescent="0.25">
      <c r="A10877" t="s">
        <v>11052</v>
      </c>
      <c r="B10877">
        <v>16798307.48</v>
      </c>
      <c r="C10877">
        <v>11270</v>
      </c>
      <c r="D10877" s="3">
        <f t="shared" si="169"/>
        <v>1490.53</v>
      </c>
    </row>
    <row r="10878" spans="1:4" x14ac:dyDescent="0.25">
      <c r="A10878" t="s">
        <v>11053</v>
      </c>
      <c r="B10878">
        <v>37767742.280000001</v>
      </c>
      <c r="C10878">
        <v>34140</v>
      </c>
      <c r="D10878" s="3">
        <f t="shared" si="169"/>
        <v>1106.26</v>
      </c>
    </row>
    <row r="10879" spans="1:4" x14ac:dyDescent="0.25">
      <c r="A10879" t="s">
        <v>11054</v>
      </c>
      <c r="B10879">
        <v>36638912.399999999</v>
      </c>
      <c r="C10879">
        <v>31127</v>
      </c>
      <c r="D10879" s="3">
        <f t="shared" si="169"/>
        <v>1177.08</v>
      </c>
    </row>
    <row r="10880" spans="1:4" x14ac:dyDescent="0.25">
      <c r="A10880" t="s">
        <v>11055</v>
      </c>
      <c r="B10880">
        <v>24507195.600000001</v>
      </c>
      <c r="C10880">
        <v>16162</v>
      </c>
      <c r="D10880" s="3">
        <f t="shared" si="169"/>
        <v>1516.35</v>
      </c>
    </row>
    <row r="10881" spans="1:4" x14ac:dyDescent="0.25">
      <c r="A10881" t="s">
        <v>11056</v>
      </c>
      <c r="B10881">
        <v>15386382.17</v>
      </c>
      <c r="C10881">
        <v>13075</v>
      </c>
      <c r="D10881" s="3">
        <f t="shared" si="169"/>
        <v>1176.78</v>
      </c>
    </row>
    <row r="10882" spans="1:4" x14ac:dyDescent="0.25">
      <c r="A10882" t="s">
        <v>11057</v>
      </c>
      <c r="B10882">
        <v>25811494.710000001</v>
      </c>
      <c r="C10882">
        <v>18048</v>
      </c>
      <c r="D10882" s="3">
        <f t="shared" si="169"/>
        <v>1430.16</v>
      </c>
    </row>
    <row r="10883" spans="1:4" x14ac:dyDescent="0.25">
      <c r="A10883" t="s">
        <v>11058</v>
      </c>
      <c r="B10883">
        <v>12370576.08</v>
      </c>
      <c r="C10883">
        <v>8794</v>
      </c>
      <c r="D10883" s="3">
        <f t="shared" ref="D10883:D10946" si="170">ROUND(B10883/C10883,2)</f>
        <v>1406.71</v>
      </c>
    </row>
    <row r="10884" spans="1:4" x14ac:dyDescent="0.25">
      <c r="A10884" t="s">
        <v>11059</v>
      </c>
      <c r="B10884">
        <v>28324788.960000001</v>
      </c>
      <c r="C10884">
        <v>19483</v>
      </c>
      <c r="D10884" s="3">
        <f t="shared" si="170"/>
        <v>1453.82</v>
      </c>
    </row>
    <row r="10885" spans="1:4" x14ac:dyDescent="0.25">
      <c r="A10885" t="s">
        <v>11060</v>
      </c>
      <c r="B10885">
        <v>8235166.2199999997</v>
      </c>
      <c r="C10885">
        <v>5355</v>
      </c>
      <c r="D10885" s="3">
        <f t="shared" si="170"/>
        <v>1537.85</v>
      </c>
    </row>
    <row r="10886" spans="1:4" x14ac:dyDescent="0.25">
      <c r="A10886" t="s">
        <v>11061</v>
      </c>
      <c r="B10886">
        <v>14764316.35</v>
      </c>
      <c r="C10886">
        <v>9994</v>
      </c>
      <c r="D10886" s="3">
        <f t="shared" si="170"/>
        <v>1477.32</v>
      </c>
    </row>
    <row r="10887" spans="1:4" x14ac:dyDescent="0.25">
      <c r="A10887" t="s">
        <v>11062</v>
      </c>
      <c r="B10887">
        <v>31173373.609999999</v>
      </c>
      <c r="C10887">
        <v>23824</v>
      </c>
      <c r="D10887" s="3">
        <f t="shared" si="170"/>
        <v>1308.49</v>
      </c>
    </row>
    <row r="10888" spans="1:4" x14ac:dyDescent="0.25">
      <c r="A10888" t="s">
        <v>11063</v>
      </c>
      <c r="B10888">
        <v>22732743.620000001</v>
      </c>
      <c r="C10888">
        <v>13545</v>
      </c>
      <c r="D10888" s="3">
        <f t="shared" si="170"/>
        <v>1678.31</v>
      </c>
    </row>
    <row r="10889" spans="1:4" x14ac:dyDescent="0.25">
      <c r="A10889" t="s">
        <v>11064</v>
      </c>
      <c r="B10889">
        <v>17793295.18</v>
      </c>
      <c r="C10889">
        <v>13303</v>
      </c>
      <c r="D10889" s="3">
        <f t="shared" si="170"/>
        <v>1337.54</v>
      </c>
    </row>
    <row r="10890" spans="1:4" x14ac:dyDescent="0.25">
      <c r="A10890" t="s">
        <v>11065</v>
      </c>
      <c r="B10890">
        <v>28490221.039999999</v>
      </c>
      <c r="C10890">
        <v>17528</v>
      </c>
      <c r="D10890" s="3">
        <f t="shared" si="170"/>
        <v>1625.41</v>
      </c>
    </row>
    <row r="10891" spans="1:4" x14ac:dyDescent="0.25">
      <c r="A10891" t="s">
        <v>11066</v>
      </c>
      <c r="B10891">
        <v>119543224</v>
      </c>
      <c r="C10891">
        <v>19036</v>
      </c>
      <c r="D10891" s="3">
        <f t="shared" si="170"/>
        <v>6279.85</v>
      </c>
    </row>
    <row r="10892" spans="1:4" x14ac:dyDescent="0.25">
      <c r="A10892" t="s">
        <v>11067</v>
      </c>
      <c r="B10892">
        <v>63168.58</v>
      </c>
      <c r="C10892">
        <v>274646</v>
      </c>
      <c r="D10892" s="3">
        <f t="shared" si="170"/>
        <v>0.23</v>
      </c>
    </row>
    <row r="10893" spans="1:4" x14ac:dyDescent="0.25">
      <c r="A10893" t="s">
        <v>11068</v>
      </c>
      <c r="B10893">
        <v>28328871.899999999</v>
      </c>
      <c r="C10893">
        <v>27909</v>
      </c>
      <c r="D10893" s="3">
        <f t="shared" si="170"/>
        <v>1015.04</v>
      </c>
    </row>
    <row r="10894" spans="1:4" x14ac:dyDescent="0.25">
      <c r="A10894" t="s">
        <v>11069</v>
      </c>
      <c r="B10894">
        <v>362089051.14999998</v>
      </c>
      <c r="C10894">
        <v>113712</v>
      </c>
      <c r="D10894" s="3">
        <f t="shared" si="170"/>
        <v>3184.26</v>
      </c>
    </row>
    <row r="10895" spans="1:4" x14ac:dyDescent="0.25">
      <c r="A10895" t="s">
        <v>11070</v>
      </c>
      <c r="B10895">
        <v>524372351.69999999</v>
      </c>
      <c r="C10895">
        <v>409866</v>
      </c>
      <c r="D10895" s="3">
        <f t="shared" si="170"/>
        <v>1279.3800000000001</v>
      </c>
    </row>
    <row r="10896" spans="1:4" x14ac:dyDescent="0.25">
      <c r="A10896" t="s">
        <v>11071</v>
      </c>
      <c r="B10896">
        <v>63849837.600000001</v>
      </c>
      <c r="C10896">
        <v>25182</v>
      </c>
      <c r="D10896" s="3">
        <f t="shared" si="170"/>
        <v>2535.5300000000002</v>
      </c>
    </row>
    <row r="10897" spans="1:4" x14ac:dyDescent="0.25">
      <c r="A10897" t="s">
        <v>11072</v>
      </c>
      <c r="B10897">
        <v>97140926.159999996</v>
      </c>
      <c r="C10897">
        <v>34536</v>
      </c>
      <c r="D10897" s="3">
        <f t="shared" si="170"/>
        <v>2812.74</v>
      </c>
    </row>
    <row r="10898" spans="1:4" x14ac:dyDescent="0.25">
      <c r="A10898" t="s">
        <v>11073</v>
      </c>
      <c r="B10898">
        <v>45688050.560000002</v>
      </c>
      <c r="C10898">
        <v>21920</v>
      </c>
      <c r="D10898" s="3">
        <f t="shared" si="170"/>
        <v>2084.31</v>
      </c>
    </row>
    <row r="10899" spans="1:4" x14ac:dyDescent="0.25">
      <c r="A10899" t="s">
        <v>11074</v>
      </c>
      <c r="B10899">
        <v>148398967.40000001</v>
      </c>
      <c r="C10899">
        <v>524780</v>
      </c>
      <c r="D10899" s="3">
        <f t="shared" si="170"/>
        <v>282.77999999999997</v>
      </c>
    </row>
    <row r="10900" spans="1:4" x14ac:dyDescent="0.25">
      <c r="A10900" t="s">
        <v>11075</v>
      </c>
      <c r="B10900">
        <v>372599423.92000002</v>
      </c>
      <c r="C10900">
        <v>381758</v>
      </c>
      <c r="D10900" s="3">
        <f t="shared" si="170"/>
        <v>976.01</v>
      </c>
    </row>
    <row r="10901" spans="1:4" x14ac:dyDescent="0.25">
      <c r="A10901" t="s">
        <v>11076</v>
      </c>
      <c r="B10901">
        <v>311944464.57999998</v>
      </c>
      <c r="C10901">
        <v>255210</v>
      </c>
      <c r="D10901" s="3">
        <f t="shared" si="170"/>
        <v>1222.31</v>
      </c>
    </row>
    <row r="10902" spans="1:4" x14ac:dyDescent="0.25">
      <c r="A10902" t="s">
        <v>11077</v>
      </c>
      <c r="B10902">
        <v>26320875.690000001</v>
      </c>
      <c r="C10902">
        <v>23578</v>
      </c>
      <c r="D10902" s="3">
        <f t="shared" si="170"/>
        <v>1116.33</v>
      </c>
    </row>
    <row r="10903" spans="1:4" x14ac:dyDescent="0.25">
      <c r="A10903" t="s">
        <v>11078</v>
      </c>
      <c r="B10903">
        <v>76008729.909999996</v>
      </c>
      <c r="C10903">
        <v>65480</v>
      </c>
      <c r="D10903" s="3">
        <f t="shared" si="170"/>
        <v>1160.79</v>
      </c>
    </row>
    <row r="10904" spans="1:4" x14ac:dyDescent="0.25">
      <c r="A10904" t="s">
        <v>11079</v>
      </c>
      <c r="B10904">
        <v>567342568.54999995</v>
      </c>
      <c r="C10904">
        <v>113713</v>
      </c>
      <c r="D10904" s="3">
        <f t="shared" si="170"/>
        <v>4989.25</v>
      </c>
    </row>
    <row r="10905" spans="1:4" x14ac:dyDescent="0.25">
      <c r="A10905" t="s">
        <v>11080</v>
      </c>
      <c r="B10905">
        <v>7026354.1500000004</v>
      </c>
      <c r="C10905">
        <v>6135</v>
      </c>
      <c r="D10905" s="3">
        <f t="shared" si="170"/>
        <v>1145.29</v>
      </c>
    </row>
    <row r="10906" spans="1:4" x14ac:dyDescent="0.25">
      <c r="A10906" t="s">
        <v>11081</v>
      </c>
      <c r="B10906">
        <v>267325466.55000001</v>
      </c>
      <c r="C10906">
        <v>249760</v>
      </c>
      <c r="D10906" s="3">
        <f t="shared" si="170"/>
        <v>1070.33</v>
      </c>
    </row>
    <row r="10907" spans="1:4" x14ac:dyDescent="0.25">
      <c r="A10907" t="s">
        <v>11082</v>
      </c>
      <c r="B10907">
        <v>340903682.57999998</v>
      </c>
      <c r="C10907">
        <v>120070</v>
      </c>
      <c r="D10907" s="3">
        <f t="shared" si="170"/>
        <v>2839.21</v>
      </c>
    </row>
    <row r="10908" spans="1:4" x14ac:dyDescent="0.25">
      <c r="A10908" t="s">
        <v>11083</v>
      </c>
      <c r="B10908">
        <v>223681874.90000001</v>
      </c>
      <c r="C10908">
        <v>41674</v>
      </c>
      <c r="D10908" s="3">
        <f t="shared" si="170"/>
        <v>5367.42</v>
      </c>
    </row>
    <row r="10909" spans="1:4" x14ac:dyDescent="0.25">
      <c r="A10909" t="s">
        <v>11084</v>
      </c>
      <c r="B10909">
        <v>166928225.41999999</v>
      </c>
      <c r="C10909">
        <v>34142</v>
      </c>
      <c r="D10909" s="3">
        <f t="shared" si="170"/>
        <v>4889.2299999999996</v>
      </c>
    </row>
    <row r="10910" spans="1:4" x14ac:dyDescent="0.25">
      <c r="A10910" t="s">
        <v>11085</v>
      </c>
      <c r="B10910">
        <v>239883041.25</v>
      </c>
      <c r="C10910">
        <v>44187</v>
      </c>
      <c r="D10910" s="3">
        <f t="shared" si="170"/>
        <v>5428.81</v>
      </c>
    </row>
    <row r="10911" spans="1:4" x14ac:dyDescent="0.25">
      <c r="A10911" t="s">
        <v>11086</v>
      </c>
      <c r="B10911">
        <v>85894949.159999996</v>
      </c>
      <c r="C10911">
        <v>35169</v>
      </c>
      <c r="D10911" s="3">
        <f t="shared" si="170"/>
        <v>2442.35</v>
      </c>
    </row>
    <row r="10912" spans="1:4" x14ac:dyDescent="0.25">
      <c r="A10912" t="s">
        <v>11087</v>
      </c>
      <c r="B10912">
        <v>182544876.84</v>
      </c>
      <c r="C10912">
        <v>176044</v>
      </c>
      <c r="D10912" s="3">
        <f t="shared" si="170"/>
        <v>1036.93</v>
      </c>
    </row>
    <row r="10913" spans="1:4" x14ac:dyDescent="0.25">
      <c r="A10913" t="s">
        <v>11088</v>
      </c>
      <c r="B10913">
        <v>653146489.15999997</v>
      </c>
      <c r="C10913">
        <v>270141</v>
      </c>
      <c r="D10913" s="3">
        <f t="shared" si="170"/>
        <v>2417.8000000000002</v>
      </c>
    </row>
    <row r="10914" spans="1:4" x14ac:dyDescent="0.25">
      <c r="A10914" t="s">
        <v>11089</v>
      </c>
      <c r="B10914">
        <v>3079696112.46</v>
      </c>
      <c r="C10914">
        <v>4952143</v>
      </c>
      <c r="D10914" s="3">
        <f t="shared" si="170"/>
        <v>621.89</v>
      </c>
    </row>
    <row r="10915" spans="1:4" x14ac:dyDescent="0.25">
      <c r="A10915" t="s">
        <v>11090</v>
      </c>
      <c r="B10915">
        <v>17290879.780000001</v>
      </c>
      <c r="C10915">
        <v>11856</v>
      </c>
      <c r="D10915" s="3">
        <f t="shared" si="170"/>
        <v>1458.41</v>
      </c>
    </row>
    <row r="10916" spans="1:4" x14ac:dyDescent="0.25">
      <c r="A10916" t="s">
        <v>11091</v>
      </c>
      <c r="B10916">
        <v>225169548.16999999</v>
      </c>
      <c r="C10916">
        <v>123326</v>
      </c>
      <c r="D10916" s="3">
        <f t="shared" si="170"/>
        <v>1825.81</v>
      </c>
    </row>
    <row r="10917" spans="1:4" x14ac:dyDescent="0.25">
      <c r="A10917" t="s">
        <v>11092</v>
      </c>
      <c r="B10917">
        <v>39919414.689999998</v>
      </c>
      <c r="C10917">
        <v>45751</v>
      </c>
      <c r="D10917" s="3">
        <f t="shared" si="170"/>
        <v>872.54</v>
      </c>
    </row>
    <row r="10918" spans="1:4" x14ac:dyDescent="0.25">
      <c r="A10918" t="s">
        <v>11093</v>
      </c>
      <c r="B10918">
        <v>358750562.56</v>
      </c>
      <c r="C10918">
        <v>391714</v>
      </c>
      <c r="D10918" s="3">
        <f t="shared" si="170"/>
        <v>915.85</v>
      </c>
    </row>
    <row r="10919" spans="1:4" x14ac:dyDescent="0.25">
      <c r="A10919" t="s">
        <v>11094</v>
      </c>
      <c r="B10919">
        <v>37944580.979999997</v>
      </c>
      <c r="C10919">
        <v>39086</v>
      </c>
      <c r="D10919" s="3">
        <f t="shared" si="170"/>
        <v>970.8</v>
      </c>
    </row>
    <row r="10920" spans="1:4" x14ac:dyDescent="0.25">
      <c r="A10920" t="s">
        <v>11095</v>
      </c>
      <c r="B10920">
        <v>71237002.439999998</v>
      </c>
      <c r="C10920">
        <v>44808</v>
      </c>
      <c r="D10920" s="3">
        <f t="shared" si="170"/>
        <v>1589.83</v>
      </c>
    </row>
    <row r="10921" spans="1:4" x14ac:dyDescent="0.25">
      <c r="A10921" t="s">
        <v>11096</v>
      </c>
      <c r="B10921">
        <v>108086352.29000001</v>
      </c>
      <c r="C10921">
        <v>2923406</v>
      </c>
      <c r="D10921" s="3">
        <f t="shared" si="170"/>
        <v>36.97</v>
      </c>
    </row>
    <row r="10922" spans="1:4" x14ac:dyDescent="0.25">
      <c r="A10922" t="s">
        <v>11097</v>
      </c>
      <c r="B10922">
        <v>6381952.3700000001</v>
      </c>
      <c r="C10922">
        <v>10833</v>
      </c>
      <c r="D10922" s="3">
        <f t="shared" si="170"/>
        <v>589.12</v>
      </c>
    </row>
    <row r="10923" spans="1:4" x14ac:dyDescent="0.25">
      <c r="A10923" t="s">
        <v>11098</v>
      </c>
      <c r="B10923">
        <v>101004412.65000001</v>
      </c>
      <c r="C10923">
        <v>164038.79999999999</v>
      </c>
      <c r="D10923" s="3">
        <f t="shared" si="170"/>
        <v>615.73</v>
      </c>
    </row>
    <row r="10924" spans="1:4" x14ac:dyDescent="0.25">
      <c r="A10924" t="s">
        <v>11099</v>
      </c>
      <c r="B10924">
        <v>18687732.289999999</v>
      </c>
      <c r="C10924">
        <v>41355</v>
      </c>
      <c r="D10924" s="3">
        <f t="shared" si="170"/>
        <v>451.89</v>
      </c>
    </row>
    <row r="10925" spans="1:4" x14ac:dyDescent="0.25">
      <c r="A10925" t="s">
        <v>11100</v>
      </c>
      <c r="B10925">
        <v>51184145.990000002</v>
      </c>
      <c r="C10925">
        <v>105480</v>
      </c>
      <c r="D10925" s="3">
        <f t="shared" si="170"/>
        <v>485.25</v>
      </c>
    </row>
    <row r="10926" spans="1:4" x14ac:dyDescent="0.25">
      <c r="A10926" t="s">
        <v>11101</v>
      </c>
      <c r="B10926">
        <v>46318018.649999999</v>
      </c>
      <c r="C10926">
        <v>82793</v>
      </c>
      <c r="D10926" s="3">
        <f t="shared" si="170"/>
        <v>559.44000000000005</v>
      </c>
    </row>
    <row r="10927" spans="1:4" x14ac:dyDescent="0.25">
      <c r="A10927" t="s">
        <v>11102</v>
      </c>
      <c r="B10927">
        <v>604838617.67999995</v>
      </c>
      <c r="C10927">
        <v>348258</v>
      </c>
      <c r="D10927" s="3">
        <f t="shared" si="170"/>
        <v>1736.75</v>
      </c>
    </row>
    <row r="10928" spans="1:4" x14ac:dyDescent="0.25">
      <c r="A10928" t="s">
        <v>11103</v>
      </c>
      <c r="B10928">
        <v>112759529.27</v>
      </c>
      <c r="C10928">
        <v>176958</v>
      </c>
      <c r="D10928" s="3">
        <f t="shared" si="170"/>
        <v>637.21</v>
      </c>
    </row>
    <row r="10929" spans="1:4" x14ac:dyDescent="0.25">
      <c r="A10929" t="s">
        <v>11104</v>
      </c>
      <c r="B10929">
        <v>10207051747.58</v>
      </c>
      <c r="C10929">
        <v>5192124</v>
      </c>
      <c r="D10929" s="3">
        <f t="shared" si="170"/>
        <v>1965.87</v>
      </c>
    </row>
    <row r="10930" spans="1:4" x14ac:dyDescent="0.25">
      <c r="A10930" t="s">
        <v>11105</v>
      </c>
      <c r="B10930">
        <v>47863211.649999999</v>
      </c>
      <c r="C10930">
        <v>104038</v>
      </c>
      <c r="D10930" s="3">
        <f t="shared" si="170"/>
        <v>460.06</v>
      </c>
    </row>
    <row r="10931" spans="1:4" x14ac:dyDescent="0.25">
      <c r="A10931" t="s">
        <v>11106</v>
      </c>
      <c r="B10931">
        <v>55137960.060000002</v>
      </c>
      <c r="C10931">
        <v>143053</v>
      </c>
      <c r="D10931" s="3">
        <f t="shared" si="170"/>
        <v>385.44</v>
      </c>
    </row>
    <row r="10932" spans="1:4" x14ac:dyDescent="0.25">
      <c r="A10932" t="s">
        <v>11107</v>
      </c>
      <c r="B10932">
        <v>40795862.270000003</v>
      </c>
      <c r="C10932">
        <v>68665</v>
      </c>
      <c r="D10932" s="3">
        <f t="shared" si="170"/>
        <v>594.13</v>
      </c>
    </row>
    <row r="10933" spans="1:4" x14ac:dyDescent="0.25">
      <c r="A10933" t="s">
        <v>11108</v>
      </c>
      <c r="B10933">
        <v>1068600979.42</v>
      </c>
      <c r="C10933">
        <v>13555320</v>
      </c>
      <c r="D10933" s="3">
        <f t="shared" si="170"/>
        <v>78.83</v>
      </c>
    </row>
    <row r="10934" spans="1:4" x14ac:dyDescent="0.25">
      <c r="A10934" t="s">
        <v>11109</v>
      </c>
      <c r="B10934">
        <v>71028735.120000005</v>
      </c>
      <c r="C10934">
        <v>97128</v>
      </c>
      <c r="D10934" s="3">
        <f t="shared" si="170"/>
        <v>731.29</v>
      </c>
    </row>
    <row r="10935" spans="1:4" x14ac:dyDescent="0.25">
      <c r="A10935" t="s">
        <v>11110</v>
      </c>
      <c r="B10935">
        <v>3874705.26</v>
      </c>
      <c r="C10935">
        <v>3278</v>
      </c>
      <c r="D10935" s="3">
        <f t="shared" si="170"/>
        <v>1182.03</v>
      </c>
    </row>
    <row r="10936" spans="1:4" x14ac:dyDescent="0.25">
      <c r="A10936" t="s">
        <v>11111</v>
      </c>
      <c r="B10936">
        <v>8276723.5599999996</v>
      </c>
      <c r="C10936">
        <v>23800</v>
      </c>
      <c r="D10936" s="3">
        <f t="shared" si="170"/>
        <v>347.76</v>
      </c>
    </row>
    <row r="10937" spans="1:4" x14ac:dyDescent="0.25">
      <c r="A10937" t="s">
        <v>11112</v>
      </c>
      <c r="B10937">
        <v>39149278.890000001</v>
      </c>
      <c r="C10937">
        <v>36606</v>
      </c>
      <c r="D10937" s="3">
        <f t="shared" si="170"/>
        <v>1069.48</v>
      </c>
    </row>
    <row r="10938" spans="1:4" x14ac:dyDescent="0.25">
      <c r="A10938" t="s">
        <v>11113</v>
      </c>
      <c r="B10938">
        <v>29951190.859999999</v>
      </c>
      <c r="C10938">
        <v>20691</v>
      </c>
      <c r="D10938" s="3">
        <f t="shared" si="170"/>
        <v>1447.55</v>
      </c>
    </row>
    <row r="10939" spans="1:4" x14ac:dyDescent="0.25">
      <c r="A10939" t="s">
        <v>11114</v>
      </c>
      <c r="B10939">
        <v>20100190.079999998</v>
      </c>
      <c r="C10939">
        <v>15460</v>
      </c>
      <c r="D10939" s="3">
        <f t="shared" si="170"/>
        <v>1300.1400000000001</v>
      </c>
    </row>
    <row r="10940" spans="1:4" x14ac:dyDescent="0.25">
      <c r="A10940" t="s">
        <v>11115</v>
      </c>
      <c r="B10940">
        <v>67009044.969999999</v>
      </c>
      <c r="C10940">
        <v>103279</v>
      </c>
      <c r="D10940" s="3">
        <f t="shared" si="170"/>
        <v>648.82000000000005</v>
      </c>
    </row>
    <row r="10941" spans="1:4" x14ac:dyDescent="0.25">
      <c r="A10941" t="s">
        <v>11116</v>
      </c>
      <c r="B10941">
        <v>56859843.479999997</v>
      </c>
      <c r="C10941">
        <v>95353</v>
      </c>
      <c r="D10941" s="3">
        <f t="shared" si="170"/>
        <v>596.30999999999995</v>
      </c>
    </row>
    <row r="10942" spans="1:4" x14ac:dyDescent="0.25">
      <c r="A10942" t="s">
        <v>11117</v>
      </c>
      <c r="B10942">
        <v>37908629.619999997</v>
      </c>
      <c r="C10942">
        <v>80079</v>
      </c>
      <c r="D10942" s="3">
        <f t="shared" si="170"/>
        <v>473.39</v>
      </c>
    </row>
    <row r="10943" spans="1:4" x14ac:dyDescent="0.25">
      <c r="A10943" t="s">
        <v>11118</v>
      </c>
      <c r="B10943">
        <v>50927609.939999998</v>
      </c>
      <c r="C10943">
        <v>88344</v>
      </c>
      <c r="D10943" s="3">
        <f t="shared" si="170"/>
        <v>576.47</v>
      </c>
    </row>
    <row r="10944" spans="1:4" x14ac:dyDescent="0.25">
      <c r="A10944" t="s">
        <v>11119</v>
      </c>
      <c r="B10944">
        <v>137287002.47999999</v>
      </c>
      <c r="C10944">
        <v>215302</v>
      </c>
      <c r="D10944" s="3">
        <f t="shared" si="170"/>
        <v>637.65</v>
      </c>
    </row>
    <row r="10945" spans="1:4" x14ac:dyDescent="0.25">
      <c r="A10945" t="s">
        <v>11120</v>
      </c>
      <c r="B10945">
        <v>18656925.329999998</v>
      </c>
      <c r="C10945">
        <v>34533</v>
      </c>
      <c r="D10945" s="3">
        <f t="shared" si="170"/>
        <v>540.26</v>
      </c>
    </row>
    <row r="10946" spans="1:4" x14ac:dyDescent="0.25">
      <c r="A10946" t="s">
        <v>11121</v>
      </c>
      <c r="B10946">
        <v>76605636.159999996</v>
      </c>
      <c r="C10946">
        <v>138178</v>
      </c>
      <c r="D10946" s="3">
        <f t="shared" si="170"/>
        <v>554.4</v>
      </c>
    </row>
    <row r="10947" spans="1:4" x14ac:dyDescent="0.25">
      <c r="A10947" t="s">
        <v>11122</v>
      </c>
      <c r="B10947">
        <v>41264</v>
      </c>
      <c r="C10947">
        <v>103160</v>
      </c>
      <c r="D10947" s="3">
        <f t="shared" ref="D10947:D11010" si="171">ROUND(B10947/C10947,2)</f>
        <v>0.4</v>
      </c>
    </row>
    <row r="10948" spans="1:4" x14ac:dyDescent="0.25">
      <c r="A10948" t="s">
        <v>11123</v>
      </c>
      <c r="B10948">
        <v>9003086.0500000007</v>
      </c>
      <c r="C10948">
        <v>17353</v>
      </c>
      <c r="D10948" s="3">
        <f t="shared" si="171"/>
        <v>518.82000000000005</v>
      </c>
    </row>
    <row r="10949" spans="1:4" x14ac:dyDescent="0.25">
      <c r="A10949" t="s">
        <v>11124</v>
      </c>
      <c r="B10949">
        <v>76276445.500000104</v>
      </c>
      <c r="C10949">
        <v>152688</v>
      </c>
      <c r="D10949" s="3">
        <f t="shared" si="171"/>
        <v>499.56</v>
      </c>
    </row>
    <row r="10950" spans="1:4" x14ac:dyDescent="0.25">
      <c r="A10950" t="s">
        <v>11125</v>
      </c>
      <c r="B10950">
        <v>1724163.08</v>
      </c>
      <c r="C10950">
        <v>3068</v>
      </c>
      <c r="D10950" s="3">
        <f t="shared" si="171"/>
        <v>561.98</v>
      </c>
    </row>
    <row r="10951" spans="1:4" x14ac:dyDescent="0.25">
      <c r="A10951" t="s">
        <v>11126</v>
      </c>
      <c r="B10951">
        <v>16096578052.639999</v>
      </c>
      <c r="C10951">
        <v>18154104</v>
      </c>
      <c r="D10951" s="3">
        <f t="shared" si="171"/>
        <v>886.66</v>
      </c>
    </row>
    <row r="10952" spans="1:4" x14ac:dyDescent="0.25">
      <c r="A10952" t="s">
        <v>11127</v>
      </c>
      <c r="B10952">
        <v>30831300</v>
      </c>
      <c r="C10952">
        <v>95000</v>
      </c>
      <c r="D10952" s="3">
        <f t="shared" si="171"/>
        <v>324.54000000000002</v>
      </c>
    </row>
    <row r="10953" spans="1:4" x14ac:dyDescent="0.25">
      <c r="A10953" t="s">
        <v>11128</v>
      </c>
      <c r="B10953">
        <v>20021228.77</v>
      </c>
      <c r="C10953">
        <v>37224</v>
      </c>
      <c r="D10953" s="3">
        <f t="shared" si="171"/>
        <v>537.86</v>
      </c>
    </row>
    <row r="10954" spans="1:4" x14ac:dyDescent="0.25">
      <c r="A10954" t="s">
        <v>11129</v>
      </c>
      <c r="B10954">
        <v>241805.03</v>
      </c>
      <c r="C10954">
        <v>47370</v>
      </c>
      <c r="D10954" s="3">
        <f t="shared" si="171"/>
        <v>5.0999999999999996</v>
      </c>
    </row>
    <row r="10955" spans="1:4" x14ac:dyDescent="0.25">
      <c r="A10955" t="s">
        <v>11130</v>
      </c>
      <c r="B10955">
        <v>17431602.23</v>
      </c>
      <c r="C10955">
        <v>9861</v>
      </c>
      <c r="D10955" s="3">
        <f t="shared" si="171"/>
        <v>1767.73</v>
      </c>
    </row>
    <row r="10956" spans="1:4" x14ac:dyDescent="0.25">
      <c r="A10956" t="s">
        <v>11131</v>
      </c>
      <c r="B10956">
        <v>13873618.6</v>
      </c>
      <c r="C10956">
        <v>9141</v>
      </c>
      <c r="D10956" s="3">
        <f t="shared" si="171"/>
        <v>1517.74</v>
      </c>
    </row>
    <row r="10957" spans="1:4" x14ac:dyDescent="0.25">
      <c r="A10957" t="s">
        <v>11132</v>
      </c>
      <c r="B10957">
        <v>14166228.310000001</v>
      </c>
      <c r="C10957">
        <v>16766</v>
      </c>
      <c r="D10957" s="3">
        <f t="shared" si="171"/>
        <v>844.94</v>
      </c>
    </row>
    <row r="10958" spans="1:4" x14ac:dyDescent="0.25">
      <c r="A10958" t="s">
        <v>11133</v>
      </c>
      <c r="B10958">
        <v>11714355.279999999</v>
      </c>
      <c r="C10958">
        <v>7647</v>
      </c>
      <c r="D10958" s="3">
        <f t="shared" si="171"/>
        <v>1531.89</v>
      </c>
    </row>
    <row r="10959" spans="1:4" x14ac:dyDescent="0.25">
      <c r="A10959" t="s">
        <v>11134</v>
      </c>
      <c r="B10959">
        <v>31112609.960000001</v>
      </c>
      <c r="C10959">
        <v>21824</v>
      </c>
      <c r="D10959" s="3">
        <f t="shared" si="171"/>
        <v>1425.61</v>
      </c>
    </row>
    <row r="10960" spans="1:4" x14ac:dyDescent="0.25">
      <c r="A10960" t="s">
        <v>11135</v>
      </c>
      <c r="B10960">
        <v>114510.56</v>
      </c>
      <c r="C10960">
        <v>116</v>
      </c>
      <c r="D10960" s="3">
        <f t="shared" si="171"/>
        <v>987.16</v>
      </c>
    </row>
    <row r="10961" spans="1:4" x14ac:dyDescent="0.25">
      <c r="A10961" t="s">
        <v>11136</v>
      </c>
      <c r="B10961">
        <v>15922264.27</v>
      </c>
      <c r="C10961">
        <v>1133</v>
      </c>
      <c r="D10961" s="3">
        <f t="shared" si="171"/>
        <v>14053.19</v>
      </c>
    </row>
    <row r="10962" spans="1:4" x14ac:dyDescent="0.25">
      <c r="A10962" t="s">
        <v>11137</v>
      </c>
      <c r="B10962">
        <v>291069.42</v>
      </c>
      <c r="C10962">
        <v>8355</v>
      </c>
      <c r="D10962" s="3">
        <f t="shared" si="171"/>
        <v>34.840000000000003</v>
      </c>
    </row>
    <row r="10963" spans="1:4" x14ac:dyDescent="0.25">
      <c r="A10963" t="s">
        <v>11138</v>
      </c>
      <c r="B10963">
        <v>125553327.26000001</v>
      </c>
      <c r="C10963">
        <v>10126</v>
      </c>
      <c r="D10963" s="3">
        <f t="shared" si="171"/>
        <v>12399.1</v>
      </c>
    </row>
    <row r="10964" spans="1:4" x14ac:dyDescent="0.25">
      <c r="A10964" t="s">
        <v>11139</v>
      </c>
      <c r="B10964">
        <v>1259198496.8399999</v>
      </c>
      <c r="C10964">
        <v>116756</v>
      </c>
      <c r="D10964" s="3">
        <f t="shared" si="171"/>
        <v>10784.87</v>
      </c>
    </row>
    <row r="10965" spans="1:4" x14ac:dyDescent="0.25">
      <c r="A10965" t="s">
        <v>11140</v>
      </c>
      <c r="B10965">
        <v>433872607.82999998</v>
      </c>
      <c r="C10965">
        <v>43837</v>
      </c>
      <c r="D10965" s="3">
        <f t="shared" si="171"/>
        <v>9897.41</v>
      </c>
    </row>
    <row r="10966" spans="1:4" x14ac:dyDescent="0.25">
      <c r="A10966" t="s">
        <v>11141</v>
      </c>
      <c r="B10966">
        <v>490629289.70999998</v>
      </c>
      <c r="C10966">
        <v>47645</v>
      </c>
      <c r="D10966" s="3">
        <f t="shared" si="171"/>
        <v>10297.6</v>
      </c>
    </row>
    <row r="10967" spans="1:4" x14ac:dyDescent="0.25">
      <c r="A10967" t="s">
        <v>11142</v>
      </c>
      <c r="B10967">
        <v>639572644.11000001</v>
      </c>
      <c r="C10967">
        <v>54710</v>
      </c>
      <c r="D10967" s="3">
        <f t="shared" si="171"/>
        <v>11690.23</v>
      </c>
    </row>
    <row r="10968" spans="1:4" x14ac:dyDescent="0.25">
      <c r="A10968" t="s">
        <v>11143</v>
      </c>
      <c r="B10968">
        <v>969734641.62</v>
      </c>
      <c r="C10968">
        <v>112111</v>
      </c>
      <c r="D10968" s="3">
        <f t="shared" si="171"/>
        <v>8649.77</v>
      </c>
    </row>
    <row r="10969" spans="1:4" x14ac:dyDescent="0.25">
      <c r="A10969" t="s">
        <v>11144</v>
      </c>
      <c r="B10969">
        <v>164548205.88999999</v>
      </c>
      <c r="C10969">
        <v>13097</v>
      </c>
      <c r="D10969" s="3">
        <f t="shared" si="171"/>
        <v>12563.81</v>
      </c>
    </row>
    <row r="10970" spans="1:4" x14ac:dyDescent="0.25">
      <c r="A10970" t="s">
        <v>11145</v>
      </c>
      <c r="B10970">
        <v>1650404.28</v>
      </c>
      <c r="C10970">
        <v>9318</v>
      </c>
      <c r="D10970" s="3">
        <f t="shared" si="171"/>
        <v>177.12</v>
      </c>
    </row>
    <row r="10971" spans="1:4" x14ac:dyDescent="0.25">
      <c r="A10971" t="s">
        <v>11146</v>
      </c>
      <c r="B10971">
        <v>156644072.41</v>
      </c>
      <c r="C10971">
        <v>19499</v>
      </c>
      <c r="D10971" s="3">
        <f t="shared" si="171"/>
        <v>8033.44</v>
      </c>
    </row>
    <row r="10972" spans="1:4" x14ac:dyDescent="0.25">
      <c r="A10972" t="s">
        <v>11147</v>
      </c>
      <c r="B10972">
        <v>308997282.00999999</v>
      </c>
      <c r="C10972">
        <v>36961</v>
      </c>
      <c r="D10972" s="3">
        <f t="shared" si="171"/>
        <v>8360.09</v>
      </c>
    </row>
    <row r="10973" spans="1:4" x14ac:dyDescent="0.25">
      <c r="A10973" t="s">
        <v>11148</v>
      </c>
      <c r="B10973">
        <v>281050619.37</v>
      </c>
      <c r="C10973">
        <v>28951</v>
      </c>
      <c r="D10973" s="3">
        <f t="shared" si="171"/>
        <v>9707.7999999999993</v>
      </c>
    </row>
    <row r="10974" spans="1:4" x14ac:dyDescent="0.25">
      <c r="A10974" t="s">
        <v>11149</v>
      </c>
      <c r="B10974">
        <v>226315521.56</v>
      </c>
      <c r="C10974">
        <v>19169</v>
      </c>
      <c r="D10974" s="3">
        <f t="shared" si="171"/>
        <v>11806.33</v>
      </c>
    </row>
    <row r="10975" spans="1:4" x14ac:dyDescent="0.25">
      <c r="A10975" t="s">
        <v>11150</v>
      </c>
      <c r="B10975">
        <v>673067502.52999997</v>
      </c>
      <c r="C10975">
        <v>75539</v>
      </c>
      <c r="D10975" s="3">
        <f t="shared" si="171"/>
        <v>8910.2000000000007</v>
      </c>
    </row>
    <row r="10976" spans="1:4" x14ac:dyDescent="0.25">
      <c r="A10976" t="s">
        <v>11151</v>
      </c>
      <c r="B10976">
        <v>381506736.70999998</v>
      </c>
      <c r="C10976">
        <v>41182</v>
      </c>
      <c r="D10976" s="3">
        <f t="shared" si="171"/>
        <v>9263.92</v>
      </c>
    </row>
    <row r="10977" spans="1:4" x14ac:dyDescent="0.25">
      <c r="A10977" t="s">
        <v>11152</v>
      </c>
      <c r="B10977">
        <v>36599425.939999998</v>
      </c>
      <c r="C10977">
        <v>2653</v>
      </c>
      <c r="D10977" s="3">
        <f t="shared" si="171"/>
        <v>13795.49</v>
      </c>
    </row>
    <row r="10978" spans="1:4" x14ac:dyDescent="0.25">
      <c r="A10978" t="s">
        <v>11153</v>
      </c>
      <c r="B10978">
        <v>203206236.03</v>
      </c>
      <c r="C10978">
        <v>14101</v>
      </c>
      <c r="D10978" s="3">
        <f t="shared" si="171"/>
        <v>14410.77</v>
      </c>
    </row>
    <row r="10979" spans="1:4" x14ac:dyDescent="0.25">
      <c r="A10979" t="s">
        <v>11154</v>
      </c>
      <c r="B10979">
        <v>83208941.400000006</v>
      </c>
      <c r="C10979">
        <v>6645</v>
      </c>
      <c r="D10979" s="3">
        <f t="shared" si="171"/>
        <v>12522.04</v>
      </c>
    </row>
    <row r="10980" spans="1:4" x14ac:dyDescent="0.25">
      <c r="A10980" t="s">
        <v>11155</v>
      </c>
      <c r="B10980">
        <v>225364996.72</v>
      </c>
      <c r="C10980">
        <v>20439</v>
      </c>
      <c r="D10980" s="3">
        <f t="shared" si="171"/>
        <v>11026.22</v>
      </c>
    </row>
    <row r="10981" spans="1:4" x14ac:dyDescent="0.25">
      <c r="A10981" t="s">
        <v>11156</v>
      </c>
      <c r="B10981">
        <v>730433477.5</v>
      </c>
      <c r="C10981">
        <v>63348</v>
      </c>
      <c r="D10981" s="3">
        <f t="shared" si="171"/>
        <v>11530.49</v>
      </c>
    </row>
    <row r="10982" spans="1:4" x14ac:dyDescent="0.25">
      <c r="A10982" t="s">
        <v>11157</v>
      </c>
      <c r="B10982">
        <v>364256377.62</v>
      </c>
      <c r="C10982">
        <v>34278</v>
      </c>
      <c r="D10982" s="3">
        <f t="shared" si="171"/>
        <v>10626.54</v>
      </c>
    </row>
    <row r="10983" spans="1:4" x14ac:dyDescent="0.25">
      <c r="A10983" t="s">
        <v>11158</v>
      </c>
      <c r="B10983">
        <v>265243575.02000001</v>
      </c>
      <c r="C10983">
        <v>29130</v>
      </c>
      <c r="D10983" s="3">
        <f t="shared" si="171"/>
        <v>9105.51</v>
      </c>
    </row>
    <row r="10984" spans="1:4" x14ac:dyDescent="0.25">
      <c r="A10984" t="s">
        <v>11159</v>
      </c>
      <c r="B10984">
        <v>363749034.55000001</v>
      </c>
      <c r="C10984">
        <v>37959</v>
      </c>
      <c r="D10984" s="3">
        <f t="shared" si="171"/>
        <v>9582.68</v>
      </c>
    </row>
    <row r="10985" spans="1:4" x14ac:dyDescent="0.25">
      <c r="A10985" t="s">
        <v>11160</v>
      </c>
      <c r="B10985">
        <v>320943296.77999997</v>
      </c>
      <c r="C10985">
        <v>32274</v>
      </c>
      <c r="D10985" s="3">
        <f t="shared" si="171"/>
        <v>9944.33</v>
      </c>
    </row>
    <row r="10986" spans="1:4" x14ac:dyDescent="0.25">
      <c r="A10986" t="s">
        <v>11161</v>
      </c>
      <c r="B10986">
        <v>340200773.50999999</v>
      </c>
      <c r="C10986">
        <v>34928</v>
      </c>
      <c r="D10986" s="3">
        <f t="shared" si="171"/>
        <v>9740.06</v>
      </c>
    </row>
    <row r="10987" spans="1:4" x14ac:dyDescent="0.25">
      <c r="A10987" t="s">
        <v>11162</v>
      </c>
      <c r="B10987">
        <v>343051944.81</v>
      </c>
      <c r="C10987">
        <v>36715</v>
      </c>
      <c r="D10987" s="3">
        <f t="shared" si="171"/>
        <v>9343.65</v>
      </c>
    </row>
    <row r="10988" spans="1:4" x14ac:dyDescent="0.25">
      <c r="A10988" t="s">
        <v>11163</v>
      </c>
      <c r="B10988">
        <v>26707058.07</v>
      </c>
      <c r="C10988">
        <v>39090</v>
      </c>
      <c r="D10988" s="3">
        <f t="shared" si="171"/>
        <v>683.22</v>
      </c>
    </row>
    <row r="10989" spans="1:4" x14ac:dyDescent="0.25">
      <c r="A10989" t="s">
        <v>11164</v>
      </c>
      <c r="B10989">
        <v>137168497.44999999</v>
      </c>
      <c r="C10989">
        <v>50045</v>
      </c>
      <c r="D10989" s="3">
        <f t="shared" si="171"/>
        <v>2740.9</v>
      </c>
    </row>
    <row r="10990" spans="1:4" x14ac:dyDescent="0.25">
      <c r="A10990" t="s">
        <v>11165</v>
      </c>
      <c r="B10990">
        <v>64337544.740000002</v>
      </c>
      <c r="C10990">
        <v>33268</v>
      </c>
      <c r="D10990" s="3">
        <f t="shared" si="171"/>
        <v>1933.92</v>
      </c>
    </row>
    <row r="10991" spans="1:4" x14ac:dyDescent="0.25">
      <c r="A10991" t="s">
        <v>11166</v>
      </c>
      <c r="B10991">
        <v>102490139.34999999</v>
      </c>
      <c r="C10991">
        <v>46231</v>
      </c>
      <c r="D10991" s="3">
        <f t="shared" si="171"/>
        <v>2216.91</v>
      </c>
    </row>
    <row r="10992" spans="1:4" x14ac:dyDescent="0.25">
      <c r="A10992" t="s">
        <v>11167</v>
      </c>
      <c r="B10992">
        <v>527928168</v>
      </c>
      <c r="C10992">
        <v>68536</v>
      </c>
      <c r="D10992" s="3">
        <f t="shared" si="171"/>
        <v>7702.93</v>
      </c>
    </row>
    <row r="10993" spans="1:4" x14ac:dyDescent="0.25">
      <c r="A10993" t="s">
        <v>11168</v>
      </c>
      <c r="B10993">
        <v>53589476.560000002</v>
      </c>
      <c r="C10993">
        <v>12059</v>
      </c>
      <c r="D10993" s="3">
        <f t="shared" si="171"/>
        <v>4443.9399999999996</v>
      </c>
    </row>
    <row r="10994" spans="1:4" x14ac:dyDescent="0.25">
      <c r="A10994" t="s">
        <v>11169</v>
      </c>
      <c r="B10994">
        <v>60022035.640000001</v>
      </c>
      <c r="C10994">
        <v>14600</v>
      </c>
      <c r="D10994" s="3">
        <f t="shared" si="171"/>
        <v>4111.1000000000004</v>
      </c>
    </row>
    <row r="10995" spans="1:4" x14ac:dyDescent="0.25">
      <c r="A10995" t="s">
        <v>11170</v>
      </c>
      <c r="B10995">
        <v>34450825.939999998</v>
      </c>
      <c r="C10995">
        <v>9911</v>
      </c>
      <c r="D10995" s="3">
        <f t="shared" si="171"/>
        <v>3476.02</v>
      </c>
    </row>
    <row r="10996" spans="1:4" x14ac:dyDescent="0.25">
      <c r="A10996" t="s">
        <v>11171</v>
      </c>
      <c r="B10996">
        <v>259236071.84</v>
      </c>
      <c r="C10996">
        <v>43512</v>
      </c>
      <c r="D10996" s="3">
        <f t="shared" si="171"/>
        <v>5957.81</v>
      </c>
    </row>
    <row r="10997" spans="1:4" x14ac:dyDescent="0.25">
      <c r="A10997" t="s">
        <v>11172</v>
      </c>
      <c r="B10997">
        <v>665191944.65999997</v>
      </c>
      <c r="C10997">
        <v>222697</v>
      </c>
      <c r="D10997" s="3">
        <f t="shared" si="171"/>
        <v>2986.98</v>
      </c>
    </row>
    <row r="10998" spans="1:4" x14ac:dyDescent="0.25">
      <c r="A10998" t="s">
        <v>11173</v>
      </c>
      <c r="B10998">
        <v>100606197.29000001</v>
      </c>
      <c r="C10998">
        <v>12648</v>
      </c>
      <c r="D10998" s="3">
        <f t="shared" si="171"/>
        <v>7954.32</v>
      </c>
    </row>
    <row r="10999" spans="1:4" x14ac:dyDescent="0.25">
      <c r="A10999" t="s">
        <v>11174</v>
      </c>
      <c r="B10999">
        <v>69947900.609999999</v>
      </c>
      <c r="C10999">
        <v>36551</v>
      </c>
      <c r="D10999" s="3">
        <f t="shared" si="171"/>
        <v>1913.71</v>
      </c>
    </row>
    <row r="11000" spans="1:4" x14ac:dyDescent="0.25">
      <c r="A11000" t="s">
        <v>11175</v>
      </c>
      <c r="B11000">
        <v>38469669.579999998</v>
      </c>
      <c r="C11000">
        <v>14186</v>
      </c>
      <c r="D11000" s="3">
        <f t="shared" si="171"/>
        <v>2711.81</v>
      </c>
    </row>
    <row r="11001" spans="1:4" x14ac:dyDescent="0.25">
      <c r="A11001" t="s">
        <v>11176</v>
      </c>
      <c r="B11001">
        <v>73643744.769999996</v>
      </c>
      <c r="C11001">
        <v>15619</v>
      </c>
      <c r="D11001" s="3">
        <f t="shared" si="171"/>
        <v>4715.01</v>
      </c>
    </row>
    <row r="11002" spans="1:4" x14ac:dyDescent="0.25">
      <c r="A11002" t="s">
        <v>11177</v>
      </c>
      <c r="B11002">
        <v>61127121.57</v>
      </c>
      <c r="C11002">
        <v>16052</v>
      </c>
      <c r="D11002" s="3">
        <f t="shared" si="171"/>
        <v>3808.07</v>
      </c>
    </row>
    <row r="11003" spans="1:4" x14ac:dyDescent="0.25">
      <c r="A11003" t="s">
        <v>11178</v>
      </c>
      <c r="B11003">
        <v>15962638.119999999</v>
      </c>
      <c r="C11003">
        <v>11881</v>
      </c>
      <c r="D11003" s="3">
        <f t="shared" si="171"/>
        <v>1343.54</v>
      </c>
    </row>
    <row r="11004" spans="1:4" x14ac:dyDescent="0.25">
      <c r="A11004" t="s">
        <v>11179</v>
      </c>
      <c r="B11004">
        <v>688311786.85000002</v>
      </c>
      <c r="C11004">
        <v>104504</v>
      </c>
      <c r="D11004" s="3">
        <f t="shared" si="171"/>
        <v>6586.46</v>
      </c>
    </row>
    <row r="11005" spans="1:4" x14ac:dyDescent="0.25">
      <c r="A11005" t="s">
        <v>11180</v>
      </c>
      <c r="B11005">
        <v>234718890.30000001</v>
      </c>
      <c r="C11005">
        <v>32242</v>
      </c>
      <c r="D11005" s="3">
        <f t="shared" si="171"/>
        <v>7279.91</v>
      </c>
    </row>
    <row r="11006" spans="1:4" x14ac:dyDescent="0.25">
      <c r="A11006" t="s">
        <v>11181</v>
      </c>
      <c r="B11006">
        <v>390602598.97000003</v>
      </c>
      <c r="C11006">
        <v>46927</v>
      </c>
      <c r="D11006" s="3">
        <f t="shared" si="171"/>
        <v>8323.6200000000008</v>
      </c>
    </row>
    <row r="11007" spans="1:4" x14ac:dyDescent="0.25">
      <c r="A11007" t="s">
        <v>11182</v>
      </c>
      <c r="B11007">
        <v>52744805.909999996</v>
      </c>
      <c r="C11007">
        <v>30637</v>
      </c>
      <c r="D11007" s="3">
        <f t="shared" si="171"/>
        <v>1721.6</v>
      </c>
    </row>
    <row r="11008" spans="1:4" x14ac:dyDescent="0.25">
      <c r="A11008" t="s">
        <v>11183</v>
      </c>
      <c r="B11008">
        <v>86448001.530000001</v>
      </c>
      <c r="C11008">
        <v>40463</v>
      </c>
      <c r="D11008" s="3">
        <f t="shared" si="171"/>
        <v>2136.4699999999998</v>
      </c>
    </row>
    <row r="11009" spans="1:4" x14ac:dyDescent="0.25">
      <c r="A11009" t="s">
        <v>11184</v>
      </c>
      <c r="B11009">
        <v>74054514.890000001</v>
      </c>
      <c r="C11009">
        <v>14421</v>
      </c>
      <c r="D11009" s="3">
        <f t="shared" si="171"/>
        <v>5135.1899999999996</v>
      </c>
    </row>
    <row r="11010" spans="1:4" x14ac:dyDescent="0.25">
      <c r="A11010" t="s">
        <v>11185</v>
      </c>
      <c r="B11010">
        <v>57756679.770000003</v>
      </c>
      <c r="C11010">
        <v>15164</v>
      </c>
      <c r="D11010" s="3">
        <f t="shared" si="171"/>
        <v>3808.8</v>
      </c>
    </row>
    <row r="11011" spans="1:4" x14ac:dyDescent="0.25">
      <c r="A11011" t="s">
        <v>11186</v>
      </c>
      <c r="B11011">
        <v>57561694.539999999</v>
      </c>
      <c r="C11011">
        <v>16145</v>
      </c>
      <c r="D11011" s="3">
        <f t="shared" ref="D11011:D11074" si="172">ROUND(B11011/C11011,2)</f>
        <v>3565.3</v>
      </c>
    </row>
    <row r="11012" spans="1:4" x14ac:dyDescent="0.25">
      <c r="A11012" t="s">
        <v>11187</v>
      </c>
      <c r="B11012">
        <v>41749330.549999997</v>
      </c>
      <c r="C11012">
        <v>12450</v>
      </c>
      <c r="D11012" s="3">
        <f t="shared" si="172"/>
        <v>3353.36</v>
      </c>
    </row>
    <row r="11013" spans="1:4" x14ac:dyDescent="0.25">
      <c r="A11013" t="s">
        <v>11188</v>
      </c>
      <c r="B11013">
        <v>78398613.109999999</v>
      </c>
      <c r="C11013">
        <v>22030</v>
      </c>
      <c r="D11013" s="3">
        <f t="shared" si="172"/>
        <v>3558.72</v>
      </c>
    </row>
    <row r="11014" spans="1:4" x14ac:dyDescent="0.25">
      <c r="A11014" t="s">
        <v>11189</v>
      </c>
      <c r="B11014">
        <v>232890933</v>
      </c>
      <c r="C11014">
        <v>23820</v>
      </c>
      <c r="D11014" s="3">
        <f t="shared" si="172"/>
        <v>9777.1200000000008</v>
      </c>
    </row>
    <row r="11015" spans="1:4" x14ac:dyDescent="0.25">
      <c r="A11015" t="s">
        <v>11190</v>
      </c>
      <c r="B11015">
        <v>82179799.549999997</v>
      </c>
      <c r="C11015">
        <v>17974</v>
      </c>
      <c r="D11015" s="3">
        <f t="shared" si="172"/>
        <v>4572.1499999999996</v>
      </c>
    </row>
    <row r="11016" spans="1:4" x14ac:dyDescent="0.25">
      <c r="A11016" t="s">
        <v>11191</v>
      </c>
      <c r="B11016">
        <v>344846281.75</v>
      </c>
      <c r="C11016">
        <v>50468</v>
      </c>
      <c r="D11016" s="3">
        <f t="shared" si="172"/>
        <v>6832.97</v>
      </c>
    </row>
    <row r="11017" spans="1:4" x14ac:dyDescent="0.25">
      <c r="A11017" t="s">
        <v>11192</v>
      </c>
      <c r="B11017">
        <v>3035503759.2399998</v>
      </c>
      <c r="C11017">
        <v>351221</v>
      </c>
      <c r="D11017" s="3">
        <f t="shared" si="172"/>
        <v>8642.7199999999993</v>
      </c>
    </row>
    <row r="11018" spans="1:4" x14ac:dyDescent="0.25">
      <c r="A11018" t="s">
        <v>11193</v>
      </c>
      <c r="B11018">
        <v>320239181.17000002</v>
      </c>
      <c r="C11018">
        <v>41620</v>
      </c>
      <c r="D11018" s="3">
        <f t="shared" si="172"/>
        <v>7694.36</v>
      </c>
    </row>
    <row r="11019" spans="1:4" x14ac:dyDescent="0.25">
      <c r="A11019" t="s">
        <v>11194</v>
      </c>
      <c r="B11019">
        <v>668540734.15999997</v>
      </c>
      <c r="C11019">
        <v>76063</v>
      </c>
      <c r="D11019" s="3">
        <f t="shared" si="172"/>
        <v>8789.2999999999993</v>
      </c>
    </row>
    <row r="11020" spans="1:4" x14ac:dyDescent="0.25">
      <c r="A11020" t="s">
        <v>11195</v>
      </c>
      <c r="B11020">
        <v>1109621020.49</v>
      </c>
      <c r="C11020">
        <v>137580</v>
      </c>
      <c r="D11020" s="3">
        <f t="shared" si="172"/>
        <v>8065.28</v>
      </c>
    </row>
    <row r="11021" spans="1:4" x14ac:dyDescent="0.25">
      <c r="A11021" t="s">
        <v>11196</v>
      </c>
      <c r="B11021">
        <v>47100486.590000004</v>
      </c>
      <c r="C11021">
        <v>29037</v>
      </c>
      <c r="D11021" s="3">
        <f t="shared" si="172"/>
        <v>1622.09</v>
      </c>
    </row>
    <row r="11022" spans="1:4" x14ac:dyDescent="0.25">
      <c r="A11022" t="s">
        <v>11197</v>
      </c>
      <c r="B11022">
        <v>64744380.880000003</v>
      </c>
      <c r="C11022">
        <v>9704</v>
      </c>
      <c r="D11022" s="3">
        <f t="shared" si="172"/>
        <v>6671.93</v>
      </c>
    </row>
    <row r="11023" spans="1:4" x14ac:dyDescent="0.25">
      <c r="A11023" t="s">
        <v>11198</v>
      </c>
      <c r="B11023">
        <v>504509.36</v>
      </c>
      <c r="C11023">
        <v>298</v>
      </c>
      <c r="D11023" s="3">
        <f t="shared" si="172"/>
        <v>1692.98</v>
      </c>
    </row>
    <row r="11024" spans="1:4" x14ac:dyDescent="0.25">
      <c r="A11024" t="s">
        <v>11199</v>
      </c>
      <c r="B11024">
        <v>17785947.379999999</v>
      </c>
      <c r="C11024">
        <v>4711</v>
      </c>
      <c r="D11024" s="3">
        <f t="shared" si="172"/>
        <v>3775.41</v>
      </c>
    </row>
    <row r="11025" spans="1:4" x14ac:dyDescent="0.25">
      <c r="A11025" t="s">
        <v>11200</v>
      </c>
      <c r="B11025">
        <v>70281411.459999993</v>
      </c>
      <c r="C11025">
        <v>12221</v>
      </c>
      <c r="D11025" s="3">
        <f t="shared" si="172"/>
        <v>5750.87</v>
      </c>
    </row>
    <row r="11026" spans="1:4" x14ac:dyDescent="0.25">
      <c r="A11026" t="s">
        <v>11201</v>
      </c>
      <c r="B11026">
        <v>287636922.39999998</v>
      </c>
      <c r="C11026">
        <v>37930</v>
      </c>
      <c r="D11026" s="3">
        <f t="shared" si="172"/>
        <v>7583.36</v>
      </c>
    </row>
    <row r="11027" spans="1:4" x14ac:dyDescent="0.25">
      <c r="A11027" t="s">
        <v>11202</v>
      </c>
      <c r="B11027">
        <v>298216216.37</v>
      </c>
      <c r="C11027">
        <v>34308</v>
      </c>
      <c r="D11027" s="3">
        <f t="shared" si="172"/>
        <v>8692.32</v>
      </c>
    </row>
    <row r="11028" spans="1:4" x14ac:dyDescent="0.25">
      <c r="A11028" t="s">
        <v>11203</v>
      </c>
      <c r="B11028">
        <v>2961712.05</v>
      </c>
      <c r="C11028">
        <v>2585</v>
      </c>
      <c r="D11028" s="3">
        <f t="shared" si="172"/>
        <v>1145.73</v>
      </c>
    </row>
    <row r="11029" spans="1:4" x14ac:dyDescent="0.25">
      <c r="A11029" t="s">
        <v>11204</v>
      </c>
      <c r="B11029">
        <v>669380146.96000004</v>
      </c>
      <c r="C11029">
        <v>77183</v>
      </c>
      <c r="D11029" s="3">
        <f t="shared" si="172"/>
        <v>8672.64</v>
      </c>
    </row>
    <row r="11030" spans="1:4" x14ac:dyDescent="0.25">
      <c r="A11030" t="s">
        <v>11205</v>
      </c>
      <c r="B11030">
        <v>49322977.950000003</v>
      </c>
      <c r="C11030">
        <v>5295</v>
      </c>
      <c r="D11030" s="3">
        <f t="shared" si="172"/>
        <v>9315.01</v>
      </c>
    </row>
    <row r="11031" spans="1:4" x14ac:dyDescent="0.25">
      <c r="A11031" t="s">
        <v>11206</v>
      </c>
      <c r="B11031">
        <v>190321836.19</v>
      </c>
      <c r="C11031">
        <v>26047</v>
      </c>
      <c r="D11031" s="3">
        <f t="shared" si="172"/>
        <v>7306.86</v>
      </c>
    </row>
    <row r="11032" spans="1:4" x14ac:dyDescent="0.25">
      <c r="A11032" t="s">
        <v>11207</v>
      </c>
      <c r="B11032">
        <v>235449088.81</v>
      </c>
      <c r="C11032">
        <v>27274</v>
      </c>
      <c r="D11032" s="3">
        <f t="shared" si="172"/>
        <v>8632.73</v>
      </c>
    </row>
    <row r="11033" spans="1:4" x14ac:dyDescent="0.25">
      <c r="A11033" t="s">
        <v>11208</v>
      </c>
      <c r="B11033">
        <v>93545299.159999996</v>
      </c>
      <c r="C11033">
        <v>11664</v>
      </c>
      <c r="D11033" s="3">
        <f t="shared" si="172"/>
        <v>8020</v>
      </c>
    </row>
    <row r="11034" spans="1:4" x14ac:dyDescent="0.25">
      <c r="A11034" t="s">
        <v>11209</v>
      </c>
      <c r="B11034">
        <v>159159819.81999999</v>
      </c>
      <c r="C11034">
        <v>17628</v>
      </c>
      <c r="D11034" s="3">
        <f t="shared" si="172"/>
        <v>9028.81</v>
      </c>
    </row>
    <row r="11035" spans="1:4" x14ac:dyDescent="0.25">
      <c r="A11035" t="s">
        <v>11210</v>
      </c>
      <c r="B11035">
        <v>304786044.52999997</v>
      </c>
      <c r="C11035">
        <v>39425</v>
      </c>
      <c r="D11035" s="3">
        <f t="shared" si="172"/>
        <v>7730.78</v>
      </c>
    </row>
    <row r="11036" spans="1:4" x14ac:dyDescent="0.25">
      <c r="A11036" t="s">
        <v>11211</v>
      </c>
      <c r="B11036">
        <v>262864617.18000001</v>
      </c>
      <c r="C11036">
        <v>30397</v>
      </c>
      <c r="D11036" s="3">
        <f t="shared" si="172"/>
        <v>8647.7199999999993</v>
      </c>
    </row>
    <row r="11037" spans="1:4" x14ac:dyDescent="0.25">
      <c r="A11037" t="s">
        <v>11212</v>
      </c>
      <c r="B11037">
        <v>533967904.38999999</v>
      </c>
      <c r="C11037">
        <v>69586</v>
      </c>
      <c r="D11037" s="3">
        <f t="shared" si="172"/>
        <v>7673.5</v>
      </c>
    </row>
    <row r="11038" spans="1:4" x14ac:dyDescent="0.25">
      <c r="A11038" t="s">
        <v>11213</v>
      </c>
      <c r="B11038">
        <v>9044882.6099999994</v>
      </c>
      <c r="C11038">
        <v>5962</v>
      </c>
      <c r="D11038" s="3">
        <f t="shared" si="172"/>
        <v>1517.09</v>
      </c>
    </row>
    <row r="11039" spans="1:4" x14ac:dyDescent="0.25">
      <c r="A11039" t="s">
        <v>11214</v>
      </c>
      <c r="B11039">
        <v>220905742.77000001</v>
      </c>
      <c r="C11039">
        <v>29731</v>
      </c>
      <c r="D11039" s="3">
        <f t="shared" si="172"/>
        <v>7430.15</v>
      </c>
    </row>
    <row r="11040" spans="1:4" x14ac:dyDescent="0.25">
      <c r="A11040" t="s">
        <v>11215</v>
      </c>
      <c r="B11040">
        <v>1917614518.77</v>
      </c>
      <c r="C11040">
        <v>262335</v>
      </c>
      <c r="D11040" s="3">
        <f t="shared" si="172"/>
        <v>7309.79</v>
      </c>
    </row>
    <row r="11041" spans="1:4" x14ac:dyDescent="0.25">
      <c r="A11041" t="s">
        <v>11216</v>
      </c>
      <c r="B11041">
        <v>538197162.33000004</v>
      </c>
      <c r="C11041">
        <v>64930</v>
      </c>
      <c r="D11041" s="3">
        <f t="shared" si="172"/>
        <v>8288.8799999999992</v>
      </c>
    </row>
    <row r="11042" spans="1:4" x14ac:dyDescent="0.25">
      <c r="A11042" t="s">
        <v>11217</v>
      </c>
      <c r="B11042">
        <v>1608807288.54</v>
      </c>
      <c r="C11042">
        <v>207118</v>
      </c>
      <c r="D11042" s="3">
        <f t="shared" si="172"/>
        <v>7767.59</v>
      </c>
    </row>
    <row r="11043" spans="1:4" x14ac:dyDescent="0.25">
      <c r="A11043" t="s">
        <v>11218</v>
      </c>
      <c r="B11043">
        <v>1867839725.3499999</v>
      </c>
      <c r="C11043">
        <v>289179</v>
      </c>
      <c r="D11043" s="3">
        <f t="shared" si="172"/>
        <v>6459.11</v>
      </c>
    </row>
    <row r="11044" spans="1:4" x14ac:dyDescent="0.25">
      <c r="A11044" t="s">
        <v>11219</v>
      </c>
      <c r="B11044">
        <v>15876564.109999999</v>
      </c>
      <c r="C11044">
        <v>1511</v>
      </c>
      <c r="D11044" s="3">
        <f t="shared" si="172"/>
        <v>10507.32</v>
      </c>
    </row>
    <row r="11045" spans="1:4" x14ac:dyDescent="0.25">
      <c r="A11045" t="s">
        <v>11220</v>
      </c>
      <c r="B11045">
        <v>1384916266.1500001</v>
      </c>
      <c r="C11045">
        <v>191374</v>
      </c>
      <c r="D11045" s="3">
        <f t="shared" si="172"/>
        <v>7236.7</v>
      </c>
    </row>
    <row r="11046" spans="1:4" x14ac:dyDescent="0.25">
      <c r="A11046" t="s">
        <v>11221</v>
      </c>
      <c r="B11046">
        <v>16136619.289999999</v>
      </c>
      <c r="C11046">
        <v>4343</v>
      </c>
      <c r="D11046" s="3">
        <f t="shared" si="172"/>
        <v>3715.55</v>
      </c>
    </row>
    <row r="11047" spans="1:4" x14ac:dyDescent="0.25">
      <c r="A11047" t="s">
        <v>11222</v>
      </c>
      <c r="B11047">
        <v>379251211.52999997</v>
      </c>
      <c r="C11047">
        <v>46625</v>
      </c>
      <c r="D11047" s="3">
        <f t="shared" si="172"/>
        <v>8134.07</v>
      </c>
    </row>
    <row r="11048" spans="1:4" x14ac:dyDescent="0.25">
      <c r="A11048" t="s">
        <v>11223</v>
      </c>
      <c r="B11048">
        <v>264069076.88999999</v>
      </c>
      <c r="C11048">
        <v>31544</v>
      </c>
      <c r="D11048" s="3">
        <f t="shared" si="172"/>
        <v>8371.4500000000007</v>
      </c>
    </row>
    <row r="11049" spans="1:4" x14ac:dyDescent="0.25">
      <c r="A11049" t="s">
        <v>11224</v>
      </c>
      <c r="B11049">
        <v>218094488.36000001</v>
      </c>
      <c r="C11049">
        <v>23086</v>
      </c>
      <c r="D11049" s="3">
        <f t="shared" si="172"/>
        <v>9447.0499999999993</v>
      </c>
    </row>
    <row r="11050" spans="1:4" x14ac:dyDescent="0.25">
      <c r="A11050" t="s">
        <v>11225</v>
      </c>
      <c r="B11050">
        <v>5118035.3</v>
      </c>
      <c r="C11050">
        <v>1713</v>
      </c>
      <c r="D11050" s="3">
        <f t="shared" si="172"/>
        <v>2987.76</v>
      </c>
    </row>
    <row r="11051" spans="1:4" x14ac:dyDescent="0.25">
      <c r="A11051" t="s">
        <v>11226</v>
      </c>
      <c r="B11051">
        <v>129151538.09999999</v>
      </c>
      <c r="C11051">
        <v>38516</v>
      </c>
      <c r="D11051" s="3">
        <f t="shared" si="172"/>
        <v>3353.19</v>
      </c>
    </row>
    <row r="11052" spans="1:4" x14ac:dyDescent="0.25">
      <c r="A11052" t="s">
        <v>11227</v>
      </c>
      <c r="B11052">
        <v>23642578.449999999</v>
      </c>
      <c r="C11052">
        <v>15568</v>
      </c>
      <c r="D11052" s="3">
        <f t="shared" si="172"/>
        <v>1518.67</v>
      </c>
    </row>
    <row r="11053" spans="1:4" x14ac:dyDescent="0.25">
      <c r="A11053" t="s">
        <v>11228</v>
      </c>
      <c r="B11053">
        <v>393379043.11000001</v>
      </c>
      <c r="C11053">
        <v>45864</v>
      </c>
      <c r="D11053" s="3">
        <f t="shared" si="172"/>
        <v>8577.08</v>
      </c>
    </row>
    <row r="11054" spans="1:4" x14ac:dyDescent="0.25">
      <c r="A11054" t="s">
        <v>11229</v>
      </c>
      <c r="B11054">
        <v>70392204.579999998</v>
      </c>
      <c r="C11054">
        <v>31118</v>
      </c>
      <c r="D11054" s="3">
        <f t="shared" si="172"/>
        <v>2262.11</v>
      </c>
    </row>
    <row r="11055" spans="1:4" x14ac:dyDescent="0.25">
      <c r="A11055" t="s">
        <v>11230</v>
      </c>
      <c r="B11055">
        <v>157479864.40000001</v>
      </c>
      <c r="C11055">
        <v>94389</v>
      </c>
      <c r="D11055" s="3">
        <f t="shared" si="172"/>
        <v>1668.41</v>
      </c>
    </row>
    <row r="11056" spans="1:4" x14ac:dyDescent="0.25">
      <c r="A11056" t="s">
        <v>11231</v>
      </c>
      <c r="B11056">
        <v>1183758057.5</v>
      </c>
      <c r="C11056">
        <v>230069</v>
      </c>
      <c r="D11056" s="3">
        <f t="shared" si="172"/>
        <v>5145.2299999999996</v>
      </c>
    </row>
    <row r="11057" spans="1:4" x14ac:dyDescent="0.25">
      <c r="A11057" t="s">
        <v>11232</v>
      </c>
      <c r="B11057">
        <v>1120128769.98</v>
      </c>
      <c r="C11057">
        <v>561772</v>
      </c>
      <c r="D11057" s="3">
        <f t="shared" si="172"/>
        <v>1993.92</v>
      </c>
    </row>
    <row r="11058" spans="1:4" x14ac:dyDescent="0.25">
      <c r="A11058" t="s">
        <v>11233</v>
      </c>
      <c r="B11058">
        <v>287675658.55000001</v>
      </c>
      <c r="C11058">
        <v>150956</v>
      </c>
      <c r="D11058" s="3">
        <f t="shared" si="172"/>
        <v>1905.69</v>
      </c>
    </row>
    <row r="11059" spans="1:4" x14ac:dyDescent="0.25">
      <c r="A11059" t="s">
        <v>11234</v>
      </c>
      <c r="B11059">
        <v>46724153</v>
      </c>
      <c r="C11059">
        <v>24100</v>
      </c>
      <c r="D11059" s="3">
        <f t="shared" si="172"/>
        <v>1938.76</v>
      </c>
    </row>
    <row r="11060" spans="1:4" x14ac:dyDescent="0.25">
      <c r="A11060" t="s">
        <v>11235</v>
      </c>
      <c r="B11060">
        <v>535896931.54000002</v>
      </c>
      <c r="C11060">
        <v>99301</v>
      </c>
      <c r="D11060" s="3">
        <f t="shared" si="172"/>
        <v>5396.69</v>
      </c>
    </row>
    <row r="11061" spans="1:4" x14ac:dyDescent="0.25">
      <c r="A11061" t="s">
        <v>11236</v>
      </c>
      <c r="B11061">
        <v>224902775.91</v>
      </c>
      <c r="C11061">
        <v>26981</v>
      </c>
      <c r="D11061" s="3">
        <f t="shared" si="172"/>
        <v>8335.6</v>
      </c>
    </row>
    <row r="11062" spans="1:4" x14ac:dyDescent="0.25">
      <c r="A11062" t="s">
        <v>11237</v>
      </c>
      <c r="B11062">
        <v>451727483.25999999</v>
      </c>
      <c r="C11062">
        <v>56426</v>
      </c>
      <c r="D11062" s="3">
        <f t="shared" si="172"/>
        <v>8005.66</v>
      </c>
    </row>
    <row r="11063" spans="1:4" x14ac:dyDescent="0.25">
      <c r="A11063" t="s">
        <v>11238</v>
      </c>
      <c r="B11063">
        <v>493475523.89999998</v>
      </c>
      <c r="C11063">
        <v>63457</v>
      </c>
      <c r="D11063" s="3">
        <f t="shared" si="172"/>
        <v>7776.53</v>
      </c>
    </row>
    <row r="11064" spans="1:4" x14ac:dyDescent="0.25">
      <c r="A11064" t="s">
        <v>11239</v>
      </c>
      <c r="B11064">
        <v>344650673.50999999</v>
      </c>
      <c r="C11064">
        <v>36802</v>
      </c>
      <c r="D11064" s="3">
        <f t="shared" si="172"/>
        <v>9365</v>
      </c>
    </row>
    <row r="11065" spans="1:4" x14ac:dyDescent="0.25">
      <c r="A11065" t="s">
        <v>11240</v>
      </c>
      <c r="B11065">
        <v>1245182087.5999999</v>
      </c>
      <c r="C11065">
        <v>162485</v>
      </c>
      <c r="D11065" s="3">
        <f t="shared" si="172"/>
        <v>7663.37</v>
      </c>
    </row>
    <row r="11066" spans="1:4" x14ac:dyDescent="0.25">
      <c r="A11066" t="s">
        <v>11241</v>
      </c>
      <c r="B11066">
        <v>383805615.58999997</v>
      </c>
      <c r="C11066">
        <v>52632</v>
      </c>
      <c r="D11066" s="3">
        <f t="shared" si="172"/>
        <v>7292.25</v>
      </c>
    </row>
    <row r="11067" spans="1:4" x14ac:dyDescent="0.25">
      <c r="A11067" t="s">
        <v>11242</v>
      </c>
      <c r="B11067">
        <v>1453200691.3900001</v>
      </c>
      <c r="C11067">
        <v>208443</v>
      </c>
      <c r="D11067" s="3">
        <f t="shared" si="172"/>
        <v>6971.69</v>
      </c>
    </row>
    <row r="11068" spans="1:4" x14ac:dyDescent="0.25">
      <c r="A11068" t="s">
        <v>11243</v>
      </c>
      <c r="B11068">
        <v>341618990.49000001</v>
      </c>
      <c r="C11068">
        <v>47417</v>
      </c>
      <c r="D11068" s="3">
        <f t="shared" si="172"/>
        <v>7204.57</v>
      </c>
    </row>
    <row r="11069" spans="1:4" x14ac:dyDescent="0.25">
      <c r="A11069" t="s">
        <v>11244</v>
      </c>
      <c r="B11069">
        <v>608320231.34000003</v>
      </c>
      <c r="C11069">
        <v>69439</v>
      </c>
      <c r="D11069" s="3">
        <f t="shared" si="172"/>
        <v>8760.5</v>
      </c>
    </row>
    <row r="11070" spans="1:4" x14ac:dyDescent="0.25">
      <c r="A11070" t="s">
        <v>11245</v>
      </c>
      <c r="B11070">
        <v>96050471.230000004</v>
      </c>
      <c r="C11070">
        <v>35722</v>
      </c>
      <c r="D11070" s="3">
        <f t="shared" si="172"/>
        <v>2688.83</v>
      </c>
    </row>
    <row r="11071" spans="1:4" x14ac:dyDescent="0.25">
      <c r="A11071" t="s">
        <v>11246</v>
      </c>
      <c r="B11071">
        <v>467669624.12</v>
      </c>
      <c r="C11071">
        <v>59601</v>
      </c>
      <c r="D11071" s="3">
        <f t="shared" si="172"/>
        <v>7846.67</v>
      </c>
    </row>
    <row r="11072" spans="1:4" x14ac:dyDescent="0.25">
      <c r="A11072" t="s">
        <v>11247</v>
      </c>
      <c r="B11072">
        <v>489001473.77999997</v>
      </c>
      <c r="C11072">
        <v>61888</v>
      </c>
      <c r="D11072" s="3">
        <f t="shared" si="172"/>
        <v>7901.39</v>
      </c>
    </row>
    <row r="11073" spans="1:4" x14ac:dyDescent="0.25">
      <c r="A11073" t="s">
        <v>11248</v>
      </c>
      <c r="B11073">
        <v>227197451.03999999</v>
      </c>
      <c r="C11073">
        <v>139114</v>
      </c>
      <c r="D11073" s="3">
        <f t="shared" si="172"/>
        <v>1633.17</v>
      </c>
    </row>
    <row r="11074" spans="1:4" x14ac:dyDescent="0.25">
      <c r="A11074" t="s">
        <v>11249</v>
      </c>
      <c r="B11074">
        <v>467366125.01999998</v>
      </c>
      <c r="C11074">
        <v>58882</v>
      </c>
      <c r="D11074" s="3">
        <f t="shared" si="172"/>
        <v>7937.33</v>
      </c>
    </row>
    <row r="11075" spans="1:4" x14ac:dyDescent="0.25">
      <c r="A11075" t="s">
        <v>11250</v>
      </c>
      <c r="B11075">
        <v>500356693.56</v>
      </c>
      <c r="C11075">
        <v>63119</v>
      </c>
      <c r="D11075" s="3">
        <f t="shared" ref="D11075:D11138" si="173">ROUND(B11075/C11075,2)</f>
        <v>7927.2</v>
      </c>
    </row>
    <row r="11076" spans="1:4" x14ac:dyDescent="0.25">
      <c r="A11076" t="s">
        <v>11251</v>
      </c>
      <c r="B11076">
        <v>460329758.5</v>
      </c>
      <c r="C11076">
        <v>65599</v>
      </c>
      <c r="D11076" s="3">
        <f t="shared" si="173"/>
        <v>7017.33</v>
      </c>
    </row>
    <row r="11077" spans="1:4" x14ac:dyDescent="0.25">
      <c r="A11077" t="s">
        <v>11252</v>
      </c>
      <c r="B11077">
        <v>53006486.479999997</v>
      </c>
      <c r="C11077">
        <v>47105</v>
      </c>
      <c r="D11077" s="3">
        <f t="shared" si="173"/>
        <v>1125.28</v>
      </c>
    </row>
    <row r="11078" spans="1:4" x14ac:dyDescent="0.25">
      <c r="A11078" t="s">
        <v>11253</v>
      </c>
      <c r="B11078">
        <v>555932350.97000003</v>
      </c>
      <c r="C11078">
        <v>70986</v>
      </c>
      <c r="D11078" s="3">
        <f t="shared" si="173"/>
        <v>7831.58</v>
      </c>
    </row>
    <row r="11079" spans="1:4" x14ac:dyDescent="0.25">
      <c r="A11079" t="s">
        <v>11254</v>
      </c>
      <c r="B11079">
        <v>1120205497.97</v>
      </c>
      <c r="C11079">
        <v>153045</v>
      </c>
      <c r="D11079" s="3">
        <f t="shared" si="173"/>
        <v>7319.45</v>
      </c>
    </row>
    <row r="11080" spans="1:4" x14ac:dyDescent="0.25">
      <c r="A11080" t="s">
        <v>11255</v>
      </c>
      <c r="B11080">
        <v>231497242.31999999</v>
      </c>
      <c r="C11080">
        <v>32868</v>
      </c>
      <c r="D11080" s="3">
        <f t="shared" si="173"/>
        <v>7043.24</v>
      </c>
    </row>
    <row r="11081" spans="1:4" x14ac:dyDescent="0.25">
      <c r="A11081" t="s">
        <v>11256</v>
      </c>
      <c r="B11081">
        <v>350589626.56</v>
      </c>
      <c r="C11081">
        <v>50326</v>
      </c>
      <c r="D11081" s="3">
        <f t="shared" si="173"/>
        <v>6966.37</v>
      </c>
    </row>
    <row r="11082" spans="1:4" x14ac:dyDescent="0.25">
      <c r="A11082" t="s">
        <v>11257</v>
      </c>
      <c r="B11082">
        <v>321277991.82999998</v>
      </c>
      <c r="C11082">
        <v>40949</v>
      </c>
      <c r="D11082" s="3">
        <f t="shared" si="173"/>
        <v>7845.81</v>
      </c>
    </row>
    <row r="11083" spans="1:4" x14ac:dyDescent="0.25">
      <c r="A11083" t="s">
        <v>11258</v>
      </c>
      <c r="B11083">
        <v>426254754.63999999</v>
      </c>
      <c r="C11083">
        <v>57680</v>
      </c>
      <c r="D11083" s="3">
        <f t="shared" si="173"/>
        <v>7389.99</v>
      </c>
    </row>
    <row r="11084" spans="1:4" x14ac:dyDescent="0.25">
      <c r="A11084" t="s">
        <v>11259</v>
      </c>
      <c r="B11084">
        <v>404512199.02999997</v>
      </c>
      <c r="C11084">
        <v>50575</v>
      </c>
      <c r="D11084" s="3">
        <f t="shared" si="173"/>
        <v>7998.26</v>
      </c>
    </row>
    <row r="11085" spans="1:4" x14ac:dyDescent="0.25">
      <c r="A11085" t="s">
        <v>11260</v>
      </c>
      <c r="B11085">
        <v>256786528.81</v>
      </c>
      <c r="C11085">
        <v>50000</v>
      </c>
      <c r="D11085" s="3">
        <f t="shared" si="173"/>
        <v>5135.7299999999996</v>
      </c>
    </row>
    <row r="11086" spans="1:4" x14ac:dyDescent="0.25">
      <c r="A11086" t="s">
        <v>11261</v>
      </c>
      <c r="B11086">
        <v>716323954.36000001</v>
      </c>
      <c r="C11086">
        <v>302845</v>
      </c>
      <c r="D11086" s="3">
        <f t="shared" si="173"/>
        <v>2365.3200000000002</v>
      </c>
    </row>
    <row r="11087" spans="1:4" x14ac:dyDescent="0.25">
      <c r="A11087" t="s">
        <v>11262</v>
      </c>
      <c r="B11087">
        <v>514831504.98000002</v>
      </c>
      <c r="C11087">
        <v>68741</v>
      </c>
      <c r="D11087" s="3">
        <f t="shared" si="173"/>
        <v>7489.44</v>
      </c>
    </row>
    <row r="11088" spans="1:4" x14ac:dyDescent="0.25">
      <c r="A11088" t="s">
        <v>11263</v>
      </c>
      <c r="B11088">
        <v>564572120.51999998</v>
      </c>
      <c r="C11088">
        <v>64687</v>
      </c>
      <c r="D11088" s="3">
        <f t="shared" si="173"/>
        <v>8727.75</v>
      </c>
    </row>
    <row r="11089" spans="1:4" x14ac:dyDescent="0.25">
      <c r="A11089" t="s">
        <v>11264</v>
      </c>
      <c r="B11089">
        <v>267679003.96000001</v>
      </c>
      <c r="C11089">
        <v>35872</v>
      </c>
      <c r="D11089" s="3">
        <f t="shared" si="173"/>
        <v>7462.06</v>
      </c>
    </row>
    <row r="11090" spans="1:4" x14ac:dyDescent="0.25">
      <c r="A11090" t="s">
        <v>11265</v>
      </c>
      <c r="B11090">
        <v>494614566.73000002</v>
      </c>
      <c r="C11090">
        <v>66994</v>
      </c>
      <c r="D11090" s="3">
        <f t="shared" si="173"/>
        <v>7382.97</v>
      </c>
    </row>
    <row r="11091" spans="1:4" x14ac:dyDescent="0.25">
      <c r="A11091" t="s">
        <v>11266</v>
      </c>
      <c r="B11091">
        <v>760782166.69000006</v>
      </c>
      <c r="C11091">
        <v>89454</v>
      </c>
      <c r="D11091" s="3">
        <f t="shared" si="173"/>
        <v>8504.73</v>
      </c>
    </row>
    <row r="11092" spans="1:4" x14ac:dyDescent="0.25">
      <c r="A11092" t="s">
        <v>11267</v>
      </c>
      <c r="B11092">
        <v>610098176.26999998</v>
      </c>
      <c r="C11092">
        <v>72531</v>
      </c>
      <c r="D11092" s="3">
        <f t="shared" si="173"/>
        <v>8411.5499999999993</v>
      </c>
    </row>
    <row r="11093" spans="1:4" x14ac:dyDescent="0.25">
      <c r="A11093" t="s">
        <v>11268</v>
      </c>
      <c r="B11093">
        <v>166135156.84</v>
      </c>
      <c r="C11093">
        <v>22298</v>
      </c>
      <c r="D11093" s="3">
        <f t="shared" si="173"/>
        <v>7450.68</v>
      </c>
    </row>
    <row r="11094" spans="1:4" x14ac:dyDescent="0.25">
      <c r="A11094" t="s">
        <v>11269</v>
      </c>
      <c r="B11094">
        <v>208088124.99000001</v>
      </c>
      <c r="C11094">
        <v>26097</v>
      </c>
      <c r="D11094" s="3">
        <f t="shared" si="173"/>
        <v>7973.64</v>
      </c>
    </row>
    <row r="11095" spans="1:4" x14ac:dyDescent="0.25">
      <c r="A11095" t="s">
        <v>11270</v>
      </c>
      <c r="B11095">
        <v>1361460850.8399999</v>
      </c>
      <c r="C11095">
        <v>160701</v>
      </c>
      <c r="D11095" s="3">
        <f t="shared" si="173"/>
        <v>8472.01</v>
      </c>
    </row>
    <row r="11096" spans="1:4" x14ac:dyDescent="0.25">
      <c r="A11096" t="s">
        <v>11271</v>
      </c>
      <c r="B11096">
        <v>678838654.47000003</v>
      </c>
      <c r="C11096">
        <v>120070</v>
      </c>
      <c r="D11096" s="3">
        <f t="shared" si="173"/>
        <v>5653.69</v>
      </c>
    </row>
    <row r="11097" spans="1:4" x14ac:dyDescent="0.25">
      <c r="A11097" t="s">
        <v>11272</v>
      </c>
      <c r="B11097">
        <v>815419086.26999998</v>
      </c>
      <c r="C11097">
        <v>326478</v>
      </c>
      <c r="D11097" s="3">
        <f t="shared" si="173"/>
        <v>2497.62</v>
      </c>
    </row>
    <row r="11098" spans="1:4" x14ac:dyDescent="0.25">
      <c r="A11098" t="s">
        <v>11273</v>
      </c>
      <c r="B11098">
        <v>74422936.5</v>
      </c>
      <c r="C11098">
        <v>82100</v>
      </c>
      <c r="D11098" s="3">
        <f t="shared" si="173"/>
        <v>906.49</v>
      </c>
    </row>
    <row r="11099" spans="1:4" x14ac:dyDescent="0.25">
      <c r="A11099" t="s">
        <v>11274</v>
      </c>
      <c r="B11099">
        <v>4756863924.5100002</v>
      </c>
      <c r="C11099">
        <v>665716</v>
      </c>
      <c r="D11099" s="3">
        <f t="shared" si="173"/>
        <v>7145.49</v>
      </c>
    </row>
    <row r="11100" spans="1:4" x14ac:dyDescent="0.25">
      <c r="A11100" t="s">
        <v>11275</v>
      </c>
      <c r="B11100">
        <v>4044785578.25</v>
      </c>
      <c r="C11100">
        <v>609034</v>
      </c>
      <c r="D11100" s="3">
        <f t="shared" si="173"/>
        <v>6641.31</v>
      </c>
    </row>
    <row r="11101" spans="1:4" x14ac:dyDescent="0.25">
      <c r="A11101" t="s">
        <v>11276</v>
      </c>
      <c r="B11101">
        <v>3413116311.3600001</v>
      </c>
      <c r="C11101">
        <v>474243</v>
      </c>
      <c r="D11101" s="3">
        <f t="shared" si="173"/>
        <v>7196.98</v>
      </c>
    </row>
    <row r="11102" spans="1:4" x14ac:dyDescent="0.25">
      <c r="A11102" t="s">
        <v>11277</v>
      </c>
      <c r="B11102">
        <v>363510823.56999999</v>
      </c>
      <c r="C11102">
        <v>56239</v>
      </c>
      <c r="D11102" s="3">
        <f t="shared" si="173"/>
        <v>6463.68</v>
      </c>
    </row>
    <row r="11103" spans="1:4" x14ac:dyDescent="0.25">
      <c r="A11103" t="s">
        <v>11278</v>
      </c>
      <c r="B11103">
        <v>28504725.899999999</v>
      </c>
      <c r="C11103">
        <v>10264.280000000001</v>
      </c>
      <c r="D11103" s="3">
        <f t="shared" si="173"/>
        <v>2777.08</v>
      </c>
    </row>
    <row r="11104" spans="1:4" x14ac:dyDescent="0.25">
      <c r="A11104" t="s">
        <v>11279</v>
      </c>
      <c r="B11104">
        <v>2427557367.25</v>
      </c>
      <c r="C11104">
        <v>1455766</v>
      </c>
      <c r="D11104" s="3">
        <f t="shared" si="173"/>
        <v>1667.55</v>
      </c>
    </row>
    <row r="11105" spans="1:4" x14ac:dyDescent="0.25">
      <c r="A11105" t="s">
        <v>11280</v>
      </c>
      <c r="B11105">
        <v>50189297.380000003</v>
      </c>
      <c r="C11105">
        <v>24852</v>
      </c>
      <c r="D11105" s="3">
        <f t="shared" si="173"/>
        <v>2019.53</v>
      </c>
    </row>
    <row r="11106" spans="1:4" x14ac:dyDescent="0.25">
      <c r="A11106" t="s">
        <v>11281</v>
      </c>
      <c r="B11106">
        <v>74341164.409999996</v>
      </c>
      <c r="C11106">
        <v>1180534</v>
      </c>
      <c r="D11106" s="3">
        <f t="shared" si="173"/>
        <v>62.97</v>
      </c>
    </row>
    <row r="11107" spans="1:4" x14ac:dyDescent="0.25">
      <c r="A11107" t="s">
        <v>11282</v>
      </c>
      <c r="B11107">
        <v>316626943.31999999</v>
      </c>
      <c r="C11107">
        <v>48111</v>
      </c>
      <c r="D11107" s="3">
        <f t="shared" si="173"/>
        <v>6581.18</v>
      </c>
    </row>
    <row r="11108" spans="1:4" x14ac:dyDescent="0.25">
      <c r="A11108" t="s">
        <v>11283</v>
      </c>
      <c r="B11108">
        <v>564158018.36000001</v>
      </c>
      <c r="C11108">
        <v>756052</v>
      </c>
      <c r="D11108" s="3">
        <f t="shared" si="173"/>
        <v>746.19</v>
      </c>
    </row>
    <row r="11109" spans="1:4" x14ac:dyDescent="0.25">
      <c r="A11109" t="s">
        <v>11284</v>
      </c>
      <c r="B11109">
        <v>449705918.60000002</v>
      </c>
      <c r="C11109">
        <v>1010667</v>
      </c>
      <c r="D11109" s="3">
        <f t="shared" si="173"/>
        <v>444.96</v>
      </c>
    </row>
    <row r="11110" spans="1:4" x14ac:dyDescent="0.25">
      <c r="A11110" t="s">
        <v>11285</v>
      </c>
      <c r="B11110">
        <v>72293776.459999993</v>
      </c>
      <c r="C11110">
        <v>30292</v>
      </c>
      <c r="D11110" s="3">
        <f t="shared" si="173"/>
        <v>2386.56</v>
      </c>
    </row>
    <row r="11111" spans="1:4" x14ac:dyDescent="0.25">
      <c r="A11111" t="s">
        <v>11286</v>
      </c>
      <c r="B11111">
        <v>102600063</v>
      </c>
      <c r="C11111">
        <v>60203</v>
      </c>
      <c r="D11111" s="3">
        <f t="shared" si="173"/>
        <v>1704.24</v>
      </c>
    </row>
    <row r="11112" spans="1:4" x14ac:dyDescent="0.25">
      <c r="A11112" t="s">
        <v>11287</v>
      </c>
      <c r="B11112">
        <v>519355746.94999999</v>
      </c>
      <c r="C11112">
        <v>478001</v>
      </c>
      <c r="D11112" s="3">
        <f t="shared" si="173"/>
        <v>1086.52</v>
      </c>
    </row>
    <row r="11113" spans="1:4" x14ac:dyDescent="0.25">
      <c r="A11113" t="s">
        <v>11288</v>
      </c>
      <c r="B11113">
        <v>19307091.27</v>
      </c>
      <c r="C11113">
        <v>9269</v>
      </c>
      <c r="D11113" s="3">
        <f t="shared" si="173"/>
        <v>2082.9699999999998</v>
      </c>
    </row>
    <row r="11114" spans="1:4" x14ac:dyDescent="0.25">
      <c r="A11114" t="s">
        <v>11289</v>
      </c>
      <c r="B11114">
        <v>37366086.409999996</v>
      </c>
      <c r="C11114">
        <v>16898</v>
      </c>
      <c r="D11114" s="3">
        <f t="shared" si="173"/>
        <v>2211.27</v>
      </c>
    </row>
    <row r="11115" spans="1:4" x14ac:dyDescent="0.25">
      <c r="A11115" t="s">
        <v>11290</v>
      </c>
      <c r="B11115">
        <v>165893949.78999999</v>
      </c>
      <c r="C11115">
        <v>77081</v>
      </c>
      <c r="D11115" s="3">
        <f t="shared" si="173"/>
        <v>2152.1999999999998</v>
      </c>
    </row>
    <row r="11116" spans="1:4" x14ac:dyDescent="0.25">
      <c r="A11116" t="s">
        <v>11291</v>
      </c>
      <c r="B11116">
        <v>152880204.88</v>
      </c>
      <c r="C11116">
        <v>24843</v>
      </c>
      <c r="D11116" s="3">
        <f t="shared" si="173"/>
        <v>6153.85</v>
      </c>
    </row>
    <row r="11117" spans="1:4" x14ac:dyDescent="0.25">
      <c r="A11117" t="s">
        <v>11292</v>
      </c>
      <c r="B11117">
        <v>412377486.44999999</v>
      </c>
      <c r="C11117">
        <v>100924</v>
      </c>
      <c r="D11117" s="3">
        <f t="shared" si="173"/>
        <v>4086.02</v>
      </c>
    </row>
    <row r="11118" spans="1:4" x14ac:dyDescent="0.25">
      <c r="A11118" t="s">
        <v>11293</v>
      </c>
      <c r="B11118">
        <v>11532156.640000001</v>
      </c>
      <c r="C11118">
        <v>6776</v>
      </c>
      <c r="D11118" s="3">
        <f t="shared" si="173"/>
        <v>1701.91</v>
      </c>
    </row>
    <row r="11119" spans="1:4" x14ac:dyDescent="0.25">
      <c r="A11119" t="s">
        <v>11294</v>
      </c>
      <c r="B11119">
        <v>57987181.409999996</v>
      </c>
      <c r="C11119">
        <v>301650</v>
      </c>
      <c r="D11119" s="3">
        <f t="shared" si="173"/>
        <v>192.23</v>
      </c>
    </row>
    <row r="11120" spans="1:4" x14ac:dyDescent="0.25">
      <c r="A11120" t="s">
        <v>11295</v>
      </c>
      <c r="B11120">
        <v>480465.42</v>
      </c>
      <c r="C11120">
        <v>593707</v>
      </c>
      <c r="D11120" s="3">
        <f t="shared" si="173"/>
        <v>0.81</v>
      </c>
    </row>
    <row r="11121" spans="1:4" x14ac:dyDescent="0.25">
      <c r="A11121" t="s">
        <v>11296</v>
      </c>
      <c r="B11121">
        <v>137347.04999999999</v>
      </c>
      <c r="C11121">
        <v>658057</v>
      </c>
      <c r="D11121" s="3">
        <f t="shared" si="173"/>
        <v>0.21</v>
      </c>
    </row>
    <row r="11122" spans="1:4" x14ac:dyDescent="0.25">
      <c r="A11122" t="s">
        <v>11297</v>
      </c>
      <c r="B11122">
        <v>65171.76</v>
      </c>
      <c r="C11122">
        <v>543098</v>
      </c>
      <c r="D11122" s="3">
        <f t="shared" si="173"/>
        <v>0.12</v>
      </c>
    </row>
    <row r="11123" spans="1:4" x14ac:dyDescent="0.25">
      <c r="A11123" t="s">
        <v>11298</v>
      </c>
      <c r="B11123">
        <v>63490.79</v>
      </c>
      <c r="C11123">
        <v>147653</v>
      </c>
      <c r="D11123" s="3">
        <f t="shared" si="173"/>
        <v>0.43</v>
      </c>
    </row>
    <row r="11124" spans="1:4" x14ac:dyDescent="0.25">
      <c r="A11124" t="s">
        <v>11299</v>
      </c>
      <c r="B11124">
        <v>51268802.789999999</v>
      </c>
      <c r="C11124">
        <v>27107</v>
      </c>
      <c r="D11124" s="3">
        <f t="shared" si="173"/>
        <v>1891.35</v>
      </c>
    </row>
    <row r="11125" spans="1:4" x14ac:dyDescent="0.25">
      <c r="A11125" t="s">
        <v>11300</v>
      </c>
      <c r="B11125">
        <v>88507592.260000005</v>
      </c>
      <c r="C11125">
        <v>35531</v>
      </c>
      <c r="D11125" s="3">
        <f t="shared" si="173"/>
        <v>2491</v>
      </c>
    </row>
    <row r="11126" spans="1:4" x14ac:dyDescent="0.25">
      <c r="A11126" t="s">
        <v>11301</v>
      </c>
      <c r="B11126">
        <v>10405409.460000001</v>
      </c>
      <c r="C11126">
        <v>9739</v>
      </c>
      <c r="D11126" s="3">
        <f t="shared" si="173"/>
        <v>1068.43</v>
      </c>
    </row>
    <row r="11127" spans="1:4" x14ac:dyDescent="0.25">
      <c r="A11127" t="s">
        <v>11302</v>
      </c>
      <c r="B11127">
        <v>9489848.1300000008</v>
      </c>
      <c r="C11127">
        <v>8710</v>
      </c>
      <c r="D11127" s="3">
        <f t="shared" si="173"/>
        <v>1089.53</v>
      </c>
    </row>
    <row r="11128" spans="1:4" x14ac:dyDescent="0.25">
      <c r="A11128" t="s">
        <v>11303</v>
      </c>
      <c r="B11128">
        <v>16713816.859999999</v>
      </c>
      <c r="C11128">
        <v>10638</v>
      </c>
      <c r="D11128" s="3">
        <f t="shared" si="173"/>
        <v>1571.14</v>
      </c>
    </row>
    <row r="11129" spans="1:4" x14ac:dyDescent="0.25">
      <c r="A11129" t="s">
        <v>11304</v>
      </c>
      <c r="B11129">
        <v>8696860.2200000007</v>
      </c>
      <c r="C11129">
        <v>7863</v>
      </c>
      <c r="D11129" s="3">
        <f t="shared" si="173"/>
        <v>1106.05</v>
      </c>
    </row>
    <row r="11130" spans="1:4" x14ac:dyDescent="0.25">
      <c r="A11130" t="s">
        <v>11305</v>
      </c>
      <c r="B11130">
        <v>7440924.9500000002</v>
      </c>
      <c r="C11130">
        <v>8254</v>
      </c>
      <c r="D11130" s="3">
        <f t="shared" si="173"/>
        <v>901.49</v>
      </c>
    </row>
    <row r="11131" spans="1:4" x14ac:dyDescent="0.25">
      <c r="A11131" t="s">
        <v>11306</v>
      </c>
      <c r="B11131">
        <v>32422347.030000001</v>
      </c>
      <c r="C11131">
        <v>12315</v>
      </c>
      <c r="D11131" s="3">
        <f t="shared" si="173"/>
        <v>2632.75</v>
      </c>
    </row>
    <row r="11132" spans="1:4" x14ac:dyDescent="0.25">
      <c r="A11132" t="s">
        <v>11307</v>
      </c>
      <c r="B11132">
        <v>5948195.5899999999</v>
      </c>
      <c r="C11132">
        <v>4427</v>
      </c>
      <c r="D11132" s="3">
        <f t="shared" si="173"/>
        <v>1343.62</v>
      </c>
    </row>
    <row r="11133" spans="1:4" x14ac:dyDescent="0.25">
      <c r="A11133" t="s">
        <v>11308</v>
      </c>
      <c r="B11133">
        <v>61126.39</v>
      </c>
      <c r="C11133">
        <v>21151</v>
      </c>
      <c r="D11133" s="3">
        <f t="shared" si="173"/>
        <v>2.89</v>
      </c>
    </row>
    <row r="11134" spans="1:4" x14ac:dyDescent="0.25">
      <c r="A11134" t="s">
        <v>11309</v>
      </c>
      <c r="B11134">
        <v>126064657.55</v>
      </c>
      <c r="C11134">
        <v>31223</v>
      </c>
      <c r="D11134" s="3">
        <f t="shared" si="173"/>
        <v>4037.56</v>
      </c>
    </row>
    <row r="11135" spans="1:4" x14ac:dyDescent="0.25">
      <c r="A11135" t="s">
        <v>11310</v>
      </c>
      <c r="B11135">
        <v>26850195.890000001</v>
      </c>
      <c r="C11135">
        <v>45027</v>
      </c>
      <c r="D11135" s="3">
        <f t="shared" si="173"/>
        <v>596.30999999999995</v>
      </c>
    </row>
    <row r="11136" spans="1:4" x14ac:dyDescent="0.25">
      <c r="A11136" t="s">
        <v>11311</v>
      </c>
      <c r="B11136">
        <v>458526022.02999997</v>
      </c>
      <c r="C11136">
        <v>355919</v>
      </c>
      <c r="D11136" s="3">
        <f t="shared" si="173"/>
        <v>1288.29</v>
      </c>
    </row>
    <row r="11137" spans="1:4" x14ac:dyDescent="0.25">
      <c r="A11137" t="s">
        <v>11312</v>
      </c>
      <c r="B11137">
        <v>931554896.28999996</v>
      </c>
      <c r="C11137">
        <v>8027101</v>
      </c>
      <c r="D11137" s="3">
        <f t="shared" si="173"/>
        <v>116.05</v>
      </c>
    </row>
    <row r="11138" spans="1:4" x14ac:dyDescent="0.25">
      <c r="A11138" t="s">
        <v>11313</v>
      </c>
      <c r="B11138">
        <v>258827956.86000001</v>
      </c>
      <c r="C11138">
        <v>51789</v>
      </c>
      <c r="D11138" s="3">
        <f t="shared" si="173"/>
        <v>4997.74</v>
      </c>
    </row>
    <row r="11139" spans="1:4" x14ac:dyDescent="0.25">
      <c r="A11139" t="s">
        <v>11314</v>
      </c>
      <c r="B11139">
        <v>2804498.07</v>
      </c>
      <c r="C11139">
        <v>2988</v>
      </c>
      <c r="D11139" s="3">
        <f t="shared" ref="D11139:D11202" si="174">ROUND(B11139/C11139,2)</f>
        <v>938.59</v>
      </c>
    </row>
    <row r="11140" spans="1:4" x14ac:dyDescent="0.25">
      <c r="A11140" t="s">
        <v>11315</v>
      </c>
      <c r="B11140">
        <v>63066.78</v>
      </c>
      <c r="C11140">
        <v>450477</v>
      </c>
      <c r="D11140" s="3">
        <f t="shared" si="174"/>
        <v>0.14000000000000001</v>
      </c>
    </row>
    <row r="11141" spans="1:4" x14ac:dyDescent="0.25">
      <c r="A11141" t="s">
        <v>11316</v>
      </c>
      <c r="B11141">
        <v>7971745.6100000003</v>
      </c>
      <c r="C11141">
        <v>7492</v>
      </c>
      <c r="D11141" s="3">
        <f t="shared" si="174"/>
        <v>1064.03</v>
      </c>
    </row>
    <row r="11142" spans="1:4" x14ac:dyDescent="0.25">
      <c r="A11142" t="s">
        <v>11317</v>
      </c>
      <c r="B11142">
        <v>63799.32</v>
      </c>
      <c r="C11142">
        <v>163588</v>
      </c>
      <c r="D11142" s="3">
        <f t="shared" si="174"/>
        <v>0.39</v>
      </c>
    </row>
    <row r="11143" spans="1:4" x14ac:dyDescent="0.25">
      <c r="A11143" t="s">
        <v>11318</v>
      </c>
      <c r="B11143">
        <v>12418005.49</v>
      </c>
      <c r="C11143">
        <v>7007</v>
      </c>
      <c r="D11143" s="3">
        <f t="shared" si="174"/>
        <v>1772.23</v>
      </c>
    </row>
    <row r="11144" spans="1:4" x14ac:dyDescent="0.25">
      <c r="A11144" t="s">
        <v>11319</v>
      </c>
      <c r="B11144">
        <v>33005034.789999999</v>
      </c>
      <c r="C11144">
        <v>58664</v>
      </c>
      <c r="D11144" s="3">
        <f t="shared" si="174"/>
        <v>562.61</v>
      </c>
    </row>
    <row r="11145" spans="1:4" x14ac:dyDescent="0.25">
      <c r="A11145" t="s">
        <v>11320</v>
      </c>
      <c r="B11145">
        <v>521645063.30000001</v>
      </c>
      <c r="C11145">
        <v>240677</v>
      </c>
      <c r="D11145" s="3">
        <f t="shared" si="174"/>
        <v>2167.41</v>
      </c>
    </row>
    <row r="11146" spans="1:4" x14ac:dyDescent="0.25">
      <c r="A11146" t="s">
        <v>11321</v>
      </c>
      <c r="B11146">
        <v>245314724.28</v>
      </c>
      <c r="C11146">
        <v>108367</v>
      </c>
      <c r="D11146" s="3">
        <f t="shared" si="174"/>
        <v>2263.7399999999998</v>
      </c>
    </row>
    <row r="11147" spans="1:4" x14ac:dyDescent="0.25">
      <c r="A11147" t="s">
        <v>11322</v>
      </c>
      <c r="B11147">
        <v>1259161.18</v>
      </c>
      <c r="C11147">
        <v>547</v>
      </c>
      <c r="D11147" s="3">
        <f t="shared" si="174"/>
        <v>2301.94</v>
      </c>
    </row>
    <row r="11148" spans="1:4" x14ac:dyDescent="0.25">
      <c r="A11148" t="s">
        <v>11323</v>
      </c>
      <c r="B11148">
        <v>20550172.66</v>
      </c>
      <c r="C11148">
        <v>6084</v>
      </c>
      <c r="D11148" s="3">
        <f t="shared" si="174"/>
        <v>3377.74</v>
      </c>
    </row>
    <row r="11149" spans="1:4" x14ac:dyDescent="0.25">
      <c r="A11149" t="s">
        <v>11324</v>
      </c>
      <c r="B11149">
        <v>19080677.23</v>
      </c>
      <c r="C11149">
        <v>6241</v>
      </c>
      <c r="D11149" s="3">
        <f t="shared" si="174"/>
        <v>3057.31</v>
      </c>
    </row>
    <row r="11150" spans="1:4" x14ac:dyDescent="0.25">
      <c r="A11150" t="s">
        <v>11325</v>
      </c>
      <c r="B11150">
        <v>14125496.9</v>
      </c>
      <c r="C11150">
        <v>4138</v>
      </c>
      <c r="D11150" s="3">
        <f t="shared" si="174"/>
        <v>3413.6</v>
      </c>
    </row>
    <row r="11151" spans="1:4" x14ac:dyDescent="0.25">
      <c r="A11151" t="s">
        <v>11326</v>
      </c>
      <c r="B11151">
        <v>10917774.050000001</v>
      </c>
      <c r="C11151">
        <v>2930</v>
      </c>
      <c r="D11151" s="3">
        <f t="shared" si="174"/>
        <v>3726.2</v>
      </c>
    </row>
    <row r="11152" spans="1:4" x14ac:dyDescent="0.25">
      <c r="A11152" t="s">
        <v>11327</v>
      </c>
      <c r="B11152">
        <v>6372006.2999999998</v>
      </c>
      <c r="C11152">
        <v>1746</v>
      </c>
      <c r="D11152" s="3">
        <f t="shared" si="174"/>
        <v>3649.49</v>
      </c>
    </row>
    <row r="11153" spans="1:4" x14ac:dyDescent="0.25">
      <c r="A11153" t="s">
        <v>11328</v>
      </c>
      <c r="B11153">
        <v>27085912.370000001</v>
      </c>
      <c r="C11153">
        <v>7379</v>
      </c>
      <c r="D11153" s="3">
        <f t="shared" si="174"/>
        <v>3670.68</v>
      </c>
    </row>
    <row r="11154" spans="1:4" x14ac:dyDescent="0.25">
      <c r="A11154" t="s">
        <v>11329</v>
      </c>
      <c r="B11154">
        <v>108969827</v>
      </c>
      <c r="C11154">
        <v>20970</v>
      </c>
      <c r="D11154" s="3">
        <f t="shared" si="174"/>
        <v>5196.46</v>
      </c>
    </row>
    <row r="11155" spans="1:4" x14ac:dyDescent="0.25">
      <c r="A11155" t="s">
        <v>11330</v>
      </c>
      <c r="B11155">
        <v>75939847.760000005</v>
      </c>
      <c r="C11155">
        <v>27022</v>
      </c>
      <c r="D11155" s="3">
        <f t="shared" si="174"/>
        <v>2810.3</v>
      </c>
    </row>
    <row r="11156" spans="1:4" x14ac:dyDescent="0.25">
      <c r="A11156" t="s">
        <v>11331</v>
      </c>
      <c r="B11156">
        <v>34016877.57</v>
      </c>
      <c r="C11156">
        <v>14014</v>
      </c>
      <c r="D11156" s="3">
        <f t="shared" si="174"/>
        <v>2427.35</v>
      </c>
    </row>
    <row r="11157" spans="1:4" x14ac:dyDescent="0.25">
      <c r="A11157" t="s">
        <v>11332</v>
      </c>
      <c r="B11157">
        <v>33877550.890000001</v>
      </c>
      <c r="C11157">
        <v>19601</v>
      </c>
      <c r="D11157" s="3">
        <f t="shared" si="174"/>
        <v>1728.36</v>
      </c>
    </row>
    <row r="11158" spans="1:4" x14ac:dyDescent="0.25">
      <c r="A11158" t="s">
        <v>11333</v>
      </c>
      <c r="B11158">
        <v>12074606.67</v>
      </c>
      <c r="C11158">
        <v>7670</v>
      </c>
      <c r="D11158" s="3">
        <f t="shared" si="174"/>
        <v>1574.26</v>
      </c>
    </row>
    <row r="11159" spans="1:4" x14ac:dyDescent="0.25">
      <c r="A11159" t="s">
        <v>11334</v>
      </c>
      <c r="B11159">
        <v>14964613.84</v>
      </c>
      <c r="C11159">
        <v>11476</v>
      </c>
      <c r="D11159" s="3">
        <f t="shared" si="174"/>
        <v>1303.99</v>
      </c>
    </row>
    <row r="11160" spans="1:4" x14ac:dyDescent="0.25">
      <c r="A11160" t="s">
        <v>11335</v>
      </c>
      <c r="B11160">
        <v>15873862.199999999</v>
      </c>
      <c r="C11160">
        <v>12407</v>
      </c>
      <c r="D11160" s="3">
        <f t="shared" si="174"/>
        <v>1279.43</v>
      </c>
    </row>
    <row r="11161" spans="1:4" x14ac:dyDescent="0.25">
      <c r="A11161" t="s">
        <v>11336</v>
      </c>
      <c r="B11161">
        <v>14850847.09</v>
      </c>
      <c r="C11161">
        <v>14857</v>
      </c>
      <c r="D11161" s="3">
        <f t="shared" si="174"/>
        <v>999.59</v>
      </c>
    </row>
    <row r="11162" spans="1:4" x14ac:dyDescent="0.25">
      <c r="A11162" t="s">
        <v>11337</v>
      </c>
      <c r="B11162">
        <v>17767918.640000001</v>
      </c>
      <c r="C11162">
        <v>14273</v>
      </c>
      <c r="D11162" s="3">
        <f t="shared" si="174"/>
        <v>1244.8599999999999</v>
      </c>
    </row>
    <row r="11163" spans="1:4" x14ac:dyDescent="0.25">
      <c r="A11163" t="s">
        <v>11338</v>
      </c>
      <c r="B11163">
        <v>63172460.079999998</v>
      </c>
      <c r="C11163">
        <v>28906</v>
      </c>
      <c r="D11163" s="3">
        <f t="shared" si="174"/>
        <v>2185.44</v>
      </c>
    </row>
    <row r="11164" spans="1:4" x14ac:dyDescent="0.25">
      <c r="A11164" t="s">
        <v>11339</v>
      </c>
      <c r="B11164">
        <v>28740917.649999999</v>
      </c>
      <c r="C11164">
        <v>23818</v>
      </c>
      <c r="D11164" s="3">
        <f t="shared" si="174"/>
        <v>1206.69</v>
      </c>
    </row>
    <row r="11165" spans="1:4" x14ac:dyDescent="0.25">
      <c r="A11165" t="s">
        <v>11340</v>
      </c>
      <c r="B11165">
        <v>36466626.619999997</v>
      </c>
      <c r="C11165">
        <v>27076</v>
      </c>
      <c r="D11165" s="3">
        <f t="shared" si="174"/>
        <v>1346.82</v>
      </c>
    </row>
    <row r="11166" spans="1:4" x14ac:dyDescent="0.25">
      <c r="A11166" t="s">
        <v>11341</v>
      </c>
      <c r="B11166">
        <v>14256099.92</v>
      </c>
      <c r="C11166">
        <v>10703</v>
      </c>
      <c r="D11166" s="3">
        <f t="shared" si="174"/>
        <v>1331.97</v>
      </c>
    </row>
    <row r="11167" spans="1:4" x14ac:dyDescent="0.25">
      <c r="A11167" t="s">
        <v>11342</v>
      </c>
      <c r="B11167">
        <v>11077648.189999999</v>
      </c>
      <c r="C11167">
        <v>8459</v>
      </c>
      <c r="D11167" s="3">
        <f t="shared" si="174"/>
        <v>1309.57</v>
      </c>
    </row>
    <row r="11168" spans="1:4" x14ac:dyDescent="0.25">
      <c r="A11168" t="s">
        <v>11343</v>
      </c>
      <c r="B11168">
        <v>49113321.530000001</v>
      </c>
      <c r="C11168">
        <v>27666</v>
      </c>
      <c r="D11168" s="3">
        <f t="shared" si="174"/>
        <v>1775.22</v>
      </c>
    </row>
    <row r="11169" spans="1:4" x14ac:dyDescent="0.25">
      <c r="A11169" t="s">
        <v>11344</v>
      </c>
      <c r="B11169">
        <v>13024316.939999999</v>
      </c>
      <c r="C11169">
        <v>9863</v>
      </c>
      <c r="D11169" s="3">
        <f t="shared" si="174"/>
        <v>1320.52</v>
      </c>
    </row>
    <row r="11170" spans="1:4" x14ac:dyDescent="0.25">
      <c r="A11170" t="s">
        <v>11345</v>
      </c>
      <c r="B11170">
        <v>41962812.520000003</v>
      </c>
      <c r="C11170">
        <v>12267</v>
      </c>
      <c r="D11170" s="3">
        <f t="shared" si="174"/>
        <v>3420.79</v>
      </c>
    </row>
    <row r="11171" spans="1:4" x14ac:dyDescent="0.25">
      <c r="A11171" t="s">
        <v>11346</v>
      </c>
      <c r="B11171">
        <v>8426251.6999999993</v>
      </c>
      <c r="C11171">
        <v>5878</v>
      </c>
      <c r="D11171" s="3">
        <f t="shared" si="174"/>
        <v>1433.52</v>
      </c>
    </row>
    <row r="11172" spans="1:4" x14ac:dyDescent="0.25">
      <c r="A11172" t="s">
        <v>11347</v>
      </c>
      <c r="B11172">
        <v>42257482.259999998</v>
      </c>
      <c r="C11172">
        <v>15163</v>
      </c>
      <c r="D11172" s="3">
        <f t="shared" si="174"/>
        <v>2786.88</v>
      </c>
    </row>
    <row r="11173" spans="1:4" x14ac:dyDescent="0.25">
      <c r="A11173" t="s">
        <v>11348</v>
      </c>
      <c r="B11173">
        <v>5654452.5700000003</v>
      </c>
      <c r="C11173">
        <v>6471</v>
      </c>
      <c r="D11173" s="3">
        <f t="shared" si="174"/>
        <v>873.81</v>
      </c>
    </row>
    <row r="11174" spans="1:4" x14ac:dyDescent="0.25">
      <c r="A11174" t="s">
        <v>11349</v>
      </c>
      <c r="B11174">
        <v>198337680</v>
      </c>
      <c r="C11174">
        <v>125351</v>
      </c>
      <c r="D11174" s="3">
        <f t="shared" si="174"/>
        <v>1582.26</v>
      </c>
    </row>
    <row r="11175" spans="1:4" x14ac:dyDescent="0.25">
      <c r="A11175" t="s">
        <v>11350</v>
      </c>
      <c r="B11175">
        <v>17915392.59</v>
      </c>
      <c r="C11175">
        <v>12756</v>
      </c>
      <c r="D11175" s="3">
        <f t="shared" si="174"/>
        <v>1404.47</v>
      </c>
    </row>
    <row r="11176" spans="1:4" x14ac:dyDescent="0.25">
      <c r="A11176" t="s">
        <v>11351</v>
      </c>
      <c r="B11176">
        <v>312872232.56999999</v>
      </c>
      <c r="C11176">
        <v>208086</v>
      </c>
      <c r="D11176" s="3">
        <f t="shared" si="174"/>
        <v>1503.57</v>
      </c>
    </row>
    <row r="11177" spans="1:4" x14ac:dyDescent="0.25">
      <c r="A11177" t="s">
        <v>11352</v>
      </c>
      <c r="B11177">
        <v>92480105.069999993</v>
      </c>
      <c r="C11177">
        <v>141714</v>
      </c>
      <c r="D11177" s="3">
        <f t="shared" si="174"/>
        <v>652.58000000000004</v>
      </c>
    </row>
    <row r="11178" spans="1:4" x14ac:dyDescent="0.25">
      <c r="A11178" t="s">
        <v>11353</v>
      </c>
      <c r="B11178">
        <v>73324746.650000006</v>
      </c>
      <c r="C11178">
        <v>256832</v>
      </c>
      <c r="D11178" s="3">
        <f t="shared" si="174"/>
        <v>285.5</v>
      </c>
    </row>
    <row r="11179" spans="1:4" x14ac:dyDescent="0.25">
      <c r="A11179" t="s">
        <v>11354</v>
      </c>
      <c r="B11179">
        <v>175619592.5</v>
      </c>
      <c r="C11179">
        <v>571992</v>
      </c>
      <c r="D11179" s="3">
        <f t="shared" si="174"/>
        <v>307.02999999999997</v>
      </c>
    </row>
    <row r="11180" spans="1:4" x14ac:dyDescent="0.25">
      <c r="A11180" t="s">
        <v>11355</v>
      </c>
      <c r="B11180">
        <v>410395.14</v>
      </c>
      <c r="C11180">
        <v>457</v>
      </c>
      <c r="D11180" s="3">
        <f t="shared" si="174"/>
        <v>898.02</v>
      </c>
    </row>
    <row r="11181" spans="1:4" x14ac:dyDescent="0.25">
      <c r="A11181" t="s">
        <v>11356</v>
      </c>
      <c r="B11181">
        <v>57320913.899999999</v>
      </c>
      <c r="C11181">
        <v>43283</v>
      </c>
      <c r="D11181" s="3">
        <f t="shared" si="174"/>
        <v>1324.33</v>
      </c>
    </row>
    <row r="11182" spans="1:4" x14ac:dyDescent="0.25">
      <c r="A11182" t="s">
        <v>11357</v>
      </c>
      <c r="B11182">
        <v>7526561.9500000002</v>
      </c>
      <c r="C11182">
        <v>6660</v>
      </c>
      <c r="D11182" s="3">
        <f t="shared" si="174"/>
        <v>1130.1099999999999</v>
      </c>
    </row>
    <row r="11183" spans="1:4" x14ac:dyDescent="0.25">
      <c r="A11183" t="s">
        <v>11358</v>
      </c>
      <c r="B11183">
        <v>539834.79</v>
      </c>
      <c r="C11183">
        <v>17171</v>
      </c>
      <c r="D11183" s="3">
        <f t="shared" si="174"/>
        <v>31.44</v>
      </c>
    </row>
    <row r="11184" spans="1:4" x14ac:dyDescent="0.25">
      <c r="A11184" t="s">
        <v>11359</v>
      </c>
      <c r="B11184">
        <v>43420782.07</v>
      </c>
      <c r="C11184">
        <v>37117</v>
      </c>
      <c r="D11184" s="3">
        <f t="shared" si="174"/>
        <v>1169.8399999999999</v>
      </c>
    </row>
    <row r="11185" spans="1:4" x14ac:dyDescent="0.25">
      <c r="A11185" t="s">
        <v>11360</v>
      </c>
      <c r="B11185">
        <v>23260669.649999999</v>
      </c>
      <c r="C11185">
        <v>15234</v>
      </c>
      <c r="D11185" s="3">
        <f t="shared" si="174"/>
        <v>1526.89</v>
      </c>
    </row>
    <row r="11186" spans="1:4" x14ac:dyDescent="0.25">
      <c r="A11186" t="s">
        <v>11361</v>
      </c>
      <c r="B11186">
        <v>56288138.359999999</v>
      </c>
      <c r="C11186">
        <v>21472</v>
      </c>
      <c r="D11186" s="3">
        <f t="shared" si="174"/>
        <v>2621.47</v>
      </c>
    </row>
    <row r="11187" spans="1:4" x14ac:dyDescent="0.25">
      <c r="A11187" t="s">
        <v>11362</v>
      </c>
      <c r="B11187">
        <v>23678134.420000002</v>
      </c>
      <c r="C11187">
        <v>28307</v>
      </c>
      <c r="D11187" s="3">
        <f t="shared" si="174"/>
        <v>836.48</v>
      </c>
    </row>
    <row r="11188" spans="1:4" x14ac:dyDescent="0.25">
      <c r="A11188" t="s">
        <v>11363</v>
      </c>
      <c r="B11188">
        <v>11679264.92</v>
      </c>
      <c r="C11188">
        <v>14334</v>
      </c>
      <c r="D11188" s="3">
        <f t="shared" si="174"/>
        <v>814.79</v>
      </c>
    </row>
    <row r="11189" spans="1:4" x14ac:dyDescent="0.25">
      <c r="A11189" t="s">
        <v>11364</v>
      </c>
      <c r="B11189">
        <v>724627.4</v>
      </c>
      <c r="C11189">
        <v>1204</v>
      </c>
      <c r="D11189" s="3">
        <f t="shared" si="174"/>
        <v>601.85</v>
      </c>
    </row>
    <row r="11190" spans="1:4" x14ac:dyDescent="0.25">
      <c r="A11190" t="s">
        <v>11365</v>
      </c>
      <c r="B11190">
        <v>21482370.050000001</v>
      </c>
      <c r="C11190">
        <v>12405</v>
      </c>
      <c r="D11190" s="3">
        <f t="shared" si="174"/>
        <v>1731.75</v>
      </c>
    </row>
    <row r="11191" spans="1:4" x14ac:dyDescent="0.25">
      <c r="A11191" t="s">
        <v>11366</v>
      </c>
      <c r="B11191">
        <v>10838571.550000001</v>
      </c>
      <c r="C11191">
        <v>6910</v>
      </c>
      <c r="D11191" s="3">
        <f t="shared" si="174"/>
        <v>1568.53</v>
      </c>
    </row>
    <row r="11192" spans="1:4" x14ac:dyDescent="0.25">
      <c r="A11192" t="s">
        <v>11367</v>
      </c>
      <c r="B11192">
        <v>12056316.41</v>
      </c>
      <c r="C11192">
        <v>7796</v>
      </c>
      <c r="D11192" s="3">
        <f t="shared" si="174"/>
        <v>1546.47</v>
      </c>
    </row>
    <row r="11193" spans="1:4" x14ac:dyDescent="0.25">
      <c r="A11193" t="s">
        <v>11368</v>
      </c>
      <c r="B11193">
        <v>3075753.95</v>
      </c>
      <c r="C11193">
        <v>2654</v>
      </c>
      <c r="D11193" s="3">
        <f t="shared" si="174"/>
        <v>1158.9100000000001</v>
      </c>
    </row>
    <row r="11194" spans="1:4" x14ac:dyDescent="0.25">
      <c r="A11194" t="s">
        <v>11369</v>
      </c>
      <c r="B11194">
        <v>38610910.479999997</v>
      </c>
      <c r="C11194">
        <v>27653</v>
      </c>
      <c r="D11194" s="3">
        <f t="shared" si="174"/>
        <v>1396.26</v>
      </c>
    </row>
    <row r="11195" spans="1:4" x14ac:dyDescent="0.25">
      <c r="A11195" t="s">
        <v>11370</v>
      </c>
      <c r="B11195">
        <v>8747696.5700000003</v>
      </c>
      <c r="C11195">
        <v>4983</v>
      </c>
      <c r="D11195" s="3">
        <f t="shared" si="174"/>
        <v>1755.51</v>
      </c>
    </row>
    <row r="11196" spans="1:4" x14ac:dyDescent="0.25">
      <c r="A11196" t="s">
        <v>11371</v>
      </c>
      <c r="B11196">
        <v>26269838.890000001</v>
      </c>
      <c r="C11196">
        <v>17276</v>
      </c>
      <c r="D11196" s="3">
        <f t="shared" si="174"/>
        <v>1520.6</v>
      </c>
    </row>
    <row r="11197" spans="1:4" x14ac:dyDescent="0.25">
      <c r="A11197" t="s">
        <v>11372</v>
      </c>
      <c r="B11197">
        <v>13393152.279999999</v>
      </c>
      <c r="C11197">
        <v>12784</v>
      </c>
      <c r="D11197" s="3">
        <f t="shared" si="174"/>
        <v>1047.6500000000001</v>
      </c>
    </row>
    <row r="11198" spans="1:4" x14ac:dyDescent="0.25">
      <c r="A11198" t="s">
        <v>11373</v>
      </c>
      <c r="B11198">
        <v>14379689</v>
      </c>
      <c r="C11198">
        <v>12751</v>
      </c>
      <c r="D11198" s="3">
        <f t="shared" si="174"/>
        <v>1127.73</v>
      </c>
    </row>
    <row r="11199" spans="1:4" x14ac:dyDescent="0.25">
      <c r="A11199" t="s">
        <v>11374</v>
      </c>
      <c r="B11199">
        <v>29840777.300000001</v>
      </c>
      <c r="C11199">
        <v>34624</v>
      </c>
      <c r="D11199" s="3">
        <f t="shared" si="174"/>
        <v>861.85</v>
      </c>
    </row>
    <row r="11200" spans="1:4" x14ac:dyDescent="0.25">
      <c r="A11200" t="s">
        <v>11375</v>
      </c>
      <c r="B11200">
        <v>4115085.95</v>
      </c>
      <c r="C11200">
        <v>4027</v>
      </c>
      <c r="D11200" s="3">
        <f t="shared" si="174"/>
        <v>1021.87</v>
      </c>
    </row>
    <row r="11201" spans="1:4" x14ac:dyDescent="0.25">
      <c r="A11201" t="s">
        <v>11376</v>
      </c>
      <c r="B11201">
        <v>19722072.309999999</v>
      </c>
      <c r="C11201">
        <v>14467</v>
      </c>
      <c r="D11201" s="3">
        <f t="shared" si="174"/>
        <v>1363.25</v>
      </c>
    </row>
    <row r="11202" spans="1:4" x14ac:dyDescent="0.25">
      <c r="A11202" t="s">
        <v>11377</v>
      </c>
      <c r="B11202">
        <v>18457427.609999999</v>
      </c>
      <c r="C11202">
        <v>7808</v>
      </c>
      <c r="D11202" s="3">
        <f t="shared" si="174"/>
        <v>2363.91</v>
      </c>
    </row>
    <row r="11203" spans="1:4" x14ac:dyDescent="0.25">
      <c r="A11203" t="s">
        <v>11378</v>
      </c>
      <c r="B11203">
        <v>16425658.93</v>
      </c>
      <c r="C11203">
        <v>11686</v>
      </c>
      <c r="D11203" s="3">
        <f t="shared" ref="D11203:D11266" si="175">ROUND(B11203/C11203,2)</f>
        <v>1405.58</v>
      </c>
    </row>
    <row r="11204" spans="1:4" x14ac:dyDescent="0.25">
      <c r="A11204" t="s">
        <v>11379</v>
      </c>
      <c r="B11204">
        <v>37252401.780000001</v>
      </c>
      <c r="C11204">
        <v>24682</v>
      </c>
      <c r="D11204" s="3">
        <f t="shared" si="175"/>
        <v>1509.29</v>
      </c>
    </row>
    <row r="11205" spans="1:4" x14ac:dyDescent="0.25">
      <c r="A11205" t="s">
        <v>11380</v>
      </c>
      <c r="B11205">
        <v>18936539.449999999</v>
      </c>
      <c r="C11205">
        <v>12911</v>
      </c>
      <c r="D11205" s="3">
        <f t="shared" si="175"/>
        <v>1466.7</v>
      </c>
    </row>
    <row r="11206" spans="1:4" x14ac:dyDescent="0.25">
      <c r="A11206" t="s">
        <v>11381</v>
      </c>
      <c r="B11206">
        <v>38983958.100000001</v>
      </c>
      <c r="C11206">
        <v>27832</v>
      </c>
      <c r="D11206" s="3">
        <f t="shared" si="175"/>
        <v>1400.69</v>
      </c>
    </row>
    <row r="11207" spans="1:4" x14ac:dyDescent="0.25">
      <c r="A11207" t="s">
        <v>11382</v>
      </c>
      <c r="B11207">
        <v>37782072.869999997</v>
      </c>
      <c r="C11207">
        <v>31411</v>
      </c>
      <c r="D11207" s="3">
        <f t="shared" si="175"/>
        <v>1202.83</v>
      </c>
    </row>
    <row r="11208" spans="1:4" x14ac:dyDescent="0.25">
      <c r="A11208" t="s">
        <v>11383</v>
      </c>
      <c r="B11208">
        <v>5243800.88</v>
      </c>
      <c r="C11208">
        <v>4442</v>
      </c>
      <c r="D11208" s="3">
        <f t="shared" si="175"/>
        <v>1180.5</v>
      </c>
    </row>
    <row r="11209" spans="1:4" x14ac:dyDescent="0.25">
      <c r="A11209" t="s">
        <v>11384</v>
      </c>
      <c r="B11209">
        <v>11240510.869999999</v>
      </c>
      <c r="C11209">
        <v>9522</v>
      </c>
      <c r="D11209" s="3">
        <f t="shared" si="175"/>
        <v>1180.48</v>
      </c>
    </row>
    <row r="11210" spans="1:4" x14ac:dyDescent="0.25">
      <c r="A11210" t="s">
        <v>11385</v>
      </c>
      <c r="B11210">
        <v>65788054.450000003</v>
      </c>
      <c r="C11210">
        <v>36895</v>
      </c>
      <c r="D11210" s="3">
        <f t="shared" si="175"/>
        <v>1783.12</v>
      </c>
    </row>
    <row r="11211" spans="1:4" x14ac:dyDescent="0.25">
      <c r="A11211" t="s">
        <v>11386</v>
      </c>
      <c r="B11211">
        <v>11119389.380000001</v>
      </c>
      <c r="C11211">
        <v>7909</v>
      </c>
      <c r="D11211" s="3">
        <f t="shared" si="175"/>
        <v>1405.92</v>
      </c>
    </row>
    <row r="11212" spans="1:4" x14ac:dyDescent="0.25">
      <c r="A11212" t="s">
        <v>11387</v>
      </c>
      <c r="B11212">
        <v>8150853.7300000004</v>
      </c>
      <c r="C11212">
        <v>6340</v>
      </c>
      <c r="D11212" s="3">
        <f t="shared" si="175"/>
        <v>1285.6199999999999</v>
      </c>
    </row>
    <row r="11213" spans="1:4" x14ac:dyDescent="0.25">
      <c r="A11213" t="s">
        <v>11388</v>
      </c>
      <c r="B11213">
        <v>8147805.3799999999</v>
      </c>
      <c r="C11213">
        <v>5150</v>
      </c>
      <c r="D11213" s="3">
        <f t="shared" si="175"/>
        <v>1582.1</v>
      </c>
    </row>
    <row r="11214" spans="1:4" x14ac:dyDescent="0.25">
      <c r="A11214" t="s">
        <v>11389</v>
      </c>
      <c r="B11214">
        <v>58893048.380000003</v>
      </c>
      <c r="C11214">
        <v>44759</v>
      </c>
      <c r="D11214" s="3">
        <f t="shared" si="175"/>
        <v>1315.78</v>
      </c>
    </row>
    <row r="11215" spans="1:4" x14ac:dyDescent="0.25">
      <c r="A11215" t="s">
        <v>11390</v>
      </c>
      <c r="B11215">
        <v>54762778.450000003</v>
      </c>
      <c r="C11215">
        <v>48352</v>
      </c>
      <c r="D11215" s="3">
        <f t="shared" si="175"/>
        <v>1132.5899999999999</v>
      </c>
    </row>
    <row r="11216" spans="1:4" x14ac:dyDescent="0.25">
      <c r="A11216" t="s">
        <v>11391</v>
      </c>
      <c r="B11216">
        <v>1561980</v>
      </c>
      <c r="C11216">
        <v>2000</v>
      </c>
      <c r="D11216" s="3">
        <f t="shared" si="175"/>
        <v>780.99</v>
      </c>
    </row>
    <row r="11217" spans="1:4" x14ac:dyDescent="0.25">
      <c r="A11217" t="s">
        <v>11392</v>
      </c>
      <c r="B11217">
        <v>7384527.2400000002</v>
      </c>
      <c r="C11217">
        <v>4841</v>
      </c>
      <c r="D11217" s="3">
        <f t="shared" si="175"/>
        <v>1525.41</v>
      </c>
    </row>
    <row r="11218" spans="1:4" x14ac:dyDescent="0.25">
      <c r="A11218" t="s">
        <v>11393</v>
      </c>
      <c r="B11218">
        <v>12325687.630000001</v>
      </c>
      <c r="C11218">
        <v>9937</v>
      </c>
      <c r="D11218" s="3">
        <f t="shared" si="175"/>
        <v>1240.3800000000001</v>
      </c>
    </row>
    <row r="11219" spans="1:4" x14ac:dyDescent="0.25">
      <c r="A11219" t="s">
        <v>11394</v>
      </c>
      <c r="B11219">
        <v>20622167.25</v>
      </c>
      <c r="C11219">
        <v>16042</v>
      </c>
      <c r="D11219" s="3">
        <f t="shared" si="175"/>
        <v>1285.51</v>
      </c>
    </row>
    <row r="11220" spans="1:4" x14ac:dyDescent="0.25">
      <c r="A11220" t="s">
        <v>11395</v>
      </c>
      <c r="B11220">
        <v>8465414.4000000004</v>
      </c>
      <c r="C11220">
        <v>1440</v>
      </c>
      <c r="D11220" s="3">
        <f t="shared" si="175"/>
        <v>5878.76</v>
      </c>
    </row>
    <row r="11221" spans="1:4" x14ac:dyDescent="0.25">
      <c r="A11221" t="s">
        <v>11396</v>
      </c>
      <c r="B11221">
        <v>14690734.76</v>
      </c>
      <c r="C11221">
        <v>13728</v>
      </c>
      <c r="D11221" s="3">
        <f t="shared" si="175"/>
        <v>1070.1300000000001</v>
      </c>
    </row>
    <row r="11222" spans="1:4" x14ac:dyDescent="0.25">
      <c r="A11222" t="s">
        <v>11397</v>
      </c>
      <c r="B11222">
        <v>143835562.96000001</v>
      </c>
      <c r="C11222">
        <v>75231</v>
      </c>
      <c r="D11222" s="3">
        <f t="shared" si="175"/>
        <v>1911.92</v>
      </c>
    </row>
    <row r="11223" spans="1:4" x14ac:dyDescent="0.25">
      <c r="A11223" t="s">
        <v>11398</v>
      </c>
      <c r="B11223">
        <v>12470860.199999999</v>
      </c>
      <c r="C11223">
        <v>7321</v>
      </c>
      <c r="D11223" s="3">
        <f t="shared" si="175"/>
        <v>1703.44</v>
      </c>
    </row>
    <row r="11224" spans="1:4" x14ac:dyDescent="0.25">
      <c r="A11224" t="s">
        <v>11399</v>
      </c>
      <c r="B11224">
        <v>14330251.98</v>
      </c>
      <c r="C11224">
        <v>5934</v>
      </c>
      <c r="D11224" s="3">
        <f t="shared" si="175"/>
        <v>2414.94</v>
      </c>
    </row>
    <row r="11225" spans="1:4" x14ac:dyDescent="0.25">
      <c r="A11225" t="s">
        <v>11400</v>
      </c>
      <c r="B11225">
        <v>10551706.76</v>
      </c>
      <c r="C11225">
        <v>5672</v>
      </c>
      <c r="D11225" s="3">
        <f t="shared" si="175"/>
        <v>1860.32</v>
      </c>
    </row>
    <row r="11226" spans="1:4" x14ac:dyDescent="0.25">
      <c r="A11226" t="s">
        <v>11401</v>
      </c>
      <c r="B11226">
        <v>16709474.07</v>
      </c>
      <c r="C11226">
        <v>9077</v>
      </c>
      <c r="D11226" s="3">
        <f t="shared" si="175"/>
        <v>1840.86</v>
      </c>
    </row>
    <row r="11227" spans="1:4" x14ac:dyDescent="0.25">
      <c r="A11227" t="s">
        <v>11402</v>
      </c>
      <c r="B11227">
        <v>50301080.25</v>
      </c>
      <c r="C11227">
        <v>32685</v>
      </c>
      <c r="D11227" s="3">
        <f t="shared" si="175"/>
        <v>1538.97</v>
      </c>
    </row>
    <row r="11228" spans="1:4" x14ac:dyDescent="0.25">
      <c r="A11228" t="s">
        <v>11403</v>
      </c>
      <c r="B11228">
        <v>10961677.060000001</v>
      </c>
      <c r="C11228">
        <v>7903</v>
      </c>
      <c r="D11228" s="3">
        <f t="shared" si="175"/>
        <v>1387.03</v>
      </c>
    </row>
    <row r="11229" spans="1:4" x14ac:dyDescent="0.25">
      <c r="A11229" t="s">
        <v>11404</v>
      </c>
      <c r="B11229">
        <v>16849563.379999999</v>
      </c>
      <c r="C11229">
        <v>11702</v>
      </c>
      <c r="D11229" s="3">
        <f t="shared" si="175"/>
        <v>1439.89</v>
      </c>
    </row>
    <row r="11230" spans="1:4" x14ac:dyDescent="0.25">
      <c r="A11230" t="s">
        <v>11405</v>
      </c>
      <c r="B11230">
        <v>11538550.050000001</v>
      </c>
      <c r="C11230">
        <v>7009</v>
      </c>
      <c r="D11230" s="3">
        <f t="shared" si="175"/>
        <v>1646.25</v>
      </c>
    </row>
    <row r="11231" spans="1:4" x14ac:dyDescent="0.25">
      <c r="A11231" t="s">
        <v>11406</v>
      </c>
      <c r="B11231">
        <v>57787132.649999999</v>
      </c>
      <c r="C11231">
        <v>65293</v>
      </c>
      <c r="D11231" s="3">
        <f t="shared" si="175"/>
        <v>885.04</v>
      </c>
    </row>
    <row r="11232" spans="1:4" x14ac:dyDescent="0.25">
      <c r="A11232" t="s">
        <v>11407</v>
      </c>
      <c r="B11232">
        <v>28279434.949999999</v>
      </c>
      <c r="C11232">
        <v>10265</v>
      </c>
      <c r="D11232" s="3">
        <f t="shared" si="175"/>
        <v>2754.94</v>
      </c>
    </row>
    <row r="11233" spans="1:4" x14ac:dyDescent="0.25">
      <c r="A11233" t="s">
        <v>11408</v>
      </c>
      <c r="B11233">
        <v>3908228.15</v>
      </c>
      <c r="C11233">
        <v>4761</v>
      </c>
      <c r="D11233" s="3">
        <f t="shared" si="175"/>
        <v>820.88</v>
      </c>
    </row>
    <row r="11234" spans="1:4" x14ac:dyDescent="0.25">
      <c r="A11234" t="s">
        <v>11409</v>
      </c>
      <c r="B11234">
        <v>7301830.7800000003</v>
      </c>
      <c r="C11234">
        <v>8160</v>
      </c>
      <c r="D11234" s="3">
        <f t="shared" si="175"/>
        <v>894.83</v>
      </c>
    </row>
    <row r="11235" spans="1:4" x14ac:dyDescent="0.25">
      <c r="A11235" t="s">
        <v>11410</v>
      </c>
      <c r="B11235">
        <v>15090887.43</v>
      </c>
      <c r="C11235">
        <v>9748</v>
      </c>
      <c r="D11235" s="3">
        <f t="shared" si="175"/>
        <v>1548.1</v>
      </c>
    </row>
    <row r="11236" spans="1:4" x14ac:dyDescent="0.25">
      <c r="A11236" t="s">
        <v>11411</v>
      </c>
      <c r="B11236">
        <v>17860023.359999999</v>
      </c>
      <c r="C11236">
        <v>10331</v>
      </c>
      <c r="D11236" s="3">
        <f t="shared" si="175"/>
        <v>1728.78</v>
      </c>
    </row>
    <row r="11237" spans="1:4" x14ac:dyDescent="0.25">
      <c r="A11237" t="s">
        <v>11412</v>
      </c>
      <c r="B11237">
        <v>326772762.10000002</v>
      </c>
      <c r="C11237">
        <v>67083</v>
      </c>
      <c r="D11237" s="3">
        <f t="shared" si="175"/>
        <v>4871.17</v>
      </c>
    </row>
    <row r="11238" spans="1:4" x14ac:dyDescent="0.25">
      <c r="A11238" t="s">
        <v>11413</v>
      </c>
      <c r="B11238">
        <v>172039083.86000001</v>
      </c>
      <c r="C11238">
        <v>105791</v>
      </c>
      <c r="D11238" s="3">
        <f t="shared" si="175"/>
        <v>1626.22</v>
      </c>
    </row>
    <row r="11239" spans="1:4" x14ac:dyDescent="0.25">
      <c r="A11239" t="s">
        <v>11414</v>
      </c>
      <c r="B11239">
        <v>72328367.730000004</v>
      </c>
      <c r="C11239">
        <v>30225</v>
      </c>
      <c r="D11239" s="3">
        <f t="shared" si="175"/>
        <v>2393</v>
      </c>
    </row>
    <row r="11240" spans="1:4" x14ac:dyDescent="0.25">
      <c r="A11240" t="s">
        <v>11415</v>
      </c>
      <c r="B11240">
        <v>28407002.539999999</v>
      </c>
      <c r="C11240">
        <v>17723</v>
      </c>
      <c r="D11240" s="3">
        <f t="shared" si="175"/>
        <v>1602.83</v>
      </c>
    </row>
    <row r="11241" spans="1:4" x14ac:dyDescent="0.25">
      <c r="A11241" t="s">
        <v>11416</v>
      </c>
      <c r="B11241">
        <v>24669289.039999999</v>
      </c>
      <c r="C11241">
        <v>13414</v>
      </c>
      <c r="D11241" s="3">
        <f t="shared" si="175"/>
        <v>1839.07</v>
      </c>
    </row>
    <row r="11242" spans="1:4" x14ac:dyDescent="0.25">
      <c r="A11242" t="s">
        <v>11417</v>
      </c>
      <c r="B11242">
        <v>49645975.630000003</v>
      </c>
      <c r="C11242">
        <v>39998</v>
      </c>
      <c r="D11242" s="3">
        <f t="shared" si="175"/>
        <v>1241.21</v>
      </c>
    </row>
    <row r="11243" spans="1:4" x14ac:dyDescent="0.25">
      <c r="A11243" t="s">
        <v>11418</v>
      </c>
      <c r="B11243">
        <v>74718221.370000005</v>
      </c>
      <c r="C11243">
        <v>66757</v>
      </c>
      <c r="D11243" s="3">
        <f t="shared" si="175"/>
        <v>1119.26</v>
      </c>
    </row>
    <row r="11244" spans="1:4" x14ac:dyDescent="0.25">
      <c r="A11244" t="s">
        <v>11419</v>
      </c>
      <c r="B11244">
        <v>4596749.8</v>
      </c>
      <c r="C11244">
        <v>4292</v>
      </c>
      <c r="D11244" s="3">
        <f t="shared" si="175"/>
        <v>1071</v>
      </c>
    </row>
    <row r="11245" spans="1:4" x14ac:dyDescent="0.25">
      <c r="A11245" t="s">
        <v>11420</v>
      </c>
      <c r="B11245">
        <v>91308495.670000002</v>
      </c>
      <c r="C11245">
        <v>64411</v>
      </c>
      <c r="D11245" s="3">
        <f t="shared" si="175"/>
        <v>1417.59</v>
      </c>
    </row>
    <row r="11246" spans="1:4" x14ac:dyDescent="0.25">
      <c r="A11246" t="s">
        <v>11421</v>
      </c>
      <c r="B11246">
        <v>22977354.140000001</v>
      </c>
      <c r="C11246">
        <v>16499</v>
      </c>
      <c r="D11246" s="3">
        <f t="shared" si="175"/>
        <v>1392.65</v>
      </c>
    </row>
    <row r="11247" spans="1:4" x14ac:dyDescent="0.25">
      <c r="A11247" t="s">
        <v>11422</v>
      </c>
      <c r="B11247">
        <v>106016890.25</v>
      </c>
      <c r="C11247">
        <v>94026</v>
      </c>
      <c r="D11247" s="3">
        <f t="shared" si="175"/>
        <v>1127.53</v>
      </c>
    </row>
    <row r="11248" spans="1:4" x14ac:dyDescent="0.25">
      <c r="A11248" t="s">
        <v>11423</v>
      </c>
      <c r="B11248">
        <v>31256944.09</v>
      </c>
      <c r="C11248">
        <v>23689</v>
      </c>
      <c r="D11248" s="3">
        <f t="shared" si="175"/>
        <v>1319.47</v>
      </c>
    </row>
    <row r="11249" spans="1:4" x14ac:dyDescent="0.25">
      <c r="A11249" t="s">
        <v>11424</v>
      </c>
      <c r="B11249">
        <v>86698061.25</v>
      </c>
      <c r="C11249">
        <v>63854</v>
      </c>
      <c r="D11249" s="3">
        <f t="shared" si="175"/>
        <v>1357.75</v>
      </c>
    </row>
    <row r="11250" spans="1:4" x14ac:dyDescent="0.25">
      <c r="A11250" t="s">
        <v>11425</v>
      </c>
      <c r="B11250">
        <v>235882551.38999999</v>
      </c>
      <c r="C11250">
        <v>128189</v>
      </c>
      <c r="D11250" s="3">
        <f t="shared" si="175"/>
        <v>1840.12</v>
      </c>
    </row>
    <row r="11251" spans="1:4" x14ac:dyDescent="0.25">
      <c r="A11251" t="s">
        <v>11426</v>
      </c>
      <c r="B11251">
        <v>60212860.659999996</v>
      </c>
      <c r="C11251">
        <v>44506</v>
      </c>
      <c r="D11251" s="3">
        <f t="shared" si="175"/>
        <v>1352.92</v>
      </c>
    </row>
    <row r="11252" spans="1:4" x14ac:dyDescent="0.25">
      <c r="A11252" t="s">
        <v>11427</v>
      </c>
      <c r="B11252">
        <v>30370981.34</v>
      </c>
      <c r="C11252">
        <v>19154</v>
      </c>
      <c r="D11252" s="3">
        <f t="shared" si="175"/>
        <v>1585.62</v>
      </c>
    </row>
    <row r="11253" spans="1:4" x14ac:dyDescent="0.25">
      <c r="A11253" t="s">
        <v>11428</v>
      </c>
      <c r="B11253">
        <v>13341282.35</v>
      </c>
      <c r="C11253">
        <v>7932</v>
      </c>
      <c r="D11253" s="3">
        <f t="shared" si="175"/>
        <v>1681.96</v>
      </c>
    </row>
    <row r="11254" spans="1:4" x14ac:dyDescent="0.25">
      <c r="A11254" t="s">
        <v>11429</v>
      </c>
      <c r="B11254">
        <v>2376858.9</v>
      </c>
      <c r="C11254">
        <v>2415</v>
      </c>
      <c r="D11254" s="3">
        <f t="shared" si="175"/>
        <v>984.21</v>
      </c>
    </row>
    <row r="11255" spans="1:4" x14ac:dyDescent="0.25">
      <c r="A11255" t="s">
        <v>11430</v>
      </c>
      <c r="B11255">
        <v>35097261.969999999</v>
      </c>
      <c r="C11255">
        <v>18778</v>
      </c>
      <c r="D11255" s="3">
        <f t="shared" si="175"/>
        <v>1869.06</v>
      </c>
    </row>
    <row r="11256" spans="1:4" x14ac:dyDescent="0.25">
      <c r="A11256" t="s">
        <v>11431</v>
      </c>
      <c r="B11256">
        <v>31235763.050000001</v>
      </c>
      <c r="C11256">
        <v>37590</v>
      </c>
      <c r="D11256" s="3">
        <f t="shared" si="175"/>
        <v>830.96</v>
      </c>
    </row>
    <row r="11257" spans="1:4" x14ac:dyDescent="0.25">
      <c r="A11257" t="s">
        <v>11432</v>
      </c>
      <c r="B11257">
        <v>75089836.730000094</v>
      </c>
      <c r="C11257">
        <v>125984</v>
      </c>
      <c r="D11257" s="3">
        <f t="shared" si="175"/>
        <v>596.03</v>
      </c>
    </row>
    <row r="11258" spans="1:4" x14ac:dyDescent="0.25">
      <c r="A11258" t="s">
        <v>11433</v>
      </c>
      <c r="B11258">
        <v>74588438.719999999</v>
      </c>
      <c r="C11258">
        <v>68263</v>
      </c>
      <c r="D11258" s="3">
        <f t="shared" si="175"/>
        <v>1092.6600000000001</v>
      </c>
    </row>
    <row r="11259" spans="1:4" x14ac:dyDescent="0.25">
      <c r="A11259" t="s">
        <v>11434</v>
      </c>
      <c r="B11259">
        <v>500820650.04000002</v>
      </c>
      <c r="C11259">
        <v>875050</v>
      </c>
      <c r="D11259" s="3">
        <f t="shared" si="175"/>
        <v>572.33000000000004</v>
      </c>
    </row>
    <row r="11260" spans="1:4" x14ac:dyDescent="0.25">
      <c r="A11260" t="s">
        <v>11435</v>
      </c>
      <c r="B11260">
        <v>537272445.29999995</v>
      </c>
      <c r="C11260">
        <v>2064690</v>
      </c>
      <c r="D11260" s="3">
        <f t="shared" si="175"/>
        <v>260.22000000000003</v>
      </c>
    </row>
    <row r="11261" spans="1:4" x14ac:dyDescent="0.25">
      <c r="A11261" t="s">
        <v>11436</v>
      </c>
      <c r="B11261">
        <v>123560.16</v>
      </c>
      <c r="C11261">
        <v>82548</v>
      </c>
      <c r="D11261" s="3">
        <f t="shared" si="175"/>
        <v>1.5</v>
      </c>
    </row>
    <row r="11262" spans="1:4" x14ac:dyDescent="0.25">
      <c r="A11262" t="s">
        <v>11437</v>
      </c>
      <c r="B11262">
        <v>31320459.329999998</v>
      </c>
      <c r="C11262">
        <v>42870</v>
      </c>
      <c r="D11262" s="3">
        <f t="shared" si="175"/>
        <v>730.59</v>
      </c>
    </row>
    <row r="11263" spans="1:4" x14ac:dyDescent="0.25">
      <c r="A11263" t="s">
        <v>11438</v>
      </c>
      <c r="B11263">
        <v>59764999.859999999</v>
      </c>
      <c r="C11263">
        <v>43398</v>
      </c>
      <c r="D11263" s="3">
        <f t="shared" si="175"/>
        <v>1377.14</v>
      </c>
    </row>
    <row r="11264" spans="1:4" x14ac:dyDescent="0.25">
      <c r="A11264" t="s">
        <v>11439</v>
      </c>
      <c r="B11264">
        <v>203238891.5</v>
      </c>
      <c r="C11264">
        <v>208460</v>
      </c>
      <c r="D11264" s="3">
        <f t="shared" si="175"/>
        <v>974.95</v>
      </c>
    </row>
    <row r="11265" spans="1:4" x14ac:dyDescent="0.25">
      <c r="A11265" t="s">
        <v>11440</v>
      </c>
      <c r="B11265">
        <v>2509174470.0700002</v>
      </c>
      <c r="C11265">
        <v>3423059</v>
      </c>
      <c r="D11265" s="3">
        <f t="shared" si="175"/>
        <v>733.02</v>
      </c>
    </row>
    <row r="11266" spans="1:4" x14ac:dyDescent="0.25">
      <c r="A11266" t="s">
        <v>11441</v>
      </c>
      <c r="B11266">
        <v>149099244.78</v>
      </c>
      <c r="C11266">
        <v>208884</v>
      </c>
      <c r="D11266" s="3">
        <f t="shared" si="175"/>
        <v>713.79</v>
      </c>
    </row>
    <row r="11267" spans="1:4" x14ac:dyDescent="0.25">
      <c r="A11267" t="s">
        <v>11442</v>
      </c>
      <c r="B11267">
        <v>33165371.719999999</v>
      </c>
      <c r="C11267">
        <v>36343</v>
      </c>
      <c r="D11267" s="3">
        <f t="shared" ref="D11267:D11330" si="176">ROUND(B11267/C11267,2)</f>
        <v>912.57</v>
      </c>
    </row>
    <row r="11268" spans="1:4" x14ac:dyDescent="0.25">
      <c r="A11268" t="s">
        <v>11443</v>
      </c>
      <c r="B11268">
        <v>60400</v>
      </c>
      <c r="C11268">
        <v>10000</v>
      </c>
      <c r="D11268" s="3">
        <f t="shared" si="176"/>
        <v>6.04</v>
      </c>
    </row>
    <row r="11269" spans="1:4" x14ac:dyDescent="0.25">
      <c r="A11269" t="s">
        <v>11444</v>
      </c>
      <c r="B11269">
        <v>14132854.109999999</v>
      </c>
      <c r="C11269">
        <v>13706</v>
      </c>
      <c r="D11269" s="3">
        <f t="shared" si="176"/>
        <v>1031.1400000000001</v>
      </c>
    </row>
    <row r="11270" spans="1:4" x14ac:dyDescent="0.25">
      <c r="A11270" t="s">
        <v>11445</v>
      </c>
      <c r="B11270">
        <v>47203337.710000001</v>
      </c>
      <c r="C11270">
        <v>56597</v>
      </c>
      <c r="D11270" s="3">
        <f t="shared" si="176"/>
        <v>834.03</v>
      </c>
    </row>
    <row r="11271" spans="1:4" x14ac:dyDescent="0.25">
      <c r="A11271" t="s">
        <v>11446</v>
      </c>
      <c r="B11271">
        <v>2331191.42</v>
      </c>
      <c r="C11271">
        <v>6304</v>
      </c>
      <c r="D11271" s="3">
        <f t="shared" si="176"/>
        <v>369.8</v>
      </c>
    </row>
    <row r="11272" spans="1:4" x14ac:dyDescent="0.25">
      <c r="A11272" t="s">
        <v>11447</v>
      </c>
      <c r="B11272">
        <v>59795.28</v>
      </c>
      <c r="C11272">
        <v>5828</v>
      </c>
      <c r="D11272" s="3">
        <f t="shared" si="176"/>
        <v>10.26</v>
      </c>
    </row>
    <row r="11273" spans="1:4" x14ac:dyDescent="0.25">
      <c r="A11273" t="s">
        <v>11448</v>
      </c>
      <c r="B11273">
        <v>73841693.819999993</v>
      </c>
      <c r="C11273">
        <v>67728</v>
      </c>
      <c r="D11273" s="3">
        <f t="shared" si="176"/>
        <v>1090.27</v>
      </c>
    </row>
    <row r="11274" spans="1:4" x14ac:dyDescent="0.25">
      <c r="A11274" t="s">
        <v>11449</v>
      </c>
      <c r="B11274">
        <v>62810674.020000003</v>
      </c>
      <c r="C11274">
        <v>87259</v>
      </c>
      <c r="D11274" s="3">
        <f t="shared" si="176"/>
        <v>719.82</v>
      </c>
    </row>
    <row r="11275" spans="1:4" x14ac:dyDescent="0.25">
      <c r="A11275" t="s">
        <v>11450</v>
      </c>
      <c r="B11275">
        <v>64830150.159999996</v>
      </c>
      <c r="C11275">
        <v>79939</v>
      </c>
      <c r="D11275" s="3">
        <f t="shared" si="176"/>
        <v>811</v>
      </c>
    </row>
    <row r="11276" spans="1:4" x14ac:dyDescent="0.25">
      <c r="A11276" t="s">
        <v>11451</v>
      </c>
      <c r="B11276">
        <v>677048750.65999997</v>
      </c>
      <c r="C11276">
        <v>770110</v>
      </c>
      <c r="D11276" s="3">
        <f t="shared" si="176"/>
        <v>879.16</v>
      </c>
    </row>
    <row r="11277" spans="1:4" x14ac:dyDescent="0.25">
      <c r="A11277" t="s">
        <v>11452</v>
      </c>
      <c r="B11277">
        <v>25051240.600000001</v>
      </c>
      <c r="C11277">
        <v>42157</v>
      </c>
      <c r="D11277" s="3">
        <f t="shared" si="176"/>
        <v>594.24</v>
      </c>
    </row>
    <row r="11278" spans="1:4" x14ac:dyDescent="0.25">
      <c r="A11278" t="s">
        <v>11453</v>
      </c>
      <c r="B11278">
        <v>44696884.43</v>
      </c>
      <c r="C11278">
        <v>47332</v>
      </c>
      <c r="D11278" s="3">
        <f t="shared" si="176"/>
        <v>944.33</v>
      </c>
    </row>
    <row r="11279" spans="1:4" x14ac:dyDescent="0.25">
      <c r="A11279" t="s">
        <v>11454</v>
      </c>
      <c r="B11279">
        <v>91775537.480000004</v>
      </c>
      <c r="C11279">
        <v>35366.230000000003</v>
      </c>
      <c r="D11279" s="3">
        <f t="shared" si="176"/>
        <v>2595</v>
      </c>
    </row>
    <row r="11280" spans="1:4" x14ac:dyDescent="0.25">
      <c r="A11280" t="s">
        <v>11455</v>
      </c>
      <c r="B11280">
        <v>64240854.5</v>
      </c>
      <c r="C11280">
        <v>22190.76</v>
      </c>
      <c r="D11280" s="3">
        <f t="shared" si="176"/>
        <v>2894.94</v>
      </c>
    </row>
    <row r="11281" spans="1:4" x14ac:dyDescent="0.25">
      <c r="A11281" t="s">
        <v>11456</v>
      </c>
      <c r="B11281">
        <v>99174887.909999996</v>
      </c>
      <c r="C11281">
        <v>31554.03</v>
      </c>
      <c r="D11281" s="3">
        <f t="shared" si="176"/>
        <v>3143.02</v>
      </c>
    </row>
    <row r="11282" spans="1:4" x14ac:dyDescent="0.25">
      <c r="A11282" t="s">
        <v>11457</v>
      </c>
      <c r="B11282">
        <v>5374548.4199999999</v>
      </c>
      <c r="C11282">
        <v>20198</v>
      </c>
      <c r="D11282" s="3">
        <f t="shared" si="176"/>
        <v>266.08999999999997</v>
      </c>
    </row>
    <row r="11283" spans="1:4" x14ac:dyDescent="0.25">
      <c r="A11283" t="s">
        <v>11458</v>
      </c>
      <c r="B11283">
        <v>17013643.629999999</v>
      </c>
      <c r="C11283">
        <v>30172.39</v>
      </c>
      <c r="D11283" s="3">
        <f t="shared" si="176"/>
        <v>563.88</v>
      </c>
    </row>
    <row r="11284" spans="1:4" x14ac:dyDescent="0.25">
      <c r="A11284" t="s">
        <v>11459</v>
      </c>
      <c r="B11284">
        <v>66186355.509999998</v>
      </c>
      <c r="C11284">
        <v>27344.85</v>
      </c>
      <c r="D11284" s="3">
        <f t="shared" si="176"/>
        <v>2420.4299999999998</v>
      </c>
    </row>
    <row r="11285" spans="1:4" x14ac:dyDescent="0.25">
      <c r="A11285" t="s">
        <v>11460</v>
      </c>
      <c r="B11285">
        <v>10059183.9</v>
      </c>
      <c r="C11285">
        <v>11951</v>
      </c>
      <c r="D11285" s="3">
        <f t="shared" si="176"/>
        <v>841.7</v>
      </c>
    </row>
    <row r="11286" spans="1:4" x14ac:dyDescent="0.25">
      <c r="A11286" t="s">
        <v>11461</v>
      </c>
      <c r="B11286">
        <v>53185412.149999999</v>
      </c>
      <c r="C11286">
        <v>21587.13</v>
      </c>
      <c r="D11286" s="3">
        <f t="shared" si="176"/>
        <v>2463.7600000000002</v>
      </c>
    </row>
    <row r="11287" spans="1:4" x14ac:dyDescent="0.25">
      <c r="A11287" t="s">
        <v>11462</v>
      </c>
      <c r="B11287">
        <v>84079556.590000004</v>
      </c>
      <c r="C11287">
        <v>34911.870000000003</v>
      </c>
      <c r="D11287" s="3">
        <f t="shared" si="176"/>
        <v>2408.34</v>
      </c>
    </row>
    <row r="11288" spans="1:4" x14ac:dyDescent="0.25">
      <c r="A11288" t="s">
        <v>11463</v>
      </c>
      <c r="B11288">
        <v>24987368.59</v>
      </c>
      <c r="C11288">
        <v>41879</v>
      </c>
      <c r="D11288" s="3">
        <f t="shared" si="176"/>
        <v>596.66</v>
      </c>
    </row>
    <row r="11289" spans="1:4" x14ac:dyDescent="0.25">
      <c r="A11289" t="s">
        <v>11464</v>
      </c>
      <c r="B11289">
        <v>68302867.219999999</v>
      </c>
      <c r="C11289">
        <v>29105.02</v>
      </c>
      <c r="D11289" s="3">
        <f t="shared" si="176"/>
        <v>2346.77</v>
      </c>
    </row>
    <row r="11290" spans="1:4" x14ac:dyDescent="0.25">
      <c r="A11290" t="s">
        <v>11465</v>
      </c>
      <c r="B11290">
        <v>26089026</v>
      </c>
      <c r="C11290">
        <v>12978</v>
      </c>
      <c r="D11290" s="3">
        <f t="shared" si="176"/>
        <v>2010.25</v>
      </c>
    </row>
    <row r="11291" spans="1:4" x14ac:dyDescent="0.25">
      <c r="A11291" t="s">
        <v>11466</v>
      </c>
      <c r="B11291">
        <v>47298383.530000001</v>
      </c>
      <c r="C11291">
        <v>31780</v>
      </c>
      <c r="D11291" s="3">
        <f t="shared" si="176"/>
        <v>1488.31</v>
      </c>
    </row>
    <row r="11292" spans="1:4" x14ac:dyDescent="0.25">
      <c r="A11292" t="s">
        <v>11467</v>
      </c>
      <c r="B11292">
        <v>9879158.5399999991</v>
      </c>
      <c r="C11292">
        <v>28602.1</v>
      </c>
      <c r="D11292" s="3">
        <f t="shared" si="176"/>
        <v>345.4</v>
      </c>
    </row>
    <row r="11293" spans="1:4" x14ac:dyDescent="0.25">
      <c r="A11293" t="s">
        <v>11468</v>
      </c>
      <c r="B11293">
        <v>38111437.229999997</v>
      </c>
      <c r="C11293">
        <v>42886.77</v>
      </c>
      <c r="D11293" s="3">
        <f t="shared" si="176"/>
        <v>888.65</v>
      </c>
    </row>
    <row r="11294" spans="1:4" x14ac:dyDescent="0.25">
      <c r="A11294" t="s">
        <v>11469</v>
      </c>
      <c r="B11294">
        <v>28679719.149999999</v>
      </c>
      <c r="C11294">
        <v>40758</v>
      </c>
      <c r="D11294" s="3">
        <f t="shared" si="176"/>
        <v>703.66</v>
      </c>
    </row>
    <row r="11295" spans="1:4" x14ac:dyDescent="0.25">
      <c r="A11295" t="s">
        <v>11470</v>
      </c>
      <c r="B11295">
        <v>37676833.420000002</v>
      </c>
      <c r="C11295">
        <v>39513.120000000003</v>
      </c>
      <c r="D11295" s="3">
        <f t="shared" si="176"/>
        <v>953.53</v>
      </c>
    </row>
    <row r="11296" spans="1:4" x14ac:dyDescent="0.25">
      <c r="A11296" t="s">
        <v>11471</v>
      </c>
      <c r="B11296">
        <v>48768075.240000002</v>
      </c>
      <c r="C11296">
        <v>91774.85</v>
      </c>
      <c r="D11296" s="3">
        <f t="shared" si="176"/>
        <v>531.39</v>
      </c>
    </row>
    <row r="11297" spans="1:4" x14ac:dyDescent="0.25">
      <c r="A11297" t="s">
        <v>11472</v>
      </c>
      <c r="B11297">
        <v>68125468.819999993</v>
      </c>
      <c r="C11297">
        <v>31986.87</v>
      </c>
      <c r="D11297" s="3">
        <f t="shared" si="176"/>
        <v>2129.79</v>
      </c>
    </row>
    <row r="11298" spans="1:4" x14ac:dyDescent="0.25">
      <c r="A11298" t="s">
        <v>11473</v>
      </c>
      <c r="B11298">
        <v>6586883.7400000002</v>
      </c>
      <c r="C11298">
        <v>20018</v>
      </c>
      <c r="D11298" s="3">
        <f t="shared" si="176"/>
        <v>329.05</v>
      </c>
    </row>
    <row r="11299" spans="1:4" x14ac:dyDescent="0.25">
      <c r="A11299" t="s">
        <v>11474</v>
      </c>
      <c r="B11299">
        <v>10204534.98</v>
      </c>
      <c r="C11299">
        <v>31400.27</v>
      </c>
      <c r="D11299" s="3">
        <f t="shared" si="176"/>
        <v>324.98</v>
      </c>
    </row>
    <row r="11300" spans="1:4" x14ac:dyDescent="0.25">
      <c r="A11300" t="s">
        <v>11475</v>
      </c>
      <c r="B11300">
        <v>273437839.12</v>
      </c>
      <c r="C11300">
        <v>111589</v>
      </c>
      <c r="D11300" s="3">
        <f t="shared" si="176"/>
        <v>2450.4</v>
      </c>
    </row>
    <row r="11301" spans="1:4" x14ac:dyDescent="0.25">
      <c r="A11301" t="s">
        <v>11476</v>
      </c>
      <c r="B11301">
        <v>9715409.5</v>
      </c>
      <c r="C11301">
        <v>65788.62</v>
      </c>
      <c r="D11301" s="3">
        <f t="shared" si="176"/>
        <v>147.68</v>
      </c>
    </row>
    <row r="11302" spans="1:4" x14ac:dyDescent="0.25">
      <c r="A11302" t="s">
        <v>11477</v>
      </c>
      <c r="B11302">
        <v>2369822.63</v>
      </c>
      <c r="C11302">
        <v>14512</v>
      </c>
      <c r="D11302" s="3">
        <f t="shared" si="176"/>
        <v>163.30000000000001</v>
      </c>
    </row>
    <row r="11303" spans="1:4" x14ac:dyDescent="0.25">
      <c r="A11303" t="s">
        <v>11478</v>
      </c>
      <c r="B11303">
        <v>12201637.369999999</v>
      </c>
      <c r="C11303">
        <v>74443.19</v>
      </c>
      <c r="D11303" s="3">
        <f t="shared" si="176"/>
        <v>163.91</v>
      </c>
    </row>
    <row r="11304" spans="1:4" x14ac:dyDescent="0.25">
      <c r="A11304" t="s">
        <v>11479</v>
      </c>
      <c r="B11304">
        <v>82848396.010000005</v>
      </c>
      <c r="C11304">
        <v>22633.85</v>
      </c>
      <c r="D11304" s="3">
        <f t="shared" si="176"/>
        <v>3660.38</v>
      </c>
    </row>
    <row r="11305" spans="1:4" x14ac:dyDescent="0.25">
      <c r="A11305" t="s">
        <v>11480</v>
      </c>
      <c r="B11305">
        <v>145185077.22999999</v>
      </c>
      <c r="C11305">
        <v>69566.23</v>
      </c>
      <c r="D11305" s="3">
        <f t="shared" si="176"/>
        <v>2087.0100000000002</v>
      </c>
    </row>
    <row r="11306" spans="1:4" x14ac:dyDescent="0.25">
      <c r="A11306" t="s">
        <v>11481</v>
      </c>
      <c r="B11306">
        <v>285074808.66000003</v>
      </c>
      <c r="C11306">
        <v>109327.81</v>
      </c>
      <c r="D11306" s="3">
        <f t="shared" si="176"/>
        <v>2607.52</v>
      </c>
    </row>
    <row r="11307" spans="1:4" x14ac:dyDescent="0.25">
      <c r="A11307" t="s">
        <v>11482</v>
      </c>
      <c r="B11307">
        <v>563304348.33000004</v>
      </c>
      <c r="C11307">
        <v>442416</v>
      </c>
      <c r="D11307" s="3">
        <f t="shared" si="176"/>
        <v>1273.25</v>
      </c>
    </row>
    <row r="11308" spans="1:4" x14ac:dyDescent="0.25">
      <c r="A11308" t="s">
        <v>11483</v>
      </c>
      <c r="B11308">
        <v>113478075.92</v>
      </c>
      <c r="C11308">
        <v>296264.3</v>
      </c>
      <c r="D11308" s="3">
        <f t="shared" si="176"/>
        <v>383.03</v>
      </c>
    </row>
    <row r="11309" spans="1:4" x14ac:dyDescent="0.25">
      <c r="A11309" t="s">
        <v>11484</v>
      </c>
      <c r="B11309">
        <v>486780791.41000003</v>
      </c>
      <c r="C11309">
        <v>186553.53</v>
      </c>
      <c r="D11309" s="3">
        <f t="shared" si="176"/>
        <v>2609.34</v>
      </c>
    </row>
    <row r="11310" spans="1:4" x14ac:dyDescent="0.25">
      <c r="A11310" t="s">
        <v>11485</v>
      </c>
      <c r="B11310">
        <v>67548493.189999998</v>
      </c>
      <c r="C11310">
        <v>50612.57</v>
      </c>
      <c r="D11310" s="3">
        <f t="shared" si="176"/>
        <v>1334.62</v>
      </c>
    </row>
    <row r="11311" spans="1:4" x14ac:dyDescent="0.25">
      <c r="A11311" t="s">
        <v>11486</v>
      </c>
      <c r="B11311">
        <v>437960819.56999999</v>
      </c>
      <c r="C11311">
        <v>129663.19</v>
      </c>
      <c r="D11311" s="3">
        <f t="shared" si="176"/>
        <v>3377.68</v>
      </c>
    </row>
    <row r="11312" spans="1:4" x14ac:dyDescent="0.25">
      <c r="A11312" t="s">
        <v>11487</v>
      </c>
      <c r="B11312">
        <v>236922521.34</v>
      </c>
      <c r="C11312">
        <v>361211.28</v>
      </c>
      <c r="D11312" s="3">
        <f t="shared" si="176"/>
        <v>655.91</v>
      </c>
    </row>
    <row r="11313" spans="1:4" x14ac:dyDescent="0.25">
      <c r="A11313" t="s">
        <v>11488</v>
      </c>
      <c r="B11313">
        <v>22815830.710000001</v>
      </c>
      <c r="C11313">
        <v>6206.21</v>
      </c>
      <c r="D11313" s="3">
        <f t="shared" si="176"/>
        <v>3676.29</v>
      </c>
    </row>
    <row r="11314" spans="1:4" x14ac:dyDescent="0.25">
      <c r="A11314" t="s">
        <v>11489</v>
      </c>
      <c r="B11314">
        <v>96301234.540000007</v>
      </c>
      <c r="C11314">
        <v>52793</v>
      </c>
      <c r="D11314" s="3">
        <f t="shared" si="176"/>
        <v>1824.13</v>
      </c>
    </row>
    <row r="11315" spans="1:4" x14ac:dyDescent="0.25">
      <c r="A11315" t="s">
        <v>11490</v>
      </c>
      <c r="B11315">
        <v>41832047.439999998</v>
      </c>
      <c r="C11315">
        <v>40035</v>
      </c>
      <c r="D11315" s="3">
        <f t="shared" si="176"/>
        <v>1044.8900000000001</v>
      </c>
    </row>
    <row r="11316" spans="1:4" x14ac:dyDescent="0.25">
      <c r="A11316" t="s">
        <v>11491</v>
      </c>
      <c r="B11316">
        <v>3854687054.29001</v>
      </c>
      <c r="C11316">
        <v>49669799.009999998</v>
      </c>
      <c r="D11316" s="3">
        <f t="shared" si="176"/>
        <v>77.61</v>
      </c>
    </row>
    <row r="11317" spans="1:4" x14ac:dyDescent="0.25">
      <c r="A11317" t="s">
        <v>11492</v>
      </c>
      <c r="B11317">
        <v>7439444.0199999996</v>
      </c>
      <c r="C11317">
        <v>49497</v>
      </c>
      <c r="D11317" s="3">
        <f t="shared" si="176"/>
        <v>150.30000000000001</v>
      </c>
    </row>
    <row r="11318" spans="1:4" x14ac:dyDescent="0.25">
      <c r="A11318" t="s">
        <v>11493</v>
      </c>
      <c r="B11318">
        <v>2190681.66</v>
      </c>
      <c r="C11318">
        <v>13298</v>
      </c>
      <c r="D11318" s="3">
        <f t="shared" si="176"/>
        <v>164.74</v>
      </c>
    </row>
    <row r="11319" spans="1:4" x14ac:dyDescent="0.25">
      <c r="A11319" t="s">
        <v>11494</v>
      </c>
      <c r="B11319">
        <v>37368330.609999999</v>
      </c>
      <c r="C11319">
        <v>254215.21</v>
      </c>
      <c r="D11319" s="3">
        <f t="shared" si="176"/>
        <v>146.99</v>
      </c>
    </row>
    <row r="11320" spans="1:4" x14ac:dyDescent="0.25">
      <c r="A11320" t="s">
        <v>11495</v>
      </c>
      <c r="B11320">
        <v>6698008.25</v>
      </c>
      <c r="C11320">
        <v>40973</v>
      </c>
      <c r="D11320" s="3">
        <f t="shared" si="176"/>
        <v>163.47</v>
      </c>
    </row>
    <row r="11321" spans="1:4" x14ac:dyDescent="0.25">
      <c r="A11321" t="s">
        <v>11496</v>
      </c>
      <c r="B11321">
        <v>8954555.0600000098</v>
      </c>
      <c r="C11321">
        <v>220051.76</v>
      </c>
      <c r="D11321" s="3">
        <f t="shared" si="176"/>
        <v>40.69</v>
      </c>
    </row>
    <row r="11322" spans="1:4" x14ac:dyDescent="0.25">
      <c r="A11322" t="s">
        <v>11497</v>
      </c>
      <c r="B11322">
        <v>10073299.310000001</v>
      </c>
      <c r="C11322">
        <v>211489.92000000001</v>
      </c>
      <c r="D11322" s="3">
        <f t="shared" si="176"/>
        <v>47.63</v>
      </c>
    </row>
    <row r="11323" spans="1:4" x14ac:dyDescent="0.25">
      <c r="A11323" t="s">
        <v>11498</v>
      </c>
      <c r="B11323">
        <v>26062116.809999999</v>
      </c>
      <c r="C11323">
        <v>159835</v>
      </c>
      <c r="D11323" s="3">
        <f t="shared" si="176"/>
        <v>163.06</v>
      </c>
    </row>
    <row r="11324" spans="1:4" x14ac:dyDescent="0.25">
      <c r="A11324" t="s">
        <v>11499</v>
      </c>
      <c r="B11324">
        <v>23349194.670000002</v>
      </c>
      <c r="C11324">
        <v>179045.48</v>
      </c>
      <c r="D11324" s="3">
        <f t="shared" si="176"/>
        <v>130.41</v>
      </c>
    </row>
    <row r="11325" spans="1:4" x14ac:dyDescent="0.25">
      <c r="A11325" t="s">
        <v>11500</v>
      </c>
      <c r="B11325">
        <v>131532893.37</v>
      </c>
      <c r="C11325">
        <v>949482</v>
      </c>
      <c r="D11325" s="3">
        <f t="shared" si="176"/>
        <v>138.53</v>
      </c>
    </row>
    <row r="11326" spans="1:4" x14ac:dyDescent="0.25">
      <c r="A11326" t="s">
        <v>11501</v>
      </c>
      <c r="B11326">
        <v>777670592.71000004</v>
      </c>
      <c r="C11326">
        <v>8270599.4400000004</v>
      </c>
      <c r="D11326" s="3">
        <f t="shared" si="176"/>
        <v>94.03</v>
      </c>
    </row>
    <row r="11327" spans="1:4" x14ac:dyDescent="0.25">
      <c r="A11327" t="s">
        <v>11502</v>
      </c>
      <c r="B11327">
        <v>122241852.01000001</v>
      </c>
      <c r="C11327">
        <v>553922</v>
      </c>
      <c r="D11327" s="3">
        <f t="shared" si="176"/>
        <v>220.68</v>
      </c>
    </row>
    <row r="11328" spans="1:4" x14ac:dyDescent="0.25">
      <c r="A11328" t="s">
        <v>11503</v>
      </c>
      <c r="B11328">
        <v>1170937246.8399999</v>
      </c>
      <c r="C11328">
        <v>8346287</v>
      </c>
      <c r="D11328" s="3">
        <f t="shared" si="176"/>
        <v>140.29</v>
      </c>
    </row>
    <row r="11329" spans="1:4" x14ac:dyDescent="0.25">
      <c r="A11329" t="s">
        <v>11504</v>
      </c>
      <c r="B11329">
        <v>228947078.50999999</v>
      </c>
      <c r="C11329">
        <v>6321064</v>
      </c>
      <c r="D11329" s="3">
        <f t="shared" si="176"/>
        <v>36.22</v>
      </c>
    </row>
    <row r="11330" spans="1:4" x14ac:dyDescent="0.25">
      <c r="A11330" t="s">
        <v>11505</v>
      </c>
      <c r="B11330">
        <v>19105866.640000001</v>
      </c>
      <c r="C11330">
        <v>115749</v>
      </c>
      <c r="D11330" s="3">
        <f t="shared" si="176"/>
        <v>165.06</v>
      </c>
    </row>
    <row r="11331" spans="1:4" x14ac:dyDescent="0.25">
      <c r="A11331" t="s">
        <v>11506</v>
      </c>
      <c r="B11331">
        <v>2080601.89</v>
      </c>
      <c r="C11331">
        <v>12679</v>
      </c>
      <c r="D11331" s="3">
        <f t="shared" ref="D11331:D11394" si="177">ROUND(B11331/C11331,2)</f>
        <v>164.1</v>
      </c>
    </row>
    <row r="11332" spans="1:4" x14ac:dyDescent="0.25">
      <c r="A11332" t="s">
        <v>11507</v>
      </c>
      <c r="B11332">
        <v>18120405.609999999</v>
      </c>
      <c r="C11332">
        <v>132250</v>
      </c>
      <c r="D11332" s="3">
        <f t="shared" si="177"/>
        <v>137.02000000000001</v>
      </c>
    </row>
    <row r="11333" spans="1:4" x14ac:dyDescent="0.25">
      <c r="A11333" t="s">
        <v>11508</v>
      </c>
      <c r="B11333">
        <v>63554163.149999999</v>
      </c>
      <c r="C11333">
        <v>427854</v>
      </c>
      <c r="D11333" s="3">
        <f t="shared" si="177"/>
        <v>148.54</v>
      </c>
    </row>
    <row r="11334" spans="1:4" x14ac:dyDescent="0.25">
      <c r="A11334" t="s">
        <v>11509</v>
      </c>
      <c r="B11334">
        <v>26663265.780000001</v>
      </c>
      <c r="C11334">
        <v>178569</v>
      </c>
      <c r="D11334" s="3">
        <f t="shared" si="177"/>
        <v>149.32</v>
      </c>
    </row>
    <row r="11335" spans="1:4" x14ac:dyDescent="0.25">
      <c r="A11335" t="s">
        <v>11510</v>
      </c>
      <c r="B11335">
        <v>6934609.4900000002</v>
      </c>
      <c r="C11335">
        <v>47459</v>
      </c>
      <c r="D11335" s="3">
        <f t="shared" si="177"/>
        <v>146.12</v>
      </c>
    </row>
    <row r="11336" spans="1:4" x14ac:dyDescent="0.25">
      <c r="A11336" t="s">
        <v>11511</v>
      </c>
      <c r="B11336">
        <v>5175912</v>
      </c>
      <c r="C11336">
        <v>31200</v>
      </c>
      <c r="D11336" s="3">
        <f t="shared" si="177"/>
        <v>165.89</v>
      </c>
    </row>
    <row r="11337" spans="1:4" x14ac:dyDescent="0.25">
      <c r="A11337" t="s">
        <v>11512</v>
      </c>
      <c r="B11337">
        <v>345842267.20999998</v>
      </c>
      <c r="C11337">
        <v>18509203</v>
      </c>
      <c r="D11337" s="3">
        <f t="shared" si="177"/>
        <v>18.68</v>
      </c>
    </row>
    <row r="11338" spans="1:4" x14ac:dyDescent="0.25">
      <c r="A11338" t="s">
        <v>11513</v>
      </c>
      <c r="B11338">
        <v>90094108.900000006</v>
      </c>
      <c r="C11338">
        <v>550277</v>
      </c>
      <c r="D11338" s="3">
        <f t="shared" si="177"/>
        <v>163.72999999999999</v>
      </c>
    </row>
    <row r="11339" spans="1:4" x14ac:dyDescent="0.25">
      <c r="A11339" t="s">
        <v>11514</v>
      </c>
      <c r="B11339">
        <v>2725691.93</v>
      </c>
      <c r="C11339">
        <v>438602</v>
      </c>
      <c r="D11339" s="3">
        <f t="shared" si="177"/>
        <v>6.21</v>
      </c>
    </row>
    <row r="11340" spans="1:4" x14ac:dyDescent="0.25">
      <c r="A11340" t="s">
        <v>11515</v>
      </c>
      <c r="B11340">
        <v>161919619.78</v>
      </c>
      <c r="C11340">
        <v>533026.25</v>
      </c>
      <c r="D11340" s="3">
        <f t="shared" si="177"/>
        <v>303.77</v>
      </c>
    </row>
    <row r="11341" spans="1:4" x14ac:dyDescent="0.25">
      <c r="A11341" t="s">
        <v>11516</v>
      </c>
      <c r="B11341">
        <v>1504066.89</v>
      </c>
      <c r="C11341">
        <v>8138</v>
      </c>
      <c r="D11341" s="3">
        <f t="shared" si="177"/>
        <v>184.82</v>
      </c>
    </row>
    <row r="11342" spans="1:4" x14ac:dyDescent="0.25">
      <c r="A11342" t="s">
        <v>11517</v>
      </c>
      <c r="B11342">
        <v>2823036.56</v>
      </c>
      <c r="C11342">
        <v>16933.02</v>
      </c>
      <c r="D11342" s="3">
        <f t="shared" si="177"/>
        <v>166.72</v>
      </c>
    </row>
    <row r="11343" spans="1:4" x14ac:dyDescent="0.25">
      <c r="A11343" t="s">
        <v>11518</v>
      </c>
      <c r="B11343">
        <v>22779240.18</v>
      </c>
      <c r="C11343">
        <v>203965.07</v>
      </c>
      <c r="D11343" s="3">
        <f t="shared" si="177"/>
        <v>111.68</v>
      </c>
    </row>
    <row r="11344" spans="1:4" x14ac:dyDescent="0.25">
      <c r="A11344" t="s">
        <v>11519</v>
      </c>
      <c r="B11344">
        <v>24218251.550000001</v>
      </c>
      <c r="C11344">
        <v>184177</v>
      </c>
      <c r="D11344" s="3">
        <f t="shared" si="177"/>
        <v>131.49</v>
      </c>
    </row>
    <row r="11345" spans="1:4" x14ac:dyDescent="0.25">
      <c r="A11345" t="s">
        <v>11520</v>
      </c>
      <c r="B11345">
        <v>8656239.3399999999</v>
      </c>
      <c r="C11345">
        <v>58472</v>
      </c>
      <c r="D11345" s="3">
        <f t="shared" si="177"/>
        <v>148.04</v>
      </c>
    </row>
    <row r="11346" spans="1:4" x14ac:dyDescent="0.25">
      <c r="A11346" t="s">
        <v>11521</v>
      </c>
      <c r="B11346">
        <v>4993045.76</v>
      </c>
      <c r="C11346">
        <v>31778</v>
      </c>
      <c r="D11346" s="3">
        <f t="shared" si="177"/>
        <v>157.12</v>
      </c>
    </row>
    <row r="11347" spans="1:4" x14ac:dyDescent="0.25">
      <c r="A11347" t="s">
        <v>11522</v>
      </c>
      <c r="B11347">
        <v>109361081.08</v>
      </c>
      <c r="C11347">
        <v>826559.32</v>
      </c>
      <c r="D11347" s="3">
        <f t="shared" si="177"/>
        <v>132.31</v>
      </c>
    </row>
    <row r="11348" spans="1:4" x14ac:dyDescent="0.25">
      <c r="A11348" t="s">
        <v>11523</v>
      </c>
      <c r="B11348">
        <v>189860992.91999999</v>
      </c>
      <c r="C11348">
        <v>915635.95</v>
      </c>
      <c r="D11348" s="3">
        <f t="shared" si="177"/>
        <v>207.35</v>
      </c>
    </row>
    <row r="11349" spans="1:4" x14ac:dyDescent="0.25">
      <c r="A11349" t="s">
        <v>11524</v>
      </c>
      <c r="B11349">
        <v>175699240.97999999</v>
      </c>
      <c r="C11349">
        <v>622104.55000000005</v>
      </c>
      <c r="D11349" s="3">
        <f t="shared" si="177"/>
        <v>282.43</v>
      </c>
    </row>
    <row r="11350" spans="1:4" x14ac:dyDescent="0.25">
      <c r="A11350" t="s">
        <v>11525</v>
      </c>
      <c r="B11350">
        <v>158300853.77000001</v>
      </c>
      <c r="C11350">
        <v>473792.68</v>
      </c>
      <c r="D11350" s="3">
        <f t="shared" si="177"/>
        <v>334.11</v>
      </c>
    </row>
    <row r="11351" spans="1:4" x14ac:dyDescent="0.25">
      <c r="A11351" t="s">
        <v>11526</v>
      </c>
      <c r="B11351">
        <v>245804175.72</v>
      </c>
      <c r="C11351">
        <v>385710</v>
      </c>
      <c r="D11351" s="3">
        <f t="shared" si="177"/>
        <v>637.28</v>
      </c>
    </row>
    <row r="11352" spans="1:4" x14ac:dyDescent="0.25">
      <c r="A11352" t="s">
        <v>11527</v>
      </c>
      <c r="B11352">
        <v>56697088.32</v>
      </c>
      <c r="C11352">
        <v>193603.11</v>
      </c>
      <c r="D11352" s="3">
        <f t="shared" si="177"/>
        <v>292.85000000000002</v>
      </c>
    </row>
    <row r="11353" spans="1:4" x14ac:dyDescent="0.25">
      <c r="A11353" t="s">
        <v>11528</v>
      </c>
      <c r="B11353">
        <v>326919586.48000002</v>
      </c>
      <c r="C11353">
        <v>1471745.64</v>
      </c>
      <c r="D11353" s="3">
        <f t="shared" si="177"/>
        <v>222.13</v>
      </c>
    </row>
    <row r="11354" spans="1:4" x14ac:dyDescent="0.25">
      <c r="A11354" t="s">
        <v>11529</v>
      </c>
      <c r="B11354">
        <v>101680162.98999999</v>
      </c>
      <c r="C11354">
        <v>396457</v>
      </c>
      <c r="D11354" s="3">
        <f t="shared" si="177"/>
        <v>256.47000000000003</v>
      </c>
    </row>
    <row r="11355" spans="1:4" x14ac:dyDescent="0.25">
      <c r="A11355" t="s">
        <v>11530</v>
      </c>
      <c r="B11355">
        <v>71307996.739999995</v>
      </c>
      <c r="C11355">
        <v>282013</v>
      </c>
      <c r="D11355" s="3">
        <f t="shared" si="177"/>
        <v>252.85</v>
      </c>
    </row>
    <row r="11356" spans="1:4" x14ac:dyDescent="0.25">
      <c r="A11356" t="s">
        <v>11531</v>
      </c>
      <c r="B11356">
        <v>92370275.930000007</v>
      </c>
      <c r="C11356">
        <v>1636921</v>
      </c>
      <c r="D11356" s="3">
        <f t="shared" si="177"/>
        <v>56.43</v>
      </c>
    </row>
    <row r="11357" spans="1:4" x14ac:dyDescent="0.25">
      <c r="A11357" t="s">
        <v>11532</v>
      </c>
      <c r="B11357">
        <v>1031928.95</v>
      </c>
      <c r="C11357">
        <v>666412</v>
      </c>
      <c r="D11357" s="3">
        <f t="shared" si="177"/>
        <v>1.55</v>
      </c>
    </row>
    <row r="11358" spans="1:4" x14ac:dyDescent="0.25">
      <c r="A11358" t="s">
        <v>11533</v>
      </c>
      <c r="B11358">
        <v>2377416.5</v>
      </c>
      <c r="C11358">
        <v>56068</v>
      </c>
      <c r="D11358" s="3">
        <f t="shared" si="177"/>
        <v>42.4</v>
      </c>
    </row>
    <row r="11359" spans="1:4" x14ac:dyDescent="0.25">
      <c r="A11359" t="s">
        <v>11534</v>
      </c>
      <c r="B11359">
        <v>77643256.859999999</v>
      </c>
      <c r="C11359">
        <v>299504.12</v>
      </c>
      <c r="D11359" s="3">
        <f t="shared" si="177"/>
        <v>259.24</v>
      </c>
    </row>
    <row r="11360" spans="1:4" x14ac:dyDescent="0.25">
      <c r="A11360" t="s">
        <v>11535</v>
      </c>
      <c r="B11360">
        <v>741517333.19000006</v>
      </c>
      <c r="C11360">
        <v>1068545.6499999999</v>
      </c>
      <c r="D11360" s="3">
        <f t="shared" si="177"/>
        <v>693.95</v>
      </c>
    </row>
    <row r="11361" spans="1:4" x14ac:dyDescent="0.25">
      <c r="A11361" t="s">
        <v>11536</v>
      </c>
      <c r="B11361">
        <v>121022168.48</v>
      </c>
      <c r="C11361">
        <v>983026</v>
      </c>
      <c r="D11361" s="3">
        <f t="shared" si="177"/>
        <v>123.11</v>
      </c>
    </row>
    <row r="11362" spans="1:4" x14ac:dyDescent="0.25">
      <c r="A11362" t="s">
        <v>11537</v>
      </c>
      <c r="B11362">
        <v>42410098.640000001</v>
      </c>
      <c r="C11362">
        <v>322461.15999999997</v>
      </c>
      <c r="D11362" s="3">
        <f t="shared" si="177"/>
        <v>131.52000000000001</v>
      </c>
    </row>
    <row r="11363" spans="1:4" x14ac:dyDescent="0.25">
      <c r="A11363" t="s">
        <v>11538</v>
      </c>
      <c r="B11363">
        <v>51776336.820000097</v>
      </c>
      <c r="C11363">
        <v>557503.27</v>
      </c>
      <c r="D11363" s="3">
        <f t="shared" si="177"/>
        <v>92.87</v>
      </c>
    </row>
    <row r="11364" spans="1:4" x14ac:dyDescent="0.25">
      <c r="A11364" t="s">
        <v>11539</v>
      </c>
      <c r="B11364">
        <v>10424115.859999999</v>
      </c>
      <c r="C11364">
        <v>1230717</v>
      </c>
      <c r="D11364" s="3">
        <f t="shared" si="177"/>
        <v>8.4700000000000006</v>
      </c>
    </row>
    <row r="11365" spans="1:4" x14ac:dyDescent="0.25">
      <c r="A11365" t="s">
        <v>11540</v>
      </c>
      <c r="B11365">
        <v>572470981.85000002</v>
      </c>
      <c r="C11365">
        <v>5108779.7699999996</v>
      </c>
      <c r="D11365" s="3">
        <f t="shared" si="177"/>
        <v>112.06</v>
      </c>
    </row>
    <row r="11366" spans="1:4" x14ac:dyDescent="0.25">
      <c r="A11366" t="s">
        <v>11541</v>
      </c>
      <c r="B11366">
        <v>2184687.4</v>
      </c>
      <c r="C11366">
        <v>1073423.6200000001</v>
      </c>
      <c r="D11366" s="3">
        <f t="shared" si="177"/>
        <v>2.04</v>
      </c>
    </row>
    <row r="11367" spans="1:4" x14ac:dyDescent="0.25">
      <c r="A11367" t="s">
        <v>11542</v>
      </c>
      <c r="B11367">
        <v>297748</v>
      </c>
      <c r="C11367">
        <v>5460</v>
      </c>
      <c r="D11367" s="3">
        <f t="shared" si="177"/>
        <v>54.53</v>
      </c>
    </row>
    <row r="11368" spans="1:4" x14ac:dyDescent="0.25">
      <c r="A11368" t="s">
        <v>11543</v>
      </c>
      <c r="B11368">
        <v>636671.66</v>
      </c>
      <c r="C11368">
        <v>14211</v>
      </c>
      <c r="D11368" s="3">
        <f t="shared" si="177"/>
        <v>44.8</v>
      </c>
    </row>
    <row r="11369" spans="1:4" x14ac:dyDescent="0.25">
      <c r="A11369" t="s">
        <v>11544</v>
      </c>
      <c r="B11369">
        <v>987816.92</v>
      </c>
      <c r="C11369">
        <v>22770</v>
      </c>
      <c r="D11369" s="3">
        <f t="shared" si="177"/>
        <v>43.38</v>
      </c>
    </row>
    <row r="11370" spans="1:4" x14ac:dyDescent="0.25">
      <c r="A11370" t="s">
        <v>11545</v>
      </c>
      <c r="B11370">
        <v>378092</v>
      </c>
      <c r="C11370">
        <v>19602</v>
      </c>
      <c r="D11370" s="3">
        <f t="shared" si="177"/>
        <v>19.29</v>
      </c>
    </row>
    <row r="11371" spans="1:4" x14ac:dyDescent="0.25">
      <c r="A11371" t="s">
        <v>11546</v>
      </c>
      <c r="B11371">
        <v>96235273.069999993</v>
      </c>
      <c r="C11371">
        <v>563196.59</v>
      </c>
      <c r="D11371" s="3">
        <f t="shared" si="177"/>
        <v>170.87</v>
      </c>
    </row>
    <row r="11372" spans="1:4" x14ac:dyDescent="0.25">
      <c r="A11372" t="s">
        <v>11547</v>
      </c>
      <c r="B11372">
        <v>239553.5</v>
      </c>
      <c r="C11372">
        <v>7050</v>
      </c>
      <c r="D11372" s="3">
        <f t="shared" si="177"/>
        <v>33.979999999999997</v>
      </c>
    </row>
    <row r="11373" spans="1:4" x14ac:dyDescent="0.25">
      <c r="A11373" t="s">
        <v>11548</v>
      </c>
      <c r="B11373">
        <v>3195096.43</v>
      </c>
      <c r="C11373">
        <v>73471</v>
      </c>
      <c r="D11373" s="3">
        <f t="shared" si="177"/>
        <v>43.49</v>
      </c>
    </row>
    <row r="11374" spans="1:4" x14ac:dyDescent="0.25">
      <c r="A11374" t="s">
        <v>11549</v>
      </c>
      <c r="B11374">
        <v>425584.52</v>
      </c>
      <c r="C11374">
        <v>11316</v>
      </c>
      <c r="D11374" s="3">
        <f t="shared" si="177"/>
        <v>37.61</v>
      </c>
    </row>
    <row r="11375" spans="1:4" x14ac:dyDescent="0.25">
      <c r="A11375" t="s">
        <v>11550</v>
      </c>
      <c r="B11375">
        <v>2141055.63</v>
      </c>
      <c r="C11375">
        <v>51331.22</v>
      </c>
      <c r="D11375" s="3">
        <f t="shared" si="177"/>
        <v>41.71</v>
      </c>
    </row>
    <row r="11376" spans="1:4" x14ac:dyDescent="0.25">
      <c r="A11376" t="s">
        <v>11551</v>
      </c>
      <c r="B11376">
        <v>5685120.2199999997</v>
      </c>
      <c r="C11376">
        <v>138654.24</v>
      </c>
      <c r="D11376" s="3">
        <f t="shared" si="177"/>
        <v>41</v>
      </c>
    </row>
    <row r="11377" spans="1:4" x14ac:dyDescent="0.25">
      <c r="A11377" t="s">
        <v>11552</v>
      </c>
      <c r="B11377">
        <v>37847982.399999999</v>
      </c>
      <c r="C11377">
        <v>160349.79999999999</v>
      </c>
      <c r="D11377" s="3">
        <f t="shared" si="177"/>
        <v>236.03</v>
      </c>
    </row>
    <row r="11378" spans="1:4" x14ac:dyDescent="0.25">
      <c r="A11378" t="s">
        <v>11553</v>
      </c>
      <c r="B11378">
        <v>38205881.329999998</v>
      </c>
      <c r="C11378">
        <v>197764.2</v>
      </c>
      <c r="D11378" s="3">
        <f t="shared" si="177"/>
        <v>193.19</v>
      </c>
    </row>
    <row r="11379" spans="1:4" x14ac:dyDescent="0.25">
      <c r="A11379" t="s">
        <v>11554</v>
      </c>
      <c r="B11379">
        <v>74943.539999999994</v>
      </c>
      <c r="C11379">
        <v>961107</v>
      </c>
      <c r="D11379" s="3">
        <f t="shared" si="177"/>
        <v>0.08</v>
      </c>
    </row>
    <row r="11380" spans="1:4" x14ac:dyDescent="0.25">
      <c r="A11380" t="s">
        <v>11555</v>
      </c>
      <c r="B11380">
        <v>415954413.24000001</v>
      </c>
      <c r="C11380">
        <v>2992372.2</v>
      </c>
      <c r="D11380" s="3">
        <f t="shared" si="177"/>
        <v>139</v>
      </c>
    </row>
    <row r="11381" spans="1:4" x14ac:dyDescent="0.25">
      <c r="A11381" t="s">
        <v>11556</v>
      </c>
      <c r="B11381">
        <v>209321</v>
      </c>
      <c r="C11381">
        <v>5600</v>
      </c>
      <c r="D11381" s="3">
        <f t="shared" si="177"/>
        <v>37.380000000000003</v>
      </c>
    </row>
    <row r="11382" spans="1:4" x14ac:dyDescent="0.25">
      <c r="A11382" t="s">
        <v>11557</v>
      </c>
      <c r="B11382">
        <v>266839.59999999998</v>
      </c>
      <c r="C11382">
        <v>5930</v>
      </c>
      <c r="D11382" s="3">
        <f t="shared" si="177"/>
        <v>45</v>
      </c>
    </row>
    <row r="11383" spans="1:4" x14ac:dyDescent="0.25">
      <c r="A11383" t="s">
        <v>11558</v>
      </c>
      <c r="B11383">
        <v>4565214.01</v>
      </c>
      <c r="C11383">
        <v>31763.64</v>
      </c>
      <c r="D11383" s="3">
        <f t="shared" si="177"/>
        <v>143.72</v>
      </c>
    </row>
    <row r="11384" spans="1:4" x14ac:dyDescent="0.25">
      <c r="A11384" t="s">
        <v>11559</v>
      </c>
      <c r="B11384">
        <v>240406898.61000001</v>
      </c>
      <c r="C11384">
        <v>1928560.7</v>
      </c>
      <c r="D11384" s="3">
        <f t="shared" si="177"/>
        <v>124.66</v>
      </c>
    </row>
    <row r="11385" spans="1:4" x14ac:dyDescent="0.25">
      <c r="A11385" t="s">
        <v>11560</v>
      </c>
      <c r="B11385">
        <v>3090517.14</v>
      </c>
      <c r="C11385">
        <v>83670.42</v>
      </c>
      <c r="D11385" s="3">
        <f t="shared" si="177"/>
        <v>36.94</v>
      </c>
    </row>
    <row r="11386" spans="1:4" x14ac:dyDescent="0.25">
      <c r="A11386" t="s">
        <v>11561</v>
      </c>
      <c r="B11386">
        <v>63294217.840000004</v>
      </c>
      <c r="C11386">
        <v>439384.14</v>
      </c>
      <c r="D11386" s="3">
        <f t="shared" si="177"/>
        <v>144.05000000000001</v>
      </c>
    </row>
    <row r="11387" spans="1:4" x14ac:dyDescent="0.25">
      <c r="A11387" t="s">
        <v>11562</v>
      </c>
      <c r="B11387">
        <v>66803166.82</v>
      </c>
      <c r="C11387">
        <v>410681.91</v>
      </c>
      <c r="D11387" s="3">
        <f t="shared" si="177"/>
        <v>162.66</v>
      </c>
    </row>
    <row r="11388" spans="1:4" x14ac:dyDescent="0.25">
      <c r="A11388" t="s">
        <v>11563</v>
      </c>
      <c r="B11388">
        <v>3425412.12</v>
      </c>
      <c r="C11388">
        <v>71600.11</v>
      </c>
      <c r="D11388" s="3">
        <f t="shared" si="177"/>
        <v>47.84</v>
      </c>
    </row>
    <row r="11389" spans="1:4" x14ac:dyDescent="0.25">
      <c r="A11389" t="s">
        <v>11564</v>
      </c>
      <c r="B11389">
        <v>29889553.989999998</v>
      </c>
      <c r="C11389">
        <v>4379841.45</v>
      </c>
      <c r="D11389" s="3">
        <f t="shared" si="177"/>
        <v>6.82</v>
      </c>
    </row>
    <row r="11390" spans="1:4" x14ac:dyDescent="0.25">
      <c r="A11390" t="s">
        <v>11565</v>
      </c>
      <c r="B11390">
        <v>86774499.099999994</v>
      </c>
      <c r="C11390">
        <v>203880.86</v>
      </c>
      <c r="D11390" s="3">
        <f t="shared" si="177"/>
        <v>425.61</v>
      </c>
    </row>
    <row r="11391" spans="1:4" x14ac:dyDescent="0.25">
      <c r="A11391" t="s">
        <v>11566</v>
      </c>
      <c r="B11391">
        <v>34287.24</v>
      </c>
      <c r="C11391">
        <v>571454</v>
      </c>
      <c r="D11391" s="3">
        <f t="shared" si="177"/>
        <v>0.06</v>
      </c>
    </row>
    <row r="11392" spans="1:4" x14ac:dyDescent="0.25">
      <c r="A11392" t="s">
        <v>11567</v>
      </c>
      <c r="B11392">
        <v>142674040.22</v>
      </c>
      <c r="C11392">
        <v>353859.05</v>
      </c>
      <c r="D11392" s="3">
        <f t="shared" si="177"/>
        <v>403.19</v>
      </c>
    </row>
    <row r="11393" spans="1:4" x14ac:dyDescent="0.25">
      <c r="A11393" t="s">
        <v>11568</v>
      </c>
      <c r="B11393">
        <v>22758585.800000001</v>
      </c>
      <c r="C11393">
        <v>344436.4</v>
      </c>
      <c r="D11393" s="3">
        <f t="shared" si="177"/>
        <v>66.069999999999993</v>
      </c>
    </row>
    <row r="11394" spans="1:4" x14ac:dyDescent="0.25">
      <c r="A11394" t="s">
        <v>11569</v>
      </c>
      <c r="B11394">
        <v>189060</v>
      </c>
      <c r="C11394">
        <v>6000</v>
      </c>
      <c r="D11394" s="3">
        <f t="shared" si="177"/>
        <v>31.51</v>
      </c>
    </row>
    <row r="11395" spans="1:4" x14ac:dyDescent="0.25">
      <c r="A11395" t="s">
        <v>11570</v>
      </c>
      <c r="B11395">
        <v>70150.559999999998</v>
      </c>
      <c r="C11395">
        <v>95646</v>
      </c>
      <c r="D11395" s="3">
        <f t="shared" ref="D11395:D11458" si="178">ROUND(B11395/C11395,2)</f>
        <v>0.73</v>
      </c>
    </row>
    <row r="11396" spans="1:4" x14ac:dyDescent="0.25">
      <c r="A11396" t="s">
        <v>11571</v>
      </c>
      <c r="B11396">
        <v>1429800</v>
      </c>
      <c r="C11396">
        <v>23830000</v>
      </c>
      <c r="D11396" s="3">
        <f t="shared" si="178"/>
        <v>0.06</v>
      </c>
    </row>
    <row r="11397" spans="1:4" x14ac:dyDescent="0.25">
      <c r="A11397" t="s">
        <v>11572</v>
      </c>
      <c r="B11397">
        <v>499806300</v>
      </c>
      <c r="C11397">
        <v>24880000</v>
      </c>
      <c r="D11397" s="3">
        <f t="shared" si="178"/>
        <v>20.09</v>
      </c>
    </row>
    <row r="11398" spans="1:4" x14ac:dyDescent="0.25">
      <c r="A11398" t="s">
        <v>11573</v>
      </c>
      <c r="B11398">
        <v>187344.93</v>
      </c>
      <c r="C11398">
        <v>12667</v>
      </c>
      <c r="D11398" s="3">
        <f t="shared" si="178"/>
        <v>14.79</v>
      </c>
    </row>
    <row r="11399" spans="1:4" x14ac:dyDescent="0.25">
      <c r="A11399" t="s">
        <v>11574</v>
      </c>
      <c r="B11399">
        <v>69180900</v>
      </c>
      <c r="C11399">
        <v>530000</v>
      </c>
      <c r="D11399" s="3">
        <f t="shared" si="178"/>
        <v>130.53</v>
      </c>
    </row>
    <row r="11400" spans="1:4" x14ac:dyDescent="0.25">
      <c r="A11400" t="s">
        <v>11575</v>
      </c>
      <c r="B11400">
        <v>59711472.75</v>
      </c>
      <c r="C11400">
        <v>322109</v>
      </c>
      <c r="D11400" s="3">
        <f t="shared" si="178"/>
        <v>185.38</v>
      </c>
    </row>
    <row r="11401" spans="1:4" x14ac:dyDescent="0.25">
      <c r="A11401" t="s">
        <v>11576</v>
      </c>
      <c r="B11401">
        <v>5970147.7699999996</v>
      </c>
      <c r="C11401">
        <v>101948</v>
      </c>
      <c r="D11401" s="3">
        <f t="shared" si="178"/>
        <v>58.56</v>
      </c>
    </row>
    <row r="11402" spans="1:4" x14ac:dyDescent="0.25">
      <c r="A11402" t="s">
        <v>11577</v>
      </c>
      <c r="B11402">
        <v>22740</v>
      </c>
      <c r="C11402">
        <v>600</v>
      </c>
      <c r="D11402" s="3">
        <f t="shared" si="178"/>
        <v>37.9</v>
      </c>
    </row>
    <row r="11403" spans="1:4" x14ac:dyDescent="0.25">
      <c r="A11403" t="s">
        <v>11578</v>
      </c>
      <c r="B11403">
        <v>502800</v>
      </c>
      <c r="C11403">
        <v>6000</v>
      </c>
      <c r="D11403" s="3">
        <f t="shared" si="178"/>
        <v>83.8</v>
      </c>
    </row>
    <row r="11404" spans="1:4" x14ac:dyDescent="0.25">
      <c r="A11404" t="s">
        <v>11579</v>
      </c>
      <c r="B11404">
        <v>135028710</v>
      </c>
      <c r="C11404">
        <v>769000</v>
      </c>
      <c r="D11404" s="3">
        <f t="shared" si="178"/>
        <v>175.59</v>
      </c>
    </row>
    <row r="11405" spans="1:4" x14ac:dyDescent="0.25">
      <c r="A11405" t="s">
        <v>11580</v>
      </c>
      <c r="B11405">
        <v>8034118.1399999997</v>
      </c>
      <c r="C11405">
        <v>35085</v>
      </c>
      <c r="D11405" s="3">
        <f t="shared" si="178"/>
        <v>228.99</v>
      </c>
    </row>
    <row r="11406" spans="1:4" x14ac:dyDescent="0.25">
      <c r="A11406" t="s">
        <v>11581</v>
      </c>
      <c r="B11406">
        <v>13241916849.84</v>
      </c>
      <c r="C11406">
        <v>345046694</v>
      </c>
      <c r="D11406" s="3">
        <f t="shared" si="178"/>
        <v>38.380000000000003</v>
      </c>
    </row>
    <row r="11407" spans="1:4" x14ac:dyDescent="0.25">
      <c r="A11407" t="s">
        <v>11582</v>
      </c>
      <c r="B11407">
        <v>5279785.57</v>
      </c>
      <c r="C11407">
        <v>143479</v>
      </c>
      <c r="D11407" s="3">
        <f t="shared" si="178"/>
        <v>36.799999999999997</v>
      </c>
    </row>
    <row r="11408" spans="1:4" x14ac:dyDescent="0.25">
      <c r="A11408" t="s">
        <v>11583</v>
      </c>
      <c r="B11408">
        <v>752400</v>
      </c>
      <c r="C11408">
        <v>12540000</v>
      </c>
      <c r="D11408" s="3">
        <f t="shared" si="178"/>
        <v>0.06</v>
      </c>
    </row>
    <row r="11409" spans="1:4" x14ac:dyDescent="0.25">
      <c r="A11409" t="s">
        <v>11584</v>
      </c>
      <c r="B11409">
        <v>107525</v>
      </c>
      <c r="C11409">
        <v>2500</v>
      </c>
      <c r="D11409" s="3">
        <f t="shared" si="178"/>
        <v>43.01</v>
      </c>
    </row>
    <row r="11410" spans="1:4" x14ac:dyDescent="0.25">
      <c r="A11410" t="s">
        <v>11585</v>
      </c>
      <c r="B11410">
        <v>79017.48</v>
      </c>
      <c r="C11410">
        <v>1854</v>
      </c>
      <c r="D11410" s="3">
        <f t="shared" si="178"/>
        <v>42.62</v>
      </c>
    </row>
    <row r="11411" spans="1:4" x14ac:dyDescent="0.25">
      <c r="A11411" t="s">
        <v>11586</v>
      </c>
      <c r="B11411">
        <v>951591832.95000005</v>
      </c>
      <c r="C11411">
        <v>87703317</v>
      </c>
      <c r="D11411" s="3">
        <f t="shared" si="178"/>
        <v>10.85</v>
      </c>
    </row>
    <row r="11412" spans="1:4" x14ac:dyDescent="0.25">
      <c r="A11412" t="s">
        <v>11587</v>
      </c>
      <c r="B11412">
        <v>3220802.87</v>
      </c>
      <c r="C11412">
        <v>451940</v>
      </c>
      <c r="D11412" s="3">
        <f t="shared" si="178"/>
        <v>7.13</v>
      </c>
    </row>
    <row r="11413" spans="1:4" x14ac:dyDescent="0.25">
      <c r="A11413" t="s">
        <v>11588</v>
      </c>
      <c r="B11413">
        <v>13021452.689999999</v>
      </c>
      <c r="C11413">
        <v>49290</v>
      </c>
      <c r="D11413" s="3">
        <f t="shared" si="178"/>
        <v>264.18</v>
      </c>
    </row>
    <row r="11414" spans="1:4" x14ac:dyDescent="0.25">
      <c r="A11414" t="s">
        <v>11589</v>
      </c>
      <c r="B11414">
        <v>74307423.480000004</v>
      </c>
      <c r="C11414">
        <v>115455</v>
      </c>
      <c r="D11414" s="3">
        <f t="shared" si="178"/>
        <v>643.61</v>
      </c>
    </row>
    <row r="11415" spans="1:4" x14ac:dyDescent="0.25">
      <c r="A11415" t="s">
        <v>11590</v>
      </c>
      <c r="B11415">
        <v>621029.46</v>
      </c>
      <c r="C11415">
        <v>55275</v>
      </c>
      <c r="D11415" s="3">
        <f t="shared" si="178"/>
        <v>11.24</v>
      </c>
    </row>
    <row r="11416" spans="1:4" x14ac:dyDescent="0.25">
      <c r="A11416" t="s">
        <v>11591</v>
      </c>
      <c r="B11416">
        <v>165803125.38</v>
      </c>
      <c r="C11416">
        <v>842335</v>
      </c>
      <c r="D11416" s="3">
        <f t="shared" si="178"/>
        <v>196.84</v>
      </c>
    </row>
    <row r="11417" spans="1:4" x14ac:dyDescent="0.25">
      <c r="A11417" t="s">
        <v>11592</v>
      </c>
      <c r="B11417">
        <v>710694.86</v>
      </c>
      <c r="C11417">
        <v>19322</v>
      </c>
      <c r="D11417" s="3">
        <f t="shared" si="178"/>
        <v>36.78</v>
      </c>
    </row>
    <row r="11418" spans="1:4" x14ac:dyDescent="0.25">
      <c r="A11418" t="s">
        <v>11593</v>
      </c>
      <c r="B11418">
        <v>78582.7</v>
      </c>
      <c r="C11418">
        <v>20350</v>
      </c>
      <c r="D11418" s="3">
        <f t="shared" si="178"/>
        <v>3.86</v>
      </c>
    </row>
    <row r="11419" spans="1:4" x14ac:dyDescent="0.25">
      <c r="A11419" t="s">
        <v>11594</v>
      </c>
      <c r="B11419">
        <v>1248162.01</v>
      </c>
      <c r="C11419">
        <v>34669</v>
      </c>
      <c r="D11419" s="3">
        <f t="shared" si="178"/>
        <v>36</v>
      </c>
    </row>
    <row r="11420" spans="1:4" x14ac:dyDescent="0.25">
      <c r="A11420" t="s">
        <v>11595</v>
      </c>
      <c r="B11420">
        <v>7151028.3600000003</v>
      </c>
      <c r="C11420">
        <v>79618</v>
      </c>
      <c r="D11420" s="3">
        <f t="shared" si="178"/>
        <v>89.82</v>
      </c>
    </row>
    <row r="11421" spans="1:4" x14ac:dyDescent="0.25">
      <c r="A11421" t="s">
        <v>11596</v>
      </c>
      <c r="B11421">
        <v>89972150.730000004</v>
      </c>
      <c r="C11421">
        <v>241760</v>
      </c>
      <c r="D11421" s="3">
        <f t="shared" si="178"/>
        <v>372.15</v>
      </c>
    </row>
    <row r="11422" spans="1:4" x14ac:dyDescent="0.25">
      <c r="A11422" t="s">
        <v>11597</v>
      </c>
      <c r="B11422">
        <v>58136615.859999999</v>
      </c>
      <c r="C11422">
        <v>286902.43</v>
      </c>
      <c r="D11422" s="3">
        <f t="shared" si="178"/>
        <v>202.64</v>
      </c>
    </row>
    <row r="11423" spans="1:4" x14ac:dyDescent="0.25">
      <c r="A11423" t="s">
        <v>11598</v>
      </c>
      <c r="B11423">
        <v>27013895.510000002</v>
      </c>
      <c r="C11423">
        <v>456090.82</v>
      </c>
      <c r="D11423" s="3">
        <f t="shared" si="178"/>
        <v>59.23</v>
      </c>
    </row>
    <row r="11424" spans="1:4" x14ac:dyDescent="0.25">
      <c r="A11424" t="s">
        <v>11599</v>
      </c>
      <c r="B11424">
        <v>7456730.8700000001</v>
      </c>
      <c r="C11424">
        <v>105460.33</v>
      </c>
      <c r="D11424" s="3">
        <f t="shared" si="178"/>
        <v>70.709999999999994</v>
      </c>
    </row>
    <row r="11425" spans="1:4" x14ac:dyDescent="0.25">
      <c r="A11425" t="s">
        <v>11600</v>
      </c>
      <c r="B11425">
        <v>82298296.780000001</v>
      </c>
      <c r="C11425">
        <v>459867.22</v>
      </c>
      <c r="D11425" s="3">
        <f t="shared" si="178"/>
        <v>178.96</v>
      </c>
    </row>
    <row r="11426" spans="1:4" x14ac:dyDescent="0.25">
      <c r="A11426" t="s">
        <v>11601</v>
      </c>
      <c r="B11426">
        <v>101076751.27</v>
      </c>
      <c r="C11426">
        <v>181800</v>
      </c>
      <c r="D11426" s="3">
        <f t="shared" si="178"/>
        <v>555.98</v>
      </c>
    </row>
    <row r="11427" spans="1:4" x14ac:dyDescent="0.25">
      <c r="A11427" t="s">
        <v>11602</v>
      </c>
      <c r="B11427">
        <v>67388761.920000002</v>
      </c>
      <c r="C11427">
        <v>247448</v>
      </c>
      <c r="D11427" s="3">
        <f t="shared" si="178"/>
        <v>272.33999999999997</v>
      </c>
    </row>
    <row r="11428" spans="1:4" x14ac:dyDescent="0.25">
      <c r="A11428" t="s">
        <v>11603</v>
      </c>
      <c r="B11428">
        <v>5896502.8200000003</v>
      </c>
      <c r="C11428">
        <v>11139</v>
      </c>
      <c r="D11428" s="3">
        <f t="shared" si="178"/>
        <v>529.36</v>
      </c>
    </row>
    <row r="11429" spans="1:4" x14ac:dyDescent="0.25">
      <c r="A11429" t="s">
        <v>11604</v>
      </c>
      <c r="B11429">
        <v>6007986.8799999999</v>
      </c>
      <c r="C11429">
        <v>98761</v>
      </c>
      <c r="D11429" s="3">
        <f t="shared" si="178"/>
        <v>60.83</v>
      </c>
    </row>
    <row r="11430" spans="1:4" x14ac:dyDescent="0.25">
      <c r="A11430" t="s">
        <v>11605</v>
      </c>
      <c r="B11430">
        <v>602400</v>
      </c>
      <c r="C11430">
        <v>10040000</v>
      </c>
      <c r="D11430" s="3">
        <f t="shared" si="178"/>
        <v>0.06</v>
      </c>
    </row>
    <row r="11431" spans="1:4" x14ac:dyDescent="0.25">
      <c r="A11431" t="s">
        <v>11606</v>
      </c>
      <c r="B11431">
        <v>176839.34</v>
      </c>
      <c r="C11431">
        <v>30152</v>
      </c>
      <c r="D11431" s="3">
        <f t="shared" si="178"/>
        <v>5.86</v>
      </c>
    </row>
    <row r="11432" spans="1:4" x14ac:dyDescent="0.25">
      <c r="A11432" t="s">
        <v>11607</v>
      </c>
      <c r="B11432">
        <v>1059595916.3200001</v>
      </c>
      <c r="C11432">
        <v>24211766.969999999</v>
      </c>
      <c r="D11432" s="3">
        <f t="shared" si="178"/>
        <v>43.76</v>
      </c>
    </row>
    <row r="11433" spans="1:4" x14ac:dyDescent="0.25">
      <c r="A11433" t="s">
        <v>11608</v>
      </c>
      <c r="B11433">
        <v>5252512.71</v>
      </c>
      <c r="C11433">
        <v>91362139</v>
      </c>
      <c r="D11433" s="3">
        <f t="shared" si="178"/>
        <v>0.06</v>
      </c>
    </row>
    <row r="11434" spans="1:4" x14ac:dyDescent="0.25">
      <c r="A11434" t="s">
        <v>11609</v>
      </c>
      <c r="B11434">
        <v>131818818.89</v>
      </c>
      <c r="C11434">
        <v>686574</v>
      </c>
      <c r="D11434" s="3">
        <f t="shared" si="178"/>
        <v>192</v>
      </c>
    </row>
    <row r="11435" spans="1:4" x14ac:dyDescent="0.25">
      <c r="A11435" t="s">
        <v>11610</v>
      </c>
      <c r="B11435">
        <v>31021122.66</v>
      </c>
      <c r="C11435">
        <v>462907</v>
      </c>
      <c r="D11435" s="3">
        <f t="shared" si="178"/>
        <v>67.010000000000005</v>
      </c>
    </row>
    <row r="11436" spans="1:4" x14ac:dyDescent="0.25">
      <c r="A11436" t="s">
        <v>11611</v>
      </c>
      <c r="B11436">
        <v>912000</v>
      </c>
      <c r="C11436">
        <v>15200000</v>
      </c>
      <c r="D11436" s="3">
        <f t="shared" si="178"/>
        <v>0.06</v>
      </c>
    </row>
    <row r="11437" spans="1:4" x14ac:dyDescent="0.25">
      <c r="A11437" t="s">
        <v>11612</v>
      </c>
      <c r="B11437">
        <v>198960</v>
      </c>
      <c r="C11437">
        <v>6000</v>
      </c>
      <c r="D11437" s="3">
        <f t="shared" si="178"/>
        <v>33.159999999999997</v>
      </c>
    </row>
    <row r="11438" spans="1:4" x14ac:dyDescent="0.25">
      <c r="A11438" t="s">
        <v>11613</v>
      </c>
      <c r="B11438">
        <v>30941970.93</v>
      </c>
      <c r="C11438">
        <v>146247</v>
      </c>
      <c r="D11438" s="3">
        <f t="shared" si="178"/>
        <v>211.57</v>
      </c>
    </row>
    <row r="11439" spans="1:4" x14ac:dyDescent="0.25">
      <c r="A11439" t="s">
        <v>11614</v>
      </c>
      <c r="B11439">
        <v>108780.5</v>
      </c>
      <c r="C11439">
        <v>5150</v>
      </c>
      <c r="D11439" s="3">
        <f t="shared" si="178"/>
        <v>21.12</v>
      </c>
    </row>
    <row r="11440" spans="1:4" x14ac:dyDescent="0.25">
      <c r="A11440" t="s">
        <v>11615</v>
      </c>
      <c r="B11440">
        <v>7010669.3700000001</v>
      </c>
      <c r="C11440">
        <v>96244</v>
      </c>
      <c r="D11440" s="3">
        <f t="shared" si="178"/>
        <v>72.84</v>
      </c>
    </row>
    <row r="11441" spans="1:4" x14ac:dyDescent="0.25">
      <c r="A11441" t="s">
        <v>11616</v>
      </c>
      <c r="B11441">
        <v>4919100</v>
      </c>
      <c r="C11441">
        <v>30000</v>
      </c>
      <c r="D11441" s="3">
        <f t="shared" si="178"/>
        <v>163.97</v>
      </c>
    </row>
    <row r="11442" spans="1:4" x14ac:dyDescent="0.25">
      <c r="A11442" t="s">
        <v>11617</v>
      </c>
      <c r="B11442">
        <v>32784701.870000001</v>
      </c>
      <c r="C11442">
        <v>694680.1</v>
      </c>
      <c r="D11442" s="3">
        <f t="shared" si="178"/>
        <v>47.19</v>
      </c>
    </row>
    <row r="11443" spans="1:4" x14ac:dyDescent="0.25">
      <c r="A11443" t="s">
        <v>11618</v>
      </c>
      <c r="B11443">
        <v>52330150.109999999</v>
      </c>
      <c r="C11443">
        <v>863486.3</v>
      </c>
      <c r="D11443" s="3">
        <f t="shared" si="178"/>
        <v>60.6</v>
      </c>
    </row>
    <row r="11444" spans="1:4" x14ac:dyDescent="0.25">
      <c r="A11444" t="s">
        <v>11619</v>
      </c>
      <c r="B11444">
        <v>51861232.460000001</v>
      </c>
      <c r="C11444">
        <v>260422</v>
      </c>
      <c r="D11444" s="3">
        <f t="shared" si="178"/>
        <v>199.14</v>
      </c>
    </row>
    <row r="11445" spans="1:4" x14ac:dyDescent="0.25">
      <c r="A11445" t="s">
        <v>11620</v>
      </c>
      <c r="B11445">
        <v>89855382.329999998</v>
      </c>
      <c r="C11445">
        <v>238885</v>
      </c>
      <c r="D11445" s="3">
        <f t="shared" si="178"/>
        <v>376.14</v>
      </c>
    </row>
    <row r="11446" spans="1:4" x14ac:dyDescent="0.25">
      <c r="A11446" t="s">
        <v>11621</v>
      </c>
      <c r="B11446">
        <v>6746564.6900000004</v>
      </c>
      <c r="C11446">
        <v>97751</v>
      </c>
      <c r="D11446" s="3">
        <f t="shared" si="178"/>
        <v>69.02</v>
      </c>
    </row>
    <row r="11447" spans="1:4" x14ac:dyDescent="0.25">
      <c r="A11447" t="s">
        <v>11622</v>
      </c>
      <c r="B11447">
        <v>1977432.88</v>
      </c>
      <c r="C11447">
        <v>56436</v>
      </c>
      <c r="D11447" s="3">
        <f t="shared" si="178"/>
        <v>35.04</v>
      </c>
    </row>
    <row r="11448" spans="1:4" x14ac:dyDescent="0.25">
      <c r="A11448" t="s">
        <v>11623</v>
      </c>
      <c r="B11448">
        <v>30156836.859999999</v>
      </c>
      <c r="C11448">
        <v>134439</v>
      </c>
      <c r="D11448" s="3">
        <f t="shared" si="178"/>
        <v>224.32</v>
      </c>
    </row>
    <row r="11449" spans="1:4" x14ac:dyDescent="0.25">
      <c r="A11449" t="s">
        <v>11624</v>
      </c>
      <c r="B11449">
        <v>4367227.3600000003</v>
      </c>
      <c r="C11449">
        <v>149618</v>
      </c>
      <c r="D11449" s="3">
        <f t="shared" si="178"/>
        <v>29.19</v>
      </c>
    </row>
    <row r="11450" spans="1:4" x14ac:dyDescent="0.25">
      <c r="A11450" t="s">
        <v>11625</v>
      </c>
      <c r="B11450">
        <v>64226217.369999997</v>
      </c>
      <c r="C11450">
        <v>785365.92</v>
      </c>
      <c r="D11450" s="3">
        <f t="shared" si="178"/>
        <v>81.78</v>
      </c>
    </row>
    <row r="11451" spans="1:4" x14ac:dyDescent="0.25">
      <c r="A11451" t="s">
        <v>11626</v>
      </c>
      <c r="B11451">
        <v>92832326.25</v>
      </c>
      <c r="C11451">
        <v>96864</v>
      </c>
      <c r="D11451" s="3">
        <f t="shared" si="178"/>
        <v>958.38</v>
      </c>
    </row>
    <row r="11452" spans="1:4" x14ac:dyDescent="0.25">
      <c r="A11452" t="s">
        <v>11627</v>
      </c>
      <c r="B11452">
        <v>346963384.75999999</v>
      </c>
      <c r="C11452">
        <v>282068</v>
      </c>
      <c r="D11452" s="3">
        <f t="shared" si="178"/>
        <v>1230.07</v>
      </c>
    </row>
    <row r="11453" spans="1:4" x14ac:dyDescent="0.25">
      <c r="A11453" t="s">
        <v>11628</v>
      </c>
      <c r="B11453">
        <v>9531508</v>
      </c>
      <c r="C11453">
        <v>42299</v>
      </c>
      <c r="D11453" s="3">
        <f t="shared" si="178"/>
        <v>225.34</v>
      </c>
    </row>
    <row r="11454" spans="1:4" x14ac:dyDescent="0.25">
      <c r="A11454" t="s">
        <v>11629</v>
      </c>
      <c r="B11454">
        <v>82794534.120000005</v>
      </c>
      <c r="C11454">
        <v>139094.22</v>
      </c>
      <c r="D11454" s="3">
        <f t="shared" si="178"/>
        <v>595.24</v>
      </c>
    </row>
    <row r="11455" spans="1:4" x14ac:dyDescent="0.25">
      <c r="A11455" t="s">
        <v>11630</v>
      </c>
      <c r="B11455">
        <v>26675256.469999999</v>
      </c>
      <c r="C11455">
        <v>67034.33</v>
      </c>
      <c r="D11455" s="3">
        <f t="shared" si="178"/>
        <v>397.93</v>
      </c>
    </row>
    <row r="11456" spans="1:4" x14ac:dyDescent="0.25">
      <c r="A11456" t="s">
        <v>11631</v>
      </c>
      <c r="B11456">
        <v>11697370.279999999</v>
      </c>
      <c r="C11456">
        <v>123233</v>
      </c>
      <c r="D11456" s="3">
        <f t="shared" si="178"/>
        <v>94.92</v>
      </c>
    </row>
    <row r="11457" spans="1:4" x14ac:dyDescent="0.25">
      <c r="A11457" t="s">
        <v>11632</v>
      </c>
      <c r="B11457">
        <v>9452005.6899999995</v>
      </c>
      <c r="C11457">
        <v>42016.18</v>
      </c>
      <c r="D11457" s="3">
        <f t="shared" si="178"/>
        <v>224.96</v>
      </c>
    </row>
    <row r="11458" spans="1:4" x14ac:dyDescent="0.25">
      <c r="A11458" t="s">
        <v>11633</v>
      </c>
      <c r="B11458">
        <v>13296933.380000001</v>
      </c>
      <c r="C11458">
        <v>63136.43</v>
      </c>
      <c r="D11458" s="3">
        <f t="shared" si="178"/>
        <v>210.61</v>
      </c>
    </row>
    <row r="11459" spans="1:4" x14ac:dyDescent="0.25">
      <c r="A11459" t="s">
        <v>11634</v>
      </c>
      <c r="B11459">
        <v>75295045.659999996</v>
      </c>
      <c r="C11459">
        <v>103976.36</v>
      </c>
      <c r="D11459" s="3">
        <f t="shared" ref="D11459:D11522" si="179">ROUND(B11459/C11459,2)</f>
        <v>724.16</v>
      </c>
    </row>
    <row r="11460" spans="1:4" x14ac:dyDescent="0.25">
      <c r="A11460" t="s">
        <v>11635</v>
      </c>
      <c r="B11460">
        <v>108489349.95999999</v>
      </c>
      <c r="C11460">
        <v>244698.15</v>
      </c>
      <c r="D11460" s="3">
        <f t="shared" si="179"/>
        <v>443.36</v>
      </c>
    </row>
    <row r="11461" spans="1:4" x14ac:dyDescent="0.25">
      <c r="A11461" t="s">
        <v>11636</v>
      </c>
      <c r="B11461">
        <v>15344560.380000001</v>
      </c>
      <c r="C11461">
        <v>71341</v>
      </c>
      <c r="D11461" s="3">
        <f t="shared" si="179"/>
        <v>215.09</v>
      </c>
    </row>
    <row r="11462" spans="1:4" x14ac:dyDescent="0.25">
      <c r="A11462" t="s">
        <v>11637</v>
      </c>
      <c r="B11462">
        <v>65183212.979999997</v>
      </c>
      <c r="C11462">
        <v>409054.42</v>
      </c>
      <c r="D11462" s="3">
        <f t="shared" si="179"/>
        <v>159.35</v>
      </c>
    </row>
    <row r="11463" spans="1:4" x14ac:dyDescent="0.25">
      <c r="A11463" t="s">
        <v>11638</v>
      </c>
      <c r="B11463">
        <v>57684641.729999997</v>
      </c>
      <c r="C11463">
        <v>136616.82999999999</v>
      </c>
      <c r="D11463" s="3">
        <f t="shared" si="179"/>
        <v>422.24</v>
      </c>
    </row>
    <row r="11464" spans="1:4" x14ac:dyDescent="0.25">
      <c r="A11464" t="s">
        <v>11639</v>
      </c>
      <c r="B11464">
        <v>70554145.980000004</v>
      </c>
      <c r="C11464">
        <v>99075.17</v>
      </c>
      <c r="D11464" s="3">
        <f t="shared" si="179"/>
        <v>712.13</v>
      </c>
    </row>
    <row r="11465" spans="1:4" x14ac:dyDescent="0.25">
      <c r="A11465" t="s">
        <v>11640</v>
      </c>
      <c r="B11465">
        <v>111988534.16</v>
      </c>
      <c r="C11465">
        <v>104356.23</v>
      </c>
      <c r="D11465" s="3">
        <f t="shared" si="179"/>
        <v>1073.1400000000001</v>
      </c>
    </row>
    <row r="11466" spans="1:4" x14ac:dyDescent="0.25">
      <c r="A11466" t="s">
        <v>11641</v>
      </c>
      <c r="B11466">
        <v>144062510.06999999</v>
      </c>
      <c r="C11466">
        <v>137691.29999999999</v>
      </c>
      <c r="D11466" s="3">
        <f t="shared" si="179"/>
        <v>1046.27</v>
      </c>
    </row>
    <row r="11467" spans="1:4" x14ac:dyDescent="0.25">
      <c r="A11467" t="s">
        <v>11642</v>
      </c>
      <c r="B11467">
        <v>44364822.460000001</v>
      </c>
      <c r="C11467">
        <v>80861.8</v>
      </c>
      <c r="D11467" s="3">
        <f t="shared" si="179"/>
        <v>548.65</v>
      </c>
    </row>
    <row r="11468" spans="1:4" x14ac:dyDescent="0.25">
      <c r="A11468" t="s">
        <v>11643</v>
      </c>
      <c r="B11468">
        <v>50588615.159999996</v>
      </c>
      <c r="C11468">
        <v>143084.79</v>
      </c>
      <c r="D11468" s="3">
        <f t="shared" si="179"/>
        <v>353.56</v>
      </c>
    </row>
    <row r="11469" spans="1:4" x14ac:dyDescent="0.25">
      <c r="A11469" t="s">
        <v>11644</v>
      </c>
      <c r="B11469">
        <v>25090188.52</v>
      </c>
      <c r="C11469">
        <v>70470.87</v>
      </c>
      <c r="D11469" s="3">
        <f t="shared" si="179"/>
        <v>356.04</v>
      </c>
    </row>
    <row r="11470" spans="1:4" x14ac:dyDescent="0.25">
      <c r="A11470" t="s">
        <v>11645</v>
      </c>
      <c r="B11470">
        <v>146296251.41</v>
      </c>
      <c r="C11470">
        <v>103157.52</v>
      </c>
      <c r="D11470" s="3">
        <f t="shared" si="179"/>
        <v>1418.18</v>
      </c>
    </row>
    <row r="11471" spans="1:4" x14ac:dyDescent="0.25">
      <c r="A11471" t="s">
        <v>11646</v>
      </c>
      <c r="B11471">
        <v>55341967.579999998</v>
      </c>
      <c r="C11471">
        <v>53032.959999999999</v>
      </c>
      <c r="D11471" s="3">
        <f t="shared" si="179"/>
        <v>1043.54</v>
      </c>
    </row>
    <row r="11472" spans="1:4" x14ac:dyDescent="0.25">
      <c r="A11472" t="s">
        <v>11647</v>
      </c>
      <c r="B11472">
        <v>21631949.300000001</v>
      </c>
      <c r="C11472">
        <v>64700</v>
      </c>
      <c r="D11472" s="3">
        <f t="shared" si="179"/>
        <v>334.34</v>
      </c>
    </row>
    <row r="11473" spans="1:4" x14ac:dyDescent="0.25">
      <c r="A11473" t="s">
        <v>11648</v>
      </c>
      <c r="B11473">
        <v>26151707.07</v>
      </c>
      <c r="C11473">
        <v>81092.17</v>
      </c>
      <c r="D11473" s="3">
        <f t="shared" si="179"/>
        <v>322.49</v>
      </c>
    </row>
    <row r="11474" spans="1:4" x14ac:dyDescent="0.25">
      <c r="A11474" t="s">
        <v>11649</v>
      </c>
      <c r="B11474">
        <v>11857891.77</v>
      </c>
      <c r="C11474">
        <v>37685.69</v>
      </c>
      <c r="D11474" s="3">
        <f t="shared" si="179"/>
        <v>314.64999999999998</v>
      </c>
    </row>
    <row r="11475" spans="1:4" x14ac:dyDescent="0.25">
      <c r="A11475" t="s">
        <v>11650</v>
      </c>
      <c r="B11475">
        <v>21671285.18</v>
      </c>
      <c r="C11475">
        <v>106119.74</v>
      </c>
      <c r="D11475" s="3">
        <f t="shared" si="179"/>
        <v>204.22</v>
      </c>
    </row>
    <row r="11476" spans="1:4" x14ac:dyDescent="0.25">
      <c r="A11476" t="s">
        <v>11651</v>
      </c>
      <c r="B11476">
        <v>592667836.84000003</v>
      </c>
      <c r="C11476">
        <v>272000.67</v>
      </c>
      <c r="D11476" s="3">
        <f t="shared" si="179"/>
        <v>2178.92</v>
      </c>
    </row>
    <row r="11477" spans="1:4" x14ac:dyDescent="0.25">
      <c r="A11477" t="s">
        <v>11652</v>
      </c>
      <c r="B11477">
        <v>76314164.019999996</v>
      </c>
      <c r="C11477">
        <v>101355.92</v>
      </c>
      <c r="D11477" s="3">
        <f t="shared" si="179"/>
        <v>752.93</v>
      </c>
    </row>
    <row r="11478" spans="1:4" x14ac:dyDescent="0.25">
      <c r="A11478" t="s">
        <v>11653</v>
      </c>
      <c r="B11478">
        <v>24516003.800000001</v>
      </c>
      <c r="C11478">
        <v>87318.83</v>
      </c>
      <c r="D11478" s="3">
        <f t="shared" si="179"/>
        <v>280.76</v>
      </c>
    </row>
    <row r="11479" spans="1:4" x14ac:dyDescent="0.25">
      <c r="A11479" t="s">
        <v>11654</v>
      </c>
      <c r="B11479">
        <v>129655012.94</v>
      </c>
      <c r="C11479">
        <v>100765.42</v>
      </c>
      <c r="D11479" s="3">
        <f t="shared" si="179"/>
        <v>1286.7</v>
      </c>
    </row>
    <row r="11480" spans="1:4" x14ac:dyDescent="0.25">
      <c r="A11480" t="s">
        <v>11655</v>
      </c>
      <c r="B11480">
        <v>114059428.43000001</v>
      </c>
      <c r="C11480">
        <v>108973.21</v>
      </c>
      <c r="D11480" s="3">
        <f t="shared" si="179"/>
        <v>1046.67</v>
      </c>
    </row>
    <row r="11481" spans="1:4" x14ac:dyDescent="0.25">
      <c r="A11481" t="s">
        <v>11656</v>
      </c>
      <c r="B11481">
        <v>114781182.34</v>
      </c>
      <c r="C11481">
        <v>120493.83</v>
      </c>
      <c r="D11481" s="3">
        <f t="shared" si="179"/>
        <v>952.59</v>
      </c>
    </row>
    <row r="11482" spans="1:4" x14ac:dyDescent="0.25">
      <c r="A11482" t="s">
        <v>11657</v>
      </c>
      <c r="B11482">
        <v>90240883.489999995</v>
      </c>
      <c r="C11482">
        <v>95106</v>
      </c>
      <c r="D11482" s="3">
        <f t="shared" si="179"/>
        <v>948.85</v>
      </c>
    </row>
    <row r="11483" spans="1:4" x14ac:dyDescent="0.25">
      <c r="A11483" t="s">
        <v>11658</v>
      </c>
      <c r="B11483">
        <v>20419996.789999999</v>
      </c>
      <c r="C11483">
        <v>66848</v>
      </c>
      <c r="D11483" s="3">
        <f t="shared" si="179"/>
        <v>305.47000000000003</v>
      </c>
    </row>
    <row r="11484" spans="1:4" x14ac:dyDescent="0.25">
      <c r="A11484" t="s">
        <v>11659</v>
      </c>
      <c r="B11484">
        <v>67400662.609999999</v>
      </c>
      <c r="C11484">
        <v>134085.89000000001</v>
      </c>
      <c r="D11484" s="3">
        <f t="shared" si="179"/>
        <v>502.67</v>
      </c>
    </row>
    <row r="11485" spans="1:4" x14ac:dyDescent="0.25">
      <c r="A11485" t="s">
        <v>11660</v>
      </c>
      <c r="B11485">
        <v>340324805.29000002</v>
      </c>
      <c r="C11485">
        <v>972507.84</v>
      </c>
      <c r="D11485" s="3">
        <f t="shared" si="179"/>
        <v>349.95</v>
      </c>
    </row>
    <row r="11486" spans="1:4" x14ac:dyDescent="0.25">
      <c r="A11486" t="s">
        <v>11661</v>
      </c>
      <c r="B11486">
        <v>21553863.359999999</v>
      </c>
      <c r="C11486">
        <v>25295.8</v>
      </c>
      <c r="D11486" s="3">
        <f t="shared" si="179"/>
        <v>852.07</v>
      </c>
    </row>
    <row r="11487" spans="1:4" x14ac:dyDescent="0.25">
      <c r="A11487" t="s">
        <v>11662</v>
      </c>
      <c r="B11487">
        <v>197517413.74000001</v>
      </c>
      <c r="C11487">
        <v>471761.59</v>
      </c>
      <c r="D11487" s="3">
        <f t="shared" si="179"/>
        <v>418.68</v>
      </c>
    </row>
    <row r="11488" spans="1:4" x14ac:dyDescent="0.25">
      <c r="A11488" t="s">
        <v>11663</v>
      </c>
      <c r="B11488">
        <v>37719665.869999997</v>
      </c>
      <c r="C11488">
        <v>87331.48</v>
      </c>
      <c r="D11488" s="3">
        <f t="shared" si="179"/>
        <v>431.91</v>
      </c>
    </row>
    <row r="11489" spans="1:4" x14ac:dyDescent="0.25">
      <c r="A11489" t="s">
        <v>11664</v>
      </c>
      <c r="B11489">
        <v>294193270.19999999</v>
      </c>
      <c r="C11489">
        <v>772020.86</v>
      </c>
      <c r="D11489" s="3">
        <f t="shared" si="179"/>
        <v>381.07</v>
      </c>
    </row>
    <row r="11490" spans="1:4" x14ac:dyDescent="0.25">
      <c r="A11490" t="s">
        <v>11665</v>
      </c>
      <c r="B11490">
        <v>691033920.66999996</v>
      </c>
      <c r="C11490">
        <v>280213.3</v>
      </c>
      <c r="D11490" s="3">
        <f t="shared" si="179"/>
        <v>2466.1</v>
      </c>
    </row>
    <row r="11491" spans="1:4" x14ac:dyDescent="0.25">
      <c r="A11491" t="s">
        <v>11666</v>
      </c>
      <c r="B11491">
        <v>282422012.31999999</v>
      </c>
      <c r="C11491">
        <v>137985.9</v>
      </c>
      <c r="D11491" s="3">
        <f t="shared" si="179"/>
        <v>2046.75</v>
      </c>
    </row>
    <row r="11492" spans="1:4" x14ac:dyDescent="0.25">
      <c r="A11492" t="s">
        <v>11667</v>
      </c>
      <c r="B11492">
        <v>19385648.32</v>
      </c>
      <c r="C11492">
        <v>60177.72</v>
      </c>
      <c r="D11492" s="3">
        <f t="shared" si="179"/>
        <v>322.14</v>
      </c>
    </row>
    <row r="11493" spans="1:4" x14ac:dyDescent="0.25">
      <c r="A11493" t="s">
        <v>11668</v>
      </c>
      <c r="B11493">
        <v>31538144.600000001</v>
      </c>
      <c r="C11493">
        <v>82977.67</v>
      </c>
      <c r="D11493" s="3">
        <f t="shared" si="179"/>
        <v>380.08</v>
      </c>
    </row>
    <row r="11494" spans="1:4" x14ac:dyDescent="0.25">
      <c r="A11494" t="s">
        <v>11669</v>
      </c>
      <c r="B11494">
        <v>19887024.699999999</v>
      </c>
      <c r="C11494">
        <v>85306.15</v>
      </c>
      <c r="D11494" s="3">
        <f t="shared" si="179"/>
        <v>233.13</v>
      </c>
    </row>
    <row r="11495" spans="1:4" x14ac:dyDescent="0.25">
      <c r="A11495" t="s">
        <v>11670</v>
      </c>
      <c r="B11495">
        <v>17879564.829999998</v>
      </c>
      <c r="C11495">
        <v>54751.03</v>
      </c>
      <c r="D11495" s="3">
        <f t="shared" si="179"/>
        <v>326.56</v>
      </c>
    </row>
    <row r="11496" spans="1:4" x14ac:dyDescent="0.25">
      <c r="A11496" t="s">
        <v>11671</v>
      </c>
      <c r="B11496">
        <v>97727222.579999998</v>
      </c>
      <c r="C11496">
        <v>90238.37</v>
      </c>
      <c r="D11496" s="3">
        <f t="shared" si="179"/>
        <v>1082.99</v>
      </c>
    </row>
    <row r="11497" spans="1:4" x14ac:dyDescent="0.25">
      <c r="A11497" t="s">
        <v>11672</v>
      </c>
      <c r="B11497">
        <v>119907030.39</v>
      </c>
      <c r="C11497">
        <v>128732.68</v>
      </c>
      <c r="D11497" s="3">
        <f t="shared" si="179"/>
        <v>931.44</v>
      </c>
    </row>
    <row r="11498" spans="1:4" x14ac:dyDescent="0.25">
      <c r="A11498" t="s">
        <v>11673</v>
      </c>
      <c r="B11498">
        <v>14129713.59</v>
      </c>
      <c r="C11498">
        <v>65312.08</v>
      </c>
      <c r="D11498" s="3">
        <f t="shared" si="179"/>
        <v>216.34</v>
      </c>
    </row>
    <row r="11499" spans="1:4" x14ac:dyDescent="0.25">
      <c r="A11499" t="s">
        <v>11674</v>
      </c>
      <c r="B11499">
        <v>22064976.620000001</v>
      </c>
      <c r="C11499">
        <v>86920.08</v>
      </c>
      <c r="D11499" s="3">
        <f t="shared" si="179"/>
        <v>253.85</v>
      </c>
    </row>
    <row r="11500" spans="1:4" x14ac:dyDescent="0.25">
      <c r="A11500" t="s">
        <v>11675</v>
      </c>
      <c r="B11500">
        <v>21801082.739999998</v>
      </c>
      <c r="C11500">
        <v>105259.28</v>
      </c>
      <c r="D11500" s="3">
        <f t="shared" si="179"/>
        <v>207.12</v>
      </c>
    </row>
    <row r="11501" spans="1:4" x14ac:dyDescent="0.25">
      <c r="A11501" t="s">
        <v>11676</v>
      </c>
      <c r="B11501">
        <v>97928692.200000003</v>
      </c>
      <c r="C11501">
        <v>77498.66</v>
      </c>
      <c r="D11501" s="3">
        <f t="shared" si="179"/>
        <v>1263.6199999999999</v>
      </c>
    </row>
    <row r="11502" spans="1:4" x14ac:dyDescent="0.25">
      <c r="A11502" t="s">
        <v>11677</v>
      </c>
      <c r="B11502">
        <v>115862794.36</v>
      </c>
      <c r="C11502">
        <v>164660.23000000001</v>
      </c>
      <c r="D11502" s="3">
        <f t="shared" si="179"/>
        <v>703.65</v>
      </c>
    </row>
    <row r="11503" spans="1:4" x14ac:dyDescent="0.25">
      <c r="A11503" t="s">
        <v>11678</v>
      </c>
      <c r="B11503">
        <v>18023444.140000001</v>
      </c>
      <c r="C11503">
        <v>195269.8</v>
      </c>
      <c r="D11503" s="3">
        <f t="shared" si="179"/>
        <v>92.3</v>
      </c>
    </row>
    <row r="11504" spans="1:4" x14ac:dyDescent="0.25">
      <c r="A11504" t="s">
        <v>11679</v>
      </c>
      <c r="B11504">
        <v>20353800.98</v>
      </c>
      <c r="C11504">
        <v>84201.35</v>
      </c>
      <c r="D11504" s="3">
        <f t="shared" si="179"/>
        <v>241.73</v>
      </c>
    </row>
    <row r="11505" spans="1:4" x14ac:dyDescent="0.25">
      <c r="A11505" t="s">
        <v>11680</v>
      </c>
      <c r="B11505">
        <v>6169634.4100000001</v>
      </c>
      <c r="C11505">
        <v>116029</v>
      </c>
      <c r="D11505" s="3">
        <f t="shared" si="179"/>
        <v>53.17</v>
      </c>
    </row>
    <row r="11506" spans="1:4" x14ac:dyDescent="0.25">
      <c r="A11506" t="s">
        <v>11681</v>
      </c>
      <c r="B11506">
        <v>100783821.97</v>
      </c>
      <c r="C11506">
        <v>111220</v>
      </c>
      <c r="D11506" s="3">
        <f t="shared" si="179"/>
        <v>906.17</v>
      </c>
    </row>
    <row r="11507" spans="1:4" x14ac:dyDescent="0.25">
      <c r="A11507" t="s">
        <v>11682</v>
      </c>
      <c r="B11507">
        <v>5487751.0899999999</v>
      </c>
      <c r="C11507">
        <v>63112</v>
      </c>
      <c r="D11507" s="3">
        <f t="shared" si="179"/>
        <v>86.95</v>
      </c>
    </row>
    <row r="11508" spans="1:4" x14ac:dyDescent="0.25">
      <c r="A11508" t="s">
        <v>11683</v>
      </c>
      <c r="B11508">
        <v>14802822.380000001</v>
      </c>
      <c r="C11508">
        <v>68971</v>
      </c>
      <c r="D11508" s="3">
        <f t="shared" si="179"/>
        <v>214.62</v>
      </c>
    </row>
    <row r="11509" spans="1:4" x14ac:dyDescent="0.25">
      <c r="A11509" t="s">
        <v>11684</v>
      </c>
      <c r="B11509">
        <v>250050884.27000001</v>
      </c>
      <c r="C11509">
        <v>187411.35</v>
      </c>
      <c r="D11509" s="3">
        <f t="shared" si="179"/>
        <v>1334.24</v>
      </c>
    </row>
    <row r="11510" spans="1:4" x14ac:dyDescent="0.25">
      <c r="A11510" t="s">
        <v>11685</v>
      </c>
      <c r="B11510">
        <v>581269251.92000103</v>
      </c>
      <c r="C11510">
        <v>7416957.0099999998</v>
      </c>
      <c r="D11510" s="3">
        <f t="shared" si="179"/>
        <v>78.37</v>
      </c>
    </row>
    <row r="11511" spans="1:4" x14ac:dyDescent="0.25">
      <c r="A11511" t="s">
        <v>11686</v>
      </c>
      <c r="B11511">
        <v>4647413.12</v>
      </c>
      <c r="C11511">
        <v>9057</v>
      </c>
      <c r="D11511" s="3">
        <f t="shared" si="179"/>
        <v>513.13</v>
      </c>
    </row>
    <row r="11512" spans="1:4" x14ac:dyDescent="0.25">
      <c r="A11512" t="s">
        <v>11687</v>
      </c>
      <c r="B11512">
        <v>1983878.01</v>
      </c>
      <c r="C11512">
        <v>2928</v>
      </c>
      <c r="D11512" s="3">
        <f t="shared" si="179"/>
        <v>677.55</v>
      </c>
    </row>
    <row r="11513" spans="1:4" x14ac:dyDescent="0.25">
      <c r="A11513" t="s">
        <v>11688</v>
      </c>
      <c r="B11513">
        <v>10452473.380000001</v>
      </c>
      <c r="C11513">
        <v>9328</v>
      </c>
      <c r="D11513" s="3">
        <f t="shared" si="179"/>
        <v>1120.55</v>
      </c>
    </row>
    <row r="11514" spans="1:4" x14ac:dyDescent="0.25">
      <c r="A11514" t="s">
        <v>11689</v>
      </c>
      <c r="B11514">
        <v>9998955.7799999993</v>
      </c>
      <c r="C11514">
        <v>7065</v>
      </c>
      <c r="D11514" s="3">
        <f t="shared" si="179"/>
        <v>1415.28</v>
      </c>
    </row>
    <row r="11515" spans="1:4" x14ac:dyDescent="0.25">
      <c r="A11515" t="s">
        <v>11690</v>
      </c>
      <c r="B11515">
        <v>17260101.629999999</v>
      </c>
      <c r="C11515">
        <v>53990</v>
      </c>
      <c r="D11515" s="3">
        <f t="shared" si="179"/>
        <v>319.69</v>
      </c>
    </row>
    <row r="11516" spans="1:4" x14ac:dyDescent="0.25">
      <c r="A11516" t="s">
        <v>11691</v>
      </c>
      <c r="B11516">
        <v>11821256</v>
      </c>
      <c r="C11516">
        <v>5016</v>
      </c>
      <c r="D11516" s="3">
        <f t="shared" si="179"/>
        <v>2356.71</v>
      </c>
    </row>
    <row r="11517" spans="1:4" x14ac:dyDescent="0.25">
      <c r="A11517" t="s">
        <v>11692</v>
      </c>
      <c r="B11517">
        <v>3401685.11</v>
      </c>
      <c r="C11517">
        <v>8355</v>
      </c>
      <c r="D11517" s="3">
        <f t="shared" si="179"/>
        <v>407.14</v>
      </c>
    </row>
    <row r="11518" spans="1:4" x14ac:dyDescent="0.25">
      <c r="A11518" t="s">
        <v>11693</v>
      </c>
      <c r="B11518">
        <v>104096467.67</v>
      </c>
      <c r="C11518">
        <v>154013</v>
      </c>
      <c r="D11518" s="3">
        <f t="shared" si="179"/>
        <v>675.89</v>
      </c>
    </row>
    <row r="11519" spans="1:4" x14ac:dyDescent="0.25">
      <c r="A11519" t="s">
        <v>11694</v>
      </c>
      <c r="B11519">
        <v>33274727.690000001</v>
      </c>
      <c r="C11519">
        <v>35006</v>
      </c>
      <c r="D11519" s="3">
        <f t="shared" si="179"/>
        <v>950.54</v>
      </c>
    </row>
    <row r="11520" spans="1:4" x14ac:dyDescent="0.25">
      <c r="A11520" t="s">
        <v>11695</v>
      </c>
      <c r="B11520">
        <v>186606472.55000001</v>
      </c>
      <c r="C11520">
        <v>63396</v>
      </c>
      <c r="D11520" s="3">
        <f t="shared" si="179"/>
        <v>2943.51</v>
      </c>
    </row>
    <row r="11521" spans="1:4" x14ac:dyDescent="0.25">
      <c r="A11521" t="s">
        <v>11696</v>
      </c>
      <c r="B11521">
        <v>9518403.6999999993</v>
      </c>
      <c r="C11521">
        <v>24023</v>
      </c>
      <c r="D11521" s="3">
        <f t="shared" si="179"/>
        <v>396.22</v>
      </c>
    </row>
    <row r="11522" spans="1:4" x14ac:dyDescent="0.25">
      <c r="A11522" t="s">
        <v>11697</v>
      </c>
      <c r="B11522">
        <v>9083335.3400000092</v>
      </c>
      <c r="C11522">
        <v>9915.2999999999993</v>
      </c>
      <c r="D11522" s="3">
        <f t="shared" si="179"/>
        <v>916.09</v>
      </c>
    </row>
    <row r="11523" spans="1:4" x14ac:dyDescent="0.25">
      <c r="A11523" t="s">
        <v>11698</v>
      </c>
      <c r="B11523">
        <v>26611952.699999999</v>
      </c>
      <c r="C11523">
        <v>68051</v>
      </c>
      <c r="D11523" s="3">
        <f t="shared" ref="D11523:D11586" si="180">ROUND(B11523/C11523,2)</f>
        <v>391.06</v>
      </c>
    </row>
    <row r="11524" spans="1:4" x14ac:dyDescent="0.25">
      <c r="A11524" t="s">
        <v>11699</v>
      </c>
      <c r="B11524">
        <v>228260.78</v>
      </c>
      <c r="C11524">
        <v>666</v>
      </c>
      <c r="D11524" s="3">
        <f t="shared" si="180"/>
        <v>342.73</v>
      </c>
    </row>
    <row r="11525" spans="1:4" x14ac:dyDescent="0.25">
      <c r="A11525" t="s">
        <v>11700</v>
      </c>
      <c r="B11525">
        <v>1368029.37</v>
      </c>
      <c r="C11525">
        <v>3758</v>
      </c>
      <c r="D11525" s="3">
        <f t="shared" si="180"/>
        <v>364.03</v>
      </c>
    </row>
    <row r="11526" spans="1:4" x14ac:dyDescent="0.25">
      <c r="A11526" t="s">
        <v>11701</v>
      </c>
      <c r="B11526">
        <v>8302134.9699999997</v>
      </c>
      <c r="C11526">
        <v>14725</v>
      </c>
      <c r="D11526" s="3">
        <f t="shared" si="180"/>
        <v>563.80999999999995</v>
      </c>
    </row>
    <row r="11527" spans="1:4" x14ac:dyDescent="0.25">
      <c r="A11527" t="s">
        <v>11702</v>
      </c>
      <c r="B11527">
        <v>3396433.7</v>
      </c>
      <c r="C11527">
        <v>4564</v>
      </c>
      <c r="D11527" s="3">
        <f t="shared" si="180"/>
        <v>744.18</v>
      </c>
    </row>
    <row r="11528" spans="1:4" x14ac:dyDescent="0.25">
      <c r="A11528" t="s">
        <v>11703</v>
      </c>
      <c r="B11528">
        <v>11427877.609999999</v>
      </c>
      <c r="C11528">
        <v>26230</v>
      </c>
      <c r="D11528" s="3">
        <f t="shared" si="180"/>
        <v>435.68</v>
      </c>
    </row>
    <row r="11529" spans="1:4" x14ac:dyDescent="0.25">
      <c r="A11529" t="s">
        <v>11704</v>
      </c>
      <c r="B11529">
        <v>10842600.76</v>
      </c>
      <c r="C11529">
        <v>20442</v>
      </c>
      <c r="D11529" s="3">
        <f t="shared" si="180"/>
        <v>530.41</v>
      </c>
    </row>
    <row r="11530" spans="1:4" x14ac:dyDescent="0.25">
      <c r="A11530" t="s">
        <v>11705</v>
      </c>
      <c r="B11530">
        <v>11592654</v>
      </c>
      <c r="C11530">
        <v>4919</v>
      </c>
      <c r="D11530" s="3">
        <f t="shared" si="180"/>
        <v>2356.71</v>
      </c>
    </row>
    <row r="11531" spans="1:4" x14ac:dyDescent="0.25">
      <c r="A11531" t="s">
        <v>11706</v>
      </c>
      <c r="B11531">
        <v>330474.99</v>
      </c>
      <c r="C11531">
        <v>3249</v>
      </c>
      <c r="D11531" s="3">
        <f t="shared" si="180"/>
        <v>101.72</v>
      </c>
    </row>
    <row r="11532" spans="1:4" x14ac:dyDescent="0.25">
      <c r="A11532" t="s">
        <v>11707</v>
      </c>
      <c r="B11532">
        <v>5127491.7300000004</v>
      </c>
      <c r="C11532">
        <v>15311</v>
      </c>
      <c r="D11532" s="3">
        <f t="shared" si="180"/>
        <v>334.89</v>
      </c>
    </row>
    <row r="11533" spans="1:4" x14ac:dyDescent="0.25">
      <c r="A11533" t="s">
        <v>11708</v>
      </c>
      <c r="B11533">
        <v>20366594.760000002</v>
      </c>
      <c r="C11533">
        <v>29225</v>
      </c>
      <c r="D11533" s="3">
        <f t="shared" si="180"/>
        <v>696.89</v>
      </c>
    </row>
    <row r="11534" spans="1:4" x14ac:dyDescent="0.25">
      <c r="A11534" t="s">
        <v>11709</v>
      </c>
      <c r="B11534">
        <v>20639929.359999999</v>
      </c>
      <c r="C11534">
        <v>26195</v>
      </c>
      <c r="D11534" s="3">
        <f t="shared" si="180"/>
        <v>787.93</v>
      </c>
    </row>
    <row r="11535" spans="1:4" x14ac:dyDescent="0.25">
      <c r="A11535" t="s">
        <v>11710</v>
      </c>
      <c r="B11535">
        <v>18266128.460000001</v>
      </c>
      <c r="C11535">
        <v>52154</v>
      </c>
      <c r="D11535" s="3">
        <f t="shared" si="180"/>
        <v>350.23</v>
      </c>
    </row>
    <row r="11536" spans="1:4" x14ac:dyDescent="0.25">
      <c r="A11536" t="s">
        <v>11711</v>
      </c>
      <c r="B11536">
        <v>79676876.480000004</v>
      </c>
      <c r="C11536">
        <v>36727</v>
      </c>
      <c r="D11536" s="3">
        <f t="shared" si="180"/>
        <v>2169.44</v>
      </c>
    </row>
    <row r="11537" spans="1:4" x14ac:dyDescent="0.25">
      <c r="A11537" t="s">
        <v>11712</v>
      </c>
      <c r="B11537">
        <v>5942519.0499999998</v>
      </c>
      <c r="C11537">
        <v>10226</v>
      </c>
      <c r="D11537" s="3">
        <f t="shared" si="180"/>
        <v>581.12</v>
      </c>
    </row>
    <row r="11538" spans="1:4" x14ac:dyDescent="0.25">
      <c r="A11538" t="s">
        <v>11713</v>
      </c>
      <c r="B11538">
        <v>1445484.51</v>
      </c>
      <c r="C11538">
        <v>15915</v>
      </c>
      <c r="D11538" s="3">
        <f t="shared" si="180"/>
        <v>90.83</v>
      </c>
    </row>
    <row r="11539" spans="1:4" x14ac:dyDescent="0.25">
      <c r="A11539" t="s">
        <v>11714</v>
      </c>
      <c r="B11539">
        <v>1369516.78</v>
      </c>
      <c r="C11539">
        <v>13523</v>
      </c>
      <c r="D11539" s="3">
        <f t="shared" si="180"/>
        <v>101.27</v>
      </c>
    </row>
    <row r="11540" spans="1:4" x14ac:dyDescent="0.25">
      <c r="A11540" t="s">
        <v>11715</v>
      </c>
      <c r="B11540">
        <v>4209173.4800000004</v>
      </c>
      <c r="C11540">
        <v>46697</v>
      </c>
      <c r="D11540" s="3">
        <f t="shared" si="180"/>
        <v>90.14</v>
      </c>
    </row>
    <row r="11541" spans="1:4" x14ac:dyDescent="0.25">
      <c r="A11541" t="s">
        <v>11716</v>
      </c>
      <c r="B11541">
        <v>5052477.6100000003</v>
      </c>
      <c r="C11541">
        <v>50032.9</v>
      </c>
      <c r="D11541" s="3">
        <f t="shared" si="180"/>
        <v>100.98</v>
      </c>
    </row>
    <row r="11542" spans="1:4" x14ac:dyDescent="0.25">
      <c r="A11542" t="s">
        <v>11717</v>
      </c>
      <c r="B11542">
        <v>4097344.64</v>
      </c>
      <c r="C11542">
        <v>39291</v>
      </c>
      <c r="D11542" s="3">
        <f t="shared" si="180"/>
        <v>104.28</v>
      </c>
    </row>
    <row r="11543" spans="1:4" x14ac:dyDescent="0.25">
      <c r="A11543" t="s">
        <v>11718</v>
      </c>
      <c r="B11543">
        <v>1160951.33</v>
      </c>
      <c r="C11543">
        <v>11041</v>
      </c>
      <c r="D11543" s="3">
        <f t="shared" si="180"/>
        <v>105.15</v>
      </c>
    </row>
    <row r="11544" spans="1:4" x14ac:dyDescent="0.25">
      <c r="A11544" t="s">
        <v>11719</v>
      </c>
      <c r="B11544">
        <v>3076180.39</v>
      </c>
      <c r="C11544">
        <v>33741.019999999997</v>
      </c>
      <c r="D11544" s="3">
        <f t="shared" si="180"/>
        <v>91.17</v>
      </c>
    </row>
    <row r="11545" spans="1:4" x14ac:dyDescent="0.25">
      <c r="A11545" t="s">
        <v>11720</v>
      </c>
      <c r="B11545">
        <v>10912509.52</v>
      </c>
      <c r="C11545">
        <v>119351.99</v>
      </c>
      <c r="D11545" s="3">
        <f t="shared" si="180"/>
        <v>91.43</v>
      </c>
    </row>
    <row r="11546" spans="1:4" x14ac:dyDescent="0.25">
      <c r="A11546" t="s">
        <v>11721</v>
      </c>
      <c r="B11546">
        <v>4236981.4000000004</v>
      </c>
      <c r="C11546">
        <v>46360</v>
      </c>
      <c r="D11546" s="3">
        <f t="shared" si="180"/>
        <v>91.39</v>
      </c>
    </row>
    <row r="11547" spans="1:4" x14ac:dyDescent="0.25">
      <c r="A11547" t="s">
        <v>11722</v>
      </c>
      <c r="B11547">
        <v>5138523.5199999996</v>
      </c>
      <c r="C11547">
        <v>58605</v>
      </c>
      <c r="D11547" s="3">
        <f t="shared" si="180"/>
        <v>87.68</v>
      </c>
    </row>
    <row r="11548" spans="1:4" x14ac:dyDescent="0.25">
      <c r="A11548" t="s">
        <v>11723</v>
      </c>
      <c r="B11548">
        <v>3090064.6</v>
      </c>
      <c r="C11548">
        <v>32862</v>
      </c>
      <c r="D11548" s="3">
        <f t="shared" si="180"/>
        <v>94.03</v>
      </c>
    </row>
    <row r="11549" spans="1:4" x14ac:dyDescent="0.25">
      <c r="A11549" t="s">
        <v>11724</v>
      </c>
      <c r="B11549">
        <v>4146127.2</v>
      </c>
      <c r="C11549">
        <v>45808</v>
      </c>
      <c r="D11549" s="3">
        <f t="shared" si="180"/>
        <v>90.51</v>
      </c>
    </row>
    <row r="11550" spans="1:4" x14ac:dyDescent="0.25">
      <c r="A11550" t="s">
        <v>11725</v>
      </c>
      <c r="B11550">
        <v>11328926.210000001</v>
      </c>
      <c r="C11550">
        <v>138705</v>
      </c>
      <c r="D11550" s="3">
        <f t="shared" si="180"/>
        <v>81.680000000000007</v>
      </c>
    </row>
    <row r="11551" spans="1:4" x14ac:dyDescent="0.25">
      <c r="A11551" t="s">
        <v>11726</v>
      </c>
      <c r="B11551">
        <v>5769318.1500000004</v>
      </c>
      <c r="C11551">
        <v>67897</v>
      </c>
      <c r="D11551" s="3">
        <f t="shared" si="180"/>
        <v>84.97</v>
      </c>
    </row>
    <row r="11552" spans="1:4" x14ac:dyDescent="0.25">
      <c r="A11552" t="s">
        <v>11727</v>
      </c>
      <c r="B11552">
        <v>1365511.02</v>
      </c>
      <c r="C11552">
        <v>15096</v>
      </c>
      <c r="D11552" s="3">
        <f t="shared" si="180"/>
        <v>90.46</v>
      </c>
    </row>
    <row r="11553" spans="1:4" x14ac:dyDescent="0.25">
      <c r="A11553" t="s">
        <v>11728</v>
      </c>
      <c r="B11553">
        <v>7028593.8899999997</v>
      </c>
      <c r="C11553">
        <v>74602</v>
      </c>
      <c r="D11553" s="3">
        <f t="shared" si="180"/>
        <v>94.21</v>
      </c>
    </row>
    <row r="11554" spans="1:4" x14ac:dyDescent="0.25">
      <c r="A11554" t="s">
        <v>11729</v>
      </c>
      <c r="B11554">
        <v>5771398.75</v>
      </c>
      <c r="C11554">
        <v>43191</v>
      </c>
      <c r="D11554" s="3">
        <f t="shared" si="180"/>
        <v>133.63</v>
      </c>
    </row>
    <row r="11555" spans="1:4" x14ac:dyDescent="0.25">
      <c r="A11555" t="s">
        <v>11730</v>
      </c>
      <c r="B11555">
        <v>10109029.060000001</v>
      </c>
      <c r="C11555">
        <v>86014</v>
      </c>
      <c r="D11555" s="3">
        <f t="shared" si="180"/>
        <v>117.53</v>
      </c>
    </row>
    <row r="11556" spans="1:4" x14ac:dyDescent="0.25">
      <c r="A11556" t="s">
        <v>11731</v>
      </c>
      <c r="B11556">
        <v>6028714.1600000001</v>
      </c>
      <c r="C11556">
        <v>44420</v>
      </c>
      <c r="D11556" s="3">
        <f t="shared" si="180"/>
        <v>135.72</v>
      </c>
    </row>
    <row r="11557" spans="1:4" x14ac:dyDescent="0.25">
      <c r="A11557" t="s">
        <v>11732</v>
      </c>
      <c r="B11557">
        <v>2852008.11</v>
      </c>
      <c r="C11557">
        <v>25596</v>
      </c>
      <c r="D11557" s="3">
        <f t="shared" si="180"/>
        <v>111.42</v>
      </c>
    </row>
    <row r="11558" spans="1:4" x14ac:dyDescent="0.25">
      <c r="A11558" t="s">
        <v>11733</v>
      </c>
      <c r="B11558">
        <v>5260216.49</v>
      </c>
      <c r="C11558">
        <v>47618</v>
      </c>
      <c r="D11558" s="3">
        <f t="shared" si="180"/>
        <v>110.47</v>
      </c>
    </row>
    <row r="11559" spans="1:4" x14ac:dyDescent="0.25">
      <c r="A11559" t="s">
        <v>11734</v>
      </c>
      <c r="B11559">
        <v>4908225.95</v>
      </c>
      <c r="C11559">
        <v>37340</v>
      </c>
      <c r="D11559" s="3">
        <f t="shared" si="180"/>
        <v>131.44999999999999</v>
      </c>
    </row>
    <row r="11560" spans="1:4" x14ac:dyDescent="0.25">
      <c r="A11560" t="s">
        <v>11735</v>
      </c>
      <c r="B11560">
        <v>15864435.85</v>
      </c>
      <c r="C11560">
        <v>151356</v>
      </c>
      <c r="D11560" s="3">
        <f t="shared" si="180"/>
        <v>104.82</v>
      </c>
    </row>
    <row r="11561" spans="1:4" x14ac:dyDescent="0.25">
      <c r="A11561" t="s">
        <v>11736</v>
      </c>
      <c r="B11561">
        <v>6861038.3399999999</v>
      </c>
      <c r="C11561">
        <v>78866</v>
      </c>
      <c r="D11561" s="3">
        <f t="shared" si="180"/>
        <v>87</v>
      </c>
    </row>
    <row r="11562" spans="1:4" x14ac:dyDescent="0.25">
      <c r="A11562" t="s">
        <v>11737</v>
      </c>
      <c r="B11562">
        <v>5989009.4500000002</v>
      </c>
      <c r="C11562">
        <v>69179</v>
      </c>
      <c r="D11562" s="3">
        <f t="shared" si="180"/>
        <v>86.57</v>
      </c>
    </row>
    <row r="11563" spans="1:4" x14ac:dyDescent="0.25">
      <c r="A11563" t="s">
        <v>11738</v>
      </c>
      <c r="B11563">
        <v>8169293.3499999996</v>
      </c>
      <c r="C11563">
        <v>95535</v>
      </c>
      <c r="D11563" s="3">
        <f t="shared" si="180"/>
        <v>85.51</v>
      </c>
    </row>
    <row r="11564" spans="1:4" x14ac:dyDescent="0.25">
      <c r="A11564" t="s">
        <v>11739</v>
      </c>
      <c r="B11564">
        <v>5961874.9000000004</v>
      </c>
      <c r="C11564">
        <v>67317</v>
      </c>
      <c r="D11564" s="3">
        <f t="shared" si="180"/>
        <v>88.56</v>
      </c>
    </row>
    <row r="11565" spans="1:4" x14ac:dyDescent="0.25">
      <c r="A11565" t="s">
        <v>11740</v>
      </c>
      <c r="B11565">
        <v>5092111.8</v>
      </c>
      <c r="C11565">
        <v>58246</v>
      </c>
      <c r="D11565" s="3">
        <f t="shared" si="180"/>
        <v>87.42</v>
      </c>
    </row>
    <row r="11566" spans="1:4" x14ac:dyDescent="0.25">
      <c r="A11566" t="s">
        <v>11741</v>
      </c>
      <c r="B11566">
        <v>2699126.59</v>
      </c>
      <c r="C11566">
        <v>30271.01</v>
      </c>
      <c r="D11566" s="3">
        <f t="shared" si="180"/>
        <v>89.17</v>
      </c>
    </row>
    <row r="11567" spans="1:4" x14ac:dyDescent="0.25">
      <c r="A11567" t="s">
        <v>11742</v>
      </c>
      <c r="B11567">
        <v>2671167.15</v>
      </c>
      <c r="C11567">
        <v>24237</v>
      </c>
      <c r="D11567" s="3">
        <f t="shared" si="180"/>
        <v>110.21</v>
      </c>
    </row>
    <row r="11568" spans="1:4" x14ac:dyDescent="0.25">
      <c r="A11568" t="s">
        <v>11743</v>
      </c>
      <c r="B11568">
        <v>2332125.11</v>
      </c>
      <c r="C11568">
        <v>19486</v>
      </c>
      <c r="D11568" s="3">
        <f t="shared" si="180"/>
        <v>119.68</v>
      </c>
    </row>
    <row r="11569" spans="1:4" x14ac:dyDescent="0.25">
      <c r="A11569" t="s">
        <v>11744</v>
      </c>
      <c r="B11569">
        <v>5150608.12</v>
      </c>
      <c r="C11569">
        <v>48339</v>
      </c>
      <c r="D11569" s="3">
        <f t="shared" si="180"/>
        <v>106.55</v>
      </c>
    </row>
    <row r="11570" spans="1:4" x14ac:dyDescent="0.25">
      <c r="A11570" t="s">
        <v>11745</v>
      </c>
      <c r="B11570">
        <v>2439707.63</v>
      </c>
      <c r="C11570">
        <v>24111.77</v>
      </c>
      <c r="D11570" s="3">
        <f t="shared" si="180"/>
        <v>101.18</v>
      </c>
    </row>
    <row r="11571" spans="1:4" x14ac:dyDescent="0.25">
      <c r="A11571" t="s">
        <v>11746</v>
      </c>
      <c r="B11571">
        <v>3046740.92</v>
      </c>
      <c r="C11571">
        <v>34671</v>
      </c>
      <c r="D11571" s="3">
        <f t="shared" si="180"/>
        <v>87.88</v>
      </c>
    </row>
    <row r="11572" spans="1:4" x14ac:dyDescent="0.25">
      <c r="A11572" t="s">
        <v>11747</v>
      </c>
      <c r="B11572">
        <v>3847796.61</v>
      </c>
      <c r="C11572">
        <v>39635.83</v>
      </c>
      <c r="D11572" s="3">
        <f t="shared" si="180"/>
        <v>97.08</v>
      </c>
    </row>
    <row r="11573" spans="1:4" x14ac:dyDescent="0.25">
      <c r="A11573" t="s">
        <v>11748</v>
      </c>
      <c r="B11573">
        <v>1987483.84</v>
      </c>
      <c r="C11573">
        <v>20991</v>
      </c>
      <c r="D11573" s="3">
        <f t="shared" si="180"/>
        <v>94.68</v>
      </c>
    </row>
    <row r="11574" spans="1:4" x14ac:dyDescent="0.25">
      <c r="A11574" t="s">
        <v>11749</v>
      </c>
      <c r="B11574">
        <v>846342.74</v>
      </c>
      <c r="C11574">
        <v>9337</v>
      </c>
      <c r="D11574" s="3">
        <f t="shared" si="180"/>
        <v>90.64</v>
      </c>
    </row>
    <row r="11575" spans="1:4" x14ac:dyDescent="0.25">
      <c r="A11575" t="s">
        <v>11750</v>
      </c>
      <c r="B11575">
        <v>10618414.18</v>
      </c>
      <c r="C11575">
        <v>103843</v>
      </c>
      <c r="D11575" s="3">
        <f t="shared" si="180"/>
        <v>102.25</v>
      </c>
    </row>
    <row r="11576" spans="1:4" x14ac:dyDescent="0.25">
      <c r="A11576" t="s">
        <v>11751</v>
      </c>
      <c r="B11576">
        <v>3128085.07</v>
      </c>
      <c r="C11576">
        <v>31399</v>
      </c>
      <c r="D11576" s="3">
        <f t="shared" si="180"/>
        <v>99.62</v>
      </c>
    </row>
    <row r="11577" spans="1:4" x14ac:dyDescent="0.25">
      <c r="A11577" t="s">
        <v>11752</v>
      </c>
      <c r="B11577">
        <v>2211679.91</v>
      </c>
      <c r="C11577">
        <v>22554</v>
      </c>
      <c r="D11577" s="3">
        <f t="shared" si="180"/>
        <v>98.06</v>
      </c>
    </row>
    <row r="11578" spans="1:4" x14ac:dyDescent="0.25">
      <c r="A11578" t="s">
        <v>11753</v>
      </c>
      <c r="B11578">
        <v>3185620.39</v>
      </c>
      <c r="C11578">
        <v>28139</v>
      </c>
      <c r="D11578" s="3">
        <f t="shared" si="180"/>
        <v>113.21</v>
      </c>
    </row>
    <row r="11579" spans="1:4" x14ac:dyDescent="0.25">
      <c r="A11579" t="s">
        <v>11754</v>
      </c>
      <c r="B11579">
        <v>2315694.77</v>
      </c>
      <c r="C11579">
        <v>25739</v>
      </c>
      <c r="D11579" s="3">
        <f t="shared" si="180"/>
        <v>89.97</v>
      </c>
    </row>
    <row r="11580" spans="1:4" x14ac:dyDescent="0.25">
      <c r="A11580" t="s">
        <v>11755</v>
      </c>
      <c r="B11580">
        <v>266826.02</v>
      </c>
      <c r="C11580">
        <v>3130</v>
      </c>
      <c r="D11580" s="3">
        <f t="shared" si="180"/>
        <v>85.25</v>
      </c>
    </row>
    <row r="11581" spans="1:4" x14ac:dyDescent="0.25">
      <c r="A11581" t="s">
        <v>11756</v>
      </c>
      <c r="B11581">
        <v>1043517.66</v>
      </c>
      <c r="C11581">
        <v>11649.01</v>
      </c>
      <c r="D11581" s="3">
        <f t="shared" si="180"/>
        <v>89.58</v>
      </c>
    </row>
    <row r="11582" spans="1:4" x14ac:dyDescent="0.25">
      <c r="A11582" t="s">
        <v>11757</v>
      </c>
      <c r="B11582">
        <v>3313880.06</v>
      </c>
      <c r="C11582">
        <v>7477</v>
      </c>
      <c r="D11582" s="3">
        <f t="shared" si="180"/>
        <v>443.21</v>
      </c>
    </row>
    <row r="11583" spans="1:4" x14ac:dyDescent="0.25">
      <c r="A11583" t="s">
        <v>11758</v>
      </c>
      <c r="B11583">
        <v>8750231.1699999999</v>
      </c>
      <c r="C11583">
        <v>98776.99</v>
      </c>
      <c r="D11583" s="3">
        <f t="shared" si="180"/>
        <v>88.59</v>
      </c>
    </row>
    <row r="11584" spans="1:4" x14ac:dyDescent="0.25">
      <c r="A11584" t="s">
        <v>11759</v>
      </c>
      <c r="B11584">
        <v>8359738.8799999999</v>
      </c>
      <c r="C11584">
        <v>95290.12</v>
      </c>
      <c r="D11584" s="3">
        <f t="shared" si="180"/>
        <v>87.73</v>
      </c>
    </row>
    <row r="11585" spans="1:4" x14ac:dyDescent="0.25">
      <c r="A11585" t="s">
        <v>11760</v>
      </c>
      <c r="B11585">
        <v>4230556.72</v>
      </c>
      <c r="C11585">
        <v>50005</v>
      </c>
      <c r="D11585" s="3">
        <f t="shared" si="180"/>
        <v>84.6</v>
      </c>
    </row>
    <row r="11586" spans="1:4" x14ac:dyDescent="0.25">
      <c r="A11586" t="s">
        <v>11761</v>
      </c>
      <c r="B11586">
        <v>6343172.0099999998</v>
      </c>
      <c r="C11586">
        <v>74694.039999999994</v>
      </c>
      <c r="D11586" s="3">
        <f t="shared" si="180"/>
        <v>84.92</v>
      </c>
    </row>
    <row r="11587" spans="1:4" x14ac:dyDescent="0.25">
      <c r="A11587" t="s">
        <v>11762</v>
      </c>
      <c r="B11587">
        <v>4034565.79</v>
      </c>
      <c r="C11587">
        <v>47174</v>
      </c>
      <c r="D11587" s="3">
        <f t="shared" ref="D11587:D11650" si="181">ROUND(B11587/C11587,2)</f>
        <v>85.53</v>
      </c>
    </row>
    <row r="11588" spans="1:4" x14ac:dyDescent="0.25">
      <c r="A11588" t="s">
        <v>11763</v>
      </c>
      <c r="B11588">
        <v>30713647.050000001</v>
      </c>
      <c r="C11588">
        <v>19874</v>
      </c>
      <c r="D11588" s="3">
        <f t="shared" si="181"/>
        <v>1545.42</v>
      </c>
    </row>
    <row r="11589" spans="1:4" x14ac:dyDescent="0.25">
      <c r="A11589" t="s">
        <v>11764</v>
      </c>
      <c r="B11589">
        <v>1058770.21</v>
      </c>
      <c r="C11589">
        <v>11984.13</v>
      </c>
      <c r="D11589" s="3">
        <f t="shared" si="181"/>
        <v>88.35</v>
      </c>
    </row>
    <row r="11590" spans="1:4" x14ac:dyDescent="0.25">
      <c r="A11590" t="s">
        <v>11765</v>
      </c>
      <c r="B11590">
        <v>4302873.71</v>
      </c>
      <c r="C11590">
        <v>53923.98</v>
      </c>
      <c r="D11590" s="3">
        <f t="shared" si="181"/>
        <v>79.8</v>
      </c>
    </row>
    <row r="11591" spans="1:4" x14ac:dyDescent="0.25">
      <c r="A11591" t="s">
        <v>11766</v>
      </c>
      <c r="B11591">
        <v>3176991.18</v>
      </c>
      <c r="C11591">
        <v>35660</v>
      </c>
      <c r="D11591" s="3">
        <f t="shared" si="181"/>
        <v>89.09</v>
      </c>
    </row>
    <row r="11592" spans="1:4" x14ac:dyDescent="0.25">
      <c r="A11592" t="s">
        <v>11767</v>
      </c>
      <c r="B11592">
        <v>3025624.72</v>
      </c>
      <c r="C11592">
        <v>35362</v>
      </c>
      <c r="D11592" s="3">
        <f t="shared" si="181"/>
        <v>85.56</v>
      </c>
    </row>
    <row r="11593" spans="1:4" x14ac:dyDescent="0.25">
      <c r="A11593" t="s">
        <v>11768</v>
      </c>
      <c r="B11593">
        <v>385758521.80000001</v>
      </c>
      <c r="C11593">
        <v>116225.9</v>
      </c>
      <c r="D11593" s="3">
        <f t="shared" si="181"/>
        <v>3319.04</v>
      </c>
    </row>
    <row r="11594" spans="1:4" x14ac:dyDescent="0.25">
      <c r="A11594" t="s">
        <v>11769</v>
      </c>
      <c r="B11594">
        <v>1834056.78</v>
      </c>
      <c r="C11594">
        <v>21534</v>
      </c>
      <c r="D11594" s="3">
        <f t="shared" si="181"/>
        <v>85.17</v>
      </c>
    </row>
    <row r="11595" spans="1:4" x14ac:dyDescent="0.25">
      <c r="A11595" t="s">
        <v>11770</v>
      </c>
      <c r="B11595">
        <v>3614420.34</v>
      </c>
      <c r="C11595">
        <v>40717</v>
      </c>
      <c r="D11595" s="3">
        <f t="shared" si="181"/>
        <v>88.77</v>
      </c>
    </row>
    <row r="11596" spans="1:4" x14ac:dyDescent="0.25">
      <c r="A11596" t="s">
        <v>11771</v>
      </c>
      <c r="B11596">
        <v>2580116.48</v>
      </c>
      <c r="C11596">
        <v>30662</v>
      </c>
      <c r="D11596" s="3">
        <f t="shared" si="181"/>
        <v>84.15</v>
      </c>
    </row>
    <row r="11597" spans="1:4" x14ac:dyDescent="0.25">
      <c r="A11597" t="s">
        <v>11772</v>
      </c>
      <c r="B11597">
        <v>4844864.32</v>
      </c>
      <c r="C11597">
        <v>54663</v>
      </c>
      <c r="D11597" s="3">
        <f t="shared" si="181"/>
        <v>88.63</v>
      </c>
    </row>
    <row r="11598" spans="1:4" x14ac:dyDescent="0.25">
      <c r="A11598" t="s">
        <v>11773</v>
      </c>
      <c r="B11598">
        <v>2434540.1</v>
      </c>
      <c r="C11598">
        <v>26897</v>
      </c>
      <c r="D11598" s="3">
        <f t="shared" si="181"/>
        <v>90.51</v>
      </c>
    </row>
    <row r="11599" spans="1:4" x14ac:dyDescent="0.25">
      <c r="A11599" t="s">
        <v>11774</v>
      </c>
      <c r="B11599">
        <v>7695427.3200000301</v>
      </c>
      <c r="C11599">
        <v>83964</v>
      </c>
      <c r="D11599" s="3">
        <f t="shared" si="181"/>
        <v>91.65</v>
      </c>
    </row>
    <row r="11600" spans="1:4" x14ac:dyDescent="0.25">
      <c r="A11600" t="s">
        <v>11775</v>
      </c>
      <c r="B11600">
        <v>78468.740000000005</v>
      </c>
      <c r="C11600">
        <v>460091</v>
      </c>
      <c r="D11600" s="3">
        <f t="shared" si="181"/>
        <v>0.17</v>
      </c>
    </row>
    <row r="11601" spans="1:4" x14ac:dyDescent="0.25">
      <c r="A11601" t="s">
        <v>11776</v>
      </c>
      <c r="B11601">
        <v>79792692.269999996</v>
      </c>
      <c r="C11601">
        <v>202173.89</v>
      </c>
      <c r="D11601" s="3">
        <f t="shared" si="181"/>
        <v>394.67</v>
      </c>
    </row>
    <row r="11602" spans="1:4" x14ac:dyDescent="0.25">
      <c r="A11602" t="s">
        <v>11777</v>
      </c>
      <c r="B11602">
        <v>2674903.71</v>
      </c>
      <c r="C11602">
        <v>31425</v>
      </c>
      <c r="D11602" s="3">
        <f t="shared" si="181"/>
        <v>85.12</v>
      </c>
    </row>
    <row r="11603" spans="1:4" x14ac:dyDescent="0.25">
      <c r="A11603" t="s">
        <v>11778</v>
      </c>
      <c r="B11603">
        <v>70242500.920000002</v>
      </c>
      <c r="C11603">
        <v>94322.06</v>
      </c>
      <c r="D11603" s="3">
        <f t="shared" si="181"/>
        <v>744.71</v>
      </c>
    </row>
    <row r="11604" spans="1:4" x14ac:dyDescent="0.25">
      <c r="A11604" t="s">
        <v>11779</v>
      </c>
      <c r="B11604">
        <v>3988048.1</v>
      </c>
      <c r="C11604">
        <v>63797</v>
      </c>
      <c r="D11604" s="3">
        <f t="shared" si="181"/>
        <v>62.51</v>
      </c>
    </row>
    <row r="11605" spans="1:4" x14ac:dyDescent="0.25">
      <c r="A11605" t="s">
        <v>11780</v>
      </c>
      <c r="B11605">
        <v>4970268.07</v>
      </c>
      <c r="C11605">
        <v>57007</v>
      </c>
      <c r="D11605" s="3">
        <f t="shared" si="181"/>
        <v>87.19</v>
      </c>
    </row>
    <row r="11606" spans="1:4" x14ac:dyDescent="0.25">
      <c r="A11606" t="s">
        <v>11781</v>
      </c>
      <c r="B11606">
        <v>2783636.48</v>
      </c>
      <c r="C11606">
        <v>34004.54</v>
      </c>
      <c r="D11606" s="3">
        <f t="shared" si="181"/>
        <v>81.86</v>
      </c>
    </row>
    <row r="11607" spans="1:4" x14ac:dyDescent="0.25">
      <c r="A11607" t="s">
        <v>11782</v>
      </c>
      <c r="B11607">
        <v>6503266.7000000002</v>
      </c>
      <c r="C11607">
        <v>91464</v>
      </c>
      <c r="D11607" s="3">
        <f t="shared" si="181"/>
        <v>71.099999999999994</v>
      </c>
    </row>
    <row r="11608" spans="1:4" x14ac:dyDescent="0.25">
      <c r="A11608" t="s">
        <v>11783</v>
      </c>
      <c r="B11608">
        <v>11037577.890000001</v>
      </c>
      <c r="C11608">
        <v>13782</v>
      </c>
      <c r="D11608" s="3">
        <f t="shared" si="181"/>
        <v>800.87</v>
      </c>
    </row>
    <row r="11609" spans="1:4" x14ac:dyDescent="0.25">
      <c r="A11609" t="s">
        <v>11784</v>
      </c>
      <c r="B11609">
        <v>26555332.43</v>
      </c>
      <c r="C11609">
        <v>20484</v>
      </c>
      <c r="D11609" s="3">
        <f t="shared" si="181"/>
        <v>1296.3900000000001</v>
      </c>
    </row>
    <row r="11610" spans="1:4" x14ac:dyDescent="0.25">
      <c r="A11610" t="s">
        <v>11785</v>
      </c>
      <c r="B11610">
        <v>5229864.12</v>
      </c>
      <c r="C11610">
        <v>6757</v>
      </c>
      <c r="D11610" s="3">
        <f t="shared" si="181"/>
        <v>773.99</v>
      </c>
    </row>
    <row r="11611" spans="1:4" x14ac:dyDescent="0.25">
      <c r="A11611" t="s">
        <v>11786</v>
      </c>
      <c r="B11611">
        <v>3543624.34</v>
      </c>
      <c r="C11611">
        <v>7350.6</v>
      </c>
      <c r="D11611" s="3">
        <f t="shared" si="181"/>
        <v>482.09</v>
      </c>
    </row>
    <row r="11612" spans="1:4" x14ac:dyDescent="0.25">
      <c r="A11612" t="s">
        <v>11787</v>
      </c>
      <c r="B11612">
        <v>13535641.529999999</v>
      </c>
      <c r="C11612">
        <v>160758</v>
      </c>
      <c r="D11612" s="3">
        <f t="shared" si="181"/>
        <v>84.2</v>
      </c>
    </row>
    <row r="11613" spans="1:4" x14ac:dyDescent="0.25">
      <c r="A11613" t="s">
        <v>11788</v>
      </c>
      <c r="B11613">
        <v>8065614.6500000004</v>
      </c>
      <c r="C11613">
        <v>16583</v>
      </c>
      <c r="D11613" s="3">
        <f t="shared" si="181"/>
        <v>486.38</v>
      </c>
    </row>
    <row r="11614" spans="1:4" x14ac:dyDescent="0.25">
      <c r="A11614" t="s">
        <v>11789</v>
      </c>
      <c r="B11614">
        <v>3692882.35</v>
      </c>
      <c r="C11614">
        <v>8200</v>
      </c>
      <c r="D11614" s="3">
        <f t="shared" si="181"/>
        <v>450.35</v>
      </c>
    </row>
    <row r="11615" spans="1:4" x14ac:dyDescent="0.25">
      <c r="A11615" t="s">
        <v>11790</v>
      </c>
      <c r="B11615">
        <v>14064726.470000001</v>
      </c>
      <c r="C11615">
        <v>7553</v>
      </c>
      <c r="D11615" s="3">
        <f t="shared" si="181"/>
        <v>1862.14</v>
      </c>
    </row>
    <row r="11616" spans="1:4" x14ac:dyDescent="0.25">
      <c r="A11616" t="s">
        <v>11791</v>
      </c>
      <c r="B11616">
        <v>4731808.2300000004</v>
      </c>
      <c r="C11616">
        <v>10118.6</v>
      </c>
      <c r="D11616" s="3">
        <f t="shared" si="181"/>
        <v>467.63</v>
      </c>
    </row>
    <row r="11617" spans="1:4" x14ac:dyDescent="0.25">
      <c r="A11617" t="s">
        <v>11792</v>
      </c>
      <c r="B11617">
        <v>2334206.0499999998</v>
      </c>
      <c r="C11617">
        <v>27356.080000000002</v>
      </c>
      <c r="D11617" s="3">
        <f t="shared" si="181"/>
        <v>85.33</v>
      </c>
    </row>
    <row r="11618" spans="1:4" x14ac:dyDescent="0.25">
      <c r="A11618" t="s">
        <v>11793</v>
      </c>
      <c r="B11618">
        <v>29059822.699999999</v>
      </c>
      <c r="C11618">
        <v>41695.19</v>
      </c>
      <c r="D11618" s="3">
        <f t="shared" si="181"/>
        <v>696.96</v>
      </c>
    </row>
    <row r="11619" spans="1:4" x14ac:dyDescent="0.25">
      <c r="A11619" t="s">
        <v>11794</v>
      </c>
      <c r="B11619">
        <v>23887426</v>
      </c>
      <c r="C11619">
        <v>8808</v>
      </c>
      <c r="D11619" s="3">
        <f t="shared" si="181"/>
        <v>2712.01</v>
      </c>
    </row>
    <row r="11620" spans="1:4" x14ac:dyDescent="0.25">
      <c r="A11620" t="s">
        <v>11795</v>
      </c>
      <c r="B11620">
        <v>15627932.130000001</v>
      </c>
      <c r="C11620">
        <v>20604.330000000002</v>
      </c>
      <c r="D11620" s="3">
        <f t="shared" si="181"/>
        <v>758.48</v>
      </c>
    </row>
    <row r="11621" spans="1:4" x14ac:dyDescent="0.25">
      <c r="A11621" t="s">
        <v>11796</v>
      </c>
      <c r="B11621">
        <v>74879.72</v>
      </c>
      <c r="C11621">
        <v>223.6</v>
      </c>
      <c r="D11621" s="3">
        <f t="shared" si="181"/>
        <v>334.88</v>
      </c>
    </row>
    <row r="11622" spans="1:4" x14ac:dyDescent="0.25">
      <c r="A11622" t="s">
        <v>11797</v>
      </c>
      <c r="B11622">
        <v>5183124.66</v>
      </c>
      <c r="C11622">
        <v>19912</v>
      </c>
      <c r="D11622" s="3">
        <f t="shared" si="181"/>
        <v>260.3</v>
      </c>
    </row>
    <row r="11623" spans="1:4" x14ac:dyDescent="0.25">
      <c r="A11623" t="s">
        <v>11798</v>
      </c>
      <c r="B11623">
        <v>5582196.0599999996</v>
      </c>
      <c r="C11623">
        <v>13176.9</v>
      </c>
      <c r="D11623" s="3">
        <f t="shared" si="181"/>
        <v>423.64</v>
      </c>
    </row>
    <row r="11624" spans="1:4" x14ac:dyDescent="0.25">
      <c r="A11624" t="s">
        <v>11799</v>
      </c>
      <c r="B11624">
        <v>131381894.16</v>
      </c>
      <c r="C11624">
        <v>131514</v>
      </c>
      <c r="D11624" s="3">
        <f t="shared" si="181"/>
        <v>999</v>
      </c>
    </row>
    <row r="11625" spans="1:4" x14ac:dyDescent="0.25">
      <c r="A11625" t="s">
        <v>11800</v>
      </c>
      <c r="B11625">
        <v>794490</v>
      </c>
      <c r="C11625">
        <v>10500</v>
      </c>
      <c r="D11625" s="3">
        <f t="shared" si="181"/>
        <v>75.67</v>
      </c>
    </row>
    <row r="11626" spans="1:4" x14ac:dyDescent="0.25">
      <c r="A11626" t="s">
        <v>11801</v>
      </c>
      <c r="B11626">
        <v>496205.6</v>
      </c>
      <c r="C11626">
        <v>5660</v>
      </c>
      <c r="D11626" s="3">
        <f t="shared" si="181"/>
        <v>87.67</v>
      </c>
    </row>
    <row r="11627" spans="1:4" x14ac:dyDescent="0.25">
      <c r="A11627" t="s">
        <v>11802</v>
      </c>
      <c r="B11627">
        <v>2889762.31</v>
      </c>
      <c r="C11627">
        <v>36133.49</v>
      </c>
      <c r="D11627" s="3">
        <f t="shared" si="181"/>
        <v>79.97</v>
      </c>
    </row>
    <row r="11628" spans="1:4" x14ac:dyDescent="0.25">
      <c r="A11628" t="s">
        <v>11803</v>
      </c>
      <c r="B11628">
        <v>493523.31</v>
      </c>
      <c r="C11628">
        <v>5157</v>
      </c>
      <c r="D11628" s="3">
        <f t="shared" si="181"/>
        <v>95.7</v>
      </c>
    </row>
    <row r="11629" spans="1:4" x14ac:dyDescent="0.25">
      <c r="A11629" t="s">
        <v>11804</v>
      </c>
      <c r="B11629">
        <v>661376.26</v>
      </c>
      <c r="C11629">
        <v>6956</v>
      </c>
      <c r="D11629" s="3">
        <f t="shared" si="181"/>
        <v>95.08</v>
      </c>
    </row>
    <row r="11630" spans="1:4" x14ac:dyDescent="0.25">
      <c r="A11630" t="s">
        <v>11805</v>
      </c>
      <c r="B11630">
        <v>156304627.81</v>
      </c>
      <c r="C11630">
        <v>71360</v>
      </c>
      <c r="D11630" s="3">
        <f t="shared" si="181"/>
        <v>2190.37</v>
      </c>
    </row>
    <row r="11631" spans="1:4" x14ac:dyDescent="0.25">
      <c r="A11631" t="s">
        <v>11806</v>
      </c>
      <c r="B11631">
        <v>9709355.3900000006</v>
      </c>
      <c r="C11631">
        <v>12063.1</v>
      </c>
      <c r="D11631" s="3">
        <f t="shared" si="181"/>
        <v>804.88</v>
      </c>
    </row>
    <row r="11632" spans="1:4" x14ac:dyDescent="0.25">
      <c r="A11632" t="s">
        <v>11807</v>
      </c>
      <c r="B11632">
        <v>6063586.4400000004</v>
      </c>
      <c r="C11632">
        <v>8515.1</v>
      </c>
      <c r="D11632" s="3">
        <f t="shared" si="181"/>
        <v>712.1</v>
      </c>
    </row>
    <row r="11633" spans="1:4" x14ac:dyDescent="0.25">
      <c r="A11633" t="s">
        <v>11808</v>
      </c>
      <c r="B11633">
        <v>16659870.859999999</v>
      </c>
      <c r="C11633">
        <v>27804.3</v>
      </c>
      <c r="D11633" s="3">
        <f t="shared" si="181"/>
        <v>599.17999999999995</v>
      </c>
    </row>
    <row r="11634" spans="1:4" x14ac:dyDescent="0.25">
      <c r="A11634" t="s">
        <v>11809</v>
      </c>
      <c r="B11634">
        <v>24110894.57</v>
      </c>
      <c r="C11634">
        <v>31443.5</v>
      </c>
      <c r="D11634" s="3">
        <f t="shared" si="181"/>
        <v>766.8</v>
      </c>
    </row>
    <row r="11635" spans="1:4" x14ac:dyDescent="0.25">
      <c r="A11635" t="s">
        <v>11810</v>
      </c>
      <c r="B11635">
        <v>936214.41</v>
      </c>
      <c r="C11635">
        <v>9331.4</v>
      </c>
      <c r="D11635" s="3">
        <f t="shared" si="181"/>
        <v>100.33</v>
      </c>
    </row>
    <row r="11636" spans="1:4" x14ac:dyDescent="0.25">
      <c r="A11636" t="s">
        <v>11811</v>
      </c>
      <c r="B11636">
        <v>1132749.8899999999</v>
      </c>
      <c r="C11636">
        <v>10627.99</v>
      </c>
      <c r="D11636" s="3">
        <f t="shared" si="181"/>
        <v>106.58</v>
      </c>
    </row>
    <row r="11637" spans="1:4" x14ac:dyDescent="0.25">
      <c r="A11637" t="s">
        <v>11812</v>
      </c>
      <c r="B11637">
        <v>137573269.72999999</v>
      </c>
      <c r="C11637">
        <v>32378.6</v>
      </c>
      <c r="D11637" s="3">
        <f t="shared" si="181"/>
        <v>4248.8900000000003</v>
      </c>
    </row>
    <row r="11638" spans="1:4" x14ac:dyDescent="0.25">
      <c r="A11638" t="s">
        <v>11813</v>
      </c>
      <c r="B11638">
        <v>287554700.63999999</v>
      </c>
      <c r="C11638">
        <v>75254.3</v>
      </c>
      <c r="D11638" s="3">
        <f t="shared" si="181"/>
        <v>3821.11</v>
      </c>
    </row>
    <row r="11639" spans="1:4" x14ac:dyDescent="0.25">
      <c r="A11639" t="s">
        <v>11814</v>
      </c>
      <c r="B11639">
        <v>85054156.989999995</v>
      </c>
      <c r="C11639">
        <v>22825</v>
      </c>
      <c r="D11639" s="3">
        <f t="shared" si="181"/>
        <v>3726.36</v>
      </c>
    </row>
    <row r="11640" spans="1:4" x14ac:dyDescent="0.25">
      <c r="A11640" t="s">
        <v>11815</v>
      </c>
      <c r="B11640">
        <v>77522440.689999998</v>
      </c>
      <c r="C11640">
        <v>36260.800000000003</v>
      </c>
      <c r="D11640" s="3">
        <f t="shared" si="181"/>
        <v>2137.91</v>
      </c>
    </row>
    <row r="11641" spans="1:4" x14ac:dyDescent="0.25">
      <c r="A11641" t="s">
        <v>11816</v>
      </c>
      <c r="B11641">
        <v>479835050.56999999</v>
      </c>
      <c r="C11641">
        <v>151345.29999999999</v>
      </c>
      <c r="D11641" s="3">
        <f t="shared" si="181"/>
        <v>3170.47</v>
      </c>
    </row>
    <row r="11642" spans="1:4" x14ac:dyDescent="0.25">
      <c r="A11642" t="s">
        <v>11817</v>
      </c>
      <c r="B11642">
        <v>479683.3</v>
      </c>
      <c r="C11642">
        <v>1407.16</v>
      </c>
      <c r="D11642" s="3">
        <f t="shared" si="181"/>
        <v>340.89</v>
      </c>
    </row>
    <row r="11643" spans="1:4" x14ac:dyDescent="0.25">
      <c r="A11643" t="s">
        <v>11818</v>
      </c>
      <c r="B11643">
        <v>165615991.66999999</v>
      </c>
      <c r="C11643">
        <v>49484.1</v>
      </c>
      <c r="D11643" s="3">
        <f t="shared" si="181"/>
        <v>3346.85</v>
      </c>
    </row>
    <row r="11644" spans="1:4" x14ac:dyDescent="0.25">
      <c r="A11644" t="s">
        <v>11819</v>
      </c>
      <c r="B11644">
        <v>5856499.54</v>
      </c>
      <c r="C11644">
        <v>7969</v>
      </c>
      <c r="D11644" s="3">
        <f t="shared" si="181"/>
        <v>734.91</v>
      </c>
    </row>
    <row r="11645" spans="1:4" x14ac:dyDescent="0.25">
      <c r="A11645" t="s">
        <v>11820</v>
      </c>
      <c r="B11645">
        <v>377155698.63</v>
      </c>
      <c r="C11645">
        <v>109377.3</v>
      </c>
      <c r="D11645" s="3">
        <f t="shared" si="181"/>
        <v>3448.21</v>
      </c>
    </row>
    <row r="11646" spans="1:4" x14ac:dyDescent="0.25">
      <c r="A11646" t="s">
        <v>11821</v>
      </c>
      <c r="B11646">
        <v>40456548.369999997</v>
      </c>
      <c r="C11646">
        <v>62328.97</v>
      </c>
      <c r="D11646" s="3">
        <f t="shared" si="181"/>
        <v>649.08000000000004</v>
      </c>
    </row>
    <row r="11647" spans="1:4" x14ac:dyDescent="0.25">
      <c r="A11647" t="s">
        <v>11822</v>
      </c>
      <c r="B11647">
        <v>4668524.4800000004</v>
      </c>
      <c r="C11647">
        <v>1622.38</v>
      </c>
      <c r="D11647" s="3">
        <f t="shared" si="181"/>
        <v>2877.58</v>
      </c>
    </row>
    <row r="11648" spans="1:4" x14ac:dyDescent="0.25">
      <c r="A11648" t="s">
        <v>11823</v>
      </c>
      <c r="B11648">
        <v>39096434.659999996</v>
      </c>
      <c r="C11648">
        <v>25959.8</v>
      </c>
      <c r="D11648" s="3">
        <f t="shared" si="181"/>
        <v>1506.04</v>
      </c>
    </row>
    <row r="11649" spans="1:4" x14ac:dyDescent="0.25">
      <c r="A11649" t="s">
        <v>11824</v>
      </c>
      <c r="B11649">
        <v>15455554.98</v>
      </c>
      <c r="C11649">
        <v>14677.46</v>
      </c>
      <c r="D11649" s="3">
        <f t="shared" si="181"/>
        <v>1053.01</v>
      </c>
    </row>
    <row r="11650" spans="1:4" x14ac:dyDescent="0.25">
      <c r="A11650" t="s">
        <v>11825</v>
      </c>
      <c r="B11650">
        <v>28524097.260000002</v>
      </c>
      <c r="C11650">
        <v>21086</v>
      </c>
      <c r="D11650" s="3">
        <f t="shared" si="181"/>
        <v>1352.75</v>
      </c>
    </row>
    <row r="11651" spans="1:4" x14ac:dyDescent="0.25">
      <c r="A11651" t="s">
        <v>11826</v>
      </c>
      <c r="B11651">
        <v>188290298.27000001</v>
      </c>
      <c r="C11651">
        <v>49480.89</v>
      </c>
      <c r="D11651" s="3">
        <f t="shared" ref="D11651:D11714" si="182">ROUND(B11651/C11651,2)</f>
        <v>3805.31</v>
      </c>
    </row>
    <row r="11652" spans="1:4" x14ac:dyDescent="0.25">
      <c r="A11652" t="s">
        <v>11827</v>
      </c>
      <c r="B11652">
        <v>31477414.07</v>
      </c>
      <c r="C11652">
        <v>15670.5</v>
      </c>
      <c r="D11652" s="3">
        <f t="shared" si="182"/>
        <v>2008.71</v>
      </c>
    </row>
    <row r="11653" spans="1:4" x14ac:dyDescent="0.25">
      <c r="A11653" t="s">
        <v>11828</v>
      </c>
      <c r="B11653">
        <v>221736317.22</v>
      </c>
      <c r="C11653">
        <v>84704.23</v>
      </c>
      <c r="D11653" s="3">
        <f t="shared" si="182"/>
        <v>2617.77</v>
      </c>
    </row>
    <row r="11654" spans="1:4" x14ac:dyDescent="0.25">
      <c r="A11654" t="s">
        <v>11829</v>
      </c>
      <c r="B11654">
        <v>26734796.920000002</v>
      </c>
      <c r="C11654">
        <v>13787</v>
      </c>
      <c r="D11654" s="3">
        <f t="shared" si="182"/>
        <v>1939.13</v>
      </c>
    </row>
    <row r="11655" spans="1:4" x14ac:dyDescent="0.25">
      <c r="A11655" t="s">
        <v>11830</v>
      </c>
      <c r="B11655">
        <v>28111924.140000001</v>
      </c>
      <c r="C11655">
        <v>13830</v>
      </c>
      <c r="D11655" s="3">
        <f t="shared" si="182"/>
        <v>2032.68</v>
      </c>
    </row>
    <row r="11656" spans="1:4" x14ac:dyDescent="0.25">
      <c r="A11656" t="s">
        <v>11831</v>
      </c>
      <c r="B11656">
        <v>7345914.29</v>
      </c>
      <c r="C11656">
        <v>17347.7</v>
      </c>
      <c r="D11656" s="3">
        <f t="shared" si="182"/>
        <v>423.45</v>
      </c>
    </row>
    <row r="11657" spans="1:4" x14ac:dyDescent="0.25">
      <c r="A11657" t="s">
        <v>11832</v>
      </c>
      <c r="B11657">
        <v>74941729.739999995</v>
      </c>
      <c r="C11657">
        <v>20931</v>
      </c>
      <c r="D11657" s="3">
        <f t="shared" si="182"/>
        <v>3580.42</v>
      </c>
    </row>
    <row r="11658" spans="1:4" x14ac:dyDescent="0.25">
      <c r="A11658" t="s">
        <v>11833</v>
      </c>
      <c r="B11658">
        <v>5174256.3499999996</v>
      </c>
      <c r="C11658">
        <v>12721</v>
      </c>
      <c r="D11658" s="3">
        <f t="shared" si="182"/>
        <v>406.75</v>
      </c>
    </row>
    <row r="11659" spans="1:4" x14ac:dyDescent="0.25">
      <c r="A11659" t="s">
        <v>11834</v>
      </c>
      <c r="B11659">
        <v>4179166.12</v>
      </c>
      <c r="C11659">
        <v>10051.799999999999</v>
      </c>
      <c r="D11659" s="3">
        <f t="shared" si="182"/>
        <v>415.76</v>
      </c>
    </row>
    <row r="11660" spans="1:4" x14ac:dyDescent="0.25">
      <c r="A11660" t="s">
        <v>11835</v>
      </c>
      <c r="B11660">
        <v>115484120</v>
      </c>
      <c r="C11660">
        <v>35597.5</v>
      </c>
      <c r="D11660" s="3">
        <f t="shared" si="182"/>
        <v>3244.16</v>
      </c>
    </row>
    <row r="11661" spans="1:4" x14ac:dyDescent="0.25">
      <c r="A11661" t="s">
        <v>11836</v>
      </c>
      <c r="B11661">
        <v>11942962.310000001</v>
      </c>
      <c r="C11661">
        <v>23326.3</v>
      </c>
      <c r="D11661" s="3">
        <f t="shared" si="182"/>
        <v>512</v>
      </c>
    </row>
    <row r="11662" spans="1:4" x14ac:dyDescent="0.25">
      <c r="A11662" t="s">
        <v>11837</v>
      </c>
      <c r="B11662">
        <v>8179554.5300000003</v>
      </c>
      <c r="C11662">
        <v>15885.5</v>
      </c>
      <c r="D11662" s="3">
        <f t="shared" si="182"/>
        <v>514.91</v>
      </c>
    </row>
    <row r="11663" spans="1:4" x14ac:dyDescent="0.25">
      <c r="A11663" t="s">
        <v>11838</v>
      </c>
      <c r="B11663">
        <v>6250040.7599999998</v>
      </c>
      <c r="C11663">
        <v>12168.79</v>
      </c>
      <c r="D11663" s="3">
        <f t="shared" si="182"/>
        <v>513.61</v>
      </c>
    </row>
    <row r="11664" spans="1:4" x14ac:dyDescent="0.25">
      <c r="A11664" t="s">
        <v>11839</v>
      </c>
      <c r="B11664">
        <v>14284819.02</v>
      </c>
      <c r="C11664">
        <v>8940</v>
      </c>
      <c r="D11664" s="3">
        <f t="shared" si="182"/>
        <v>1597.85</v>
      </c>
    </row>
    <row r="11665" spans="1:4" x14ac:dyDescent="0.25">
      <c r="A11665" t="s">
        <v>11840</v>
      </c>
      <c r="B11665">
        <v>13639748.279999999</v>
      </c>
      <c r="C11665">
        <v>21792.2</v>
      </c>
      <c r="D11665" s="3">
        <f t="shared" si="182"/>
        <v>625.9</v>
      </c>
    </row>
    <row r="11666" spans="1:4" x14ac:dyDescent="0.25">
      <c r="A11666" t="s">
        <v>11841</v>
      </c>
      <c r="B11666">
        <v>8955079.1199999992</v>
      </c>
      <c r="C11666">
        <v>18064.38</v>
      </c>
      <c r="D11666" s="3">
        <f t="shared" si="182"/>
        <v>495.73</v>
      </c>
    </row>
    <row r="11667" spans="1:4" x14ac:dyDescent="0.25">
      <c r="A11667" t="s">
        <v>11842</v>
      </c>
      <c r="B11667">
        <v>835239.4</v>
      </c>
      <c r="C11667">
        <v>2453.0700000000002</v>
      </c>
      <c r="D11667" s="3">
        <f t="shared" si="182"/>
        <v>340.49</v>
      </c>
    </row>
    <row r="11668" spans="1:4" x14ac:dyDescent="0.25">
      <c r="A11668" t="s">
        <v>11843</v>
      </c>
      <c r="B11668">
        <v>5627233.96</v>
      </c>
      <c r="C11668">
        <v>12347.7</v>
      </c>
      <c r="D11668" s="3">
        <f t="shared" si="182"/>
        <v>455.73</v>
      </c>
    </row>
    <row r="11669" spans="1:4" x14ac:dyDescent="0.25">
      <c r="A11669" t="s">
        <v>11844</v>
      </c>
      <c r="B11669">
        <v>3364935.59</v>
      </c>
      <c r="C11669">
        <v>7117.9</v>
      </c>
      <c r="D11669" s="3">
        <f t="shared" si="182"/>
        <v>472.74</v>
      </c>
    </row>
    <row r="11670" spans="1:4" x14ac:dyDescent="0.25">
      <c r="A11670" t="s">
        <v>11845</v>
      </c>
      <c r="B11670">
        <v>2833424.97</v>
      </c>
      <c r="C11670">
        <v>6067</v>
      </c>
      <c r="D11670" s="3">
        <f t="shared" si="182"/>
        <v>467.02</v>
      </c>
    </row>
    <row r="11671" spans="1:4" x14ac:dyDescent="0.25">
      <c r="A11671" t="s">
        <v>11846</v>
      </c>
      <c r="B11671">
        <v>6738077.6500000004</v>
      </c>
      <c r="C11671">
        <v>7703</v>
      </c>
      <c r="D11671" s="3">
        <f t="shared" si="182"/>
        <v>874.73</v>
      </c>
    </row>
    <row r="11672" spans="1:4" x14ac:dyDescent="0.25">
      <c r="A11672" t="s">
        <v>11847</v>
      </c>
      <c r="B11672">
        <v>5585040.1900000004</v>
      </c>
      <c r="C11672">
        <v>11596.9</v>
      </c>
      <c r="D11672" s="3">
        <f t="shared" si="182"/>
        <v>481.6</v>
      </c>
    </row>
    <row r="11673" spans="1:4" x14ac:dyDescent="0.25">
      <c r="A11673" t="s">
        <v>11848</v>
      </c>
      <c r="B11673">
        <v>5299702.82</v>
      </c>
      <c r="C11673">
        <v>11053</v>
      </c>
      <c r="D11673" s="3">
        <f t="shared" si="182"/>
        <v>479.48</v>
      </c>
    </row>
    <row r="11674" spans="1:4" x14ac:dyDescent="0.25">
      <c r="A11674" t="s">
        <v>11849</v>
      </c>
      <c r="B11674">
        <v>5340861.3899999997</v>
      </c>
      <c r="C11674">
        <v>11715</v>
      </c>
      <c r="D11674" s="3">
        <f t="shared" si="182"/>
        <v>455.9</v>
      </c>
    </row>
    <row r="11675" spans="1:4" x14ac:dyDescent="0.25">
      <c r="A11675" t="s">
        <v>11850</v>
      </c>
      <c r="B11675">
        <v>4818808.99</v>
      </c>
      <c r="C11675">
        <v>10593.9</v>
      </c>
      <c r="D11675" s="3">
        <f t="shared" si="182"/>
        <v>454.87</v>
      </c>
    </row>
    <row r="11676" spans="1:4" x14ac:dyDescent="0.25">
      <c r="A11676" t="s">
        <v>11851</v>
      </c>
      <c r="B11676">
        <v>2314966.13</v>
      </c>
      <c r="C11676">
        <v>4995</v>
      </c>
      <c r="D11676" s="3">
        <f t="shared" si="182"/>
        <v>463.46</v>
      </c>
    </row>
    <row r="11677" spans="1:4" x14ac:dyDescent="0.25">
      <c r="A11677" t="s">
        <v>11852</v>
      </c>
      <c r="B11677">
        <v>3017687.46</v>
      </c>
      <c r="C11677">
        <v>6415</v>
      </c>
      <c r="D11677" s="3">
        <f t="shared" si="182"/>
        <v>470.41</v>
      </c>
    </row>
    <row r="11678" spans="1:4" x14ac:dyDescent="0.25">
      <c r="A11678" t="s">
        <v>11853</v>
      </c>
      <c r="B11678">
        <v>20752856.629999999</v>
      </c>
      <c r="C11678">
        <v>9037</v>
      </c>
      <c r="D11678" s="3">
        <f t="shared" si="182"/>
        <v>2296.4299999999998</v>
      </c>
    </row>
    <row r="11679" spans="1:4" x14ac:dyDescent="0.25">
      <c r="A11679" t="s">
        <v>11854</v>
      </c>
      <c r="B11679">
        <v>206610.6</v>
      </c>
      <c r="C11679">
        <v>616</v>
      </c>
      <c r="D11679" s="3">
        <f t="shared" si="182"/>
        <v>335.41</v>
      </c>
    </row>
    <row r="11680" spans="1:4" x14ac:dyDescent="0.25">
      <c r="A11680" t="s">
        <v>11855</v>
      </c>
      <c r="B11680">
        <v>14378288</v>
      </c>
      <c r="C11680">
        <v>6101</v>
      </c>
      <c r="D11680" s="3">
        <f t="shared" si="182"/>
        <v>2356.71</v>
      </c>
    </row>
    <row r="11681" spans="1:4" x14ac:dyDescent="0.25">
      <c r="A11681" t="s">
        <v>11856</v>
      </c>
      <c r="B11681">
        <v>16550435.74</v>
      </c>
      <c r="C11681">
        <v>8348</v>
      </c>
      <c r="D11681" s="3">
        <f t="shared" si="182"/>
        <v>1982.56</v>
      </c>
    </row>
    <row r="11682" spans="1:4" x14ac:dyDescent="0.25">
      <c r="A11682" t="s">
        <v>11857</v>
      </c>
      <c r="B11682">
        <v>6560026.7199999997</v>
      </c>
      <c r="C11682">
        <v>14690</v>
      </c>
      <c r="D11682" s="3">
        <f t="shared" si="182"/>
        <v>446.56</v>
      </c>
    </row>
    <row r="11683" spans="1:4" x14ac:dyDescent="0.25">
      <c r="A11683" t="s">
        <v>11858</v>
      </c>
      <c r="B11683">
        <v>5430604.5800000001</v>
      </c>
      <c r="C11683">
        <v>3438</v>
      </c>
      <c r="D11683" s="3">
        <f t="shared" si="182"/>
        <v>1579.58</v>
      </c>
    </row>
    <row r="11684" spans="1:4" x14ac:dyDescent="0.25">
      <c r="A11684" t="s">
        <v>11859</v>
      </c>
      <c r="B11684">
        <v>9730783.6099999994</v>
      </c>
      <c r="C11684">
        <v>6372</v>
      </c>
      <c r="D11684" s="3">
        <f t="shared" si="182"/>
        <v>1527.12</v>
      </c>
    </row>
    <row r="11685" spans="1:4" x14ac:dyDescent="0.25">
      <c r="A11685" t="s">
        <v>11860</v>
      </c>
      <c r="B11685">
        <v>8658538.0199999996</v>
      </c>
      <c r="C11685">
        <v>6642</v>
      </c>
      <c r="D11685" s="3">
        <f t="shared" si="182"/>
        <v>1303.5999999999999</v>
      </c>
    </row>
    <row r="11686" spans="1:4" x14ac:dyDescent="0.25">
      <c r="A11686" t="s">
        <v>11861</v>
      </c>
      <c r="B11686">
        <v>21286074.91</v>
      </c>
      <c r="C11686">
        <v>15140</v>
      </c>
      <c r="D11686" s="3">
        <f t="shared" si="182"/>
        <v>1405.95</v>
      </c>
    </row>
    <row r="11687" spans="1:4" x14ac:dyDescent="0.25">
      <c r="A11687" t="s">
        <v>11862</v>
      </c>
      <c r="B11687">
        <v>9531461.5600000005</v>
      </c>
      <c r="C11687">
        <v>5218</v>
      </c>
      <c r="D11687" s="3">
        <f t="shared" si="182"/>
        <v>1826.65</v>
      </c>
    </row>
    <row r="11688" spans="1:4" x14ac:dyDescent="0.25">
      <c r="A11688" t="s">
        <v>11863</v>
      </c>
      <c r="B11688">
        <v>10654636.460000001</v>
      </c>
      <c r="C11688">
        <v>6663</v>
      </c>
      <c r="D11688" s="3">
        <f t="shared" si="182"/>
        <v>1599.07</v>
      </c>
    </row>
    <row r="11689" spans="1:4" x14ac:dyDescent="0.25">
      <c r="A11689" t="s">
        <v>11864</v>
      </c>
      <c r="B11689">
        <v>7666046.5800000001</v>
      </c>
      <c r="C11689">
        <v>15274.1</v>
      </c>
      <c r="D11689" s="3">
        <f t="shared" si="182"/>
        <v>501.9</v>
      </c>
    </row>
    <row r="11690" spans="1:4" x14ac:dyDescent="0.25">
      <c r="A11690" t="s">
        <v>11865</v>
      </c>
      <c r="B11690">
        <v>7639138.4299999997</v>
      </c>
      <c r="C11690">
        <v>15170</v>
      </c>
      <c r="D11690" s="3">
        <f t="shared" si="182"/>
        <v>503.57</v>
      </c>
    </row>
    <row r="11691" spans="1:4" x14ac:dyDescent="0.25">
      <c r="A11691" t="s">
        <v>11866</v>
      </c>
      <c r="B11691">
        <v>7214688.1500000004</v>
      </c>
      <c r="C11691">
        <v>15321</v>
      </c>
      <c r="D11691" s="3">
        <f t="shared" si="182"/>
        <v>470.9</v>
      </c>
    </row>
    <row r="11692" spans="1:4" x14ac:dyDescent="0.25">
      <c r="A11692" t="s">
        <v>11867</v>
      </c>
      <c r="B11692">
        <v>71021731.060000002</v>
      </c>
      <c r="C11692">
        <v>19311</v>
      </c>
      <c r="D11692" s="3">
        <f t="shared" si="182"/>
        <v>3677.79</v>
      </c>
    </row>
    <row r="11693" spans="1:4" x14ac:dyDescent="0.25">
      <c r="A11693" t="s">
        <v>11868</v>
      </c>
      <c r="B11693">
        <v>5926984.5199999996</v>
      </c>
      <c r="C11693">
        <v>11299</v>
      </c>
      <c r="D11693" s="3">
        <f t="shared" si="182"/>
        <v>524.55999999999995</v>
      </c>
    </row>
    <row r="11694" spans="1:4" x14ac:dyDescent="0.25">
      <c r="A11694" t="s">
        <v>11869</v>
      </c>
      <c r="B11694">
        <v>8285520.8499999996</v>
      </c>
      <c r="C11694">
        <v>15233.1</v>
      </c>
      <c r="D11694" s="3">
        <f t="shared" si="182"/>
        <v>543.91999999999996</v>
      </c>
    </row>
    <row r="11695" spans="1:4" x14ac:dyDescent="0.25">
      <c r="A11695" t="s">
        <v>11870</v>
      </c>
      <c r="B11695">
        <v>49031695.289999999</v>
      </c>
      <c r="C11695">
        <v>16403</v>
      </c>
      <c r="D11695" s="3">
        <f t="shared" si="182"/>
        <v>2989.19</v>
      </c>
    </row>
    <row r="11696" spans="1:4" x14ac:dyDescent="0.25">
      <c r="A11696" t="s">
        <v>11871</v>
      </c>
      <c r="B11696">
        <v>170410081.55000001</v>
      </c>
      <c r="C11696">
        <v>44565</v>
      </c>
      <c r="D11696" s="3">
        <f t="shared" si="182"/>
        <v>3823.85</v>
      </c>
    </row>
    <row r="11697" spans="1:4" x14ac:dyDescent="0.25">
      <c r="A11697" t="s">
        <v>11872</v>
      </c>
      <c r="B11697">
        <v>3667526.64</v>
      </c>
      <c r="C11697">
        <v>6114</v>
      </c>
      <c r="D11697" s="3">
        <f t="shared" si="182"/>
        <v>599.86</v>
      </c>
    </row>
    <row r="11698" spans="1:4" x14ac:dyDescent="0.25">
      <c r="A11698" t="s">
        <v>11873</v>
      </c>
      <c r="B11698">
        <v>4169557.46</v>
      </c>
      <c r="C11698">
        <v>7062</v>
      </c>
      <c r="D11698" s="3">
        <f t="shared" si="182"/>
        <v>590.41999999999996</v>
      </c>
    </row>
    <row r="11699" spans="1:4" x14ac:dyDescent="0.25">
      <c r="A11699" t="s">
        <v>11874</v>
      </c>
      <c r="B11699">
        <v>10808646.52</v>
      </c>
      <c r="C11699">
        <v>7922</v>
      </c>
      <c r="D11699" s="3">
        <f t="shared" si="182"/>
        <v>1364.38</v>
      </c>
    </row>
    <row r="11700" spans="1:4" x14ac:dyDescent="0.25">
      <c r="A11700" t="s">
        <v>11875</v>
      </c>
      <c r="B11700">
        <v>1559338.74</v>
      </c>
      <c r="C11700">
        <v>5731</v>
      </c>
      <c r="D11700" s="3">
        <f t="shared" si="182"/>
        <v>272.08999999999997</v>
      </c>
    </row>
    <row r="11701" spans="1:4" x14ac:dyDescent="0.25">
      <c r="A11701" t="s">
        <v>11876</v>
      </c>
      <c r="B11701">
        <v>25932953.18</v>
      </c>
      <c r="C11701">
        <v>11744</v>
      </c>
      <c r="D11701" s="3">
        <f t="shared" si="182"/>
        <v>2208.19</v>
      </c>
    </row>
    <row r="11702" spans="1:4" x14ac:dyDescent="0.25">
      <c r="A11702" t="s">
        <v>11877</v>
      </c>
      <c r="B11702">
        <v>81895426.810000002</v>
      </c>
      <c r="C11702">
        <v>29734</v>
      </c>
      <c r="D11702" s="3">
        <f t="shared" si="182"/>
        <v>2754.27</v>
      </c>
    </row>
    <row r="11703" spans="1:4" x14ac:dyDescent="0.25">
      <c r="A11703" t="s">
        <v>11878</v>
      </c>
      <c r="B11703">
        <v>2698824.4</v>
      </c>
      <c r="C11703">
        <v>4655</v>
      </c>
      <c r="D11703" s="3">
        <f t="shared" si="182"/>
        <v>579.77</v>
      </c>
    </row>
    <row r="11704" spans="1:4" x14ac:dyDescent="0.25">
      <c r="A11704" t="s">
        <v>11879</v>
      </c>
      <c r="B11704">
        <v>7752610.4000000004</v>
      </c>
      <c r="C11704">
        <v>14680</v>
      </c>
      <c r="D11704" s="3">
        <f t="shared" si="182"/>
        <v>528.11</v>
      </c>
    </row>
    <row r="11705" spans="1:4" x14ac:dyDescent="0.25">
      <c r="A11705" t="s">
        <v>11880</v>
      </c>
      <c r="B11705">
        <v>86548869.670000002</v>
      </c>
      <c r="C11705">
        <v>37241</v>
      </c>
      <c r="D11705" s="3">
        <f t="shared" si="182"/>
        <v>2324.02</v>
      </c>
    </row>
    <row r="11706" spans="1:4" x14ac:dyDescent="0.25">
      <c r="A11706" t="s">
        <v>11881</v>
      </c>
      <c r="B11706">
        <v>20727334.969999999</v>
      </c>
      <c r="C11706">
        <v>36489</v>
      </c>
      <c r="D11706" s="3">
        <f t="shared" si="182"/>
        <v>568.04</v>
      </c>
    </row>
    <row r="11707" spans="1:4" x14ac:dyDescent="0.25">
      <c r="A11707" t="s">
        <v>11882</v>
      </c>
      <c r="B11707">
        <v>5081424.0199999996</v>
      </c>
      <c r="C11707">
        <v>12707</v>
      </c>
      <c r="D11707" s="3">
        <f t="shared" si="182"/>
        <v>399.89</v>
      </c>
    </row>
    <row r="11708" spans="1:4" x14ac:dyDescent="0.25">
      <c r="A11708" t="s">
        <v>11883</v>
      </c>
      <c r="B11708">
        <v>157655212.80000001</v>
      </c>
      <c r="C11708">
        <v>284895</v>
      </c>
      <c r="D11708" s="3">
        <f t="shared" si="182"/>
        <v>553.38</v>
      </c>
    </row>
    <row r="11709" spans="1:4" x14ac:dyDescent="0.25">
      <c r="A11709" t="s">
        <v>11884</v>
      </c>
      <c r="B11709">
        <v>4476048.3099999996</v>
      </c>
      <c r="C11709">
        <v>10392</v>
      </c>
      <c r="D11709" s="3">
        <f t="shared" si="182"/>
        <v>430.72</v>
      </c>
    </row>
    <row r="11710" spans="1:4" x14ac:dyDescent="0.25">
      <c r="A11710" t="s">
        <v>11885</v>
      </c>
      <c r="B11710">
        <v>6120289.5499999998</v>
      </c>
      <c r="C11710">
        <v>12870</v>
      </c>
      <c r="D11710" s="3">
        <f t="shared" si="182"/>
        <v>475.55</v>
      </c>
    </row>
    <row r="11711" spans="1:4" x14ac:dyDescent="0.25">
      <c r="A11711" t="s">
        <v>11886</v>
      </c>
      <c r="B11711">
        <v>27499243.710000001</v>
      </c>
      <c r="C11711">
        <v>24003</v>
      </c>
      <c r="D11711" s="3">
        <f t="shared" si="182"/>
        <v>1145.6600000000001</v>
      </c>
    </row>
    <row r="11712" spans="1:4" x14ac:dyDescent="0.25">
      <c r="A11712" t="s">
        <v>11887</v>
      </c>
      <c r="B11712">
        <v>23246070.350000001</v>
      </c>
      <c r="C11712">
        <v>11015</v>
      </c>
      <c r="D11712" s="3">
        <f t="shared" si="182"/>
        <v>2110.4</v>
      </c>
    </row>
    <row r="11713" spans="1:4" x14ac:dyDescent="0.25">
      <c r="A11713" t="s">
        <v>11888</v>
      </c>
      <c r="B11713">
        <v>4971697.87</v>
      </c>
      <c r="C11713">
        <v>10551</v>
      </c>
      <c r="D11713" s="3">
        <f t="shared" si="182"/>
        <v>471.21</v>
      </c>
    </row>
    <row r="11714" spans="1:4" x14ac:dyDescent="0.25">
      <c r="A11714" t="s">
        <v>11889</v>
      </c>
      <c r="B11714">
        <v>214466812.68000001</v>
      </c>
      <c r="C11714">
        <v>55640</v>
      </c>
      <c r="D11714" s="3">
        <f t="shared" si="182"/>
        <v>3854.54</v>
      </c>
    </row>
    <row r="11715" spans="1:4" x14ac:dyDescent="0.25">
      <c r="A11715" t="s">
        <v>11890</v>
      </c>
      <c r="B11715">
        <v>8136449.54</v>
      </c>
      <c r="C11715">
        <v>7821.4</v>
      </c>
      <c r="D11715" s="3">
        <f t="shared" ref="D11715:D11778" si="183">ROUND(B11715/C11715,2)</f>
        <v>1040.28</v>
      </c>
    </row>
    <row r="11716" spans="1:4" x14ac:dyDescent="0.25">
      <c r="A11716" t="s">
        <v>11891</v>
      </c>
      <c r="B11716">
        <v>992097133.28999996</v>
      </c>
      <c r="C11716">
        <v>3522300</v>
      </c>
      <c r="D11716" s="3">
        <f t="shared" si="183"/>
        <v>281.66000000000003</v>
      </c>
    </row>
    <row r="11717" spans="1:4" x14ac:dyDescent="0.25">
      <c r="A11717" t="s">
        <v>11892</v>
      </c>
      <c r="B11717">
        <v>272489595.75</v>
      </c>
      <c r="C11717">
        <v>83989</v>
      </c>
      <c r="D11717" s="3">
        <f t="shared" si="183"/>
        <v>3244.35</v>
      </c>
    </row>
    <row r="11718" spans="1:4" x14ac:dyDescent="0.25">
      <c r="A11718" t="s">
        <v>11893</v>
      </c>
      <c r="B11718">
        <v>16148102.18</v>
      </c>
      <c r="C11718">
        <v>18996</v>
      </c>
      <c r="D11718" s="3">
        <f t="shared" si="183"/>
        <v>850.08</v>
      </c>
    </row>
    <row r="11719" spans="1:4" x14ac:dyDescent="0.25">
      <c r="A11719" t="s">
        <v>11894</v>
      </c>
      <c r="B11719">
        <v>4619857.54</v>
      </c>
      <c r="C11719">
        <v>10062</v>
      </c>
      <c r="D11719" s="3">
        <f t="shared" si="183"/>
        <v>459.14</v>
      </c>
    </row>
    <row r="11720" spans="1:4" x14ac:dyDescent="0.25">
      <c r="A11720" t="s">
        <v>11895</v>
      </c>
      <c r="B11720">
        <v>6802842.8200000003</v>
      </c>
      <c r="C11720">
        <v>15941</v>
      </c>
      <c r="D11720" s="3">
        <f t="shared" si="183"/>
        <v>426.75</v>
      </c>
    </row>
    <row r="11721" spans="1:4" x14ac:dyDescent="0.25">
      <c r="A11721" t="s">
        <v>11896</v>
      </c>
      <c r="B11721">
        <v>14136506.43</v>
      </c>
      <c r="C11721">
        <v>22245.7</v>
      </c>
      <c r="D11721" s="3">
        <f t="shared" si="183"/>
        <v>635.47</v>
      </c>
    </row>
    <row r="11722" spans="1:4" x14ac:dyDescent="0.25">
      <c r="A11722" t="s">
        <v>11897</v>
      </c>
      <c r="B11722">
        <v>10843758.32</v>
      </c>
      <c r="C11722">
        <v>18067</v>
      </c>
      <c r="D11722" s="3">
        <f t="shared" si="183"/>
        <v>600.20000000000005</v>
      </c>
    </row>
    <row r="11723" spans="1:4" x14ac:dyDescent="0.25">
      <c r="A11723" t="s">
        <v>11898</v>
      </c>
      <c r="B11723">
        <v>8747102.9499999993</v>
      </c>
      <c r="C11723">
        <v>15251</v>
      </c>
      <c r="D11723" s="3">
        <f t="shared" si="183"/>
        <v>573.54</v>
      </c>
    </row>
    <row r="11724" spans="1:4" x14ac:dyDescent="0.25">
      <c r="A11724" t="s">
        <v>11899</v>
      </c>
      <c r="B11724">
        <v>38026614.850000001</v>
      </c>
      <c r="C11724">
        <v>53423</v>
      </c>
      <c r="D11724" s="3">
        <f t="shared" si="183"/>
        <v>711.8</v>
      </c>
    </row>
    <row r="11725" spans="1:4" x14ac:dyDescent="0.25">
      <c r="A11725" t="s">
        <v>11900</v>
      </c>
      <c r="B11725">
        <v>9048134.3000000007</v>
      </c>
      <c r="C11725">
        <v>17882</v>
      </c>
      <c r="D11725" s="3">
        <f t="shared" si="183"/>
        <v>505.99</v>
      </c>
    </row>
    <row r="11726" spans="1:4" x14ac:dyDescent="0.25">
      <c r="A11726" t="s">
        <v>11901</v>
      </c>
      <c r="B11726">
        <v>11815484.48</v>
      </c>
      <c r="C11726">
        <v>22898.7</v>
      </c>
      <c r="D11726" s="3">
        <f t="shared" si="183"/>
        <v>515.99</v>
      </c>
    </row>
    <row r="11727" spans="1:4" x14ac:dyDescent="0.25">
      <c r="A11727" t="s">
        <v>11902</v>
      </c>
      <c r="B11727">
        <v>6445242.25</v>
      </c>
      <c r="C11727">
        <v>12246</v>
      </c>
      <c r="D11727" s="3">
        <f t="shared" si="183"/>
        <v>526.30999999999995</v>
      </c>
    </row>
    <row r="11728" spans="1:4" x14ac:dyDescent="0.25">
      <c r="A11728" t="s">
        <v>11903</v>
      </c>
      <c r="B11728">
        <v>10779908.83</v>
      </c>
      <c r="C11728">
        <v>17174.8</v>
      </c>
      <c r="D11728" s="3">
        <f t="shared" si="183"/>
        <v>627.66</v>
      </c>
    </row>
    <row r="11729" spans="1:4" x14ac:dyDescent="0.25">
      <c r="A11729" t="s">
        <v>11904</v>
      </c>
      <c r="B11729">
        <v>12016968.73</v>
      </c>
      <c r="C11729">
        <v>13106</v>
      </c>
      <c r="D11729" s="3">
        <f t="shared" si="183"/>
        <v>916.91</v>
      </c>
    </row>
    <row r="11730" spans="1:4" x14ac:dyDescent="0.25">
      <c r="A11730" t="s">
        <v>11905</v>
      </c>
      <c r="B11730">
        <v>5014669.8099999996</v>
      </c>
      <c r="C11730">
        <v>5848</v>
      </c>
      <c r="D11730" s="3">
        <f t="shared" si="183"/>
        <v>857.5</v>
      </c>
    </row>
    <row r="11731" spans="1:4" x14ac:dyDescent="0.25">
      <c r="A11731" t="s">
        <v>11906</v>
      </c>
      <c r="B11731">
        <v>4215768.4000000004</v>
      </c>
      <c r="C11731">
        <v>8217</v>
      </c>
      <c r="D11731" s="3">
        <f t="shared" si="183"/>
        <v>513.04999999999995</v>
      </c>
    </row>
    <row r="11732" spans="1:4" x14ac:dyDescent="0.25">
      <c r="A11732" t="s">
        <v>11907</v>
      </c>
      <c r="B11732">
        <v>6559357.3799999999</v>
      </c>
      <c r="C11732">
        <v>15850</v>
      </c>
      <c r="D11732" s="3">
        <f t="shared" si="183"/>
        <v>413.84</v>
      </c>
    </row>
    <row r="11733" spans="1:4" x14ac:dyDescent="0.25">
      <c r="A11733" t="s">
        <v>11908</v>
      </c>
      <c r="B11733">
        <v>9381725.9100000001</v>
      </c>
      <c r="C11733">
        <v>9494</v>
      </c>
      <c r="D11733" s="3">
        <f t="shared" si="183"/>
        <v>988.17</v>
      </c>
    </row>
    <row r="11734" spans="1:4" x14ac:dyDescent="0.25">
      <c r="A11734" t="s">
        <v>11909</v>
      </c>
      <c r="B11734">
        <v>6991357.6500000004</v>
      </c>
      <c r="C11734">
        <v>16512</v>
      </c>
      <c r="D11734" s="3">
        <f t="shared" si="183"/>
        <v>423.41</v>
      </c>
    </row>
    <row r="11735" spans="1:4" x14ac:dyDescent="0.25">
      <c r="A11735" t="s">
        <v>11910</v>
      </c>
      <c r="B11735">
        <v>6794860.1799999997</v>
      </c>
      <c r="C11735">
        <v>15845.3</v>
      </c>
      <c r="D11735" s="3">
        <f t="shared" si="183"/>
        <v>428.82</v>
      </c>
    </row>
    <row r="11736" spans="1:4" x14ac:dyDescent="0.25">
      <c r="A11736" t="s">
        <v>11911</v>
      </c>
      <c r="B11736">
        <v>5810371.4800000004</v>
      </c>
      <c r="C11736">
        <v>13602</v>
      </c>
      <c r="D11736" s="3">
        <f t="shared" si="183"/>
        <v>427.17</v>
      </c>
    </row>
    <row r="11737" spans="1:4" x14ac:dyDescent="0.25">
      <c r="A11737" t="s">
        <v>11912</v>
      </c>
      <c r="B11737">
        <v>11878714.24</v>
      </c>
      <c r="C11737">
        <v>12834</v>
      </c>
      <c r="D11737" s="3">
        <f t="shared" si="183"/>
        <v>925.57</v>
      </c>
    </row>
    <row r="11738" spans="1:4" x14ac:dyDescent="0.25">
      <c r="A11738" t="s">
        <v>11913</v>
      </c>
      <c r="B11738">
        <v>6354212.6500000004</v>
      </c>
      <c r="C11738">
        <v>13186</v>
      </c>
      <c r="D11738" s="3">
        <f t="shared" si="183"/>
        <v>481.89</v>
      </c>
    </row>
    <row r="11739" spans="1:4" x14ac:dyDescent="0.25">
      <c r="A11739" t="s">
        <v>11914</v>
      </c>
      <c r="B11739">
        <v>7774164.4199999999</v>
      </c>
      <c r="C11739">
        <v>9042</v>
      </c>
      <c r="D11739" s="3">
        <f t="shared" si="183"/>
        <v>859.78</v>
      </c>
    </row>
    <row r="11740" spans="1:4" x14ac:dyDescent="0.25">
      <c r="A11740" t="s">
        <v>11915</v>
      </c>
      <c r="B11740">
        <v>5180094.78</v>
      </c>
      <c r="C11740">
        <v>11376</v>
      </c>
      <c r="D11740" s="3">
        <f t="shared" si="183"/>
        <v>455.35</v>
      </c>
    </row>
    <row r="11741" spans="1:4" x14ac:dyDescent="0.25">
      <c r="A11741" t="s">
        <v>11916</v>
      </c>
      <c r="B11741">
        <v>7213648.3200000003</v>
      </c>
      <c r="C11741">
        <v>14298</v>
      </c>
      <c r="D11741" s="3">
        <f t="shared" si="183"/>
        <v>504.52</v>
      </c>
    </row>
    <row r="11742" spans="1:4" x14ac:dyDescent="0.25">
      <c r="A11742" t="s">
        <v>11917</v>
      </c>
      <c r="B11742">
        <v>8690710.3800000008</v>
      </c>
      <c r="C11742">
        <v>17011</v>
      </c>
      <c r="D11742" s="3">
        <f t="shared" si="183"/>
        <v>510.89</v>
      </c>
    </row>
    <row r="11743" spans="1:4" x14ac:dyDescent="0.25">
      <c r="A11743" t="s">
        <v>11918</v>
      </c>
      <c r="B11743">
        <v>8653393.5199999996</v>
      </c>
      <c r="C11743">
        <v>20213</v>
      </c>
      <c r="D11743" s="3">
        <f t="shared" si="183"/>
        <v>428.11</v>
      </c>
    </row>
    <row r="11744" spans="1:4" x14ac:dyDescent="0.25">
      <c r="A11744" t="s">
        <v>11919</v>
      </c>
      <c r="B11744">
        <v>6838569.1500000004</v>
      </c>
      <c r="C11744">
        <v>16880</v>
      </c>
      <c r="D11744" s="3">
        <f t="shared" si="183"/>
        <v>405.13</v>
      </c>
    </row>
    <row r="11745" spans="1:4" x14ac:dyDescent="0.25">
      <c r="A11745" t="s">
        <v>11920</v>
      </c>
      <c r="B11745">
        <v>13932662.550000001</v>
      </c>
      <c r="C11745">
        <v>28540.7</v>
      </c>
      <c r="D11745" s="3">
        <f t="shared" si="183"/>
        <v>488.17</v>
      </c>
    </row>
    <row r="11746" spans="1:4" x14ac:dyDescent="0.25">
      <c r="A11746" t="s">
        <v>11921</v>
      </c>
      <c r="B11746">
        <v>1099443913.53</v>
      </c>
      <c r="C11746">
        <v>353347</v>
      </c>
      <c r="D11746" s="3">
        <f t="shared" si="183"/>
        <v>3111.51</v>
      </c>
    </row>
    <row r="11747" spans="1:4" x14ac:dyDescent="0.25">
      <c r="A11747" t="s">
        <v>11922</v>
      </c>
      <c r="B11747">
        <v>78130436.329999998</v>
      </c>
      <c r="C11747">
        <v>427810</v>
      </c>
      <c r="D11747" s="3">
        <f t="shared" si="183"/>
        <v>182.63</v>
      </c>
    </row>
    <row r="11748" spans="1:4" x14ac:dyDescent="0.25">
      <c r="A11748" t="s">
        <v>11923</v>
      </c>
      <c r="B11748">
        <v>75204455.239999995</v>
      </c>
      <c r="C11748">
        <v>28923</v>
      </c>
      <c r="D11748" s="3">
        <f t="shared" si="183"/>
        <v>2600.16</v>
      </c>
    </row>
    <row r="11749" spans="1:4" x14ac:dyDescent="0.25">
      <c r="A11749" t="s">
        <v>11924</v>
      </c>
      <c r="B11749">
        <v>17232323.260000002</v>
      </c>
      <c r="C11749">
        <v>57430.9</v>
      </c>
      <c r="D11749" s="3">
        <f t="shared" si="183"/>
        <v>300.05</v>
      </c>
    </row>
    <row r="11750" spans="1:4" x14ac:dyDescent="0.25">
      <c r="A11750" t="s">
        <v>11925</v>
      </c>
      <c r="B11750">
        <v>7535131.8200000003</v>
      </c>
      <c r="C11750">
        <v>18324.599999999999</v>
      </c>
      <c r="D11750" s="3">
        <f t="shared" si="183"/>
        <v>411.2</v>
      </c>
    </row>
    <row r="11751" spans="1:4" x14ac:dyDescent="0.25">
      <c r="A11751" t="s">
        <v>11926</v>
      </c>
      <c r="B11751">
        <v>5997925.0999999996</v>
      </c>
      <c r="C11751">
        <v>14846.2</v>
      </c>
      <c r="D11751" s="3">
        <f t="shared" si="183"/>
        <v>404</v>
      </c>
    </row>
    <row r="11752" spans="1:4" x14ac:dyDescent="0.25">
      <c r="A11752" t="s">
        <v>11927</v>
      </c>
      <c r="B11752">
        <v>5731849.3200000003</v>
      </c>
      <c r="C11752">
        <v>14616</v>
      </c>
      <c r="D11752" s="3">
        <f t="shared" si="183"/>
        <v>392.16</v>
      </c>
    </row>
    <row r="11753" spans="1:4" x14ac:dyDescent="0.25">
      <c r="A11753" t="s">
        <v>11928</v>
      </c>
      <c r="B11753">
        <v>7729770.2599999998</v>
      </c>
      <c r="C11753">
        <v>20063</v>
      </c>
      <c r="D11753" s="3">
        <f t="shared" si="183"/>
        <v>385.27</v>
      </c>
    </row>
    <row r="11754" spans="1:4" x14ac:dyDescent="0.25">
      <c r="A11754" t="s">
        <v>11929</v>
      </c>
      <c r="B11754">
        <v>8678465.0800000001</v>
      </c>
      <c r="C11754">
        <v>23680</v>
      </c>
      <c r="D11754" s="3">
        <f t="shared" si="183"/>
        <v>366.49</v>
      </c>
    </row>
    <row r="11755" spans="1:4" x14ac:dyDescent="0.25">
      <c r="A11755" t="s">
        <v>11930</v>
      </c>
      <c r="B11755">
        <v>7271668.4000000004</v>
      </c>
      <c r="C11755">
        <v>16369</v>
      </c>
      <c r="D11755" s="3">
        <f t="shared" si="183"/>
        <v>444.23</v>
      </c>
    </row>
    <row r="11756" spans="1:4" x14ac:dyDescent="0.25">
      <c r="A11756" t="s">
        <v>11931</v>
      </c>
      <c r="B11756">
        <v>12107523.130000001</v>
      </c>
      <c r="C11756">
        <v>21664</v>
      </c>
      <c r="D11756" s="3">
        <f t="shared" si="183"/>
        <v>558.88</v>
      </c>
    </row>
    <row r="11757" spans="1:4" x14ac:dyDescent="0.25">
      <c r="A11757" t="s">
        <v>11932</v>
      </c>
      <c r="B11757">
        <v>2534246.98</v>
      </c>
      <c r="C11757">
        <v>4979</v>
      </c>
      <c r="D11757" s="3">
        <f t="shared" si="183"/>
        <v>508.99</v>
      </c>
    </row>
    <row r="11758" spans="1:4" x14ac:dyDescent="0.25">
      <c r="A11758" t="s">
        <v>11933</v>
      </c>
      <c r="B11758">
        <v>10817015.83</v>
      </c>
      <c r="C11758">
        <v>32151</v>
      </c>
      <c r="D11758" s="3">
        <f t="shared" si="183"/>
        <v>336.44</v>
      </c>
    </row>
    <row r="11759" spans="1:4" x14ac:dyDescent="0.25">
      <c r="A11759" t="s">
        <v>11934</v>
      </c>
      <c r="B11759">
        <v>27147454.989999998</v>
      </c>
      <c r="C11759">
        <v>27296</v>
      </c>
      <c r="D11759" s="3">
        <f t="shared" si="183"/>
        <v>994.56</v>
      </c>
    </row>
    <row r="11760" spans="1:4" x14ac:dyDescent="0.25">
      <c r="A11760" t="s">
        <v>11935</v>
      </c>
      <c r="B11760">
        <v>23507154.989999998</v>
      </c>
      <c r="C11760">
        <v>15723</v>
      </c>
      <c r="D11760" s="3">
        <f t="shared" si="183"/>
        <v>1495.08</v>
      </c>
    </row>
    <row r="11761" spans="1:4" x14ac:dyDescent="0.25">
      <c r="A11761" t="s">
        <v>11936</v>
      </c>
      <c r="B11761">
        <v>12410330.83</v>
      </c>
      <c r="C11761">
        <v>112825</v>
      </c>
      <c r="D11761" s="3">
        <f t="shared" si="183"/>
        <v>110</v>
      </c>
    </row>
    <row r="11762" spans="1:4" x14ac:dyDescent="0.25">
      <c r="A11762" t="s">
        <v>11937</v>
      </c>
      <c r="B11762">
        <v>27924606.059999999</v>
      </c>
      <c r="C11762">
        <v>57989.17</v>
      </c>
      <c r="D11762" s="3">
        <f t="shared" si="183"/>
        <v>481.55</v>
      </c>
    </row>
    <row r="11763" spans="1:4" x14ac:dyDescent="0.25">
      <c r="A11763" t="s">
        <v>11938</v>
      </c>
      <c r="B11763">
        <v>39088382.560000002</v>
      </c>
      <c r="C11763">
        <v>27370</v>
      </c>
      <c r="D11763" s="3">
        <f t="shared" si="183"/>
        <v>1428.15</v>
      </c>
    </row>
    <row r="11764" spans="1:4" x14ac:dyDescent="0.25">
      <c r="A11764" t="s">
        <v>11939</v>
      </c>
      <c r="B11764">
        <v>22918811.199999999</v>
      </c>
      <c r="C11764">
        <v>9133</v>
      </c>
      <c r="D11764" s="3">
        <f t="shared" si="183"/>
        <v>2509.4499999999998</v>
      </c>
    </row>
    <row r="11765" spans="1:4" x14ac:dyDescent="0.25">
      <c r="A11765" t="s">
        <v>11940</v>
      </c>
      <c r="B11765">
        <v>39599925.329999998</v>
      </c>
      <c r="C11765">
        <v>73742</v>
      </c>
      <c r="D11765" s="3">
        <f t="shared" si="183"/>
        <v>537.01</v>
      </c>
    </row>
    <row r="11766" spans="1:4" x14ac:dyDescent="0.25">
      <c r="A11766" t="s">
        <v>11941</v>
      </c>
      <c r="B11766">
        <v>5593383</v>
      </c>
      <c r="C11766">
        <v>16790</v>
      </c>
      <c r="D11766" s="3">
        <f t="shared" si="183"/>
        <v>333.14</v>
      </c>
    </row>
    <row r="11767" spans="1:4" x14ac:dyDescent="0.25">
      <c r="A11767" t="s">
        <v>11942</v>
      </c>
      <c r="B11767">
        <v>93678962.260000005</v>
      </c>
      <c r="C11767">
        <v>28687</v>
      </c>
      <c r="D11767" s="3">
        <f t="shared" si="183"/>
        <v>3265.55</v>
      </c>
    </row>
    <row r="11768" spans="1:4" x14ac:dyDescent="0.25">
      <c r="A11768" t="s">
        <v>11943</v>
      </c>
      <c r="B11768">
        <v>61493531.829999998</v>
      </c>
      <c r="C11768">
        <v>30318</v>
      </c>
      <c r="D11768" s="3">
        <f t="shared" si="183"/>
        <v>2028.28</v>
      </c>
    </row>
    <row r="11769" spans="1:4" x14ac:dyDescent="0.25">
      <c r="A11769" t="s">
        <v>11944</v>
      </c>
      <c r="B11769">
        <v>113023462.61</v>
      </c>
      <c r="C11769">
        <v>156641</v>
      </c>
      <c r="D11769" s="3">
        <f t="shared" si="183"/>
        <v>721.54</v>
      </c>
    </row>
    <row r="11770" spans="1:4" x14ac:dyDescent="0.25">
      <c r="A11770" t="s">
        <v>11945</v>
      </c>
      <c r="B11770">
        <v>51434453.579999998</v>
      </c>
      <c r="C11770">
        <v>14525</v>
      </c>
      <c r="D11770" s="3">
        <f t="shared" si="183"/>
        <v>3541.1</v>
      </c>
    </row>
    <row r="11771" spans="1:4" x14ac:dyDescent="0.25">
      <c r="A11771" t="s">
        <v>11946</v>
      </c>
      <c r="B11771">
        <v>576850086.38</v>
      </c>
      <c r="C11771">
        <v>214859.6</v>
      </c>
      <c r="D11771" s="3">
        <f t="shared" si="183"/>
        <v>2684.78</v>
      </c>
    </row>
    <row r="11772" spans="1:4" x14ac:dyDescent="0.25">
      <c r="A11772" t="s">
        <v>11947</v>
      </c>
      <c r="B11772">
        <v>311631254.10000002</v>
      </c>
      <c r="C11772">
        <v>97156</v>
      </c>
      <c r="D11772" s="3">
        <f t="shared" si="183"/>
        <v>3207.53</v>
      </c>
    </row>
    <row r="11773" spans="1:4" x14ac:dyDescent="0.25">
      <c r="A11773" t="s">
        <v>11948</v>
      </c>
      <c r="B11773">
        <v>13811286.439999999</v>
      </c>
      <c r="C11773">
        <v>27503</v>
      </c>
      <c r="D11773" s="3">
        <f t="shared" si="183"/>
        <v>502.17</v>
      </c>
    </row>
    <row r="11774" spans="1:4" x14ac:dyDescent="0.25">
      <c r="A11774" t="s">
        <v>11949</v>
      </c>
      <c r="B11774">
        <v>7053281.9299999997</v>
      </c>
      <c r="C11774">
        <v>13750</v>
      </c>
      <c r="D11774" s="3">
        <f t="shared" si="183"/>
        <v>512.97</v>
      </c>
    </row>
    <row r="11775" spans="1:4" x14ac:dyDescent="0.25">
      <c r="A11775" t="s">
        <v>11950</v>
      </c>
      <c r="B11775">
        <v>3248089.94</v>
      </c>
      <c r="C11775">
        <v>7607</v>
      </c>
      <c r="D11775" s="3">
        <f t="shared" si="183"/>
        <v>426.99</v>
      </c>
    </row>
    <row r="11776" spans="1:4" x14ac:dyDescent="0.25">
      <c r="A11776" t="s">
        <v>11951</v>
      </c>
      <c r="B11776">
        <v>4286002.54</v>
      </c>
      <c r="C11776">
        <v>5282</v>
      </c>
      <c r="D11776" s="3">
        <f t="shared" si="183"/>
        <v>811.44</v>
      </c>
    </row>
    <row r="11777" spans="1:4" x14ac:dyDescent="0.25">
      <c r="A11777" t="s">
        <v>11952</v>
      </c>
      <c r="B11777">
        <v>11622699.5</v>
      </c>
      <c r="C11777">
        <v>14428</v>
      </c>
      <c r="D11777" s="3">
        <f t="shared" si="183"/>
        <v>805.57</v>
      </c>
    </row>
    <row r="11778" spans="1:4" x14ac:dyDescent="0.25">
      <c r="A11778" t="s">
        <v>11953</v>
      </c>
      <c r="B11778">
        <v>4196922.04</v>
      </c>
      <c r="C11778">
        <v>12188</v>
      </c>
      <c r="D11778" s="3">
        <f t="shared" si="183"/>
        <v>344.35</v>
      </c>
    </row>
    <row r="11779" spans="1:4" x14ac:dyDescent="0.25">
      <c r="A11779" t="s">
        <v>11954</v>
      </c>
      <c r="B11779">
        <v>4506573.9000000004</v>
      </c>
      <c r="C11779">
        <v>12724</v>
      </c>
      <c r="D11779" s="3">
        <f t="shared" ref="D11779:D11842" si="184">ROUND(B11779/C11779,2)</f>
        <v>354.18</v>
      </c>
    </row>
    <row r="11780" spans="1:4" x14ac:dyDescent="0.25">
      <c r="A11780" t="s">
        <v>11955</v>
      </c>
      <c r="B11780">
        <v>14895921.4</v>
      </c>
      <c r="C11780">
        <v>9422</v>
      </c>
      <c r="D11780" s="3">
        <f t="shared" si="184"/>
        <v>1580.97</v>
      </c>
    </row>
    <row r="11781" spans="1:4" x14ac:dyDescent="0.25">
      <c r="A11781" t="s">
        <v>11956</v>
      </c>
      <c r="B11781">
        <v>129101348.26000001</v>
      </c>
      <c r="C11781">
        <v>49000</v>
      </c>
      <c r="D11781" s="3">
        <f t="shared" si="184"/>
        <v>2634.72</v>
      </c>
    </row>
    <row r="11782" spans="1:4" x14ac:dyDescent="0.25">
      <c r="A11782" t="s">
        <v>11957</v>
      </c>
      <c r="B11782">
        <v>75431024.629999995</v>
      </c>
      <c r="C11782">
        <v>58353</v>
      </c>
      <c r="D11782" s="3">
        <f t="shared" si="184"/>
        <v>1292.67</v>
      </c>
    </row>
    <row r="11783" spans="1:4" x14ac:dyDescent="0.25">
      <c r="A11783" t="s">
        <v>11958</v>
      </c>
      <c r="B11783">
        <v>35955644.479999997</v>
      </c>
      <c r="C11783">
        <v>28271.07</v>
      </c>
      <c r="D11783" s="3">
        <f t="shared" si="184"/>
        <v>1271.82</v>
      </c>
    </row>
    <row r="11784" spans="1:4" x14ac:dyDescent="0.25">
      <c r="A11784" t="s">
        <v>11959</v>
      </c>
      <c r="B11784">
        <v>117778702.13</v>
      </c>
      <c r="C11784">
        <v>40043</v>
      </c>
      <c r="D11784" s="3">
        <f t="shared" si="184"/>
        <v>2941.31</v>
      </c>
    </row>
    <row r="11785" spans="1:4" x14ac:dyDescent="0.25">
      <c r="A11785" t="s">
        <v>11960</v>
      </c>
      <c r="B11785">
        <v>165517224.31</v>
      </c>
      <c r="C11785">
        <v>51652</v>
      </c>
      <c r="D11785" s="3">
        <f t="shared" si="184"/>
        <v>3204.47</v>
      </c>
    </row>
    <row r="11786" spans="1:4" x14ac:dyDescent="0.25">
      <c r="A11786" t="s">
        <v>11961</v>
      </c>
      <c r="B11786">
        <v>370199327.69</v>
      </c>
      <c r="C11786">
        <v>131353.4</v>
      </c>
      <c r="D11786" s="3">
        <f t="shared" si="184"/>
        <v>2818.35</v>
      </c>
    </row>
    <row r="11787" spans="1:4" x14ac:dyDescent="0.25">
      <c r="A11787" t="s">
        <v>11962</v>
      </c>
      <c r="B11787">
        <v>27816.48</v>
      </c>
      <c r="C11787">
        <v>16</v>
      </c>
      <c r="D11787" s="3">
        <f t="shared" si="184"/>
        <v>1738.53</v>
      </c>
    </row>
    <row r="11788" spans="1:4" x14ac:dyDescent="0.25">
      <c r="A11788" t="s">
        <v>11963</v>
      </c>
      <c r="B11788">
        <v>81722374.209999993</v>
      </c>
      <c r="C11788">
        <v>538212</v>
      </c>
      <c r="D11788" s="3">
        <f t="shared" si="184"/>
        <v>151.84</v>
      </c>
    </row>
    <row r="11789" spans="1:4" x14ac:dyDescent="0.25">
      <c r="A11789" t="s">
        <v>11964</v>
      </c>
      <c r="B11789">
        <v>74540892.560000002</v>
      </c>
      <c r="C11789">
        <v>274208.40000000002</v>
      </c>
      <c r="D11789" s="3">
        <f t="shared" si="184"/>
        <v>271.83999999999997</v>
      </c>
    </row>
    <row r="11790" spans="1:4" x14ac:dyDescent="0.25">
      <c r="A11790" t="s">
        <v>11965</v>
      </c>
      <c r="B11790">
        <v>3636151.45</v>
      </c>
      <c r="C11790">
        <v>2873</v>
      </c>
      <c r="D11790" s="3">
        <f t="shared" si="184"/>
        <v>1265.6300000000001</v>
      </c>
    </row>
    <row r="11791" spans="1:4" x14ac:dyDescent="0.25">
      <c r="A11791" t="s">
        <v>11966</v>
      </c>
      <c r="B11791">
        <v>58640745.25</v>
      </c>
      <c r="C11791">
        <v>60841.06</v>
      </c>
      <c r="D11791" s="3">
        <f t="shared" si="184"/>
        <v>963.84</v>
      </c>
    </row>
    <row r="11792" spans="1:4" x14ac:dyDescent="0.25">
      <c r="A11792" t="s">
        <v>11967</v>
      </c>
      <c r="B11792">
        <v>109547.29</v>
      </c>
      <c r="C11792">
        <v>64861</v>
      </c>
      <c r="D11792" s="3">
        <f t="shared" si="184"/>
        <v>1.69</v>
      </c>
    </row>
    <row r="11793" spans="1:4" x14ac:dyDescent="0.25">
      <c r="A11793" t="s">
        <v>11968</v>
      </c>
      <c r="B11793">
        <v>3021720.25</v>
      </c>
      <c r="C11793">
        <v>23173</v>
      </c>
      <c r="D11793" s="3">
        <f t="shared" si="184"/>
        <v>130.4</v>
      </c>
    </row>
    <row r="11794" spans="1:4" x14ac:dyDescent="0.25">
      <c r="A11794" t="s">
        <v>11969</v>
      </c>
      <c r="B11794">
        <v>3369077.06</v>
      </c>
      <c r="C11794">
        <v>9360</v>
      </c>
      <c r="D11794" s="3">
        <f t="shared" si="184"/>
        <v>359.94</v>
      </c>
    </row>
    <row r="11795" spans="1:4" x14ac:dyDescent="0.25">
      <c r="A11795" t="s">
        <v>11970</v>
      </c>
      <c r="B11795">
        <v>11690282</v>
      </c>
      <c r="C11795">
        <v>4449</v>
      </c>
      <c r="D11795" s="3">
        <f t="shared" si="184"/>
        <v>2627.62</v>
      </c>
    </row>
    <row r="11796" spans="1:4" x14ac:dyDescent="0.25">
      <c r="A11796" t="s">
        <v>11971</v>
      </c>
      <c r="B11796">
        <v>2485865.4</v>
      </c>
      <c r="C11796">
        <v>6982</v>
      </c>
      <c r="D11796" s="3">
        <f t="shared" si="184"/>
        <v>356.04</v>
      </c>
    </row>
    <row r="11797" spans="1:4" x14ac:dyDescent="0.25">
      <c r="A11797" t="s">
        <v>11972</v>
      </c>
      <c r="B11797">
        <v>1422004.07</v>
      </c>
      <c r="C11797">
        <v>3422</v>
      </c>
      <c r="D11797" s="3">
        <f t="shared" si="184"/>
        <v>415.55</v>
      </c>
    </row>
    <row r="11798" spans="1:4" x14ac:dyDescent="0.25">
      <c r="A11798" t="s">
        <v>11973</v>
      </c>
      <c r="B11798">
        <v>7139866.3499999996</v>
      </c>
      <c r="C11798">
        <v>6802</v>
      </c>
      <c r="D11798" s="3">
        <f t="shared" si="184"/>
        <v>1049.67</v>
      </c>
    </row>
    <row r="11799" spans="1:4" x14ac:dyDescent="0.25">
      <c r="A11799" t="s">
        <v>11974</v>
      </c>
      <c r="B11799">
        <v>4974998.07</v>
      </c>
      <c r="C11799">
        <v>12448</v>
      </c>
      <c r="D11799" s="3">
        <f t="shared" si="184"/>
        <v>399.66</v>
      </c>
    </row>
    <row r="11800" spans="1:4" x14ac:dyDescent="0.25">
      <c r="A11800" t="s">
        <v>11975</v>
      </c>
      <c r="B11800">
        <v>10185788.35</v>
      </c>
      <c r="C11800">
        <v>17273</v>
      </c>
      <c r="D11800" s="3">
        <f t="shared" si="184"/>
        <v>589.69000000000005</v>
      </c>
    </row>
    <row r="11801" spans="1:4" x14ac:dyDescent="0.25">
      <c r="A11801" t="s">
        <v>11976</v>
      </c>
      <c r="B11801">
        <v>4538671.72</v>
      </c>
      <c r="C11801">
        <v>13581</v>
      </c>
      <c r="D11801" s="3">
        <f t="shared" si="184"/>
        <v>334.19</v>
      </c>
    </row>
    <row r="11802" spans="1:4" x14ac:dyDescent="0.25">
      <c r="A11802" t="s">
        <v>11977</v>
      </c>
      <c r="B11802">
        <v>392954.84</v>
      </c>
      <c r="C11802">
        <v>1159.6600000000001</v>
      </c>
      <c r="D11802" s="3">
        <f t="shared" si="184"/>
        <v>338.85</v>
      </c>
    </row>
    <row r="11803" spans="1:4" x14ac:dyDescent="0.25">
      <c r="A11803" t="s">
        <v>11978</v>
      </c>
      <c r="B11803">
        <v>12528961.82</v>
      </c>
      <c r="C11803">
        <v>6194</v>
      </c>
      <c r="D11803" s="3">
        <f t="shared" si="184"/>
        <v>2022.76</v>
      </c>
    </row>
    <row r="11804" spans="1:4" x14ac:dyDescent="0.25">
      <c r="A11804" t="s">
        <v>11979</v>
      </c>
      <c r="B11804">
        <v>9823338.8200000003</v>
      </c>
      <c r="C11804">
        <v>15940</v>
      </c>
      <c r="D11804" s="3">
        <f t="shared" si="184"/>
        <v>616.27</v>
      </c>
    </row>
    <row r="11805" spans="1:4" x14ac:dyDescent="0.25">
      <c r="A11805" t="s">
        <v>11980</v>
      </c>
      <c r="B11805">
        <v>3967582.05</v>
      </c>
      <c r="C11805">
        <v>9433.6</v>
      </c>
      <c r="D11805" s="3">
        <f t="shared" si="184"/>
        <v>420.58</v>
      </c>
    </row>
    <row r="11806" spans="1:4" x14ac:dyDescent="0.25">
      <c r="A11806" t="s">
        <v>11981</v>
      </c>
      <c r="B11806">
        <v>2861635.3</v>
      </c>
      <c r="C11806">
        <v>7091</v>
      </c>
      <c r="D11806" s="3">
        <f t="shared" si="184"/>
        <v>403.56</v>
      </c>
    </row>
    <row r="11807" spans="1:4" x14ac:dyDescent="0.25">
      <c r="A11807" t="s">
        <v>11982</v>
      </c>
      <c r="B11807">
        <v>4168473.02</v>
      </c>
      <c r="C11807">
        <v>11013.79</v>
      </c>
      <c r="D11807" s="3">
        <f t="shared" si="184"/>
        <v>378.48</v>
      </c>
    </row>
    <row r="11808" spans="1:4" x14ac:dyDescent="0.25">
      <c r="A11808" t="s">
        <v>11983</v>
      </c>
      <c r="B11808">
        <v>81108414.709999993</v>
      </c>
      <c r="C11808">
        <v>346307.76</v>
      </c>
      <c r="D11808" s="3">
        <f t="shared" si="184"/>
        <v>234.21</v>
      </c>
    </row>
    <row r="11809" spans="1:4" x14ac:dyDescent="0.25">
      <c r="A11809" t="s">
        <v>11984</v>
      </c>
      <c r="B11809">
        <v>5295913.43</v>
      </c>
      <c r="C11809">
        <v>4797.1000000000004</v>
      </c>
      <c r="D11809" s="3">
        <f t="shared" si="184"/>
        <v>1103.98</v>
      </c>
    </row>
    <row r="11810" spans="1:4" x14ac:dyDescent="0.25">
      <c r="A11810" t="s">
        <v>11985</v>
      </c>
      <c r="B11810">
        <v>303646157.79000002</v>
      </c>
      <c r="C11810">
        <v>78750</v>
      </c>
      <c r="D11810" s="3">
        <f t="shared" si="184"/>
        <v>3855.82</v>
      </c>
    </row>
    <row r="11811" spans="1:4" x14ac:dyDescent="0.25">
      <c r="A11811" t="s">
        <v>11986</v>
      </c>
      <c r="B11811">
        <v>13331583.32</v>
      </c>
      <c r="C11811">
        <v>13505.4</v>
      </c>
      <c r="D11811" s="3">
        <f t="shared" si="184"/>
        <v>987.13</v>
      </c>
    </row>
    <row r="11812" spans="1:4" x14ac:dyDescent="0.25">
      <c r="A11812" t="s">
        <v>11987</v>
      </c>
      <c r="B11812">
        <v>184858779.49000001</v>
      </c>
      <c r="C11812">
        <v>126319</v>
      </c>
      <c r="D11812" s="3">
        <f t="shared" si="184"/>
        <v>1463.43</v>
      </c>
    </row>
    <row r="11813" spans="1:4" x14ac:dyDescent="0.25">
      <c r="A11813" t="s">
        <v>11988</v>
      </c>
      <c r="B11813">
        <v>5561088</v>
      </c>
      <c r="C11813">
        <v>1581</v>
      </c>
      <c r="D11813" s="3">
        <f t="shared" si="184"/>
        <v>3517.45</v>
      </c>
    </row>
    <row r="11814" spans="1:4" x14ac:dyDescent="0.25">
      <c r="A11814" t="s">
        <v>11989</v>
      </c>
      <c r="B11814">
        <v>2898332.64</v>
      </c>
      <c r="C11814">
        <v>1968</v>
      </c>
      <c r="D11814" s="3">
        <f t="shared" si="184"/>
        <v>1472.73</v>
      </c>
    </row>
    <row r="11815" spans="1:4" x14ac:dyDescent="0.25">
      <c r="A11815" t="s">
        <v>11990</v>
      </c>
      <c r="B11815">
        <v>25546527.739999998</v>
      </c>
      <c r="C11815">
        <v>22708</v>
      </c>
      <c r="D11815" s="3">
        <f t="shared" si="184"/>
        <v>1125</v>
      </c>
    </row>
    <row r="11816" spans="1:4" x14ac:dyDescent="0.25">
      <c r="A11816" t="s">
        <v>11991</v>
      </c>
      <c r="B11816">
        <v>6830111.6100000003</v>
      </c>
      <c r="C11816">
        <v>2271</v>
      </c>
      <c r="D11816" s="3">
        <f t="shared" si="184"/>
        <v>3007.53</v>
      </c>
    </row>
    <row r="11817" spans="1:4" x14ac:dyDescent="0.25">
      <c r="A11817" t="s">
        <v>11992</v>
      </c>
      <c r="B11817">
        <v>91333379.780000001</v>
      </c>
      <c r="C11817">
        <v>72606.42</v>
      </c>
      <c r="D11817" s="3">
        <f t="shared" si="184"/>
        <v>1257.92</v>
      </c>
    </row>
    <row r="11818" spans="1:4" x14ac:dyDescent="0.25">
      <c r="A11818" t="s">
        <v>11993</v>
      </c>
      <c r="B11818">
        <v>290003.65999999997</v>
      </c>
      <c r="C11818">
        <v>849.38</v>
      </c>
      <c r="D11818" s="3">
        <f t="shared" si="184"/>
        <v>341.43</v>
      </c>
    </row>
    <row r="11819" spans="1:4" x14ac:dyDescent="0.25">
      <c r="A11819" t="s">
        <v>11994</v>
      </c>
      <c r="B11819">
        <v>39351020.380000003</v>
      </c>
      <c r="C11819">
        <v>108017.76</v>
      </c>
      <c r="D11819" s="3">
        <f t="shared" si="184"/>
        <v>364.3</v>
      </c>
    </row>
    <row r="11820" spans="1:4" x14ac:dyDescent="0.25">
      <c r="A11820" t="s">
        <v>11995</v>
      </c>
      <c r="B11820">
        <v>18099374.460000001</v>
      </c>
      <c r="C11820">
        <v>62905.7</v>
      </c>
      <c r="D11820" s="3">
        <f t="shared" si="184"/>
        <v>287.72000000000003</v>
      </c>
    </row>
    <row r="11821" spans="1:4" x14ac:dyDescent="0.25">
      <c r="A11821" t="s">
        <v>11996</v>
      </c>
      <c r="B11821">
        <v>5227143.66</v>
      </c>
      <c r="C11821">
        <v>18847</v>
      </c>
      <c r="D11821" s="3">
        <f t="shared" si="184"/>
        <v>277.35000000000002</v>
      </c>
    </row>
    <row r="11822" spans="1:4" x14ac:dyDescent="0.25">
      <c r="A11822" t="s">
        <v>11997</v>
      </c>
      <c r="B11822">
        <v>3816508.88</v>
      </c>
      <c r="C11822">
        <v>12871</v>
      </c>
      <c r="D11822" s="3">
        <f t="shared" si="184"/>
        <v>296.52</v>
      </c>
    </row>
    <row r="11823" spans="1:4" x14ac:dyDescent="0.25">
      <c r="A11823" t="s">
        <v>11998</v>
      </c>
      <c r="B11823">
        <v>5536999.8099999996</v>
      </c>
      <c r="C11823">
        <v>19439</v>
      </c>
      <c r="D11823" s="3">
        <f t="shared" si="184"/>
        <v>284.83999999999997</v>
      </c>
    </row>
    <row r="11824" spans="1:4" x14ac:dyDescent="0.25">
      <c r="A11824" t="s">
        <v>11999</v>
      </c>
      <c r="B11824">
        <v>5046779.72</v>
      </c>
      <c r="C11824">
        <v>17305</v>
      </c>
      <c r="D11824" s="3">
        <f t="shared" si="184"/>
        <v>291.64</v>
      </c>
    </row>
    <row r="11825" spans="1:4" x14ac:dyDescent="0.25">
      <c r="A11825" t="s">
        <v>12000</v>
      </c>
      <c r="B11825">
        <v>3933875.66</v>
      </c>
      <c r="C11825">
        <v>13829</v>
      </c>
      <c r="D11825" s="3">
        <f t="shared" si="184"/>
        <v>284.47000000000003</v>
      </c>
    </row>
    <row r="11826" spans="1:4" x14ac:dyDescent="0.25">
      <c r="A11826" t="s">
        <v>12001</v>
      </c>
      <c r="B11826">
        <v>4202927.49</v>
      </c>
      <c r="C11826">
        <v>14481.3</v>
      </c>
      <c r="D11826" s="3">
        <f t="shared" si="184"/>
        <v>290.23</v>
      </c>
    </row>
    <row r="11827" spans="1:4" x14ac:dyDescent="0.25">
      <c r="A11827" t="s">
        <v>12002</v>
      </c>
      <c r="B11827">
        <v>3180602.1</v>
      </c>
      <c r="C11827">
        <v>10787</v>
      </c>
      <c r="D11827" s="3">
        <f t="shared" si="184"/>
        <v>294.86</v>
      </c>
    </row>
    <row r="11828" spans="1:4" x14ac:dyDescent="0.25">
      <c r="A11828" t="s">
        <v>12003</v>
      </c>
      <c r="B11828">
        <v>1586554.26</v>
      </c>
      <c r="C11828">
        <v>5354</v>
      </c>
      <c r="D11828" s="3">
        <f t="shared" si="184"/>
        <v>296.33</v>
      </c>
    </row>
    <row r="11829" spans="1:4" x14ac:dyDescent="0.25">
      <c r="A11829" t="s">
        <v>12004</v>
      </c>
      <c r="B11829">
        <v>8403952.1099999994</v>
      </c>
      <c r="C11829">
        <v>29751</v>
      </c>
      <c r="D11829" s="3">
        <f t="shared" si="184"/>
        <v>282.48</v>
      </c>
    </row>
    <row r="11830" spans="1:4" x14ac:dyDescent="0.25">
      <c r="A11830" t="s">
        <v>12005</v>
      </c>
      <c r="B11830">
        <v>18632684.850000001</v>
      </c>
      <c r="C11830">
        <v>65829</v>
      </c>
      <c r="D11830" s="3">
        <f t="shared" si="184"/>
        <v>283.05</v>
      </c>
    </row>
    <row r="11831" spans="1:4" x14ac:dyDescent="0.25">
      <c r="A11831" t="s">
        <v>12006</v>
      </c>
      <c r="B11831">
        <v>10322588.390000001</v>
      </c>
      <c r="C11831">
        <v>35998</v>
      </c>
      <c r="D11831" s="3">
        <f t="shared" si="184"/>
        <v>286.75</v>
      </c>
    </row>
    <row r="11832" spans="1:4" x14ac:dyDescent="0.25">
      <c r="A11832" t="s">
        <v>12007</v>
      </c>
      <c r="B11832">
        <v>15196174.689999999</v>
      </c>
      <c r="C11832">
        <v>51380</v>
      </c>
      <c r="D11832" s="3">
        <f t="shared" si="184"/>
        <v>295.76</v>
      </c>
    </row>
    <row r="11833" spans="1:4" x14ac:dyDescent="0.25">
      <c r="A11833" t="s">
        <v>12008</v>
      </c>
      <c r="B11833">
        <v>8005840.6100000003</v>
      </c>
      <c r="C11833">
        <v>28250</v>
      </c>
      <c r="D11833" s="3">
        <f t="shared" si="184"/>
        <v>283.39</v>
      </c>
    </row>
    <row r="11834" spans="1:4" x14ac:dyDescent="0.25">
      <c r="A11834" t="s">
        <v>12009</v>
      </c>
      <c r="B11834">
        <v>12727646.439999999</v>
      </c>
      <c r="C11834">
        <v>44824</v>
      </c>
      <c r="D11834" s="3">
        <f t="shared" si="184"/>
        <v>283.95</v>
      </c>
    </row>
    <row r="11835" spans="1:4" x14ac:dyDescent="0.25">
      <c r="A11835" t="s">
        <v>12010</v>
      </c>
      <c r="B11835">
        <v>8458809.9499999993</v>
      </c>
      <c r="C11835">
        <v>28664</v>
      </c>
      <c r="D11835" s="3">
        <f t="shared" si="184"/>
        <v>295.10000000000002</v>
      </c>
    </row>
    <row r="11836" spans="1:4" x14ac:dyDescent="0.25">
      <c r="A11836" t="s">
        <v>12011</v>
      </c>
      <c r="B11836">
        <v>8733142.2599999998</v>
      </c>
      <c r="C11836">
        <v>20492</v>
      </c>
      <c r="D11836" s="3">
        <f t="shared" si="184"/>
        <v>426.17</v>
      </c>
    </row>
    <row r="11837" spans="1:4" x14ac:dyDescent="0.25">
      <c r="A11837" t="s">
        <v>12012</v>
      </c>
      <c r="B11837">
        <v>12373885.99</v>
      </c>
      <c r="C11837">
        <v>43652</v>
      </c>
      <c r="D11837" s="3">
        <f t="shared" si="184"/>
        <v>283.47000000000003</v>
      </c>
    </row>
    <row r="11838" spans="1:4" x14ac:dyDescent="0.25">
      <c r="A11838" t="s">
        <v>12013</v>
      </c>
      <c r="B11838">
        <v>7161927.0300000003</v>
      </c>
      <c r="C11838">
        <v>13789</v>
      </c>
      <c r="D11838" s="3">
        <f t="shared" si="184"/>
        <v>519.39</v>
      </c>
    </row>
    <row r="11839" spans="1:4" x14ac:dyDescent="0.25">
      <c r="A11839" t="s">
        <v>12014</v>
      </c>
      <c r="B11839">
        <v>24096883.219999999</v>
      </c>
      <c r="C11839">
        <v>46110</v>
      </c>
      <c r="D11839" s="3">
        <f t="shared" si="184"/>
        <v>522.6</v>
      </c>
    </row>
    <row r="11840" spans="1:4" x14ac:dyDescent="0.25">
      <c r="A11840" t="s">
        <v>12015</v>
      </c>
      <c r="B11840">
        <v>4541284.17</v>
      </c>
      <c r="C11840">
        <v>9345</v>
      </c>
      <c r="D11840" s="3">
        <f t="shared" si="184"/>
        <v>485.96</v>
      </c>
    </row>
    <row r="11841" spans="1:4" x14ac:dyDescent="0.25">
      <c r="A11841" t="s">
        <v>12016</v>
      </c>
      <c r="B11841">
        <v>374790027.39999998</v>
      </c>
      <c r="C11841">
        <v>100654</v>
      </c>
      <c r="D11841" s="3">
        <f t="shared" si="184"/>
        <v>3723.55</v>
      </c>
    </row>
    <row r="11842" spans="1:4" x14ac:dyDescent="0.25">
      <c r="A11842" t="s">
        <v>12017</v>
      </c>
      <c r="B11842">
        <v>102372566.89</v>
      </c>
      <c r="C11842">
        <v>386302</v>
      </c>
      <c r="D11842" s="3">
        <f t="shared" si="184"/>
        <v>265.01</v>
      </c>
    </row>
    <row r="11843" spans="1:4" x14ac:dyDescent="0.25">
      <c r="A11843" t="s">
        <v>12018</v>
      </c>
      <c r="B11843">
        <v>248860432.84999999</v>
      </c>
      <c r="C11843">
        <v>77303</v>
      </c>
      <c r="D11843" s="3">
        <f t="shared" ref="D11843:D11906" si="185">ROUND(B11843/C11843,2)</f>
        <v>3219.29</v>
      </c>
    </row>
    <row r="11844" spans="1:4" x14ac:dyDescent="0.25">
      <c r="A11844" t="s">
        <v>12019</v>
      </c>
      <c r="B11844">
        <v>29265400.350000001</v>
      </c>
      <c r="C11844">
        <v>48762</v>
      </c>
      <c r="D11844" s="3">
        <f t="shared" si="185"/>
        <v>600.16999999999996</v>
      </c>
    </row>
    <row r="11845" spans="1:4" x14ac:dyDescent="0.25">
      <c r="A11845" t="s">
        <v>12020</v>
      </c>
      <c r="B11845">
        <v>9252268.5600000005</v>
      </c>
      <c r="C11845">
        <v>20649</v>
      </c>
      <c r="D11845" s="3">
        <f t="shared" si="185"/>
        <v>448.07</v>
      </c>
    </row>
    <row r="11846" spans="1:4" x14ac:dyDescent="0.25">
      <c r="A11846" t="s">
        <v>12021</v>
      </c>
      <c r="B11846">
        <v>9881742.2799999993</v>
      </c>
      <c r="C11846">
        <v>12233.2</v>
      </c>
      <c r="D11846" s="3">
        <f t="shared" si="185"/>
        <v>807.78</v>
      </c>
    </row>
    <row r="11847" spans="1:4" x14ac:dyDescent="0.25">
      <c r="A11847" t="s">
        <v>12022</v>
      </c>
      <c r="B11847">
        <v>14491791.390000001</v>
      </c>
      <c r="C11847">
        <v>68735</v>
      </c>
      <c r="D11847" s="3">
        <f t="shared" si="185"/>
        <v>210.84</v>
      </c>
    </row>
    <row r="11848" spans="1:4" x14ac:dyDescent="0.25">
      <c r="A11848" t="s">
        <v>12023</v>
      </c>
      <c r="B11848">
        <v>5789706.3300000001</v>
      </c>
      <c r="C11848">
        <v>8366</v>
      </c>
      <c r="D11848" s="3">
        <f t="shared" si="185"/>
        <v>692.05</v>
      </c>
    </row>
    <row r="11849" spans="1:4" x14ac:dyDescent="0.25">
      <c r="A11849" t="s">
        <v>12024</v>
      </c>
      <c r="B11849">
        <v>439327051.5</v>
      </c>
      <c r="C11849">
        <v>1239487</v>
      </c>
      <c r="D11849" s="3">
        <f t="shared" si="185"/>
        <v>354.44</v>
      </c>
    </row>
    <row r="11850" spans="1:4" x14ac:dyDescent="0.25">
      <c r="A11850" t="s">
        <v>12025</v>
      </c>
      <c r="B11850">
        <v>190006163.72999999</v>
      </c>
      <c r="C11850">
        <v>341842</v>
      </c>
      <c r="D11850" s="3">
        <f t="shared" si="185"/>
        <v>555.83000000000004</v>
      </c>
    </row>
    <row r="11851" spans="1:4" x14ac:dyDescent="0.25">
      <c r="A11851" t="s">
        <v>12026</v>
      </c>
      <c r="B11851">
        <v>2035805.99</v>
      </c>
      <c r="C11851">
        <v>876</v>
      </c>
      <c r="D11851" s="3">
        <f t="shared" si="185"/>
        <v>2323.98</v>
      </c>
    </row>
    <row r="11852" spans="1:4" x14ac:dyDescent="0.25">
      <c r="A11852" t="s">
        <v>12027</v>
      </c>
      <c r="B11852">
        <v>6033538.8899999997</v>
      </c>
      <c r="C11852">
        <v>13392</v>
      </c>
      <c r="D11852" s="3">
        <f t="shared" si="185"/>
        <v>450.53</v>
      </c>
    </row>
    <row r="11853" spans="1:4" x14ac:dyDescent="0.25">
      <c r="A11853" t="s">
        <v>12028</v>
      </c>
      <c r="B11853">
        <v>359897445.01999998</v>
      </c>
      <c r="C11853">
        <v>92838</v>
      </c>
      <c r="D11853" s="3">
        <f t="shared" si="185"/>
        <v>3876.62</v>
      </c>
    </row>
    <row r="11854" spans="1:4" x14ac:dyDescent="0.25">
      <c r="A11854" t="s">
        <v>12029</v>
      </c>
      <c r="B11854">
        <v>311805025.86000001</v>
      </c>
      <c r="C11854">
        <v>1049156</v>
      </c>
      <c r="D11854" s="3">
        <f t="shared" si="185"/>
        <v>297.2</v>
      </c>
    </row>
    <row r="11855" spans="1:4" x14ac:dyDescent="0.25">
      <c r="A11855" t="s">
        <v>12030</v>
      </c>
      <c r="B11855">
        <v>2425741.7400000002</v>
      </c>
      <c r="C11855">
        <v>6948</v>
      </c>
      <c r="D11855" s="3">
        <f t="shared" si="185"/>
        <v>349.13</v>
      </c>
    </row>
    <row r="11856" spans="1:4" x14ac:dyDescent="0.25">
      <c r="A11856" t="s">
        <v>12031</v>
      </c>
      <c r="B11856">
        <v>432196.68</v>
      </c>
      <c r="C11856">
        <v>1298</v>
      </c>
      <c r="D11856" s="3">
        <f t="shared" si="185"/>
        <v>332.97</v>
      </c>
    </row>
    <row r="11857" spans="1:4" x14ac:dyDescent="0.25">
      <c r="A11857" t="s">
        <v>12032</v>
      </c>
      <c r="B11857">
        <v>254756011.36000001</v>
      </c>
      <c r="C11857">
        <v>291251</v>
      </c>
      <c r="D11857" s="3">
        <f t="shared" si="185"/>
        <v>874.7</v>
      </c>
    </row>
    <row r="11858" spans="1:4" x14ac:dyDescent="0.25">
      <c r="A11858" t="s">
        <v>12033</v>
      </c>
      <c r="B11858">
        <v>131630402.48</v>
      </c>
      <c r="C11858">
        <v>426246</v>
      </c>
      <c r="D11858" s="3">
        <f t="shared" si="185"/>
        <v>308.81</v>
      </c>
    </row>
    <row r="11859" spans="1:4" x14ac:dyDescent="0.25">
      <c r="A11859" t="s">
        <v>12034</v>
      </c>
      <c r="B11859">
        <v>96439702.640000001</v>
      </c>
      <c r="C11859">
        <v>40672</v>
      </c>
      <c r="D11859" s="3">
        <f t="shared" si="185"/>
        <v>2371.16</v>
      </c>
    </row>
    <row r="11860" spans="1:4" x14ac:dyDescent="0.25">
      <c r="A11860" t="s">
        <v>12035</v>
      </c>
      <c r="B11860">
        <v>256281001</v>
      </c>
      <c r="C11860">
        <v>83500.800000000003</v>
      </c>
      <c r="D11860" s="3">
        <f t="shared" si="185"/>
        <v>3069.2</v>
      </c>
    </row>
    <row r="11861" spans="1:4" x14ac:dyDescent="0.25">
      <c r="A11861" t="s">
        <v>12036</v>
      </c>
      <c r="B11861">
        <v>82767157.840000004</v>
      </c>
      <c r="C11861">
        <v>20240</v>
      </c>
      <c r="D11861" s="3">
        <f t="shared" si="185"/>
        <v>4089.29</v>
      </c>
    </row>
    <row r="11862" spans="1:4" x14ac:dyDescent="0.25">
      <c r="A11862" t="s">
        <v>12037</v>
      </c>
      <c r="B11862">
        <v>322934.59999999998</v>
      </c>
      <c r="C11862">
        <v>158694</v>
      </c>
      <c r="D11862" s="3">
        <f t="shared" si="185"/>
        <v>2.0299999999999998</v>
      </c>
    </row>
    <row r="11863" spans="1:4" x14ac:dyDescent="0.25">
      <c r="A11863" t="s">
        <v>12038</v>
      </c>
      <c r="B11863">
        <v>25907.34</v>
      </c>
      <c r="C11863">
        <v>282</v>
      </c>
      <c r="D11863" s="3">
        <f t="shared" si="185"/>
        <v>91.87</v>
      </c>
    </row>
    <row r="11864" spans="1:4" x14ac:dyDescent="0.25">
      <c r="A11864" t="s">
        <v>12039</v>
      </c>
      <c r="B11864">
        <v>6600773.9000000004</v>
      </c>
      <c r="C11864">
        <v>23327</v>
      </c>
      <c r="D11864" s="3">
        <f t="shared" si="185"/>
        <v>282.97000000000003</v>
      </c>
    </row>
    <row r="11865" spans="1:4" x14ac:dyDescent="0.25">
      <c r="A11865" t="s">
        <v>12040</v>
      </c>
      <c r="B11865">
        <v>18702306.23</v>
      </c>
      <c r="C11865">
        <v>12462</v>
      </c>
      <c r="D11865" s="3">
        <f t="shared" si="185"/>
        <v>1500.75</v>
      </c>
    </row>
    <row r="11866" spans="1:4" x14ac:dyDescent="0.25">
      <c r="A11866" t="s">
        <v>12041</v>
      </c>
      <c r="B11866">
        <v>1160768.77</v>
      </c>
      <c r="C11866">
        <v>3997</v>
      </c>
      <c r="D11866" s="3">
        <f t="shared" si="185"/>
        <v>290.41000000000003</v>
      </c>
    </row>
    <row r="11867" spans="1:4" x14ac:dyDescent="0.25">
      <c r="A11867" t="s">
        <v>12042</v>
      </c>
      <c r="B11867">
        <v>12978284.710000001</v>
      </c>
      <c r="C11867">
        <v>18485</v>
      </c>
      <c r="D11867" s="3">
        <f t="shared" si="185"/>
        <v>702.1</v>
      </c>
    </row>
    <row r="11868" spans="1:4" x14ac:dyDescent="0.25">
      <c r="A11868" t="s">
        <v>12043</v>
      </c>
      <c r="B11868">
        <v>76282.149999999994</v>
      </c>
      <c r="C11868">
        <v>46823</v>
      </c>
      <c r="D11868" s="3">
        <f t="shared" si="185"/>
        <v>1.63</v>
      </c>
    </row>
    <row r="11869" spans="1:4" x14ac:dyDescent="0.25">
      <c r="A11869" t="s">
        <v>12044</v>
      </c>
      <c r="B11869">
        <v>5252164.91</v>
      </c>
      <c r="C11869">
        <v>11719</v>
      </c>
      <c r="D11869" s="3">
        <f t="shared" si="185"/>
        <v>448.18</v>
      </c>
    </row>
    <row r="11870" spans="1:4" x14ac:dyDescent="0.25">
      <c r="A11870" t="s">
        <v>12045</v>
      </c>
      <c r="B11870">
        <v>54187.68</v>
      </c>
      <c r="C11870">
        <v>158</v>
      </c>
      <c r="D11870" s="3">
        <f t="shared" si="185"/>
        <v>342.96</v>
      </c>
    </row>
    <row r="11871" spans="1:4" x14ac:dyDescent="0.25">
      <c r="A11871" t="s">
        <v>12046</v>
      </c>
      <c r="B11871">
        <v>76883241.200000003</v>
      </c>
      <c r="C11871">
        <v>31748.2</v>
      </c>
      <c r="D11871" s="3">
        <f t="shared" si="185"/>
        <v>2421.66</v>
      </c>
    </row>
    <row r="11872" spans="1:4" x14ac:dyDescent="0.25">
      <c r="A11872" t="s">
        <v>12047</v>
      </c>
      <c r="B11872">
        <v>18149142.93</v>
      </c>
      <c r="C11872">
        <v>25324</v>
      </c>
      <c r="D11872" s="3">
        <f t="shared" si="185"/>
        <v>716.68</v>
      </c>
    </row>
    <row r="11873" spans="1:4" x14ac:dyDescent="0.25">
      <c r="A11873" t="s">
        <v>12048</v>
      </c>
      <c r="B11873">
        <v>7404929.5499999998</v>
      </c>
      <c r="C11873">
        <v>17697</v>
      </c>
      <c r="D11873" s="3">
        <f t="shared" si="185"/>
        <v>418.43</v>
      </c>
    </row>
    <row r="11874" spans="1:4" x14ac:dyDescent="0.25">
      <c r="A11874" t="s">
        <v>12049</v>
      </c>
      <c r="B11874">
        <v>324814910.86000001</v>
      </c>
      <c r="C11874">
        <v>111206</v>
      </c>
      <c r="D11874" s="3">
        <f t="shared" si="185"/>
        <v>2920.84</v>
      </c>
    </row>
    <row r="11875" spans="1:4" x14ac:dyDescent="0.25">
      <c r="A11875" t="s">
        <v>12050</v>
      </c>
      <c r="B11875">
        <v>182549219.19999999</v>
      </c>
      <c r="C11875">
        <v>397941.8</v>
      </c>
      <c r="D11875" s="3">
        <f t="shared" si="185"/>
        <v>458.73</v>
      </c>
    </row>
    <row r="11876" spans="1:4" x14ac:dyDescent="0.25">
      <c r="A11876" t="s">
        <v>12051</v>
      </c>
      <c r="B11876">
        <v>803710.4</v>
      </c>
      <c r="C11876">
        <v>2846</v>
      </c>
      <c r="D11876" s="3">
        <f t="shared" si="185"/>
        <v>282.39999999999998</v>
      </c>
    </row>
    <row r="11877" spans="1:4" x14ac:dyDescent="0.25">
      <c r="A11877" t="s">
        <v>12052</v>
      </c>
      <c r="B11877">
        <v>123723.04</v>
      </c>
      <c r="C11877">
        <v>1437030</v>
      </c>
      <c r="D11877" s="3">
        <f t="shared" si="185"/>
        <v>0.09</v>
      </c>
    </row>
    <row r="11878" spans="1:4" x14ac:dyDescent="0.25">
      <c r="A11878" t="s">
        <v>12053</v>
      </c>
      <c r="B11878">
        <v>37136168.159999996</v>
      </c>
      <c r="C11878">
        <v>419326</v>
      </c>
      <c r="D11878" s="3">
        <f t="shared" si="185"/>
        <v>88.56</v>
      </c>
    </row>
    <row r="11879" spans="1:4" x14ac:dyDescent="0.25">
      <c r="A11879" t="s">
        <v>12054</v>
      </c>
      <c r="B11879">
        <v>93708558.659999996</v>
      </c>
      <c r="C11879">
        <v>28401</v>
      </c>
      <c r="D11879" s="3">
        <f t="shared" si="185"/>
        <v>3299.48</v>
      </c>
    </row>
    <row r="11880" spans="1:4" x14ac:dyDescent="0.25">
      <c r="A11880" t="s">
        <v>12055</v>
      </c>
      <c r="B11880">
        <v>10846942.619999999</v>
      </c>
      <c r="C11880">
        <v>16323</v>
      </c>
      <c r="D11880" s="3">
        <f t="shared" si="185"/>
        <v>664.52</v>
      </c>
    </row>
    <row r="11881" spans="1:4" x14ac:dyDescent="0.25">
      <c r="A11881" t="s">
        <v>12056</v>
      </c>
      <c r="B11881">
        <v>88982043.180000007</v>
      </c>
      <c r="C11881">
        <v>315732</v>
      </c>
      <c r="D11881" s="3">
        <f t="shared" si="185"/>
        <v>281.83</v>
      </c>
    </row>
    <row r="11882" spans="1:4" x14ac:dyDescent="0.25">
      <c r="A11882" t="s">
        <v>12057</v>
      </c>
      <c r="B11882">
        <v>3229723.2</v>
      </c>
      <c r="C11882">
        <v>8073</v>
      </c>
      <c r="D11882" s="3">
        <f t="shared" si="185"/>
        <v>400.06</v>
      </c>
    </row>
    <row r="11883" spans="1:4" x14ac:dyDescent="0.25">
      <c r="A11883" t="s">
        <v>12058</v>
      </c>
      <c r="B11883">
        <v>6631669.1900000004</v>
      </c>
      <c r="C11883">
        <v>9883</v>
      </c>
      <c r="D11883" s="3">
        <f t="shared" si="185"/>
        <v>671.02</v>
      </c>
    </row>
    <row r="11884" spans="1:4" x14ac:dyDescent="0.25">
      <c r="A11884" t="s">
        <v>12059</v>
      </c>
      <c r="B11884">
        <v>7475026.29</v>
      </c>
      <c r="C11884">
        <v>26909</v>
      </c>
      <c r="D11884" s="3">
        <f t="shared" si="185"/>
        <v>277.79000000000002</v>
      </c>
    </row>
    <row r="11885" spans="1:4" x14ac:dyDescent="0.25">
      <c r="A11885" t="s">
        <v>12060</v>
      </c>
      <c r="B11885">
        <v>391764.52</v>
      </c>
      <c r="C11885">
        <v>958</v>
      </c>
      <c r="D11885" s="3">
        <f t="shared" si="185"/>
        <v>408.94</v>
      </c>
    </row>
    <row r="11886" spans="1:4" x14ac:dyDescent="0.25">
      <c r="A11886" t="s">
        <v>12061</v>
      </c>
      <c r="B11886">
        <v>28087841.300000001</v>
      </c>
      <c r="C11886">
        <v>62054</v>
      </c>
      <c r="D11886" s="3">
        <f t="shared" si="185"/>
        <v>452.64</v>
      </c>
    </row>
    <row r="11887" spans="1:4" x14ac:dyDescent="0.25">
      <c r="A11887" t="s">
        <v>12062</v>
      </c>
      <c r="B11887">
        <v>1250803.81</v>
      </c>
      <c r="C11887">
        <v>3562</v>
      </c>
      <c r="D11887" s="3">
        <f t="shared" si="185"/>
        <v>351.15</v>
      </c>
    </row>
    <row r="11888" spans="1:4" x14ac:dyDescent="0.25">
      <c r="A11888" t="s">
        <v>12063</v>
      </c>
      <c r="B11888">
        <v>94838530.290000007</v>
      </c>
      <c r="C11888">
        <v>145683.70000000001</v>
      </c>
      <c r="D11888" s="3">
        <f t="shared" si="185"/>
        <v>650.99</v>
      </c>
    </row>
    <row r="11889" spans="1:4" x14ac:dyDescent="0.25">
      <c r="A11889" t="s">
        <v>12064</v>
      </c>
      <c r="B11889">
        <v>13521654.49</v>
      </c>
      <c r="C11889">
        <v>7046</v>
      </c>
      <c r="D11889" s="3">
        <f t="shared" si="185"/>
        <v>1919.05</v>
      </c>
    </row>
    <row r="11890" spans="1:4" x14ac:dyDescent="0.25">
      <c r="A11890" t="s">
        <v>12065</v>
      </c>
      <c r="B11890">
        <v>6421244.5599999996</v>
      </c>
      <c r="C11890">
        <v>4315</v>
      </c>
      <c r="D11890" s="3">
        <f t="shared" si="185"/>
        <v>1488.12</v>
      </c>
    </row>
    <row r="11891" spans="1:4" x14ac:dyDescent="0.25">
      <c r="A11891" t="s">
        <v>12066</v>
      </c>
      <c r="B11891">
        <v>9235379.5199999996</v>
      </c>
      <c r="C11891">
        <v>21713.200000000001</v>
      </c>
      <c r="D11891" s="3">
        <f t="shared" si="185"/>
        <v>425.33</v>
      </c>
    </row>
    <row r="11892" spans="1:4" x14ac:dyDescent="0.25">
      <c r="A11892" t="s">
        <v>12067</v>
      </c>
      <c r="B11892">
        <v>337740437.00999999</v>
      </c>
      <c r="C11892">
        <v>104474</v>
      </c>
      <c r="D11892" s="3">
        <f t="shared" si="185"/>
        <v>3232.77</v>
      </c>
    </row>
    <row r="11893" spans="1:4" x14ac:dyDescent="0.25">
      <c r="A11893" t="s">
        <v>12068</v>
      </c>
      <c r="B11893">
        <v>10319861.76</v>
      </c>
      <c r="C11893">
        <v>5632</v>
      </c>
      <c r="D11893" s="3">
        <f t="shared" si="185"/>
        <v>1832.36</v>
      </c>
    </row>
    <row r="11894" spans="1:4" x14ac:dyDescent="0.25">
      <c r="A11894" t="s">
        <v>12069</v>
      </c>
      <c r="B11894">
        <v>4939343.1100000003</v>
      </c>
      <c r="C11894">
        <v>63741</v>
      </c>
      <c r="D11894" s="3">
        <f t="shared" si="185"/>
        <v>77.489999999999995</v>
      </c>
    </row>
    <row r="11895" spans="1:4" x14ac:dyDescent="0.25">
      <c r="A11895" t="s">
        <v>12070</v>
      </c>
      <c r="B11895">
        <v>10122324.6</v>
      </c>
      <c r="C11895">
        <v>16067</v>
      </c>
      <c r="D11895" s="3">
        <f t="shared" si="185"/>
        <v>630.01</v>
      </c>
    </row>
    <row r="11896" spans="1:4" x14ac:dyDescent="0.25">
      <c r="A11896" t="s">
        <v>12071</v>
      </c>
      <c r="B11896">
        <v>30622378.190000001</v>
      </c>
      <c r="C11896">
        <v>77345.06</v>
      </c>
      <c r="D11896" s="3">
        <f t="shared" si="185"/>
        <v>395.92</v>
      </c>
    </row>
    <row r="11897" spans="1:4" x14ac:dyDescent="0.25">
      <c r="A11897" t="s">
        <v>12072</v>
      </c>
      <c r="B11897">
        <v>11305517.23</v>
      </c>
      <c r="C11897">
        <v>31402</v>
      </c>
      <c r="D11897" s="3">
        <f t="shared" si="185"/>
        <v>360.03</v>
      </c>
    </row>
    <row r="11898" spans="1:4" x14ac:dyDescent="0.25">
      <c r="A11898" t="s">
        <v>12073</v>
      </c>
      <c r="B11898">
        <v>53362235.630000003</v>
      </c>
      <c r="C11898">
        <v>114531.38</v>
      </c>
      <c r="D11898" s="3">
        <f t="shared" si="185"/>
        <v>465.92</v>
      </c>
    </row>
    <row r="11899" spans="1:4" x14ac:dyDescent="0.25">
      <c r="A11899" t="s">
        <v>12074</v>
      </c>
      <c r="B11899">
        <v>28515280.52</v>
      </c>
      <c r="C11899">
        <v>50842.47</v>
      </c>
      <c r="D11899" s="3">
        <f t="shared" si="185"/>
        <v>560.86</v>
      </c>
    </row>
    <row r="11900" spans="1:4" x14ac:dyDescent="0.25">
      <c r="A11900" t="s">
        <v>12075</v>
      </c>
      <c r="B11900">
        <v>7105452.6200000001</v>
      </c>
      <c r="C11900">
        <v>14847.93</v>
      </c>
      <c r="D11900" s="3">
        <f t="shared" si="185"/>
        <v>478.55</v>
      </c>
    </row>
    <row r="11901" spans="1:4" x14ac:dyDescent="0.25">
      <c r="A11901" t="s">
        <v>12076</v>
      </c>
      <c r="B11901">
        <v>30317347.890000001</v>
      </c>
      <c r="C11901">
        <v>70878.649999999994</v>
      </c>
      <c r="D11901" s="3">
        <f t="shared" si="185"/>
        <v>427.74</v>
      </c>
    </row>
    <row r="11902" spans="1:4" x14ac:dyDescent="0.25">
      <c r="A11902" t="s">
        <v>12077</v>
      </c>
      <c r="B11902">
        <v>11915052.300000001</v>
      </c>
      <c r="C11902">
        <v>140029</v>
      </c>
      <c r="D11902" s="3">
        <f t="shared" si="185"/>
        <v>85.09</v>
      </c>
    </row>
    <row r="11903" spans="1:4" x14ac:dyDescent="0.25">
      <c r="A11903" t="s">
        <v>12078</v>
      </c>
      <c r="B11903">
        <v>8452757.3800000008</v>
      </c>
      <c r="C11903">
        <v>97733.02</v>
      </c>
      <c r="D11903" s="3">
        <f t="shared" si="185"/>
        <v>86.49</v>
      </c>
    </row>
    <row r="11904" spans="1:4" x14ac:dyDescent="0.25">
      <c r="A11904" t="s">
        <v>12079</v>
      </c>
      <c r="B11904">
        <v>3679231.48</v>
      </c>
      <c r="C11904">
        <v>47615.519999999997</v>
      </c>
      <c r="D11904" s="3">
        <f t="shared" si="185"/>
        <v>77.27</v>
      </c>
    </row>
    <row r="11905" spans="1:4" x14ac:dyDescent="0.25">
      <c r="A11905" t="s">
        <v>12080</v>
      </c>
      <c r="B11905">
        <v>13401896.640000001</v>
      </c>
      <c r="C11905">
        <v>159149.01</v>
      </c>
      <c r="D11905" s="3">
        <f t="shared" si="185"/>
        <v>84.21</v>
      </c>
    </row>
    <row r="11906" spans="1:4" x14ac:dyDescent="0.25">
      <c r="A11906" t="s">
        <v>12081</v>
      </c>
      <c r="B11906">
        <v>6499269.1900000004</v>
      </c>
      <c r="C11906">
        <v>68441</v>
      </c>
      <c r="D11906" s="3">
        <f t="shared" si="185"/>
        <v>94.96</v>
      </c>
    </row>
    <row r="11907" spans="1:4" x14ac:dyDescent="0.25">
      <c r="A11907" t="s">
        <v>12082</v>
      </c>
      <c r="B11907">
        <v>16600647.199999999</v>
      </c>
      <c r="C11907">
        <v>215838</v>
      </c>
      <c r="D11907" s="3">
        <f t="shared" ref="D11907:D11970" si="186">ROUND(B11907/C11907,2)</f>
        <v>76.91</v>
      </c>
    </row>
    <row r="11908" spans="1:4" x14ac:dyDescent="0.25">
      <c r="A11908" t="s">
        <v>12083</v>
      </c>
      <c r="B11908">
        <v>8172924.5800000001</v>
      </c>
      <c r="C11908">
        <v>87086</v>
      </c>
      <c r="D11908" s="3">
        <f t="shared" si="186"/>
        <v>93.85</v>
      </c>
    </row>
    <row r="11909" spans="1:4" x14ac:dyDescent="0.25">
      <c r="A11909" t="s">
        <v>12084</v>
      </c>
      <c r="B11909">
        <v>12359691.85</v>
      </c>
      <c r="C11909">
        <v>130151.7</v>
      </c>
      <c r="D11909" s="3">
        <f t="shared" si="186"/>
        <v>94.96</v>
      </c>
    </row>
    <row r="11910" spans="1:4" x14ac:dyDescent="0.25">
      <c r="A11910" t="s">
        <v>12085</v>
      </c>
      <c r="B11910">
        <v>8740252.0999999996</v>
      </c>
      <c r="C11910">
        <v>88766</v>
      </c>
      <c r="D11910" s="3">
        <f t="shared" si="186"/>
        <v>98.46</v>
      </c>
    </row>
    <row r="11911" spans="1:4" x14ac:dyDescent="0.25">
      <c r="A11911" t="s">
        <v>12086</v>
      </c>
      <c r="B11911">
        <v>10895351.939999999</v>
      </c>
      <c r="C11911">
        <v>121526.97</v>
      </c>
      <c r="D11911" s="3">
        <f t="shared" si="186"/>
        <v>89.65</v>
      </c>
    </row>
    <row r="11912" spans="1:4" x14ac:dyDescent="0.25">
      <c r="A11912" t="s">
        <v>12087</v>
      </c>
      <c r="B11912">
        <v>9361046.7599999998</v>
      </c>
      <c r="C11912">
        <v>101211.03</v>
      </c>
      <c r="D11912" s="3">
        <f t="shared" si="186"/>
        <v>92.49</v>
      </c>
    </row>
    <row r="11913" spans="1:4" x14ac:dyDescent="0.25">
      <c r="A11913" t="s">
        <v>12088</v>
      </c>
      <c r="B11913">
        <v>2209026.4</v>
      </c>
      <c r="C11913">
        <v>7552</v>
      </c>
      <c r="D11913" s="3">
        <f t="shared" si="186"/>
        <v>292.51</v>
      </c>
    </row>
    <row r="11914" spans="1:4" x14ac:dyDescent="0.25">
      <c r="A11914" t="s">
        <v>12089</v>
      </c>
      <c r="B11914">
        <v>19788398.379999999</v>
      </c>
      <c r="C11914">
        <v>256813.04</v>
      </c>
      <c r="D11914" s="3">
        <f t="shared" si="186"/>
        <v>77.05</v>
      </c>
    </row>
    <row r="11915" spans="1:4" x14ac:dyDescent="0.25">
      <c r="A11915" t="s">
        <v>12090</v>
      </c>
      <c r="B11915">
        <v>14232616.890000001</v>
      </c>
      <c r="C11915">
        <v>168127</v>
      </c>
      <c r="D11915" s="3">
        <f t="shared" si="186"/>
        <v>84.65</v>
      </c>
    </row>
    <row r="11916" spans="1:4" x14ac:dyDescent="0.25">
      <c r="A11916" t="s">
        <v>12091</v>
      </c>
      <c r="B11916">
        <v>16079109.57</v>
      </c>
      <c r="C11916">
        <v>189260.99</v>
      </c>
      <c r="D11916" s="3">
        <f t="shared" si="186"/>
        <v>84.96</v>
      </c>
    </row>
    <row r="11917" spans="1:4" x14ac:dyDescent="0.25">
      <c r="A11917" t="s">
        <v>12092</v>
      </c>
      <c r="B11917">
        <v>10743931.449999999</v>
      </c>
      <c r="C11917">
        <v>142162</v>
      </c>
      <c r="D11917" s="3">
        <f t="shared" si="186"/>
        <v>75.58</v>
      </c>
    </row>
    <row r="11918" spans="1:4" x14ac:dyDescent="0.25">
      <c r="A11918" t="s">
        <v>12093</v>
      </c>
      <c r="B11918">
        <v>9142789.9000000004</v>
      </c>
      <c r="C11918">
        <v>117806</v>
      </c>
      <c r="D11918" s="3">
        <f t="shared" si="186"/>
        <v>77.61</v>
      </c>
    </row>
    <row r="11919" spans="1:4" x14ac:dyDescent="0.25">
      <c r="A11919" t="s">
        <v>12094</v>
      </c>
      <c r="B11919">
        <v>14471414</v>
      </c>
      <c r="C11919">
        <v>155098</v>
      </c>
      <c r="D11919" s="3">
        <f t="shared" si="186"/>
        <v>93.3</v>
      </c>
    </row>
    <row r="11920" spans="1:4" x14ac:dyDescent="0.25">
      <c r="A11920" t="s">
        <v>12095</v>
      </c>
      <c r="B11920">
        <v>13005453.039999999</v>
      </c>
      <c r="C11920">
        <v>158672</v>
      </c>
      <c r="D11920" s="3">
        <f t="shared" si="186"/>
        <v>81.96</v>
      </c>
    </row>
    <row r="11921" spans="1:4" x14ac:dyDescent="0.25">
      <c r="A11921" t="s">
        <v>12096</v>
      </c>
      <c r="B11921">
        <v>10908454.189999999</v>
      </c>
      <c r="C11921">
        <v>145897</v>
      </c>
      <c r="D11921" s="3">
        <f t="shared" si="186"/>
        <v>74.77</v>
      </c>
    </row>
    <row r="11922" spans="1:4" x14ac:dyDescent="0.25">
      <c r="A11922" t="s">
        <v>12097</v>
      </c>
      <c r="B11922">
        <v>8591304.1299999896</v>
      </c>
      <c r="C11922">
        <v>105171.82</v>
      </c>
      <c r="D11922" s="3">
        <f t="shared" si="186"/>
        <v>81.69</v>
      </c>
    </row>
    <row r="11923" spans="1:4" x14ac:dyDescent="0.25">
      <c r="A11923" t="s">
        <v>12098</v>
      </c>
      <c r="B11923">
        <v>4515527.55</v>
      </c>
      <c r="C11923">
        <v>15486</v>
      </c>
      <c r="D11923" s="3">
        <f t="shared" si="186"/>
        <v>291.58999999999997</v>
      </c>
    </row>
    <row r="11924" spans="1:4" x14ac:dyDescent="0.25">
      <c r="A11924" t="s">
        <v>12099</v>
      </c>
      <c r="B11924">
        <v>5789630.8799999999</v>
      </c>
      <c r="C11924">
        <v>68437</v>
      </c>
      <c r="D11924" s="3">
        <f t="shared" si="186"/>
        <v>84.6</v>
      </c>
    </row>
    <row r="11925" spans="1:4" x14ac:dyDescent="0.25">
      <c r="A11925" t="s">
        <v>12100</v>
      </c>
      <c r="B11925">
        <v>2790051.67</v>
      </c>
      <c r="C11925">
        <v>31550</v>
      </c>
      <c r="D11925" s="3">
        <f t="shared" si="186"/>
        <v>88.43</v>
      </c>
    </row>
    <row r="11926" spans="1:4" x14ac:dyDescent="0.25">
      <c r="A11926" t="s">
        <v>12101</v>
      </c>
      <c r="B11926">
        <v>12128703.470000001</v>
      </c>
      <c r="C11926">
        <v>141681.57</v>
      </c>
      <c r="D11926" s="3">
        <f t="shared" si="186"/>
        <v>85.61</v>
      </c>
    </row>
    <row r="11927" spans="1:4" x14ac:dyDescent="0.25">
      <c r="A11927" t="s">
        <v>12102</v>
      </c>
      <c r="B11927">
        <v>4478484.1900000004</v>
      </c>
      <c r="C11927">
        <v>52090</v>
      </c>
      <c r="D11927" s="3">
        <f t="shared" si="186"/>
        <v>85.98</v>
      </c>
    </row>
    <row r="11928" spans="1:4" x14ac:dyDescent="0.25">
      <c r="A11928" t="s">
        <v>12103</v>
      </c>
      <c r="B11928">
        <v>3633070.47</v>
      </c>
      <c r="C11928">
        <v>40633.22</v>
      </c>
      <c r="D11928" s="3">
        <f t="shared" si="186"/>
        <v>89.41</v>
      </c>
    </row>
    <row r="11929" spans="1:4" x14ac:dyDescent="0.25">
      <c r="A11929" t="s">
        <v>12104</v>
      </c>
      <c r="B11929">
        <v>3316091.49</v>
      </c>
      <c r="C11929">
        <v>37994</v>
      </c>
      <c r="D11929" s="3">
        <f t="shared" si="186"/>
        <v>87.28</v>
      </c>
    </row>
    <row r="11930" spans="1:4" x14ac:dyDescent="0.25">
      <c r="A11930" t="s">
        <v>12105</v>
      </c>
      <c r="B11930">
        <v>6467965.0999999996</v>
      </c>
      <c r="C11930">
        <v>77034</v>
      </c>
      <c r="D11930" s="3">
        <f t="shared" si="186"/>
        <v>83.96</v>
      </c>
    </row>
    <row r="11931" spans="1:4" x14ac:dyDescent="0.25">
      <c r="A11931" t="s">
        <v>12106</v>
      </c>
      <c r="B11931">
        <v>8834810.6600000001</v>
      </c>
      <c r="C11931">
        <v>21182</v>
      </c>
      <c r="D11931" s="3">
        <f t="shared" si="186"/>
        <v>417.09</v>
      </c>
    </row>
    <row r="11932" spans="1:4" x14ac:dyDescent="0.25">
      <c r="A11932" t="s">
        <v>12107</v>
      </c>
      <c r="B11932">
        <v>13651809.1</v>
      </c>
      <c r="C11932">
        <v>406757</v>
      </c>
      <c r="D11932" s="3">
        <f t="shared" si="186"/>
        <v>33.56</v>
      </c>
    </row>
    <row r="11933" spans="1:4" x14ac:dyDescent="0.25">
      <c r="A11933" t="s">
        <v>12108</v>
      </c>
      <c r="B11933">
        <v>8535013.5999999996</v>
      </c>
      <c r="C11933">
        <v>23447</v>
      </c>
      <c r="D11933" s="3">
        <f t="shared" si="186"/>
        <v>364.01</v>
      </c>
    </row>
    <row r="11934" spans="1:4" x14ac:dyDescent="0.25">
      <c r="A11934" t="s">
        <v>12109</v>
      </c>
      <c r="B11934">
        <v>3689652.39</v>
      </c>
      <c r="C11934">
        <v>13002</v>
      </c>
      <c r="D11934" s="3">
        <f t="shared" si="186"/>
        <v>283.77999999999997</v>
      </c>
    </row>
    <row r="11935" spans="1:4" x14ac:dyDescent="0.25">
      <c r="A11935" t="s">
        <v>12110</v>
      </c>
      <c r="B11935">
        <v>10677591.390000001</v>
      </c>
      <c r="C11935">
        <v>39070.5</v>
      </c>
      <c r="D11935" s="3">
        <f t="shared" si="186"/>
        <v>273.29000000000002</v>
      </c>
    </row>
    <row r="11936" spans="1:4" x14ac:dyDescent="0.25">
      <c r="A11936" t="s">
        <v>12111</v>
      </c>
      <c r="B11936">
        <v>4789992.68</v>
      </c>
      <c r="C11936">
        <v>17193</v>
      </c>
      <c r="D11936" s="3">
        <f t="shared" si="186"/>
        <v>278.60000000000002</v>
      </c>
    </row>
    <row r="11937" spans="1:4" x14ac:dyDescent="0.25">
      <c r="A11937" t="s">
        <v>12112</v>
      </c>
      <c r="B11937">
        <v>8876885.8300000001</v>
      </c>
      <c r="C11937">
        <v>30825</v>
      </c>
      <c r="D11937" s="3">
        <f t="shared" si="186"/>
        <v>287.98</v>
      </c>
    </row>
    <row r="11938" spans="1:4" x14ac:dyDescent="0.25">
      <c r="A11938" t="s">
        <v>12113</v>
      </c>
      <c r="B11938">
        <v>5595367.2199999997</v>
      </c>
      <c r="C11938">
        <v>19146</v>
      </c>
      <c r="D11938" s="3">
        <f t="shared" si="186"/>
        <v>292.25</v>
      </c>
    </row>
    <row r="11939" spans="1:4" x14ac:dyDescent="0.25">
      <c r="A11939" t="s">
        <v>12114</v>
      </c>
      <c r="B11939">
        <v>12823503.869999999</v>
      </c>
      <c r="C11939">
        <v>46469</v>
      </c>
      <c r="D11939" s="3">
        <f t="shared" si="186"/>
        <v>275.95999999999998</v>
      </c>
    </row>
    <row r="11940" spans="1:4" x14ac:dyDescent="0.25">
      <c r="A11940" t="s">
        <v>12115</v>
      </c>
      <c r="B11940">
        <v>154657870.02000001</v>
      </c>
      <c r="C11940">
        <v>50634</v>
      </c>
      <c r="D11940" s="3">
        <f t="shared" si="186"/>
        <v>3054.43</v>
      </c>
    </row>
    <row r="11941" spans="1:4" x14ac:dyDescent="0.25">
      <c r="A11941" t="s">
        <v>12116</v>
      </c>
      <c r="B11941">
        <v>125097393.18000001</v>
      </c>
      <c r="C11941">
        <v>34465</v>
      </c>
      <c r="D11941" s="3">
        <f t="shared" si="186"/>
        <v>3629.69</v>
      </c>
    </row>
    <row r="11942" spans="1:4" x14ac:dyDescent="0.25">
      <c r="A11942" t="s">
        <v>12117</v>
      </c>
      <c r="B11942">
        <v>7694277.3799999999</v>
      </c>
      <c r="C11942">
        <v>26656</v>
      </c>
      <c r="D11942" s="3">
        <f t="shared" si="186"/>
        <v>288.64999999999998</v>
      </c>
    </row>
    <row r="11943" spans="1:4" x14ac:dyDescent="0.25">
      <c r="A11943" t="s">
        <v>12118</v>
      </c>
      <c r="B11943">
        <v>6231892.6900000004</v>
      </c>
      <c r="C11943">
        <v>21301</v>
      </c>
      <c r="D11943" s="3">
        <f t="shared" si="186"/>
        <v>292.56</v>
      </c>
    </row>
    <row r="11944" spans="1:4" x14ac:dyDescent="0.25">
      <c r="A11944" t="s">
        <v>12119</v>
      </c>
      <c r="B11944">
        <v>17161276.34</v>
      </c>
      <c r="C11944">
        <v>60031</v>
      </c>
      <c r="D11944" s="3">
        <f t="shared" si="186"/>
        <v>285.87</v>
      </c>
    </row>
    <row r="11945" spans="1:4" x14ac:dyDescent="0.25">
      <c r="A11945" t="s">
        <v>12120</v>
      </c>
      <c r="B11945">
        <v>5068074.4000000004</v>
      </c>
      <c r="C11945">
        <v>17512</v>
      </c>
      <c r="D11945" s="3">
        <f t="shared" si="186"/>
        <v>289.41000000000003</v>
      </c>
    </row>
    <row r="11946" spans="1:4" x14ac:dyDescent="0.25">
      <c r="A11946" t="s">
        <v>12121</v>
      </c>
      <c r="B11946">
        <v>4277989.3499999996</v>
      </c>
      <c r="C11946">
        <v>15885</v>
      </c>
      <c r="D11946" s="3">
        <f t="shared" si="186"/>
        <v>269.31</v>
      </c>
    </row>
    <row r="11947" spans="1:4" x14ac:dyDescent="0.25">
      <c r="A11947" t="s">
        <v>12122</v>
      </c>
      <c r="B11947">
        <v>18117452.300000001</v>
      </c>
      <c r="C11947">
        <v>54378</v>
      </c>
      <c r="D11947" s="3">
        <f t="shared" si="186"/>
        <v>333.18</v>
      </c>
    </row>
    <row r="11948" spans="1:4" x14ac:dyDescent="0.25">
      <c r="A11948" t="s">
        <v>12123</v>
      </c>
      <c r="B11948">
        <v>12398279.210000001</v>
      </c>
      <c r="C11948">
        <v>43510.1</v>
      </c>
      <c r="D11948" s="3">
        <f t="shared" si="186"/>
        <v>284.95</v>
      </c>
    </row>
    <row r="11949" spans="1:4" x14ac:dyDescent="0.25">
      <c r="A11949" t="s">
        <v>12124</v>
      </c>
      <c r="B11949">
        <v>6728224.7199999997</v>
      </c>
      <c r="C11949">
        <v>23893</v>
      </c>
      <c r="D11949" s="3">
        <f t="shared" si="186"/>
        <v>281.60000000000002</v>
      </c>
    </row>
    <row r="11950" spans="1:4" x14ac:dyDescent="0.25">
      <c r="A11950" t="s">
        <v>12125</v>
      </c>
      <c r="B11950">
        <v>4187119.77</v>
      </c>
      <c r="C11950">
        <v>14377</v>
      </c>
      <c r="D11950" s="3">
        <f t="shared" si="186"/>
        <v>291.24</v>
      </c>
    </row>
    <row r="11951" spans="1:4" x14ac:dyDescent="0.25">
      <c r="A11951" t="s">
        <v>12126</v>
      </c>
      <c r="B11951">
        <v>9851616.3200000003</v>
      </c>
      <c r="C11951">
        <v>33682</v>
      </c>
      <c r="D11951" s="3">
        <f t="shared" si="186"/>
        <v>292.49</v>
      </c>
    </row>
    <row r="11952" spans="1:4" x14ac:dyDescent="0.25">
      <c r="A11952" t="s">
        <v>12127</v>
      </c>
      <c r="B11952">
        <v>98733220.209999993</v>
      </c>
      <c r="C11952">
        <v>35004</v>
      </c>
      <c r="D11952" s="3">
        <f t="shared" si="186"/>
        <v>2820.63</v>
      </c>
    </row>
    <row r="11953" spans="1:4" x14ac:dyDescent="0.25">
      <c r="A11953" t="s">
        <v>12128</v>
      </c>
      <c r="B11953">
        <v>131540807.56</v>
      </c>
      <c r="C11953">
        <v>45193</v>
      </c>
      <c r="D11953" s="3">
        <f t="shared" si="186"/>
        <v>2910.65</v>
      </c>
    </row>
    <row r="11954" spans="1:4" x14ac:dyDescent="0.25">
      <c r="A11954" t="s">
        <v>12129</v>
      </c>
      <c r="B11954">
        <v>4137620.62</v>
      </c>
      <c r="C11954">
        <v>60106</v>
      </c>
      <c r="D11954" s="3">
        <f t="shared" si="186"/>
        <v>68.84</v>
      </c>
    </row>
    <row r="11955" spans="1:4" x14ac:dyDescent="0.25">
      <c r="A11955" t="s">
        <v>12130</v>
      </c>
      <c r="B11955">
        <v>1198235.46</v>
      </c>
      <c r="C11955">
        <v>3589.4</v>
      </c>
      <c r="D11955" s="3">
        <f t="shared" si="186"/>
        <v>333.83</v>
      </c>
    </row>
    <row r="11956" spans="1:4" x14ac:dyDescent="0.25">
      <c r="A11956" t="s">
        <v>12131</v>
      </c>
      <c r="B11956">
        <v>2522098.94</v>
      </c>
      <c r="C11956">
        <v>8163.5</v>
      </c>
      <c r="D11956" s="3">
        <f t="shared" si="186"/>
        <v>308.95</v>
      </c>
    </row>
    <row r="11957" spans="1:4" x14ac:dyDescent="0.25">
      <c r="A11957" t="s">
        <v>12132</v>
      </c>
      <c r="B11957">
        <v>30978575.219999999</v>
      </c>
      <c r="C11957">
        <v>11801</v>
      </c>
      <c r="D11957" s="3">
        <f t="shared" si="186"/>
        <v>2625.08</v>
      </c>
    </row>
    <row r="11958" spans="1:4" x14ac:dyDescent="0.25">
      <c r="A11958" t="s">
        <v>12133</v>
      </c>
      <c r="B11958">
        <v>745053.93</v>
      </c>
      <c r="C11958">
        <v>181796</v>
      </c>
      <c r="D11958" s="3">
        <f t="shared" si="186"/>
        <v>4.0999999999999996</v>
      </c>
    </row>
    <row r="11959" spans="1:4" x14ac:dyDescent="0.25">
      <c r="A11959" t="s">
        <v>12134</v>
      </c>
      <c r="B11959">
        <v>60324766.579999998</v>
      </c>
      <c r="C11959">
        <v>29554</v>
      </c>
      <c r="D11959" s="3">
        <f t="shared" si="186"/>
        <v>2041.17</v>
      </c>
    </row>
    <row r="11960" spans="1:4" x14ac:dyDescent="0.25">
      <c r="A11960" t="s">
        <v>12135</v>
      </c>
      <c r="B11960">
        <v>4487382.6399999997</v>
      </c>
      <c r="C11960">
        <v>4645</v>
      </c>
      <c r="D11960" s="3">
        <f t="shared" si="186"/>
        <v>966.07</v>
      </c>
    </row>
    <row r="11961" spans="1:4" x14ac:dyDescent="0.25">
      <c r="A11961" t="s">
        <v>12136</v>
      </c>
      <c r="B11961">
        <v>3519051.71</v>
      </c>
      <c r="C11961">
        <v>9810</v>
      </c>
      <c r="D11961" s="3">
        <f t="shared" si="186"/>
        <v>358.72</v>
      </c>
    </row>
    <row r="11962" spans="1:4" x14ac:dyDescent="0.25">
      <c r="A11962" t="s">
        <v>12137</v>
      </c>
      <c r="B11962">
        <v>8211374.04</v>
      </c>
      <c r="C11962">
        <v>2687</v>
      </c>
      <c r="D11962" s="3">
        <f t="shared" si="186"/>
        <v>3055.96</v>
      </c>
    </row>
    <row r="11963" spans="1:4" x14ac:dyDescent="0.25">
      <c r="A11963" t="s">
        <v>12138</v>
      </c>
      <c r="B11963">
        <v>50317699.850000001</v>
      </c>
      <c r="C11963">
        <v>21809</v>
      </c>
      <c r="D11963" s="3">
        <f t="shared" si="186"/>
        <v>2307.1999999999998</v>
      </c>
    </row>
    <row r="11964" spans="1:4" x14ac:dyDescent="0.25">
      <c r="A11964" t="s">
        <v>12139</v>
      </c>
      <c r="B11964">
        <v>505325.54</v>
      </c>
      <c r="C11964">
        <v>1441</v>
      </c>
      <c r="D11964" s="3">
        <f t="shared" si="186"/>
        <v>350.68</v>
      </c>
    </row>
    <row r="11965" spans="1:4" x14ac:dyDescent="0.25">
      <c r="A11965" t="s">
        <v>12140</v>
      </c>
      <c r="B11965">
        <v>1690091.69</v>
      </c>
      <c r="C11965">
        <v>4452</v>
      </c>
      <c r="D11965" s="3">
        <f t="shared" si="186"/>
        <v>379.63</v>
      </c>
    </row>
    <row r="11966" spans="1:4" x14ac:dyDescent="0.25">
      <c r="A11966" t="s">
        <v>12141</v>
      </c>
      <c r="B11966">
        <v>905766.57</v>
      </c>
      <c r="C11966">
        <v>2316.21</v>
      </c>
      <c r="D11966" s="3">
        <f t="shared" si="186"/>
        <v>391.06</v>
      </c>
    </row>
    <row r="11967" spans="1:4" x14ac:dyDescent="0.25">
      <c r="A11967" t="s">
        <v>12142</v>
      </c>
      <c r="B11967">
        <v>3450753.28</v>
      </c>
      <c r="C11967">
        <v>9198</v>
      </c>
      <c r="D11967" s="3">
        <f t="shared" si="186"/>
        <v>375.16</v>
      </c>
    </row>
    <row r="11968" spans="1:4" x14ac:dyDescent="0.25">
      <c r="A11968" t="s">
        <v>12143</v>
      </c>
      <c r="B11968">
        <v>6522424.2999999998</v>
      </c>
      <c r="C11968">
        <v>18764</v>
      </c>
      <c r="D11968" s="3">
        <f t="shared" si="186"/>
        <v>347.6</v>
      </c>
    </row>
    <row r="11969" spans="1:4" x14ac:dyDescent="0.25">
      <c r="A11969" t="s">
        <v>12144</v>
      </c>
      <c r="B11969">
        <v>4595145.97</v>
      </c>
      <c r="C11969">
        <v>11547</v>
      </c>
      <c r="D11969" s="3">
        <f t="shared" si="186"/>
        <v>397.95</v>
      </c>
    </row>
    <row r="11970" spans="1:4" x14ac:dyDescent="0.25">
      <c r="A11970" t="s">
        <v>12145</v>
      </c>
      <c r="B11970">
        <v>360034.49</v>
      </c>
      <c r="C11970">
        <v>4060</v>
      </c>
      <c r="D11970" s="3">
        <f t="shared" si="186"/>
        <v>88.68</v>
      </c>
    </row>
    <row r="11971" spans="1:4" x14ac:dyDescent="0.25">
      <c r="A11971" t="s">
        <v>12146</v>
      </c>
      <c r="B11971">
        <v>1207605.1200000001</v>
      </c>
      <c r="C11971">
        <v>3324</v>
      </c>
      <c r="D11971" s="3">
        <f t="shared" ref="D11971:D12034" si="187">ROUND(B11971/C11971,2)</f>
        <v>363.3</v>
      </c>
    </row>
    <row r="11972" spans="1:4" x14ac:dyDescent="0.25">
      <c r="A11972" t="s">
        <v>12147</v>
      </c>
      <c r="B11972">
        <v>3714861.76</v>
      </c>
      <c r="C11972">
        <v>2584</v>
      </c>
      <c r="D11972" s="3">
        <f t="shared" si="187"/>
        <v>1437.64</v>
      </c>
    </row>
    <row r="11973" spans="1:4" x14ac:dyDescent="0.25">
      <c r="A11973" t="s">
        <v>12148</v>
      </c>
      <c r="B11973">
        <v>712661.39</v>
      </c>
      <c r="C11973">
        <v>2156.1999999999998</v>
      </c>
      <c r="D11973" s="3">
        <f t="shared" si="187"/>
        <v>330.52</v>
      </c>
    </row>
    <row r="11974" spans="1:4" x14ac:dyDescent="0.25">
      <c r="A11974" t="s">
        <v>12149</v>
      </c>
      <c r="B11974">
        <v>1030655348.5700001</v>
      </c>
      <c r="C11974">
        <v>5308868</v>
      </c>
      <c r="D11974" s="3">
        <f t="shared" si="187"/>
        <v>194.14</v>
      </c>
    </row>
    <row r="11975" spans="1:4" x14ac:dyDescent="0.25">
      <c r="A11975" t="s">
        <v>12150</v>
      </c>
      <c r="B11975">
        <v>55191806.07</v>
      </c>
      <c r="C11975">
        <v>43518.400000000001</v>
      </c>
      <c r="D11975" s="3">
        <f t="shared" si="187"/>
        <v>1268.24</v>
      </c>
    </row>
    <row r="11976" spans="1:4" x14ac:dyDescent="0.25">
      <c r="A11976" t="s">
        <v>12151</v>
      </c>
      <c r="B11976">
        <v>63165573.689999998</v>
      </c>
      <c r="C11976">
        <v>22412</v>
      </c>
      <c r="D11976" s="3">
        <f t="shared" si="187"/>
        <v>2818.38</v>
      </c>
    </row>
    <row r="11977" spans="1:4" x14ac:dyDescent="0.25">
      <c r="A11977" t="s">
        <v>12152</v>
      </c>
      <c r="B11977">
        <v>32152814.02</v>
      </c>
      <c r="C11977">
        <v>17083</v>
      </c>
      <c r="D11977" s="3">
        <f t="shared" si="187"/>
        <v>1882.15</v>
      </c>
    </row>
    <row r="11978" spans="1:4" x14ac:dyDescent="0.25">
      <c r="A11978" t="s">
        <v>12153</v>
      </c>
      <c r="B11978">
        <v>46338385</v>
      </c>
      <c r="C11978">
        <v>36061</v>
      </c>
      <c r="D11978" s="3">
        <f t="shared" si="187"/>
        <v>1285</v>
      </c>
    </row>
    <row r="11979" spans="1:4" x14ac:dyDescent="0.25">
      <c r="A11979" t="s">
        <v>12154</v>
      </c>
      <c r="B11979">
        <v>58335095.369999997</v>
      </c>
      <c r="C11979">
        <v>19864</v>
      </c>
      <c r="D11979" s="3">
        <f t="shared" si="187"/>
        <v>2936.72</v>
      </c>
    </row>
    <row r="11980" spans="1:4" x14ac:dyDescent="0.25">
      <c r="A11980" t="s">
        <v>12155</v>
      </c>
      <c r="B11980">
        <v>31878251.239999998</v>
      </c>
      <c r="C11980">
        <v>12348</v>
      </c>
      <c r="D11980" s="3">
        <f t="shared" si="187"/>
        <v>2581.65</v>
      </c>
    </row>
    <row r="11981" spans="1:4" x14ac:dyDescent="0.25">
      <c r="A11981" t="s">
        <v>12156</v>
      </c>
      <c r="B11981">
        <v>9321833.2100000009</v>
      </c>
      <c r="C11981">
        <v>6884</v>
      </c>
      <c r="D11981" s="3">
        <f t="shared" si="187"/>
        <v>1354.13</v>
      </c>
    </row>
    <row r="11982" spans="1:4" x14ac:dyDescent="0.25">
      <c r="A11982" t="s">
        <v>12157</v>
      </c>
      <c r="B11982">
        <v>45064879.149999999</v>
      </c>
      <c r="C11982">
        <v>15065</v>
      </c>
      <c r="D11982" s="3">
        <f t="shared" si="187"/>
        <v>2991.36</v>
      </c>
    </row>
    <row r="11983" spans="1:4" x14ac:dyDescent="0.25">
      <c r="A11983" t="s">
        <v>12158</v>
      </c>
      <c r="B11983">
        <v>196800679.03</v>
      </c>
      <c r="C11983">
        <v>73034</v>
      </c>
      <c r="D11983" s="3">
        <f t="shared" si="187"/>
        <v>2694.64</v>
      </c>
    </row>
    <row r="11984" spans="1:4" x14ac:dyDescent="0.25">
      <c r="A11984" t="s">
        <v>12159</v>
      </c>
      <c r="B11984">
        <v>227994143.66999999</v>
      </c>
      <c r="C11984">
        <v>75930</v>
      </c>
      <c r="D11984" s="3">
        <f t="shared" si="187"/>
        <v>3002.69</v>
      </c>
    </row>
    <row r="11985" spans="1:4" x14ac:dyDescent="0.25">
      <c r="A11985" t="s">
        <v>12160</v>
      </c>
      <c r="B11985">
        <v>4987626.66</v>
      </c>
      <c r="C11985">
        <v>13454.3</v>
      </c>
      <c r="D11985" s="3">
        <f t="shared" si="187"/>
        <v>370.71</v>
      </c>
    </row>
    <row r="11986" spans="1:4" x14ac:dyDescent="0.25">
      <c r="A11986" t="s">
        <v>12161</v>
      </c>
      <c r="B11986">
        <v>4404328.5</v>
      </c>
      <c r="C11986">
        <v>13330</v>
      </c>
      <c r="D11986" s="3">
        <f t="shared" si="187"/>
        <v>330.41</v>
      </c>
    </row>
    <row r="11987" spans="1:4" x14ac:dyDescent="0.25">
      <c r="A11987" t="s">
        <v>12162</v>
      </c>
      <c r="B11987">
        <v>5018841.13</v>
      </c>
      <c r="C11987">
        <v>15614</v>
      </c>
      <c r="D11987" s="3">
        <f t="shared" si="187"/>
        <v>321.43</v>
      </c>
    </row>
    <row r="11988" spans="1:4" x14ac:dyDescent="0.25">
      <c r="A11988" t="s">
        <v>12163</v>
      </c>
      <c r="B11988">
        <v>4724684.4800000004</v>
      </c>
      <c r="C11988">
        <v>14250</v>
      </c>
      <c r="D11988" s="3">
        <f t="shared" si="187"/>
        <v>331.56</v>
      </c>
    </row>
    <row r="11989" spans="1:4" x14ac:dyDescent="0.25">
      <c r="A11989" t="s">
        <v>12164</v>
      </c>
      <c r="B11989">
        <v>4317112.8</v>
      </c>
      <c r="C11989">
        <v>12855</v>
      </c>
      <c r="D11989" s="3">
        <f t="shared" si="187"/>
        <v>335.83</v>
      </c>
    </row>
    <row r="11990" spans="1:4" x14ac:dyDescent="0.25">
      <c r="A11990" t="s">
        <v>12165</v>
      </c>
      <c r="B11990">
        <v>4480009.4400000004</v>
      </c>
      <c r="C11990">
        <v>13017</v>
      </c>
      <c r="D11990" s="3">
        <f t="shared" si="187"/>
        <v>344.17</v>
      </c>
    </row>
    <row r="11991" spans="1:4" x14ac:dyDescent="0.25">
      <c r="A11991" t="s">
        <v>12166</v>
      </c>
      <c r="B11991">
        <v>27280366</v>
      </c>
      <c r="C11991">
        <v>10707</v>
      </c>
      <c r="D11991" s="3">
        <f t="shared" si="187"/>
        <v>2547.9</v>
      </c>
    </row>
    <row r="11992" spans="1:4" x14ac:dyDescent="0.25">
      <c r="A11992" t="s">
        <v>12167</v>
      </c>
      <c r="B11992">
        <v>11304855.689999999</v>
      </c>
      <c r="C11992">
        <v>133388.9</v>
      </c>
      <c r="D11992" s="3">
        <f t="shared" si="187"/>
        <v>84.75</v>
      </c>
    </row>
    <row r="11993" spans="1:4" x14ac:dyDescent="0.25">
      <c r="A11993" t="s">
        <v>12168</v>
      </c>
      <c r="B11993">
        <v>42897571.600000001</v>
      </c>
      <c r="C11993">
        <v>20426</v>
      </c>
      <c r="D11993" s="3">
        <f t="shared" si="187"/>
        <v>2100.15</v>
      </c>
    </row>
    <row r="11994" spans="1:4" x14ac:dyDescent="0.25">
      <c r="A11994" t="s">
        <v>12169</v>
      </c>
      <c r="B11994">
        <v>27201141.82</v>
      </c>
      <c r="C11994">
        <v>19289</v>
      </c>
      <c r="D11994" s="3">
        <f t="shared" si="187"/>
        <v>1410.19</v>
      </c>
    </row>
    <row r="11995" spans="1:4" x14ac:dyDescent="0.25">
      <c r="A11995" t="s">
        <v>12170</v>
      </c>
      <c r="B11995">
        <v>41920984.789999999</v>
      </c>
      <c r="C11995">
        <v>18746</v>
      </c>
      <c r="D11995" s="3">
        <f t="shared" si="187"/>
        <v>2236.2600000000002</v>
      </c>
    </row>
    <row r="11996" spans="1:4" x14ac:dyDescent="0.25">
      <c r="A11996" t="s">
        <v>12171</v>
      </c>
      <c r="B11996">
        <v>7478445.5999999996</v>
      </c>
      <c r="C11996">
        <v>102943</v>
      </c>
      <c r="D11996" s="3">
        <f t="shared" si="187"/>
        <v>72.650000000000006</v>
      </c>
    </row>
    <row r="11997" spans="1:4" x14ac:dyDescent="0.25">
      <c r="A11997" t="s">
        <v>12172</v>
      </c>
      <c r="B11997">
        <v>3704076</v>
      </c>
      <c r="C11997">
        <v>44400</v>
      </c>
      <c r="D11997" s="3">
        <f t="shared" si="187"/>
        <v>83.43</v>
      </c>
    </row>
    <row r="11998" spans="1:4" x14ac:dyDescent="0.25">
      <c r="A11998" t="s">
        <v>12173</v>
      </c>
      <c r="B11998">
        <v>2141466.15</v>
      </c>
      <c r="C11998">
        <v>6765</v>
      </c>
      <c r="D11998" s="3">
        <f t="shared" si="187"/>
        <v>316.55</v>
      </c>
    </row>
    <row r="11999" spans="1:4" x14ac:dyDescent="0.25">
      <c r="A11999" t="s">
        <v>12174</v>
      </c>
      <c r="B11999">
        <v>3848622</v>
      </c>
      <c r="C11999">
        <v>46200</v>
      </c>
      <c r="D11999" s="3">
        <f t="shared" si="187"/>
        <v>83.3</v>
      </c>
    </row>
    <row r="12000" spans="1:4" x14ac:dyDescent="0.25">
      <c r="A12000" t="s">
        <v>12175</v>
      </c>
      <c r="B12000">
        <v>1587508.05</v>
      </c>
      <c r="C12000">
        <v>4632</v>
      </c>
      <c r="D12000" s="3">
        <f t="shared" si="187"/>
        <v>342.73</v>
      </c>
    </row>
    <row r="12001" spans="1:4" x14ac:dyDescent="0.25">
      <c r="A12001" t="s">
        <v>12176</v>
      </c>
      <c r="B12001">
        <v>1508777.88</v>
      </c>
      <c r="C12001">
        <v>19225</v>
      </c>
      <c r="D12001" s="3">
        <f t="shared" si="187"/>
        <v>78.48</v>
      </c>
    </row>
    <row r="12002" spans="1:4" x14ac:dyDescent="0.25">
      <c r="A12002" t="s">
        <v>12177</v>
      </c>
      <c r="B12002">
        <v>33036373.789999999</v>
      </c>
      <c r="C12002">
        <v>455089</v>
      </c>
      <c r="D12002" s="3">
        <f t="shared" si="187"/>
        <v>72.59</v>
      </c>
    </row>
    <row r="12003" spans="1:4" x14ac:dyDescent="0.25">
      <c r="A12003" t="s">
        <v>12178</v>
      </c>
      <c r="B12003">
        <v>9837283.5600000005</v>
      </c>
      <c r="C12003">
        <v>120347</v>
      </c>
      <c r="D12003" s="3">
        <f t="shared" si="187"/>
        <v>81.739999999999995</v>
      </c>
    </row>
    <row r="12004" spans="1:4" x14ac:dyDescent="0.25">
      <c r="A12004" t="s">
        <v>12179</v>
      </c>
      <c r="B12004">
        <v>396018</v>
      </c>
      <c r="C12004">
        <v>1347</v>
      </c>
      <c r="D12004" s="3">
        <f t="shared" si="187"/>
        <v>294</v>
      </c>
    </row>
    <row r="12005" spans="1:4" x14ac:dyDescent="0.25">
      <c r="A12005" t="s">
        <v>12180</v>
      </c>
      <c r="B12005">
        <v>5463200</v>
      </c>
      <c r="C12005">
        <v>69700</v>
      </c>
      <c r="D12005" s="3">
        <f t="shared" si="187"/>
        <v>78.38</v>
      </c>
    </row>
    <row r="12006" spans="1:4" x14ac:dyDescent="0.25">
      <c r="A12006" t="s">
        <v>12181</v>
      </c>
      <c r="B12006">
        <v>164305.09</v>
      </c>
      <c r="C12006">
        <v>2056</v>
      </c>
      <c r="D12006" s="3">
        <f t="shared" si="187"/>
        <v>79.91</v>
      </c>
    </row>
    <row r="12007" spans="1:4" x14ac:dyDescent="0.25">
      <c r="A12007" t="s">
        <v>12182</v>
      </c>
      <c r="B12007">
        <v>69827033.299999997</v>
      </c>
      <c r="C12007">
        <v>58647</v>
      </c>
      <c r="D12007" s="3">
        <f t="shared" si="187"/>
        <v>1190.6300000000001</v>
      </c>
    </row>
    <row r="12008" spans="1:4" x14ac:dyDescent="0.25">
      <c r="A12008" t="s">
        <v>12183</v>
      </c>
      <c r="B12008">
        <v>12389119.699999999</v>
      </c>
      <c r="C12008">
        <v>157504</v>
      </c>
      <c r="D12008" s="3">
        <f t="shared" si="187"/>
        <v>78.66</v>
      </c>
    </row>
    <row r="12009" spans="1:4" x14ac:dyDescent="0.25">
      <c r="A12009" t="s">
        <v>12184</v>
      </c>
      <c r="B12009">
        <v>3024897.92</v>
      </c>
      <c r="C12009">
        <v>42373</v>
      </c>
      <c r="D12009" s="3">
        <f t="shared" si="187"/>
        <v>71.39</v>
      </c>
    </row>
    <row r="12010" spans="1:4" x14ac:dyDescent="0.25">
      <c r="A12010" t="s">
        <v>12185</v>
      </c>
      <c r="B12010">
        <v>6367024.9400000004</v>
      </c>
      <c r="C12010">
        <v>84538</v>
      </c>
      <c r="D12010" s="3">
        <f t="shared" si="187"/>
        <v>75.319999999999993</v>
      </c>
    </row>
    <row r="12011" spans="1:4" x14ac:dyDescent="0.25">
      <c r="A12011" t="s">
        <v>12186</v>
      </c>
      <c r="B12011">
        <v>780275.16</v>
      </c>
      <c r="C12011">
        <v>9940</v>
      </c>
      <c r="D12011" s="3">
        <f t="shared" si="187"/>
        <v>78.5</v>
      </c>
    </row>
    <row r="12012" spans="1:4" x14ac:dyDescent="0.25">
      <c r="A12012" t="s">
        <v>12187</v>
      </c>
      <c r="B12012">
        <v>16507415.699999999</v>
      </c>
      <c r="C12012">
        <v>11034</v>
      </c>
      <c r="D12012" s="3">
        <f t="shared" si="187"/>
        <v>1496.05</v>
      </c>
    </row>
    <row r="12013" spans="1:4" x14ac:dyDescent="0.25">
      <c r="A12013" t="s">
        <v>12188</v>
      </c>
      <c r="B12013">
        <v>8601987.5399999991</v>
      </c>
      <c r="C12013">
        <v>28382</v>
      </c>
      <c r="D12013" s="3">
        <f t="shared" si="187"/>
        <v>303.08</v>
      </c>
    </row>
    <row r="12014" spans="1:4" x14ac:dyDescent="0.25">
      <c r="A12014" t="s">
        <v>12189</v>
      </c>
      <c r="B12014">
        <v>1959174.18</v>
      </c>
      <c r="C12014">
        <v>6694</v>
      </c>
      <c r="D12014" s="3">
        <f t="shared" si="187"/>
        <v>292.68</v>
      </c>
    </row>
    <row r="12015" spans="1:4" x14ac:dyDescent="0.25">
      <c r="A12015" t="s">
        <v>12190</v>
      </c>
      <c r="B12015">
        <v>15849960.189999999</v>
      </c>
      <c r="C12015">
        <v>42322</v>
      </c>
      <c r="D12015" s="3">
        <f t="shared" si="187"/>
        <v>374.51</v>
      </c>
    </row>
    <row r="12016" spans="1:4" x14ac:dyDescent="0.25">
      <c r="A12016" t="s">
        <v>12191</v>
      </c>
      <c r="B12016">
        <v>51344154.289999999</v>
      </c>
      <c r="C12016">
        <v>179342</v>
      </c>
      <c r="D12016" s="3">
        <f t="shared" si="187"/>
        <v>286.29000000000002</v>
      </c>
    </row>
    <row r="12017" spans="1:4" x14ac:dyDescent="0.25">
      <c r="A12017" t="s">
        <v>12192</v>
      </c>
      <c r="B12017">
        <v>145415720.88</v>
      </c>
      <c r="C12017">
        <v>484572</v>
      </c>
      <c r="D12017" s="3">
        <f t="shared" si="187"/>
        <v>300.08999999999997</v>
      </c>
    </row>
    <row r="12018" spans="1:4" x14ac:dyDescent="0.25">
      <c r="A12018" t="s">
        <v>12193</v>
      </c>
      <c r="B12018">
        <v>3800989.13</v>
      </c>
      <c r="C12018">
        <v>9072</v>
      </c>
      <c r="D12018" s="3">
        <f t="shared" si="187"/>
        <v>418.98</v>
      </c>
    </row>
    <row r="12019" spans="1:4" x14ac:dyDescent="0.25">
      <c r="A12019" t="s">
        <v>12194</v>
      </c>
      <c r="B12019">
        <v>19858928.48</v>
      </c>
      <c r="C12019">
        <v>88977</v>
      </c>
      <c r="D12019" s="3">
        <f t="shared" si="187"/>
        <v>223.19</v>
      </c>
    </row>
    <row r="12020" spans="1:4" x14ac:dyDescent="0.25">
      <c r="A12020" t="s">
        <v>12195</v>
      </c>
      <c r="B12020">
        <v>12977023.84</v>
      </c>
      <c r="C12020">
        <v>41362</v>
      </c>
      <c r="D12020" s="3">
        <f t="shared" si="187"/>
        <v>313.74</v>
      </c>
    </row>
    <row r="12021" spans="1:4" x14ac:dyDescent="0.25">
      <c r="A12021" t="s">
        <v>12196</v>
      </c>
      <c r="B12021">
        <v>9963544.8399999999</v>
      </c>
      <c r="C12021">
        <v>123240</v>
      </c>
      <c r="D12021" s="3">
        <f t="shared" si="187"/>
        <v>80.849999999999994</v>
      </c>
    </row>
    <row r="12022" spans="1:4" x14ac:dyDescent="0.25">
      <c r="A12022" t="s">
        <v>12197</v>
      </c>
      <c r="B12022">
        <v>3964871.19</v>
      </c>
      <c r="C12022">
        <v>9640</v>
      </c>
      <c r="D12022" s="3">
        <f t="shared" si="187"/>
        <v>411.29</v>
      </c>
    </row>
    <row r="12023" spans="1:4" x14ac:dyDescent="0.25">
      <c r="A12023" t="s">
        <v>12198</v>
      </c>
      <c r="B12023">
        <v>17946154.620000001</v>
      </c>
      <c r="C12023">
        <v>14304</v>
      </c>
      <c r="D12023" s="3">
        <f t="shared" si="187"/>
        <v>1254.6199999999999</v>
      </c>
    </row>
    <row r="12024" spans="1:4" x14ac:dyDescent="0.25">
      <c r="A12024" t="s">
        <v>12199</v>
      </c>
      <c r="B12024">
        <v>31400151.890000001</v>
      </c>
      <c r="C12024">
        <v>17391</v>
      </c>
      <c r="D12024" s="3">
        <f t="shared" si="187"/>
        <v>1805.54</v>
      </c>
    </row>
    <row r="12025" spans="1:4" x14ac:dyDescent="0.25">
      <c r="A12025" t="s">
        <v>12200</v>
      </c>
      <c r="B12025">
        <v>8051961.4100000001</v>
      </c>
      <c r="C12025">
        <v>10511</v>
      </c>
      <c r="D12025" s="3">
        <f t="shared" si="187"/>
        <v>766.05</v>
      </c>
    </row>
    <row r="12026" spans="1:4" x14ac:dyDescent="0.25">
      <c r="A12026" t="s">
        <v>12201</v>
      </c>
      <c r="B12026">
        <v>3563334.44</v>
      </c>
      <c r="C12026">
        <v>11235</v>
      </c>
      <c r="D12026" s="3">
        <f t="shared" si="187"/>
        <v>317.16000000000003</v>
      </c>
    </row>
    <row r="12027" spans="1:4" x14ac:dyDescent="0.25">
      <c r="A12027" t="s">
        <v>12202</v>
      </c>
      <c r="B12027">
        <v>7437174.54</v>
      </c>
      <c r="C12027">
        <v>6910</v>
      </c>
      <c r="D12027" s="3">
        <f t="shared" si="187"/>
        <v>1076.29</v>
      </c>
    </row>
    <row r="12028" spans="1:4" x14ac:dyDescent="0.25">
      <c r="A12028" t="s">
        <v>12203</v>
      </c>
      <c r="B12028">
        <v>1540476.6</v>
      </c>
      <c r="C12028">
        <v>4385</v>
      </c>
      <c r="D12028" s="3">
        <f t="shared" si="187"/>
        <v>351.31</v>
      </c>
    </row>
    <row r="12029" spans="1:4" x14ac:dyDescent="0.25">
      <c r="A12029" t="s">
        <v>12204</v>
      </c>
      <c r="B12029">
        <v>1985301.06</v>
      </c>
      <c r="C12029">
        <v>5796</v>
      </c>
      <c r="D12029" s="3">
        <f t="shared" si="187"/>
        <v>342.53</v>
      </c>
    </row>
    <row r="12030" spans="1:4" x14ac:dyDescent="0.25">
      <c r="A12030" t="s">
        <v>12205</v>
      </c>
      <c r="B12030">
        <v>1959579.31</v>
      </c>
      <c r="C12030">
        <v>5676.8</v>
      </c>
      <c r="D12030" s="3">
        <f t="shared" si="187"/>
        <v>345.19</v>
      </c>
    </row>
    <row r="12031" spans="1:4" x14ac:dyDescent="0.25">
      <c r="A12031" t="s">
        <v>12206</v>
      </c>
      <c r="B12031">
        <v>299208.59999999998</v>
      </c>
      <c r="C12031">
        <v>827</v>
      </c>
      <c r="D12031" s="3">
        <f t="shared" si="187"/>
        <v>361.8</v>
      </c>
    </row>
    <row r="12032" spans="1:4" x14ac:dyDescent="0.25">
      <c r="A12032" t="s">
        <v>12207</v>
      </c>
      <c r="B12032">
        <v>8877329.0999999996</v>
      </c>
      <c r="C12032">
        <v>28734</v>
      </c>
      <c r="D12032" s="3">
        <f t="shared" si="187"/>
        <v>308.95</v>
      </c>
    </row>
    <row r="12033" spans="1:4" x14ac:dyDescent="0.25">
      <c r="A12033" t="s">
        <v>12208</v>
      </c>
      <c r="B12033">
        <v>56717895.479999997</v>
      </c>
      <c r="C12033">
        <v>75752</v>
      </c>
      <c r="D12033" s="3">
        <f t="shared" si="187"/>
        <v>748.73</v>
      </c>
    </row>
    <row r="12034" spans="1:4" x14ac:dyDescent="0.25">
      <c r="A12034" t="s">
        <v>12209</v>
      </c>
      <c r="B12034">
        <v>6556702.5599999996</v>
      </c>
      <c r="C12034">
        <v>22360</v>
      </c>
      <c r="D12034" s="3">
        <f t="shared" si="187"/>
        <v>293.23</v>
      </c>
    </row>
    <row r="12035" spans="1:4" x14ac:dyDescent="0.25">
      <c r="A12035" t="s">
        <v>12210</v>
      </c>
      <c r="B12035">
        <v>7042134.7599999998</v>
      </c>
      <c r="C12035">
        <v>25583</v>
      </c>
      <c r="D12035" s="3">
        <f t="shared" ref="D12035:D12098" si="188">ROUND(B12035/C12035,2)</f>
        <v>275.27</v>
      </c>
    </row>
    <row r="12036" spans="1:4" x14ac:dyDescent="0.25">
      <c r="A12036" t="s">
        <v>12211</v>
      </c>
      <c r="B12036">
        <v>2935548.42</v>
      </c>
      <c r="C12036">
        <v>10402</v>
      </c>
      <c r="D12036" s="3">
        <f t="shared" si="188"/>
        <v>282.20999999999998</v>
      </c>
    </row>
    <row r="12037" spans="1:4" x14ac:dyDescent="0.25">
      <c r="A12037" t="s">
        <v>12212</v>
      </c>
      <c r="B12037">
        <v>6325257.5700000003</v>
      </c>
      <c r="C12037">
        <v>22021</v>
      </c>
      <c r="D12037" s="3">
        <f t="shared" si="188"/>
        <v>287.24</v>
      </c>
    </row>
    <row r="12038" spans="1:4" x14ac:dyDescent="0.25">
      <c r="A12038" t="s">
        <v>12213</v>
      </c>
      <c r="B12038">
        <v>15966187.4</v>
      </c>
      <c r="C12038">
        <v>37111</v>
      </c>
      <c r="D12038" s="3">
        <f t="shared" si="188"/>
        <v>430.23</v>
      </c>
    </row>
    <row r="12039" spans="1:4" x14ac:dyDescent="0.25">
      <c r="A12039" t="s">
        <v>12214</v>
      </c>
      <c r="B12039">
        <v>5219922.95</v>
      </c>
      <c r="C12039">
        <v>18115</v>
      </c>
      <c r="D12039" s="3">
        <f t="shared" si="188"/>
        <v>288.14999999999998</v>
      </c>
    </row>
    <row r="12040" spans="1:4" x14ac:dyDescent="0.25">
      <c r="A12040" t="s">
        <v>12215</v>
      </c>
      <c r="B12040">
        <v>6990535.1600000001</v>
      </c>
      <c r="C12040">
        <v>24806</v>
      </c>
      <c r="D12040" s="3">
        <f t="shared" si="188"/>
        <v>281.81</v>
      </c>
    </row>
    <row r="12041" spans="1:4" x14ac:dyDescent="0.25">
      <c r="A12041" t="s">
        <v>12216</v>
      </c>
      <c r="B12041">
        <v>3389989.18</v>
      </c>
      <c r="C12041">
        <v>11313</v>
      </c>
      <c r="D12041" s="3">
        <f t="shared" si="188"/>
        <v>299.64999999999998</v>
      </c>
    </row>
    <row r="12042" spans="1:4" x14ac:dyDescent="0.25">
      <c r="A12042" t="s">
        <v>12217</v>
      </c>
      <c r="B12042">
        <v>4621133.72</v>
      </c>
      <c r="C12042">
        <v>15048</v>
      </c>
      <c r="D12042" s="3">
        <f t="shared" si="188"/>
        <v>307.08999999999997</v>
      </c>
    </row>
    <row r="12043" spans="1:4" x14ac:dyDescent="0.25">
      <c r="A12043" t="s">
        <v>12218</v>
      </c>
      <c r="B12043">
        <v>6878448.8700000001</v>
      </c>
      <c r="C12043">
        <v>25904</v>
      </c>
      <c r="D12043" s="3">
        <f t="shared" si="188"/>
        <v>265.54000000000002</v>
      </c>
    </row>
    <row r="12044" spans="1:4" x14ac:dyDescent="0.25">
      <c r="A12044" t="s">
        <v>12219</v>
      </c>
      <c r="B12044">
        <v>13246217.369999999</v>
      </c>
      <c r="C12044">
        <v>46496</v>
      </c>
      <c r="D12044" s="3">
        <f t="shared" si="188"/>
        <v>284.89</v>
      </c>
    </row>
    <row r="12045" spans="1:4" x14ac:dyDescent="0.25">
      <c r="A12045" t="s">
        <v>12220</v>
      </c>
      <c r="B12045">
        <v>3211689.11</v>
      </c>
      <c r="C12045">
        <v>11078</v>
      </c>
      <c r="D12045" s="3">
        <f t="shared" si="188"/>
        <v>289.92</v>
      </c>
    </row>
    <row r="12046" spans="1:4" x14ac:dyDescent="0.25">
      <c r="A12046" t="s">
        <v>12221</v>
      </c>
      <c r="B12046">
        <v>11422107.68</v>
      </c>
      <c r="C12046">
        <v>40850</v>
      </c>
      <c r="D12046" s="3">
        <f t="shared" si="188"/>
        <v>279.61</v>
      </c>
    </row>
    <row r="12047" spans="1:4" x14ac:dyDescent="0.25">
      <c r="A12047" t="s">
        <v>12222</v>
      </c>
      <c r="B12047">
        <v>9712302.5899999999</v>
      </c>
      <c r="C12047">
        <v>34171.800000000003</v>
      </c>
      <c r="D12047" s="3">
        <f t="shared" si="188"/>
        <v>284.22000000000003</v>
      </c>
    </row>
    <row r="12048" spans="1:4" x14ac:dyDescent="0.25">
      <c r="A12048" t="s">
        <v>12223</v>
      </c>
      <c r="B12048">
        <v>6337015.9299999997</v>
      </c>
      <c r="C12048">
        <v>23474</v>
      </c>
      <c r="D12048" s="3">
        <f t="shared" si="188"/>
        <v>269.95999999999998</v>
      </c>
    </row>
    <row r="12049" spans="1:4" x14ac:dyDescent="0.25">
      <c r="A12049" t="s">
        <v>12224</v>
      </c>
      <c r="B12049">
        <v>6715758.9500000002</v>
      </c>
      <c r="C12049">
        <v>23256.5</v>
      </c>
      <c r="D12049" s="3">
        <f t="shared" si="188"/>
        <v>288.77</v>
      </c>
    </row>
    <row r="12050" spans="1:4" x14ac:dyDescent="0.25">
      <c r="A12050" t="s">
        <v>12225</v>
      </c>
      <c r="B12050">
        <v>5684078.21</v>
      </c>
      <c r="C12050">
        <v>20884</v>
      </c>
      <c r="D12050" s="3">
        <f t="shared" si="188"/>
        <v>272.17</v>
      </c>
    </row>
    <row r="12051" spans="1:4" x14ac:dyDescent="0.25">
      <c r="A12051" t="s">
        <v>12226</v>
      </c>
      <c r="B12051">
        <v>1089264.5900000001</v>
      </c>
      <c r="C12051">
        <v>4633</v>
      </c>
      <c r="D12051" s="3">
        <f t="shared" si="188"/>
        <v>235.11</v>
      </c>
    </row>
    <row r="12052" spans="1:4" x14ac:dyDescent="0.25">
      <c r="A12052" t="s">
        <v>12227</v>
      </c>
      <c r="B12052">
        <v>884517.61</v>
      </c>
      <c r="C12052">
        <v>2963</v>
      </c>
      <c r="D12052" s="3">
        <f t="shared" si="188"/>
        <v>298.52</v>
      </c>
    </row>
    <row r="12053" spans="1:4" x14ac:dyDescent="0.25">
      <c r="A12053" t="s">
        <v>12228</v>
      </c>
      <c r="B12053">
        <v>5166541.09</v>
      </c>
      <c r="C12053">
        <v>8323</v>
      </c>
      <c r="D12053" s="3">
        <f t="shared" si="188"/>
        <v>620.75</v>
      </c>
    </row>
    <row r="12054" spans="1:4" x14ac:dyDescent="0.25">
      <c r="A12054" t="s">
        <v>12229</v>
      </c>
      <c r="B12054">
        <v>5869771.3700000001</v>
      </c>
      <c r="C12054">
        <v>16265</v>
      </c>
      <c r="D12054" s="3">
        <f t="shared" si="188"/>
        <v>360.88</v>
      </c>
    </row>
    <row r="12055" spans="1:4" x14ac:dyDescent="0.25">
      <c r="A12055" t="s">
        <v>12230</v>
      </c>
      <c r="B12055">
        <v>438659.34</v>
      </c>
      <c r="C12055">
        <v>1498</v>
      </c>
      <c r="D12055" s="3">
        <f t="shared" si="188"/>
        <v>292.83</v>
      </c>
    </row>
    <row r="12056" spans="1:4" x14ac:dyDescent="0.25">
      <c r="A12056" t="s">
        <v>12231</v>
      </c>
      <c r="B12056">
        <v>1551790.5</v>
      </c>
      <c r="C12056">
        <v>4024</v>
      </c>
      <c r="D12056" s="3">
        <f t="shared" si="188"/>
        <v>385.63</v>
      </c>
    </row>
    <row r="12057" spans="1:4" x14ac:dyDescent="0.25">
      <c r="A12057" t="s">
        <v>12232</v>
      </c>
      <c r="B12057">
        <v>85300475.370000005</v>
      </c>
      <c r="C12057">
        <v>489211</v>
      </c>
      <c r="D12057" s="3">
        <f t="shared" si="188"/>
        <v>174.36</v>
      </c>
    </row>
    <row r="12058" spans="1:4" x14ac:dyDescent="0.25">
      <c r="A12058" t="s">
        <v>12233</v>
      </c>
      <c r="B12058">
        <v>135722594.13</v>
      </c>
      <c r="C12058">
        <v>126066.8</v>
      </c>
      <c r="D12058" s="3">
        <f t="shared" si="188"/>
        <v>1076.5899999999999</v>
      </c>
    </row>
    <row r="12059" spans="1:4" x14ac:dyDescent="0.25">
      <c r="A12059" t="s">
        <v>12234</v>
      </c>
      <c r="B12059">
        <v>684149689.23000002</v>
      </c>
      <c r="C12059">
        <v>206982.39999999999</v>
      </c>
      <c r="D12059" s="3">
        <f t="shared" si="188"/>
        <v>3305.35</v>
      </c>
    </row>
    <row r="12060" spans="1:4" x14ac:dyDescent="0.25">
      <c r="A12060" t="s">
        <v>12235</v>
      </c>
      <c r="B12060">
        <v>331413163.86000001</v>
      </c>
      <c r="C12060">
        <v>1126191</v>
      </c>
      <c r="D12060" s="3">
        <f t="shared" si="188"/>
        <v>294.27999999999997</v>
      </c>
    </row>
    <row r="12061" spans="1:4" x14ac:dyDescent="0.25">
      <c r="A12061" t="s">
        <v>12236</v>
      </c>
      <c r="B12061">
        <v>757433127.21000004</v>
      </c>
      <c r="C12061">
        <v>229405</v>
      </c>
      <c r="D12061" s="3">
        <f t="shared" si="188"/>
        <v>3301.73</v>
      </c>
    </row>
    <row r="12062" spans="1:4" x14ac:dyDescent="0.25">
      <c r="A12062" t="s">
        <v>12237</v>
      </c>
      <c r="B12062">
        <v>90502143.129999995</v>
      </c>
      <c r="C12062">
        <v>293491</v>
      </c>
      <c r="D12062" s="3">
        <f t="shared" si="188"/>
        <v>308.36</v>
      </c>
    </row>
    <row r="12063" spans="1:4" x14ac:dyDescent="0.25">
      <c r="A12063" t="s">
        <v>12238</v>
      </c>
      <c r="B12063">
        <v>3486258.35</v>
      </c>
      <c r="C12063">
        <v>10071</v>
      </c>
      <c r="D12063" s="3">
        <f t="shared" si="188"/>
        <v>346.17</v>
      </c>
    </row>
    <row r="12064" spans="1:4" x14ac:dyDescent="0.25">
      <c r="A12064" t="s">
        <v>12239</v>
      </c>
      <c r="B12064">
        <v>3984612.44</v>
      </c>
      <c r="C12064">
        <v>10748</v>
      </c>
      <c r="D12064" s="3">
        <f t="shared" si="188"/>
        <v>370.73</v>
      </c>
    </row>
    <row r="12065" spans="1:4" x14ac:dyDescent="0.25">
      <c r="A12065" t="s">
        <v>12240</v>
      </c>
      <c r="B12065">
        <v>27412310.440000001</v>
      </c>
      <c r="C12065">
        <v>22610</v>
      </c>
      <c r="D12065" s="3">
        <f t="shared" si="188"/>
        <v>1212.4000000000001</v>
      </c>
    </row>
    <row r="12066" spans="1:4" x14ac:dyDescent="0.25">
      <c r="A12066" t="s">
        <v>12241</v>
      </c>
      <c r="B12066">
        <v>3645340.83</v>
      </c>
      <c r="C12066">
        <v>10870</v>
      </c>
      <c r="D12066" s="3">
        <f t="shared" si="188"/>
        <v>335.36</v>
      </c>
    </row>
    <row r="12067" spans="1:4" x14ac:dyDescent="0.25">
      <c r="A12067" t="s">
        <v>12242</v>
      </c>
      <c r="B12067">
        <v>3920847.12</v>
      </c>
      <c r="C12067">
        <v>10962</v>
      </c>
      <c r="D12067" s="3">
        <f t="shared" si="188"/>
        <v>357.68</v>
      </c>
    </row>
    <row r="12068" spans="1:4" x14ac:dyDescent="0.25">
      <c r="A12068" t="s">
        <v>12243</v>
      </c>
      <c r="B12068">
        <v>3042726.49</v>
      </c>
      <c r="C12068">
        <v>8819</v>
      </c>
      <c r="D12068" s="3">
        <f t="shared" si="188"/>
        <v>345.02</v>
      </c>
    </row>
    <row r="12069" spans="1:4" x14ac:dyDescent="0.25">
      <c r="A12069" t="s">
        <v>12244</v>
      </c>
      <c r="B12069">
        <v>3596261.58</v>
      </c>
      <c r="C12069">
        <v>12473</v>
      </c>
      <c r="D12069" s="3">
        <f t="shared" si="188"/>
        <v>288.32</v>
      </c>
    </row>
    <row r="12070" spans="1:4" x14ac:dyDescent="0.25">
      <c r="A12070" t="s">
        <v>12245</v>
      </c>
      <c r="B12070">
        <v>2671837.12</v>
      </c>
      <c r="C12070">
        <v>12371</v>
      </c>
      <c r="D12070" s="3">
        <f t="shared" si="188"/>
        <v>215.98</v>
      </c>
    </row>
    <row r="12071" spans="1:4" x14ac:dyDescent="0.25">
      <c r="A12071" t="s">
        <v>12246</v>
      </c>
      <c r="B12071">
        <v>3779121.05</v>
      </c>
      <c r="C12071">
        <v>10680</v>
      </c>
      <c r="D12071" s="3">
        <f t="shared" si="188"/>
        <v>353.85</v>
      </c>
    </row>
    <row r="12072" spans="1:4" x14ac:dyDescent="0.25">
      <c r="A12072" t="s">
        <v>12247</v>
      </c>
      <c r="B12072">
        <v>2757165.74</v>
      </c>
      <c r="C12072">
        <v>8509</v>
      </c>
      <c r="D12072" s="3">
        <f t="shared" si="188"/>
        <v>324.02999999999997</v>
      </c>
    </row>
    <row r="12073" spans="1:4" x14ac:dyDescent="0.25">
      <c r="A12073" t="s">
        <v>12248</v>
      </c>
      <c r="B12073">
        <v>75267986.379999995</v>
      </c>
      <c r="C12073">
        <v>31905</v>
      </c>
      <c r="D12073" s="3">
        <f t="shared" si="188"/>
        <v>2359.13</v>
      </c>
    </row>
    <row r="12074" spans="1:4" x14ac:dyDescent="0.25">
      <c r="A12074" t="s">
        <v>12249</v>
      </c>
      <c r="B12074">
        <v>4372495.55</v>
      </c>
      <c r="C12074">
        <v>13983</v>
      </c>
      <c r="D12074" s="3">
        <f t="shared" si="188"/>
        <v>312.7</v>
      </c>
    </row>
    <row r="12075" spans="1:4" x14ac:dyDescent="0.25">
      <c r="A12075" t="s">
        <v>12250</v>
      </c>
      <c r="B12075">
        <v>4305498.87</v>
      </c>
      <c r="C12075">
        <v>11895</v>
      </c>
      <c r="D12075" s="3">
        <f t="shared" si="188"/>
        <v>361.96</v>
      </c>
    </row>
    <row r="12076" spans="1:4" x14ac:dyDescent="0.25">
      <c r="A12076" t="s">
        <v>12251</v>
      </c>
      <c r="B12076">
        <v>154586313.27000001</v>
      </c>
      <c r="C12076">
        <v>52139</v>
      </c>
      <c r="D12076" s="3">
        <f t="shared" si="188"/>
        <v>2964.89</v>
      </c>
    </row>
    <row r="12077" spans="1:4" x14ac:dyDescent="0.25">
      <c r="A12077" t="s">
        <v>12252</v>
      </c>
      <c r="B12077">
        <v>520950184.75999999</v>
      </c>
      <c r="C12077">
        <v>1913957.87</v>
      </c>
      <c r="D12077" s="3">
        <f t="shared" si="188"/>
        <v>272.18</v>
      </c>
    </row>
    <row r="12078" spans="1:4" x14ac:dyDescent="0.25">
      <c r="A12078" t="s">
        <v>12253</v>
      </c>
      <c r="B12078">
        <v>20338292.780000001</v>
      </c>
      <c r="C12078">
        <v>48043</v>
      </c>
      <c r="D12078" s="3">
        <f t="shared" si="188"/>
        <v>423.34</v>
      </c>
    </row>
    <row r="12079" spans="1:4" x14ac:dyDescent="0.25">
      <c r="A12079" t="s">
        <v>12254</v>
      </c>
      <c r="B12079">
        <v>10844960.57</v>
      </c>
      <c r="C12079">
        <v>9210.5</v>
      </c>
      <c r="D12079" s="3">
        <f t="shared" si="188"/>
        <v>1177.46</v>
      </c>
    </row>
    <row r="12080" spans="1:4" x14ac:dyDescent="0.25">
      <c r="A12080" t="s">
        <v>12255</v>
      </c>
      <c r="B12080">
        <v>10529666.789999999</v>
      </c>
      <c r="C12080">
        <v>8514</v>
      </c>
      <c r="D12080" s="3">
        <f t="shared" si="188"/>
        <v>1236.75</v>
      </c>
    </row>
    <row r="12081" spans="1:4" x14ac:dyDescent="0.25">
      <c r="A12081" t="s">
        <v>12256</v>
      </c>
      <c r="B12081">
        <v>7677525.3799999999</v>
      </c>
      <c r="C12081">
        <v>8839</v>
      </c>
      <c r="D12081" s="3">
        <f t="shared" si="188"/>
        <v>868.6</v>
      </c>
    </row>
    <row r="12082" spans="1:4" x14ac:dyDescent="0.25">
      <c r="A12082" t="s">
        <v>12257</v>
      </c>
      <c r="B12082">
        <v>77620202.549999997</v>
      </c>
      <c r="C12082">
        <v>93826</v>
      </c>
      <c r="D12082" s="3">
        <f t="shared" si="188"/>
        <v>827.28</v>
      </c>
    </row>
    <row r="12083" spans="1:4" x14ac:dyDescent="0.25">
      <c r="A12083" t="s">
        <v>12258</v>
      </c>
      <c r="B12083">
        <v>4858527.3600000003</v>
      </c>
      <c r="C12083">
        <v>12003</v>
      </c>
      <c r="D12083" s="3">
        <f t="shared" si="188"/>
        <v>404.78</v>
      </c>
    </row>
    <row r="12084" spans="1:4" x14ac:dyDescent="0.25">
      <c r="A12084" t="s">
        <v>12259</v>
      </c>
      <c r="B12084">
        <v>3425261.23</v>
      </c>
      <c r="C12084">
        <v>7911.3</v>
      </c>
      <c r="D12084" s="3">
        <f t="shared" si="188"/>
        <v>432.96</v>
      </c>
    </row>
    <row r="12085" spans="1:4" x14ac:dyDescent="0.25">
      <c r="A12085" t="s">
        <v>12260</v>
      </c>
      <c r="B12085">
        <v>3574757.64</v>
      </c>
      <c r="C12085">
        <v>8270</v>
      </c>
      <c r="D12085" s="3">
        <f t="shared" si="188"/>
        <v>432.26</v>
      </c>
    </row>
    <row r="12086" spans="1:4" x14ac:dyDescent="0.25">
      <c r="A12086" t="s">
        <v>12261</v>
      </c>
      <c r="B12086">
        <v>3540135.32</v>
      </c>
      <c r="C12086">
        <v>8321</v>
      </c>
      <c r="D12086" s="3">
        <f t="shared" si="188"/>
        <v>425.45</v>
      </c>
    </row>
    <row r="12087" spans="1:4" x14ac:dyDescent="0.25">
      <c r="A12087" t="s">
        <v>12262</v>
      </c>
      <c r="B12087">
        <v>4431956.16</v>
      </c>
      <c r="C12087">
        <v>10096</v>
      </c>
      <c r="D12087" s="3">
        <f t="shared" si="188"/>
        <v>438.98</v>
      </c>
    </row>
    <row r="12088" spans="1:4" x14ac:dyDescent="0.25">
      <c r="A12088" t="s">
        <v>12263</v>
      </c>
      <c r="B12088">
        <v>4312292.08</v>
      </c>
      <c r="C12088">
        <v>9924</v>
      </c>
      <c r="D12088" s="3">
        <f t="shared" si="188"/>
        <v>434.53</v>
      </c>
    </row>
    <row r="12089" spans="1:4" x14ac:dyDescent="0.25">
      <c r="A12089" t="s">
        <v>12264</v>
      </c>
      <c r="B12089">
        <v>10555124.800000001</v>
      </c>
      <c r="C12089">
        <v>36696</v>
      </c>
      <c r="D12089" s="3">
        <f t="shared" si="188"/>
        <v>287.64</v>
      </c>
    </row>
    <row r="12090" spans="1:4" x14ac:dyDescent="0.25">
      <c r="A12090" t="s">
        <v>12265</v>
      </c>
      <c r="B12090">
        <v>444930</v>
      </c>
      <c r="C12090">
        <v>1500</v>
      </c>
      <c r="D12090" s="3">
        <f t="shared" si="188"/>
        <v>296.62</v>
      </c>
    </row>
    <row r="12091" spans="1:4" x14ac:dyDescent="0.25">
      <c r="A12091" t="s">
        <v>12266</v>
      </c>
      <c r="B12091">
        <v>43142586.18</v>
      </c>
      <c r="C12091">
        <v>31496</v>
      </c>
      <c r="D12091" s="3">
        <f t="shared" si="188"/>
        <v>1369.78</v>
      </c>
    </row>
    <row r="12092" spans="1:4" x14ac:dyDescent="0.25">
      <c r="A12092" t="s">
        <v>12267</v>
      </c>
      <c r="B12092">
        <v>926940.97</v>
      </c>
      <c r="C12092">
        <v>226174</v>
      </c>
      <c r="D12092" s="3">
        <f t="shared" si="188"/>
        <v>4.0999999999999996</v>
      </c>
    </row>
    <row r="12093" spans="1:4" x14ac:dyDescent="0.25">
      <c r="A12093" t="s">
        <v>12268</v>
      </c>
      <c r="B12093">
        <v>187054407.22999999</v>
      </c>
      <c r="C12093">
        <v>49357</v>
      </c>
      <c r="D12093" s="3">
        <f t="shared" si="188"/>
        <v>3789.83</v>
      </c>
    </row>
    <row r="12094" spans="1:4" x14ac:dyDescent="0.25">
      <c r="A12094" t="s">
        <v>12269</v>
      </c>
      <c r="B12094">
        <v>5828153.7800000003</v>
      </c>
      <c r="C12094">
        <v>13559</v>
      </c>
      <c r="D12094" s="3">
        <f t="shared" si="188"/>
        <v>429.84</v>
      </c>
    </row>
    <row r="12095" spans="1:4" x14ac:dyDescent="0.25">
      <c r="A12095" t="s">
        <v>12270</v>
      </c>
      <c r="B12095">
        <v>2199984.9700000002</v>
      </c>
      <c r="C12095">
        <v>5157</v>
      </c>
      <c r="D12095" s="3">
        <f t="shared" si="188"/>
        <v>426.6</v>
      </c>
    </row>
    <row r="12096" spans="1:4" x14ac:dyDescent="0.25">
      <c r="A12096" t="s">
        <v>12271</v>
      </c>
      <c r="B12096">
        <v>1758424.6</v>
      </c>
      <c r="C12096">
        <v>3960</v>
      </c>
      <c r="D12096" s="3">
        <f t="shared" si="188"/>
        <v>444.05</v>
      </c>
    </row>
    <row r="12097" spans="1:4" x14ac:dyDescent="0.25">
      <c r="A12097" t="s">
        <v>12272</v>
      </c>
      <c r="B12097">
        <v>2301700.2000000002</v>
      </c>
      <c r="C12097">
        <v>5434</v>
      </c>
      <c r="D12097" s="3">
        <f t="shared" si="188"/>
        <v>423.57</v>
      </c>
    </row>
    <row r="12098" spans="1:4" x14ac:dyDescent="0.25">
      <c r="A12098" t="s">
        <v>12273</v>
      </c>
      <c r="B12098">
        <v>6040359.5</v>
      </c>
      <c r="C12098">
        <v>14558</v>
      </c>
      <c r="D12098" s="3">
        <f t="shared" si="188"/>
        <v>414.92</v>
      </c>
    </row>
    <row r="12099" spans="1:4" x14ac:dyDescent="0.25">
      <c r="A12099" t="s">
        <v>12274</v>
      </c>
      <c r="B12099">
        <v>5849229.46</v>
      </c>
      <c r="C12099">
        <v>19394</v>
      </c>
      <c r="D12099" s="3">
        <f t="shared" ref="D12099:D12162" si="189">ROUND(B12099/C12099,2)</f>
        <v>301.60000000000002</v>
      </c>
    </row>
    <row r="12100" spans="1:4" x14ac:dyDescent="0.25">
      <c r="A12100" t="s">
        <v>12275</v>
      </c>
      <c r="B12100">
        <v>4389740.8899999997</v>
      </c>
      <c r="C12100">
        <v>17920</v>
      </c>
      <c r="D12100" s="3">
        <f t="shared" si="189"/>
        <v>244.96</v>
      </c>
    </row>
    <row r="12101" spans="1:4" x14ac:dyDescent="0.25">
      <c r="A12101" t="s">
        <v>12276</v>
      </c>
      <c r="B12101">
        <v>34834261.289999999</v>
      </c>
      <c r="C12101">
        <v>17303</v>
      </c>
      <c r="D12101" s="3">
        <f t="shared" si="189"/>
        <v>2013.19</v>
      </c>
    </row>
    <row r="12102" spans="1:4" x14ac:dyDescent="0.25">
      <c r="A12102" t="s">
        <v>12277</v>
      </c>
      <c r="B12102">
        <v>6261455.8300000001</v>
      </c>
      <c r="C12102">
        <v>14654</v>
      </c>
      <c r="D12102" s="3">
        <f t="shared" si="189"/>
        <v>427.29</v>
      </c>
    </row>
    <row r="12103" spans="1:4" x14ac:dyDescent="0.25">
      <c r="A12103" t="s">
        <v>12278</v>
      </c>
      <c r="B12103">
        <v>5458928.7699999996</v>
      </c>
      <c r="C12103">
        <v>12428.12</v>
      </c>
      <c r="D12103" s="3">
        <f t="shared" si="189"/>
        <v>439.24</v>
      </c>
    </row>
    <row r="12104" spans="1:4" x14ac:dyDescent="0.25">
      <c r="A12104" t="s">
        <v>12279</v>
      </c>
      <c r="B12104">
        <v>4475436.6100000003</v>
      </c>
      <c r="C12104">
        <v>9981.4</v>
      </c>
      <c r="D12104" s="3">
        <f t="shared" si="189"/>
        <v>448.38</v>
      </c>
    </row>
    <row r="12105" spans="1:4" x14ac:dyDescent="0.25">
      <c r="A12105" t="s">
        <v>12280</v>
      </c>
      <c r="B12105">
        <v>4509064.8</v>
      </c>
      <c r="C12105">
        <v>10966.35</v>
      </c>
      <c r="D12105" s="3">
        <f t="shared" si="189"/>
        <v>411.17</v>
      </c>
    </row>
    <row r="12106" spans="1:4" x14ac:dyDescent="0.25">
      <c r="A12106" t="s">
        <v>12281</v>
      </c>
      <c r="B12106">
        <v>5744177.3300000001</v>
      </c>
      <c r="C12106">
        <v>13709.9</v>
      </c>
      <c r="D12106" s="3">
        <f t="shared" si="189"/>
        <v>418.98</v>
      </c>
    </row>
    <row r="12107" spans="1:4" x14ac:dyDescent="0.25">
      <c r="A12107" t="s">
        <v>12282</v>
      </c>
      <c r="B12107">
        <v>4245168.3</v>
      </c>
      <c r="C12107">
        <v>13428.79</v>
      </c>
      <c r="D12107" s="3">
        <f t="shared" si="189"/>
        <v>316.12</v>
      </c>
    </row>
    <row r="12108" spans="1:4" x14ac:dyDescent="0.25">
      <c r="A12108" t="s">
        <v>12283</v>
      </c>
      <c r="B12108">
        <v>54549554.960000001</v>
      </c>
      <c r="C12108">
        <v>16482.400000000001</v>
      </c>
      <c r="D12108" s="3">
        <f t="shared" si="189"/>
        <v>3309.56</v>
      </c>
    </row>
    <row r="12109" spans="1:4" x14ac:dyDescent="0.25">
      <c r="A12109" t="s">
        <v>12284</v>
      </c>
      <c r="B12109">
        <v>172330305.37</v>
      </c>
      <c r="C12109">
        <v>47166</v>
      </c>
      <c r="D12109" s="3">
        <f t="shared" si="189"/>
        <v>3653.7</v>
      </c>
    </row>
    <row r="12110" spans="1:4" x14ac:dyDescent="0.25">
      <c r="A12110" t="s">
        <v>12285</v>
      </c>
      <c r="B12110">
        <v>287080457.94</v>
      </c>
      <c r="C12110">
        <v>99889.4</v>
      </c>
      <c r="D12110" s="3">
        <f t="shared" si="189"/>
        <v>2873.98</v>
      </c>
    </row>
    <row r="12111" spans="1:4" x14ac:dyDescent="0.25">
      <c r="A12111" t="s">
        <v>12286</v>
      </c>
      <c r="B12111">
        <v>19136560.59</v>
      </c>
      <c r="C12111">
        <v>41888.69</v>
      </c>
      <c r="D12111" s="3">
        <f t="shared" si="189"/>
        <v>456.84</v>
      </c>
    </row>
    <row r="12112" spans="1:4" x14ac:dyDescent="0.25">
      <c r="A12112" t="s">
        <v>12287</v>
      </c>
      <c r="B12112">
        <v>850245665.79999995</v>
      </c>
      <c r="C12112">
        <v>276137.3</v>
      </c>
      <c r="D12112" s="3">
        <f t="shared" si="189"/>
        <v>3079.07</v>
      </c>
    </row>
    <row r="12113" spans="1:4" x14ac:dyDescent="0.25">
      <c r="A12113" t="s">
        <v>12288</v>
      </c>
      <c r="B12113">
        <v>158883900.75999999</v>
      </c>
      <c r="C12113">
        <v>107568</v>
      </c>
      <c r="D12113" s="3">
        <f t="shared" si="189"/>
        <v>1477.06</v>
      </c>
    </row>
    <row r="12114" spans="1:4" x14ac:dyDescent="0.25">
      <c r="A12114" t="s">
        <v>12289</v>
      </c>
      <c r="B12114">
        <v>7580832.5899999999</v>
      </c>
      <c r="C12114">
        <v>18121.2</v>
      </c>
      <c r="D12114" s="3">
        <f t="shared" si="189"/>
        <v>418.34</v>
      </c>
    </row>
    <row r="12115" spans="1:4" x14ac:dyDescent="0.25">
      <c r="A12115" t="s">
        <v>12290</v>
      </c>
      <c r="B12115">
        <v>8147490.79</v>
      </c>
      <c r="C12115">
        <v>19591.16</v>
      </c>
      <c r="D12115" s="3">
        <f t="shared" si="189"/>
        <v>415.88</v>
      </c>
    </row>
    <row r="12116" spans="1:4" x14ac:dyDescent="0.25">
      <c r="A12116" t="s">
        <v>12291</v>
      </c>
      <c r="B12116">
        <v>22134418.699999999</v>
      </c>
      <c r="C12116">
        <v>23368.080000000002</v>
      </c>
      <c r="D12116" s="3">
        <f t="shared" si="189"/>
        <v>947.21</v>
      </c>
    </row>
    <row r="12117" spans="1:4" x14ac:dyDescent="0.25">
      <c r="A12117" t="s">
        <v>12292</v>
      </c>
      <c r="B12117">
        <v>80826856.569999993</v>
      </c>
      <c r="C12117">
        <v>25357</v>
      </c>
      <c r="D12117" s="3">
        <f t="shared" si="189"/>
        <v>3187.56</v>
      </c>
    </row>
    <row r="12118" spans="1:4" x14ac:dyDescent="0.25">
      <c r="A12118" t="s">
        <v>12293</v>
      </c>
      <c r="B12118">
        <v>808388317.32000005</v>
      </c>
      <c r="C12118">
        <v>321694</v>
      </c>
      <c r="D12118" s="3">
        <f t="shared" si="189"/>
        <v>2512.91</v>
      </c>
    </row>
    <row r="12119" spans="1:4" x14ac:dyDescent="0.25">
      <c r="A12119" t="s">
        <v>12294</v>
      </c>
      <c r="B12119">
        <v>88087813.890000001</v>
      </c>
      <c r="C12119">
        <v>63964.34</v>
      </c>
      <c r="D12119" s="3">
        <f t="shared" si="189"/>
        <v>1377.14</v>
      </c>
    </row>
    <row r="12120" spans="1:4" x14ac:dyDescent="0.25">
      <c r="A12120" t="s">
        <v>12295</v>
      </c>
      <c r="B12120">
        <v>92368627.159999996</v>
      </c>
      <c r="C12120">
        <v>23854</v>
      </c>
      <c r="D12120" s="3">
        <f t="shared" si="189"/>
        <v>3872.25</v>
      </c>
    </row>
    <row r="12121" spans="1:4" x14ac:dyDescent="0.25">
      <c r="A12121" t="s">
        <v>12296</v>
      </c>
      <c r="B12121">
        <v>66037282.939999998</v>
      </c>
      <c r="C12121">
        <v>21367</v>
      </c>
      <c r="D12121" s="3">
        <f t="shared" si="189"/>
        <v>3090.62</v>
      </c>
    </row>
    <row r="12122" spans="1:4" x14ac:dyDescent="0.25">
      <c r="A12122" t="s">
        <v>12297</v>
      </c>
      <c r="B12122">
        <v>121123306.59</v>
      </c>
      <c r="C12122">
        <v>31156.7</v>
      </c>
      <c r="D12122" s="3">
        <f t="shared" si="189"/>
        <v>3887.55</v>
      </c>
    </row>
    <row r="12123" spans="1:4" x14ac:dyDescent="0.25">
      <c r="A12123" t="s">
        <v>12298</v>
      </c>
      <c r="B12123">
        <v>216974171.49000001</v>
      </c>
      <c r="C12123">
        <v>189725</v>
      </c>
      <c r="D12123" s="3">
        <f t="shared" si="189"/>
        <v>1143.6199999999999</v>
      </c>
    </row>
    <row r="12124" spans="1:4" x14ac:dyDescent="0.25">
      <c r="A12124" t="s">
        <v>12299</v>
      </c>
      <c r="B12124">
        <v>281101581.60000002</v>
      </c>
      <c r="C12124">
        <v>82930.899999999994</v>
      </c>
      <c r="D12124" s="3">
        <f t="shared" si="189"/>
        <v>3389.59</v>
      </c>
    </row>
    <row r="12125" spans="1:4" x14ac:dyDescent="0.25">
      <c r="A12125" t="s">
        <v>12300</v>
      </c>
      <c r="B12125">
        <v>45550841.939999998</v>
      </c>
      <c r="C12125">
        <v>30357</v>
      </c>
      <c r="D12125" s="3">
        <f t="shared" si="189"/>
        <v>1500.51</v>
      </c>
    </row>
    <row r="12126" spans="1:4" x14ac:dyDescent="0.25">
      <c r="A12126" t="s">
        <v>12301</v>
      </c>
      <c r="B12126">
        <v>174876906.71000001</v>
      </c>
      <c r="C12126">
        <v>46730.3</v>
      </c>
      <c r="D12126" s="3">
        <f t="shared" si="189"/>
        <v>3742.26</v>
      </c>
    </row>
    <row r="12127" spans="1:4" x14ac:dyDescent="0.25">
      <c r="A12127" t="s">
        <v>12302</v>
      </c>
      <c r="B12127">
        <v>135387090.08000001</v>
      </c>
      <c r="C12127">
        <v>43188</v>
      </c>
      <c r="D12127" s="3">
        <f t="shared" si="189"/>
        <v>3134.83</v>
      </c>
    </row>
    <row r="12128" spans="1:4" x14ac:dyDescent="0.25">
      <c r="A12128" t="s">
        <v>12303</v>
      </c>
      <c r="B12128">
        <v>37314620.229999997</v>
      </c>
      <c r="C12128">
        <v>27661.62</v>
      </c>
      <c r="D12128" s="3">
        <f t="shared" si="189"/>
        <v>1348.97</v>
      </c>
    </row>
    <row r="12129" spans="1:4" x14ac:dyDescent="0.25">
      <c r="A12129" t="s">
        <v>12304</v>
      </c>
      <c r="B12129">
        <v>265481466.16</v>
      </c>
      <c r="C12129">
        <v>77255</v>
      </c>
      <c r="D12129" s="3">
        <f t="shared" si="189"/>
        <v>3436.43</v>
      </c>
    </row>
    <row r="12130" spans="1:4" x14ac:dyDescent="0.25">
      <c r="A12130" t="s">
        <v>12305</v>
      </c>
      <c r="B12130">
        <v>249095156.28</v>
      </c>
      <c r="C12130">
        <v>87853</v>
      </c>
      <c r="D12130" s="3">
        <f t="shared" si="189"/>
        <v>2835.36</v>
      </c>
    </row>
    <row r="12131" spans="1:4" x14ac:dyDescent="0.25">
      <c r="A12131" t="s">
        <v>12306</v>
      </c>
      <c r="B12131">
        <v>635635.07999999996</v>
      </c>
      <c r="C12131">
        <v>2454</v>
      </c>
      <c r="D12131" s="3">
        <f t="shared" si="189"/>
        <v>259.02</v>
      </c>
    </row>
    <row r="12132" spans="1:4" x14ac:dyDescent="0.25">
      <c r="A12132" t="s">
        <v>12307</v>
      </c>
      <c r="B12132">
        <v>752076.24</v>
      </c>
      <c r="C12132">
        <v>2424</v>
      </c>
      <c r="D12132" s="3">
        <f t="shared" si="189"/>
        <v>310.26</v>
      </c>
    </row>
    <row r="12133" spans="1:4" x14ac:dyDescent="0.25">
      <c r="A12133" t="s">
        <v>12308</v>
      </c>
      <c r="B12133">
        <v>123000198.91</v>
      </c>
      <c r="C12133">
        <v>53301.8</v>
      </c>
      <c r="D12133" s="3">
        <f t="shared" si="189"/>
        <v>2307.62</v>
      </c>
    </row>
    <row r="12134" spans="1:4" x14ac:dyDescent="0.25">
      <c r="A12134" t="s">
        <v>12309</v>
      </c>
      <c r="B12134">
        <v>155209322.38</v>
      </c>
      <c r="C12134">
        <v>64765</v>
      </c>
      <c r="D12134" s="3">
        <f t="shared" si="189"/>
        <v>2396.5</v>
      </c>
    </row>
    <row r="12135" spans="1:4" x14ac:dyDescent="0.25">
      <c r="A12135" t="s">
        <v>12310</v>
      </c>
      <c r="B12135">
        <v>127025725.20999999</v>
      </c>
      <c r="C12135">
        <v>49249.1</v>
      </c>
      <c r="D12135" s="3">
        <f t="shared" si="189"/>
        <v>2579.25</v>
      </c>
    </row>
    <row r="12136" spans="1:4" x14ac:dyDescent="0.25">
      <c r="A12136" t="s">
        <v>12311</v>
      </c>
      <c r="B12136">
        <v>27899098.039999999</v>
      </c>
      <c r="C12136">
        <v>40913.699999999997</v>
      </c>
      <c r="D12136" s="3">
        <f t="shared" si="189"/>
        <v>681.9</v>
      </c>
    </row>
    <row r="12137" spans="1:4" x14ac:dyDescent="0.25">
      <c r="A12137" t="s">
        <v>12312</v>
      </c>
      <c r="B12137">
        <v>8039172.6600000001</v>
      </c>
      <c r="C12137">
        <v>62099</v>
      </c>
      <c r="D12137" s="3">
        <f t="shared" si="189"/>
        <v>129.46</v>
      </c>
    </row>
    <row r="12138" spans="1:4" x14ac:dyDescent="0.25">
      <c r="A12138" t="s">
        <v>12313</v>
      </c>
      <c r="B12138">
        <v>25086645.260000002</v>
      </c>
      <c r="C12138">
        <v>52618.7</v>
      </c>
      <c r="D12138" s="3">
        <f t="shared" si="189"/>
        <v>476.76</v>
      </c>
    </row>
    <row r="12139" spans="1:4" x14ac:dyDescent="0.25">
      <c r="A12139" t="s">
        <v>12314</v>
      </c>
      <c r="B12139">
        <v>10197097.85</v>
      </c>
      <c r="C12139">
        <v>31910</v>
      </c>
      <c r="D12139" s="3">
        <f t="shared" si="189"/>
        <v>319.56</v>
      </c>
    </row>
    <row r="12140" spans="1:4" x14ac:dyDescent="0.25">
      <c r="A12140" t="s">
        <v>12315</v>
      </c>
      <c r="B12140">
        <v>155308353.25999999</v>
      </c>
      <c r="C12140">
        <v>54422.67</v>
      </c>
      <c r="D12140" s="3">
        <f t="shared" si="189"/>
        <v>2853.74</v>
      </c>
    </row>
    <row r="12141" spans="1:4" x14ac:dyDescent="0.25">
      <c r="A12141" t="s">
        <v>12316</v>
      </c>
      <c r="B12141">
        <v>33435800.640000001</v>
      </c>
      <c r="C12141">
        <v>25682</v>
      </c>
      <c r="D12141" s="3">
        <f t="shared" si="189"/>
        <v>1301.92</v>
      </c>
    </row>
    <row r="12142" spans="1:4" x14ac:dyDescent="0.25">
      <c r="A12142" t="s">
        <v>12317</v>
      </c>
      <c r="B12142">
        <v>64380200</v>
      </c>
      <c r="C12142">
        <v>26871</v>
      </c>
      <c r="D12142" s="3">
        <f t="shared" si="189"/>
        <v>2395.9</v>
      </c>
    </row>
    <row r="12143" spans="1:4" x14ac:dyDescent="0.25">
      <c r="A12143" t="s">
        <v>12318</v>
      </c>
      <c r="B12143">
        <v>110517290.78</v>
      </c>
      <c r="C12143">
        <v>37904</v>
      </c>
      <c r="D12143" s="3">
        <f t="shared" si="189"/>
        <v>2915.72</v>
      </c>
    </row>
    <row r="12144" spans="1:4" x14ac:dyDescent="0.25">
      <c r="A12144" t="s">
        <v>12319</v>
      </c>
      <c r="B12144">
        <v>80384278.400000006</v>
      </c>
      <c r="C12144">
        <v>25296</v>
      </c>
      <c r="D12144" s="3">
        <f t="shared" si="189"/>
        <v>3177.75</v>
      </c>
    </row>
    <row r="12145" spans="1:4" x14ac:dyDescent="0.25">
      <c r="A12145" t="s">
        <v>12320</v>
      </c>
      <c r="B12145">
        <v>66147014.780000001</v>
      </c>
      <c r="C12145">
        <v>20818</v>
      </c>
      <c r="D12145" s="3">
        <f t="shared" si="189"/>
        <v>3177.4</v>
      </c>
    </row>
    <row r="12146" spans="1:4" x14ac:dyDescent="0.25">
      <c r="A12146" t="s">
        <v>12321</v>
      </c>
      <c r="B12146">
        <v>194658167.80000001</v>
      </c>
      <c r="C12146">
        <v>73004</v>
      </c>
      <c r="D12146" s="3">
        <f t="shared" si="189"/>
        <v>2666.4</v>
      </c>
    </row>
    <row r="12147" spans="1:4" x14ac:dyDescent="0.25">
      <c r="A12147" t="s">
        <v>12322</v>
      </c>
      <c r="B12147">
        <v>82157631.019999996</v>
      </c>
      <c r="C12147">
        <v>31892</v>
      </c>
      <c r="D12147" s="3">
        <f t="shared" si="189"/>
        <v>2576.12</v>
      </c>
    </row>
    <row r="12148" spans="1:4" x14ac:dyDescent="0.25">
      <c r="A12148" t="s">
        <v>12323</v>
      </c>
      <c r="B12148">
        <v>115672784.95</v>
      </c>
      <c r="C12148">
        <v>39264.1</v>
      </c>
      <c r="D12148" s="3">
        <f t="shared" si="189"/>
        <v>2946.02</v>
      </c>
    </row>
    <row r="12149" spans="1:4" x14ac:dyDescent="0.25">
      <c r="A12149" t="s">
        <v>12324</v>
      </c>
      <c r="B12149">
        <v>27071167.359999999</v>
      </c>
      <c r="C12149">
        <v>21422.1</v>
      </c>
      <c r="D12149" s="3">
        <f t="shared" si="189"/>
        <v>1263.7</v>
      </c>
    </row>
    <row r="12150" spans="1:4" x14ac:dyDescent="0.25">
      <c r="A12150" t="s">
        <v>12325</v>
      </c>
      <c r="B12150">
        <v>33967223.969999999</v>
      </c>
      <c r="C12150">
        <v>22564</v>
      </c>
      <c r="D12150" s="3">
        <f t="shared" si="189"/>
        <v>1505.37</v>
      </c>
    </row>
    <row r="12151" spans="1:4" x14ac:dyDescent="0.25">
      <c r="A12151" t="s">
        <v>12326</v>
      </c>
      <c r="B12151">
        <v>161953663.36000001</v>
      </c>
      <c r="C12151">
        <v>55204</v>
      </c>
      <c r="D12151" s="3">
        <f t="shared" si="189"/>
        <v>2933.73</v>
      </c>
    </row>
    <row r="12152" spans="1:4" x14ac:dyDescent="0.25">
      <c r="A12152" t="s">
        <v>12327</v>
      </c>
      <c r="B12152">
        <v>130005684.14</v>
      </c>
      <c r="C12152">
        <v>43966</v>
      </c>
      <c r="D12152" s="3">
        <f t="shared" si="189"/>
        <v>2956.96</v>
      </c>
    </row>
    <row r="12153" spans="1:4" x14ac:dyDescent="0.25">
      <c r="A12153" t="s">
        <v>12328</v>
      </c>
      <c r="B12153">
        <v>57014097.439999998</v>
      </c>
      <c r="C12153">
        <v>17938</v>
      </c>
      <c r="D12153" s="3">
        <f t="shared" si="189"/>
        <v>3178.4</v>
      </c>
    </row>
    <row r="12154" spans="1:4" x14ac:dyDescent="0.25">
      <c r="A12154" t="s">
        <v>12329</v>
      </c>
      <c r="B12154">
        <v>121568159.56</v>
      </c>
      <c r="C12154">
        <v>44756</v>
      </c>
      <c r="D12154" s="3">
        <f t="shared" si="189"/>
        <v>2716.24</v>
      </c>
    </row>
    <row r="12155" spans="1:4" x14ac:dyDescent="0.25">
      <c r="A12155" t="s">
        <v>12330</v>
      </c>
      <c r="B12155">
        <v>90257170.819999993</v>
      </c>
      <c r="C12155">
        <v>34233</v>
      </c>
      <c r="D12155" s="3">
        <f t="shared" si="189"/>
        <v>2636.55</v>
      </c>
    </row>
    <row r="12156" spans="1:4" x14ac:dyDescent="0.25">
      <c r="A12156" t="s">
        <v>12331</v>
      </c>
      <c r="B12156">
        <v>75441983.280000001</v>
      </c>
      <c r="C12156">
        <v>33321</v>
      </c>
      <c r="D12156" s="3">
        <f t="shared" si="189"/>
        <v>2264.1</v>
      </c>
    </row>
    <row r="12157" spans="1:4" x14ac:dyDescent="0.25">
      <c r="A12157" t="s">
        <v>12332</v>
      </c>
      <c r="B12157">
        <v>62317160.710000001</v>
      </c>
      <c r="C12157">
        <v>63950.5</v>
      </c>
      <c r="D12157" s="3">
        <f t="shared" si="189"/>
        <v>974.46</v>
      </c>
    </row>
    <row r="12158" spans="1:4" x14ac:dyDescent="0.25">
      <c r="A12158" t="s">
        <v>12333</v>
      </c>
      <c r="B12158">
        <v>39077.1</v>
      </c>
      <c r="C12158">
        <v>47655</v>
      </c>
      <c r="D12158" s="3">
        <f t="shared" si="189"/>
        <v>0.82</v>
      </c>
    </row>
    <row r="12159" spans="1:4" x14ac:dyDescent="0.25">
      <c r="A12159" t="s">
        <v>12334</v>
      </c>
      <c r="B12159">
        <v>25907301.710000001</v>
      </c>
      <c r="C12159">
        <v>29276</v>
      </c>
      <c r="D12159" s="3">
        <f t="shared" si="189"/>
        <v>884.93</v>
      </c>
    </row>
    <row r="12160" spans="1:4" x14ac:dyDescent="0.25">
      <c r="A12160" t="s">
        <v>12335</v>
      </c>
      <c r="B12160">
        <v>184604449.43000001</v>
      </c>
      <c r="C12160">
        <v>53650</v>
      </c>
      <c r="D12160" s="3">
        <f t="shared" si="189"/>
        <v>3440.9</v>
      </c>
    </row>
    <row r="12161" spans="1:4" x14ac:dyDescent="0.25">
      <c r="A12161" t="s">
        <v>12336</v>
      </c>
      <c r="B12161">
        <v>142046905.03</v>
      </c>
      <c r="C12161">
        <v>59689</v>
      </c>
      <c r="D12161" s="3">
        <f t="shared" si="189"/>
        <v>2379.7800000000002</v>
      </c>
    </row>
    <row r="12162" spans="1:4" x14ac:dyDescent="0.25">
      <c r="A12162" t="s">
        <v>12337</v>
      </c>
      <c r="B12162">
        <v>263245154.02000001</v>
      </c>
      <c r="C12162">
        <v>79373</v>
      </c>
      <c r="D12162" s="3">
        <f t="shared" si="189"/>
        <v>3316.56</v>
      </c>
    </row>
    <row r="12163" spans="1:4" x14ac:dyDescent="0.25">
      <c r="A12163" t="s">
        <v>12338</v>
      </c>
      <c r="B12163">
        <v>141908693.31999999</v>
      </c>
      <c r="C12163">
        <v>48199</v>
      </c>
      <c r="D12163" s="3">
        <f t="shared" ref="D12163:D12226" si="190">ROUND(B12163/C12163,2)</f>
        <v>2944.22</v>
      </c>
    </row>
    <row r="12164" spans="1:4" x14ac:dyDescent="0.25">
      <c r="A12164" t="s">
        <v>12339</v>
      </c>
      <c r="B12164">
        <v>116959090.3</v>
      </c>
      <c r="C12164">
        <v>36470</v>
      </c>
      <c r="D12164" s="3">
        <f t="shared" si="190"/>
        <v>3206.99</v>
      </c>
    </row>
    <row r="12165" spans="1:4" x14ac:dyDescent="0.25">
      <c r="A12165" t="s">
        <v>12340</v>
      </c>
      <c r="B12165">
        <v>68908609.340000004</v>
      </c>
      <c r="C12165">
        <v>45610</v>
      </c>
      <c r="D12165" s="3">
        <f t="shared" si="190"/>
        <v>1510.82</v>
      </c>
    </row>
    <row r="12166" spans="1:4" x14ac:dyDescent="0.25">
      <c r="A12166" t="s">
        <v>12341</v>
      </c>
      <c r="B12166">
        <v>14265682.09</v>
      </c>
      <c r="C12166">
        <v>31615</v>
      </c>
      <c r="D12166" s="3">
        <f t="shared" si="190"/>
        <v>451.23</v>
      </c>
    </row>
    <row r="12167" spans="1:4" x14ac:dyDescent="0.25">
      <c r="A12167" t="s">
        <v>12342</v>
      </c>
      <c r="B12167">
        <v>9497691.8599999994</v>
      </c>
      <c r="C12167">
        <v>24312</v>
      </c>
      <c r="D12167" s="3">
        <f t="shared" si="190"/>
        <v>390.66</v>
      </c>
    </row>
    <row r="12168" spans="1:4" x14ac:dyDescent="0.25">
      <c r="A12168" t="s">
        <v>12343</v>
      </c>
      <c r="B12168">
        <v>5811288.7199999997</v>
      </c>
      <c r="C12168">
        <v>17146</v>
      </c>
      <c r="D12168" s="3">
        <f t="shared" si="190"/>
        <v>338.93</v>
      </c>
    </row>
    <row r="12169" spans="1:4" x14ac:dyDescent="0.25">
      <c r="A12169" t="s">
        <v>12344</v>
      </c>
      <c r="B12169">
        <v>3441300.45</v>
      </c>
      <c r="C12169">
        <v>9289.9</v>
      </c>
      <c r="D12169" s="3">
        <f t="shared" si="190"/>
        <v>370.43</v>
      </c>
    </row>
    <row r="12170" spans="1:4" x14ac:dyDescent="0.25">
      <c r="A12170" t="s">
        <v>12345</v>
      </c>
      <c r="B12170">
        <v>1754333.04</v>
      </c>
      <c r="C12170">
        <v>5297.8</v>
      </c>
      <c r="D12170" s="3">
        <f t="shared" si="190"/>
        <v>331.14</v>
      </c>
    </row>
    <row r="12171" spans="1:4" x14ac:dyDescent="0.25">
      <c r="A12171" t="s">
        <v>12346</v>
      </c>
      <c r="B12171">
        <v>877174.42</v>
      </c>
      <c r="C12171">
        <v>2622</v>
      </c>
      <c r="D12171" s="3">
        <f t="shared" si="190"/>
        <v>334.54</v>
      </c>
    </row>
    <row r="12172" spans="1:4" x14ac:dyDescent="0.25">
      <c r="A12172" t="s">
        <v>12347</v>
      </c>
      <c r="B12172">
        <v>3356184.7</v>
      </c>
      <c r="C12172">
        <v>9870</v>
      </c>
      <c r="D12172" s="3">
        <f t="shared" si="190"/>
        <v>340.04</v>
      </c>
    </row>
    <row r="12173" spans="1:4" x14ac:dyDescent="0.25">
      <c r="A12173" t="s">
        <v>12348</v>
      </c>
      <c r="B12173">
        <v>130716626.53</v>
      </c>
      <c r="C12173">
        <v>37304</v>
      </c>
      <c r="D12173" s="3">
        <f t="shared" si="190"/>
        <v>3504.09</v>
      </c>
    </row>
    <row r="12174" spans="1:4" x14ac:dyDescent="0.25">
      <c r="A12174" t="s">
        <v>12349</v>
      </c>
      <c r="B12174">
        <v>242526828.75</v>
      </c>
      <c r="C12174">
        <v>76936</v>
      </c>
      <c r="D12174" s="3">
        <f t="shared" si="190"/>
        <v>3152.32</v>
      </c>
    </row>
    <row r="12175" spans="1:4" x14ac:dyDescent="0.25">
      <c r="A12175" t="s">
        <v>12350</v>
      </c>
      <c r="B12175">
        <v>294898178.94</v>
      </c>
      <c r="C12175">
        <v>97586</v>
      </c>
      <c r="D12175" s="3">
        <f t="shared" si="190"/>
        <v>3021.93</v>
      </c>
    </row>
    <row r="12176" spans="1:4" x14ac:dyDescent="0.25">
      <c r="A12176" t="s">
        <v>12351</v>
      </c>
      <c r="B12176">
        <v>92612741.829999998</v>
      </c>
      <c r="C12176">
        <v>34122</v>
      </c>
      <c r="D12176" s="3">
        <f t="shared" si="190"/>
        <v>2714.17</v>
      </c>
    </row>
    <row r="12177" spans="1:4" x14ac:dyDescent="0.25">
      <c r="A12177" t="s">
        <v>12352</v>
      </c>
      <c r="B12177">
        <v>42948138.07</v>
      </c>
      <c r="C12177">
        <v>27518</v>
      </c>
      <c r="D12177" s="3">
        <f t="shared" si="190"/>
        <v>1560.73</v>
      </c>
    </row>
    <row r="12178" spans="1:4" x14ac:dyDescent="0.25">
      <c r="A12178" t="s">
        <v>12353</v>
      </c>
      <c r="B12178">
        <v>3421561.62</v>
      </c>
      <c r="C12178">
        <v>9892</v>
      </c>
      <c r="D12178" s="3">
        <f t="shared" si="190"/>
        <v>345.89</v>
      </c>
    </row>
    <row r="12179" spans="1:4" x14ac:dyDescent="0.25">
      <c r="A12179" t="s">
        <v>12354</v>
      </c>
      <c r="B12179">
        <v>69607071.879999995</v>
      </c>
      <c r="C12179">
        <v>23025</v>
      </c>
      <c r="D12179" s="3">
        <f t="shared" si="190"/>
        <v>3023.11</v>
      </c>
    </row>
    <row r="12180" spans="1:4" x14ac:dyDescent="0.25">
      <c r="A12180" t="s">
        <v>12355</v>
      </c>
      <c r="B12180">
        <v>4441700.68</v>
      </c>
      <c r="C12180">
        <v>10692</v>
      </c>
      <c r="D12180" s="3">
        <f t="shared" si="190"/>
        <v>415.42</v>
      </c>
    </row>
    <row r="12181" spans="1:4" x14ac:dyDescent="0.25">
      <c r="A12181" t="s">
        <v>12356</v>
      </c>
      <c r="B12181">
        <v>1059553.1200000001</v>
      </c>
      <c r="C12181">
        <v>2616</v>
      </c>
      <c r="D12181" s="3">
        <f t="shared" si="190"/>
        <v>405.03</v>
      </c>
    </row>
    <row r="12182" spans="1:4" x14ac:dyDescent="0.25">
      <c r="A12182" t="s">
        <v>12357</v>
      </c>
      <c r="B12182">
        <v>14998311.15</v>
      </c>
      <c r="C12182">
        <v>53258</v>
      </c>
      <c r="D12182" s="3">
        <f t="shared" si="190"/>
        <v>281.62</v>
      </c>
    </row>
    <row r="12183" spans="1:4" x14ac:dyDescent="0.25">
      <c r="A12183" t="s">
        <v>12358</v>
      </c>
      <c r="B12183">
        <v>4971263.5599999996</v>
      </c>
      <c r="C12183">
        <v>5227</v>
      </c>
      <c r="D12183" s="3">
        <f t="shared" si="190"/>
        <v>951.07</v>
      </c>
    </row>
    <row r="12184" spans="1:4" x14ac:dyDescent="0.25">
      <c r="A12184" t="s">
        <v>12359</v>
      </c>
      <c r="B12184">
        <v>2267589.0299999998</v>
      </c>
      <c r="C12184">
        <v>4444</v>
      </c>
      <c r="D12184" s="3">
        <f t="shared" si="190"/>
        <v>510.26</v>
      </c>
    </row>
    <row r="12185" spans="1:4" x14ac:dyDescent="0.25">
      <c r="A12185" t="s">
        <v>12360</v>
      </c>
      <c r="B12185">
        <v>5087890.33</v>
      </c>
      <c r="C12185">
        <v>12932</v>
      </c>
      <c r="D12185" s="3">
        <f t="shared" si="190"/>
        <v>393.43</v>
      </c>
    </row>
    <row r="12186" spans="1:4" x14ac:dyDescent="0.25">
      <c r="A12186" t="s">
        <v>12361</v>
      </c>
      <c r="B12186">
        <v>4157682.8</v>
      </c>
      <c r="C12186">
        <v>10928</v>
      </c>
      <c r="D12186" s="3">
        <f t="shared" si="190"/>
        <v>380.46</v>
      </c>
    </row>
    <row r="12187" spans="1:4" x14ac:dyDescent="0.25">
      <c r="A12187" t="s">
        <v>12362</v>
      </c>
      <c r="B12187">
        <v>6226687.8899999997</v>
      </c>
      <c r="C12187">
        <v>17945</v>
      </c>
      <c r="D12187" s="3">
        <f t="shared" si="190"/>
        <v>346.99</v>
      </c>
    </row>
    <row r="12188" spans="1:4" x14ac:dyDescent="0.25">
      <c r="A12188" t="s">
        <v>12363</v>
      </c>
      <c r="B12188">
        <v>2952097.45</v>
      </c>
      <c r="C12188">
        <v>10059</v>
      </c>
      <c r="D12188" s="3">
        <f t="shared" si="190"/>
        <v>293.48</v>
      </c>
    </row>
    <row r="12189" spans="1:4" x14ac:dyDescent="0.25">
      <c r="A12189" t="s">
        <v>12364</v>
      </c>
      <c r="B12189">
        <v>1529695.77</v>
      </c>
      <c r="C12189">
        <v>483608</v>
      </c>
      <c r="D12189" s="3">
        <f t="shared" si="190"/>
        <v>3.16</v>
      </c>
    </row>
    <row r="12190" spans="1:4" x14ac:dyDescent="0.25">
      <c r="A12190" t="s">
        <v>12365</v>
      </c>
      <c r="B12190">
        <v>2296124.11</v>
      </c>
      <c r="C12190">
        <v>5922</v>
      </c>
      <c r="D12190" s="3">
        <f t="shared" si="190"/>
        <v>387.73</v>
      </c>
    </row>
    <row r="12191" spans="1:4" x14ac:dyDescent="0.25">
      <c r="A12191" t="s">
        <v>12366</v>
      </c>
      <c r="B12191">
        <v>7600825.2199999997</v>
      </c>
      <c r="C12191">
        <v>21186</v>
      </c>
      <c r="D12191" s="3">
        <f t="shared" si="190"/>
        <v>358.77</v>
      </c>
    </row>
    <row r="12192" spans="1:4" x14ac:dyDescent="0.25">
      <c r="A12192" t="s">
        <v>12367</v>
      </c>
      <c r="B12192">
        <v>8157190.6399999997</v>
      </c>
      <c r="C12192">
        <v>21616</v>
      </c>
      <c r="D12192" s="3">
        <f t="shared" si="190"/>
        <v>377.37</v>
      </c>
    </row>
    <row r="12193" spans="1:4" x14ac:dyDescent="0.25">
      <c r="A12193" t="s">
        <v>12368</v>
      </c>
      <c r="B12193">
        <v>2064870.95</v>
      </c>
      <c r="C12193">
        <v>5422</v>
      </c>
      <c r="D12193" s="3">
        <f t="shared" si="190"/>
        <v>380.83</v>
      </c>
    </row>
    <row r="12194" spans="1:4" x14ac:dyDescent="0.25">
      <c r="A12194" t="s">
        <v>12369</v>
      </c>
      <c r="B12194">
        <v>709735163.37</v>
      </c>
      <c r="C12194">
        <v>244045</v>
      </c>
      <c r="D12194" s="3">
        <f t="shared" si="190"/>
        <v>2908.21</v>
      </c>
    </row>
    <row r="12195" spans="1:4" x14ac:dyDescent="0.25">
      <c r="A12195" t="s">
        <v>12370</v>
      </c>
      <c r="B12195">
        <v>26831036.879999999</v>
      </c>
      <c r="C12195">
        <v>72566</v>
      </c>
      <c r="D12195" s="3">
        <f t="shared" si="190"/>
        <v>369.75</v>
      </c>
    </row>
    <row r="12196" spans="1:4" x14ac:dyDescent="0.25">
      <c r="A12196" t="s">
        <v>12371</v>
      </c>
      <c r="B12196">
        <v>3088548.21</v>
      </c>
      <c r="C12196">
        <v>8675</v>
      </c>
      <c r="D12196" s="3">
        <f t="shared" si="190"/>
        <v>356.03</v>
      </c>
    </row>
    <row r="12197" spans="1:4" x14ac:dyDescent="0.25">
      <c r="A12197" t="s">
        <v>12372</v>
      </c>
      <c r="B12197">
        <v>2367191.8199999998</v>
      </c>
      <c r="C12197">
        <v>5826</v>
      </c>
      <c r="D12197" s="3">
        <f t="shared" si="190"/>
        <v>406.32</v>
      </c>
    </row>
    <row r="12198" spans="1:4" x14ac:dyDescent="0.25">
      <c r="A12198" t="s">
        <v>12373</v>
      </c>
      <c r="B12198">
        <v>2500961.9700000002</v>
      </c>
      <c r="C12198">
        <v>6512</v>
      </c>
      <c r="D12198" s="3">
        <f t="shared" si="190"/>
        <v>384.05</v>
      </c>
    </row>
    <row r="12199" spans="1:4" x14ac:dyDescent="0.25">
      <c r="A12199" t="s">
        <v>12374</v>
      </c>
      <c r="B12199">
        <v>1462648.91</v>
      </c>
      <c r="C12199">
        <v>4436</v>
      </c>
      <c r="D12199" s="3">
        <f t="shared" si="190"/>
        <v>329.72</v>
      </c>
    </row>
    <row r="12200" spans="1:4" x14ac:dyDescent="0.25">
      <c r="A12200" t="s">
        <v>12375</v>
      </c>
      <c r="B12200">
        <v>2144705.88</v>
      </c>
      <c r="C12200">
        <v>5721</v>
      </c>
      <c r="D12200" s="3">
        <f t="shared" si="190"/>
        <v>374.88</v>
      </c>
    </row>
    <row r="12201" spans="1:4" x14ac:dyDescent="0.25">
      <c r="A12201" t="s">
        <v>12376</v>
      </c>
      <c r="B12201">
        <v>79292.66</v>
      </c>
      <c r="C12201">
        <v>237</v>
      </c>
      <c r="D12201" s="3">
        <f t="shared" si="190"/>
        <v>334.57</v>
      </c>
    </row>
    <row r="12202" spans="1:4" x14ac:dyDescent="0.25">
      <c r="A12202" t="s">
        <v>12377</v>
      </c>
      <c r="B12202">
        <v>266794705.41</v>
      </c>
      <c r="C12202">
        <v>275712</v>
      </c>
      <c r="D12202" s="3">
        <f t="shared" si="190"/>
        <v>967.66</v>
      </c>
    </row>
    <row r="12203" spans="1:4" x14ac:dyDescent="0.25">
      <c r="A12203" t="s">
        <v>12378</v>
      </c>
      <c r="B12203">
        <v>7449936.7800000003</v>
      </c>
      <c r="C12203">
        <v>20957</v>
      </c>
      <c r="D12203" s="3">
        <f t="shared" si="190"/>
        <v>355.49</v>
      </c>
    </row>
    <row r="12204" spans="1:4" x14ac:dyDescent="0.25">
      <c r="A12204" t="s">
        <v>12379</v>
      </c>
      <c r="B12204">
        <v>263449313.41</v>
      </c>
      <c r="C12204">
        <v>80137</v>
      </c>
      <c r="D12204" s="3">
        <f t="shared" si="190"/>
        <v>3287.49</v>
      </c>
    </row>
    <row r="12205" spans="1:4" x14ac:dyDescent="0.25">
      <c r="A12205" t="s">
        <v>12380</v>
      </c>
      <c r="B12205">
        <v>16345113.029999999</v>
      </c>
      <c r="C12205">
        <v>79000</v>
      </c>
      <c r="D12205" s="3">
        <f t="shared" si="190"/>
        <v>206.9</v>
      </c>
    </row>
    <row r="12206" spans="1:4" x14ac:dyDescent="0.25">
      <c r="A12206" t="s">
        <v>12381</v>
      </c>
      <c r="B12206">
        <v>2656437.33</v>
      </c>
      <c r="C12206">
        <v>4168</v>
      </c>
      <c r="D12206" s="3">
        <f t="shared" si="190"/>
        <v>637.34</v>
      </c>
    </row>
    <row r="12207" spans="1:4" x14ac:dyDescent="0.25">
      <c r="A12207" t="s">
        <v>12382</v>
      </c>
      <c r="B12207">
        <v>1412542.44</v>
      </c>
      <c r="C12207">
        <v>3445</v>
      </c>
      <c r="D12207" s="3">
        <f t="shared" si="190"/>
        <v>410.03</v>
      </c>
    </row>
    <row r="12208" spans="1:4" x14ac:dyDescent="0.25">
      <c r="A12208" t="s">
        <v>12383</v>
      </c>
      <c r="B12208">
        <v>1195267.95</v>
      </c>
      <c r="C12208">
        <v>4503</v>
      </c>
      <c r="D12208" s="3">
        <f t="shared" si="190"/>
        <v>265.44</v>
      </c>
    </row>
    <row r="12209" spans="1:4" x14ac:dyDescent="0.25">
      <c r="A12209" t="s">
        <v>12384</v>
      </c>
      <c r="B12209">
        <v>463473.36</v>
      </c>
      <c r="C12209">
        <v>1827</v>
      </c>
      <c r="D12209" s="3">
        <f t="shared" si="190"/>
        <v>253.68</v>
      </c>
    </row>
    <row r="12210" spans="1:4" x14ac:dyDescent="0.25">
      <c r="A12210" t="s">
        <v>12385</v>
      </c>
      <c r="B12210">
        <v>27126710.27</v>
      </c>
      <c r="C12210">
        <v>97447</v>
      </c>
      <c r="D12210" s="3">
        <f t="shared" si="190"/>
        <v>278.37</v>
      </c>
    </row>
    <row r="12211" spans="1:4" x14ac:dyDescent="0.25">
      <c r="A12211" t="s">
        <v>12386</v>
      </c>
      <c r="B12211">
        <v>2063995.66</v>
      </c>
      <c r="C12211">
        <v>5622</v>
      </c>
      <c r="D12211" s="3">
        <f t="shared" si="190"/>
        <v>367.13</v>
      </c>
    </row>
    <row r="12212" spans="1:4" x14ac:dyDescent="0.25">
      <c r="A12212" t="s">
        <v>12387</v>
      </c>
      <c r="B12212">
        <v>42512753.520000003</v>
      </c>
      <c r="C12212">
        <v>112648</v>
      </c>
      <c r="D12212" s="3">
        <f t="shared" si="190"/>
        <v>377.39</v>
      </c>
    </row>
    <row r="12213" spans="1:4" x14ac:dyDescent="0.25">
      <c r="A12213" t="s">
        <v>12388</v>
      </c>
      <c r="B12213">
        <v>36404622</v>
      </c>
      <c r="C12213">
        <v>11542</v>
      </c>
      <c r="D12213" s="3">
        <f t="shared" si="190"/>
        <v>3154.1</v>
      </c>
    </row>
    <row r="12214" spans="1:4" x14ac:dyDescent="0.25">
      <c r="A12214" t="s">
        <v>12389</v>
      </c>
      <c r="B12214">
        <v>1749750.64</v>
      </c>
      <c r="C12214">
        <v>5316</v>
      </c>
      <c r="D12214" s="3">
        <f t="shared" si="190"/>
        <v>329.15</v>
      </c>
    </row>
    <row r="12215" spans="1:4" x14ac:dyDescent="0.25">
      <c r="A12215" t="s">
        <v>12390</v>
      </c>
      <c r="B12215">
        <v>2651707.41</v>
      </c>
      <c r="C12215">
        <v>9043</v>
      </c>
      <c r="D12215" s="3">
        <f t="shared" si="190"/>
        <v>293.23</v>
      </c>
    </row>
    <row r="12216" spans="1:4" x14ac:dyDescent="0.25">
      <c r="A12216" t="s">
        <v>12391</v>
      </c>
      <c r="B12216">
        <v>257754107.84</v>
      </c>
      <c r="C12216">
        <v>123659</v>
      </c>
      <c r="D12216" s="3">
        <f t="shared" si="190"/>
        <v>2084.39</v>
      </c>
    </row>
    <row r="12217" spans="1:4" x14ac:dyDescent="0.25">
      <c r="A12217" t="s">
        <v>12392</v>
      </c>
      <c r="B12217">
        <v>1560048.77</v>
      </c>
      <c r="C12217">
        <v>6990</v>
      </c>
      <c r="D12217" s="3">
        <f t="shared" si="190"/>
        <v>223.18</v>
      </c>
    </row>
    <row r="12218" spans="1:4" x14ac:dyDescent="0.25">
      <c r="A12218" t="s">
        <v>12393</v>
      </c>
      <c r="B12218">
        <v>3642755.97</v>
      </c>
      <c r="C12218">
        <v>2862</v>
      </c>
      <c r="D12218" s="3">
        <f t="shared" si="190"/>
        <v>1272.8</v>
      </c>
    </row>
    <row r="12219" spans="1:4" x14ac:dyDescent="0.25">
      <c r="A12219" t="s">
        <v>12394</v>
      </c>
      <c r="B12219">
        <v>6302897.7300000004</v>
      </c>
      <c r="C12219">
        <v>16329</v>
      </c>
      <c r="D12219" s="3">
        <f t="shared" si="190"/>
        <v>385.99</v>
      </c>
    </row>
    <row r="12220" spans="1:4" x14ac:dyDescent="0.25">
      <c r="A12220" t="s">
        <v>12395</v>
      </c>
      <c r="B12220">
        <v>2069338.09</v>
      </c>
      <c r="C12220">
        <v>6660</v>
      </c>
      <c r="D12220" s="3">
        <f t="shared" si="190"/>
        <v>310.70999999999998</v>
      </c>
    </row>
    <row r="12221" spans="1:4" x14ac:dyDescent="0.25">
      <c r="A12221" t="s">
        <v>12396</v>
      </c>
      <c r="B12221">
        <v>30844983.190000001</v>
      </c>
      <c r="C12221">
        <v>9891</v>
      </c>
      <c r="D12221" s="3">
        <f t="shared" si="190"/>
        <v>3118.49</v>
      </c>
    </row>
    <row r="12222" spans="1:4" x14ac:dyDescent="0.25">
      <c r="A12222" t="s">
        <v>12397</v>
      </c>
      <c r="B12222">
        <v>10946067.85</v>
      </c>
      <c r="C12222">
        <v>14228</v>
      </c>
      <c r="D12222" s="3">
        <f t="shared" si="190"/>
        <v>769.33</v>
      </c>
    </row>
    <row r="12223" spans="1:4" x14ac:dyDescent="0.25">
      <c r="A12223" t="s">
        <v>12398</v>
      </c>
      <c r="B12223">
        <v>297619233.56999999</v>
      </c>
      <c r="C12223">
        <v>1183737</v>
      </c>
      <c r="D12223" s="3">
        <f t="shared" si="190"/>
        <v>251.42</v>
      </c>
    </row>
    <row r="12224" spans="1:4" x14ac:dyDescent="0.25">
      <c r="A12224" t="s">
        <v>12399</v>
      </c>
      <c r="B12224">
        <v>19619183.620000001</v>
      </c>
      <c r="C12224">
        <v>22532.84</v>
      </c>
      <c r="D12224" s="3">
        <f t="shared" si="190"/>
        <v>870.69</v>
      </c>
    </row>
    <row r="12225" spans="1:4" x14ac:dyDescent="0.25">
      <c r="A12225" t="s">
        <v>12400</v>
      </c>
      <c r="B12225">
        <v>31696290.59</v>
      </c>
      <c r="C12225">
        <v>57923.08</v>
      </c>
      <c r="D12225" s="3">
        <f t="shared" si="190"/>
        <v>547.21</v>
      </c>
    </row>
    <row r="12226" spans="1:4" x14ac:dyDescent="0.25">
      <c r="A12226" t="s">
        <v>12401</v>
      </c>
      <c r="B12226">
        <v>65545750.109999999</v>
      </c>
      <c r="C12226">
        <v>21422</v>
      </c>
      <c r="D12226" s="3">
        <f t="shared" si="190"/>
        <v>3059.74</v>
      </c>
    </row>
    <row r="12227" spans="1:4" x14ac:dyDescent="0.25">
      <c r="A12227" t="s">
        <v>12402</v>
      </c>
      <c r="B12227">
        <v>177444467.97</v>
      </c>
      <c r="C12227">
        <v>49353</v>
      </c>
      <c r="D12227" s="3">
        <f t="shared" ref="D12227:D12290" si="191">ROUND(B12227/C12227,2)</f>
        <v>3595.41</v>
      </c>
    </row>
    <row r="12228" spans="1:4" x14ac:dyDescent="0.25">
      <c r="A12228" t="s">
        <v>12403</v>
      </c>
      <c r="B12228">
        <v>71510767.109999999</v>
      </c>
      <c r="C12228">
        <v>262135</v>
      </c>
      <c r="D12228" s="3">
        <f t="shared" si="191"/>
        <v>272.8</v>
      </c>
    </row>
    <row r="12229" spans="1:4" x14ac:dyDescent="0.25">
      <c r="A12229" t="s">
        <v>12404</v>
      </c>
      <c r="B12229">
        <v>943625.23</v>
      </c>
      <c r="C12229">
        <v>3253</v>
      </c>
      <c r="D12229" s="3">
        <f t="shared" si="191"/>
        <v>290.08</v>
      </c>
    </row>
    <row r="12230" spans="1:4" x14ac:dyDescent="0.25">
      <c r="A12230" t="s">
        <v>12405</v>
      </c>
      <c r="B12230">
        <v>4483437</v>
      </c>
      <c r="C12230">
        <v>10326</v>
      </c>
      <c r="D12230" s="3">
        <f t="shared" si="191"/>
        <v>434.19</v>
      </c>
    </row>
    <row r="12231" spans="1:4" x14ac:dyDescent="0.25">
      <c r="A12231" t="s">
        <v>12406</v>
      </c>
      <c r="B12231">
        <v>15102682.57</v>
      </c>
      <c r="C12231">
        <v>52183</v>
      </c>
      <c r="D12231" s="3">
        <f t="shared" si="191"/>
        <v>289.42</v>
      </c>
    </row>
    <row r="12232" spans="1:4" x14ac:dyDescent="0.25">
      <c r="A12232" t="s">
        <v>12407</v>
      </c>
      <c r="B12232">
        <v>84337510.269999996</v>
      </c>
      <c r="C12232">
        <v>34396</v>
      </c>
      <c r="D12232" s="3">
        <f t="shared" si="191"/>
        <v>2451.96</v>
      </c>
    </row>
    <row r="12233" spans="1:4" x14ac:dyDescent="0.25">
      <c r="A12233" t="s">
        <v>12408</v>
      </c>
      <c r="B12233">
        <v>31778723.93</v>
      </c>
      <c r="C12233">
        <v>38292</v>
      </c>
      <c r="D12233" s="3">
        <f t="shared" si="191"/>
        <v>829.91</v>
      </c>
    </row>
    <row r="12234" spans="1:4" x14ac:dyDescent="0.25">
      <c r="A12234" t="s">
        <v>12409</v>
      </c>
      <c r="B12234">
        <v>16972000.440000001</v>
      </c>
      <c r="C12234">
        <v>54034</v>
      </c>
      <c r="D12234" s="3">
        <f t="shared" si="191"/>
        <v>314.10000000000002</v>
      </c>
    </row>
    <row r="12235" spans="1:4" x14ac:dyDescent="0.25">
      <c r="A12235" t="s">
        <v>12410</v>
      </c>
      <c r="B12235">
        <v>374125</v>
      </c>
      <c r="C12235">
        <v>1500</v>
      </c>
      <c r="D12235" s="3">
        <f t="shared" si="191"/>
        <v>249.42</v>
      </c>
    </row>
    <row r="12236" spans="1:4" x14ac:dyDescent="0.25">
      <c r="A12236" t="s">
        <v>12411</v>
      </c>
      <c r="B12236">
        <v>13379982.699999999</v>
      </c>
      <c r="C12236">
        <v>3259593</v>
      </c>
      <c r="D12236" s="3">
        <f t="shared" si="191"/>
        <v>4.0999999999999996</v>
      </c>
    </row>
    <row r="12237" spans="1:4" x14ac:dyDescent="0.25">
      <c r="A12237" t="s">
        <v>12412</v>
      </c>
      <c r="B12237">
        <v>26599760.780000001</v>
      </c>
      <c r="C12237">
        <v>42839</v>
      </c>
      <c r="D12237" s="3">
        <f t="shared" si="191"/>
        <v>620.91999999999996</v>
      </c>
    </row>
    <row r="12238" spans="1:4" x14ac:dyDescent="0.25">
      <c r="A12238" t="s">
        <v>12413</v>
      </c>
      <c r="B12238">
        <v>26267605.620000001</v>
      </c>
      <c r="C12238">
        <v>33404</v>
      </c>
      <c r="D12238" s="3">
        <f t="shared" si="191"/>
        <v>786.36</v>
      </c>
    </row>
    <row r="12239" spans="1:4" x14ac:dyDescent="0.25">
      <c r="A12239" t="s">
        <v>12414</v>
      </c>
      <c r="B12239">
        <v>8527700.5099999998</v>
      </c>
      <c r="C12239">
        <v>13591</v>
      </c>
      <c r="D12239" s="3">
        <f t="shared" si="191"/>
        <v>627.45000000000005</v>
      </c>
    </row>
    <row r="12240" spans="1:4" x14ac:dyDescent="0.25">
      <c r="A12240" t="s">
        <v>12415</v>
      </c>
      <c r="B12240">
        <v>60754493.259999998</v>
      </c>
      <c r="C12240">
        <v>46237</v>
      </c>
      <c r="D12240" s="3">
        <f t="shared" si="191"/>
        <v>1313.98</v>
      </c>
    </row>
    <row r="12241" spans="1:4" x14ac:dyDescent="0.25">
      <c r="A12241" t="s">
        <v>12416</v>
      </c>
      <c r="B12241">
        <v>51851268.640000001</v>
      </c>
      <c r="C12241">
        <v>185806</v>
      </c>
      <c r="D12241" s="3">
        <f t="shared" si="191"/>
        <v>279.06</v>
      </c>
    </row>
    <row r="12242" spans="1:4" x14ac:dyDescent="0.25">
      <c r="A12242" t="s">
        <v>12417</v>
      </c>
      <c r="B12242">
        <v>3243689.73</v>
      </c>
      <c r="C12242">
        <v>31428.71</v>
      </c>
      <c r="D12242" s="3">
        <f t="shared" si="191"/>
        <v>103.21</v>
      </c>
    </row>
    <row r="12243" spans="1:4" x14ac:dyDescent="0.25">
      <c r="A12243" t="s">
        <v>12418</v>
      </c>
      <c r="B12243">
        <v>2380029.7400000002</v>
      </c>
      <c r="C12243">
        <v>21669</v>
      </c>
      <c r="D12243" s="3">
        <f t="shared" si="191"/>
        <v>109.84</v>
      </c>
    </row>
    <row r="12244" spans="1:4" x14ac:dyDescent="0.25">
      <c r="A12244" t="s">
        <v>12419</v>
      </c>
      <c r="B12244">
        <v>1824475.52</v>
      </c>
      <c r="C12244">
        <v>16723</v>
      </c>
      <c r="D12244" s="3">
        <f t="shared" si="191"/>
        <v>109.1</v>
      </c>
    </row>
    <row r="12245" spans="1:4" x14ac:dyDescent="0.25">
      <c r="A12245" t="s">
        <v>12420</v>
      </c>
      <c r="B12245">
        <v>134750759.41</v>
      </c>
      <c r="C12245">
        <v>481747.1</v>
      </c>
      <c r="D12245" s="3">
        <f t="shared" si="191"/>
        <v>279.70999999999998</v>
      </c>
    </row>
    <row r="12246" spans="1:4" x14ac:dyDescent="0.25">
      <c r="A12246" t="s">
        <v>12421</v>
      </c>
      <c r="B12246">
        <v>96635256.310000002</v>
      </c>
      <c r="C12246">
        <v>210202.55</v>
      </c>
      <c r="D12246" s="3">
        <f t="shared" si="191"/>
        <v>459.72</v>
      </c>
    </row>
    <row r="12247" spans="1:4" x14ac:dyDescent="0.25">
      <c r="A12247" t="s">
        <v>12422</v>
      </c>
      <c r="B12247">
        <v>22606786.91</v>
      </c>
      <c r="C12247">
        <v>81567</v>
      </c>
      <c r="D12247" s="3">
        <f t="shared" si="191"/>
        <v>277.16000000000003</v>
      </c>
    </row>
    <row r="12248" spans="1:4" x14ac:dyDescent="0.25">
      <c r="A12248" t="s">
        <v>12423</v>
      </c>
      <c r="B12248">
        <v>183556896.84999999</v>
      </c>
      <c r="C12248">
        <v>599325.99</v>
      </c>
      <c r="D12248" s="3">
        <f t="shared" si="191"/>
        <v>306.27</v>
      </c>
    </row>
    <row r="12249" spans="1:4" x14ac:dyDescent="0.25">
      <c r="A12249" t="s">
        <v>12424</v>
      </c>
      <c r="B12249">
        <v>120414913.72</v>
      </c>
      <c r="C12249">
        <v>285271.8</v>
      </c>
      <c r="D12249" s="3">
        <f t="shared" si="191"/>
        <v>422.11</v>
      </c>
    </row>
    <row r="12250" spans="1:4" x14ac:dyDescent="0.25">
      <c r="A12250" t="s">
        <v>12425</v>
      </c>
      <c r="B12250">
        <v>93346014.129999906</v>
      </c>
      <c r="C12250">
        <v>330395.44</v>
      </c>
      <c r="D12250" s="3">
        <f t="shared" si="191"/>
        <v>282.52999999999997</v>
      </c>
    </row>
    <row r="12251" spans="1:4" x14ac:dyDescent="0.25">
      <c r="A12251" t="s">
        <v>12426</v>
      </c>
      <c r="B12251">
        <v>362350662.75999999</v>
      </c>
      <c r="C12251">
        <v>373294.65</v>
      </c>
      <c r="D12251" s="3">
        <f t="shared" si="191"/>
        <v>970.68</v>
      </c>
    </row>
    <row r="12252" spans="1:4" x14ac:dyDescent="0.25">
      <c r="A12252" t="s">
        <v>12427</v>
      </c>
      <c r="B12252">
        <v>458568699.35000002</v>
      </c>
      <c r="C12252">
        <v>336217.46</v>
      </c>
      <c r="D12252" s="3">
        <f t="shared" si="191"/>
        <v>1363.91</v>
      </c>
    </row>
    <row r="12253" spans="1:4" x14ac:dyDescent="0.25">
      <c r="A12253" t="s">
        <v>12428</v>
      </c>
      <c r="B12253">
        <v>279819521.88999999</v>
      </c>
      <c r="C12253">
        <v>245998.9</v>
      </c>
      <c r="D12253" s="3">
        <f t="shared" si="191"/>
        <v>1137.48</v>
      </c>
    </row>
    <row r="12254" spans="1:4" x14ac:dyDescent="0.25">
      <c r="A12254" t="s">
        <v>12429</v>
      </c>
      <c r="B12254">
        <v>638016886.10000002</v>
      </c>
      <c r="C12254">
        <v>526500.30000000005</v>
      </c>
      <c r="D12254" s="3">
        <f t="shared" si="191"/>
        <v>1211.81</v>
      </c>
    </row>
    <row r="12255" spans="1:4" x14ac:dyDescent="0.25">
      <c r="A12255" t="s">
        <v>12430</v>
      </c>
      <c r="B12255">
        <v>132954803.98999999</v>
      </c>
      <c r="C12255">
        <v>743187</v>
      </c>
      <c r="D12255" s="3">
        <f t="shared" si="191"/>
        <v>178.9</v>
      </c>
    </row>
    <row r="12256" spans="1:4" x14ac:dyDescent="0.25">
      <c r="A12256" t="s">
        <v>12431</v>
      </c>
      <c r="B12256">
        <v>338954497.13999999</v>
      </c>
      <c r="C12256">
        <v>258147.75</v>
      </c>
      <c r="D12256" s="3">
        <f t="shared" si="191"/>
        <v>1313.03</v>
      </c>
    </row>
    <row r="12257" spans="1:4" x14ac:dyDescent="0.25">
      <c r="A12257" t="s">
        <v>12432</v>
      </c>
      <c r="B12257">
        <v>541891386.38999999</v>
      </c>
      <c r="C12257">
        <v>790560.6</v>
      </c>
      <c r="D12257" s="3">
        <f t="shared" si="191"/>
        <v>685.45</v>
      </c>
    </row>
    <row r="12258" spans="1:4" x14ac:dyDescent="0.25">
      <c r="A12258" t="s">
        <v>12433</v>
      </c>
      <c r="B12258">
        <v>219854020.19</v>
      </c>
      <c r="C12258">
        <v>710263.7</v>
      </c>
      <c r="D12258" s="3">
        <f t="shared" si="191"/>
        <v>309.54000000000002</v>
      </c>
    </row>
    <row r="12259" spans="1:4" x14ac:dyDescent="0.25">
      <c r="A12259" t="s">
        <v>12434</v>
      </c>
      <c r="B12259">
        <v>165654881.63</v>
      </c>
      <c r="C12259">
        <v>376032.4</v>
      </c>
      <c r="D12259" s="3">
        <f t="shared" si="191"/>
        <v>440.53</v>
      </c>
    </row>
    <row r="12260" spans="1:4" x14ac:dyDescent="0.25">
      <c r="A12260" t="s">
        <v>12435</v>
      </c>
      <c r="B12260">
        <v>59942602.990000002</v>
      </c>
      <c r="C12260">
        <v>14367362</v>
      </c>
      <c r="D12260" s="3">
        <f t="shared" si="191"/>
        <v>4.17</v>
      </c>
    </row>
    <row r="12261" spans="1:4" x14ac:dyDescent="0.25">
      <c r="A12261" t="s">
        <v>12436</v>
      </c>
      <c r="B12261">
        <v>415433.02</v>
      </c>
      <c r="C12261">
        <v>4083</v>
      </c>
      <c r="D12261" s="3">
        <f t="shared" si="191"/>
        <v>101.75</v>
      </c>
    </row>
    <row r="12262" spans="1:4" x14ac:dyDescent="0.25">
      <c r="A12262" t="s">
        <v>12437</v>
      </c>
      <c r="B12262">
        <v>4605505.78</v>
      </c>
      <c r="C12262">
        <v>44671</v>
      </c>
      <c r="D12262" s="3">
        <f t="shared" si="191"/>
        <v>103.1</v>
      </c>
    </row>
    <row r="12263" spans="1:4" x14ac:dyDescent="0.25">
      <c r="A12263" t="s">
        <v>12438</v>
      </c>
      <c r="B12263">
        <v>3473594.47</v>
      </c>
      <c r="C12263">
        <v>34263.5</v>
      </c>
      <c r="D12263" s="3">
        <f t="shared" si="191"/>
        <v>101.38</v>
      </c>
    </row>
    <row r="12264" spans="1:4" x14ac:dyDescent="0.25">
      <c r="A12264" t="s">
        <v>12439</v>
      </c>
      <c r="B12264">
        <v>1789648.15</v>
      </c>
      <c r="C12264">
        <v>17644</v>
      </c>
      <c r="D12264" s="3">
        <f t="shared" si="191"/>
        <v>101.43</v>
      </c>
    </row>
    <row r="12265" spans="1:4" x14ac:dyDescent="0.25">
      <c r="A12265" t="s">
        <v>12440</v>
      </c>
      <c r="B12265">
        <v>657597833.64000106</v>
      </c>
      <c r="C12265">
        <v>7339516.4900000002</v>
      </c>
      <c r="D12265" s="3">
        <f t="shared" si="191"/>
        <v>89.6</v>
      </c>
    </row>
    <row r="12266" spans="1:4" x14ac:dyDescent="0.25">
      <c r="A12266" t="s">
        <v>12441</v>
      </c>
      <c r="B12266">
        <v>419561271</v>
      </c>
      <c r="C12266">
        <v>385615.54</v>
      </c>
      <c r="D12266" s="3">
        <f t="shared" si="191"/>
        <v>1088.03</v>
      </c>
    </row>
    <row r="12267" spans="1:4" x14ac:dyDescent="0.25">
      <c r="A12267" t="s">
        <v>12442</v>
      </c>
      <c r="B12267">
        <v>410180608.02999997</v>
      </c>
      <c r="C12267">
        <v>4903202.0999999996</v>
      </c>
      <c r="D12267" s="3">
        <f t="shared" si="191"/>
        <v>83.66</v>
      </c>
    </row>
    <row r="12268" spans="1:4" x14ac:dyDescent="0.25">
      <c r="A12268" t="s">
        <v>12443</v>
      </c>
      <c r="B12268">
        <v>339424262.99000001</v>
      </c>
      <c r="C12268">
        <v>1628342.4</v>
      </c>
      <c r="D12268" s="3">
        <f t="shared" si="191"/>
        <v>208.45</v>
      </c>
    </row>
    <row r="12269" spans="1:4" x14ac:dyDescent="0.25">
      <c r="A12269" t="s">
        <v>12444</v>
      </c>
      <c r="B12269">
        <v>2129487.12</v>
      </c>
      <c r="C12269">
        <v>26313</v>
      </c>
      <c r="D12269" s="3">
        <f t="shared" si="191"/>
        <v>80.930000000000007</v>
      </c>
    </row>
    <row r="12270" spans="1:4" x14ac:dyDescent="0.25">
      <c r="A12270" t="s">
        <v>12445</v>
      </c>
      <c r="B12270">
        <v>2595048.94</v>
      </c>
      <c r="C12270">
        <v>26012</v>
      </c>
      <c r="D12270" s="3">
        <f t="shared" si="191"/>
        <v>99.76</v>
      </c>
    </row>
    <row r="12271" spans="1:4" x14ac:dyDescent="0.25">
      <c r="A12271" t="s">
        <v>12446</v>
      </c>
      <c r="B12271">
        <v>2793636.45</v>
      </c>
      <c r="C12271">
        <v>29905</v>
      </c>
      <c r="D12271" s="3">
        <f t="shared" si="191"/>
        <v>93.42</v>
      </c>
    </row>
    <row r="12272" spans="1:4" x14ac:dyDescent="0.25">
      <c r="A12272" t="s">
        <v>12447</v>
      </c>
      <c r="B12272">
        <v>1783460.39</v>
      </c>
      <c r="C12272">
        <v>17834</v>
      </c>
      <c r="D12272" s="3">
        <f t="shared" si="191"/>
        <v>100</v>
      </c>
    </row>
    <row r="12273" spans="1:4" x14ac:dyDescent="0.25">
      <c r="A12273" t="s">
        <v>12448</v>
      </c>
      <c r="B12273">
        <v>951821.9</v>
      </c>
      <c r="C12273">
        <v>10051</v>
      </c>
      <c r="D12273" s="3">
        <f t="shared" si="191"/>
        <v>94.7</v>
      </c>
    </row>
    <row r="12274" spans="1:4" x14ac:dyDescent="0.25">
      <c r="A12274" t="s">
        <v>12449</v>
      </c>
      <c r="B12274">
        <v>1585790.35</v>
      </c>
      <c r="C12274">
        <v>15376</v>
      </c>
      <c r="D12274" s="3">
        <f t="shared" si="191"/>
        <v>103.13</v>
      </c>
    </row>
    <row r="12275" spans="1:4" x14ac:dyDescent="0.25">
      <c r="A12275" t="s">
        <v>12450</v>
      </c>
      <c r="B12275">
        <v>1163481.7</v>
      </c>
      <c r="C12275">
        <v>12274</v>
      </c>
      <c r="D12275" s="3">
        <f t="shared" si="191"/>
        <v>94.79</v>
      </c>
    </row>
    <row r="12276" spans="1:4" x14ac:dyDescent="0.25">
      <c r="A12276" t="s">
        <v>12451</v>
      </c>
      <c r="B12276">
        <v>5819712.5</v>
      </c>
      <c r="C12276">
        <v>61404</v>
      </c>
      <c r="D12276" s="3">
        <f t="shared" si="191"/>
        <v>94.78</v>
      </c>
    </row>
    <row r="12277" spans="1:4" x14ac:dyDescent="0.25">
      <c r="A12277" t="s">
        <v>12452</v>
      </c>
      <c r="B12277">
        <v>3425145.34</v>
      </c>
      <c r="C12277">
        <v>36985.760000000002</v>
      </c>
      <c r="D12277" s="3">
        <f t="shared" si="191"/>
        <v>92.61</v>
      </c>
    </row>
    <row r="12278" spans="1:4" x14ac:dyDescent="0.25">
      <c r="A12278" t="s">
        <v>12453</v>
      </c>
      <c r="B12278">
        <v>1552358.48</v>
      </c>
      <c r="C12278">
        <v>15968</v>
      </c>
      <c r="D12278" s="3">
        <f t="shared" si="191"/>
        <v>97.22</v>
      </c>
    </row>
    <row r="12279" spans="1:4" x14ac:dyDescent="0.25">
      <c r="A12279" t="s">
        <v>12454</v>
      </c>
      <c r="B12279">
        <v>1718376.61</v>
      </c>
      <c r="C12279">
        <v>17837</v>
      </c>
      <c r="D12279" s="3">
        <f t="shared" si="191"/>
        <v>96.34</v>
      </c>
    </row>
    <row r="12280" spans="1:4" x14ac:dyDescent="0.25">
      <c r="A12280" t="s">
        <v>12455</v>
      </c>
      <c r="B12280">
        <v>1865195.28</v>
      </c>
      <c r="C12280">
        <v>20604</v>
      </c>
      <c r="D12280" s="3">
        <f t="shared" si="191"/>
        <v>90.53</v>
      </c>
    </row>
    <row r="12281" spans="1:4" x14ac:dyDescent="0.25">
      <c r="A12281" t="s">
        <v>12456</v>
      </c>
      <c r="B12281">
        <v>1518021.61</v>
      </c>
      <c r="C12281">
        <v>18366</v>
      </c>
      <c r="D12281" s="3">
        <f t="shared" si="191"/>
        <v>82.65</v>
      </c>
    </row>
    <row r="12282" spans="1:4" x14ac:dyDescent="0.25">
      <c r="A12282" t="s">
        <v>12457</v>
      </c>
      <c r="B12282">
        <v>6077048</v>
      </c>
      <c r="C12282">
        <v>61553</v>
      </c>
      <c r="D12282" s="3">
        <f t="shared" si="191"/>
        <v>98.73</v>
      </c>
    </row>
    <row r="12283" spans="1:4" x14ac:dyDescent="0.25">
      <c r="A12283" t="s">
        <v>12458</v>
      </c>
      <c r="B12283">
        <v>953425.32</v>
      </c>
      <c r="C12283">
        <v>10062</v>
      </c>
      <c r="D12283" s="3">
        <f t="shared" si="191"/>
        <v>94.76</v>
      </c>
    </row>
    <row r="12284" spans="1:4" x14ac:dyDescent="0.25">
      <c r="A12284" t="s">
        <v>12459</v>
      </c>
      <c r="B12284">
        <v>4094489.15</v>
      </c>
      <c r="C12284">
        <v>40783</v>
      </c>
      <c r="D12284" s="3">
        <f t="shared" si="191"/>
        <v>100.4</v>
      </c>
    </row>
    <row r="12285" spans="1:4" x14ac:dyDescent="0.25">
      <c r="A12285" t="s">
        <v>12460</v>
      </c>
      <c r="B12285">
        <v>3132968.87</v>
      </c>
      <c r="C12285">
        <v>35816</v>
      </c>
      <c r="D12285" s="3">
        <f t="shared" si="191"/>
        <v>87.47</v>
      </c>
    </row>
    <row r="12286" spans="1:4" x14ac:dyDescent="0.25">
      <c r="A12286" t="s">
        <v>12461</v>
      </c>
      <c r="B12286">
        <v>13268800</v>
      </c>
      <c r="C12286">
        <v>165860000</v>
      </c>
      <c r="D12286" s="3">
        <f t="shared" si="191"/>
        <v>0.08</v>
      </c>
    </row>
    <row r="12287" spans="1:4" x14ac:dyDescent="0.25">
      <c r="A12287" t="s">
        <v>12462</v>
      </c>
      <c r="B12287">
        <v>59348.52</v>
      </c>
      <c r="C12287">
        <v>70000</v>
      </c>
      <c r="D12287" s="3">
        <f t="shared" si="191"/>
        <v>0.85</v>
      </c>
    </row>
    <row r="12288" spans="1:4" x14ac:dyDescent="0.25">
      <c r="A12288" t="s">
        <v>12463</v>
      </c>
      <c r="B12288">
        <v>27478481.91</v>
      </c>
      <c r="C12288">
        <v>90845.21</v>
      </c>
      <c r="D12288" s="3">
        <f t="shared" si="191"/>
        <v>302.48</v>
      </c>
    </row>
    <row r="12289" spans="1:4" x14ac:dyDescent="0.25">
      <c r="A12289" t="s">
        <v>12464</v>
      </c>
      <c r="B12289">
        <v>79720316.659999996</v>
      </c>
      <c r="C12289">
        <v>15466324.35</v>
      </c>
      <c r="D12289" s="3">
        <f t="shared" si="191"/>
        <v>5.15</v>
      </c>
    </row>
    <row r="12290" spans="1:4" x14ac:dyDescent="0.25">
      <c r="A12290" t="s">
        <v>12465</v>
      </c>
      <c r="B12290">
        <v>7282339.2199999997</v>
      </c>
      <c r="C12290">
        <v>216969.9</v>
      </c>
      <c r="D12290" s="3">
        <f t="shared" si="191"/>
        <v>33.56</v>
      </c>
    </row>
    <row r="12291" spans="1:4" x14ac:dyDescent="0.25">
      <c r="A12291" t="s">
        <v>12466</v>
      </c>
      <c r="B12291">
        <v>17178944.190000001</v>
      </c>
      <c r="C12291">
        <v>382137</v>
      </c>
      <c r="D12291" s="3">
        <f t="shared" ref="D12291:D12354" si="192">ROUND(B12291/C12291,2)</f>
        <v>44.95</v>
      </c>
    </row>
    <row r="12292" spans="1:4" x14ac:dyDescent="0.25">
      <c r="A12292" t="s">
        <v>12467</v>
      </c>
      <c r="B12292">
        <v>2958672.92</v>
      </c>
      <c r="C12292">
        <v>71914</v>
      </c>
      <c r="D12292" s="3">
        <f t="shared" si="192"/>
        <v>41.14</v>
      </c>
    </row>
    <row r="12293" spans="1:4" x14ac:dyDescent="0.25">
      <c r="A12293" t="s">
        <v>12468</v>
      </c>
      <c r="B12293">
        <v>1660723.1</v>
      </c>
      <c r="C12293">
        <v>33751.410000000003</v>
      </c>
      <c r="D12293" s="3">
        <f t="shared" si="192"/>
        <v>49.2</v>
      </c>
    </row>
    <row r="12294" spans="1:4" x14ac:dyDescent="0.25">
      <c r="A12294" t="s">
        <v>12469</v>
      </c>
      <c r="B12294">
        <v>3841464.06</v>
      </c>
      <c r="C12294">
        <v>74829.429999999993</v>
      </c>
      <c r="D12294" s="3">
        <f t="shared" si="192"/>
        <v>51.34</v>
      </c>
    </row>
    <row r="12295" spans="1:4" x14ac:dyDescent="0.25">
      <c r="A12295" t="s">
        <v>12470</v>
      </c>
      <c r="B12295">
        <v>2440285.34</v>
      </c>
      <c r="C12295">
        <v>49791.49</v>
      </c>
      <c r="D12295" s="3">
        <f t="shared" si="192"/>
        <v>49.01</v>
      </c>
    </row>
    <row r="12296" spans="1:4" x14ac:dyDescent="0.25">
      <c r="A12296" t="s">
        <v>12471</v>
      </c>
      <c r="B12296">
        <v>2380308.17</v>
      </c>
      <c r="C12296">
        <v>48400</v>
      </c>
      <c r="D12296" s="3">
        <f t="shared" si="192"/>
        <v>49.18</v>
      </c>
    </row>
    <row r="12297" spans="1:4" x14ac:dyDescent="0.25">
      <c r="A12297" t="s">
        <v>12472</v>
      </c>
      <c r="B12297">
        <v>5344182.13</v>
      </c>
      <c r="C12297">
        <v>109758.36</v>
      </c>
      <c r="D12297" s="3">
        <f t="shared" si="192"/>
        <v>48.69</v>
      </c>
    </row>
    <row r="12298" spans="1:4" x14ac:dyDescent="0.25">
      <c r="A12298" t="s">
        <v>12473</v>
      </c>
      <c r="B12298">
        <v>274071.12</v>
      </c>
      <c r="C12298">
        <v>6854</v>
      </c>
      <c r="D12298" s="3">
        <f t="shared" si="192"/>
        <v>39.99</v>
      </c>
    </row>
    <row r="12299" spans="1:4" x14ac:dyDescent="0.25">
      <c r="A12299" t="s">
        <v>12474</v>
      </c>
      <c r="B12299">
        <v>71866068.390000001</v>
      </c>
      <c r="C12299">
        <v>3412691</v>
      </c>
      <c r="D12299" s="3">
        <f t="shared" si="192"/>
        <v>21.06</v>
      </c>
    </row>
    <row r="12300" spans="1:4" x14ac:dyDescent="0.25">
      <c r="A12300" t="s">
        <v>12475</v>
      </c>
      <c r="B12300">
        <v>35809.199999999997</v>
      </c>
      <c r="C12300">
        <v>840</v>
      </c>
      <c r="D12300" s="3">
        <f t="shared" si="192"/>
        <v>42.63</v>
      </c>
    </row>
    <row r="12301" spans="1:4" x14ac:dyDescent="0.25">
      <c r="A12301" t="s">
        <v>12476</v>
      </c>
      <c r="B12301">
        <v>224536821.53</v>
      </c>
      <c r="C12301">
        <v>1923306</v>
      </c>
      <c r="D12301" s="3">
        <f t="shared" si="192"/>
        <v>116.75</v>
      </c>
    </row>
    <row r="12302" spans="1:4" x14ac:dyDescent="0.25">
      <c r="A12302" t="s">
        <v>12477</v>
      </c>
      <c r="B12302">
        <v>128821750.66</v>
      </c>
      <c r="C12302">
        <v>480932.46</v>
      </c>
      <c r="D12302" s="3">
        <f t="shared" si="192"/>
        <v>267.86</v>
      </c>
    </row>
    <row r="12303" spans="1:4" x14ac:dyDescent="0.25">
      <c r="A12303" t="s">
        <v>12478</v>
      </c>
      <c r="B12303">
        <v>1466027.24</v>
      </c>
      <c r="C12303">
        <v>5327</v>
      </c>
      <c r="D12303" s="3">
        <f t="shared" si="192"/>
        <v>275.20999999999998</v>
      </c>
    </row>
    <row r="12304" spans="1:4" x14ac:dyDescent="0.25">
      <c r="A12304" t="s">
        <v>12479</v>
      </c>
      <c r="B12304">
        <v>273193470.26999998</v>
      </c>
      <c r="C12304">
        <v>6713665.4299999997</v>
      </c>
      <c r="D12304" s="3">
        <f t="shared" si="192"/>
        <v>40.69</v>
      </c>
    </row>
    <row r="12305" spans="1:4" x14ac:dyDescent="0.25">
      <c r="A12305" t="s">
        <v>12480</v>
      </c>
      <c r="B12305">
        <v>4200509.03</v>
      </c>
      <c r="C12305">
        <v>90970.4</v>
      </c>
      <c r="D12305" s="3">
        <f t="shared" si="192"/>
        <v>46.17</v>
      </c>
    </row>
    <row r="12306" spans="1:4" x14ac:dyDescent="0.25">
      <c r="A12306" t="s">
        <v>12481</v>
      </c>
      <c r="B12306">
        <v>10582445.050000001</v>
      </c>
      <c r="C12306">
        <v>63019.83</v>
      </c>
      <c r="D12306" s="3">
        <f t="shared" si="192"/>
        <v>167.92</v>
      </c>
    </row>
    <row r="12307" spans="1:4" x14ac:dyDescent="0.25">
      <c r="A12307" t="s">
        <v>12482</v>
      </c>
      <c r="B12307">
        <v>99720429.870000005</v>
      </c>
      <c r="C12307">
        <v>106023.4</v>
      </c>
      <c r="D12307" s="3">
        <f t="shared" si="192"/>
        <v>940.55</v>
      </c>
    </row>
    <row r="12308" spans="1:4" x14ac:dyDescent="0.25">
      <c r="A12308" t="s">
        <v>12483</v>
      </c>
      <c r="B12308">
        <v>58541160.439999998</v>
      </c>
      <c r="C12308">
        <v>136518</v>
      </c>
      <c r="D12308" s="3">
        <f t="shared" si="192"/>
        <v>428.82</v>
      </c>
    </row>
    <row r="12309" spans="1:4" x14ac:dyDescent="0.25">
      <c r="A12309" t="s">
        <v>12484</v>
      </c>
      <c r="B12309">
        <v>32917782.350000001</v>
      </c>
      <c r="C12309">
        <v>91738.8</v>
      </c>
      <c r="D12309" s="3">
        <f t="shared" si="192"/>
        <v>358.82</v>
      </c>
    </row>
    <row r="12310" spans="1:4" x14ac:dyDescent="0.25">
      <c r="A12310" t="s">
        <v>12485</v>
      </c>
      <c r="B12310">
        <v>54298008.700000003</v>
      </c>
      <c r="C12310">
        <v>79670.720000000001</v>
      </c>
      <c r="D12310" s="3">
        <f t="shared" si="192"/>
        <v>681.53</v>
      </c>
    </row>
    <row r="12311" spans="1:4" x14ac:dyDescent="0.25">
      <c r="A12311" t="s">
        <v>12486</v>
      </c>
      <c r="B12311">
        <v>120712662.41</v>
      </c>
      <c r="C12311">
        <v>125465.71</v>
      </c>
      <c r="D12311" s="3">
        <f t="shared" si="192"/>
        <v>962.12</v>
      </c>
    </row>
    <row r="12312" spans="1:4" x14ac:dyDescent="0.25">
      <c r="A12312" t="s">
        <v>12487</v>
      </c>
      <c r="B12312">
        <v>24163658.719999999</v>
      </c>
      <c r="C12312">
        <v>156630.20000000001</v>
      </c>
      <c r="D12312" s="3">
        <f t="shared" si="192"/>
        <v>154.27000000000001</v>
      </c>
    </row>
    <row r="12313" spans="1:4" x14ac:dyDescent="0.25">
      <c r="A12313" t="s">
        <v>12488</v>
      </c>
      <c r="B12313">
        <v>19727739.440000001</v>
      </c>
      <c r="C12313">
        <v>98648.61</v>
      </c>
      <c r="D12313" s="3">
        <f t="shared" si="192"/>
        <v>199.98</v>
      </c>
    </row>
    <row r="12314" spans="1:4" x14ac:dyDescent="0.25">
      <c r="A12314" t="s">
        <v>12489</v>
      </c>
      <c r="B12314">
        <v>14999777.130000001</v>
      </c>
      <c r="C12314">
        <v>12825</v>
      </c>
      <c r="D12314" s="3">
        <f t="shared" si="192"/>
        <v>1169.57</v>
      </c>
    </row>
    <row r="12315" spans="1:4" x14ac:dyDescent="0.25">
      <c r="A12315" t="s">
        <v>12490</v>
      </c>
      <c r="B12315">
        <v>103952707.45999999</v>
      </c>
      <c r="C12315">
        <v>67976.399999999994</v>
      </c>
      <c r="D12315" s="3">
        <f t="shared" si="192"/>
        <v>1529.25</v>
      </c>
    </row>
    <row r="12316" spans="1:4" x14ac:dyDescent="0.25">
      <c r="A12316" t="s">
        <v>12491</v>
      </c>
      <c r="B12316">
        <v>166713165.71000001</v>
      </c>
      <c r="C12316">
        <v>150906.79</v>
      </c>
      <c r="D12316" s="3">
        <f t="shared" si="192"/>
        <v>1104.74</v>
      </c>
    </row>
    <row r="12317" spans="1:4" x14ac:dyDescent="0.25">
      <c r="A12317" t="s">
        <v>12492</v>
      </c>
      <c r="B12317">
        <v>69441629.370000005</v>
      </c>
      <c r="C12317">
        <v>77986.33</v>
      </c>
      <c r="D12317" s="3">
        <f t="shared" si="192"/>
        <v>890.43</v>
      </c>
    </row>
    <row r="12318" spans="1:4" x14ac:dyDescent="0.25">
      <c r="A12318" t="s">
        <v>12493</v>
      </c>
      <c r="B12318">
        <v>224980382.81999999</v>
      </c>
      <c r="C12318">
        <v>146733.65</v>
      </c>
      <c r="D12318" s="3">
        <f t="shared" si="192"/>
        <v>1533.26</v>
      </c>
    </row>
    <row r="12319" spans="1:4" x14ac:dyDescent="0.25">
      <c r="A12319" t="s">
        <v>12494</v>
      </c>
      <c r="B12319">
        <v>110915064.08</v>
      </c>
      <c r="C12319">
        <v>111120.46</v>
      </c>
      <c r="D12319" s="3">
        <f t="shared" si="192"/>
        <v>998.15</v>
      </c>
    </row>
    <row r="12320" spans="1:4" x14ac:dyDescent="0.25">
      <c r="A12320" t="s">
        <v>12495</v>
      </c>
      <c r="B12320">
        <v>27475117.859999999</v>
      </c>
      <c r="C12320">
        <v>199673.1</v>
      </c>
      <c r="D12320" s="3">
        <f t="shared" si="192"/>
        <v>137.6</v>
      </c>
    </row>
    <row r="12321" spans="1:4" x14ac:dyDescent="0.25">
      <c r="A12321" t="s">
        <v>12496</v>
      </c>
      <c r="B12321">
        <v>84390790.030000001</v>
      </c>
      <c r="C12321">
        <v>93115</v>
      </c>
      <c r="D12321" s="3">
        <f t="shared" si="192"/>
        <v>906.31</v>
      </c>
    </row>
    <row r="12322" spans="1:4" x14ac:dyDescent="0.25">
      <c r="A12322" t="s">
        <v>12497</v>
      </c>
      <c r="B12322">
        <v>117912959.09999999</v>
      </c>
      <c r="C12322">
        <v>150627.01</v>
      </c>
      <c r="D12322" s="3">
        <f t="shared" si="192"/>
        <v>782.81</v>
      </c>
    </row>
    <row r="12323" spans="1:4" x14ac:dyDescent="0.25">
      <c r="A12323" t="s">
        <v>12498</v>
      </c>
      <c r="B12323">
        <v>165140163.78999999</v>
      </c>
      <c r="C12323">
        <v>120180.79</v>
      </c>
      <c r="D12323" s="3">
        <f t="shared" si="192"/>
        <v>1374.1</v>
      </c>
    </row>
    <row r="12324" spans="1:4" x14ac:dyDescent="0.25">
      <c r="A12324" t="s">
        <v>12499</v>
      </c>
      <c r="B12324">
        <v>32862621.59</v>
      </c>
      <c r="C12324">
        <v>146222.35999999999</v>
      </c>
      <c r="D12324" s="3">
        <f t="shared" si="192"/>
        <v>224.74</v>
      </c>
    </row>
    <row r="12325" spans="1:4" x14ac:dyDescent="0.25">
      <c r="A12325" t="s">
        <v>12500</v>
      </c>
      <c r="B12325">
        <v>32948000.940000001</v>
      </c>
      <c r="C12325">
        <v>149465.70000000001</v>
      </c>
      <c r="D12325" s="3">
        <f t="shared" si="192"/>
        <v>220.44</v>
      </c>
    </row>
    <row r="12326" spans="1:4" x14ac:dyDescent="0.25">
      <c r="A12326" t="s">
        <v>12501</v>
      </c>
      <c r="B12326">
        <v>22718143.289999999</v>
      </c>
      <c r="C12326">
        <v>84049.7</v>
      </c>
      <c r="D12326" s="3">
        <f t="shared" si="192"/>
        <v>270.29000000000002</v>
      </c>
    </row>
    <row r="12327" spans="1:4" x14ac:dyDescent="0.25">
      <c r="A12327" t="s">
        <v>12502</v>
      </c>
      <c r="B12327">
        <v>38839572.140000001</v>
      </c>
      <c r="C12327">
        <v>126355.5</v>
      </c>
      <c r="D12327" s="3">
        <f t="shared" si="192"/>
        <v>307.38</v>
      </c>
    </row>
    <row r="12328" spans="1:4" x14ac:dyDescent="0.25">
      <c r="A12328" t="s">
        <v>12503</v>
      </c>
      <c r="B12328">
        <v>21707917.739999998</v>
      </c>
      <c r="C12328">
        <v>85686</v>
      </c>
      <c r="D12328" s="3">
        <f t="shared" si="192"/>
        <v>253.34</v>
      </c>
    </row>
    <row r="12329" spans="1:4" x14ac:dyDescent="0.25">
      <c r="A12329" t="s">
        <v>12504</v>
      </c>
      <c r="B12329">
        <v>151823961.44</v>
      </c>
      <c r="C12329">
        <v>123023.59</v>
      </c>
      <c r="D12329" s="3">
        <f t="shared" si="192"/>
        <v>1234.0999999999999</v>
      </c>
    </row>
    <row r="12330" spans="1:4" x14ac:dyDescent="0.25">
      <c r="A12330" t="s">
        <v>12505</v>
      </c>
      <c r="B12330">
        <v>30891343.75</v>
      </c>
      <c r="C12330">
        <v>157266.5</v>
      </c>
      <c r="D12330" s="3">
        <f t="shared" si="192"/>
        <v>196.43</v>
      </c>
    </row>
    <row r="12331" spans="1:4" x14ac:dyDescent="0.25">
      <c r="A12331" t="s">
        <v>12506</v>
      </c>
      <c r="B12331">
        <v>35994997.079999998</v>
      </c>
      <c r="C12331">
        <v>115157.8</v>
      </c>
      <c r="D12331" s="3">
        <f t="shared" si="192"/>
        <v>312.57</v>
      </c>
    </row>
    <row r="12332" spans="1:4" x14ac:dyDescent="0.25">
      <c r="A12332" t="s">
        <v>12507</v>
      </c>
      <c r="B12332">
        <v>105460808.34</v>
      </c>
      <c r="C12332">
        <v>179838.27</v>
      </c>
      <c r="D12332" s="3">
        <f t="shared" si="192"/>
        <v>586.41999999999996</v>
      </c>
    </row>
    <row r="12333" spans="1:4" x14ac:dyDescent="0.25">
      <c r="A12333" t="s">
        <v>12508</v>
      </c>
      <c r="B12333">
        <v>164602651.55000001</v>
      </c>
      <c r="C12333">
        <v>198115.6</v>
      </c>
      <c r="D12333" s="3">
        <f t="shared" si="192"/>
        <v>830.84</v>
      </c>
    </row>
    <row r="12334" spans="1:4" x14ac:dyDescent="0.25">
      <c r="A12334" t="s">
        <v>12509</v>
      </c>
      <c r="B12334">
        <v>60811546.939999998</v>
      </c>
      <c r="C12334">
        <v>136971.37</v>
      </c>
      <c r="D12334" s="3">
        <f t="shared" si="192"/>
        <v>443.97</v>
      </c>
    </row>
    <row r="12335" spans="1:4" x14ac:dyDescent="0.25">
      <c r="A12335" t="s">
        <v>12510</v>
      </c>
      <c r="B12335">
        <v>66296171.380000003</v>
      </c>
      <c r="C12335">
        <v>132038.67000000001</v>
      </c>
      <c r="D12335" s="3">
        <f t="shared" si="192"/>
        <v>502.1</v>
      </c>
    </row>
    <row r="12336" spans="1:4" x14ac:dyDescent="0.25">
      <c r="A12336" t="s">
        <v>12511</v>
      </c>
      <c r="B12336">
        <v>7912536.5700000003</v>
      </c>
      <c r="C12336">
        <v>18492.419999999998</v>
      </c>
      <c r="D12336" s="3">
        <f t="shared" si="192"/>
        <v>427.88</v>
      </c>
    </row>
    <row r="12337" spans="1:4" x14ac:dyDescent="0.25">
      <c r="A12337" t="s">
        <v>12512</v>
      </c>
      <c r="B12337">
        <v>34288535.390000001</v>
      </c>
      <c r="C12337">
        <v>206693.58</v>
      </c>
      <c r="D12337" s="3">
        <f t="shared" si="192"/>
        <v>165.89</v>
      </c>
    </row>
    <row r="12338" spans="1:4" x14ac:dyDescent="0.25">
      <c r="A12338" t="s">
        <v>12513</v>
      </c>
      <c r="B12338">
        <v>184445723.28999999</v>
      </c>
      <c r="C12338">
        <v>238632.92</v>
      </c>
      <c r="D12338" s="3">
        <f t="shared" si="192"/>
        <v>772.93</v>
      </c>
    </row>
    <row r="12339" spans="1:4" x14ac:dyDescent="0.25">
      <c r="A12339" t="s">
        <v>12514</v>
      </c>
      <c r="B12339">
        <v>149783538.88999999</v>
      </c>
      <c r="C12339">
        <v>619702.68999999994</v>
      </c>
      <c r="D12339" s="3">
        <f t="shared" si="192"/>
        <v>241.7</v>
      </c>
    </row>
    <row r="12340" spans="1:4" x14ac:dyDescent="0.25">
      <c r="A12340" t="s">
        <v>12515</v>
      </c>
      <c r="B12340">
        <v>4069768.37</v>
      </c>
      <c r="C12340">
        <v>82333.69</v>
      </c>
      <c r="D12340" s="3">
        <f t="shared" si="192"/>
        <v>49.43</v>
      </c>
    </row>
    <row r="12341" spans="1:4" x14ac:dyDescent="0.25">
      <c r="A12341" t="s">
        <v>12516</v>
      </c>
      <c r="B12341">
        <v>3059516.99</v>
      </c>
      <c r="C12341">
        <v>62012</v>
      </c>
      <c r="D12341" s="3">
        <f t="shared" si="192"/>
        <v>49.34</v>
      </c>
    </row>
    <row r="12342" spans="1:4" x14ac:dyDescent="0.25">
      <c r="A12342" t="s">
        <v>12517</v>
      </c>
      <c r="B12342">
        <v>2498918.36</v>
      </c>
      <c r="C12342">
        <v>49079.7</v>
      </c>
      <c r="D12342" s="3">
        <f t="shared" si="192"/>
        <v>50.92</v>
      </c>
    </row>
    <row r="12343" spans="1:4" x14ac:dyDescent="0.25">
      <c r="A12343" t="s">
        <v>12518</v>
      </c>
      <c r="B12343">
        <v>38193497.920000002</v>
      </c>
      <c r="C12343">
        <v>211048</v>
      </c>
      <c r="D12343" s="3">
        <f t="shared" si="192"/>
        <v>180.97</v>
      </c>
    </row>
    <row r="12344" spans="1:4" x14ac:dyDescent="0.25">
      <c r="A12344" t="s">
        <v>12519</v>
      </c>
      <c r="B12344">
        <v>19113107.539999999</v>
      </c>
      <c r="C12344">
        <v>58265</v>
      </c>
      <c r="D12344" s="3">
        <f t="shared" si="192"/>
        <v>328.04</v>
      </c>
    </row>
    <row r="12345" spans="1:4" x14ac:dyDescent="0.25">
      <c r="A12345" t="s">
        <v>12520</v>
      </c>
      <c r="B12345">
        <v>11141959.869999999</v>
      </c>
      <c r="C12345">
        <v>82795.460000000006</v>
      </c>
      <c r="D12345" s="3">
        <f t="shared" si="192"/>
        <v>134.57</v>
      </c>
    </row>
    <row r="12346" spans="1:4" x14ac:dyDescent="0.25">
      <c r="A12346" t="s">
        <v>12521</v>
      </c>
      <c r="B12346">
        <v>14983296</v>
      </c>
      <c r="C12346">
        <v>127348.04</v>
      </c>
      <c r="D12346" s="3">
        <f t="shared" si="192"/>
        <v>117.66</v>
      </c>
    </row>
    <row r="12347" spans="1:4" x14ac:dyDescent="0.25">
      <c r="A12347" t="s">
        <v>12522</v>
      </c>
      <c r="B12347">
        <v>52010359.43</v>
      </c>
      <c r="C12347">
        <v>239224</v>
      </c>
      <c r="D12347" s="3">
        <f t="shared" si="192"/>
        <v>217.41</v>
      </c>
    </row>
    <row r="12348" spans="1:4" x14ac:dyDescent="0.25">
      <c r="A12348" t="s">
        <v>12523</v>
      </c>
      <c r="B12348">
        <v>63870214.469999999</v>
      </c>
      <c r="C12348">
        <v>6042720</v>
      </c>
      <c r="D12348" s="3">
        <f t="shared" si="192"/>
        <v>10.57</v>
      </c>
    </row>
    <row r="12349" spans="1:4" x14ac:dyDescent="0.25">
      <c r="A12349" t="s">
        <v>12524</v>
      </c>
      <c r="B12349">
        <v>2578837.0099999998</v>
      </c>
      <c r="C12349">
        <v>51756</v>
      </c>
      <c r="D12349" s="3">
        <f t="shared" si="192"/>
        <v>49.83</v>
      </c>
    </row>
    <row r="12350" spans="1:4" x14ac:dyDescent="0.25">
      <c r="A12350" t="s">
        <v>12525</v>
      </c>
      <c r="B12350">
        <v>5029959.05</v>
      </c>
      <c r="C12350">
        <v>100987.47</v>
      </c>
      <c r="D12350" s="3">
        <f t="shared" si="192"/>
        <v>49.81</v>
      </c>
    </row>
    <row r="12351" spans="1:4" x14ac:dyDescent="0.25">
      <c r="A12351" t="s">
        <v>12526</v>
      </c>
      <c r="B12351">
        <v>1611581.4</v>
      </c>
      <c r="C12351">
        <v>31595.83</v>
      </c>
      <c r="D12351" s="3">
        <f t="shared" si="192"/>
        <v>51.01</v>
      </c>
    </row>
    <row r="12352" spans="1:4" x14ac:dyDescent="0.25">
      <c r="A12352" t="s">
        <v>12527</v>
      </c>
      <c r="B12352">
        <v>3403291.43</v>
      </c>
      <c r="C12352">
        <v>66594.55</v>
      </c>
      <c r="D12352" s="3">
        <f t="shared" si="192"/>
        <v>51.1</v>
      </c>
    </row>
    <row r="12353" spans="1:4" x14ac:dyDescent="0.25">
      <c r="A12353" t="s">
        <v>12528</v>
      </c>
      <c r="B12353">
        <v>3538136.3</v>
      </c>
      <c r="C12353">
        <v>70604.649999999994</v>
      </c>
      <c r="D12353" s="3">
        <f t="shared" si="192"/>
        <v>50.11</v>
      </c>
    </row>
    <row r="12354" spans="1:4" x14ac:dyDescent="0.25">
      <c r="A12354" t="s">
        <v>12529</v>
      </c>
      <c r="B12354">
        <v>3016377.79</v>
      </c>
      <c r="C12354">
        <v>60730.57</v>
      </c>
      <c r="D12354" s="3">
        <f t="shared" si="192"/>
        <v>49.67</v>
      </c>
    </row>
    <row r="12355" spans="1:4" x14ac:dyDescent="0.25">
      <c r="A12355" t="s">
        <v>12530</v>
      </c>
      <c r="B12355">
        <v>2549425.11</v>
      </c>
      <c r="C12355">
        <v>52601.59</v>
      </c>
      <c r="D12355" s="3">
        <f t="shared" ref="D12355:D12418" si="193">ROUND(B12355/C12355,2)</f>
        <v>48.47</v>
      </c>
    </row>
    <row r="12356" spans="1:4" x14ac:dyDescent="0.25">
      <c r="A12356" t="s">
        <v>12531</v>
      </c>
      <c r="B12356">
        <v>1773679.77</v>
      </c>
      <c r="C12356">
        <v>34890.31</v>
      </c>
      <c r="D12356" s="3">
        <f t="shared" si="193"/>
        <v>50.84</v>
      </c>
    </row>
    <row r="12357" spans="1:4" x14ac:dyDescent="0.25">
      <c r="A12357" t="s">
        <v>12532</v>
      </c>
      <c r="B12357">
        <v>2914747.3</v>
      </c>
      <c r="C12357">
        <v>56666</v>
      </c>
      <c r="D12357" s="3">
        <f t="shared" si="193"/>
        <v>51.44</v>
      </c>
    </row>
    <row r="12358" spans="1:4" x14ac:dyDescent="0.25">
      <c r="A12358" t="s">
        <v>12533</v>
      </c>
      <c r="B12358">
        <v>742359.8</v>
      </c>
      <c r="C12358">
        <v>15137.55</v>
      </c>
      <c r="D12358" s="3">
        <f t="shared" si="193"/>
        <v>49.04</v>
      </c>
    </row>
    <row r="12359" spans="1:4" x14ac:dyDescent="0.25">
      <c r="A12359" t="s">
        <v>12534</v>
      </c>
      <c r="B12359">
        <v>5237650.58</v>
      </c>
      <c r="C12359">
        <v>105722.98</v>
      </c>
      <c r="D12359" s="3">
        <f t="shared" si="193"/>
        <v>49.54</v>
      </c>
    </row>
    <row r="12360" spans="1:4" x14ac:dyDescent="0.25">
      <c r="A12360" t="s">
        <v>12535</v>
      </c>
      <c r="B12360">
        <v>2649975.52</v>
      </c>
      <c r="C12360">
        <v>53783</v>
      </c>
      <c r="D12360" s="3">
        <f t="shared" si="193"/>
        <v>49.27</v>
      </c>
    </row>
    <row r="12361" spans="1:4" x14ac:dyDescent="0.25">
      <c r="A12361" t="s">
        <v>12536</v>
      </c>
      <c r="B12361">
        <v>2609589.2599999998</v>
      </c>
      <c r="C12361">
        <v>18177</v>
      </c>
      <c r="D12361" s="3">
        <f t="shared" si="193"/>
        <v>143.57</v>
      </c>
    </row>
    <row r="12362" spans="1:4" x14ac:dyDescent="0.25">
      <c r="A12362" t="s">
        <v>12537</v>
      </c>
      <c r="B12362">
        <v>5273359.58</v>
      </c>
      <c r="C12362">
        <v>27243</v>
      </c>
      <c r="D12362" s="3">
        <f t="shared" si="193"/>
        <v>193.57</v>
      </c>
    </row>
    <row r="12363" spans="1:4" x14ac:dyDescent="0.25">
      <c r="A12363" t="s">
        <v>12538</v>
      </c>
      <c r="B12363">
        <v>9700942.3200000003</v>
      </c>
      <c r="C12363">
        <v>31360</v>
      </c>
      <c r="D12363" s="3">
        <f t="shared" si="193"/>
        <v>309.33999999999997</v>
      </c>
    </row>
    <row r="12364" spans="1:4" x14ac:dyDescent="0.25">
      <c r="A12364" t="s">
        <v>12539</v>
      </c>
      <c r="B12364">
        <v>1131759.42</v>
      </c>
      <c r="C12364">
        <v>23369.57</v>
      </c>
      <c r="D12364" s="3">
        <f t="shared" si="193"/>
        <v>48.43</v>
      </c>
    </row>
    <row r="12365" spans="1:4" x14ac:dyDescent="0.25">
      <c r="A12365" t="s">
        <v>12540</v>
      </c>
      <c r="B12365">
        <v>480225586.13999999</v>
      </c>
      <c r="C12365">
        <v>1140686</v>
      </c>
      <c r="D12365" s="3">
        <f t="shared" si="193"/>
        <v>421</v>
      </c>
    </row>
    <row r="12366" spans="1:4" x14ac:dyDescent="0.25">
      <c r="A12366" t="s">
        <v>12541</v>
      </c>
      <c r="B12366">
        <v>3908630011.3600001</v>
      </c>
      <c r="C12366">
        <v>55710274.43</v>
      </c>
      <c r="D12366" s="3">
        <f t="shared" si="193"/>
        <v>70.16</v>
      </c>
    </row>
    <row r="12367" spans="1:4" x14ac:dyDescent="0.25">
      <c r="A12367" t="s">
        <v>12542</v>
      </c>
      <c r="B12367">
        <v>87163708.379999995</v>
      </c>
      <c r="C12367">
        <v>498642</v>
      </c>
      <c r="D12367" s="3">
        <f t="shared" si="193"/>
        <v>174.8</v>
      </c>
    </row>
    <row r="12368" spans="1:4" x14ac:dyDescent="0.25">
      <c r="A12368" t="s">
        <v>12543</v>
      </c>
      <c r="B12368">
        <v>96332403.529999897</v>
      </c>
      <c r="C12368">
        <v>355655</v>
      </c>
      <c r="D12368" s="3">
        <f t="shared" si="193"/>
        <v>270.86</v>
      </c>
    </row>
    <row r="12369" spans="1:4" x14ac:dyDescent="0.25">
      <c r="A12369" t="s">
        <v>12544</v>
      </c>
      <c r="B12369">
        <v>69629832.719999999</v>
      </c>
      <c r="C12369">
        <v>453197</v>
      </c>
      <c r="D12369" s="3">
        <f t="shared" si="193"/>
        <v>153.63999999999999</v>
      </c>
    </row>
    <row r="12370" spans="1:4" x14ac:dyDescent="0.25">
      <c r="A12370" t="s">
        <v>12545</v>
      </c>
      <c r="B12370">
        <v>192218655.81</v>
      </c>
      <c r="C12370">
        <v>9174142</v>
      </c>
      <c r="D12370" s="3">
        <f t="shared" si="193"/>
        <v>20.95</v>
      </c>
    </row>
    <row r="12371" spans="1:4" x14ac:dyDescent="0.25">
      <c r="A12371" t="s">
        <v>12546</v>
      </c>
      <c r="B12371">
        <v>190266137.31999999</v>
      </c>
      <c r="C12371">
        <v>734134</v>
      </c>
      <c r="D12371" s="3">
        <f t="shared" si="193"/>
        <v>259.17</v>
      </c>
    </row>
    <row r="12372" spans="1:4" x14ac:dyDescent="0.25">
      <c r="A12372" t="s">
        <v>12547</v>
      </c>
      <c r="B12372">
        <v>587090828.54999995</v>
      </c>
      <c r="C12372">
        <v>2228875</v>
      </c>
      <c r="D12372" s="3">
        <f t="shared" si="193"/>
        <v>263.39999999999998</v>
      </c>
    </row>
    <row r="12373" spans="1:4" x14ac:dyDescent="0.25">
      <c r="A12373" t="s">
        <v>12548</v>
      </c>
      <c r="B12373">
        <v>8902708.5700000003</v>
      </c>
      <c r="C12373">
        <v>41630</v>
      </c>
      <c r="D12373" s="3">
        <f t="shared" si="193"/>
        <v>213.85</v>
      </c>
    </row>
    <row r="12374" spans="1:4" x14ac:dyDescent="0.25">
      <c r="A12374" t="s">
        <v>12549</v>
      </c>
      <c r="B12374">
        <v>1294165.17</v>
      </c>
      <c r="C12374">
        <v>4500</v>
      </c>
      <c r="D12374" s="3">
        <f t="shared" si="193"/>
        <v>287.58999999999997</v>
      </c>
    </row>
    <row r="12375" spans="1:4" x14ac:dyDescent="0.25">
      <c r="A12375" t="s">
        <v>12550</v>
      </c>
      <c r="B12375">
        <v>20323100.43</v>
      </c>
      <c r="C12375">
        <v>86330</v>
      </c>
      <c r="D12375" s="3">
        <f t="shared" si="193"/>
        <v>235.41</v>
      </c>
    </row>
    <row r="12376" spans="1:4" x14ac:dyDescent="0.25">
      <c r="A12376" t="s">
        <v>12551</v>
      </c>
      <c r="B12376">
        <v>21428903.77</v>
      </c>
      <c r="C12376">
        <v>94513.87</v>
      </c>
      <c r="D12376" s="3">
        <f t="shared" si="193"/>
        <v>226.73</v>
      </c>
    </row>
    <row r="12377" spans="1:4" x14ac:dyDescent="0.25">
      <c r="A12377" t="s">
        <v>12552</v>
      </c>
      <c r="B12377">
        <v>42650491.859999999</v>
      </c>
      <c r="C12377">
        <v>117403</v>
      </c>
      <c r="D12377" s="3">
        <f t="shared" si="193"/>
        <v>363.28</v>
      </c>
    </row>
    <row r="12378" spans="1:4" x14ac:dyDescent="0.25">
      <c r="A12378" t="s">
        <v>12553</v>
      </c>
      <c r="B12378">
        <v>24400623.370000001</v>
      </c>
      <c r="C12378">
        <v>94938</v>
      </c>
      <c r="D12378" s="3">
        <f t="shared" si="193"/>
        <v>257.02</v>
      </c>
    </row>
    <row r="12379" spans="1:4" x14ac:dyDescent="0.25">
      <c r="A12379" t="s">
        <v>12554</v>
      </c>
      <c r="B12379">
        <v>12386226.869999999</v>
      </c>
      <c r="C12379">
        <v>53008</v>
      </c>
      <c r="D12379" s="3">
        <f t="shared" si="193"/>
        <v>233.67</v>
      </c>
    </row>
    <row r="12380" spans="1:4" x14ac:dyDescent="0.25">
      <c r="A12380" t="s">
        <v>12555</v>
      </c>
      <c r="B12380">
        <v>4493176.72</v>
      </c>
      <c r="C12380">
        <v>10777</v>
      </c>
      <c r="D12380" s="3">
        <f t="shared" si="193"/>
        <v>416.92</v>
      </c>
    </row>
    <row r="12381" spans="1:4" x14ac:dyDescent="0.25">
      <c r="A12381" t="s">
        <v>12556</v>
      </c>
      <c r="B12381">
        <v>75578044.739999995</v>
      </c>
      <c r="C12381">
        <v>75218</v>
      </c>
      <c r="D12381" s="3">
        <f t="shared" si="193"/>
        <v>1004.79</v>
      </c>
    </row>
    <row r="12382" spans="1:4" x14ac:dyDescent="0.25">
      <c r="A12382" t="s">
        <v>12557</v>
      </c>
      <c r="B12382">
        <v>182567080.13</v>
      </c>
      <c r="C12382">
        <v>108662</v>
      </c>
      <c r="D12382" s="3">
        <f t="shared" si="193"/>
        <v>1680.14</v>
      </c>
    </row>
    <row r="12383" spans="1:4" x14ac:dyDescent="0.25">
      <c r="A12383" t="s">
        <v>12558</v>
      </c>
      <c r="B12383">
        <v>139850679.47</v>
      </c>
      <c r="C12383">
        <v>75697</v>
      </c>
      <c r="D12383" s="3">
        <f t="shared" si="193"/>
        <v>1847.51</v>
      </c>
    </row>
    <row r="12384" spans="1:4" x14ac:dyDescent="0.25">
      <c r="A12384" t="s">
        <v>12559</v>
      </c>
      <c r="B12384">
        <v>168742016.88</v>
      </c>
      <c r="C12384">
        <v>70582</v>
      </c>
      <c r="D12384" s="3">
        <f t="shared" si="193"/>
        <v>2390.7199999999998</v>
      </c>
    </row>
    <row r="12385" spans="1:4" x14ac:dyDescent="0.25">
      <c r="A12385" t="s">
        <v>12560</v>
      </c>
      <c r="B12385">
        <v>32078129.010000002</v>
      </c>
      <c r="C12385">
        <v>33857</v>
      </c>
      <c r="D12385" s="3">
        <f t="shared" si="193"/>
        <v>947.46</v>
      </c>
    </row>
    <row r="12386" spans="1:4" x14ac:dyDescent="0.25">
      <c r="A12386" t="s">
        <v>12561</v>
      </c>
      <c r="B12386">
        <v>7109235.5099999998</v>
      </c>
      <c r="C12386">
        <v>28682</v>
      </c>
      <c r="D12386" s="3">
        <f t="shared" si="193"/>
        <v>247.86</v>
      </c>
    </row>
    <row r="12387" spans="1:4" x14ac:dyDescent="0.25">
      <c r="A12387" t="s">
        <v>12562</v>
      </c>
      <c r="B12387">
        <v>131735543.39</v>
      </c>
      <c r="C12387">
        <v>75290</v>
      </c>
      <c r="D12387" s="3">
        <f t="shared" si="193"/>
        <v>1749.71</v>
      </c>
    </row>
    <row r="12388" spans="1:4" x14ac:dyDescent="0.25">
      <c r="A12388" t="s">
        <v>12563</v>
      </c>
      <c r="B12388">
        <v>205353464.53999999</v>
      </c>
      <c r="C12388">
        <v>102583</v>
      </c>
      <c r="D12388" s="3">
        <f t="shared" si="193"/>
        <v>2001.83</v>
      </c>
    </row>
    <row r="12389" spans="1:4" x14ac:dyDescent="0.25">
      <c r="A12389" t="s">
        <v>12564</v>
      </c>
      <c r="B12389">
        <v>135763127.49000001</v>
      </c>
      <c r="C12389">
        <v>58949</v>
      </c>
      <c r="D12389" s="3">
        <f t="shared" si="193"/>
        <v>2303.06</v>
      </c>
    </row>
    <row r="12390" spans="1:4" x14ac:dyDescent="0.25">
      <c r="A12390" t="s">
        <v>12565</v>
      </c>
      <c r="B12390">
        <v>158762808.75</v>
      </c>
      <c r="C12390">
        <v>95004</v>
      </c>
      <c r="D12390" s="3">
        <f t="shared" si="193"/>
        <v>1671.12</v>
      </c>
    </row>
    <row r="12391" spans="1:4" x14ac:dyDescent="0.25">
      <c r="A12391" t="s">
        <v>12566</v>
      </c>
      <c r="B12391">
        <v>37247207.280000001</v>
      </c>
      <c r="C12391">
        <v>20950</v>
      </c>
      <c r="D12391" s="3">
        <f t="shared" si="193"/>
        <v>1777.91</v>
      </c>
    </row>
    <row r="12392" spans="1:4" x14ac:dyDescent="0.25">
      <c r="A12392" t="s">
        <v>12567</v>
      </c>
      <c r="B12392">
        <v>176988584.15000001</v>
      </c>
      <c r="C12392">
        <v>104434</v>
      </c>
      <c r="D12392" s="3">
        <f t="shared" si="193"/>
        <v>1694.74</v>
      </c>
    </row>
    <row r="12393" spans="1:4" x14ac:dyDescent="0.25">
      <c r="A12393" t="s">
        <v>12568</v>
      </c>
      <c r="B12393">
        <v>52190019.030000001</v>
      </c>
      <c r="C12393">
        <v>27477</v>
      </c>
      <c r="D12393" s="3">
        <f t="shared" si="193"/>
        <v>1899.41</v>
      </c>
    </row>
    <row r="12394" spans="1:4" x14ac:dyDescent="0.25">
      <c r="A12394" t="s">
        <v>12569</v>
      </c>
      <c r="B12394">
        <v>59622167.760000102</v>
      </c>
      <c r="C12394">
        <v>63778</v>
      </c>
      <c r="D12394" s="3">
        <f t="shared" si="193"/>
        <v>934.84</v>
      </c>
    </row>
    <row r="12395" spans="1:4" x14ac:dyDescent="0.25">
      <c r="A12395" t="s">
        <v>12570</v>
      </c>
      <c r="B12395">
        <v>4007987.47</v>
      </c>
      <c r="C12395">
        <v>14234</v>
      </c>
      <c r="D12395" s="3">
        <f t="shared" si="193"/>
        <v>281.58</v>
      </c>
    </row>
    <row r="12396" spans="1:4" x14ac:dyDescent="0.25">
      <c r="A12396" t="s">
        <v>12571</v>
      </c>
      <c r="B12396">
        <v>110027278.01000001</v>
      </c>
      <c r="C12396">
        <v>51392</v>
      </c>
      <c r="D12396" s="3">
        <f t="shared" si="193"/>
        <v>2140.94</v>
      </c>
    </row>
    <row r="12397" spans="1:4" x14ac:dyDescent="0.25">
      <c r="A12397" t="s">
        <v>12572</v>
      </c>
      <c r="B12397">
        <v>40041094.770000003</v>
      </c>
      <c r="C12397">
        <v>34611</v>
      </c>
      <c r="D12397" s="3">
        <f t="shared" si="193"/>
        <v>1156.8900000000001</v>
      </c>
    </row>
    <row r="12398" spans="1:4" x14ac:dyDescent="0.25">
      <c r="A12398" t="s">
        <v>12573</v>
      </c>
      <c r="B12398">
        <v>135877358.97999999</v>
      </c>
      <c r="C12398">
        <v>148310</v>
      </c>
      <c r="D12398" s="3">
        <f t="shared" si="193"/>
        <v>916.17</v>
      </c>
    </row>
    <row r="12399" spans="1:4" x14ac:dyDescent="0.25">
      <c r="A12399" t="s">
        <v>12574</v>
      </c>
      <c r="B12399">
        <v>239227558.15000001</v>
      </c>
      <c r="C12399">
        <v>129428</v>
      </c>
      <c r="D12399" s="3">
        <f t="shared" si="193"/>
        <v>1848.34</v>
      </c>
    </row>
    <row r="12400" spans="1:4" x14ac:dyDescent="0.25">
      <c r="A12400" t="s">
        <v>12575</v>
      </c>
      <c r="B12400">
        <v>152701243.27000001</v>
      </c>
      <c r="C12400">
        <v>74892</v>
      </c>
      <c r="D12400" s="3">
        <f t="shared" si="193"/>
        <v>2038.95</v>
      </c>
    </row>
    <row r="12401" spans="1:4" x14ac:dyDescent="0.25">
      <c r="A12401" t="s">
        <v>12576</v>
      </c>
      <c r="B12401">
        <v>19734944.870000001</v>
      </c>
      <c r="C12401">
        <v>70533</v>
      </c>
      <c r="D12401" s="3">
        <f t="shared" si="193"/>
        <v>279.8</v>
      </c>
    </row>
    <row r="12402" spans="1:4" x14ac:dyDescent="0.25">
      <c r="A12402" t="s">
        <v>12577</v>
      </c>
      <c r="B12402">
        <v>805100.85</v>
      </c>
      <c r="C12402">
        <v>2880</v>
      </c>
      <c r="D12402" s="3">
        <f t="shared" si="193"/>
        <v>279.55</v>
      </c>
    </row>
    <row r="12403" spans="1:4" x14ac:dyDescent="0.25">
      <c r="A12403" t="s">
        <v>12578</v>
      </c>
      <c r="B12403">
        <v>17125431.329999998</v>
      </c>
      <c r="C12403">
        <v>63983</v>
      </c>
      <c r="D12403" s="3">
        <f t="shared" si="193"/>
        <v>267.66000000000003</v>
      </c>
    </row>
    <row r="12404" spans="1:4" x14ac:dyDescent="0.25">
      <c r="A12404" t="s">
        <v>12579</v>
      </c>
      <c r="B12404">
        <v>702431.19</v>
      </c>
      <c r="C12404">
        <v>2539</v>
      </c>
      <c r="D12404" s="3">
        <f t="shared" si="193"/>
        <v>276.66000000000003</v>
      </c>
    </row>
    <row r="12405" spans="1:4" x14ac:dyDescent="0.25">
      <c r="A12405" t="s">
        <v>12580</v>
      </c>
      <c r="B12405">
        <v>371780.12</v>
      </c>
      <c r="C12405">
        <v>1347</v>
      </c>
      <c r="D12405" s="3">
        <f t="shared" si="193"/>
        <v>276.01</v>
      </c>
    </row>
    <row r="12406" spans="1:4" x14ac:dyDescent="0.25">
      <c r="A12406" t="s">
        <v>12581</v>
      </c>
      <c r="B12406">
        <v>2061469.61</v>
      </c>
      <c r="C12406">
        <v>7466</v>
      </c>
      <c r="D12406" s="3">
        <f t="shared" si="193"/>
        <v>276.11</v>
      </c>
    </row>
    <row r="12407" spans="1:4" x14ac:dyDescent="0.25">
      <c r="A12407" t="s">
        <v>12582</v>
      </c>
      <c r="B12407">
        <v>8134857.6500000004</v>
      </c>
      <c r="C12407">
        <v>138068</v>
      </c>
      <c r="D12407" s="3">
        <f t="shared" si="193"/>
        <v>58.92</v>
      </c>
    </row>
    <row r="12408" spans="1:4" x14ac:dyDescent="0.25">
      <c r="A12408" t="s">
        <v>12583</v>
      </c>
      <c r="B12408">
        <v>10506556.07</v>
      </c>
      <c r="C12408">
        <v>177235</v>
      </c>
      <c r="D12408" s="3">
        <f t="shared" si="193"/>
        <v>59.28</v>
      </c>
    </row>
    <row r="12409" spans="1:4" x14ac:dyDescent="0.25">
      <c r="A12409" t="s">
        <v>12584</v>
      </c>
      <c r="B12409">
        <v>8562133.0399999991</v>
      </c>
      <c r="C12409">
        <v>141596</v>
      </c>
      <c r="D12409" s="3">
        <f t="shared" si="193"/>
        <v>60.47</v>
      </c>
    </row>
    <row r="12410" spans="1:4" x14ac:dyDescent="0.25">
      <c r="A12410" t="s">
        <v>12585</v>
      </c>
      <c r="B12410">
        <v>6041310.6799999997</v>
      </c>
      <c r="C12410">
        <v>103201</v>
      </c>
      <c r="D12410" s="3">
        <f t="shared" si="193"/>
        <v>58.54</v>
      </c>
    </row>
    <row r="12411" spans="1:4" x14ac:dyDescent="0.25">
      <c r="A12411" t="s">
        <v>12586</v>
      </c>
      <c r="B12411">
        <v>20176939.489999998</v>
      </c>
      <c r="C12411">
        <v>341538</v>
      </c>
      <c r="D12411" s="3">
        <f t="shared" si="193"/>
        <v>59.08</v>
      </c>
    </row>
    <row r="12412" spans="1:4" x14ac:dyDescent="0.25">
      <c r="A12412" t="s">
        <v>12587</v>
      </c>
      <c r="B12412">
        <v>515361616.81999999</v>
      </c>
      <c r="C12412">
        <v>238115</v>
      </c>
      <c r="D12412" s="3">
        <f t="shared" si="193"/>
        <v>2164.34</v>
      </c>
    </row>
    <row r="12413" spans="1:4" x14ac:dyDescent="0.25">
      <c r="A12413" t="s">
        <v>12588</v>
      </c>
      <c r="B12413">
        <v>157636515.66999999</v>
      </c>
      <c r="C12413">
        <v>94187</v>
      </c>
      <c r="D12413" s="3">
        <f t="shared" si="193"/>
        <v>1673.65</v>
      </c>
    </row>
    <row r="12414" spans="1:4" x14ac:dyDescent="0.25">
      <c r="A12414" t="s">
        <v>12589</v>
      </c>
      <c r="B12414">
        <v>144295709.68000001</v>
      </c>
      <c r="C12414">
        <v>79913</v>
      </c>
      <c r="D12414" s="3">
        <f t="shared" si="193"/>
        <v>1805.66</v>
      </c>
    </row>
    <row r="12415" spans="1:4" x14ac:dyDescent="0.25">
      <c r="A12415" t="s">
        <v>12590</v>
      </c>
      <c r="B12415">
        <v>236055140.77000001</v>
      </c>
      <c r="C12415">
        <v>92987</v>
      </c>
      <c r="D12415" s="3">
        <f t="shared" si="193"/>
        <v>2538.58</v>
      </c>
    </row>
    <row r="12416" spans="1:4" x14ac:dyDescent="0.25">
      <c r="A12416" t="s">
        <v>12591</v>
      </c>
      <c r="B12416">
        <v>401491414.26999903</v>
      </c>
      <c r="C12416">
        <v>245385</v>
      </c>
      <c r="D12416" s="3">
        <f t="shared" si="193"/>
        <v>1636.17</v>
      </c>
    </row>
    <row r="12417" spans="1:4" x14ac:dyDescent="0.25">
      <c r="A12417" t="s">
        <v>12592</v>
      </c>
      <c r="B12417">
        <v>15595467.5</v>
      </c>
      <c r="C12417">
        <v>31430</v>
      </c>
      <c r="D12417" s="3">
        <f t="shared" si="193"/>
        <v>496.2</v>
      </c>
    </row>
    <row r="12418" spans="1:4" x14ac:dyDescent="0.25">
      <c r="A12418" t="s">
        <v>12593</v>
      </c>
      <c r="B12418">
        <v>493042270.25999999</v>
      </c>
      <c r="C12418">
        <v>338095</v>
      </c>
      <c r="D12418" s="3">
        <f t="shared" si="193"/>
        <v>1458.3</v>
      </c>
    </row>
    <row r="12419" spans="1:4" x14ac:dyDescent="0.25">
      <c r="A12419" t="s">
        <v>12594</v>
      </c>
      <c r="B12419">
        <v>282916400.20999998</v>
      </c>
      <c r="C12419">
        <v>180421</v>
      </c>
      <c r="D12419" s="3">
        <f t="shared" ref="D12419:D12482" si="194">ROUND(B12419/C12419,2)</f>
        <v>1568.09</v>
      </c>
    </row>
    <row r="12420" spans="1:4" x14ac:dyDescent="0.25">
      <c r="A12420" t="s">
        <v>12595</v>
      </c>
      <c r="B12420">
        <v>12800004.800000001</v>
      </c>
      <c r="C12420">
        <v>62128</v>
      </c>
      <c r="D12420" s="3">
        <f t="shared" si="194"/>
        <v>206.03</v>
      </c>
    </row>
    <row r="12421" spans="1:4" x14ac:dyDescent="0.25">
      <c r="A12421" t="s">
        <v>12596</v>
      </c>
      <c r="B12421">
        <v>16668099.15</v>
      </c>
      <c r="C12421">
        <v>118869</v>
      </c>
      <c r="D12421" s="3">
        <f t="shared" si="194"/>
        <v>140.22</v>
      </c>
    </row>
    <row r="12422" spans="1:4" x14ac:dyDescent="0.25">
      <c r="A12422" t="s">
        <v>12597</v>
      </c>
      <c r="B12422">
        <v>35477431.850000001</v>
      </c>
      <c r="C12422">
        <v>661725</v>
      </c>
      <c r="D12422" s="3">
        <f t="shared" si="194"/>
        <v>53.61</v>
      </c>
    </row>
    <row r="12423" spans="1:4" x14ac:dyDescent="0.25">
      <c r="A12423" t="s">
        <v>12598</v>
      </c>
      <c r="B12423">
        <v>2411776.17</v>
      </c>
      <c r="C12423">
        <v>44548</v>
      </c>
      <c r="D12423" s="3">
        <f t="shared" si="194"/>
        <v>54.14</v>
      </c>
    </row>
    <row r="12424" spans="1:4" x14ac:dyDescent="0.25">
      <c r="A12424" t="s">
        <v>12599</v>
      </c>
      <c r="B12424">
        <v>279178492.69999999</v>
      </c>
      <c r="C12424">
        <v>1441029</v>
      </c>
      <c r="D12424" s="3">
        <f t="shared" si="194"/>
        <v>193.74</v>
      </c>
    </row>
    <row r="12425" spans="1:4" x14ac:dyDescent="0.25">
      <c r="A12425" t="s">
        <v>12600</v>
      </c>
      <c r="B12425">
        <v>7423434.4500000002</v>
      </c>
      <c r="C12425">
        <v>62257</v>
      </c>
      <c r="D12425" s="3">
        <f t="shared" si="194"/>
        <v>119.24</v>
      </c>
    </row>
    <row r="12426" spans="1:4" x14ac:dyDescent="0.25">
      <c r="A12426" t="s">
        <v>12601</v>
      </c>
      <c r="B12426">
        <v>8499696.2100000009</v>
      </c>
      <c r="C12426">
        <v>65501</v>
      </c>
      <c r="D12426" s="3">
        <f t="shared" si="194"/>
        <v>129.76</v>
      </c>
    </row>
    <row r="12427" spans="1:4" x14ac:dyDescent="0.25">
      <c r="A12427" t="s">
        <v>12602</v>
      </c>
      <c r="B12427">
        <v>12380492.08</v>
      </c>
      <c r="C12427">
        <v>91848</v>
      </c>
      <c r="D12427" s="3">
        <f t="shared" si="194"/>
        <v>134.79</v>
      </c>
    </row>
    <row r="12428" spans="1:4" x14ac:dyDescent="0.25">
      <c r="A12428" t="s">
        <v>12603</v>
      </c>
      <c r="B12428">
        <v>316987084.95999998</v>
      </c>
      <c r="C12428">
        <v>889818</v>
      </c>
      <c r="D12428" s="3">
        <f t="shared" si="194"/>
        <v>356.24</v>
      </c>
    </row>
    <row r="12429" spans="1:4" x14ac:dyDescent="0.25">
      <c r="A12429" t="s">
        <v>12604</v>
      </c>
      <c r="B12429">
        <v>18907630.379999999</v>
      </c>
      <c r="C12429">
        <v>2957825</v>
      </c>
      <c r="D12429" s="3">
        <f t="shared" si="194"/>
        <v>6.39</v>
      </c>
    </row>
    <row r="12430" spans="1:4" x14ac:dyDescent="0.25">
      <c r="A12430" t="s">
        <v>12605</v>
      </c>
      <c r="B12430">
        <v>21629451.02</v>
      </c>
      <c r="C12430">
        <v>408602</v>
      </c>
      <c r="D12430" s="3">
        <f t="shared" si="194"/>
        <v>52.94</v>
      </c>
    </row>
    <row r="12431" spans="1:4" x14ac:dyDescent="0.25">
      <c r="A12431" t="s">
        <v>12606</v>
      </c>
      <c r="B12431">
        <v>9451555.2799999993</v>
      </c>
      <c r="C12431">
        <v>182590</v>
      </c>
      <c r="D12431" s="3">
        <f t="shared" si="194"/>
        <v>51.76</v>
      </c>
    </row>
    <row r="12432" spans="1:4" x14ac:dyDescent="0.25">
      <c r="A12432" t="s">
        <v>12607</v>
      </c>
      <c r="B12432">
        <v>18816650.469999999</v>
      </c>
      <c r="C12432">
        <v>333583</v>
      </c>
      <c r="D12432" s="3">
        <f t="shared" si="194"/>
        <v>56.41</v>
      </c>
    </row>
    <row r="12433" spans="1:4" x14ac:dyDescent="0.25">
      <c r="A12433" t="s">
        <v>12608</v>
      </c>
      <c r="B12433">
        <v>25597988.949999999</v>
      </c>
      <c r="C12433">
        <v>451864</v>
      </c>
      <c r="D12433" s="3">
        <f t="shared" si="194"/>
        <v>56.65</v>
      </c>
    </row>
    <row r="12434" spans="1:4" x14ac:dyDescent="0.25">
      <c r="A12434" t="s">
        <v>12609</v>
      </c>
      <c r="B12434">
        <v>11075614.869999999</v>
      </c>
      <c r="C12434">
        <v>210907</v>
      </c>
      <c r="D12434" s="3">
        <f t="shared" si="194"/>
        <v>52.51</v>
      </c>
    </row>
    <row r="12435" spans="1:4" x14ac:dyDescent="0.25">
      <c r="A12435" t="s">
        <v>12610</v>
      </c>
      <c r="B12435">
        <v>10307272.23</v>
      </c>
      <c r="C12435">
        <v>197590</v>
      </c>
      <c r="D12435" s="3">
        <f t="shared" si="194"/>
        <v>52.16</v>
      </c>
    </row>
    <row r="12436" spans="1:4" x14ac:dyDescent="0.25">
      <c r="A12436" t="s">
        <v>12611</v>
      </c>
      <c r="B12436">
        <v>16303540.119999999</v>
      </c>
      <c r="C12436">
        <v>291261</v>
      </c>
      <c r="D12436" s="3">
        <f t="shared" si="194"/>
        <v>55.98</v>
      </c>
    </row>
    <row r="12437" spans="1:4" x14ac:dyDescent="0.25">
      <c r="A12437" t="s">
        <v>12612</v>
      </c>
      <c r="B12437">
        <v>18566910.620000001</v>
      </c>
      <c r="C12437">
        <v>324005</v>
      </c>
      <c r="D12437" s="3">
        <f t="shared" si="194"/>
        <v>57.3</v>
      </c>
    </row>
    <row r="12438" spans="1:4" x14ac:dyDescent="0.25">
      <c r="A12438" t="s">
        <v>12613</v>
      </c>
      <c r="B12438">
        <v>14706185.91</v>
      </c>
      <c r="C12438">
        <v>261829</v>
      </c>
      <c r="D12438" s="3">
        <f t="shared" si="194"/>
        <v>56.17</v>
      </c>
    </row>
    <row r="12439" spans="1:4" x14ac:dyDescent="0.25">
      <c r="A12439" t="s">
        <v>12614</v>
      </c>
      <c r="B12439">
        <v>14827076.689999999</v>
      </c>
      <c r="C12439">
        <v>263095</v>
      </c>
      <c r="D12439" s="3">
        <f t="shared" si="194"/>
        <v>56.36</v>
      </c>
    </row>
    <row r="12440" spans="1:4" x14ac:dyDescent="0.25">
      <c r="A12440" t="s">
        <v>12615</v>
      </c>
      <c r="B12440">
        <v>15813733.66</v>
      </c>
      <c r="C12440">
        <v>283595</v>
      </c>
      <c r="D12440" s="3">
        <f t="shared" si="194"/>
        <v>55.76</v>
      </c>
    </row>
    <row r="12441" spans="1:4" x14ac:dyDescent="0.25">
      <c r="A12441" t="s">
        <v>12616</v>
      </c>
      <c r="B12441">
        <v>5286582.6900000004</v>
      </c>
      <c r="C12441">
        <v>95300</v>
      </c>
      <c r="D12441" s="3">
        <f t="shared" si="194"/>
        <v>55.47</v>
      </c>
    </row>
    <row r="12442" spans="1:4" x14ac:dyDescent="0.25">
      <c r="A12442" t="s">
        <v>12617</v>
      </c>
      <c r="B12442">
        <v>18344332.140000001</v>
      </c>
      <c r="C12442">
        <v>886390</v>
      </c>
      <c r="D12442" s="3">
        <f t="shared" si="194"/>
        <v>20.7</v>
      </c>
    </row>
    <row r="12443" spans="1:4" x14ac:dyDescent="0.25">
      <c r="A12443" t="s">
        <v>12618</v>
      </c>
      <c r="B12443">
        <v>15100119.92</v>
      </c>
      <c r="C12443">
        <v>270711</v>
      </c>
      <c r="D12443" s="3">
        <f t="shared" si="194"/>
        <v>55.78</v>
      </c>
    </row>
    <row r="12444" spans="1:4" x14ac:dyDescent="0.25">
      <c r="A12444" t="s">
        <v>12619</v>
      </c>
      <c r="B12444">
        <v>15039386.24</v>
      </c>
      <c r="C12444">
        <v>296529</v>
      </c>
      <c r="D12444" s="3">
        <f t="shared" si="194"/>
        <v>50.72</v>
      </c>
    </row>
    <row r="12445" spans="1:4" x14ac:dyDescent="0.25">
      <c r="A12445" t="s">
        <v>12620</v>
      </c>
      <c r="B12445">
        <v>18605039.550000001</v>
      </c>
      <c r="C12445">
        <v>391298</v>
      </c>
      <c r="D12445" s="3">
        <f t="shared" si="194"/>
        <v>47.55</v>
      </c>
    </row>
    <row r="12446" spans="1:4" x14ac:dyDescent="0.25">
      <c r="A12446" t="s">
        <v>12621</v>
      </c>
      <c r="B12446">
        <v>5406129.6799999997</v>
      </c>
      <c r="C12446">
        <v>72436</v>
      </c>
      <c r="D12446" s="3">
        <f t="shared" si="194"/>
        <v>74.63</v>
      </c>
    </row>
    <row r="12447" spans="1:4" x14ac:dyDescent="0.25">
      <c r="A12447" t="s">
        <v>12622</v>
      </c>
      <c r="B12447">
        <v>6717511.6699999999</v>
      </c>
      <c r="C12447">
        <v>125901</v>
      </c>
      <c r="D12447" s="3">
        <f t="shared" si="194"/>
        <v>53.36</v>
      </c>
    </row>
    <row r="12448" spans="1:4" x14ac:dyDescent="0.25">
      <c r="A12448" t="s">
        <v>12623</v>
      </c>
      <c r="B12448">
        <v>10035928.18</v>
      </c>
      <c r="C12448">
        <v>186486</v>
      </c>
      <c r="D12448" s="3">
        <f t="shared" si="194"/>
        <v>53.82</v>
      </c>
    </row>
    <row r="12449" spans="1:4" x14ac:dyDescent="0.25">
      <c r="A12449" t="s">
        <v>12624</v>
      </c>
      <c r="B12449">
        <v>3471556</v>
      </c>
      <c r="C12449">
        <v>15500</v>
      </c>
      <c r="D12449" s="3">
        <f t="shared" si="194"/>
        <v>223.97</v>
      </c>
    </row>
    <row r="12450" spans="1:4" x14ac:dyDescent="0.25">
      <c r="A12450" t="s">
        <v>12625</v>
      </c>
      <c r="B12450">
        <v>252962249.96000001</v>
      </c>
      <c r="C12450">
        <v>1894996</v>
      </c>
      <c r="D12450" s="3">
        <f t="shared" si="194"/>
        <v>133.49</v>
      </c>
    </row>
    <row r="12451" spans="1:4" x14ac:dyDescent="0.25">
      <c r="A12451" t="s">
        <v>12626</v>
      </c>
      <c r="B12451">
        <v>2188694.2400000002</v>
      </c>
      <c r="C12451">
        <v>34782.9</v>
      </c>
      <c r="D12451" s="3">
        <f t="shared" si="194"/>
        <v>62.92</v>
      </c>
    </row>
    <row r="12452" spans="1:4" x14ac:dyDescent="0.25">
      <c r="A12452" t="s">
        <v>12627</v>
      </c>
      <c r="B12452">
        <v>3096325.78</v>
      </c>
      <c r="C12452">
        <v>42423.3</v>
      </c>
      <c r="D12452" s="3">
        <f t="shared" si="194"/>
        <v>72.989999999999995</v>
      </c>
    </row>
    <row r="12453" spans="1:4" x14ac:dyDescent="0.25">
      <c r="A12453" t="s">
        <v>12628</v>
      </c>
      <c r="B12453">
        <v>3411124.89</v>
      </c>
      <c r="C12453">
        <v>14102</v>
      </c>
      <c r="D12453" s="3">
        <f t="shared" si="194"/>
        <v>241.89</v>
      </c>
    </row>
    <row r="12454" spans="1:4" x14ac:dyDescent="0.25">
      <c r="A12454" t="s">
        <v>12629</v>
      </c>
      <c r="B12454">
        <v>58637204.969999999</v>
      </c>
      <c r="C12454">
        <v>282369</v>
      </c>
      <c r="D12454" s="3">
        <f t="shared" si="194"/>
        <v>207.66</v>
      </c>
    </row>
    <row r="12455" spans="1:4" x14ac:dyDescent="0.25">
      <c r="A12455" t="s">
        <v>12630</v>
      </c>
      <c r="B12455">
        <v>93292496.319999993</v>
      </c>
      <c r="C12455">
        <v>565034</v>
      </c>
      <c r="D12455" s="3">
        <f t="shared" si="194"/>
        <v>165.11</v>
      </c>
    </row>
    <row r="12456" spans="1:4" x14ac:dyDescent="0.25">
      <c r="A12456" t="s">
        <v>12631</v>
      </c>
      <c r="B12456">
        <v>3964938.05</v>
      </c>
      <c r="C12456">
        <v>24258.5</v>
      </c>
      <c r="D12456" s="3">
        <f t="shared" si="194"/>
        <v>163.44999999999999</v>
      </c>
    </row>
    <row r="12457" spans="1:4" x14ac:dyDescent="0.25">
      <c r="A12457" t="s">
        <v>12632</v>
      </c>
      <c r="B12457">
        <v>13414680</v>
      </c>
      <c r="C12457">
        <v>458000</v>
      </c>
      <c r="D12457" s="3">
        <f t="shared" si="194"/>
        <v>29.29</v>
      </c>
    </row>
    <row r="12458" spans="1:4" x14ac:dyDescent="0.25">
      <c r="A12458" t="s">
        <v>12633</v>
      </c>
      <c r="B12458">
        <v>2972797.96</v>
      </c>
      <c r="C12458">
        <v>17951362</v>
      </c>
      <c r="D12458" s="3">
        <f t="shared" si="194"/>
        <v>0.17</v>
      </c>
    </row>
    <row r="12459" spans="1:4" x14ac:dyDescent="0.25">
      <c r="A12459" t="s">
        <v>12634</v>
      </c>
      <c r="B12459">
        <v>31748371.940000001</v>
      </c>
      <c r="C12459">
        <v>146493.4</v>
      </c>
      <c r="D12459" s="3">
        <f t="shared" si="194"/>
        <v>216.72</v>
      </c>
    </row>
    <row r="12460" spans="1:4" x14ac:dyDescent="0.25">
      <c r="A12460" t="s">
        <v>12635</v>
      </c>
      <c r="B12460">
        <v>8546238.1500000004</v>
      </c>
      <c r="C12460">
        <v>107208</v>
      </c>
      <c r="D12460" s="3">
        <f t="shared" si="194"/>
        <v>79.72</v>
      </c>
    </row>
    <row r="12461" spans="1:4" x14ac:dyDescent="0.25">
      <c r="A12461" t="s">
        <v>12636</v>
      </c>
      <c r="B12461">
        <v>9151846.5199999996</v>
      </c>
      <c r="C12461">
        <v>153215</v>
      </c>
      <c r="D12461" s="3">
        <f t="shared" si="194"/>
        <v>59.73</v>
      </c>
    </row>
    <row r="12462" spans="1:4" x14ac:dyDescent="0.25">
      <c r="A12462" t="s">
        <v>12637</v>
      </c>
      <c r="B12462">
        <v>40710973.479999997</v>
      </c>
      <c r="C12462">
        <v>137608</v>
      </c>
      <c r="D12462" s="3">
        <f t="shared" si="194"/>
        <v>295.85000000000002</v>
      </c>
    </row>
    <row r="12463" spans="1:4" x14ac:dyDescent="0.25">
      <c r="A12463" t="s">
        <v>12638</v>
      </c>
      <c r="B12463">
        <v>10520420.779999999</v>
      </c>
      <c r="C12463">
        <v>456889</v>
      </c>
      <c r="D12463" s="3">
        <f t="shared" si="194"/>
        <v>23.03</v>
      </c>
    </row>
    <row r="12464" spans="1:4" x14ac:dyDescent="0.25">
      <c r="A12464" t="s">
        <v>12639</v>
      </c>
      <c r="B12464">
        <v>17960671.780000001</v>
      </c>
      <c r="C12464">
        <v>36273</v>
      </c>
      <c r="D12464" s="3">
        <f t="shared" si="194"/>
        <v>495.15</v>
      </c>
    </row>
    <row r="12465" spans="1:4" x14ac:dyDescent="0.25">
      <c r="A12465" t="s">
        <v>12640</v>
      </c>
      <c r="B12465">
        <v>91811818.079999998</v>
      </c>
      <c r="C12465">
        <v>92977</v>
      </c>
      <c r="D12465" s="3">
        <f t="shared" si="194"/>
        <v>987.47</v>
      </c>
    </row>
    <row r="12466" spans="1:4" x14ac:dyDescent="0.25">
      <c r="A12466" t="s">
        <v>12641</v>
      </c>
      <c r="B12466">
        <v>45231047.710000001</v>
      </c>
      <c r="C12466">
        <v>53006</v>
      </c>
      <c r="D12466" s="3">
        <f t="shared" si="194"/>
        <v>853.32</v>
      </c>
    </row>
    <row r="12467" spans="1:4" x14ac:dyDescent="0.25">
      <c r="A12467" t="s">
        <v>12642</v>
      </c>
      <c r="B12467">
        <v>10685038.220000001</v>
      </c>
      <c r="C12467">
        <v>7066</v>
      </c>
      <c r="D12467" s="3">
        <f t="shared" si="194"/>
        <v>1512.18</v>
      </c>
    </row>
    <row r="12468" spans="1:4" x14ac:dyDescent="0.25">
      <c r="A12468" t="s">
        <v>12643</v>
      </c>
      <c r="B12468">
        <v>27180158.25</v>
      </c>
      <c r="C12468">
        <v>19351</v>
      </c>
      <c r="D12468" s="3">
        <f t="shared" si="194"/>
        <v>1404.59</v>
      </c>
    </row>
    <row r="12469" spans="1:4" x14ac:dyDescent="0.25">
      <c r="A12469" t="s">
        <v>12644</v>
      </c>
      <c r="B12469">
        <v>22912135.16</v>
      </c>
      <c r="C12469">
        <v>19421</v>
      </c>
      <c r="D12469" s="3">
        <f t="shared" si="194"/>
        <v>1179.76</v>
      </c>
    </row>
    <row r="12470" spans="1:4" x14ac:dyDescent="0.25">
      <c r="A12470" t="s">
        <v>12645</v>
      </c>
      <c r="B12470">
        <v>82533049.650000006</v>
      </c>
      <c r="C12470">
        <v>79177</v>
      </c>
      <c r="D12470" s="3">
        <f t="shared" si="194"/>
        <v>1042.3900000000001</v>
      </c>
    </row>
    <row r="12471" spans="1:4" x14ac:dyDescent="0.25">
      <c r="A12471" t="s">
        <v>12646</v>
      </c>
      <c r="B12471">
        <v>9131269.9000000004</v>
      </c>
      <c r="C12471">
        <v>66406</v>
      </c>
      <c r="D12471" s="3">
        <f t="shared" si="194"/>
        <v>137.51</v>
      </c>
    </row>
    <row r="12472" spans="1:4" x14ac:dyDescent="0.25">
      <c r="A12472" t="s">
        <v>12647</v>
      </c>
      <c r="B12472">
        <v>17612479.600000001</v>
      </c>
      <c r="C12472">
        <v>42810.1</v>
      </c>
      <c r="D12472" s="3">
        <f t="shared" si="194"/>
        <v>411.41</v>
      </c>
    </row>
    <row r="12473" spans="1:4" x14ac:dyDescent="0.25">
      <c r="A12473" t="s">
        <v>12648</v>
      </c>
      <c r="B12473">
        <v>27855843.739999998</v>
      </c>
      <c r="C12473">
        <v>22247</v>
      </c>
      <c r="D12473" s="3">
        <f t="shared" si="194"/>
        <v>1252.1199999999999</v>
      </c>
    </row>
    <row r="12474" spans="1:4" x14ac:dyDescent="0.25">
      <c r="A12474" t="s">
        <v>12649</v>
      </c>
      <c r="B12474">
        <v>14025327.85</v>
      </c>
      <c r="C12474">
        <v>21692</v>
      </c>
      <c r="D12474" s="3">
        <f t="shared" si="194"/>
        <v>646.57000000000005</v>
      </c>
    </row>
    <row r="12475" spans="1:4" x14ac:dyDescent="0.25">
      <c r="A12475" t="s">
        <v>12650</v>
      </c>
      <c r="B12475">
        <v>4948120.07</v>
      </c>
      <c r="C12475">
        <v>24108</v>
      </c>
      <c r="D12475" s="3">
        <f t="shared" si="194"/>
        <v>205.25</v>
      </c>
    </row>
    <row r="12476" spans="1:4" x14ac:dyDescent="0.25">
      <c r="A12476" t="s">
        <v>12651</v>
      </c>
      <c r="B12476">
        <v>5480631.4900000002</v>
      </c>
      <c r="C12476">
        <v>40407</v>
      </c>
      <c r="D12476" s="3">
        <f t="shared" si="194"/>
        <v>135.63999999999999</v>
      </c>
    </row>
    <row r="12477" spans="1:4" x14ac:dyDescent="0.25">
      <c r="A12477" t="s">
        <v>12652</v>
      </c>
      <c r="B12477">
        <v>4414587.63</v>
      </c>
      <c r="C12477">
        <v>30936</v>
      </c>
      <c r="D12477" s="3">
        <f t="shared" si="194"/>
        <v>142.69999999999999</v>
      </c>
    </row>
    <row r="12478" spans="1:4" x14ac:dyDescent="0.25">
      <c r="A12478" t="s">
        <v>12653</v>
      </c>
      <c r="B12478">
        <v>5066501.03</v>
      </c>
      <c r="C12478">
        <v>37774</v>
      </c>
      <c r="D12478" s="3">
        <f t="shared" si="194"/>
        <v>134.13</v>
      </c>
    </row>
    <row r="12479" spans="1:4" x14ac:dyDescent="0.25">
      <c r="A12479" t="s">
        <v>12654</v>
      </c>
      <c r="B12479">
        <v>4618329.68</v>
      </c>
      <c r="C12479">
        <v>34147</v>
      </c>
      <c r="D12479" s="3">
        <f t="shared" si="194"/>
        <v>135.25</v>
      </c>
    </row>
    <row r="12480" spans="1:4" x14ac:dyDescent="0.25">
      <c r="A12480" t="s">
        <v>12655</v>
      </c>
      <c r="B12480">
        <v>6357275.6399999997</v>
      </c>
      <c r="C12480">
        <v>46891</v>
      </c>
      <c r="D12480" s="3">
        <f t="shared" si="194"/>
        <v>135.58000000000001</v>
      </c>
    </row>
    <row r="12481" spans="1:4" x14ac:dyDescent="0.25">
      <c r="A12481" t="s">
        <v>12656</v>
      </c>
      <c r="B12481">
        <v>6873572.5800000001</v>
      </c>
      <c r="C12481">
        <v>49763</v>
      </c>
      <c r="D12481" s="3">
        <f t="shared" si="194"/>
        <v>138.13</v>
      </c>
    </row>
    <row r="12482" spans="1:4" x14ac:dyDescent="0.25">
      <c r="A12482" t="s">
        <v>12657</v>
      </c>
      <c r="B12482">
        <v>3003367.91</v>
      </c>
      <c r="C12482">
        <v>22853</v>
      </c>
      <c r="D12482" s="3">
        <f t="shared" si="194"/>
        <v>131.41999999999999</v>
      </c>
    </row>
    <row r="12483" spans="1:4" x14ac:dyDescent="0.25">
      <c r="A12483" t="s">
        <v>12658</v>
      </c>
      <c r="B12483">
        <v>6231604.6200000001</v>
      </c>
      <c r="C12483">
        <v>44800</v>
      </c>
      <c r="D12483" s="3">
        <f t="shared" ref="D12483:D12546" si="195">ROUND(B12483/C12483,2)</f>
        <v>139.1</v>
      </c>
    </row>
    <row r="12484" spans="1:4" x14ac:dyDescent="0.25">
      <c r="A12484" t="s">
        <v>12659</v>
      </c>
      <c r="B12484">
        <v>11804016.369999999</v>
      </c>
      <c r="C12484">
        <v>86414</v>
      </c>
      <c r="D12484" s="3">
        <f t="shared" si="195"/>
        <v>136.6</v>
      </c>
    </row>
    <row r="12485" spans="1:4" x14ac:dyDescent="0.25">
      <c r="A12485" t="s">
        <v>12660</v>
      </c>
      <c r="B12485">
        <v>40375118.82</v>
      </c>
      <c r="C12485">
        <v>120642</v>
      </c>
      <c r="D12485" s="3">
        <f t="shared" si="195"/>
        <v>334.67</v>
      </c>
    </row>
    <row r="12486" spans="1:4" x14ac:dyDescent="0.25">
      <c r="A12486" t="s">
        <v>12661</v>
      </c>
      <c r="B12486">
        <v>6615516.4699999997</v>
      </c>
      <c r="C12486">
        <v>49836</v>
      </c>
      <c r="D12486" s="3">
        <f t="shared" si="195"/>
        <v>132.75</v>
      </c>
    </row>
    <row r="12487" spans="1:4" x14ac:dyDescent="0.25">
      <c r="A12487" t="s">
        <v>12662</v>
      </c>
      <c r="B12487">
        <v>7593295.9500000002</v>
      </c>
      <c r="C12487">
        <v>55986</v>
      </c>
      <c r="D12487" s="3">
        <f t="shared" si="195"/>
        <v>135.63</v>
      </c>
    </row>
    <row r="12488" spans="1:4" x14ac:dyDescent="0.25">
      <c r="A12488" t="s">
        <v>12663</v>
      </c>
      <c r="B12488">
        <v>11209985.140000001</v>
      </c>
      <c r="C12488">
        <v>185538</v>
      </c>
      <c r="D12488" s="3">
        <f t="shared" si="195"/>
        <v>60.42</v>
      </c>
    </row>
    <row r="12489" spans="1:4" x14ac:dyDescent="0.25">
      <c r="A12489" t="s">
        <v>12664</v>
      </c>
      <c r="B12489">
        <v>92682860.680000007</v>
      </c>
      <c r="C12489">
        <v>668116</v>
      </c>
      <c r="D12489" s="3">
        <f t="shared" si="195"/>
        <v>138.72</v>
      </c>
    </row>
    <row r="12490" spans="1:4" x14ac:dyDescent="0.25">
      <c r="A12490" t="s">
        <v>12665</v>
      </c>
      <c r="B12490">
        <v>2734143.9</v>
      </c>
      <c r="C12490">
        <v>35210</v>
      </c>
      <c r="D12490" s="3">
        <f t="shared" si="195"/>
        <v>77.650000000000006</v>
      </c>
    </row>
    <row r="12491" spans="1:4" x14ac:dyDescent="0.25">
      <c r="A12491" t="s">
        <v>12666</v>
      </c>
      <c r="B12491">
        <v>12265910.460000001</v>
      </c>
      <c r="C12491">
        <v>130463</v>
      </c>
      <c r="D12491" s="3">
        <f t="shared" si="195"/>
        <v>94.02</v>
      </c>
    </row>
    <row r="12492" spans="1:4" x14ac:dyDescent="0.25">
      <c r="A12492" t="s">
        <v>12667</v>
      </c>
      <c r="B12492">
        <v>23408034.5</v>
      </c>
      <c r="C12492">
        <v>138449</v>
      </c>
      <c r="D12492" s="3">
        <f t="shared" si="195"/>
        <v>169.07</v>
      </c>
    </row>
    <row r="12493" spans="1:4" x14ac:dyDescent="0.25">
      <c r="A12493" t="s">
        <v>12668</v>
      </c>
      <c r="B12493">
        <v>14656517.91</v>
      </c>
      <c r="C12493">
        <v>82282</v>
      </c>
      <c r="D12493" s="3">
        <f t="shared" si="195"/>
        <v>178.13</v>
      </c>
    </row>
    <row r="12494" spans="1:4" x14ac:dyDescent="0.25">
      <c r="A12494" t="s">
        <v>12669</v>
      </c>
      <c r="B12494">
        <v>4139748.87</v>
      </c>
      <c r="C12494">
        <v>56612</v>
      </c>
      <c r="D12494" s="3">
        <f t="shared" si="195"/>
        <v>73.12</v>
      </c>
    </row>
    <row r="12495" spans="1:4" x14ac:dyDescent="0.25">
      <c r="A12495" t="s">
        <v>12670</v>
      </c>
      <c r="B12495">
        <v>26911770.809999999</v>
      </c>
      <c r="C12495">
        <v>131435</v>
      </c>
      <c r="D12495" s="3">
        <f t="shared" si="195"/>
        <v>204.75</v>
      </c>
    </row>
    <row r="12496" spans="1:4" x14ac:dyDescent="0.25">
      <c r="A12496" t="s">
        <v>12671</v>
      </c>
      <c r="B12496">
        <v>116338926.8</v>
      </c>
      <c r="C12496">
        <v>144680</v>
      </c>
      <c r="D12496" s="3">
        <f t="shared" si="195"/>
        <v>804.11</v>
      </c>
    </row>
    <row r="12497" spans="1:4" x14ac:dyDescent="0.25">
      <c r="A12497" t="s">
        <v>12672</v>
      </c>
      <c r="B12497">
        <v>26650948.440000001</v>
      </c>
      <c r="C12497">
        <v>136259.70000000001</v>
      </c>
      <c r="D12497" s="3">
        <f t="shared" si="195"/>
        <v>195.59</v>
      </c>
    </row>
    <row r="12498" spans="1:4" x14ac:dyDescent="0.25">
      <c r="A12498" t="s">
        <v>12673</v>
      </c>
      <c r="B12498">
        <v>12195343.08</v>
      </c>
      <c r="C12498">
        <v>85641.45</v>
      </c>
      <c r="D12498" s="3">
        <f t="shared" si="195"/>
        <v>142.4</v>
      </c>
    </row>
    <row r="12499" spans="1:4" x14ac:dyDescent="0.25">
      <c r="A12499" t="s">
        <v>12674</v>
      </c>
      <c r="B12499">
        <v>54594704.740000002</v>
      </c>
      <c r="C12499">
        <v>87205</v>
      </c>
      <c r="D12499" s="3">
        <f t="shared" si="195"/>
        <v>626.04999999999995</v>
      </c>
    </row>
    <row r="12500" spans="1:4" x14ac:dyDescent="0.25">
      <c r="A12500" t="s">
        <v>12675</v>
      </c>
      <c r="B12500">
        <v>11438372.67</v>
      </c>
      <c r="C12500">
        <v>58730</v>
      </c>
      <c r="D12500" s="3">
        <f t="shared" si="195"/>
        <v>194.76</v>
      </c>
    </row>
    <row r="12501" spans="1:4" x14ac:dyDescent="0.25">
      <c r="A12501" t="s">
        <v>12676</v>
      </c>
      <c r="B12501">
        <v>17208603.48</v>
      </c>
      <c r="C12501">
        <v>53029</v>
      </c>
      <c r="D12501" s="3">
        <f t="shared" si="195"/>
        <v>324.51</v>
      </c>
    </row>
    <row r="12502" spans="1:4" x14ac:dyDescent="0.25">
      <c r="A12502" t="s">
        <v>12677</v>
      </c>
      <c r="B12502">
        <v>20654189.07</v>
      </c>
      <c r="C12502">
        <v>94399</v>
      </c>
      <c r="D12502" s="3">
        <f t="shared" si="195"/>
        <v>218.8</v>
      </c>
    </row>
    <row r="12503" spans="1:4" x14ac:dyDescent="0.25">
      <c r="A12503" t="s">
        <v>12678</v>
      </c>
      <c r="B12503">
        <v>55113993.950000003</v>
      </c>
      <c r="C12503">
        <v>346854</v>
      </c>
      <c r="D12503" s="3">
        <f t="shared" si="195"/>
        <v>158.9</v>
      </c>
    </row>
    <row r="12504" spans="1:4" x14ac:dyDescent="0.25">
      <c r="A12504" t="s">
        <v>12679</v>
      </c>
      <c r="B12504">
        <v>61710782.109999999</v>
      </c>
      <c r="C12504">
        <v>259027</v>
      </c>
      <c r="D12504" s="3">
        <f t="shared" si="195"/>
        <v>238.24</v>
      </c>
    </row>
    <row r="12505" spans="1:4" x14ac:dyDescent="0.25">
      <c r="A12505" t="s">
        <v>12680</v>
      </c>
      <c r="B12505">
        <v>6389092.5300000003</v>
      </c>
      <c r="C12505">
        <v>64275.199999999997</v>
      </c>
      <c r="D12505" s="3">
        <f t="shared" si="195"/>
        <v>99.4</v>
      </c>
    </row>
    <row r="12506" spans="1:4" x14ac:dyDescent="0.25">
      <c r="A12506" t="s">
        <v>12681</v>
      </c>
      <c r="B12506">
        <v>8212276.3600000003</v>
      </c>
      <c r="C12506">
        <v>76656</v>
      </c>
      <c r="D12506" s="3">
        <f t="shared" si="195"/>
        <v>107.13</v>
      </c>
    </row>
    <row r="12507" spans="1:4" x14ac:dyDescent="0.25">
      <c r="A12507" t="s">
        <v>12682</v>
      </c>
      <c r="B12507">
        <v>5805572.7300000004</v>
      </c>
      <c r="C12507">
        <v>52093</v>
      </c>
      <c r="D12507" s="3">
        <f t="shared" si="195"/>
        <v>111.45</v>
      </c>
    </row>
    <row r="12508" spans="1:4" x14ac:dyDescent="0.25">
      <c r="A12508" t="s">
        <v>12683</v>
      </c>
      <c r="B12508">
        <v>9576439.8400000092</v>
      </c>
      <c r="C12508">
        <v>82320</v>
      </c>
      <c r="D12508" s="3">
        <f t="shared" si="195"/>
        <v>116.33</v>
      </c>
    </row>
    <row r="12509" spans="1:4" x14ac:dyDescent="0.25">
      <c r="A12509" t="s">
        <v>12684</v>
      </c>
      <c r="B12509">
        <v>3959248.48</v>
      </c>
      <c r="C12509">
        <v>19587</v>
      </c>
      <c r="D12509" s="3">
        <f t="shared" si="195"/>
        <v>202.14</v>
      </c>
    </row>
    <row r="12510" spans="1:4" x14ac:dyDescent="0.25">
      <c r="A12510" t="s">
        <v>12685</v>
      </c>
      <c r="B12510">
        <v>17835262.190000001</v>
      </c>
      <c r="C12510">
        <v>88285</v>
      </c>
      <c r="D12510" s="3">
        <f t="shared" si="195"/>
        <v>202.02</v>
      </c>
    </row>
    <row r="12511" spans="1:4" x14ac:dyDescent="0.25">
      <c r="A12511" t="s">
        <v>12686</v>
      </c>
      <c r="B12511">
        <v>50776155.550000101</v>
      </c>
      <c r="C12511">
        <v>54930</v>
      </c>
      <c r="D12511" s="3">
        <f t="shared" si="195"/>
        <v>924.38</v>
      </c>
    </row>
    <row r="12512" spans="1:4" x14ac:dyDescent="0.25">
      <c r="A12512" t="s">
        <v>12687</v>
      </c>
      <c r="B12512">
        <v>7186146.8899999997</v>
      </c>
      <c r="C12512">
        <v>276259.75</v>
      </c>
      <c r="D12512" s="3">
        <f t="shared" si="195"/>
        <v>26.01</v>
      </c>
    </row>
    <row r="12513" spans="1:4" x14ac:dyDescent="0.25">
      <c r="A12513" t="s">
        <v>12688</v>
      </c>
      <c r="B12513">
        <v>3922585.34</v>
      </c>
      <c r="C12513">
        <v>35483.599999999999</v>
      </c>
      <c r="D12513" s="3">
        <f t="shared" si="195"/>
        <v>110.55</v>
      </c>
    </row>
    <row r="12514" spans="1:4" x14ac:dyDescent="0.25">
      <c r="A12514" t="s">
        <v>12689</v>
      </c>
      <c r="B12514">
        <v>7078544.1100000003</v>
      </c>
      <c r="C12514">
        <v>35436</v>
      </c>
      <c r="D12514" s="3">
        <f t="shared" si="195"/>
        <v>199.76</v>
      </c>
    </row>
    <row r="12515" spans="1:4" x14ac:dyDescent="0.25">
      <c r="A12515" t="s">
        <v>12690</v>
      </c>
      <c r="B12515">
        <v>13147918.35</v>
      </c>
      <c r="C12515">
        <v>64116</v>
      </c>
      <c r="D12515" s="3">
        <f t="shared" si="195"/>
        <v>205.06</v>
      </c>
    </row>
    <row r="12516" spans="1:4" x14ac:dyDescent="0.25">
      <c r="A12516" t="s">
        <v>12691</v>
      </c>
      <c r="B12516">
        <v>11502051.15</v>
      </c>
      <c r="C12516">
        <v>56106</v>
      </c>
      <c r="D12516" s="3">
        <f t="shared" si="195"/>
        <v>205.01</v>
      </c>
    </row>
    <row r="12517" spans="1:4" x14ac:dyDescent="0.25">
      <c r="A12517" t="s">
        <v>12692</v>
      </c>
      <c r="B12517">
        <v>9756473.8499999996</v>
      </c>
      <c r="C12517">
        <v>49591</v>
      </c>
      <c r="D12517" s="3">
        <f t="shared" si="195"/>
        <v>196.74</v>
      </c>
    </row>
    <row r="12518" spans="1:4" x14ac:dyDescent="0.25">
      <c r="A12518" t="s">
        <v>12693</v>
      </c>
      <c r="B12518">
        <v>5568441.9000000004</v>
      </c>
      <c r="C12518">
        <v>27356.2</v>
      </c>
      <c r="D12518" s="3">
        <f t="shared" si="195"/>
        <v>203.55</v>
      </c>
    </row>
    <row r="12519" spans="1:4" x14ac:dyDescent="0.25">
      <c r="A12519" t="s">
        <v>12694</v>
      </c>
      <c r="B12519">
        <v>22495654</v>
      </c>
      <c r="C12519">
        <v>36478.14</v>
      </c>
      <c r="D12519" s="3">
        <f t="shared" si="195"/>
        <v>616.69000000000005</v>
      </c>
    </row>
    <row r="12520" spans="1:4" x14ac:dyDescent="0.25">
      <c r="A12520" t="s">
        <v>12695</v>
      </c>
      <c r="B12520">
        <v>20076649.359999999</v>
      </c>
      <c r="C12520">
        <v>19401</v>
      </c>
      <c r="D12520" s="3">
        <f t="shared" si="195"/>
        <v>1034.83</v>
      </c>
    </row>
    <row r="12521" spans="1:4" x14ac:dyDescent="0.25">
      <c r="A12521" t="s">
        <v>12696</v>
      </c>
      <c r="B12521">
        <v>6922766.9199999999</v>
      </c>
      <c r="C12521">
        <v>33507</v>
      </c>
      <c r="D12521" s="3">
        <f t="shared" si="195"/>
        <v>206.61</v>
      </c>
    </row>
    <row r="12522" spans="1:4" x14ac:dyDescent="0.25">
      <c r="A12522" t="s">
        <v>12697</v>
      </c>
      <c r="B12522">
        <v>6976236.5199999996</v>
      </c>
      <c r="C12522">
        <v>35691</v>
      </c>
      <c r="D12522" s="3">
        <f t="shared" si="195"/>
        <v>195.46</v>
      </c>
    </row>
    <row r="12523" spans="1:4" x14ac:dyDescent="0.25">
      <c r="A12523" t="s">
        <v>12698</v>
      </c>
      <c r="B12523">
        <v>11677814.710000001</v>
      </c>
      <c r="C12523">
        <v>54997.88</v>
      </c>
      <c r="D12523" s="3">
        <f t="shared" si="195"/>
        <v>212.33</v>
      </c>
    </row>
    <row r="12524" spans="1:4" x14ac:dyDescent="0.25">
      <c r="A12524" t="s">
        <v>12699</v>
      </c>
      <c r="B12524">
        <v>29926862.149999999</v>
      </c>
      <c r="C12524">
        <v>116540</v>
      </c>
      <c r="D12524" s="3">
        <f t="shared" si="195"/>
        <v>256.79000000000002</v>
      </c>
    </row>
    <row r="12525" spans="1:4" x14ac:dyDescent="0.25">
      <c r="A12525" t="s">
        <v>12700</v>
      </c>
      <c r="B12525">
        <v>22398823.449999999</v>
      </c>
      <c r="C12525">
        <v>15051</v>
      </c>
      <c r="D12525" s="3">
        <f t="shared" si="195"/>
        <v>1488.2</v>
      </c>
    </row>
    <row r="12526" spans="1:4" x14ac:dyDescent="0.25">
      <c r="A12526" t="s">
        <v>12701</v>
      </c>
      <c r="B12526">
        <v>12676577.960000001</v>
      </c>
      <c r="C12526">
        <v>39667</v>
      </c>
      <c r="D12526" s="3">
        <f t="shared" si="195"/>
        <v>319.57</v>
      </c>
    </row>
    <row r="12527" spans="1:4" x14ac:dyDescent="0.25">
      <c r="A12527" t="s">
        <v>12702</v>
      </c>
      <c r="B12527">
        <v>4707229.53</v>
      </c>
      <c r="C12527">
        <v>20596</v>
      </c>
      <c r="D12527" s="3">
        <f t="shared" si="195"/>
        <v>228.55</v>
      </c>
    </row>
    <row r="12528" spans="1:4" x14ac:dyDescent="0.25">
      <c r="A12528" t="s">
        <v>12703</v>
      </c>
      <c r="B12528">
        <v>17222426.010000002</v>
      </c>
      <c r="C12528">
        <v>87050.1</v>
      </c>
      <c r="D12528" s="3">
        <f t="shared" si="195"/>
        <v>197.84</v>
      </c>
    </row>
    <row r="12529" spans="1:4" x14ac:dyDescent="0.25">
      <c r="A12529" t="s">
        <v>12704</v>
      </c>
      <c r="B12529">
        <v>3250357.68</v>
      </c>
      <c r="C12529">
        <v>16083</v>
      </c>
      <c r="D12529" s="3">
        <f t="shared" si="195"/>
        <v>202.1</v>
      </c>
    </row>
    <row r="12530" spans="1:4" x14ac:dyDescent="0.25">
      <c r="A12530" t="s">
        <v>12705</v>
      </c>
      <c r="B12530">
        <v>4601034.93</v>
      </c>
      <c r="C12530">
        <v>23322.799999999999</v>
      </c>
      <c r="D12530" s="3">
        <f t="shared" si="195"/>
        <v>197.28</v>
      </c>
    </row>
    <row r="12531" spans="1:4" x14ac:dyDescent="0.25">
      <c r="A12531" t="s">
        <v>12706</v>
      </c>
      <c r="B12531">
        <v>2867876.29</v>
      </c>
      <c r="C12531">
        <v>14002</v>
      </c>
      <c r="D12531" s="3">
        <f t="shared" si="195"/>
        <v>204.82</v>
      </c>
    </row>
    <row r="12532" spans="1:4" x14ac:dyDescent="0.25">
      <c r="A12532" t="s">
        <v>12707</v>
      </c>
      <c r="B12532">
        <v>131172084.92</v>
      </c>
      <c r="C12532">
        <v>104309.2</v>
      </c>
      <c r="D12532" s="3">
        <f t="shared" si="195"/>
        <v>1257.53</v>
      </c>
    </row>
    <row r="12533" spans="1:4" x14ac:dyDescent="0.25">
      <c r="A12533" t="s">
        <v>12708</v>
      </c>
      <c r="B12533">
        <v>86938986.290000007</v>
      </c>
      <c r="C12533">
        <v>57403.9</v>
      </c>
      <c r="D12533" s="3">
        <f t="shared" si="195"/>
        <v>1514.51</v>
      </c>
    </row>
    <row r="12534" spans="1:4" x14ac:dyDescent="0.25">
      <c r="A12534" t="s">
        <v>12709</v>
      </c>
      <c r="B12534">
        <v>29774.75</v>
      </c>
      <c r="C12534">
        <v>83.3</v>
      </c>
      <c r="D12534" s="3">
        <f t="shared" si="195"/>
        <v>357.44</v>
      </c>
    </row>
    <row r="12535" spans="1:4" x14ac:dyDescent="0.25">
      <c r="A12535" t="s">
        <v>12710</v>
      </c>
      <c r="B12535">
        <v>2115238.46</v>
      </c>
      <c r="C12535">
        <v>5919.4</v>
      </c>
      <c r="D12535" s="3">
        <f t="shared" si="195"/>
        <v>357.34</v>
      </c>
    </row>
    <row r="12536" spans="1:4" x14ac:dyDescent="0.25">
      <c r="A12536" t="s">
        <v>12711</v>
      </c>
      <c r="B12536">
        <v>72287564.079999998</v>
      </c>
      <c r="C12536">
        <v>43501</v>
      </c>
      <c r="D12536" s="3">
        <f t="shared" si="195"/>
        <v>1661.74</v>
      </c>
    </row>
    <row r="12537" spans="1:4" x14ac:dyDescent="0.25">
      <c r="A12537" t="s">
        <v>12712</v>
      </c>
      <c r="B12537">
        <v>214371934.28</v>
      </c>
      <c r="C12537">
        <v>121829.5</v>
      </c>
      <c r="D12537" s="3">
        <f t="shared" si="195"/>
        <v>1759.61</v>
      </c>
    </row>
    <row r="12538" spans="1:4" x14ac:dyDescent="0.25">
      <c r="A12538" t="s">
        <v>12713</v>
      </c>
      <c r="B12538">
        <v>3351114.93</v>
      </c>
      <c r="C12538">
        <v>14124</v>
      </c>
      <c r="D12538" s="3">
        <f t="shared" si="195"/>
        <v>237.26</v>
      </c>
    </row>
    <row r="12539" spans="1:4" x14ac:dyDescent="0.25">
      <c r="A12539" t="s">
        <v>12714</v>
      </c>
      <c r="B12539">
        <v>40075369.969999999</v>
      </c>
      <c r="C12539">
        <v>55541</v>
      </c>
      <c r="D12539" s="3">
        <f t="shared" si="195"/>
        <v>721.55</v>
      </c>
    </row>
    <row r="12540" spans="1:4" x14ac:dyDescent="0.25">
      <c r="A12540" t="s">
        <v>12715</v>
      </c>
      <c r="B12540">
        <v>49878432.649999999</v>
      </c>
      <c r="C12540">
        <v>184227</v>
      </c>
      <c r="D12540" s="3">
        <f t="shared" si="195"/>
        <v>270.74</v>
      </c>
    </row>
    <row r="12541" spans="1:4" x14ac:dyDescent="0.25">
      <c r="A12541" t="s">
        <v>12716</v>
      </c>
      <c r="B12541">
        <v>18640657.969999999</v>
      </c>
      <c r="C12541">
        <v>45052.91</v>
      </c>
      <c r="D12541" s="3">
        <f t="shared" si="195"/>
        <v>413.75</v>
      </c>
    </row>
    <row r="12542" spans="1:4" x14ac:dyDescent="0.25">
      <c r="A12542" t="s">
        <v>12717</v>
      </c>
      <c r="B12542">
        <v>60762838.049999997</v>
      </c>
      <c r="C12542">
        <v>29818</v>
      </c>
      <c r="D12542" s="3">
        <f t="shared" si="195"/>
        <v>2037.79</v>
      </c>
    </row>
    <row r="12543" spans="1:4" x14ac:dyDescent="0.25">
      <c r="A12543" t="s">
        <v>12718</v>
      </c>
      <c r="B12543">
        <v>70667154.510000005</v>
      </c>
      <c r="C12543">
        <v>40593.699999999997</v>
      </c>
      <c r="D12543" s="3">
        <f t="shared" si="195"/>
        <v>1740.84</v>
      </c>
    </row>
    <row r="12544" spans="1:4" x14ac:dyDescent="0.25">
      <c r="A12544" t="s">
        <v>12719</v>
      </c>
      <c r="B12544">
        <v>193849642.47</v>
      </c>
      <c r="C12544">
        <v>115393.8</v>
      </c>
      <c r="D12544" s="3">
        <f t="shared" si="195"/>
        <v>1679.9</v>
      </c>
    </row>
    <row r="12545" spans="1:4" x14ac:dyDescent="0.25">
      <c r="A12545" t="s">
        <v>12720</v>
      </c>
      <c r="B12545">
        <v>82655550.329999998</v>
      </c>
      <c r="C12545">
        <v>41180.1</v>
      </c>
      <c r="D12545" s="3">
        <f t="shared" si="195"/>
        <v>2007.17</v>
      </c>
    </row>
    <row r="12546" spans="1:4" x14ac:dyDescent="0.25">
      <c r="A12546" t="s">
        <v>12721</v>
      </c>
      <c r="B12546">
        <v>18872800.98</v>
      </c>
      <c r="C12546">
        <v>27943</v>
      </c>
      <c r="D12546" s="3">
        <f t="shared" si="195"/>
        <v>675.4</v>
      </c>
    </row>
    <row r="12547" spans="1:4" x14ac:dyDescent="0.25">
      <c r="A12547" t="s">
        <v>12722</v>
      </c>
      <c r="B12547">
        <v>11241833.210000001</v>
      </c>
      <c r="C12547">
        <v>42050</v>
      </c>
      <c r="D12547" s="3">
        <f t="shared" ref="D12547:D12610" si="196">ROUND(B12547/C12547,2)</f>
        <v>267.33999999999997</v>
      </c>
    </row>
    <row r="12548" spans="1:4" x14ac:dyDescent="0.25">
      <c r="A12548" t="s">
        <v>12723</v>
      </c>
      <c r="B12548">
        <v>11279362.08</v>
      </c>
      <c r="C12548">
        <v>26719</v>
      </c>
      <c r="D12548" s="3">
        <f t="shared" si="196"/>
        <v>422.15</v>
      </c>
    </row>
    <row r="12549" spans="1:4" x14ac:dyDescent="0.25">
      <c r="A12549" t="s">
        <v>12724</v>
      </c>
      <c r="B12549">
        <v>6908939.1600000001</v>
      </c>
      <c r="C12549">
        <v>23410</v>
      </c>
      <c r="D12549" s="3">
        <f t="shared" si="196"/>
        <v>295.13</v>
      </c>
    </row>
    <row r="12550" spans="1:4" x14ac:dyDescent="0.25">
      <c r="A12550" t="s">
        <v>12725</v>
      </c>
      <c r="B12550">
        <v>19853349.219999999</v>
      </c>
      <c r="C12550">
        <v>10766</v>
      </c>
      <c r="D12550" s="3">
        <f t="shared" si="196"/>
        <v>1844.08</v>
      </c>
    </row>
    <row r="12551" spans="1:4" x14ac:dyDescent="0.25">
      <c r="A12551" t="s">
        <v>12726</v>
      </c>
      <c r="B12551">
        <v>79402927.670000002</v>
      </c>
      <c r="C12551">
        <v>46288</v>
      </c>
      <c r="D12551" s="3">
        <f t="shared" si="196"/>
        <v>1715.41</v>
      </c>
    </row>
    <row r="12552" spans="1:4" x14ac:dyDescent="0.25">
      <c r="A12552" t="s">
        <v>12727</v>
      </c>
      <c r="B12552">
        <v>21034598.370000001</v>
      </c>
      <c r="C12552">
        <v>45817</v>
      </c>
      <c r="D12552" s="3">
        <f t="shared" si="196"/>
        <v>459.1</v>
      </c>
    </row>
    <row r="12553" spans="1:4" x14ac:dyDescent="0.25">
      <c r="A12553" t="s">
        <v>12728</v>
      </c>
      <c r="B12553">
        <v>10723.2</v>
      </c>
      <c r="C12553">
        <v>30</v>
      </c>
      <c r="D12553" s="3">
        <f t="shared" si="196"/>
        <v>357.44</v>
      </c>
    </row>
    <row r="12554" spans="1:4" x14ac:dyDescent="0.25">
      <c r="A12554" t="s">
        <v>12729</v>
      </c>
      <c r="B12554">
        <v>5807249.3399999999</v>
      </c>
      <c r="C12554">
        <v>21242</v>
      </c>
      <c r="D12554" s="3">
        <f t="shared" si="196"/>
        <v>273.39</v>
      </c>
    </row>
    <row r="12555" spans="1:4" x14ac:dyDescent="0.25">
      <c r="A12555" t="s">
        <v>12730</v>
      </c>
      <c r="B12555">
        <v>37187858.590000004</v>
      </c>
      <c r="C12555">
        <v>19788.240000000002</v>
      </c>
      <c r="D12555" s="3">
        <f t="shared" si="196"/>
        <v>1879.29</v>
      </c>
    </row>
    <row r="12556" spans="1:4" x14ac:dyDescent="0.25">
      <c r="A12556" t="s">
        <v>12731</v>
      </c>
      <c r="B12556">
        <v>14272332.68</v>
      </c>
      <c r="C12556">
        <v>7399.6</v>
      </c>
      <c r="D12556" s="3">
        <f t="shared" si="196"/>
        <v>1928.8</v>
      </c>
    </row>
    <row r="12557" spans="1:4" x14ac:dyDescent="0.25">
      <c r="A12557" t="s">
        <v>12732</v>
      </c>
      <c r="B12557">
        <v>88287342.280000001</v>
      </c>
      <c r="C12557">
        <v>58182.400000000001</v>
      </c>
      <c r="D12557" s="3">
        <f t="shared" si="196"/>
        <v>1517.42</v>
      </c>
    </row>
    <row r="12558" spans="1:4" x14ac:dyDescent="0.25">
      <c r="A12558" t="s">
        <v>12733</v>
      </c>
      <c r="B12558">
        <v>9302011.7400000002</v>
      </c>
      <c r="C12558">
        <v>31814</v>
      </c>
      <c r="D12558" s="3">
        <f t="shared" si="196"/>
        <v>292.39</v>
      </c>
    </row>
    <row r="12559" spans="1:4" x14ac:dyDescent="0.25">
      <c r="A12559" t="s">
        <v>12734</v>
      </c>
      <c r="B12559">
        <v>18274793.289999999</v>
      </c>
      <c r="C12559">
        <v>42683</v>
      </c>
      <c r="D12559" s="3">
        <f t="shared" si="196"/>
        <v>428.15</v>
      </c>
    </row>
    <row r="12560" spans="1:4" x14ac:dyDescent="0.25">
      <c r="A12560" t="s">
        <v>12735</v>
      </c>
      <c r="B12560">
        <v>24064032.309999999</v>
      </c>
      <c r="C12560">
        <v>20788</v>
      </c>
      <c r="D12560" s="3">
        <f t="shared" si="196"/>
        <v>1157.5899999999999</v>
      </c>
    </row>
    <row r="12561" spans="1:4" x14ac:dyDescent="0.25">
      <c r="A12561" t="s">
        <v>12736</v>
      </c>
      <c r="B12561">
        <v>95267897.400000006</v>
      </c>
      <c r="C12561">
        <v>56747</v>
      </c>
      <c r="D12561" s="3">
        <f t="shared" si="196"/>
        <v>1678.82</v>
      </c>
    </row>
    <row r="12562" spans="1:4" x14ac:dyDescent="0.25">
      <c r="A12562" t="s">
        <v>12737</v>
      </c>
      <c r="B12562">
        <v>18681808.739999998</v>
      </c>
      <c r="C12562">
        <v>41518</v>
      </c>
      <c r="D12562" s="3">
        <f t="shared" si="196"/>
        <v>449.97</v>
      </c>
    </row>
    <row r="12563" spans="1:4" x14ac:dyDescent="0.25">
      <c r="A12563" t="s">
        <v>12738</v>
      </c>
      <c r="B12563">
        <v>11170547.09</v>
      </c>
      <c r="C12563">
        <v>14638.1</v>
      </c>
      <c r="D12563" s="3">
        <f t="shared" si="196"/>
        <v>763.11</v>
      </c>
    </row>
    <row r="12564" spans="1:4" x14ac:dyDescent="0.25">
      <c r="A12564" t="s">
        <v>12739</v>
      </c>
      <c r="B12564">
        <v>26652460.280000001</v>
      </c>
      <c r="C12564">
        <v>13988</v>
      </c>
      <c r="D12564" s="3">
        <f t="shared" si="196"/>
        <v>1905.38</v>
      </c>
    </row>
    <row r="12565" spans="1:4" x14ac:dyDescent="0.25">
      <c r="A12565" t="s">
        <v>12740</v>
      </c>
      <c r="B12565">
        <v>38501384.18</v>
      </c>
      <c r="C12565">
        <v>51805.4</v>
      </c>
      <c r="D12565" s="3">
        <f t="shared" si="196"/>
        <v>743.19</v>
      </c>
    </row>
    <row r="12566" spans="1:4" x14ac:dyDescent="0.25">
      <c r="A12566" t="s">
        <v>12741</v>
      </c>
      <c r="B12566">
        <v>31664481.120000001</v>
      </c>
      <c r="C12566">
        <v>17686.599999999999</v>
      </c>
      <c r="D12566" s="3">
        <f t="shared" si="196"/>
        <v>1790.31</v>
      </c>
    </row>
    <row r="12567" spans="1:4" x14ac:dyDescent="0.25">
      <c r="A12567" t="s">
        <v>12742</v>
      </c>
      <c r="B12567">
        <v>17367945.57</v>
      </c>
      <c r="C12567">
        <v>36513</v>
      </c>
      <c r="D12567" s="3">
        <f t="shared" si="196"/>
        <v>475.66</v>
      </c>
    </row>
    <row r="12568" spans="1:4" x14ac:dyDescent="0.25">
      <c r="A12568" t="s">
        <v>12743</v>
      </c>
      <c r="B12568">
        <v>9374130.6500000004</v>
      </c>
      <c r="C12568">
        <v>36174</v>
      </c>
      <c r="D12568" s="3">
        <f t="shared" si="196"/>
        <v>259.14</v>
      </c>
    </row>
    <row r="12569" spans="1:4" x14ac:dyDescent="0.25">
      <c r="A12569" t="s">
        <v>12744</v>
      </c>
      <c r="B12569">
        <v>8604572</v>
      </c>
      <c r="C12569">
        <v>33245</v>
      </c>
      <c r="D12569" s="3">
        <f t="shared" si="196"/>
        <v>258.82</v>
      </c>
    </row>
    <row r="12570" spans="1:4" x14ac:dyDescent="0.25">
      <c r="A12570" t="s">
        <v>12745</v>
      </c>
      <c r="B12570">
        <v>21264495.449999999</v>
      </c>
      <c r="C12570">
        <v>52731</v>
      </c>
      <c r="D12570" s="3">
        <f t="shared" si="196"/>
        <v>403.26</v>
      </c>
    </row>
    <row r="12571" spans="1:4" x14ac:dyDescent="0.25">
      <c r="A12571" t="s">
        <v>12746</v>
      </c>
      <c r="B12571">
        <v>29523533.829999998</v>
      </c>
      <c r="C12571">
        <v>38151</v>
      </c>
      <c r="D12571" s="3">
        <f t="shared" si="196"/>
        <v>773.86</v>
      </c>
    </row>
    <row r="12572" spans="1:4" x14ac:dyDescent="0.25">
      <c r="A12572" t="s">
        <v>12747</v>
      </c>
      <c r="B12572">
        <v>12805282.609999999</v>
      </c>
      <c r="C12572">
        <v>44713</v>
      </c>
      <c r="D12572" s="3">
        <f t="shared" si="196"/>
        <v>286.39</v>
      </c>
    </row>
    <row r="12573" spans="1:4" x14ac:dyDescent="0.25">
      <c r="A12573" t="s">
        <v>12748</v>
      </c>
      <c r="B12573">
        <v>44726353.460000001</v>
      </c>
      <c r="C12573">
        <v>26063</v>
      </c>
      <c r="D12573" s="3">
        <f t="shared" si="196"/>
        <v>1716.09</v>
      </c>
    </row>
    <row r="12574" spans="1:4" x14ac:dyDescent="0.25">
      <c r="A12574" t="s">
        <v>12749</v>
      </c>
      <c r="B12574">
        <v>69909914.609999999</v>
      </c>
      <c r="C12574">
        <v>195446.8</v>
      </c>
      <c r="D12574" s="3">
        <f t="shared" si="196"/>
        <v>357.69</v>
      </c>
    </row>
    <row r="12575" spans="1:4" x14ac:dyDescent="0.25">
      <c r="A12575" t="s">
        <v>12750</v>
      </c>
      <c r="B12575">
        <v>58564399.450000003</v>
      </c>
      <c r="C12575">
        <v>40210</v>
      </c>
      <c r="D12575" s="3">
        <f t="shared" si="196"/>
        <v>1456.46</v>
      </c>
    </row>
    <row r="12576" spans="1:4" x14ac:dyDescent="0.25">
      <c r="A12576" t="s">
        <v>12751</v>
      </c>
      <c r="B12576">
        <v>90341445.530000001</v>
      </c>
      <c r="C12576">
        <v>56091.5</v>
      </c>
      <c r="D12576" s="3">
        <f t="shared" si="196"/>
        <v>1610.61</v>
      </c>
    </row>
    <row r="12577" spans="1:4" x14ac:dyDescent="0.25">
      <c r="A12577" t="s">
        <v>12752</v>
      </c>
      <c r="B12577">
        <v>18522363.109999999</v>
      </c>
      <c r="C12577">
        <v>36841</v>
      </c>
      <c r="D12577" s="3">
        <f t="shared" si="196"/>
        <v>502.76</v>
      </c>
    </row>
    <row r="12578" spans="1:4" x14ac:dyDescent="0.25">
      <c r="A12578" t="s">
        <v>12753</v>
      </c>
      <c r="B12578">
        <v>19217346.309999999</v>
      </c>
      <c r="C12578">
        <v>20107</v>
      </c>
      <c r="D12578" s="3">
        <f t="shared" si="196"/>
        <v>955.75</v>
      </c>
    </row>
    <row r="12579" spans="1:4" x14ac:dyDescent="0.25">
      <c r="A12579" t="s">
        <v>12754</v>
      </c>
      <c r="B12579">
        <v>2773881.64</v>
      </c>
      <c r="C12579">
        <v>1848</v>
      </c>
      <c r="D12579" s="3">
        <f t="shared" si="196"/>
        <v>1501.02</v>
      </c>
    </row>
    <row r="12580" spans="1:4" x14ac:dyDescent="0.25">
      <c r="A12580" t="s">
        <v>12755</v>
      </c>
      <c r="B12580">
        <v>8908667.2300000004</v>
      </c>
      <c r="C12580">
        <v>98534.68</v>
      </c>
      <c r="D12580" s="3">
        <f t="shared" si="196"/>
        <v>90.41</v>
      </c>
    </row>
    <row r="12581" spans="1:4" x14ac:dyDescent="0.25">
      <c r="A12581" t="s">
        <v>12756</v>
      </c>
      <c r="B12581">
        <v>6398512.54</v>
      </c>
      <c r="C12581">
        <v>52832.5</v>
      </c>
      <c r="D12581" s="3">
        <f t="shared" si="196"/>
        <v>121.11</v>
      </c>
    </row>
    <row r="12582" spans="1:4" x14ac:dyDescent="0.25">
      <c r="A12582" t="s">
        <v>12757</v>
      </c>
      <c r="B12582">
        <v>13802479.119999999</v>
      </c>
      <c r="C12582">
        <v>132884.20000000001</v>
      </c>
      <c r="D12582" s="3">
        <f t="shared" si="196"/>
        <v>103.87</v>
      </c>
    </row>
    <row r="12583" spans="1:4" x14ac:dyDescent="0.25">
      <c r="A12583" t="s">
        <v>12758</v>
      </c>
      <c r="B12583">
        <v>7300831.46</v>
      </c>
      <c r="C12583">
        <v>54225</v>
      </c>
      <c r="D12583" s="3">
        <f t="shared" si="196"/>
        <v>134.63999999999999</v>
      </c>
    </row>
    <row r="12584" spans="1:4" x14ac:dyDescent="0.25">
      <c r="A12584" t="s">
        <v>12759</v>
      </c>
      <c r="B12584">
        <v>5055412.3499999996</v>
      </c>
      <c r="C12584">
        <v>41442</v>
      </c>
      <c r="D12584" s="3">
        <f t="shared" si="196"/>
        <v>121.99</v>
      </c>
    </row>
    <row r="12585" spans="1:4" x14ac:dyDescent="0.25">
      <c r="A12585" t="s">
        <v>12760</v>
      </c>
      <c r="B12585">
        <v>3457171.25</v>
      </c>
      <c r="C12585">
        <v>28969</v>
      </c>
      <c r="D12585" s="3">
        <f t="shared" si="196"/>
        <v>119.34</v>
      </c>
    </row>
    <row r="12586" spans="1:4" x14ac:dyDescent="0.25">
      <c r="A12586" t="s">
        <v>12761</v>
      </c>
      <c r="B12586">
        <v>9874231.7400000002</v>
      </c>
      <c r="C12586">
        <v>65360</v>
      </c>
      <c r="D12586" s="3">
        <f t="shared" si="196"/>
        <v>151.07</v>
      </c>
    </row>
    <row r="12587" spans="1:4" x14ac:dyDescent="0.25">
      <c r="A12587" t="s">
        <v>12762</v>
      </c>
      <c r="B12587">
        <v>8122104.5599999996</v>
      </c>
      <c r="C12587">
        <v>41022</v>
      </c>
      <c r="D12587" s="3">
        <f t="shared" si="196"/>
        <v>197.99</v>
      </c>
    </row>
    <row r="12588" spans="1:4" x14ac:dyDescent="0.25">
      <c r="A12588" t="s">
        <v>12763</v>
      </c>
      <c r="B12588">
        <v>7739802.54</v>
      </c>
      <c r="C12588">
        <v>37511</v>
      </c>
      <c r="D12588" s="3">
        <f t="shared" si="196"/>
        <v>206.33</v>
      </c>
    </row>
    <row r="12589" spans="1:4" x14ac:dyDescent="0.25">
      <c r="A12589" t="s">
        <v>12764</v>
      </c>
      <c r="B12589">
        <v>13356771.59</v>
      </c>
      <c r="C12589">
        <v>47881</v>
      </c>
      <c r="D12589" s="3">
        <f t="shared" si="196"/>
        <v>278.95999999999998</v>
      </c>
    </row>
    <row r="12590" spans="1:4" x14ac:dyDescent="0.25">
      <c r="A12590" t="s">
        <v>12765</v>
      </c>
      <c r="B12590">
        <v>10104431.65</v>
      </c>
      <c r="C12590">
        <v>43259</v>
      </c>
      <c r="D12590" s="3">
        <f t="shared" si="196"/>
        <v>233.58</v>
      </c>
    </row>
    <row r="12591" spans="1:4" x14ac:dyDescent="0.25">
      <c r="A12591" t="s">
        <v>12766</v>
      </c>
      <c r="B12591">
        <v>14628914.279999999</v>
      </c>
      <c r="C12591">
        <v>143844</v>
      </c>
      <c r="D12591" s="3">
        <f t="shared" si="196"/>
        <v>101.7</v>
      </c>
    </row>
    <row r="12592" spans="1:4" x14ac:dyDescent="0.25">
      <c r="A12592" t="s">
        <v>12767</v>
      </c>
      <c r="B12592">
        <v>6894325.6399999997</v>
      </c>
      <c r="C12592">
        <v>36976</v>
      </c>
      <c r="D12592" s="3">
        <f t="shared" si="196"/>
        <v>186.45</v>
      </c>
    </row>
    <row r="12593" spans="1:4" x14ac:dyDescent="0.25">
      <c r="A12593" t="s">
        <v>12768</v>
      </c>
      <c r="B12593">
        <v>14956105.779999999</v>
      </c>
      <c r="C12593">
        <v>435720</v>
      </c>
      <c r="D12593" s="3">
        <f t="shared" si="196"/>
        <v>34.33</v>
      </c>
    </row>
    <row r="12594" spans="1:4" x14ac:dyDescent="0.25">
      <c r="A12594" t="s">
        <v>12769</v>
      </c>
      <c r="B12594">
        <v>860631684.30999994</v>
      </c>
      <c r="C12594">
        <v>3735007.72</v>
      </c>
      <c r="D12594" s="3">
        <f t="shared" si="196"/>
        <v>230.42</v>
      </c>
    </row>
    <row r="12595" spans="1:4" x14ac:dyDescent="0.25">
      <c r="A12595" t="s">
        <v>12770</v>
      </c>
      <c r="B12595">
        <v>59813027.140000001</v>
      </c>
      <c r="C12595">
        <v>337567</v>
      </c>
      <c r="D12595" s="3">
        <f t="shared" si="196"/>
        <v>177.19</v>
      </c>
    </row>
    <row r="12596" spans="1:4" x14ac:dyDescent="0.25">
      <c r="A12596" t="s">
        <v>12771</v>
      </c>
      <c r="B12596">
        <v>19180280.030000001</v>
      </c>
      <c r="C12596">
        <v>74945</v>
      </c>
      <c r="D12596" s="3">
        <f t="shared" si="196"/>
        <v>255.92</v>
      </c>
    </row>
    <row r="12597" spans="1:4" x14ac:dyDescent="0.25">
      <c r="A12597" t="s">
        <v>12772</v>
      </c>
      <c r="B12597">
        <v>9297347.0500000007</v>
      </c>
      <c r="C12597">
        <v>32876</v>
      </c>
      <c r="D12597" s="3">
        <f t="shared" si="196"/>
        <v>282.8</v>
      </c>
    </row>
    <row r="12598" spans="1:4" x14ac:dyDescent="0.25">
      <c r="A12598" t="s">
        <v>12773</v>
      </c>
      <c r="B12598">
        <v>17457574.329999998</v>
      </c>
      <c r="C12598">
        <v>16392</v>
      </c>
      <c r="D12598" s="3">
        <f t="shared" si="196"/>
        <v>1065.01</v>
      </c>
    </row>
    <row r="12599" spans="1:4" x14ac:dyDescent="0.25">
      <c r="A12599" t="s">
        <v>12774</v>
      </c>
      <c r="B12599">
        <v>12208693.08</v>
      </c>
      <c r="C12599">
        <v>54734</v>
      </c>
      <c r="D12599" s="3">
        <f t="shared" si="196"/>
        <v>223.06</v>
      </c>
    </row>
    <row r="12600" spans="1:4" x14ac:dyDescent="0.25">
      <c r="A12600" t="s">
        <v>12775</v>
      </c>
      <c r="B12600">
        <v>29927714.739999998</v>
      </c>
      <c r="C12600">
        <v>128662</v>
      </c>
      <c r="D12600" s="3">
        <f t="shared" si="196"/>
        <v>232.61</v>
      </c>
    </row>
    <row r="12601" spans="1:4" x14ac:dyDescent="0.25">
      <c r="A12601" t="s">
        <v>12776</v>
      </c>
      <c r="B12601">
        <v>7419561.5199999996</v>
      </c>
      <c r="C12601">
        <v>34283</v>
      </c>
      <c r="D12601" s="3">
        <f t="shared" si="196"/>
        <v>216.42</v>
      </c>
    </row>
    <row r="12602" spans="1:4" x14ac:dyDescent="0.25">
      <c r="A12602" t="s">
        <v>12777</v>
      </c>
      <c r="B12602">
        <v>13881610.4</v>
      </c>
      <c r="C12602">
        <v>67189</v>
      </c>
      <c r="D12602" s="3">
        <f t="shared" si="196"/>
        <v>206.61</v>
      </c>
    </row>
    <row r="12603" spans="1:4" x14ac:dyDescent="0.25">
      <c r="A12603" t="s">
        <v>12778</v>
      </c>
      <c r="B12603">
        <v>11791919.369999999</v>
      </c>
      <c r="C12603">
        <v>59247</v>
      </c>
      <c r="D12603" s="3">
        <f t="shared" si="196"/>
        <v>199.03</v>
      </c>
    </row>
    <row r="12604" spans="1:4" x14ac:dyDescent="0.25">
      <c r="A12604" t="s">
        <v>12779</v>
      </c>
      <c r="B12604">
        <v>7168332.1399999997</v>
      </c>
      <c r="C12604">
        <v>28864</v>
      </c>
      <c r="D12604" s="3">
        <f t="shared" si="196"/>
        <v>248.35</v>
      </c>
    </row>
    <row r="12605" spans="1:4" x14ac:dyDescent="0.25">
      <c r="A12605" t="s">
        <v>12780</v>
      </c>
      <c r="B12605">
        <v>3026263.35</v>
      </c>
      <c r="C12605">
        <v>10254</v>
      </c>
      <c r="D12605" s="3">
        <f t="shared" si="196"/>
        <v>295.13</v>
      </c>
    </row>
    <row r="12606" spans="1:4" x14ac:dyDescent="0.25">
      <c r="A12606" t="s">
        <v>12781</v>
      </c>
      <c r="B12606">
        <v>426646180.69</v>
      </c>
      <c r="C12606">
        <v>1206119.1000000001</v>
      </c>
      <c r="D12606" s="3">
        <f t="shared" si="196"/>
        <v>353.73</v>
      </c>
    </row>
    <row r="12607" spans="1:4" x14ac:dyDescent="0.25">
      <c r="A12607" t="s">
        <v>12782</v>
      </c>
      <c r="B12607">
        <v>3935222.5</v>
      </c>
      <c r="C12607">
        <v>88325</v>
      </c>
      <c r="D12607" s="3">
        <f t="shared" si="196"/>
        <v>44.55</v>
      </c>
    </row>
    <row r="12608" spans="1:4" x14ac:dyDescent="0.25">
      <c r="A12608" t="s">
        <v>12783</v>
      </c>
      <c r="B12608">
        <v>35662812.43</v>
      </c>
      <c r="C12608">
        <v>187609</v>
      </c>
      <c r="D12608" s="3">
        <f t="shared" si="196"/>
        <v>190.09</v>
      </c>
    </row>
    <row r="12609" spans="1:4" x14ac:dyDescent="0.25">
      <c r="A12609" t="s">
        <v>12784</v>
      </c>
      <c r="B12609">
        <v>78618747.579999998</v>
      </c>
      <c r="C12609">
        <v>249212.16</v>
      </c>
      <c r="D12609" s="3">
        <f t="shared" si="196"/>
        <v>315.47000000000003</v>
      </c>
    </row>
    <row r="12610" spans="1:4" x14ac:dyDescent="0.25">
      <c r="A12610" t="s">
        <v>12785</v>
      </c>
      <c r="B12610">
        <v>20160903.75</v>
      </c>
      <c r="C12610">
        <v>70276</v>
      </c>
      <c r="D12610" s="3">
        <f t="shared" si="196"/>
        <v>286.88</v>
      </c>
    </row>
    <row r="12611" spans="1:4" x14ac:dyDescent="0.25">
      <c r="A12611" t="s">
        <v>12786</v>
      </c>
      <c r="B12611">
        <v>14412021.720000001</v>
      </c>
      <c r="C12611">
        <v>86449</v>
      </c>
      <c r="D12611" s="3">
        <f t="shared" ref="D12611:D12674" si="197">ROUND(B12611/C12611,2)</f>
        <v>166.71</v>
      </c>
    </row>
    <row r="12612" spans="1:4" x14ac:dyDescent="0.25">
      <c r="A12612" t="s">
        <v>12787</v>
      </c>
      <c r="B12612">
        <v>17451058.050000001</v>
      </c>
      <c r="C12612">
        <v>94215</v>
      </c>
      <c r="D12612" s="3">
        <f t="shared" si="197"/>
        <v>185.23</v>
      </c>
    </row>
    <row r="12613" spans="1:4" x14ac:dyDescent="0.25">
      <c r="A12613" t="s">
        <v>12788</v>
      </c>
      <c r="B12613">
        <v>16197817.210000001</v>
      </c>
      <c r="C12613">
        <v>99462</v>
      </c>
      <c r="D12613" s="3">
        <f t="shared" si="197"/>
        <v>162.85</v>
      </c>
    </row>
    <row r="12614" spans="1:4" x14ac:dyDescent="0.25">
      <c r="A12614" t="s">
        <v>12789</v>
      </c>
      <c r="B12614">
        <v>19192776.07</v>
      </c>
      <c r="C12614">
        <v>95567</v>
      </c>
      <c r="D12614" s="3">
        <f t="shared" si="197"/>
        <v>200.83</v>
      </c>
    </row>
    <row r="12615" spans="1:4" x14ac:dyDescent="0.25">
      <c r="A12615" t="s">
        <v>12790</v>
      </c>
      <c r="B12615">
        <v>37330580.850000001</v>
      </c>
      <c r="C12615">
        <v>51451</v>
      </c>
      <c r="D12615" s="3">
        <f t="shared" si="197"/>
        <v>725.56</v>
      </c>
    </row>
    <row r="12616" spans="1:4" x14ac:dyDescent="0.25">
      <c r="A12616" t="s">
        <v>12791</v>
      </c>
      <c r="B12616">
        <v>12702682.49</v>
      </c>
      <c r="C12616">
        <v>68142</v>
      </c>
      <c r="D12616" s="3">
        <f t="shared" si="197"/>
        <v>186.41</v>
      </c>
    </row>
    <row r="12617" spans="1:4" x14ac:dyDescent="0.25">
      <c r="A12617" t="s">
        <v>12792</v>
      </c>
      <c r="B12617">
        <v>22398207.16</v>
      </c>
      <c r="C12617">
        <v>22804</v>
      </c>
      <c r="D12617" s="3">
        <f t="shared" si="197"/>
        <v>982.21</v>
      </c>
    </row>
    <row r="12618" spans="1:4" x14ac:dyDescent="0.25">
      <c r="A12618" t="s">
        <v>12793</v>
      </c>
      <c r="B12618">
        <v>15069598.52</v>
      </c>
      <c r="C12618">
        <v>69047</v>
      </c>
      <c r="D12618" s="3">
        <f t="shared" si="197"/>
        <v>218.25</v>
      </c>
    </row>
    <row r="12619" spans="1:4" x14ac:dyDescent="0.25">
      <c r="A12619" t="s">
        <v>12794</v>
      </c>
      <c r="B12619">
        <v>41091459.109999999</v>
      </c>
      <c r="C12619">
        <v>182412</v>
      </c>
      <c r="D12619" s="3">
        <f t="shared" si="197"/>
        <v>225.27</v>
      </c>
    </row>
    <row r="12620" spans="1:4" x14ac:dyDescent="0.25">
      <c r="A12620" t="s">
        <v>12795</v>
      </c>
      <c r="B12620">
        <v>17433922.969999999</v>
      </c>
      <c r="C12620">
        <v>106060</v>
      </c>
      <c r="D12620" s="3">
        <f t="shared" si="197"/>
        <v>164.38</v>
      </c>
    </row>
    <row r="12621" spans="1:4" x14ac:dyDescent="0.25">
      <c r="A12621" t="s">
        <v>12796</v>
      </c>
      <c r="B12621">
        <v>9233937.0099999998</v>
      </c>
      <c r="C12621">
        <v>54304</v>
      </c>
      <c r="D12621" s="3">
        <f t="shared" si="197"/>
        <v>170.04</v>
      </c>
    </row>
    <row r="12622" spans="1:4" x14ac:dyDescent="0.25">
      <c r="A12622" t="s">
        <v>12797</v>
      </c>
      <c r="B12622">
        <v>36358706.170000002</v>
      </c>
      <c r="C12622">
        <v>40919</v>
      </c>
      <c r="D12622" s="3">
        <f t="shared" si="197"/>
        <v>888.55</v>
      </c>
    </row>
    <row r="12623" spans="1:4" x14ac:dyDescent="0.25">
      <c r="A12623" t="s">
        <v>12798</v>
      </c>
      <c r="B12623">
        <v>51497005.899999999</v>
      </c>
      <c r="C12623">
        <v>128746</v>
      </c>
      <c r="D12623" s="3">
        <f t="shared" si="197"/>
        <v>399.99</v>
      </c>
    </row>
    <row r="12624" spans="1:4" x14ac:dyDescent="0.25">
      <c r="A12624" t="s">
        <v>12799</v>
      </c>
      <c r="B12624">
        <v>25545162.449999999</v>
      </c>
      <c r="C12624">
        <v>71417</v>
      </c>
      <c r="D12624" s="3">
        <f t="shared" si="197"/>
        <v>357.69</v>
      </c>
    </row>
    <row r="12625" spans="1:4" x14ac:dyDescent="0.25">
      <c r="A12625" t="s">
        <v>12800</v>
      </c>
      <c r="B12625">
        <v>41534355.280000001</v>
      </c>
      <c r="C12625">
        <v>173783</v>
      </c>
      <c r="D12625" s="3">
        <f t="shared" si="197"/>
        <v>239</v>
      </c>
    </row>
    <row r="12626" spans="1:4" x14ac:dyDescent="0.25">
      <c r="A12626" t="s">
        <v>12801</v>
      </c>
      <c r="B12626">
        <v>7795495.8700000001</v>
      </c>
      <c r="C12626">
        <v>46722</v>
      </c>
      <c r="D12626" s="3">
        <f t="shared" si="197"/>
        <v>166.85</v>
      </c>
    </row>
    <row r="12627" spans="1:4" x14ac:dyDescent="0.25">
      <c r="A12627" t="s">
        <v>12802</v>
      </c>
      <c r="B12627">
        <v>4635318.7</v>
      </c>
      <c r="C12627">
        <v>27238</v>
      </c>
      <c r="D12627" s="3">
        <f t="shared" si="197"/>
        <v>170.18</v>
      </c>
    </row>
    <row r="12628" spans="1:4" x14ac:dyDescent="0.25">
      <c r="A12628" t="s">
        <v>12803</v>
      </c>
      <c r="B12628">
        <v>55499156.030000001</v>
      </c>
      <c r="C12628">
        <v>218445</v>
      </c>
      <c r="D12628" s="3">
        <f t="shared" si="197"/>
        <v>254.06</v>
      </c>
    </row>
    <row r="12629" spans="1:4" x14ac:dyDescent="0.25">
      <c r="A12629" t="s">
        <v>12804</v>
      </c>
      <c r="B12629">
        <v>36627762.259999998</v>
      </c>
      <c r="C12629">
        <v>59836</v>
      </c>
      <c r="D12629" s="3">
        <f t="shared" si="197"/>
        <v>612.14</v>
      </c>
    </row>
    <row r="12630" spans="1:4" x14ac:dyDescent="0.25">
      <c r="A12630" t="s">
        <v>12805</v>
      </c>
      <c r="B12630">
        <v>46863335.909999996</v>
      </c>
      <c r="C12630">
        <v>161907.29999999999</v>
      </c>
      <c r="D12630" s="3">
        <f t="shared" si="197"/>
        <v>289.45</v>
      </c>
    </row>
    <row r="12631" spans="1:4" x14ac:dyDescent="0.25">
      <c r="A12631" t="s">
        <v>12806</v>
      </c>
      <c r="B12631">
        <v>17740964.809999999</v>
      </c>
      <c r="C12631">
        <v>100506</v>
      </c>
      <c r="D12631" s="3">
        <f t="shared" si="197"/>
        <v>176.52</v>
      </c>
    </row>
    <row r="12632" spans="1:4" x14ac:dyDescent="0.25">
      <c r="A12632" t="s">
        <v>12807</v>
      </c>
      <c r="B12632">
        <v>12189016</v>
      </c>
      <c r="C12632">
        <v>48830</v>
      </c>
      <c r="D12632" s="3">
        <f t="shared" si="197"/>
        <v>249.62</v>
      </c>
    </row>
    <row r="12633" spans="1:4" x14ac:dyDescent="0.25">
      <c r="A12633" t="s">
        <v>12808</v>
      </c>
      <c r="B12633">
        <v>6613217.1299999999</v>
      </c>
      <c r="C12633">
        <v>41514</v>
      </c>
      <c r="D12633" s="3">
        <f t="shared" si="197"/>
        <v>159.30000000000001</v>
      </c>
    </row>
    <row r="12634" spans="1:4" x14ac:dyDescent="0.25">
      <c r="A12634" t="s">
        <v>12809</v>
      </c>
      <c r="B12634">
        <v>4961065</v>
      </c>
      <c r="C12634">
        <v>19300</v>
      </c>
      <c r="D12634" s="3">
        <f t="shared" si="197"/>
        <v>257.05</v>
      </c>
    </row>
    <row r="12635" spans="1:4" x14ac:dyDescent="0.25">
      <c r="A12635" t="s">
        <v>12810</v>
      </c>
      <c r="B12635">
        <v>5788687.25</v>
      </c>
      <c r="C12635">
        <v>35590.35</v>
      </c>
      <c r="D12635" s="3">
        <f t="shared" si="197"/>
        <v>162.65</v>
      </c>
    </row>
    <row r="12636" spans="1:4" x14ac:dyDescent="0.25">
      <c r="A12636" t="s">
        <v>12811</v>
      </c>
      <c r="B12636">
        <v>2701881.29</v>
      </c>
      <c r="C12636">
        <v>17241</v>
      </c>
      <c r="D12636" s="3">
        <f t="shared" si="197"/>
        <v>156.71</v>
      </c>
    </row>
    <row r="12637" spans="1:4" x14ac:dyDescent="0.25">
      <c r="A12637" t="s">
        <v>12812</v>
      </c>
      <c r="B12637">
        <v>257510.97</v>
      </c>
      <c r="C12637">
        <v>241660</v>
      </c>
      <c r="D12637" s="3">
        <f t="shared" si="197"/>
        <v>1.07</v>
      </c>
    </row>
    <row r="12638" spans="1:4" x14ac:dyDescent="0.25">
      <c r="A12638" t="s">
        <v>12813</v>
      </c>
      <c r="B12638">
        <v>44227121.68</v>
      </c>
      <c r="C12638">
        <v>167884</v>
      </c>
      <c r="D12638" s="3">
        <f t="shared" si="197"/>
        <v>263.44</v>
      </c>
    </row>
    <row r="12639" spans="1:4" x14ac:dyDescent="0.25">
      <c r="A12639" t="s">
        <v>12814</v>
      </c>
      <c r="B12639">
        <v>75586553.920000002</v>
      </c>
      <c r="C12639">
        <v>1262077</v>
      </c>
      <c r="D12639" s="3">
        <f t="shared" si="197"/>
        <v>59.89</v>
      </c>
    </row>
    <row r="12640" spans="1:4" x14ac:dyDescent="0.25">
      <c r="A12640" t="s">
        <v>12815</v>
      </c>
      <c r="B12640">
        <v>3255423.91</v>
      </c>
      <c r="C12640">
        <v>886039</v>
      </c>
      <c r="D12640" s="3">
        <f t="shared" si="197"/>
        <v>3.67</v>
      </c>
    </row>
    <row r="12641" spans="1:4" x14ac:dyDescent="0.25">
      <c r="A12641" t="s">
        <v>12816</v>
      </c>
      <c r="B12641">
        <v>927169.38</v>
      </c>
      <c r="C12641">
        <v>16859</v>
      </c>
      <c r="D12641" s="3">
        <f t="shared" si="197"/>
        <v>55</v>
      </c>
    </row>
    <row r="12642" spans="1:4" x14ac:dyDescent="0.25">
      <c r="A12642" t="s">
        <v>12817</v>
      </c>
      <c r="B12642">
        <v>1690823.97</v>
      </c>
      <c r="C12642">
        <v>1586682</v>
      </c>
      <c r="D12642" s="3">
        <f t="shared" si="197"/>
        <v>1.07</v>
      </c>
    </row>
    <row r="12643" spans="1:4" x14ac:dyDescent="0.25">
      <c r="A12643" t="s">
        <v>12818</v>
      </c>
      <c r="B12643">
        <v>4547436.12</v>
      </c>
      <c r="C12643">
        <v>99446</v>
      </c>
      <c r="D12643" s="3">
        <f t="shared" si="197"/>
        <v>45.73</v>
      </c>
    </row>
    <row r="12644" spans="1:4" x14ac:dyDescent="0.25">
      <c r="A12644" t="s">
        <v>12819</v>
      </c>
      <c r="B12644">
        <v>6894200.7000000002</v>
      </c>
      <c r="C12644">
        <v>125684</v>
      </c>
      <c r="D12644" s="3">
        <f t="shared" si="197"/>
        <v>54.85</v>
      </c>
    </row>
    <row r="12645" spans="1:4" x14ac:dyDescent="0.25">
      <c r="A12645" t="s">
        <v>12820</v>
      </c>
      <c r="B12645">
        <v>5657231.9500000002</v>
      </c>
      <c r="C12645">
        <v>185538</v>
      </c>
      <c r="D12645" s="3">
        <f t="shared" si="197"/>
        <v>30.49</v>
      </c>
    </row>
    <row r="12646" spans="1:4" x14ac:dyDescent="0.25">
      <c r="A12646" t="s">
        <v>12821</v>
      </c>
      <c r="B12646">
        <v>9178537.1900000107</v>
      </c>
      <c r="C12646">
        <v>154517</v>
      </c>
      <c r="D12646" s="3">
        <f t="shared" si="197"/>
        <v>59.4</v>
      </c>
    </row>
    <row r="12647" spans="1:4" x14ac:dyDescent="0.25">
      <c r="A12647" t="s">
        <v>12822</v>
      </c>
      <c r="B12647">
        <v>2303321.79</v>
      </c>
      <c r="C12647">
        <v>2161447</v>
      </c>
      <c r="D12647" s="3">
        <f t="shared" si="197"/>
        <v>1.07</v>
      </c>
    </row>
    <row r="12648" spans="1:4" x14ac:dyDescent="0.25">
      <c r="A12648" t="s">
        <v>12823</v>
      </c>
      <c r="B12648">
        <v>16093554.050000001</v>
      </c>
      <c r="C12648">
        <v>4179470</v>
      </c>
      <c r="D12648" s="3">
        <f t="shared" si="197"/>
        <v>3.85</v>
      </c>
    </row>
    <row r="12649" spans="1:4" x14ac:dyDescent="0.25">
      <c r="A12649" t="s">
        <v>12824</v>
      </c>
      <c r="B12649">
        <v>44511.45</v>
      </c>
      <c r="C12649">
        <v>41771</v>
      </c>
      <c r="D12649" s="3">
        <f t="shared" si="197"/>
        <v>1.07</v>
      </c>
    </row>
    <row r="12650" spans="1:4" x14ac:dyDescent="0.25">
      <c r="A12650" t="s">
        <v>12825</v>
      </c>
      <c r="B12650">
        <v>61511857.530000001</v>
      </c>
      <c r="C12650">
        <v>265925</v>
      </c>
      <c r="D12650" s="3">
        <f t="shared" si="197"/>
        <v>231.31</v>
      </c>
    </row>
    <row r="12651" spans="1:4" x14ac:dyDescent="0.25">
      <c r="A12651" t="s">
        <v>12826</v>
      </c>
      <c r="B12651">
        <v>82172098.459999993</v>
      </c>
      <c r="C12651">
        <v>992444</v>
      </c>
      <c r="D12651" s="3">
        <f t="shared" si="197"/>
        <v>82.8</v>
      </c>
    </row>
    <row r="12652" spans="1:4" x14ac:dyDescent="0.25">
      <c r="A12652" t="s">
        <v>12827</v>
      </c>
      <c r="B12652">
        <v>761719.89</v>
      </c>
      <c r="C12652">
        <v>714807</v>
      </c>
      <c r="D12652" s="3">
        <f t="shared" si="197"/>
        <v>1.07</v>
      </c>
    </row>
    <row r="12653" spans="1:4" x14ac:dyDescent="0.25">
      <c r="A12653" t="s">
        <v>12828</v>
      </c>
      <c r="B12653">
        <v>230232.8</v>
      </c>
      <c r="C12653">
        <v>216049</v>
      </c>
      <c r="D12653" s="3">
        <f t="shared" si="197"/>
        <v>1.07</v>
      </c>
    </row>
    <row r="12654" spans="1:4" x14ac:dyDescent="0.25">
      <c r="A12654" t="s">
        <v>12829</v>
      </c>
      <c r="B12654">
        <v>2596372.75</v>
      </c>
      <c r="C12654">
        <v>31404</v>
      </c>
      <c r="D12654" s="3">
        <f t="shared" si="197"/>
        <v>82.68</v>
      </c>
    </row>
    <row r="12655" spans="1:4" x14ac:dyDescent="0.25">
      <c r="A12655" t="s">
        <v>12830</v>
      </c>
      <c r="B12655">
        <v>1092164.4099999999</v>
      </c>
      <c r="C12655">
        <v>12943</v>
      </c>
      <c r="D12655" s="3">
        <f t="shared" si="197"/>
        <v>84.38</v>
      </c>
    </row>
    <row r="12656" spans="1:4" x14ac:dyDescent="0.25">
      <c r="A12656" t="s">
        <v>12831</v>
      </c>
      <c r="B12656">
        <v>2455146.58</v>
      </c>
      <c r="C12656">
        <v>29277</v>
      </c>
      <c r="D12656" s="3">
        <f t="shared" si="197"/>
        <v>83.86</v>
      </c>
    </row>
    <row r="12657" spans="1:4" x14ac:dyDescent="0.25">
      <c r="A12657" t="s">
        <v>12832</v>
      </c>
      <c r="B12657">
        <v>18384844.899999999</v>
      </c>
      <c r="C12657">
        <v>41222</v>
      </c>
      <c r="D12657" s="3">
        <f t="shared" si="197"/>
        <v>446</v>
      </c>
    </row>
    <row r="12658" spans="1:4" x14ac:dyDescent="0.25">
      <c r="A12658" t="s">
        <v>12833</v>
      </c>
      <c r="B12658">
        <v>4715231.72</v>
      </c>
      <c r="C12658">
        <v>21267</v>
      </c>
      <c r="D12658" s="3">
        <f t="shared" si="197"/>
        <v>221.72</v>
      </c>
    </row>
    <row r="12659" spans="1:4" x14ac:dyDescent="0.25">
      <c r="A12659" t="s">
        <v>12834</v>
      </c>
      <c r="B12659">
        <v>4552801.9800000004</v>
      </c>
      <c r="C12659">
        <v>26520</v>
      </c>
      <c r="D12659" s="3">
        <f t="shared" si="197"/>
        <v>171.67</v>
      </c>
    </row>
    <row r="12660" spans="1:4" x14ac:dyDescent="0.25">
      <c r="A12660" t="s">
        <v>12835</v>
      </c>
      <c r="B12660">
        <v>1706420.99</v>
      </c>
      <c r="C12660">
        <v>9425</v>
      </c>
      <c r="D12660" s="3">
        <f t="shared" si="197"/>
        <v>181.05</v>
      </c>
    </row>
    <row r="12661" spans="1:4" x14ac:dyDescent="0.25">
      <c r="A12661" t="s">
        <v>12836</v>
      </c>
      <c r="B12661">
        <v>3135758.59</v>
      </c>
      <c r="C12661">
        <v>89960</v>
      </c>
      <c r="D12661" s="3">
        <f t="shared" si="197"/>
        <v>34.86</v>
      </c>
    </row>
    <row r="12662" spans="1:4" x14ac:dyDescent="0.25">
      <c r="A12662" t="s">
        <v>12837</v>
      </c>
      <c r="B12662">
        <v>15912694.99</v>
      </c>
      <c r="C12662">
        <v>28924</v>
      </c>
      <c r="D12662" s="3">
        <f t="shared" si="197"/>
        <v>550.16</v>
      </c>
    </row>
    <row r="12663" spans="1:4" x14ac:dyDescent="0.25">
      <c r="A12663" t="s">
        <v>12838</v>
      </c>
      <c r="B12663">
        <v>2803285.78</v>
      </c>
      <c r="C12663">
        <v>150471</v>
      </c>
      <c r="D12663" s="3">
        <f t="shared" si="197"/>
        <v>18.63</v>
      </c>
    </row>
    <row r="12664" spans="1:4" x14ac:dyDescent="0.25">
      <c r="A12664" t="s">
        <v>12839</v>
      </c>
      <c r="B12664">
        <v>44331031.609999999</v>
      </c>
      <c r="C12664">
        <v>152959</v>
      </c>
      <c r="D12664" s="3">
        <f t="shared" si="197"/>
        <v>289.82</v>
      </c>
    </row>
    <row r="12665" spans="1:4" x14ac:dyDescent="0.25">
      <c r="A12665" t="s">
        <v>12840</v>
      </c>
      <c r="B12665">
        <v>346351832.32999998</v>
      </c>
      <c r="C12665">
        <v>1425472</v>
      </c>
      <c r="D12665" s="3">
        <f t="shared" si="197"/>
        <v>242.97</v>
      </c>
    </row>
    <row r="12666" spans="1:4" x14ac:dyDescent="0.25">
      <c r="A12666" t="s">
        <v>12841</v>
      </c>
      <c r="B12666">
        <v>78759785.150000006</v>
      </c>
      <c r="C12666">
        <v>190310.8</v>
      </c>
      <c r="D12666" s="3">
        <f t="shared" si="197"/>
        <v>413.85</v>
      </c>
    </row>
    <row r="12667" spans="1:4" x14ac:dyDescent="0.25">
      <c r="A12667" t="s">
        <v>12842</v>
      </c>
      <c r="B12667">
        <v>202877.31</v>
      </c>
      <c r="C12667">
        <v>676.6</v>
      </c>
      <c r="D12667" s="3">
        <f t="shared" si="197"/>
        <v>299.85000000000002</v>
      </c>
    </row>
    <row r="12668" spans="1:4" x14ac:dyDescent="0.25">
      <c r="A12668" t="s">
        <v>12843</v>
      </c>
      <c r="B12668">
        <v>269837572.06999999</v>
      </c>
      <c r="C12668">
        <v>1548859</v>
      </c>
      <c r="D12668" s="3">
        <f t="shared" si="197"/>
        <v>174.22</v>
      </c>
    </row>
    <row r="12669" spans="1:4" x14ac:dyDescent="0.25">
      <c r="A12669" t="s">
        <v>12844</v>
      </c>
      <c r="B12669">
        <v>9582183.6400000006</v>
      </c>
      <c r="C12669">
        <v>520319</v>
      </c>
      <c r="D12669" s="3">
        <f t="shared" si="197"/>
        <v>18.420000000000002</v>
      </c>
    </row>
    <row r="12670" spans="1:4" x14ac:dyDescent="0.25">
      <c r="A12670" t="s">
        <v>12845</v>
      </c>
      <c r="B12670">
        <v>141848.13</v>
      </c>
      <c r="C12670">
        <v>7510.5</v>
      </c>
      <c r="D12670" s="3">
        <f t="shared" si="197"/>
        <v>18.89</v>
      </c>
    </row>
    <row r="12671" spans="1:4" x14ac:dyDescent="0.25">
      <c r="A12671" t="s">
        <v>12846</v>
      </c>
      <c r="B12671">
        <v>276963.26</v>
      </c>
      <c r="C12671">
        <v>259895</v>
      </c>
      <c r="D12671" s="3">
        <f t="shared" si="197"/>
        <v>1.07</v>
      </c>
    </row>
    <row r="12672" spans="1:4" x14ac:dyDescent="0.25">
      <c r="A12672" t="s">
        <v>12847</v>
      </c>
      <c r="B12672">
        <v>60369930.229999997</v>
      </c>
      <c r="C12672">
        <v>372140</v>
      </c>
      <c r="D12672" s="3">
        <f t="shared" si="197"/>
        <v>162.22</v>
      </c>
    </row>
    <row r="12673" spans="1:4" x14ac:dyDescent="0.25">
      <c r="A12673" t="s">
        <v>12848</v>
      </c>
      <c r="B12673">
        <v>1838986.59</v>
      </c>
      <c r="C12673">
        <v>31452</v>
      </c>
      <c r="D12673" s="3">
        <f t="shared" si="197"/>
        <v>58.47</v>
      </c>
    </row>
    <row r="12674" spans="1:4" x14ac:dyDescent="0.25">
      <c r="A12674" t="s">
        <v>12849</v>
      </c>
      <c r="B12674">
        <v>633128739.96000004</v>
      </c>
      <c r="C12674">
        <v>2458773.2000000002</v>
      </c>
      <c r="D12674" s="3">
        <f t="shared" si="197"/>
        <v>257.5</v>
      </c>
    </row>
    <row r="12675" spans="1:4" x14ac:dyDescent="0.25">
      <c r="A12675" t="s">
        <v>12850</v>
      </c>
      <c r="B12675">
        <v>1334321.82</v>
      </c>
      <c r="C12675">
        <v>5649</v>
      </c>
      <c r="D12675" s="3">
        <f t="shared" ref="D12675:D12738" si="198">ROUND(B12675/C12675,2)</f>
        <v>236.2</v>
      </c>
    </row>
    <row r="12676" spans="1:4" x14ac:dyDescent="0.25">
      <c r="A12676" t="s">
        <v>12851</v>
      </c>
      <c r="B12676">
        <v>6320784.2599999998</v>
      </c>
      <c r="C12676">
        <v>51594</v>
      </c>
      <c r="D12676" s="3">
        <f t="shared" si="198"/>
        <v>122.51</v>
      </c>
    </row>
    <row r="12677" spans="1:4" x14ac:dyDescent="0.25">
      <c r="A12677" t="s">
        <v>12852</v>
      </c>
      <c r="B12677">
        <v>4600320.3499999996</v>
      </c>
      <c r="C12677">
        <v>37046</v>
      </c>
      <c r="D12677" s="3">
        <f t="shared" si="198"/>
        <v>124.18</v>
      </c>
    </row>
    <row r="12678" spans="1:4" x14ac:dyDescent="0.25">
      <c r="A12678" t="s">
        <v>12853</v>
      </c>
      <c r="B12678">
        <v>4677201.3600000003</v>
      </c>
      <c r="C12678">
        <v>27919</v>
      </c>
      <c r="D12678" s="3">
        <f t="shared" si="198"/>
        <v>167.53</v>
      </c>
    </row>
    <row r="12679" spans="1:4" x14ac:dyDescent="0.25">
      <c r="A12679" t="s">
        <v>12854</v>
      </c>
      <c r="B12679">
        <v>3355811.09</v>
      </c>
      <c r="C12679">
        <v>28054</v>
      </c>
      <c r="D12679" s="3">
        <f t="shared" si="198"/>
        <v>119.62</v>
      </c>
    </row>
    <row r="12680" spans="1:4" x14ac:dyDescent="0.25">
      <c r="A12680" t="s">
        <v>12855</v>
      </c>
      <c r="B12680">
        <v>13458072.970000001</v>
      </c>
      <c r="C12680">
        <v>57459</v>
      </c>
      <c r="D12680" s="3">
        <f t="shared" si="198"/>
        <v>234.22</v>
      </c>
    </row>
    <row r="12681" spans="1:4" x14ac:dyDescent="0.25">
      <c r="A12681" t="s">
        <v>12856</v>
      </c>
      <c r="B12681">
        <v>73988469.010000005</v>
      </c>
      <c r="C12681">
        <v>207004.5</v>
      </c>
      <c r="D12681" s="3">
        <f t="shared" si="198"/>
        <v>357.42</v>
      </c>
    </row>
    <row r="12682" spans="1:4" x14ac:dyDescent="0.25">
      <c r="A12682" t="s">
        <v>12857</v>
      </c>
      <c r="B12682">
        <v>860215.7</v>
      </c>
      <c r="C12682">
        <v>12925</v>
      </c>
      <c r="D12682" s="3">
        <f t="shared" si="198"/>
        <v>66.55</v>
      </c>
    </row>
    <row r="12683" spans="1:4" x14ac:dyDescent="0.25">
      <c r="A12683" t="s">
        <v>12858</v>
      </c>
      <c r="B12683">
        <v>2581153.31</v>
      </c>
      <c r="C12683">
        <v>47619</v>
      </c>
      <c r="D12683" s="3">
        <f t="shared" si="198"/>
        <v>54.2</v>
      </c>
    </row>
    <row r="12684" spans="1:4" x14ac:dyDescent="0.25">
      <c r="A12684" t="s">
        <v>12859</v>
      </c>
      <c r="B12684">
        <v>5221084.3099999996</v>
      </c>
      <c r="C12684">
        <v>95717</v>
      </c>
      <c r="D12684" s="3">
        <f t="shared" si="198"/>
        <v>54.55</v>
      </c>
    </row>
    <row r="12685" spans="1:4" x14ac:dyDescent="0.25">
      <c r="A12685" t="s">
        <v>12860</v>
      </c>
      <c r="B12685">
        <v>2763079.37</v>
      </c>
      <c r="C12685">
        <v>47758</v>
      </c>
      <c r="D12685" s="3">
        <f t="shared" si="198"/>
        <v>57.86</v>
      </c>
    </row>
    <row r="12686" spans="1:4" x14ac:dyDescent="0.25">
      <c r="A12686" t="s">
        <v>12861</v>
      </c>
      <c r="B12686">
        <v>3005612.62</v>
      </c>
      <c r="C12686">
        <v>55879</v>
      </c>
      <c r="D12686" s="3">
        <f t="shared" si="198"/>
        <v>53.79</v>
      </c>
    </row>
    <row r="12687" spans="1:4" x14ac:dyDescent="0.25">
      <c r="A12687" t="s">
        <v>12862</v>
      </c>
      <c r="B12687">
        <v>2141244.67</v>
      </c>
      <c r="C12687">
        <v>36714</v>
      </c>
      <c r="D12687" s="3">
        <f t="shared" si="198"/>
        <v>58.32</v>
      </c>
    </row>
    <row r="12688" spans="1:4" x14ac:dyDescent="0.25">
      <c r="A12688" t="s">
        <v>12863</v>
      </c>
      <c r="B12688">
        <v>3454251.82</v>
      </c>
      <c r="C12688">
        <v>58350</v>
      </c>
      <c r="D12688" s="3">
        <f t="shared" si="198"/>
        <v>59.2</v>
      </c>
    </row>
    <row r="12689" spans="1:4" x14ac:dyDescent="0.25">
      <c r="A12689" t="s">
        <v>12864</v>
      </c>
      <c r="B12689">
        <v>2997609.76</v>
      </c>
      <c r="C12689">
        <v>54883</v>
      </c>
      <c r="D12689" s="3">
        <f t="shared" si="198"/>
        <v>54.62</v>
      </c>
    </row>
    <row r="12690" spans="1:4" x14ac:dyDescent="0.25">
      <c r="A12690" t="s">
        <v>12865</v>
      </c>
      <c r="B12690">
        <v>3479199.68</v>
      </c>
      <c r="C12690">
        <v>56650</v>
      </c>
      <c r="D12690" s="3">
        <f t="shared" si="198"/>
        <v>61.42</v>
      </c>
    </row>
    <row r="12691" spans="1:4" x14ac:dyDescent="0.25">
      <c r="A12691" t="s">
        <v>12866</v>
      </c>
      <c r="B12691">
        <v>16264950.26</v>
      </c>
      <c r="C12691">
        <v>63847</v>
      </c>
      <c r="D12691" s="3">
        <f t="shared" si="198"/>
        <v>254.75</v>
      </c>
    </row>
    <row r="12692" spans="1:4" x14ac:dyDescent="0.25">
      <c r="A12692" t="s">
        <v>12867</v>
      </c>
      <c r="B12692">
        <v>27460002.960000001</v>
      </c>
      <c r="C12692">
        <v>100028</v>
      </c>
      <c r="D12692" s="3">
        <f t="shared" si="198"/>
        <v>274.52</v>
      </c>
    </row>
    <row r="12693" spans="1:4" x14ac:dyDescent="0.25">
      <c r="A12693" t="s">
        <v>12868</v>
      </c>
      <c r="B12693">
        <v>5749775.5499999998</v>
      </c>
      <c r="C12693">
        <v>38877</v>
      </c>
      <c r="D12693" s="3">
        <f t="shared" si="198"/>
        <v>147.9</v>
      </c>
    </row>
    <row r="12694" spans="1:4" x14ac:dyDescent="0.25">
      <c r="A12694" t="s">
        <v>12869</v>
      </c>
      <c r="B12694">
        <v>10575002.529999999</v>
      </c>
      <c r="C12694">
        <v>68051</v>
      </c>
      <c r="D12694" s="3">
        <f t="shared" si="198"/>
        <v>155.4</v>
      </c>
    </row>
    <row r="12695" spans="1:4" x14ac:dyDescent="0.25">
      <c r="A12695" t="s">
        <v>12870</v>
      </c>
      <c r="B12695">
        <v>9153810.1699999999</v>
      </c>
      <c r="C12695">
        <v>69033</v>
      </c>
      <c r="D12695" s="3">
        <f t="shared" si="198"/>
        <v>132.6</v>
      </c>
    </row>
    <row r="12696" spans="1:4" x14ac:dyDescent="0.25">
      <c r="A12696" t="s">
        <v>12871</v>
      </c>
      <c r="B12696">
        <v>27255352.850000001</v>
      </c>
      <c r="C12696">
        <v>103183.57</v>
      </c>
      <c r="D12696" s="3">
        <f t="shared" si="198"/>
        <v>264.14</v>
      </c>
    </row>
    <row r="12697" spans="1:4" x14ac:dyDescent="0.25">
      <c r="A12697" t="s">
        <v>12872</v>
      </c>
      <c r="B12697">
        <v>8414762.0099999998</v>
      </c>
      <c r="C12697">
        <v>57800</v>
      </c>
      <c r="D12697" s="3">
        <f t="shared" si="198"/>
        <v>145.58000000000001</v>
      </c>
    </row>
    <row r="12698" spans="1:4" x14ac:dyDescent="0.25">
      <c r="A12698" t="s">
        <v>12873</v>
      </c>
      <c r="B12698">
        <v>18432098.899999999</v>
      </c>
      <c r="C12698">
        <v>64499</v>
      </c>
      <c r="D12698" s="3">
        <f t="shared" si="198"/>
        <v>285.77</v>
      </c>
    </row>
    <row r="12699" spans="1:4" x14ac:dyDescent="0.25">
      <c r="A12699" t="s">
        <v>12874</v>
      </c>
      <c r="B12699">
        <v>7507145.7199999997</v>
      </c>
      <c r="C12699">
        <v>53568</v>
      </c>
      <c r="D12699" s="3">
        <f t="shared" si="198"/>
        <v>140.13999999999999</v>
      </c>
    </row>
    <row r="12700" spans="1:4" x14ac:dyDescent="0.25">
      <c r="A12700" t="s">
        <v>12875</v>
      </c>
      <c r="B12700">
        <v>19144293.579999998</v>
      </c>
      <c r="C12700">
        <v>102817.94</v>
      </c>
      <c r="D12700" s="3">
        <f t="shared" si="198"/>
        <v>186.2</v>
      </c>
    </row>
    <row r="12701" spans="1:4" x14ac:dyDescent="0.25">
      <c r="A12701" t="s">
        <v>12876</v>
      </c>
      <c r="B12701">
        <v>8099903.8200000003</v>
      </c>
      <c r="C12701">
        <v>56602</v>
      </c>
      <c r="D12701" s="3">
        <f t="shared" si="198"/>
        <v>143.1</v>
      </c>
    </row>
    <row r="12702" spans="1:4" x14ac:dyDescent="0.25">
      <c r="A12702" t="s">
        <v>12877</v>
      </c>
      <c r="B12702">
        <v>59418790.75</v>
      </c>
      <c r="C12702">
        <v>98453.56</v>
      </c>
      <c r="D12702" s="3">
        <f t="shared" si="198"/>
        <v>603.52</v>
      </c>
    </row>
    <row r="12703" spans="1:4" x14ac:dyDescent="0.25">
      <c r="A12703" t="s">
        <v>12878</v>
      </c>
      <c r="B12703">
        <v>31817815.170000002</v>
      </c>
      <c r="C12703">
        <v>79140</v>
      </c>
      <c r="D12703" s="3">
        <f t="shared" si="198"/>
        <v>402.04</v>
      </c>
    </row>
    <row r="12704" spans="1:4" x14ac:dyDescent="0.25">
      <c r="A12704" t="s">
        <v>12879</v>
      </c>
      <c r="B12704">
        <v>5434959.3300000001</v>
      </c>
      <c r="C12704">
        <v>33322</v>
      </c>
      <c r="D12704" s="3">
        <f t="shared" si="198"/>
        <v>163.1</v>
      </c>
    </row>
    <row r="12705" spans="1:4" x14ac:dyDescent="0.25">
      <c r="A12705" t="s">
        <v>12880</v>
      </c>
      <c r="B12705">
        <v>7844601.5999999996</v>
      </c>
      <c r="C12705">
        <v>52842</v>
      </c>
      <c r="D12705" s="3">
        <f t="shared" si="198"/>
        <v>148.44999999999999</v>
      </c>
    </row>
    <row r="12706" spans="1:4" x14ac:dyDescent="0.25">
      <c r="A12706" t="s">
        <v>12881</v>
      </c>
      <c r="B12706">
        <v>5601353.4800000004</v>
      </c>
      <c r="C12706">
        <v>32069</v>
      </c>
      <c r="D12706" s="3">
        <f t="shared" si="198"/>
        <v>174.67</v>
      </c>
    </row>
    <row r="12707" spans="1:4" x14ac:dyDescent="0.25">
      <c r="A12707" t="s">
        <v>12882</v>
      </c>
      <c r="B12707">
        <v>293282.77</v>
      </c>
      <c r="C12707">
        <v>959.7</v>
      </c>
      <c r="D12707" s="3">
        <f t="shared" si="198"/>
        <v>305.60000000000002</v>
      </c>
    </row>
    <row r="12708" spans="1:4" x14ac:dyDescent="0.25">
      <c r="A12708" t="s">
        <v>12883</v>
      </c>
      <c r="B12708">
        <v>6519257.6799999997</v>
      </c>
      <c r="C12708">
        <v>45015</v>
      </c>
      <c r="D12708" s="3">
        <f t="shared" si="198"/>
        <v>144.82</v>
      </c>
    </row>
    <row r="12709" spans="1:4" x14ac:dyDescent="0.25">
      <c r="A12709" t="s">
        <v>12884</v>
      </c>
      <c r="B12709">
        <v>213972.5</v>
      </c>
      <c r="C12709">
        <v>687.3</v>
      </c>
      <c r="D12709" s="3">
        <f t="shared" si="198"/>
        <v>311.32</v>
      </c>
    </row>
    <row r="12710" spans="1:4" x14ac:dyDescent="0.25">
      <c r="A12710" t="s">
        <v>12885</v>
      </c>
      <c r="B12710">
        <v>6993142.1799999997</v>
      </c>
      <c r="C12710">
        <v>50762</v>
      </c>
      <c r="D12710" s="3">
        <f t="shared" si="198"/>
        <v>137.76</v>
      </c>
    </row>
    <row r="12711" spans="1:4" x14ac:dyDescent="0.25">
      <c r="A12711" t="s">
        <v>12886</v>
      </c>
      <c r="B12711">
        <v>38879428.25</v>
      </c>
      <c r="C12711">
        <v>44409.5</v>
      </c>
      <c r="D12711" s="3">
        <f t="shared" si="198"/>
        <v>875.48</v>
      </c>
    </row>
    <row r="12712" spans="1:4" x14ac:dyDescent="0.25">
      <c r="A12712" t="s">
        <v>12887</v>
      </c>
      <c r="B12712">
        <v>1818707.62</v>
      </c>
      <c r="C12712">
        <v>12698.6</v>
      </c>
      <c r="D12712" s="3">
        <f t="shared" si="198"/>
        <v>143.22</v>
      </c>
    </row>
    <row r="12713" spans="1:4" x14ac:dyDescent="0.25">
      <c r="A12713" t="s">
        <v>12888</v>
      </c>
      <c r="B12713">
        <v>844808.59</v>
      </c>
      <c r="C12713">
        <v>2708.2</v>
      </c>
      <c r="D12713" s="3">
        <f t="shared" si="198"/>
        <v>311.94</v>
      </c>
    </row>
    <row r="12714" spans="1:4" x14ac:dyDescent="0.25">
      <c r="A12714" t="s">
        <v>12889</v>
      </c>
      <c r="B12714">
        <v>269431.7</v>
      </c>
      <c r="C12714">
        <v>873</v>
      </c>
      <c r="D12714" s="3">
        <f t="shared" si="198"/>
        <v>308.63</v>
      </c>
    </row>
    <row r="12715" spans="1:4" x14ac:dyDescent="0.25">
      <c r="A12715" t="s">
        <v>12890</v>
      </c>
      <c r="B12715">
        <v>19691836.800000001</v>
      </c>
      <c r="C12715">
        <v>62599</v>
      </c>
      <c r="D12715" s="3">
        <f t="shared" si="198"/>
        <v>314.57</v>
      </c>
    </row>
    <row r="12716" spans="1:4" x14ac:dyDescent="0.25">
      <c r="A12716" t="s">
        <v>12891</v>
      </c>
      <c r="B12716">
        <v>52730725.479999997</v>
      </c>
      <c r="C12716">
        <v>74712.399999999994</v>
      </c>
      <c r="D12716" s="3">
        <f t="shared" si="198"/>
        <v>705.78</v>
      </c>
    </row>
    <row r="12717" spans="1:4" x14ac:dyDescent="0.25">
      <c r="A12717" t="s">
        <v>12892</v>
      </c>
      <c r="B12717">
        <v>1794736.04</v>
      </c>
      <c r="C12717">
        <v>31367</v>
      </c>
      <c r="D12717" s="3">
        <f t="shared" si="198"/>
        <v>57.22</v>
      </c>
    </row>
    <row r="12718" spans="1:4" x14ac:dyDescent="0.25">
      <c r="A12718" t="s">
        <v>12893</v>
      </c>
      <c r="B12718">
        <v>2424841.5299999998</v>
      </c>
      <c r="C12718">
        <v>41744</v>
      </c>
      <c r="D12718" s="3">
        <f t="shared" si="198"/>
        <v>58.09</v>
      </c>
    </row>
    <row r="12719" spans="1:4" x14ac:dyDescent="0.25">
      <c r="A12719" t="s">
        <v>12894</v>
      </c>
      <c r="B12719">
        <v>58006336.770000003</v>
      </c>
      <c r="C12719">
        <v>93465</v>
      </c>
      <c r="D12719" s="3">
        <f t="shared" si="198"/>
        <v>620.62</v>
      </c>
    </row>
    <row r="12720" spans="1:4" x14ac:dyDescent="0.25">
      <c r="A12720" t="s">
        <v>12895</v>
      </c>
      <c r="B12720">
        <v>1309703.6200000001</v>
      </c>
      <c r="C12720">
        <v>7527</v>
      </c>
      <c r="D12720" s="3">
        <f t="shared" si="198"/>
        <v>174</v>
      </c>
    </row>
    <row r="12721" spans="1:4" x14ac:dyDescent="0.25">
      <c r="A12721" t="s">
        <v>12896</v>
      </c>
      <c r="B12721">
        <v>454201.18</v>
      </c>
      <c r="C12721">
        <v>3500</v>
      </c>
      <c r="D12721" s="3">
        <f t="shared" si="198"/>
        <v>129.77000000000001</v>
      </c>
    </row>
    <row r="12722" spans="1:4" x14ac:dyDescent="0.25">
      <c r="A12722" t="s">
        <v>12897</v>
      </c>
      <c r="B12722">
        <v>47003523</v>
      </c>
      <c r="C12722">
        <v>179696</v>
      </c>
      <c r="D12722" s="3">
        <f t="shared" si="198"/>
        <v>261.57</v>
      </c>
    </row>
    <row r="12723" spans="1:4" x14ac:dyDescent="0.25">
      <c r="A12723" t="s">
        <v>12898</v>
      </c>
      <c r="B12723">
        <v>2969532</v>
      </c>
      <c r="C12723">
        <v>1375</v>
      </c>
      <c r="D12723" s="3">
        <f t="shared" si="198"/>
        <v>2159.66</v>
      </c>
    </row>
    <row r="12724" spans="1:4" x14ac:dyDescent="0.25">
      <c r="A12724" t="s">
        <v>12899</v>
      </c>
      <c r="B12724">
        <v>44431.99</v>
      </c>
      <c r="C12724">
        <v>148.80000000000001</v>
      </c>
      <c r="D12724" s="3">
        <f t="shared" si="198"/>
        <v>298.60000000000002</v>
      </c>
    </row>
    <row r="12725" spans="1:4" x14ac:dyDescent="0.25">
      <c r="A12725" t="s">
        <v>12900</v>
      </c>
      <c r="B12725">
        <v>127283.33</v>
      </c>
      <c r="C12725">
        <v>428.7</v>
      </c>
      <c r="D12725" s="3">
        <f t="shared" si="198"/>
        <v>296.91000000000003</v>
      </c>
    </row>
    <row r="12726" spans="1:4" x14ac:dyDescent="0.25">
      <c r="A12726" t="s">
        <v>12901</v>
      </c>
      <c r="B12726">
        <v>15935486.689999999</v>
      </c>
      <c r="C12726">
        <v>54027</v>
      </c>
      <c r="D12726" s="3">
        <f t="shared" si="198"/>
        <v>294.95</v>
      </c>
    </row>
    <row r="12727" spans="1:4" x14ac:dyDescent="0.25">
      <c r="A12727" t="s">
        <v>12902</v>
      </c>
      <c r="B12727">
        <v>110299496.33</v>
      </c>
      <c r="C12727">
        <v>58240</v>
      </c>
      <c r="D12727" s="3">
        <f t="shared" si="198"/>
        <v>1893.88</v>
      </c>
    </row>
    <row r="12728" spans="1:4" x14ac:dyDescent="0.25">
      <c r="A12728" t="s">
        <v>12903</v>
      </c>
      <c r="B12728">
        <v>345326078.87</v>
      </c>
      <c r="C12728">
        <v>231004.7</v>
      </c>
      <c r="D12728" s="3">
        <f t="shared" si="198"/>
        <v>1494.89</v>
      </c>
    </row>
    <row r="12729" spans="1:4" x14ac:dyDescent="0.25">
      <c r="A12729" t="s">
        <v>12904</v>
      </c>
      <c r="B12729">
        <v>6201641.6699999999</v>
      </c>
      <c r="C12729">
        <v>2422</v>
      </c>
      <c r="D12729" s="3">
        <f t="shared" si="198"/>
        <v>2560.5500000000002</v>
      </c>
    </row>
    <row r="12730" spans="1:4" x14ac:dyDescent="0.25">
      <c r="A12730" t="s">
        <v>12905</v>
      </c>
      <c r="B12730">
        <v>105842744.56</v>
      </c>
      <c r="C12730">
        <v>78677</v>
      </c>
      <c r="D12730" s="3">
        <f t="shared" si="198"/>
        <v>1345.28</v>
      </c>
    </row>
    <row r="12731" spans="1:4" x14ac:dyDescent="0.25">
      <c r="A12731" t="s">
        <v>12906</v>
      </c>
      <c r="B12731">
        <v>3088622.2</v>
      </c>
      <c r="C12731">
        <v>50965.5</v>
      </c>
      <c r="D12731" s="3">
        <f t="shared" si="198"/>
        <v>60.6</v>
      </c>
    </row>
    <row r="12732" spans="1:4" x14ac:dyDescent="0.25">
      <c r="A12732" t="s">
        <v>12907</v>
      </c>
      <c r="B12732">
        <v>3464651.34</v>
      </c>
      <c r="C12732">
        <v>57131</v>
      </c>
      <c r="D12732" s="3">
        <f t="shared" si="198"/>
        <v>60.64</v>
      </c>
    </row>
    <row r="12733" spans="1:4" x14ac:dyDescent="0.25">
      <c r="A12733" t="s">
        <v>12908</v>
      </c>
      <c r="B12733">
        <v>2903916.59</v>
      </c>
      <c r="C12733">
        <v>47968</v>
      </c>
      <c r="D12733" s="3">
        <f t="shared" si="198"/>
        <v>60.54</v>
      </c>
    </row>
    <row r="12734" spans="1:4" x14ac:dyDescent="0.25">
      <c r="A12734" t="s">
        <v>12909</v>
      </c>
      <c r="B12734">
        <v>3489145.33</v>
      </c>
      <c r="C12734">
        <v>58305.8</v>
      </c>
      <c r="D12734" s="3">
        <f t="shared" si="198"/>
        <v>59.84</v>
      </c>
    </row>
    <row r="12735" spans="1:4" x14ac:dyDescent="0.25">
      <c r="A12735" t="s">
        <v>12910</v>
      </c>
      <c r="B12735">
        <v>3833093.34</v>
      </c>
      <c r="C12735">
        <v>60912</v>
      </c>
      <c r="D12735" s="3">
        <f t="shared" si="198"/>
        <v>62.93</v>
      </c>
    </row>
    <row r="12736" spans="1:4" x14ac:dyDescent="0.25">
      <c r="A12736" t="s">
        <v>12911</v>
      </c>
      <c r="B12736">
        <v>2982045.63</v>
      </c>
      <c r="C12736">
        <v>48888</v>
      </c>
      <c r="D12736" s="3">
        <f t="shared" si="198"/>
        <v>61</v>
      </c>
    </row>
    <row r="12737" spans="1:4" x14ac:dyDescent="0.25">
      <c r="A12737" t="s">
        <v>12912</v>
      </c>
      <c r="B12737">
        <v>4845742.1500000004</v>
      </c>
      <c r="C12737">
        <v>77163</v>
      </c>
      <c r="D12737" s="3">
        <f t="shared" si="198"/>
        <v>62.8</v>
      </c>
    </row>
    <row r="12738" spans="1:4" x14ac:dyDescent="0.25">
      <c r="A12738" t="s">
        <v>12913</v>
      </c>
      <c r="B12738">
        <v>3039677.22</v>
      </c>
      <c r="C12738">
        <v>50852</v>
      </c>
      <c r="D12738" s="3">
        <f t="shared" si="198"/>
        <v>59.77</v>
      </c>
    </row>
    <row r="12739" spans="1:4" x14ac:dyDescent="0.25">
      <c r="A12739" t="s">
        <v>12914</v>
      </c>
      <c r="B12739">
        <v>6686006.25</v>
      </c>
      <c r="C12739">
        <v>107225</v>
      </c>
      <c r="D12739" s="3">
        <f t="shared" ref="D12739:D12802" si="199">ROUND(B12739/C12739,2)</f>
        <v>62.35</v>
      </c>
    </row>
    <row r="12740" spans="1:4" x14ac:dyDescent="0.25">
      <c r="A12740" t="s">
        <v>12915</v>
      </c>
      <c r="B12740">
        <v>3203176.65</v>
      </c>
      <c r="C12740">
        <v>56374</v>
      </c>
      <c r="D12740" s="3">
        <f t="shared" si="199"/>
        <v>56.82</v>
      </c>
    </row>
    <row r="12741" spans="1:4" x14ac:dyDescent="0.25">
      <c r="A12741" t="s">
        <v>12916</v>
      </c>
      <c r="B12741">
        <v>689940.56</v>
      </c>
      <c r="C12741">
        <v>442656</v>
      </c>
      <c r="D12741" s="3">
        <f t="shared" si="199"/>
        <v>1.56</v>
      </c>
    </row>
    <row r="12742" spans="1:4" x14ac:dyDescent="0.25">
      <c r="A12742" t="s">
        <v>12917</v>
      </c>
      <c r="B12742">
        <v>23400592.25</v>
      </c>
      <c r="C12742">
        <v>31142</v>
      </c>
      <c r="D12742" s="3">
        <f t="shared" si="199"/>
        <v>751.42</v>
      </c>
    </row>
    <row r="12743" spans="1:4" x14ac:dyDescent="0.25">
      <c r="A12743" t="s">
        <v>12918</v>
      </c>
      <c r="B12743">
        <v>4731871.83</v>
      </c>
      <c r="C12743">
        <v>202836</v>
      </c>
      <c r="D12743" s="3">
        <f t="shared" si="199"/>
        <v>23.33</v>
      </c>
    </row>
    <row r="12744" spans="1:4" x14ac:dyDescent="0.25">
      <c r="A12744" t="s">
        <v>12919</v>
      </c>
      <c r="B12744">
        <v>80184039.090000004</v>
      </c>
      <c r="C12744">
        <v>120627</v>
      </c>
      <c r="D12744" s="3">
        <f t="shared" si="199"/>
        <v>664.73</v>
      </c>
    </row>
    <row r="12745" spans="1:4" x14ac:dyDescent="0.25">
      <c r="A12745" t="s">
        <v>12920</v>
      </c>
      <c r="B12745">
        <v>8240430.71</v>
      </c>
      <c r="C12745">
        <v>16287</v>
      </c>
      <c r="D12745" s="3">
        <f t="shared" si="199"/>
        <v>505.95</v>
      </c>
    </row>
    <row r="12746" spans="1:4" x14ac:dyDescent="0.25">
      <c r="A12746" t="s">
        <v>12921</v>
      </c>
      <c r="B12746">
        <v>33492288.829999998</v>
      </c>
      <c r="C12746">
        <v>20377</v>
      </c>
      <c r="D12746" s="3">
        <f t="shared" si="199"/>
        <v>1643.63</v>
      </c>
    </row>
    <row r="12747" spans="1:4" x14ac:dyDescent="0.25">
      <c r="A12747" t="s">
        <v>12922</v>
      </c>
      <c r="B12747">
        <v>109069836.23</v>
      </c>
      <c r="C12747">
        <v>80987</v>
      </c>
      <c r="D12747" s="3">
        <f t="shared" si="199"/>
        <v>1346.76</v>
      </c>
    </row>
    <row r="12748" spans="1:4" x14ac:dyDescent="0.25">
      <c r="A12748" t="s">
        <v>12923</v>
      </c>
      <c r="B12748">
        <v>17281700.5</v>
      </c>
      <c r="C12748">
        <v>9753</v>
      </c>
      <c r="D12748" s="3">
        <f t="shared" si="199"/>
        <v>1771.94</v>
      </c>
    </row>
    <row r="12749" spans="1:4" x14ac:dyDescent="0.25">
      <c r="A12749" t="s">
        <v>12924</v>
      </c>
      <c r="B12749">
        <v>131191627.12</v>
      </c>
      <c r="C12749">
        <v>71159</v>
      </c>
      <c r="D12749" s="3">
        <f t="shared" si="199"/>
        <v>1843.64</v>
      </c>
    </row>
    <row r="12750" spans="1:4" x14ac:dyDescent="0.25">
      <c r="A12750" t="s">
        <v>12925</v>
      </c>
      <c r="B12750">
        <v>131251230.70999999</v>
      </c>
      <c r="C12750">
        <v>75956</v>
      </c>
      <c r="D12750" s="3">
        <f t="shared" si="199"/>
        <v>1727.99</v>
      </c>
    </row>
    <row r="12751" spans="1:4" x14ac:dyDescent="0.25">
      <c r="A12751" t="s">
        <v>12926</v>
      </c>
      <c r="B12751">
        <v>133067003.64</v>
      </c>
      <c r="C12751">
        <v>68279</v>
      </c>
      <c r="D12751" s="3">
        <f t="shared" si="199"/>
        <v>1948.87</v>
      </c>
    </row>
    <row r="12752" spans="1:4" x14ac:dyDescent="0.25">
      <c r="A12752" t="s">
        <v>12927</v>
      </c>
      <c r="B12752">
        <v>2186376.5</v>
      </c>
      <c r="C12752">
        <v>34673</v>
      </c>
      <c r="D12752" s="3">
        <f t="shared" si="199"/>
        <v>63.06</v>
      </c>
    </row>
    <row r="12753" spans="1:4" x14ac:dyDescent="0.25">
      <c r="A12753" t="s">
        <v>12928</v>
      </c>
      <c r="B12753">
        <v>3855692.93</v>
      </c>
      <c r="C12753">
        <v>61825</v>
      </c>
      <c r="D12753" s="3">
        <f t="shared" si="199"/>
        <v>62.36</v>
      </c>
    </row>
    <row r="12754" spans="1:4" x14ac:dyDescent="0.25">
      <c r="A12754" t="s">
        <v>12929</v>
      </c>
      <c r="B12754">
        <v>325858.71999999997</v>
      </c>
      <c r="C12754">
        <v>6061</v>
      </c>
      <c r="D12754" s="3">
        <f t="shared" si="199"/>
        <v>53.76</v>
      </c>
    </row>
    <row r="12755" spans="1:4" x14ac:dyDescent="0.25">
      <c r="A12755" t="s">
        <v>12930</v>
      </c>
      <c r="B12755">
        <v>75156652.480000004</v>
      </c>
      <c r="C12755">
        <v>45423</v>
      </c>
      <c r="D12755" s="3">
        <f t="shared" si="199"/>
        <v>1654.59</v>
      </c>
    </row>
    <row r="12756" spans="1:4" x14ac:dyDescent="0.25">
      <c r="A12756" t="s">
        <v>12931</v>
      </c>
      <c r="B12756">
        <v>107605511.18000001</v>
      </c>
      <c r="C12756">
        <v>54719</v>
      </c>
      <c r="D12756" s="3">
        <f t="shared" si="199"/>
        <v>1966.51</v>
      </c>
    </row>
    <row r="12757" spans="1:4" x14ac:dyDescent="0.25">
      <c r="A12757" t="s">
        <v>12932</v>
      </c>
      <c r="B12757">
        <v>46407237.060000002</v>
      </c>
      <c r="C12757">
        <v>21501</v>
      </c>
      <c r="D12757" s="3">
        <f t="shared" si="199"/>
        <v>2158.38</v>
      </c>
    </row>
    <row r="12758" spans="1:4" x14ac:dyDescent="0.25">
      <c r="A12758" t="s">
        <v>12933</v>
      </c>
      <c r="B12758">
        <v>130244229.62</v>
      </c>
      <c r="C12758">
        <v>66799.399999999994</v>
      </c>
      <c r="D12758" s="3">
        <f t="shared" si="199"/>
        <v>1949.78</v>
      </c>
    </row>
    <row r="12759" spans="1:4" x14ac:dyDescent="0.25">
      <c r="A12759" t="s">
        <v>12934</v>
      </c>
      <c r="B12759">
        <v>63290359.789999999</v>
      </c>
      <c r="C12759">
        <v>30879</v>
      </c>
      <c r="D12759" s="3">
        <f t="shared" si="199"/>
        <v>2049.62</v>
      </c>
    </row>
    <row r="12760" spans="1:4" x14ac:dyDescent="0.25">
      <c r="A12760" t="s">
        <v>12935</v>
      </c>
      <c r="B12760">
        <v>88725515.459999993</v>
      </c>
      <c r="C12760">
        <v>50440</v>
      </c>
      <c r="D12760" s="3">
        <f t="shared" si="199"/>
        <v>1759.03</v>
      </c>
    </row>
    <row r="12761" spans="1:4" x14ac:dyDescent="0.25">
      <c r="A12761" t="s">
        <v>12936</v>
      </c>
      <c r="B12761">
        <v>61760893.899999999</v>
      </c>
      <c r="C12761">
        <v>30830</v>
      </c>
      <c r="D12761" s="3">
        <f t="shared" si="199"/>
        <v>2003.27</v>
      </c>
    </row>
    <row r="12762" spans="1:4" x14ac:dyDescent="0.25">
      <c r="A12762" t="s">
        <v>12937</v>
      </c>
      <c r="B12762">
        <v>179453923.06</v>
      </c>
      <c r="C12762">
        <v>96189</v>
      </c>
      <c r="D12762" s="3">
        <f t="shared" si="199"/>
        <v>1865.64</v>
      </c>
    </row>
    <row r="12763" spans="1:4" x14ac:dyDescent="0.25">
      <c r="A12763" t="s">
        <v>12938</v>
      </c>
      <c r="B12763">
        <v>128973216.40000001</v>
      </c>
      <c r="C12763">
        <v>63365</v>
      </c>
      <c r="D12763" s="3">
        <f t="shared" si="199"/>
        <v>2035.4</v>
      </c>
    </row>
    <row r="12764" spans="1:4" x14ac:dyDescent="0.25">
      <c r="A12764" t="s">
        <v>12939</v>
      </c>
      <c r="B12764">
        <v>8375687.6200000001</v>
      </c>
      <c r="C12764">
        <v>68614</v>
      </c>
      <c r="D12764" s="3">
        <f t="shared" si="199"/>
        <v>122.07</v>
      </c>
    </row>
    <row r="12765" spans="1:4" x14ac:dyDescent="0.25">
      <c r="A12765" t="s">
        <v>12940</v>
      </c>
      <c r="B12765">
        <v>31175224.949999999</v>
      </c>
      <c r="C12765">
        <v>57131</v>
      </c>
      <c r="D12765" s="3">
        <f t="shared" si="199"/>
        <v>545.67999999999995</v>
      </c>
    </row>
    <row r="12766" spans="1:4" x14ac:dyDescent="0.25">
      <c r="A12766" t="s">
        <v>12941</v>
      </c>
      <c r="B12766">
        <v>121896898.77</v>
      </c>
      <c r="C12766">
        <v>86182.2</v>
      </c>
      <c r="D12766" s="3">
        <f t="shared" si="199"/>
        <v>1414.41</v>
      </c>
    </row>
    <row r="12767" spans="1:4" x14ac:dyDescent="0.25">
      <c r="A12767" t="s">
        <v>12942</v>
      </c>
      <c r="B12767">
        <v>120836911.75</v>
      </c>
      <c r="C12767">
        <v>65039.57</v>
      </c>
      <c r="D12767" s="3">
        <f t="shared" si="199"/>
        <v>1857.9</v>
      </c>
    </row>
    <row r="12768" spans="1:4" x14ac:dyDescent="0.25">
      <c r="A12768" t="s">
        <v>12943</v>
      </c>
      <c r="B12768">
        <v>112292723.59</v>
      </c>
      <c r="C12768">
        <v>58012.4</v>
      </c>
      <c r="D12768" s="3">
        <f t="shared" si="199"/>
        <v>1935.67</v>
      </c>
    </row>
    <row r="12769" spans="1:4" x14ac:dyDescent="0.25">
      <c r="A12769" t="s">
        <v>12944</v>
      </c>
      <c r="B12769">
        <v>176060388.28999999</v>
      </c>
      <c r="C12769">
        <v>93742</v>
      </c>
      <c r="D12769" s="3">
        <f t="shared" si="199"/>
        <v>1878.14</v>
      </c>
    </row>
    <row r="12770" spans="1:4" x14ac:dyDescent="0.25">
      <c r="A12770" t="s">
        <v>12945</v>
      </c>
      <c r="B12770">
        <v>150283090.96000001</v>
      </c>
      <c r="C12770">
        <v>79704</v>
      </c>
      <c r="D12770" s="3">
        <f t="shared" si="199"/>
        <v>1885.52</v>
      </c>
    </row>
    <row r="12771" spans="1:4" x14ac:dyDescent="0.25">
      <c r="A12771" t="s">
        <v>12946</v>
      </c>
      <c r="B12771">
        <v>225966399.19</v>
      </c>
      <c r="C12771">
        <v>138730</v>
      </c>
      <c r="D12771" s="3">
        <f t="shared" si="199"/>
        <v>1628.82</v>
      </c>
    </row>
    <row r="12772" spans="1:4" x14ac:dyDescent="0.25">
      <c r="A12772" t="s">
        <v>12947</v>
      </c>
      <c r="B12772">
        <v>190738360.83000001</v>
      </c>
      <c r="C12772">
        <v>114464.6</v>
      </c>
      <c r="D12772" s="3">
        <f t="shared" si="199"/>
        <v>1666.35</v>
      </c>
    </row>
    <row r="12773" spans="1:4" x14ac:dyDescent="0.25">
      <c r="A12773" t="s">
        <v>12948</v>
      </c>
      <c r="B12773">
        <v>30015446.239999998</v>
      </c>
      <c r="C12773">
        <v>71508</v>
      </c>
      <c r="D12773" s="3">
        <f t="shared" si="199"/>
        <v>419.75</v>
      </c>
    </row>
    <row r="12774" spans="1:4" x14ac:dyDescent="0.25">
      <c r="A12774" t="s">
        <v>12949</v>
      </c>
      <c r="B12774">
        <v>5078155.05</v>
      </c>
      <c r="C12774">
        <v>39185</v>
      </c>
      <c r="D12774" s="3">
        <f t="shared" si="199"/>
        <v>129.59</v>
      </c>
    </row>
    <row r="12775" spans="1:4" x14ac:dyDescent="0.25">
      <c r="A12775" t="s">
        <v>12950</v>
      </c>
      <c r="B12775">
        <v>3500468.37</v>
      </c>
      <c r="C12775">
        <v>26019</v>
      </c>
      <c r="D12775" s="3">
        <f t="shared" si="199"/>
        <v>134.54</v>
      </c>
    </row>
    <row r="12776" spans="1:4" x14ac:dyDescent="0.25">
      <c r="A12776" t="s">
        <v>12951</v>
      </c>
      <c r="B12776">
        <v>7149410.4400000004</v>
      </c>
      <c r="C12776">
        <v>49172</v>
      </c>
      <c r="D12776" s="3">
        <f t="shared" si="199"/>
        <v>145.4</v>
      </c>
    </row>
    <row r="12777" spans="1:4" x14ac:dyDescent="0.25">
      <c r="A12777" t="s">
        <v>12952</v>
      </c>
      <c r="B12777">
        <v>1452871.32</v>
      </c>
      <c r="C12777">
        <v>7743</v>
      </c>
      <c r="D12777" s="3">
        <f t="shared" si="199"/>
        <v>187.64</v>
      </c>
    </row>
    <row r="12778" spans="1:4" x14ac:dyDescent="0.25">
      <c r="A12778" t="s">
        <v>12953</v>
      </c>
      <c r="B12778">
        <v>7523389.9500000002</v>
      </c>
      <c r="C12778">
        <v>58108.5</v>
      </c>
      <c r="D12778" s="3">
        <f t="shared" si="199"/>
        <v>129.47</v>
      </c>
    </row>
    <row r="12779" spans="1:4" x14ac:dyDescent="0.25">
      <c r="A12779" t="s">
        <v>12954</v>
      </c>
      <c r="B12779">
        <v>1780527.39</v>
      </c>
      <c r="C12779">
        <v>12953</v>
      </c>
      <c r="D12779" s="3">
        <f t="shared" si="199"/>
        <v>137.46</v>
      </c>
    </row>
    <row r="12780" spans="1:4" x14ac:dyDescent="0.25">
      <c r="A12780" t="s">
        <v>12955</v>
      </c>
      <c r="B12780">
        <v>6781671.5599999996</v>
      </c>
      <c r="C12780">
        <v>53919</v>
      </c>
      <c r="D12780" s="3">
        <f t="shared" si="199"/>
        <v>125.78</v>
      </c>
    </row>
    <row r="12781" spans="1:4" x14ac:dyDescent="0.25">
      <c r="A12781" t="s">
        <v>12956</v>
      </c>
      <c r="B12781">
        <v>6346779.8099999996</v>
      </c>
      <c r="C12781">
        <v>49364</v>
      </c>
      <c r="D12781" s="3">
        <f t="shared" si="199"/>
        <v>128.57</v>
      </c>
    </row>
    <row r="12782" spans="1:4" x14ac:dyDescent="0.25">
      <c r="A12782" t="s">
        <v>12957</v>
      </c>
      <c r="B12782">
        <v>9419212.3399999999</v>
      </c>
      <c r="C12782">
        <v>53977</v>
      </c>
      <c r="D12782" s="3">
        <f t="shared" si="199"/>
        <v>174.5</v>
      </c>
    </row>
    <row r="12783" spans="1:4" x14ac:dyDescent="0.25">
      <c r="A12783" t="s">
        <v>12958</v>
      </c>
      <c r="B12783">
        <v>6017081.9699999997</v>
      </c>
      <c r="C12783">
        <v>44098</v>
      </c>
      <c r="D12783" s="3">
        <f t="shared" si="199"/>
        <v>136.44999999999999</v>
      </c>
    </row>
    <row r="12784" spans="1:4" x14ac:dyDescent="0.25">
      <c r="A12784" t="s">
        <v>12959</v>
      </c>
      <c r="B12784">
        <v>7013236.9000000004</v>
      </c>
      <c r="C12784">
        <v>50873</v>
      </c>
      <c r="D12784" s="3">
        <f t="shared" si="199"/>
        <v>137.86000000000001</v>
      </c>
    </row>
    <row r="12785" spans="1:4" x14ac:dyDescent="0.25">
      <c r="A12785" t="s">
        <v>12960</v>
      </c>
      <c r="B12785">
        <v>9477506.7799999993</v>
      </c>
      <c r="C12785">
        <v>73239</v>
      </c>
      <c r="D12785" s="3">
        <f t="shared" si="199"/>
        <v>129.41</v>
      </c>
    </row>
    <row r="12786" spans="1:4" x14ac:dyDescent="0.25">
      <c r="A12786" t="s">
        <v>12961</v>
      </c>
      <c r="B12786">
        <v>5072045.54</v>
      </c>
      <c r="C12786">
        <v>40420</v>
      </c>
      <c r="D12786" s="3">
        <f t="shared" si="199"/>
        <v>125.48</v>
      </c>
    </row>
    <row r="12787" spans="1:4" x14ac:dyDescent="0.25">
      <c r="A12787" t="s">
        <v>12962</v>
      </c>
      <c r="B12787">
        <v>5556628.7000000002</v>
      </c>
      <c r="C12787">
        <v>41453.5</v>
      </c>
      <c r="D12787" s="3">
        <f t="shared" si="199"/>
        <v>134.04</v>
      </c>
    </row>
    <row r="12788" spans="1:4" x14ac:dyDescent="0.25">
      <c r="A12788" t="s">
        <v>12963</v>
      </c>
      <c r="B12788">
        <v>10424132.77</v>
      </c>
      <c r="C12788">
        <v>72681</v>
      </c>
      <c r="D12788" s="3">
        <f t="shared" si="199"/>
        <v>143.41999999999999</v>
      </c>
    </row>
    <row r="12789" spans="1:4" x14ac:dyDescent="0.25">
      <c r="A12789" t="s">
        <v>12964</v>
      </c>
      <c r="B12789">
        <v>12499567.130000001</v>
      </c>
      <c r="C12789">
        <v>78195</v>
      </c>
      <c r="D12789" s="3">
        <f t="shared" si="199"/>
        <v>159.85</v>
      </c>
    </row>
    <row r="12790" spans="1:4" x14ac:dyDescent="0.25">
      <c r="A12790" t="s">
        <v>12965</v>
      </c>
      <c r="B12790">
        <v>7103958.5599999996</v>
      </c>
      <c r="C12790">
        <v>47347</v>
      </c>
      <c r="D12790" s="3">
        <f t="shared" si="199"/>
        <v>150.04</v>
      </c>
    </row>
    <row r="12791" spans="1:4" x14ac:dyDescent="0.25">
      <c r="A12791" t="s">
        <v>12966</v>
      </c>
      <c r="B12791">
        <v>16934061.789999999</v>
      </c>
      <c r="C12791">
        <v>100499</v>
      </c>
      <c r="D12791" s="3">
        <f t="shared" si="199"/>
        <v>168.5</v>
      </c>
    </row>
    <row r="12792" spans="1:4" x14ac:dyDescent="0.25">
      <c r="A12792" t="s">
        <v>12967</v>
      </c>
      <c r="B12792">
        <v>14038994.17</v>
      </c>
      <c r="C12792">
        <v>65038</v>
      </c>
      <c r="D12792" s="3">
        <f t="shared" si="199"/>
        <v>215.86</v>
      </c>
    </row>
    <row r="12793" spans="1:4" x14ac:dyDescent="0.25">
      <c r="A12793" t="s">
        <v>12968</v>
      </c>
      <c r="B12793">
        <v>11866744.189999999</v>
      </c>
      <c r="C12793">
        <v>39000</v>
      </c>
      <c r="D12793" s="3">
        <f t="shared" si="199"/>
        <v>304.27999999999997</v>
      </c>
    </row>
    <row r="12794" spans="1:4" x14ac:dyDescent="0.25">
      <c r="A12794" t="s">
        <v>12969</v>
      </c>
      <c r="B12794">
        <v>4782186.62</v>
      </c>
      <c r="C12794">
        <v>30287</v>
      </c>
      <c r="D12794" s="3">
        <f t="shared" si="199"/>
        <v>157.9</v>
      </c>
    </row>
    <row r="12795" spans="1:4" x14ac:dyDescent="0.25">
      <c r="A12795" t="s">
        <v>12970</v>
      </c>
      <c r="B12795">
        <v>92285188.480000004</v>
      </c>
      <c r="C12795">
        <v>110935.3</v>
      </c>
      <c r="D12795" s="3">
        <f t="shared" si="199"/>
        <v>831.88</v>
      </c>
    </row>
    <row r="12796" spans="1:4" x14ac:dyDescent="0.25">
      <c r="A12796" t="s">
        <v>12971</v>
      </c>
      <c r="B12796">
        <v>28853653.620000001</v>
      </c>
      <c r="C12796">
        <v>36156</v>
      </c>
      <c r="D12796" s="3">
        <f t="shared" si="199"/>
        <v>798.03</v>
      </c>
    </row>
    <row r="12797" spans="1:4" x14ac:dyDescent="0.25">
      <c r="A12797" t="s">
        <v>12972</v>
      </c>
      <c r="B12797">
        <v>14085657.119999999</v>
      </c>
      <c r="C12797">
        <v>95804</v>
      </c>
      <c r="D12797" s="3">
        <f t="shared" si="199"/>
        <v>147.03</v>
      </c>
    </row>
    <row r="12798" spans="1:4" x14ac:dyDescent="0.25">
      <c r="A12798" t="s">
        <v>12973</v>
      </c>
      <c r="B12798">
        <v>21548755.23</v>
      </c>
      <c r="C12798">
        <v>88969</v>
      </c>
      <c r="D12798" s="3">
        <f t="shared" si="199"/>
        <v>242.21</v>
      </c>
    </row>
    <row r="12799" spans="1:4" x14ac:dyDescent="0.25">
      <c r="A12799" t="s">
        <v>12974</v>
      </c>
      <c r="B12799">
        <v>112026.09</v>
      </c>
      <c r="C12799">
        <v>367.2</v>
      </c>
      <c r="D12799" s="3">
        <f t="shared" si="199"/>
        <v>305.08</v>
      </c>
    </row>
    <row r="12800" spans="1:4" x14ac:dyDescent="0.25">
      <c r="A12800" t="s">
        <v>12975</v>
      </c>
      <c r="B12800">
        <v>62503262.189999998</v>
      </c>
      <c r="C12800">
        <v>34417</v>
      </c>
      <c r="D12800" s="3">
        <f t="shared" si="199"/>
        <v>1816.06</v>
      </c>
    </row>
    <row r="12801" spans="1:4" x14ac:dyDescent="0.25">
      <c r="A12801" t="s">
        <v>12976</v>
      </c>
      <c r="B12801">
        <v>21919912.309999999</v>
      </c>
      <c r="C12801">
        <v>36087</v>
      </c>
      <c r="D12801" s="3">
        <f t="shared" si="199"/>
        <v>607.41999999999996</v>
      </c>
    </row>
    <row r="12802" spans="1:4" x14ac:dyDescent="0.25">
      <c r="A12802" t="s">
        <v>12977</v>
      </c>
      <c r="B12802">
        <v>6364359.0300000003</v>
      </c>
      <c r="C12802">
        <v>24810</v>
      </c>
      <c r="D12802" s="3">
        <f t="shared" si="199"/>
        <v>256.52</v>
      </c>
    </row>
    <row r="12803" spans="1:4" x14ac:dyDescent="0.25">
      <c r="A12803" t="s">
        <v>12978</v>
      </c>
      <c r="B12803">
        <v>7058059.0300000003</v>
      </c>
      <c r="C12803">
        <v>49455</v>
      </c>
      <c r="D12803" s="3">
        <f t="shared" ref="D12803:D12866" si="200">ROUND(B12803/C12803,2)</f>
        <v>142.72</v>
      </c>
    </row>
    <row r="12804" spans="1:4" x14ac:dyDescent="0.25">
      <c r="A12804" t="s">
        <v>12979</v>
      </c>
      <c r="B12804">
        <v>13081505.15</v>
      </c>
      <c r="C12804">
        <v>83423</v>
      </c>
      <c r="D12804" s="3">
        <f t="shared" si="200"/>
        <v>156.81</v>
      </c>
    </row>
    <row r="12805" spans="1:4" x14ac:dyDescent="0.25">
      <c r="A12805" t="s">
        <v>12980</v>
      </c>
      <c r="B12805">
        <v>112339040.59999999</v>
      </c>
      <c r="C12805">
        <v>99750</v>
      </c>
      <c r="D12805" s="3">
        <f t="shared" si="200"/>
        <v>1126.21</v>
      </c>
    </row>
    <row r="12806" spans="1:4" x14ac:dyDescent="0.25">
      <c r="A12806" t="s">
        <v>12981</v>
      </c>
      <c r="B12806">
        <v>5287067.7699999996</v>
      </c>
      <c r="C12806">
        <v>43113</v>
      </c>
      <c r="D12806" s="3">
        <f t="shared" si="200"/>
        <v>122.63</v>
      </c>
    </row>
    <row r="12807" spans="1:4" x14ac:dyDescent="0.25">
      <c r="A12807" t="s">
        <v>12982</v>
      </c>
      <c r="B12807">
        <v>7778776.2300000004</v>
      </c>
      <c r="C12807">
        <v>64307.6</v>
      </c>
      <c r="D12807" s="3">
        <f t="shared" si="200"/>
        <v>120.96</v>
      </c>
    </row>
    <row r="12808" spans="1:4" x14ac:dyDescent="0.25">
      <c r="A12808" t="s">
        <v>12983</v>
      </c>
      <c r="B12808">
        <v>9330211.1500000004</v>
      </c>
      <c r="C12808">
        <v>63772</v>
      </c>
      <c r="D12808" s="3">
        <f t="shared" si="200"/>
        <v>146.31</v>
      </c>
    </row>
    <row r="12809" spans="1:4" x14ac:dyDescent="0.25">
      <c r="A12809" t="s">
        <v>12984</v>
      </c>
      <c r="B12809">
        <v>11433625.109999999</v>
      </c>
      <c r="C12809">
        <v>367731</v>
      </c>
      <c r="D12809" s="3">
        <f t="shared" si="200"/>
        <v>31.09</v>
      </c>
    </row>
    <row r="12810" spans="1:4" x14ac:dyDescent="0.25">
      <c r="A12810" t="s">
        <v>12985</v>
      </c>
      <c r="B12810">
        <v>11037552.369999999</v>
      </c>
      <c r="C12810">
        <v>33003</v>
      </c>
      <c r="D12810" s="3">
        <f t="shared" si="200"/>
        <v>334.44</v>
      </c>
    </row>
    <row r="12811" spans="1:4" x14ac:dyDescent="0.25">
      <c r="A12811" t="s">
        <v>12986</v>
      </c>
      <c r="B12811">
        <v>3653143.11</v>
      </c>
      <c r="C12811">
        <v>22993</v>
      </c>
      <c r="D12811" s="3">
        <f t="shared" si="200"/>
        <v>158.88</v>
      </c>
    </row>
    <row r="12812" spans="1:4" x14ac:dyDescent="0.25">
      <c r="A12812" t="s">
        <v>12987</v>
      </c>
      <c r="B12812">
        <v>5965350.7300000004</v>
      </c>
      <c r="C12812">
        <v>44532.4</v>
      </c>
      <c r="D12812" s="3">
        <f t="shared" si="200"/>
        <v>133.96</v>
      </c>
    </row>
    <row r="12813" spans="1:4" x14ac:dyDescent="0.25">
      <c r="A12813" t="s">
        <v>12988</v>
      </c>
      <c r="B12813">
        <v>14296972.720000001</v>
      </c>
      <c r="C12813">
        <v>38928</v>
      </c>
      <c r="D12813" s="3">
        <f t="shared" si="200"/>
        <v>367.27</v>
      </c>
    </row>
    <row r="12814" spans="1:4" x14ac:dyDescent="0.25">
      <c r="A12814" t="s">
        <v>12989</v>
      </c>
      <c r="B12814">
        <v>5407917.4199999999</v>
      </c>
      <c r="C12814">
        <v>38033</v>
      </c>
      <c r="D12814" s="3">
        <f t="shared" si="200"/>
        <v>142.19</v>
      </c>
    </row>
    <row r="12815" spans="1:4" x14ac:dyDescent="0.25">
      <c r="A12815" t="s">
        <v>12990</v>
      </c>
      <c r="B12815">
        <v>2645479.2000000002</v>
      </c>
      <c r="C12815">
        <v>43875</v>
      </c>
      <c r="D12815" s="3">
        <f t="shared" si="200"/>
        <v>60.3</v>
      </c>
    </row>
    <row r="12816" spans="1:4" x14ac:dyDescent="0.25">
      <c r="A12816" t="s">
        <v>12991</v>
      </c>
      <c r="B12816">
        <v>3282004.04</v>
      </c>
      <c r="C12816">
        <v>53943</v>
      </c>
      <c r="D12816" s="3">
        <f t="shared" si="200"/>
        <v>60.84</v>
      </c>
    </row>
    <row r="12817" spans="1:4" x14ac:dyDescent="0.25">
      <c r="A12817" t="s">
        <v>12992</v>
      </c>
      <c r="B12817">
        <v>2476174.14</v>
      </c>
      <c r="C12817">
        <v>39803</v>
      </c>
      <c r="D12817" s="3">
        <f t="shared" si="200"/>
        <v>62.21</v>
      </c>
    </row>
    <row r="12818" spans="1:4" x14ac:dyDescent="0.25">
      <c r="A12818" t="s">
        <v>12993</v>
      </c>
      <c r="B12818">
        <v>80282362.629999995</v>
      </c>
      <c r="C12818">
        <v>53388</v>
      </c>
      <c r="D12818" s="3">
        <f t="shared" si="200"/>
        <v>1503.75</v>
      </c>
    </row>
    <row r="12819" spans="1:4" x14ac:dyDescent="0.25">
      <c r="A12819" t="s">
        <v>12994</v>
      </c>
      <c r="B12819">
        <v>19033939.260000002</v>
      </c>
      <c r="C12819">
        <v>136603</v>
      </c>
      <c r="D12819" s="3">
        <f t="shared" si="200"/>
        <v>139.34</v>
      </c>
    </row>
    <row r="12820" spans="1:4" x14ac:dyDescent="0.25">
      <c r="A12820" t="s">
        <v>12995</v>
      </c>
      <c r="B12820">
        <v>11132795.390000001</v>
      </c>
      <c r="C12820">
        <v>61302</v>
      </c>
      <c r="D12820" s="3">
        <f t="shared" si="200"/>
        <v>181.61</v>
      </c>
    </row>
    <row r="12821" spans="1:4" x14ac:dyDescent="0.25">
      <c r="A12821" t="s">
        <v>12996</v>
      </c>
      <c r="B12821">
        <v>66733795.920000002</v>
      </c>
      <c r="C12821">
        <v>99580</v>
      </c>
      <c r="D12821" s="3">
        <f t="shared" si="200"/>
        <v>670.15</v>
      </c>
    </row>
    <row r="12822" spans="1:4" x14ac:dyDescent="0.25">
      <c r="A12822" t="s">
        <v>12997</v>
      </c>
      <c r="B12822">
        <v>534168.38</v>
      </c>
      <c r="C12822">
        <v>3848.8</v>
      </c>
      <c r="D12822" s="3">
        <f t="shared" si="200"/>
        <v>138.79</v>
      </c>
    </row>
    <row r="12823" spans="1:4" x14ac:dyDescent="0.25">
      <c r="A12823" t="s">
        <v>12998</v>
      </c>
      <c r="B12823">
        <v>697941.92</v>
      </c>
      <c r="C12823">
        <v>4900</v>
      </c>
      <c r="D12823" s="3">
        <f t="shared" si="200"/>
        <v>142.44</v>
      </c>
    </row>
    <row r="12824" spans="1:4" x14ac:dyDescent="0.25">
      <c r="A12824" t="s">
        <v>12999</v>
      </c>
      <c r="B12824">
        <v>1586547.98</v>
      </c>
      <c r="C12824">
        <v>12282</v>
      </c>
      <c r="D12824" s="3">
        <f t="shared" si="200"/>
        <v>129.18</v>
      </c>
    </row>
    <row r="12825" spans="1:4" x14ac:dyDescent="0.25">
      <c r="A12825" t="s">
        <v>13000</v>
      </c>
      <c r="B12825">
        <v>29132935.170000002</v>
      </c>
      <c r="C12825">
        <v>451819</v>
      </c>
      <c r="D12825" s="3">
        <f t="shared" si="200"/>
        <v>64.48</v>
      </c>
    </row>
    <row r="12826" spans="1:4" x14ac:dyDescent="0.25">
      <c r="A12826" t="s">
        <v>13001</v>
      </c>
      <c r="B12826">
        <v>6421469.6699999999</v>
      </c>
      <c r="C12826">
        <v>5132</v>
      </c>
      <c r="D12826" s="3">
        <f t="shared" si="200"/>
        <v>1251.26</v>
      </c>
    </row>
    <row r="12827" spans="1:4" x14ac:dyDescent="0.25">
      <c r="A12827" t="s">
        <v>13002</v>
      </c>
      <c r="B12827">
        <v>3843414.58</v>
      </c>
      <c r="C12827">
        <v>59883</v>
      </c>
      <c r="D12827" s="3">
        <f t="shared" si="200"/>
        <v>64.180000000000007</v>
      </c>
    </row>
    <row r="12828" spans="1:4" x14ac:dyDescent="0.25">
      <c r="A12828" t="s">
        <v>13003</v>
      </c>
      <c r="B12828">
        <v>1616306.46</v>
      </c>
      <c r="C12828">
        <v>25304</v>
      </c>
      <c r="D12828" s="3">
        <f t="shared" si="200"/>
        <v>63.88</v>
      </c>
    </row>
    <row r="12829" spans="1:4" x14ac:dyDescent="0.25">
      <c r="A12829" t="s">
        <v>13004</v>
      </c>
      <c r="B12829">
        <v>3873072.83</v>
      </c>
      <c r="C12829">
        <v>60196</v>
      </c>
      <c r="D12829" s="3">
        <f t="shared" si="200"/>
        <v>64.34</v>
      </c>
    </row>
    <row r="12830" spans="1:4" x14ac:dyDescent="0.25">
      <c r="A12830" t="s">
        <v>13005</v>
      </c>
      <c r="B12830">
        <v>4947793.63</v>
      </c>
      <c r="C12830">
        <v>76038</v>
      </c>
      <c r="D12830" s="3">
        <f t="shared" si="200"/>
        <v>65.069999999999993</v>
      </c>
    </row>
    <row r="12831" spans="1:4" x14ac:dyDescent="0.25">
      <c r="A12831" t="s">
        <v>13006</v>
      </c>
      <c r="B12831">
        <v>3291283.66</v>
      </c>
      <c r="C12831">
        <v>16385</v>
      </c>
      <c r="D12831" s="3">
        <f t="shared" si="200"/>
        <v>200.87</v>
      </c>
    </row>
    <row r="12832" spans="1:4" x14ac:dyDescent="0.25">
      <c r="A12832" t="s">
        <v>13007</v>
      </c>
      <c r="B12832">
        <v>6990564.4299999997</v>
      </c>
      <c r="C12832">
        <v>32251</v>
      </c>
      <c r="D12832" s="3">
        <f t="shared" si="200"/>
        <v>216.75</v>
      </c>
    </row>
    <row r="12833" spans="1:4" x14ac:dyDescent="0.25">
      <c r="A12833" t="s">
        <v>13008</v>
      </c>
      <c r="B12833">
        <v>684622.26</v>
      </c>
      <c r="C12833">
        <v>2502</v>
      </c>
      <c r="D12833" s="3">
        <f t="shared" si="200"/>
        <v>273.63</v>
      </c>
    </row>
    <row r="12834" spans="1:4" x14ac:dyDescent="0.25">
      <c r="A12834" t="s">
        <v>13009</v>
      </c>
      <c r="B12834">
        <v>15919407.960000001</v>
      </c>
      <c r="C12834">
        <v>12400</v>
      </c>
      <c r="D12834" s="3">
        <f t="shared" si="200"/>
        <v>1283.82</v>
      </c>
    </row>
    <row r="12835" spans="1:4" x14ac:dyDescent="0.25">
      <c r="A12835" t="s">
        <v>13010</v>
      </c>
      <c r="B12835">
        <v>341941.6</v>
      </c>
      <c r="C12835">
        <v>1232</v>
      </c>
      <c r="D12835" s="3">
        <f t="shared" si="200"/>
        <v>277.55</v>
      </c>
    </row>
    <row r="12836" spans="1:4" x14ac:dyDescent="0.25">
      <c r="A12836" t="s">
        <v>13011</v>
      </c>
      <c r="B12836">
        <v>4135952.85</v>
      </c>
      <c r="C12836">
        <v>3931</v>
      </c>
      <c r="D12836" s="3">
        <f t="shared" si="200"/>
        <v>1052.1400000000001</v>
      </c>
    </row>
    <row r="12837" spans="1:4" x14ac:dyDescent="0.25">
      <c r="A12837" t="s">
        <v>13012</v>
      </c>
      <c r="B12837">
        <v>37377827.969999999</v>
      </c>
      <c r="C12837">
        <v>156782</v>
      </c>
      <c r="D12837" s="3">
        <f t="shared" si="200"/>
        <v>238.41</v>
      </c>
    </row>
    <row r="12838" spans="1:4" x14ac:dyDescent="0.25">
      <c r="A12838" t="s">
        <v>13013</v>
      </c>
      <c r="B12838">
        <v>34453524.649999999</v>
      </c>
      <c r="C12838">
        <v>123934</v>
      </c>
      <c r="D12838" s="3">
        <f t="shared" si="200"/>
        <v>278</v>
      </c>
    </row>
    <row r="12839" spans="1:4" x14ac:dyDescent="0.25">
      <c r="A12839" t="s">
        <v>13014</v>
      </c>
      <c r="B12839">
        <v>4677595.3</v>
      </c>
      <c r="C12839">
        <v>73915.8</v>
      </c>
      <c r="D12839" s="3">
        <f t="shared" si="200"/>
        <v>63.28</v>
      </c>
    </row>
    <row r="12840" spans="1:4" x14ac:dyDescent="0.25">
      <c r="A12840" t="s">
        <v>13015</v>
      </c>
      <c r="B12840">
        <v>3374356.74</v>
      </c>
      <c r="C12840">
        <v>53219</v>
      </c>
      <c r="D12840" s="3">
        <f t="shared" si="200"/>
        <v>63.41</v>
      </c>
    </row>
    <row r="12841" spans="1:4" x14ac:dyDescent="0.25">
      <c r="A12841" t="s">
        <v>13016</v>
      </c>
      <c r="B12841">
        <v>2833826.85</v>
      </c>
      <c r="C12841">
        <v>46434</v>
      </c>
      <c r="D12841" s="3">
        <f t="shared" si="200"/>
        <v>61.03</v>
      </c>
    </row>
    <row r="12842" spans="1:4" x14ac:dyDescent="0.25">
      <c r="A12842" t="s">
        <v>13017</v>
      </c>
      <c r="B12842">
        <v>46917.57</v>
      </c>
      <c r="C12842">
        <v>44028</v>
      </c>
      <c r="D12842" s="3">
        <f t="shared" si="200"/>
        <v>1.07</v>
      </c>
    </row>
    <row r="12843" spans="1:4" x14ac:dyDescent="0.25">
      <c r="A12843" t="s">
        <v>13018</v>
      </c>
      <c r="B12843">
        <v>5249951.5</v>
      </c>
      <c r="C12843">
        <v>96603</v>
      </c>
      <c r="D12843" s="3">
        <f t="shared" si="200"/>
        <v>54.35</v>
      </c>
    </row>
    <row r="12844" spans="1:4" x14ac:dyDescent="0.25">
      <c r="A12844" t="s">
        <v>13019</v>
      </c>
      <c r="B12844">
        <v>3789127.71</v>
      </c>
      <c r="C12844">
        <v>61435</v>
      </c>
      <c r="D12844" s="3">
        <f t="shared" si="200"/>
        <v>61.68</v>
      </c>
    </row>
    <row r="12845" spans="1:4" x14ac:dyDescent="0.25">
      <c r="A12845" t="s">
        <v>13020</v>
      </c>
      <c r="B12845">
        <v>1919587.84</v>
      </c>
      <c r="C12845">
        <v>30892</v>
      </c>
      <c r="D12845" s="3">
        <f t="shared" si="200"/>
        <v>62.14</v>
      </c>
    </row>
    <row r="12846" spans="1:4" x14ac:dyDescent="0.25">
      <c r="A12846" t="s">
        <v>13021</v>
      </c>
      <c r="B12846">
        <v>862863.77</v>
      </c>
      <c r="C12846">
        <v>3045</v>
      </c>
      <c r="D12846" s="3">
        <f t="shared" si="200"/>
        <v>283.37</v>
      </c>
    </row>
    <row r="12847" spans="1:4" x14ac:dyDescent="0.25">
      <c r="A12847" t="s">
        <v>13022</v>
      </c>
      <c r="B12847">
        <v>36295440.469999999</v>
      </c>
      <c r="C12847">
        <v>51103</v>
      </c>
      <c r="D12847" s="3">
        <f t="shared" si="200"/>
        <v>710.24</v>
      </c>
    </row>
    <row r="12848" spans="1:4" x14ac:dyDescent="0.25">
      <c r="A12848" t="s">
        <v>13023</v>
      </c>
      <c r="B12848">
        <v>63638636.619999997</v>
      </c>
      <c r="C12848">
        <v>71325</v>
      </c>
      <c r="D12848" s="3">
        <f t="shared" si="200"/>
        <v>892.23</v>
      </c>
    </row>
    <row r="12849" spans="1:4" x14ac:dyDescent="0.25">
      <c r="A12849" t="s">
        <v>13024</v>
      </c>
      <c r="B12849">
        <v>37791657.640000001</v>
      </c>
      <c r="C12849">
        <v>83359</v>
      </c>
      <c r="D12849" s="3">
        <f t="shared" si="200"/>
        <v>453.36</v>
      </c>
    </row>
    <row r="12850" spans="1:4" x14ac:dyDescent="0.25">
      <c r="A12850" t="s">
        <v>13025</v>
      </c>
      <c r="B12850">
        <v>18503152.239999998</v>
      </c>
      <c r="C12850">
        <v>140409</v>
      </c>
      <c r="D12850" s="3">
        <f t="shared" si="200"/>
        <v>131.78</v>
      </c>
    </row>
    <row r="12851" spans="1:4" x14ac:dyDescent="0.25">
      <c r="A12851" t="s">
        <v>13026</v>
      </c>
      <c r="B12851">
        <v>7829905.5499999998</v>
      </c>
      <c r="C12851">
        <v>73328</v>
      </c>
      <c r="D12851" s="3">
        <f t="shared" si="200"/>
        <v>106.78</v>
      </c>
    </row>
    <row r="12852" spans="1:4" x14ac:dyDescent="0.25">
      <c r="A12852" t="s">
        <v>13027</v>
      </c>
      <c r="B12852">
        <v>2974899.74</v>
      </c>
      <c r="C12852">
        <v>46425</v>
      </c>
      <c r="D12852" s="3">
        <f t="shared" si="200"/>
        <v>64.08</v>
      </c>
    </row>
    <row r="12853" spans="1:4" x14ac:dyDescent="0.25">
      <c r="A12853" t="s">
        <v>13028</v>
      </c>
      <c r="B12853">
        <v>3098337.47</v>
      </c>
      <c r="C12853">
        <v>47006</v>
      </c>
      <c r="D12853" s="3">
        <f t="shared" si="200"/>
        <v>65.91</v>
      </c>
    </row>
    <row r="12854" spans="1:4" x14ac:dyDescent="0.25">
      <c r="A12854" t="s">
        <v>13029</v>
      </c>
      <c r="B12854">
        <v>2214254.5699999998</v>
      </c>
      <c r="C12854">
        <v>34333</v>
      </c>
      <c r="D12854" s="3">
        <f t="shared" si="200"/>
        <v>64.489999999999995</v>
      </c>
    </row>
    <row r="12855" spans="1:4" x14ac:dyDescent="0.25">
      <c r="A12855" t="s">
        <v>13030</v>
      </c>
      <c r="B12855">
        <v>3142720.75</v>
      </c>
      <c r="C12855">
        <v>48942</v>
      </c>
      <c r="D12855" s="3">
        <f t="shared" si="200"/>
        <v>64.209999999999994</v>
      </c>
    </row>
    <row r="12856" spans="1:4" x14ac:dyDescent="0.25">
      <c r="A12856" t="s">
        <v>13031</v>
      </c>
      <c r="B12856">
        <v>3124407.85</v>
      </c>
      <c r="C12856">
        <v>49850</v>
      </c>
      <c r="D12856" s="3">
        <f t="shared" si="200"/>
        <v>62.68</v>
      </c>
    </row>
    <row r="12857" spans="1:4" x14ac:dyDescent="0.25">
      <c r="A12857" t="s">
        <v>13032</v>
      </c>
      <c r="B12857">
        <v>4723339.3899999997</v>
      </c>
      <c r="C12857">
        <v>78134</v>
      </c>
      <c r="D12857" s="3">
        <f t="shared" si="200"/>
        <v>60.45</v>
      </c>
    </row>
    <row r="12858" spans="1:4" x14ac:dyDescent="0.25">
      <c r="A12858" t="s">
        <v>13033</v>
      </c>
      <c r="B12858">
        <v>2415971.98</v>
      </c>
      <c r="C12858">
        <v>37209</v>
      </c>
      <c r="D12858" s="3">
        <f t="shared" si="200"/>
        <v>64.930000000000007</v>
      </c>
    </row>
    <row r="12859" spans="1:4" x14ac:dyDescent="0.25">
      <c r="A12859" t="s">
        <v>13034</v>
      </c>
      <c r="B12859">
        <v>2902887.76</v>
      </c>
      <c r="C12859">
        <v>44402</v>
      </c>
      <c r="D12859" s="3">
        <f t="shared" si="200"/>
        <v>65.38</v>
      </c>
    </row>
    <row r="12860" spans="1:4" x14ac:dyDescent="0.25">
      <c r="A12860" t="s">
        <v>13035</v>
      </c>
      <c r="B12860">
        <v>2480995.59</v>
      </c>
      <c r="C12860">
        <v>40089</v>
      </c>
      <c r="D12860" s="3">
        <f t="shared" si="200"/>
        <v>61.89</v>
      </c>
    </row>
    <row r="12861" spans="1:4" x14ac:dyDescent="0.25">
      <c r="A12861" t="s">
        <v>13036</v>
      </c>
      <c r="B12861">
        <v>3582079.3</v>
      </c>
      <c r="C12861">
        <v>65015</v>
      </c>
      <c r="D12861" s="3">
        <f t="shared" si="200"/>
        <v>55.1</v>
      </c>
    </row>
    <row r="12862" spans="1:4" x14ac:dyDescent="0.25">
      <c r="A12862" t="s">
        <v>13037</v>
      </c>
      <c r="B12862">
        <v>2841822.79</v>
      </c>
      <c r="C12862">
        <v>49398</v>
      </c>
      <c r="D12862" s="3">
        <f t="shared" si="200"/>
        <v>57.53</v>
      </c>
    </row>
    <row r="12863" spans="1:4" x14ac:dyDescent="0.25">
      <c r="A12863" t="s">
        <v>13038</v>
      </c>
      <c r="B12863">
        <v>1081538.53</v>
      </c>
      <c r="C12863">
        <v>19547.5</v>
      </c>
      <c r="D12863" s="3">
        <f t="shared" si="200"/>
        <v>55.33</v>
      </c>
    </row>
    <row r="12864" spans="1:4" x14ac:dyDescent="0.25">
      <c r="A12864" t="s">
        <v>13039</v>
      </c>
      <c r="B12864">
        <v>811205.62</v>
      </c>
      <c r="C12864">
        <v>14818</v>
      </c>
      <c r="D12864" s="3">
        <f t="shared" si="200"/>
        <v>54.74</v>
      </c>
    </row>
    <row r="12865" spans="1:4" x14ac:dyDescent="0.25">
      <c r="A12865" t="s">
        <v>13040</v>
      </c>
      <c r="B12865">
        <v>5041636.74</v>
      </c>
      <c r="C12865">
        <v>94504</v>
      </c>
      <c r="D12865" s="3">
        <f t="shared" si="200"/>
        <v>53.35</v>
      </c>
    </row>
    <row r="12866" spans="1:4" x14ac:dyDescent="0.25">
      <c r="A12866" t="s">
        <v>13041</v>
      </c>
      <c r="B12866">
        <v>3647012.17</v>
      </c>
      <c r="C12866">
        <v>60643</v>
      </c>
      <c r="D12866" s="3">
        <f t="shared" si="200"/>
        <v>60.14</v>
      </c>
    </row>
    <row r="12867" spans="1:4" x14ac:dyDescent="0.25">
      <c r="A12867" t="s">
        <v>13042</v>
      </c>
      <c r="B12867">
        <v>3134645.93</v>
      </c>
      <c r="C12867">
        <v>2941574</v>
      </c>
      <c r="D12867" s="3">
        <f t="shared" ref="D12867:D12930" si="201">ROUND(B12867/C12867,2)</f>
        <v>1.07</v>
      </c>
    </row>
    <row r="12868" spans="1:4" x14ac:dyDescent="0.25">
      <c r="A12868" t="s">
        <v>13043</v>
      </c>
      <c r="B12868">
        <v>17647080</v>
      </c>
      <c r="C12868">
        <v>1991612</v>
      </c>
      <c r="D12868" s="3">
        <f t="shared" si="201"/>
        <v>8.86</v>
      </c>
    </row>
    <row r="12869" spans="1:4" x14ac:dyDescent="0.25">
      <c r="A12869" t="s">
        <v>13044</v>
      </c>
      <c r="B12869">
        <v>1303843.8400000001</v>
      </c>
      <c r="C12869">
        <v>24798</v>
      </c>
      <c r="D12869" s="3">
        <f t="shared" si="201"/>
        <v>52.58</v>
      </c>
    </row>
    <row r="12870" spans="1:4" x14ac:dyDescent="0.25">
      <c r="A12870" t="s">
        <v>13045</v>
      </c>
      <c r="B12870">
        <v>2453053</v>
      </c>
      <c r="C12870">
        <v>2301952</v>
      </c>
      <c r="D12870" s="3">
        <f t="shared" si="201"/>
        <v>1.07</v>
      </c>
    </row>
    <row r="12871" spans="1:4" x14ac:dyDescent="0.25">
      <c r="A12871" t="s">
        <v>13046</v>
      </c>
      <c r="B12871">
        <v>217264244.83000001</v>
      </c>
      <c r="C12871">
        <v>1052053</v>
      </c>
      <c r="D12871" s="3">
        <f t="shared" si="201"/>
        <v>206.51</v>
      </c>
    </row>
    <row r="12872" spans="1:4" x14ac:dyDescent="0.25">
      <c r="A12872" t="s">
        <v>13047</v>
      </c>
      <c r="B12872">
        <v>541341.43999999994</v>
      </c>
      <c r="C12872">
        <v>9310</v>
      </c>
      <c r="D12872" s="3">
        <f t="shared" si="201"/>
        <v>58.15</v>
      </c>
    </row>
    <row r="12873" spans="1:4" x14ac:dyDescent="0.25">
      <c r="A12873" t="s">
        <v>13048</v>
      </c>
      <c r="B12873">
        <v>11763910.4</v>
      </c>
      <c r="C12873">
        <v>44192</v>
      </c>
      <c r="D12873" s="3">
        <f t="shared" si="201"/>
        <v>266.2</v>
      </c>
    </row>
    <row r="12874" spans="1:4" x14ac:dyDescent="0.25">
      <c r="A12874" t="s">
        <v>13049</v>
      </c>
      <c r="B12874">
        <v>33605852.130000003</v>
      </c>
      <c r="C12874">
        <v>151067</v>
      </c>
      <c r="D12874" s="3">
        <f t="shared" si="201"/>
        <v>222.46</v>
      </c>
    </row>
    <row r="12875" spans="1:4" x14ac:dyDescent="0.25">
      <c r="A12875" t="s">
        <v>13050</v>
      </c>
      <c r="B12875">
        <v>281731939.11000001</v>
      </c>
      <c r="C12875">
        <v>1419036</v>
      </c>
      <c r="D12875" s="3">
        <f t="shared" si="201"/>
        <v>198.54</v>
      </c>
    </row>
    <row r="12876" spans="1:4" x14ac:dyDescent="0.25">
      <c r="A12876" t="s">
        <v>13051</v>
      </c>
      <c r="B12876">
        <v>5068217.1900000004</v>
      </c>
      <c r="C12876">
        <v>96751</v>
      </c>
      <c r="D12876" s="3">
        <f t="shared" si="201"/>
        <v>52.38</v>
      </c>
    </row>
    <row r="12877" spans="1:4" x14ac:dyDescent="0.25">
      <c r="A12877" t="s">
        <v>13052</v>
      </c>
      <c r="B12877">
        <v>2450184.96</v>
      </c>
      <c r="C12877">
        <v>46496</v>
      </c>
      <c r="D12877" s="3">
        <f t="shared" si="201"/>
        <v>52.7</v>
      </c>
    </row>
    <row r="12878" spans="1:4" x14ac:dyDescent="0.25">
      <c r="A12878" t="s">
        <v>13053</v>
      </c>
      <c r="B12878">
        <v>233381511.94999999</v>
      </c>
      <c r="C12878">
        <v>1189284</v>
      </c>
      <c r="D12878" s="3">
        <f t="shared" si="201"/>
        <v>196.24</v>
      </c>
    </row>
    <row r="12879" spans="1:4" x14ac:dyDescent="0.25">
      <c r="A12879" t="s">
        <v>13054</v>
      </c>
      <c r="B12879">
        <v>1715717.83</v>
      </c>
      <c r="C12879">
        <v>33775</v>
      </c>
      <c r="D12879" s="3">
        <f t="shared" si="201"/>
        <v>50.8</v>
      </c>
    </row>
    <row r="12880" spans="1:4" x14ac:dyDescent="0.25">
      <c r="A12880" t="s">
        <v>13055</v>
      </c>
      <c r="B12880">
        <v>4051213.21</v>
      </c>
      <c r="C12880">
        <v>74245</v>
      </c>
      <c r="D12880" s="3">
        <f t="shared" si="201"/>
        <v>54.57</v>
      </c>
    </row>
    <row r="12881" spans="1:4" x14ac:dyDescent="0.25">
      <c r="A12881" t="s">
        <v>13056</v>
      </c>
      <c r="B12881">
        <v>11568218.4</v>
      </c>
      <c r="C12881">
        <v>60343</v>
      </c>
      <c r="D12881" s="3">
        <f t="shared" si="201"/>
        <v>191.71</v>
      </c>
    </row>
    <row r="12882" spans="1:4" x14ac:dyDescent="0.25">
      <c r="A12882" t="s">
        <v>13057</v>
      </c>
      <c r="B12882">
        <v>23420664.23</v>
      </c>
      <c r="C12882">
        <v>124786.1</v>
      </c>
      <c r="D12882" s="3">
        <f t="shared" si="201"/>
        <v>187.69</v>
      </c>
    </row>
    <row r="12883" spans="1:4" x14ac:dyDescent="0.25">
      <c r="A12883" t="s">
        <v>13058</v>
      </c>
      <c r="B12883">
        <v>11042568</v>
      </c>
      <c r="C12883">
        <v>40405</v>
      </c>
      <c r="D12883" s="3">
        <f t="shared" si="201"/>
        <v>273.3</v>
      </c>
    </row>
    <row r="12884" spans="1:4" x14ac:dyDescent="0.25">
      <c r="A12884" t="s">
        <v>13059</v>
      </c>
      <c r="B12884">
        <v>16778082.600000001</v>
      </c>
      <c r="C12884">
        <v>112332</v>
      </c>
      <c r="D12884" s="3">
        <f t="shared" si="201"/>
        <v>149.36000000000001</v>
      </c>
    </row>
    <row r="12885" spans="1:4" x14ac:dyDescent="0.25">
      <c r="A12885" t="s">
        <v>13060</v>
      </c>
      <c r="B12885">
        <v>4830921.08</v>
      </c>
      <c r="C12885">
        <v>53580</v>
      </c>
      <c r="D12885" s="3">
        <f t="shared" si="201"/>
        <v>90.16</v>
      </c>
    </row>
    <row r="12886" spans="1:4" x14ac:dyDescent="0.25">
      <c r="A12886" t="s">
        <v>13061</v>
      </c>
      <c r="B12886">
        <v>49530666.049999997</v>
      </c>
      <c r="C12886">
        <v>60196.1</v>
      </c>
      <c r="D12886" s="3">
        <f t="shared" si="201"/>
        <v>822.82</v>
      </c>
    </row>
    <row r="12887" spans="1:4" x14ac:dyDescent="0.25">
      <c r="A12887" t="s">
        <v>13062</v>
      </c>
      <c r="B12887">
        <v>5411173.7699999996</v>
      </c>
      <c r="C12887">
        <v>25424.3</v>
      </c>
      <c r="D12887" s="3">
        <f t="shared" si="201"/>
        <v>212.83</v>
      </c>
    </row>
    <row r="12888" spans="1:4" x14ac:dyDescent="0.25">
      <c r="A12888" t="s">
        <v>13063</v>
      </c>
      <c r="B12888">
        <v>61725162.270000003</v>
      </c>
      <c r="C12888">
        <v>133360</v>
      </c>
      <c r="D12888" s="3">
        <f t="shared" si="201"/>
        <v>462.85</v>
      </c>
    </row>
    <row r="12889" spans="1:4" x14ac:dyDescent="0.25">
      <c r="A12889" t="s">
        <v>13064</v>
      </c>
      <c r="B12889">
        <v>47232211.509999998</v>
      </c>
      <c r="C12889">
        <v>89432.47</v>
      </c>
      <c r="D12889" s="3">
        <f t="shared" si="201"/>
        <v>528.13</v>
      </c>
    </row>
    <row r="12890" spans="1:4" x14ac:dyDescent="0.25">
      <c r="A12890" t="s">
        <v>13065</v>
      </c>
      <c r="B12890">
        <v>1907914.95</v>
      </c>
      <c r="C12890">
        <v>16593.8</v>
      </c>
      <c r="D12890" s="3">
        <f t="shared" si="201"/>
        <v>114.98</v>
      </c>
    </row>
    <row r="12891" spans="1:4" x14ac:dyDescent="0.25">
      <c r="A12891" t="s">
        <v>13066</v>
      </c>
      <c r="B12891">
        <v>24716325.550000001</v>
      </c>
      <c r="C12891">
        <v>107092</v>
      </c>
      <c r="D12891" s="3">
        <f t="shared" si="201"/>
        <v>230.8</v>
      </c>
    </row>
    <row r="12892" spans="1:4" x14ac:dyDescent="0.25">
      <c r="A12892" t="s">
        <v>13067</v>
      </c>
      <c r="B12892">
        <v>8908846.8200000003</v>
      </c>
      <c r="C12892">
        <v>86790</v>
      </c>
      <c r="D12892" s="3">
        <f t="shared" si="201"/>
        <v>102.65</v>
      </c>
    </row>
    <row r="12893" spans="1:4" x14ac:dyDescent="0.25">
      <c r="A12893" t="s">
        <v>13068</v>
      </c>
      <c r="B12893">
        <v>135275082.75999999</v>
      </c>
      <c r="C12893">
        <v>216468.6</v>
      </c>
      <c r="D12893" s="3">
        <f t="shared" si="201"/>
        <v>624.91999999999996</v>
      </c>
    </row>
    <row r="12894" spans="1:4" x14ac:dyDescent="0.25">
      <c r="A12894" t="s">
        <v>13069</v>
      </c>
      <c r="B12894">
        <v>20492858.41</v>
      </c>
      <c r="C12894">
        <v>140092</v>
      </c>
      <c r="D12894" s="3">
        <f t="shared" si="201"/>
        <v>146.28</v>
      </c>
    </row>
    <row r="12895" spans="1:4" x14ac:dyDescent="0.25">
      <c r="A12895" t="s">
        <v>13070</v>
      </c>
      <c r="B12895">
        <v>8099996.1100000003</v>
      </c>
      <c r="C12895">
        <v>89535</v>
      </c>
      <c r="D12895" s="3">
        <f t="shared" si="201"/>
        <v>90.47</v>
      </c>
    </row>
    <row r="12896" spans="1:4" x14ac:dyDescent="0.25">
      <c r="A12896" t="s">
        <v>13071</v>
      </c>
      <c r="B12896">
        <v>8317189.0499999998</v>
      </c>
      <c r="C12896">
        <v>93965</v>
      </c>
      <c r="D12896" s="3">
        <f t="shared" si="201"/>
        <v>88.51</v>
      </c>
    </row>
    <row r="12897" spans="1:4" x14ac:dyDescent="0.25">
      <c r="A12897" t="s">
        <v>13072</v>
      </c>
      <c r="B12897">
        <v>105528363.86</v>
      </c>
      <c r="C12897">
        <v>412988</v>
      </c>
      <c r="D12897" s="3">
        <f t="shared" si="201"/>
        <v>255.52</v>
      </c>
    </row>
    <row r="12898" spans="1:4" x14ac:dyDescent="0.25">
      <c r="A12898" t="s">
        <v>13073</v>
      </c>
      <c r="B12898">
        <v>47543355.979999997</v>
      </c>
      <c r="C12898">
        <v>218732</v>
      </c>
      <c r="D12898" s="3">
        <f t="shared" si="201"/>
        <v>217.36</v>
      </c>
    </row>
    <row r="12899" spans="1:4" x14ac:dyDescent="0.25">
      <c r="A12899" t="s">
        <v>13074</v>
      </c>
      <c r="B12899">
        <v>5790383.8399999999</v>
      </c>
      <c r="C12899">
        <v>46528</v>
      </c>
      <c r="D12899" s="3">
        <f t="shared" si="201"/>
        <v>124.45</v>
      </c>
    </row>
    <row r="12900" spans="1:4" x14ac:dyDescent="0.25">
      <c r="A12900" t="s">
        <v>13075</v>
      </c>
      <c r="B12900">
        <v>19719774.719999999</v>
      </c>
      <c r="C12900">
        <v>81825</v>
      </c>
      <c r="D12900" s="3">
        <f t="shared" si="201"/>
        <v>241</v>
      </c>
    </row>
    <row r="12901" spans="1:4" x14ac:dyDescent="0.25">
      <c r="A12901" t="s">
        <v>13076</v>
      </c>
      <c r="B12901">
        <v>21821414.170000002</v>
      </c>
      <c r="C12901">
        <v>78841</v>
      </c>
      <c r="D12901" s="3">
        <f t="shared" si="201"/>
        <v>276.77999999999997</v>
      </c>
    </row>
    <row r="12902" spans="1:4" x14ac:dyDescent="0.25">
      <c r="A12902" t="s">
        <v>13077</v>
      </c>
      <c r="B12902">
        <v>11475141.02</v>
      </c>
      <c r="C12902">
        <v>101457</v>
      </c>
      <c r="D12902" s="3">
        <f t="shared" si="201"/>
        <v>113.1</v>
      </c>
    </row>
    <row r="12903" spans="1:4" x14ac:dyDescent="0.25">
      <c r="A12903" t="s">
        <v>13078</v>
      </c>
      <c r="B12903">
        <v>13678687.32</v>
      </c>
      <c r="C12903">
        <v>156311</v>
      </c>
      <c r="D12903" s="3">
        <f t="shared" si="201"/>
        <v>87.51</v>
      </c>
    </row>
    <row r="12904" spans="1:4" x14ac:dyDescent="0.25">
      <c r="A12904" t="s">
        <v>13079</v>
      </c>
      <c r="B12904">
        <v>34403794.07</v>
      </c>
      <c r="C12904">
        <v>135407</v>
      </c>
      <c r="D12904" s="3">
        <f t="shared" si="201"/>
        <v>254.08</v>
      </c>
    </row>
    <row r="12905" spans="1:4" x14ac:dyDescent="0.25">
      <c r="A12905" t="s">
        <v>13080</v>
      </c>
      <c r="B12905">
        <v>62100946.909999996</v>
      </c>
      <c r="C12905">
        <v>3424256</v>
      </c>
      <c r="D12905" s="3">
        <f t="shared" si="201"/>
        <v>18.14</v>
      </c>
    </row>
    <row r="12906" spans="1:4" x14ac:dyDescent="0.25">
      <c r="A12906" t="s">
        <v>13081</v>
      </c>
      <c r="B12906">
        <v>2568185.5299999998</v>
      </c>
      <c r="C12906">
        <v>8388</v>
      </c>
      <c r="D12906" s="3">
        <f t="shared" si="201"/>
        <v>306.17</v>
      </c>
    </row>
    <row r="12907" spans="1:4" x14ac:dyDescent="0.25">
      <c r="A12907" t="s">
        <v>13082</v>
      </c>
      <c r="B12907">
        <v>9109232.5800000001</v>
      </c>
      <c r="C12907">
        <v>27641</v>
      </c>
      <c r="D12907" s="3">
        <f t="shared" si="201"/>
        <v>329.56</v>
      </c>
    </row>
    <row r="12908" spans="1:4" x14ac:dyDescent="0.25">
      <c r="A12908" t="s">
        <v>13083</v>
      </c>
      <c r="B12908">
        <v>8736561.8499999996</v>
      </c>
      <c r="C12908">
        <v>56254</v>
      </c>
      <c r="D12908" s="3">
        <f t="shared" si="201"/>
        <v>155.31</v>
      </c>
    </row>
    <row r="12909" spans="1:4" x14ac:dyDescent="0.25">
      <c r="A12909" t="s">
        <v>13084</v>
      </c>
      <c r="B12909">
        <v>8088104.0099999998</v>
      </c>
      <c r="C12909">
        <v>49057</v>
      </c>
      <c r="D12909" s="3">
        <f t="shared" si="201"/>
        <v>164.87</v>
      </c>
    </row>
    <row r="12910" spans="1:4" x14ac:dyDescent="0.25">
      <c r="A12910" t="s">
        <v>13085</v>
      </c>
      <c r="B12910">
        <v>28987961.010000002</v>
      </c>
      <c r="C12910">
        <v>104015</v>
      </c>
      <c r="D12910" s="3">
        <f t="shared" si="201"/>
        <v>278.69</v>
      </c>
    </row>
    <row r="12911" spans="1:4" x14ac:dyDescent="0.25">
      <c r="A12911" t="s">
        <v>13086</v>
      </c>
      <c r="B12911">
        <v>41850610.530000001</v>
      </c>
      <c r="C12911">
        <v>140301</v>
      </c>
      <c r="D12911" s="3">
        <f t="shared" si="201"/>
        <v>298.29000000000002</v>
      </c>
    </row>
    <row r="12912" spans="1:4" x14ac:dyDescent="0.25">
      <c r="A12912" t="s">
        <v>13087</v>
      </c>
      <c r="B12912">
        <v>28161128.32</v>
      </c>
      <c r="C12912">
        <v>131655</v>
      </c>
      <c r="D12912" s="3">
        <f t="shared" si="201"/>
        <v>213.9</v>
      </c>
    </row>
    <row r="12913" spans="1:4" x14ac:dyDescent="0.25">
      <c r="A12913" t="s">
        <v>13088</v>
      </c>
      <c r="B12913">
        <v>17372407.75</v>
      </c>
      <c r="C12913">
        <v>158548</v>
      </c>
      <c r="D12913" s="3">
        <f t="shared" si="201"/>
        <v>109.57</v>
      </c>
    </row>
    <row r="12914" spans="1:4" x14ac:dyDescent="0.25">
      <c r="A12914" t="s">
        <v>13089</v>
      </c>
      <c r="B12914">
        <v>441116.84</v>
      </c>
      <c r="C12914">
        <v>413944</v>
      </c>
      <c r="D12914" s="3">
        <f t="shared" si="201"/>
        <v>1.07</v>
      </c>
    </row>
    <row r="12915" spans="1:4" x14ac:dyDescent="0.25">
      <c r="A12915" t="s">
        <v>13090</v>
      </c>
      <c r="B12915">
        <v>786396.21</v>
      </c>
      <c r="C12915">
        <v>737955</v>
      </c>
      <c r="D12915" s="3">
        <f t="shared" si="201"/>
        <v>1.07</v>
      </c>
    </row>
    <row r="12916" spans="1:4" x14ac:dyDescent="0.25">
      <c r="A12916" t="s">
        <v>13091</v>
      </c>
      <c r="B12916">
        <v>289873.76</v>
      </c>
      <c r="C12916">
        <v>200958</v>
      </c>
      <c r="D12916" s="3">
        <f t="shared" si="201"/>
        <v>1.44</v>
      </c>
    </row>
    <row r="12917" spans="1:4" x14ac:dyDescent="0.25">
      <c r="A12917" t="s">
        <v>13092</v>
      </c>
      <c r="B12917">
        <v>3347669.23</v>
      </c>
      <c r="C12917">
        <v>17133.8</v>
      </c>
      <c r="D12917" s="3">
        <f t="shared" si="201"/>
        <v>195.38</v>
      </c>
    </row>
    <row r="12918" spans="1:4" x14ac:dyDescent="0.25">
      <c r="A12918" t="s">
        <v>13093</v>
      </c>
      <c r="B12918">
        <v>57666475.850000001</v>
      </c>
      <c r="C12918">
        <v>357090.4</v>
      </c>
      <c r="D12918" s="3">
        <f t="shared" si="201"/>
        <v>161.49</v>
      </c>
    </row>
    <row r="12919" spans="1:4" x14ac:dyDescent="0.25">
      <c r="A12919" t="s">
        <v>13094</v>
      </c>
      <c r="B12919">
        <v>2157129.16</v>
      </c>
      <c r="C12919">
        <v>35116.22</v>
      </c>
      <c r="D12919" s="3">
        <f t="shared" si="201"/>
        <v>61.43</v>
      </c>
    </row>
    <row r="12920" spans="1:4" x14ac:dyDescent="0.25">
      <c r="A12920" t="s">
        <v>13095</v>
      </c>
      <c r="B12920">
        <v>59391.15</v>
      </c>
      <c r="C12920">
        <v>848445</v>
      </c>
      <c r="D12920" s="3">
        <f t="shared" si="201"/>
        <v>7.0000000000000007E-2</v>
      </c>
    </row>
    <row r="12921" spans="1:4" x14ac:dyDescent="0.25">
      <c r="A12921" t="s">
        <v>13096</v>
      </c>
      <c r="B12921">
        <v>55030129.159999996</v>
      </c>
      <c r="C12921">
        <v>314314.55</v>
      </c>
      <c r="D12921" s="3">
        <f t="shared" si="201"/>
        <v>175.08</v>
      </c>
    </row>
    <row r="12922" spans="1:4" x14ac:dyDescent="0.25">
      <c r="A12922" t="s">
        <v>13097</v>
      </c>
      <c r="B12922">
        <v>4653759.8</v>
      </c>
      <c r="C12922">
        <v>71529.399999999994</v>
      </c>
      <c r="D12922" s="3">
        <f t="shared" si="201"/>
        <v>65.06</v>
      </c>
    </row>
    <row r="12923" spans="1:4" x14ac:dyDescent="0.25">
      <c r="A12923" t="s">
        <v>13098</v>
      </c>
      <c r="B12923">
        <v>32093905.079999998</v>
      </c>
      <c r="C12923">
        <v>138652</v>
      </c>
      <c r="D12923" s="3">
        <f t="shared" si="201"/>
        <v>231.47</v>
      </c>
    </row>
    <row r="12924" spans="1:4" x14ac:dyDescent="0.25">
      <c r="A12924" t="s">
        <v>13099</v>
      </c>
      <c r="B12924">
        <v>44553305.159999996</v>
      </c>
      <c r="C12924">
        <v>213399.7</v>
      </c>
      <c r="D12924" s="3">
        <f t="shared" si="201"/>
        <v>208.78</v>
      </c>
    </row>
    <row r="12925" spans="1:4" x14ac:dyDescent="0.25">
      <c r="A12925" t="s">
        <v>13100</v>
      </c>
      <c r="B12925">
        <v>81311163.700000003</v>
      </c>
      <c r="C12925">
        <v>245225</v>
      </c>
      <c r="D12925" s="3">
        <f t="shared" si="201"/>
        <v>331.58</v>
      </c>
    </row>
    <row r="12926" spans="1:4" x14ac:dyDescent="0.25">
      <c r="A12926" t="s">
        <v>13101</v>
      </c>
      <c r="B12926">
        <v>4546905.8099999996</v>
      </c>
      <c r="C12926">
        <v>68245.16</v>
      </c>
      <c r="D12926" s="3">
        <f t="shared" si="201"/>
        <v>66.63</v>
      </c>
    </row>
    <row r="12927" spans="1:4" x14ac:dyDescent="0.25">
      <c r="A12927" t="s">
        <v>13102</v>
      </c>
      <c r="B12927">
        <v>5061350.26</v>
      </c>
      <c r="C12927">
        <v>70700.899999999994</v>
      </c>
      <c r="D12927" s="3">
        <f t="shared" si="201"/>
        <v>71.59</v>
      </c>
    </row>
    <row r="12928" spans="1:4" x14ac:dyDescent="0.25">
      <c r="A12928" t="s">
        <v>13103</v>
      </c>
      <c r="B12928">
        <v>3906894.81</v>
      </c>
      <c r="C12928">
        <v>53077.7</v>
      </c>
      <c r="D12928" s="3">
        <f t="shared" si="201"/>
        <v>73.61</v>
      </c>
    </row>
    <row r="12929" spans="1:4" x14ac:dyDescent="0.25">
      <c r="A12929" t="s">
        <v>13104</v>
      </c>
      <c r="B12929">
        <v>4253708.04</v>
      </c>
      <c r="C12929">
        <v>58783.7</v>
      </c>
      <c r="D12929" s="3">
        <f t="shared" si="201"/>
        <v>72.36</v>
      </c>
    </row>
    <row r="12930" spans="1:4" x14ac:dyDescent="0.25">
      <c r="A12930" t="s">
        <v>13105</v>
      </c>
      <c r="B12930">
        <v>2514002.7599999998</v>
      </c>
      <c r="C12930">
        <v>33369.61</v>
      </c>
      <c r="D12930" s="3">
        <f t="shared" si="201"/>
        <v>75.34</v>
      </c>
    </row>
    <row r="12931" spans="1:4" x14ac:dyDescent="0.25">
      <c r="A12931" t="s">
        <v>13106</v>
      </c>
      <c r="B12931">
        <v>3027490.15</v>
      </c>
      <c r="C12931">
        <v>59805.4</v>
      </c>
      <c r="D12931" s="3">
        <f t="shared" ref="D12931:D12994" si="202">ROUND(B12931/C12931,2)</f>
        <v>50.62</v>
      </c>
    </row>
    <row r="12932" spans="1:4" x14ac:dyDescent="0.25">
      <c r="A12932" t="s">
        <v>13107</v>
      </c>
      <c r="B12932">
        <v>26018743.969999999</v>
      </c>
      <c r="C12932">
        <v>103540.89</v>
      </c>
      <c r="D12932" s="3">
        <f t="shared" si="202"/>
        <v>251.29</v>
      </c>
    </row>
    <row r="12933" spans="1:4" x14ac:dyDescent="0.25">
      <c r="A12933" t="s">
        <v>13108</v>
      </c>
      <c r="B12933">
        <v>51210894.600000001</v>
      </c>
      <c r="C12933">
        <v>219251.18</v>
      </c>
      <c r="D12933" s="3">
        <f t="shared" si="202"/>
        <v>233.57</v>
      </c>
    </row>
    <row r="12934" spans="1:4" x14ac:dyDescent="0.25">
      <c r="A12934" t="s">
        <v>13109</v>
      </c>
      <c r="B12934">
        <v>2533765.39</v>
      </c>
      <c r="C12934">
        <v>8971.4</v>
      </c>
      <c r="D12934" s="3">
        <f t="shared" si="202"/>
        <v>282.43</v>
      </c>
    </row>
    <row r="12935" spans="1:4" x14ac:dyDescent="0.25">
      <c r="A12935" t="s">
        <v>13110</v>
      </c>
      <c r="B12935">
        <v>98689162.400000006</v>
      </c>
      <c r="C12935">
        <v>361854</v>
      </c>
      <c r="D12935" s="3">
        <f t="shared" si="202"/>
        <v>272.73</v>
      </c>
    </row>
    <row r="12936" spans="1:4" x14ac:dyDescent="0.25">
      <c r="A12936" t="s">
        <v>13111</v>
      </c>
      <c r="B12936">
        <v>2817619.25</v>
      </c>
      <c r="C12936">
        <v>11285</v>
      </c>
      <c r="D12936" s="3">
        <f t="shared" si="202"/>
        <v>249.68</v>
      </c>
    </row>
    <row r="12937" spans="1:4" x14ac:dyDescent="0.25">
      <c r="A12937" t="s">
        <v>13112</v>
      </c>
      <c r="B12937">
        <v>62023423.869999997</v>
      </c>
      <c r="C12937">
        <v>54413.95</v>
      </c>
      <c r="D12937" s="3">
        <f t="shared" si="202"/>
        <v>1139.8399999999999</v>
      </c>
    </row>
    <row r="12938" spans="1:4" x14ac:dyDescent="0.25">
      <c r="A12938" t="s">
        <v>13113</v>
      </c>
      <c r="B12938">
        <v>43272313.310000002</v>
      </c>
      <c r="C12938">
        <v>83754.11</v>
      </c>
      <c r="D12938" s="3">
        <f t="shared" si="202"/>
        <v>516.66</v>
      </c>
    </row>
    <row r="12939" spans="1:4" x14ac:dyDescent="0.25">
      <c r="A12939" t="s">
        <v>13114</v>
      </c>
      <c r="B12939">
        <v>385011.57</v>
      </c>
      <c r="C12939">
        <v>2499.83</v>
      </c>
      <c r="D12939" s="3">
        <f t="shared" si="202"/>
        <v>154.02000000000001</v>
      </c>
    </row>
    <row r="12940" spans="1:4" x14ac:dyDescent="0.25">
      <c r="A12940" t="s">
        <v>13115</v>
      </c>
      <c r="B12940">
        <v>199925305.34</v>
      </c>
      <c r="C12940">
        <v>219080.4</v>
      </c>
      <c r="D12940" s="3">
        <f t="shared" si="202"/>
        <v>912.57</v>
      </c>
    </row>
    <row r="12941" spans="1:4" x14ac:dyDescent="0.25">
      <c r="A12941" t="s">
        <v>13116</v>
      </c>
      <c r="B12941">
        <v>6225627.1500000004</v>
      </c>
      <c r="C12941">
        <v>36953.379999999997</v>
      </c>
      <c r="D12941" s="3">
        <f t="shared" si="202"/>
        <v>168.47</v>
      </c>
    </row>
    <row r="12942" spans="1:4" x14ac:dyDescent="0.25">
      <c r="A12942" t="s">
        <v>13117</v>
      </c>
      <c r="B12942">
        <v>152537624.55000001</v>
      </c>
      <c r="C12942">
        <v>177220.74</v>
      </c>
      <c r="D12942" s="3">
        <f t="shared" si="202"/>
        <v>860.72</v>
      </c>
    </row>
    <row r="12943" spans="1:4" x14ac:dyDescent="0.25">
      <c r="A12943" t="s">
        <v>13118</v>
      </c>
      <c r="B12943">
        <v>168953982.00999999</v>
      </c>
      <c r="C12943">
        <v>152002.82</v>
      </c>
      <c r="D12943" s="3">
        <f t="shared" si="202"/>
        <v>1111.52</v>
      </c>
    </row>
    <row r="12944" spans="1:4" x14ac:dyDescent="0.25">
      <c r="A12944" t="s">
        <v>13119</v>
      </c>
      <c r="B12944">
        <v>485909816.25999999</v>
      </c>
      <c r="C12944">
        <v>709113.5</v>
      </c>
      <c r="D12944" s="3">
        <f t="shared" si="202"/>
        <v>685.24</v>
      </c>
    </row>
    <row r="12945" spans="1:4" x14ac:dyDescent="0.25">
      <c r="A12945" t="s">
        <v>13120</v>
      </c>
      <c r="B12945">
        <v>9578068.3900000006</v>
      </c>
      <c r="C12945">
        <v>20719</v>
      </c>
      <c r="D12945" s="3">
        <f t="shared" si="202"/>
        <v>462.28</v>
      </c>
    </row>
    <row r="12946" spans="1:4" x14ac:dyDescent="0.25">
      <c r="A12946" t="s">
        <v>13121</v>
      </c>
      <c r="B12946">
        <v>361978241.76999998</v>
      </c>
      <c r="C12946">
        <v>297579.46000000002</v>
      </c>
      <c r="D12946" s="3">
        <f t="shared" si="202"/>
        <v>1216.4100000000001</v>
      </c>
    </row>
    <row r="12947" spans="1:4" x14ac:dyDescent="0.25">
      <c r="A12947" t="s">
        <v>13122</v>
      </c>
      <c r="B12947">
        <v>15256670.4</v>
      </c>
      <c r="C12947">
        <v>42115.92</v>
      </c>
      <c r="D12947" s="3">
        <f t="shared" si="202"/>
        <v>362.25</v>
      </c>
    </row>
    <row r="12948" spans="1:4" x14ac:dyDescent="0.25">
      <c r="A12948" t="s">
        <v>13123</v>
      </c>
      <c r="B12948">
        <v>81133839.280000001</v>
      </c>
      <c r="C12948">
        <v>157868.39000000001</v>
      </c>
      <c r="D12948" s="3">
        <f t="shared" si="202"/>
        <v>513.92999999999995</v>
      </c>
    </row>
    <row r="12949" spans="1:4" x14ac:dyDescent="0.25">
      <c r="A12949" t="s">
        <v>13124</v>
      </c>
      <c r="B12949">
        <v>38757840.590000004</v>
      </c>
      <c r="C12949">
        <v>30245.31</v>
      </c>
      <c r="D12949" s="3">
        <f t="shared" si="202"/>
        <v>1281.45</v>
      </c>
    </row>
    <row r="12950" spans="1:4" x14ac:dyDescent="0.25">
      <c r="A12950" t="s">
        <v>13125</v>
      </c>
      <c r="B12950">
        <v>16806076.280000001</v>
      </c>
      <c r="C12950">
        <v>18859.400000000001</v>
      </c>
      <c r="D12950" s="3">
        <f t="shared" si="202"/>
        <v>891.12</v>
      </c>
    </row>
    <row r="12951" spans="1:4" x14ac:dyDescent="0.25">
      <c r="A12951" t="s">
        <v>13126</v>
      </c>
      <c r="B12951">
        <v>165332303.5</v>
      </c>
      <c r="C12951">
        <v>163562.6</v>
      </c>
      <c r="D12951" s="3">
        <f t="shared" si="202"/>
        <v>1010.82</v>
      </c>
    </row>
    <row r="12952" spans="1:4" x14ac:dyDescent="0.25">
      <c r="A12952" t="s">
        <v>13127</v>
      </c>
      <c r="B12952">
        <v>2327815.42</v>
      </c>
      <c r="C12952">
        <v>5966</v>
      </c>
      <c r="D12952" s="3">
        <f t="shared" si="202"/>
        <v>390.18</v>
      </c>
    </row>
    <row r="12953" spans="1:4" x14ac:dyDescent="0.25">
      <c r="A12953" t="s">
        <v>13128</v>
      </c>
      <c r="B12953">
        <v>3783151.08</v>
      </c>
      <c r="C12953">
        <v>3354.47</v>
      </c>
      <c r="D12953" s="3">
        <f t="shared" si="202"/>
        <v>1127.79</v>
      </c>
    </row>
    <row r="12954" spans="1:4" x14ac:dyDescent="0.25">
      <c r="A12954" t="s">
        <v>13129</v>
      </c>
      <c r="B12954">
        <v>3909372.16</v>
      </c>
      <c r="C12954">
        <v>8065.03</v>
      </c>
      <c r="D12954" s="3">
        <f t="shared" si="202"/>
        <v>484.73</v>
      </c>
    </row>
    <row r="12955" spans="1:4" x14ac:dyDescent="0.25">
      <c r="A12955" t="s">
        <v>13130</v>
      </c>
      <c r="B12955">
        <v>2558829.5299999998</v>
      </c>
      <c r="C12955">
        <v>39035</v>
      </c>
      <c r="D12955" s="3">
        <f t="shared" si="202"/>
        <v>65.55</v>
      </c>
    </row>
    <row r="12956" spans="1:4" x14ac:dyDescent="0.25">
      <c r="A12956" t="s">
        <v>13131</v>
      </c>
      <c r="B12956">
        <v>1026839.6</v>
      </c>
      <c r="C12956">
        <v>20083.599999999999</v>
      </c>
      <c r="D12956" s="3">
        <f t="shared" si="202"/>
        <v>51.13</v>
      </c>
    </row>
    <row r="12957" spans="1:4" x14ac:dyDescent="0.25">
      <c r="A12957" t="s">
        <v>13132</v>
      </c>
      <c r="B12957">
        <v>29952991.449999999</v>
      </c>
      <c r="C12957">
        <v>148616.41</v>
      </c>
      <c r="D12957" s="3">
        <f t="shared" si="202"/>
        <v>201.55</v>
      </c>
    </row>
    <row r="12958" spans="1:4" x14ac:dyDescent="0.25">
      <c r="A12958" t="s">
        <v>13133</v>
      </c>
      <c r="B12958">
        <v>197597.02</v>
      </c>
      <c r="C12958">
        <v>724.31</v>
      </c>
      <c r="D12958" s="3">
        <f t="shared" si="202"/>
        <v>272.81</v>
      </c>
    </row>
    <row r="12959" spans="1:4" x14ac:dyDescent="0.25">
      <c r="A12959" t="s">
        <v>13134</v>
      </c>
      <c r="B12959">
        <v>1724996.3</v>
      </c>
      <c r="C12959">
        <v>5382.13</v>
      </c>
      <c r="D12959" s="3">
        <f t="shared" si="202"/>
        <v>320.5</v>
      </c>
    </row>
    <row r="12960" spans="1:4" x14ac:dyDescent="0.25">
      <c r="A12960" t="s">
        <v>13135</v>
      </c>
      <c r="B12960">
        <v>107969136.84</v>
      </c>
      <c r="C12960">
        <v>290533.65999999997</v>
      </c>
      <c r="D12960" s="3">
        <f t="shared" si="202"/>
        <v>371.62</v>
      </c>
    </row>
    <row r="12961" spans="1:4" x14ac:dyDescent="0.25">
      <c r="A12961" t="s">
        <v>13136</v>
      </c>
      <c r="B12961">
        <v>1390047</v>
      </c>
      <c r="C12961">
        <v>6980.5</v>
      </c>
      <c r="D12961" s="3">
        <f t="shared" si="202"/>
        <v>199.13</v>
      </c>
    </row>
    <row r="12962" spans="1:4" x14ac:dyDescent="0.25">
      <c r="A12962" t="s">
        <v>13137</v>
      </c>
      <c r="B12962">
        <v>118258.45</v>
      </c>
      <c r="C12962">
        <v>435.08</v>
      </c>
      <c r="D12962" s="3">
        <f t="shared" si="202"/>
        <v>271.81</v>
      </c>
    </row>
    <row r="12963" spans="1:4" x14ac:dyDescent="0.25">
      <c r="A12963" t="s">
        <v>13138</v>
      </c>
      <c r="B12963">
        <v>9741999.6300000008</v>
      </c>
      <c r="C12963">
        <v>44237.07</v>
      </c>
      <c r="D12963" s="3">
        <f t="shared" si="202"/>
        <v>220.22</v>
      </c>
    </row>
    <row r="12964" spans="1:4" x14ac:dyDescent="0.25">
      <c r="A12964" t="s">
        <v>13139</v>
      </c>
      <c r="B12964">
        <v>2127797.0099999998</v>
      </c>
      <c r="C12964">
        <v>32770.800000000003</v>
      </c>
      <c r="D12964" s="3">
        <f t="shared" si="202"/>
        <v>64.930000000000007</v>
      </c>
    </row>
    <row r="12965" spans="1:4" x14ac:dyDescent="0.25">
      <c r="A12965" t="s">
        <v>13140</v>
      </c>
      <c r="B12965">
        <v>121297383.43000001</v>
      </c>
      <c r="C12965">
        <v>246249.28</v>
      </c>
      <c r="D12965" s="3">
        <f t="shared" si="202"/>
        <v>492.58</v>
      </c>
    </row>
    <row r="12966" spans="1:4" x14ac:dyDescent="0.25">
      <c r="A12966" t="s">
        <v>13141</v>
      </c>
      <c r="B12966">
        <v>98861773.75</v>
      </c>
      <c r="C12966">
        <v>72243.899999999994</v>
      </c>
      <c r="D12966" s="3">
        <f t="shared" si="202"/>
        <v>1368.44</v>
      </c>
    </row>
    <row r="12967" spans="1:4" x14ac:dyDescent="0.25">
      <c r="A12967" t="s">
        <v>13142</v>
      </c>
      <c r="B12967">
        <v>56557351.229999997</v>
      </c>
      <c r="C12967">
        <v>255547.76</v>
      </c>
      <c r="D12967" s="3">
        <f t="shared" si="202"/>
        <v>221.32</v>
      </c>
    </row>
    <row r="12968" spans="1:4" x14ac:dyDescent="0.25">
      <c r="A12968" t="s">
        <v>13143</v>
      </c>
      <c r="B12968">
        <v>49372377.380000003</v>
      </c>
      <c r="C12968">
        <v>107885.82</v>
      </c>
      <c r="D12968" s="3">
        <f t="shared" si="202"/>
        <v>457.64</v>
      </c>
    </row>
    <row r="12969" spans="1:4" x14ac:dyDescent="0.25">
      <c r="A12969" t="s">
        <v>13144</v>
      </c>
      <c r="B12969">
        <v>53327114.159999996</v>
      </c>
      <c r="C12969">
        <v>1834870.65</v>
      </c>
      <c r="D12969" s="3">
        <f t="shared" si="202"/>
        <v>29.06</v>
      </c>
    </row>
    <row r="12970" spans="1:4" x14ac:dyDescent="0.25">
      <c r="A12970" t="s">
        <v>13145</v>
      </c>
      <c r="B12970">
        <v>37172248.780000001</v>
      </c>
      <c r="C12970">
        <v>183772.55</v>
      </c>
      <c r="D12970" s="3">
        <f t="shared" si="202"/>
        <v>202.27</v>
      </c>
    </row>
    <row r="12971" spans="1:4" x14ac:dyDescent="0.25">
      <c r="A12971" t="s">
        <v>13146</v>
      </c>
      <c r="B12971">
        <v>16324313.68</v>
      </c>
      <c r="C12971">
        <v>96380.19</v>
      </c>
      <c r="D12971" s="3">
        <f t="shared" si="202"/>
        <v>169.37</v>
      </c>
    </row>
    <row r="12972" spans="1:4" x14ac:dyDescent="0.25">
      <c r="A12972" t="s">
        <v>13147</v>
      </c>
      <c r="B12972">
        <v>24256326.030000001</v>
      </c>
      <c r="C12972">
        <v>112097.24</v>
      </c>
      <c r="D12972" s="3">
        <f t="shared" si="202"/>
        <v>216.39</v>
      </c>
    </row>
    <row r="12973" spans="1:4" x14ac:dyDescent="0.25">
      <c r="A12973" t="s">
        <v>13148</v>
      </c>
      <c r="B12973">
        <v>27305337.449999999</v>
      </c>
      <c r="C12973">
        <v>148431.21</v>
      </c>
      <c r="D12973" s="3">
        <f t="shared" si="202"/>
        <v>183.96</v>
      </c>
    </row>
    <row r="12974" spans="1:4" x14ac:dyDescent="0.25">
      <c r="A12974" t="s">
        <v>13149</v>
      </c>
      <c r="B12974">
        <v>7193908.6799999997</v>
      </c>
      <c r="C12974">
        <v>60419.75</v>
      </c>
      <c r="D12974" s="3">
        <f t="shared" si="202"/>
        <v>119.07</v>
      </c>
    </row>
    <row r="12975" spans="1:4" x14ac:dyDescent="0.25">
      <c r="A12975" t="s">
        <v>13150</v>
      </c>
      <c r="B12975">
        <v>1578829.92</v>
      </c>
      <c r="C12975">
        <v>25630.5</v>
      </c>
      <c r="D12975" s="3">
        <f t="shared" si="202"/>
        <v>61.6</v>
      </c>
    </row>
    <row r="12976" spans="1:4" x14ac:dyDescent="0.25">
      <c r="A12976" t="s">
        <v>13151</v>
      </c>
      <c r="B12976">
        <v>278074.42</v>
      </c>
      <c r="C12976">
        <v>4522.63</v>
      </c>
      <c r="D12976" s="3">
        <f t="shared" si="202"/>
        <v>61.49</v>
      </c>
    </row>
    <row r="12977" spans="1:4" x14ac:dyDescent="0.25">
      <c r="A12977" t="s">
        <v>13152</v>
      </c>
      <c r="B12977">
        <v>3604785.04</v>
      </c>
      <c r="C12977">
        <v>1415619.6</v>
      </c>
      <c r="D12977" s="3">
        <f t="shared" si="202"/>
        <v>2.5499999999999998</v>
      </c>
    </row>
    <row r="12978" spans="1:4" x14ac:dyDescent="0.25">
      <c r="A12978" t="s">
        <v>13153</v>
      </c>
      <c r="B12978">
        <v>2650480880.8699999</v>
      </c>
      <c r="C12978">
        <v>12013179.07</v>
      </c>
      <c r="D12978" s="3">
        <f t="shared" si="202"/>
        <v>220.63</v>
      </c>
    </row>
    <row r="12979" spans="1:4" x14ac:dyDescent="0.25">
      <c r="A12979" t="s">
        <v>13154</v>
      </c>
      <c r="B12979">
        <v>150066999.61000001</v>
      </c>
      <c r="C12979">
        <v>428758.85</v>
      </c>
      <c r="D12979" s="3">
        <f t="shared" si="202"/>
        <v>350</v>
      </c>
    </row>
    <row r="12980" spans="1:4" x14ac:dyDescent="0.25">
      <c r="A12980" t="s">
        <v>13155</v>
      </c>
      <c r="B12980">
        <v>16960560.600000001</v>
      </c>
      <c r="C12980">
        <v>87390.45</v>
      </c>
      <c r="D12980" s="3">
        <f t="shared" si="202"/>
        <v>194.08</v>
      </c>
    </row>
    <row r="12981" spans="1:4" x14ac:dyDescent="0.25">
      <c r="A12981" t="s">
        <v>13156</v>
      </c>
      <c r="B12981">
        <v>275895005.22000003</v>
      </c>
      <c r="C12981">
        <v>247964.62</v>
      </c>
      <c r="D12981" s="3">
        <f t="shared" si="202"/>
        <v>1112.6400000000001</v>
      </c>
    </row>
    <row r="12982" spans="1:4" x14ac:dyDescent="0.25">
      <c r="A12982" t="s">
        <v>13157</v>
      </c>
      <c r="B12982">
        <v>125350.52</v>
      </c>
      <c r="C12982">
        <v>466.86</v>
      </c>
      <c r="D12982" s="3">
        <f t="shared" si="202"/>
        <v>268.5</v>
      </c>
    </row>
    <row r="12983" spans="1:4" x14ac:dyDescent="0.25">
      <c r="A12983" t="s">
        <v>13158</v>
      </c>
      <c r="B12983">
        <v>53028617.799999997</v>
      </c>
      <c r="C12983">
        <v>35899.5</v>
      </c>
      <c r="D12983" s="3">
        <f t="shared" si="202"/>
        <v>1477.14</v>
      </c>
    </row>
    <row r="12984" spans="1:4" x14ac:dyDescent="0.25">
      <c r="A12984" t="s">
        <v>13159</v>
      </c>
      <c r="B12984">
        <v>347366.06</v>
      </c>
      <c r="C12984">
        <v>1258.81</v>
      </c>
      <c r="D12984" s="3">
        <f t="shared" si="202"/>
        <v>275.95</v>
      </c>
    </row>
    <row r="12985" spans="1:4" x14ac:dyDescent="0.25">
      <c r="A12985" t="s">
        <v>13160</v>
      </c>
      <c r="B12985">
        <v>107982926.51000001</v>
      </c>
      <c r="C12985">
        <v>131111.20000000001</v>
      </c>
      <c r="D12985" s="3">
        <f t="shared" si="202"/>
        <v>823.6</v>
      </c>
    </row>
    <row r="12986" spans="1:4" x14ac:dyDescent="0.25">
      <c r="A12986" t="s">
        <v>13161</v>
      </c>
      <c r="B12986">
        <v>20295099.609999999</v>
      </c>
      <c r="C12986">
        <v>34765.730000000003</v>
      </c>
      <c r="D12986" s="3">
        <f t="shared" si="202"/>
        <v>583.77</v>
      </c>
    </row>
    <row r="12987" spans="1:4" x14ac:dyDescent="0.25">
      <c r="A12987" t="s">
        <v>13162</v>
      </c>
      <c r="B12987">
        <v>484406866.13999999</v>
      </c>
      <c r="C12987">
        <v>3320838.88</v>
      </c>
      <c r="D12987" s="3">
        <f t="shared" si="202"/>
        <v>145.87</v>
      </c>
    </row>
    <row r="12988" spans="1:4" x14ac:dyDescent="0.25">
      <c r="A12988" t="s">
        <v>13163</v>
      </c>
      <c r="B12988">
        <v>2177199.81</v>
      </c>
      <c r="C12988">
        <v>35818.1</v>
      </c>
      <c r="D12988" s="3">
        <f t="shared" si="202"/>
        <v>60.78</v>
      </c>
    </row>
    <row r="12989" spans="1:4" x14ac:dyDescent="0.25">
      <c r="A12989" t="s">
        <v>13164</v>
      </c>
      <c r="B12989">
        <v>72488166.879999995</v>
      </c>
      <c r="C12989">
        <v>412182.09</v>
      </c>
      <c r="D12989" s="3">
        <f t="shared" si="202"/>
        <v>175.86</v>
      </c>
    </row>
    <row r="12990" spans="1:4" x14ac:dyDescent="0.25">
      <c r="A12990" t="s">
        <v>13165</v>
      </c>
      <c r="B12990">
        <v>46443892.950000003</v>
      </c>
      <c r="C12990">
        <v>209426.3</v>
      </c>
      <c r="D12990" s="3">
        <f t="shared" si="202"/>
        <v>221.77</v>
      </c>
    </row>
    <row r="12991" spans="1:4" x14ac:dyDescent="0.25">
      <c r="A12991" t="s">
        <v>13166</v>
      </c>
      <c r="B12991">
        <v>134478880.16</v>
      </c>
      <c r="C12991">
        <v>1092170.33</v>
      </c>
      <c r="D12991" s="3">
        <f t="shared" si="202"/>
        <v>123.13</v>
      </c>
    </row>
    <row r="12992" spans="1:4" x14ac:dyDescent="0.25">
      <c r="A12992" t="s">
        <v>13167</v>
      </c>
      <c r="B12992">
        <v>23666347.75</v>
      </c>
      <c r="C12992">
        <v>458182.67</v>
      </c>
      <c r="D12992" s="3">
        <f t="shared" si="202"/>
        <v>51.65</v>
      </c>
    </row>
    <row r="12993" spans="1:4" x14ac:dyDescent="0.25">
      <c r="A12993" t="s">
        <v>13168</v>
      </c>
      <c r="B12993">
        <v>312919865.33999997</v>
      </c>
      <c r="C12993">
        <v>7746329</v>
      </c>
      <c r="D12993" s="3">
        <f t="shared" si="202"/>
        <v>40.4</v>
      </c>
    </row>
    <row r="12994" spans="1:4" x14ac:dyDescent="0.25">
      <c r="A12994" t="s">
        <v>13169</v>
      </c>
      <c r="B12994">
        <v>10167072.859999999</v>
      </c>
      <c r="C12994">
        <v>97649</v>
      </c>
      <c r="D12994" s="3">
        <f t="shared" si="202"/>
        <v>104.12</v>
      </c>
    </row>
    <row r="12995" spans="1:4" x14ac:dyDescent="0.25">
      <c r="A12995" t="s">
        <v>13170</v>
      </c>
      <c r="B12995">
        <v>6691185.0199999996</v>
      </c>
      <c r="C12995">
        <v>55200.29</v>
      </c>
      <c r="D12995" s="3">
        <f t="shared" ref="D12995:D13058" si="203">ROUND(B12995/C12995,2)</f>
        <v>121.22</v>
      </c>
    </row>
    <row r="12996" spans="1:4" x14ac:dyDescent="0.25">
      <c r="A12996" t="s">
        <v>13171</v>
      </c>
      <c r="B12996">
        <v>2372981.94</v>
      </c>
      <c r="C12996">
        <v>22776.959999999999</v>
      </c>
      <c r="D12996" s="3">
        <f t="shared" si="203"/>
        <v>104.18</v>
      </c>
    </row>
    <row r="12997" spans="1:4" x14ac:dyDescent="0.25">
      <c r="A12997" t="s">
        <v>13172</v>
      </c>
      <c r="B12997">
        <v>11274722.9</v>
      </c>
      <c r="C12997">
        <v>210664.94</v>
      </c>
      <c r="D12997" s="3">
        <f t="shared" si="203"/>
        <v>53.52</v>
      </c>
    </row>
    <row r="12998" spans="1:4" x14ac:dyDescent="0.25">
      <c r="A12998" t="s">
        <v>13173</v>
      </c>
      <c r="B12998">
        <v>960461.16</v>
      </c>
      <c r="C12998">
        <v>17853</v>
      </c>
      <c r="D12998" s="3">
        <f t="shared" si="203"/>
        <v>53.8</v>
      </c>
    </row>
    <row r="12999" spans="1:4" x14ac:dyDescent="0.25">
      <c r="A12999" t="s">
        <v>13174</v>
      </c>
      <c r="B12999">
        <v>1239454.08</v>
      </c>
      <c r="C12999">
        <v>13701</v>
      </c>
      <c r="D12999" s="3">
        <f t="shared" si="203"/>
        <v>90.46</v>
      </c>
    </row>
    <row r="13000" spans="1:4" x14ac:dyDescent="0.25">
      <c r="A13000" t="s">
        <v>13175</v>
      </c>
      <c r="B13000">
        <v>2004600</v>
      </c>
      <c r="C13000">
        <v>39000</v>
      </c>
      <c r="D13000" s="3">
        <f t="shared" si="203"/>
        <v>51.4</v>
      </c>
    </row>
    <row r="13001" spans="1:4" x14ac:dyDescent="0.25">
      <c r="A13001" t="s">
        <v>13176</v>
      </c>
      <c r="B13001">
        <v>8479246.6699999999</v>
      </c>
      <c r="C13001">
        <v>112325.45</v>
      </c>
      <c r="D13001" s="3">
        <f t="shared" si="203"/>
        <v>75.489999999999995</v>
      </c>
    </row>
    <row r="13002" spans="1:4" x14ac:dyDescent="0.25">
      <c r="A13002" t="s">
        <v>13177</v>
      </c>
      <c r="B13002">
        <v>11930528.859999999</v>
      </c>
      <c r="C13002">
        <v>53355792</v>
      </c>
      <c r="D13002" s="3">
        <f t="shared" si="203"/>
        <v>0.22</v>
      </c>
    </row>
    <row r="13003" spans="1:4" x14ac:dyDescent="0.25">
      <c r="A13003" t="s">
        <v>13178</v>
      </c>
      <c r="B13003">
        <v>444515.23</v>
      </c>
      <c r="C13003">
        <v>6780.5</v>
      </c>
      <c r="D13003" s="3">
        <f t="shared" si="203"/>
        <v>65.56</v>
      </c>
    </row>
    <row r="13004" spans="1:4" x14ac:dyDescent="0.25">
      <c r="A13004" t="s">
        <v>13179</v>
      </c>
      <c r="B13004">
        <v>17118149.899999999</v>
      </c>
      <c r="C13004">
        <v>275945.09999999998</v>
      </c>
      <c r="D13004" s="3">
        <f t="shared" si="203"/>
        <v>62.03</v>
      </c>
    </row>
    <row r="13005" spans="1:4" x14ac:dyDescent="0.25">
      <c r="A13005" t="s">
        <v>13180</v>
      </c>
      <c r="B13005">
        <v>385529887.50999999</v>
      </c>
      <c r="C13005">
        <v>2104031</v>
      </c>
      <c r="D13005" s="3">
        <f t="shared" si="203"/>
        <v>183.23</v>
      </c>
    </row>
    <row r="13006" spans="1:4" x14ac:dyDescent="0.25">
      <c r="A13006" t="s">
        <v>13181</v>
      </c>
      <c r="B13006">
        <v>82903747.290000007</v>
      </c>
      <c r="C13006">
        <v>166583</v>
      </c>
      <c r="D13006" s="3">
        <f t="shared" si="203"/>
        <v>497.67</v>
      </c>
    </row>
    <row r="13007" spans="1:4" x14ac:dyDescent="0.25">
      <c r="A13007" t="s">
        <v>13182</v>
      </c>
      <c r="B13007">
        <v>13595574.439999999</v>
      </c>
      <c r="C13007">
        <v>241148</v>
      </c>
      <c r="D13007" s="3">
        <f t="shared" si="203"/>
        <v>56.38</v>
      </c>
    </row>
    <row r="13008" spans="1:4" x14ac:dyDescent="0.25">
      <c r="A13008" t="s">
        <v>13183</v>
      </c>
      <c r="B13008">
        <v>255657160.16999999</v>
      </c>
      <c r="C13008">
        <v>1820098</v>
      </c>
      <c r="D13008" s="3">
        <f t="shared" si="203"/>
        <v>140.46</v>
      </c>
    </row>
    <row r="13009" spans="1:4" x14ac:dyDescent="0.25">
      <c r="A13009" t="s">
        <v>13184</v>
      </c>
      <c r="B13009">
        <v>4881245.9800000004</v>
      </c>
      <c r="C13009">
        <v>3974</v>
      </c>
      <c r="D13009" s="3">
        <f t="shared" si="203"/>
        <v>1228.3</v>
      </c>
    </row>
    <row r="13010" spans="1:4" x14ac:dyDescent="0.25">
      <c r="A13010" t="s">
        <v>13185</v>
      </c>
      <c r="B13010">
        <v>154541405.97999999</v>
      </c>
      <c r="C13010">
        <v>254281.60000000001</v>
      </c>
      <c r="D13010" s="3">
        <f t="shared" si="203"/>
        <v>607.76</v>
      </c>
    </row>
    <row r="13011" spans="1:4" x14ac:dyDescent="0.25">
      <c r="A13011" t="s">
        <v>13186</v>
      </c>
      <c r="B13011">
        <v>399078665.88</v>
      </c>
      <c r="C13011">
        <v>1407086</v>
      </c>
      <c r="D13011" s="3">
        <f t="shared" si="203"/>
        <v>283.62</v>
      </c>
    </row>
    <row r="13012" spans="1:4" x14ac:dyDescent="0.25">
      <c r="A13012" t="s">
        <v>13187</v>
      </c>
      <c r="B13012">
        <v>132801621.05</v>
      </c>
      <c r="C13012">
        <v>163604</v>
      </c>
      <c r="D13012" s="3">
        <f t="shared" si="203"/>
        <v>811.73</v>
      </c>
    </row>
    <row r="13013" spans="1:4" x14ac:dyDescent="0.25">
      <c r="A13013" t="s">
        <v>13188</v>
      </c>
      <c r="B13013">
        <v>77066650.170000002</v>
      </c>
      <c r="C13013">
        <v>66029</v>
      </c>
      <c r="D13013" s="3">
        <f t="shared" si="203"/>
        <v>1167.1600000000001</v>
      </c>
    </row>
    <row r="13014" spans="1:4" x14ac:dyDescent="0.25">
      <c r="A13014" t="s">
        <v>13189</v>
      </c>
      <c r="B13014">
        <v>24801639.530000001</v>
      </c>
      <c r="C13014">
        <v>95115</v>
      </c>
      <c r="D13014" s="3">
        <f t="shared" si="203"/>
        <v>260.75</v>
      </c>
    </row>
    <row r="13015" spans="1:4" x14ac:dyDescent="0.25">
      <c r="A13015" t="s">
        <v>13190</v>
      </c>
      <c r="B13015">
        <v>99930641.509999901</v>
      </c>
      <c r="C13015">
        <v>164378</v>
      </c>
      <c r="D13015" s="3">
        <f t="shared" si="203"/>
        <v>607.92999999999995</v>
      </c>
    </row>
    <row r="13016" spans="1:4" x14ac:dyDescent="0.25">
      <c r="A13016" t="s">
        <v>13191</v>
      </c>
      <c r="B13016">
        <v>90641640.949999899</v>
      </c>
      <c r="C13016">
        <v>189369</v>
      </c>
      <c r="D13016" s="3">
        <f t="shared" si="203"/>
        <v>478.65</v>
      </c>
    </row>
    <row r="13017" spans="1:4" x14ac:dyDescent="0.25">
      <c r="A13017" t="s">
        <v>13192</v>
      </c>
      <c r="B13017">
        <v>64223200.130000003</v>
      </c>
      <c r="C13017">
        <v>79227</v>
      </c>
      <c r="D13017" s="3">
        <f t="shared" si="203"/>
        <v>810.62</v>
      </c>
    </row>
    <row r="13018" spans="1:4" x14ac:dyDescent="0.25">
      <c r="A13018" t="s">
        <v>13193</v>
      </c>
      <c r="B13018">
        <v>30377794.010000002</v>
      </c>
      <c r="C13018">
        <v>106987</v>
      </c>
      <c r="D13018" s="3">
        <f t="shared" si="203"/>
        <v>283.94</v>
      </c>
    </row>
    <row r="13019" spans="1:4" x14ac:dyDescent="0.25">
      <c r="A13019" t="s">
        <v>13194</v>
      </c>
      <c r="B13019">
        <v>94350679.450000003</v>
      </c>
      <c r="C13019">
        <v>107921</v>
      </c>
      <c r="D13019" s="3">
        <f t="shared" si="203"/>
        <v>874.26</v>
      </c>
    </row>
    <row r="13020" spans="1:4" x14ac:dyDescent="0.25">
      <c r="A13020" t="s">
        <v>13195</v>
      </c>
      <c r="B13020">
        <v>272120655.98000002</v>
      </c>
      <c r="C13020">
        <v>437081</v>
      </c>
      <c r="D13020" s="3">
        <f t="shared" si="203"/>
        <v>622.59</v>
      </c>
    </row>
    <row r="13021" spans="1:4" x14ac:dyDescent="0.25">
      <c r="A13021" t="s">
        <v>13196</v>
      </c>
      <c r="B13021">
        <v>18150461.739999998</v>
      </c>
      <c r="C13021">
        <v>280832</v>
      </c>
      <c r="D13021" s="3">
        <f t="shared" si="203"/>
        <v>64.63</v>
      </c>
    </row>
    <row r="13022" spans="1:4" x14ac:dyDescent="0.25">
      <c r="A13022" t="s">
        <v>13197</v>
      </c>
      <c r="B13022">
        <v>4651890.47</v>
      </c>
      <c r="C13022">
        <v>61321</v>
      </c>
      <c r="D13022" s="3">
        <f t="shared" si="203"/>
        <v>75.86</v>
      </c>
    </row>
    <row r="13023" spans="1:4" x14ac:dyDescent="0.25">
      <c r="A13023" t="s">
        <v>13198</v>
      </c>
      <c r="B13023">
        <v>716229312.62</v>
      </c>
      <c r="C13023">
        <v>2975290</v>
      </c>
      <c r="D13023" s="3">
        <f t="shared" si="203"/>
        <v>240.73</v>
      </c>
    </row>
    <row r="13024" spans="1:4" x14ac:dyDescent="0.25">
      <c r="A13024" t="s">
        <v>13199</v>
      </c>
      <c r="B13024">
        <v>5090828.3499999996</v>
      </c>
      <c r="C13024">
        <v>126731</v>
      </c>
      <c r="D13024" s="3">
        <f t="shared" si="203"/>
        <v>40.17</v>
      </c>
    </row>
    <row r="13025" spans="1:4" x14ac:dyDescent="0.25">
      <c r="A13025" t="s">
        <v>13200</v>
      </c>
      <c r="B13025">
        <v>32191334.850000001</v>
      </c>
      <c r="C13025">
        <v>112805</v>
      </c>
      <c r="D13025" s="3">
        <f t="shared" si="203"/>
        <v>285.37</v>
      </c>
    </row>
    <row r="13026" spans="1:4" x14ac:dyDescent="0.25">
      <c r="A13026" t="s">
        <v>13201</v>
      </c>
      <c r="B13026">
        <v>51902620.799999997</v>
      </c>
      <c r="C13026">
        <v>109704</v>
      </c>
      <c r="D13026" s="3">
        <f t="shared" si="203"/>
        <v>473.12</v>
      </c>
    </row>
    <row r="13027" spans="1:4" x14ac:dyDescent="0.25">
      <c r="A13027" t="s">
        <v>13202</v>
      </c>
      <c r="B13027">
        <v>20126485.530000001</v>
      </c>
      <c r="C13027">
        <v>14806</v>
      </c>
      <c r="D13027" s="3">
        <f t="shared" si="203"/>
        <v>1359.35</v>
      </c>
    </row>
    <row r="13028" spans="1:4" x14ac:dyDescent="0.25">
      <c r="A13028" t="s">
        <v>13203</v>
      </c>
      <c r="B13028">
        <v>10095932.640000001</v>
      </c>
      <c r="C13028">
        <v>146233</v>
      </c>
      <c r="D13028" s="3">
        <f t="shared" si="203"/>
        <v>69.040000000000006</v>
      </c>
    </row>
    <row r="13029" spans="1:4" x14ac:dyDescent="0.25">
      <c r="A13029" t="s">
        <v>13204</v>
      </c>
      <c r="B13029">
        <v>53360440.479999997</v>
      </c>
      <c r="C13029">
        <v>267175</v>
      </c>
      <c r="D13029" s="3">
        <f t="shared" si="203"/>
        <v>199.72</v>
      </c>
    </row>
    <row r="13030" spans="1:4" x14ac:dyDescent="0.25">
      <c r="A13030" t="s">
        <v>13205</v>
      </c>
      <c r="B13030">
        <v>12951654.279999999</v>
      </c>
      <c r="C13030">
        <v>227954</v>
      </c>
      <c r="D13030" s="3">
        <f t="shared" si="203"/>
        <v>56.82</v>
      </c>
    </row>
    <row r="13031" spans="1:4" x14ac:dyDescent="0.25">
      <c r="A13031" t="s">
        <v>13206</v>
      </c>
      <c r="B13031">
        <v>3788564.18</v>
      </c>
      <c r="C13031">
        <v>55373</v>
      </c>
      <c r="D13031" s="3">
        <f t="shared" si="203"/>
        <v>68.42</v>
      </c>
    </row>
    <row r="13032" spans="1:4" x14ac:dyDescent="0.25">
      <c r="A13032" t="s">
        <v>13207</v>
      </c>
      <c r="B13032">
        <v>115476209.31</v>
      </c>
      <c r="C13032">
        <v>526517</v>
      </c>
      <c r="D13032" s="3">
        <f t="shared" si="203"/>
        <v>219.32</v>
      </c>
    </row>
    <row r="13033" spans="1:4" x14ac:dyDescent="0.25">
      <c r="A13033" t="s">
        <v>13208</v>
      </c>
      <c r="B13033">
        <v>56253622.560000002</v>
      </c>
      <c r="C13033">
        <v>136478</v>
      </c>
      <c r="D13033" s="3">
        <f t="shared" si="203"/>
        <v>412.18</v>
      </c>
    </row>
    <row r="13034" spans="1:4" x14ac:dyDescent="0.25">
      <c r="A13034" t="s">
        <v>13209</v>
      </c>
      <c r="B13034">
        <v>66132225.399999999</v>
      </c>
      <c r="C13034">
        <v>113470</v>
      </c>
      <c r="D13034" s="3">
        <f t="shared" si="203"/>
        <v>582.82000000000005</v>
      </c>
    </row>
    <row r="13035" spans="1:4" x14ac:dyDescent="0.25">
      <c r="A13035" t="s">
        <v>13210</v>
      </c>
      <c r="B13035">
        <v>88232576.510000005</v>
      </c>
      <c r="C13035">
        <v>149227</v>
      </c>
      <c r="D13035" s="3">
        <f t="shared" si="203"/>
        <v>591.26</v>
      </c>
    </row>
    <row r="13036" spans="1:4" x14ac:dyDescent="0.25">
      <c r="A13036" t="s">
        <v>13211</v>
      </c>
      <c r="B13036">
        <v>5919707.79</v>
      </c>
      <c r="C13036">
        <v>19820</v>
      </c>
      <c r="D13036" s="3">
        <f t="shared" si="203"/>
        <v>298.67</v>
      </c>
    </row>
    <row r="13037" spans="1:4" x14ac:dyDescent="0.25">
      <c r="A13037" t="s">
        <v>13212</v>
      </c>
      <c r="B13037">
        <v>167957466.53</v>
      </c>
      <c r="C13037">
        <v>786403</v>
      </c>
      <c r="D13037" s="3">
        <f t="shared" si="203"/>
        <v>213.58</v>
      </c>
    </row>
    <row r="13038" spans="1:4" x14ac:dyDescent="0.25">
      <c r="A13038" t="s">
        <v>13213</v>
      </c>
      <c r="B13038">
        <v>91858614.099999994</v>
      </c>
      <c r="C13038">
        <v>147920</v>
      </c>
      <c r="D13038" s="3">
        <f t="shared" si="203"/>
        <v>621</v>
      </c>
    </row>
    <row r="13039" spans="1:4" x14ac:dyDescent="0.25">
      <c r="A13039" t="s">
        <v>13214</v>
      </c>
      <c r="B13039">
        <v>413156789.56</v>
      </c>
      <c r="C13039">
        <v>223312</v>
      </c>
      <c r="D13039" s="3">
        <f t="shared" si="203"/>
        <v>1850.13</v>
      </c>
    </row>
    <row r="13040" spans="1:4" x14ac:dyDescent="0.25">
      <c r="A13040" t="s">
        <v>13215</v>
      </c>
      <c r="B13040">
        <v>288844955.62</v>
      </c>
      <c r="C13040">
        <v>125087</v>
      </c>
      <c r="D13040" s="3">
        <f t="shared" si="203"/>
        <v>2309.15</v>
      </c>
    </row>
    <row r="13041" spans="1:4" x14ac:dyDescent="0.25">
      <c r="A13041" t="s">
        <v>13216</v>
      </c>
      <c r="B13041">
        <v>102325947.90000001</v>
      </c>
      <c r="C13041">
        <v>72076</v>
      </c>
      <c r="D13041" s="3">
        <f t="shared" si="203"/>
        <v>1419.7</v>
      </c>
    </row>
    <row r="13042" spans="1:4" x14ac:dyDescent="0.25">
      <c r="A13042" t="s">
        <v>13217</v>
      </c>
      <c r="B13042">
        <v>201016541.81999999</v>
      </c>
      <c r="C13042">
        <v>145057</v>
      </c>
      <c r="D13042" s="3">
        <f t="shared" si="203"/>
        <v>1385.78</v>
      </c>
    </row>
    <row r="13043" spans="1:4" x14ac:dyDescent="0.25">
      <c r="A13043" t="s">
        <v>13218</v>
      </c>
      <c r="B13043">
        <v>139675640.11000001</v>
      </c>
      <c r="C13043">
        <v>97866</v>
      </c>
      <c r="D13043" s="3">
        <f t="shared" si="203"/>
        <v>1427.21</v>
      </c>
    </row>
    <row r="13044" spans="1:4" x14ac:dyDescent="0.25">
      <c r="A13044" t="s">
        <v>13219</v>
      </c>
      <c r="B13044">
        <v>161122299.63999999</v>
      </c>
      <c r="C13044">
        <v>151271</v>
      </c>
      <c r="D13044" s="3">
        <f t="shared" si="203"/>
        <v>1065.1199999999999</v>
      </c>
    </row>
    <row r="13045" spans="1:4" x14ac:dyDescent="0.25">
      <c r="A13045" t="s">
        <v>13220</v>
      </c>
      <c r="B13045">
        <v>132284123.26000001</v>
      </c>
      <c r="C13045">
        <v>109877</v>
      </c>
      <c r="D13045" s="3">
        <f t="shared" si="203"/>
        <v>1203.93</v>
      </c>
    </row>
    <row r="13046" spans="1:4" x14ac:dyDescent="0.25">
      <c r="A13046" t="s">
        <v>13221</v>
      </c>
      <c r="B13046">
        <v>145243496.97</v>
      </c>
      <c r="C13046">
        <v>70283</v>
      </c>
      <c r="D13046" s="3">
        <f t="shared" si="203"/>
        <v>2066.5500000000002</v>
      </c>
    </row>
    <row r="13047" spans="1:4" x14ac:dyDescent="0.25">
      <c r="A13047" t="s">
        <v>13222</v>
      </c>
      <c r="B13047">
        <v>124566928.36</v>
      </c>
      <c r="C13047">
        <v>91605</v>
      </c>
      <c r="D13047" s="3">
        <f t="shared" si="203"/>
        <v>1359.83</v>
      </c>
    </row>
    <row r="13048" spans="1:4" x14ac:dyDescent="0.25">
      <c r="A13048" t="s">
        <v>13223</v>
      </c>
      <c r="B13048">
        <v>104154240.65000001</v>
      </c>
      <c r="C13048">
        <v>70112</v>
      </c>
      <c r="D13048" s="3">
        <f t="shared" si="203"/>
        <v>1485.54</v>
      </c>
    </row>
    <row r="13049" spans="1:4" x14ac:dyDescent="0.25">
      <c r="A13049" t="s">
        <v>13224</v>
      </c>
      <c r="B13049">
        <v>76626688.25</v>
      </c>
      <c r="C13049">
        <v>90427</v>
      </c>
      <c r="D13049" s="3">
        <f t="shared" si="203"/>
        <v>847.39</v>
      </c>
    </row>
    <row r="13050" spans="1:4" x14ac:dyDescent="0.25">
      <c r="A13050" t="s">
        <v>13225</v>
      </c>
      <c r="B13050">
        <v>205229216.63</v>
      </c>
      <c r="C13050">
        <v>128392</v>
      </c>
      <c r="D13050" s="3">
        <f t="shared" si="203"/>
        <v>1598.46</v>
      </c>
    </row>
    <row r="13051" spans="1:4" x14ac:dyDescent="0.25">
      <c r="A13051" t="s">
        <v>13226</v>
      </c>
      <c r="B13051">
        <v>36279434.789999999</v>
      </c>
      <c r="C13051">
        <v>55340</v>
      </c>
      <c r="D13051" s="3">
        <f t="shared" si="203"/>
        <v>655.57</v>
      </c>
    </row>
    <row r="13052" spans="1:4" x14ac:dyDescent="0.25">
      <c r="A13052" t="s">
        <v>13227</v>
      </c>
      <c r="B13052">
        <v>45973926.090000004</v>
      </c>
      <c r="C13052">
        <v>76101</v>
      </c>
      <c r="D13052" s="3">
        <f t="shared" si="203"/>
        <v>604.12</v>
      </c>
    </row>
    <row r="13053" spans="1:4" x14ac:dyDescent="0.25">
      <c r="A13053" t="s">
        <v>13228</v>
      </c>
      <c r="B13053">
        <v>238048779.56</v>
      </c>
      <c r="C13053">
        <v>381175</v>
      </c>
      <c r="D13053" s="3">
        <f t="shared" si="203"/>
        <v>624.51</v>
      </c>
    </row>
    <row r="13054" spans="1:4" x14ac:dyDescent="0.25">
      <c r="A13054" t="s">
        <v>13229</v>
      </c>
      <c r="B13054">
        <v>160257453.28999999</v>
      </c>
      <c r="C13054">
        <v>472232</v>
      </c>
      <c r="D13054" s="3">
        <f t="shared" si="203"/>
        <v>339.36</v>
      </c>
    </row>
    <row r="13055" spans="1:4" x14ac:dyDescent="0.25">
      <c r="A13055" t="s">
        <v>13230</v>
      </c>
      <c r="B13055">
        <v>83774389.480000004</v>
      </c>
      <c r="C13055">
        <v>306400</v>
      </c>
      <c r="D13055" s="3">
        <f t="shared" si="203"/>
        <v>273.42</v>
      </c>
    </row>
    <row r="13056" spans="1:4" x14ac:dyDescent="0.25">
      <c r="A13056" t="s">
        <v>13231</v>
      </c>
      <c r="B13056">
        <v>70921571.480000004</v>
      </c>
      <c r="C13056">
        <v>237015</v>
      </c>
      <c r="D13056" s="3">
        <f t="shared" si="203"/>
        <v>299.23</v>
      </c>
    </row>
    <row r="13057" spans="1:4" x14ac:dyDescent="0.25">
      <c r="A13057" t="s">
        <v>13232</v>
      </c>
      <c r="B13057">
        <v>130990552.04000001</v>
      </c>
      <c r="C13057">
        <v>169887</v>
      </c>
      <c r="D13057" s="3">
        <f t="shared" si="203"/>
        <v>771.05</v>
      </c>
    </row>
    <row r="13058" spans="1:4" x14ac:dyDescent="0.25">
      <c r="A13058" t="s">
        <v>13233</v>
      </c>
      <c r="B13058">
        <v>42115875.990000002</v>
      </c>
      <c r="C13058">
        <v>148550</v>
      </c>
      <c r="D13058" s="3">
        <f t="shared" si="203"/>
        <v>283.51</v>
      </c>
    </row>
    <row r="13059" spans="1:4" x14ac:dyDescent="0.25">
      <c r="A13059" t="s">
        <v>13234</v>
      </c>
      <c r="B13059">
        <v>27287931.649999999</v>
      </c>
      <c r="C13059">
        <v>173879</v>
      </c>
      <c r="D13059" s="3">
        <f t="shared" ref="D13059:D13122" si="204">ROUND(B13059/C13059,2)</f>
        <v>156.94</v>
      </c>
    </row>
    <row r="13060" spans="1:4" x14ac:dyDescent="0.25">
      <c r="A13060" t="s">
        <v>13235</v>
      </c>
      <c r="B13060">
        <v>73755637.859999999</v>
      </c>
      <c r="C13060">
        <v>235985</v>
      </c>
      <c r="D13060" s="3">
        <f t="shared" si="204"/>
        <v>312.54000000000002</v>
      </c>
    </row>
    <row r="13061" spans="1:4" x14ac:dyDescent="0.25">
      <c r="A13061" t="s">
        <v>13236</v>
      </c>
      <c r="B13061">
        <v>10499180.65</v>
      </c>
      <c r="C13061">
        <v>183961</v>
      </c>
      <c r="D13061" s="3">
        <f t="shared" si="204"/>
        <v>57.07</v>
      </c>
    </row>
    <row r="13062" spans="1:4" x14ac:dyDescent="0.25">
      <c r="A13062" t="s">
        <v>13237</v>
      </c>
      <c r="B13062">
        <v>88622095.430000007</v>
      </c>
      <c r="C13062">
        <v>240240</v>
      </c>
      <c r="D13062" s="3">
        <f t="shared" si="204"/>
        <v>368.89</v>
      </c>
    </row>
    <row r="13063" spans="1:4" x14ac:dyDescent="0.25">
      <c r="A13063" t="s">
        <v>13238</v>
      </c>
      <c r="B13063">
        <v>60299093.729999997</v>
      </c>
      <c r="C13063">
        <v>314492</v>
      </c>
      <c r="D13063" s="3">
        <f t="shared" si="204"/>
        <v>191.73</v>
      </c>
    </row>
    <row r="13064" spans="1:4" x14ac:dyDescent="0.25">
      <c r="A13064" t="s">
        <v>13239</v>
      </c>
      <c r="B13064">
        <v>28654800.690000001</v>
      </c>
      <c r="C13064">
        <v>572273</v>
      </c>
      <c r="D13064" s="3">
        <f t="shared" si="204"/>
        <v>50.07</v>
      </c>
    </row>
    <row r="13065" spans="1:4" x14ac:dyDescent="0.25">
      <c r="A13065" t="s">
        <v>13240</v>
      </c>
      <c r="B13065">
        <v>228986688.80000001</v>
      </c>
      <c r="C13065">
        <v>1189592</v>
      </c>
      <c r="D13065" s="3">
        <f t="shared" si="204"/>
        <v>192.49</v>
      </c>
    </row>
    <row r="13066" spans="1:4" x14ac:dyDescent="0.25">
      <c r="A13066" t="s">
        <v>13241</v>
      </c>
      <c r="B13066">
        <v>1403573.7</v>
      </c>
      <c r="C13066">
        <v>18091</v>
      </c>
      <c r="D13066" s="3">
        <f t="shared" si="204"/>
        <v>77.58</v>
      </c>
    </row>
    <row r="13067" spans="1:4" x14ac:dyDescent="0.25">
      <c r="A13067" t="s">
        <v>13242</v>
      </c>
      <c r="B13067">
        <v>2280714.66</v>
      </c>
      <c r="C13067">
        <v>30843</v>
      </c>
      <c r="D13067" s="3">
        <f t="shared" si="204"/>
        <v>73.95</v>
      </c>
    </row>
    <row r="13068" spans="1:4" x14ac:dyDescent="0.25">
      <c r="A13068" t="s">
        <v>13243</v>
      </c>
      <c r="B13068">
        <v>5584402.1399999997</v>
      </c>
      <c r="C13068">
        <v>109964</v>
      </c>
      <c r="D13068" s="3">
        <f t="shared" si="204"/>
        <v>50.78</v>
      </c>
    </row>
    <row r="13069" spans="1:4" x14ac:dyDescent="0.25">
      <c r="A13069" t="s">
        <v>13244</v>
      </c>
      <c r="B13069">
        <v>1559858.83</v>
      </c>
      <c r="C13069">
        <v>21240</v>
      </c>
      <c r="D13069" s="3">
        <f t="shared" si="204"/>
        <v>73.44</v>
      </c>
    </row>
    <row r="13070" spans="1:4" x14ac:dyDescent="0.25">
      <c r="A13070" t="s">
        <v>13245</v>
      </c>
      <c r="B13070">
        <v>330283100.58999997</v>
      </c>
      <c r="C13070">
        <v>366774</v>
      </c>
      <c r="D13070" s="3">
        <f t="shared" si="204"/>
        <v>900.51</v>
      </c>
    </row>
    <row r="13071" spans="1:4" x14ac:dyDescent="0.25">
      <c r="A13071" t="s">
        <v>13246</v>
      </c>
      <c r="B13071">
        <v>34678007.5</v>
      </c>
      <c r="C13071">
        <v>326696</v>
      </c>
      <c r="D13071" s="3">
        <f t="shared" si="204"/>
        <v>106.15</v>
      </c>
    </row>
    <row r="13072" spans="1:4" x14ac:dyDescent="0.25">
      <c r="A13072" t="s">
        <v>13247</v>
      </c>
      <c r="B13072">
        <v>12645056.49</v>
      </c>
      <c r="C13072">
        <v>149390.79999999999</v>
      </c>
      <c r="D13072" s="3">
        <f t="shared" si="204"/>
        <v>84.64</v>
      </c>
    </row>
    <row r="13073" spans="1:4" x14ac:dyDescent="0.25">
      <c r="A13073" t="s">
        <v>13248</v>
      </c>
      <c r="B13073">
        <v>1159535523.55</v>
      </c>
      <c r="C13073">
        <v>71499127.310000002</v>
      </c>
      <c r="D13073" s="3">
        <f t="shared" si="204"/>
        <v>16.22</v>
      </c>
    </row>
    <row r="13074" spans="1:4" x14ac:dyDescent="0.25">
      <c r="A13074" t="s">
        <v>13249</v>
      </c>
      <c r="B13074">
        <v>8781828.5</v>
      </c>
      <c r="C13074">
        <v>78622.58</v>
      </c>
      <c r="D13074" s="3">
        <f t="shared" si="204"/>
        <v>111.7</v>
      </c>
    </row>
    <row r="13075" spans="1:4" x14ac:dyDescent="0.25">
      <c r="A13075" t="s">
        <v>13250</v>
      </c>
      <c r="B13075">
        <v>12687962.289999999</v>
      </c>
      <c r="C13075">
        <v>115556.6</v>
      </c>
      <c r="D13075" s="3">
        <f t="shared" si="204"/>
        <v>109.8</v>
      </c>
    </row>
    <row r="13076" spans="1:4" x14ac:dyDescent="0.25">
      <c r="A13076" t="s">
        <v>13251</v>
      </c>
      <c r="B13076">
        <v>9413992.8300000001</v>
      </c>
      <c r="C13076">
        <v>118183.8</v>
      </c>
      <c r="D13076" s="3">
        <f t="shared" si="204"/>
        <v>79.66</v>
      </c>
    </row>
    <row r="13077" spans="1:4" x14ac:dyDescent="0.25">
      <c r="A13077" t="s">
        <v>13252</v>
      </c>
      <c r="B13077">
        <v>3789507.8</v>
      </c>
      <c r="C13077">
        <v>15423</v>
      </c>
      <c r="D13077" s="3">
        <f t="shared" si="204"/>
        <v>245.7</v>
      </c>
    </row>
    <row r="13078" spans="1:4" x14ac:dyDescent="0.25">
      <c r="A13078" t="s">
        <v>13253</v>
      </c>
      <c r="B13078">
        <v>4259487.7</v>
      </c>
      <c r="C13078">
        <v>10490000</v>
      </c>
      <c r="D13078" s="3">
        <f t="shared" si="204"/>
        <v>0.41</v>
      </c>
    </row>
    <row r="13079" spans="1:4" x14ac:dyDescent="0.25">
      <c r="A13079" t="s">
        <v>13254</v>
      </c>
      <c r="B13079">
        <v>87862113.579999998</v>
      </c>
      <c r="C13079">
        <v>19045612.600000001</v>
      </c>
      <c r="D13079" s="3">
        <f t="shared" si="204"/>
        <v>4.6100000000000003</v>
      </c>
    </row>
    <row r="13080" spans="1:4" x14ac:dyDescent="0.25">
      <c r="A13080" t="s">
        <v>13255</v>
      </c>
      <c r="B13080">
        <v>2557458.27</v>
      </c>
      <c r="C13080">
        <v>37840</v>
      </c>
      <c r="D13080" s="3">
        <f t="shared" si="204"/>
        <v>67.59</v>
      </c>
    </row>
    <row r="13081" spans="1:4" x14ac:dyDescent="0.25">
      <c r="A13081" t="s">
        <v>13256</v>
      </c>
      <c r="B13081">
        <v>1897555.38</v>
      </c>
      <c r="C13081">
        <v>31169</v>
      </c>
      <c r="D13081" s="3">
        <f t="shared" si="204"/>
        <v>60.88</v>
      </c>
    </row>
    <row r="13082" spans="1:4" x14ac:dyDescent="0.25">
      <c r="A13082" t="s">
        <v>13257</v>
      </c>
      <c r="B13082">
        <v>16607854.050000001</v>
      </c>
      <c r="C13082">
        <v>237636.48000000001</v>
      </c>
      <c r="D13082" s="3">
        <f t="shared" si="204"/>
        <v>69.89</v>
      </c>
    </row>
    <row r="13083" spans="1:4" x14ac:dyDescent="0.25">
      <c r="A13083" t="s">
        <v>13258</v>
      </c>
      <c r="B13083">
        <v>110153.8</v>
      </c>
      <c r="C13083">
        <v>1650</v>
      </c>
      <c r="D13083" s="3">
        <f t="shared" si="204"/>
        <v>66.760000000000005</v>
      </c>
    </row>
    <row r="13084" spans="1:4" x14ac:dyDescent="0.25">
      <c r="A13084" t="s">
        <v>13259</v>
      </c>
      <c r="B13084">
        <v>700072.04</v>
      </c>
      <c r="C13084">
        <v>3308</v>
      </c>
      <c r="D13084" s="3">
        <f t="shared" si="204"/>
        <v>211.63</v>
      </c>
    </row>
    <row r="13085" spans="1:4" x14ac:dyDescent="0.25">
      <c r="A13085" t="s">
        <v>13260</v>
      </c>
      <c r="B13085">
        <v>627261445.72000003</v>
      </c>
      <c r="C13085">
        <v>6867947</v>
      </c>
      <c r="D13085" s="3">
        <f t="shared" si="204"/>
        <v>91.33</v>
      </c>
    </row>
    <row r="13086" spans="1:4" x14ac:dyDescent="0.25">
      <c r="A13086" t="s">
        <v>13261</v>
      </c>
      <c r="B13086">
        <v>15182948.42</v>
      </c>
      <c r="C13086">
        <v>265387.96999999997</v>
      </c>
      <c r="D13086" s="3">
        <f t="shared" si="204"/>
        <v>57.21</v>
      </c>
    </row>
    <row r="13087" spans="1:4" x14ac:dyDescent="0.25">
      <c r="A13087" t="s">
        <v>13262</v>
      </c>
      <c r="B13087">
        <v>11521111.869999999</v>
      </c>
      <c r="C13087">
        <v>202350</v>
      </c>
      <c r="D13087" s="3">
        <f t="shared" si="204"/>
        <v>56.94</v>
      </c>
    </row>
    <row r="13088" spans="1:4" x14ac:dyDescent="0.25">
      <c r="A13088" t="s">
        <v>13263</v>
      </c>
      <c r="B13088">
        <v>21034677</v>
      </c>
      <c r="C13088">
        <v>310569.74</v>
      </c>
      <c r="D13088" s="3">
        <f t="shared" si="204"/>
        <v>67.73</v>
      </c>
    </row>
    <row r="13089" spans="1:4" x14ac:dyDescent="0.25">
      <c r="A13089" t="s">
        <v>13264</v>
      </c>
      <c r="B13089">
        <v>205461.08</v>
      </c>
      <c r="C13089">
        <v>1442</v>
      </c>
      <c r="D13089" s="3">
        <f t="shared" si="204"/>
        <v>142.47999999999999</v>
      </c>
    </row>
    <row r="13090" spans="1:4" x14ac:dyDescent="0.25">
      <c r="A13090" t="s">
        <v>13265</v>
      </c>
      <c r="B13090">
        <v>20401234.5</v>
      </c>
      <c r="C13090">
        <v>164011.44</v>
      </c>
      <c r="D13090" s="3">
        <f t="shared" si="204"/>
        <v>124.39</v>
      </c>
    </row>
    <row r="13091" spans="1:4" x14ac:dyDescent="0.25">
      <c r="A13091" t="s">
        <v>13266</v>
      </c>
      <c r="B13091">
        <v>12926093.65</v>
      </c>
      <c r="C13091">
        <v>222481.21</v>
      </c>
      <c r="D13091" s="3">
        <f t="shared" si="204"/>
        <v>58.1</v>
      </c>
    </row>
    <row r="13092" spans="1:4" x14ac:dyDescent="0.25">
      <c r="A13092" t="s">
        <v>13267</v>
      </c>
      <c r="B13092">
        <v>14916965.16</v>
      </c>
      <c r="C13092">
        <v>253965.16</v>
      </c>
      <c r="D13092" s="3">
        <f t="shared" si="204"/>
        <v>58.74</v>
      </c>
    </row>
    <row r="13093" spans="1:4" x14ac:dyDescent="0.25">
      <c r="A13093" t="s">
        <v>13268</v>
      </c>
      <c r="B13093">
        <v>3612077.42</v>
      </c>
      <c r="C13093">
        <v>145336</v>
      </c>
      <c r="D13093" s="3">
        <f t="shared" si="204"/>
        <v>24.85</v>
      </c>
    </row>
    <row r="13094" spans="1:4" x14ac:dyDescent="0.25">
      <c r="A13094" t="s">
        <v>13269</v>
      </c>
      <c r="B13094">
        <v>55881484.130000003</v>
      </c>
      <c r="C13094">
        <v>298150.19</v>
      </c>
      <c r="D13094" s="3">
        <f t="shared" si="204"/>
        <v>187.43</v>
      </c>
    </row>
    <row r="13095" spans="1:4" x14ac:dyDescent="0.25">
      <c r="A13095" t="s">
        <v>13270</v>
      </c>
      <c r="B13095">
        <v>29034644.359999999</v>
      </c>
      <c r="C13095">
        <v>219271.72</v>
      </c>
      <c r="D13095" s="3">
        <f t="shared" si="204"/>
        <v>132.41</v>
      </c>
    </row>
    <row r="13096" spans="1:4" x14ac:dyDescent="0.25">
      <c r="A13096" t="s">
        <v>13271</v>
      </c>
      <c r="B13096">
        <v>19618242.84</v>
      </c>
      <c r="C13096">
        <v>180124</v>
      </c>
      <c r="D13096" s="3">
        <f t="shared" si="204"/>
        <v>108.92</v>
      </c>
    </row>
    <row r="13097" spans="1:4" x14ac:dyDescent="0.25">
      <c r="A13097" t="s">
        <v>13272</v>
      </c>
      <c r="B13097">
        <v>13739390.380000001</v>
      </c>
      <c r="C13097">
        <v>115320.58</v>
      </c>
      <c r="D13097" s="3">
        <f t="shared" si="204"/>
        <v>119.14</v>
      </c>
    </row>
    <row r="13098" spans="1:4" x14ac:dyDescent="0.25">
      <c r="A13098" t="s">
        <v>13273</v>
      </c>
      <c r="B13098">
        <v>2250315203.9000001</v>
      </c>
      <c r="C13098">
        <v>13317308.42</v>
      </c>
      <c r="D13098" s="3">
        <f t="shared" si="204"/>
        <v>168.98</v>
      </c>
    </row>
    <row r="13099" spans="1:4" x14ac:dyDescent="0.25">
      <c r="A13099" t="s">
        <v>13274</v>
      </c>
      <c r="B13099">
        <v>4758248.67</v>
      </c>
      <c r="C13099">
        <v>62705.9</v>
      </c>
      <c r="D13099" s="3">
        <f t="shared" si="204"/>
        <v>75.88</v>
      </c>
    </row>
    <row r="13100" spans="1:4" x14ac:dyDescent="0.25">
      <c r="A13100" t="s">
        <v>13275</v>
      </c>
      <c r="B13100">
        <v>8071881.1699999999</v>
      </c>
      <c r="C13100">
        <v>53170.400000000001</v>
      </c>
      <c r="D13100" s="3">
        <f t="shared" si="204"/>
        <v>151.81</v>
      </c>
    </row>
    <row r="13101" spans="1:4" x14ac:dyDescent="0.25">
      <c r="A13101" t="s">
        <v>13276</v>
      </c>
      <c r="B13101">
        <v>10822634.25</v>
      </c>
      <c r="C13101">
        <v>127107.1</v>
      </c>
      <c r="D13101" s="3">
        <f t="shared" si="204"/>
        <v>85.15</v>
      </c>
    </row>
    <row r="13102" spans="1:4" x14ac:dyDescent="0.25">
      <c r="A13102" t="s">
        <v>13277</v>
      </c>
      <c r="B13102">
        <v>42356739.329999998</v>
      </c>
      <c r="C13102">
        <v>733985.2</v>
      </c>
      <c r="D13102" s="3">
        <f t="shared" si="204"/>
        <v>57.71</v>
      </c>
    </row>
    <row r="13103" spans="1:4" x14ac:dyDescent="0.25">
      <c r="A13103" t="s">
        <v>13278</v>
      </c>
      <c r="B13103">
        <v>12519603.41</v>
      </c>
      <c r="C13103">
        <v>172890.6</v>
      </c>
      <c r="D13103" s="3">
        <f t="shared" si="204"/>
        <v>72.41</v>
      </c>
    </row>
    <row r="13104" spans="1:4" x14ac:dyDescent="0.25">
      <c r="A13104" t="s">
        <v>13279</v>
      </c>
      <c r="B13104">
        <v>45568812.640000001</v>
      </c>
      <c r="C13104">
        <v>550003.9</v>
      </c>
      <c r="D13104" s="3">
        <f t="shared" si="204"/>
        <v>82.85</v>
      </c>
    </row>
    <row r="13105" spans="1:4" x14ac:dyDescent="0.25">
      <c r="A13105" t="s">
        <v>13280</v>
      </c>
      <c r="B13105">
        <v>36764682.909999996</v>
      </c>
      <c r="C13105">
        <v>130033.5</v>
      </c>
      <c r="D13105" s="3">
        <f t="shared" si="204"/>
        <v>282.73</v>
      </c>
    </row>
    <row r="13106" spans="1:4" x14ac:dyDescent="0.25">
      <c r="A13106" t="s">
        <v>13281</v>
      </c>
      <c r="B13106">
        <v>29990872.82</v>
      </c>
      <c r="C13106">
        <v>103356.25</v>
      </c>
      <c r="D13106" s="3">
        <f t="shared" si="204"/>
        <v>290.17</v>
      </c>
    </row>
    <row r="13107" spans="1:4" x14ac:dyDescent="0.25">
      <c r="A13107" t="s">
        <v>13282</v>
      </c>
      <c r="B13107">
        <v>37168979.93</v>
      </c>
      <c r="C13107">
        <v>135992.70000000001</v>
      </c>
      <c r="D13107" s="3">
        <f t="shared" si="204"/>
        <v>273.32</v>
      </c>
    </row>
    <row r="13108" spans="1:4" x14ac:dyDescent="0.25">
      <c r="A13108" t="s">
        <v>13283</v>
      </c>
      <c r="B13108">
        <v>25195805.109999999</v>
      </c>
      <c r="C13108">
        <v>91621.3</v>
      </c>
      <c r="D13108" s="3">
        <f t="shared" si="204"/>
        <v>275</v>
      </c>
    </row>
    <row r="13109" spans="1:4" x14ac:dyDescent="0.25">
      <c r="A13109" t="s">
        <v>13284</v>
      </c>
      <c r="B13109">
        <v>41108439.43</v>
      </c>
      <c r="C13109">
        <v>129643.9</v>
      </c>
      <c r="D13109" s="3">
        <f t="shared" si="204"/>
        <v>317.08999999999997</v>
      </c>
    </row>
    <row r="13110" spans="1:4" x14ac:dyDescent="0.25">
      <c r="A13110" t="s">
        <v>13285</v>
      </c>
      <c r="B13110">
        <v>42705991.530000001</v>
      </c>
      <c r="C13110">
        <v>209111.4</v>
      </c>
      <c r="D13110" s="3">
        <f t="shared" si="204"/>
        <v>204.23</v>
      </c>
    </row>
    <row r="13111" spans="1:4" x14ac:dyDescent="0.25">
      <c r="A13111" t="s">
        <v>13286</v>
      </c>
      <c r="B13111">
        <v>9894169.8300000001</v>
      </c>
      <c r="C13111">
        <v>121599.38</v>
      </c>
      <c r="D13111" s="3">
        <f t="shared" si="204"/>
        <v>81.37</v>
      </c>
    </row>
    <row r="13112" spans="1:4" x14ac:dyDescent="0.25">
      <c r="A13112" t="s">
        <v>13287</v>
      </c>
      <c r="B13112">
        <v>7726003.8399999999</v>
      </c>
      <c r="C13112">
        <v>92593.19</v>
      </c>
      <c r="D13112" s="3">
        <f t="shared" si="204"/>
        <v>83.44</v>
      </c>
    </row>
    <row r="13113" spans="1:4" x14ac:dyDescent="0.25">
      <c r="A13113" t="s">
        <v>13288</v>
      </c>
      <c r="B13113">
        <v>114673689.98</v>
      </c>
      <c r="C13113">
        <v>244737.85</v>
      </c>
      <c r="D13113" s="3">
        <f t="shared" si="204"/>
        <v>468.56</v>
      </c>
    </row>
    <row r="13114" spans="1:4" x14ac:dyDescent="0.25">
      <c r="A13114" t="s">
        <v>13289</v>
      </c>
      <c r="B13114">
        <v>29162925.84</v>
      </c>
      <c r="C13114">
        <v>100145.7</v>
      </c>
      <c r="D13114" s="3">
        <f t="shared" si="204"/>
        <v>291.2</v>
      </c>
    </row>
    <row r="13115" spans="1:4" x14ac:dyDescent="0.25">
      <c r="A13115" t="s">
        <v>13290</v>
      </c>
      <c r="B13115">
        <v>38469045.689999998</v>
      </c>
      <c r="C13115">
        <v>128089.26</v>
      </c>
      <c r="D13115" s="3">
        <f t="shared" si="204"/>
        <v>300.33</v>
      </c>
    </row>
    <row r="13116" spans="1:4" x14ac:dyDescent="0.25">
      <c r="A13116" t="s">
        <v>13291</v>
      </c>
      <c r="B13116">
        <v>3351757.95</v>
      </c>
      <c r="C13116">
        <v>36976</v>
      </c>
      <c r="D13116" s="3">
        <f t="shared" si="204"/>
        <v>90.65</v>
      </c>
    </row>
    <row r="13117" spans="1:4" x14ac:dyDescent="0.25">
      <c r="A13117" t="s">
        <v>13292</v>
      </c>
      <c r="B13117">
        <v>54747375.5</v>
      </c>
      <c r="C13117">
        <v>110253.91</v>
      </c>
      <c r="D13117" s="3">
        <f t="shared" si="204"/>
        <v>496.56</v>
      </c>
    </row>
    <row r="13118" spans="1:4" x14ac:dyDescent="0.25">
      <c r="A13118" t="s">
        <v>13293</v>
      </c>
      <c r="B13118">
        <v>20782471.629999999</v>
      </c>
      <c r="C13118">
        <v>67532.399999999994</v>
      </c>
      <c r="D13118" s="3">
        <f t="shared" si="204"/>
        <v>307.74</v>
      </c>
    </row>
    <row r="13119" spans="1:4" x14ac:dyDescent="0.25">
      <c r="A13119" t="s">
        <v>13294</v>
      </c>
      <c r="B13119">
        <v>53978466.439999998</v>
      </c>
      <c r="C13119">
        <v>161789.79999999999</v>
      </c>
      <c r="D13119" s="3">
        <f t="shared" si="204"/>
        <v>333.63</v>
      </c>
    </row>
    <row r="13120" spans="1:4" x14ac:dyDescent="0.25">
      <c r="A13120" t="s">
        <v>13295</v>
      </c>
      <c r="B13120">
        <v>31294069.48</v>
      </c>
      <c r="C13120">
        <v>94714.1</v>
      </c>
      <c r="D13120" s="3">
        <f t="shared" si="204"/>
        <v>330.41</v>
      </c>
    </row>
    <row r="13121" spans="1:4" x14ac:dyDescent="0.25">
      <c r="A13121" t="s">
        <v>13296</v>
      </c>
      <c r="B13121">
        <v>6123684.9800000004</v>
      </c>
      <c r="C13121">
        <v>78662.7</v>
      </c>
      <c r="D13121" s="3">
        <f t="shared" si="204"/>
        <v>77.849999999999994</v>
      </c>
    </row>
    <row r="13122" spans="1:4" x14ac:dyDescent="0.25">
      <c r="A13122" t="s">
        <v>13297</v>
      </c>
      <c r="B13122">
        <v>5475494.4900000002</v>
      </c>
      <c r="C13122">
        <v>66659.8</v>
      </c>
      <c r="D13122" s="3">
        <f t="shared" si="204"/>
        <v>82.14</v>
      </c>
    </row>
    <row r="13123" spans="1:4" x14ac:dyDescent="0.25">
      <c r="A13123" t="s">
        <v>13298</v>
      </c>
      <c r="B13123">
        <v>8441293.9399999995</v>
      </c>
      <c r="C13123">
        <v>102724.43</v>
      </c>
      <c r="D13123" s="3">
        <f t="shared" ref="D13123:D13186" si="205">ROUND(B13123/C13123,2)</f>
        <v>82.17</v>
      </c>
    </row>
    <row r="13124" spans="1:4" x14ac:dyDescent="0.25">
      <c r="A13124" t="s">
        <v>13299</v>
      </c>
      <c r="B13124">
        <v>26297783.239999998</v>
      </c>
      <c r="C13124">
        <v>312248</v>
      </c>
      <c r="D13124" s="3">
        <f t="shared" si="205"/>
        <v>84.22</v>
      </c>
    </row>
    <row r="13125" spans="1:4" x14ac:dyDescent="0.25">
      <c r="A13125" t="s">
        <v>13300</v>
      </c>
      <c r="B13125">
        <v>7237208.21</v>
      </c>
      <c r="C13125">
        <v>112485.7</v>
      </c>
      <c r="D13125" s="3">
        <f t="shared" si="205"/>
        <v>64.34</v>
      </c>
    </row>
    <row r="13126" spans="1:4" x14ac:dyDescent="0.25">
      <c r="A13126" t="s">
        <v>13301</v>
      </c>
      <c r="B13126">
        <v>4060272.76</v>
      </c>
      <c r="C13126">
        <v>57749</v>
      </c>
      <c r="D13126" s="3">
        <f t="shared" si="205"/>
        <v>70.31</v>
      </c>
    </row>
    <row r="13127" spans="1:4" x14ac:dyDescent="0.25">
      <c r="A13127" t="s">
        <v>13302</v>
      </c>
      <c r="B13127">
        <v>139918974.59999999</v>
      </c>
      <c r="C13127">
        <v>420297.12</v>
      </c>
      <c r="D13127" s="3">
        <f t="shared" si="205"/>
        <v>332.9</v>
      </c>
    </row>
    <row r="13128" spans="1:4" x14ac:dyDescent="0.25">
      <c r="A13128" t="s">
        <v>13303</v>
      </c>
      <c r="B13128">
        <v>100030191.08</v>
      </c>
      <c r="C13128">
        <v>258785.74</v>
      </c>
      <c r="D13128" s="3">
        <f t="shared" si="205"/>
        <v>386.54</v>
      </c>
    </row>
    <row r="13129" spans="1:4" x14ac:dyDescent="0.25">
      <c r="A13129" t="s">
        <v>13304</v>
      </c>
      <c r="B13129">
        <v>25138705.800000001</v>
      </c>
      <c r="C13129">
        <v>99671.2</v>
      </c>
      <c r="D13129" s="3">
        <f t="shared" si="205"/>
        <v>252.22</v>
      </c>
    </row>
    <row r="13130" spans="1:4" x14ac:dyDescent="0.25">
      <c r="A13130" t="s">
        <v>13305</v>
      </c>
      <c r="B13130">
        <v>79920042.859999999</v>
      </c>
      <c r="C13130">
        <v>101576.35</v>
      </c>
      <c r="D13130" s="3">
        <f t="shared" si="205"/>
        <v>786.8</v>
      </c>
    </row>
    <row r="13131" spans="1:4" x14ac:dyDescent="0.25">
      <c r="A13131" t="s">
        <v>13306</v>
      </c>
      <c r="B13131">
        <v>54099244.460000001</v>
      </c>
      <c r="C13131">
        <v>208030</v>
      </c>
      <c r="D13131" s="3">
        <f t="shared" si="205"/>
        <v>260.06</v>
      </c>
    </row>
    <row r="13132" spans="1:4" x14ac:dyDescent="0.25">
      <c r="A13132" t="s">
        <v>13307</v>
      </c>
      <c r="B13132">
        <v>40624083.850000001</v>
      </c>
      <c r="C13132">
        <v>160589</v>
      </c>
      <c r="D13132" s="3">
        <f t="shared" si="205"/>
        <v>252.97</v>
      </c>
    </row>
    <row r="13133" spans="1:4" x14ac:dyDescent="0.25">
      <c r="A13133" t="s">
        <v>13308</v>
      </c>
      <c r="B13133">
        <v>58176393.969999999</v>
      </c>
      <c r="C13133">
        <v>169020.04</v>
      </c>
      <c r="D13133" s="3">
        <f t="shared" si="205"/>
        <v>344.2</v>
      </c>
    </row>
    <row r="13134" spans="1:4" x14ac:dyDescent="0.25">
      <c r="A13134" t="s">
        <v>13309</v>
      </c>
      <c r="B13134">
        <v>32619605.34</v>
      </c>
      <c r="C13134">
        <v>125899</v>
      </c>
      <c r="D13134" s="3">
        <f t="shared" si="205"/>
        <v>259.08999999999997</v>
      </c>
    </row>
    <row r="13135" spans="1:4" x14ac:dyDescent="0.25">
      <c r="A13135" t="s">
        <v>13310</v>
      </c>
      <c r="B13135">
        <v>139281759.12</v>
      </c>
      <c r="C13135">
        <v>213815.5</v>
      </c>
      <c r="D13135" s="3">
        <f t="shared" si="205"/>
        <v>651.41</v>
      </c>
    </row>
    <row r="13136" spans="1:4" x14ac:dyDescent="0.25">
      <c r="A13136" t="s">
        <v>13311</v>
      </c>
      <c r="B13136">
        <v>90875733.590000004</v>
      </c>
      <c r="C13136">
        <v>156683.84</v>
      </c>
      <c r="D13136" s="3">
        <f t="shared" si="205"/>
        <v>579.99</v>
      </c>
    </row>
    <row r="13137" spans="1:4" x14ac:dyDescent="0.25">
      <c r="A13137" t="s">
        <v>13312</v>
      </c>
      <c r="B13137">
        <v>168969189.56</v>
      </c>
      <c r="C13137">
        <v>570052.30000000005</v>
      </c>
      <c r="D13137" s="3">
        <f t="shared" si="205"/>
        <v>296.41000000000003</v>
      </c>
    </row>
    <row r="13138" spans="1:4" x14ac:dyDescent="0.25">
      <c r="A13138" t="s">
        <v>13313</v>
      </c>
      <c r="B13138">
        <v>195180</v>
      </c>
      <c r="C13138">
        <v>3253000</v>
      </c>
      <c r="D13138" s="3">
        <f t="shared" si="205"/>
        <v>0.06</v>
      </c>
    </row>
    <row r="13139" spans="1:4" x14ac:dyDescent="0.25">
      <c r="A13139" t="s">
        <v>13314</v>
      </c>
      <c r="B13139">
        <v>112650619.5</v>
      </c>
      <c r="C13139">
        <v>117305.06</v>
      </c>
      <c r="D13139" s="3">
        <f t="shared" si="205"/>
        <v>960.32</v>
      </c>
    </row>
    <row r="13140" spans="1:4" x14ac:dyDescent="0.25">
      <c r="A13140" t="s">
        <v>13315</v>
      </c>
      <c r="B13140">
        <v>134283165.21000001</v>
      </c>
      <c r="C13140">
        <v>182113.93</v>
      </c>
      <c r="D13140" s="3">
        <f t="shared" si="205"/>
        <v>737.36</v>
      </c>
    </row>
    <row r="13141" spans="1:4" x14ac:dyDescent="0.25">
      <c r="A13141" t="s">
        <v>13316</v>
      </c>
      <c r="B13141">
        <v>150155026.06</v>
      </c>
      <c r="C13141">
        <v>169996.79999999999</v>
      </c>
      <c r="D13141" s="3">
        <f t="shared" si="205"/>
        <v>883.28</v>
      </c>
    </row>
    <row r="13142" spans="1:4" x14ac:dyDescent="0.25">
      <c r="A13142" t="s">
        <v>13317</v>
      </c>
      <c r="B13142">
        <v>134095996.86</v>
      </c>
      <c r="C13142">
        <v>128622.1</v>
      </c>
      <c r="D13142" s="3">
        <f t="shared" si="205"/>
        <v>1042.56</v>
      </c>
    </row>
    <row r="13143" spans="1:4" x14ac:dyDescent="0.25">
      <c r="A13143" t="s">
        <v>13318</v>
      </c>
      <c r="B13143">
        <v>168653102.38999999</v>
      </c>
      <c r="C13143">
        <v>107100.7</v>
      </c>
      <c r="D13143" s="3">
        <f t="shared" si="205"/>
        <v>1574.72</v>
      </c>
    </row>
    <row r="13144" spans="1:4" x14ac:dyDescent="0.25">
      <c r="A13144" t="s">
        <v>13319</v>
      </c>
      <c r="B13144">
        <v>364378321.56999999</v>
      </c>
      <c r="C13144">
        <v>229231.68</v>
      </c>
      <c r="D13144" s="3">
        <f t="shared" si="205"/>
        <v>1589.56</v>
      </c>
    </row>
    <row r="13145" spans="1:4" x14ac:dyDescent="0.25">
      <c r="A13145" t="s">
        <v>13320</v>
      </c>
      <c r="B13145">
        <v>69176671.650000006</v>
      </c>
      <c r="C13145">
        <v>101062.44</v>
      </c>
      <c r="D13145" s="3">
        <f t="shared" si="205"/>
        <v>684.49</v>
      </c>
    </row>
    <row r="13146" spans="1:4" x14ac:dyDescent="0.25">
      <c r="A13146" t="s">
        <v>13321</v>
      </c>
      <c r="B13146">
        <v>475787345.81</v>
      </c>
      <c r="C13146">
        <v>326347.53999999998</v>
      </c>
      <c r="D13146" s="3">
        <f t="shared" si="205"/>
        <v>1457.92</v>
      </c>
    </row>
    <row r="13147" spans="1:4" x14ac:dyDescent="0.25">
      <c r="A13147" t="s">
        <v>13322</v>
      </c>
      <c r="B13147">
        <v>65984249.43</v>
      </c>
      <c r="C13147">
        <v>162213.95000000001</v>
      </c>
      <c r="D13147" s="3">
        <f t="shared" si="205"/>
        <v>406.77</v>
      </c>
    </row>
    <row r="13148" spans="1:4" x14ac:dyDescent="0.25">
      <c r="A13148" t="s">
        <v>13323</v>
      </c>
      <c r="B13148">
        <v>206099129.65000001</v>
      </c>
      <c r="C13148">
        <v>127160.9</v>
      </c>
      <c r="D13148" s="3">
        <f t="shared" si="205"/>
        <v>1620.77</v>
      </c>
    </row>
    <row r="13149" spans="1:4" x14ac:dyDescent="0.25">
      <c r="A13149" t="s">
        <v>13324</v>
      </c>
      <c r="B13149">
        <v>81363905.269999996</v>
      </c>
      <c r="C13149">
        <v>205198.32</v>
      </c>
      <c r="D13149" s="3">
        <f t="shared" si="205"/>
        <v>396.51</v>
      </c>
    </row>
    <row r="13150" spans="1:4" x14ac:dyDescent="0.25">
      <c r="A13150" t="s">
        <v>13325</v>
      </c>
      <c r="B13150">
        <v>14510568.68</v>
      </c>
      <c r="C13150">
        <v>81996.77</v>
      </c>
      <c r="D13150" s="3">
        <f t="shared" si="205"/>
        <v>176.97</v>
      </c>
    </row>
    <row r="13151" spans="1:4" x14ac:dyDescent="0.25">
      <c r="A13151" t="s">
        <v>13326</v>
      </c>
      <c r="B13151">
        <v>42208897.310000002</v>
      </c>
      <c r="C13151">
        <v>114723.39</v>
      </c>
      <c r="D13151" s="3">
        <f t="shared" si="205"/>
        <v>367.92</v>
      </c>
    </row>
    <row r="13152" spans="1:4" x14ac:dyDescent="0.25">
      <c r="A13152" t="s">
        <v>13327</v>
      </c>
      <c r="B13152">
        <v>22103604.93</v>
      </c>
      <c r="C13152">
        <v>99124.31</v>
      </c>
      <c r="D13152" s="3">
        <f t="shared" si="205"/>
        <v>222.99</v>
      </c>
    </row>
    <row r="13153" spans="1:4" x14ac:dyDescent="0.25">
      <c r="A13153" t="s">
        <v>13328</v>
      </c>
      <c r="B13153">
        <v>12349796.390000001</v>
      </c>
      <c r="C13153">
        <v>65588.34</v>
      </c>
      <c r="D13153" s="3">
        <f t="shared" si="205"/>
        <v>188.29</v>
      </c>
    </row>
    <row r="13154" spans="1:4" x14ac:dyDescent="0.25">
      <c r="A13154" t="s">
        <v>13329</v>
      </c>
      <c r="B13154">
        <v>15239147.890000001</v>
      </c>
      <c r="C13154">
        <v>90409.38</v>
      </c>
      <c r="D13154" s="3">
        <f t="shared" si="205"/>
        <v>168.56</v>
      </c>
    </row>
    <row r="13155" spans="1:4" x14ac:dyDescent="0.25">
      <c r="A13155" t="s">
        <v>13330</v>
      </c>
      <c r="B13155">
        <v>17720245.300000001</v>
      </c>
      <c r="C13155">
        <v>103900.7</v>
      </c>
      <c r="D13155" s="3">
        <f t="shared" si="205"/>
        <v>170.55</v>
      </c>
    </row>
    <row r="13156" spans="1:4" x14ac:dyDescent="0.25">
      <c r="A13156" t="s">
        <v>13331</v>
      </c>
      <c r="B13156">
        <v>22056243.010000002</v>
      </c>
      <c r="C13156">
        <v>81096</v>
      </c>
      <c r="D13156" s="3">
        <f t="shared" si="205"/>
        <v>271.98</v>
      </c>
    </row>
    <row r="13157" spans="1:4" x14ac:dyDescent="0.25">
      <c r="A13157" t="s">
        <v>13332</v>
      </c>
      <c r="B13157">
        <v>52427532.890000001</v>
      </c>
      <c r="C13157">
        <v>180310.94</v>
      </c>
      <c r="D13157" s="3">
        <f t="shared" si="205"/>
        <v>290.76</v>
      </c>
    </row>
    <row r="13158" spans="1:4" x14ac:dyDescent="0.25">
      <c r="A13158" t="s">
        <v>13333</v>
      </c>
      <c r="B13158">
        <v>26468159.420000002</v>
      </c>
      <c r="C13158">
        <v>107180.9</v>
      </c>
      <c r="D13158" s="3">
        <f t="shared" si="205"/>
        <v>246.95</v>
      </c>
    </row>
    <row r="13159" spans="1:4" x14ac:dyDescent="0.25">
      <c r="A13159" t="s">
        <v>13334</v>
      </c>
      <c r="B13159">
        <v>34127318.549999997</v>
      </c>
      <c r="C13159">
        <v>1105480.7</v>
      </c>
      <c r="D13159" s="3">
        <f t="shared" si="205"/>
        <v>30.87</v>
      </c>
    </row>
    <row r="13160" spans="1:4" x14ac:dyDescent="0.25">
      <c r="A13160" t="s">
        <v>13335</v>
      </c>
      <c r="B13160">
        <v>16176511.33</v>
      </c>
      <c r="C13160">
        <v>232304.1</v>
      </c>
      <c r="D13160" s="3">
        <f t="shared" si="205"/>
        <v>69.64</v>
      </c>
    </row>
    <row r="13161" spans="1:4" x14ac:dyDescent="0.25">
      <c r="A13161" t="s">
        <v>13336</v>
      </c>
      <c r="B13161">
        <v>7405054.1399999997</v>
      </c>
      <c r="C13161">
        <v>106530</v>
      </c>
      <c r="D13161" s="3">
        <f t="shared" si="205"/>
        <v>69.510000000000005</v>
      </c>
    </row>
    <row r="13162" spans="1:4" x14ac:dyDescent="0.25">
      <c r="A13162" t="s">
        <v>13337</v>
      </c>
      <c r="B13162">
        <v>4330866.1900000004</v>
      </c>
      <c r="C13162">
        <v>58148.2</v>
      </c>
      <c r="D13162" s="3">
        <f t="shared" si="205"/>
        <v>74.48</v>
      </c>
    </row>
    <row r="13163" spans="1:4" x14ac:dyDescent="0.25">
      <c r="A13163" t="s">
        <v>13338</v>
      </c>
      <c r="B13163">
        <v>1913629.42</v>
      </c>
      <c r="C13163">
        <v>27627</v>
      </c>
      <c r="D13163" s="3">
        <f t="shared" si="205"/>
        <v>69.27</v>
      </c>
    </row>
    <row r="13164" spans="1:4" x14ac:dyDescent="0.25">
      <c r="A13164" t="s">
        <v>13339</v>
      </c>
      <c r="B13164">
        <v>41622</v>
      </c>
      <c r="C13164">
        <v>600</v>
      </c>
      <c r="D13164" s="3">
        <f t="shared" si="205"/>
        <v>69.37</v>
      </c>
    </row>
    <row r="13165" spans="1:4" x14ac:dyDescent="0.25">
      <c r="A13165" t="s">
        <v>13340</v>
      </c>
      <c r="B13165">
        <v>3805621.21</v>
      </c>
      <c r="C13165">
        <v>54948</v>
      </c>
      <c r="D13165" s="3">
        <f t="shared" si="205"/>
        <v>69.260000000000005</v>
      </c>
    </row>
    <row r="13166" spans="1:4" x14ac:dyDescent="0.25">
      <c r="A13166" t="s">
        <v>13341</v>
      </c>
      <c r="B13166">
        <v>698696.31</v>
      </c>
      <c r="C13166">
        <v>10108</v>
      </c>
      <c r="D13166" s="3">
        <f t="shared" si="205"/>
        <v>69.12</v>
      </c>
    </row>
    <row r="13167" spans="1:4" x14ac:dyDescent="0.25">
      <c r="A13167" t="s">
        <v>13342</v>
      </c>
      <c r="B13167">
        <v>39204148.409999996</v>
      </c>
      <c r="C13167">
        <v>200956.5</v>
      </c>
      <c r="D13167" s="3">
        <f t="shared" si="205"/>
        <v>195.09</v>
      </c>
    </row>
    <row r="13168" spans="1:4" x14ac:dyDescent="0.25">
      <c r="A13168" t="s">
        <v>13343</v>
      </c>
      <c r="B13168">
        <v>37538170.869999997</v>
      </c>
      <c r="C13168">
        <v>118816.47</v>
      </c>
      <c r="D13168" s="3">
        <f t="shared" si="205"/>
        <v>315.93</v>
      </c>
    </row>
    <row r="13169" spans="1:4" x14ac:dyDescent="0.25">
      <c r="A13169" t="s">
        <v>13344</v>
      </c>
      <c r="B13169">
        <v>18705897.010000002</v>
      </c>
      <c r="C13169">
        <v>89857.600000000006</v>
      </c>
      <c r="D13169" s="3">
        <f t="shared" si="205"/>
        <v>208.17</v>
      </c>
    </row>
    <row r="13170" spans="1:4" x14ac:dyDescent="0.25">
      <c r="A13170" t="s">
        <v>13345</v>
      </c>
      <c r="B13170">
        <v>25795640.059999999</v>
      </c>
      <c r="C13170">
        <v>102423.7</v>
      </c>
      <c r="D13170" s="3">
        <f t="shared" si="205"/>
        <v>251.85</v>
      </c>
    </row>
    <row r="13171" spans="1:4" x14ac:dyDescent="0.25">
      <c r="A13171" t="s">
        <v>13346</v>
      </c>
      <c r="B13171">
        <v>51519298.369999997</v>
      </c>
      <c r="C13171">
        <v>188646.91</v>
      </c>
      <c r="D13171" s="3">
        <f t="shared" si="205"/>
        <v>273.10000000000002</v>
      </c>
    </row>
    <row r="13172" spans="1:4" x14ac:dyDescent="0.25">
      <c r="A13172" t="s">
        <v>13347</v>
      </c>
      <c r="B13172">
        <v>34093796.229999997</v>
      </c>
      <c r="C13172">
        <v>122800.4</v>
      </c>
      <c r="D13172" s="3">
        <f t="shared" si="205"/>
        <v>277.64</v>
      </c>
    </row>
    <row r="13173" spans="1:4" x14ac:dyDescent="0.25">
      <c r="A13173" t="s">
        <v>13348</v>
      </c>
      <c r="B13173">
        <v>287167242.66000003</v>
      </c>
      <c r="C13173">
        <v>1339329.47</v>
      </c>
      <c r="D13173" s="3">
        <f t="shared" si="205"/>
        <v>214.41</v>
      </c>
    </row>
    <row r="13174" spans="1:4" x14ac:dyDescent="0.25">
      <c r="A13174" t="s">
        <v>13349</v>
      </c>
      <c r="B13174">
        <v>11720028.59</v>
      </c>
      <c r="C13174">
        <v>160389.5</v>
      </c>
      <c r="D13174" s="3">
        <f t="shared" si="205"/>
        <v>73.069999999999993</v>
      </c>
    </row>
    <row r="13175" spans="1:4" x14ac:dyDescent="0.25">
      <c r="A13175" t="s">
        <v>13350</v>
      </c>
      <c r="B13175">
        <v>20596610.32</v>
      </c>
      <c r="C13175">
        <v>275596.01</v>
      </c>
      <c r="D13175" s="3">
        <f t="shared" si="205"/>
        <v>74.73</v>
      </c>
    </row>
    <row r="13176" spans="1:4" x14ac:dyDescent="0.25">
      <c r="A13176" t="s">
        <v>13351</v>
      </c>
      <c r="B13176">
        <v>27385854.77</v>
      </c>
      <c r="C13176">
        <v>203929.4</v>
      </c>
      <c r="D13176" s="3">
        <f t="shared" si="205"/>
        <v>134.29</v>
      </c>
    </row>
    <row r="13177" spans="1:4" x14ac:dyDescent="0.25">
      <c r="A13177" t="s">
        <v>13352</v>
      </c>
      <c r="B13177">
        <v>11982303.67</v>
      </c>
      <c r="C13177">
        <v>246875</v>
      </c>
      <c r="D13177" s="3">
        <f t="shared" si="205"/>
        <v>48.54</v>
      </c>
    </row>
    <row r="13178" spans="1:4" x14ac:dyDescent="0.25">
      <c r="A13178" t="s">
        <v>13353</v>
      </c>
      <c r="B13178">
        <v>33856016.369999997</v>
      </c>
      <c r="C13178">
        <v>231319.37</v>
      </c>
      <c r="D13178" s="3">
        <f t="shared" si="205"/>
        <v>146.36000000000001</v>
      </c>
    </row>
    <row r="13179" spans="1:4" x14ac:dyDescent="0.25">
      <c r="A13179" t="s">
        <v>13354</v>
      </c>
      <c r="B13179">
        <v>17934180.010000002</v>
      </c>
      <c r="C13179">
        <v>146901.79999999999</v>
      </c>
      <c r="D13179" s="3">
        <f t="shared" si="205"/>
        <v>122.08</v>
      </c>
    </row>
    <row r="13180" spans="1:4" x14ac:dyDescent="0.25">
      <c r="A13180" t="s">
        <v>13355</v>
      </c>
      <c r="B13180">
        <v>28148357.82</v>
      </c>
      <c r="C13180">
        <v>121559.6</v>
      </c>
      <c r="D13180" s="3">
        <f t="shared" si="205"/>
        <v>231.56</v>
      </c>
    </row>
    <row r="13181" spans="1:4" x14ac:dyDescent="0.25">
      <c r="A13181" t="s">
        <v>13356</v>
      </c>
      <c r="B13181">
        <v>160363261.94999999</v>
      </c>
      <c r="C13181">
        <v>270613.5</v>
      </c>
      <c r="D13181" s="3">
        <f t="shared" si="205"/>
        <v>592.59</v>
      </c>
    </row>
    <row r="13182" spans="1:4" x14ac:dyDescent="0.25">
      <c r="A13182" t="s">
        <v>13357</v>
      </c>
      <c r="B13182">
        <v>96267687.950000003</v>
      </c>
      <c r="C13182">
        <v>192573.38</v>
      </c>
      <c r="D13182" s="3">
        <f t="shared" si="205"/>
        <v>499.9</v>
      </c>
    </row>
    <row r="13183" spans="1:4" x14ac:dyDescent="0.25">
      <c r="A13183" t="s">
        <v>13358</v>
      </c>
      <c r="B13183">
        <v>127822600.33</v>
      </c>
      <c r="C13183">
        <v>154482.5</v>
      </c>
      <c r="D13183" s="3">
        <f t="shared" si="205"/>
        <v>827.42</v>
      </c>
    </row>
    <row r="13184" spans="1:4" x14ac:dyDescent="0.25">
      <c r="A13184" t="s">
        <v>13359</v>
      </c>
      <c r="B13184">
        <v>36446509.939999998</v>
      </c>
      <c r="C13184">
        <v>255963.5</v>
      </c>
      <c r="D13184" s="3">
        <f t="shared" si="205"/>
        <v>142.38999999999999</v>
      </c>
    </row>
    <row r="13185" spans="1:4" x14ac:dyDescent="0.25">
      <c r="A13185" t="s">
        <v>13360</v>
      </c>
      <c r="B13185">
        <v>84522648.920000002</v>
      </c>
      <c r="C13185">
        <v>145730</v>
      </c>
      <c r="D13185" s="3">
        <f t="shared" si="205"/>
        <v>579.99</v>
      </c>
    </row>
    <row r="13186" spans="1:4" x14ac:dyDescent="0.25">
      <c r="A13186" t="s">
        <v>13361</v>
      </c>
      <c r="B13186">
        <v>44378392.189999998</v>
      </c>
      <c r="C13186">
        <v>94505.600000000006</v>
      </c>
      <c r="D13186" s="3">
        <f t="shared" si="205"/>
        <v>469.58</v>
      </c>
    </row>
    <row r="13187" spans="1:4" x14ac:dyDescent="0.25">
      <c r="A13187" t="s">
        <v>13362</v>
      </c>
      <c r="B13187">
        <v>7632534.5899999999</v>
      </c>
      <c r="C13187">
        <v>126313</v>
      </c>
      <c r="D13187" s="3">
        <f t="shared" ref="D13187:D13250" si="206">ROUND(B13187/C13187,2)</f>
        <v>60.43</v>
      </c>
    </row>
    <row r="13188" spans="1:4" x14ac:dyDescent="0.25">
      <c r="A13188" t="s">
        <v>13363</v>
      </c>
      <c r="B13188">
        <v>31174405.559999999</v>
      </c>
      <c r="C13188">
        <v>244973.5</v>
      </c>
      <c r="D13188" s="3">
        <f t="shared" si="206"/>
        <v>127.26</v>
      </c>
    </row>
    <row r="13189" spans="1:4" x14ac:dyDescent="0.25">
      <c r="A13189" t="s">
        <v>13364</v>
      </c>
      <c r="B13189">
        <v>23700956.460000001</v>
      </c>
      <c r="C13189">
        <v>181646</v>
      </c>
      <c r="D13189" s="3">
        <f t="shared" si="206"/>
        <v>130.47999999999999</v>
      </c>
    </row>
    <row r="13190" spans="1:4" x14ac:dyDescent="0.25">
      <c r="A13190" t="s">
        <v>13365</v>
      </c>
      <c r="B13190">
        <v>75180281.75</v>
      </c>
      <c r="C13190">
        <v>341660.53</v>
      </c>
      <c r="D13190" s="3">
        <f t="shared" si="206"/>
        <v>220.04</v>
      </c>
    </row>
    <row r="13191" spans="1:4" x14ac:dyDescent="0.25">
      <c r="A13191" t="s">
        <v>13366</v>
      </c>
      <c r="B13191">
        <v>35451665.409999996</v>
      </c>
      <c r="C13191">
        <v>239142.62</v>
      </c>
      <c r="D13191" s="3">
        <f t="shared" si="206"/>
        <v>148.24</v>
      </c>
    </row>
    <row r="13192" spans="1:4" x14ac:dyDescent="0.25">
      <c r="A13192" t="s">
        <v>13367</v>
      </c>
      <c r="B13192">
        <v>51465090.829999998</v>
      </c>
      <c r="C13192">
        <v>361873.6</v>
      </c>
      <c r="D13192" s="3">
        <f t="shared" si="206"/>
        <v>142.22</v>
      </c>
    </row>
    <row r="13193" spans="1:4" x14ac:dyDescent="0.25">
      <c r="A13193" t="s">
        <v>13368</v>
      </c>
      <c r="B13193">
        <v>63928730.359999999</v>
      </c>
      <c r="C13193">
        <v>256692.9</v>
      </c>
      <c r="D13193" s="3">
        <f t="shared" si="206"/>
        <v>249.05</v>
      </c>
    </row>
    <row r="13194" spans="1:4" x14ac:dyDescent="0.25">
      <c r="A13194" t="s">
        <v>13369</v>
      </c>
      <c r="B13194">
        <v>24156035.210000001</v>
      </c>
      <c r="C13194">
        <v>230689.1</v>
      </c>
      <c r="D13194" s="3">
        <f t="shared" si="206"/>
        <v>104.71</v>
      </c>
    </row>
    <row r="13195" spans="1:4" x14ac:dyDescent="0.25">
      <c r="A13195" t="s">
        <v>13370</v>
      </c>
      <c r="B13195">
        <v>25782082.620000001</v>
      </c>
      <c r="C13195">
        <v>199734.62</v>
      </c>
      <c r="D13195" s="3">
        <f t="shared" si="206"/>
        <v>129.08000000000001</v>
      </c>
    </row>
    <row r="13196" spans="1:4" x14ac:dyDescent="0.25">
      <c r="A13196" t="s">
        <v>13371</v>
      </c>
      <c r="B13196">
        <v>1837678.12</v>
      </c>
      <c r="C13196">
        <v>28842</v>
      </c>
      <c r="D13196" s="3">
        <f t="shared" si="206"/>
        <v>63.72</v>
      </c>
    </row>
    <row r="13197" spans="1:4" x14ac:dyDescent="0.25">
      <c r="A13197" t="s">
        <v>13372</v>
      </c>
      <c r="B13197">
        <v>1805962.02</v>
      </c>
      <c r="C13197">
        <v>29391</v>
      </c>
      <c r="D13197" s="3">
        <f t="shared" si="206"/>
        <v>61.45</v>
      </c>
    </row>
    <row r="13198" spans="1:4" x14ac:dyDescent="0.25">
      <c r="A13198" t="s">
        <v>13373</v>
      </c>
      <c r="B13198">
        <v>2876415.99</v>
      </c>
      <c r="C13198">
        <v>44850.58</v>
      </c>
      <c r="D13198" s="3">
        <f t="shared" si="206"/>
        <v>64.13</v>
      </c>
    </row>
    <row r="13199" spans="1:4" x14ac:dyDescent="0.25">
      <c r="A13199" t="s">
        <v>13374</v>
      </c>
      <c r="B13199">
        <v>3254793.9</v>
      </c>
      <c r="C13199">
        <v>56657</v>
      </c>
      <c r="D13199" s="3">
        <f t="shared" si="206"/>
        <v>57.45</v>
      </c>
    </row>
    <row r="13200" spans="1:4" x14ac:dyDescent="0.25">
      <c r="A13200" t="s">
        <v>13375</v>
      </c>
      <c r="B13200">
        <v>49044994.219999999</v>
      </c>
      <c r="C13200">
        <v>279464.5</v>
      </c>
      <c r="D13200" s="3">
        <f t="shared" si="206"/>
        <v>175.5</v>
      </c>
    </row>
    <row r="13201" spans="1:4" x14ac:dyDescent="0.25">
      <c r="A13201" t="s">
        <v>13376</v>
      </c>
      <c r="B13201">
        <v>46934692.789999999</v>
      </c>
      <c r="C13201">
        <v>301538</v>
      </c>
      <c r="D13201" s="3">
        <f t="shared" si="206"/>
        <v>155.65</v>
      </c>
    </row>
    <row r="13202" spans="1:4" x14ac:dyDescent="0.25">
      <c r="A13202" t="s">
        <v>13377</v>
      </c>
      <c r="B13202">
        <v>44148955.450000003</v>
      </c>
      <c r="C13202">
        <v>241002.9</v>
      </c>
      <c r="D13202" s="3">
        <f t="shared" si="206"/>
        <v>183.19</v>
      </c>
    </row>
    <row r="13203" spans="1:4" x14ac:dyDescent="0.25">
      <c r="A13203" t="s">
        <v>13378</v>
      </c>
      <c r="B13203">
        <v>710083315.51999998</v>
      </c>
      <c r="C13203">
        <v>246523</v>
      </c>
      <c r="D13203" s="3">
        <f t="shared" si="206"/>
        <v>2880.39</v>
      </c>
    </row>
    <row r="13204" spans="1:4" x14ac:dyDescent="0.25">
      <c r="A13204" t="s">
        <v>13379</v>
      </c>
      <c r="B13204">
        <v>658050072.80999994</v>
      </c>
      <c r="C13204">
        <v>266285</v>
      </c>
      <c r="D13204" s="3">
        <f t="shared" si="206"/>
        <v>2471.2199999999998</v>
      </c>
    </row>
    <row r="13205" spans="1:4" x14ac:dyDescent="0.25">
      <c r="A13205" t="s">
        <v>13380</v>
      </c>
      <c r="B13205">
        <v>312077342</v>
      </c>
      <c r="C13205">
        <v>115240</v>
      </c>
      <c r="D13205" s="3">
        <f t="shared" si="206"/>
        <v>2708.06</v>
      </c>
    </row>
    <row r="13206" spans="1:4" x14ac:dyDescent="0.25">
      <c r="A13206" t="s">
        <v>13381</v>
      </c>
      <c r="B13206">
        <v>404483758.00999999</v>
      </c>
      <c r="C13206">
        <v>126562</v>
      </c>
      <c r="D13206" s="3">
        <f t="shared" si="206"/>
        <v>3195.93</v>
      </c>
    </row>
    <row r="13207" spans="1:4" x14ac:dyDescent="0.25">
      <c r="A13207" t="s">
        <v>13382</v>
      </c>
      <c r="B13207">
        <v>651747078.65999997</v>
      </c>
      <c r="C13207">
        <v>208924</v>
      </c>
      <c r="D13207" s="3">
        <f t="shared" si="206"/>
        <v>3119.54</v>
      </c>
    </row>
    <row r="13208" spans="1:4" x14ac:dyDescent="0.25">
      <c r="A13208" t="s">
        <v>13383</v>
      </c>
      <c r="B13208">
        <v>6133230.3499999996</v>
      </c>
      <c r="C13208">
        <v>99439</v>
      </c>
      <c r="D13208" s="3">
        <f t="shared" si="206"/>
        <v>61.68</v>
      </c>
    </row>
    <row r="13209" spans="1:4" x14ac:dyDescent="0.25">
      <c r="A13209" t="s">
        <v>13384</v>
      </c>
      <c r="B13209">
        <v>469497990.63</v>
      </c>
      <c r="C13209">
        <v>182119</v>
      </c>
      <c r="D13209" s="3">
        <f t="shared" si="206"/>
        <v>2577.9699999999998</v>
      </c>
    </row>
    <row r="13210" spans="1:4" x14ac:dyDescent="0.25">
      <c r="A13210" t="s">
        <v>13385</v>
      </c>
      <c r="B13210">
        <v>4585176.32</v>
      </c>
      <c r="C13210">
        <v>17500</v>
      </c>
      <c r="D13210" s="3">
        <f t="shared" si="206"/>
        <v>262.01</v>
      </c>
    </row>
    <row r="13211" spans="1:4" x14ac:dyDescent="0.25">
      <c r="A13211" t="s">
        <v>13386</v>
      </c>
      <c r="B13211">
        <v>124413409.27</v>
      </c>
      <c r="C13211">
        <v>50012</v>
      </c>
      <c r="D13211" s="3">
        <f t="shared" si="206"/>
        <v>2487.67</v>
      </c>
    </row>
    <row r="13212" spans="1:4" x14ac:dyDescent="0.25">
      <c r="A13212" t="s">
        <v>13387</v>
      </c>
      <c r="B13212">
        <v>84399555.739999995</v>
      </c>
      <c r="C13212">
        <v>95634</v>
      </c>
      <c r="D13212" s="3">
        <f t="shared" si="206"/>
        <v>882.53</v>
      </c>
    </row>
    <row r="13213" spans="1:4" x14ac:dyDescent="0.25">
      <c r="A13213" t="s">
        <v>13388</v>
      </c>
      <c r="B13213">
        <v>135930750.19999999</v>
      </c>
      <c r="C13213">
        <v>54430</v>
      </c>
      <c r="D13213" s="3">
        <f t="shared" si="206"/>
        <v>2497.35</v>
      </c>
    </row>
    <row r="13214" spans="1:4" x14ac:dyDescent="0.25">
      <c r="A13214" t="s">
        <v>13389</v>
      </c>
      <c r="B13214">
        <v>146632173.62</v>
      </c>
      <c r="C13214">
        <v>49394</v>
      </c>
      <c r="D13214" s="3">
        <f t="shared" si="206"/>
        <v>2968.62</v>
      </c>
    </row>
    <row r="13215" spans="1:4" x14ac:dyDescent="0.25">
      <c r="A13215" t="s">
        <v>13390</v>
      </c>
      <c r="B13215">
        <v>289750753.05000001</v>
      </c>
      <c r="C13215">
        <v>121608</v>
      </c>
      <c r="D13215" s="3">
        <f t="shared" si="206"/>
        <v>2382.66</v>
      </c>
    </row>
    <row r="13216" spans="1:4" x14ac:dyDescent="0.25">
      <c r="A13216" t="s">
        <v>13391</v>
      </c>
      <c r="B13216">
        <v>117130561.39</v>
      </c>
      <c r="C13216">
        <v>69229</v>
      </c>
      <c r="D13216" s="3">
        <f t="shared" si="206"/>
        <v>1691.93</v>
      </c>
    </row>
    <row r="13217" spans="1:4" x14ac:dyDescent="0.25">
      <c r="A13217" t="s">
        <v>13392</v>
      </c>
      <c r="B13217">
        <v>270920892</v>
      </c>
      <c r="C13217">
        <v>97460</v>
      </c>
      <c r="D13217" s="3">
        <f t="shared" si="206"/>
        <v>2779.82</v>
      </c>
    </row>
    <row r="13218" spans="1:4" x14ac:dyDescent="0.25">
      <c r="A13218" t="s">
        <v>13393</v>
      </c>
      <c r="B13218">
        <v>149432783.55000001</v>
      </c>
      <c r="C13218">
        <v>54337</v>
      </c>
      <c r="D13218" s="3">
        <f t="shared" si="206"/>
        <v>2750.11</v>
      </c>
    </row>
    <row r="13219" spans="1:4" x14ac:dyDescent="0.25">
      <c r="A13219" t="s">
        <v>13394</v>
      </c>
      <c r="B13219">
        <v>159199558.66</v>
      </c>
      <c r="C13219">
        <v>55830</v>
      </c>
      <c r="D13219" s="3">
        <f t="shared" si="206"/>
        <v>2851.51</v>
      </c>
    </row>
    <row r="13220" spans="1:4" x14ac:dyDescent="0.25">
      <c r="A13220" t="s">
        <v>13395</v>
      </c>
      <c r="B13220">
        <v>201063374.69999999</v>
      </c>
      <c r="C13220">
        <v>181420</v>
      </c>
      <c r="D13220" s="3">
        <f t="shared" si="206"/>
        <v>1108.28</v>
      </c>
    </row>
    <row r="13221" spans="1:4" x14ac:dyDescent="0.25">
      <c r="A13221" t="s">
        <v>13396</v>
      </c>
      <c r="B13221">
        <v>200225591.55000001</v>
      </c>
      <c r="C13221">
        <v>144021</v>
      </c>
      <c r="D13221" s="3">
        <f t="shared" si="206"/>
        <v>1390.25</v>
      </c>
    </row>
    <row r="13222" spans="1:4" x14ac:dyDescent="0.25">
      <c r="A13222" t="s">
        <v>13397</v>
      </c>
      <c r="B13222">
        <v>100062012.97</v>
      </c>
      <c r="C13222">
        <v>61178</v>
      </c>
      <c r="D13222" s="3">
        <f t="shared" si="206"/>
        <v>1635.59</v>
      </c>
    </row>
    <row r="13223" spans="1:4" x14ac:dyDescent="0.25">
      <c r="A13223" t="s">
        <v>13398</v>
      </c>
      <c r="B13223">
        <v>341384399.89999998</v>
      </c>
      <c r="C13223">
        <v>190321</v>
      </c>
      <c r="D13223" s="3">
        <f t="shared" si="206"/>
        <v>1793.73</v>
      </c>
    </row>
    <row r="13224" spans="1:4" x14ac:dyDescent="0.25">
      <c r="A13224" t="s">
        <v>13399</v>
      </c>
      <c r="B13224">
        <v>334406645.41000003</v>
      </c>
      <c r="C13224">
        <v>145460</v>
      </c>
      <c r="D13224" s="3">
        <f t="shared" si="206"/>
        <v>2298.96</v>
      </c>
    </row>
    <row r="13225" spans="1:4" x14ac:dyDescent="0.25">
      <c r="A13225" t="s">
        <v>13400</v>
      </c>
      <c r="B13225">
        <v>278308843.68000001</v>
      </c>
      <c r="C13225">
        <v>103244</v>
      </c>
      <c r="D13225" s="3">
        <f t="shared" si="206"/>
        <v>2695.64</v>
      </c>
    </row>
    <row r="13226" spans="1:4" x14ac:dyDescent="0.25">
      <c r="A13226" t="s">
        <v>13401</v>
      </c>
      <c r="B13226">
        <v>110170977.02</v>
      </c>
      <c r="C13226">
        <v>80729</v>
      </c>
      <c r="D13226" s="3">
        <f t="shared" si="206"/>
        <v>1364.7</v>
      </c>
    </row>
    <row r="13227" spans="1:4" x14ac:dyDescent="0.25">
      <c r="A13227" t="s">
        <v>13402</v>
      </c>
      <c r="B13227">
        <v>172759625.25</v>
      </c>
      <c r="C13227">
        <v>81722</v>
      </c>
      <c r="D13227" s="3">
        <f t="shared" si="206"/>
        <v>2113.9899999999998</v>
      </c>
    </row>
    <row r="13228" spans="1:4" x14ac:dyDescent="0.25">
      <c r="A13228" t="s">
        <v>13403</v>
      </c>
      <c r="B13228">
        <v>179103244.13</v>
      </c>
      <c r="C13228">
        <v>91134</v>
      </c>
      <c r="D13228" s="3">
        <f t="shared" si="206"/>
        <v>1965.27</v>
      </c>
    </row>
    <row r="13229" spans="1:4" x14ac:dyDescent="0.25">
      <c r="A13229" t="s">
        <v>13404</v>
      </c>
      <c r="B13229">
        <v>134602861.25999999</v>
      </c>
      <c r="C13229">
        <v>161632</v>
      </c>
      <c r="D13229" s="3">
        <f t="shared" si="206"/>
        <v>832.77</v>
      </c>
    </row>
    <row r="13230" spans="1:4" x14ac:dyDescent="0.25">
      <c r="A13230" t="s">
        <v>13405</v>
      </c>
      <c r="B13230">
        <v>127291071.93000001</v>
      </c>
      <c r="C13230">
        <v>236516</v>
      </c>
      <c r="D13230" s="3">
        <f t="shared" si="206"/>
        <v>538.19000000000005</v>
      </c>
    </row>
    <row r="13231" spans="1:4" x14ac:dyDescent="0.25">
      <c r="A13231" t="s">
        <v>13406</v>
      </c>
      <c r="B13231">
        <v>4879826.2</v>
      </c>
      <c r="C13231">
        <v>18110</v>
      </c>
      <c r="D13231" s="3">
        <f t="shared" si="206"/>
        <v>269.45</v>
      </c>
    </row>
    <row r="13232" spans="1:4" x14ac:dyDescent="0.25">
      <c r="A13232" t="s">
        <v>13407</v>
      </c>
      <c r="B13232">
        <v>6357574.6699999999</v>
      </c>
      <c r="C13232">
        <v>23319</v>
      </c>
      <c r="D13232" s="3">
        <f t="shared" si="206"/>
        <v>272.63</v>
      </c>
    </row>
    <row r="13233" spans="1:4" x14ac:dyDescent="0.25">
      <c r="A13233" t="s">
        <v>13408</v>
      </c>
      <c r="B13233">
        <v>3907057.28</v>
      </c>
      <c r="C13233">
        <v>14445.4</v>
      </c>
      <c r="D13233" s="3">
        <f t="shared" si="206"/>
        <v>270.47000000000003</v>
      </c>
    </row>
    <row r="13234" spans="1:4" x14ac:dyDescent="0.25">
      <c r="A13234" t="s">
        <v>13409</v>
      </c>
      <c r="B13234">
        <v>9175474.4399999995</v>
      </c>
      <c r="C13234">
        <v>31037.84</v>
      </c>
      <c r="D13234" s="3">
        <f t="shared" si="206"/>
        <v>295.62</v>
      </c>
    </row>
    <row r="13235" spans="1:4" x14ac:dyDescent="0.25">
      <c r="A13235" t="s">
        <v>13410</v>
      </c>
      <c r="B13235">
        <v>2205329.21</v>
      </c>
      <c r="C13235">
        <v>8350</v>
      </c>
      <c r="D13235" s="3">
        <f t="shared" si="206"/>
        <v>264.11</v>
      </c>
    </row>
    <row r="13236" spans="1:4" x14ac:dyDescent="0.25">
      <c r="A13236" t="s">
        <v>13411</v>
      </c>
      <c r="B13236">
        <v>3415217.73</v>
      </c>
      <c r="C13236">
        <v>12478</v>
      </c>
      <c r="D13236" s="3">
        <f t="shared" si="206"/>
        <v>273.7</v>
      </c>
    </row>
    <row r="13237" spans="1:4" x14ac:dyDescent="0.25">
      <c r="A13237" t="s">
        <v>13412</v>
      </c>
      <c r="B13237">
        <v>9227618.1600000095</v>
      </c>
      <c r="C13237">
        <v>153845.5</v>
      </c>
      <c r="D13237" s="3">
        <f t="shared" si="206"/>
        <v>59.98</v>
      </c>
    </row>
    <row r="13238" spans="1:4" x14ac:dyDescent="0.25">
      <c r="A13238" t="s">
        <v>13413</v>
      </c>
      <c r="B13238">
        <v>9217054.2599999998</v>
      </c>
      <c r="C13238">
        <v>162811</v>
      </c>
      <c r="D13238" s="3">
        <f t="shared" si="206"/>
        <v>56.61</v>
      </c>
    </row>
    <row r="13239" spans="1:4" x14ac:dyDescent="0.25">
      <c r="A13239" t="s">
        <v>13414</v>
      </c>
      <c r="B13239">
        <v>2515277.67</v>
      </c>
      <c r="C13239">
        <v>47247</v>
      </c>
      <c r="D13239" s="3">
        <f t="shared" si="206"/>
        <v>53.24</v>
      </c>
    </row>
    <row r="13240" spans="1:4" x14ac:dyDescent="0.25">
      <c r="A13240" t="s">
        <v>13415</v>
      </c>
      <c r="B13240">
        <v>9465312.9700000007</v>
      </c>
      <c r="C13240">
        <v>69052</v>
      </c>
      <c r="D13240" s="3">
        <f t="shared" si="206"/>
        <v>137.08000000000001</v>
      </c>
    </row>
    <row r="13241" spans="1:4" x14ac:dyDescent="0.25">
      <c r="A13241" t="s">
        <v>13416</v>
      </c>
      <c r="B13241">
        <v>20187322.899999999</v>
      </c>
      <c r="C13241">
        <v>150212</v>
      </c>
      <c r="D13241" s="3">
        <f t="shared" si="206"/>
        <v>134.38999999999999</v>
      </c>
    </row>
    <row r="13242" spans="1:4" x14ac:dyDescent="0.25">
      <c r="A13242" t="s">
        <v>13417</v>
      </c>
      <c r="B13242">
        <v>6451843.9400000004</v>
      </c>
      <c r="C13242">
        <v>130056</v>
      </c>
      <c r="D13242" s="3">
        <f t="shared" si="206"/>
        <v>49.61</v>
      </c>
    </row>
    <row r="13243" spans="1:4" x14ac:dyDescent="0.25">
      <c r="A13243" t="s">
        <v>13418</v>
      </c>
      <c r="B13243">
        <v>8568672.4900000002</v>
      </c>
      <c r="C13243">
        <v>89891</v>
      </c>
      <c r="D13243" s="3">
        <f t="shared" si="206"/>
        <v>95.32</v>
      </c>
    </row>
    <row r="13244" spans="1:4" x14ac:dyDescent="0.25">
      <c r="A13244" t="s">
        <v>13419</v>
      </c>
      <c r="B13244">
        <v>6270830.1299999999</v>
      </c>
      <c r="C13244">
        <v>196790</v>
      </c>
      <c r="D13244" s="3">
        <f t="shared" si="206"/>
        <v>31.87</v>
      </c>
    </row>
    <row r="13245" spans="1:4" x14ac:dyDescent="0.25">
      <c r="A13245" t="s">
        <v>13420</v>
      </c>
      <c r="B13245">
        <v>20839921.149999999</v>
      </c>
      <c r="C13245">
        <v>130162</v>
      </c>
      <c r="D13245" s="3">
        <f t="shared" si="206"/>
        <v>160.11000000000001</v>
      </c>
    </row>
    <row r="13246" spans="1:4" x14ac:dyDescent="0.25">
      <c r="A13246" t="s">
        <v>13421</v>
      </c>
      <c r="B13246">
        <v>349630747.16000003</v>
      </c>
      <c r="C13246">
        <v>147017</v>
      </c>
      <c r="D13246" s="3">
        <f t="shared" si="206"/>
        <v>2378.17</v>
      </c>
    </row>
    <row r="13247" spans="1:4" x14ac:dyDescent="0.25">
      <c r="A13247" t="s">
        <v>13422</v>
      </c>
      <c r="B13247">
        <v>2078220.23</v>
      </c>
      <c r="C13247">
        <v>7858</v>
      </c>
      <c r="D13247" s="3">
        <f t="shared" si="206"/>
        <v>264.47000000000003</v>
      </c>
    </row>
    <row r="13248" spans="1:4" x14ac:dyDescent="0.25">
      <c r="A13248" t="s">
        <v>13423</v>
      </c>
      <c r="B13248">
        <v>342263344.14999998</v>
      </c>
      <c r="C13248">
        <v>1216167</v>
      </c>
      <c r="D13248" s="3">
        <f t="shared" si="206"/>
        <v>281.43</v>
      </c>
    </row>
    <row r="13249" spans="1:4" x14ac:dyDescent="0.25">
      <c r="A13249" t="s">
        <v>13424</v>
      </c>
      <c r="B13249">
        <v>1348132855.5899999</v>
      </c>
      <c r="C13249">
        <v>5341614</v>
      </c>
      <c r="D13249" s="3">
        <f t="shared" si="206"/>
        <v>252.38</v>
      </c>
    </row>
    <row r="13250" spans="1:4" x14ac:dyDescent="0.25">
      <c r="A13250" t="s">
        <v>13425</v>
      </c>
      <c r="B13250">
        <v>53589817.93</v>
      </c>
      <c r="C13250">
        <v>59446</v>
      </c>
      <c r="D13250" s="3">
        <f t="shared" si="206"/>
        <v>901.49</v>
      </c>
    </row>
    <row r="13251" spans="1:4" x14ac:dyDescent="0.25">
      <c r="A13251" t="s">
        <v>13426</v>
      </c>
      <c r="B13251">
        <v>5389704.2199999997</v>
      </c>
      <c r="C13251">
        <v>98971</v>
      </c>
      <c r="D13251" s="3">
        <f t="shared" ref="D13251:D13314" si="207">ROUND(B13251/C13251,2)</f>
        <v>54.46</v>
      </c>
    </row>
    <row r="13252" spans="1:4" x14ac:dyDescent="0.25">
      <c r="A13252" t="s">
        <v>13427</v>
      </c>
      <c r="B13252">
        <v>8700754.5399999991</v>
      </c>
      <c r="C13252">
        <v>161555</v>
      </c>
      <c r="D13252" s="3">
        <f t="shared" si="207"/>
        <v>53.86</v>
      </c>
    </row>
    <row r="13253" spans="1:4" x14ac:dyDescent="0.25">
      <c r="A13253" t="s">
        <v>13428</v>
      </c>
      <c r="B13253">
        <v>3767766.89</v>
      </c>
      <c r="C13253">
        <v>64538.5</v>
      </c>
      <c r="D13253" s="3">
        <f t="shared" si="207"/>
        <v>58.38</v>
      </c>
    </row>
    <row r="13254" spans="1:4" x14ac:dyDescent="0.25">
      <c r="A13254" t="s">
        <v>13429</v>
      </c>
      <c r="B13254">
        <v>1558261.63</v>
      </c>
      <c r="C13254">
        <v>27095</v>
      </c>
      <c r="D13254" s="3">
        <f t="shared" si="207"/>
        <v>57.51</v>
      </c>
    </row>
    <row r="13255" spans="1:4" x14ac:dyDescent="0.25">
      <c r="A13255" t="s">
        <v>13430</v>
      </c>
      <c r="B13255">
        <v>3793685.88</v>
      </c>
      <c r="C13255">
        <v>79709</v>
      </c>
      <c r="D13255" s="3">
        <f t="shared" si="207"/>
        <v>47.59</v>
      </c>
    </row>
    <row r="13256" spans="1:4" x14ac:dyDescent="0.25">
      <c r="A13256" t="s">
        <v>13431</v>
      </c>
      <c r="B13256">
        <v>4405475.21</v>
      </c>
      <c r="C13256">
        <v>71937</v>
      </c>
      <c r="D13256" s="3">
        <f t="shared" si="207"/>
        <v>61.24</v>
      </c>
    </row>
    <row r="13257" spans="1:4" x14ac:dyDescent="0.25">
      <c r="A13257" t="s">
        <v>13432</v>
      </c>
      <c r="B13257">
        <v>3628094.56</v>
      </c>
      <c r="C13257">
        <v>61974</v>
      </c>
      <c r="D13257" s="3">
        <f t="shared" si="207"/>
        <v>58.54</v>
      </c>
    </row>
    <row r="13258" spans="1:4" x14ac:dyDescent="0.25">
      <c r="A13258" t="s">
        <v>13433</v>
      </c>
      <c r="B13258">
        <v>5685515.8600000003</v>
      </c>
      <c r="C13258">
        <v>102283</v>
      </c>
      <c r="D13258" s="3">
        <f t="shared" si="207"/>
        <v>55.59</v>
      </c>
    </row>
    <row r="13259" spans="1:4" x14ac:dyDescent="0.25">
      <c r="A13259" t="s">
        <v>13434</v>
      </c>
      <c r="B13259">
        <v>2833442.47</v>
      </c>
      <c r="C13259">
        <v>49777</v>
      </c>
      <c r="D13259" s="3">
        <f t="shared" si="207"/>
        <v>56.92</v>
      </c>
    </row>
    <row r="13260" spans="1:4" x14ac:dyDescent="0.25">
      <c r="A13260" t="s">
        <v>13435</v>
      </c>
      <c r="B13260">
        <v>2501501.0099999998</v>
      </c>
      <c r="C13260">
        <v>43502</v>
      </c>
      <c r="D13260" s="3">
        <f t="shared" si="207"/>
        <v>57.5</v>
      </c>
    </row>
    <row r="13261" spans="1:4" x14ac:dyDescent="0.25">
      <c r="A13261" t="s">
        <v>13436</v>
      </c>
      <c r="B13261">
        <v>2788157.6</v>
      </c>
      <c r="C13261">
        <v>43708</v>
      </c>
      <c r="D13261" s="3">
        <f t="shared" si="207"/>
        <v>63.79</v>
      </c>
    </row>
    <row r="13262" spans="1:4" x14ac:dyDescent="0.25">
      <c r="A13262" t="s">
        <v>13437</v>
      </c>
      <c r="B13262">
        <v>2222768.2999999998</v>
      </c>
      <c r="C13262">
        <v>37195</v>
      </c>
      <c r="D13262" s="3">
        <f t="shared" si="207"/>
        <v>59.76</v>
      </c>
    </row>
    <row r="13263" spans="1:4" x14ac:dyDescent="0.25">
      <c r="A13263" t="s">
        <v>13438</v>
      </c>
      <c r="B13263">
        <v>7228548.7800000003</v>
      </c>
      <c r="C13263">
        <v>118513</v>
      </c>
      <c r="D13263" s="3">
        <f t="shared" si="207"/>
        <v>60.99</v>
      </c>
    </row>
    <row r="13264" spans="1:4" x14ac:dyDescent="0.25">
      <c r="A13264" t="s">
        <v>13439</v>
      </c>
      <c r="B13264">
        <v>1215039.03</v>
      </c>
      <c r="C13264">
        <v>19844</v>
      </c>
      <c r="D13264" s="3">
        <f t="shared" si="207"/>
        <v>61.23</v>
      </c>
    </row>
    <row r="13265" spans="1:4" x14ac:dyDescent="0.25">
      <c r="A13265" t="s">
        <v>13440</v>
      </c>
      <c r="B13265">
        <v>2903065.37</v>
      </c>
      <c r="C13265">
        <v>45945</v>
      </c>
      <c r="D13265" s="3">
        <f t="shared" si="207"/>
        <v>63.19</v>
      </c>
    </row>
    <row r="13266" spans="1:4" x14ac:dyDescent="0.25">
      <c r="A13266" t="s">
        <v>13441</v>
      </c>
      <c r="B13266">
        <v>5066703.8099999996</v>
      </c>
      <c r="C13266">
        <v>91763</v>
      </c>
      <c r="D13266" s="3">
        <f t="shared" si="207"/>
        <v>55.22</v>
      </c>
    </row>
    <row r="13267" spans="1:4" x14ac:dyDescent="0.25">
      <c r="A13267" t="s">
        <v>13442</v>
      </c>
      <c r="B13267">
        <v>5233011.83</v>
      </c>
      <c r="C13267">
        <v>107983</v>
      </c>
      <c r="D13267" s="3">
        <f t="shared" si="207"/>
        <v>48.46</v>
      </c>
    </row>
    <row r="13268" spans="1:4" x14ac:dyDescent="0.25">
      <c r="A13268" t="s">
        <v>13443</v>
      </c>
      <c r="B13268">
        <v>2116704.89</v>
      </c>
      <c r="C13268">
        <v>37444</v>
      </c>
      <c r="D13268" s="3">
        <f t="shared" si="207"/>
        <v>56.53</v>
      </c>
    </row>
    <row r="13269" spans="1:4" x14ac:dyDescent="0.25">
      <c r="A13269" t="s">
        <v>13444</v>
      </c>
      <c r="B13269">
        <v>4923084.07</v>
      </c>
      <c r="C13269">
        <v>88913</v>
      </c>
      <c r="D13269" s="3">
        <f t="shared" si="207"/>
        <v>55.37</v>
      </c>
    </row>
    <row r="13270" spans="1:4" x14ac:dyDescent="0.25">
      <c r="A13270" t="s">
        <v>13445</v>
      </c>
      <c r="B13270">
        <v>1914992.7</v>
      </c>
      <c r="C13270">
        <v>35960</v>
      </c>
      <c r="D13270" s="3">
        <f t="shared" si="207"/>
        <v>53.25</v>
      </c>
    </row>
    <row r="13271" spans="1:4" x14ac:dyDescent="0.25">
      <c r="A13271" t="s">
        <v>13446</v>
      </c>
      <c r="B13271">
        <v>3517008.57</v>
      </c>
      <c r="C13271">
        <v>63540</v>
      </c>
      <c r="D13271" s="3">
        <f t="shared" si="207"/>
        <v>55.35</v>
      </c>
    </row>
    <row r="13272" spans="1:4" x14ac:dyDescent="0.25">
      <c r="A13272" t="s">
        <v>13447</v>
      </c>
      <c r="B13272">
        <v>1898427.16</v>
      </c>
      <c r="C13272">
        <v>34445</v>
      </c>
      <c r="D13272" s="3">
        <f t="shared" si="207"/>
        <v>55.11</v>
      </c>
    </row>
    <row r="13273" spans="1:4" x14ac:dyDescent="0.25">
      <c r="A13273" t="s">
        <v>13448</v>
      </c>
      <c r="B13273">
        <v>2273280.9700000002</v>
      </c>
      <c r="C13273">
        <v>34042</v>
      </c>
      <c r="D13273" s="3">
        <f t="shared" si="207"/>
        <v>66.78</v>
      </c>
    </row>
    <row r="13274" spans="1:4" x14ac:dyDescent="0.25">
      <c r="A13274" t="s">
        <v>13449</v>
      </c>
      <c r="B13274">
        <v>1347579.01</v>
      </c>
      <c r="C13274">
        <v>22715</v>
      </c>
      <c r="D13274" s="3">
        <f t="shared" si="207"/>
        <v>59.33</v>
      </c>
    </row>
    <row r="13275" spans="1:4" x14ac:dyDescent="0.25">
      <c r="A13275" t="s">
        <v>13450</v>
      </c>
      <c r="B13275">
        <v>1440675.07</v>
      </c>
      <c r="C13275">
        <v>23707</v>
      </c>
      <c r="D13275" s="3">
        <f t="shared" si="207"/>
        <v>60.77</v>
      </c>
    </row>
    <row r="13276" spans="1:4" x14ac:dyDescent="0.25">
      <c r="A13276" t="s">
        <v>13451</v>
      </c>
      <c r="B13276">
        <v>2489502.5</v>
      </c>
      <c r="C13276">
        <v>38661</v>
      </c>
      <c r="D13276" s="3">
        <f t="shared" si="207"/>
        <v>64.39</v>
      </c>
    </row>
    <row r="13277" spans="1:4" x14ac:dyDescent="0.25">
      <c r="A13277" t="s">
        <v>13452</v>
      </c>
      <c r="B13277">
        <v>2777918.31</v>
      </c>
      <c r="C13277">
        <v>47676</v>
      </c>
      <c r="D13277" s="3">
        <f t="shared" si="207"/>
        <v>58.27</v>
      </c>
    </row>
    <row r="13278" spans="1:4" x14ac:dyDescent="0.25">
      <c r="A13278" t="s">
        <v>13453</v>
      </c>
      <c r="B13278">
        <v>2146260.0699999998</v>
      </c>
      <c r="C13278">
        <v>39172</v>
      </c>
      <c r="D13278" s="3">
        <f t="shared" si="207"/>
        <v>54.79</v>
      </c>
    </row>
    <row r="13279" spans="1:4" x14ac:dyDescent="0.25">
      <c r="A13279" t="s">
        <v>13454</v>
      </c>
      <c r="B13279">
        <v>1176261.81</v>
      </c>
      <c r="C13279">
        <v>22091</v>
      </c>
      <c r="D13279" s="3">
        <f t="shared" si="207"/>
        <v>53.25</v>
      </c>
    </row>
    <row r="13280" spans="1:4" x14ac:dyDescent="0.25">
      <c r="A13280" t="s">
        <v>13455</v>
      </c>
      <c r="B13280">
        <v>6792780.8399999999</v>
      </c>
      <c r="C13280">
        <v>5408</v>
      </c>
      <c r="D13280" s="3">
        <f t="shared" si="207"/>
        <v>1256.06</v>
      </c>
    </row>
    <row r="13281" spans="1:4" x14ac:dyDescent="0.25">
      <c r="A13281" t="s">
        <v>13456</v>
      </c>
      <c r="B13281">
        <v>97557482.480000004</v>
      </c>
      <c r="C13281">
        <v>403971</v>
      </c>
      <c r="D13281" s="3">
        <f t="shared" si="207"/>
        <v>241.5</v>
      </c>
    </row>
    <row r="13282" spans="1:4" x14ac:dyDescent="0.25">
      <c r="A13282" t="s">
        <v>13457</v>
      </c>
      <c r="B13282">
        <v>12149999.92</v>
      </c>
      <c r="C13282">
        <v>82415</v>
      </c>
      <c r="D13282" s="3">
        <f t="shared" si="207"/>
        <v>147.41999999999999</v>
      </c>
    </row>
    <row r="13283" spans="1:4" x14ac:dyDescent="0.25">
      <c r="A13283" t="s">
        <v>13458</v>
      </c>
      <c r="B13283">
        <v>88495495.489999995</v>
      </c>
      <c r="C13283">
        <v>172835.20000000001</v>
      </c>
      <c r="D13283" s="3">
        <f t="shared" si="207"/>
        <v>512.02</v>
      </c>
    </row>
    <row r="13284" spans="1:4" x14ac:dyDescent="0.25">
      <c r="A13284" t="s">
        <v>13459</v>
      </c>
      <c r="B13284">
        <v>106615834.72</v>
      </c>
      <c r="C13284">
        <v>102307</v>
      </c>
      <c r="D13284" s="3">
        <f t="shared" si="207"/>
        <v>1042.1199999999999</v>
      </c>
    </row>
    <row r="13285" spans="1:4" x14ac:dyDescent="0.25">
      <c r="A13285" t="s">
        <v>13460</v>
      </c>
      <c r="B13285">
        <v>4377882.0599999996</v>
      </c>
      <c r="C13285">
        <v>4913</v>
      </c>
      <c r="D13285" s="3">
        <f t="shared" si="207"/>
        <v>891.08</v>
      </c>
    </row>
    <row r="13286" spans="1:4" x14ac:dyDescent="0.25">
      <c r="A13286" t="s">
        <v>13461</v>
      </c>
      <c r="B13286">
        <v>11366303.619999999</v>
      </c>
      <c r="C13286">
        <v>56338</v>
      </c>
      <c r="D13286" s="3">
        <f t="shared" si="207"/>
        <v>201.75</v>
      </c>
    </row>
    <row r="13287" spans="1:4" x14ac:dyDescent="0.25">
      <c r="A13287" t="s">
        <v>13462</v>
      </c>
      <c r="B13287">
        <v>18814700.34</v>
      </c>
      <c r="C13287">
        <v>73416</v>
      </c>
      <c r="D13287" s="3">
        <f t="shared" si="207"/>
        <v>256.27999999999997</v>
      </c>
    </row>
    <row r="13288" spans="1:4" x14ac:dyDescent="0.25">
      <c r="A13288" t="s">
        <v>13463</v>
      </c>
      <c r="B13288">
        <v>10398764.199999999</v>
      </c>
      <c r="C13288">
        <v>36845.599999999999</v>
      </c>
      <c r="D13288" s="3">
        <f t="shared" si="207"/>
        <v>282.23</v>
      </c>
    </row>
    <row r="13289" spans="1:4" x14ac:dyDescent="0.25">
      <c r="A13289" t="s">
        <v>13464</v>
      </c>
      <c r="B13289">
        <v>3686971.78</v>
      </c>
      <c r="C13289">
        <v>28651</v>
      </c>
      <c r="D13289" s="3">
        <f t="shared" si="207"/>
        <v>128.69</v>
      </c>
    </row>
    <row r="13290" spans="1:4" x14ac:dyDescent="0.25">
      <c r="A13290" t="s">
        <v>13465</v>
      </c>
      <c r="B13290">
        <v>31711229.68</v>
      </c>
      <c r="C13290">
        <v>167525.5</v>
      </c>
      <c r="D13290" s="3">
        <f t="shared" si="207"/>
        <v>189.29</v>
      </c>
    </row>
    <row r="13291" spans="1:4" x14ac:dyDescent="0.25">
      <c r="A13291" t="s">
        <v>13466</v>
      </c>
      <c r="B13291">
        <v>13214279.939999999</v>
      </c>
      <c r="C13291">
        <v>220029</v>
      </c>
      <c r="D13291" s="3">
        <f t="shared" si="207"/>
        <v>60.06</v>
      </c>
    </row>
    <row r="13292" spans="1:4" x14ac:dyDescent="0.25">
      <c r="A13292" t="s">
        <v>13467</v>
      </c>
      <c r="B13292">
        <v>1637774.77</v>
      </c>
      <c r="C13292">
        <v>7097</v>
      </c>
      <c r="D13292" s="3">
        <f t="shared" si="207"/>
        <v>230.77</v>
      </c>
    </row>
    <row r="13293" spans="1:4" x14ac:dyDescent="0.25">
      <c r="A13293" t="s">
        <v>13468</v>
      </c>
      <c r="B13293">
        <v>6072741.1900000004</v>
      </c>
      <c r="C13293">
        <v>109649</v>
      </c>
      <c r="D13293" s="3">
        <f t="shared" si="207"/>
        <v>55.38</v>
      </c>
    </row>
    <row r="13294" spans="1:4" x14ac:dyDescent="0.25">
      <c r="A13294" t="s">
        <v>13469</v>
      </c>
      <c r="B13294">
        <v>3144733.35</v>
      </c>
      <c r="C13294">
        <v>12700</v>
      </c>
      <c r="D13294" s="3">
        <f t="shared" si="207"/>
        <v>247.62</v>
      </c>
    </row>
    <row r="13295" spans="1:4" x14ac:dyDescent="0.25">
      <c r="A13295" t="s">
        <v>13470</v>
      </c>
      <c r="B13295">
        <v>1488787.84</v>
      </c>
      <c r="C13295">
        <v>5436.6</v>
      </c>
      <c r="D13295" s="3">
        <f t="shared" si="207"/>
        <v>273.85000000000002</v>
      </c>
    </row>
    <row r="13296" spans="1:4" x14ac:dyDescent="0.25">
      <c r="A13296" t="s">
        <v>13471</v>
      </c>
      <c r="B13296">
        <v>44435672.509999998</v>
      </c>
      <c r="C13296">
        <v>253714</v>
      </c>
      <c r="D13296" s="3">
        <f t="shared" si="207"/>
        <v>175.14</v>
      </c>
    </row>
    <row r="13297" spans="1:4" x14ac:dyDescent="0.25">
      <c r="A13297" t="s">
        <v>13472</v>
      </c>
      <c r="B13297">
        <v>6940398.5700000003</v>
      </c>
      <c r="C13297">
        <v>43015</v>
      </c>
      <c r="D13297" s="3">
        <f t="shared" si="207"/>
        <v>161.35</v>
      </c>
    </row>
    <row r="13298" spans="1:4" x14ac:dyDescent="0.25">
      <c r="A13298" t="s">
        <v>13473</v>
      </c>
      <c r="B13298">
        <v>4538046.67</v>
      </c>
      <c r="C13298">
        <v>83720</v>
      </c>
      <c r="D13298" s="3">
        <f t="shared" si="207"/>
        <v>54.21</v>
      </c>
    </row>
    <row r="13299" spans="1:4" x14ac:dyDescent="0.25">
      <c r="A13299" t="s">
        <v>13474</v>
      </c>
      <c r="B13299">
        <v>69750277.409999996</v>
      </c>
      <c r="C13299">
        <v>299321</v>
      </c>
      <c r="D13299" s="3">
        <f t="shared" si="207"/>
        <v>233.03</v>
      </c>
    </row>
    <row r="13300" spans="1:4" x14ac:dyDescent="0.25">
      <c r="A13300" t="s">
        <v>13475</v>
      </c>
      <c r="B13300">
        <v>118107731.13</v>
      </c>
      <c r="C13300">
        <v>119184</v>
      </c>
      <c r="D13300" s="3">
        <f t="shared" si="207"/>
        <v>990.97</v>
      </c>
    </row>
    <row r="13301" spans="1:4" x14ac:dyDescent="0.25">
      <c r="A13301" t="s">
        <v>13476</v>
      </c>
      <c r="B13301">
        <v>1265868.17</v>
      </c>
      <c r="C13301">
        <v>23767</v>
      </c>
      <c r="D13301" s="3">
        <f t="shared" si="207"/>
        <v>53.26</v>
      </c>
    </row>
    <row r="13302" spans="1:4" x14ac:dyDescent="0.25">
      <c r="A13302" t="s">
        <v>13477</v>
      </c>
      <c r="B13302">
        <v>15025080.67</v>
      </c>
      <c r="C13302">
        <v>10244</v>
      </c>
      <c r="D13302" s="3">
        <f t="shared" si="207"/>
        <v>1466.72</v>
      </c>
    </row>
    <row r="13303" spans="1:4" x14ac:dyDescent="0.25">
      <c r="A13303" t="s">
        <v>13478</v>
      </c>
      <c r="B13303">
        <v>216305476.44999999</v>
      </c>
      <c r="C13303">
        <v>324309</v>
      </c>
      <c r="D13303" s="3">
        <f t="shared" si="207"/>
        <v>666.97</v>
      </c>
    </row>
    <row r="13304" spans="1:4" x14ac:dyDescent="0.25">
      <c r="A13304" t="s">
        <v>13479</v>
      </c>
      <c r="B13304">
        <v>39795611.229999997</v>
      </c>
      <c r="C13304">
        <v>74926</v>
      </c>
      <c r="D13304" s="3">
        <f t="shared" si="207"/>
        <v>531.13</v>
      </c>
    </row>
    <row r="13305" spans="1:4" x14ac:dyDescent="0.25">
      <c r="A13305" t="s">
        <v>13480</v>
      </c>
      <c r="B13305">
        <v>4833884.74</v>
      </c>
      <c r="C13305">
        <v>17650.599999999999</v>
      </c>
      <c r="D13305" s="3">
        <f t="shared" si="207"/>
        <v>273.87</v>
      </c>
    </row>
    <row r="13306" spans="1:4" x14ac:dyDescent="0.25">
      <c r="A13306" t="s">
        <v>13481</v>
      </c>
      <c r="B13306">
        <v>6863554.6699999999</v>
      </c>
      <c r="C13306">
        <v>24866.1</v>
      </c>
      <c r="D13306" s="3">
        <f t="shared" si="207"/>
        <v>276.02</v>
      </c>
    </row>
    <row r="13307" spans="1:4" x14ac:dyDescent="0.25">
      <c r="A13307" t="s">
        <v>13482</v>
      </c>
      <c r="B13307">
        <v>4473300.9000000004</v>
      </c>
      <c r="C13307">
        <v>16756.599999999999</v>
      </c>
      <c r="D13307" s="3">
        <f t="shared" si="207"/>
        <v>266.95999999999998</v>
      </c>
    </row>
    <row r="13308" spans="1:4" x14ac:dyDescent="0.25">
      <c r="A13308" t="s">
        <v>13483</v>
      </c>
      <c r="B13308">
        <v>5926158.5300000003</v>
      </c>
      <c r="C13308">
        <v>21857.599999999999</v>
      </c>
      <c r="D13308" s="3">
        <f t="shared" si="207"/>
        <v>271.13</v>
      </c>
    </row>
    <row r="13309" spans="1:4" x14ac:dyDescent="0.25">
      <c r="A13309" t="s">
        <v>13484</v>
      </c>
      <c r="B13309">
        <v>7851309.8899999997</v>
      </c>
      <c r="C13309">
        <v>29247.1</v>
      </c>
      <c r="D13309" s="3">
        <f t="shared" si="207"/>
        <v>268.45</v>
      </c>
    </row>
    <row r="13310" spans="1:4" x14ac:dyDescent="0.25">
      <c r="A13310" t="s">
        <v>13485</v>
      </c>
      <c r="B13310">
        <v>8004736.4299999997</v>
      </c>
      <c r="C13310">
        <v>29783.200000000001</v>
      </c>
      <c r="D13310" s="3">
        <f t="shared" si="207"/>
        <v>268.77</v>
      </c>
    </row>
    <row r="13311" spans="1:4" x14ac:dyDescent="0.25">
      <c r="A13311" t="s">
        <v>13486</v>
      </c>
      <c r="B13311">
        <v>3988506.78</v>
      </c>
      <c r="C13311">
        <v>15029</v>
      </c>
      <c r="D13311" s="3">
        <f t="shared" si="207"/>
        <v>265.39</v>
      </c>
    </row>
    <row r="13312" spans="1:4" x14ac:dyDescent="0.25">
      <c r="A13312" t="s">
        <v>13487</v>
      </c>
      <c r="B13312">
        <v>1041657.26</v>
      </c>
      <c r="C13312">
        <v>3798</v>
      </c>
      <c r="D13312" s="3">
        <f t="shared" si="207"/>
        <v>274.26</v>
      </c>
    </row>
    <row r="13313" spans="1:4" x14ac:dyDescent="0.25">
      <c r="A13313" t="s">
        <v>13488</v>
      </c>
      <c r="B13313">
        <v>3226681.55</v>
      </c>
      <c r="C13313">
        <v>11960</v>
      </c>
      <c r="D13313" s="3">
        <f t="shared" si="207"/>
        <v>269.79000000000002</v>
      </c>
    </row>
    <row r="13314" spans="1:4" x14ac:dyDescent="0.25">
      <c r="A13314" t="s">
        <v>13489</v>
      </c>
      <c r="B13314">
        <v>3753443</v>
      </c>
      <c r="C13314">
        <v>13658</v>
      </c>
      <c r="D13314" s="3">
        <f t="shared" si="207"/>
        <v>274.82</v>
      </c>
    </row>
    <row r="13315" spans="1:4" x14ac:dyDescent="0.25">
      <c r="A13315" t="s">
        <v>13490</v>
      </c>
      <c r="B13315">
        <v>3886311.48</v>
      </c>
      <c r="C13315">
        <v>14438.9</v>
      </c>
      <c r="D13315" s="3">
        <f t="shared" ref="D13315:D13378" si="208">ROUND(B13315/C13315,2)</f>
        <v>269.16000000000003</v>
      </c>
    </row>
    <row r="13316" spans="1:4" x14ac:dyDescent="0.25">
      <c r="A13316" t="s">
        <v>13491</v>
      </c>
      <c r="B13316">
        <v>3662940.83</v>
      </c>
      <c r="C13316">
        <v>13585.11</v>
      </c>
      <c r="D13316" s="3">
        <f t="shared" si="208"/>
        <v>269.63</v>
      </c>
    </row>
    <row r="13317" spans="1:4" x14ac:dyDescent="0.25">
      <c r="A13317" t="s">
        <v>13492</v>
      </c>
      <c r="B13317">
        <v>202521.01</v>
      </c>
      <c r="C13317">
        <v>166</v>
      </c>
      <c r="D13317" s="3">
        <f t="shared" si="208"/>
        <v>1220.01</v>
      </c>
    </row>
    <row r="13318" spans="1:4" x14ac:dyDescent="0.25">
      <c r="A13318" t="s">
        <v>13493</v>
      </c>
      <c r="B13318">
        <v>9471170.5399999991</v>
      </c>
      <c r="C13318">
        <v>40298</v>
      </c>
      <c r="D13318" s="3">
        <f t="shared" si="208"/>
        <v>235.03</v>
      </c>
    </row>
    <row r="13319" spans="1:4" x14ac:dyDescent="0.25">
      <c r="A13319" t="s">
        <v>13494</v>
      </c>
      <c r="B13319">
        <v>22344859.129999999</v>
      </c>
      <c r="C13319">
        <v>474692</v>
      </c>
      <c r="D13319" s="3">
        <f t="shared" si="208"/>
        <v>47.07</v>
      </c>
    </row>
    <row r="13320" spans="1:4" x14ac:dyDescent="0.25">
      <c r="A13320" t="s">
        <v>13495</v>
      </c>
      <c r="B13320">
        <v>6070946.71</v>
      </c>
      <c r="C13320">
        <v>127244</v>
      </c>
      <c r="D13320" s="3">
        <f t="shared" si="208"/>
        <v>47.71</v>
      </c>
    </row>
    <row r="13321" spans="1:4" x14ac:dyDescent="0.25">
      <c r="A13321" t="s">
        <v>13496</v>
      </c>
      <c r="B13321">
        <v>2890614.36</v>
      </c>
      <c r="C13321">
        <v>33579</v>
      </c>
      <c r="D13321" s="3">
        <f t="shared" si="208"/>
        <v>86.08</v>
      </c>
    </row>
    <row r="13322" spans="1:4" x14ac:dyDescent="0.25">
      <c r="A13322" t="s">
        <v>13497</v>
      </c>
      <c r="B13322">
        <v>27741604.289999999</v>
      </c>
      <c r="C13322">
        <v>145712</v>
      </c>
      <c r="D13322" s="3">
        <f t="shared" si="208"/>
        <v>190.39</v>
      </c>
    </row>
    <row r="13323" spans="1:4" x14ac:dyDescent="0.25">
      <c r="A13323" t="s">
        <v>13498</v>
      </c>
      <c r="B13323">
        <v>95543111.569999993</v>
      </c>
      <c r="C13323">
        <v>1102760</v>
      </c>
      <c r="D13323" s="3">
        <f t="shared" si="208"/>
        <v>86.64</v>
      </c>
    </row>
    <row r="13324" spans="1:4" x14ac:dyDescent="0.25">
      <c r="A13324" t="s">
        <v>13499</v>
      </c>
      <c r="B13324">
        <v>6510336.5499999998</v>
      </c>
      <c r="C13324">
        <v>147469</v>
      </c>
      <c r="D13324" s="3">
        <f t="shared" si="208"/>
        <v>44.15</v>
      </c>
    </row>
    <row r="13325" spans="1:4" x14ac:dyDescent="0.25">
      <c r="A13325" t="s">
        <v>13500</v>
      </c>
      <c r="B13325">
        <v>26179625.879999999</v>
      </c>
      <c r="C13325">
        <v>204463</v>
      </c>
      <c r="D13325" s="3">
        <f t="shared" si="208"/>
        <v>128.04</v>
      </c>
    </row>
    <row r="13326" spans="1:4" x14ac:dyDescent="0.25">
      <c r="A13326" t="s">
        <v>13501</v>
      </c>
      <c r="B13326">
        <v>15334692.060000001</v>
      </c>
      <c r="C13326">
        <v>176249</v>
      </c>
      <c r="D13326" s="3">
        <f t="shared" si="208"/>
        <v>87.01</v>
      </c>
    </row>
    <row r="13327" spans="1:4" x14ac:dyDescent="0.25">
      <c r="A13327" t="s">
        <v>13502</v>
      </c>
      <c r="B13327">
        <v>86533972.310000002</v>
      </c>
      <c r="C13327">
        <v>201565</v>
      </c>
      <c r="D13327" s="3">
        <f t="shared" si="208"/>
        <v>429.31</v>
      </c>
    </row>
    <row r="13328" spans="1:4" x14ac:dyDescent="0.25">
      <c r="A13328" t="s">
        <v>13503</v>
      </c>
      <c r="B13328">
        <v>62536503.329999998</v>
      </c>
      <c r="C13328">
        <v>193232</v>
      </c>
      <c r="D13328" s="3">
        <f t="shared" si="208"/>
        <v>323.63</v>
      </c>
    </row>
    <row r="13329" spans="1:4" x14ac:dyDescent="0.25">
      <c r="A13329" t="s">
        <v>13504</v>
      </c>
      <c r="B13329">
        <v>7915679.1600000001</v>
      </c>
      <c r="C13329">
        <v>143742</v>
      </c>
      <c r="D13329" s="3">
        <f t="shared" si="208"/>
        <v>55.07</v>
      </c>
    </row>
    <row r="13330" spans="1:4" x14ac:dyDescent="0.25">
      <c r="A13330" t="s">
        <v>13505</v>
      </c>
      <c r="B13330">
        <v>6518502.5599999996</v>
      </c>
      <c r="C13330">
        <v>105179</v>
      </c>
      <c r="D13330" s="3">
        <f t="shared" si="208"/>
        <v>61.98</v>
      </c>
    </row>
    <row r="13331" spans="1:4" x14ac:dyDescent="0.25">
      <c r="A13331" t="s">
        <v>13506</v>
      </c>
      <c r="B13331">
        <v>195454599.38999999</v>
      </c>
      <c r="C13331">
        <v>340248</v>
      </c>
      <c r="D13331" s="3">
        <f t="shared" si="208"/>
        <v>574.45000000000005</v>
      </c>
    </row>
    <row r="13332" spans="1:4" x14ac:dyDescent="0.25">
      <c r="A13332" t="s">
        <v>13507</v>
      </c>
      <c r="B13332">
        <v>1253341.6000000001</v>
      </c>
      <c r="C13332">
        <v>21290</v>
      </c>
      <c r="D13332" s="3">
        <f t="shared" si="208"/>
        <v>58.87</v>
      </c>
    </row>
    <row r="13333" spans="1:4" x14ac:dyDescent="0.25">
      <c r="A13333" t="s">
        <v>13508</v>
      </c>
      <c r="B13333">
        <v>5984188.7699999996</v>
      </c>
      <c r="C13333">
        <v>112272</v>
      </c>
      <c r="D13333" s="3">
        <f t="shared" si="208"/>
        <v>53.3</v>
      </c>
    </row>
    <row r="13334" spans="1:4" x14ac:dyDescent="0.25">
      <c r="A13334" t="s">
        <v>13509</v>
      </c>
      <c r="B13334">
        <v>5637947.0499999998</v>
      </c>
      <c r="C13334">
        <v>218789</v>
      </c>
      <c r="D13334" s="3">
        <f t="shared" si="208"/>
        <v>25.77</v>
      </c>
    </row>
    <row r="13335" spans="1:4" x14ac:dyDescent="0.25">
      <c r="A13335" t="s">
        <v>13510</v>
      </c>
      <c r="B13335">
        <v>11454731.130000001</v>
      </c>
      <c r="C13335">
        <v>128307</v>
      </c>
      <c r="D13335" s="3">
        <f t="shared" si="208"/>
        <v>89.28</v>
      </c>
    </row>
    <row r="13336" spans="1:4" x14ac:dyDescent="0.25">
      <c r="A13336" t="s">
        <v>13511</v>
      </c>
      <c r="B13336">
        <v>1413857.3</v>
      </c>
      <c r="C13336">
        <v>30128</v>
      </c>
      <c r="D13336" s="3">
        <f t="shared" si="208"/>
        <v>46.93</v>
      </c>
    </row>
    <row r="13337" spans="1:4" x14ac:dyDescent="0.25">
      <c r="A13337" t="s">
        <v>13512</v>
      </c>
      <c r="B13337">
        <v>1626949.47</v>
      </c>
      <c r="C13337">
        <v>18084</v>
      </c>
      <c r="D13337" s="3">
        <f t="shared" si="208"/>
        <v>89.97</v>
      </c>
    </row>
    <row r="13338" spans="1:4" x14ac:dyDescent="0.25">
      <c r="A13338" t="s">
        <v>13513</v>
      </c>
      <c r="B13338">
        <v>2627184.11</v>
      </c>
      <c r="C13338">
        <v>90950</v>
      </c>
      <c r="D13338" s="3">
        <f t="shared" si="208"/>
        <v>28.89</v>
      </c>
    </row>
    <row r="13339" spans="1:4" x14ac:dyDescent="0.25">
      <c r="A13339" t="s">
        <v>13514</v>
      </c>
      <c r="B13339">
        <v>9127718.4300000109</v>
      </c>
      <c r="C13339">
        <v>100763</v>
      </c>
      <c r="D13339" s="3">
        <f t="shared" si="208"/>
        <v>90.59</v>
      </c>
    </row>
    <row r="13340" spans="1:4" x14ac:dyDescent="0.25">
      <c r="A13340" t="s">
        <v>13515</v>
      </c>
      <c r="B13340">
        <v>1104365.5900000001</v>
      </c>
      <c r="C13340">
        <v>25806</v>
      </c>
      <c r="D13340" s="3">
        <f t="shared" si="208"/>
        <v>42.79</v>
      </c>
    </row>
    <row r="13341" spans="1:4" x14ac:dyDescent="0.25">
      <c r="A13341" t="s">
        <v>13516</v>
      </c>
      <c r="B13341">
        <v>1605769.71</v>
      </c>
      <c r="C13341">
        <v>60213</v>
      </c>
      <c r="D13341" s="3">
        <f t="shared" si="208"/>
        <v>26.67</v>
      </c>
    </row>
    <row r="13342" spans="1:4" x14ac:dyDescent="0.25">
      <c r="A13342" t="s">
        <v>13517</v>
      </c>
      <c r="B13342">
        <v>3925514.86</v>
      </c>
      <c r="C13342">
        <v>109652</v>
      </c>
      <c r="D13342" s="3">
        <f t="shared" si="208"/>
        <v>35.799999999999997</v>
      </c>
    </row>
    <row r="13343" spans="1:4" x14ac:dyDescent="0.25">
      <c r="A13343" t="s">
        <v>13518</v>
      </c>
      <c r="B13343">
        <v>2903914.72</v>
      </c>
      <c r="C13343">
        <v>76303</v>
      </c>
      <c r="D13343" s="3">
        <f t="shared" si="208"/>
        <v>38.06</v>
      </c>
    </row>
    <row r="13344" spans="1:4" x14ac:dyDescent="0.25">
      <c r="A13344" t="s">
        <v>13519</v>
      </c>
      <c r="B13344">
        <v>6063261.0099999998</v>
      </c>
      <c r="C13344">
        <v>149799</v>
      </c>
      <c r="D13344" s="3">
        <f t="shared" si="208"/>
        <v>40.479999999999997</v>
      </c>
    </row>
    <row r="13345" spans="1:4" x14ac:dyDescent="0.25">
      <c r="A13345" t="s">
        <v>13520</v>
      </c>
      <c r="B13345">
        <v>3904687.66</v>
      </c>
      <c r="C13345">
        <v>150056</v>
      </c>
      <c r="D13345" s="3">
        <f t="shared" si="208"/>
        <v>26.02</v>
      </c>
    </row>
    <row r="13346" spans="1:4" x14ac:dyDescent="0.25">
      <c r="A13346" t="s">
        <v>13521</v>
      </c>
      <c r="B13346">
        <v>131253.92000000001</v>
      </c>
      <c r="C13346">
        <v>1875056</v>
      </c>
      <c r="D13346" s="3">
        <f t="shared" si="208"/>
        <v>7.0000000000000007E-2</v>
      </c>
    </row>
    <row r="13347" spans="1:4" x14ac:dyDescent="0.25">
      <c r="A13347" t="s">
        <v>13522</v>
      </c>
      <c r="B13347">
        <v>219021203.36000001</v>
      </c>
      <c r="C13347">
        <v>7040627.9000000004</v>
      </c>
      <c r="D13347" s="3">
        <f t="shared" si="208"/>
        <v>31.11</v>
      </c>
    </row>
    <row r="13348" spans="1:4" x14ac:dyDescent="0.25">
      <c r="A13348" t="s">
        <v>13523</v>
      </c>
      <c r="B13348">
        <v>73892659.810000002</v>
      </c>
      <c r="C13348">
        <v>411184</v>
      </c>
      <c r="D13348" s="3">
        <f t="shared" si="208"/>
        <v>179.71</v>
      </c>
    </row>
    <row r="13349" spans="1:4" x14ac:dyDescent="0.25">
      <c r="A13349" t="s">
        <v>13524</v>
      </c>
      <c r="B13349">
        <v>202699120</v>
      </c>
      <c r="C13349">
        <v>50321</v>
      </c>
      <c r="D13349" s="3">
        <f t="shared" si="208"/>
        <v>4028.12</v>
      </c>
    </row>
    <row r="13350" spans="1:4" x14ac:dyDescent="0.25">
      <c r="A13350" t="s">
        <v>13525</v>
      </c>
      <c r="B13350">
        <v>37897.089999999997</v>
      </c>
      <c r="C13350">
        <v>49217</v>
      </c>
      <c r="D13350" s="3">
        <f t="shared" si="208"/>
        <v>0.77</v>
      </c>
    </row>
    <row r="13351" spans="1:4" x14ac:dyDescent="0.25">
      <c r="A13351" t="s">
        <v>13526</v>
      </c>
      <c r="B13351">
        <v>277576.92</v>
      </c>
      <c r="C13351">
        <v>100000</v>
      </c>
      <c r="D13351" s="3">
        <f t="shared" si="208"/>
        <v>2.78</v>
      </c>
    </row>
    <row r="13352" spans="1:4" x14ac:dyDescent="0.25">
      <c r="A13352" t="s">
        <v>13527</v>
      </c>
      <c r="B13352">
        <v>361827.07</v>
      </c>
      <c r="C13352">
        <v>5485</v>
      </c>
      <c r="D13352" s="3">
        <f t="shared" si="208"/>
        <v>65.97</v>
      </c>
    </row>
    <row r="13353" spans="1:4" x14ac:dyDescent="0.25">
      <c r="A13353" t="s">
        <v>13528</v>
      </c>
      <c r="B13353">
        <v>8826104.0299999993</v>
      </c>
      <c r="C13353">
        <v>175120</v>
      </c>
      <c r="D13353" s="3">
        <f t="shared" si="208"/>
        <v>50.4</v>
      </c>
    </row>
    <row r="13354" spans="1:4" x14ac:dyDescent="0.25">
      <c r="A13354" t="s">
        <v>13529</v>
      </c>
      <c r="B13354">
        <v>85614792.219999999</v>
      </c>
      <c r="C13354">
        <v>793514</v>
      </c>
      <c r="D13354" s="3">
        <f t="shared" si="208"/>
        <v>107.89</v>
      </c>
    </row>
    <row r="13355" spans="1:4" x14ac:dyDescent="0.25">
      <c r="A13355" t="s">
        <v>13530</v>
      </c>
      <c r="B13355">
        <v>4774049.2699999996</v>
      </c>
      <c r="C13355">
        <v>98891</v>
      </c>
      <c r="D13355" s="3">
        <f t="shared" si="208"/>
        <v>48.28</v>
      </c>
    </row>
    <row r="13356" spans="1:4" x14ac:dyDescent="0.25">
      <c r="A13356" t="s">
        <v>13531</v>
      </c>
      <c r="B13356">
        <v>5439584.4400000004</v>
      </c>
      <c r="C13356">
        <v>124466</v>
      </c>
      <c r="D13356" s="3">
        <f t="shared" si="208"/>
        <v>43.7</v>
      </c>
    </row>
    <row r="13357" spans="1:4" x14ac:dyDescent="0.25">
      <c r="A13357" t="s">
        <v>13532</v>
      </c>
      <c r="B13357">
        <v>5463566.3700000001</v>
      </c>
      <c r="C13357">
        <v>115507</v>
      </c>
      <c r="D13357" s="3">
        <f t="shared" si="208"/>
        <v>47.3</v>
      </c>
    </row>
    <row r="13358" spans="1:4" x14ac:dyDescent="0.25">
      <c r="A13358" t="s">
        <v>13533</v>
      </c>
      <c r="B13358">
        <v>5584853.5700000003</v>
      </c>
      <c r="C13358">
        <v>119782</v>
      </c>
      <c r="D13358" s="3">
        <f t="shared" si="208"/>
        <v>46.63</v>
      </c>
    </row>
    <row r="13359" spans="1:4" x14ac:dyDescent="0.25">
      <c r="A13359" t="s">
        <v>13534</v>
      </c>
      <c r="B13359">
        <v>2229760.81</v>
      </c>
      <c r="C13359">
        <v>37919</v>
      </c>
      <c r="D13359" s="3">
        <f t="shared" si="208"/>
        <v>58.8</v>
      </c>
    </row>
    <row r="13360" spans="1:4" x14ac:dyDescent="0.25">
      <c r="A13360" t="s">
        <v>13535</v>
      </c>
      <c r="B13360">
        <v>6891949.3600000003</v>
      </c>
      <c r="C13360">
        <v>127877</v>
      </c>
      <c r="D13360" s="3">
        <f t="shared" si="208"/>
        <v>53.9</v>
      </c>
    </row>
    <row r="13361" spans="1:4" x14ac:dyDescent="0.25">
      <c r="A13361" t="s">
        <v>13536</v>
      </c>
      <c r="B13361">
        <v>18838823.829999998</v>
      </c>
      <c r="C13361">
        <v>328355</v>
      </c>
      <c r="D13361" s="3">
        <f t="shared" si="208"/>
        <v>57.37</v>
      </c>
    </row>
    <row r="13362" spans="1:4" x14ac:dyDescent="0.25">
      <c r="A13362" t="s">
        <v>13537</v>
      </c>
      <c r="B13362">
        <v>6680735.2699999996</v>
      </c>
      <c r="C13362">
        <v>143027</v>
      </c>
      <c r="D13362" s="3">
        <f t="shared" si="208"/>
        <v>46.71</v>
      </c>
    </row>
    <row r="13363" spans="1:4" x14ac:dyDescent="0.25">
      <c r="A13363" t="s">
        <v>13538</v>
      </c>
      <c r="B13363">
        <v>4423357.8499999996</v>
      </c>
      <c r="C13363">
        <v>76715</v>
      </c>
      <c r="D13363" s="3">
        <f t="shared" si="208"/>
        <v>57.66</v>
      </c>
    </row>
    <row r="13364" spans="1:4" x14ac:dyDescent="0.25">
      <c r="A13364" t="s">
        <v>13539</v>
      </c>
      <c r="B13364">
        <v>58939191.049999997</v>
      </c>
      <c r="C13364">
        <v>12386128</v>
      </c>
      <c r="D13364" s="3">
        <f t="shared" si="208"/>
        <v>4.76</v>
      </c>
    </row>
    <row r="13365" spans="1:4" x14ac:dyDescent="0.25">
      <c r="A13365" t="s">
        <v>13540</v>
      </c>
      <c r="B13365">
        <v>1750999.06</v>
      </c>
      <c r="C13365">
        <v>470950</v>
      </c>
      <c r="D13365" s="3">
        <f t="shared" si="208"/>
        <v>3.72</v>
      </c>
    </row>
    <row r="13366" spans="1:4" x14ac:dyDescent="0.25">
      <c r="A13366" t="s">
        <v>13541</v>
      </c>
      <c r="B13366">
        <v>30058.57</v>
      </c>
      <c r="C13366">
        <v>10036</v>
      </c>
      <c r="D13366" s="3">
        <f t="shared" si="208"/>
        <v>3</v>
      </c>
    </row>
    <row r="13367" spans="1:4" x14ac:dyDescent="0.25">
      <c r="A13367" t="s">
        <v>13542</v>
      </c>
      <c r="B13367">
        <v>7188224.4199999999</v>
      </c>
      <c r="C13367">
        <v>53109</v>
      </c>
      <c r="D13367" s="3">
        <f t="shared" si="208"/>
        <v>135.35</v>
      </c>
    </row>
    <row r="13368" spans="1:4" x14ac:dyDescent="0.25">
      <c r="A13368" t="s">
        <v>13543</v>
      </c>
      <c r="B13368">
        <v>602365.53</v>
      </c>
      <c r="C13368">
        <v>3903</v>
      </c>
      <c r="D13368" s="3">
        <f t="shared" si="208"/>
        <v>154.33000000000001</v>
      </c>
    </row>
    <row r="13369" spans="1:4" x14ac:dyDescent="0.25">
      <c r="A13369" t="s">
        <v>13544</v>
      </c>
      <c r="B13369">
        <v>24873524.969999999</v>
      </c>
      <c r="C13369">
        <v>181603</v>
      </c>
      <c r="D13369" s="3">
        <f t="shared" si="208"/>
        <v>136.97</v>
      </c>
    </row>
    <row r="13370" spans="1:4" x14ac:dyDescent="0.25">
      <c r="A13370" t="s">
        <v>13545</v>
      </c>
      <c r="B13370">
        <v>19504075.899999999</v>
      </c>
      <c r="C13370">
        <v>278862</v>
      </c>
      <c r="D13370" s="3">
        <f t="shared" si="208"/>
        <v>69.94</v>
      </c>
    </row>
    <row r="13371" spans="1:4" x14ac:dyDescent="0.25">
      <c r="A13371" t="s">
        <v>13546</v>
      </c>
      <c r="B13371">
        <v>8792020.0299999993</v>
      </c>
      <c r="C13371">
        <v>223865</v>
      </c>
      <c r="D13371" s="3">
        <f t="shared" si="208"/>
        <v>39.270000000000003</v>
      </c>
    </row>
    <row r="13372" spans="1:4" x14ac:dyDescent="0.25">
      <c r="A13372" t="s">
        <v>13547</v>
      </c>
      <c r="B13372">
        <v>8749836.5</v>
      </c>
      <c r="C13372">
        <v>2519974</v>
      </c>
      <c r="D13372" s="3">
        <f t="shared" si="208"/>
        <v>3.47</v>
      </c>
    </row>
    <row r="13373" spans="1:4" x14ac:dyDescent="0.25">
      <c r="A13373" t="s">
        <v>13548</v>
      </c>
      <c r="B13373">
        <v>13219955.33</v>
      </c>
      <c r="C13373">
        <v>1090034</v>
      </c>
      <c r="D13373" s="3">
        <f t="shared" si="208"/>
        <v>12.13</v>
      </c>
    </row>
    <row r="13374" spans="1:4" x14ac:dyDescent="0.25">
      <c r="A13374" t="s">
        <v>13549</v>
      </c>
      <c r="B13374">
        <v>2099984.0099999998</v>
      </c>
      <c r="C13374">
        <v>15368</v>
      </c>
      <c r="D13374" s="3">
        <f t="shared" si="208"/>
        <v>136.65</v>
      </c>
    </row>
    <row r="13375" spans="1:4" x14ac:dyDescent="0.25">
      <c r="A13375" t="s">
        <v>13550</v>
      </c>
      <c r="B13375">
        <v>9020174.5999999996</v>
      </c>
      <c r="C13375">
        <v>151395</v>
      </c>
      <c r="D13375" s="3">
        <f t="shared" si="208"/>
        <v>59.58</v>
      </c>
    </row>
    <row r="13376" spans="1:4" x14ac:dyDescent="0.25">
      <c r="A13376" t="s">
        <v>13551</v>
      </c>
      <c r="B13376">
        <v>1815398.44</v>
      </c>
      <c r="C13376">
        <v>25199</v>
      </c>
      <c r="D13376" s="3">
        <f t="shared" si="208"/>
        <v>72.040000000000006</v>
      </c>
    </row>
    <row r="13377" spans="1:4" x14ac:dyDescent="0.25">
      <c r="A13377" t="s">
        <v>13552</v>
      </c>
      <c r="B13377">
        <v>16525466.58</v>
      </c>
      <c r="C13377">
        <v>430221</v>
      </c>
      <c r="D13377" s="3">
        <f t="shared" si="208"/>
        <v>38.409999999999997</v>
      </c>
    </row>
    <row r="13378" spans="1:4" x14ac:dyDescent="0.25">
      <c r="A13378" t="s">
        <v>13553</v>
      </c>
      <c r="B13378">
        <v>31334736.870000001</v>
      </c>
      <c r="C13378">
        <v>694902</v>
      </c>
      <c r="D13378" s="3">
        <f t="shared" si="208"/>
        <v>45.09</v>
      </c>
    </row>
    <row r="13379" spans="1:4" x14ac:dyDescent="0.25">
      <c r="A13379" t="s">
        <v>13554</v>
      </c>
      <c r="B13379">
        <v>24420258.0200001</v>
      </c>
      <c r="C13379">
        <v>345825</v>
      </c>
      <c r="D13379" s="3">
        <f t="shared" ref="D13379:D13442" si="209">ROUND(B13379/C13379,2)</f>
        <v>70.61</v>
      </c>
    </row>
    <row r="13380" spans="1:4" x14ac:dyDescent="0.25">
      <c r="A13380" t="s">
        <v>13555</v>
      </c>
      <c r="B13380">
        <v>28899811.050000001</v>
      </c>
      <c r="C13380">
        <v>341133</v>
      </c>
      <c r="D13380" s="3">
        <f t="shared" si="209"/>
        <v>84.72</v>
      </c>
    </row>
    <row r="13381" spans="1:4" x14ac:dyDescent="0.25">
      <c r="A13381" t="s">
        <v>13556</v>
      </c>
      <c r="B13381">
        <v>28055247.780000001</v>
      </c>
      <c r="C13381">
        <v>121110</v>
      </c>
      <c r="D13381" s="3">
        <f t="shared" si="209"/>
        <v>231.65</v>
      </c>
    </row>
    <row r="13382" spans="1:4" x14ac:dyDescent="0.25">
      <c r="A13382" t="s">
        <v>13557</v>
      </c>
      <c r="B13382">
        <v>28798370.09</v>
      </c>
      <c r="C13382">
        <v>117177</v>
      </c>
      <c r="D13382" s="3">
        <f t="shared" si="209"/>
        <v>245.77</v>
      </c>
    </row>
    <row r="13383" spans="1:4" x14ac:dyDescent="0.25">
      <c r="A13383" t="s">
        <v>13558</v>
      </c>
      <c r="B13383">
        <v>14841684.74</v>
      </c>
      <c r="C13383">
        <v>67265</v>
      </c>
      <c r="D13383" s="3">
        <f t="shared" si="209"/>
        <v>220.64</v>
      </c>
    </row>
    <row r="13384" spans="1:4" x14ac:dyDescent="0.25">
      <c r="A13384" t="s">
        <v>13559</v>
      </c>
      <c r="B13384">
        <v>39482957.960000001</v>
      </c>
      <c r="C13384">
        <v>134085</v>
      </c>
      <c r="D13384" s="3">
        <f t="shared" si="209"/>
        <v>294.45999999999998</v>
      </c>
    </row>
    <row r="13385" spans="1:4" x14ac:dyDescent="0.25">
      <c r="A13385" t="s">
        <v>13560</v>
      </c>
      <c r="B13385">
        <v>14275358.43</v>
      </c>
      <c r="C13385">
        <v>188135</v>
      </c>
      <c r="D13385" s="3">
        <f t="shared" si="209"/>
        <v>75.88</v>
      </c>
    </row>
    <row r="13386" spans="1:4" x14ac:dyDescent="0.25">
      <c r="A13386" t="s">
        <v>13561</v>
      </c>
      <c r="B13386">
        <v>64222053.340000004</v>
      </c>
      <c r="C13386">
        <v>598706</v>
      </c>
      <c r="D13386" s="3">
        <f t="shared" si="209"/>
        <v>107.27</v>
      </c>
    </row>
    <row r="13387" spans="1:4" x14ac:dyDescent="0.25">
      <c r="A13387" t="s">
        <v>13562</v>
      </c>
      <c r="B13387">
        <v>4967216.7300000004</v>
      </c>
      <c r="C13387">
        <v>23550.7</v>
      </c>
      <c r="D13387" s="3">
        <f t="shared" si="209"/>
        <v>210.92</v>
      </c>
    </row>
    <row r="13388" spans="1:4" x14ac:dyDescent="0.25">
      <c r="A13388" t="s">
        <v>13563</v>
      </c>
      <c r="B13388">
        <v>48281427.710000001</v>
      </c>
      <c r="C13388">
        <v>142045</v>
      </c>
      <c r="D13388" s="3">
        <f t="shared" si="209"/>
        <v>339.9</v>
      </c>
    </row>
    <row r="13389" spans="1:4" x14ac:dyDescent="0.25">
      <c r="A13389" t="s">
        <v>13564</v>
      </c>
      <c r="B13389">
        <v>30957764.210000001</v>
      </c>
      <c r="C13389">
        <v>97926</v>
      </c>
      <c r="D13389" s="3">
        <f t="shared" si="209"/>
        <v>316.13</v>
      </c>
    </row>
    <row r="13390" spans="1:4" x14ac:dyDescent="0.25">
      <c r="A13390" t="s">
        <v>13565</v>
      </c>
      <c r="B13390">
        <v>38928112.710000001</v>
      </c>
      <c r="C13390">
        <v>128402</v>
      </c>
      <c r="D13390" s="3">
        <f t="shared" si="209"/>
        <v>303.17</v>
      </c>
    </row>
    <row r="13391" spans="1:4" x14ac:dyDescent="0.25">
      <c r="A13391" t="s">
        <v>13566</v>
      </c>
      <c r="B13391">
        <v>37705888.640000001</v>
      </c>
      <c r="C13391">
        <v>125137</v>
      </c>
      <c r="D13391" s="3">
        <f t="shared" si="209"/>
        <v>301.32</v>
      </c>
    </row>
    <row r="13392" spans="1:4" x14ac:dyDescent="0.25">
      <c r="A13392" t="s">
        <v>13567</v>
      </c>
      <c r="B13392">
        <v>64238526.920000002</v>
      </c>
      <c r="C13392">
        <v>129557</v>
      </c>
      <c r="D13392" s="3">
        <f t="shared" si="209"/>
        <v>495.83</v>
      </c>
    </row>
    <row r="13393" spans="1:4" x14ac:dyDescent="0.25">
      <c r="A13393" t="s">
        <v>13568</v>
      </c>
      <c r="B13393">
        <v>57875786.68</v>
      </c>
      <c r="C13393">
        <v>168579</v>
      </c>
      <c r="D13393" s="3">
        <f t="shared" si="209"/>
        <v>343.32</v>
      </c>
    </row>
    <row r="13394" spans="1:4" x14ac:dyDescent="0.25">
      <c r="A13394" t="s">
        <v>13569</v>
      </c>
      <c r="B13394">
        <v>35330590.93</v>
      </c>
      <c r="C13394">
        <v>110376</v>
      </c>
      <c r="D13394" s="3">
        <f t="shared" si="209"/>
        <v>320.08999999999997</v>
      </c>
    </row>
    <row r="13395" spans="1:4" x14ac:dyDescent="0.25">
      <c r="A13395" t="s">
        <v>13570</v>
      </c>
      <c r="B13395">
        <v>64712605.219999999</v>
      </c>
      <c r="C13395">
        <v>163215</v>
      </c>
      <c r="D13395" s="3">
        <f t="shared" si="209"/>
        <v>396.49</v>
      </c>
    </row>
    <row r="13396" spans="1:4" x14ac:dyDescent="0.25">
      <c r="A13396" t="s">
        <v>13571</v>
      </c>
      <c r="B13396">
        <v>32018916.949999999</v>
      </c>
      <c r="C13396">
        <v>104165</v>
      </c>
      <c r="D13396" s="3">
        <f t="shared" si="209"/>
        <v>307.39</v>
      </c>
    </row>
    <row r="13397" spans="1:4" x14ac:dyDescent="0.25">
      <c r="A13397" t="s">
        <v>13572</v>
      </c>
      <c r="B13397">
        <v>16824517.359999999</v>
      </c>
      <c r="C13397">
        <v>62932</v>
      </c>
      <c r="D13397" s="3">
        <f t="shared" si="209"/>
        <v>267.33999999999997</v>
      </c>
    </row>
    <row r="13398" spans="1:4" x14ac:dyDescent="0.25">
      <c r="A13398" t="s">
        <v>13573</v>
      </c>
      <c r="B13398">
        <v>45060255.530000001</v>
      </c>
      <c r="C13398">
        <v>117938</v>
      </c>
      <c r="D13398" s="3">
        <f t="shared" si="209"/>
        <v>382.07</v>
      </c>
    </row>
    <row r="13399" spans="1:4" x14ac:dyDescent="0.25">
      <c r="A13399" t="s">
        <v>13574</v>
      </c>
      <c r="B13399">
        <v>7979511.5999999996</v>
      </c>
      <c r="C13399">
        <v>4720794</v>
      </c>
      <c r="D13399" s="3">
        <f t="shared" si="209"/>
        <v>1.69</v>
      </c>
    </row>
    <row r="13400" spans="1:4" x14ac:dyDescent="0.25">
      <c r="A13400" t="s">
        <v>13575</v>
      </c>
      <c r="B13400">
        <v>45458751.490000002</v>
      </c>
      <c r="C13400">
        <v>101451</v>
      </c>
      <c r="D13400" s="3">
        <f t="shared" si="209"/>
        <v>448.09</v>
      </c>
    </row>
    <row r="13401" spans="1:4" x14ac:dyDescent="0.25">
      <c r="A13401" t="s">
        <v>13576</v>
      </c>
      <c r="B13401">
        <v>12107741.99</v>
      </c>
      <c r="C13401">
        <v>157117</v>
      </c>
      <c r="D13401" s="3">
        <f t="shared" si="209"/>
        <v>77.06</v>
      </c>
    </row>
    <row r="13402" spans="1:4" x14ac:dyDescent="0.25">
      <c r="A13402" t="s">
        <v>13577</v>
      </c>
      <c r="B13402">
        <v>165932635.93000001</v>
      </c>
      <c r="C13402">
        <v>287115</v>
      </c>
      <c r="D13402" s="3">
        <f t="shared" si="209"/>
        <v>577.92999999999995</v>
      </c>
    </row>
    <row r="13403" spans="1:4" x14ac:dyDescent="0.25">
      <c r="A13403" t="s">
        <v>13578</v>
      </c>
      <c r="B13403">
        <v>855806052.47000003</v>
      </c>
      <c r="C13403">
        <v>407937</v>
      </c>
      <c r="D13403" s="3">
        <f t="shared" si="209"/>
        <v>2097.89</v>
      </c>
    </row>
    <row r="13404" spans="1:4" x14ac:dyDescent="0.25">
      <c r="A13404" t="s">
        <v>13579</v>
      </c>
      <c r="B13404">
        <v>25003438.120000001</v>
      </c>
      <c r="C13404">
        <v>75259</v>
      </c>
      <c r="D13404" s="3">
        <f t="shared" si="209"/>
        <v>332.23</v>
      </c>
    </row>
    <row r="13405" spans="1:4" x14ac:dyDescent="0.25">
      <c r="A13405" t="s">
        <v>13580</v>
      </c>
      <c r="B13405">
        <v>40408518.020000003</v>
      </c>
      <c r="C13405">
        <v>131107</v>
      </c>
      <c r="D13405" s="3">
        <f t="shared" si="209"/>
        <v>308.20999999999998</v>
      </c>
    </row>
    <row r="13406" spans="1:4" x14ac:dyDescent="0.25">
      <c r="A13406" t="s">
        <v>13581</v>
      </c>
      <c r="B13406">
        <v>88291024.349999994</v>
      </c>
      <c r="C13406">
        <v>135629</v>
      </c>
      <c r="D13406" s="3">
        <f t="shared" si="209"/>
        <v>650.97</v>
      </c>
    </row>
    <row r="13407" spans="1:4" x14ac:dyDescent="0.25">
      <c r="A13407" t="s">
        <v>13582</v>
      </c>
      <c r="B13407">
        <v>60654831.390000001</v>
      </c>
      <c r="C13407">
        <v>159402</v>
      </c>
      <c r="D13407" s="3">
        <f t="shared" si="209"/>
        <v>380.51</v>
      </c>
    </row>
    <row r="13408" spans="1:4" x14ac:dyDescent="0.25">
      <c r="A13408" t="s">
        <v>13583</v>
      </c>
      <c r="B13408">
        <v>62447978.829999998</v>
      </c>
      <c r="C13408">
        <v>183793.5</v>
      </c>
      <c r="D13408" s="3">
        <f t="shared" si="209"/>
        <v>339.77</v>
      </c>
    </row>
    <row r="13409" spans="1:4" x14ac:dyDescent="0.25">
      <c r="A13409" t="s">
        <v>13584</v>
      </c>
      <c r="B13409">
        <v>14336563.49</v>
      </c>
      <c r="C13409">
        <v>41569</v>
      </c>
      <c r="D13409" s="3">
        <f t="shared" si="209"/>
        <v>344.89</v>
      </c>
    </row>
    <row r="13410" spans="1:4" x14ac:dyDescent="0.25">
      <c r="A13410" t="s">
        <v>13585</v>
      </c>
      <c r="B13410">
        <v>55237170.299999997</v>
      </c>
      <c r="C13410">
        <v>103615</v>
      </c>
      <c r="D13410" s="3">
        <f t="shared" si="209"/>
        <v>533.1</v>
      </c>
    </row>
    <row r="13411" spans="1:4" x14ac:dyDescent="0.25">
      <c r="A13411" t="s">
        <v>13586</v>
      </c>
      <c r="B13411">
        <v>21720433.52</v>
      </c>
      <c r="C13411">
        <v>301929</v>
      </c>
      <c r="D13411" s="3">
        <f t="shared" si="209"/>
        <v>71.94</v>
      </c>
    </row>
    <row r="13412" spans="1:4" x14ac:dyDescent="0.25">
      <c r="A13412" t="s">
        <v>13587</v>
      </c>
      <c r="B13412">
        <v>20008592.579999998</v>
      </c>
      <c r="C13412">
        <v>97982</v>
      </c>
      <c r="D13412" s="3">
        <f t="shared" si="209"/>
        <v>204.21</v>
      </c>
    </row>
    <row r="13413" spans="1:4" x14ac:dyDescent="0.25">
      <c r="A13413" t="s">
        <v>13588</v>
      </c>
      <c r="B13413">
        <v>39910675.700000003</v>
      </c>
      <c r="C13413">
        <v>137482</v>
      </c>
      <c r="D13413" s="3">
        <f t="shared" si="209"/>
        <v>290.3</v>
      </c>
    </row>
    <row r="13414" spans="1:4" x14ac:dyDescent="0.25">
      <c r="A13414" t="s">
        <v>13589</v>
      </c>
      <c r="B13414">
        <v>15662048.390000001</v>
      </c>
      <c r="C13414">
        <v>49037</v>
      </c>
      <c r="D13414" s="3">
        <f t="shared" si="209"/>
        <v>319.39</v>
      </c>
    </row>
    <row r="13415" spans="1:4" x14ac:dyDescent="0.25">
      <c r="A13415" t="s">
        <v>13590</v>
      </c>
      <c r="B13415">
        <v>8350985.4699999997</v>
      </c>
      <c r="C13415">
        <v>114319</v>
      </c>
      <c r="D13415" s="3">
        <f t="shared" si="209"/>
        <v>73.05</v>
      </c>
    </row>
    <row r="13416" spans="1:4" x14ac:dyDescent="0.25">
      <c r="A13416" t="s">
        <v>13591</v>
      </c>
      <c r="B13416">
        <v>33752259.159999996</v>
      </c>
      <c r="C13416">
        <v>12744517</v>
      </c>
      <c r="D13416" s="3">
        <f t="shared" si="209"/>
        <v>2.65</v>
      </c>
    </row>
    <row r="13417" spans="1:4" x14ac:dyDescent="0.25">
      <c r="A13417" t="s">
        <v>13592</v>
      </c>
      <c r="B13417">
        <v>154714093.62</v>
      </c>
      <c r="C13417">
        <v>709752</v>
      </c>
      <c r="D13417" s="3">
        <f t="shared" si="209"/>
        <v>217.98</v>
      </c>
    </row>
    <row r="13418" spans="1:4" x14ac:dyDescent="0.25">
      <c r="A13418" t="s">
        <v>13593</v>
      </c>
      <c r="B13418">
        <v>51276156.770000003</v>
      </c>
      <c r="C13418">
        <v>254740</v>
      </c>
      <c r="D13418" s="3">
        <f t="shared" si="209"/>
        <v>201.29</v>
      </c>
    </row>
    <row r="13419" spans="1:4" x14ac:dyDescent="0.25">
      <c r="A13419" t="s">
        <v>13594</v>
      </c>
      <c r="B13419">
        <v>38015660.960000001</v>
      </c>
      <c r="C13419">
        <v>134429</v>
      </c>
      <c r="D13419" s="3">
        <f t="shared" si="209"/>
        <v>282.79000000000002</v>
      </c>
    </row>
    <row r="13420" spans="1:4" x14ac:dyDescent="0.25">
      <c r="A13420" t="s">
        <v>13595</v>
      </c>
      <c r="B13420">
        <v>35496287.299999997</v>
      </c>
      <c r="C13420">
        <v>119598</v>
      </c>
      <c r="D13420" s="3">
        <f t="shared" si="209"/>
        <v>296.8</v>
      </c>
    </row>
    <row r="13421" spans="1:4" x14ac:dyDescent="0.25">
      <c r="A13421" t="s">
        <v>13596</v>
      </c>
      <c r="B13421">
        <v>70156257.730000004</v>
      </c>
      <c r="C13421">
        <v>177883</v>
      </c>
      <c r="D13421" s="3">
        <f t="shared" si="209"/>
        <v>394.4</v>
      </c>
    </row>
    <row r="13422" spans="1:4" x14ac:dyDescent="0.25">
      <c r="A13422" t="s">
        <v>13597</v>
      </c>
      <c r="B13422">
        <v>39939800.399999999</v>
      </c>
      <c r="C13422">
        <v>2836344</v>
      </c>
      <c r="D13422" s="3">
        <f t="shared" si="209"/>
        <v>14.08</v>
      </c>
    </row>
    <row r="13423" spans="1:4" x14ac:dyDescent="0.25">
      <c r="A13423" t="s">
        <v>13598</v>
      </c>
      <c r="B13423">
        <v>30025511.789999999</v>
      </c>
      <c r="C13423">
        <v>111612</v>
      </c>
      <c r="D13423" s="3">
        <f t="shared" si="209"/>
        <v>269.02</v>
      </c>
    </row>
    <row r="13424" spans="1:4" x14ac:dyDescent="0.25">
      <c r="A13424" t="s">
        <v>13599</v>
      </c>
      <c r="B13424">
        <v>46041991.189999998</v>
      </c>
      <c r="C13424">
        <v>157736</v>
      </c>
      <c r="D13424" s="3">
        <f t="shared" si="209"/>
        <v>291.89</v>
      </c>
    </row>
    <row r="13425" spans="1:4" x14ac:dyDescent="0.25">
      <c r="A13425" t="s">
        <v>13600</v>
      </c>
      <c r="B13425">
        <v>21600245.309999999</v>
      </c>
      <c r="C13425">
        <v>105545</v>
      </c>
      <c r="D13425" s="3">
        <f t="shared" si="209"/>
        <v>204.65</v>
      </c>
    </row>
    <row r="13426" spans="1:4" x14ac:dyDescent="0.25">
      <c r="A13426" t="s">
        <v>13601</v>
      </c>
      <c r="B13426">
        <v>41737729.060000002</v>
      </c>
      <c r="C13426">
        <v>75340</v>
      </c>
      <c r="D13426" s="3">
        <f t="shared" si="209"/>
        <v>553.99</v>
      </c>
    </row>
    <row r="13427" spans="1:4" x14ac:dyDescent="0.25">
      <c r="A13427" t="s">
        <v>13602</v>
      </c>
      <c r="B13427">
        <v>54187094.210000001</v>
      </c>
      <c r="C13427">
        <v>186873</v>
      </c>
      <c r="D13427" s="3">
        <f t="shared" si="209"/>
        <v>289.97000000000003</v>
      </c>
    </row>
    <row r="13428" spans="1:4" x14ac:dyDescent="0.25">
      <c r="A13428" t="s">
        <v>13603</v>
      </c>
      <c r="B13428">
        <v>30263954.66</v>
      </c>
      <c r="C13428">
        <v>167401</v>
      </c>
      <c r="D13428" s="3">
        <f t="shared" si="209"/>
        <v>180.79</v>
      </c>
    </row>
    <row r="13429" spans="1:4" x14ac:dyDescent="0.25">
      <c r="A13429" t="s">
        <v>13604</v>
      </c>
      <c r="B13429">
        <v>604705.81999999995</v>
      </c>
      <c r="C13429">
        <v>246793</v>
      </c>
      <c r="D13429" s="3">
        <f t="shared" si="209"/>
        <v>2.4500000000000002</v>
      </c>
    </row>
    <row r="13430" spans="1:4" x14ac:dyDescent="0.25">
      <c r="A13430" t="s">
        <v>13605</v>
      </c>
      <c r="B13430">
        <v>31811117.140000001</v>
      </c>
      <c r="C13430">
        <v>105167</v>
      </c>
      <c r="D13430" s="3">
        <f t="shared" si="209"/>
        <v>302.48</v>
      </c>
    </row>
    <row r="13431" spans="1:4" x14ac:dyDescent="0.25">
      <c r="A13431" t="s">
        <v>13606</v>
      </c>
      <c r="B13431">
        <v>32929448.050000001</v>
      </c>
      <c r="C13431">
        <v>102189</v>
      </c>
      <c r="D13431" s="3">
        <f t="shared" si="209"/>
        <v>322.24</v>
      </c>
    </row>
    <row r="13432" spans="1:4" x14ac:dyDescent="0.25">
      <c r="A13432" t="s">
        <v>13607</v>
      </c>
      <c r="B13432">
        <v>41600998.100000001</v>
      </c>
      <c r="C13432">
        <v>99891</v>
      </c>
      <c r="D13432" s="3">
        <f t="shared" si="209"/>
        <v>416.46</v>
      </c>
    </row>
    <row r="13433" spans="1:4" x14ac:dyDescent="0.25">
      <c r="A13433" t="s">
        <v>13608</v>
      </c>
      <c r="B13433">
        <v>42394642.859999999</v>
      </c>
      <c r="C13433">
        <v>124749</v>
      </c>
      <c r="D13433" s="3">
        <f t="shared" si="209"/>
        <v>339.84</v>
      </c>
    </row>
    <row r="13434" spans="1:4" x14ac:dyDescent="0.25">
      <c r="A13434" t="s">
        <v>13609</v>
      </c>
      <c r="B13434">
        <v>41669500.68</v>
      </c>
      <c r="C13434">
        <v>147376</v>
      </c>
      <c r="D13434" s="3">
        <f t="shared" si="209"/>
        <v>282.74</v>
      </c>
    </row>
    <row r="13435" spans="1:4" x14ac:dyDescent="0.25">
      <c r="A13435" t="s">
        <v>13610</v>
      </c>
      <c r="B13435">
        <v>25532187.77</v>
      </c>
      <c r="C13435">
        <v>98273</v>
      </c>
      <c r="D13435" s="3">
        <f t="shared" si="209"/>
        <v>259.81</v>
      </c>
    </row>
    <row r="13436" spans="1:4" x14ac:dyDescent="0.25">
      <c r="A13436" t="s">
        <v>13611</v>
      </c>
      <c r="B13436">
        <v>28493428.16</v>
      </c>
      <c r="C13436">
        <v>156037</v>
      </c>
      <c r="D13436" s="3">
        <f t="shared" si="209"/>
        <v>182.61</v>
      </c>
    </row>
    <row r="13437" spans="1:4" x14ac:dyDescent="0.25">
      <c r="A13437" t="s">
        <v>13612</v>
      </c>
      <c r="B13437">
        <v>41913236.530000001</v>
      </c>
      <c r="C13437">
        <v>80981</v>
      </c>
      <c r="D13437" s="3">
        <f t="shared" si="209"/>
        <v>517.57000000000005</v>
      </c>
    </row>
    <row r="13438" spans="1:4" x14ac:dyDescent="0.25">
      <c r="A13438" t="s">
        <v>13613</v>
      </c>
      <c r="B13438">
        <v>1361901.28</v>
      </c>
      <c r="C13438">
        <v>31971</v>
      </c>
      <c r="D13438" s="3">
        <f t="shared" si="209"/>
        <v>42.6</v>
      </c>
    </row>
    <row r="13439" spans="1:4" x14ac:dyDescent="0.25">
      <c r="A13439" t="s">
        <v>13614</v>
      </c>
      <c r="B13439">
        <v>15531119.869999999</v>
      </c>
      <c r="C13439">
        <v>146597</v>
      </c>
      <c r="D13439" s="3">
        <f t="shared" si="209"/>
        <v>105.94</v>
      </c>
    </row>
    <row r="13440" spans="1:4" x14ac:dyDescent="0.25">
      <c r="A13440" t="s">
        <v>13615</v>
      </c>
      <c r="B13440">
        <v>21706247.829999998</v>
      </c>
      <c r="C13440">
        <v>176395</v>
      </c>
      <c r="D13440" s="3">
        <f t="shared" si="209"/>
        <v>123.05</v>
      </c>
    </row>
    <row r="13441" spans="1:4" x14ac:dyDescent="0.25">
      <c r="A13441" t="s">
        <v>13616</v>
      </c>
      <c r="B13441">
        <v>453308923.83999997</v>
      </c>
      <c r="C13441">
        <v>11484056</v>
      </c>
      <c r="D13441" s="3">
        <f t="shared" si="209"/>
        <v>39.47</v>
      </c>
    </row>
    <row r="13442" spans="1:4" x14ac:dyDescent="0.25">
      <c r="A13442" t="s">
        <v>13617</v>
      </c>
      <c r="B13442">
        <v>49294981.100000001</v>
      </c>
      <c r="C13442">
        <v>64409</v>
      </c>
      <c r="D13442" s="3">
        <f t="shared" si="209"/>
        <v>765.34</v>
      </c>
    </row>
    <row r="13443" spans="1:4" x14ac:dyDescent="0.25">
      <c r="A13443" t="s">
        <v>13618</v>
      </c>
      <c r="B13443">
        <v>19196416.620000001</v>
      </c>
      <c r="C13443">
        <v>46761</v>
      </c>
      <c r="D13443" s="3">
        <f t="shared" ref="D13443:D13506" si="210">ROUND(B13443/C13443,2)</f>
        <v>410.52</v>
      </c>
    </row>
    <row r="13444" spans="1:4" x14ac:dyDescent="0.25">
      <c r="A13444" t="s">
        <v>13619</v>
      </c>
      <c r="B13444">
        <v>9904772.1199999992</v>
      </c>
      <c r="C13444">
        <v>28128</v>
      </c>
      <c r="D13444" s="3">
        <f t="shared" si="210"/>
        <v>352.13</v>
      </c>
    </row>
    <row r="13445" spans="1:4" x14ac:dyDescent="0.25">
      <c r="A13445" t="s">
        <v>13620</v>
      </c>
      <c r="B13445">
        <v>17413032.350000001</v>
      </c>
      <c r="C13445">
        <v>122071</v>
      </c>
      <c r="D13445" s="3">
        <f t="shared" si="210"/>
        <v>142.65</v>
      </c>
    </row>
    <row r="13446" spans="1:4" x14ac:dyDescent="0.25">
      <c r="A13446" t="s">
        <v>13621</v>
      </c>
      <c r="B13446">
        <v>34667421.219999999</v>
      </c>
      <c r="C13446">
        <v>271722</v>
      </c>
      <c r="D13446" s="3">
        <f t="shared" si="210"/>
        <v>127.58</v>
      </c>
    </row>
    <row r="13447" spans="1:4" x14ac:dyDescent="0.25">
      <c r="A13447" t="s">
        <v>13622</v>
      </c>
      <c r="B13447">
        <v>20683645.719999999</v>
      </c>
      <c r="C13447">
        <v>179483</v>
      </c>
      <c r="D13447" s="3">
        <f t="shared" si="210"/>
        <v>115.24</v>
      </c>
    </row>
    <row r="13448" spans="1:4" x14ac:dyDescent="0.25">
      <c r="A13448" t="s">
        <v>13623</v>
      </c>
      <c r="B13448">
        <v>8963946.2300000004</v>
      </c>
      <c r="C13448">
        <v>70090</v>
      </c>
      <c r="D13448" s="3">
        <f t="shared" si="210"/>
        <v>127.89</v>
      </c>
    </row>
    <row r="13449" spans="1:4" x14ac:dyDescent="0.25">
      <c r="A13449" t="s">
        <v>13624</v>
      </c>
      <c r="B13449">
        <v>15405032.92</v>
      </c>
      <c r="C13449">
        <v>104587</v>
      </c>
      <c r="D13449" s="3">
        <f t="shared" si="210"/>
        <v>147.29</v>
      </c>
    </row>
    <row r="13450" spans="1:4" x14ac:dyDescent="0.25">
      <c r="A13450" t="s">
        <v>13625</v>
      </c>
      <c r="B13450">
        <v>4175245.47</v>
      </c>
      <c r="C13450">
        <v>25023</v>
      </c>
      <c r="D13450" s="3">
        <f t="shared" si="210"/>
        <v>166.86</v>
      </c>
    </row>
    <row r="13451" spans="1:4" x14ac:dyDescent="0.25">
      <c r="A13451" t="s">
        <v>13626</v>
      </c>
      <c r="B13451">
        <v>17287655.260000002</v>
      </c>
      <c r="C13451">
        <v>131508</v>
      </c>
      <c r="D13451" s="3">
        <f t="shared" si="210"/>
        <v>131.46</v>
      </c>
    </row>
    <row r="13452" spans="1:4" x14ac:dyDescent="0.25">
      <c r="A13452" t="s">
        <v>13627</v>
      </c>
      <c r="B13452">
        <v>12116991.91</v>
      </c>
      <c r="C13452">
        <v>87422</v>
      </c>
      <c r="D13452" s="3">
        <f t="shared" si="210"/>
        <v>138.6</v>
      </c>
    </row>
    <row r="13453" spans="1:4" x14ac:dyDescent="0.25">
      <c r="A13453" t="s">
        <v>13628</v>
      </c>
      <c r="B13453">
        <v>252195738.50999999</v>
      </c>
      <c r="C13453">
        <v>20660305</v>
      </c>
      <c r="D13453" s="3">
        <f t="shared" si="210"/>
        <v>12.21</v>
      </c>
    </row>
    <row r="13454" spans="1:4" x14ac:dyDescent="0.25">
      <c r="A13454" t="s">
        <v>13629</v>
      </c>
      <c r="B13454">
        <v>17939777.460000001</v>
      </c>
      <c r="C13454">
        <v>141056</v>
      </c>
      <c r="D13454" s="3">
        <f t="shared" si="210"/>
        <v>127.18</v>
      </c>
    </row>
    <row r="13455" spans="1:4" x14ac:dyDescent="0.25">
      <c r="A13455" t="s">
        <v>13630</v>
      </c>
      <c r="B13455">
        <v>16487576.18</v>
      </c>
      <c r="C13455">
        <v>112623</v>
      </c>
      <c r="D13455" s="3">
        <f t="shared" si="210"/>
        <v>146.4</v>
      </c>
    </row>
    <row r="13456" spans="1:4" x14ac:dyDescent="0.25">
      <c r="A13456" t="s">
        <v>13631</v>
      </c>
      <c r="B13456">
        <v>15687460.08</v>
      </c>
      <c r="C13456">
        <v>134008</v>
      </c>
      <c r="D13456" s="3">
        <f t="shared" si="210"/>
        <v>117.06</v>
      </c>
    </row>
    <row r="13457" spans="1:4" x14ac:dyDescent="0.25">
      <c r="A13457" t="s">
        <v>13632</v>
      </c>
      <c r="B13457">
        <v>30188963.420000002</v>
      </c>
      <c r="C13457">
        <v>304135</v>
      </c>
      <c r="D13457" s="3">
        <f t="shared" si="210"/>
        <v>99.26</v>
      </c>
    </row>
    <row r="13458" spans="1:4" x14ac:dyDescent="0.25">
      <c r="A13458" t="s">
        <v>13633</v>
      </c>
      <c r="B13458">
        <v>816059567.13</v>
      </c>
      <c r="C13458">
        <v>4397519</v>
      </c>
      <c r="D13458" s="3">
        <f t="shared" si="210"/>
        <v>185.57</v>
      </c>
    </row>
    <row r="13459" spans="1:4" x14ac:dyDescent="0.25">
      <c r="A13459" t="s">
        <v>13634</v>
      </c>
      <c r="B13459">
        <v>8469990.6300000008</v>
      </c>
      <c r="C13459">
        <v>90963</v>
      </c>
      <c r="D13459" s="3">
        <f t="shared" si="210"/>
        <v>93.11</v>
      </c>
    </row>
    <row r="13460" spans="1:4" x14ac:dyDescent="0.25">
      <c r="A13460" t="s">
        <v>13635</v>
      </c>
      <c r="B13460">
        <v>413219642.86000001</v>
      </c>
      <c r="C13460">
        <v>1140522</v>
      </c>
      <c r="D13460" s="3">
        <f t="shared" si="210"/>
        <v>362.31</v>
      </c>
    </row>
    <row r="13461" spans="1:4" x14ac:dyDescent="0.25">
      <c r="A13461" t="s">
        <v>13636</v>
      </c>
      <c r="B13461">
        <v>325372554.01999998</v>
      </c>
      <c r="C13461">
        <v>3102016.96</v>
      </c>
      <c r="D13461" s="3">
        <f t="shared" si="210"/>
        <v>104.89</v>
      </c>
    </row>
    <row r="13462" spans="1:4" x14ac:dyDescent="0.25">
      <c r="A13462" t="s">
        <v>13637</v>
      </c>
      <c r="B13462">
        <v>29430837.07</v>
      </c>
      <c r="C13462">
        <v>64905</v>
      </c>
      <c r="D13462" s="3">
        <f t="shared" si="210"/>
        <v>453.44</v>
      </c>
    </row>
    <row r="13463" spans="1:4" x14ac:dyDescent="0.25">
      <c r="A13463" t="s">
        <v>13638</v>
      </c>
      <c r="B13463">
        <v>28968461.48</v>
      </c>
      <c r="C13463">
        <v>69311</v>
      </c>
      <c r="D13463" s="3">
        <f t="shared" si="210"/>
        <v>417.95</v>
      </c>
    </row>
    <row r="13464" spans="1:4" x14ac:dyDescent="0.25">
      <c r="A13464" t="s">
        <v>13639</v>
      </c>
      <c r="B13464">
        <v>6255880.8099999996</v>
      </c>
      <c r="C13464">
        <v>16033</v>
      </c>
      <c r="D13464" s="3">
        <f t="shared" si="210"/>
        <v>390.19</v>
      </c>
    </row>
    <row r="13465" spans="1:4" x14ac:dyDescent="0.25">
      <c r="A13465" t="s">
        <v>13640</v>
      </c>
      <c r="B13465">
        <v>41474966.25</v>
      </c>
      <c r="C13465">
        <v>100272</v>
      </c>
      <c r="D13465" s="3">
        <f t="shared" si="210"/>
        <v>413.62</v>
      </c>
    </row>
    <row r="13466" spans="1:4" x14ac:dyDescent="0.25">
      <c r="A13466" t="s">
        <v>13641</v>
      </c>
      <c r="B13466">
        <v>49324500.609999999</v>
      </c>
      <c r="C13466">
        <v>108777</v>
      </c>
      <c r="D13466" s="3">
        <f t="shared" si="210"/>
        <v>453.45</v>
      </c>
    </row>
    <row r="13467" spans="1:4" x14ac:dyDescent="0.25">
      <c r="A13467" t="s">
        <v>13642</v>
      </c>
      <c r="B13467">
        <v>12775316.800000001</v>
      </c>
      <c r="C13467">
        <v>25739</v>
      </c>
      <c r="D13467" s="3">
        <f t="shared" si="210"/>
        <v>496.34</v>
      </c>
    </row>
    <row r="13468" spans="1:4" x14ac:dyDescent="0.25">
      <c r="A13468" t="s">
        <v>13643</v>
      </c>
      <c r="B13468">
        <v>29182972.129999999</v>
      </c>
      <c r="C13468">
        <v>53554</v>
      </c>
      <c r="D13468" s="3">
        <f t="shared" si="210"/>
        <v>544.92999999999995</v>
      </c>
    </row>
    <row r="13469" spans="1:4" x14ac:dyDescent="0.25">
      <c r="A13469" t="s">
        <v>13644</v>
      </c>
      <c r="B13469">
        <v>34651897.090000004</v>
      </c>
      <c r="C13469">
        <v>63294</v>
      </c>
      <c r="D13469" s="3">
        <f t="shared" si="210"/>
        <v>547.48</v>
      </c>
    </row>
    <row r="13470" spans="1:4" x14ac:dyDescent="0.25">
      <c r="A13470" t="s">
        <v>13645</v>
      </c>
      <c r="B13470">
        <v>143961312.22</v>
      </c>
      <c r="C13470">
        <v>96203</v>
      </c>
      <c r="D13470" s="3">
        <f t="shared" si="210"/>
        <v>1496.43</v>
      </c>
    </row>
    <row r="13471" spans="1:4" x14ac:dyDescent="0.25">
      <c r="A13471" t="s">
        <v>13646</v>
      </c>
      <c r="B13471">
        <v>109311592.59999999</v>
      </c>
      <c r="C13471">
        <v>107531</v>
      </c>
      <c r="D13471" s="3">
        <f t="shared" si="210"/>
        <v>1016.56</v>
      </c>
    </row>
    <row r="13472" spans="1:4" x14ac:dyDescent="0.25">
      <c r="A13472" t="s">
        <v>13647</v>
      </c>
      <c r="B13472">
        <v>33861249.57</v>
      </c>
      <c r="C13472">
        <v>61317</v>
      </c>
      <c r="D13472" s="3">
        <f t="shared" si="210"/>
        <v>552.23</v>
      </c>
    </row>
    <row r="13473" spans="1:4" x14ac:dyDescent="0.25">
      <c r="A13473" t="s">
        <v>13648</v>
      </c>
      <c r="B13473">
        <v>62837182.030000001</v>
      </c>
      <c r="C13473">
        <v>102838.96</v>
      </c>
      <c r="D13473" s="3">
        <f t="shared" si="210"/>
        <v>611.03</v>
      </c>
    </row>
    <row r="13474" spans="1:4" x14ac:dyDescent="0.25">
      <c r="A13474" t="s">
        <v>13649</v>
      </c>
      <c r="B13474">
        <v>28958898.16</v>
      </c>
      <c r="C13474">
        <v>51707</v>
      </c>
      <c r="D13474" s="3">
        <f t="shared" si="210"/>
        <v>560.05999999999995</v>
      </c>
    </row>
    <row r="13475" spans="1:4" x14ac:dyDescent="0.25">
      <c r="A13475" t="s">
        <v>13650</v>
      </c>
      <c r="B13475">
        <v>31015493.73</v>
      </c>
      <c r="C13475">
        <v>61824</v>
      </c>
      <c r="D13475" s="3">
        <f t="shared" si="210"/>
        <v>501.67</v>
      </c>
    </row>
    <row r="13476" spans="1:4" x14ac:dyDescent="0.25">
      <c r="A13476" t="s">
        <v>13651</v>
      </c>
      <c r="B13476">
        <v>13926885.789999999</v>
      </c>
      <c r="C13476">
        <v>30329</v>
      </c>
      <c r="D13476" s="3">
        <f t="shared" si="210"/>
        <v>459.19</v>
      </c>
    </row>
    <row r="13477" spans="1:4" x14ac:dyDescent="0.25">
      <c r="A13477" t="s">
        <v>13652</v>
      </c>
      <c r="B13477">
        <v>24209283.539999999</v>
      </c>
      <c r="C13477">
        <v>60769</v>
      </c>
      <c r="D13477" s="3">
        <f t="shared" si="210"/>
        <v>398.38</v>
      </c>
    </row>
    <row r="13478" spans="1:4" x14ac:dyDescent="0.25">
      <c r="A13478" t="s">
        <v>13653</v>
      </c>
      <c r="B13478">
        <v>767281420.04999995</v>
      </c>
      <c r="C13478">
        <v>358623</v>
      </c>
      <c r="D13478" s="3">
        <f t="shared" si="210"/>
        <v>2139.52</v>
      </c>
    </row>
    <row r="13479" spans="1:4" x14ac:dyDescent="0.25">
      <c r="A13479" t="s">
        <v>13654</v>
      </c>
      <c r="B13479">
        <v>399191673.69999999</v>
      </c>
      <c r="C13479">
        <v>180976</v>
      </c>
      <c r="D13479" s="3">
        <f t="shared" si="210"/>
        <v>2205.77</v>
      </c>
    </row>
    <row r="13480" spans="1:4" x14ac:dyDescent="0.25">
      <c r="A13480" t="s">
        <v>13655</v>
      </c>
      <c r="B13480">
        <v>180810870.06</v>
      </c>
      <c r="C13480">
        <v>227818</v>
      </c>
      <c r="D13480" s="3">
        <f t="shared" si="210"/>
        <v>793.66</v>
      </c>
    </row>
    <row r="13481" spans="1:4" x14ac:dyDescent="0.25">
      <c r="A13481" t="s">
        <v>13656</v>
      </c>
      <c r="B13481">
        <v>63039476.649999999</v>
      </c>
      <c r="C13481">
        <v>118607</v>
      </c>
      <c r="D13481" s="3">
        <f t="shared" si="210"/>
        <v>531.5</v>
      </c>
    </row>
    <row r="13482" spans="1:4" x14ac:dyDescent="0.25">
      <c r="A13482" t="s">
        <v>13657</v>
      </c>
      <c r="B13482">
        <v>39894747.509999998</v>
      </c>
      <c r="C13482">
        <v>39518</v>
      </c>
      <c r="D13482" s="3">
        <f t="shared" si="210"/>
        <v>1009.53</v>
      </c>
    </row>
    <row r="13483" spans="1:4" x14ac:dyDescent="0.25">
      <c r="A13483" t="s">
        <v>13658</v>
      </c>
      <c r="B13483">
        <v>142209629.12</v>
      </c>
      <c r="C13483">
        <v>63383</v>
      </c>
      <c r="D13483" s="3">
        <f t="shared" si="210"/>
        <v>2243.66</v>
      </c>
    </row>
    <row r="13484" spans="1:4" x14ac:dyDescent="0.25">
      <c r="A13484" t="s">
        <v>13659</v>
      </c>
      <c r="B13484">
        <v>168363123.44</v>
      </c>
      <c r="C13484">
        <v>57826</v>
      </c>
      <c r="D13484" s="3">
        <f t="shared" si="210"/>
        <v>2911.55</v>
      </c>
    </row>
    <row r="13485" spans="1:4" x14ac:dyDescent="0.25">
      <c r="A13485" t="s">
        <v>13660</v>
      </c>
      <c r="B13485">
        <v>62866908.659999996</v>
      </c>
      <c r="C13485">
        <v>67306</v>
      </c>
      <c r="D13485" s="3">
        <f t="shared" si="210"/>
        <v>934.05</v>
      </c>
    </row>
    <row r="13486" spans="1:4" x14ac:dyDescent="0.25">
      <c r="A13486" t="s">
        <v>13661</v>
      </c>
      <c r="B13486">
        <v>235921627.91999999</v>
      </c>
      <c r="C13486">
        <v>100087</v>
      </c>
      <c r="D13486" s="3">
        <f t="shared" si="210"/>
        <v>2357.17</v>
      </c>
    </row>
    <row r="13487" spans="1:4" x14ac:dyDescent="0.25">
      <c r="A13487" t="s">
        <v>13662</v>
      </c>
      <c r="B13487">
        <v>170497062.88999999</v>
      </c>
      <c r="C13487">
        <v>86895</v>
      </c>
      <c r="D13487" s="3">
        <f t="shared" si="210"/>
        <v>1962.1</v>
      </c>
    </row>
    <row r="13488" spans="1:4" x14ac:dyDescent="0.25">
      <c r="A13488" t="s">
        <v>13663</v>
      </c>
      <c r="B13488">
        <v>654208136.08000004</v>
      </c>
      <c r="C13488">
        <v>274533.2</v>
      </c>
      <c r="D13488" s="3">
        <f t="shared" si="210"/>
        <v>2382.98</v>
      </c>
    </row>
    <row r="13489" spans="1:4" x14ac:dyDescent="0.25">
      <c r="A13489" t="s">
        <v>13664</v>
      </c>
      <c r="B13489">
        <v>711884218.80999994</v>
      </c>
      <c r="C13489">
        <v>354753</v>
      </c>
      <c r="D13489" s="3">
        <f t="shared" si="210"/>
        <v>2006.7</v>
      </c>
    </row>
    <row r="13490" spans="1:4" x14ac:dyDescent="0.25">
      <c r="A13490" t="s">
        <v>13665</v>
      </c>
      <c r="B13490">
        <v>353116602.42000002</v>
      </c>
      <c r="C13490">
        <v>167782</v>
      </c>
      <c r="D13490" s="3">
        <f t="shared" si="210"/>
        <v>2104.62</v>
      </c>
    </row>
    <row r="13491" spans="1:4" x14ac:dyDescent="0.25">
      <c r="A13491" t="s">
        <v>13666</v>
      </c>
      <c r="B13491">
        <v>253913184.49000001</v>
      </c>
      <c r="C13491">
        <v>240468</v>
      </c>
      <c r="D13491" s="3">
        <f t="shared" si="210"/>
        <v>1055.9100000000001</v>
      </c>
    </row>
    <row r="13492" spans="1:4" x14ac:dyDescent="0.25">
      <c r="A13492" t="s">
        <v>13667</v>
      </c>
      <c r="B13492">
        <v>372765383.74000001</v>
      </c>
      <c r="C13492">
        <v>154295</v>
      </c>
      <c r="D13492" s="3">
        <f t="shared" si="210"/>
        <v>2415.9299999999998</v>
      </c>
    </row>
    <row r="13493" spans="1:4" x14ac:dyDescent="0.25">
      <c r="A13493" t="s">
        <v>13668</v>
      </c>
      <c r="B13493">
        <v>173596258.78</v>
      </c>
      <c r="C13493">
        <v>105572</v>
      </c>
      <c r="D13493" s="3">
        <f t="shared" si="210"/>
        <v>1644.34</v>
      </c>
    </row>
    <row r="13494" spans="1:4" x14ac:dyDescent="0.25">
      <c r="A13494" t="s">
        <v>13669</v>
      </c>
      <c r="B13494">
        <v>268409421.59</v>
      </c>
      <c r="C13494">
        <v>124803</v>
      </c>
      <c r="D13494" s="3">
        <f t="shared" si="210"/>
        <v>2150.66</v>
      </c>
    </row>
    <row r="13495" spans="1:4" x14ac:dyDescent="0.25">
      <c r="A13495" t="s">
        <v>13670</v>
      </c>
      <c r="B13495">
        <v>37750111.740000002</v>
      </c>
      <c r="C13495">
        <v>54551</v>
      </c>
      <c r="D13495" s="3">
        <f t="shared" si="210"/>
        <v>692.02</v>
      </c>
    </row>
    <row r="13496" spans="1:4" x14ac:dyDescent="0.25">
      <c r="A13496" t="s">
        <v>13671</v>
      </c>
      <c r="B13496">
        <v>75279435.040000007</v>
      </c>
      <c r="C13496">
        <v>117732</v>
      </c>
      <c r="D13496" s="3">
        <f t="shared" si="210"/>
        <v>639.41</v>
      </c>
    </row>
    <row r="13497" spans="1:4" x14ac:dyDescent="0.25">
      <c r="A13497" t="s">
        <v>13672</v>
      </c>
      <c r="B13497">
        <v>39404794.729999997</v>
      </c>
      <c r="C13497">
        <v>69422</v>
      </c>
      <c r="D13497" s="3">
        <f t="shared" si="210"/>
        <v>567.61</v>
      </c>
    </row>
    <row r="13498" spans="1:4" x14ac:dyDescent="0.25">
      <c r="A13498" t="s">
        <v>13673</v>
      </c>
      <c r="B13498">
        <v>92377829.599999905</v>
      </c>
      <c r="C13498">
        <v>165486</v>
      </c>
      <c r="D13498" s="3">
        <f t="shared" si="210"/>
        <v>558.22</v>
      </c>
    </row>
    <row r="13499" spans="1:4" x14ac:dyDescent="0.25">
      <c r="A13499" t="s">
        <v>13674</v>
      </c>
      <c r="B13499">
        <v>811813236.20000005</v>
      </c>
      <c r="C13499">
        <v>307863</v>
      </c>
      <c r="D13499" s="3">
        <f t="shared" si="210"/>
        <v>2636.93</v>
      </c>
    </row>
    <row r="13500" spans="1:4" x14ac:dyDescent="0.25">
      <c r="A13500" t="s">
        <v>13675</v>
      </c>
      <c r="B13500">
        <v>697056526.26999998</v>
      </c>
      <c r="C13500">
        <v>221833</v>
      </c>
      <c r="D13500" s="3">
        <f t="shared" si="210"/>
        <v>3142.26</v>
      </c>
    </row>
    <row r="13501" spans="1:4" x14ac:dyDescent="0.25">
      <c r="A13501" t="s">
        <v>13676</v>
      </c>
      <c r="B13501">
        <v>524636066.51999998</v>
      </c>
      <c r="C13501">
        <v>177792</v>
      </c>
      <c r="D13501" s="3">
        <f t="shared" si="210"/>
        <v>2950.84</v>
      </c>
    </row>
    <row r="13502" spans="1:4" x14ac:dyDescent="0.25">
      <c r="A13502" t="s">
        <v>13677</v>
      </c>
      <c r="B13502">
        <v>183301374.66</v>
      </c>
      <c r="C13502">
        <v>101520</v>
      </c>
      <c r="D13502" s="3">
        <f t="shared" si="210"/>
        <v>1805.57</v>
      </c>
    </row>
    <row r="13503" spans="1:4" x14ac:dyDescent="0.25">
      <c r="A13503" t="s">
        <v>13678</v>
      </c>
      <c r="B13503">
        <v>262087937</v>
      </c>
      <c r="C13503">
        <v>84230</v>
      </c>
      <c r="D13503" s="3">
        <f t="shared" si="210"/>
        <v>3111.57</v>
      </c>
    </row>
    <row r="13504" spans="1:4" x14ac:dyDescent="0.25">
      <c r="A13504" t="s">
        <v>13679</v>
      </c>
      <c r="B13504">
        <v>421479808.16000003</v>
      </c>
      <c r="C13504">
        <v>134233</v>
      </c>
      <c r="D13504" s="3">
        <f t="shared" si="210"/>
        <v>3139.91</v>
      </c>
    </row>
    <row r="13505" spans="1:4" x14ac:dyDescent="0.25">
      <c r="A13505" t="s">
        <v>13680</v>
      </c>
      <c r="B13505">
        <v>522554531.94999999</v>
      </c>
      <c r="C13505">
        <v>180220.4</v>
      </c>
      <c r="D13505" s="3">
        <f t="shared" si="210"/>
        <v>2899.53</v>
      </c>
    </row>
    <row r="13506" spans="1:4" x14ac:dyDescent="0.25">
      <c r="A13506" t="s">
        <v>13681</v>
      </c>
      <c r="B13506">
        <v>622325340.46000004</v>
      </c>
      <c r="C13506">
        <v>247511.5</v>
      </c>
      <c r="D13506" s="3">
        <f t="shared" si="210"/>
        <v>2514.33</v>
      </c>
    </row>
    <row r="13507" spans="1:4" x14ac:dyDescent="0.25">
      <c r="A13507" t="s">
        <v>13682</v>
      </c>
      <c r="B13507">
        <v>119671722.98999999</v>
      </c>
      <c r="C13507">
        <v>257194</v>
      </c>
      <c r="D13507" s="3">
        <f t="shared" ref="D13507:D13570" si="211">ROUND(B13507/C13507,2)</f>
        <v>465.3</v>
      </c>
    </row>
    <row r="13508" spans="1:4" x14ac:dyDescent="0.25">
      <c r="A13508" t="s">
        <v>13683</v>
      </c>
      <c r="B13508">
        <v>344913037.54000002</v>
      </c>
      <c r="C13508">
        <v>128074</v>
      </c>
      <c r="D13508" s="3">
        <f t="shared" si="211"/>
        <v>2693.08</v>
      </c>
    </row>
    <row r="13509" spans="1:4" x14ac:dyDescent="0.25">
      <c r="A13509" t="s">
        <v>13684</v>
      </c>
      <c r="B13509">
        <v>116547445.63</v>
      </c>
      <c r="C13509">
        <v>108622</v>
      </c>
      <c r="D13509" s="3">
        <f t="shared" si="211"/>
        <v>1072.96</v>
      </c>
    </row>
    <row r="13510" spans="1:4" x14ac:dyDescent="0.25">
      <c r="A13510" t="s">
        <v>13685</v>
      </c>
      <c r="B13510">
        <v>122871426.45999999</v>
      </c>
      <c r="C13510">
        <v>111132</v>
      </c>
      <c r="D13510" s="3">
        <f t="shared" si="211"/>
        <v>1105.6300000000001</v>
      </c>
    </row>
    <row r="13511" spans="1:4" x14ac:dyDescent="0.25">
      <c r="A13511" t="s">
        <v>13686</v>
      </c>
      <c r="B13511">
        <v>147454993.68000001</v>
      </c>
      <c r="C13511">
        <v>69662</v>
      </c>
      <c r="D13511" s="3">
        <f t="shared" si="211"/>
        <v>2116.7199999999998</v>
      </c>
    </row>
    <row r="13512" spans="1:4" x14ac:dyDescent="0.25">
      <c r="A13512" t="s">
        <v>13687</v>
      </c>
      <c r="B13512">
        <v>186623616.5</v>
      </c>
      <c r="C13512">
        <v>94369</v>
      </c>
      <c r="D13512" s="3">
        <f t="shared" si="211"/>
        <v>1977.59</v>
      </c>
    </row>
    <row r="13513" spans="1:4" x14ac:dyDescent="0.25">
      <c r="A13513" t="s">
        <v>13688</v>
      </c>
      <c r="B13513">
        <v>221456366.63999999</v>
      </c>
      <c r="C13513">
        <v>110530</v>
      </c>
      <c r="D13513" s="3">
        <f t="shared" si="211"/>
        <v>2003.59</v>
      </c>
    </row>
    <row r="13514" spans="1:4" x14ac:dyDescent="0.25">
      <c r="A13514" t="s">
        <v>13689</v>
      </c>
      <c r="B13514">
        <v>94391674.460000098</v>
      </c>
      <c r="C13514">
        <v>146271</v>
      </c>
      <c r="D13514" s="3">
        <f t="shared" si="211"/>
        <v>645.32000000000005</v>
      </c>
    </row>
    <row r="13515" spans="1:4" x14ac:dyDescent="0.25">
      <c r="A13515" t="s">
        <v>13690</v>
      </c>
      <c r="B13515">
        <v>63164045.850000001</v>
      </c>
      <c r="C13515">
        <v>76106</v>
      </c>
      <c r="D13515" s="3">
        <f t="shared" si="211"/>
        <v>829.95</v>
      </c>
    </row>
    <row r="13516" spans="1:4" x14ac:dyDescent="0.25">
      <c r="A13516" t="s">
        <v>13691</v>
      </c>
      <c r="B13516">
        <v>49669086.509999998</v>
      </c>
      <c r="C13516">
        <v>60029</v>
      </c>
      <c r="D13516" s="3">
        <f t="shared" si="211"/>
        <v>827.42</v>
      </c>
    </row>
    <row r="13517" spans="1:4" x14ac:dyDescent="0.25">
      <c r="A13517" t="s">
        <v>13692</v>
      </c>
      <c r="B13517">
        <v>34998804.189999998</v>
      </c>
      <c r="C13517">
        <v>44291</v>
      </c>
      <c r="D13517" s="3">
        <f t="shared" si="211"/>
        <v>790.2</v>
      </c>
    </row>
    <row r="13518" spans="1:4" x14ac:dyDescent="0.25">
      <c r="A13518" t="s">
        <v>13693</v>
      </c>
      <c r="B13518">
        <v>32265751.640000001</v>
      </c>
      <c r="C13518">
        <v>60057</v>
      </c>
      <c r="D13518" s="3">
        <f t="shared" si="211"/>
        <v>537.25</v>
      </c>
    </row>
    <row r="13519" spans="1:4" x14ac:dyDescent="0.25">
      <c r="A13519" t="s">
        <v>13694</v>
      </c>
      <c r="B13519">
        <v>27331396.440000001</v>
      </c>
      <c r="C13519">
        <v>45626</v>
      </c>
      <c r="D13519" s="3">
        <f t="shared" si="211"/>
        <v>599.03</v>
      </c>
    </row>
    <row r="13520" spans="1:4" x14ac:dyDescent="0.25">
      <c r="A13520" t="s">
        <v>13695</v>
      </c>
      <c r="B13520">
        <v>29998613.449999999</v>
      </c>
      <c r="C13520">
        <v>54094</v>
      </c>
      <c r="D13520" s="3">
        <f t="shared" si="211"/>
        <v>554.55999999999995</v>
      </c>
    </row>
    <row r="13521" spans="1:4" x14ac:dyDescent="0.25">
      <c r="A13521" t="s">
        <v>13696</v>
      </c>
      <c r="B13521">
        <v>103374736.56999999</v>
      </c>
      <c r="C13521">
        <v>194102</v>
      </c>
      <c r="D13521" s="3">
        <f t="shared" si="211"/>
        <v>532.58000000000004</v>
      </c>
    </row>
    <row r="13522" spans="1:4" x14ac:dyDescent="0.25">
      <c r="A13522" t="s">
        <v>13697</v>
      </c>
      <c r="B13522">
        <v>80845347.069999993</v>
      </c>
      <c r="C13522">
        <v>95315</v>
      </c>
      <c r="D13522" s="3">
        <f t="shared" si="211"/>
        <v>848.19</v>
      </c>
    </row>
    <row r="13523" spans="1:4" x14ac:dyDescent="0.25">
      <c r="A13523" t="s">
        <v>13698</v>
      </c>
      <c r="B13523">
        <v>90782756.719999894</v>
      </c>
      <c r="C13523">
        <v>103068</v>
      </c>
      <c r="D13523" s="3">
        <f t="shared" si="211"/>
        <v>880.8</v>
      </c>
    </row>
    <row r="13524" spans="1:4" x14ac:dyDescent="0.25">
      <c r="A13524" t="s">
        <v>13699</v>
      </c>
      <c r="B13524">
        <v>95344818.230000004</v>
      </c>
      <c r="C13524">
        <v>103075</v>
      </c>
      <c r="D13524" s="3">
        <f t="shared" si="211"/>
        <v>925</v>
      </c>
    </row>
    <row r="13525" spans="1:4" x14ac:dyDescent="0.25">
      <c r="A13525" t="s">
        <v>13700</v>
      </c>
      <c r="B13525">
        <v>74396933.219999999</v>
      </c>
      <c r="C13525">
        <v>94122</v>
      </c>
      <c r="D13525" s="3">
        <f t="shared" si="211"/>
        <v>790.43</v>
      </c>
    </row>
    <row r="13526" spans="1:4" x14ac:dyDescent="0.25">
      <c r="A13526" t="s">
        <v>13701</v>
      </c>
      <c r="B13526">
        <v>71020273.629999995</v>
      </c>
      <c r="C13526">
        <v>96419</v>
      </c>
      <c r="D13526" s="3">
        <f t="shared" si="211"/>
        <v>736.58</v>
      </c>
    </row>
    <row r="13527" spans="1:4" x14ac:dyDescent="0.25">
      <c r="A13527" t="s">
        <v>13702</v>
      </c>
      <c r="B13527">
        <v>340324098.11000001</v>
      </c>
      <c r="C13527">
        <v>126496</v>
      </c>
      <c r="D13527" s="3">
        <f t="shared" si="211"/>
        <v>2690.39</v>
      </c>
    </row>
    <row r="13528" spans="1:4" x14ac:dyDescent="0.25">
      <c r="A13528" t="s">
        <v>13703</v>
      </c>
      <c r="B13528">
        <v>95144924.489999995</v>
      </c>
      <c r="C13528">
        <v>113743</v>
      </c>
      <c r="D13528" s="3">
        <f t="shared" si="211"/>
        <v>836.49</v>
      </c>
    </row>
    <row r="13529" spans="1:4" x14ac:dyDescent="0.25">
      <c r="A13529" t="s">
        <v>13704</v>
      </c>
      <c r="B13529">
        <v>64359614.799999997</v>
      </c>
      <c r="C13529">
        <v>76203.199999999997</v>
      </c>
      <c r="D13529" s="3">
        <f t="shared" si="211"/>
        <v>844.58</v>
      </c>
    </row>
    <row r="13530" spans="1:4" x14ac:dyDescent="0.25">
      <c r="A13530" t="s">
        <v>13705</v>
      </c>
      <c r="B13530">
        <v>83517442.980000004</v>
      </c>
      <c r="C13530">
        <v>100211</v>
      </c>
      <c r="D13530" s="3">
        <f t="shared" si="211"/>
        <v>833.42</v>
      </c>
    </row>
    <row r="13531" spans="1:4" x14ac:dyDescent="0.25">
      <c r="A13531" t="s">
        <v>13706</v>
      </c>
      <c r="B13531">
        <v>42033954.579999998</v>
      </c>
      <c r="C13531">
        <v>54031</v>
      </c>
      <c r="D13531" s="3">
        <f t="shared" si="211"/>
        <v>777.96</v>
      </c>
    </row>
    <row r="13532" spans="1:4" x14ac:dyDescent="0.25">
      <c r="A13532" t="s">
        <v>13707</v>
      </c>
      <c r="B13532">
        <v>93717992.819999993</v>
      </c>
      <c r="C13532">
        <v>108245</v>
      </c>
      <c r="D13532" s="3">
        <f t="shared" si="211"/>
        <v>865.8</v>
      </c>
    </row>
    <row r="13533" spans="1:4" x14ac:dyDescent="0.25">
      <c r="A13533" t="s">
        <v>13708</v>
      </c>
      <c r="B13533">
        <v>54579039.039999999</v>
      </c>
      <c r="C13533">
        <v>60707</v>
      </c>
      <c r="D13533" s="3">
        <f t="shared" si="211"/>
        <v>899.06</v>
      </c>
    </row>
    <row r="13534" spans="1:4" x14ac:dyDescent="0.25">
      <c r="A13534" t="s">
        <v>13709</v>
      </c>
      <c r="B13534">
        <v>72280528.209999993</v>
      </c>
      <c r="C13534">
        <v>90951</v>
      </c>
      <c r="D13534" s="3">
        <f t="shared" si="211"/>
        <v>794.72</v>
      </c>
    </row>
    <row r="13535" spans="1:4" x14ac:dyDescent="0.25">
      <c r="A13535" t="s">
        <v>13710</v>
      </c>
      <c r="B13535">
        <v>55776944.560000002</v>
      </c>
      <c r="C13535">
        <v>62633.1</v>
      </c>
      <c r="D13535" s="3">
        <f t="shared" si="211"/>
        <v>890.53</v>
      </c>
    </row>
    <row r="13536" spans="1:4" x14ac:dyDescent="0.25">
      <c r="A13536" t="s">
        <v>13711</v>
      </c>
      <c r="B13536">
        <v>131173427.27</v>
      </c>
      <c r="C13536">
        <v>223838</v>
      </c>
      <c r="D13536" s="3">
        <f t="shared" si="211"/>
        <v>586.02</v>
      </c>
    </row>
    <row r="13537" spans="1:4" x14ac:dyDescent="0.25">
      <c r="A13537" t="s">
        <v>13712</v>
      </c>
      <c r="B13537">
        <v>22171830.100000001</v>
      </c>
      <c r="C13537">
        <v>43056</v>
      </c>
      <c r="D13537" s="3">
        <f t="shared" si="211"/>
        <v>514.95000000000005</v>
      </c>
    </row>
    <row r="13538" spans="1:4" x14ac:dyDescent="0.25">
      <c r="A13538" t="s">
        <v>13713</v>
      </c>
      <c r="B13538">
        <v>113843178.19</v>
      </c>
      <c r="C13538">
        <v>38603</v>
      </c>
      <c r="D13538" s="3">
        <f t="shared" si="211"/>
        <v>2949.08</v>
      </c>
    </row>
    <row r="13539" spans="1:4" x14ac:dyDescent="0.25">
      <c r="A13539" t="s">
        <v>13714</v>
      </c>
      <c r="B13539">
        <v>45484019.170000002</v>
      </c>
      <c r="C13539">
        <v>71657</v>
      </c>
      <c r="D13539" s="3">
        <f t="shared" si="211"/>
        <v>634.75</v>
      </c>
    </row>
    <row r="13540" spans="1:4" x14ac:dyDescent="0.25">
      <c r="A13540" t="s">
        <v>13715</v>
      </c>
      <c r="B13540">
        <v>69422991.370000005</v>
      </c>
      <c r="C13540">
        <v>80367</v>
      </c>
      <c r="D13540" s="3">
        <f t="shared" si="211"/>
        <v>863.82</v>
      </c>
    </row>
    <row r="13541" spans="1:4" x14ac:dyDescent="0.25">
      <c r="A13541" t="s">
        <v>13716</v>
      </c>
      <c r="B13541">
        <v>69006996.450000003</v>
      </c>
      <c r="C13541">
        <v>65191</v>
      </c>
      <c r="D13541" s="3">
        <f t="shared" si="211"/>
        <v>1058.54</v>
      </c>
    </row>
    <row r="13542" spans="1:4" x14ac:dyDescent="0.25">
      <c r="A13542" t="s">
        <v>13717</v>
      </c>
      <c r="B13542">
        <v>101014063.45</v>
      </c>
      <c r="C13542">
        <v>120341</v>
      </c>
      <c r="D13542" s="3">
        <f t="shared" si="211"/>
        <v>839.4</v>
      </c>
    </row>
    <row r="13543" spans="1:4" x14ac:dyDescent="0.25">
      <c r="A13543" t="s">
        <v>13718</v>
      </c>
      <c r="B13543">
        <v>166877519.84</v>
      </c>
      <c r="C13543">
        <v>110791</v>
      </c>
      <c r="D13543" s="3">
        <f t="shared" si="211"/>
        <v>1506.24</v>
      </c>
    </row>
    <row r="13544" spans="1:4" x14ac:dyDescent="0.25">
      <c r="A13544" t="s">
        <v>13719</v>
      </c>
      <c r="B13544">
        <v>47011037.18</v>
      </c>
      <c r="C13544">
        <v>52291</v>
      </c>
      <c r="D13544" s="3">
        <f t="shared" si="211"/>
        <v>899.03</v>
      </c>
    </row>
    <row r="13545" spans="1:4" x14ac:dyDescent="0.25">
      <c r="A13545" t="s">
        <v>13720</v>
      </c>
      <c r="B13545">
        <v>55419446.659999996</v>
      </c>
      <c r="C13545">
        <v>66398</v>
      </c>
      <c r="D13545" s="3">
        <f t="shared" si="211"/>
        <v>834.66</v>
      </c>
    </row>
    <row r="13546" spans="1:4" x14ac:dyDescent="0.25">
      <c r="A13546" t="s">
        <v>13721</v>
      </c>
      <c r="B13546">
        <v>33627446.390000001</v>
      </c>
      <c r="C13546">
        <v>49320</v>
      </c>
      <c r="D13546" s="3">
        <f t="shared" si="211"/>
        <v>681.82</v>
      </c>
    </row>
    <row r="13547" spans="1:4" x14ac:dyDescent="0.25">
      <c r="A13547" t="s">
        <v>13722</v>
      </c>
      <c r="B13547">
        <v>47708224.840000004</v>
      </c>
      <c r="C13547">
        <v>71262</v>
      </c>
      <c r="D13547" s="3">
        <f t="shared" si="211"/>
        <v>669.48</v>
      </c>
    </row>
    <row r="13548" spans="1:4" x14ac:dyDescent="0.25">
      <c r="A13548" t="s">
        <v>13723</v>
      </c>
      <c r="B13548">
        <v>73276826.980000004</v>
      </c>
      <c r="C13548">
        <v>116131</v>
      </c>
      <c r="D13548" s="3">
        <f t="shared" si="211"/>
        <v>630.98</v>
      </c>
    </row>
    <row r="13549" spans="1:4" x14ac:dyDescent="0.25">
      <c r="A13549" t="s">
        <v>13724</v>
      </c>
      <c r="B13549">
        <v>41684161.770000003</v>
      </c>
      <c r="C13549">
        <v>52238</v>
      </c>
      <c r="D13549" s="3">
        <f t="shared" si="211"/>
        <v>797.97</v>
      </c>
    </row>
    <row r="13550" spans="1:4" x14ac:dyDescent="0.25">
      <c r="A13550" t="s">
        <v>13725</v>
      </c>
      <c r="B13550">
        <v>62319179.57</v>
      </c>
      <c r="C13550">
        <v>100315</v>
      </c>
      <c r="D13550" s="3">
        <f t="shared" si="211"/>
        <v>621.23</v>
      </c>
    </row>
    <row r="13551" spans="1:4" x14ac:dyDescent="0.25">
      <c r="A13551" t="s">
        <v>13726</v>
      </c>
      <c r="B13551">
        <v>39902435.460000001</v>
      </c>
      <c r="C13551">
        <v>53886</v>
      </c>
      <c r="D13551" s="3">
        <f t="shared" si="211"/>
        <v>740.5</v>
      </c>
    </row>
    <row r="13552" spans="1:4" x14ac:dyDescent="0.25">
      <c r="A13552" t="s">
        <v>13727</v>
      </c>
      <c r="B13552">
        <v>31777266.260000002</v>
      </c>
      <c r="C13552">
        <v>46712</v>
      </c>
      <c r="D13552" s="3">
        <f t="shared" si="211"/>
        <v>680.28</v>
      </c>
    </row>
    <row r="13553" spans="1:4" x14ac:dyDescent="0.25">
      <c r="A13553" t="s">
        <v>13728</v>
      </c>
      <c r="B13553">
        <v>48744997.920000002</v>
      </c>
      <c r="C13553">
        <v>109085</v>
      </c>
      <c r="D13553" s="3">
        <f t="shared" si="211"/>
        <v>446.85</v>
      </c>
    </row>
    <row r="13554" spans="1:4" x14ac:dyDescent="0.25">
      <c r="A13554" t="s">
        <v>13729</v>
      </c>
      <c r="B13554">
        <v>160275292.43000001</v>
      </c>
      <c r="C13554">
        <v>214541.08</v>
      </c>
      <c r="D13554" s="3">
        <f t="shared" si="211"/>
        <v>747.06</v>
      </c>
    </row>
    <row r="13555" spans="1:4" x14ac:dyDescent="0.25">
      <c r="A13555" t="s">
        <v>13730</v>
      </c>
      <c r="B13555">
        <v>699195120.11000001</v>
      </c>
      <c r="C13555">
        <v>2568924.7000000002</v>
      </c>
      <c r="D13555" s="3">
        <f t="shared" si="211"/>
        <v>272.17</v>
      </c>
    </row>
    <row r="13556" spans="1:4" x14ac:dyDescent="0.25">
      <c r="A13556" t="s">
        <v>13731</v>
      </c>
      <c r="B13556">
        <v>37610499.399999999</v>
      </c>
      <c r="C13556">
        <v>120941</v>
      </c>
      <c r="D13556" s="3">
        <f t="shared" si="211"/>
        <v>310.98</v>
      </c>
    </row>
    <row r="13557" spans="1:4" x14ac:dyDescent="0.25">
      <c r="A13557" t="s">
        <v>13732</v>
      </c>
      <c r="B13557">
        <v>55430683.899999999</v>
      </c>
      <c r="C13557">
        <v>166728</v>
      </c>
      <c r="D13557" s="3">
        <f t="shared" si="211"/>
        <v>332.46</v>
      </c>
    </row>
    <row r="13558" spans="1:4" x14ac:dyDescent="0.25">
      <c r="A13558" t="s">
        <v>13733</v>
      </c>
      <c r="B13558">
        <v>70824087.930000007</v>
      </c>
      <c r="C13558">
        <v>137391</v>
      </c>
      <c r="D13558" s="3">
        <f t="shared" si="211"/>
        <v>515.49</v>
      </c>
    </row>
    <row r="13559" spans="1:4" x14ac:dyDescent="0.25">
      <c r="A13559" t="s">
        <v>13734</v>
      </c>
      <c r="B13559">
        <v>48119686.530000001</v>
      </c>
      <c r="C13559">
        <v>106670</v>
      </c>
      <c r="D13559" s="3">
        <f t="shared" si="211"/>
        <v>451.11</v>
      </c>
    </row>
    <row r="13560" spans="1:4" x14ac:dyDescent="0.25">
      <c r="A13560" t="s">
        <v>13735</v>
      </c>
      <c r="B13560">
        <v>16806048.829999998</v>
      </c>
      <c r="C13560">
        <v>79250</v>
      </c>
      <c r="D13560" s="3">
        <f t="shared" si="211"/>
        <v>212.06</v>
      </c>
    </row>
    <row r="13561" spans="1:4" x14ac:dyDescent="0.25">
      <c r="A13561" t="s">
        <v>13736</v>
      </c>
      <c r="B13561">
        <v>53491769.5</v>
      </c>
      <c r="C13561">
        <v>320148.59999999998</v>
      </c>
      <c r="D13561" s="3">
        <f t="shared" si="211"/>
        <v>167.08</v>
      </c>
    </row>
    <row r="13562" spans="1:4" x14ac:dyDescent="0.25">
      <c r="A13562" t="s">
        <v>13737</v>
      </c>
      <c r="B13562">
        <v>22393518.469999999</v>
      </c>
      <c r="C13562">
        <v>65662</v>
      </c>
      <c r="D13562" s="3">
        <f t="shared" si="211"/>
        <v>341.04</v>
      </c>
    </row>
    <row r="13563" spans="1:4" x14ac:dyDescent="0.25">
      <c r="A13563" t="s">
        <v>13738</v>
      </c>
      <c r="B13563">
        <v>27526988.260000002</v>
      </c>
      <c r="C13563">
        <v>147427</v>
      </c>
      <c r="D13563" s="3">
        <f t="shared" si="211"/>
        <v>186.72</v>
      </c>
    </row>
    <row r="13564" spans="1:4" x14ac:dyDescent="0.25">
      <c r="A13564" t="s">
        <v>13739</v>
      </c>
      <c r="B13564">
        <v>56927722.109999999</v>
      </c>
      <c r="C13564">
        <v>87824</v>
      </c>
      <c r="D13564" s="3">
        <f t="shared" si="211"/>
        <v>648.20000000000005</v>
      </c>
    </row>
    <row r="13565" spans="1:4" x14ac:dyDescent="0.25">
      <c r="A13565" t="s">
        <v>13740</v>
      </c>
      <c r="B13565">
        <v>52178926.280000001</v>
      </c>
      <c r="C13565">
        <v>269700</v>
      </c>
      <c r="D13565" s="3">
        <f t="shared" si="211"/>
        <v>193.47</v>
      </c>
    </row>
    <row r="13566" spans="1:4" x14ac:dyDescent="0.25">
      <c r="A13566" t="s">
        <v>13741</v>
      </c>
      <c r="B13566">
        <v>159777631.81999999</v>
      </c>
      <c r="C13566">
        <v>4994943</v>
      </c>
      <c r="D13566" s="3">
        <f t="shared" si="211"/>
        <v>31.99</v>
      </c>
    </row>
    <row r="13567" spans="1:4" x14ac:dyDescent="0.25">
      <c r="A13567" t="s">
        <v>13742</v>
      </c>
      <c r="B13567">
        <v>85737294.150000006</v>
      </c>
      <c r="C13567">
        <v>320243</v>
      </c>
      <c r="D13567" s="3">
        <f t="shared" si="211"/>
        <v>267.73</v>
      </c>
    </row>
    <row r="13568" spans="1:4" x14ac:dyDescent="0.25">
      <c r="A13568" t="s">
        <v>13743</v>
      </c>
      <c r="B13568">
        <v>55785058.630000003</v>
      </c>
      <c r="C13568">
        <v>193535.5</v>
      </c>
      <c r="D13568" s="3">
        <f t="shared" si="211"/>
        <v>288.24</v>
      </c>
    </row>
    <row r="13569" spans="1:4" x14ac:dyDescent="0.25">
      <c r="A13569" t="s">
        <v>13744</v>
      </c>
      <c r="B13569">
        <v>2111343701.9400001</v>
      </c>
      <c r="C13569">
        <v>20693128</v>
      </c>
      <c r="D13569" s="3">
        <f t="shared" si="211"/>
        <v>102.03</v>
      </c>
    </row>
    <row r="13570" spans="1:4" x14ac:dyDescent="0.25">
      <c r="A13570" t="s">
        <v>13745</v>
      </c>
      <c r="B13570">
        <v>11041704</v>
      </c>
      <c r="C13570">
        <v>107077</v>
      </c>
      <c r="D13570" s="3">
        <f t="shared" si="211"/>
        <v>103.12</v>
      </c>
    </row>
    <row r="13571" spans="1:4" x14ac:dyDescent="0.25">
      <c r="A13571" t="s">
        <v>13746</v>
      </c>
      <c r="B13571">
        <v>84083344.030000001</v>
      </c>
      <c r="C13571">
        <v>98180</v>
      </c>
      <c r="D13571" s="3">
        <f t="shared" ref="D13571:D13634" si="212">ROUND(B13571/C13571,2)</f>
        <v>856.42</v>
      </c>
    </row>
    <row r="13572" spans="1:4" x14ac:dyDescent="0.25">
      <c r="A13572" t="s">
        <v>13747</v>
      </c>
      <c r="B13572">
        <v>72619054.420000002</v>
      </c>
      <c r="C13572">
        <v>348774</v>
      </c>
      <c r="D13572" s="3">
        <f t="shared" si="212"/>
        <v>208.21</v>
      </c>
    </row>
    <row r="13573" spans="1:4" x14ac:dyDescent="0.25">
      <c r="A13573" t="s">
        <v>13748</v>
      </c>
      <c r="B13573">
        <v>151777589.94999999</v>
      </c>
      <c r="C13573">
        <v>5737661</v>
      </c>
      <c r="D13573" s="3">
        <f t="shared" si="212"/>
        <v>26.45</v>
      </c>
    </row>
    <row r="13574" spans="1:4" x14ac:dyDescent="0.25">
      <c r="A13574" t="s">
        <v>13749</v>
      </c>
      <c r="B13574">
        <v>135969629.19999999</v>
      </c>
      <c r="C13574">
        <v>164051.31</v>
      </c>
      <c r="D13574" s="3">
        <f t="shared" si="212"/>
        <v>828.82</v>
      </c>
    </row>
    <row r="13575" spans="1:4" x14ac:dyDescent="0.25">
      <c r="A13575" t="s">
        <v>13750</v>
      </c>
      <c r="B13575">
        <v>359018753.17000002</v>
      </c>
      <c r="C13575">
        <v>1532532.22</v>
      </c>
      <c r="D13575" s="3">
        <f t="shared" si="212"/>
        <v>234.27</v>
      </c>
    </row>
    <row r="13576" spans="1:4" x14ac:dyDescent="0.25">
      <c r="A13576" t="s">
        <v>13751</v>
      </c>
      <c r="B13576">
        <v>10113449.050000001</v>
      </c>
      <c r="C13576">
        <v>84252</v>
      </c>
      <c r="D13576" s="3">
        <f t="shared" si="212"/>
        <v>120.04</v>
      </c>
    </row>
    <row r="13577" spans="1:4" x14ac:dyDescent="0.25">
      <c r="A13577" t="s">
        <v>13752</v>
      </c>
      <c r="B13577">
        <v>38646259.18</v>
      </c>
      <c r="C13577">
        <v>297427</v>
      </c>
      <c r="D13577" s="3">
        <f t="shared" si="212"/>
        <v>129.94</v>
      </c>
    </row>
    <row r="13578" spans="1:4" x14ac:dyDescent="0.25">
      <c r="A13578" t="s">
        <v>13753</v>
      </c>
      <c r="B13578">
        <v>4740211.6500000004</v>
      </c>
      <c r="C13578">
        <v>43088</v>
      </c>
      <c r="D13578" s="3">
        <f t="shared" si="212"/>
        <v>110.01</v>
      </c>
    </row>
    <row r="13579" spans="1:4" x14ac:dyDescent="0.25">
      <c r="A13579" t="s">
        <v>13754</v>
      </c>
      <c r="B13579">
        <v>10685254.98</v>
      </c>
      <c r="C13579">
        <v>82074</v>
      </c>
      <c r="D13579" s="3">
        <f t="shared" si="212"/>
        <v>130.19</v>
      </c>
    </row>
    <row r="13580" spans="1:4" x14ac:dyDescent="0.25">
      <c r="A13580" t="s">
        <v>13755</v>
      </c>
      <c r="B13580">
        <v>25498347.27</v>
      </c>
      <c r="C13580">
        <v>176600</v>
      </c>
      <c r="D13580" s="3">
        <f t="shared" si="212"/>
        <v>144.38</v>
      </c>
    </row>
    <row r="13581" spans="1:4" x14ac:dyDescent="0.25">
      <c r="A13581" t="s">
        <v>13756</v>
      </c>
      <c r="B13581">
        <v>24725513.420000002</v>
      </c>
      <c r="C13581">
        <v>177217</v>
      </c>
      <c r="D13581" s="3">
        <f t="shared" si="212"/>
        <v>139.52000000000001</v>
      </c>
    </row>
    <row r="13582" spans="1:4" x14ac:dyDescent="0.25">
      <c r="A13582" t="s">
        <v>13757</v>
      </c>
      <c r="B13582">
        <v>5800124.8799999999</v>
      </c>
      <c r="C13582">
        <v>61299</v>
      </c>
      <c r="D13582" s="3">
        <f t="shared" si="212"/>
        <v>94.62</v>
      </c>
    </row>
    <row r="13583" spans="1:4" x14ac:dyDescent="0.25">
      <c r="A13583" t="s">
        <v>13758</v>
      </c>
      <c r="B13583">
        <v>5917511.3799999999</v>
      </c>
      <c r="C13583">
        <v>192224</v>
      </c>
      <c r="D13583" s="3">
        <f t="shared" si="212"/>
        <v>30.78</v>
      </c>
    </row>
    <row r="13584" spans="1:4" x14ac:dyDescent="0.25">
      <c r="A13584" t="s">
        <v>13759</v>
      </c>
      <c r="B13584">
        <v>15814775.310000001</v>
      </c>
      <c r="C13584">
        <v>127215</v>
      </c>
      <c r="D13584" s="3">
        <f t="shared" si="212"/>
        <v>124.32</v>
      </c>
    </row>
    <row r="13585" spans="1:4" x14ac:dyDescent="0.25">
      <c r="A13585" t="s">
        <v>13760</v>
      </c>
      <c r="B13585">
        <v>30826146.84</v>
      </c>
      <c r="C13585">
        <v>215400</v>
      </c>
      <c r="D13585" s="3">
        <f t="shared" si="212"/>
        <v>143.11000000000001</v>
      </c>
    </row>
    <row r="13586" spans="1:4" x14ac:dyDescent="0.25">
      <c r="A13586" t="s">
        <v>13761</v>
      </c>
      <c r="B13586">
        <v>728929366.47000003</v>
      </c>
      <c r="C13586">
        <v>19167924</v>
      </c>
      <c r="D13586" s="3">
        <f t="shared" si="212"/>
        <v>38.03</v>
      </c>
    </row>
    <row r="13587" spans="1:4" x14ac:dyDescent="0.25">
      <c r="A13587" t="s">
        <v>13762</v>
      </c>
      <c r="B13587">
        <v>9039759.4299999997</v>
      </c>
      <c r="C13587">
        <v>791642</v>
      </c>
      <c r="D13587" s="3">
        <f t="shared" si="212"/>
        <v>11.42</v>
      </c>
    </row>
    <row r="13588" spans="1:4" x14ac:dyDescent="0.25">
      <c r="A13588" t="s">
        <v>13763</v>
      </c>
      <c r="B13588">
        <v>2169313.2999999998</v>
      </c>
      <c r="C13588">
        <v>129899</v>
      </c>
      <c r="D13588" s="3">
        <f t="shared" si="212"/>
        <v>16.7</v>
      </c>
    </row>
    <row r="13589" spans="1:4" x14ac:dyDescent="0.25">
      <c r="A13589" t="s">
        <v>13764</v>
      </c>
      <c r="B13589">
        <v>9722280.1099999994</v>
      </c>
      <c r="C13589">
        <v>318044</v>
      </c>
      <c r="D13589" s="3">
        <f t="shared" si="212"/>
        <v>30.57</v>
      </c>
    </row>
    <row r="13590" spans="1:4" x14ac:dyDescent="0.25">
      <c r="A13590" t="s">
        <v>13765</v>
      </c>
      <c r="B13590">
        <v>37670908.700000003</v>
      </c>
      <c r="C13590">
        <v>465775</v>
      </c>
      <c r="D13590" s="3">
        <f t="shared" si="212"/>
        <v>80.88</v>
      </c>
    </row>
    <row r="13591" spans="1:4" x14ac:dyDescent="0.25">
      <c r="A13591" t="s">
        <v>13766</v>
      </c>
      <c r="B13591">
        <v>3161650478.2800002</v>
      </c>
      <c r="C13591">
        <v>13172638.6</v>
      </c>
      <c r="D13591" s="3">
        <f t="shared" si="212"/>
        <v>240.02</v>
      </c>
    </row>
    <row r="13592" spans="1:4" x14ac:dyDescent="0.25">
      <c r="A13592" t="s">
        <v>13767</v>
      </c>
      <c r="B13592">
        <v>45008601.829999998</v>
      </c>
      <c r="C13592">
        <v>132312</v>
      </c>
      <c r="D13592" s="3">
        <f t="shared" si="212"/>
        <v>340.17</v>
      </c>
    </row>
    <row r="13593" spans="1:4" x14ac:dyDescent="0.25">
      <c r="A13593" t="s">
        <v>13768</v>
      </c>
      <c r="B13593">
        <v>244606778.80000001</v>
      </c>
      <c r="C13593">
        <v>513300</v>
      </c>
      <c r="D13593" s="3">
        <f t="shared" si="212"/>
        <v>476.54</v>
      </c>
    </row>
    <row r="13594" spans="1:4" x14ac:dyDescent="0.25">
      <c r="A13594" t="s">
        <v>13769</v>
      </c>
      <c r="B13594">
        <v>81683899.099999994</v>
      </c>
      <c r="C13594">
        <v>363636.9</v>
      </c>
      <c r="D13594" s="3">
        <f t="shared" si="212"/>
        <v>224.63</v>
      </c>
    </row>
    <row r="13595" spans="1:4" x14ac:dyDescent="0.25">
      <c r="A13595" t="s">
        <v>13770</v>
      </c>
      <c r="B13595">
        <v>32721950.850000001</v>
      </c>
      <c r="C13595">
        <v>142725</v>
      </c>
      <c r="D13595" s="3">
        <f t="shared" si="212"/>
        <v>229.27</v>
      </c>
    </row>
    <row r="13596" spans="1:4" x14ac:dyDescent="0.25">
      <c r="A13596" t="s">
        <v>13771</v>
      </c>
      <c r="B13596">
        <v>139415868.41999999</v>
      </c>
      <c r="C13596">
        <v>127466</v>
      </c>
      <c r="D13596" s="3">
        <f t="shared" si="212"/>
        <v>1093.75</v>
      </c>
    </row>
    <row r="13597" spans="1:4" x14ac:dyDescent="0.25">
      <c r="A13597" t="s">
        <v>13772</v>
      </c>
      <c r="B13597">
        <v>189125621.52000001</v>
      </c>
      <c r="C13597">
        <v>187461</v>
      </c>
      <c r="D13597" s="3">
        <f t="shared" si="212"/>
        <v>1008.88</v>
      </c>
    </row>
    <row r="13598" spans="1:4" x14ac:dyDescent="0.25">
      <c r="A13598" t="s">
        <v>13773</v>
      </c>
      <c r="B13598">
        <v>95805758.560000002</v>
      </c>
      <c r="C13598">
        <v>178947</v>
      </c>
      <c r="D13598" s="3">
        <f t="shared" si="212"/>
        <v>535.39</v>
      </c>
    </row>
    <row r="13599" spans="1:4" x14ac:dyDescent="0.25">
      <c r="A13599" t="s">
        <v>13774</v>
      </c>
      <c r="B13599">
        <v>59342476.969999999</v>
      </c>
      <c r="C13599">
        <v>169067</v>
      </c>
      <c r="D13599" s="3">
        <f t="shared" si="212"/>
        <v>351</v>
      </c>
    </row>
    <row r="13600" spans="1:4" x14ac:dyDescent="0.25">
      <c r="A13600" t="s">
        <v>13775</v>
      </c>
      <c r="B13600">
        <v>102490627.43000001</v>
      </c>
      <c r="C13600">
        <v>135315</v>
      </c>
      <c r="D13600" s="3">
        <f t="shared" si="212"/>
        <v>757.42</v>
      </c>
    </row>
    <row r="13601" spans="1:4" x14ac:dyDescent="0.25">
      <c r="A13601" t="s">
        <v>13776</v>
      </c>
      <c r="B13601">
        <v>20408725.890000001</v>
      </c>
      <c r="C13601">
        <v>73956</v>
      </c>
      <c r="D13601" s="3">
        <f t="shared" si="212"/>
        <v>275.95999999999998</v>
      </c>
    </row>
    <row r="13602" spans="1:4" x14ac:dyDescent="0.25">
      <c r="A13602" t="s">
        <v>13777</v>
      </c>
      <c r="B13602">
        <v>101273849.63</v>
      </c>
      <c r="C13602">
        <v>929479</v>
      </c>
      <c r="D13602" s="3">
        <f t="shared" si="212"/>
        <v>108.96</v>
      </c>
    </row>
    <row r="13603" spans="1:4" x14ac:dyDescent="0.25">
      <c r="A13603" t="s">
        <v>13778</v>
      </c>
      <c r="B13603">
        <v>231903075.00999999</v>
      </c>
      <c r="C13603">
        <v>213032.3</v>
      </c>
      <c r="D13603" s="3">
        <f t="shared" si="212"/>
        <v>1088.58</v>
      </c>
    </row>
    <row r="13604" spans="1:4" x14ac:dyDescent="0.25">
      <c r="A13604" t="s">
        <v>13779</v>
      </c>
      <c r="B13604">
        <v>166435250.19</v>
      </c>
      <c r="C13604">
        <v>132758.6</v>
      </c>
      <c r="D13604" s="3">
        <f t="shared" si="212"/>
        <v>1253.67</v>
      </c>
    </row>
    <row r="13605" spans="1:4" x14ac:dyDescent="0.25">
      <c r="A13605" t="s">
        <v>13780</v>
      </c>
      <c r="B13605">
        <v>154834909.62</v>
      </c>
      <c r="C13605">
        <v>147191</v>
      </c>
      <c r="D13605" s="3">
        <f t="shared" si="212"/>
        <v>1051.93</v>
      </c>
    </row>
    <row r="13606" spans="1:4" x14ac:dyDescent="0.25">
      <c r="A13606" t="s">
        <v>13781</v>
      </c>
      <c r="B13606">
        <v>157631132.77000001</v>
      </c>
      <c r="C13606">
        <v>113336.07</v>
      </c>
      <c r="D13606" s="3">
        <f t="shared" si="212"/>
        <v>1390.83</v>
      </c>
    </row>
    <row r="13607" spans="1:4" x14ac:dyDescent="0.25">
      <c r="A13607" t="s">
        <v>13782</v>
      </c>
      <c r="B13607">
        <v>99459264.980000004</v>
      </c>
      <c r="C13607">
        <v>85508</v>
      </c>
      <c r="D13607" s="3">
        <f t="shared" si="212"/>
        <v>1163.1600000000001</v>
      </c>
    </row>
    <row r="13608" spans="1:4" x14ac:dyDescent="0.25">
      <c r="A13608" t="s">
        <v>13783</v>
      </c>
      <c r="B13608">
        <v>102828210.45</v>
      </c>
      <c r="C13608">
        <v>80511.66</v>
      </c>
      <c r="D13608" s="3">
        <f t="shared" si="212"/>
        <v>1277.18</v>
      </c>
    </row>
    <row r="13609" spans="1:4" x14ac:dyDescent="0.25">
      <c r="A13609" t="s">
        <v>13784</v>
      </c>
      <c r="B13609">
        <v>808104756.5</v>
      </c>
      <c r="C13609">
        <v>708311</v>
      </c>
      <c r="D13609" s="3">
        <f t="shared" si="212"/>
        <v>1140.8900000000001</v>
      </c>
    </row>
    <row r="13610" spans="1:4" x14ac:dyDescent="0.25">
      <c r="A13610" t="s">
        <v>13785</v>
      </c>
      <c r="B13610">
        <v>252856756.28</v>
      </c>
      <c r="C13610">
        <v>206658</v>
      </c>
      <c r="D13610" s="3">
        <f t="shared" si="212"/>
        <v>1223.55</v>
      </c>
    </row>
    <row r="13611" spans="1:4" x14ac:dyDescent="0.25">
      <c r="A13611" t="s">
        <v>13786</v>
      </c>
      <c r="B13611">
        <v>143236181.87</v>
      </c>
      <c r="C13611">
        <v>109511</v>
      </c>
      <c r="D13611" s="3">
        <f t="shared" si="212"/>
        <v>1307.96</v>
      </c>
    </row>
    <row r="13612" spans="1:4" x14ac:dyDescent="0.25">
      <c r="A13612" t="s">
        <v>13787</v>
      </c>
      <c r="B13612">
        <v>580476562.63999999</v>
      </c>
      <c r="C13612">
        <v>545978.09</v>
      </c>
      <c r="D13612" s="3">
        <f t="shared" si="212"/>
        <v>1063.19</v>
      </c>
    </row>
    <row r="13613" spans="1:4" x14ac:dyDescent="0.25">
      <c r="A13613" t="s">
        <v>13788</v>
      </c>
      <c r="B13613">
        <v>121985563.36</v>
      </c>
      <c r="C13613">
        <v>102534.78</v>
      </c>
      <c r="D13613" s="3">
        <f t="shared" si="212"/>
        <v>1189.7</v>
      </c>
    </row>
    <row r="13614" spans="1:4" x14ac:dyDescent="0.25">
      <c r="A13614" t="s">
        <v>13789</v>
      </c>
      <c r="B13614">
        <v>238329099.68000001</v>
      </c>
      <c r="C13614">
        <v>153110.35</v>
      </c>
      <c r="D13614" s="3">
        <f t="shared" si="212"/>
        <v>1556.58</v>
      </c>
    </row>
    <row r="13615" spans="1:4" x14ac:dyDescent="0.25">
      <c r="A13615" t="s">
        <v>13790</v>
      </c>
      <c r="B13615">
        <v>548397704.94000006</v>
      </c>
      <c r="C13615">
        <v>246598</v>
      </c>
      <c r="D13615" s="3">
        <f t="shared" si="212"/>
        <v>2223.85</v>
      </c>
    </row>
    <row r="13616" spans="1:4" x14ac:dyDescent="0.25">
      <c r="A13616" t="s">
        <v>13791</v>
      </c>
      <c r="B13616">
        <v>496691232.33999997</v>
      </c>
      <c r="C13616">
        <v>267245</v>
      </c>
      <c r="D13616" s="3">
        <f t="shared" si="212"/>
        <v>1858.56</v>
      </c>
    </row>
    <row r="13617" spans="1:4" x14ac:dyDescent="0.25">
      <c r="A13617" t="s">
        <v>13792</v>
      </c>
      <c r="B13617">
        <v>518628587.44999999</v>
      </c>
      <c r="C13617">
        <v>233589.06</v>
      </c>
      <c r="D13617" s="3">
        <f t="shared" si="212"/>
        <v>2220.2600000000002</v>
      </c>
    </row>
    <row r="13618" spans="1:4" x14ac:dyDescent="0.25">
      <c r="A13618" t="s">
        <v>13793</v>
      </c>
      <c r="B13618">
        <v>201015061.46000001</v>
      </c>
      <c r="C13618">
        <v>139336</v>
      </c>
      <c r="D13618" s="3">
        <f t="shared" si="212"/>
        <v>1442.66</v>
      </c>
    </row>
    <row r="13619" spans="1:4" x14ac:dyDescent="0.25">
      <c r="A13619" t="s">
        <v>13794</v>
      </c>
      <c r="B13619">
        <v>347894929.97000003</v>
      </c>
      <c r="C13619">
        <v>143363</v>
      </c>
      <c r="D13619" s="3">
        <f t="shared" si="212"/>
        <v>2426.67</v>
      </c>
    </row>
    <row r="13620" spans="1:4" x14ac:dyDescent="0.25">
      <c r="A13620" t="s">
        <v>13795</v>
      </c>
      <c r="B13620">
        <v>437513593.61000001</v>
      </c>
      <c r="C13620">
        <v>223412.83</v>
      </c>
      <c r="D13620" s="3">
        <f t="shared" si="212"/>
        <v>1958.32</v>
      </c>
    </row>
    <row r="13621" spans="1:4" x14ac:dyDescent="0.25">
      <c r="A13621" t="s">
        <v>13796</v>
      </c>
      <c r="B13621">
        <v>455901328.69999999</v>
      </c>
      <c r="C13621">
        <v>187809</v>
      </c>
      <c r="D13621" s="3">
        <f t="shared" si="212"/>
        <v>2427.4699999999998</v>
      </c>
    </row>
    <row r="13622" spans="1:4" x14ac:dyDescent="0.25">
      <c r="A13622" t="s">
        <v>13797</v>
      </c>
      <c r="B13622">
        <v>516458261.88</v>
      </c>
      <c r="C13622">
        <v>156913</v>
      </c>
      <c r="D13622" s="3">
        <f t="shared" si="212"/>
        <v>3291.37</v>
      </c>
    </row>
    <row r="13623" spans="1:4" x14ac:dyDescent="0.25">
      <c r="A13623" t="s">
        <v>13798</v>
      </c>
      <c r="B13623">
        <v>185855356.06999999</v>
      </c>
      <c r="C13623">
        <v>125968</v>
      </c>
      <c r="D13623" s="3">
        <f t="shared" si="212"/>
        <v>1475.42</v>
      </c>
    </row>
    <row r="13624" spans="1:4" x14ac:dyDescent="0.25">
      <c r="A13624" t="s">
        <v>13799</v>
      </c>
      <c r="B13624">
        <v>214812298.44</v>
      </c>
      <c r="C13624">
        <v>146291</v>
      </c>
      <c r="D13624" s="3">
        <f t="shared" si="212"/>
        <v>1468.39</v>
      </c>
    </row>
    <row r="13625" spans="1:4" x14ac:dyDescent="0.25">
      <c r="A13625" t="s">
        <v>13800</v>
      </c>
      <c r="B13625">
        <v>746572762.29999995</v>
      </c>
      <c r="C13625">
        <v>302202</v>
      </c>
      <c r="D13625" s="3">
        <f t="shared" si="212"/>
        <v>2470.44</v>
      </c>
    </row>
    <row r="13626" spans="1:4" x14ac:dyDescent="0.25">
      <c r="A13626" t="s">
        <v>13801</v>
      </c>
      <c r="B13626">
        <v>114416953.94</v>
      </c>
      <c r="C13626">
        <v>189989</v>
      </c>
      <c r="D13626" s="3">
        <f t="shared" si="212"/>
        <v>602.23</v>
      </c>
    </row>
    <row r="13627" spans="1:4" x14ac:dyDescent="0.25">
      <c r="A13627" t="s">
        <v>13802</v>
      </c>
      <c r="B13627">
        <v>177657430.97</v>
      </c>
      <c r="C13627">
        <v>152752</v>
      </c>
      <c r="D13627" s="3">
        <f t="shared" si="212"/>
        <v>1163.04</v>
      </c>
    </row>
    <row r="13628" spans="1:4" x14ac:dyDescent="0.25">
      <c r="A13628" t="s">
        <v>13803</v>
      </c>
      <c r="B13628">
        <v>354632911.31999999</v>
      </c>
      <c r="C13628">
        <v>153026</v>
      </c>
      <c r="D13628" s="3">
        <f t="shared" si="212"/>
        <v>2317.4699999999998</v>
      </c>
    </row>
    <row r="13629" spans="1:4" x14ac:dyDescent="0.25">
      <c r="A13629" t="s">
        <v>13804</v>
      </c>
      <c r="B13629">
        <v>370202427.06999999</v>
      </c>
      <c r="C13629">
        <v>247910</v>
      </c>
      <c r="D13629" s="3">
        <f t="shared" si="212"/>
        <v>1493.29</v>
      </c>
    </row>
    <row r="13630" spans="1:4" x14ac:dyDescent="0.25">
      <c r="A13630" t="s">
        <v>13805</v>
      </c>
      <c r="B13630">
        <v>415791785.13</v>
      </c>
      <c r="C13630">
        <v>157294</v>
      </c>
      <c r="D13630" s="3">
        <f t="shared" si="212"/>
        <v>2643.41</v>
      </c>
    </row>
    <row r="13631" spans="1:4" x14ac:dyDescent="0.25">
      <c r="A13631" t="s">
        <v>13806</v>
      </c>
      <c r="B13631">
        <v>670621015.97000003</v>
      </c>
      <c r="C13631">
        <v>240332.6</v>
      </c>
      <c r="D13631" s="3">
        <f t="shared" si="212"/>
        <v>2790.39</v>
      </c>
    </row>
    <row r="13632" spans="1:4" x14ac:dyDescent="0.25">
      <c r="A13632" t="s">
        <v>13807</v>
      </c>
      <c r="B13632">
        <v>671067579.67999995</v>
      </c>
      <c r="C13632">
        <v>317768</v>
      </c>
      <c r="D13632" s="3">
        <f t="shared" si="212"/>
        <v>2111.8200000000002</v>
      </c>
    </row>
    <row r="13633" spans="1:4" x14ac:dyDescent="0.25">
      <c r="A13633" t="s">
        <v>13808</v>
      </c>
      <c r="B13633">
        <v>444179559.58999997</v>
      </c>
      <c r="C13633">
        <v>241986</v>
      </c>
      <c r="D13633" s="3">
        <f t="shared" si="212"/>
        <v>1835.56</v>
      </c>
    </row>
    <row r="13634" spans="1:4" x14ac:dyDescent="0.25">
      <c r="A13634" t="s">
        <v>13809</v>
      </c>
      <c r="B13634">
        <v>303961137.69</v>
      </c>
      <c r="C13634">
        <v>186197</v>
      </c>
      <c r="D13634" s="3">
        <f t="shared" si="212"/>
        <v>1632.47</v>
      </c>
    </row>
    <row r="13635" spans="1:4" x14ac:dyDescent="0.25">
      <c r="A13635" t="s">
        <v>13810</v>
      </c>
      <c r="B13635">
        <v>33704273.969999999</v>
      </c>
      <c r="C13635">
        <v>110283</v>
      </c>
      <c r="D13635" s="3">
        <f t="shared" ref="D13635:D13698" si="213">ROUND(B13635/C13635,2)</f>
        <v>305.62</v>
      </c>
    </row>
    <row r="13636" spans="1:4" x14ac:dyDescent="0.25">
      <c r="A13636" t="s">
        <v>13811</v>
      </c>
      <c r="B13636">
        <v>116421027.84999999</v>
      </c>
      <c r="C13636">
        <v>173527.49</v>
      </c>
      <c r="D13636" s="3">
        <f t="shared" si="213"/>
        <v>670.91</v>
      </c>
    </row>
    <row r="13637" spans="1:4" x14ac:dyDescent="0.25">
      <c r="A13637" t="s">
        <v>13812</v>
      </c>
      <c r="B13637">
        <v>69008224.120000005</v>
      </c>
      <c r="C13637">
        <v>124782</v>
      </c>
      <c r="D13637" s="3">
        <f t="shared" si="213"/>
        <v>553.03</v>
      </c>
    </row>
    <row r="13638" spans="1:4" x14ac:dyDescent="0.25">
      <c r="A13638" t="s">
        <v>13813</v>
      </c>
      <c r="B13638">
        <v>94986784.5</v>
      </c>
      <c r="C13638">
        <v>115227.38</v>
      </c>
      <c r="D13638" s="3">
        <f t="shared" si="213"/>
        <v>824.34</v>
      </c>
    </row>
    <row r="13639" spans="1:4" x14ac:dyDescent="0.25">
      <c r="A13639" t="s">
        <v>13814</v>
      </c>
      <c r="B13639">
        <v>544724302.49000001</v>
      </c>
      <c r="C13639">
        <v>1058815</v>
      </c>
      <c r="D13639" s="3">
        <f t="shared" si="213"/>
        <v>514.47</v>
      </c>
    </row>
    <row r="13640" spans="1:4" x14ac:dyDescent="0.25">
      <c r="A13640" t="s">
        <v>13815</v>
      </c>
      <c r="B13640">
        <v>106495530.68000001</v>
      </c>
      <c r="C13640">
        <v>161307</v>
      </c>
      <c r="D13640" s="3">
        <f t="shared" si="213"/>
        <v>660.2</v>
      </c>
    </row>
    <row r="13641" spans="1:4" x14ac:dyDescent="0.25">
      <c r="A13641" t="s">
        <v>13816</v>
      </c>
      <c r="B13641">
        <v>462332200.52999997</v>
      </c>
      <c r="C13641">
        <v>504627.33</v>
      </c>
      <c r="D13641" s="3">
        <f t="shared" si="213"/>
        <v>916.19</v>
      </c>
    </row>
    <row r="13642" spans="1:4" x14ac:dyDescent="0.25">
      <c r="A13642" t="s">
        <v>13817</v>
      </c>
      <c r="B13642">
        <v>69391346.980000004</v>
      </c>
      <c r="C13642">
        <v>141671</v>
      </c>
      <c r="D13642" s="3">
        <f t="shared" si="213"/>
        <v>489.81</v>
      </c>
    </row>
    <row r="13643" spans="1:4" x14ac:dyDescent="0.25">
      <c r="A13643" t="s">
        <v>13818</v>
      </c>
      <c r="B13643">
        <v>750128789.09000003</v>
      </c>
      <c r="C13643">
        <v>5499166</v>
      </c>
      <c r="D13643" s="3">
        <f t="shared" si="213"/>
        <v>136.41</v>
      </c>
    </row>
    <row r="13644" spans="1:4" x14ac:dyDescent="0.25">
      <c r="A13644" t="s">
        <v>13819</v>
      </c>
      <c r="B13644">
        <v>4208545.9800000004</v>
      </c>
      <c r="C13644">
        <v>31163</v>
      </c>
      <c r="D13644" s="3">
        <f t="shared" si="213"/>
        <v>135.05000000000001</v>
      </c>
    </row>
    <row r="13645" spans="1:4" x14ac:dyDescent="0.25">
      <c r="A13645" t="s">
        <v>13820</v>
      </c>
      <c r="B13645">
        <v>197519032.91</v>
      </c>
      <c r="C13645">
        <v>138894</v>
      </c>
      <c r="D13645" s="3">
        <f t="shared" si="213"/>
        <v>1422.08</v>
      </c>
    </row>
    <row r="13646" spans="1:4" x14ac:dyDescent="0.25">
      <c r="A13646" t="s">
        <v>13821</v>
      </c>
      <c r="B13646">
        <v>390765331.95999998</v>
      </c>
      <c r="C13646">
        <v>186197.5</v>
      </c>
      <c r="D13646" s="3">
        <f t="shared" si="213"/>
        <v>2098.66</v>
      </c>
    </row>
    <row r="13647" spans="1:4" x14ac:dyDescent="0.25">
      <c r="A13647" t="s">
        <v>13822</v>
      </c>
      <c r="B13647">
        <v>230005425.52000001</v>
      </c>
      <c r="C13647">
        <v>239340.24</v>
      </c>
      <c r="D13647" s="3">
        <f t="shared" si="213"/>
        <v>961</v>
      </c>
    </row>
    <row r="13648" spans="1:4" x14ac:dyDescent="0.25">
      <c r="A13648" t="s">
        <v>13823</v>
      </c>
      <c r="B13648">
        <v>28455850.239999998</v>
      </c>
      <c r="C13648">
        <v>234033</v>
      </c>
      <c r="D13648" s="3">
        <f t="shared" si="213"/>
        <v>121.59</v>
      </c>
    </row>
    <row r="13649" spans="1:4" x14ac:dyDescent="0.25">
      <c r="A13649" t="s">
        <v>13824</v>
      </c>
      <c r="B13649">
        <v>1563342669.55</v>
      </c>
      <c r="C13649">
        <v>7073053</v>
      </c>
      <c r="D13649" s="3">
        <f t="shared" si="213"/>
        <v>221.03</v>
      </c>
    </row>
    <row r="13650" spans="1:4" x14ac:dyDescent="0.25">
      <c r="A13650" t="s">
        <v>13825</v>
      </c>
      <c r="B13650">
        <v>34960326.93</v>
      </c>
      <c r="C13650">
        <v>288466</v>
      </c>
      <c r="D13650" s="3">
        <f t="shared" si="213"/>
        <v>121.19</v>
      </c>
    </row>
    <row r="13651" spans="1:4" x14ac:dyDescent="0.25">
      <c r="A13651" t="s">
        <v>13826</v>
      </c>
      <c r="B13651">
        <v>41352122.340000004</v>
      </c>
      <c r="C13651">
        <v>257397</v>
      </c>
      <c r="D13651" s="3">
        <f t="shared" si="213"/>
        <v>160.66</v>
      </c>
    </row>
    <row r="13652" spans="1:4" x14ac:dyDescent="0.25">
      <c r="A13652" t="s">
        <v>13827</v>
      </c>
      <c r="B13652">
        <v>24230169.960000001</v>
      </c>
      <c r="C13652">
        <v>237907</v>
      </c>
      <c r="D13652" s="3">
        <f t="shared" si="213"/>
        <v>101.85</v>
      </c>
    </row>
    <row r="13653" spans="1:4" x14ac:dyDescent="0.25">
      <c r="A13653" t="s">
        <v>13828</v>
      </c>
      <c r="B13653">
        <v>64677775.149999999</v>
      </c>
      <c r="C13653">
        <v>485502</v>
      </c>
      <c r="D13653" s="3">
        <f t="shared" si="213"/>
        <v>133.22</v>
      </c>
    </row>
    <row r="13654" spans="1:4" x14ac:dyDescent="0.25">
      <c r="A13654" t="s">
        <v>13829</v>
      </c>
      <c r="B13654">
        <v>29727871.170000002</v>
      </c>
      <c r="C13654">
        <v>246521</v>
      </c>
      <c r="D13654" s="3">
        <f t="shared" si="213"/>
        <v>120.59</v>
      </c>
    </row>
    <row r="13655" spans="1:4" x14ac:dyDescent="0.25">
      <c r="A13655" t="s">
        <v>13830</v>
      </c>
      <c r="B13655">
        <v>36673574.560000002</v>
      </c>
      <c r="C13655">
        <v>49308</v>
      </c>
      <c r="D13655" s="3">
        <f t="shared" si="213"/>
        <v>743.77</v>
      </c>
    </row>
    <row r="13656" spans="1:4" x14ac:dyDescent="0.25">
      <c r="A13656" t="s">
        <v>13831</v>
      </c>
      <c r="B13656">
        <v>21943529.969999999</v>
      </c>
      <c r="C13656">
        <v>385612</v>
      </c>
      <c r="D13656" s="3">
        <f t="shared" si="213"/>
        <v>56.91</v>
      </c>
    </row>
    <row r="13657" spans="1:4" x14ac:dyDescent="0.25">
      <c r="A13657" t="s">
        <v>13832</v>
      </c>
      <c r="B13657">
        <v>526177736.37</v>
      </c>
      <c r="C13657">
        <v>671498</v>
      </c>
      <c r="D13657" s="3">
        <f t="shared" si="213"/>
        <v>783.59</v>
      </c>
    </row>
    <row r="13658" spans="1:4" x14ac:dyDescent="0.25">
      <c r="A13658" t="s">
        <v>13833</v>
      </c>
      <c r="B13658">
        <v>21777330.879999999</v>
      </c>
      <c r="C13658">
        <v>200124</v>
      </c>
      <c r="D13658" s="3">
        <f t="shared" si="213"/>
        <v>108.82</v>
      </c>
    </row>
    <row r="13659" spans="1:4" x14ac:dyDescent="0.25">
      <c r="A13659" t="s">
        <v>13834</v>
      </c>
      <c r="B13659">
        <v>671098686.83000004</v>
      </c>
      <c r="C13659">
        <v>253156</v>
      </c>
      <c r="D13659" s="3">
        <f t="shared" si="213"/>
        <v>2650.93</v>
      </c>
    </row>
    <row r="13660" spans="1:4" x14ac:dyDescent="0.25">
      <c r="A13660" t="s">
        <v>13835</v>
      </c>
      <c r="B13660">
        <v>1359318486.4200001</v>
      </c>
      <c r="C13660">
        <v>548101</v>
      </c>
      <c r="D13660" s="3">
        <f t="shared" si="213"/>
        <v>2480.0500000000002</v>
      </c>
    </row>
    <row r="13661" spans="1:4" x14ac:dyDescent="0.25">
      <c r="A13661" t="s">
        <v>13836</v>
      </c>
      <c r="B13661">
        <v>258273319.47999999</v>
      </c>
      <c r="C13661">
        <v>483210.87</v>
      </c>
      <c r="D13661" s="3">
        <f t="shared" si="213"/>
        <v>534.49</v>
      </c>
    </row>
    <row r="13662" spans="1:4" x14ac:dyDescent="0.25">
      <c r="A13662" t="s">
        <v>13837</v>
      </c>
      <c r="B13662">
        <v>8997790.6699999999</v>
      </c>
      <c r="C13662">
        <v>74716</v>
      </c>
      <c r="D13662" s="3">
        <f t="shared" si="213"/>
        <v>120.43</v>
      </c>
    </row>
    <row r="13663" spans="1:4" x14ac:dyDescent="0.25">
      <c r="A13663" t="s">
        <v>13838</v>
      </c>
      <c r="B13663">
        <v>120553078.75</v>
      </c>
      <c r="C13663">
        <v>116988</v>
      </c>
      <c r="D13663" s="3">
        <f t="shared" si="213"/>
        <v>1030.47</v>
      </c>
    </row>
    <row r="13664" spans="1:4" x14ac:dyDescent="0.25">
      <c r="A13664" t="s">
        <v>13839</v>
      </c>
      <c r="B13664">
        <v>1030119310.3099999</v>
      </c>
      <c r="C13664">
        <v>463318</v>
      </c>
      <c r="D13664" s="3">
        <f t="shared" si="213"/>
        <v>2223.35</v>
      </c>
    </row>
    <row r="13665" spans="1:4" x14ac:dyDescent="0.25">
      <c r="A13665" t="s">
        <v>13840</v>
      </c>
      <c r="B13665">
        <v>1064394596.51</v>
      </c>
      <c r="C13665">
        <v>391974.7</v>
      </c>
      <c r="D13665" s="3">
        <f t="shared" si="213"/>
        <v>2715.47</v>
      </c>
    </row>
    <row r="13666" spans="1:4" x14ac:dyDescent="0.25">
      <c r="A13666" t="s">
        <v>13841</v>
      </c>
      <c r="B13666">
        <v>1294342784.29</v>
      </c>
      <c r="C13666">
        <v>515649.68</v>
      </c>
      <c r="D13666" s="3">
        <f t="shared" si="213"/>
        <v>2510.12</v>
      </c>
    </row>
    <row r="13667" spans="1:4" x14ac:dyDescent="0.25">
      <c r="A13667" t="s">
        <v>13842</v>
      </c>
      <c r="B13667">
        <v>1004385705.13</v>
      </c>
      <c r="C13667">
        <v>360349</v>
      </c>
      <c r="D13667" s="3">
        <f t="shared" si="213"/>
        <v>2787.26</v>
      </c>
    </row>
    <row r="13668" spans="1:4" x14ac:dyDescent="0.25">
      <c r="A13668" t="s">
        <v>13843</v>
      </c>
      <c r="B13668">
        <v>874315487.95000005</v>
      </c>
      <c r="C13668">
        <v>399320.3</v>
      </c>
      <c r="D13668" s="3">
        <f t="shared" si="213"/>
        <v>2189.5100000000002</v>
      </c>
    </row>
    <row r="13669" spans="1:4" x14ac:dyDescent="0.25">
      <c r="A13669" t="s">
        <v>13844</v>
      </c>
      <c r="B13669">
        <v>810896352</v>
      </c>
      <c r="C13669">
        <v>565761</v>
      </c>
      <c r="D13669" s="3">
        <f t="shared" si="213"/>
        <v>1433.28</v>
      </c>
    </row>
    <row r="13670" spans="1:4" x14ac:dyDescent="0.25">
      <c r="A13670" t="s">
        <v>13845</v>
      </c>
      <c r="B13670">
        <v>1388809791.9200001</v>
      </c>
      <c r="C13670">
        <v>500969</v>
      </c>
      <c r="D13670" s="3">
        <f t="shared" si="213"/>
        <v>2772.25</v>
      </c>
    </row>
    <row r="13671" spans="1:4" x14ac:dyDescent="0.25">
      <c r="A13671" t="s">
        <v>13846</v>
      </c>
      <c r="B13671">
        <v>45856990.310000002</v>
      </c>
      <c r="C13671">
        <v>945576</v>
      </c>
      <c r="D13671" s="3">
        <f t="shared" si="213"/>
        <v>48.5</v>
      </c>
    </row>
    <row r="13672" spans="1:4" x14ac:dyDescent="0.25">
      <c r="A13672" t="s">
        <v>13847</v>
      </c>
      <c r="B13672">
        <v>672864916.69000006</v>
      </c>
      <c r="C13672">
        <v>371415</v>
      </c>
      <c r="D13672" s="3">
        <f t="shared" si="213"/>
        <v>1811.63</v>
      </c>
    </row>
    <row r="13673" spans="1:4" x14ac:dyDescent="0.25">
      <c r="A13673" t="s">
        <v>13848</v>
      </c>
      <c r="B13673">
        <v>106003326.51000001</v>
      </c>
      <c r="C13673">
        <v>163129</v>
      </c>
      <c r="D13673" s="3">
        <f t="shared" si="213"/>
        <v>649.80999999999995</v>
      </c>
    </row>
    <row r="13674" spans="1:4" x14ac:dyDescent="0.25">
      <c r="A13674" t="s">
        <v>13849</v>
      </c>
      <c r="B13674">
        <v>1527347508.5799999</v>
      </c>
      <c r="C13674">
        <v>618217</v>
      </c>
      <c r="D13674" s="3">
        <f t="shared" si="213"/>
        <v>2470.5700000000002</v>
      </c>
    </row>
    <row r="13675" spans="1:4" x14ac:dyDescent="0.25">
      <c r="A13675" t="s">
        <v>13850</v>
      </c>
      <c r="B13675">
        <v>127535691.79000001</v>
      </c>
      <c r="C13675">
        <v>122536.08</v>
      </c>
      <c r="D13675" s="3">
        <f t="shared" si="213"/>
        <v>1040.8</v>
      </c>
    </row>
    <row r="13676" spans="1:4" x14ac:dyDescent="0.25">
      <c r="A13676" t="s">
        <v>13851</v>
      </c>
      <c r="B13676">
        <v>424543438.31</v>
      </c>
      <c r="C13676">
        <v>168895.7</v>
      </c>
      <c r="D13676" s="3">
        <f t="shared" si="213"/>
        <v>2513.64</v>
      </c>
    </row>
    <row r="13677" spans="1:4" x14ac:dyDescent="0.25">
      <c r="A13677" t="s">
        <v>13852</v>
      </c>
      <c r="B13677">
        <v>173364928.28</v>
      </c>
      <c r="C13677">
        <v>216035</v>
      </c>
      <c r="D13677" s="3">
        <f t="shared" si="213"/>
        <v>802.49</v>
      </c>
    </row>
    <row r="13678" spans="1:4" x14ac:dyDescent="0.25">
      <c r="A13678" t="s">
        <v>13853</v>
      </c>
      <c r="B13678">
        <v>729717315.36000001</v>
      </c>
      <c r="C13678">
        <v>350664</v>
      </c>
      <c r="D13678" s="3">
        <f t="shared" si="213"/>
        <v>2080.96</v>
      </c>
    </row>
    <row r="13679" spans="1:4" x14ac:dyDescent="0.25">
      <c r="A13679" t="s">
        <v>13854</v>
      </c>
      <c r="B13679">
        <v>95537021.140000001</v>
      </c>
      <c r="C13679">
        <v>96207</v>
      </c>
      <c r="D13679" s="3">
        <f t="shared" si="213"/>
        <v>993.04</v>
      </c>
    </row>
    <row r="13680" spans="1:4" x14ac:dyDescent="0.25">
      <c r="A13680" t="s">
        <v>13855</v>
      </c>
      <c r="B13680">
        <v>407828942.32999998</v>
      </c>
      <c r="C13680">
        <v>327682</v>
      </c>
      <c r="D13680" s="3">
        <f t="shared" si="213"/>
        <v>1244.5899999999999</v>
      </c>
    </row>
    <row r="13681" spans="1:4" x14ac:dyDescent="0.25">
      <c r="A13681" t="s">
        <v>13856</v>
      </c>
      <c r="B13681">
        <v>1919849551.1400001</v>
      </c>
      <c r="C13681">
        <v>6507680</v>
      </c>
      <c r="D13681" s="3">
        <f t="shared" si="213"/>
        <v>295.01</v>
      </c>
    </row>
    <row r="13682" spans="1:4" x14ac:dyDescent="0.25">
      <c r="A13682" t="s">
        <v>13857</v>
      </c>
      <c r="B13682">
        <v>1676438.48</v>
      </c>
      <c r="C13682">
        <v>16732</v>
      </c>
      <c r="D13682" s="3">
        <f t="shared" si="213"/>
        <v>100.19</v>
      </c>
    </row>
    <row r="13683" spans="1:4" x14ac:dyDescent="0.25">
      <c r="A13683" t="s">
        <v>13858</v>
      </c>
      <c r="B13683">
        <v>14511289.35</v>
      </c>
      <c r="C13683">
        <v>95403</v>
      </c>
      <c r="D13683" s="3">
        <f t="shared" si="213"/>
        <v>152.11000000000001</v>
      </c>
    </row>
    <row r="13684" spans="1:4" x14ac:dyDescent="0.25">
      <c r="A13684" t="s">
        <v>13859</v>
      </c>
      <c r="B13684">
        <v>12725985.369999999</v>
      </c>
      <c r="C13684">
        <v>97903</v>
      </c>
      <c r="D13684" s="3">
        <f t="shared" si="213"/>
        <v>129.99</v>
      </c>
    </row>
    <row r="13685" spans="1:4" x14ac:dyDescent="0.25">
      <c r="A13685" t="s">
        <v>13860</v>
      </c>
      <c r="B13685">
        <v>57742708.119999997</v>
      </c>
      <c r="C13685">
        <v>402054</v>
      </c>
      <c r="D13685" s="3">
        <f t="shared" si="213"/>
        <v>143.62</v>
      </c>
    </row>
    <row r="13686" spans="1:4" x14ac:dyDescent="0.25">
      <c r="A13686" t="s">
        <v>13861</v>
      </c>
      <c r="B13686">
        <v>9927284.4399999995</v>
      </c>
      <c r="C13686">
        <v>79395</v>
      </c>
      <c r="D13686" s="3">
        <f t="shared" si="213"/>
        <v>125.04</v>
      </c>
    </row>
    <row r="13687" spans="1:4" x14ac:dyDescent="0.25">
      <c r="A13687" t="s">
        <v>13862</v>
      </c>
      <c r="B13687">
        <v>15305833.189999999</v>
      </c>
      <c r="C13687">
        <v>124929</v>
      </c>
      <c r="D13687" s="3">
        <f t="shared" si="213"/>
        <v>122.52</v>
      </c>
    </row>
    <row r="13688" spans="1:4" x14ac:dyDescent="0.25">
      <c r="A13688" t="s">
        <v>13863</v>
      </c>
      <c r="B13688">
        <v>34993100.289999999</v>
      </c>
      <c r="C13688">
        <v>72939</v>
      </c>
      <c r="D13688" s="3">
        <f t="shared" si="213"/>
        <v>479.76</v>
      </c>
    </row>
    <row r="13689" spans="1:4" x14ac:dyDescent="0.25">
      <c r="A13689" t="s">
        <v>13864</v>
      </c>
      <c r="B13689">
        <v>88429444.780000001</v>
      </c>
      <c r="C13689">
        <v>126623.81</v>
      </c>
      <c r="D13689" s="3">
        <f t="shared" si="213"/>
        <v>698.36</v>
      </c>
    </row>
    <row r="13690" spans="1:4" x14ac:dyDescent="0.25">
      <c r="A13690" t="s">
        <v>13865</v>
      </c>
      <c r="B13690">
        <v>252942188.61000001</v>
      </c>
      <c r="C13690">
        <v>197511.62</v>
      </c>
      <c r="D13690" s="3">
        <f t="shared" si="213"/>
        <v>1280.6400000000001</v>
      </c>
    </row>
    <row r="13691" spans="1:4" x14ac:dyDescent="0.25">
      <c r="A13691" t="s">
        <v>13866</v>
      </c>
      <c r="B13691">
        <v>39246760.759999998</v>
      </c>
      <c r="C13691">
        <v>2066747</v>
      </c>
      <c r="D13691" s="3">
        <f t="shared" si="213"/>
        <v>18.989999999999998</v>
      </c>
    </row>
    <row r="13692" spans="1:4" x14ac:dyDescent="0.25">
      <c r="A13692" t="s">
        <v>13867</v>
      </c>
      <c r="B13692">
        <v>87932808.230000004</v>
      </c>
      <c r="C13692">
        <v>1156171</v>
      </c>
      <c r="D13692" s="3">
        <f t="shared" si="213"/>
        <v>76.06</v>
      </c>
    </row>
    <row r="13693" spans="1:4" x14ac:dyDescent="0.25">
      <c r="A13693" t="s">
        <v>13868</v>
      </c>
      <c r="B13693">
        <v>687288954.07000005</v>
      </c>
      <c r="C13693">
        <v>1353586</v>
      </c>
      <c r="D13693" s="3">
        <f t="shared" si="213"/>
        <v>507.75</v>
      </c>
    </row>
    <row r="13694" spans="1:4" x14ac:dyDescent="0.25">
      <c r="A13694" t="s">
        <v>13869</v>
      </c>
      <c r="B13694">
        <v>26710616.449999999</v>
      </c>
      <c r="C13694">
        <v>44993</v>
      </c>
      <c r="D13694" s="3">
        <f t="shared" si="213"/>
        <v>593.66</v>
      </c>
    </row>
    <row r="13695" spans="1:4" x14ac:dyDescent="0.25">
      <c r="A13695" t="s">
        <v>13870</v>
      </c>
      <c r="B13695">
        <v>84954268.219999999</v>
      </c>
      <c r="C13695">
        <v>239480</v>
      </c>
      <c r="D13695" s="3">
        <f t="shared" si="213"/>
        <v>354.74</v>
      </c>
    </row>
    <row r="13696" spans="1:4" x14ac:dyDescent="0.25">
      <c r="A13696" t="s">
        <v>13871</v>
      </c>
      <c r="B13696">
        <v>17499864</v>
      </c>
      <c r="C13696">
        <v>54000</v>
      </c>
      <c r="D13696" s="3">
        <f t="shared" si="213"/>
        <v>324.07</v>
      </c>
    </row>
    <row r="13697" spans="1:4" x14ac:dyDescent="0.25">
      <c r="A13697" t="s">
        <v>13872</v>
      </c>
      <c r="B13697">
        <v>38859974.979999997</v>
      </c>
      <c r="C13697">
        <v>189105.59</v>
      </c>
      <c r="D13697" s="3">
        <f t="shared" si="213"/>
        <v>205.49</v>
      </c>
    </row>
    <row r="13698" spans="1:4" x14ac:dyDescent="0.25">
      <c r="A13698" t="s">
        <v>13873</v>
      </c>
      <c r="B13698">
        <v>28516218.579999998</v>
      </c>
      <c r="C13698">
        <v>358612</v>
      </c>
      <c r="D13698" s="3">
        <f t="shared" si="213"/>
        <v>79.52</v>
      </c>
    </row>
    <row r="13699" spans="1:4" x14ac:dyDescent="0.25">
      <c r="A13699" t="s">
        <v>13874</v>
      </c>
      <c r="B13699">
        <v>282728563.76999998</v>
      </c>
      <c r="C13699">
        <v>1049674.3999999999</v>
      </c>
      <c r="D13699" s="3">
        <f t="shared" ref="D13699:D13762" si="214">ROUND(B13699/C13699,2)</f>
        <v>269.35000000000002</v>
      </c>
    </row>
    <row r="13700" spans="1:4" x14ac:dyDescent="0.25">
      <c r="A13700" t="s">
        <v>13875</v>
      </c>
      <c r="B13700">
        <v>2562982.98</v>
      </c>
      <c r="C13700">
        <v>16802</v>
      </c>
      <c r="D13700" s="3">
        <f t="shared" si="214"/>
        <v>152.54</v>
      </c>
    </row>
    <row r="13701" spans="1:4" x14ac:dyDescent="0.25">
      <c r="A13701" t="s">
        <v>13876</v>
      </c>
      <c r="B13701">
        <v>9320433.1699999999</v>
      </c>
      <c r="C13701">
        <v>63251</v>
      </c>
      <c r="D13701" s="3">
        <f t="shared" si="214"/>
        <v>147.36000000000001</v>
      </c>
    </row>
    <row r="13702" spans="1:4" x14ac:dyDescent="0.25">
      <c r="A13702" t="s">
        <v>13877</v>
      </c>
      <c r="B13702">
        <v>212349471.69999999</v>
      </c>
      <c r="C13702">
        <v>1999844</v>
      </c>
      <c r="D13702" s="3">
        <f t="shared" si="214"/>
        <v>106.18</v>
      </c>
    </row>
    <row r="13703" spans="1:4" x14ac:dyDescent="0.25">
      <c r="A13703" t="s">
        <v>13878</v>
      </c>
      <c r="B13703">
        <v>15166258.35</v>
      </c>
      <c r="C13703">
        <v>108986</v>
      </c>
      <c r="D13703" s="3">
        <f t="shared" si="214"/>
        <v>139.16</v>
      </c>
    </row>
    <row r="13704" spans="1:4" x14ac:dyDescent="0.25">
      <c r="A13704" t="s">
        <v>13879</v>
      </c>
      <c r="B13704">
        <v>5487538.2699999996</v>
      </c>
      <c r="C13704">
        <v>34532</v>
      </c>
      <c r="D13704" s="3">
        <f t="shared" si="214"/>
        <v>158.91</v>
      </c>
    </row>
    <row r="13705" spans="1:4" x14ac:dyDescent="0.25">
      <c r="A13705" t="s">
        <v>13880</v>
      </c>
      <c r="B13705">
        <v>39226804.469999999</v>
      </c>
      <c r="C13705">
        <v>267191</v>
      </c>
      <c r="D13705" s="3">
        <f t="shared" si="214"/>
        <v>146.81</v>
      </c>
    </row>
    <row r="13706" spans="1:4" x14ac:dyDescent="0.25">
      <c r="A13706" t="s">
        <v>13881</v>
      </c>
      <c r="B13706">
        <v>214315793.22</v>
      </c>
      <c r="C13706">
        <v>86306</v>
      </c>
      <c r="D13706" s="3">
        <f t="shared" si="214"/>
        <v>2483.21</v>
      </c>
    </row>
    <row r="13707" spans="1:4" x14ac:dyDescent="0.25">
      <c r="A13707" t="s">
        <v>13882</v>
      </c>
      <c r="B13707">
        <v>111431561.89</v>
      </c>
      <c r="C13707">
        <v>54657</v>
      </c>
      <c r="D13707" s="3">
        <f t="shared" si="214"/>
        <v>2038.74</v>
      </c>
    </row>
    <row r="13708" spans="1:4" x14ac:dyDescent="0.25">
      <c r="A13708" t="s">
        <v>13883</v>
      </c>
      <c r="B13708">
        <v>160542751.09</v>
      </c>
      <c r="C13708">
        <v>99343</v>
      </c>
      <c r="D13708" s="3">
        <f t="shared" si="214"/>
        <v>1616.04</v>
      </c>
    </row>
    <row r="13709" spans="1:4" x14ac:dyDescent="0.25">
      <c r="A13709" t="s">
        <v>13884</v>
      </c>
      <c r="B13709">
        <v>534312839.38999999</v>
      </c>
      <c r="C13709">
        <v>518496</v>
      </c>
      <c r="D13709" s="3">
        <f t="shared" si="214"/>
        <v>1030.51</v>
      </c>
    </row>
    <row r="13710" spans="1:4" x14ac:dyDescent="0.25">
      <c r="A13710" t="s">
        <v>13885</v>
      </c>
      <c r="B13710">
        <v>11871215.59</v>
      </c>
      <c r="C13710">
        <v>104984</v>
      </c>
      <c r="D13710" s="3">
        <f t="shared" si="214"/>
        <v>113.08</v>
      </c>
    </row>
    <row r="13711" spans="1:4" x14ac:dyDescent="0.25">
      <c r="A13711" t="s">
        <v>13886</v>
      </c>
      <c r="B13711">
        <v>3015202.75</v>
      </c>
      <c r="C13711">
        <v>24738</v>
      </c>
      <c r="D13711" s="3">
        <f t="shared" si="214"/>
        <v>121.89</v>
      </c>
    </row>
    <row r="13712" spans="1:4" x14ac:dyDescent="0.25">
      <c r="A13712" t="s">
        <v>13887</v>
      </c>
      <c r="B13712">
        <v>511681257.94</v>
      </c>
      <c r="C13712">
        <v>165885</v>
      </c>
      <c r="D13712" s="3">
        <f t="shared" si="214"/>
        <v>3084.55</v>
      </c>
    </row>
    <row r="13713" spans="1:4" x14ac:dyDescent="0.25">
      <c r="A13713" t="s">
        <v>13888</v>
      </c>
      <c r="B13713">
        <v>460378118.63</v>
      </c>
      <c r="C13713">
        <v>140231</v>
      </c>
      <c r="D13713" s="3">
        <f t="shared" si="214"/>
        <v>3283</v>
      </c>
    </row>
    <row r="13714" spans="1:4" x14ac:dyDescent="0.25">
      <c r="A13714" t="s">
        <v>13889</v>
      </c>
      <c r="B13714">
        <v>832887058.96000004</v>
      </c>
      <c r="C13714">
        <v>340446</v>
      </c>
      <c r="D13714" s="3">
        <f t="shared" si="214"/>
        <v>2446.46</v>
      </c>
    </row>
    <row r="13715" spans="1:4" x14ac:dyDescent="0.25">
      <c r="A13715" t="s">
        <v>13890</v>
      </c>
      <c r="B13715">
        <v>44152868</v>
      </c>
      <c r="C13715">
        <v>135580</v>
      </c>
      <c r="D13715" s="3">
        <f t="shared" si="214"/>
        <v>325.66000000000003</v>
      </c>
    </row>
    <row r="13716" spans="1:4" x14ac:dyDescent="0.25">
      <c r="A13716" t="s">
        <v>13891</v>
      </c>
      <c r="B13716">
        <v>460525023.13999999</v>
      </c>
      <c r="C13716">
        <v>229075</v>
      </c>
      <c r="D13716" s="3">
        <f t="shared" si="214"/>
        <v>2010.37</v>
      </c>
    </row>
    <row r="13717" spans="1:4" x14ac:dyDescent="0.25">
      <c r="A13717" t="s">
        <v>13892</v>
      </c>
      <c r="B13717">
        <v>113823449.02</v>
      </c>
      <c r="C13717">
        <v>105034</v>
      </c>
      <c r="D13717" s="3">
        <f t="shared" si="214"/>
        <v>1083.68</v>
      </c>
    </row>
    <row r="13718" spans="1:4" x14ac:dyDescent="0.25">
      <c r="A13718" t="s">
        <v>13893</v>
      </c>
      <c r="B13718">
        <v>451825104.18000001</v>
      </c>
      <c r="C13718">
        <v>131605</v>
      </c>
      <c r="D13718" s="3">
        <f t="shared" si="214"/>
        <v>3433.19</v>
      </c>
    </row>
    <row r="13719" spans="1:4" x14ac:dyDescent="0.25">
      <c r="A13719" t="s">
        <v>13894</v>
      </c>
      <c r="B13719">
        <v>946362959</v>
      </c>
      <c r="C13719">
        <v>663565</v>
      </c>
      <c r="D13719" s="3">
        <f t="shared" si="214"/>
        <v>1426.18</v>
      </c>
    </row>
    <row r="13720" spans="1:4" x14ac:dyDescent="0.25">
      <c r="A13720" t="s">
        <v>13895</v>
      </c>
      <c r="B13720">
        <v>160718459.30000001</v>
      </c>
      <c r="C13720">
        <v>98383</v>
      </c>
      <c r="D13720" s="3">
        <f t="shared" si="214"/>
        <v>1633.6</v>
      </c>
    </row>
    <row r="13721" spans="1:4" x14ac:dyDescent="0.25">
      <c r="A13721" t="s">
        <v>13896</v>
      </c>
      <c r="B13721">
        <v>1113232830.6900001</v>
      </c>
      <c r="C13721">
        <v>369484</v>
      </c>
      <c r="D13721" s="3">
        <f t="shared" si="214"/>
        <v>3012.94</v>
      </c>
    </row>
    <row r="13722" spans="1:4" x14ac:dyDescent="0.25">
      <c r="A13722" t="s">
        <v>13897</v>
      </c>
      <c r="B13722">
        <v>200132149.31</v>
      </c>
      <c r="C13722">
        <v>241527</v>
      </c>
      <c r="D13722" s="3">
        <f t="shared" si="214"/>
        <v>828.61</v>
      </c>
    </row>
    <row r="13723" spans="1:4" x14ac:dyDescent="0.25">
      <c r="A13723" t="s">
        <v>13898</v>
      </c>
      <c r="B13723">
        <v>119062258.40000001</v>
      </c>
      <c r="C13723">
        <v>173274</v>
      </c>
      <c r="D13723" s="3">
        <f t="shared" si="214"/>
        <v>687.13</v>
      </c>
    </row>
    <row r="13724" spans="1:4" x14ac:dyDescent="0.25">
      <c r="A13724" t="s">
        <v>13899</v>
      </c>
      <c r="B13724">
        <v>692448258.71000004</v>
      </c>
      <c r="C13724">
        <v>249056</v>
      </c>
      <c r="D13724" s="3">
        <f t="shared" si="214"/>
        <v>2780.29</v>
      </c>
    </row>
    <row r="13725" spans="1:4" x14ac:dyDescent="0.25">
      <c r="A13725" t="s">
        <v>13900</v>
      </c>
      <c r="B13725">
        <v>748002574.08000004</v>
      </c>
      <c r="C13725">
        <v>291312</v>
      </c>
      <c r="D13725" s="3">
        <f t="shared" si="214"/>
        <v>2567.6999999999998</v>
      </c>
    </row>
    <row r="13726" spans="1:4" x14ac:dyDescent="0.25">
      <c r="A13726" t="s">
        <v>13901</v>
      </c>
      <c r="B13726">
        <v>206028467.11000001</v>
      </c>
      <c r="C13726">
        <v>199418</v>
      </c>
      <c r="D13726" s="3">
        <f t="shared" si="214"/>
        <v>1033.1500000000001</v>
      </c>
    </row>
    <row r="13727" spans="1:4" x14ac:dyDescent="0.25">
      <c r="A13727" t="s">
        <v>13902</v>
      </c>
      <c r="B13727">
        <v>502456085.22000003</v>
      </c>
      <c r="C13727">
        <v>3140424</v>
      </c>
      <c r="D13727" s="3">
        <f t="shared" si="214"/>
        <v>160</v>
      </c>
    </row>
    <row r="13728" spans="1:4" x14ac:dyDescent="0.25">
      <c r="A13728" t="s">
        <v>13903</v>
      </c>
      <c r="B13728">
        <v>114363631.33</v>
      </c>
      <c r="C13728">
        <v>4580528</v>
      </c>
      <c r="D13728" s="3">
        <f t="shared" si="214"/>
        <v>24.97</v>
      </c>
    </row>
    <row r="13729" spans="1:4" x14ac:dyDescent="0.25">
      <c r="A13729" t="s">
        <v>13904</v>
      </c>
      <c r="B13729">
        <v>541217.85</v>
      </c>
      <c r="C13729">
        <v>534511</v>
      </c>
      <c r="D13729" s="3">
        <f t="shared" si="214"/>
        <v>1.01</v>
      </c>
    </row>
    <row r="13730" spans="1:4" x14ac:dyDescent="0.25">
      <c r="A13730" t="s">
        <v>13905</v>
      </c>
      <c r="B13730">
        <v>119717544.95</v>
      </c>
      <c r="C13730">
        <v>643814</v>
      </c>
      <c r="D13730" s="3">
        <f t="shared" si="214"/>
        <v>185.95</v>
      </c>
    </row>
    <row r="13731" spans="1:4" x14ac:dyDescent="0.25">
      <c r="A13731" t="s">
        <v>13906</v>
      </c>
      <c r="B13731">
        <v>213995811.66</v>
      </c>
      <c r="C13731">
        <v>1536850</v>
      </c>
      <c r="D13731" s="3">
        <f t="shared" si="214"/>
        <v>139.24</v>
      </c>
    </row>
    <row r="13732" spans="1:4" x14ac:dyDescent="0.25">
      <c r="A13732" t="s">
        <v>13907</v>
      </c>
      <c r="B13732">
        <v>1097083.1499999999</v>
      </c>
      <c r="C13732">
        <v>7009</v>
      </c>
      <c r="D13732" s="3">
        <f t="shared" si="214"/>
        <v>156.52000000000001</v>
      </c>
    </row>
    <row r="13733" spans="1:4" x14ac:dyDescent="0.25">
      <c r="A13733" t="s">
        <v>13908</v>
      </c>
      <c r="B13733">
        <v>20304998.010000002</v>
      </c>
      <c r="C13733">
        <v>415687</v>
      </c>
      <c r="D13733" s="3">
        <f t="shared" si="214"/>
        <v>48.85</v>
      </c>
    </row>
    <row r="13734" spans="1:4" x14ac:dyDescent="0.25">
      <c r="A13734" t="s">
        <v>13909</v>
      </c>
      <c r="B13734">
        <v>377779325.80000001</v>
      </c>
      <c r="C13734">
        <v>1551945</v>
      </c>
      <c r="D13734" s="3">
        <f t="shared" si="214"/>
        <v>243.42</v>
      </c>
    </row>
    <row r="13735" spans="1:4" x14ac:dyDescent="0.25">
      <c r="A13735" t="s">
        <v>13910</v>
      </c>
      <c r="B13735">
        <v>22544534.68</v>
      </c>
      <c r="C13735">
        <v>117673</v>
      </c>
      <c r="D13735" s="3">
        <f t="shared" si="214"/>
        <v>191.59</v>
      </c>
    </row>
    <row r="13736" spans="1:4" x14ac:dyDescent="0.25">
      <c r="A13736" t="s">
        <v>13911</v>
      </c>
      <c r="B13736">
        <v>41572280.619999997</v>
      </c>
      <c r="C13736">
        <v>582798</v>
      </c>
      <c r="D13736" s="3">
        <f t="shared" si="214"/>
        <v>71.33</v>
      </c>
    </row>
    <row r="13737" spans="1:4" x14ac:dyDescent="0.25">
      <c r="A13737" t="s">
        <v>13912</v>
      </c>
      <c r="B13737">
        <v>50268423.399999999</v>
      </c>
      <c r="C13737">
        <v>1838902</v>
      </c>
      <c r="D13737" s="3">
        <f t="shared" si="214"/>
        <v>27.34</v>
      </c>
    </row>
    <row r="13738" spans="1:4" x14ac:dyDescent="0.25">
      <c r="A13738" t="s">
        <v>13913</v>
      </c>
      <c r="B13738">
        <v>299068338.81999999</v>
      </c>
      <c r="C13738">
        <v>1136202</v>
      </c>
      <c r="D13738" s="3">
        <f t="shared" si="214"/>
        <v>263.22000000000003</v>
      </c>
    </row>
    <row r="13739" spans="1:4" x14ac:dyDescent="0.25">
      <c r="A13739" t="s">
        <v>13914</v>
      </c>
      <c r="B13739">
        <v>263387809.21000001</v>
      </c>
      <c r="C13739">
        <v>1025073</v>
      </c>
      <c r="D13739" s="3">
        <f t="shared" si="214"/>
        <v>256.95</v>
      </c>
    </row>
    <row r="13740" spans="1:4" x14ac:dyDescent="0.25">
      <c r="A13740" t="s">
        <v>13915</v>
      </c>
      <c r="B13740">
        <v>125165730.22</v>
      </c>
      <c r="C13740">
        <v>320145</v>
      </c>
      <c r="D13740" s="3">
        <f t="shared" si="214"/>
        <v>390.97</v>
      </c>
    </row>
    <row r="13741" spans="1:4" x14ac:dyDescent="0.25">
      <c r="A13741" t="s">
        <v>13916</v>
      </c>
      <c r="B13741">
        <v>256932401.55000001</v>
      </c>
      <c r="C13741">
        <v>1026432</v>
      </c>
      <c r="D13741" s="3">
        <f t="shared" si="214"/>
        <v>250.32</v>
      </c>
    </row>
    <row r="13742" spans="1:4" x14ac:dyDescent="0.25">
      <c r="A13742" t="s">
        <v>13917</v>
      </c>
      <c r="B13742">
        <v>5674763.4299999997</v>
      </c>
      <c r="C13742">
        <v>87401</v>
      </c>
      <c r="D13742" s="3">
        <f t="shared" si="214"/>
        <v>64.930000000000007</v>
      </c>
    </row>
    <row r="13743" spans="1:4" x14ac:dyDescent="0.25">
      <c r="A13743" t="s">
        <v>13918</v>
      </c>
      <c r="B13743">
        <v>118942756.06999999</v>
      </c>
      <c r="C13743">
        <v>85980</v>
      </c>
      <c r="D13743" s="3">
        <f t="shared" si="214"/>
        <v>1383.38</v>
      </c>
    </row>
    <row r="13744" spans="1:4" x14ac:dyDescent="0.25">
      <c r="A13744" t="s">
        <v>13919</v>
      </c>
      <c r="B13744">
        <v>258219075.13999999</v>
      </c>
      <c r="C13744">
        <v>192533</v>
      </c>
      <c r="D13744" s="3">
        <f t="shared" si="214"/>
        <v>1341.17</v>
      </c>
    </row>
    <row r="13745" spans="1:4" x14ac:dyDescent="0.25">
      <c r="A13745" t="s">
        <v>13920</v>
      </c>
      <c r="B13745">
        <v>21007786.390000001</v>
      </c>
      <c r="C13745">
        <v>69349</v>
      </c>
      <c r="D13745" s="3">
        <f t="shared" si="214"/>
        <v>302.93</v>
      </c>
    </row>
    <row r="13746" spans="1:4" x14ac:dyDescent="0.25">
      <c r="A13746" t="s">
        <v>13921</v>
      </c>
      <c r="B13746">
        <v>58689483.640000001</v>
      </c>
      <c r="C13746">
        <v>47412</v>
      </c>
      <c r="D13746" s="3">
        <f t="shared" si="214"/>
        <v>1237.8599999999999</v>
      </c>
    </row>
    <row r="13747" spans="1:4" x14ac:dyDescent="0.25">
      <c r="A13747" t="s">
        <v>13922</v>
      </c>
      <c r="B13747">
        <v>37104298.789999999</v>
      </c>
      <c r="C13747">
        <v>23490</v>
      </c>
      <c r="D13747" s="3">
        <f t="shared" si="214"/>
        <v>1579.58</v>
      </c>
    </row>
    <row r="13748" spans="1:4" x14ac:dyDescent="0.25">
      <c r="A13748" t="s">
        <v>13923</v>
      </c>
      <c r="B13748">
        <v>222940474.69</v>
      </c>
      <c r="C13748">
        <v>140733</v>
      </c>
      <c r="D13748" s="3">
        <f t="shared" si="214"/>
        <v>1584.14</v>
      </c>
    </row>
    <row r="13749" spans="1:4" x14ac:dyDescent="0.25">
      <c r="A13749" t="s">
        <v>13924</v>
      </c>
      <c r="B13749">
        <v>121130037.39</v>
      </c>
      <c r="C13749">
        <v>103954</v>
      </c>
      <c r="D13749" s="3">
        <f t="shared" si="214"/>
        <v>1165.23</v>
      </c>
    </row>
    <row r="13750" spans="1:4" x14ac:dyDescent="0.25">
      <c r="A13750" t="s">
        <v>13925</v>
      </c>
      <c r="B13750">
        <v>75200862.780000001</v>
      </c>
      <c r="C13750">
        <v>49350</v>
      </c>
      <c r="D13750" s="3">
        <f t="shared" si="214"/>
        <v>1523.83</v>
      </c>
    </row>
    <row r="13751" spans="1:4" x14ac:dyDescent="0.25">
      <c r="A13751" t="s">
        <v>13926</v>
      </c>
      <c r="B13751">
        <v>23256941.449999999</v>
      </c>
      <c r="C13751">
        <v>16987</v>
      </c>
      <c r="D13751" s="3">
        <f t="shared" si="214"/>
        <v>1369.1</v>
      </c>
    </row>
    <row r="13752" spans="1:4" x14ac:dyDescent="0.25">
      <c r="A13752" t="s">
        <v>13927</v>
      </c>
      <c r="B13752">
        <v>40189213.060000002</v>
      </c>
      <c r="C13752">
        <v>28990</v>
      </c>
      <c r="D13752" s="3">
        <f t="shared" si="214"/>
        <v>1386.31</v>
      </c>
    </row>
    <row r="13753" spans="1:4" x14ac:dyDescent="0.25">
      <c r="A13753" t="s">
        <v>13928</v>
      </c>
      <c r="B13753">
        <v>33470344.48</v>
      </c>
      <c r="C13753">
        <v>37857</v>
      </c>
      <c r="D13753" s="3">
        <f t="shared" si="214"/>
        <v>884.13</v>
      </c>
    </row>
    <row r="13754" spans="1:4" x14ac:dyDescent="0.25">
      <c r="A13754" t="s">
        <v>13929</v>
      </c>
      <c r="B13754">
        <v>80609415.670000002</v>
      </c>
      <c r="C13754">
        <v>69529</v>
      </c>
      <c r="D13754" s="3">
        <f t="shared" si="214"/>
        <v>1159.3599999999999</v>
      </c>
    </row>
    <row r="13755" spans="1:4" x14ac:dyDescent="0.25">
      <c r="A13755" t="s">
        <v>13930</v>
      </c>
      <c r="B13755">
        <v>371155593.06</v>
      </c>
      <c r="C13755">
        <v>280008</v>
      </c>
      <c r="D13755" s="3">
        <f t="shared" si="214"/>
        <v>1325.52</v>
      </c>
    </row>
    <row r="13756" spans="1:4" x14ac:dyDescent="0.25">
      <c r="A13756" t="s">
        <v>13931</v>
      </c>
      <c r="B13756">
        <v>281053927.02999997</v>
      </c>
      <c r="C13756">
        <v>228416</v>
      </c>
      <c r="D13756" s="3">
        <f t="shared" si="214"/>
        <v>1230.45</v>
      </c>
    </row>
    <row r="13757" spans="1:4" x14ac:dyDescent="0.25">
      <c r="A13757" t="s">
        <v>13932</v>
      </c>
      <c r="B13757">
        <v>494289665.06</v>
      </c>
      <c r="C13757">
        <v>382224</v>
      </c>
      <c r="D13757" s="3">
        <f t="shared" si="214"/>
        <v>1293.19</v>
      </c>
    </row>
    <row r="13758" spans="1:4" x14ac:dyDescent="0.25">
      <c r="A13758" t="s">
        <v>13933</v>
      </c>
      <c r="B13758">
        <v>155212620.16999999</v>
      </c>
      <c r="C13758">
        <v>102021</v>
      </c>
      <c r="D13758" s="3">
        <f t="shared" si="214"/>
        <v>1521.38</v>
      </c>
    </row>
    <row r="13759" spans="1:4" x14ac:dyDescent="0.25">
      <c r="A13759" t="s">
        <v>13934</v>
      </c>
      <c r="B13759">
        <v>70583888.719999999</v>
      </c>
      <c r="C13759">
        <v>52334</v>
      </c>
      <c r="D13759" s="3">
        <f t="shared" si="214"/>
        <v>1348.72</v>
      </c>
    </row>
    <row r="13760" spans="1:4" x14ac:dyDescent="0.25">
      <c r="A13760" t="s">
        <v>13935</v>
      </c>
      <c r="B13760">
        <v>131471353.5</v>
      </c>
      <c r="C13760">
        <v>126715</v>
      </c>
      <c r="D13760" s="3">
        <f t="shared" si="214"/>
        <v>1037.54</v>
      </c>
    </row>
    <row r="13761" spans="1:4" x14ac:dyDescent="0.25">
      <c r="A13761" t="s">
        <v>13936</v>
      </c>
      <c r="B13761">
        <v>63090228.329999998</v>
      </c>
      <c r="C13761">
        <v>35340</v>
      </c>
      <c r="D13761" s="3">
        <f t="shared" si="214"/>
        <v>1785.24</v>
      </c>
    </row>
    <row r="13762" spans="1:4" x14ac:dyDescent="0.25">
      <c r="A13762" t="s">
        <v>13937</v>
      </c>
      <c r="B13762">
        <v>39222906.509999998</v>
      </c>
      <c r="C13762">
        <v>23770</v>
      </c>
      <c r="D13762" s="3">
        <f t="shared" si="214"/>
        <v>1650.1</v>
      </c>
    </row>
    <row r="13763" spans="1:4" x14ac:dyDescent="0.25">
      <c r="A13763" t="s">
        <v>13938</v>
      </c>
      <c r="B13763">
        <v>127211118.09999999</v>
      </c>
      <c r="C13763">
        <v>76896</v>
      </c>
      <c r="D13763" s="3">
        <f t="shared" ref="D13763:D13826" si="215">ROUND(B13763/C13763,2)</f>
        <v>1654.33</v>
      </c>
    </row>
    <row r="13764" spans="1:4" x14ac:dyDescent="0.25">
      <c r="A13764" t="s">
        <v>13939</v>
      </c>
      <c r="B13764">
        <v>145556947.46000001</v>
      </c>
      <c r="C13764">
        <v>116925</v>
      </c>
      <c r="D13764" s="3">
        <f t="shared" si="215"/>
        <v>1244.8699999999999</v>
      </c>
    </row>
    <row r="13765" spans="1:4" x14ac:dyDescent="0.25">
      <c r="A13765" t="s">
        <v>13940</v>
      </c>
      <c r="B13765">
        <v>240728955.46000001</v>
      </c>
      <c r="C13765">
        <v>272438</v>
      </c>
      <c r="D13765" s="3">
        <f t="shared" si="215"/>
        <v>883.61</v>
      </c>
    </row>
    <row r="13766" spans="1:4" x14ac:dyDescent="0.25">
      <c r="A13766" t="s">
        <v>13941</v>
      </c>
      <c r="B13766">
        <v>30136071.440000001</v>
      </c>
      <c r="C13766">
        <v>28275</v>
      </c>
      <c r="D13766" s="3">
        <f t="shared" si="215"/>
        <v>1065.82</v>
      </c>
    </row>
    <row r="13767" spans="1:4" x14ac:dyDescent="0.25">
      <c r="A13767" t="s">
        <v>13942</v>
      </c>
      <c r="B13767">
        <v>37894562.229999997</v>
      </c>
      <c r="C13767">
        <v>23398</v>
      </c>
      <c r="D13767" s="3">
        <f t="shared" si="215"/>
        <v>1619.56</v>
      </c>
    </row>
    <row r="13768" spans="1:4" x14ac:dyDescent="0.25">
      <c r="A13768" t="s">
        <v>13943</v>
      </c>
      <c r="B13768">
        <v>177872891.84</v>
      </c>
      <c r="C13768">
        <v>99860</v>
      </c>
      <c r="D13768" s="3">
        <f t="shared" si="215"/>
        <v>1781.22</v>
      </c>
    </row>
    <row r="13769" spans="1:4" x14ac:dyDescent="0.25">
      <c r="A13769" t="s">
        <v>13944</v>
      </c>
      <c r="B13769">
        <v>406665388.99000001</v>
      </c>
      <c r="C13769">
        <v>1063414</v>
      </c>
      <c r="D13769" s="3">
        <f t="shared" si="215"/>
        <v>382.41</v>
      </c>
    </row>
    <row r="13770" spans="1:4" x14ac:dyDescent="0.25">
      <c r="A13770" t="s">
        <v>13945</v>
      </c>
      <c r="B13770">
        <v>494199047.27999997</v>
      </c>
      <c r="C13770">
        <v>300028</v>
      </c>
      <c r="D13770" s="3">
        <f t="shared" si="215"/>
        <v>1647.18</v>
      </c>
    </row>
    <row r="13771" spans="1:4" x14ac:dyDescent="0.25">
      <c r="A13771" t="s">
        <v>13946</v>
      </c>
      <c r="B13771">
        <v>646708261.63999999</v>
      </c>
      <c r="C13771">
        <v>420557</v>
      </c>
      <c r="D13771" s="3">
        <f t="shared" si="215"/>
        <v>1537.74</v>
      </c>
    </row>
    <row r="13772" spans="1:4" x14ac:dyDescent="0.25">
      <c r="A13772" t="s">
        <v>13947</v>
      </c>
      <c r="B13772">
        <v>964737655.28999996</v>
      </c>
      <c r="C13772">
        <v>468216</v>
      </c>
      <c r="D13772" s="3">
        <f t="shared" si="215"/>
        <v>2060.4499999999998</v>
      </c>
    </row>
    <row r="13773" spans="1:4" x14ac:dyDescent="0.25">
      <c r="A13773" t="s">
        <v>13948</v>
      </c>
      <c r="B13773">
        <v>18129267.190000001</v>
      </c>
      <c r="C13773">
        <v>127826</v>
      </c>
      <c r="D13773" s="3">
        <f t="shared" si="215"/>
        <v>141.83000000000001</v>
      </c>
    </row>
    <row r="13774" spans="1:4" x14ac:dyDescent="0.25">
      <c r="A13774" t="s">
        <v>13949</v>
      </c>
      <c r="B13774">
        <v>32148118.359999999</v>
      </c>
      <c r="C13774">
        <v>15774</v>
      </c>
      <c r="D13774" s="3">
        <f t="shared" si="215"/>
        <v>2038.04</v>
      </c>
    </row>
    <row r="13775" spans="1:4" x14ac:dyDescent="0.25">
      <c r="A13775" t="s">
        <v>13950</v>
      </c>
      <c r="B13775">
        <v>24291122.510000002</v>
      </c>
      <c r="C13775">
        <v>31275</v>
      </c>
      <c r="D13775" s="3">
        <f t="shared" si="215"/>
        <v>776.69</v>
      </c>
    </row>
    <row r="13776" spans="1:4" x14ac:dyDescent="0.25">
      <c r="A13776" t="s">
        <v>13951</v>
      </c>
      <c r="B13776">
        <v>37607250.450000003</v>
      </c>
      <c r="C13776">
        <v>20427</v>
      </c>
      <c r="D13776" s="3">
        <f t="shared" si="215"/>
        <v>1841.06</v>
      </c>
    </row>
    <row r="13777" spans="1:4" x14ac:dyDescent="0.25">
      <c r="A13777" t="s">
        <v>13952</v>
      </c>
      <c r="B13777">
        <v>40216877.310000002</v>
      </c>
      <c r="C13777">
        <v>25484</v>
      </c>
      <c r="D13777" s="3">
        <f t="shared" si="215"/>
        <v>1578.12</v>
      </c>
    </row>
    <row r="13778" spans="1:4" x14ac:dyDescent="0.25">
      <c r="A13778" t="s">
        <v>13953</v>
      </c>
      <c r="B13778">
        <v>106716083.12</v>
      </c>
      <c r="C13778">
        <v>57185</v>
      </c>
      <c r="D13778" s="3">
        <f t="shared" si="215"/>
        <v>1866.16</v>
      </c>
    </row>
    <row r="13779" spans="1:4" x14ac:dyDescent="0.25">
      <c r="A13779" t="s">
        <v>13954</v>
      </c>
      <c r="B13779">
        <v>263455510.18000001</v>
      </c>
      <c r="C13779">
        <v>231853</v>
      </c>
      <c r="D13779" s="3">
        <f t="shared" si="215"/>
        <v>1136.3</v>
      </c>
    </row>
    <row r="13780" spans="1:4" x14ac:dyDescent="0.25">
      <c r="A13780" t="s">
        <v>13955</v>
      </c>
      <c r="B13780">
        <v>593701533.08000004</v>
      </c>
      <c r="C13780">
        <v>286426</v>
      </c>
      <c r="D13780" s="3">
        <f t="shared" si="215"/>
        <v>2072.79</v>
      </c>
    </row>
    <row r="13781" spans="1:4" x14ac:dyDescent="0.25">
      <c r="A13781" t="s">
        <v>13956</v>
      </c>
      <c r="B13781">
        <v>205772197.50999999</v>
      </c>
      <c r="C13781">
        <v>1622897</v>
      </c>
      <c r="D13781" s="3">
        <f t="shared" si="215"/>
        <v>126.79</v>
      </c>
    </row>
    <row r="13782" spans="1:4" x14ac:dyDescent="0.25">
      <c r="A13782" t="s">
        <v>13957</v>
      </c>
      <c r="B13782">
        <v>34885353.670000002</v>
      </c>
      <c r="C13782">
        <v>81334</v>
      </c>
      <c r="D13782" s="3">
        <f t="shared" si="215"/>
        <v>428.91</v>
      </c>
    </row>
    <row r="13783" spans="1:4" x14ac:dyDescent="0.25">
      <c r="A13783" t="s">
        <v>13958</v>
      </c>
      <c r="B13783">
        <v>5928466.5199999996</v>
      </c>
      <c r="C13783">
        <v>24270</v>
      </c>
      <c r="D13783" s="3">
        <f t="shared" si="215"/>
        <v>244.27</v>
      </c>
    </row>
    <row r="13784" spans="1:4" x14ac:dyDescent="0.25">
      <c r="A13784" t="s">
        <v>13959</v>
      </c>
      <c r="B13784">
        <v>4721312.8499999996</v>
      </c>
      <c r="C13784">
        <v>10592</v>
      </c>
      <c r="D13784" s="3">
        <f t="shared" si="215"/>
        <v>445.74</v>
      </c>
    </row>
    <row r="13785" spans="1:4" x14ac:dyDescent="0.25">
      <c r="A13785" t="s">
        <v>13960</v>
      </c>
      <c r="B13785">
        <v>3187119.72</v>
      </c>
      <c r="C13785">
        <v>9247</v>
      </c>
      <c r="D13785" s="3">
        <f t="shared" si="215"/>
        <v>344.67</v>
      </c>
    </row>
    <row r="13786" spans="1:4" x14ac:dyDescent="0.25">
      <c r="A13786" t="s">
        <v>13961</v>
      </c>
      <c r="B13786">
        <v>2813334.93</v>
      </c>
      <c r="C13786">
        <v>11912</v>
      </c>
      <c r="D13786" s="3">
        <f t="shared" si="215"/>
        <v>236.18</v>
      </c>
    </row>
    <row r="13787" spans="1:4" x14ac:dyDescent="0.25">
      <c r="A13787" t="s">
        <v>13962</v>
      </c>
      <c r="B13787">
        <v>4248338.91</v>
      </c>
      <c r="C13787">
        <v>17708</v>
      </c>
      <c r="D13787" s="3">
        <f t="shared" si="215"/>
        <v>239.91</v>
      </c>
    </row>
    <row r="13788" spans="1:4" x14ac:dyDescent="0.25">
      <c r="A13788" t="s">
        <v>13963</v>
      </c>
      <c r="B13788">
        <v>4436776.75</v>
      </c>
      <c r="C13788">
        <v>17847</v>
      </c>
      <c r="D13788" s="3">
        <f t="shared" si="215"/>
        <v>248.6</v>
      </c>
    </row>
    <row r="13789" spans="1:4" x14ac:dyDescent="0.25">
      <c r="A13789" t="s">
        <v>13964</v>
      </c>
      <c r="B13789">
        <v>111711880.67</v>
      </c>
      <c r="C13789">
        <v>83194</v>
      </c>
      <c r="D13789" s="3">
        <f t="shared" si="215"/>
        <v>1342.79</v>
      </c>
    </row>
    <row r="13790" spans="1:4" x14ac:dyDescent="0.25">
      <c r="A13790" t="s">
        <v>13965</v>
      </c>
      <c r="B13790">
        <v>48608506.939999998</v>
      </c>
      <c r="C13790">
        <v>25355</v>
      </c>
      <c r="D13790" s="3">
        <f t="shared" si="215"/>
        <v>1917.12</v>
      </c>
    </row>
    <row r="13791" spans="1:4" x14ac:dyDescent="0.25">
      <c r="A13791" t="s">
        <v>13966</v>
      </c>
      <c r="B13791">
        <v>79135130.299999997</v>
      </c>
      <c r="C13791">
        <v>40299</v>
      </c>
      <c r="D13791" s="3">
        <f t="shared" si="215"/>
        <v>1963.7</v>
      </c>
    </row>
    <row r="13792" spans="1:4" x14ac:dyDescent="0.25">
      <c r="A13792" t="s">
        <v>13967</v>
      </c>
      <c r="B13792">
        <v>86431452.780000001</v>
      </c>
      <c r="C13792">
        <v>49163</v>
      </c>
      <c r="D13792" s="3">
        <f t="shared" si="215"/>
        <v>1758.06</v>
      </c>
    </row>
    <row r="13793" spans="1:4" x14ac:dyDescent="0.25">
      <c r="A13793" t="s">
        <v>13968</v>
      </c>
      <c r="B13793">
        <v>44387374.770000003</v>
      </c>
      <c r="C13793">
        <v>26057</v>
      </c>
      <c r="D13793" s="3">
        <f t="shared" si="215"/>
        <v>1703.47</v>
      </c>
    </row>
    <row r="13794" spans="1:4" x14ac:dyDescent="0.25">
      <c r="A13794" t="s">
        <v>13969</v>
      </c>
      <c r="B13794">
        <v>88968715.689999998</v>
      </c>
      <c r="C13794">
        <v>45498</v>
      </c>
      <c r="D13794" s="3">
        <f t="shared" si="215"/>
        <v>1955.44</v>
      </c>
    </row>
    <row r="13795" spans="1:4" x14ac:dyDescent="0.25">
      <c r="A13795" t="s">
        <v>13970</v>
      </c>
      <c r="B13795">
        <v>43013182.149999999</v>
      </c>
      <c r="C13795">
        <v>31867</v>
      </c>
      <c r="D13795" s="3">
        <f t="shared" si="215"/>
        <v>1349.77</v>
      </c>
    </row>
    <row r="13796" spans="1:4" x14ac:dyDescent="0.25">
      <c r="A13796" t="s">
        <v>13971</v>
      </c>
      <c r="B13796">
        <v>113962718.22</v>
      </c>
      <c r="C13796">
        <v>60868</v>
      </c>
      <c r="D13796" s="3">
        <f t="shared" si="215"/>
        <v>1872.29</v>
      </c>
    </row>
    <row r="13797" spans="1:4" x14ac:dyDescent="0.25">
      <c r="A13797" t="s">
        <v>13972</v>
      </c>
      <c r="B13797">
        <v>191959559.38999999</v>
      </c>
      <c r="C13797">
        <v>104382</v>
      </c>
      <c r="D13797" s="3">
        <f t="shared" si="215"/>
        <v>1839.01</v>
      </c>
    </row>
    <row r="13798" spans="1:4" x14ac:dyDescent="0.25">
      <c r="A13798" t="s">
        <v>13973</v>
      </c>
      <c r="B13798">
        <v>24912615.93</v>
      </c>
      <c r="C13798">
        <v>177239</v>
      </c>
      <c r="D13798" s="3">
        <f t="shared" si="215"/>
        <v>140.56</v>
      </c>
    </row>
    <row r="13799" spans="1:4" x14ac:dyDescent="0.25">
      <c r="A13799" t="s">
        <v>13974</v>
      </c>
      <c r="B13799">
        <v>7963486.7999999998</v>
      </c>
      <c r="C13799">
        <v>30295</v>
      </c>
      <c r="D13799" s="3">
        <f t="shared" si="215"/>
        <v>262.86</v>
      </c>
    </row>
    <row r="13800" spans="1:4" x14ac:dyDescent="0.25">
      <c r="A13800" t="s">
        <v>13975</v>
      </c>
      <c r="B13800">
        <v>5756539.6399999997</v>
      </c>
      <c r="C13800">
        <v>25485</v>
      </c>
      <c r="D13800" s="3">
        <f t="shared" si="215"/>
        <v>225.88</v>
      </c>
    </row>
    <row r="13801" spans="1:4" x14ac:dyDescent="0.25">
      <c r="A13801" t="s">
        <v>13976</v>
      </c>
      <c r="B13801">
        <v>228594609.63999999</v>
      </c>
      <c r="C13801">
        <v>418297</v>
      </c>
      <c r="D13801" s="3">
        <f t="shared" si="215"/>
        <v>546.49</v>
      </c>
    </row>
    <row r="13802" spans="1:4" x14ac:dyDescent="0.25">
      <c r="A13802" t="s">
        <v>13977</v>
      </c>
      <c r="B13802">
        <v>210774182.41999999</v>
      </c>
      <c r="C13802">
        <v>108434</v>
      </c>
      <c r="D13802" s="3">
        <f t="shared" si="215"/>
        <v>1943.8</v>
      </c>
    </row>
    <row r="13803" spans="1:4" x14ac:dyDescent="0.25">
      <c r="A13803" t="s">
        <v>13978</v>
      </c>
      <c r="B13803">
        <v>349490277.01999998</v>
      </c>
      <c r="C13803">
        <v>1230476</v>
      </c>
      <c r="D13803" s="3">
        <f t="shared" si="215"/>
        <v>284.02999999999997</v>
      </c>
    </row>
    <row r="13804" spans="1:4" x14ac:dyDescent="0.25">
      <c r="A13804" t="s">
        <v>13979</v>
      </c>
      <c r="B13804">
        <v>94749611.859999999</v>
      </c>
      <c r="C13804">
        <v>65304</v>
      </c>
      <c r="D13804" s="3">
        <f t="shared" si="215"/>
        <v>1450.9</v>
      </c>
    </row>
    <row r="13805" spans="1:4" x14ac:dyDescent="0.25">
      <c r="A13805" t="s">
        <v>13980</v>
      </c>
      <c r="B13805">
        <v>203347758.00999999</v>
      </c>
      <c r="C13805">
        <v>154415</v>
      </c>
      <c r="D13805" s="3">
        <f t="shared" si="215"/>
        <v>1316.89</v>
      </c>
    </row>
    <row r="13806" spans="1:4" x14ac:dyDescent="0.25">
      <c r="A13806" t="s">
        <v>13981</v>
      </c>
      <c r="B13806">
        <v>40195090.299999997</v>
      </c>
      <c r="C13806">
        <v>147175</v>
      </c>
      <c r="D13806" s="3">
        <f t="shared" si="215"/>
        <v>273.11</v>
      </c>
    </row>
    <row r="13807" spans="1:4" x14ac:dyDescent="0.25">
      <c r="A13807" t="s">
        <v>13982</v>
      </c>
      <c r="B13807">
        <v>30309076.550000001</v>
      </c>
      <c r="C13807">
        <v>239741</v>
      </c>
      <c r="D13807" s="3">
        <f t="shared" si="215"/>
        <v>126.42</v>
      </c>
    </row>
    <row r="13808" spans="1:4" x14ac:dyDescent="0.25">
      <c r="A13808" t="s">
        <v>13983</v>
      </c>
      <c r="B13808">
        <v>109050020.62</v>
      </c>
      <c r="C13808">
        <v>901898</v>
      </c>
      <c r="D13808" s="3">
        <f t="shared" si="215"/>
        <v>120.91</v>
      </c>
    </row>
    <row r="13809" spans="1:4" x14ac:dyDescent="0.25">
      <c r="A13809" t="s">
        <v>13984</v>
      </c>
      <c r="B13809">
        <v>134547692.19</v>
      </c>
      <c r="C13809">
        <v>780233</v>
      </c>
      <c r="D13809" s="3">
        <f t="shared" si="215"/>
        <v>172.45</v>
      </c>
    </row>
    <row r="13810" spans="1:4" x14ac:dyDescent="0.25">
      <c r="A13810" t="s">
        <v>13985</v>
      </c>
      <c r="B13810">
        <v>663284569.70000005</v>
      </c>
      <c r="C13810">
        <v>376012</v>
      </c>
      <c r="D13810" s="3">
        <f t="shared" si="215"/>
        <v>1764</v>
      </c>
    </row>
    <row r="13811" spans="1:4" x14ac:dyDescent="0.25">
      <c r="A13811" t="s">
        <v>13986</v>
      </c>
      <c r="B13811">
        <v>674911274.59000003</v>
      </c>
      <c r="C13811">
        <v>527348</v>
      </c>
      <c r="D13811" s="3">
        <f t="shared" si="215"/>
        <v>1279.82</v>
      </c>
    </row>
    <row r="13812" spans="1:4" x14ac:dyDescent="0.25">
      <c r="A13812" t="s">
        <v>13987</v>
      </c>
      <c r="B13812">
        <v>722408257.38</v>
      </c>
      <c r="C13812">
        <v>786136</v>
      </c>
      <c r="D13812" s="3">
        <f t="shared" si="215"/>
        <v>918.94</v>
      </c>
    </row>
    <row r="13813" spans="1:4" x14ac:dyDescent="0.25">
      <c r="A13813" t="s">
        <v>13988</v>
      </c>
      <c r="B13813">
        <v>69347043.030000001</v>
      </c>
      <c r="C13813">
        <v>1432169</v>
      </c>
      <c r="D13813" s="3">
        <f t="shared" si="215"/>
        <v>48.42</v>
      </c>
    </row>
    <row r="13814" spans="1:4" x14ac:dyDescent="0.25">
      <c r="A13814" t="s">
        <v>13989</v>
      </c>
      <c r="B13814">
        <v>5313907.3899999997</v>
      </c>
      <c r="C13814">
        <v>32673</v>
      </c>
      <c r="D13814" s="3">
        <f t="shared" si="215"/>
        <v>162.63999999999999</v>
      </c>
    </row>
    <row r="13815" spans="1:4" x14ac:dyDescent="0.25">
      <c r="A13815" t="s">
        <v>13990</v>
      </c>
      <c r="B13815">
        <v>106266.31</v>
      </c>
      <c r="C13815">
        <v>1172221</v>
      </c>
      <c r="D13815" s="3">
        <f t="shared" si="215"/>
        <v>0.09</v>
      </c>
    </row>
    <row r="13816" spans="1:4" x14ac:dyDescent="0.25">
      <c r="A13816" t="s">
        <v>13991</v>
      </c>
      <c r="B13816">
        <v>176097.67</v>
      </c>
      <c r="C13816">
        <v>1012101</v>
      </c>
      <c r="D13816" s="3">
        <f t="shared" si="215"/>
        <v>0.17</v>
      </c>
    </row>
    <row r="13817" spans="1:4" x14ac:dyDescent="0.25">
      <c r="A13817" t="s">
        <v>13992</v>
      </c>
      <c r="B13817">
        <v>100640.36</v>
      </c>
      <c r="C13817">
        <v>850132</v>
      </c>
      <c r="D13817" s="3">
        <f t="shared" si="215"/>
        <v>0.12</v>
      </c>
    </row>
    <row r="13818" spans="1:4" x14ac:dyDescent="0.25">
      <c r="A13818" t="s">
        <v>13993</v>
      </c>
      <c r="B13818">
        <v>102293.3</v>
      </c>
      <c r="C13818">
        <v>791635</v>
      </c>
      <c r="D13818" s="3">
        <f t="shared" si="215"/>
        <v>0.13</v>
      </c>
    </row>
    <row r="13819" spans="1:4" x14ac:dyDescent="0.25">
      <c r="A13819" t="s">
        <v>13994</v>
      </c>
      <c r="B13819">
        <v>216038.54</v>
      </c>
      <c r="C13819">
        <v>973450</v>
      </c>
      <c r="D13819" s="3">
        <f t="shared" si="215"/>
        <v>0.22</v>
      </c>
    </row>
    <row r="13820" spans="1:4" x14ac:dyDescent="0.25">
      <c r="A13820" t="s">
        <v>13995</v>
      </c>
      <c r="B13820">
        <v>79992.5</v>
      </c>
      <c r="C13820">
        <v>219569</v>
      </c>
      <c r="D13820" s="3">
        <f t="shared" si="215"/>
        <v>0.36</v>
      </c>
    </row>
    <row r="13821" spans="1:4" x14ac:dyDescent="0.25">
      <c r="A13821" t="s">
        <v>13996</v>
      </c>
      <c r="B13821">
        <v>7670228.7599999998</v>
      </c>
      <c r="C13821">
        <v>1146780</v>
      </c>
      <c r="D13821" s="3">
        <f t="shared" si="215"/>
        <v>6.69</v>
      </c>
    </row>
    <row r="13822" spans="1:4" x14ac:dyDescent="0.25">
      <c r="A13822" t="s">
        <v>13997</v>
      </c>
      <c r="B13822">
        <v>102974.96</v>
      </c>
      <c r="C13822">
        <v>1287187</v>
      </c>
      <c r="D13822" s="3">
        <f t="shared" si="215"/>
        <v>0.08</v>
      </c>
    </row>
    <row r="13823" spans="1:4" x14ac:dyDescent="0.25">
      <c r="A13823" t="s">
        <v>13998</v>
      </c>
      <c r="B13823">
        <v>84884.66</v>
      </c>
      <c r="C13823">
        <v>504446</v>
      </c>
      <c r="D13823" s="3">
        <f t="shared" si="215"/>
        <v>0.17</v>
      </c>
    </row>
    <row r="13824" spans="1:4" x14ac:dyDescent="0.25">
      <c r="A13824" t="s">
        <v>13999</v>
      </c>
      <c r="B13824">
        <v>46187799.100000001</v>
      </c>
      <c r="C13824">
        <v>633223</v>
      </c>
      <c r="D13824" s="3">
        <f t="shared" si="215"/>
        <v>72.94</v>
      </c>
    </row>
    <row r="13825" spans="1:4" x14ac:dyDescent="0.25">
      <c r="A13825" t="s">
        <v>14000</v>
      </c>
      <c r="B13825">
        <v>86035.44</v>
      </c>
      <c r="C13825">
        <v>1075443</v>
      </c>
      <c r="D13825" s="3">
        <f t="shared" si="215"/>
        <v>0.08</v>
      </c>
    </row>
    <row r="13826" spans="1:4" x14ac:dyDescent="0.25">
      <c r="A13826" t="s">
        <v>14001</v>
      </c>
      <c r="B13826">
        <v>98879.52</v>
      </c>
      <c r="C13826">
        <v>1235994</v>
      </c>
      <c r="D13826" s="3">
        <f t="shared" si="215"/>
        <v>0.08</v>
      </c>
    </row>
    <row r="13827" spans="1:4" x14ac:dyDescent="0.25">
      <c r="A13827" t="s">
        <v>14002</v>
      </c>
      <c r="B13827">
        <v>85738.4</v>
      </c>
      <c r="C13827">
        <v>1071730</v>
      </c>
      <c r="D13827" s="3">
        <f t="shared" ref="D13827:D13890" si="216">ROUND(B13827/C13827,2)</f>
        <v>0.08</v>
      </c>
    </row>
    <row r="13828" spans="1:4" x14ac:dyDescent="0.25">
      <c r="A13828" t="s">
        <v>14003</v>
      </c>
      <c r="B13828">
        <v>201716.08</v>
      </c>
      <c r="C13828">
        <v>2521451</v>
      </c>
      <c r="D13828" s="3">
        <f t="shared" si="216"/>
        <v>0.08</v>
      </c>
    </row>
    <row r="13829" spans="1:4" x14ac:dyDescent="0.25">
      <c r="A13829" t="s">
        <v>14004</v>
      </c>
      <c r="B13829">
        <v>102281.36</v>
      </c>
      <c r="C13829">
        <v>1278517</v>
      </c>
      <c r="D13829" s="3">
        <f t="shared" si="216"/>
        <v>0.08</v>
      </c>
    </row>
    <row r="13830" spans="1:4" x14ac:dyDescent="0.25">
      <c r="A13830" t="s">
        <v>14005</v>
      </c>
      <c r="B13830">
        <v>102136.88</v>
      </c>
      <c r="C13830">
        <v>1276711</v>
      </c>
      <c r="D13830" s="3">
        <f t="shared" si="216"/>
        <v>0.08</v>
      </c>
    </row>
    <row r="13831" spans="1:4" x14ac:dyDescent="0.25">
      <c r="A13831" t="s">
        <v>14006</v>
      </c>
      <c r="B13831">
        <v>176423.44</v>
      </c>
      <c r="C13831">
        <v>2205293</v>
      </c>
      <c r="D13831" s="3">
        <f t="shared" si="216"/>
        <v>0.08</v>
      </c>
    </row>
    <row r="13832" spans="1:4" x14ac:dyDescent="0.25">
      <c r="A13832" t="s">
        <v>14007</v>
      </c>
      <c r="B13832">
        <v>96544.48</v>
      </c>
      <c r="C13832">
        <v>1206806</v>
      </c>
      <c r="D13832" s="3">
        <f t="shared" si="216"/>
        <v>0.08</v>
      </c>
    </row>
    <row r="13833" spans="1:4" x14ac:dyDescent="0.25">
      <c r="A13833" t="s">
        <v>14008</v>
      </c>
      <c r="B13833">
        <v>99991.44</v>
      </c>
      <c r="C13833">
        <v>1249893</v>
      </c>
      <c r="D13833" s="3">
        <f t="shared" si="216"/>
        <v>0.08</v>
      </c>
    </row>
    <row r="13834" spans="1:4" x14ac:dyDescent="0.25">
      <c r="A13834" t="s">
        <v>14009</v>
      </c>
      <c r="B13834">
        <v>181691.12</v>
      </c>
      <c r="C13834">
        <v>2271139</v>
      </c>
      <c r="D13834" s="3">
        <f t="shared" si="216"/>
        <v>0.08</v>
      </c>
    </row>
    <row r="13835" spans="1:4" x14ac:dyDescent="0.25">
      <c r="A13835" t="s">
        <v>14010</v>
      </c>
      <c r="B13835">
        <v>109794.8</v>
      </c>
      <c r="C13835">
        <v>1372435</v>
      </c>
      <c r="D13835" s="3">
        <f t="shared" si="216"/>
        <v>0.08</v>
      </c>
    </row>
    <row r="13836" spans="1:4" x14ac:dyDescent="0.25">
      <c r="A13836" t="s">
        <v>14011</v>
      </c>
      <c r="B13836">
        <v>138128.79999999999</v>
      </c>
      <c r="C13836">
        <v>1726610</v>
      </c>
      <c r="D13836" s="3">
        <f t="shared" si="216"/>
        <v>0.08</v>
      </c>
    </row>
    <row r="13837" spans="1:4" x14ac:dyDescent="0.25">
      <c r="A13837" t="s">
        <v>14012</v>
      </c>
      <c r="B13837">
        <v>185022.48</v>
      </c>
      <c r="C13837">
        <v>2312781</v>
      </c>
      <c r="D13837" s="3">
        <f t="shared" si="216"/>
        <v>0.08</v>
      </c>
    </row>
    <row r="13838" spans="1:4" x14ac:dyDescent="0.25">
      <c r="A13838" t="s">
        <v>14013</v>
      </c>
      <c r="B13838">
        <v>91761.36</v>
      </c>
      <c r="C13838">
        <v>1147017</v>
      </c>
      <c r="D13838" s="3">
        <f t="shared" si="216"/>
        <v>0.08</v>
      </c>
    </row>
    <row r="13839" spans="1:4" x14ac:dyDescent="0.25">
      <c r="A13839" t="s">
        <v>14014</v>
      </c>
      <c r="B13839">
        <v>85697.12</v>
      </c>
      <c r="C13839">
        <v>1071214</v>
      </c>
      <c r="D13839" s="3">
        <f t="shared" si="216"/>
        <v>0.08</v>
      </c>
    </row>
    <row r="13840" spans="1:4" x14ac:dyDescent="0.25">
      <c r="A13840" t="s">
        <v>14015</v>
      </c>
      <c r="B13840">
        <v>156427.15</v>
      </c>
      <c r="C13840">
        <v>1000898</v>
      </c>
      <c r="D13840" s="3">
        <f t="shared" si="216"/>
        <v>0.16</v>
      </c>
    </row>
    <row r="13841" spans="1:4" x14ac:dyDescent="0.25">
      <c r="A13841" t="s">
        <v>14016</v>
      </c>
      <c r="B13841">
        <v>166305.92000000001</v>
      </c>
      <c r="C13841">
        <v>2078824</v>
      </c>
      <c r="D13841" s="3">
        <f t="shared" si="216"/>
        <v>0.08</v>
      </c>
    </row>
    <row r="13842" spans="1:4" x14ac:dyDescent="0.25">
      <c r="A13842" t="s">
        <v>14017</v>
      </c>
      <c r="B13842">
        <v>109639.92</v>
      </c>
      <c r="C13842">
        <v>1370499</v>
      </c>
      <c r="D13842" s="3">
        <f t="shared" si="216"/>
        <v>0.08</v>
      </c>
    </row>
    <row r="13843" spans="1:4" x14ac:dyDescent="0.25">
      <c r="A13843" t="s">
        <v>14018</v>
      </c>
      <c r="B13843">
        <v>82771.600000000006</v>
      </c>
      <c r="C13843">
        <v>1034645</v>
      </c>
      <c r="D13843" s="3">
        <f t="shared" si="216"/>
        <v>0.08</v>
      </c>
    </row>
    <row r="13844" spans="1:4" x14ac:dyDescent="0.25">
      <c r="A13844" t="s">
        <v>14019</v>
      </c>
      <c r="B13844">
        <v>218956.11</v>
      </c>
      <c r="C13844">
        <v>794608</v>
      </c>
      <c r="D13844" s="3">
        <f t="shared" si="216"/>
        <v>0.28000000000000003</v>
      </c>
    </row>
    <row r="13845" spans="1:4" x14ac:dyDescent="0.25">
      <c r="A13845" t="s">
        <v>14020</v>
      </c>
      <c r="B13845">
        <v>9868588.7699999996</v>
      </c>
      <c r="C13845">
        <v>428480</v>
      </c>
      <c r="D13845" s="3">
        <f t="shared" si="216"/>
        <v>23.03</v>
      </c>
    </row>
    <row r="13846" spans="1:4" x14ac:dyDescent="0.25">
      <c r="A13846" t="s">
        <v>14021</v>
      </c>
      <c r="B13846">
        <v>189008.48</v>
      </c>
      <c r="C13846">
        <v>2362606</v>
      </c>
      <c r="D13846" s="3">
        <f t="shared" si="216"/>
        <v>0.08</v>
      </c>
    </row>
    <row r="13847" spans="1:4" x14ac:dyDescent="0.25">
      <c r="A13847" t="s">
        <v>14022</v>
      </c>
      <c r="B13847">
        <v>123839.28</v>
      </c>
      <c r="C13847">
        <v>1547991</v>
      </c>
      <c r="D13847" s="3">
        <f t="shared" si="216"/>
        <v>0.08</v>
      </c>
    </row>
    <row r="13848" spans="1:4" x14ac:dyDescent="0.25">
      <c r="A13848" t="s">
        <v>14023</v>
      </c>
      <c r="B13848">
        <v>99688.8</v>
      </c>
      <c r="C13848">
        <v>1246110</v>
      </c>
      <c r="D13848" s="3">
        <f t="shared" si="216"/>
        <v>0.08</v>
      </c>
    </row>
    <row r="13849" spans="1:4" x14ac:dyDescent="0.25">
      <c r="A13849" t="s">
        <v>14024</v>
      </c>
      <c r="B13849">
        <v>66897.679999999993</v>
      </c>
      <c r="C13849">
        <v>836221</v>
      </c>
      <c r="D13849" s="3">
        <f t="shared" si="216"/>
        <v>0.08</v>
      </c>
    </row>
    <row r="13850" spans="1:4" x14ac:dyDescent="0.25">
      <c r="A13850" t="s">
        <v>14025</v>
      </c>
      <c r="B13850">
        <v>95866.9</v>
      </c>
      <c r="C13850">
        <v>870590</v>
      </c>
      <c r="D13850" s="3">
        <f t="shared" si="216"/>
        <v>0.11</v>
      </c>
    </row>
    <row r="13851" spans="1:4" x14ac:dyDescent="0.25">
      <c r="A13851" t="s">
        <v>14026</v>
      </c>
      <c r="B13851">
        <v>101826573.56</v>
      </c>
      <c r="C13851">
        <v>2530525</v>
      </c>
      <c r="D13851" s="3">
        <f t="shared" si="216"/>
        <v>40.24</v>
      </c>
    </row>
    <row r="13852" spans="1:4" x14ac:dyDescent="0.25">
      <c r="A13852" t="s">
        <v>14027</v>
      </c>
      <c r="B13852">
        <v>305023183.88999999</v>
      </c>
      <c r="C13852">
        <v>2983768</v>
      </c>
      <c r="D13852" s="3">
        <f t="shared" si="216"/>
        <v>102.23</v>
      </c>
    </row>
    <row r="13853" spans="1:4" x14ac:dyDescent="0.25">
      <c r="A13853" t="s">
        <v>14028</v>
      </c>
      <c r="B13853">
        <v>41752664.390000001</v>
      </c>
      <c r="C13853">
        <v>2110555</v>
      </c>
      <c r="D13853" s="3">
        <f t="shared" si="216"/>
        <v>19.78</v>
      </c>
    </row>
    <row r="13854" spans="1:4" x14ac:dyDescent="0.25">
      <c r="A13854" t="s">
        <v>14029</v>
      </c>
      <c r="B13854">
        <v>6007614.8899999997</v>
      </c>
      <c r="C13854">
        <v>10428205</v>
      </c>
      <c r="D13854" s="3">
        <f t="shared" si="216"/>
        <v>0.57999999999999996</v>
      </c>
    </row>
    <row r="13855" spans="1:4" x14ac:dyDescent="0.25">
      <c r="A13855" t="s">
        <v>14030</v>
      </c>
      <c r="B13855">
        <v>11903828.65</v>
      </c>
      <c r="C13855">
        <v>122719</v>
      </c>
      <c r="D13855" s="3">
        <f t="shared" si="216"/>
        <v>97</v>
      </c>
    </row>
    <row r="13856" spans="1:4" x14ac:dyDescent="0.25">
      <c r="A13856" t="s">
        <v>14031</v>
      </c>
      <c r="B13856">
        <v>1228186.81</v>
      </c>
      <c r="C13856">
        <v>12302</v>
      </c>
      <c r="D13856" s="3">
        <f t="shared" si="216"/>
        <v>99.84</v>
      </c>
    </row>
    <row r="13857" spans="1:4" x14ac:dyDescent="0.25">
      <c r="A13857" t="s">
        <v>14032</v>
      </c>
      <c r="B13857">
        <v>1403960.36</v>
      </c>
      <c r="C13857">
        <v>13935</v>
      </c>
      <c r="D13857" s="3">
        <f t="shared" si="216"/>
        <v>100.75</v>
      </c>
    </row>
    <row r="13858" spans="1:4" x14ac:dyDescent="0.25">
      <c r="A13858" t="s">
        <v>14033</v>
      </c>
      <c r="B13858">
        <v>3290648.89</v>
      </c>
      <c r="C13858">
        <v>33432</v>
      </c>
      <c r="D13858" s="3">
        <f t="shared" si="216"/>
        <v>98.43</v>
      </c>
    </row>
    <row r="13859" spans="1:4" x14ac:dyDescent="0.25">
      <c r="A13859" t="s">
        <v>14034</v>
      </c>
      <c r="B13859">
        <v>3072326.25</v>
      </c>
      <c r="C13859">
        <v>31030</v>
      </c>
      <c r="D13859" s="3">
        <f t="shared" si="216"/>
        <v>99.01</v>
      </c>
    </row>
    <row r="13860" spans="1:4" x14ac:dyDescent="0.25">
      <c r="A13860" t="s">
        <v>14035</v>
      </c>
      <c r="B13860">
        <v>380515.44</v>
      </c>
      <c r="C13860">
        <v>3823</v>
      </c>
      <c r="D13860" s="3">
        <f t="shared" si="216"/>
        <v>99.53</v>
      </c>
    </row>
    <row r="13861" spans="1:4" x14ac:dyDescent="0.25">
      <c r="A13861" t="s">
        <v>14036</v>
      </c>
      <c r="B13861">
        <v>4432.07</v>
      </c>
      <c r="C13861">
        <v>17</v>
      </c>
      <c r="D13861" s="3">
        <f t="shared" si="216"/>
        <v>260.70999999999998</v>
      </c>
    </row>
    <row r="13862" spans="1:4" x14ac:dyDescent="0.25">
      <c r="A13862" t="s">
        <v>14037</v>
      </c>
      <c r="B13862">
        <v>1936597.74</v>
      </c>
      <c r="C13862">
        <v>47454</v>
      </c>
      <c r="D13862" s="3">
        <f t="shared" si="216"/>
        <v>40.81</v>
      </c>
    </row>
    <row r="13863" spans="1:4" x14ac:dyDescent="0.25">
      <c r="A13863" t="s">
        <v>14038</v>
      </c>
      <c r="B13863">
        <v>3913993.4</v>
      </c>
      <c r="C13863">
        <v>110878</v>
      </c>
      <c r="D13863" s="3">
        <f t="shared" si="216"/>
        <v>35.299999999999997</v>
      </c>
    </row>
    <row r="13864" spans="1:4" x14ac:dyDescent="0.25">
      <c r="A13864" t="s">
        <v>14039</v>
      </c>
      <c r="B13864">
        <v>1335000</v>
      </c>
      <c r="C13864">
        <v>30000</v>
      </c>
      <c r="D13864" s="3">
        <f t="shared" si="216"/>
        <v>44.5</v>
      </c>
    </row>
    <row r="13865" spans="1:4" x14ac:dyDescent="0.25">
      <c r="A13865" t="s">
        <v>14040</v>
      </c>
      <c r="B13865">
        <v>13743815.369999999</v>
      </c>
      <c r="C13865">
        <v>133465</v>
      </c>
      <c r="D13865" s="3">
        <f t="shared" si="216"/>
        <v>102.98</v>
      </c>
    </row>
    <row r="13866" spans="1:4" x14ac:dyDescent="0.25">
      <c r="A13866" t="s">
        <v>14041</v>
      </c>
      <c r="B13866">
        <v>6137175.5</v>
      </c>
      <c r="C13866">
        <v>70959</v>
      </c>
      <c r="D13866" s="3">
        <f t="shared" si="216"/>
        <v>86.49</v>
      </c>
    </row>
    <row r="13867" spans="1:4" x14ac:dyDescent="0.25">
      <c r="A13867" t="s">
        <v>14042</v>
      </c>
      <c r="B13867">
        <v>44949691.909999996</v>
      </c>
      <c r="C13867">
        <v>859917</v>
      </c>
      <c r="D13867" s="3">
        <f t="shared" si="216"/>
        <v>52.27</v>
      </c>
    </row>
    <row r="13868" spans="1:4" x14ac:dyDescent="0.25">
      <c r="A13868" t="s">
        <v>14043</v>
      </c>
      <c r="B13868">
        <v>11459465.029999999</v>
      </c>
      <c r="C13868">
        <v>116550</v>
      </c>
      <c r="D13868" s="3">
        <f t="shared" si="216"/>
        <v>98.32</v>
      </c>
    </row>
    <row r="13869" spans="1:4" x14ac:dyDescent="0.25">
      <c r="A13869" t="s">
        <v>14044</v>
      </c>
      <c r="B13869">
        <v>21943918.469999999</v>
      </c>
      <c r="C13869">
        <v>212199</v>
      </c>
      <c r="D13869" s="3">
        <f t="shared" si="216"/>
        <v>103.41</v>
      </c>
    </row>
    <row r="13870" spans="1:4" x14ac:dyDescent="0.25">
      <c r="A13870" t="s">
        <v>14045</v>
      </c>
      <c r="B13870">
        <v>19592079.469999999</v>
      </c>
      <c r="C13870">
        <v>743980</v>
      </c>
      <c r="D13870" s="3">
        <f t="shared" si="216"/>
        <v>26.33</v>
      </c>
    </row>
    <row r="13871" spans="1:4" x14ac:dyDescent="0.25">
      <c r="A13871" t="s">
        <v>14046</v>
      </c>
      <c r="B13871">
        <v>3380883.73</v>
      </c>
      <c r="C13871">
        <v>20209</v>
      </c>
      <c r="D13871" s="3">
        <f t="shared" si="216"/>
        <v>167.3</v>
      </c>
    </row>
    <row r="13872" spans="1:4" x14ac:dyDescent="0.25">
      <c r="A13872" t="s">
        <v>14047</v>
      </c>
      <c r="B13872">
        <v>15298361.609999999</v>
      </c>
      <c r="C13872">
        <v>76077</v>
      </c>
      <c r="D13872" s="3">
        <f t="shared" si="216"/>
        <v>201.09</v>
      </c>
    </row>
    <row r="13873" spans="1:4" x14ac:dyDescent="0.25">
      <c r="A13873" t="s">
        <v>14048</v>
      </c>
      <c r="B13873">
        <v>1809746.56</v>
      </c>
      <c r="C13873">
        <v>10730</v>
      </c>
      <c r="D13873" s="3">
        <f t="shared" si="216"/>
        <v>168.66</v>
      </c>
    </row>
    <row r="13874" spans="1:4" x14ac:dyDescent="0.25">
      <c r="A13874" t="s">
        <v>14049</v>
      </c>
      <c r="B13874">
        <v>4128041.99</v>
      </c>
      <c r="C13874">
        <v>21976</v>
      </c>
      <c r="D13874" s="3">
        <f t="shared" si="216"/>
        <v>187.84</v>
      </c>
    </row>
    <row r="13875" spans="1:4" x14ac:dyDescent="0.25">
      <c r="A13875" t="s">
        <v>14050</v>
      </c>
      <c r="B13875">
        <v>6188651.3099999996</v>
      </c>
      <c r="C13875">
        <v>36208</v>
      </c>
      <c r="D13875" s="3">
        <f t="shared" si="216"/>
        <v>170.92</v>
      </c>
    </row>
    <row r="13876" spans="1:4" x14ac:dyDescent="0.25">
      <c r="A13876" t="s">
        <v>14051</v>
      </c>
      <c r="B13876">
        <v>1443398.31</v>
      </c>
      <c r="C13876">
        <v>8512</v>
      </c>
      <c r="D13876" s="3">
        <f t="shared" si="216"/>
        <v>169.57</v>
      </c>
    </row>
    <row r="13877" spans="1:4" x14ac:dyDescent="0.25">
      <c r="A13877" t="s">
        <v>14052</v>
      </c>
      <c r="B13877">
        <v>14422028.07</v>
      </c>
      <c r="C13877">
        <v>84223</v>
      </c>
      <c r="D13877" s="3">
        <f t="shared" si="216"/>
        <v>171.24</v>
      </c>
    </row>
    <row r="13878" spans="1:4" x14ac:dyDescent="0.25">
      <c r="A13878" t="s">
        <v>14053</v>
      </c>
      <c r="B13878">
        <v>7881781.0199999996</v>
      </c>
      <c r="C13878">
        <v>29569</v>
      </c>
      <c r="D13878" s="3">
        <f t="shared" si="216"/>
        <v>266.56</v>
      </c>
    </row>
    <row r="13879" spans="1:4" x14ac:dyDescent="0.25">
      <c r="A13879" t="s">
        <v>14054</v>
      </c>
      <c r="B13879">
        <v>2409216.27</v>
      </c>
      <c r="C13879">
        <v>13920</v>
      </c>
      <c r="D13879" s="3">
        <f t="shared" si="216"/>
        <v>173.08</v>
      </c>
    </row>
    <row r="13880" spans="1:4" x14ac:dyDescent="0.25">
      <c r="A13880" t="s">
        <v>14055</v>
      </c>
      <c r="B13880">
        <v>6401122.1500000004</v>
      </c>
      <c r="C13880">
        <v>38946</v>
      </c>
      <c r="D13880" s="3">
        <f t="shared" si="216"/>
        <v>164.36</v>
      </c>
    </row>
    <row r="13881" spans="1:4" x14ac:dyDescent="0.25">
      <c r="A13881" t="s">
        <v>14056</v>
      </c>
      <c r="B13881">
        <v>3065476.66</v>
      </c>
      <c r="C13881">
        <v>18739</v>
      </c>
      <c r="D13881" s="3">
        <f t="shared" si="216"/>
        <v>163.59</v>
      </c>
    </row>
    <row r="13882" spans="1:4" x14ac:dyDescent="0.25">
      <c r="A13882" t="s">
        <v>14057</v>
      </c>
      <c r="B13882">
        <v>5687768.0800000001</v>
      </c>
      <c r="C13882">
        <v>32442</v>
      </c>
      <c r="D13882" s="3">
        <f t="shared" si="216"/>
        <v>175.32</v>
      </c>
    </row>
    <row r="13883" spans="1:4" x14ac:dyDescent="0.25">
      <c r="A13883" t="s">
        <v>14058</v>
      </c>
      <c r="B13883">
        <v>10528690.77</v>
      </c>
      <c r="C13883">
        <v>59767</v>
      </c>
      <c r="D13883" s="3">
        <f t="shared" si="216"/>
        <v>176.16</v>
      </c>
    </row>
    <row r="13884" spans="1:4" x14ac:dyDescent="0.25">
      <c r="A13884" t="s">
        <v>14059</v>
      </c>
      <c r="B13884">
        <v>5532639.1500000004</v>
      </c>
      <c r="C13884">
        <v>32954</v>
      </c>
      <c r="D13884" s="3">
        <f t="shared" si="216"/>
        <v>167.89</v>
      </c>
    </row>
    <row r="13885" spans="1:4" x14ac:dyDescent="0.25">
      <c r="A13885" t="s">
        <v>14060</v>
      </c>
      <c r="B13885">
        <v>5261369.2300000004</v>
      </c>
      <c r="C13885">
        <v>29047</v>
      </c>
      <c r="D13885" s="3">
        <f t="shared" si="216"/>
        <v>181.13</v>
      </c>
    </row>
    <row r="13886" spans="1:4" x14ac:dyDescent="0.25">
      <c r="A13886" t="s">
        <v>14061</v>
      </c>
      <c r="B13886">
        <v>6134843.0599999996</v>
      </c>
      <c r="C13886">
        <v>34340</v>
      </c>
      <c r="D13886" s="3">
        <f t="shared" si="216"/>
        <v>178.65</v>
      </c>
    </row>
    <row r="13887" spans="1:4" x14ac:dyDescent="0.25">
      <c r="A13887" t="s">
        <v>14062</v>
      </c>
      <c r="B13887">
        <v>2665671.9900000002</v>
      </c>
      <c r="C13887">
        <v>15803</v>
      </c>
      <c r="D13887" s="3">
        <f t="shared" si="216"/>
        <v>168.68</v>
      </c>
    </row>
    <row r="13888" spans="1:4" x14ac:dyDescent="0.25">
      <c r="A13888" t="s">
        <v>14063</v>
      </c>
      <c r="B13888">
        <v>1376526.76</v>
      </c>
      <c r="C13888">
        <v>8601</v>
      </c>
      <c r="D13888" s="3">
        <f t="shared" si="216"/>
        <v>160.04</v>
      </c>
    </row>
    <row r="13889" spans="1:4" x14ac:dyDescent="0.25">
      <c r="A13889" t="s">
        <v>14064</v>
      </c>
      <c r="B13889">
        <v>6628359.4900000002</v>
      </c>
      <c r="C13889">
        <v>39722</v>
      </c>
      <c r="D13889" s="3">
        <f t="shared" si="216"/>
        <v>166.87</v>
      </c>
    </row>
    <row r="13890" spans="1:4" x14ac:dyDescent="0.25">
      <c r="A13890" t="s">
        <v>14065</v>
      </c>
      <c r="B13890">
        <v>3733019.57</v>
      </c>
      <c r="C13890">
        <v>22246</v>
      </c>
      <c r="D13890" s="3">
        <f t="shared" si="216"/>
        <v>167.81</v>
      </c>
    </row>
    <row r="13891" spans="1:4" x14ac:dyDescent="0.25">
      <c r="A13891" t="s">
        <v>14066</v>
      </c>
      <c r="B13891">
        <v>2962323.34</v>
      </c>
      <c r="C13891">
        <v>18849</v>
      </c>
      <c r="D13891" s="3">
        <f t="shared" ref="D13891:D13954" si="217">ROUND(B13891/C13891,2)</f>
        <v>157.16</v>
      </c>
    </row>
    <row r="13892" spans="1:4" x14ac:dyDescent="0.25">
      <c r="A13892" t="s">
        <v>14067</v>
      </c>
      <c r="B13892">
        <v>7147912.1699999999</v>
      </c>
      <c r="C13892">
        <v>41560</v>
      </c>
      <c r="D13892" s="3">
        <f t="shared" si="217"/>
        <v>171.99</v>
      </c>
    </row>
    <row r="13893" spans="1:4" x14ac:dyDescent="0.25">
      <c r="A13893" t="s">
        <v>14068</v>
      </c>
      <c r="B13893">
        <v>3300151.79</v>
      </c>
      <c r="C13893">
        <v>20548</v>
      </c>
      <c r="D13893" s="3">
        <f t="shared" si="217"/>
        <v>160.61000000000001</v>
      </c>
    </row>
    <row r="13894" spans="1:4" x14ac:dyDescent="0.25">
      <c r="A13894" t="s">
        <v>14069</v>
      </c>
      <c r="B13894">
        <v>2235462.59</v>
      </c>
      <c r="C13894">
        <v>13867</v>
      </c>
      <c r="D13894" s="3">
        <f t="shared" si="217"/>
        <v>161.21</v>
      </c>
    </row>
    <row r="13895" spans="1:4" x14ac:dyDescent="0.25">
      <c r="A13895" t="s">
        <v>14070</v>
      </c>
      <c r="B13895">
        <v>3761685.38</v>
      </c>
      <c r="C13895">
        <v>22049</v>
      </c>
      <c r="D13895" s="3">
        <f t="shared" si="217"/>
        <v>170.61</v>
      </c>
    </row>
    <row r="13896" spans="1:4" x14ac:dyDescent="0.25">
      <c r="A13896" t="s">
        <v>14071</v>
      </c>
      <c r="B13896">
        <v>3745038.58</v>
      </c>
      <c r="C13896">
        <v>22276</v>
      </c>
      <c r="D13896" s="3">
        <f t="shared" si="217"/>
        <v>168.12</v>
      </c>
    </row>
    <row r="13897" spans="1:4" x14ac:dyDescent="0.25">
      <c r="A13897" t="s">
        <v>14072</v>
      </c>
      <c r="B13897">
        <v>7450970.1100000003</v>
      </c>
      <c r="C13897">
        <v>54364</v>
      </c>
      <c r="D13897" s="3">
        <f t="shared" si="217"/>
        <v>137.06</v>
      </c>
    </row>
    <row r="13898" spans="1:4" x14ac:dyDescent="0.25">
      <c r="A13898" t="s">
        <v>14073</v>
      </c>
      <c r="B13898">
        <v>3089216.55</v>
      </c>
      <c r="C13898">
        <v>18242</v>
      </c>
      <c r="D13898" s="3">
        <f t="shared" si="217"/>
        <v>169.35</v>
      </c>
    </row>
    <row r="13899" spans="1:4" x14ac:dyDescent="0.25">
      <c r="A13899" t="s">
        <v>14074</v>
      </c>
      <c r="B13899">
        <v>4310934.13</v>
      </c>
      <c r="C13899">
        <v>25450</v>
      </c>
      <c r="D13899" s="3">
        <f t="shared" si="217"/>
        <v>169.39</v>
      </c>
    </row>
    <row r="13900" spans="1:4" x14ac:dyDescent="0.25">
      <c r="A13900" t="s">
        <v>14075</v>
      </c>
      <c r="B13900">
        <v>1390808.91</v>
      </c>
      <c r="C13900">
        <v>8423</v>
      </c>
      <c r="D13900" s="3">
        <f t="shared" si="217"/>
        <v>165.12</v>
      </c>
    </row>
    <row r="13901" spans="1:4" x14ac:dyDescent="0.25">
      <c r="A13901" t="s">
        <v>14076</v>
      </c>
      <c r="B13901">
        <v>2245573.5699999998</v>
      </c>
      <c r="C13901">
        <v>13714</v>
      </c>
      <c r="D13901" s="3">
        <f t="shared" si="217"/>
        <v>163.74</v>
      </c>
    </row>
    <row r="13902" spans="1:4" x14ac:dyDescent="0.25">
      <c r="A13902" t="s">
        <v>14077</v>
      </c>
      <c r="B13902">
        <v>4285755.53</v>
      </c>
      <c r="C13902">
        <v>23187</v>
      </c>
      <c r="D13902" s="3">
        <f t="shared" si="217"/>
        <v>184.83</v>
      </c>
    </row>
    <row r="13903" spans="1:4" x14ac:dyDescent="0.25">
      <c r="A13903" t="s">
        <v>14078</v>
      </c>
      <c r="B13903">
        <v>2708760.56</v>
      </c>
      <c r="C13903">
        <v>14274</v>
      </c>
      <c r="D13903" s="3">
        <f t="shared" si="217"/>
        <v>189.77</v>
      </c>
    </row>
    <row r="13904" spans="1:4" x14ac:dyDescent="0.25">
      <c r="A13904" t="s">
        <v>14079</v>
      </c>
      <c r="B13904">
        <v>8115185.21</v>
      </c>
      <c r="C13904">
        <v>50030</v>
      </c>
      <c r="D13904" s="3">
        <f t="shared" si="217"/>
        <v>162.21</v>
      </c>
    </row>
    <row r="13905" spans="1:4" x14ac:dyDescent="0.25">
      <c r="A13905" t="s">
        <v>14080</v>
      </c>
      <c r="B13905">
        <v>38905.199999999997</v>
      </c>
      <c r="C13905">
        <v>2568</v>
      </c>
      <c r="D13905" s="3">
        <f t="shared" si="217"/>
        <v>15.15</v>
      </c>
    </row>
    <row r="13906" spans="1:4" x14ac:dyDescent="0.25">
      <c r="A13906" t="s">
        <v>14081</v>
      </c>
      <c r="B13906">
        <v>4383903.54</v>
      </c>
      <c r="C13906">
        <v>25274</v>
      </c>
      <c r="D13906" s="3">
        <f t="shared" si="217"/>
        <v>173.46</v>
      </c>
    </row>
    <row r="13907" spans="1:4" x14ac:dyDescent="0.25">
      <c r="A13907" t="s">
        <v>14082</v>
      </c>
      <c r="B13907">
        <v>7674165.8899999997</v>
      </c>
      <c r="C13907">
        <v>105231</v>
      </c>
      <c r="D13907" s="3">
        <f t="shared" si="217"/>
        <v>72.930000000000007</v>
      </c>
    </row>
    <row r="13908" spans="1:4" x14ac:dyDescent="0.25">
      <c r="A13908" t="s">
        <v>14083</v>
      </c>
      <c r="B13908">
        <v>7166413.2999999998</v>
      </c>
      <c r="C13908">
        <v>88045</v>
      </c>
      <c r="D13908" s="3">
        <f t="shared" si="217"/>
        <v>81.39</v>
      </c>
    </row>
    <row r="13909" spans="1:4" x14ac:dyDescent="0.25">
      <c r="A13909" t="s">
        <v>14084</v>
      </c>
      <c r="B13909">
        <v>42436687.969999999</v>
      </c>
      <c r="C13909">
        <v>495304</v>
      </c>
      <c r="D13909" s="3">
        <f t="shared" si="217"/>
        <v>85.68</v>
      </c>
    </row>
    <row r="13910" spans="1:4" x14ac:dyDescent="0.25">
      <c r="A13910" t="s">
        <v>14085</v>
      </c>
      <c r="B13910">
        <v>2332200.89</v>
      </c>
      <c r="C13910">
        <v>14689</v>
      </c>
      <c r="D13910" s="3">
        <f t="shared" si="217"/>
        <v>158.77000000000001</v>
      </c>
    </row>
    <row r="13911" spans="1:4" x14ac:dyDescent="0.25">
      <c r="A13911" t="s">
        <v>14086</v>
      </c>
      <c r="B13911">
        <v>22714538.350000001</v>
      </c>
      <c r="C13911">
        <v>161765</v>
      </c>
      <c r="D13911" s="3">
        <f t="shared" si="217"/>
        <v>140.41999999999999</v>
      </c>
    </row>
    <row r="13912" spans="1:4" x14ac:dyDescent="0.25">
      <c r="A13912" t="s">
        <v>14087</v>
      </c>
      <c r="B13912">
        <v>15858826.109999999</v>
      </c>
      <c r="C13912">
        <v>102787</v>
      </c>
      <c r="D13912" s="3">
        <f t="shared" si="217"/>
        <v>154.29</v>
      </c>
    </row>
    <row r="13913" spans="1:4" x14ac:dyDescent="0.25">
      <c r="A13913" t="s">
        <v>14088</v>
      </c>
      <c r="B13913">
        <v>3573770.85</v>
      </c>
      <c r="C13913">
        <v>29411</v>
      </c>
      <c r="D13913" s="3">
        <f t="shared" si="217"/>
        <v>121.51</v>
      </c>
    </row>
    <row r="13914" spans="1:4" x14ac:dyDescent="0.25">
      <c r="A13914" t="s">
        <v>14089</v>
      </c>
      <c r="B13914">
        <v>10870370.439999999</v>
      </c>
      <c r="C13914">
        <v>64367</v>
      </c>
      <c r="D13914" s="3">
        <f t="shared" si="217"/>
        <v>168.88</v>
      </c>
    </row>
    <row r="13915" spans="1:4" x14ac:dyDescent="0.25">
      <c r="A13915" t="s">
        <v>14090</v>
      </c>
      <c r="B13915">
        <v>42402747.619999997</v>
      </c>
      <c r="C13915">
        <v>221203</v>
      </c>
      <c r="D13915" s="3">
        <f t="shared" si="217"/>
        <v>191.69</v>
      </c>
    </row>
    <row r="13916" spans="1:4" x14ac:dyDescent="0.25">
      <c r="A13916" t="s">
        <v>14091</v>
      </c>
      <c r="B13916">
        <v>4501319.08</v>
      </c>
      <c r="C13916">
        <v>20627</v>
      </c>
      <c r="D13916" s="3">
        <f t="shared" si="217"/>
        <v>218.22</v>
      </c>
    </row>
    <row r="13917" spans="1:4" x14ac:dyDescent="0.25">
      <c r="A13917" t="s">
        <v>14092</v>
      </c>
      <c r="B13917">
        <v>4126952.4</v>
      </c>
      <c r="C13917">
        <v>27119</v>
      </c>
      <c r="D13917" s="3">
        <f t="shared" si="217"/>
        <v>152.18</v>
      </c>
    </row>
    <row r="13918" spans="1:4" x14ac:dyDescent="0.25">
      <c r="A13918" t="s">
        <v>14093</v>
      </c>
      <c r="B13918">
        <v>2422702.7599999998</v>
      </c>
      <c r="C13918">
        <v>15051</v>
      </c>
      <c r="D13918" s="3">
        <f t="shared" si="217"/>
        <v>160.97</v>
      </c>
    </row>
    <row r="13919" spans="1:4" x14ac:dyDescent="0.25">
      <c r="A13919" t="s">
        <v>14094</v>
      </c>
      <c r="B13919">
        <v>36130574.590000004</v>
      </c>
      <c r="C13919">
        <v>50710</v>
      </c>
      <c r="D13919" s="3">
        <f t="shared" si="217"/>
        <v>712.49</v>
      </c>
    </row>
    <row r="13920" spans="1:4" x14ac:dyDescent="0.25">
      <c r="A13920" t="s">
        <v>14095</v>
      </c>
      <c r="B13920">
        <v>8357835.3799999999</v>
      </c>
      <c r="C13920">
        <v>7064</v>
      </c>
      <c r="D13920" s="3">
        <f t="shared" si="217"/>
        <v>1183.1600000000001</v>
      </c>
    </row>
    <row r="13921" spans="1:4" x14ac:dyDescent="0.25">
      <c r="A13921" t="s">
        <v>14096</v>
      </c>
      <c r="B13921">
        <v>3259615.27</v>
      </c>
      <c r="C13921">
        <v>12929</v>
      </c>
      <c r="D13921" s="3">
        <f t="shared" si="217"/>
        <v>252.12</v>
      </c>
    </row>
    <row r="13922" spans="1:4" x14ac:dyDescent="0.25">
      <c r="A13922" t="s">
        <v>14097</v>
      </c>
      <c r="B13922">
        <v>15954414.98</v>
      </c>
      <c r="C13922">
        <v>40836</v>
      </c>
      <c r="D13922" s="3">
        <f t="shared" si="217"/>
        <v>390.69</v>
      </c>
    </row>
    <row r="13923" spans="1:4" x14ac:dyDescent="0.25">
      <c r="A13923" t="s">
        <v>14098</v>
      </c>
      <c r="B13923">
        <v>12290022.32</v>
      </c>
      <c r="C13923">
        <v>69024</v>
      </c>
      <c r="D13923" s="3">
        <f t="shared" si="217"/>
        <v>178.05</v>
      </c>
    </row>
    <row r="13924" spans="1:4" x14ac:dyDescent="0.25">
      <c r="A13924" t="s">
        <v>14099</v>
      </c>
      <c r="B13924">
        <v>16790708.350000001</v>
      </c>
      <c r="C13924">
        <v>69455</v>
      </c>
      <c r="D13924" s="3">
        <f t="shared" si="217"/>
        <v>241.75</v>
      </c>
    </row>
    <row r="13925" spans="1:4" x14ac:dyDescent="0.25">
      <c r="A13925" t="s">
        <v>14100</v>
      </c>
      <c r="B13925">
        <v>5225360.38</v>
      </c>
      <c r="C13925">
        <v>20743</v>
      </c>
      <c r="D13925" s="3">
        <f t="shared" si="217"/>
        <v>251.91</v>
      </c>
    </row>
    <row r="13926" spans="1:4" x14ac:dyDescent="0.25">
      <c r="A13926" t="s">
        <v>14101</v>
      </c>
      <c r="B13926">
        <v>12070237.77</v>
      </c>
      <c r="C13926">
        <v>30449</v>
      </c>
      <c r="D13926" s="3">
        <f t="shared" si="217"/>
        <v>396.41</v>
      </c>
    </row>
    <row r="13927" spans="1:4" x14ac:dyDescent="0.25">
      <c r="A13927" t="s">
        <v>14102</v>
      </c>
      <c r="B13927">
        <v>12783257.27</v>
      </c>
      <c r="C13927">
        <v>50869</v>
      </c>
      <c r="D13927" s="3">
        <f t="shared" si="217"/>
        <v>251.3</v>
      </c>
    </row>
    <row r="13928" spans="1:4" x14ac:dyDescent="0.25">
      <c r="A13928" t="s">
        <v>14103</v>
      </c>
      <c r="B13928">
        <v>13413268.609999999</v>
      </c>
      <c r="C13928">
        <v>99928</v>
      </c>
      <c r="D13928" s="3">
        <f t="shared" si="217"/>
        <v>134.22999999999999</v>
      </c>
    </row>
    <row r="13929" spans="1:4" x14ac:dyDescent="0.25">
      <c r="A13929" t="s">
        <v>14104</v>
      </c>
      <c r="B13929">
        <v>4567363.5599999996</v>
      </c>
      <c r="C13929">
        <v>319417</v>
      </c>
      <c r="D13929" s="3">
        <f t="shared" si="217"/>
        <v>14.3</v>
      </c>
    </row>
    <row r="13930" spans="1:4" x14ac:dyDescent="0.25">
      <c r="A13930" t="s">
        <v>14105</v>
      </c>
      <c r="B13930">
        <v>7855779.7699999996</v>
      </c>
      <c r="C13930">
        <v>128566</v>
      </c>
      <c r="D13930" s="3">
        <f t="shared" si="217"/>
        <v>61.1</v>
      </c>
    </row>
    <row r="13931" spans="1:4" x14ac:dyDescent="0.25">
      <c r="A13931" t="s">
        <v>14106</v>
      </c>
      <c r="B13931">
        <v>18464601.859999999</v>
      </c>
      <c r="C13931">
        <v>117406</v>
      </c>
      <c r="D13931" s="3">
        <f t="shared" si="217"/>
        <v>157.27000000000001</v>
      </c>
    </row>
    <row r="13932" spans="1:4" x14ac:dyDescent="0.25">
      <c r="A13932" t="s">
        <v>14107</v>
      </c>
      <c r="B13932">
        <v>13484698.27</v>
      </c>
      <c r="C13932">
        <v>87713</v>
      </c>
      <c r="D13932" s="3">
        <f t="shared" si="217"/>
        <v>153.74</v>
      </c>
    </row>
    <row r="13933" spans="1:4" x14ac:dyDescent="0.25">
      <c r="A13933" t="s">
        <v>14108</v>
      </c>
      <c r="B13933">
        <v>5705652.1600000001</v>
      </c>
      <c r="C13933">
        <v>51985</v>
      </c>
      <c r="D13933" s="3">
        <f t="shared" si="217"/>
        <v>109.76</v>
      </c>
    </row>
    <row r="13934" spans="1:4" x14ac:dyDescent="0.25">
      <c r="A13934" t="s">
        <v>14109</v>
      </c>
      <c r="B13934">
        <v>8009405.3600000003</v>
      </c>
      <c r="C13934">
        <v>58377</v>
      </c>
      <c r="D13934" s="3">
        <f t="shared" si="217"/>
        <v>137.19999999999999</v>
      </c>
    </row>
    <row r="13935" spans="1:4" x14ac:dyDescent="0.25">
      <c r="A13935" t="s">
        <v>14110</v>
      </c>
      <c r="B13935">
        <v>3051804.83</v>
      </c>
      <c r="C13935">
        <v>19183</v>
      </c>
      <c r="D13935" s="3">
        <f t="shared" si="217"/>
        <v>159.09</v>
      </c>
    </row>
    <row r="13936" spans="1:4" x14ac:dyDescent="0.25">
      <c r="A13936" t="s">
        <v>14111</v>
      </c>
      <c r="B13936">
        <v>10456018.800000001</v>
      </c>
      <c r="C13936">
        <v>138716</v>
      </c>
      <c r="D13936" s="3">
        <f t="shared" si="217"/>
        <v>75.38</v>
      </c>
    </row>
    <row r="13937" spans="1:4" x14ac:dyDescent="0.25">
      <c r="A13937" t="s">
        <v>14112</v>
      </c>
      <c r="B13937">
        <v>19430079.390000001</v>
      </c>
      <c r="C13937">
        <v>893748</v>
      </c>
      <c r="D13937" s="3">
        <f t="shared" si="217"/>
        <v>21.74</v>
      </c>
    </row>
    <row r="13938" spans="1:4" x14ac:dyDescent="0.25">
      <c r="A13938" t="s">
        <v>14113</v>
      </c>
      <c r="B13938">
        <v>8839849.6099999994</v>
      </c>
      <c r="C13938">
        <v>94275</v>
      </c>
      <c r="D13938" s="3">
        <f t="shared" si="217"/>
        <v>93.77</v>
      </c>
    </row>
    <row r="13939" spans="1:4" x14ac:dyDescent="0.25">
      <c r="A13939" t="s">
        <v>14114</v>
      </c>
      <c r="B13939">
        <v>46842311.960000001</v>
      </c>
      <c r="C13939">
        <v>2754164</v>
      </c>
      <c r="D13939" s="3">
        <f t="shared" si="217"/>
        <v>17.010000000000002</v>
      </c>
    </row>
    <row r="13940" spans="1:4" x14ac:dyDescent="0.25">
      <c r="A13940" t="s">
        <v>14115</v>
      </c>
      <c r="B13940">
        <v>3698540.85</v>
      </c>
      <c r="C13940">
        <v>60967</v>
      </c>
      <c r="D13940" s="3">
        <f t="shared" si="217"/>
        <v>60.66</v>
      </c>
    </row>
    <row r="13941" spans="1:4" x14ac:dyDescent="0.25">
      <c r="A13941" t="s">
        <v>14116</v>
      </c>
      <c r="B13941">
        <v>3571919.06</v>
      </c>
      <c r="C13941">
        <v>26344</v>
      </c>
      <c r="D13941" s="3">
        <f t="shared" si="217"/>
        <v>135.59</v>
      </c>
    </row>
    <row r="13942" spans="1:4" x14ac:dyDescent="0.25">
      <c r="A13942" t="s">
        <v>14117</v>
      </c>
      <c r="B13942">
        <v>3563464.91</v>
      </c>
      <c r="C13942">
        <v>41457</v>
      </c>
      <c r="D13942" s="3">
        <f t="shared" si="217"/>
        <v>85.96</v>
      </c>
    </row>
    <row r="13943" spans="1:4" x14ac:dyDescent="0.25">
      <c r="A13943" t="s">
        <v>14118</v>
      </c>
      <c r="B13943">
        <v>5939206.9000000004</v>
      </c>
      <c r="C13943">
        <v>42712</v>
      </c>
      <c r="D13943" s="3">
        <f t="shared" si="217"/>
        <v>139.05000000000001</v>
      </c>
    </row>
    <row r="13944" spans="1:4" x14ac:dyDescent="0.25">
      <c r="A13944" t="s">
        <v>14119</v>
      </c>
      <c r="B13944">
        <v>3653817.26</v>
      </c>
      <c r="C13944">
        <v>200668</v>
      </c>
      <c r="D13944" s="3">
        <f t="shared" si="217"/>
        <v>18.21</v>
      </c>
    </row>
    <row r="13945" spans="1:4" x14ac:dyDescent="0.25">
      <c r="A13945" t="s">
        <v>14120</v>
      </c>
      <c r="B13945">
        <v>7094713.9199999999</v>
      </c>
      <c r="C13945">
        <v>15868</v>
      </c>
      <c r="D13945" s="3">
        <f t="shared" si="217"/>
        <v>447.11</v>
      </c>
    </row>
    <row r="13946" spans="1:4" x14ac:dyDescent="0.25">
      <c r="A13946" t="s">
        <v>14121</v>
      </c>
      <c r="B13946">
        <v>4542414.18</v>
      </c>
      <c r="C13946">
        <v>21686</v>
      </c>
      <c r="D13946" s="3">
        <f t="shared" si="217"/>
        <v>209.46</v>
      </c>
    </row>
    <row r="13947" spans="1:4" x14ac:dyDescent="0.25">
      <c r="A13947" t="s">
        <v>14122</v>
      </c>
      <c r="B13947">
        <v>8109271.25</v>
      </c>
      <c r="C13947">
        <v>42871</v>
      </c>
      <c r="D13947" s="3">
        <f t="shared" si="217"/>
        <v>189.16</v>
      </c>
    </row>
    <row r="13948" spans="1:4" x14ac:dyDescent="0.25">
      <c r="A13948" t="s">
        <v>14123</v>
      </c>
      <c r="B13948">
        <v>2624954.31</v>
      </c>
      <c r="C13948">
        <v>32654</v>
      </c>
      <c r="D13948" s="3">
        <f t="shared" si="217"/>
        <v>80.39</v>
      </c>
    </row>
    <row r="13949" spans="1:4" x14ac:dyDescent="0.25">
      <c r="A13949" t="s">
        <v>14124</v>
      </c>
      <c r="B13949">
        <v>25979602.559999999</v>
      </c>
      <c r="C13949">
        <v>122954</v>
      </c>
      <c r="D13949" s="3">
        <f t="shared" si="217"/>
        <v>211.3</v>
      </c>
    </row>
    <row r="13950" spans="1:4" x14ac:dyDescent="0.25">
      <c r="A13950" t="s">
        <v>14125</v>
      </c>
      <c r="B13950">
        <v>3335374.93</v>
      </c>
      <c r="C13950">
        <v>21198</v>
      </c>
      <c r="D13950" s="3">
        <f t="shared" si="217"/>
        <v>157.34</v>
      </c>
    </row>
    <row r="13951" spans="1:4" x14ac:dyDescent="0.25">
      <c r="A13951" t="s">
        <v>14126</v>
      </c>
      <c r="B13951">
        <v>3008862.1</v>
      </c>
      <c r="C13951">
        <v>28987</v>
      </c>
      <c r="D13951" s="3">
        <f t="shared" si="217"/>
        <v>103.8</v>
      </c>
    </row>
    <row r="13952" spans="1:4" x14ac:dyDescent="0.25">
      <c r="A13952" t="s">
        <v>14127</v>
      </c>
      <c r="B13952">
        <v>42797.16</v>
      </c>
      <c r="C13952">
        <v>237762</v>
      </c>
      <c r="D13952" s="3">
        <f t="shared" si="217"/>
        <v>0.18</v>
      </c>
    </row>
    <row r="13953" spans="1:4" x14ac:dyDescent="0.25">
      <c r="A13953" t="s">
        <v>14128</v>
      </c>
      <c r="B13953">
        <v>23566.94</v>
      </c>
      <c r="C13953">
        <v>115</v>
      </c>
      <c r="D13953" s="3">
        <f t="shared" si="217"/>
        <v>204.93</v>
      </c>
    </row>
    <row r="13954" spans="1:4" x14ac:dyDescent="0.25">
      <c r="A13954" t="s">
        <v>14129</v>
      </c>
      <c r="B13954">
        <v>198932.26</v>
      </c>
      <c r="C13954">
        <v>40487</v>
      </c>
      <c r="D13954" s="3">
        <f t="shared" si="217"/>
        <v>4.91</v>
      </c>
    </row>
    <row r="13955" spans="1:4" x14ac:dyDescent="0.25">
      <c r="A13955" t="s">
        <v>14130</v>
      </c>
      <c r="B13955">
        <v>8431266.5500000007</v>
      </c>
      <c r="C13955">
        <v>46393</v>
      </c>
      <c r="D13955" s="3">
        <f t="shared" ref="D13955:D14018" si="218">ROUND(B13955/C13955,2)</f>
        <v>181.74</v>
      </c>
    </row>
    <row r="13956" spans="1:4" x14ac:dyDescent="0.25">
      <c r="A13956" t="s">
        <v>14131</v>
      </c>
      <c r="B13956">
        <v>9502548.1500000004</v>
      </c>
      <c r="C13956">
        <v>58460</v>
      </c>
      <c r="D13956" s="3">
        <f t="shared" si="218"/>
        <v>162.55000000000001</v>
      </c>
    </row>
    <row r="13957" spans="1:4" x14ac:dyDescent="0.25">
      <c r="A13957" t="s">
        <v>14132</v>
      </c>
      <c r="B13957">
        <v>4758548.3</v>
      </c>
      <c r="C13957">
        <v>29716</v>
      </c>
      <c r="D13957" s="3">
        <f t="shared" si="218"/>
        <v>160.13</v>
      </c>
    </row>
    <row r="13958" spans="1:4" x14ac:dyDescent="0.25">
      <c r="A13958" t="s">
        <v>14133</v>
      </c>
      <c r="B13958">
        <v>35253608.340000004</v>
      </c>
      <c r="C13958">
        <v>29409</v>
      </c>
      <c r="D13958" s="3">
        <f t="shared" si="218"/>
        <v>1198.74</v>
      </c>
    </row>
    <row r="13959" spans="1:4" x14ac:dyDescent="0.25">
      <c r="A13959" t="s">
        <v>14134</v>
      </c>
      <c r="B13959">
        <v>23765274.899999999</v>
      </c>
      <c r="C13959">
        <v>40789</v>
      </c>
      <c r="D13959" s="3">
        <f t="shared" si="218"/>
        <v>582.64</v>
      </c>
    </row>
    <row r="13960" spans="1:4" x14ac:dyDescent="0.25">
      <c r="A13960" t="s">
        <v>14135</v>
      </c>
      <c r="B13960">
        <v>15589952</v>
      </c>
      <c r="C13960">
        <v>68720</v>
      </c>
      <c r="D13960" s="3">
        <f t="shared" si="218"/>
        <v>226.86</v>
      </c>
    </row>
    <row r="13961" spans="1:4" x14ac:dyDescent="0.25">
      <c r="A13961" t="s">
        <v>14136</v>
      </c>
      <c r="B13961">
        <v>10064084.300000001</v>
      </c>
      <c r="C13961">
        <v>19393</v>
      </c>
      <c r="D13961" s="3">
        <f t="shared" si="218"/>
        <v>518.95000000000005</v>
      </c>
    </row>
    <row r="13962" spans="1:4" x14ac:dyDescent="0.25">
      <c r="A13962" t="s">
        <v>14137</v>
      </c>
      <c r="B13962">
        <v>11613811.82</v>
      </c>
      <c r="C13962">
        <v>129251</v>
      </c>
      <c r="D13962" s="3">
        <f t="shared" si="218"/>
        <v>89.85</v>
      </c>
    </row>
    <row r="13963" spans="1:4" x14ac:dyDescent="0.25">
      <c r="A13963" t="s">
        <v>14138</v>
      </c>
      <c r="B13963">
        <v>8735239.5899999999</v>
      </c>
      <c r="C13963">
        <v>52935</v>
      </c>
      <c r="D13963" s="3">
        <f t="shared" si="218"/>
        <v>165.02</v>
      </c>
    </row>
    <row r="13964" spans="1:4" x14ac:dyDescent="0.25">
      <c r="A13964" t="s">
        <v>14139</v>
      </c>
      <c r="B13964">
        <v>29322343.100000001</v>
      </c>
      <c r="C13964">
        <v>151439</v>
      </c>
      <c r="D13964" s="3">
        <f t="shared" si="218"/>
        <v>193.62</v>
      </c>
    </row>
    <row r="13965" spans="1:4" x14ac:dyDescent="0.25">
      <c r="A13965" t="s">
        <v>14140</v>
      </c>
      <c r="B13965">
        <v>22285231.32</v>
      </c>
      <c r="C13965">
        <v>46069</v>
      </c>
      <c r="D13965" s="3">
        <f t="shared" si="218"/>
        <v>483.74</v>
      </c>
    </row>
    <row r="13966" spans="1:4" x14ac:dyDescent="0.25">
      <c r="A13966" t="s">
        <v>14141</v>
      </c>
      <c r="B13966">
        <v>10677980.48</v>
      </c>
      <c r="C13966">
        <v>60992</v>
      </c>
      <c r="D13966" s="3">
        <f t="shared" si="218"/>
        <v>175.07</v>
      </c>
    </row>
    <row r="13967" spans="1:4" x14ac:dyDescent="0.25">
      <c r="A13967" t="s">
        <v>14142</v>
      </c>
      <c r="B13967">
        <v>17472886.52</v>
      </c>
      <c r="C13967">
        <v>93609</v>
      </c>
      <c r="D13967" s="3">
        <f t="shared" si="218"/>
        <v>186.66</v>
      </c>
    </row>
    <row r="13968" spans="1:4" x14ac:dyDescent="0.25">
      <c r="A13968" t="s">
        <v>14143</v>
      </c>
      <c r="B13968">
        <v>13304713.140000001</v>
      </c>
      <c r="C13968">
        <v>85291</v>
      </c>
      <c r="D13968" s="3">
        <f t="shared" si="218"/>
        <v>155.99</v>
      </c>
    </row>
    <row r="13969" spans="1:4" x14ac:dyDescent="0.25">
      <c r="A13969" t="s">
        <v>14144</v>
      </c>
      <c r="B13969">
        <v>7917315.8600000003</v>
      </c>
      <c r="C13969">
        <v>51730</v>
      </c>
      <c r="D13969" s="3">
        <f t="shared" si="218"/>
        <v>153.05000000000001</v>
      </c>
    </row>
    <row r="13970" spans="1:4" x14ac:dyDescent="0.25">
      <c r="A13970" t="s">
        <v>14145</v>
      </c>
      <c r="B13970">
        <v>2108766.12</v>
      </c>
      <c r="C13970">
        <v>13082</v>
      </c>
      <c r="D13970" s="3">
        <f t="shared" si="218"/>
        <v>161.19999999999999</v>
      </c>
    </row>
    <row r="13971" spans="1:4" x14ac:dyDescent="0.25">
      <c r="A13971" t="s">
        <v>14146</v>
      </c>
      <c r="B13971">
        <v>2759040.72</v>
      </c>
      <c r="C13971">
        <v>17318</v>
      </c>
      <c r="D13971" s="3">
        <f t="shared" si="218"/>
        <v>159.32</v>
      </c>
    </row>
    <row r="13972" spans="1:4" x14ac:dyDescent="0.25">
      <c r="A13972" t="s">
        <v>14147</v>
      </c>
      <c r="B13972">
        <v>1296241.99</v>
      </c>
      <c r="C13972">
        <v>8410</v>
      </c>
      <c r="D13972" s="3">
        <f t="shared" si="218"/>
        <v>154.13</v>
      </c>
    </row>
    <row r="13973" spans="1:4" x14ac:dyDescent="0.25">
      <c r="A13973" t="s">
        <v>14148</v>
      </c>
      <c r="B13973">
        <v>9465022.6699999999</v>
      </c>
      <c r="C13973">
        <v>61739</v>
      </c>
      <c r="D13973" s="3">
        <f t="shared" si="218"/>
        <v>153.31</v>
      </c>
    </row>
    <row r="13974" spans="1:4" x14ac:dyDescent="0.25">
      <c r="A13974" t="s">
        <v>14149</v>
      </c>
      <c r="B13974">
        <v>297114135.63999999</v>
      </c>
      <c r="C13974">
        <v>461597</v>
      </c>
      <c r="D13974" s="3">
        <f t="shared" si="218"/>
        <v>643.66999999999996</v>
      </c>
    </row>
    <row r="13975" spans="1:4" x14ac:dyDescent="0.25">
      <c r="A13975" t="s">
        <v>14150</v>
      </c>
      <c r="B13975">
        <v>61562694.640000001</v>
      </c>
      <c r="C13975">
        <v>97563</v>
      </c>
      <c r="D13975" s="3">
        <f t="shared" si="218"/>
        <v>631</v>
      </c>
    </row>
    <row r="13976" spans="1:4" x14ac:dyDescent="0.25">
      <c r="A13976" t="s">
        <v>14151</v>
      </c>
      <c r="B13976">
        <v>69951436.040000007</v>
      </c>
      <c r="C13976">
        <v>114908</v>
      </c>
      <c r="D13976" s="3">
        <f t="shared" si="218"/>
        <v>608.76</v>
      </c>
    </row>
    <row r="13977" spans="1:4" x14ac:dyDescent="0.25">
      <c r="A13977" t="s">
        <v>14152</v>
      </c>
      <c r="B13977">
        <v>134309275.36000001</v>
      </c>
      <c r="C13977">
        <v>215573</v>
      </c>
      <c r="D13977" s="3">
        <f t="shared" si="218"/>
        <v>623.03</v>
      </c>
    </row>
    <row r="13978" spans="1:4" x14ac:dyDescent="0.25">
      <c r="A13978" t="s">
        <v>14153</v>
      </c>
      <c r="B13978">
        <v>92283249.579999998</v>
      </c>
      <c r="C13978">
        <v>143550</v>
      </c>
      <c r="D13978" s="3">
        <f t="shared" si="218"/>
        <v>642.86</v>
      </c>
    </row>
    <row r="13979" spans="1:4" x14ac:dyDescent="0.25">
      <c r="A13979" t="s">
        <v>14154</v>
      </c>
      <c r="B13979">
        <v>112567730.93000001</v>
      </c>
      <c r="C13979">
        <v>165223</v>
      </c>
      <c r="D13979" s="3">
        <f t="shared" si="218"/>
        <v>681.31</v>
      </c>
    </row>
    <row r="13980" spans="1:4" x14ac:dyDescent="0.25">
      <c r="A13980" t="s">
        <v>14155</v>
      </c>
      <c r="B13980">
        <v>52339574.200000003</v>
      </c>
      <c r="C13980">
        <v>75923</v>
      </c>
      <c r="D13980" s="3">
        <f t="shared" si="218"/>
        <v>689.38</v>
      </c>
    </row>
    <row r="13981" spans="1:4" x14ac:dyDescent="0.25">
      <c r="A13981" t="s">
        <v>14156</v>
      </c>
      <c r="B13981">
        <v>134529218.19</v>
      </c>
      <c r="C13981">
        <v>883496</v>
      </c>
      <c r="D13981" s="3">
        <f t="shared" si="218"/>
        <v>152.27000000000001</v>
      </c>
    </row>
    <row r="13982" spans="1:4" x14ac:dyDescent="0.25">
      <c r="A13982" t="s">
        <v>14157</v>
      </c>
      <c r="B13982">
        <v>58845313.810000002</v>
      </c>
      <c r="C13982">
        <v>85364</v>
      </c>
      <c r="D13982" s="3">
        <f t="shared" si="218"/>
        <v>689.35</v>
      </c>
    </row>
    <row r="13983" spans="1:4" x14ac:dyDescent="0.25">
      <c r="A13983" t="s">
        <v>14158</v>
      </c>
      <c r="B13983">
        <v>39107081.729999997</v>
      </c>
      <c r="C13983">
        <v>58056</v>
      </c>
      <c r="D13983" s="3">
        <f t="shared" si="218"/>
        <v>673.61</v>
      </c>
    </row>
    <row r="13984" spans="1:4" x14ac:dyDescent="0.25">
      <c r="A13984" t="s">
        <v>14159</v>
      </c>
      <c r="B13984">
        <v>73409679.060000002</v>
      </c>
      <c r="C13984">
        <v>102521</v>
      </c>
      <c r="D13984" s="3">
        <f t="shared" si="218"/>
        <v>716.05</v>
      </c>
    </row>
    <row r="13985" spans="1:4" x14ac:dyDescent="0.25">
      <c r="A13985" t="s">
        <v>14160</v>
      </c>
      <c r="B13985">
        <v>82148957.140000001</v>
      </c>
      <c r="C13985">
        <v>121352</v>
      </c>
      <c r="D13985" s="3">
        <f t="shared" si="218"/>
        <v>676.95</v>
      </c>
    </row>
    <row r="13986" spans="1:4" x14ac:dyDescent="0.25">
      <c r="A13986" t="s">
        <v>14161</v>
      </c>
      <c r="B13986">
        <v>290127501.32999998</v>
      </c>
      <c r="C13986">
        <v>1290923</v>
      </c>
      <c r="D13986" s="3">
        <f t="shared" si="218"/>
        <v>224.74</v>
      </c>
    </row>
    <row r="13987" spans="1:4" x14ac:dyDescent="0.25">
      <c r="A13987" t="s">
        <v>14162</v>
      </c>
      <c r="B13987">
        <v>65841772.509999998</v>
      </c>
      <c r="C13987">
        <v>98737</v>
      </c>
      <c r="D13987" s="3">
        <f t="shared" si="218"/>
        <v>666.84</v>
      </c>
    </row>
    <row r="13988" spans="1:4" x14ac:dyDescent="0.25">
      <c r="A13988" t="s">
        <v>14163</v>
      </c>
      <c r="B13988">
        <v>42548537.729999997</v>
      </c>
      <c r="C13988">
        <v>62592</v>
      </c>
      <c r="D13988" s="3">
        <f t="shared" si="218"/>
        <v>679.78</v>
      </c>
    </row>
    <row r="13989" spans="1:4" x14ac:dyDescent="0.25">
      <c r="A13989" t="s">
        <v>14164</v>
      </c>
      <c r="B13989">
        <v>421430414.83999997</v>
      </c>
      <c r="C13989">
        <v>4267991</v>
      </c>
      <c r="D13989" s="3">
        <f t="shared" si="218"/>
        <v>98.74</v>
      </c>
    </row>
    <row r="13990" spans="1:4" x14ac:dyDescent="0.25">
      <c r="A13990" t="s">
        <v>14165</v>
      </c>
      <c r="B13990">
        <v>44215165.700000003</v>
      </c>
      <c r="C13990">
        <v>69056</v>
      </c>
      <c r="D13990" s="3">
        <f t="shared" si="218"/>
        <v>640.28</v>
      </c>
    </row>
    <row r="13991" spans="1:4" x14ac:dyDescent="0.25">
      <c r="A13991" t="s">
        <v>14166</v>
      </c>
      <c r="B13991">
        <v>123485984.48</v>
      </c>
      <c r="C13991">
        <v>135079.79</v>
      </c>
      <c r="D13991" s="3">
        <f t="shared" si="218"/>
        <v>914.17</v>
      </c>
    </row>
    <row r="13992" spans="1:4" x14ac:dyDescent="0.25">
      <c r="A13992" t="s">
        <v>14167</v>
      </c>
      <c r="B13992">
        <v>92200383.450000003</v>
      </c>
      <c r="C13992">
        <v>145782</v>
      </c>
      <c r="D13992" s="3">
        <f t="shared" si="218"/>
        <v>632.45000000000005</v>
      </c>
    </row>
    <row r="13993" spans="1:4" x14ac:dyDescent="0.25">
      <c r="A13993" t="s">
        <v>14168</v>
      </c>
      <c r="B13993">
        <v>7336353.0899999999</v>
      </c>
      <c r="C13993">
        <v>21471</v>
      </c>
      <c r="D13993" s="3">
        <f t="shared" si="218"/>
        <v>341.69</v>
      </c>
    </row>
    <row r="13994" spans="1:4" x14ac:dyDescent="0.25">
      <c r="A13994" t="s">
        <v>14169</v>
      </c>
      <c r="B13994">
        <v>123552073.45</v>
      </c>
      <c r="C13994">
        <v>180662</v>
      </c>
      <c r="D13994" s="3">
        <f t="shared" si="218"/>
        <v>683.89</v>
      </c>
    </row>
    <row r="13995" spans="1:4" x14ac:dyDescent="0.25">
      <c r="A13995" t="s">
        <v>14170</v>
      </c>
      <c r="B13995">
        <v>31423916.57</v>
      </c>
      <c r="C13995">
        <v>97245</v>
      </c>
      <c r="D13995" s="3">
        <f t="shared" si="218"/>
        <v>323.14</v>
      </c>
    </row>
    <row r="13996" spans="1:4" x14ac:dyDescent="0.25">
      <c r="A13996" t="s">
        <v>14171</v>
      </c>
      <c r="B13996">
        <v>33393843.469999999</v>
      </c>
      <c r="C13996">
        <v>101881</v>
      </c>
      <c r="D13996" s="3">
        <f t="shared" si="218"/>
        <v>327.77</v>
      </c>
    </row>
    <row r="13997" spans="1:4" x14ac:dyDescent="0.25">
      <c r="A13997" t="s">
        <v>14172</v>
      </c>
      <c r="B13997">
        <v>17244011.559999999</v>
      </c>
      <c r="C13997">
        <v>50842</v>
      </c>
      <c r="D13997" s="3">
        <f t="shared" si="218"/>
        <v>339.17</v>
      </c>
    </row>
    <row r="13998" spans="1:4" x14ac:dyDescent="0.25">
      <c r="A13998" t="s">
        <v>14173</v>
      </c>
      <c r="B13998">
        <v>87474358.680000007</v>
      </c>
      <c r="C13998">
        <v>795693</v>
      </c>
      <c r="D13998" s="3">
        <f t="shared" si="218"/>
        <v>109.93</v>
      </c>
    </row>
    <row r="13999" spans="1:4" x14ac:dyDescent="0.25">
      <c r="A13999" t="s">
        <v>14174</v>
      </c>
      <c r="B13999">
        <v>91725538.150000006</v>
      </c>
      <c r="C13999">
        <v>131811</v>
      </c>
      <c r="D13999" s="3">
        <f t="shared" si="218"/>
        <v>695.89</v>
      </c>
    </row>
    <row r="14000" spans="1:4" x14ac:dyDescent="0.25">
      <c r="A14000" t="s">
        <v>14175</v>
      </c>
      <c r="B14000">
        <v>108619684.73999999</v>
      </c>
      <c r="C14000">
        <v>157270</v>
      </c>
      <c r="D14000" s="3">
        <f t="shared" si="218"/>
        <v>690.66</v>
      </c>
    </row>
    <row r="14001" spans="1:4" x14ac:dyDescent="0.25">
      <c r="A14001" t="s">
        <v>14176</v>
      </c>
      <c r="B14001">
        <v>90983111.5</v>
      </c>
      <c r="C14001">
        <v>134556</v>
      </c>
      <c r="D14001" s="3">
        <f t="shared" si="218"/>
        <v>676.17</v>
      </c>
    </row>
    <row r="14002" spans="1:4" x14ac:dyDescent="0.25">
      <c r="A14002" t="s">
        <v>14177</v>
      </c>
      <c r="B14002">
        <v>3605617112.1300001</v>
      </c>
      <c r="C14002">
        <v>1021496</v>
      </c>
      <c r="D14002" s="3">
        <f t="shared" si="218"/>
        <v>3529.74</v>
      </c>
    </row>
    <row r="14003" spans="1:4" x14ac:dyDescent="0.25">
      <c r="A14003" t="s">
        <v>14178</v>
      </c>
      <c r="B14003">
        <v>180938931.86000001</v>
      </c>
      <c r="C14003">
        <v>608640</v>
      </c>
      <c r="D14003" s="3">
        <f t="shared" si="218"/>
        <v>297.27999999999997</v>
      </c>
    </row>
    <row r="14004" spans="1:4" x14ac:dyDescent="0.25">
      <c r="A14004" t="s">
        <v>14179</v>
      </c>
      <c r="B14004">
        <v>10694497.380000001</v>
      </c>
      <c r="C14004">
        <v>38770</v>
      </c>
      <c r="D14004" s="3">
        <f t="shared" si="218"/>
        <v>275.83999999999997</v>
      </c>
    </row>
    <row r="14005" spans="1:4" x14ac:dyDescent="0.25">
      <c r="A14005" t="s">
        <v>14180</v>
      </c>
      <c r="B14005">
        <v>78196801.329999998</v>
      </c>
      <c r="C14005">
        <v>116401</v>
      </c>
      <c r="D14005" s="3">
        <f t="shared" si="218"/>
        <v>671.79</v>
      </c>
    </row>
    <row r="14006" spans="1:4" x14ac:dyDescent="0.25">
      <c r="A14006" t="s">
        <v>14181</v>
      </c>
      <c r="B14006">
        <v>8735553.8800000008</v>
      </c>
      <c r="C14006">
        <v>30016</v>
      </c>
      <c r="D14006" s="3">
        <f t="shared" si="218"/>
        <v>291.02999999999997</v>
      </c>
    </row>
    <row r="14007" spans="1:4" x14ac:dyDescent="0.25">
      <c r="A14007" t="s">
        <v>14182</v>
      </c>
      <c r="B14007">
        <v>101728564.51000001</v>
      </c>
      <c r="C14007">
        <v>155730</v>
      </c>
      <c r="D14007" s="3">
        <f t="shared" si="218"/>
        <v>653.24</v>
      </c>
    </row>
    <row r="14008" spans="1:4" x14ac:dyDescent="0.25">
      <c r="A14008" t="s">
        <v>14183</v>
      </c>
      <c r="B14008">
        <v>102650021.75</v>
      </c>
      <c r="C14008">
        <v>153004</v>
      </c>
      <c r="D14008" s="3">
        <f t="shared" si="218"/>
        <v>670.9</v>
      </c>
    </row>
    <row r="14009" spans="1:4" x14ac:dyDescent="0.25">
      <c r="A14009" t="s">
        <v>14184</v>
      </c>
      <c r="B14009">
        <v>45968769.030000001</v>
      </c>
      <c r="C14009">
        <v>66846</v>
      </c>
      <c r="D14009" s="3">
        <f t="shared" si="218"/>
        <v>687.68</v>
      </c>
    </row>
    <row r="14010" spans="1:4" x14ac:dyDescent="0.25">
      <c r="A14010" t="s">
        <v>14185</v>
      </c>
      <c r="B14010">
        <v>31592216.600000001</v>
      </c>
      <c r="C14010">
        <v>45343</v>
      </c>
      <c r="D14010" s="3">
        <f t="shared" si="218"/>
        <v>696.74</v>
      </c>
    </row>
    <row r="14011" spans="1:4" x14ac:dyDescent="0.25">
      <c r="A14011" t="s">
        <v>14186</v>
      </c>
      <c r="B14011">
        <v>51347236.020000003</v>
      </c>
      <c r="C14011">
        <v>78424</v>
      </c>
      <c r="D14011" s="3">
        <f t="shared" si="218"/>
        <v>654.74</v>
      </c>
    </row>
    <row r="14012" spans="1:4" x14ac:dyDescent="0.25">
      <c r="A14012" t="s">
        <v>14187</v>
      </c>
      <c r="B14012">
        <v>66848231.399999999</v>
      </c>
      <c r="C14012">
        <v>95995</v>
      </c>
      <c r="D14012" s="3">
        <f t="shared" si="218"/>
        <v>696.37</v>
      </c>
    </row>
    <row r="14013" spans="1:4" x14ac:dyDescent="0.25">
      <c r="A14013" t="s">
        <v>14188</v>
      </c>
      <c r="B14013">
        <v>87804130.450000003</v>
      </c>
      <c r="C14013">
        <v>159204</v>
      </c>
      <c r="D14013" s="3">
        <f t="shared" si="218"/>
        <v>551.52</v>
      </c>
    </row>
    <row r="14014" spans="1:4" x14ac:dyDescent="0.25">
      <c r="A14014" t="s">
        <v>14189</v>
      </c>
      <c r="B14014">
        <v>77483447.290000007</v>
      </c>
      <c r="C14014">
        <v>124549</v>
      </c>
      <c r="D14014" s="3">
        <f t="shared" si="218"/>
        <v>622.11</v>
      </c>
    </row>
    <row r="14015" spans="1:4" x14ac:dyDescent="0.25">
      <c r="A14015" t="s">
        <v>14190</v>
      </c>
      <c r="B14015">
        <v>149269907.13999999</v>
      </c>
      <c r="C14015">
        <v>97257</v>
      </c>
      <c r="D14015" s="3">
        <f t="shared" si="218"/>
        <v>1534.8</v>
      </c>
    </row>
    <row r="14016" spans="1:4" x14ac:dyDescent="0.25">
      <c r="A14016" t="s">
        <v>14191</v>
      </c>
      <c r="B14016">
        <v>129703407.68000001</v>
      </c>
      <c r="C14016">
        <v>230676</v>
      </c>
      <c r="D14016" s="3">
        <f t="shared" si="218"/>
        <v>562.28</v>
      </c>
    </row>
    <row r="14017" spans="1:4" x14ac:dyDescent="0.25">
      <c r="A14017" t="s">
        <v>14192</v>
      </c>
      <c r="B14017">
        <v>142042225.88</v>
      </c>
      <c r="C14017">
        <v>221000</v>
      </c>
      <c r="D14017" s="3">
        <f t="shared" si="218"/>
        <v>642.73</v>
      </c>
    </row>
    <row r="14018" spans="1:4" x14ac:dyDescent="0.25">
      <c r="A14018" t="s">
        <v>14193</v>
      </c>
      <c r="B14018">
        <v>177500907.77000001</v>
      </c>
      <c r="C14018">
        <v>1014319</v>
      </c>
      <c r="D14018" s="3">
        <f t="shared" si="218"/>
        <v>175</v>
      </c>
    </row>
    <row r="14019" spans="1:4" x14ac:dyDescent="0.25">
      <c r="A14019" t="s">
        <v>14194</v>
      </c>
      <c r="B14019">
        <v>3985296.13</v>
      </c>
      <c r="C14019">
        <v>12000</v>
      </c>
      <c r="D14019" s="3">
        <f t="shared" ref="D14019:D14082" si="219">ROUND(B14019/C14019,2)</f>
        <v>332.11</v>
      </c>
    </row>
    <row r="14020" spans="1:4" x14ac:dyDescent="0.25">
      <c r="A14020" t="s">
        <v>14195</v>
      </c>
      <c r="B14020">
        <v>67368041.570000097</v>
      </c>
      <c r="C14020">
        <v>220414</v>
      </c>
      <c r="D14020" s="3">
        <f t="shared" si="219"/>
        <v>305.64</v>
      </c>
    </row>
    <row r="14021" spans="1:4" x14ac:dyDescent="0.25">
      <c r="A14021" t="s">
        <v>14196</v>
      </c>
      <c r="B14021">
        <v>28226068.699999999</v>
      </c>
      <c r="C14021">
        <v>87545</v>
      </c>
      <c r="D14021" s="3">
        <f t="shared" si="219"/>
        <v>322.42</v>
      </c>
    </row>
    <row r="14022" spans="1:4" x14ac:dyDescent="0.25">
      <c r="A14022" t="s">
        <v>14197</v>
      </c>
      <c r="B14022">
        <v>21975646.329999998</v>
      </c>
      <c r="C14022">
        <v>65264</v>
      </c>
      <c r="D14022" s="3">
        <f t="shared" si="219"/>
        <v>336.72</v>
      </c>
    </row>
    <row r="14023" spans="1:4" x14ac:dyDescent="0.25">
      <c r="A14023" t="s">
        <v>14198</v>
      </c>
      <c r="B14023">
        <v>8425034.7200000007</v>
      </c>
      <c r="C14023">
        <v>24827</v>
      </c>
      <c r="D14023" s="3">
        <f t="shared" si="219"/>
        <v>339.35</v>
      </c>
    </row>
    <row r="14024" spans="1:4" x14ac:dyDescent="0.25">
      <c r="A14024" t="s">
        <v>14199</v>
      </c>
      <c r="B14024">
        <v>533592597.11000001</v>
      </c>
      <c r="C14024">
        <v>1712030</v>
      </c>
      <c r="D14024" s="3">
        <f t="shared" si="219"/>
        <v>311.67</v>
      </c>
    </row>
    <row r="14025" spans="1:4" x14ac:dyDescent="0.25">
      <c r="A14025" t="s">
        <v>14200</v>
      </c>
      <c r="B14025">
        <v>11243407.93</v>
      </c>
      <c r="C14025">
        <v>32048</v>
      </c>
      <c r="D14025" s="3">
        <f t="shared" si="219"/>
        <v>350.83</v>
      </c>
    </row>
    <row r="14026" spans="1:4" x14ac:dyDescent="0.25">
      <c r="A14026" t="s">
        <v>14201</v>
      </c>
      <c r="B14026">
        <v>8351853.5800000001</v>
      </c>
      <c r="C14026">
        <v>23740</v>
      </c>
      <c r="D14026" s="3">
        <f t="shared" si="219"/>
        <v>351.81</v>
      </c>
    </row>
    <row r="14027" spans="1:4" x14ac:dyDescent="0.25">
      <c r="A14027" t="s">
        <v>14202</v>
      </c>
      <c r="B14027">
        <v>88391867.430000007</v>
      </c>
      <c r="C14027">
        <v>62983</v>
      </c>
      <c r="D14027" s="3">
        <f t="shared" si="219"/>
        <v>1403.42</v>
      </c>
    </row>
    <row r="14028" spans="1:4" x14ac:dyDescent="0.25">
      <c r="A14028" t="s">
        <v>14203</v>
      </c>
      <c r="B14028">
        <v>1351092946.6600001</v>
      </c>
      <c r="C14028">
        <v>1404360</v>
      </c>
      <c r="D14028" s="3">
        <f t="shared" si="219"/>
        <v>962.07</v>
      </c>
    </row>
    <row r="14029" spans="1:4" x14ac:dyDescent="0.25">
      <c r="A14029" t="s">
        <v>14204</v>
      </c>
      <c r="B14029">
        <v>60879725.049999997</v>
      </c>
      <c r="C14029">
        <v>90562</v>
      </c>
      <c r="D14029" s="3">
        <f t="shared" si="219"/>
        <v>672.24</v>
      </c>
    </row>
    <row r="14030" spans="1:4" x14ac:dyDescent="0.25">
      <c r="A14030" t="s">
        <v>14205</v>
      </c>
      <c r="B14030">
        <v>201997797.84</v>
      </c>
      <c r="C14030">
        <v>346358</v>
      </c>
      <c r="D14030" s="3">
        <f t="shared" si="219"/>
        <v>583.21</v>
      </c>
    </row>
    <row r="14031" spans="1:4" x14ac:dyDescent="0.25">
      <c r="A14031" t="s">
        <v>14206</v>
      </c>
      <c r="B14031">
        <v>4975747.22</v>
      </c>
      <c r="C14031">
        <v>14098</v>
      </c>
      <c r="D14031" s="3">
        <f t="shared" si="219"/>
        <v>352.94</v>
      </c>
    </row>
    <row r="14032" spans="1:4" x14ac:dyDescent="0.25">
      <c r="A14032" t="s">
        <v>14207</v>
      </c>
      <c r="B14032">
        <v>24357045.68</v>
      </c>
      <c r="C14032">
        <v>90274</v>
      </c>
      <c r="D14032" s="3">
        <f t="shared" si="219"/>
        <v>269.81</v>
      </c>
    </row>
    <row r="14033" spans="1:4" x14ac:dyDescent="0.25">
      <c r="A14033" t="s">
        <v>14208</v>
      </c>
      <c r="B14033">
        <v>14391565.09</v>
      </c>
      <c r="C14033">
        <v>47728</v>
      </c>
      <c r="D14033" s="3">
        <f t="shared" si="219"/>
        <v>301.52999999999997</v>
      </c>
    </row>
    <row r="14034" spans="1:4" x14ac:dyDescent="0.25">
      <c r="A14034" t="s">
        <v>14209</v>
      </c>
      <c r="B14034">
        <v>18937196.170000002</v>
      </c>
      <c r="C14034">
        <v>61758</v>
      </c>
      <c r="D14034" s="3">
        <f t="shared" si="219"/>
        <v>306.64</v>
      </c>
    </row>
    <row r="14035" spans="1:4" x14ac:dyDescent="0.25">
      <c r="A14035" t="s">
        <v>14210</v>
      </c>
      <c r="B14035">
        <v>17112087.620000001</v>
      </c>
      <c r="C14035">
        <v>57898</v>
      </c>
      <c r="D14035" s="3">
        <f t="shared" si="219"/>
        <v>295.56</v>
      </c>
    </row>
    <row r="14036" spans="1:4" x14ac:dyDescent="0.25">
      <c r="A14036" t="s">
        <v>14211</v>
      </c>
      <c r="B14036">
        <v>648570684.74000001</v>
      </c>
      <c r="C14036">
        <v>1514177</v>
      </c>
      <c r="D14036" s="3">
        <f t="shared" si="219"/>
        <v>428.33</v>
      </c>
    </row>
    <row r="14037" spans="1:4" x14ac:dyDescent="0.25">
      <c r="A14037" t="s">
        <v>14212</v>
      </c>
      <c r="B14037">
        <v>96377708.429999903</v>
      </c>
      <c r="C14037">
        <v>2007948</v>
      </c>
      <c r="D14037" s="3">
        <f t="shared" si="219"/>
        <v>48</v>
      </c>
    </row>
    <row r="14038" spans="1:4" x14ac:dyDescent="0.25">
      <c r="A14038" t="s">
        <v>14213</v>
      </c>
      <c r="B14038">
        <v>1436529712.3599999</v>
      </c>
      <c r="C14038">
        <v>1291175</v>
      </c>
      <c r="D14038" s="3">
        <f t="shared" si="219"/>
        <v>1112.58</v>
      </c>
    </row>
    <row r="14039" spans="1:4" x14ac:dyDescent="0.25">
      <c r="A14039" t="s">
        <v>14214</v>
      </c>
      <c r="B14039">
        <v>78403472.200000003</v>
      </c>
      <c r="C14039">
        <v>108714</v>
      </c>
      <c r="D14039" s="3">
        <f t="shared" si="219"/>
        <v>721.19</v>
      </c>
    </row>
    <row r="14040" spans="1:4" x14ac:dyDescent="0.25">
      <c r="A14040" t="s">
        <v>14215</v>
      </c>
      <c r="B14040">
        <v>1479282239.5</v>
      </c>
      <c r="C14040">
        <v>568102</v>
      </c>
      <c r="D14040" s="3">
        <f t="shared" si="219"/>
        <v>2603.9</v>
      </c>
    </row>
    <row r="14041" spans="1:4" x14ac:dyDescent="0.25">
      <c r="A14041" t="s">
        <v>14216</v>
      </c>
      <c r="B14041">
        <v>20935744.93</v>
      </c>
      <c r="C14041">
        <v>67008</v>
      </c>
      <c r="D14041" s="3">
        <f t="shared" si="219"/>
        <v>312.44</v>
      </c>
    </row>
    <row r="14042" spans="1:4" x14ac:dyDescent="0.25">
      <c r="A14042" t="s">
        <v>14217</v>
      </c>
      <c r="B14042">
        <v>596379057.20000005</v>
      </c>
      <c r="C14042">
        <v>310842</v>
      </c>
      <c r="D14042" s="3">
        <f t="shared" si="219"/>
        <v>1918.59</v>
      </c>
    </row>
    <row r="14043" spans="1:4" x14ac:dyDescent="0.25">
      <c r="A14043" t="s">
        <v>14218</v>
      </c>
      <c r="B14043">
        <v>26724658.530000001</v>
      </c>
      <c r="C14043">
        <v>86047</v>
      </c>
      <c r="D14043" s="3">
        <f t="shared" si="219"/>
        <v>310.58</v>
      </c>
    </row>
    <row r="14044" spans="1:4" x14ac:dyDescent="0.25">
      <c r="A14044" t="s">
        <v>14219</v>
      </c>
      <c r="B14044">
        <v>20639116.77</v>
      </c>
      <c r="C14044">
        <v>63274</v>
      </c>
      <c r="D14044" s="3">
        <f t="shared" si="219"/>
        <v>326.19</v>
      </c>
    </row>
    <row r="14045" spans="1:4" x14ac:dyDescent="0.25">
      <c r="A14045" t="s">
        <v>14220</v>
      </c>
      <c r="B14045">
        <v>1758854308.5999999</v>
      </c>
      <c r="C14045">
        <v>1177889</v>
      </c>
      <c r="D14045" s="3">
        <f t="shared" si="219"/>
        <v>1493.23</v>
      </c>
    </row>
    <row r="14046" spans="1:4" x14ac:dyDescent="0.25">
      <c r="A14046" t="s">
        <v>14221</v>
      </c>
      <c r="B14046">
        <v>16814108.649999999</v>
      </c>
      <c r="C14046">
        <v>51149</v>
      </c>
      <c r="D14046" s="3">
        <f t="shared" si="219"/>
        <v>328.73</v>
      </c>
    </row>
    <row r="14047" spans="1:4" x14ac:dyDescent="0.25">
      <c r="A14047" t="s">
        <v>14222</v>
      </c>
      <c r="B14047">
        <v>20332317.059999999</v>
      </c>
      <c r="C14047">
        <v>60002</v>
      </c>
      <c r="D14047" s="3">
        <f t="shared" si="219"/>
        <v>338.86</v>
      </c>
    </row>
    <row r="14048" spans="1:4" x14ac:dyDescent="0.25">
      <c r="A14048" t="s">
        <v>14223</v>
      </c>
      <c r="B14048">
        <v>15702608.25</v>
      </c>
      <c r="C14048">
        <v>53935</v>
      </c>
      <c r="D14048" s="3">
        <f t="shared" si="219"/>
        <v>291.14</v>
      </c>
    </row>
    <row r="14049" spans="1:4" x14ac:dyDescent="0.25">
      <c r="A14049" t="s">
        <v>14224</v>
      </c>
      <c r="B14049">
        <v>14232294.65</v>
      </c>
      <c r="C14049">
        <v>42349</v>
      </c>
      <c r="D14049" s="3">
        <f t="shared" si="219"/>
        <v>336.07</v>
      </c>
    </row>
    <row r="14050" spans="1:4" x14ac:dyDescent="0.25">
      <c r="A14050" t="s">
        <v>14225</v>
      </c>
      <c r="B14050">
        <v>34254051.32</v>
      </c>
      <c r="C14050">
        <v>107051</v>
      </c>
      <c r="D14050" s="3">
        <f t="shared" si="219"/>
        <v>319.98</v>
      </c>
    </row>
    <row r="14051" spans="1:4" x14ac:dyDescent="0.25">
      <c r="A14051" t="s">
        <v>14226</v>
      </c>
      <c r="B14051">
        <v>27022205.620000001</v>
      </c>
      <c r="C14051">
        <v>81823</v>
      </c>
      <c r="D14051" s="3">
        <f t="shared" si="219"/>
        <v>330.25</v>
      </c>
    </row>
    <row r="14052" spans="1:4" x14ac:dyDescent="0.25">
      <c r="A14052" t="s">
        <v>14227</v>
      </c>
      <c r="B14052">
        <v>1613912182.1500001</v>
      </c>
      <c r="C14052">
        <v>483180</v>
      </c>
      <c r="D14052" s="3">
        <f t="shared" si="219"/>
        <v>3340.19</v>
      </c>
    </row>
    <row r="14053" spans="1:4" x14ac:dyDescent="0.25">
      <c r="A14053" t="s">
        <v>14228</v>
      </c>
      <c r="B14053">
        <v>1576103892.47</v>
      </c>
      <c r="C14053">
        <v>519482.5</v>
      </c>
      <c r="D14053" s="3">
        <f t="shared" si="219"/>
        <v>3033.99</v>
      </c>
    </row>
    <row r="14054" spans="1:4" x14ac:dyDescent="0.25">
      <c r="A14054" t="s">
        <v>14229</v>
      </c>
      <c r="B14054">
        <v>1054610012.73</v>
      </c>
      <c r="C14054">
        <v>368850.5</v>
      </c>
      <c r="D14054" s="3">
        <f t="shared" si="219"/>
        <v>2859.18</v>
      </c>
    </row>
    <row r="14055" spans="1:4" x14ac:dyDescent="0.25">
      <c r="A14055" t="s">
        <v>14230</v>
      </c>
      <c r="B14055">
        <v>2016877213.05</v>
      </c>
      <c r="C14055">
        <v>6212277</v>
      </c>
      <c r="D14055" s="3">
        <f t="shared" si="219"/>
        <v>324.66000000000003</v>
      </c>
    </row>
    <row r="14056" spans="1:4" x14ac:dyDescent="0.25">
      <c r="A14056" t="s">
        <v>14231</v>
      </c>
      <c r="B14056">
        <v>2261057939.2199998</v>
      </c>
      <c r="C14056">
        <v>1408193</v>
      </c>
      <c r="D14056" s="3">
        <f t="shared" si="219"/>
        <v>1605.64</v>
      </c>
    </row>
    <row r="14057" spans="1:4" x14ac:dyDescent="0.25">
      <c r="A14057" t="s">
        <v>14232</v>
      </c>
      <c r="B14057">
        <v>9235154.1300000008</v>
      </c>
      <c r="C14057">
        <v>28921</v>
      </c>
      <c r="D14057" s="3">
        <f t="shared" si="219"/>
        <v>319.32</v>
      </c>
    </row>
    <row r="14058" spans="1:4" x14ac:dyDescent="0.25">
      <c r="A14058" t="s">
        <v>14233</v>
      </c>
      <c r="B14058">
        <v>6870618.1100000003</v>
      </c>
      <c r="C14058">
        <v>20844</v>
      </c>
      <c r="D14058" s="3">
        <f t="shared" si="219"/>
        <v>329.62</v>
      </c>
    </row>
    <row r="14059" spans="1:4" x14ac:dyDescent="0.25">
      <c r="A14059" t="s">
        <v>14234</v>
      </c>
      <c r="B14059">
        <v>91206021.209999904</v>
      </c>
      <c r="C14059">
        <v>157092</v>
      </c>
      <c r="D14059" s="3">
        <f t="shared" si="219"/>
        <v>580.59</v>
      </c>
    </row>
    <row r="14060" spans="1:4" x14ac:dyDescent="0.25">
      <c r="A14060" t="s">
        <v>14235</v>
      </c>
      <c r="B14060">
        <v>120026074.16</v>
      </c>
      <c r="C14060">
        <v>220989</v>
      </c>
      <c r="D14060" s="3">
        <f t="shared" si="219"/>
        <v>543.13</v>
      </c>
    </row>
    <row r="14061" spans="1:4" x14ac:dyDescent="0.25">
      <c r="A14061" t="s">
        <v>14236</v>
      </c>
      <c r="B14061">
        <v>43775899.649999999</v>
      </c>
      <c r="C14061">
        <v>83300</v>
      </c>
      <c r="D14061" s="3">
        <f t="shared" si="219"/>
        <v>525.52</v>
      </c>
    </row>
    <row r="14062" spans="1:4" x14ac:dyDescent="0.25">
      <c r="A14062" t="s">
        <v>14237</v>
      </c>
      <c r="B14062">
        <v>78917211.129999995</v>
      </c>
      <c r="C14062">
        <v>146267</v>
      </c>
      <c r="D14062" s="3">
        <f t="shared" si="219"/>
        <v>539.54</v>
      </c>
    </row>
    <row r="14063" spans="1:4" x14ac:dyDescent="0.25">
      <c r="A14063" t="s">
        <v>14238</v>
      </c>
      <c r="B14063">
        <v>248275589.5</v>
      </c>
      <c r="C14063">
        <v>333652</v>
      </c>
      <c r="D14063" s="3">
        <f t="shared" si="219"/>
        <v>744.12</v>
      </c>
    </row>
    <row r="14064" spans="1:4" x14ac:dyDescent="0.25">
      <c r="A14064" t="s">
        <v>14239</v>
      </c>
      <c r="B14064">
        <v>19541322.030000001</v>
      </c>
      <c r="C14064">
        <v>55386</v>
      </c>
      <c r="D14064" s="3">
        <f t="shared" si="219"/>
        <v>352.82</v>
      </c>
    </row>
    <row r="14065" spans="1:4" x14ac:dyDescent="0.25">
      <c r="A14065" t="s">
        <v>14240</v>
      </c>
      <c r="B14065">
        <v>15295128.949999999</v>
      </c>
      <c r="C14065">
        <v>45921</v>
      </c>
      <c r="D14065" s="3">
        <f t="shared" si="219"/>
        <v>333.07</v>
      </c>
    </row>
    <row r="14066" spans="1:4" x14ac:dyDescent="0.25">
      <c r="A14066" t="s">
        <v>14241</v>
      </c>
      <c r="B14066">
        <v>15889887.85</v>
      </c>
      <c r="C14066">
        <v>49163</v>
      </c>
      <c r="D14066" s="3">
        <f t="shared" si="219"/>
        <v>323.20999999999998</v>
      </c>
    </row>
    <row r="14067" spans="1:4" x14ac:dyDescent="0.25">
      <c r="A14067" t="s">
        <v>14242</v>
      </c>
      <c r="B14067">
        <v>14195085.83</v>
      </c>
      <c r="C14067">
        <v>43328</v>
      </c>
      <c r="D14067" s="3">
        <f t="shared" si="219"/>
        <v>327.62</v>
      </c>
    </row>
    <row r="14068" spans="1:4" x14ac:dyDescent="0.25">
      <c r="A14068" t="s">
        <v>14243</v>
      </c>
      <c r="B14068">
        <v>92866384.7700001</v>
      </c>
      <c r="C14068">
        <v>126337.5</v>
      </c>
      <c r="D14068" s="3">
        <f t="shared" si="219"/>
        <v>735.07</v>
      </c>
    </row>
    <row r="14069" spans="1:4" x14ac:dyDescent="0.25">
      <c r="A14069" t="s">
        <v>14244</v>
      </c>
      <c r="B14069">
        <v>15123648.4</v>
      </c>
      <c r="C14069">
        <v>47323</v>
      </c>
      <c r="D14069" s="3">
        <f t="shared" si="219"/>
        <v>319.58</v>
      </c>
    </row>
    <row r="14070" spans="1:4" x14ac:dyDescent="0.25">
      <c r="A14070" t="s">
        <v>14245</v>
      </c>
      <c r="B14070">
        <v>15094351.91</v>
      </c>
      <c r="C14070">
        <v>47811</v>
      </c>
      <c r="D14070" s="3">
        <f t="shared" si="219"/>
        <v>315.70999999999998</v>
      </c>
    </row>
    <row r="14071" spans="1:4" x14ac:dyDescent="0.25">
      <c r="A14071" t="s">
        <v>14246</v>
      </c>
      <c r="B14071">
        <v>11430160.720000001</v>
      </c>
      <c r="C14071">
        <v>33848</v>
      </c>
      <c r="D14071" s="3">
        <f t="shared" si="219"/>
        <v>337.69</v>
      </c>
    </row>
    <row r="14072" spans="1:4" x14ac:dyDescent="0.25">
      <c r="A14072" t="s">
        <v>14247</v>
      </c>
      <c r="B14072">
        <v>15210695.289999999</v>
      </c>
      <c r="C14072">
        <v>47529</v>
      </c>
      <c r="D14072" s="3">
        <f t="shared" si="219"/>
        <v>320.02999999999997</v>
      </c>
    </row>
    <row r="14073" spans="1:4" x14ac:dyDescent="0.25">
      <c r="A14073" t="s">
        <v>14248</v>
      </c>
      <c r="B14073">
        <v>170845908.84999999</v>
      </c>
      <c r="C14073">
        <v>1097659</v>
      </c>
      <c r="D14073" s="3">
        <f t="shared" si="219"/>
        <v>155.65</v>
      </c>
    </row>
    <row r="14074" spans="1:4" x14ac:dyDescent="0.25">
      <c r="A14074" t="s">
        <v>14249</v>
      </c>
      <c r="B14074">
        <v>23283323.559999999</v>
      </c>
      <c r="C14074">
        <v>74873</v>
      </c>
      <c r="D14074" s="3">
        <f t="shared" si="219"/>
        <v>310.97000000000003</v>
      </c>
    </row>
    <row r="14075" spans="1:4" x14ac:dyDescent="0.25">
      <c r="A14075" t="s">
        <v>14250</v>
      </c>
      <c r="B14075">
        <v>18037404.73</v>
      </c>
      <c r="C14075">
        <v>52952</v>
      </c>
      <c r="D14075" s="3">
        <f t="shared" si="219"/>
        <v>340.64</v>
      </c>
    </row>
    <row r="14076" spans="1:4" x14ac:dyDescent="0.25">
      <c r="A14076" t="s">
        <v>14251</v>
      </c>
      <c r="B14076">
        <v>73679688.540000007</v>
      </c>
      <c r="C14076">
        <v>146250</v>
      </c>
      <c r="D14076" s="3">
        <f t="shared" si="219"/>
        <v>503.79</v>
      </c>
    </row>
    <row r="14077" spans="1:4" x14ac:dyDescent="0.25">
      <c r="A14077" t="s">
        <v>14252</v>
      </c>
      <c r="B14077">
        <v>54956674.950000003</v>
      </c>
      <c r="C14077">
        <v>109625</v>
      </c>
      <c r="D14077" s="3">
        <f t="shared" si="219"/>
        <v>501.32</v>
      </c>
    </row>
    <row r="14078" spans="1:4" x14ac:dyDescent="0.25">
      <c r="A14078" t="s">
        <v>14253</v>
      </c>
      <c r="B14078">
        <v>19313421.18</v>
      </c>
      <c r="C14078">
        <v>60297</v>
      </c>
      <c r="D14078" s="3">
        <f t="shared" si="219"/>
        <v>320.3</v>
      </c>
    </row>
    <row r="14079" spans="1:4" x14ac:dyDescent="0.25">
      <c r="A14079" t="s">
        <v>14254</v>
      </c>
      <c r="B14079">
        <v>6797397.0099999998</v>
      </c>
      <c r="C14079">
        <v>19517</v>
      </c>
      <c r="D14079" s="3">
        <f t="shared" si="219"/>
        <v>348.28</v>
      </c>
    </row>
    <row r="14080" spans="1:4" x14ac:dyDescent="0.25">
      <c r="A14080" t="s">
        <v>14255</v>
      </c>
      <c r="B14080">
        <v>22172816.329999998</v>
      </c>
      <c r="C14080">
        <v>71216</v>
      </c>
      <c r="D14080" s="3">
        <f t="shared" si="219"/>
        <v>311.35000000000002</v>
      </c>
    </row>
    <row r="14081" spans="1:4" x14ac:dyDescent="0.25">
      <c r="A14081" t="s">
        <v>14256</v>
      </c>
      <c r="B14081">
        <v>21927699.129999999</v>
      </c>
      <c r="C14081">
        <v>75200</v>
      </c>
      <c r="D14081" s="3">
        <f t="shared" si="219"/>
        <v>291.58999999999997</v>
      </c>
    </row>
    <row r="14082" spans="1:4" x14ac:dyDescent="0.25">
      <c r="A14082" t="s">
        <v>14257</v>
      </c>
      <c r="B14082">
        <v>1330746823.1600001</v>
      </c>
      <c r="C14082">
        <v>2948072</v>
      </c>
      <c r="D14082" s="3">
        <f t="shared" si="219"/>
        <v>451.4</v>
      </c>
    </row>
    <row r="14083" spans="1:4" x14ac:dyDescent="0.25">
      <c r="A14083" t="s">
        <v>14258</v>
      </c>
      <c r="B14083">
        <v>11754216.24</v>
      </c>
      <c r="C14083">
        <v>34248</v>
      </c>
      <c r="D14083" s="3">
        <f t="shared" ref="D14083:D14146" si="220">ROUND(B14083/C14083,2)</f>
        <v>343.21</v>
      </c>
    </row>
    <row r="14084" spans="1:4" x14ac:dyDescent="0.25">
      <c r="A14084" t="s">
        <v>14259</v>
      </c>
      <c r="B14084">
        <v>618889985.71000004</v>
      </c>
      <c r="C14084">
        <v>383973</v>
      </c>
      <c r="D14084" s="3">
        <f t="shared" si="220"/>
        <v>1611.81</v>
      </c>
    </row>
    <row r="14085" spans="1:4" x14ac:dyDescent="0.25">
      <c r="A14085" t="s">
        <v>14260</v>
      </c>
      <c r="B14085">
        <v>403311152.18000001</v>
      </c>
      <c r="C14085">
        <v>922154</v>
      </c>
      <c r="D14085" s="3">
        <f t="shared" si="220"/>
        <v>437.36</v>
      </c>
    </row>
    <row r="14086" spans="1:4" x14ac:dyDescent="0.25">
      <c r="A14086" t="s">
        <v>14261</v>
      </c>
      <c r="B14086">
        <v>18168435.359999999</v>
      </c>
      <c r="C14086">
        <v>54711</v>
      </c>
      <c r="D14086" s="3">
        <f t="shared" si="220"/>
        <v>332.08</v>
      </c>
    </row>
    <row r="14087" spans="1:4" x14ac:dyDescent="0.25">
      <c r="A14087" t="s">
        <v>14262</v>
      </c>
      <c r="B14087">
        <v>10992761.439999999</v>
      </c>
      <c r="C14087">
        <v>35303</v>
      </c>
      <c r="D14087" s="3">
        <f t="shared" si="220"/>
        <v>311.38</v>
      </c>
    </row>
    <row r="14088" spans="1:4" x14ac:dyDescent="0.25">
      <c r="A14088" t="s">
        <v>14263</v>
      </c>
      <c r="B14088">
        <v>394181558.08999997</v>
      </c>
      <c r="C14088">
        <v>287891</v>
      </c>
      <c r="D14088" s="3">
        <f t="shared" si="220"/>
        <v>1369.2</v>
      </c>
    </row>
    <row r="14089" spans="1:4" x14ac:dyDescent="0.25">
      <c r="A14089" t="s">
        <v>14264</v>
      </c>
      <c r="B14089">
        <v>22389729.920000002</v>
      </c>
      <c r="C14089">
        <v>71336</v>
      </c>
      <c r="D14089" s="3">
        <f t="shared" si="220"/>
        <v>313.86</v>
      </c>
    </row>
    <row r="14090" spans="1:4" x14ac:dyDescent="0.25">
      <c r="A14090" t="s">
        <v>14265</v>
      </c>
      <c r="B14090">
        <v>36602063.119999997</v>
      </c>
      <c r="C14090">
        <v>119277</v>
      </c>
      <c r="D14090" s="3">
        <f t="shared" si="220"/>
        <v>306.87</v>
      </c>
    </row>
    <row r="14091" spans="1:4" x14ac:dyDescent="0.25">
      <c r="A14091" t="s">
        <v>14266</v>
      </c>
      <c r="B14091">
        <v>12099724.58</v>
      </c>
      <c r="C14091">
        <v>34425</v>
      </c>
      <c r="D14091" s="3">
        <f t="shared" si="220"/>
        <v>351.48</v>
      </c>
    </row>
    <row r="14092" spans="1:4" x14ac:dyDescent="0.25">
      <c r="A14092" t="s">
        <v>14267</v>
      </c>
      <c r="B14092">
        <v>263064773.31999999</v>
      </c>
      <c r="C14092">
        <v>786664</v>
      </c>
      <c r="D14092" s="3">
        <f t="shared" si="220"/>
        <v>334.41</v>
      </c>
    </row>
    <row r="14093" spans="1:4" x14ac:dyDescent="0.25">
      <c r="A14093" t="s">
        <v>14268</v>
      </c>
      <c r="B14093">
        <v>69653919.090000004</v>
      </c>
      <c r="C14093">
        <v>70720</v>
      </c>
      <c r="D14093" s="3">
        <f t="shared" si="220"/>
        <v>984.93</v>
      </c>
    </row>
    <row r="14094" spans="1:4" x14ac:dyDescent="0.25">
      <c r="A14094" t="s">
        <v>14269</v>
      </c>
      <c r="B14094">
        <v>2403819618.5700002</v>
      </c>
      <c r="C14094">
        <v>9651700</v>
      </c>
      <c r="D14094" s="3">
        <f t="shared" si="220"/>
        <v>249.06</v>
      </c>
    </row>
    <row r="14095" spans="1:4" x14ac:dyDescent="0.25">
      <c r="A14095" t="s">
        <v>14270</v>
      </c>
      <c r="B14095">
        <v>18222679.52</v>
      </c>
      <c r="C14095">
        <v>72046</v>
      </c>
      <c r="D14095" s="3">
        <f t="shared" si="220"/>
        <v>252.93</v>
      </c>
    </row>
    <row r="14096" spans="1:4" x14ac:dyDescent="0.25">
      <c r="A14096" t="s">
        <v>14271</v>
      </c>
      <c r="B14096">
        <v>23507259.210000001</v>
      </c>
      <c r="C14096">
        <v>76409</v>
      </c>
      <c r="D14096" s="3">
        <f t="shared" si="220"/>
        <v>307.64999999999998</v>
      </c>
    </row>
    <row r="14097" spans="1:4" x14ac:dyDescent="0.25">
      <c r="A14097" t="s">
        <v>14272</v>
      </c>
      <c r="B14097">
        <v>15264325.59</v>
      </c>
      <c r="C14097">
        <v>52206</v>
      </c>
      <c r="D14097" s="3">
        <f t="shared" si="220"/>
        <v>292.39</v>
      </c>
    </row>
    <row r="14098" spans="1:4" x14ac:dyDescent="0.25">
      <c r="A14098" t="s">
        <v>14273</v>
      </c>
      <c r="B14098">
        <v>4182524.28</v>
      </c>
      <c r="C14098">
        <v>32669</v>
      </c>
      <c r="D14098" s="3">
        <f t="shared" si="220"/>
        <v>128.03</v>
      </c>
    </row>
    <row r="14099" spans="1:4" x14ac:dyDescent="0.25">
      <c r="A14099" t="s">
        <v>14274</v>
      </c>
      <c r="B14099">
        <v>35564682</v>
      </c>
      <c r="C14099">
        <v>304583</v>
      </c>
      <c r="D14099" s="3">
        <f t="shared" si="220"/>
        <v>116.77</v>
      </c>
    </row>
    <row r="14100" spans="1:4" x14ac:dyDescent="0.25">
      <c r="A14100" t="s">
        <v>14275</v>
      </c>
      <c r="B14100">
        <v>33545997.640000001</v>
      </c>
      <c r="C14100">
        <v>226016</v>
      </c>
      <c r="D14100" s="3">
        <f t="shared" si="220"/>
        <v>148.41999999999999</v>
      </c>
    </row>
    <row r="14101" spans="1:4" x14ac:dyDescent="0.25">
      <c r="A14101" t="s">
        <v>14276</v>
      </c>
      <c r="B14101">
        <v>30493871.859999999</v>
      </c>
      <c r="C14101">
        <v>432857</v>
      </c>
      <c r="D14101" s="3">
        <f t="shared" si="220"/>
        <v>70.45</v>
      </c>
    </row>
    <row r="14102" spans="1:4" x14ac:dyDescent="0.25">
      <c r="A14102" t="s">
        <v>14277</v>
      </c>
      <c r="B14102">
        <v>37373594.060000002</v>
      </c>
      <c r="C14102">
        <v>243215</v>
      </c>
      <c r="D14102" s="3">
        <f t="shared" si="220"/>
        <v>153.66</v>
      </c>
    </row>
    <row r="14103" spans="1:4" x14ac:dyDescent="0.25">
      <c r="A14103" t="s">
        <v>14278</v>
      </c>
      <c r="B14103">
        <v>68265848.700000003</v>
      </c>
      <c r="C14103">
        <v>354601</v>
      </c>
      <c r="D14103" s="3">
        <f t="shared" si="220"/>
        <v>192.51</v>
      </c>
    </row>
    <row r="14104" spans="1:4" x14ac:dyDescent="0.25">
      <c r="A14104" t="s">
        <v>14279</v>
      </c>
      <c r="B14104">
        <v>37905075.100000001</v>
      </c>
      <c r="C14104">
        <v>234898</v>
      </c>
      <c r="D14104" s="3">
        <f t="shared" si="220"/>
        <v>161.37</v>
      </c>
    </row>
    <row r="14105" spans="1:4" x14ac:dyDescent="0.25">
      <c r="A14105" t="s">
        <v>14280</v>
      </c>
      <c r="B14105">
        <v>37367605.609999999</v>
      </c>
      <c r="C14105">
        <v>201650</v>
      </c>
      <c r="D14105" s="3">
        <f t="shared" si="220"/>
        <v>185.31</v>
      </c>
    </row>
    <row r="14106" spans="1:4" x14ac:dyDescent="0.25">
      <c r="A14106" t="s">
        <v>14281</v>
      </c>
      <c r="B14106">
        <v>60122569.439999998</v>
      </c>
      <c r="C14106">
        <v>282305</v>
      </c>
      <c r="D14106" s="3">
        <f t="shared" si="220"/>
        <v>212.97</v>
      </c>
    </row>
    <row r="14107" spans="1:4" x14ac:dyDescent="0.25">
      <c r="A14107" t="s">
        <v>14282</v>
      </c>
      <c r="B14107">
        <v>7491107.4299999997</v>
      </c>
      <c r="C14107">
        <v>81427</v>
      </c>
      <c r="D14107" s="3">
        <f t="shared" si="220"/>
        <v>92</v>
      </c>
    </row>
    <row r="14108" spans="1:4" x14ac:dyDescent="0.25">
      <c r="A14108" t="s">
        <v>14283</v>
      </c>
      <c r="B14108">
        <v>5763653.8200000003</v>
      </c>
      <c r="C14108">
        <v>51714</v>
      </c>
      <c r="D14108" s="3">
        <f t="shared" si="220"/>
        <v>111.45</v>
      </c>
    </row>
    <row r="14109" spans="1:4" x14ac:dyDescent="0.25">
      <c r="A14109" t="s">
        <v>14284</v>
      </c>
      <c r="B14109">
        <v>103575691.2</v>
      </c>
      <c r="C14109">
        <v>400946</v>
      </c>
      <c r="D14109" s="3">
        <f t="shared" si="220"/>
        <v>258.33</v>
      </c>
    </row>
    <row r="14110" spans="1:4" x14ac:dyDescent="0.25">
      <c r="A14110" t="s">
        <v>14285</v>
      </c>
      <c r="B14110">
        <v>159556752.78999999</v>
      </c>
      <c r="C14110">
        <v>1226045</v>
      </c>
      <c r="D14110" s="3">
        <f t="shared" si="220"/>
        <v>130.13999999999999</v>
      </c>
    </row>
    <row r="14111" spans="1:4" x14ac:dyDescent="0.25">
      <c r="A14111" t="s">
        <v>14286</v>
      </c>
      <c r="B14111">
        <v>31328992.280000001</v>
      </c>
      <c r="C14111">
        <v>194729</v>
      </c>
      <c r="D14111" s="3">
        <f t="shared" si="220"/>
        <v>160.88999999999999</v>
      </c>
    </row>
    <row r="14112" spans="1:4" x14ac:dyDescent="0.25">
      <c r="A14112" t="s">
        <v>14287</v>
      </c>
      <c r="B14112">
        <v>129879329.65000001</v>
      </c>
      <c r="C14112">
        <v>291420</v>
      </c>
      <c r="D14112" s="3">
        <f t="shared" si="220"/>
        <v>445.68</v>
      </c>
    </row>
    <row r="14113" spans="1:4" x14ac:dyDescent="0.25">
      <c r="A14113" t="s">
        <v>14288</v>
      </c>
      <c r="B14113">
        <v>68349862.379999995</v>
      </c>
      <c r="C14113">
        <v>341650</v>
      </c>
      <c r="D14113" s="3">
        <f t="shared" si="220"/>
        <v>200.06</v>
      </c>
    </row>
    <row r="14114" spans="1:4" x14ac:dyDescent="0.25">
      <c r="A14114" t="s">
        <v>14289</v>
      </c>
      <c r="B14114">
        <v>59189142.5</v>
      </c>
      <c r="C14114">
        <v>290773</v>
      </c>
      <c r="D14114" s="3">
        <f t="shared" si="220"/>
        <v>203.56</v>
      </c>
    </row>
    <row r="14115" spans="1:4" x14ac:dyDescent="0.25">
      <c r="A14115" t="s">
        <v>14290</v>
      </c>
      <c r="B14115">
        <v>99743015.869999796</v>
      </c>
      <c r="C14115">
        <v>629114</v>
      </c>
      <c r="D14115" s="3">
        <f t="shared" si="220"/>
        <v>158.55000000000001</v>
      </c>
    </row>
    <row r="14116" spans="1:4" x14ac:dyDescent="0.25">
      <c r="A14116" t="s">
        <v>14291</v>
      </c>
      <c r="B14116">
        <v>76133087.430000007</v>
      </c>
      <c r="C14116">
        <v>758144</v>
      </c>
      <c r="D14116" s="3">
        <f t="shared" si="220"/>
        <v>100.42</v>
      </c>
    </row>
    <row r="14117" spans="1:4" x14ac:dyDescent="0.25">
      <c r="A14117" t="s">
        <v>14292</v>
      </c>
      <c r="B14117">
        <v>115924467.48</v>
      </c>
      <c r="C14117">
        <v>332283</v>
      </c>
      <c r="D14117" s="3">
        <f t="shared" si="220"/>
        <v>348.87</v>
      </c>
    </row>
    <row r="14118" spans="1:4" x14ac:dyDescent="0.25">
      <c r="A14118" t="s">
        <v>14293</v>
      </c>
      <c r="B14118">
        <v>25009088.27</v>
      </c>
      <c r="C14118">
        <v>97115</v>
      </c>
      <c r="D14118" s="3">
        <f t="shared" si="220"/>
        <v>257.52</v>
      </c>
    </row>
    <row r="14119" spans="1:4" x14ac:dyDescent="0.25">
      <c r="A14119" t="s">
        <v>14294</v>
      </c>
      <c r="B14119">
        <v>190630239.24000001</v>
      </c>
      <c r="C14119">
        <v>957470</v>
      </c>
      <c r="D14119" s="3">
        <f t="shared" si="220"/>
        <v>199.1</v>
      </c>
    </row>
    <row r="14120" spans="1:4" x14ac:dyDescent="0.25">
      <c r="A14120" t="s">
        <v>14295</v>
      </c>
      <c r="B14120">
        <v>37867435.210000001</v>
      </c>
      <c r="C14120">
        <v>131289</v>
      </c>
      <c r="D14120" s="3">
        <f t="shared" si="220"/>
        <v>288.43</v>
      </c>
    </row>
    <row r="14121" spans="1:4" x14ac:dyDescent="0.25">
      <c r="A14121" t="s">
        <v>14296</v>
      </c>
      <c r="B14121">
        <v>53986650.719999999</v>
      </c>
      <c r="C14121">
        <v>129698</v>
      </c>
      <c r="D14121" s="3">
        <f t="shared" si="220"/>
        <v>416.25</v>
      </c>
    </row>
    <row r="14122" spans="1:4" x14ac:dyDescent="0.25">
      <c r="A14122" t="s">
        <v>14297</v>
      </c>
      <c r="B14122">
        <v>62191833.850000098</v>
      </c>
      <c r="C14122">
        <v>294688</v>
      </c>
      <c r="D14122" s="3">
        <f t="shared" si="220"/>
        <v>211.04</v>
      </c>
    </row>
    <row r="14123" spans="1:4" x14ac:dyDescent="0.25">
      <c r="A14123" t="s">
        <v>14298</v>
      </c>
      <c r="B14123">
        <v>62797819.57</v>
      </c>
      <c r="C14123">
        <v>346460</v>
      </c>
      <c r="D14123" s="3">
        <f t="shared" si="220"/>
        <v>181.26</v>
      </c>
    </row>
    <row r="14124" spans="1:4" x14ac:dyDescent="0.25">
      <c r="A14124" t="s">
        <v>14299</v>
      </c>
      <c r="B14124">
        <v>155903306.97999999</v>
      </c>
      <c r="C14124">
        <v>621436</v>
      </c>
      <c r="D14124" s="3">
        <f t="shared" si="220"/>
        <v>250.88</v>
      </c>
    </row>
    <row r="14125" spans="1:4" x14ac:dyDescent="0.25">
      <c r="A14125" t="s">
        <v>14300</v>
      </c>
      <c r="B14125">
        <v>179586254.41</v>
      </c>
      <c r="C14125">
        <v>671953.6</v>
      </c>
      <c r="D14125" s="3">
        <f t="shared" si="220"/>
        <v>267.26</v>
      </c>
    </row>
    <row r="14126" spans="1:4" x14ac:dyDescent="0.25">
      <c r="A14126" t="s">
        <v>14301</v>
      </c>
      <c r="B14126">
        <v>4741852.71</v>
      </c>
      <c r="C14126">
        <v>48167</v>
      </c>
      <c r="D14126" s="3">
        <f t="shared" si="220"/>
        <v>98.45</v>
      </c>
    </row>
    <row r="14127" spans="1:4" x14ac:dyDescent="0.25">
      <c r="A14127" t="s">
        <v>14302</v>
      </c>
      <c r="B14127">
        <v>5781492.3799999999</v>
      </c>
      <c r="C14127">
        <v>61741</v>
      </c>
      <c r="D14127" s="3">
        <f t="shared" si="220"/>
        <v>93.64</v>
      </c>
    </row>
    <row r="14128" spans="1:4" x14ac:dyDescent="0.25">
      <c r="A14128" t="s">
        <v>14303</v>
      </c>
      <c r="B14128">
        <v>2015239.6</v>
      </c>
      <c r="C14128">
        <v>16793</v>
      </c>
      <c r="D14128" s="3">
        <f t="shared" si="220"/>
        <v>120</v>
      </c>
    </row>
    <row r="14129" spans="1:4" x14ac:dyDescent="0.25">
      <c r="A14129" t="s">
        <v>14304</v>
      </c>
      <c r="B14129">
        <v>344977355.48000002</v>
      </c>
      <c r="C14129">
        <v>515728</v>
      </c>
      <c r="D14129" s="3">
        <f t="shared" si="220"/>
        <v>668.91</v>
      </c>
    </row>
    <row r="14130" spans="1:4" x14ac:dyDescent="0.25">
      <c r="A14130" t="s">
        <v>14305</v>
      </c>
      <c r="B14130">
        <v>120439440.90000001</v>
      </c>
      <c r="C14130">
        <v>2763526</v>
      </c>
      <c r="D14130" s="3">
        <f t="shared" si="220"/>
        <v>43.58</v>
      </c>
    </row>
    <row r="14131" spans="1:4" x14ac:dyDescent="0.25">
      <c r="A14131" t="s">
        <v>14306</v>
      </c>
      <c r="B14131">
        <v>5659596.2800000003</v>
      </c>
      <c r="C14131">
        <v>47085</v>
      </c>
      <c r="D14131" s="3">
        <f t="shared" si="220"/>
        <v>120.2</v>
      </c>
    </row>
    <row r="14132" spans="1:4" x14ac:dyDescent="0.25">
      <c r="A14132" t="s">
        <v>14307</v>
      </c>
      <c r="B14132">
        <v>2714954.94</v>
      </c>
      <c r="C14132">
        <v>22681</v>
      </c>
      <c r="D14132" s="3">
        <f t="shared" si="220"/>
        <v>119.7</v>
      </c>
    </row>
    <row r="14133" spans="1:4" x14ac:dyDescent="0.25">
      <c r="A14133" t="s">
        <v>14308</v>
      </c>
      <c r="B14133">
        <v>7018556.3099999996</v>
      </c>
      <c r="C14133">
        <v>60737</v>
      </c>
      <c r="D14133" s="3">
        <f t="shared" si="220"/>
        <v>115.56</v>
      </c>
    </row>
    <row r="14134" spans="1:4" x14ac:dyDescent="0.25">
      <c r="A14134" t="s">
        <v>14309</v>
      </c>
      <c r="B14134">
        <v>4006735.62</v>
      </c>
      <c r="C14134">
        <v>36258</v>
      </c>
      <c r="D14134" s="3">
        <f t="shared" si="220"/>
        <v>110.51</v>
      </c>
    </row>
    <row r="14135" spans="1:4" x14ac:dyDescent="0.25">
      <c r="A14135" t="s">
        <v>14310</v>
      </c>
      <c r="B14135">
        <v>8978714.2300000004</v>
      </c>
      <c r="C14135">
        <v>111268</v>
      </c>
      <c r="D14135" s="3">
        <f t="shared" si="220"/>
        <v>80.69</v>
      </c>
    </row>
    <row r="14136" spans="1:4" x14ac:dyDescent="0.25">
      <c r="A14136" t="s">
        <v>14311</v>
      </c>
      <c r="B14136">
        <v>34915133.490000002</v>
      </c>
      <c r="C14136">
        <v>92032</v>
      </c>
      <c r="D14136" s="3">
        <f t="shared" si="220"/>
        <v>379.38</v>
      </c>
    </row>
    <row r="14137" spans="1:4" x14ac:dyDescent="0.25">
      <c r="A14137" t="s">
        <v>14312</v>
      </c>
      <c r="B14137">
        <v>135883542.08000001</v>
      </c>
      <c r="C14137">
        <v>260060</v>
      </c>
      <c r="D14137" s="3">
        <f t="shared" si="220"/>
        <v>522.51</v>
      </c>
    </row>
    <row r="14138" spans="1:4" x14ac:dyDescent="0.25">
      <c r="A14138" t="s">
        <v>14313</v>
      </c>
      <c r="B14138">
        <v>134791965.28999999</v>
      </c>
      <c r="C14138">
        <v>632717</v>
      </c>
      <c r="D14138" s="3">
        <f t="shared" si="220"/>
        <v>213.04</v>
      </c>
    </row>
    <row r="14139" spans="1:4" x14ac:dyDescent="0.25">
      <c r="A14139" t="s">
        <v>14314</v>
      </c>
      <c r="B14139">
        <v>47756521.75</v>
      </c>
      <c r="C14139">
        <v>126724</v>
      </c>
      <c r="D14139" s="3">
        <f t="shared" si="220"/>
        <v>376.85</v>
      </c>
    </row>
    <row r="14140" spans="1:4" x14ac:dyDescent="0.25">
      <c r="A14140" t="s">
        <v>14315</v>
      </c>
      <c r="B14140">
        <v>25451185.940000001</v>
      </c>
      <c r="C14140">
        <v>74578</v>
      </c>
      <c r="D14140" s="3">
        <f t="shared" si="220"/>
        <v>341.27</v>
      </c>
    </row>
    <row r="14141" spans="1:4" x14ac:dyDescent="0.25">
      <c r="A14141" t="s">
        <v>14316</v>
      </c>
      <c r="B14141">
        <v>7595824.8799999999</v>
      </c>
      <c r="C14141">
        <v>39615</v>
      </c>
      <c r="D14141" s="3">
        <f t="shared" si="220"/>
        <v>191.74</v>
      </c>
    </row>
    <row r="14142" spans="1:4" x14ac:dyDescent="0.25">
      <c r="A14142" t="s">
        <v>14317</v>
      </c>
      <c r="B14142">
        <v>321863855.43000001</v>
      </c>
      <c r="C14142">
        <v>942633</v>
      </c>
      <c r="D14142" s="3">
        <f t="shared" si="220"/>
        <v>341.45</v>
      </c>
    </row>
    <row r="14143" spans="1:4" x14ac:dyDescent="0.25">
      <c r="A14143" t="s">
        <v>14318</v>
      </c>
      <c r="B14143">
        <v>463234178.35000002</v>
      </c>
      <c r="C14143">
        <v>1954141</v>
      </c>
      <c r="D14143" s="3">
        <f t="shared" si="220"/>
        <v>237.05</v>
      </c>
    </row>
    <row r="14144" spans="1:4" x14ac:dyDescent="0.25">
      <c r="A14144" t="s">
        <v>14319</v>
      </c>
      <c r="B14144">
        <v>12837677.48</v>
      </c>
      <c r="C14144">
        <v>67811</v>
      </c>
      <c r="D14144" s="3">
        <f t="shared" si="220"/>
        <v>189.32</v>
      </c>
    </row>
    <row r="14145" spans="1:4" x14ac:dyDescent="0.25">
      <c r="A14145" t="s">
        <v>14320</v>
      </c>
      <c r="B14145">
        <v>316635434.76999998</v>
      </c>
      <c r="C14145">
        <v>924609</v>
      </c>
      <c r="D14145" s="3">
        <f t="shared" si="220"/>
        <v>342.45</v>
      </c>
    </row>
    <row r="14146" spans="1:4" x14ac:dyDescent="0.25">
      <c r="A14146" t="s">
        <v>14321</v>
      </c>
      <c r="B14146">
        <v>293547285.00999999</v>
      </c>
      <c r="C14146">
        <v>537724</v>
      </c>
      <c r="D14146" s="3">
        <f t="shared" si="220"/>
        <v>545.91</v>
      </c>
    </row>
    <row r="14147" spans="1:4" x14ac:dyDescent="0.25">
      <c r="A14147" t="s">
        <v>14322</v>
      </c>
      <c r="B14147">
        <v>393268710.66000003</v>
      </c>
      <c r="C14147">
        <v>771338</v>
      </c>
      <c r="D14147" s="3">
        <f t="shared" ref="D14147:D14210" si="221">ROUND(B14147/C14147,2)</f>
        <v>509.85</v>
      </c>
    </row>
    <row r="14148" spans="1:4" x14ac:dyDescent="0.25">
      <c r="A14148" t="s">
        <v>14323</v>
      </c>
      <c r="B14148">
        <v>147057500.99000001</v>
      </c>
      <c r="C14148">
        <v>292463</v>
      </c>
      <c r="D14148" s="3">
        <f t="shared" si="221"/>
        <v>502.82</v>
      </c>
    </row>
    <row r="14149" spans="1:4" x14ac:dyDescent="0.25">
      <c r="A14149" t="s">
        <v>14324</v>
      </c>
      <c r="B14149">
        <v>297943167.37</v>
      </c>
      <c r="C14149">
        <v>740526</v>
      </c>
      <c r="D14149" s="3">
        <f t="shared" si="221"/>
        <v>402.34</v>
      </c>
    </row>
    <row r="14150" spans="1:4" x14ac:dyDescent="0.25">
      <c r="A14150" t="s">
        <v>14325</v>
      </c>
      <c r="B14150">
        <v>464713118.56999999</v>
      </c>
      <c r="C14150">
        <v>1384643</v>
      </c>
      <c r="D14150" s="3">
        <f t="shared" si="221"/>
        <v>335.62</v>
      </c>
    </row>
    <row r="14151" spans="1:4" x14ac:dyDescent="0.25">
      <c r="A14151" t="s">
        <v>14326</v>
      </c>
      <c r="B14151">
        <v>49582313.539999999</v>
      </c>
      <c r="C14151">
        <v>251774</v>
      </c>
      <c r="D14151" s="3">
        <f t="shared" si="221"/>
        <v>196.93</v>
      </c>
    </row>
    <row r="14152" spans="1:4" x14ac:dyDescent="0.25">
      <c r="A14152" t="s">
        <v>14327</v>
      </c>
      <c r="B14152">
        <v>52898121.640000001</v>
      </c>
      <c r="C14152">
        <v>175330</v>
      </c>
      <c r="D14152" s="3">
        <f t="shared" si="221"/>
        <v>301.70999999999998</v>
      </c>
    </row>
    <row r="14153" spans="1:4" x14ac:dyDescent="0.25">
      <c r="A14153" t="s">
        <v>14328</v>
      </c>
      <c r="B14153">
        <v>45847067.719999999</v>
      </c>
      <c r="C14153">
        <v>180834</v>
      </c>
      <c r="D14153" s="3">
        <f t="shared" si="221"/>
        <v>253.53</v>
      </c>
    </row>
    <row r="14154" spans="1:4" x14ac:dyDescent="0.25">
      <c r="A14154" t="s">
        <v>14329</v>
      </c>
      <c r="B14154">
        <v>425794883.63</v>
      </c>
      <c r="C14154">
        <v>1283479</v>
      </c>
      <c r="D14154" s="3">
        <f t="shared" si="221"/>
        <v>331.75</v>
      </c>
    </row>
    <row r="14155" spans="1:4" x14ac:dyDescent="0.25">
      <c r="A14155" t="s">
        <v>14330</v>
      </c>
      <c r="B14155">
        <v>6161282.8399999999</v>
      </c>
      <c r="C14155">
        <v>28355</v>
      </c>
      <c r="D14155" s="3">
        <f t="shared" si="221"/>
        <v>217.29</v>
      </c>
    </row>
    <row r="14156" spans="1:4" x14ac:dyDescent="0.25">
      <c r="A14156" t="s">
        <v>14331</v>
      </c>
      <c r="B14156">
        <v>729367.23</v>
      </c>
      <c r="C14156">
        <v>3267</v>
      </c>
      <c r="D14156" s="3">
        <f t="shared" si="221"/>
        <v>223.25</v>
      </c>
    </row>
    <row r="14157" spans="1:4" x14ac:dyDescent="0.25">
      <c r="A14157" t="s">
        <v>14332</v>
      </c>
      <c r="B14157">
        <v>9318445.2799999993</v>
      </c>
      <c r="C14157">
        <v>46946</v>
      </c>
      <c r="D14157" s="3">
        <f t="shared" si="221"/>
        <v>198.49</v>
      </c>
    </row>
    <row r="14158" spans="1:4" x14ac:dyDescent="0.25">
      <c r="A14158" t="s">
        <v>14333</v>
      </c>
      <c r="B14158">
        <v>1561339.84</v>
      </c>
      <c r="C14158">
        <v>7025</v>
      </c>
      <c r="D14158" s="3">
        <f t="shared" si="221"/>
        <v>222.25</v>
      </c>
    </row>
    <row r="14159" spans="1:4" x14ac:dyDescent="0.25">
      <c r="A14159" t="s">
        <v>14334</v>
      </c>
      <c r="B14159">
        <v>97623200.579999998</v>
      </c>
      <c r="C14159">
        <v>408407</v>
      </c>
      <c r="D14159" s="3">
        <f t="shared" si="221"/>
        <v>239.03</v>
      </c>
    </row>
    <row r="14160" spans="1:4" x14ac:dyDescent="0.25">
      <c r="A14160" t="s">
        <v>14335</v>
      </c>
      <c r="B14160">
        <v>59476638.32</v>
      </c>
      <c r="C14160">
        <v>302654</v>
      </c>
      <c r="D14160" s="3">
        <f t="shared" si="221"/>
        <v>196.52</v>
      </c>
    </row>
    <row r="14161" spans="1:4" x14ac:dyDescent="0.25">
      <c r="A14161" t="s">
        <v>14336</v>
      </c>
      <c r="B14161">
        <v>8568769.3800000008</v>
      </c>
      <c r="C14161">
        <v>44747</v>
      </c>
      <c r="D14161" s="3">
        <f t="shared" si="221"/>
        <v>191.49</v>
      </c>
    </row>
    <row r="14162" spans="1:4" x14ac:dyDescent="0.25">
      <c r="A14162" t="s">
        <v>14337</v>
      </c>
      <c r="B14162">
        <v>111548591.39</v>
      </c>
      <c r="C14162">
        <v>284905</v>
      </c>
      <c r="D14162" s="3">
        <f t="shared" si="221"/>
        <v>391.53</v>
      </c>
    </row>
    <row r="14163" spans="1:4" x14ac:dyDescent="0.25">
      <c r="A14163" t="s">
        <v>14338</v>
      </c>
      <c r="B14163">
        <v>178041802.34</v>
      </c>
      <c r="C14163">
        <v>172674</v>
      </c>
      <c r="D14163" s="3">
        <f t="shared" si="221"/>
        <v>1031.0899999999999</v>
      </c>
    </row>
    <row r="14164" spans="1:4" x14ac:dyDescent="0.25">
      <c r="A14164" t="s">
        <v>14339</v>
      </c>
      <c r="B14164">
        <v>117075552.04000001</v>
      </c>
      <c r="C14164">
        <v>284673</v>
      </c>
      <c r="D14164" s="3">
        <f t="shared" si="221"/>
        <v>411.26</v>
      </c>
    </row>
    <row r="14165" spans="1:4" x14ac:dyDescent="0.25">
      <c r="A14165" t="s">
        <v>14340</v>
      </c>
      <c r="B14165">
        <v>92455756.689999998</v>
      </c>
      <c r="C14165">
        <v>308794</v>
      </c>
      <c r="D14165" s="3">
        <f t="shared" si="221"/>
        <v>299.41000000000003</v>
      </c>
    </row>
    <row r="14166" spans="1:4" x14ac:dyDescent="0.25">
      <c r="A14166" t="s">
        <v>14341</v>
      </c>
      <c r="B14166">
        <v>75655817.109999999</v>
      </c>
      <c r="C14166">
        <v>516433</v>
      </c>
      <c r="D14166" s="3">
        <f t="shared" si="221"/>
        <v>146.5</v>
      </c>
    </row>
    <row r="14167" spans="1:4" x14ac:dyDescent="0.25">
      <c r="A14167" t="s">
        <v>14342</v>
      </c>
      <c r="B14167">
        <v>44407824.979999997</v>
      </c>
      <c r="C14167">
        <v>288627</v>
      </c>
      <c r="D14167" s="3">
        <f t="shared" si="221"/>
        <v>153.86000000000001</v>
      </c>
    </row>
    <row r="14168" spans="1:4" x14ac:dyDescent="0.25">
      <c r="A14168" t="s">
        <v>14343</v>
      </c>
      <c r="B14168">
        <v>433908972.70999998</v>
      </c>
      <c r="C14168">
        <v>346121</v>
      </c>
      <c r="D14168" s="3">
        <f t="shared" si="221"/>
        <v>1253.6300000000001</v>
      </c>
    </row>
    <row r="14169" spans="1:4" x14ac:dyDescent="0.25">
      <c r="A14169" t="s">
        <v>14344</v>
      </c>
      <c r="B14169">
        <v>180714857.59999999</v>
      </c>
      <c r="C14169">
        <v>121935</v>
      </c>
      <c r="D14169" s="3">
        <f t="shared" si="221"/>
        <v>1482.06</v>
      </c>
    </row>
    <row r="14170" spans="1:4" x14ac:dyDescent="0.25">
      <c r="A14170" t="s">
        <v>14345</v>
      </c>
      <c r="B14170">
        <v>266185933.22</v>
      </c>
      <c r="C14170">
        <v>167806</v>
      </c>
      <c r="D14170" s="3">
        <f t="shared" si="221"/>
        <v>1586.27</v>
      </c>
    </row>
    <row r="14171" spans="1:4" x14ac:dyDescent="0.25">
      <c r="A14171" t="s">
        <v>14346</v>
      </c>
      <c r="B14171">
        <v>408740634.01999998</v>
      </c>
      <c r="C14171">
        <v>486918</v>
      </c>
      <c r="D14171" s="3">
        <f t="shared" si="221"/>
        <v>839.44</v>
      </c>
    </row>
    <row r="14172" spans="1:4" x14ac:dyDescent="0.25">
      <c r="A14172" t="s">
        <v>14347</v>
      </c>
      <c r="B14172">
        <v>219652890.38999999</v>
      </c>
      <c r="C14172">
        <v>290852</v>
      </c>
      <c r="D14172" s="3">
        <f t="shared" si="221"/>
        <v>755.21</v>
      </c>
    </row>
    <row r="14173" spans="1:4" x14ac:dyDescent="0.25">
      <c r="A14173" t="s">
        <v>14348</v>
      </c>
      <c r="B14173">
        <v>843213703.60000002</v>
      </c>
      <c r="C14173">
        <v>707028</v>
      </c>
      <c r="D14173" s="3">
        <f t="shared" si="221"/>
        <v>1192.6199999999999</v>
      </c>
    </row>
    <row r="14174" spans="1:4" x14ac:dyDescent="0.25">
      <c r="A14174" t="s">
        <v>14349</v>
      </c>
      <c r="B14174">
        <v>342426827.93000001</v>
      </c>
      <c r="C14174">
        <v>242177</v>
      </c>
      <c r="D14174" s="3">
        <f t="shared" si="221"/>
        <v>1413.95</v>
      </c>
    </row>
    <row r="14175" spans="1:4" x14ac:dyDescent="0.25">
      <c r="A14175" t="s">
        <v>14350</v>
      </c>
      <c r="B14175">
        <v>264747414.41999999</v>
      </c>
      <c r="C14175">
        <v>268838</v>
      </c>
      <c r="D14175" s="3">
        <f t="shared" si="221"/>
        <v>984.78</v>
      </c>
    </row>
    <row r="14176" spans="1:4" x14ac:dyDescent="0.25">
      <c r="A14176" t="s">
        <v>14351</v>
      </c>
      <c r="B14176">
        <v>37950634.829999998</v>
      </c>
      <c r="C14176">
        <v>44994</v>
      </c>
      <c r="D14176" s="3">
        <f t="shared" si="221"/>
        <v>843.46</v>
      </c>
    </row>
    <row r="14177" spans="1:4" x14ac:dyDescent="0.25">
      <c r="A14177" t="s">
        <v>14352</v>
      </c>
      <c r="B14177">
        <v>249808932.31999999</v>
      </c>
      <c r="C14177">
        <v>527122.54</v>
      </c>
      <c r="D14177" s="3">
        <f t="shared" si="221"/>
        <v>473.91</v>
      </c>
    </row>
    <row r="14178" spans="1:4" x14ac:dyDescent="0.25">
      <c r="A14178" t="s">
        <v>14353</v>
      </c>
      <c r="B14178">
        <v>334870359.38</v>
      </c>
      <c r="C14178">
        <v>244464</v>
      </c>
      <c r="D14178" s="3">
        <f t="shared" si="221"/>
        <v>1369.81</v>
      </c>
    </row>
    <row r="14179" spans="1:4" x14ac:dyDescent="0.25">
      <c r="A14179" t="s">
        <v>14354</v>
      </c>
      <c r="B14179">
        <v>240843808.91</v>
      </c>
      <c r="C14179">
        <v>182978</v>
      </c>
      <c r="D14179" s="3">
        <f t="shared" si="221"/>
        <v>1316.24</v>
      </c>
    </row>
    <row r="14180" spans="1:4" x14ac:dyDescent="0.25">
      <c r="A14180" t="s">
        <v>14355</v>
      </c>
      <c r="B14180">
        <v>28915715.140000001</v>
      </c>
      <c r="C14180">
        <v>127950</v>
      </c>
      <c r="D14180" s="3">
        <f t="shared" si="221"/>
        <v>225.99</v>
      </c>
    </row>
    <row r="14181" spans="1:4" x14ac:dyDescent="0.25">
      <c r="A14181" t="s">
        <v>14356</v>
      </c>
      <c r="B14181">
        <v>285952475.24000001</v>
      </c>
      <c r="C14181">
        <v>226837</v>
      </c>
      <c r="D14181" s="3">
        <f t="shared" si="221"/>
        <v>1260.6099999999999</v>
      </c>
    </row>
    <row r="14182" spans="1:4" x14ac:dyDescent="0.25">
      <c r="A14182" t="s">
        <v>14357</v>
      </c>
      <c r="B14182">
        <v>110717042.48</v>
      </c>
      <c r="C14182">
        <v>85219</v>
      </c>
      <c r="D14182" s="3">
        <f t="shared" si="221"/>
        <v>1299.21</v>
      </c>
    </row>
    <row r="14183" spans="1:4" x14ac:dyDescent="0.25">
      <c r="A14183" t="s">
        <v>14358</v>
      </c>
      <c r="B14183">
        <v>3278478.55</v>
      </c>
      <c r="C14183">
        <v>22826</v>
      </c>
      <c r="D14183" s="3">
        <f t="shared" si="221"/>
        <v>143.63</v>
      </c>
    </row>
    <row r="14184" spans="1:4" x14ac:dyDescent="0.25">
      <c r="A14184" t="s">
        <v>14359</v>
      </c>
      <c r="B14184">
        <v>100856303.5</v>
      </c>
      <c r="C14184">
        <v>20432524</v>
      </c>
      <c r="D14184" s="3">
        <f t="shared" si="221"/>
        <v>4.9400000000000004</v>
      </c>
    </row>
    <row r="14185" spans="1:4" x14ac:dyDescent="0.25">
      <c r="A14185" t="s">
        <v>14360</v>
      </c>
      <c r="B14185">
        <v>220302329.61000001</v>
      </c>
      <c r="C14185">
        <v>13809546</v>
      </c>
      <c r="D14185" s="3">
        <f t="shared" si="221"/>
        <v>15.95</v>
      </c>
    </row>
    <row r="14186" spans="1:4" x14ac:dyDescent="0.25">
      <c r="A14186" t="s">
        <v>14361</v>
      </c>
      <c r="B14186">
        <v>7550825</v>
      </c>
      <c r="C14186">
        <v>70000</v>
      </c>
      <c r="D14186" s="3">
        <f t="shared" si="221"/>
        <v>107.87</v>
      </c>
    </row>
    <row r="14187" spans="1:4" x14ac:dyDescent="0.25">
      <c r="A14187" t="s">
        <v>14362</v>
      </c>
      <c r="B14187">
        <v>4310369.29</v>
      </c>
      <c r="C14187">
        <v>53377</v>
      </c>
      <c r="D14187" s="3">
        <f t="shared" si="221"/>
        <v>80.75</v>
      </c>
    </row>
    <row r="14188" spans="1:4" x14ac:dyDescent="0.25">
      <c r="A14188" t="s">
        <v>14363</v>
      </c>
      <c r="B14188">
        <v>217287.18</v>
      </c>
      <c r="C14188">
        <v>105700</v>
      </c>
      <c r="D14188" s="3">
        <f t="shared" si="221"/>
        <v>2.06</v>
      </c>
    </row>
    <row r="14189" spans="1:4" x14ac:dyDescent="0.25">
      <c r="A14189" t="s">
        <v>14364</v>
      </c>
      <c r="B14189">
        <v>229510009.99000001</v>
      </c>
      <c r="C14189">
        <v>19618623</v>
      </c>
      <c r="D14189" s="3">
        <f t="shared" si="221"/>
        <v>11.7</v>
      </c>
    </row>
    <row r="14190" spans="1:4" x14ac:dyDescent="0.25">
      <c r="A14190" t="s">
        <v>14365</v>
      </c>
      <c r="B14190">
        <v>37463043.100000001</v>
      </c>
      <c r="C14190">
        <v>353392</v>
      </c>
      <c r="D14190" s="3">
        <f t="shared" si="221"/>
        <v>106.01</v>
      </c>
    </row>
    <row r="14191" spans="1:4" x14ac:dyDescent="0.25">
      <c r="A14191" t="s">
        <v>14366</v>
      </c>
      <c r="B14191">
        <v>93451427.649999902</v>
      </c>
      <c r="C14191">
        <v>12688244</v>
      </c>
      <c r="D14191" s="3">
        <f t="shared" si="221"/>
        <v>7.37</v>
      </c>
    </row>
    <row r="14192" spans="1:4" x14ac:dyDescent="0.25">
      <c r="A14192" t="s">
        <v>14367</v>
      </c>
      <c r="B14192">
        <v>45602504.539999999</v>
      </c>
      <c r="C14192">
        <v>78277</v>
      </c>
      <c r="D14192" s="3">
        <f t="shared" si="221"/>
        <v>582.58000000000004</v>
      </c>
    </row>
    <row r="14193" spans="1:4" x14ac:dyDescent="0.25">
      <c r="A14193" t="s">
        <v>14368</v>
      </c>
      <c r="B14193">
        <v>29505163.32</v>
      </c>
      <c r="C14193">
        <v>317328</v>
      </c>
      <c r="D14193" s="3">
        <f t="shared" si="221"/>
        <v>92.98</v>
      </c>
    </row>
    <row r="14194" spans="1:4" x14ac:dyDescent="0.25">
      <c r="A14194" t="s">
        <v>14369</v>
      </c>
      <c r="B14194">
        <v>22835765.010000002</v>
      </c>
      <c r="C14194">
        <v>185858</v>
      </c>
      <c r="D14194" s="3">
        <f t="shared" si="221"/>
        <v>122.87</v>
      </c>
    </row>
    <row r="14195" spans="1:4" x14ac:dyDescent="0.25">
      <c r="A14195" t="s">
        <v>14370</v>
      </c>
      <c r="B14195">
        <v>37003338.880000003</v>
      </c>
      <c r="C14195">
        <v>60058</v>
      </c>
      <c r="D14195" s="3">
        <f t="shared" si="221"/>
        <v>616.13</v>
      </c>
    </row>
    <row r="14196" spans="1:4" x14ac:dyDescent="0.25">
      <c r="A14196" t="s">
        <v>14371</v>
      </c>
      <c r="B14196">
        <v>3958708.32</v>
      </c>
      <c r="C14196">
        <v>1391908</v>
      </c>
      <c r="D14196" s="3">
        <f t="shared" si="221"/>
        <v>2.84</v>
      </c>
    </row>
    <row r="14197" spans="1:4" x14ac:dyDescent="0.25">
      <c r="A14197" t="s">
        <v>14372</v>
      </c>
      <c r="B14197">
        <v>745146.61</v>
      </c>
      <c r="C14197">
        <v>80200</v>
      </c>
      <c r="D14197" s="3">
        <f t="shared" si="221"/>
        <v>9.2899999999999991</v>
      </c>
    </row>
    <row r="14198" spans="1:4" x14ac:dyDescent="0.25">
      <c r="A14198" t="s">
        <v>14373</v>
      </c>
      <c r="B14198">
        <v>14594400</v>
      </c>
      <c r="C14198">
        <v>240000</v>
      </c>
      <c r="D14198" s="3">
        <f t="shared" si="221"/>
        <v>60.81</v>
      </c>
    </row>
    <row r="14199" spans="1:4" x14ac:dyDescent="0.25">
      <c r="A14199" t="s">
        <v>14374</v>
      </c>
      <c r="B14199">
        <v>640889.49</v>
      </c>
      <c r="C14199">
        <v>230000</v>
      </c>
      <c r="D14199" s="3">
        <f t="shared" si="221"/>
        <v>2.79</v>
      </c>
    </row>
    <row r="14200" spans="1:4" x14ac:dyDescent="0.25">
      <c r="A14200" t="s">
        <v>14375</v>
      </c>
      <c r="B14200">
        <v>3040500</v>
      </c>
      <c r="C14200">
        <v>50000</v>
      </c>
      <c r="D14200" s="3">
        <f t="shared" si="221"/>
        <v>60.81</v>
      </c>
    </row>
    <row r="14201" spans="1:4" x14ac:dyDescent="0.25">
      <c r="A14201" t="s">
        <v>14376</v>
      </c>
      <c r="B14201">
        <v>23724018.829999998</v>
      </c>
      <c r="C14201">
        <v>234523</v>
      </c>
      <c r="D14201" s="3">
        <f t="shared" si="221"/>
        <v>101.16</v>
      </c>
    </row>
    <row r="14202" spans="1:4" x14ac:dyDescent="0.25">
      <c r="A14202" t="s">
        <v>14377</v>
      </c>
      <c r="B14202">
        <v>12162000</v>
      </c>
      <c r="C14202">
        <v>200000</v>
      </c>
      <c r="D14202" s="3">
        <f t="shared" si="221"/>
        <v>60.81</v>
      </c>
    </row>
    <row r="14203" spans="1:4" x14ac:dyDescent="0.25">
      <c r="A14203" t="s">
        <v>14378</v>
      </c>
      <c r="B14203">
        <v>31039063.050000001</v>
      </c>
      <c r="C14203">
        <v>307537</v>
      </c>
      <c r="D14203" s="3">
        <f t="shared" si="221"/>
        <v>100.93</v>
      </c>
    </row>
    <row r="14204" spans="1:4" x14ac:dyDescent="0.25">
      <c r="A14204" t="s">
        <v>14379</v>
      </c>
      <c r="B14204">
        <v>12605913</v>
      </c>
      <c r="C14204">
        <v>207300</v>
      </c>
      <c r="D14204" s="3">
        <f t="shared" si="221"/>
        <v>60.81</v>
      </c>
    </row>
    <row r="14205" spans="1:4" x14ac:dyDescent="0.25">
      <c r="A14205" t="s">
        <v>14380</v>
      </c>
      <c r="B14205">
        <v>25210025.640000001</v>
      </c>
      <c r="C14205">
        <v>261002</v>
      </c>
      <c r="D14205" s="3">
        <f t="shared" si="221"/>
        <v>96.59</v>
      </c>
    </row>
    <row r="14206" spans="1:4" x14ac:dyDescent="0.25">
      <c r="A14206" t="s">
        <v>14381</v>
      </c>
      <c r="B14206">
        <v>14335258.050000001</v>
      </c>
      <c r="C14206">
        <v>94032</v>
      </c>
      <c r="D14206" s="3">
        <f t="shared" si="221"/>
        <v>152.44999999999999</v>
      </c>
    </row>
    <row r="14207" spans="1:4" x14ac:dyDescent="0.25">
      <c r="A14207" t="s">
        <v>14382</v>
      </c>
      <c r="B14207">
        <v>23811019</v>
      </c>
      <c r="C14207">
        <v>233900</v>
      </c>
      <c r="D14207" s="3">
        <f t="shared" si="221"/>
        <v>101.8</v>
      </c>
    </row>
    <row r="14208" spans="1:4" x14ac:dyDescent="0.25">
      <c r="A14208" t="s">
        <v>14383</v>
      </c>
      <c r="B14208">
        <v>25976679.98</v>
      </c>
      <c r="C14208">
        <v>202107</v>
      </c>
      <c r="D14208" s="3">
        <f t="shared" si="221"/>
        <v>128.53</v>
      </c>
    </row>
    <row r="14209" spans="1:4" x14ac:dyDescent="0.25">
      <c r="A14209" t="s">
        <v>14384</v>
      </c>
      <c r="B14209">
        <v>16013252.68</v>
      </c>
      <c r="C14209">
        <v>133809</v>
      </c>
      <c r="D14209" s="3">
        <f t="shared" si="221"/>
        <v>119.67</v>
      </c>
    </row>
    <row r="14210" spans="1:4" x14ac:dyDescent="0.25">
      <c r="A14210" t="s">
        <v>14385</v>
      </c>
      <c r="B14210">
        <v>1813734</v>
      </c>
      <c r="C14210">
        <v>29900</v>
      </c>
      <c r="D14210" s="3">
        <f t="shared" si="221"/>
        <v>60.66</v>
      </c>
    </row>
    <row r="14211" spans="1:4" x14ac:dyDescent="0.25">
      <c r="A14211" t="s">
        <v>14386</v>
      </c>
      <c r="B14211">
        <v>25443600</v>
      </c>
      <c r="C14211">
        <v>420000</v>
      </c>
      <c r="D14211" s="3">
        <f t="shared" ref="D14211:D14274" si="222">ROUND(B14211/C14211,2)</f>
        <v>60.58</v>
      </c>
    </row>
    <row r="14212" spans="1:4" x14ac:dyDescent="0.25">
      <c r="A14212" t="s">
        <v>14387</v>
      </c>
      <c r="B14212">
        <v>29562882.510000002</v>
      </c>
      <c r="C14212">
        <v>434113</v>
      </c>
      <c r="D14212" s="3">
        <f t="shared" si="222"/>
        <v>68.099999999999994</v>
      </c>
    </row>
    <row r="14213" spans="1:4" x14ac:dyDescent="0.25">
      <c r="A14213" t="s">
        <v>14388</v>
      </c>
      <c r="B14213">
        <v>4534500</v>
      </c>
      <c r="C14213">
        <v>75000</v>
      </c>
      <c r="D14213" s="3">
        <f t="shared" si="222"/>
        <v>60.46</v>
      </c>
    </row>
    <row r="14214" spans="1:4" x14ac:dyDescent="0.25">
      <c r="A14214" t="s">
        <v>14389</v>
      </c>
      <c r="B14214">
        <v>17862953.449999999</v>
      </c>
      <c r="C14214">
        <v>146869</v>
      </c>
      <c r="D14214" s="3">
        <f t="shared" si="222"/>
        <v>121.63</v>
      </c>
    </row>
    <row r="14215" spans="1:4" x14ac:dyDescent="0.25">
      <c r="A14215" t="s">
        <v>14390</v>
      </c>
      <c r="B14215">
        <v>3015500</v>
      </c>
      <c r="C14215">
        <v>50000</v>
      </c>
      <c r="D14215" s="3">
        <f t="shared" si="222"/>
        <v>60.31</v>
      </c>
    </row>
    <row r="14216" spans="1:4" x14ac:dyDescent="0.25">
      <c r="A14216" t="s">
        <v>14391</v>
      </c>
      <c r="B14216">
        <v>2409600</v>
      </c>
      <c r="C14216">
        <v>40000</v>
      </c>
      <c r="D14216" s="3">
        <f t="shared" si="222"/>
        <v>60.24</v>
      </c>
    </row>
    <row r="14217" spans="1:4" x14ac:dyDescent="0.25">
      <c r="A14217" t="s">
        <v>14392</v>
      </c>
      <c r="B14217">
        <v>380144.39</v>
      </c>
      <c r="C14217">
        <v>50000</v>
      </c>
      <c r="D14217" s="3">
        <f t="shared" si="222"/>
        <v>7.6</v>
      </c>
    </row>
    <row r="14218" spans="1:4" x14ac:dyDescent="0.25">
      <c r="A14218" t="s">
        <v>14393</v>
      </c>
      <c r="B14218">
        <v>4282460.46</v>
      </c>
      <c r="C14218">
        <v>50000</v>
      </c>
      <c r="D14218" s="3">
        <f t="shared" si="222"/>
        <v>85.65</v>
      </c>
    </row>
    <row r="14219" spans="1:4" x14ac:dyDescent="0.25">
      <c r="A14219" t="s">
        <v>14394</v>
      </c>
      <c r="B14219">
        <v>10796400</v>
      </c>
      <c r="C14219">
        <v>180000</v>
      </c>
      <c r="D14219" s="3">
        <f t="shared" si="222"/>
        <v>59.98</v>
      </c>
    </row>
    <row r="14220" spans="1:4" x14ac:dyDescent="0.25">
      <c r="A14220" t="s">
        <v>14395</v>
      </c>
      <c r="B14220">
        <v>3134553.06</v>
      </c>
      <c r="C14220">
        <v>21029</v>
      </c>
      <c r="D14220" s="3">
        <f t="shared" si="222"/>
        <v>149.06</v>
      </c>
    </row>
    <row r="14221" spans="1:4" x14ac:dyDescent="0.25">
      <c r="A14221" t="s">
        <v>14396</v>
      </c>
      <c r="B14221">
        <v>28206352.899999999</v>
      </c>
      <c r="C14221">
        <v>9345036.1099999994</v>
      </c>
      <c r="D14221" s="3">
        <f t="shared" si="222"/>
        <v>3.02</v>
      </c>
    </row>
    <row r="14222" spans="1:4" x14ac:dyDescent="0.25">
      <c r="A14222" t="s">
        <v>14397</v>
      </c>
      <c r="B14222">
        <v>428848711.61000103</v>
      </c>
      <c r="C14222">
        <v>11246845</v>
      </c>
      <c r="D14222" s="3">
        <f t="shared" si="222"/>
        <v>38.130000000000003</v>
      </c>
    </row>
    <row r="14223" spans="1:4" x14ac:dyDescent="0.25">
      <c r="A14223" t="s">
        <v>14398</v>
      </c>
      <c r="B14223">
        <v>20647449.280000001</v>
      </c>
      <c r="C14223">
        <v>196468</v>
      </c>
      <c r="D14223" s="3">
        <f t="shared" si="222"/>
        <v>105.09</v>
      </c>
    </row>
    <row r="14224" spans="1:4" x14ac:dyDescent="0.25">
      <c r="A14224" t="s">
        <v>14399</v>
      </c>
      <c r="B14224">
        <v>40714529.32</v>
      </c>
      <c r="C14224">
        <v>304292</v>
      </c>
      <c r="D14224" s="3">
        <f t="shared" si="222"/>
        <v>133.80000000000001</v>
      </c>
    </row>
    <row r="14225" spans="1:4" x14ac:dyDescent="0.25">
      <c r="A14225" t="s">
        <v>14400</v>
      </c>
      <c r="B14225">
        <v>27926699</v>
      </c>
      <c r="C14225">
        <v>287164</v>
      </c>
      <c r="D14225" s="3">
        <f t="shared" si="222"/>
        <v>97.25</v>
      </c>
    </row>
    <row r="14226" spans="1:4" x14ac:dyDescent="0.25">
      <c r="A14226" t="s">
        <v>14401</v>
      </c>
      <c r="B14226">
        <v>10678862.59</v>
      </c>
      <c r="C14226">
        <v>74628</v>
      </c>
      <c r="D14226" s="3">
        <f t="shared" si="222"/>
        <v>143.09</v>
      </c>
    </row>
    <row r="14227" spans="1:4" x14ac:dyDescent="0.25">
      <c r="A14227" t="s">
        <v>14402</v>
      </c>
      <c r="B14227">
        <v>9288607.3200000003</v>
      </c>
      <c r="C14227">
        <v>95346</v>
      </c>
      <c r="D14227" s="3">
        <f t="shared" si="222"/>
        <v>97.42</v>
      </c>
    </row>
    <row r="14228" spans="1:4" x14ac:dyDescent="0.25">
      <c r="A14228" t="s">
        <v>14403</v>
      </c>
      <c r="B14228">
        <v>9902647.9900000002</v>
      </c>
      <c r="C14228">
        <v>99600</v>
      </c>
      <c r="D14228" s="3">
        <f t="shared" si="222"/>
        <v>99.42</v>
      </c>
    </row>
    <row r="14229" spans="1:4" x14ac:dyDescent="0.25">
      <c r="A14229" t="s">
        <v>14404</v>
      </c>
      <c r="B14229">
        <v>16985396.100000001</v>
      </c>
      <c r="C14229">
        <v>101389</v>
      </c>
      <c r="D14229" s="3">
        <f t="shared" si="222"/>
        <v>167.53</v>
      </c>
    </row>
    <row r="14230" spans="1:4" x14ac:dyDescent="0.25">
      <c r="A14230" t="s">
        <v>14405</v>
      </c>
      <c r="B14230">
        <v>18099745.760000002</v>
      </c>
      <c r="C14230">
        <v>90815</v>
      </c>
      <c r="D14230" s="3">
        <f t="shared" si="222"/>
        <v>199.3</v>
      </c>
    </row>
    <row r="14231" spans="1:4" x14ac:dyDescent="0.25">
      <c r="A14231" t="s">
        <v>14406</v>
      </c>
      <c r="B14231">
        <v>51646658.770000003</v>
      </c>
      <c r="C14231">
        <v>252949</v>
      </c>
      <c r="D14231" s="3">
        <f t="shared" si="222"/>
        <v>204.18</v>
      </c>
    </row>
    <row r="14232" spans="1:4" x14ac:dyDescent="0.25">
      <c r="A14232" t="s">
        <v>14407</v>
      </c>
      <c r="B14232">
        <v>20266539.710000001</v>
      </c>
      <c r="C14232">
        <v>103144</v>
      </c>
      <c r="D14232" s="3">
        <f t="shared" si="222"/>
        <v>196.49</v>
      </c>
    </row>
    <row r="14233" spans="1:4" x14ac:dyDescent="0.25">
      <c r="A14233" t="s">
        <v>14408</v>
      </c>
      <c r="B14233">
        <v>42083780.609999999</v>
      </c>
      <c r="C14233">
        <v>210830</v>
      </c>
      <c r="D14233" s="3">
        <f t="shared" si="222"/>
        <v>199.61</v>
      </c>
    </row>
    <row r="14234" spans="1:4" x14ac:dyDescent="0.25">
      <c r="A14234" t="s">
        <v>14409</v>
      </c>
      <c r="B14234">
        <v>18687640.469999999</v>
      </c>
      <c r="C14234">
        <v>93924.7</v>
      </c>
      <c r="D14234" s="3">
        <f t="shared" si="222"/>
        <v>198.96</v>
      </c>
    </row>
    <row r="14235" spans="1:4" x14ac:dyDescent="0.25">
      <c r="A14235" t="s">
        <v>14410</v>
      </c>
      <c r="B14235">
        <v>1108785776.04</v>
      </c>
      <c r="C14235">
        <v>167123617</v>
      </c>
      <c r="D14235" s="3">
        <f t="shared" si="222"/>
        <v>6.63</v>
      </c>
    </row>
    <row r="14236" spans="1:4" x14ac:dyDescent="0.25">
      <c r="A14236" t="s">
        <v>14411</v>
      </c>
      <c r="B14236">
        <v>140073430.97</v>
      </c>
      <c r="C14236">
        <v>801313</v>
      </c>
      <c r="D14236" s="3">
        <f t="shared" si="222"/>
        <v>174.8</v>
      </c>
    </row>
    <row r="14237" spans="1:4" x14ac:dyDescent="0.25">
      <c r="A14237" t="s">
        <v>14412</v>
      </c>
      <c r="B14237">
        <v>52364902.039999999</v>
      </c>
      <c r="C14237">
        <v>276797</v>
      </c>
      <c r="D14237" s="3">
        <f t="shared" si="222"/>
        <v>189.18</v>
      </c>
    </row>
    <row r="14238" spans="1:4" x14ac:dyDescent="0.25">
      <c r="A14238" t="s">
        <v>14413</v>
      </c>
      <c r="B14238">
        <v>37892311.420000002</v>
      </c>
      <c r="C14238">
        <v>125942</v>
      </c>
      <c r="D14238" s="3">
        <f t="shared" si="222"/>
        <v>300.87</v>
      </c>
    </row>
    <row r="14239" spans="1:4" x14ac:dyDescent="0.25">
      <c r="A14239" t="s">
        <v>14414</v>
      </c>
      <c r="B14239">
        <v>8831819.3599999994</v>
      </c>
      <c r="C14239">
        <v>27461</v>
      </c>
      <c r="D14239" s="3">
        <f t="shared" si="222"/>
        <v>321.61</v>
      </c>
    </row>
    <row r="14240" spans="1:4" x14ac:dyDescent="0.25">
      <c r="A14240" t="s">
        <v>14415</v>
      </c>
      <c r="B14240">
        <v>9065005.2400000002</v>
      </c>
      <c r="C14240">
        <v>27560</v>
      </c>
      <c r="D14240" s="3">
        <f t="shared" si="222"/>
        <v>328.92</v>
      </c>
    </row>
    <row r="14241" spans="1:4" x14ac:dyDescent="0.25">
      <c r="A14241" t="s">
        <v>14416</v>
      </c>
      <c r="B14241">
        <v>21256645.379999999</v>
      </c>
      <c r="C14241">
        <v>60616</v>
      </c>
      <c r="D14241" s="3">
        <f t="shared" si="222"/>
        <v>350.68</v>
      </c>
    </row>
    <row r="14242" spans="1:4" x14ac:dyDescent="0.25">
      <c r="A14242" t="s">
        <v>14417</v>
      </c>
      <c r="B14242">
        <v>14747286.35</v>
      </c>
      <c r="C14242">
        <v>54153</v>
      </c>
      <c r="D14242" s="3">
        <f t="shared" si="222"/>
        <v>272.33</v>
      </c>
    </row>
    <row r="14243" spans="1:4" x14ac:dyDescent="0.25">
      <c r="A14243" t="s">
        <v>14418</v>
      </c>
      <c r="B14243">
        <v>12925744.68</v>
      </c>
      <c r="C14243">
        <v>46692</v>
      </c>
      <c r="D14243" s="3">
        <f t="shared" si="222"/>
        <v>276.83</v>
      </c>
    </row>
    <row r="14244" spans="1:4" x14ac:dyDescent="0.25">
      <c r="A14244" t="s">
        <v>14419</v>
      </c>
      <c r="B14244">
        <v>6016142.7999999998</v>
      </c>
      <c r="C14244">
        <v>28273</v>
      </c>
      <c r="D14244" s="3">
        <f t="shared" si="222"/>
        <v>212.79</v>
      </c>
    </row>
    <row r="14245" spans="1:4" x14ac:dyDescent="0.25">
      <c r="A14245" t="s">
        <v>14420</v>
      </c>
      <c r="B14245">
        <v>19317881.48</v>
      </c>
      <c r="C14245">
        <v>26574</v>
      </c>
      <c r="D14245" s="3">
        <f t="shared" si="222"/>
        <v>726.95</v>
      </c>
    </row>
    <row r="14246" spans="1:4" x14ac:dyDescent="0.25">
      <c r="A14246" t="s">
        <v>14421</v>
      </c>
      <c r="B14246">
        <v>9643974.6099999994</v>
      </c>
      <c r="C14246">
        <v>51342</v>
      </c>
      <c r="D14246" s="3">
        <f t="shared" si="222"/>
        <v>187.84</v>
      </c>
    </row>
    <row r="14247" spans="1:4" x14ac:dyDescent="0.25">
      <c r="A14247" t="s">
        <v>14422</v>
      </c>
      <c r="B14247">
        <v>39768662.5</v>
      </c>
      <c r="C14247">
        <v>207235</v>
      </c>
      <c r="D14247" s="3">
        <f t="shared" si="222"/>
        <v>191.9</v>
      </c>
    </row>
    <row r="14248" spans="1:4" x14ac:dyDescent="0.25">
      <c r="A14248" t="s">
        <v>14423</v>
      </c>
      <c r="B14248">
        <v>17709255.199999999</v>
      </c>
      <c r="C14248">
        <v>25625</v>
      </c>
      <c r="D14248" s="3">
        <f t="shared" si="222"/>
        <v>691.09</v>
      </c>
    </row>
    <row r="14249" spans="1:4" x14ac:dyDescent="0.25">
      <c r="A14249" t="s">
        <v>14424</v>
      </c>
      <c r="B14249">
        <v>63161364.240000002</v>
      </c>
      <c r="C14249">
        <v>86621</v>
      </c>
      <c r="D14249" s="3">
        <f t="shared" si="222"/>
        <v>729.17</v>
      </c>
    </row>
    <row r="14250" spans="1:4" x14ac:dyDescent="0.25">
      <c r="A14250" t="s">
        <v>14425</v>
      </c>
      <c r="B14250">
        <v>103060703</v>
      </c>
      <c r="C14250">
        <v>143700</v>
      </c>
      <c r="D14250" s="3">
        <f t="shared" si="222"/>
        <v>717.19</v>
      </c>
    </row>
    <row r="14251" spans="1:4" x14ac:dyDescent="0.25">
      <c r="A14251" t="s">
        <v>14426</v>
      </c>
      <c r="B14251">
        <v>18633839</v>
      </c>
      <c r="C14251">
        <v>59300</v>
      </c>
      <c r="D14251" s="3">
        <f t="shared" si="222"/>
        <v>314.23</v>
      </c>
    </row>
    <row r="14252" spans="1:4" x14ac:dyDescent="0.25">
      <c r="A14252" t="s">
        <v>14427</v>
      </c>
      <c r="B14252">
        <v>52883618.539999999</v>
      </c>
      <c r="C14252">
        <v>108607</v>
      </c>
      <c r="D14252" s="3">
        <f t="shared" si="222"/>
        <v>486.93</v>
      </c>
    </row>
    <row r="14253" spans="1:4" x14ac:dyDescent="0.25">
      <c r="A14253" t="s">
        <v>14428</v>
      </c>
      <c r="B14253">
        <v>3973350591.6999998</v>
      </c>
      <c r="C14253">
        <v>5971953</v>
      </c>
      <c r="D14253" s="3">
        <f t="shared" si="222"/>
        <v>665.34</v>
      </c>
    </row>
    <row r="14254" spans="1:4" x14ac:dyDescent="0.25">
      <c r="A14254" t="s">
        <v>14429</v>
      </c>
      <c r="B14254">
        <v>23001636</v>
      </c>
      <c r="C14254">
        <v>73200</v>
      </c>
      <c r="D14254" s="3">
        <f t="shared" si="222"/>
        <v>314.23</v>
      </c>
    </row>
    <row r="14255" spans="1:4" x14ac:dyDescent="0.25">
      <c r="A14255" t="s">
        <v>14430</v>
      </c>
      <c r="B14255">
        <v>43884914.850000001</v>
      </c>
      <c r="C14255">
        <v>63002</v>
      </c>
      <c r="D14255" s="3">
        <f t="shared" si="222"/>
        <v>696.56</v>
      </c>
    </row>
    <row r="14256" spans="1:4" x14ac:dyDescent="0.25">
      <c r="A14256" t="s">
        <v>14431</v>
      </c>
      <c r="B14256">
        <v>71893698.519999996</v>
      </c>
      <c r="C14256">
        <v>123395</v>
      </c>
      <c r="D14256" s="3">
        <f t="shared" si="222"/>
        <v>582.63</v>
      </c>
    </row>
    <row r="14257" spans="1:4" x14ac:dyDescent="0.25">
      <c r="A14257" t="s">
        <v>14432</v>
      </c>
      <c r="B14257">
        <v>137455371.97</v>
      </c>
      <c r="C14257">
        <v>207340</v>
      </c>
      <c r="D14257" s="3">
        <f t="shared" si="222"/>
        <v>662.95</v>
      </c>
    </row>
    <row r="14258" spans="1:4" x14ac:dyDescent="0.25">
      <c r="A14258" t="s">
        <v>14433</v>
      </c>
      <c r="B14258">
        <v>27467756.609999999</v>
      </c>
      <c r="C14258">
        <v>3683422</v>
      </c>
      <c r="D14258" s="3">
        <f t="shared" si="222"/>
        <v>7.46</v>
      </c>
    </row>
    <row r="14259" spans="1:4" x14ac:dyDescent="0.25">
      <c r="A14259" t="s">
        <v>14434</v>
      </c>
      <c r="B14259">
        <v>16881939.079999998</v>
      </c>
      <c r="C14259">
        <v>51535</v>
      </c>
      <c r="D14259" s="3">
        <f t="shared" si="222"/>
        <v>327.58</v>
      </c>
    </row>
    <row r="14260" spans="1:4" x14ac:dyDescent="0.25">
      <c r="A14260" t="s">
        <v>14435</v>
      </c>
      <c r="B14260">
        <v>4396348.84</v>
      </c>
      <c r="C14260">
        <v>13084</v>
      </c>
      <c r="D14260" s="3">
        <f t="shared" si="222"/>
        <v>336.01</v>
      </c>
    </row>
    <row r="14261" spans="1:4" x14ac:dyDescent="0.25">
      <c r="A14261" t="s">
        <v>14436</v>
      </c>
      <c r="B14261">
        <v>17258604.100000001</v>
      </c>
      <c r="C14261">
        <v>70229</v>
      </c>
      <c r="D14261" s="3">
        <f t="shared" si="222"/>
        <v>245.75</v>
      </c>
    </row>
    <row r="14262" spans="1:4" x14ac:dyDescent="0.25">
      <c r="A14262" t="s">
        <v>14437</v>
      </c>
      <c r="B14262">
        <v>6963627.8399999999</v>
      </c>
      <c r="C14262">
        <v>18434</v>
      </c>
      <c r="D14262" s="3">
        <f t="shared" si="222"/>
        <v>377.76</v>
      </c>
    </row>
    <row r="14263" spans="1:4" x14ac:dyDescent="0.25">
      <c r="A14263" t="s">
        <v>14438</v>
      </c>
      <c r="B14263">
        <v>25512081.050000001</v>
      </c>
      <c r="C14263">
        <v>102060</v>
      </c>
      <c r="D14263" s="3">
        <f t="shared" si="222"/>
        <v>249.97</v>
      </c>
    </row>
    <row r="14264" spans="1:4" x14ac:dyDescent="0.25">
      <c r="A14264" t="s">
        <v>14439</v>
      </c>
      <c r="B14264">
        <v>694217850.82000005</v>
      </c>
      <c r="C14264">
        <v>2987172</v>
      </c>
      <c r="D14264" s="3">
        <f t="shared" si="222"/>
        <v>232.4</v>
      </c>
    </row>
    <row r="14265" spans="1:4" x14ac:dyDescent="0.25">
      <c r="A14265" t="s">
        <v>14440</v>
      </c>
      <c r="B14265">
        <v>67000277.530000001</v>
      </c>
      <c r="C14265">
        <v>87097</v>
      </c>
      <c r="D14265" s="3">
        <f t="shared" si="222"/>
        <v>769.26</v>
      </c>
    </row>
    <row r="14266" spans="1:4" x14ac:dyDescent="0.25">
      <c r="A14266" t="s">
        <v>14441</v>
      </c>
      <c r="B14266">
        <v>23988004.809999999</v>
      </c>
      <c r="C14266">
        <v>28670</v>
      </c>
      <c r="D14266" s="3">
        <f t="shared" si="222"/>
        <v>836.69</v>
      </c>
    </row>
    <row r="14267" spans="1:4" x14ac:dyDescent="0.25">
      <c r="A14267" t="s">
        <v>14442</v>
      </c>
      <c r="B14267">
        <v>28359701.859999999</v>
      </c>
      <c r="C14267">
        <v>34043</v>
      </c>
      <c r="D14267" s="3">
        <f t="shared" si="222"/>
        <v>833.06</v>
      </c>
    </row>
    <row r="14268" spans="1:4" x14ac:dyDescent="0.25">
      <c r="A14268" t="s">
        <v>14443</v>
      </c>
      <c r="B14268">
        <v>47948143.850000001</v>
      </c>
      <c r="C14268">
        <v>56105</v>
      </c>
      <c r="D14268" s="3">
        <f t="shared" si="222"/>
        <v>854.61</v>
      </c>
    </row>
    <row r="14269" spans="1:4" x14ac:dyDescent="0.25">
      <c r="A14269" t="s">
        <v>14444</v>
      </c>
      <c r="B14269">
        <v>22898692.760000002</v>
      </c>
      <c r="C14269">
        <v>27231</v>
      </c>
      <c r="D14269" s="3">
        <f t="shared" si="222"/>
        <v>840.91</v>
      </c>
    </row>
    <row r="14270" spans="1:4" x14ac:dyDescent="0.25">
      <c r="A14270" t="s">
        <v>14445</v>
      </c>
      <c r="B14270">
        <v>22154210.579999998</v>
      </c>
      <c r="C14270">
        <v>23814</v>
      </c>
      <c r="D14270" s="3">
        <f t="shared" si="222"/>
        <v>930.3</v>
      </c>
    </row>
    <row r="14271" spans="1:4" x14ac:dyDescent="0.25">
      <c r="A14271" t="s">
        <v>14446</v>
      </c>
      <c r="B14271">
        <v>62638469.200000003</v>
      </c>
      <c r="C14271">
        <v>84799</v>
      </c>
      <c r="D14271" s="3">
        <f t="shared" si="222"/>
        <v>738.67</v>
      </c>
    </row>
    <row r="14272" spans="1:4" x14ac:dyDescent="0.25">
      <c r="A14272" t="s">
        <v>14447</v>
      </c>
      <c r="B14272">
        <v>30609798.559999999</v>
      </c>
      <c r="C14272">
        <v>35007</v>
      </c>
      <c r="D14272" s="3">
        <f t="shared" si="222"/>
        <v>874.39</v>
      </c>
    </row>
    <row r="14273" spans="1:4" x14ac:dyDescent="0.25">
      <c r="A14273" t="s">
        <v>14448</v>
      </c>
      <c r="B14273">
        <v>88304333.819999993</v>
      </c>
      <c r="C14273">
        <v>108341</v>
      </c>
      <c r="D14273" s="3">
        <f t="shared" si="222"/>
        <v>815.06</v>
      </c>
    </row>
    <row r="14274" spans="1:4" x14ac:dyDescent="0.25">
      <c r="A14274" t="s">
        <v>14449</v>
      </c>
      <c r="B14274">
        <v>38010073.920000002</v>
      </c>
      <c r="C14274">
        <v>49356</v>
      </c>
      <c r="D14274" s="3">
        <f t="shared" si="222"/>
        <v>770.12</v>
      </c>
    </row>
    <row r="14275" spans="1:4" x14ac:dyDescent="0.25">
      <c r="A14275" t="s">
        <v>14450</v>
      </c>
      <c r="B14275">
        <v>21429921.940000001</v>
      </c>
      <c r="C14275">
        <v>24343</v>
      </c>
      <c r="D14275" s="3">
        <f t="shared" ref="D14275:D14338" si="223">ROUND(B14275/C14275,2)</f>
        <v>880.33</v>
      </c>
    </row>
    <row r="14276" spans="1:4" x14ac:dyDescent="0.25">
      <c r="A14276" t="s">
        <v>14451</v>
      </c>
      <c r="B14276">
        <v>46964535.770000003</v>
      </c>
      <c r="C14276">
        <v>51756</v>
      </c>
      <c r="D14276" s="3">
        <f t="shared" si="223"/>
        <v>907.42</v>
      </c>
    </row>
    <row r="14277" spans="1:4" x14ac:dyDescent="0.25">
      <c r="A14277" t="s">
        <v>14452</v>
      </c>
      <c r="B14277">
        <v>58977810.75</v>
      </c>
      <c r="C14277">
        <v>72799</v>
      </c>
      <c r="D14277" s="3">
        <f t="shared" si="223"/>
        <v>810.15</v>
      </c>
    </row>
    <row r="14278" spans="1:4" x14ac:dyDescent="0.25">
      <c r="A14278" t="s">
        <v>14453</v>
      </c>
      <c r="B14278">
        <v>36045730.509999998</v>
      </c>
      <c r="C14278">
        <v>46229</v>
      </c>
      <c r="D14278" s="3">
        <f t="shared" si="223"/>
        <v>779.72</v>
      </c>
    </row>
    <row r="14279" spans="1:4" x14ac:dyDescent="0.25">
      <c r="A14279" t="s">
        <v>14454</v>
      </c>
      <c r="B14279">
        <v>23643368.23</v>
      </c>
      <c r="C14279">
        <v>26090</v>
      </c>
      <c r="D14279" s="3">
        <f t="shared" si="223"/>
        <v>906.22</v>
      </c>
    </row>
    <row r="14280" spans="1:4" x14ac:dyDescent="0.25">
      <c r="A14280" t="s">
        <v>14455</v>
      </c>
      <c r="B14280">
        <v>35592079.270000003</v>
      </c>
      <c r="C14280">
        <v>46121</v>
      </c>
      <c r="D14280" s="3">
        <f t="shared" si="223"/>
        <v>771.71</v>
      </c>
    </row>
    <row r="14281" spans="1:4" x14ac:dyDescent="0.25">
      <c r="A14281" t="s">
        <v>14456</v>
      </c>
      <c r="B14281">
        <v>48374624.829999998</v>
      </c>
      <c r="C14281">
        <v>57918</v>
      </c>
      <c r="D14281" s="3">
        <f t="shared" si="223"/>
        <v>835.23</v>
      </c>
    </row>
    <row r="14282" spans="1:4" x14ac:dyDescent="0.25">
      <c r="A14282" t="s">
        <v>14457</v>
      </c>
      <c r="B14282">
        <v>10307943.119999999</v>
      </c>
      <c r="C14282">
        <v>13843</v>
      </c>
      <c r="D14282" s="3">
        <f t="shared" si="223"/>
        <v>744.63</v>
      </c>
    </row>
    <row r="14283" spans="1:4" x14ac:dyDescent="0.25">
      <c r="A14283" t="s">
        <v>14458</v>
      </c>
      <c r="B14283">
        <v>8218926.0800000001</v>
      </c>
      <c r="C14283">
        <v>8877</v>
      </c>
      <c r="D14283" s="3">
        <f t="shared" si="223"/>
        <v>925.87</v>
      </c>
    </row>
    <row r="14284" spans="1:4" x14ac:dyDescent="0.25">
      <c r="A14284" t="s">
        <v>14459</v>
      </c>
      <c r="B14284">
        <v>73090575.640000001</v>
      </c>
      <c r="C14284">
        <v>90309</v>
      </c>
      <c r="D14284" s="3">
        <f t="shared" si="223"/>
        <v>809.34</v>
      </c>
    </row>
    <row r="14285" spans="1:4" x14ac:dyDescent="0.25">
      <c r="A14285" t="s">
        <v>14460</v>
      </c>
      <c r="B14285">
        <v>63886939.109999999</v>
      </c>
      <c r="C14285">
        <v>80579</v>
      </c>
      <c r="D14285" s="3">
        <f t="shared" si="223"/>
        <v>792.85</v>
      </c>
    </row>
    <row r="14286" spans="1:4" x14ac:dyDescent="0.25">
      <c r="A14286" t="s">
        <v>14461</v>
      </c>
      <c r="B14286">
        <v>33986007.810000002</v>
      </c>
      <c r="C14286">
        <v>39716</v>
      </c>
      <c r="D14286" s="3">
        <f t="shared" si="223"/>
        <v>855.73</v>
      </c>
    </row>
    <row r="14287" spans="1:4" x14ac:dyDescent="0.25">
      <c r="A14287" t="s">
        <v>14462</v>
      </c>
      <c r="B14287">
        <v>26971201.41</v>
      </c>
      <c r="C14287">
        <v>30879</v>
      </c>
      <c r="D14287" s="3">
        <f t="shared" si="223"/>
        <v>873.45</v>
      </c>
    </row>
    <row r="14288" spans="1:4" x14ac:dyDescent="0.25">
      <c r="A14288" t="s">
        <v>14463</v>
      </c>
      <c r="B14288">
        <v>36785609.140000001</v>
      </c>
      <c r="C14288">
        <v>46448</v>
      </c>
      <c r="D14288" s="3">
        <f t="shared" si="223"/>
        <v>791.97</v>
      </c>
    </row>
    <row r="14289" spans="1:4" x14ac:dyDescent="0.25">
      <c r="A14289" t="s">
        <v>14464</v>
      </c>
      <c r="B14289">
        <v>41419112.68</v>
      </c>
      <c r="C14289">
        <v>50730</v>
      </c>
      <c r="D14289" s="3">
        <f t="shared" si="223"/>
        <v>816.46</v>
      </c>
    </row>
    <row r="14290" spans="1:4" x14ac:dyDescent="0.25">
      <c r="A14290" t="s">
        <v>14465</v>
      </c>
      <c r="B14290">
        <v>4508576.4000000004</v>
      </c>
      <c r="C14290">
        <v>4730</v>
      </c>
      <c r="D14290" s="3">
        <f t="shared" si="223"/>
        <v>953.19</v>
      </c>
    </row>
    <row r="14291" spans="1:4" x14ac:dyDescent="0.25">
      <c r="A14291" t="s">
        <v>14466</v>
      </c>
      <c r="B14291">
        <v>34136773.909999996</v>
      </c>
      <c r="C14291">
        <v>40260</v>
      </c>
      <c r="D14291" s="3">
        <f t="shared" si="223"/>
        <v>847.91</v>
      </c>
    </row>
    <row r="14292" spans="1:4" x14ac:dyDescent="0.25">
      <c r="A14292" t="s">
        <v>14467</v>
      </c>
      <c r="B14292">
        <v>37932788.5</v>
      </c>
      <c r="C14292">
        <v>43834</v>
      </c>
      <c r="D14292" s="3">
        <f t="shared" si="223"/>
        <v>865.37</v>
      </c>
    </row>
    <row r="14293" spans="1:4" x14ac:dyDescent="0.25">
      <c r="A14293" t="s">
        <v>14468</v>
      </c>
      <c r="B14293">
        <v>39700310.549999997</v>
      </c>
      <c r="C14293">
        <v>46766</v>
      </c>
      <c r="D14293" s="3">
        <f t="shared" si="223"/>
        <v>848.91</v>
      </c>
    </row>
    <row r="14294" spans="1:4" x14ac:dyDescent="0.25">
      <c r="A14294" t="s">
        <v>14469</v>
      </c>
      <c r="B14294">
        <v>231697148.08000001</v>
      </c>
      <c r="C14294">
        <v>6164121</v>
      </c>
      <c r="D14294" s="3">
        <f t="shared" si="223"/>
        <v>37.590000000000003</v>
      </c>
    </row>
    <row r="14295" spans="1:4" x14ac:dyDescent="0.25">
      <c r="A14295" t="s">
        <v>14470</v>
      </c>
      <c r="B14295">
        <v>17150364</v>
      </c>
      <c r="C14295">
        <v>46200</v>
      </c>
      <c r="D14295" s="3">
        <f t="shared" si="223"/>
        <v>371.22</v>
      </c>
    </row>
    <row r="14296" spans="1:4" x14ac:dyDescent="0.25">
      <c r="A14296" t="s">
        <v>14471</v>
      </c>
      <c r="B14296">
        <v>108851852.70999999</v>
      </c>
      <c r="C14296">
        <v>238125</v>
      </c>
      <c r="D14296" s="3">
        <f t="shared" si="223"/>
        <v>457.12</v>
      </c>
    </row>
    <row r="14297" spans="1:4" x14ac:dyDescent="0.25">
      <c r="A14297" t="s">
        <v>14472</v>
      </c>
      <c r="B14297">
        <v>28929938.149999999</v>
      </c>
      <c r="C14297">
        <v>121928</v>
      </c>
      <c r="D14297" s="3">
        <f t="shared" si="223"/>
        <v>237.27</v>
      </c>
    </row>
    <row r="14298" spans="1:4" x14ac:dyDescent="0.25">
      <c r="A14298" t="s">
        <v>14473</v>
      </c>
      <c r="B14298">
        <v>20732503.870000001</v>
      </c>
      <c r="C14298">
        <v>86485</v>
      </c>
      <c r="D14298" s="3">
        <f t="shared" si="223"/>
        <v>239.72</v>
      </c>
    </row>
    <row r="14299" spans="1:4" x14ac:dyDescent="0.25">
      <c r="A14299" t="s">
        <v>14474</v>
      </c>
      <c r="B14299">
        <v>64235294.920000002</v>
      </c>
      <c r="C14299">
        <v>284614</v>
      </c>
      <c r="D14299" s="3">
        <f t="shared" si="223"/>
        <v>225.69</v>
      </c>
    </row>
    <row r="14300" spans="1:4" x14ac:dyDescent="0.25">
      <c r="A14300" t="s">
        <v>14475</v>
      </c>
      <c r="B14300">
        <v>22233948.879999999</v>
      </c>
      <c r="C14300">
        <v>91604</v>
      </c>
      <c r="D14300" s="3">
        <f t="shared" si="223"/>
        <v>242.72</v>
      </c>
    </row>
    <row r="14301" spans="1:4" x14ac:dyDescent="0.25">
      <c r="A14301" t="s">
        <v>14476</v>
      </c>
      <c r="B14301">
        <v>10395532</v>
      </c>
      <c r="C14301">
        <v>27800</v>
      </c>
      <c r="D14301" s="3">
        <f t="shared" si="223"/>
        <v>373.94</v>
      </c>
    </row>
    <row r="14302" spans="1:4" x14ac:dyDescent="0.25">
      <c r="A14302" t="s">
        <v>14477</v>
      </c>
      <c r="B14302">
        <v>45791601.789999999</v>
      </c>
      <c r="C14302">
        <v>58534</v>
      </c>
      <c r="D14302" s="3">
        <f t="shared" si="223"/>
        <v>782.31</v>
      </c>
    </row>
    <row r="14303" spans="1:4" x14ac:dyDescent="0.25">
      <c r="A14303" t="s">
        <v>14478</v>
      </c>
      <c r="B14303">
        <v>83162463.879999995</v>
      </c>
      <c r="C14303">
        <v>98694</v>
      </c>
      <c r="D14303" s="3">
        <f t="shared" si="223"/>
        <v>842.63</v>
      </c>
    </row>
    <row r="14304" spans="1:4" x14ac:dyDescent="0.25">
      <c r="A14304" t="s">
        <v>14479</v>
      </c>
      <c r="B14304">
        <v>44912905.740000002</v>
      </c>
      <c r="C14304">
        <v>57814</v>
      </c>
      <c r="D14304" s="3">
        <f t="shared" si="223"/>
        <v>776.85</v>
      </c>
    </row>
    <row r="14305" spans="1:4" x14ac:dyDescent="0.25">
      <c r="A14305" t="s">
        <v>14480</v>
      </c>
      <c r="B14305">
        <v>9801739.0899999999</v>
      </c>
      <c r="C14305">
        <v>15224</v>
      </c>
      <c r="D14305" s="3">
        <f t="shared" si="223"/>
        <v>643.83000000000004</v>
      </c>
    </row>
    <row r="14306" spans="1:4" x14ac:dyDescent="0.25">
      <c r="A14306" t="s">
        <v>14481</v>
      </c>
      <c r="B14306">
        <v>120540938.05</v>
      </c>
      <c r="C14306">
        <v>146039</v>
      </c>
      <c r="D14306" s="3">
        <f t="shared" si="223"/>
        <v>825.4</v>
      </c>
    </row>
    <row r="14307" spans="1:4" x14ac:dyDescent="0.25">
      <c r="A14307" t="s">
        <v>14482</v>
      </c>
      <c r="B14307">
        <v>26238537.039999999</v>
      </c>
      <c r="C14307">
        <v>120258</v>
      </c>
      <c r="D14307" s="3">
        <f t="shared" si="223"/>
        <v>218.19</v>
      </c>
    </row>
    <row r="14308" spans="1:4" x14ac:dyDescent="0.25">
      <c r="A14308" t="s">
        <v>14483</v>
      </c>
      <c r="B14308">
        <v>14552422.17</v>
      </c>
      <c r="C14308">
        <v>58396</v>
      </c>
      <c r="D14308" s="3">
        <f t="shared" si="223"/>
        <v>249.2</v>
      </c>
    </row>
    <row r="14309" spans="1:4" x14ac:dyDescent="0.25">
      <c r="A14309" t="s">
        <v>14484</v>
      </c>
      <c r="B14309">
        <v>63913366.600000001</v>
      </c>
      <c r="C14309">
        <v>69383</v>
      </c>
      <c r="D14309" s="3">
        <f t="shared" si="223"/>
        <v>921.17</v>
      </c>
    </row>
    <row r="14310" spans="1:4" x14ac:dyDescent="0.25">
      <c r="A14310" t="s">
        <v>14485</v>
      </c>
      <c r="B14310">
        <v>14522193.550000001</v>
      </c>
      <c r="C14310">
        <v>74120</v>
      </c>
      <c r="D14310" s="3">
        <f t="shared" si="223"/>
        <v>195.93</v>
      </c>
    </row>
    <row r="14311" spans="1:4" x14ac:dyDescent="0.25">
      <c r="A14311" t="s">
        <v>14486</v>
      </c>
      <c r="B14311">
        <v>68567397.129999995</v>
      </c>
      <c r="C14311">
        <v>75596</v>
      </c>
      <c r="D14311" s="3">
        <f t="shared" si="223"/>
        <v>907.02</v>
      </c>
    </row>
    <row r="14312" spans="1:4" x14ac:dyDescent="0.25">
      <c r="A14312" t="s">
        <v>14487</v>
      </c>
      <c r="B14312">
        <v>37579577.840000004</v>
      </c>
      <c r="C14312">
        <v>48809</v>
      </c>
      <c r="D14312" s="3">
        <f t="shared" si="223"/>
        <v>769.93</v>
      </c>
    </row>
    <row r="14313" spans="1:4" x14ac:dyDescent="0.25">
      <c r="A14313" t="s">
        <v>14488</v>
      </c>
      <c r="B14313">
        <v>41488341.090000004</v>
      </c>
      <c r="C14313">
        <v>50521</v>
      </c>
      <c r="D14313" s="3">
        <f t="shared" si="223"/>
        <v>821.21</v>
      </c>
    </row>
    <row r="14314" spans="1:4" x14ac:dyDescent="0.25">
      <c r="A14314" t="s">
        <v>14489</v>
      </c>
      <c r="B14314">
        <v>552440268.60000002</v>
      </c>
      <c r="C14314">
        <v>1133317</v>
      </c>
      <c r="D14314" s="3">
        <f t="shared" si="223"/>
        <v>487.45</v>
      </c>
    </row>
    <row r="14315" spans="1:4" x14ac:dyDescent="0.25">
      <c r="A14315" t="s">
        <v>14490</v>
      </c>
      <c r="B14315">
        <v>67463184.480000004</v>
      </c>
      <c r="C14315">
        <v>134622</v>
      </c>
      <c r="D14315" s="3">
        <f t="shared" si="223"/>
        <v>501.13</v>
      </c>
    </row>
    <row r="14316" spans="1:4" x14ac:dyDescent="0.25">
      <c r="A14316" t="s">
        <v>14491</v>
      </c>
      <c r="B14316">
        <v>34098076.600000001</v>
      </c>
      <c r="C14316">
        <v>183326</v>
      </c>
      <c r="D14316" s="3">
        <f t="shared" si="223"/>
        <v>186</v>
      </c>
    </row>
    <row r="14317" spans="1:4" x14ac:dyDescent="0.25">
      <c r="A14317" t="s">
        <v>14492</v>
      </c>
      <c r="B14317">
        <v>28235088.140000001</v>
      </c>
      <c r="C14317">
        <v>150334</v>
      </c>
      <c r="D14317" s="3">
        <f t="shared" si="223"/>
        <v>187.82</v>
      </c>
    </row>
    <row r="14318" spans="1:4" x14ac:dyDescent="0.25">
      <c r="A14318" t="s">
        <v>14493</v>
      </c>
      <c r="B14318">
        <v>118334910.19</v>
      </c>
      <c r="C14318">
        <v>470922.1</v>
      </c>
      <c r="D14318" s="3">
        <f t="shared" si="223"/>
        <v>251.28</v>
      </c>
    </row>
    <row r="14319" spans="1:4" x14ac:dyDescent="0.25">
      <c r="A14319" t="s">
        <v>14494</v>
      </c>
      <c r="B14319">
        <v>160846779.65000001</v>
      </c>
      <c r="C14319">
        <v>307582</v>
      </c>
      <c r="D14319" s="3">
        <f t="shared" si="223"/>
        <v>522.94000000000005</v>
      </c>
    </row>
    <row r="14320" spans="1:4" x14ac:dyDescent="0.25">
      <c r="A14320" t="s">
        <v>14495</v>
      </c>
      <c r="B14320">
        <v>98741537.6300001</v>
      </c>
      <c r="C14320">
        <v>216711</v>
      </c>
      <c r="D14320" s="3">
        <f t="shared" si="223"/>
        <v>455.64</v>
      </c>
    </row>
    <row r="14321" spans="1:4" x14ac:dyDescent="0.25">
      <c r="A14321" t="s">
        <v>14496</v>
      </c>
      <c r="B14321">
        <v>72350270.730000004</v>
      </c>
      <c r="C14321">
        <v>174379</v>
      </c>
      <c r="D14321" s="3">
        <f t="shared" si="223"/>
        <v>414.9</v>
      </c>
    </row>
    <row r="14322" spans="1:4" x14ac:dyDescent="0.25">
      <c r="A14322" t="s">
        <v>14497</v>
      </c>
      <c r="B14322">
        <v>171701811.80000001</v>
      </c>
      <c r="C14322">
        <v>300034</v>
      </c>
      <c r="D14322" s="3">
        <f t="shared" si="223"/>
        <v>572.27</v>
      </c>
    </row>
    <row r="14323" spans="1:4" x14ac:dyDescent="0.25">
      <c r="A14323" t="s">
        <v>14498</v>
      </c>
      <c r="B14323">
        <v>136381755.09999999</v>
      </c>
      <c r="C14323">
        <v>289711</v>
      </c>
      <c r="D14323" s="3">
        <f t="shared" si="223"/>
        <v>470.75</v>
      </c>
    </row>
    <row r="14324" spans="1:4" x14ac:dyDescent="0.25">
      <c r="A14324" t="s">
        <v>14499</v>
      </c>
      <c r="B14324">
        <v>230952746.91</v>
      </c>
      <c r="C14324">
        <v>579901.5</v>
      </c>
      <c r="D14324" s="3">
        <f t="shared" si="223"/>
        <v>398.26</v>
      </c>
    </row>
    <row r="14325" spans="1:4" x14ac:dyDescent="0.25">
      <c r="A14325" t="s">
        <v>14500</v>
      </c>
      <c r="B14325">
        <v>99592575.180000097</v>
      </c>
      <c r="C14325">
        <v>226854</v>
      </c>
      <c r="D14325" s="3">
        <f t="shared" si="223"/>
        <v>439.02</v>
      </c>
    </row>
    <row r="14326" spans="1:4" x14ac:dyDescent="0.25">
      <c r="A14326" t="s">
        <v>14501</v>
      </c>
      <c r="B14326">
        <v>329730385.44</v>
      </c>
      <c r="C14326">
        <v>107997.5</v>
      </c>
      <c r="D14326" s="3">
        <f t="shared" si="223"/>
        <v>3053.13</v>
      </c>
    </row>
    <row r="14327" spans="1:4" x14ac:dyDescent="0.25">
      <c r="A14327" t="s">
        <v>14502</v>
      </c>
      <c r="B14327">
        <v>750457850.66999996</v>
      </c>
      <c r="C14327">
        <v>227320.2</v>
      </c>
      <c r="D14327" s="3">
        <f t="shared" si="223"/>
        <v>3301.32</v>
      </c>
    </row>
    <row r="14328" spans="1:4" x14ac:dyDescent="0.25">
      <c r="A14328" t="s">
        <v>14503</v>
      </c>
      <c r="B14328">
        <v>345880079.73000002</v>
      </c>
      <c r="C14328">
        <v>214794.9</v>
      </c>
      <c r="D14328" s="3">
        <f t="shared" si="223"/>
        <v>1610.28</v>
      </c>
    </row>
    <row r="14329" spans="1:4" x14ac:dyDescent="0.25">
      <c r="A14329" t="s">
        <v>14504</v>
      </c>
      <c r="B14329">
        <v>516700115.89999998</v>
      </c>
      <c r="C14329">
        <v>159836.70000000001</v>
      </c>
      <c r="D14329" s="3">
        <f t="shared" si="223"/>
        <v>3232.68</v>
      </c>
    </row>
    <row r="14330" spans="1:4" x14ac:dyDescent="0.25">
      <c r="A14330" t="s">
        <v>14505</v>
      </c>
      <c r="B14330">
        <v>463938144.31</v>
      </c>
      <c r="C14330">
        <v>169072.5</v>
      </c>
      <c r="D14330" s="3">
        <f t="shared" si="223"/>
        <v>2744.02</v>
      </c>
    </row>
    <row r="14331" spans="1:4" x14ac:dyDescent="0.25">
      <c r="A14331" t="s">
        <v>14506</v>
      </c>
      <c r="B14331">
        <v>83797295.680000007</v>
      </c>
      <c r="C14331">
        <v>46592</v>
      </c>
      <c r="D14331" s="3">
        <f t="shared" si="223"/>
        <v>1798.53</v>
      </c>
    </row>
    <row r="14332" spans="1:4" x14ac:dyDescent="0.25">
      <c r="A14332" t="s">
        <v>14507</v>
      </c>
      <c r="B14332">
        <v>174204862.03999999</v>
      </c>
      <c r="C14332">
        <v>124107.41</v>
      </c>
      <c r="D14332" s="3">
        <f t="shared" si="223"/>
        <v>1403.66</v>
      </c>
    </row>
    <row r="14333" spans="1:4" x14ac:dyDescent="0.25">
      <c r="A14333" t="s">
        <v>14508</v>
      </c>
      <c r="B14333">
        <v>19901370.66</v>
      </c>
      <c r="C14333">
        <v>21973</v>
      </c>
      <c r="D14333" s="3">
        <f t="shared" si="223"/>
        <v>905.72</v>
      </c>
    </row>
    <row r="14334" spans="1:4" x14ac:dyDescent="0.25">
      <c r="A14334" t="s">
        <v>14509</v>
      </c>
      <c r="B14334">
        <v>12188312.380000001</v>
      </c>
      <c r="C14334">
        <v>63817</v>
      </c>
      <c r="D14334" s="3">
        <f t="shared" si="223"/>
        <v>190.99</v>
      </c>
    </row>
    <row r="14335" spans="1:4" x14ac:dyDescent="0.25">
      <c r="A14335" t="s">
        <v>14510</v>
      </c>
      <c r="B14335">
        <v>25069274.670000002</v>
      </c>
      <c r="C14335">
        <v>115591</v>
      </c>
      <c r="D14335" s="3">
        <f t="shared" si="223"/>
        <v>216.88</v>
      </c>
    </row>
    <row r="14336" spans="1:4" x14ac:dyDescent="0.25">
      <c r="A14336" t="s">
        <v>14511</v>
      </c>
      <c r="B14336">
        <v>2242964408.04</v>
      </c>
      <c r="C14336">
        <v>1197177</v>
      </c>
      <c r="D14336" s="3">
        <f t="shared" si="223"/>
        <v>1873.54</v>
      </c>
    </row>
    <row r="14337" spans="1:4" x14ac:dyDescent="0.25">
      <c r="A14337" t="s">
        <v>14512</v>
      </c>
      <c r="B14337">
        <v>5608615.7599999998</v>
      </c>
      <c r="C14337">
        <v>111463</v>
      </c>
      <c r="D14337" s="3">
        <f t="shared" si="223"/>
        <v>50.32</v>
      </c>
    </row>
    <row r="14338" spans="1:4" x14ac:dyDescent="0.25">
      <c r="A14338" t="s">
        <v>14513</v>
      </c>
      <c r="B14338">
        <v>14227801.130000001</v>
      </c>
      <c r="C14338">
        <v>74399</v>
      </c>
      <c r="D14338" s="3">
        <f t="shared" si="223"/>
        <v>191.24</v>
      </c>
    </row>
    <row r="14339" spans="1:4" x14ac:dyDescent="0.25">
      <c r="A14339" t="s">
        <v>14514</v>
      </c>
      <c r="B14339">
        <v>15509508.27</v>
      </c>
      <c r="C14339">
        <v>73354</v>
      </c>
      <c r="D14339" s="3">
        <f t="shared" ref="D14339:D14402" si="224">ROUND(B14339/C14339,2)</f>
        <v>211.43</v>
      </c>
    </row>
    <row r="14340" spans="1:4" x14ac:dyDescent="0.25">
      <c r="A14340" t="s">
        <v>14515</v>
      </c>
      <c r="B14340">
        <v>2000780345.5999999</v>
      </c>
      <c r="C14340">
        <v>6453516</v>
      </c>
      <c r="D14340" s="3">
        <f t="shared" si="224"/>
        <v>310.02999999999997</v>
      </c>
    </row>
    <row r="14341" spans="1:4" x14ac:dyDescent="0.25">
      <c r="A14341" t="s">
        <v>14516</v>
      </c>
      <c r="B14341">
        <v>94469419.230000094</v>
      </c>
      <c r="C14341">
        <v>193152.2</v>
      </c>
      <c r="D14341" s="3">
        <f t="shared" si="224"/>
        <v>489.09</v>
      </c>
    </row>
    <row r="14342" spans="1:4" x14ac:dyDescent="0.25">
      <c r="A14342" t="s">
        <v>14517</v>
      </c>
      <c r="B14342">
        <v>119429079.34</v>
      </c>
      <c r="C14342">
        <v>57975</v>
      </c>
      <c r="D14342" s="3">
        <f t="shared" si="224"/>
        <v>2060.0100000000002</v>
      </c>
    </row>
    <row r="14343" spans="1:4" x14ac:dyDescent="0.25">
      <c r="A14343" t="s">
        <v>14518</v>
      </c>
      <c r="B14343">
        <v>48684310.780000098</v>
      </c>
      <c r="C14343">
        <v>277783</v>
      </c>
      <c r="D14343" s="3">
        <f t="shared" si="224"/>
        <v>175.26</v>
      </c>
    </row>
    <row r="14344" spans="1:4" x14ac:dyDescent="0.25">
      <c r="A14344" t="s">
        <v>14519</v>
      </c>
      <c r="B14344">
        <v>35541786.920000002</v>
      </c>
      <c r="C14344">
        <v>116173</v>
      </c>
      <c r="D14344" s="3">
        <f t="shared" si="224"/>
        <v>305.94</v>
      </c>
    </row>
    <row r="14345" spans="1:4" x14ac:dyDescent="0.25">
      <c r="A14345" t="s">
        <v>14520</v>
      </c>
      <c r="B14345">
        <v>92727815.849999994</v>
      </c>
      <c r="C14345">
        <v>245651.5</v>
      </c>
      <c r="D14345" s="3">
        <f t="shared" si="224"/>
        <v>377.48</v>
      </c>
    </row>
    <row r="14346" spans="1:4" x14ac:dyDescent="0.25">
      <c r="A14346" t="s">
        <v>14521</v>
      </c>
      <c r="B14346">
        <v>186039211.36000001</v>
      </c>
      <c r="C14346">
        <v>594814.6</v>
      </c>
      <c r="D14346" s="3">
        <f t="shared" si="224"/>
        <v>312.77</v>
      </c>
    </row>
    <row r="14347" spans="1:4" x14ac:dyDescent="0.25">
      <c r="A14347" t="s">
        <v>14522</v>
      </c>
      <c r="B14347">
        <v>285119856.30000001</v>
      </c>
      <c r="C14347">
        <v>1059935</v>
      </c>
      <c r="D14347" s="3">
        <f t="shared" si="224"/>
        <v>269</v>
      </c>
    </row>
    <row r="14348" spans="1:4" x14ac:dyDescent="0.25">
      <c r="A14348" t="s">
        <v>14523</v>
      </c>
      <c r="B14348">
        <v>1082675365.02</v>
      </c>
      <c r="C14348">
        <v>4683420.5</v>
      </c>
      <c r="D14348" s="3">
        <f t="shared" si="224"/>
        <v>231.17</v>
      </c>
    </row>
    <row r="14349" spans="1:4" x14ac:dyDescent="0.25">
      <c r="A14349" t="s">
        <v>14524</v>
      </c>
      <c r="B14349">
        <v>5408466.9400000004</v>
      </c>
      <c r="C14349">
        <v>29057</v>
      </c>
      <c r="D14349" s="3">
        <f t="shared" si="224"/>
        <v>186.13</v>
      </c>
    </row>
    <row r="14350" spans="1:4" x14ac:dyDescent="0.25">
      <c r="A14350" t="s">
        <v>14525</v>
      </c>
      <c r="B14350">
        <v>104468511.81999999</v>
      </c>
      <c r="C14350">
        <v>271485</v>
      </c>
      <c r="D14350" s="3">
        <f t="shared" si="224"/>
        <v>384.8</v>
      </c>
    </row>
    <row r="14351" spans="1:4" x14ac:dyDescent="0.25">
      <c r="A14351" t="s">
        <v>14526</v>
      </c>
      <c r="B14351">
        <v>66067215.579999998</v>
      </c>
      <c r="C14351">
        <v>43284.800000000003</v>
      </c>
      <c r="D14351" s="3">
        <f t="shared" si="224"/>
        <v>1526.34</v>
      </c>
    </row>
    <row r="14352" spans="1:4" x14ac:dyDescent="0.25">
      <c r="A14352" t="s">
        <v>14527</v>
      </c>
      <c r="B14352">
        <v>143649812.56999999</v>
      </c>
      <c r="C14352">
        <v>353264</v>
      </c>
      <c r="D14352" s="3">
        <f t="shared" si="224"/>
        <v>406.64</v>
      </c>
    </row>
    <row r="14353" spans="1:4" x14ac:dyDescent="0.25">
      <c r="A14353" t="s">
        <v>14528</v>
      </c>
      <c r="B14353">
        <v>152501989.34</v>
      </c>
      <c r="C14353">
        <v>329739</v>
      </c>
      <c r="D14353" s="3">
        <f t="shared" si="224"/>
        <v>462.49</v>
      </c>
    </row>
    <row r="14354" spans="1:4" x14ac:dyDescent="0.25">
      <c r="A14354" t="s">
        <v>14529</v>
      </c>
      <c r="B14354">
        <v>157611471.12</v>
      </c>
      <c r="C14354">
        <v>288924</v>
      </c>
      <c r="D14354" s="3">
        <f t="shared" si="224"/>
        <v>545.51</v>
      </c>
    </row>
    <row r="14355" spans="1:4" x14ac:dyDescent="0.25">
      <c r="A14355" t="s">
        <v>14530</v>
      </c>
      <c r="B14355">
        <v>145603477.78999999</v>
      </c>
      <c r="C14355">
        <v>348436</v>
      </c>
      <c r="D14355" s="3">
        <f t="shared" si="224"/>
        <v>417.88</v>
      </c>
    </row>
    <row r="14356" spans="1:4" x14ac:dyDescent="0.25">
      <c r="A14356" t="s">
        <v>14531</v>
      </c>
      <c r="B14356">
        <v>166625249.30000001</v>
      </c>
      <c r="C14356">
        <v>194213</v>
      </c>
      <c r="D14356" s="3">
        <f t="shared" si="224"/>
        <v>857.95</v>
      </c>
    </row>
    <row r="14357" spans="1:4" x14ac:dyDescent="0.25">
      <c r="A14357" t="s">
        <v>14532</v>
      </c>
      <c r="B14357">
        <v>283953959</v>
      </c>
      <c r="C14357">
        <v>185937</v>
      </c>
      <c r="D14357" s="3">
        <f t="shared" si="224"/>
        <v>1527.15</v>
      </c>
    </row>
    <row r="14358" spans="1:4" x14ac:dyDescent="0.25">
      <c r="A14358" t="s">
        <v>14533</v>
      </c>
      <c r="B14358">
        <v>196774427.52000001</v>
      </c>
      <c r="C14358">
        <v>386610</v>
      </c>
      <c r="D14358" s="3">
        <f t="shared" si="224"/>
        <v>508.97</v>
      </c>
    </row>
    <row r="14359" spans="1:4" x14ac:dyDescent="0.25">
      <c r="A14359" t="s">
        <v>14534</v>
      </c>
      <c r="B14359">
        <v>175337097.02000001</v>
      </c>
      <c r="C14359">
        <v>451065</v>
      </c>
      <c r="D14359" s="3">
        <f t="shared" si="224"/>
        <v>388.72</v>
      </c>
    </row>
    <row r="14360" spans="1:4" x14ac:dyDescent="0.25">
      <c r="A14360" t="s">
        <v>14535</v>
      </c>
      <c r="B14360">
        <v>122764865.36</v>
      </c>
      <c r="C14360">
        <v>810369</v>
      </c>
      <c r="D14360" s="3">
        <f t="shared" si="224"/>
        <v>151.49</v>
      </c>
    </row>
    <row r="14361" spans="1:4" x14ac:dyDescent="0.25">
      <c r="A14361" t="s">
        <v>14536</v>
      </c>
      <c r="B14361">
        <v>63942019.770000003</v>
      </c>
      <c r="C14361">
        <v>161177</v>
      </c>
      <c r="D14361" s="3">
        <f t="shared" si="224"/>
        <v>396.72</v>
      </c>
    </row>
    <row r="14362" spans="1:4" x14ac:dyDescent="0.25">
      <c r="A14362" t="s">
        <v>14537</v>
      </c>
      <c r="B14362">
        <v>277038725.70999998</v>
      </c>
      <c r="C14362">
        <v>603955.4</v>
      </c>
      <c r="D14362" s="3">
        <f t="shared" si="224"/>
        <v>458.71</v>
      </c>
    </row>
    <row r="14363" spans="1:4" x14ac:dyDescent="0.25">
      <c r="A14363" t="s">
        <v>14538</v>
      </c>
      <c r="B14363">
        <v>3025162.2</v>
      </c>
      <c r="C14363">
        <v>8245</v>
      </c>
      <c r="D14363" s="3">
        <f t="shared" si="224"/>
        <v>366.91</v>
      </c>
    </row>
    <row r="14364" spans="1:4" x14ac:dyDescent="0.25">
      <c r="A14364" t="s">
        <v>14539</v>
      </c>
      <c r="B14364">
        <v>114229003.66</v>
      </c>
      <c r="C14364">
        <v>201543</v>
      </c>
      <c r="D14364" s="3">
        <f t="shared" si="224"/>
        <v>566.77</v>
      </c>
    </row>
    <row r="14365" spans="1:4" x14ac:dyDescent="0.25">
      <c r="A14365" t="s">
        <v>14540</v>
      </c>
      <c r="B14365">
        <v>73312684.689999998</v>
      </c>
      <c r="C14365">
        <v>67137</v>
      </c>
      <c r="D14365" s="3">
        <f t="shared" si="224"/>
        <v>1091.99</v>
      </c>
    </row>
    <row r="14366" spans="1:4" x14ac:dyDescent="0.25">
      <c r="A14366" t="s">
        <v>14541</v>
      </c>
      <c r="B14366">
        <v>148538497.88</v>
      </c>
      <c r="C14366">
        <v>103805</v>
      </c>
      <c r="D14366" s="3">
        <f t="shared" si="224"/>
        <v>1430.94</v>
      </c>
    </row>
    <row r="14367" spans="1:4" x14ac:dyDescent="0.25">
      <c r="A14367" t="s">
        <v>14542</v>
      </c>
      <c r="B14367">
        <v>121347453.52</v>
      </c>
      <c r="C14367">
        <v>382485</v>
      </c>
      <c r="D14367" s="3">
        <f t="shared" si="224"/>
        <v>317.26</v>
      </c>
    </row>
    <row r="14368" spans="1:4" x14ac:dyDescent="0.25">
      <c r="A14368" t="s">
        <v>14543</v>
      </c>
      <c r="B14368">
        <v>35721766.579999998</v>
      </c>
      <c r="C14368">
        <v>4222538</v>
      </c>
      <c r="D14368" s="3">
        <f t="shared" si="224"/>
        <v>8.4600000000000009</v>
      </c>
    </row>
    <row r="14369" spans="1:4" x14ac:dyDescent="0.25">
      <c r="A14369" t="s">
        <v>14544</v>
      </c>
      <c r="B14369">
        <v>36321121.140000001</v>
      </c>
      <c r="C14369">
        <v>204844.4</v>
      </c>
      <c r="D14369" s="3">
        <f t="shared" si="224"/>
        <v>177.31</v>
      </c>
    </row>
    <row r="14370" spans="1:4" x14ac:dyDescent="0.25">
      <c r="A14370" t="s">
        <v>14545</v>
      </c>
      <c r="B14370">
        <v>47068022.359999999</v>
      </c>
      <c r="C14370">
        <v>379362</v>
      </c>
      <c r="D14370" s="3">
        <f t="shared" si="224"/>
        <v>124.07</v>
      </c>
    </row>
    <row r="14371" spans="1:4" x14ac:dyDescent="0.25">
      <c r="A14371" t="s">
        <v>14546</v>
      </c>
      <c r="B14371">
        <v>16801725.989999998</v>
      </c>
      <c r="C14371">
        <v>98581</v>
      </c>
      <c r="D14371" s="3">
        <f t="shared" si="224"/>
        <v>170.44</v>
      </c>
    </row>
    <row r="14372" spans="1:4" x14ac:dyDescent="0.25">
      <c r="A14372" t="s">
        <v>14547</v>
      </c>
      <c r="B14372">
        <v>36483950.829999998</v>
      </c>
      <c r="C14372">
        <v>194764</v>
      </c>
      <c r="D14372" s="3">
        <f t="shared" si="224"/>
        <v>187.32</v>
      </c>
    </row>
    <row r="14373" spans="1:4" x14ac:dyDescent="0.25">
      <c r="A14373" t="s">
        <v>14548</v>
      </c>
      <c r="B14373">
        <v>3551594.8</v>
      </c>
      <c r="C14373">
        <v>18080</v>
      </c>
      <c r="D14373" s="3">
        <f t="shared" si="224"/>
        <v>196.44</v>
      </c>
    </row>
    <row r="14374" spans="1:4" x14ac:dyDescent="0.25">
      <c r="A14374" t="s">
        <v>14549</v>
      </c>
      <c r="B14374">
        <v>537509.82999999996</v>
      </c>
      <c r="C14374">
        <v>40374.800000000003</v>
      </c>
      <c r="D14374" s="3">
        <f t="shared" si="224"/>
        <v>13.31</v>
      </c>
    </row>
    <row r="14375" spans="1:4" x14ac:dyDescent="0.25">
      <c r="A14375" t="s">
        <v>14550</v>
      </c>
      <c r="B14375">
        <v>198164876.83000001</v>
      </c>
      <c r="C14375">
        <v>932743</v>
      </c>
      <c r="D14375" s="3">
        <f t="shared" si="224"/>
        <v>212.45</v>
      </c>
    </row>
    <row r="14376" spans="1:4" x14ac:dyDescent="0.25">
      <c r="A14376" t="s">
        <v>14551</v>
      </c>
      <c r="B14376">
        <v>10366830</v>
      </c>
      <c r="C14376">
        <v>9000</v>
      </c>
      <c r="D14376" s="3">
        <f t="shared" si="224"/>
        <v>1151.8699999999999</v>
      </c>
    </row>
    <row r="14377" spans="1:4" x14ac:dyDescent="0.25">
      <c r="A14377" t="s">
        <v>14552</v>
      </c>
      <c r="B14377">
        <v>14356547.529999999</v>
      </c>
      <c r="C14377">
        <v>73811</v>
      </c>
      <c r="D14377" s="3">
        <f t="shared" si="224"/>
        <v>194.5</v>
      </c>
    </row>
    <row r="14378" spans="1:4" x14ac:dyDescent="0.25">
      <c r="A14378" t="s">
        <v>14553</v>
      </c>
      <c r="B14378">
        <v>17448305.449999999</v>
      </c>
      <c r="C14378">
        <v>95117</v>
      </c>
      <c r="D14378" s="3">
        <f t="shared" si="224"/>
        <v>183.44</v>
      </c>
    </row>
    <row r="14379" spans="1:4" x14ac:dyDescent="0.25">
      <c r="A14379" t="s">
        <v>14554</v>
      </c>
      <c r="B14379">
        <v>15884145.630000001</v>
      </c>
      <c r="C14379">
        <v>80555</v>
      </c>
      <c r="D14379" s="3">
        <f t="shared" si="224"/>
        <v>197.18</v>
      </c>
    </row>
    <row r="14380" spans="1:4" x14ac:dyDescent="0.25">
      <c r="A14380" t="s">
        <v>14555</v>
      </c>
      <c r="B14380">
        <v>7218668.8799999999</v>
      </c>
      <c r="C14380">
        <v>40064</v>
      </c>
      <c r="D14380" s="3">
        <f t="shared" si="224"/>
        <v>180.18</v>
      </c>
    </row>
    <row r="14381" spans="1:4" x14ac:dyDescent="0.25">
      <c r="A14381" t="s">
        <v>14556</v>
      </c>
      <c r="B14381">
        <v>124531712.31999999</v>
      </c>
      <c r="C14381">
        <v>201547</v>
      </c>
      <c r="D14381" s="3">
        <f t="shared" si="224"/>
        <v>617.88</v>
      </c>
    </row>
    <row r="14382" spans="1:4" x14ac:dyDescent="0.25">
      <c r="A14382" t="s">
        <v>14557</v>
      </c>
      <c r="B14382">
        <v>551997377.93999898</v>
      </c>
      <c r="C14382">
        <v>3660103</v>
      </c>
      <c r="D14382" s="3">
        <f t="shared" si="224"/>
        <v>150.81</v>
      </c>
    </row>
    <row r="14383" spans="1:4" x14ac:dyDescent="0.25">
      <c r="A14383" t="s">
        <v>14558</v>
      </c>
      <c r="B14383">
        <v>367859769.69999999</v>
      </c>
      <c r="C14383">
        <v>1320918</v>
      </c>
      <c r="D14383" s="3">
        <f t="shared" si="224"/>
        <v>278.49</v>
      </c>
    </row>
    <row r="14384" spans="1:4" x14ac:dyDescent="0.25">
      <c r="A14384" t="s">
        <v>14559</v>
      </c>
      <c r="B14384">
        <v>32898176.469999999</v>
      </c>
      <c r="C14384">
        <v>118523</v>
      </c>
      <c r="D14384" s="3">
        <f t="shared" si="224"/>
        <v>277.57</v>
      </c>
    </row>
    <row r="14385" spans="1:4" x14ac:dyDescent="0.25">
      <c r="A14385" t="s">
        <v>14560</v>
      </c>
      <c r="B14385">
        <v>241702175.16999999</v>
      </c>
      <c r="C14385">
        <v>1350450</v>
      </c>
      <c r="D14385" s="3">
        <f t="shared" si="224"/>
        <v>178.98</v>
      </c>
    </row>
    <row r="14386" spans="1:4" x14ac:dyDescent="0.25">
      <c r="A14386" t="s">
        <v>14561</v>
      </c>
      <c r="B14386">
        <v>523467757.14999998</v>
      </c>
      <c r="C14386">
        <v>4624816</v>
      </c>
      <c r="D14386" s="3">
        <f t="shared" si="224"/>
        <v>113.19</v>
      </c>
    </row>
    <row r="14387" spans="1:4" x14ac:dyDescent="0.25">
      <c r="A14387" t="s">
        <v>14562</v>
      </c>
      <c r="B14387">
        <v>24807529.940000001</v>
      </c>
      <c r="C14387">
        <v>118870</v>
      </c>
      <c r="D14387" s="3">
        <f t="shared" si="224"/>
        <v>208.69</v>
      </c>
    </row>
    <row r="14388" spans="1:4" x14ac:dyDescent="0.25">
      <c r="A14388" t="s">
        <v>14563</v>
      </c>
      <c r="B14388">
        <v>159842720.19999999</v>
      </c>
      <c r="C14388">
        <v>426788.27</v>
      </c>
      <c r="D14388" s="3">
        <f t="shared" si="224"/>
        <v>374.52</v>
      </c>
    </row>
    <row r="14389" spans="1:4" x14ac:dyDescent="0.25">
      <c r="A14389" t="s">
        <v>14564</v>
      </c>
      <c r="B14389">
        <v>114749955.84999999</v>
      </c>
      <c r="C14389">
        <v>336417</v>
      </c>
      <c r="D14389" s="3">
        <f t="shared" si="224"/>
        <v>341.09</v>
      </c>
    </row>
    <row r="14390" spans="1:4" x14ac:dyDescent="0.25">
      <c r="A14390" t="s">
        <v>14565</v>
      </c>
      <c r="B14390">
        <v>140596.22</v>
      </c>
      <c r="C14390">
        <v>54548</v>
      </c>
      <c r="D14390" s="3">
        <f t="shared" si="224"/>
        <v>2.58</v>
      </c>
    </row>
    <row r="14391" spans="1:4" x14ac:dyDescent="0.25">
      <c r="A14391" t="s">
        <v>14566</v>
      </c>
      <c r="B14391">
        <v>23722546.469999999</v>
      </c>
      <c r="C14391">
        <v>2117527</v>
      </c>
      <c r="D14391" s="3">
        <f t="shared" si="224"/>
        <v>11.2</v>
      </c>
    </row>
    <row r="14392" spans="1:4" x14ac:dyDescent="0.25">
      <c r="A14392" t="s">
        <v>14567</v>
      </c>
      <c r="B14392">
        <v>231016517.75999999</v>
      </c>
      <c r="C14392">
        <v>2967023</v>
      </c>
      <c r="D14392" s="3">
        <f t="shared" si="224"/>
        <v>77.86</v>
      </c>
    </row>
    <row r="14393" spans="1:4" x14ac:dyDescent="0.25">
      <c r="A14393" t="s">
        <v>14568</v>
      </c>
      <c r="B14393">
        <v>293329866.30000001</v>
      </c>
      <c r="C14393">
        <v>1247002</v>
      </c>
      <c r="D14393" s="3">
        <f t="shared" si="224"/>
        <v>235.23</v>
      </c>
    </row>
    <row r="14394" spans="1:4" x14ac:dyDescent="0.25">
      <c r="A14394" t="s">
        <v>14569</v>
      </c>
      <c r="B14394">
        <v>10603167.140000001</v>
      </c>
      <c r="C14394">
        <v>60057</v>
      </c>
      <c r="D14394" s="3">
        <f t="shared" si="224"/>
        <v>176.55</v>
      </c>
    </row>
    <row r="14395" spans="1:4" x14ac:dyDescent="0.25">
      <c r="A14395" t="s">
        <v>14570</v>
      </c>
      <c r="B14395">
        <v>225705796.34</v>
      </c>
      <c r="C14395">
        <v>607327</v>
      </c>
      <c r="D14395" s="3">
        <f t="shared" si="224"/>
        <v>371.64</v>
      </c>
    </row>
    <row r="14396" spans="1:4" x14ac:dyDescent="0.25">
      <c r="A14396" t="s">
        <v>14571</v>
      </c>
      <c r="B14396">
        <v>180390061.05000001</v>
      </c>
      <c r="C14396">
        <v>354379</v>
      </c>
      <c r="D14396" s="3">
        <f t="shared" si="224"/>
        <v>509.03</v>
      </c>
    </row>
    <row r="14397" spans="1:4" x14ac:dyDescent="0.25">
      <c r="A14397" t="s">
        <v>14572</v>
      </c>
      <c r="B14397">
        <v>16198153.939999999</v>
      </c>
      <c r="C14397">
        <v>51547</v>
      </c>
      <c r="D14397" s="3">
        <f t="shared" si="224"/>
        <v>314.24</v>
      </c>
    </row>
    <row r="14398" spans="1:4" x14ac:dyDescent="0.25">
      <c r="A14398" t="s">
        <v>14573</v>
      </c>
      <c r="B14398">
        <v>411477927.62</v>
      </c>
      <c r="C14398">
        <v>1766220.5</v>
      </c>
      <c r="D14398" s="3">
        <f t="shared" si="224"/>
        <v>232.97</v>
      </c>
    </row>
    <row r="14399" spans="1:4" x14ac:dyDescent="0.25">
      <c r="A14399" t="s">
        <v>14574</v>
      </c>
      <c r="B14399">
        <v>296620140.89999998</v>
      </c>
      <c r="C14399">
        <v>1627509</v>
      </c>
      <c r="D14399" s="3">
        <f t="shared" si="224"/>
        <v>182.25</v>
      </c>
    </row>
    <row r="14400" spans="1:4" x14ac:dyDescent="0.25">
      <c r="A14400" t="s">
        <v>14575</v>
      </c>
      <c r="B14400">
        <v>98515348.200000003</v>
      </c>
      <c r="C14400">
        <v>2159429</v>
      </c>
      <c r="D14400" s="3">
        <f t="shared" si="224"/>
        <v>45.62</v>
      </c>
    </row>
    <row r="14401" spans="1:4" x14ac:dyDescent="0.25">
      <c r="A14401" t="s">
        <v>14576</v>
      </c>
      <c r="B14401">
        <v>297035605.79000002</v>
      </c>
      <c r="C14401">
        <v>1900149</v>
      </c>
      <c r="D14401" s="3">
        <f t="shared" si="224"/>
        <v>156.32</v>
      </c>
    </row>
    <row r="14402" spans="1:4" x14ac:dyDescent="0.25">
      <c r="A14402" t="s">
        <v>14577</v>
      </c>
      <c r="B14402">
        <v>199941925.46000001</v>
      </c>
      <c r="C14402">
        <v>413602</v>
      </c>
      <c r="D14402" s="3">
        <f t="shared" si="224"/>
        <v>483.42</v>
      </c>
    </row>
    <row r="14403" spans="1:4" x14ac:dyDescent="0.25">
      <c r="A14403" t="s">
        <v>14578</v>
      </c>
      <c r="B14403">
        <v>101487315.64</v>
      </c>
      <c r="C14403">
        <v>273492</v>
      </c>
      <c r="D14403" s="3">
        <f t="shared" ref="D14403:D14466" si="225">ROUND(B14403/C14403,2)</f>
        <v>371.08</v>
      </c>
    </row>
    <row r="14404" spans="1:4" x14ac:dyDescent="0.25">
      <c r="A14404" t="s">
        <v>14579</v>
      </c>
      <c r="B14404">
        <v>65110335.719999999</v>
      </c>
      <c r="C14404">
        <v>421684</v>
      </c>
      <c r="D14404" s="3">
        <f t="shared" si="225"/>
        <v>154.41</v>
      </c>
    </row>
    <row r="14405" spans="1:4" x14ac:dyDescent="0.25">
      <c r="A14405" t="s">
        <v>14580</v>
      </c>
      <c r="B14405">
        <v>316256821.19999999</v>
      </c>
      <c r="C14405">
        <v>15245120</v>
      </c>
      <c r="D14405" s="3">
        <f t="shared" si="225"/>
        <v>20.74</v>
      </c>
    </row>
    <row r="14406" spans="1:4" x14ac:dyDescent="0.25">
      <c r="A14406" t="s">
        <v>14581</v>
      </c>
      <c r="B14406">
        <v>157242197.12</v>
      </c>
      <c r="C14406">
        <v>2191400</v>
      </c>
      <c r="D14406" s="3">
        <f t="shared" si="225"/>
        <v>71.75</v>
      </c>
    </row>
    <row r="14407" spans="1:4" x14ac:dyDescent="0.25">
      <c r="A14407" t="s">
        <v>14582</v>
      </c>
      <c r="B14407">
        <v>10320191.279999999</v>
      </c>
      <c r="C14407">
        <v>1417923</v>
      </c>
      <c r="D14407" s="3">
        <f t="shared" si="225"/>
        <v>7.28</v>
      </c>
    </row>
    <row r="14408" spans="1:4" x14ac:dyDescent="0.25">
      <c r="A14408" t="s">
        <v>14583</v>
      </c>
      <c r="B14408">
        <v>68256289.620000005</v>
      </c>
      <c r="C14408">
        <v>3326202</v>
      </c>
      <c r="D14408" s="3">
        <f t="shared" si="225"/>
        <v>20.52</v>
      </c>
    </row>
    <row r="14409" spans="1:4" x14ac:dyDescent="0.25">
      <c r="A14409" t="s">
        <v>14584</v>
      </c>
      <c r="B14409">
        <v>51384221.140000001</v>
      </c>
      <c r="C14409">
        <v>930142</v>
      </c>
      <c r="D14409" s="3">
        <f t="shared" si="225"/>
        <v>55.24</v>
      </c>
    </row>
    <row r="14410" spans="1:4" x14ac:dyDescent="0.25">
      <c r="A14410" t="s">
        <v>14585</v>
      </c>
      <c r="B14410">
        <v>135109550</v>
      </c>
      <c r="C14410">
        <v>981800</v>
      </c>
      <c r="D14410" s="3">
        <f t="shared" si="225"/>
        <v>137.61000000000001</v>
      </c>
    </row>
    <row r="14411" spans="1:4" x14ac:dyDescent="0.25">
      <c r="A14411" t="s">
        <v>14586</v>
      </c>
      <c r="B14411">
        <v>26441456.219999999</v>
      </c>
      <c r="C14411">
        <v>158643</v>
      </c>
      <c r="D14411" s="3">
        <f t="shared" si="225"/>
        <v>166.67</v>
      </c>
    </row>
    <row r="14412" spans="1:4" x14ac:dyDescent="0.25">
      <c r="A14412" t="s">
        <v>14587</v>
      </c>
      <c r="B14412">
        <v>45443453.280000001</v>
      </c>
      <c r="C14412">
        <v>239316</v>
      </c>
      <c r="D14412" s="3">
        <f t="shared" si="225"/>
        <v>189.89</v>
      </c>
    </row>
    <row r="14413" spans="1:4" x14ac:dyDescent="0.25">
      <c r="A14413" t="s">
        <v>14588</v>
      </c>
      <c r="B14413">
        <v>92593106.269999996</v>
      </c>
      <c r="C14413">
        <v>391580</v>
      </c>
      <c r="D14413" s="3">
        <f t="shared" si="225"/>
        <v>236.46</v>
      </c>
    </row>
    <row r="14414" spans="1:4" x14ac:dyDescent="0.25">
      <c r="A14414" t="s">
        <v>14589</v>
      </c>
      <c r="B14414">
        <v>140547749.38</v>
      </c>
      <c r="C14414">
        <v>923514.8</v>
      </c>
      <c r="D14414" s="3">
        <f t="shared" si="225"/>
        <v>152.19</v>
      </c>
    </row>
    <row r="14415" spans="1:4" x14ac:dyDescent="0.25">
      <c r="A14415" t="s">
        <v>14590</v>
      </c>
      <c r="B14415">
        <v>87417751.409999996</v>
      </c>
      <c r="C14415">
        <v>301619</v>
      </c>
      <c r="D14415" s="3">
        <f t="shared" si="225"/>
        <v>289.83</v>
      </c>
    </row>
    <row r="14416" spans="1:4" x14ac:dyDescent="0.25">
      <c r="A14416" t="s">
        <v>14591</v>
      </c>
      <c r="B14416">
        <v>171992139.91999999</v>
      </c>
      <c r="C14416">
        <v>1244659</v>
      </c>
      <c r="D14416" s="3">
        <f t="shared" si="225"/>
        <v>138.18</v>
      </c>
    </row>
    <row r="14417" spans="1:4" x14ac:dyDescent="0.25">
      <c r="A14417" t="s">
        <v>14592</v>
      </c>
      <c r="B14417">
        <v>21892665</v>
      </c>
      <c r="C14417">
        <v>158700</v>
      </c>
      <c r="D14417" s="3">
        <f t="shared" si="225"/>
        <v>137.94999999999999</v>
      </c>
    </row>
    <row r="14418" spans="1:4" x14ac:dyDescent="0.25">
      <c r="A14418" t="s">
        <v>14593</v>
      </c>
      <c r="B14418">
        <v>93022166.739999995</v>
      </c>
      <c r="C14418">
        <v>612020</v>
      </c>
      <c r="D14418" s="3">
        <f t="shared" si="225"/>
        <v>151.99</v>
      </c>
    </row>
    <row r="14419" spans="1:4" x14ac:dyDescent="0.25">
      <c r="A14419" t="s">
        <v>14594</v>
      </c>
      <c r="B14419">
        <v>158511173.99000001</v>
      </c>
      <c r="C14419">
        <v>1064355.8799999999</v>
      </c>
      <c r="D14419" s="3">
        <f t="shared" si="225"/>
        <v>148.93</v>
      </c>
    </row>
    <row r="14420" spans="1:4" x14ac:dyDescent="0.25">
      <c r="A14420" t="s">
        <v>14595</v>
      </c>
      <c r="B14420">
        <v>1943707541.47</v>
      </c>
      <c r="C14420">
        <v>6060931.5</v>
      </c>
      <c r="D14420" s="3">
        <f t="shared" si="225"/>
        <v>320.69</v>
      </c>
    </row>
    <row r="14421" spans="1:4" x14ac:dyDescent="0.25">
      <c r="A14421" t="s">
        <v>14596</v>
      </c>
      <c r="B14421">
        <v>120753.36</v>
      </c>
      <c r="C14421">
        <v>46851</v>
      </c>
      <c r="D14421" s="3">
        <f t="shared" si="225"/>
        <v>2.58</v>
      </c>
    </row>
    <row r="14422" spans="1:4" x14ac:dyDescent="0.25">
      <c r="A14422" t="s">
        <v>14597</v>
      </c>
      <c r="B14422">
        <v>47822168.420000002</v>
      </c>
      <c r="C14422">
        <v>3716385</v>
      </c>
      <c r="D14422" s="3">
        <f t="shared" si="225"/>
        <v>12.87</v>
      </c>
    </row>
    <row r="14423" spans="1:4" x14ac:dyDescent="0.25">
      <c r="A14423" t="s">
        <v>14598</v>
      </c>
      <c r="B14423">
        <v>9184949.0899999999</v>
      </c>
      <c r="C14423">
        <v>4300845</v>
      </c>
      <c r="D14423" s="3">
        <f t="shared" si="225"/>
        <v>2.14</v>
      </c>
    </row>
    <row r="14424" spans="1:4" x14ac:dyDescent="0.25">
      <c r="A14424" t="s">
        <v>14599</v>
      </c>
      <c r="B14424">
        <v>260515366.90000001</v>
      </c>
      <c r="C14424">
        <v>3224255</v>
      </c>
      <c r="D14424" s="3">
        <f t="shared" si="225"/>
        <v>80.8</v>
      </c>
    </row>
    <row r="14425" spans="1:4" x14ac:dyDescent="0.25">
      <c r="A14425" t="s">
        <v>14600</v>
      </c>
      <c r="B14425">
        <v>106859520</v>
      </c>
      <c r="C14425">
        <v>775200</v>
      </c>
      <c r="D14425" s="3">
        <f t="shared" si="225"/>
        <v>137.85</v>
      </c>
    </row>
    <row r="14426" spans="1:4" x14ac:dyDescent="0.25">
      <c r="A14426" t="s">
        <v>14601</v>
      </c>
      <c r="B14426">
        <v>19584148.399999999</v>
      </c>
      <c r="C14426">
        <v>4899415</v>
      </c>
      <c r="D14426" s="3">
        <f t="shared" si="225"/>
        <v>4</v>
      </c>
    </row>
    <row r="14427" spans="1:4" x14ac:dyDescent="0.25">
      <c r="A14427" t="s">
        <v>14602</v>
      </c>
      <c r="B14427">
        <v>2906709.03</v>
      </c>
      <c r="C14427">
        <v>149301</v>
      </c>
      <c r="D14427" s="3">
        <f t="shared" si="225"/>
        <v>19.47</v>
      </c>
    </row>
    <row r="14428" spans="1:4" x14ac:dyDescent="0.25">
      <c r="A14428" t="s">
        <v>14603</v>
      </c>
      <c r="B14428">
        <v>14325900</v>
      </c>
      <c r="C14428">
        <v>170000</v>
      </c>
      <c r="D14428" s="3">
        <f t="shared" si="225"/>
        <v>84.27</v>
      </c>
    </row>
    <row r="14429" spans="1:4" x14ac:dyDescent="0.25">
      <c r="A14429" t="s">
        <v>14604</v>
      </c>
      <c r="B14429">
        <v>13764154.33</v>
      </c>
      <c r="C14429">
        <v>71281</v>
      </c>
      <c r="D14429" s="3">
        <f t="shared" si="225"/>
        <v>193.1</v>
      </c>
    </row>
    <row r="14430" spans="1:4" x14ac:dyDescent="0.25">
      <c r="A14430" t="s">
        <v>14605</v>
      </c>
      <c r="B14430">
        <v>84307470.280000106</v>
      </c>
      <c r="C14430">
        <v>369133</v>
      </c>
      <c r="D14430" s="3">
        <f t="shared" si="225"/>
        <v>228.39</v>
      </c>
    </row>
    <row r="14431" spans="1:4" x14ac:dyDescent="0.25">
      <c r="A14431" t="s">
        <v>14606</v>
      </c>
      <c r="B14431">
        <v>51001379.219999999</v>
      </c>
      <c r="C14431">
        <v>319800</v>
      </c>
      <c r="D14431" s="3">
        <f t="shared" si="225"/>
        <v>159.47999999999999</v>
      </c>
    </row>
    <row r="14432" spans="1:4" x14ac:dyDescent="0.25">
      <c r="A14432" t="s">
        <v>14607</v>
      </c>
      <c r="B14432">
        <v>133676750.04000001</v>
      </c>
      <c r="C14432">
        <v>663151</v>
      </c>
      <c r="D14432" s="3">
        <f t="shared" si="225"/>
        <v>201.58</v>
      </c>
    </row>
    <row r="14433" spans="1:4" x14ac:dyDescent="0.25">
      <c r="A14433" t="s">
        <v>14608</v>
      </c>
      <c r="B14433">
        <v>14582181.52</v>
      </c>
      <c r="C14433">
        <v>135983</v>
      </c>
      <c r="D14433" s="3">
        <f t="shared" si="225"/>
        <v>107.24</v>
      </c>
    </row>
    <row r="14434" spans="1:4" x14ac:dyDescent="0.25">
      <c r="A14434" t="s">
        <v>14609</v>
      </c>
      <c r="B14434">
        <v>83297803.129999995</v>
      </c>
      <c r="C14434">
        <v>727005</v>
      </c>
      <c r="D14434" s="3">
        <f t="shared" si="225"/>
        <v>114.58</v>
      </c>
    </row>
    <row r="14435" spans="1:4" x14ac:dyDescent="0.25">
      <c r="A14435" t="s">
        <v>14610</v>
      </c>
      <c r="B14435">
        <v>50675895.149999999</v>
      </c>
      <c r="C14435">
        <v>248861.74</v>
      </c>
      <c r="D14435" s="3">
        <f t="shared" si="225"/>
        <v>203.63</v>
      </c>
    </row>
    <row r="14436" spans="1:4" x14ac:dyDescent="0.25">
      <c r="A14436" t="s">
        <v>14611</v>
      </c>
      <c r="B14436">
        <v>627206283.39999998</v>
      </c>
      <c r="C14436">
        <v>709378042</v>
      </c>
      <c r="D14436" s="3">
        <f t="shared" si="225"/>
        <v>0.88</v>
      </c>
    </row>
    <row r="14437" spans="1:4" x14ac:dyDescent="0.25">
      <c r="A14437" t="s">
        <v>14612</v>
      </c>
      <c r="B14437">
        <v>11144655.689999999</v>
      </c>
      <c r="C14437">
        <v>54184</v>
      </c>
      <c r="D14437" s="3">
        <f t="shared" si="225"/>
        <v>205.68</v>
      </c>
    </row>
    <row r="14438" spans="1:4" x14ac:dyDescent="0.25">
      <c r="A14438" t="s">
        <v>14613</v>
      </c>
      <c r="B14438">
        <v>242480112</v>
      </c>
      <c r="C14438">
        <v>1517825</v>
      </c>
      <c r="D14438" s="3">
        <f t="shared" si="225"/>
        <v>159.75</v>
      </c>
    </row>
    <row r="14439" spans="1:4" x14ac:dyDescent="0.25">
      <c r="A14439" t="s">
        <v>14614</v>
      </c>
      <c r="B14439">
        <v>1362609.71</v>
      </c>
      <c r="C14439">
        <v>36041</v>
      </c>
      <c r="D14439" s="3">
        <f t="shared" si="225"/>
        <v>37.81</v>
      </c>
    </row>
    <row r="14440" spans="1:4" x14ac:dyDescent="0.25">
      <c r="A14440" t="s">
        <v>14615</v>
      </c>
      <c r="B14440">
        <v>132331225.2</v>
      </c>
      <c r="C14440">
        <v>10398966</v>
      </c>
      <c r="D14440" s="3">
        <f t="shared" si="225"/>
        <v>12.73</v>
      </c>
    </row>
    <row r="14441" spans="1:4" x14ac:dyDescent="0.25">
      <c r="A14441" t="s">
        <v>14616</v>
      </c>
      <c r="B14441">
        <v>37795.47</v>
      </c>
      <c r="C14441">
        <v>1049</v>
      </c>
      <c r="D14441" s="3">
        <f t="shared" si="225"/>
        <v>36.03</v>
      </c>
    </row>
    <row r="14442" spans="1:4" x14ac:dyDescent="0.25">
      <c r="A14442" t="s">
        <v>14617</v>
      </c>
      <c r="B14442">
        <v>570020.1</v>
      </c>
      <c r="C14442">
        <v>2535</v>
      </c>
      <c r="D14442" s="3">
        <f t="shared" si="225"/>
        <v>224.86</v>
      </c>
    </row>
    <row r="14443" spans="1:4" x14ac:dyDescent="0.25">
      <c r="A14443" t="s">
        <v>14618</v>
      </c>
      <c r="B14443">
        <v>22097886.879999999</v>
      </c>
      <c r="C14443">
        <v>105612</v>
      </c>
      <c r="D14443" s="3">
        <f t="shared" si="225"/>
        <v>209.24</v>
      </c>
    </row>
    <row r="14444" spans="1:4" x14ac:dyDescent="0.25">
      <c r="A14444" t="s">
        <v>14619</v>
      </c>
      <c r="B14444">
        <v>78308090.700000003</v>
      </c>
      <c r="C14444">
        <v>6966222</v>
      </c>
      <c r="D14444" s="3">
        <f t="shared" si="225"/>
        <v>11.24</v>
      </c>
    </row>
    <row r="14445" spans="1:4" x14ac:dyDescent="0.25">
      <c r="A14445" t="s">
        <v>14620</v>
      </c>
      <c r="B14445">
        <v>1183122.3999999999</v>
      </c>
      <c r="C14445">
        <v>24780</v>
      </c>
      <c r="D14445" s="3">
        <f t="shared" si="225"/>
        <v>47.75</v>
      </c>
    </row>
    <row r="14446" spans="1:4" x14ac:dyDescent="0.25">
      <c r="A14446" t="s">
        <v>14621</v>
      </c>
      <c r="B14446">
        <v>832340</v>
      </c>
      <c r="C14446">
        <v>18000</v>
      </c>
      <c r="D14446" s="3">
        <f t="shared" si="225"/>
        <v>46.24</v>
      </c>
    </row>
    <row r="14447" spans="1:4" x14ac:dyDescent="0.25">
      <c r="A14447" t="s">
        <v>14622</v>
      </c>
      <c r="B14447">
        <v>3288482.37</v>
      </c>
      <c r="C14447">
        <v>69103</v>
      </c>
      <c r="D14447" s="3">
        <f t="shared" si="225"/>
        <v>47.59</v>
      </c>
    </row>
    <row r="14448" spans="1:4" x14ac:dyDescent="0.25">
      <c r="A14448" t="s">
        <v>14623</v>
      </c>
      <c r="B14448">
        <v>1374622.1</v>
      </c>
      <c r="C14448">
        <v>28840</v>
      </c>
      <c r="D14448" s="3">
        <f t="shared" si="225"/>
        <v>47.66</v>
      </c>
    </row>
    <row r="14449" spans="1:4" x14ac:dyDescent="0.25">
      <c r="A14449" t="s">
        <v>14624</v>
      </c>
      <c r="B14449">
        <v>7112000</v>
      </c>
      <c r="C14449">
        <v>88900000</v>
      </c>
      <c r="D14449" s="3">
        <f t="shared" si="225"/>
        <v>0.08</v>
      </c>
    </row>
    <row r="14450" spans="1:4" x14ac:dyDescent="0.25">
      <c r="A14450" t="s">
        <v>14625</v>
      </c>
      <c r="B14450">
        <v>1585792.97</v>
      </c>
      <c r="C14450">
        <v>41971</v>
      </c>
      <c r="D14450" s="3">
        <f t="shared" si="225"/>
        <v>37.78</v>
      </c>
    </row>
    <row r="14451" spans="1:4" x14ac:dyDescent="0.25">
      <c r="A14451" t="s">
        <v>14626</v>
      </c>
      <c r="B14451">
        <v>2055458.45</v>
      </c>
      <c r="C14451">
        <v>55340</v>
      </c>
      <c r="D14451" s="3">
        <f t="shared" si="225"/>
        <v>37.14</v>
      </c>
    </row>
    <row r="14452" spans="1:4" x14ac:dyDescent="0.25">
      <c r="A14452" t="s">
        <v>14627</v>
      </c>
      <c r="B14452">
        <v>773280</v>
      </c>
      <c r="C14452">
        <v>54000</v>
      </c>
      <c r="D14452" s="3">
        <f t="shared" si="225"/>
        <v>14.32</v>
      </c>
    </row>
    <row r="14453" spans="1:4" x14ac:dyDescent="0.25">
      <c r="A14453" t="s">
        <v>14628</v>
      </c>
      <c r="B14453">
        <v>9061092.0099999998</v>
      </c>
      <c r="C14453">
        <v>200937.4</v>
      </c>
      <c r="D14453" s="3">
        <f t="shared" si="225"/>
        <v>45.09</v>
      </c>
    </row>
    <row r="14454" spans="1:4" x14ac:dyDescent="0.25">
      <c r="A14454" t="s">
        <v>14629</v>
      </c>
      <c r="B14454">
        <v>1430310.71</v>
      </c>
      <c r="C14454">
        <v>28547</v>
      </c>
      <c r="D14454" s="3">
        <f t="shared" si="225"/>
        <v>50.1</v>
      </c>
    </row>
    <row r="14455" spans="1:4" x14ac:dyDescent="0.25">
      <c r="A14455" t="s">
        <v>14630</v>
      </c>
      <c r="B14455">
        <v>4244943.59</v>
      </c>
      <c r="C14455">
        <v>88238.1</v>
      </c>
      <c r="D14455" s="3">
        <f t="shared" si="225"/>
        <v>48.11</v>
      </c>
    </row>
    <row r="14456" spans="1:4" x14ac:dyDescent="0.25">
      <c r="A14456" t="s">
        <v>14631</v>
      </c>
      <c r="B14456">
        <v>1502527.04</v>
      </c>
      <c r="C14456">
        <v>31057</v>
      </c>
      <c r="D14456" s="3">
        <f t="shared" si="225"/>
        <v>48.38</v>
      </c>
    </row>
    <row r="14457" spans="1:4" x14ac:dyDescent="0.25">
      <c r="A14457" t="s">
        <v>14632</v>
      </c>
      <c r="B14457">
        <v>21196655.16</v>
      </c>
      <c r="C14457">
        <v>248604</v>
      </c>
      <c r="D14457" s="3">
        <f t="shared" si="225"/>
        <v>85.26</v>
      </c>
    </row>
    <row r="14458" spans="1:4" x14ac:dyDescent="0.25">
      <c r="A14458" t="s">
        <v>14633</v>
      </c>
      <c r="B14458">
        <v>126259487.92</v>
      </c>
      <c r="C14458">
        <v>189020</v>
      </c>
      <c r="D14458" s="3">
        <f t="shared" si="225"/>
        <v>667.97</v>
      </c>
    </row>
    <row r="14459" spans="1:4" x14ac:dyDescent="0.25">
      <c r="A14459" t="s">
        <v>14634</v>
      </c>
      <c r="B14459">
        <v>11032107.289999999</v>
      </c>
      <c r="C14459">
        <v>227368</v>
      </c>
      <c r="D14459" s="3">
        <f t="shared" si="225"/>
        <v>48.52</v>
      </c>
    </row>
    <row r="14460" spans="1:4" x14ac:dyDescent="0.25">
      <c r="A14460" t="s">
        <v>14635</v>
      </c>
      <c r="B14460">
        <v>91173159.150000006</v>
      </c>
      <c r="C14460">
        <v>574302</v>
      </c>
      <c r="D14460" s="3">
        <f t="shared" si="225"/>
        <v>158.75</v>
      </c>
    </row>
    <row r="14461" spans="1:4" x14ac:dyDescent="0.25">
      <c r="A14461" t="s">
        <v>14636</v>
      </c>
      <c r="B14461">
        <v>56217873.689999998</v>
      </c>
      <c r="C14461">
        <v>155772.04999999999</v>
      </c>
      <c r="D14461" s="3">
        <f t="shared" si="225"/>
        <v>360.9</v>
      </c>
    </row>
    <row r="14462" spans="1:4" x14ac:dyDescent="0.25">
      <c r="A14462" t="s">
        <v>14637</v>
      </c>
      <c r="B14462">
        <v>45124770.549999997</v>
      </c>
      <c r="C14462">
        <v>64126.1</v>
      </c>
      <c r="D14462" s="3">
        <f t="shared" si="225"/>
        <v>703.69</v>
      </c>
    </row>
    <row r="14463" spans="1:4" x14ac:dyDescent="0.25">
      <c r="A14463" t="s">
        <v>14638</v>
      </c>
      <c r="B14463">
        <v>12592864.130000001</v>
      </c>
      <c r="C14463">
        <v>57876.34</v>
      </c>
      <c r="D14463" s="3">
        <f t="shared" si="225"/>
        <v>217.58</v>
      </c>
    </row>
    <row r="14464" spans="1:4" x14ac:dyDescent="0.25">
      <c r="A14464" t="s">
        <v>14639</v>
      </c>
      <c r="B14464">
        <v>228055454.66</v>
      </c>
      <c r="C14464">
        <v>247564.4</v>
      </c>
      <c r="D14464" s="3">
        <f t="shared" si="225"/>
        <v>921.2</v>
      </c>
    </row>
    <row r="14465" spans="1:4" x14ac:dyDescent="0.25">
      <c r="A14465" t="s">
        <v>14640</v>
      </c>
      <c r="B14465">
        <v>3811234.75</v>
      </c>
      <c r="C14465">
        <v>104090.5</v>
      </c>
      <c r="D14465" s="3">
        <f t="shared" si="225"/>
        <v>36.61</v>
      </c>
    </row>
    <row r="14466" spans="1:4" x14ac:dyDescent="0.25">
      <c r="A14466" t="s">
        <v>14641</v>
      </c>
      <c r="B14466">
        <v>32738491.77</v>
      </c>
      <c r="C14466">
        <v>92253.6</v>
      </c>
      <c r="D14466" s="3">
        <f t="shared" si="225"/>
        <v>354.87</v>
      </c>
    </row>
    <row r="14467" spans="1:4" x14ac:dyDescent="0.25">
      <c r="A14467" t="s">
        <v>14642</v>
      </c>
      <c r="B14467">
        <v>854868.03</v>
      </c>
      <c r="C14467">
        <v>4058</v>
      </c>
      <c r="D14467" s="3">
        <f t="shared" ref="D14467:D14530" si="226">ROUND(B14467/C14467,2)</f>
        <v>210.66</v>
      </c>
    </row>
    <row r="14468" spans="1:4" x14ac:dyDescent="0.25">
      <c r="A14468" t="s">
        <v>14643</v>
      </c>
      <c r="B14468">
        <v>9196736.8100000005</v>
      </c>
      <c r="C14468">
        <v>115836.1</v>
      </c>
      <c r="D14468" s="3">
        <f t="shared" si="226"/>
        <v>79.39</v>
      </c>
    </row>
    <row r="14469" spans="1:4" x14ac:dyDescent="0.25">
      <c r="A14469" t="s">
        <v>14644</v>
      </c>
      <c r="B14469">
        <v>808330.47</v>
      </c>
      <c r="C14469">
        <v>8788.9</v>
      </c>
      <c r="D14469" s="3">
        <f t="shared" si="226"/>
        <v>91.97</v>
      </c>
    </row>
    <row r="14470" spans="1:4" x14ac:dyDescent="0.25">
      <c r="A14470" t="s">
        <v>14645</v>
      </c>
      <c r="B14470">
        <v>51984934.990000002</v>
      </c>
      <c r="C14470">
        <v>195428.2</v>
      </c>
      <c r="D14470" s="3">
        <f t="shared" si="226"/>
        <v>266.01</v>
      </c>
    </row>
    <row r="14471" spans="1:4" x14ac:dyDescent="0.25">
      <c r="A14471" t="s">
        <v>14646</v>
      </c>
      <c r="B14471">
        <v>127657359.81999999</v>
      </c>
      <c r="C14471">
        <v>135858.4</v>
      </c>
      <c r="D14471" s="3">
        <f t="shared" si="226"/>
        <v>939.64</v>
      </c>
    </row>
    <row r="14472" spans="1:4" x14ac:dyDescent="0.25">
      <c r="A14472" t="s">
        <v>14647</v>
      </c>
      <c r="B14472">
        <v>96850357.409999996</v>
      </c>
      <c r="C14472">
        <v>217153.9</v>
      </c>
      <c r="D14472" s="3">
        <f t="shared" si="226"/>
        <v>446</v>
      </c>
    </row>
    <row r="14473" spans="1:4" x14ac:dyDescent="0.25">
      <c r="A14473" t="s">
        <v>14648</v>
      </c>
      <c r="B14473">
        <v>16847909.559999999</v>
      </c>
      <c r="C14473">
        <v>194304</v>
      </c>
      <c r="D14473" s="3">
        <f t="shared" si="226"/>
        <v>86.71</v>
      </c>
    </row>
    <row r="14474" spans="1:4" x14ac:dyDescent="0.25">
      <c r="A14474" t="s">
        <v>14649</v>
      </c>
      <c r="B14474">
        <v>18668256.219999999</v>
      </c>
      <c r="C14474">
        <v>77725.2</v>
      </c>
      <c r="D14474" s="3">
        <f t="shared" si="226"/>
        <v>240.18</v>
      </c>
    </row>
    <row r="14475" spans="1:4" x14ac:dyDescent="0.25">
      <c r="A14475" t="s">
        <v>14650</v>
      </c>
      <c r="B14475">
        <v>2876632.03</v>
      </c>
      <c r="C14475">
        <v>74163.7</v>
      </c>
      <c r="D14475" s="3">
        <f t="shared" si="226"/>
        <v>38.79</v>
      </c>
    </row>
    <row r="14476" spans="1:4" x14ac:dyDescent="0.25">
      <c r="A14476" t="s">
        <v>14651</v>
      </c>
      <c r="B14476">
        <v>263333.02</v>
      </c>
      <c r="C14476">
        <v>6586.5</v>
      </c>
      <c r="D14476" s="3">
        <f t="shared" si="226"/>
        <v>39.979999999999997</v>
      </c>
    </row>
    <row r="14477" spans="1:4" x14ac:dyDescent="0.25">
      <c r="A14477" t="s">
        <v>14652</v>
      </c>
      <c r="B14477">
        <v>13898099.630000001</v>
      </c>
      <c r="C14477">
        <v>169800.6</v>
      </c>
      <c r="D14477" s="3">
        <f t="shared" si="226"/>
        <v>81.849999999999994</v>
      </c>
    </row>
    <row r="14478" spans="1:4" x14ac:dyDescent="0.25">
      <c r="A14478" t="s">
        <v>14653</v>
      </c>
      <c r="B14478">
        <v>48212478.630000003</v>
      </c>
      <c r="C14478">
        <v>156466</v>
      </c>
      <c r="D14478" s="3">
        <f t="shared" si="226"/>
        <v>308.13</v>
      </c>
    </row>
    <row r="14479" spans="1:4" x14ac:dyDescent="0.25">
      <c r="A14479" t="s">
        <v>14654</v>
      </c>
      <c r="B14479">
        <v>56158653.359999999</v>
      </c>
      <c r="C14479">
        <v>145081</v>
      </c>
      <c r="D14479" s="3">
        <f t="shared" si="226"/>
        <v>387.08</v>
      </c>
    </row>
    <row r="14480" spans="1:4" x14ac:dyDescent="0.25">
      <c r="A14480" t="s">
        <v>14655</v>
      </c>
      <c r="B14480">
        <v>66835244.609999999</v>
      </c>
      <c r="C14480">
        <v>129242</v>
      </c>
      <c r="D14480" s="3">
        <f t="shared" si="226"/>
        <v>517.13</v>
      </c>
    </row>
    <row r="14481" spans="1:4" x14ac:dyDescent="0.25">
      <c r="A14481" t="s">
        <v>14656</v>
      </c>
      <c r="B14481">
        <v>2630644.11</v>
      </c>
      <c r="C14481">
        <v>63730</v>
      </c>
      <c r="D14481" s="3">
        <f t="shared" si="226"/>
        <v>41.28</v>
      </c>
    </row>
    <row r="14482" spans="1:4" x14ac:dyDescent="0.25">
      <c r="A14482" t="s">
        <v>14657</v>
      </c>
      <c r="B14482">
        <v>62443315.43</v>
      </c>
      <c r="C14482">
        <v>198735</v>
      </c>
      <c r="D14482" s="3">
        <f t="shared" si="226"/>
        <v>314.2</v>
      </c>
    </row>
    <row r="14483" spans="1:4" x14ac:dyDescent="0.25">
      <c r="A14483" t="s">
        <v>14658</v>
      </c>
      <c r="B14483">
        <v>46197913.460000001</v>
      </c>
      <c r="C14483">
        <v>170900</v>
      </c>
      <c r="D14483" s="3">
        <f t="shared" si="226"/>
        <v>270.32</v>
      </c>
    </row>
    <row r="14484" spans="1:4" x14ac:dyDescent="0.25">
      <c r="A14484" t="s">
        <v>14659</v>
      </c>
      <c r="B14484">
        <v>31981517.41</v>
      </c>
      <c r="C14484">
        <v>193679</v>
      </c>
      <c r="D14484" s="3">
        <f t="shared" si="226"/>
        <v>165.13</v>
      </c>
    </row>
    <row r="14485" spans="1:4" x14ac:dyDescent="0.25">
      <c r="A14485" t="s">
        <v>14660</v>
      </c>
      <c r="B14485">
        <v>15057843.449999999</v>
      </c>
      <c r="C14485">
        <v>75407</v>
      </c>
      <c r="D14485" s="3">
        <f t="shared" si="226"/>
        <v>199.69</v>
      </c>
    </row>
    <row r="14486" spans="1:4" x14ac:dyDescent="0.25">
      <c r="A14486" t="s">
        <v>14661</v>
      </c>
      <c r="B14486">
        <v>14257662.560000001</v>
      </c>
      <c r="C14486">
        <v>147709</v>
      </c>
      <c r="D14486" s="3">
        <f t="shared" si="226"/>
        <v>96.53</v>
      </c>
    </row>
    <row r="14487" spans="1:4" x14ac:dyDescent="0.25">
      <c r="A14487" t="s">
        <v>14662</v>
      </c>
      <c r="B14487">
        <v>84330557.219999999</v>
      </c>
      <c r="C14487">
        <v>421195</v>
      </c>
      <c r="D14487" s="3">
        <f t="shared" si="226"/>
        <v>200.22</v>
      </c>
    </row>
    <row r="14488" spans="1:4" x14ac:dyDescent="0.25">
      <c r="A14488" t="s">
        <v>14663</v>
      </c>
      <c r="B14488">
        <v>31619896.800000001</v>
      </c>
      <c r="C14488">
        <v>168698.5</v>
      </c>
      <c r="D14488" s="3">
        <f t="shared" si="226"/>
        <v>187.43</v>
      </c>
    </row>
    <row r="14489" spans="1:4" x14ac:dyDescent="0.25">
      <c r="A14489" t="s">
        <v>14664</v>
      </c>
      <c r="B14489">
        <v>21391642.5</v>
      </c>
      <c r="C14489">
        <v>83255.600000000006</v>
      </c>
      <c r="D14489" s="3">
        <f t="shared" si="226"/>
        <v>256.94</v>
      </c>
    </row>
    <row r="14490" spans="1:4" x14ac:dyDescent="0.25">
      <c r="A14490" t="s">
        <v>14665</v>
      </c>
      <c r="B14490">
        <v>55536264.420000002</v>
      </c>
      <c r="C14490">
        <v>97823</v>
      </c>
      <c r="D14490" s="3">
        <f t="shared" si="226"/>
        <v>567.72</v>
      </c>
    </row>
    <row r="14491" spans="1:4" x14ac:dyDescent="0.25">
      <c r="A14491" t="s">
        <v>14666</v>
      </c>
      <c r="B14491">
        <v>303976941.95999998</v>
      </c>
      <c r="C14491">
        <v>2511323.9</v>
      </c>
      <c r="D14491" s="3">
        <f t="shared" si="226"/>
        <v>121.04</v>
      </c>
    </row>
    <row r="14492" spans="1:4" x14ac:dyDescent="0.25">
      <c r="A14492" t="s">
        <v>14667</v>
      </c>
      <c r="B14492">
        <v>28410</v>
      </c>
      <c r="C14492">
        <v>600</v>
      </c>
      <c r="D14492" s="3">
        <f t="shared" si="226"/>
        <v>47.35</v>
      </c>
    </row>
    <row r="14493" spans="1:4" x14ac:dyDescent="0.25">
      <c r="A14493" t="s">
        <v>14668</v>
      </c>
      <c r="B14493">
        <v>2210995.84</v>
      </c>
      <c r="C14493">
        <v>42853.599999999999</v>
      </c>
      <c r="D14493" s="3">
        <f t="shared" si="226"/>
        <v>51.59</v>
      </c>
    </row>
    <row r="14494" spans="1:4" x14ac:dyDescent="0.25">
      <c r="A14494" t="s">
        <v>14669</v>
      </c>
      <c r="B14494">
        <v>314810071.56</v>
      </c>
      <c r="C14494">
        <v>1136519.72</v>
      </c>
      <c r="D14494" s="3">
        <f t="shared" si="226"/>
        <v>276.99</v>
      </c>
    </row>
    <row r="14495" spans="1:4" x14ac:dyDescent="0.25">
      <c r="A14495" t="s">
        <v>14670</v>
      </c>
      <c r="B14495">
        <v>282581371.07999998</v>
      </c>
      <c r="C14495">
        <v>1485982.4</v>
      </c>
      <c r="D14495" s="3">
        <f t="shared" si="226"/>
        <v>190.16</v>
      </c>
    </row>
    <row r="14496" spans="1:4" x14ac:dyDescent="0.25">
      <c r="A14496" t="s">
        <v>14671</v>
      </c>
      <c r="B14496">
        <v>767080.75</v>
      </c>
      <c r="C14496">
        <v>15107</v>
      </c>
      <c r="D14496" s="3">
        <f t="shared" si="226"/>
        <v>50.78</v>
      </c>
    </row>
    <row r="14497" spans="1:4" x14ac:dyDescent="0.25">
      <c r="A14497" t="s">
        <v>14672</v>
      </c>
      <c r="B14497">
        <v>9318795.4399999995</v>
      </c>
      <c r="C14497">
        <v>73871.5</v>
      </c>
      <c r="D14497" s="3">
        <f t="shared" si="226"/>
        <v>126.15</v>
      </c>
    </row>
    <row r="14498" spans="1:4" x14ac:dyDescent="0.25">
      <c r="A14498" t="s">
        <v>14673</v>
      </c>
      <c r="B14498">
        <v>232173175.09999999</v>
      </c>
      <c r="C14498">
        <v>209326.36</v>
      </c>
      <c r="D14498" s="3">
        <f t="shared" si="226"/>
        <v>1109.1400000000001</v>
      </c>
    </row>
    <row r="14499" spans="1:4" x14ac:dyDescent="0.25">
      <c r="A14499" t="s">
        <v>14674</v>
      </c>
      <c r="B14499">
        <v>14308576.710000001</v>
      </c>
      <c r="C14499">
        <v>108443.5</v>
      </c>
      <c r="D14499" s="3">
        <f t="shared" si="226"/>
        <v>131.94</v>
      </c>
    </row>
    <row r="14500" spans="1:4" x14ac:dyDescent="0.25">
      <c r="A14500" t="s">
        <v>14675</v>
      </c>
      <c r="B14500">
        <v>16553119.039999999</v>
      </c>
      <c r="C14500">
        <v>100701.2</v>
      </c>
      <c r="D14500" s="3">
        <f t="shared" si="226"/>
        <v>164.38</v>
      </c>
    </row>
    <row r="14501" spans="1:4" x14ac:dyDescent="0.25">
      <c r="A14501" t="s">
        <v>14676</v>
      </c>
      <c r="B14501">
        <v>226597378.87</v>
      </c>
      <c r="C14501">
        <v>195175.55</v>
      </c>
      <c r="D14501" s="3">
        <f t="shared" si="226"/>
        <v>1160.99</v>
      </c>
    </row>
    <row r="14502" spans="1:4" x14ac:dyDescent="0.25">
      <c r="A14502" t="s">
        <v>14677</v>
      </c>
      <c r="B14502">
        <v>2790524.44</v>
      </c>
      <c r="C14502">
        <v>22645</v>
      </c>
      <c r="D14502" s="3">
        <f t="shared" si="226"/>
        <v>123.23</v>
      </c>
    </row>
    <row r="14503" spans="1:4" x14ac:dyDescent="0.25">
      <c r="A14503" t="s">
        <v>14678</v>
      </c>
      <c r="B14503">
        <v>506739.21</v>
      </c>
      <c r="C14503">
        <v>11057</v>
      </c>
      <c r="D14503" s="3">
        <f t="shared" si="226"/>
        <v>45.83</v>
      </c>
    </row>
    <row r="14504" spans="1:4" x14ac:dyDescent="0.25">
      <c r="A14504" t="s">
        <v>14679</v>
      </c>
      <c r="B14504">
        <v>35789.599999999999</v>
      </c>
      <c r="C14504">
        <v>616</v>
      </c>
      <c r="D14504" s="3">
        <f t="shared" si="226"/>
        <v>58.1</v>
      </c>
    </row>
    <row r="14505" spans="1:4" x14ac:dyDescent="0.25">
      <c r="A14505" t="s">
        <v>14680</v>
      </c>
      <c r="B14505">
        <v>837366.9</v>
      </c>
      <c r="C14505">
        <v>14812.97</v>
      </c>
      <c r="D14505" s="3">
        <f t="shared" si="226"/>
        <v>56.53</v>
      </c>
    </row>
    <row r="14506" spans="1:4" x14ac:dyDescent="0.25">
      <c r="A14506" t="s">
        <v>14681</v>
      </c>
      <c r="B14506">
        <v>210675.20000000001</v>
      </c>
      <c r="C14506">
        <v>4682.8</v>
      </c>
      <c r="D14506" s="3">
        <f t="shared" si="226"/>
        <v>44.99</v>
      </c>
    </row>
    <row r="14507" spans="1:4" x14ac:dyDescent="0.25">
      <c r="A14507" t="s">
        <v>14682</v>
      </c>
      <c r="B14507">
        <v>412021.32</v>
      </c>
      <c r="C14507">
        <v>8648</v>
      </c>
      <c r="D14507" s="3">
        <f t="shared" si="226"/>
        <v>47.64</v>
      </c>
    </row>
    <row r="14508" spans="1:4" x14ac:dyDescent="0.25">
      <c r="A14508" t="s">
        <v>14683</v>
      </c>
      <c r="B14508">
        <v>894431.15</v>
      </c>
      <c r="C14508">
        <v>18995.7</v>
      </c>
      <c r="D14508" s="3">
        <f t="shared" si="226"/>
        <v>47.09</v>
      </c>
    </row>
    <row r="14509" spans="1:4" x14ac:dyDescent="0.25">
      <c r="A14509" t="s">
        <v>14684</v>
      </c>
      <c r="B14509">
        <v>31969879.5</v>
      </c>
      <c r="C14509">
        <v>252763</v>
      </c>
      <c r="D14509" s="3">
        <f t="shared" si="226"/>
        <v>126.48</v>
      </c>
    </row>
    <row r="14510" spans="1:4" x14ac:dyDescent="0.25">
      <c r="A14510" t="s">
        <v>14685</v>
      </c>
      <c r="B14510">
        <v>15249229.859999999</v>
      </c>
      <c r="C14510">
        <v>112641.5</v>
      </c>
      <c r="D14510" s="3">
        <f t="shared" si="226"/>
        <v>135.38</v>
      </c>
    </row>
    <row r="14511" spans="1:4" x14ac:dyDescent="0.25">
      <c r="A14511" t="s">
        <v>14686</v>
      </c>
      <c r="B14511">
        <v>10154229.07</v>
      </c>
      <c r="C14511">
        <v>83784</v>
      </c>
      <c r="D14511" s="3">
        <f t="shared" si="226"/>
        <v>121.2</v>
      </c>
    </row>
    <row r="14512" spans="1:4" x14ac:dyDescent="0.25">
      <c r="A14512" t="s">
        <v>14687</v>
      </c>
      <c r="B14512">
        <v>19484474.890000001</v>
      </c>
      <c r="C14512">
        <v>119394</v>
      </c>
      <c r="D14512" s="3">
        <f t="shared" si="226"/>
        <v>163.19</v>
      </c>
    </row>
    <row r="14513" spans="1:4" x14ac:dyDescent="0.25">
      <c r="A14513" t="s">
        <v>14688</v>
      </c>
      <c r="B14513">
        <v>13566213.6</v>
      </c>
      <c r="C14513">
        <v>77747</v>
      </c>
      <c r="D14513" s="3">
        <f t="shared" si="226"/>
        <v>174.49</v>
      </c>
    </row>
    <row r="14514" spans="1:4" x14ac:dyDescent="0.25">
      <c r="A14514" t="s">
        <v>14689</v>
      </c>
      <c r="B14514">
        <v>16979275.420000002</v>
      </c>
      <c r="C14514">
        <v>97529.7</v>
      </c>
      <c r="D14514" s="3">
        <f t="shared" si="226"/>
        <v>174.09</v>
      </c>
    </row>
    <row r="14515" spans="1:4" x14ac:dyDescent="0.25">
      <c r="A14515" t="s">
        <v>14690</v>
      </c>
      <c r="B14515">
        <v>1188984.77</v>
      </c>
      <c r="C14515">
        <v>6788.15</v>
      </c>
      <c r="D14515" s="3">
        <f t="shared" si="226"/>
        <v>175.16</v>
      </c>
    </row>
    <row r="14516" spans="1:4" x14ac:dyDescent="0.25">
      <c r="A14516" t="s">
        <v>14691</v>
      </c>
      <c r="B14516">
        <v>217370701.47999999</v>
      </c>
      <c r="C14516">
        <v>207446.3</v>
      </c>
      <c r="D14516" s="3">
        <f t="shared" si="226"/>
        <v>1047.8399999999999</v>
      </c>
    </row>
    <row r="14517" spans="1:4" x14ac:dyDescent="0.25">
      <c r="A14517" t="s">
        <v>14692</v>
      </c>
      <c r="B14517">
        <v>165763.93</v>
      </c>
      <c r="C14517">
        <v>2854</v>
      </c>
      <c r="D14517" s="3">
        <f t="shared" si="226"/>
        <v>58.08</v>
      </c>
    </row>
    <row r="14518" spans="1:4" x14ac:dyDescent="0.25">
      <c r="A14518" t="s">
        <v>14693</v>
      </c>
      <c r="B14518">
        <v>11871621.029999999</v>
      </c>
      <c r="C14518">
        <v>81180</v>
      </c>
      <c r="D14518" s="3">
        <f t="shared" si="226"/>
        <v>146.24</v>
      </c>
    </row>
    <row r="14519" spans="1:4" x14ac:dyDescent="0.25">
      <c r="A14519" t="s">
        <v>14694</v>
      </c>
      <c r="B14519">
        <v>21470703.02</v>
      </c>
      <c r="C14519">
        <v>151573.29999999999</v>
      </c>
      <c r="D14519" s="3">
        <f t="shared" si="226"/>
        <v>141.65</v>
      </c>
    </row>
    <row r="14520" spans="1:4" x14ac:dyDescent="0.25">
      <c r="A14520" t="s">
        <v>14695</v>
      </c>
      <c r="B14520">
        <v>119115947.3</v>
      </c>
      <c r="C14520">
        <v>96856.8</v>
      </c>
      <c r="D14520" s="3">
        <f t="shared" si="226"/>
        <v>1229.82</v>
      </c>
    </row>
    <row r="14521" spans="1:4" x14ac:dyDescent="0.25">
      <c r="A14521" t="s">
        <v>14696</v>
      </c>
      <c r="B14521">
        <v>17270672.030000001</v>
      </c>
      <c r="C14521">
        <v>107428</v>
      </c>
      <c r="D14521" s="3">
        <f t="shared" si="226"/>
        <v>160.77000000000001</v>
      </c>
    </row>
    <row r="14522" spans="1:4" x14ac:dyDescent="0.25">
      <c r="A14522" t="s">
        <v>14697</v>
      </c>
      <c r="B14522">
        <v>778955.27</v>
      </c>
      <c r="C14522">
        <v>3009.5</v>
      </c>
      <c r="D14522" s="3">
        <f t="shared" si="226"/>
        <v>258.83</v>
      </c>
    </row>
    <row r="14523" spans="1:4" x14ac:dyDescent="0.25">
      <c r="A14523" t="s">
        <v>14698</v>
      </c>
      <c r="B14523">
        <v>40343366.93</v>
      </c>
      <c r="C14523">
        <v>81953</v>
      </c>
      <c r="D14523" s="3">
        <f t="shared" si="226"/>
        <v>492.27</v>
      </c>
    </row>
    <row r="14524" spans="1:4" x14ac:dyDescent="0.25">
      <c r="A14524" t="s">
        <v>14699</v>
      </c>
      <c r="B14524">
        <v>145485118.12</v>
      </c>
      <c r="C14524">
        <v>115757.1</v>
      </c>
      <c r="D14524" s="3">
        <f t="shared" si="226"/>
        <v>1256.81</v>
      </c>
    </row>
    <row r="14525" spans="1:4" x14ac:dyDescent="0.25">
      <c r="A14525" t="s">
        <v>14700</v>
      </c>
      <c r="B14525">
        <v>235952620.97999999</v>
      </c>
      <c r="C14525">
        <v>202107.2</v>
      </c>
      <c r="D14525" s="3">
        <f t="shared" si="226"/>
        <v>1167.46</v>
      </c>
    </row>
    <row r="14526" spans="1:4" x14ac:dyDescent="0.25">
      <c r="A14526" t="s">
        <v>14701</v>
      </c>
      <c r="B14526">
        <v>397289795.11000001</v>
      </c>
      <c r="C14526">
        <v>332474.59999999998</v>
      </c>
      <c r="D14526" s="3">
        <f t="shared" si="226"/>
        <v>1194.95</v>
      </c>
    </row>
    <row r="14527" spans="1:4" x14ac:dyDescent="0.25">
      <c r="A14527" t="s">
        <v>14702</v>
      </c>
      <c r="B14527">
        <v>5496061.71</v>
      </c>
      <c r="C14527">
        <v>44561.56</v>
      </c>
      <c r="D14527" s="3">
        <f t="shared" si="226"/>
        <v>123.34</v>
      </c>
    </row>
    <row r="14528" spans="1:4" x14ac:dyDescent="0.25">
      <c r="A14528" t="s">
        <v>14703</v>
      </c>
      <c r="B14528">
        <v>3642547.39</v>
      </c>
      <c r="C14528">
        <v>32042.12</v>
      </c>
      <c r="D14528" s="3">
        <f t="shared" si="226"/>
        <v>113.68</v>
      </c>
    </row>
    <row r="14529" spans="1:4" x14ac:dyDescent="0.25">
      <c r="A14529" t="s">
        <v>14704</v>
      </c>
      <c r="B14529">
        <v>1207866.53</v>
      </c>
      <c r="C14529">
        <v>4756.7</v>
      </c>
      <c r="D14529" s="3">
        <f t="shared" si="226"/>
        <v>253.93</v>
      </c>
    </row>
    <row r="14530" spans="1:4" x14ac:dyDescent="0.25">
      <c r="A14530" t="s">
        <v>14705</v>
      </c>
      <c r="B14530">
        <v>25600216.760000002</v>
      </c>
      <c r="C14530">
        <v>102511.2</v>
      </c>
      <c r="D14530" s="3">
        <f t="shared" si="226"/>
        <v>249.73</v>
      </c>
    </row>
    <row r="14531" spans="1:4" x14ac:dyDescent="0.25">
      <c r="A14531" t="s">
        <v>14706</v>
      </c>
      <c r="B14531">
        <v>188713604.43000001</v>
      </c>
      <c r="C14531">
        <v>273681.40000000002</v>
      </c>
      <c r="D14531" s="3">
        <f t="shared" ref="D14531:D14594" si="227">ROUND(B14531/C14531,2)</f>
        <v>689.54</v>
      </c>
    </row>
    <row r="14532" spans="1:4" x14ac:dyDescent="0.25">
      <c r="A14532" t="s">
        <v>14707</v>
      </c>
      <c r="B14532">
        <v>121352743.8</v>
      </c>
      <c r="C14532">
        <v>143093.1</v>
      </c>
      <c r="D14532" s="3">
        <f t="shared" si="227"/>
        <v>848.07</v>
      </c>
    </row>
    <row r="14533" spans="1:4" x14ac:dyDescent="0.25">
      <c r="A14533" t="s">
        <v>14708</v>
      </c>
      <c r="B14533">
        <v>42345127.340000004</v>
      </c>
      <c r="C14533">
        <v>469868.4</v>
      </c>
      <c r="D14533" s="3">
        <f t="shared" si="227"/>
        <v>90.12</v>
      </c>
    </row>
    <row r="14534" spans="1:4" x14ac:dyDescent="0.25">
      <c r="A14534" t="s">
        <v>14709</v>
      </c>
      <c r="B14534">
        <v>23284868</v>
      </c>
      <c r="C14534">
        <v>184696.53</v>
      </c>
      <c r="D14534" s="3">
        <f t="shared" si="227"/>
        <v>126.07</v>
      </c>
    </row>
    <row r="14535" spans="1:4" x14ac:dyDescent="0.25">
      <c r="A14535" t="s">
        <v>14710</v>
      </c>
      <c r="B14535">
        <v>4494765.75</v>
      </c>
      <c r="C14535">
        <v>33058.449999999997</v>
      </c>
      <c r="D14535" s="3">
        <f t="shared" si="227"/>
        <v>135.96</v>
      </c>
    </row>
    <row r="14536" spans="1:4" x14ac:dyDescent="0.25">
      <c r="A14536" t="s">
        <v>14711</v>
      </c>
      <c r="B14536">
        <v>355777.98</v>
      </c>
      <c r="C14536">
        <v>7005.5</v>
      </c>
      <c r="D14536" s="3">
        <f t="shared" si="227"/>
        <v>50.79</v>
      </c>
    </row>
    <row r="14537" spans="1:4" x14ac:dyDescent="0.25">
      <c r="A14537" t="s">
        <v>14712</v>
      </c>
      <c r="B14537">
        <v>3790184.04</v>
      </c>
      <c r="C14537">
        <v>78442.399999999994</v>
      </c>
      <c r="D14537" s="3">
        <f t="shared" si="227"/>
        <v>48.32</v>
      </c>
    </row>
    <row r="14538" spans="1:4" x14ac:dyDescent="0.25">
      <c r="A14538" t="s">
        <v>14713</v>
      </c>
      <c r="B14538">
        <v>1385755.41</v>
      </c>
      <c r="C14538">
        <v>24776.6</v>
      </c>
      <c r="D14538" s="3">
        <f t="shared" si="227"/>
        <v>55.93</v>
      </c>
    </row>
    <row r="14539" spans="1:4" x14ac:dyDescent="0.25">
      <c r="A14539" t="s">
        <v>14714</v>
      </c>
      <c r="B14539">
        <v>5649115.2599999998</v>
      </c>
      <c r="C14539">
        <v>100559.1</v>
      </c>
      <c r="D14539" s="3">
        <f t="shared" si="227"/>
        <v>56.18</v>
      </c>
    </row>
    <row r="14540" spans="1:4" x14ac:dyDescent="0.25">
      <c r="A14540" t="s">
        <v>14715</v>
      </c>
      <c r="B14540">
        <v>3482870.23</v>
      </c>
      <c r="C14540">
        <v>64283.49</v>
      </c>
      <c r="D14540" s="3">
        <f t="shared" si="227"/>
        <v>54.18</v>
      </c>
    </row>
    <row r="14541" spans="1:4" x14ac:dyDescent="0.25">
      <c r="A14541" t="s">
        <v>14716</v>
      </c>
      <c r="B14541">
        <v>4223107.1900000004</v>
      </c>
      <c r="C14541">
        <v>74471</v>
      </c>
      <c r="D14541" s="3">
        <f t="shared" si="227"/>
        <v>56.71</v>
      </c>
    </row>
    <row r="14542" spans="1:4" x14ac:dyDescent="0.25">
      <c r="A14542" t="s">
        <v>14717</v>
      </c>
      <c r="B14542">
        <v>62740.800000000003</v>
      </c>
      <c r="C14542">
        <v>1248</v>
      </c>
      <c r="D14542" s="3">
        <f t="shared" si="227"/>
        <v>50.27</v>
      </c>
    </row>
    <row r="14543" spans="1:4" x14ac:dyDescent="0.25">
      <c r="A14543" t="s">
        <v>14718</v>
      </c>
      <c r="B14543">
        <v>3044924.32</v>
      </c>
      <c r="C14543">
        <v>36976</v>
      </c>
      <c r="D14543" s="3">
        <f t="shared" si="227"/>
        <v>82.35</v>
      </c>
    </row>
    <row r="14544" spans="1:4" x14ac:dyDescent="0.25">
      <c r="A14544" t="s">
        <v>14719</v>
      </c>
      <c r="B14544">
        <v>16886440.600000001</v>
      </c>
      <c r="C14544">
        <v>118095</v>
      </c>
      <c r="D14544" s="3">
        <f t="shared" si="227"/>
        <v>142.99</v>
      </c>
    </row>
    <row r="14545" spans="1:4" x14ac:dyDescent="0.25">
      <c r="A14545" t="s">
        <v>14720</v>
      </c>
      <c r="B14545">
        <v>257753843.47999999</v>
      </c>
      <c r="C14545">
        <v>729131.5</v>
      </c>
      <c r="D14545" s="3">
        <f t="shared" si="227"/>
        <v>353.51</v>
      </c>
    </row>
    <row r="14546" spans="1:4" x14ac:dyDescent="0.25">
      <c r="A14546" t="s">
        <v>14721</v>
      </c>
      <c r="B14546">
        <v>1896769.38</v>
      </c>
      <c r="C14546">
        <v>40112</v>
      </c>
      <c r="D14546" s="3">
        <f t="shared" si="227"/>
        <v>47.29</v>
      </c>
    </row>
    <row r="14547" spans="1:4" x14ac:dyDescent="0.25">
      <c r="A14547" t="s">
        <v>14722</v>
      </c>
      <c r="B14547">
        <v>2917818.3</v>
      </c>
      <c r="C14547">
        <v>73055.89</v>
      </c>
      <c r="D14547" s="3">
        <f t="shared" si="227"/>
        <v>39.94</v>
      </c>
    </row>
    <row r="14548" spans="1:4" x14ac:dyDescent="0.25">
      <c r="A14548" t="s">
        <v>14723</v>
      </c>
      <c r="B14548">
        <v>2194800.04</v>
      </c>
      <c r="C14548">
        <v>45888</v>
      </c>
      <c r="D14548" s="3">
        <f t="shared" si="227"/>
        <v>47.83</v>
      </c>
    </row>
    <row r="14549" spans="1:4" x14ac:dyDescent="0.25">
      <c r="A14549" t="s">
        <v>14724</v>
      </c>
      <c r="B14549">
        <v>362133805</v>
      </c>
      <c r="C14549">
        <v>2592428</v>
      </c>
      <c r="D14549" s="3">
        <f t="shared" si="227"/>
        <v>139.69</v>
      </c>
    </row>
    <row r="14550" spans="1:4" x14ac:dyDescent="0.25">
      <c r="A14550" t="s">
        <v>14725</v>
      </c>
      <c r="B14550">
        <v>19314623.699999999</v>
      </c>
      <c r="C14550">
        <v>28461.3</v>
      </c>
      <c r="D14550" s="3">
        <f t="shared" si="227"/>
        <v>678.63</v>
      </c>
    </row>
    <row r="14551" spans="1:4" x14ac:dyDescent="0.25">
      <c r="A14551" t="s">
        <v>14726</v>
      </c>
      <c r="B14551">
        <v>8550446.3599999994</v>
      </c>
      <c r="C14551">
        <v>179787.76</v>
      </c>
      <c r="D14551" s="3">
        <f t="shared" si="227"/>
        <v>47.56</v>
      </c>
    </row>
    <row r="14552" spans="1:4" x14ac:dyDescent="0.25">
      <c r="A14552" t="s">
        <v>14727</v>
      </c>
      <c r="B14552">
        <v>7369374.5</v>
      </c>
      <c r="C14552">
        <v>119100</v>
      </c>
      <c r="D14552" s="3">
        <f t="shared" si="227"/>
        <v>61.88</v>
      </c>
    </row>
    <row r="14553" spans="1:4" x14ac:dyDescent="0.25">
      <c r="A14553" t="s">
        <v>14728</v>
      </c>
      <c r="B14553">
        <v>106748.69</v>
      </c>
      <c r="C14553">
        <v>8203</v>
      </c>
      <c r="D14553" s="3">
        <f t="shared" si="227"/>
        <v>13.01</v>
      </c>
    </row>
    <row r="14554" spans="1:4" x14ac:dyDescent="0.25">
      <c r="A14554" t="s">
        <v>14729</v>
      </c>
      <c r="B14554">
        <v>8060921.75</v>
      </c>
      <c r="C14554">
        <v>103291.64</v>
      </c>
      <c r="D14554" s="3">
        <f t="shared" si="227"/>
        <v>78.040000000000006</v>
      </c>
    </row>
    <row r="14555" spans="1:4" x14ac:dyDescent="0.25">
      <c r="A14555" t="s">
        <v>14730</v>
      </c>
      <c r="B14555">
        <v>2708895.38</v>
      </c>
      <c r="C14555">
        <v>61566.6</v>
      </c>
      <c r="D14555" s="3">
        <f t="shared" si="227"/>
        <v>44</v>
      </c>
    </row>
    <row r="14556" spans="1:4" x14ac:dyDescent="0.25">
      <c r="A14556" t="s">
        <v>14731</v>
      </c>
      <c r="B14556">
        <v>1773123.47</v>
      </c>
      <c r="C14556">
        <v>33212</v>
      </c>
      <c r="D14556" s="3">
        <f t="shared" si="227"/>
        <v>53.39</v>
      </c>
    </row>
    <row r="14557" spans="1:4" x14ac:dyDescent="0.25">
      <c r="A14557" t="s">
        <v>14732</v>
      </c>
      <c r="B14557">
        <v>163050062.609999</v>
      </c>
      <c r="C14557">
        <v>5441184.9900000002</v>
      </c>
      <c r="D14557" s="3">
        <f t="shared" si="227"/>
        <v>29.97</v>
      </c>
    </row>
    <row r="14558" spans="1:4" x14ac:dyDescent="0.25">
      <c r="A14558" t="s">
        <v>14733</v>
      </c>
      <c r="B14558">
        <v>4983273.25</v>
      </c>
      <c r="C14558">
        <v>116400</v>
      </c>
      <c r="D14558" s="3">
        <f t="shared" si="227"/>
        <v>42.81</v>
      </c>
    </row>
    <row r="14559" spans="1:4" x14ac:dyDescent="0.25">
      <c r="A14559" t="s">
        <v>14734</v>
      </c>
      <c r="B14559">
        <v>3958435.02</v>
      </c>
      <c r="C14559">
        <v>73692</v>
      </c>
      <c r="D14559" s="3">
        <f t="shared" si="227"/>
        <v>53.72</v>
      </c>
    </row>
    <row r="14560" spans="1:4" x14ac:dyDescent="0.25">
      <c r="A14560" t="s">
        <v>14735</v>
      </c>
      <c r="B14560">
        <v>396705820.70999998</v>
      </c>
      <c r="C14560">
        <v>16268717.199999999</v>
      </c>
      <c r="D14560" s="3">
        <f t="shared" si="227"/>
        <v>24.38</v>
      </c>
    </row>
    <row r="14561" spans="1:4" x14ac:dyDescent="0.25">
      <c r="A14561" t="s">
        <v>14736</v>
      </c>
      <c r="B14561">
        <v>3554994.8</v>
      </c>
      <c r="C14561">
        <v>29815</v>
      </c>
      <c r="D14561" s="3">
        <f t="shared" si="227"/>
        <v>119.24</v>
      </c>
    </row>
    <row r="14562" spans="1:4" x14ac:dyDescent="0.25">
      <c r="A14562" t="s">
        <v>14737</v>
      </c>
      <c r="B14562">
        <v>4560324.75</v>
      </c>
      <c r="C14562">
        <v>51111</v>
      </c>
      <c r="D14562" s="3">
        <f t="shared" si="227"/>
        <v>89.22</v>
      </c>
    </row>
    <row r="14563" spans="1:4" x14ac:dyDescent="0.25">
      <c r="A14563" t="s">
        <v>14738</v>
      </c>
      <c r="B14563">
        <v>9242788.6599999908</v>
      </c>
      <c r="C14563">
        <v>182188.24</v>
      </c>
      <c r="D14563" s="3">
        <f t="shared" si="227"/>
        <v>50.73</v>
      </c>
    </row>
    <row r="14564" spans="1:4" x14ac:dyDescent="0.25">
      <c r="A14564" t="s">
        <v>14739</v>
      </c>
      <c r="B14564">
        <v>1089272.3700000001</v>
      </c>
      <c r="C14564">
        <v>33134.730000000003</v>
      </c>
      <c r="D14564" s="3">
        <f t="shared" si="227"/>
        <v>32.869999999999997</v>
      </c>
    </row>
    <row r="14565" spans="1:4" x14ac:dyDescent="0.25">
      <c r="A14565" t="s">
        <v>14740</v>
      </c>
      <c r="B14565">
        <v>7766773.6100000003</v>
      </c>
      <c r="C14565">
        <v>127230.41</v>
      </c>
      <c r="D14565" s="3">
        <f t="shared" si="227"/>
        <v>61.04</v>
      </c>
    </row>
    <row r="14566" spans="1:4" x14ac:dyDescent="0.25">
      <c r="A14566" t="s">
        <v>14741</v>
      </c>
      <c r="B14566">
        <v>11672525.1</v>
      </c>
      <c r="C14566">
        <v>212621.37</v>
      </c>
      <c r="D14566" s="3">
        <f t="shared" si="227"/>
        <v>54.9</v>
      </c>
    </row>
    <row r="14567" spans="1:4" x14ac:dyDescent="0.25">
      <c r="A14567" t="s">
        <v>14742</v>
      </c>
      <c r="B14567">
        <v>1463541.08</v>
      </c>
      <c r="C14567">
        <v>34300</v>
      </c>
      <c r="D14567" s="3">
        <f t="shared" si="227"/>
        <v>42.67</v>
      </c>
    </row>
    <row r="14568" spans="1:4" x14ac:dyDescent="0.25">
      <c r="A14568" t="s">
        <v>14743</v>
      </c>
      <c r="B14568">
        <v>1311579.9099999999</v>
      </c>
      <c r="C14568">
        <v>50068</v>
      </c>
      <c r="D14568" s="3">
        <f t="shared" si="227"/>
        <v>26.2</v>
      </c>
    </row>
    <row r="14569" spans="1:4" x14ac:dyDescent="0.25">
      <c r="A14569" t="s">
        <v>14744</v>
      </c>
      <c r="B14569">
        <v>1911882.86</v>
      </c>
      <c r="C14569">
        <v>36481</v>
      </c>
      <c r="D14569" s="3">
        <f t="shared" si="227"/>
        <v>52.41</v>
      </c>
    </row>
    <row r="14570" spans="1:4" x14ac:dyDescent="0.25">
      <c r="A14570" t="s">
        <v>14745</v>
      </c>
      <c r="B14570">
        <v>8915002.4900000002</v>
      </c>
      <c r="C14570">
        <v>178523.45</v>
      </c>
      <c r="D14570" s="3">
        <f t="shared" si="227"/>
        <v>49.94</v>
      </c>
    </row>
    <row r="14571" spans="1:4" x14ac:dyDescent="0.25">
      <c r="A14571" t="s">
        <v>14746</v>
      </c>
      <c r="B14571">
        <v>2279077.6</v>
      </c>
      <c r="C14571">
        <v>46955</v>
      </c>
      <c r="D14571" s="3">
        <f t="shared" si="227"/>
        <v>48.54</v>
      </c>
    </row>
    <row r="14572" spans="1:4" x14ac:dyDescent="0.25">
      <c r="A14572" t="s">
        <v>14747</v>
      </c>
      <c r="B14572">
        <v>516792.3</v>
      </c>
      <c r="C14572">
        <v>10200</v>
      </c>
      <c r="D14572" s="3">
        <f t="shared" si="227"/>
        <v>50.67</v>
      </c>
    </row>
    <row r="14573" spans="1:4" x14ac:dyDescent="0.25">
      <c r="A14573" t="s">
        <v>14748</v>
      </c>
      <c r="B14573">
        <v>1819090.86</v>
      </c>
      <c r="C14573">
        <v>34613</v>
      </c>
      <c r="D14573" s="3">
        <f t="shared" si="227"/>
        <v>52.56</v>
      </c>
    </row>
    <row r="14574" spans="1:4" x14ac:dyDescent="0.25">
      <c r="A14574" t="s">
        <v>14749</v>
      </c>
      <c r="B14574">
        <v>1228199.71</v>
      </c>
      <c r="C14574">
        <v>23158</v>
      </c>
      <c r="D14574" s="3">
        <f t="shared" si="227"/>
        <v>53.04</v>
      </c>
    </row>
    <row r="14575" spans="1:4" x14ac:dyDescent="0.25">
      <c r="A14575" t="s">
        <v>14750</v>
      </c>
      <c r="B14575">
        <v>2284103.9900000002</v>
      </c>
      <c r="C14575">
        <v>43573</v>
      </c>
      <c r="D14575" s="3">
        <f t="shared" si="227"/>
        <v>52.42</v>
      </c>
    </row>
    <row r="14576" spans="1:4" x14ac:dyDescent="0.25">
      <c r="A14576" t="s">
        <v>14751</v>
      </c>
      <c r="B14576">
        <v>1315727</v>
      </c>
      <c r="C14576">
        <v>32001</v>
      </c>
      <c r="D14576" s="3">
        <f t="shared" si="227"/>
        <v>41.12</v>
      </c>
    </row>
    <row r="14577" spans="1:4" x14ac:dyDescent="0.25">
      <c r="A14577" t="s">
        <v>14752</v>
      </c>
      <c r="B14577">
        <v>3317689.12</v>
      </c>
      <c r="C14577">
        <v>81460</v>
      </c>
      <c r="D14577" s="3">
        <f t="shared" si="227"/>
        <v>40.729999999999997</v>
      </c>
    </row>
    <row r="14578" spans="1:4" x14ac:dyDescent="0.25">
      <c r="A14578" t="s">
        <v>14753</v>
      </c>
      <c r="B14578">
        <v>2633101.2599999998</v>
      </c>
      <c r="C14578">
        <v>63876.800000000003</v>
      </c>
      <c r="D14578" s="3">
        <f t="shared" si="227"/>
        <v>41.22</v>
      </c>
    </row>
    <row r="14579" spans="1:4" x14ac:dyDescent="0.25">
      <c r="A14579" t="s">
        <v>14754</v>
      </c>
      <c r="B14579">
        <v>2273253.0699999998</v>
      </c>
      <c r="C14579">
        <v>42668</v>
      </c>
      <c r="D14579" s="3">
        <f t="shared" si="227"/>
        <v>53.28</v>
      </c>
    </row>
    <row r="14580" spans="1:4" x14ac:dyDescent="0.25">
      <c r="A14580" t="s">
        <v>14755</v>
      </c>
      <c r="B14580">
        <v>764846.59</v>
      </c>
      <c r="C14580">
        <v>14334</v>
      </c>
      <c r="D14580" s="3">
        <f t="shared" si="227"/>
        <v>53.36</v>
      </c>
    </row>
    <row r="14581" spans="1:4" x14ac:dyDescent="0.25">
      <c r="A14581" t="s">
        <v>14756</v>
      </c>
      <c r="B14581">
        <v>993491.12</v>
      </c>
      <c r="C14581">
        <v>18885</v>
      </c>
      <c r="D14581" s="3">
        <f t="shared" si="227"/>
        <v>52.61</v>
      </c>
    </row>
    <row r="14582" spans="1:4" x14ac:dyDescent="0.25">
      <c r="A14582" t="s">
        <v>14757</v>
      </c>
      <c r="B14582">
        <v>814184.15</v>
      </c>
      <c r="C14582">
        <v>19578</v>
      </c>
      <c r="D14582" s="3">
        <f t="shared" si="227"/>
        <v>41.59</v>
      </c>
    </row>
    <row r="14583" spans="1:4" x14ac:dyDescent="0.25">
      <c r="A14583" t="s">
        <v>14758</v>
      </c>
      <c r="B14583">
        <v>2101256.2799999998</v>
      </c>
      <c r="C14583">
        <v>42319</v>
      </c>
      <c r="D14583" s="3">
        <f t="shared" si="227"/>
        <v>49.65</v>
      </c>
    </row>
    <row r="14584" spans="1:4" x14ac:dyDescent="0.25">
      <c r="A14584" t="s">
        <v>14759</v>
      </c>
      <c r="B14584">
        <v>876324.07</v>
      </c>
      <c r="C14584">
        <v>16331</v>
      </c>
      <c r="D14584" s="3">
        <f t="shared" si="227"/>
        <v>53.66</v>
      </c>
    </row>
    <row r="14585" spans="1:4" x14ac:dyDescent="0.25">
      <c r="A14585" t="s">
        <v>14760</v>
      </c>
      <c r="B14585">
        <v>740544.9</v>
      </c>
      <c r="C14585">
        <v>13393</v>
      </c>
      <c r="D14585" s="3">
        <f t="shared" si="227"/>
        <v>55.29</v>
      </c>
    </row>
    <row r="14586" spans="1:4" x14ac:dyDescent="0.25">
      <c r="A14586" t="s">
        <v>14761</v>
      </c>
      <c r="B14586">
        <v>1758543.24</v>
      </c>
      <c r="C14586">
        <v>31400.560000000001</v>
      </c>
      <c r="D14586" s="3">
        <f t="shared" si="227"/>
        <v>56</v>
      </c>
    </row>
    <row r="14587" spans="1:4" x14ac:dyDescent="0.25">
      <c r="A14587" t="s">
        <v>14762</v>
      </c>
      <c r="B14587">
        <v>848995.34</v>
      </c>
      <c r="C14587">
        <v>71036.600000000006</v>
      </c>
      <c r="D14587" s="3">
        <f t="shared" si="227"/>
        <v>11.95</v>
      </c>
    </row>
    <row r="14588" spans="1:4" x14ac:dyDescent="0.25">
      <c r="A14588" t="s">
        <v>14763</v>
      </c>
      <c r="B14588">
        <v>1473277.69</v>
      </c>
      <c r="C14588">
        <v>33039</v>
      </c>
      <c r="D14588" s="3">
        <f t="shared" si="227"/>
        <v>44.59</v>
      </c>
    </row>
    <row r="14589" spans="1:4" x14ac:dyDescent="0.25">
      <c r="A14589" t="s">
        <v>14764</v>
      </c>
      <c r="B14589">
        <v>2988720.23</v>
      </c>
      <c r="C14589">
        <v>65902.080000000002</v>
      </c>
      <c r="D14589" s="3">
        <f t="shared" si="227"/>
        <v>45.35</v>
      </c>
    </row>
    <row r="14590" spans="1:4" x14ac:dyDescent="0.25">
      <c r="A14590" t="s">
        <v>14765</v>
      </c>
      <c r="B14590">
        <v>945972.17</v>
      </c>
      <c r="C14590">
        <v>17997</v>
      </c>
      <c r="D14590" s="3">
        <f t="shared" si="227"/>
        <v>52.56</v>
      </c>
    </row>
    <row r="14591" spans="1:4" x14ac:dyDescent="0.25">
      <c r="A14591" t="s">
        <v>14766</v>
      </c>
      <c r="B14591">
        <v>3098074</v>
      </c>
      <c r="C14591">
        <v>56900</v>
      </c>
      <c r="D14591" s="3">
        <f t="shared" si="227"/>
        <v>54.45</v>
      </c>
    </row>
    <row r="14592" spans="1:4" x14ac:dyDescent="0.25">
      <c r="A14592" t="s">
        <v>14767</v>
      </c>
      <c r="B14592">
        <v>3295816.15</v>
      </c>
      <c r="C14592">
        <v>62311</v>
      </c>
      <c r="D14592" s="3">
        <f t="shared" si="227"/>
        <v>52.89</v>
      </c>
    </row>
    <row r="14593" spans="1:4" x14ac:dyDescent="0.25">
      <c r="A14593" t="s">
        <v>14768</v>
      </c>
      <c r="B14593">
        <v>3996160</v>
      </c>
      <c r="C14593">
        <v>76000</v>
      </c>
      <c r="D14593" s="3">
        <f t="shared" si="227"/>
        <v>52.58</v>
      </c>
    </row>
    <row r="14594" spans="1:4" x14ac:dyDescent="0.25">
      <c r="A14594" t="s">
        <v>14769</v>
      </c>
      <c r="B14594">
        <v>1999025.42</v>
      </c>
      <c r="C14594">
        <v>37493.68</v>
      </c>
      <c r="D14594" s="3">
        <f t="shared" si="227"/>
        <v>53.32</v>
      </c>
    </row>
    <row r="14595" spans="1:4" x14ac:dyDescent="0.25">
      <c r="A14595" t="s">
        <v>14770</v>
      </c>
      <c r="B14595">
        <v>4118269.14</v>
      </c>
      <c r="C14595">
        <v>99080</v>
      </c>
      <c r="D14595" s="3">
        <f t="shared" ref="D14595:D14658" si="228">ROUND(B14595/C14595,2)</f>
        <v>41.57</v>
      </c>
    </row>
    <row r="14596" spans="1:4" x14ac:dyDescent="0.25">
      <c r="A14596" t="s">
        <v>14771</v>
      </c>
      <c r="B14596">
        <v>4732624.8099999996</v>
      </c>
      <c r="C14596">
        <v>101345.11</v>
      </c>
      <c r="D14596" s="3">
        <f t="shared" si="228"/>
        <v>46.7</v>
      </c>
    </row>
    <row r="14597" spans="1:4" x14ac:dyDescent="0.25">
      <c r="A14597" t="s">
        <v>14772</v>
      </c>
      <c r="B14597">
        <v>3269987.87</v>
      </c>
      <c r="C14597">
        <v>67482</v>
      </c>
      <c r="D14597" s="3">
        <f t="shared" si="228"/>
        <v>48.46</v>
      </c>
    </row>
    <row r="14598" spans="1:4" x14ac:dyDescent="0.25">
      <c r="A14598" t="s">
        <v>14773</v>
      </c>
      <c r="B14598">
        <v>1698173.31</v>
      </c>
      <c r="C14598">
        <v>32767.3</v>
      </c>
      <c r="D14598" s="3">
        <f t="shared" si="228"/>
        <v>51.83</v>
      </c>
    </row>
    <row r="14599" spans="1:4" x14ac:dyDescent="0.25">
      <c r="A14599" t="s">
        <v>14774</v>
      </c>
      <c r="B14599">
        <v>3590869.09</v>
      </c>
      <c r="C14599">
        <v>79517</v>
      </c>
      <c r="D14599" s="3">
        <f t="shared" si="228"/>
        <v>45.16</v>
      </c>
    </row>
    <row r="14600" spans="1:4" x14ac:dyDescent="0.25">
      <c r="A14600" t="s">
        <v>14775</v>
      </c>
      <c r="B14600">
        <v>628151.15</v>
      </c>
      <c r="C14600">
        <v>13000</v>
      </c>
      <c r="D14600" s="3">
        <f t="shared" si="228"/>
        <v>48.32</v>
      </c>
    </row>
    <row r="14601" spans="1:4" x14ac:dyDescent="0.25">
      <c r="A14601" t="s">
        <v>14776</v>
      </c>
      <c r="B14601">
        <v>5085372.8099999996</v>
      </c>
      <c r="C14601">
        <v>110516</v>
      </c>
      <c r="D14601" s="3">
        <f t="shared" si="228"/>
        <v>46.01</v>
      </c>
    </row>
    <row r="14602" spans="1:4" x14ac:dyDescent="0.25">
      <c r="A14602" t="s">
        <v>14777</v>
      </c>
      <c r="B14602">
        <v>1569682.95</v>
      </c>
      <c r="C14602">
        <v>29774</v>
      </c>
      <c r="D14602" s="3">
        <f t="shared" si="228"/>
        <v>52.72</v>
      </c>
    </row>
    <row r="14603" spans="1:4" x14ac:dyDescent="0.25">
      <c r="A14603" t="s">
        <v>14778</v>
      </c>
      <c r="B14603">
        <v>4263881.0999999996</v>
      </c>
      <c r="C14603">
        <v>77615</v>
      </c>
      <c r="D14603" s="3">
        <f t="shared" si="228"/>
        <v>54.94</v>
      </c>
    </row>
    <row r="14604" spans="1:4" x14ac:dyDescent="0.25">
      <c r="A14604" t="s">
        <v>14779</v>
      </c>
      <c r="B14604">
        <v>680995449.92999995</v>
      </c>
      <c r="C14604">
        <v>1040808.37</v>
      </c>
      <c r="D14604" s="3">
        <f t="shared" si="228"/>
        <v>654.29</v>
      </c>
    </row>
    <row r="14605" spans="1:4" x14ac:dyDescent="0.25">
      <c r="A14605" t="s">
        <v>14780</v>
      </c>
      <c r="B14605">
        <v>4837594.04</v>
      </c>
      <c r="C14605">
        <v>69866.850000000006</v>
      </c>
      <c r="D14605" s="3">
        <f t="shared" si="228"/>
        <v>69.239999999999995</v>
      </c>
    </row>
    <row r="14606" spans="1:4" x14ac:dyDescent="0.25">
      <c r="A14606" t="s">
        <v>14781</v>
      </c>
      <c r="B14606">
        <v>1932870.21</v>
      </c>
      <c r="C14606">
        <v>46135.91</v>
      </c>
      <c r="D14606" s="3">
        <f t="shared" si="228"/>
        <v>41.9</v>
      </c>
    </row>
    <row r="14607" spans="1:4" x14ac:dyDescent="0.25">
      <c r="A14607" t="s">
        <v>14782</v>
      </c>
      <c r="B14607">
        <v>587933647.86999905</v>
      </c>
      <c r="C14607">
        <v>413334.25</v>
      </c>
      <c r="D14607" s="3">
        <f t="shared" si="228"/>
        <v>1422.42</v>
      </c>
    </row>
    <row r="14608" spans="1:4" x14ac:dyDescent="0.25">
      <c r="A14608" t="s">
        <v>14783</v>
      </c>
      <c r="B14608">
        <v>163719367.90000001</v>
      </c>
      <c r="C14608">
        <v>976426.3</v>
      </c>
      <c r="D14608" s="3">
        <f t="shared" si="228"/>
        <v>167.67</v>
      </c>
    </row>
    <row r="14609" spans="1:4" x14ac:dyDescent="0.25">
      <c r="A14609" t="s">
        <v>14784</v>
      </c>
      <c r="B14609">
        <v>4248374.76</v>
      </c>
      <c r="C14609">
        <v>63020</v>
      </c>
      <c r="D14609" s="3">
        <f t="shared" si="228"/>
        <v>67.41</v>
      </c>
    </row>
    <row r="14610" spans="1:4" x14ac:dyDescent="0.25">
      <c r="A14610" t="s">
        <v>14785</v>
      </c>
      <c r="B14610">
        <v>113509422.73999999</v>
      </c>
      <c r="C14610">
        <v>478627.55</v>
      </c>
      <c r="D14610" s="3">
        <f t="shared" si="228"/>
        <v>237.16</v>
      </c>
    </row>
    <row r="14611" spans="1:4" x14ac:dyDescent="0.25">
      <c r="A14611" t="s">
        <v>14786</v>
      </c>
      <c r="B14611">
        <v>17142251.420000002</v>
      </c>
      <c r="C14611">
        <v>3018489.2</v>
      </c>
      <c r="D14611" s="3">
        <f t="shared" si="228"/>
        <v>5.68</v>
      </c>
    </row>
    <row r="14612" spans="1:4" x14ac:dyDescent="0.25">
      <c r="A14612" t="s">
        <v>14787</v>
      </c>
      <c r="B14612">
        <v>4957628.58</v>
      </c>
      <c r="C14612">
        <v>94959.28</v>
      </c>
      <c r="D14612" s="3">
        <f t="shared" si="228"/>
        <v>52.21</v>
      </c>
    </row>
    <row r="14613" spans="1:4" x14ac:dyDescent="0.25">
      <c r="A14613" t="s">
        <v>14788</v>
      </c>
      <c r="B14613">
        <v>8362870.1399999997</v>
      </c>
      <c r="C14613">
        <v>157682.44</v>
      </c>
      <c r="D14613" s="3">
        <f t="shared" si="228"/>
        <v>53.04</v>
      </c>
    </row>
    <row r="14614" spans="1:4" x14ac:dyDescent="0.25">
      <c r="A14614" t="s">
        <v>14789</v>
      </c>
      <c r="B14614">
        <v>798847259.52999997</v>
      </c>
      <c r="C14614">
        <v>8307566.6399999997</v>
      </c>
      <c r="D14614" s="3">
        <f t="shared" si="228"/>
        <v>96.16</v>
      </c>
    </row>
    <row r="14615" spans="1:4" x14ac:dyDescent="0.25">
      <c r="A14615" t="s">
        <v>14790</v>
      </c>
      <c r="B14615">
        <v>2014960.94</v>
      </c>
      <c r="C14615">
        <v>32771</v>
      </c>
      <c r="D14615" s="3">
        <f t="shared" si="228"/>
        <v>61.49</v>
      </c>
    </row>
    <row r="14616" spans="1:4" x14ac:dyDescent="0.25">
      <c r="A14616" t="s">
        <v>14791</v>
      </c>
      <c r="B14616">
        <v>15243531.560000001</v>
      </c>
      <c r="C14616">
        <v>284249.12</v>
      </c>
      <c r="D14616" s="3">
        <f t="shared" si="228"/>
        <v>53.63</v>
      </c>
    </row>
    <row r="14617" spans="1:4" x14ac:dyDescent="0.25">
      <c r="A14617" t="s">
        <v>14792</v>
      </c>
      <c r="B14617">
        <v>4243722.12</v>
      </c>
      <c r="C14617">
        <v>79504.45</v>
      </c>
      <c r="D14617" s="3">
        <f t="shared" si="228"/>
        <v>53.38</v>
      </c>
    </row>
    <row r="14618" spans="1:4" x14ac:dyDescent="0.25">
      <c r="A14618" t="s">
        <v>14793</v>
      </c>
      <c r="B14618">
        <v>1476790.81</v>
      </c>
      <c r="C14618">
        <v>32881</v>
      </c>
      <c r="D14618" s="3">
        <f t="shared" si="228"/>
        <v>44.91</v>
      </c>
    </row>
    <row r="14619" spans="1:4" x14ac:dyDescent="0.25">
      <c r="A14619" t="s">
        <v>14794</v>
      </c>
      <c r="B14619">
        <v>3197073.62</v>
      </c>
      <c r="C14619">
        <v>59499</v>
      </c>
      <c r="D14619" s="3">
        <f t="shared" si="228"/>
        <v>53.73</v>
      </c>
    </row>
    <row r="14620" spans="1:4" x14ac:dyDescent="0.25">
      <c r="A14620" t="s">
        <v>14795</v>
      </c>
      <c r="B14620">
        <v>87479549.590000004</v>
      </c>
      <c r="C14620">
        <v>184642.07</v>
      </c>
      <c r="D14620" s="3">
        <f t="shared" si="228"/>
        <v>473.78</v>
      </c>
    </row>
    <row r="14621" spans="1:4" x14ac:dyDescent="0.25">
      <c r="A14621" t="s">
        <v>14796</v>
      </c>
      <c r="B14621">
        <v>428990430.44999999</v>
      </c>
      <c r="C14621">
        <v>354825.85</v>
      </c>
      <c r="D14621" s="3">
        <f t="shared" si="228"/>
        <v>1209.02</v>
      </c>
    </row>
    <row r="14622" spans="1:4" x14ac:dyDescent="0.25">
      <c r="A14622" t="s">
        <v>14797</v>
      </c>
      <c r="B14622">
        <v>113063557.52</v>
      </c>
      <c r="C14622">
        <v>254587.34</v>
      </c>
      <c r="D14622" s="3">
        <f t="shared" si="228"/>
        <v>444.11</v>
      </c>
    </row>
    <row r="14623" spans="1:4" x14ac:dyDescent="0.25">
      <c r="A14623" t="s">
        <v>14798</v>
      </c>
      <c r="B14623">
        <v>108521955.66</v>
      </c>
      <c r="C14623">
        <v>111164.36</v>
      </c>
      <c r="D14623" s="3">
        <f t="shared" si="228"/>
        <v>976.23</v>
      </c>
    </row>
    <row r="14624" spans="1:4" x14ac:dyDescent="0.25">
      <c r="A14624" t="s">
        <v>14799</v>
      </c>
      <c r="B14624">
        <v>38644960.369999997</v>
      </c>
      <c r="C14624">
        <v>157652.64000000001</v>
      </c>
      <c r="D14624" s="3">
        <f t="shared" si="228"/>
        <v>245.13</v>
      </c>
    </row>
    <row r="14625" spans="1:4" x14ac:dyDescent="0.25">
      <c r="A14625" t="s">
        <v>14800</v>
      </c>
      <c r="B14625">
        <v>121412174.26000001</v>
      </c>
      <c r="C14625">
        <v>185500.67</v>
      </c>
      <c r="D14625" s="3">
        <f t="shared" si="228"/>
        <v>654.51</v>
      </c>
    </row>
    <row r="14626" spans="1:4" x14ac:dyDescent="0.25">
      <c r="A14626" t="s">
        <v>14801</v>
      </c>
      <c r="B14626">
        <v>82623568.829999998</v>
      </c>
      <c r="C14626">
        <v>199296.76</v>
      </c>
      <c r="D14626" s="3">
        <f t="shared" si="228"/>
        <v>414.58</v>
      </c>
    </row>
    <row r="14627" spans="1:4" x14ac:dyDescent="0.25">
      <c r="A14627" t="s">
        <v>14802</v>
      </c>
      <c r="B14627">
        <v>194551515.65000001</v>
      </c>
      <c r="C14627">
        <v>367109.67</v>
      </c>
      <c r="D14627" s="3">
        <f t="shared" si="228"/>
        <v>529.95000000000005</v>
      </c>
    </row>
    <row r="14628" spans="1:4" x14ac:dyDescent="0.25">
      <c r="A14628" t="s">
        <v>14803</v>
      </c>
      <c r="B14628">
        <v>162602937.30000001</v>
      </c>
      <c r="C14628">
        <v>314497.77</v>
      </c>
      <c r="D14628" s="3">
        <f t="shared" si="228"/>
        <v>517.02</v>
      </c>
    </row>
    <row r="14629" spans="1:4" x14ac:dyDescent="0.25">
      <c r="A14629" t="s">
        <v>14804</v>
      </c>
      <c r="B14629">
        <v>59594634.25</v>
      </c>
      <c r="C14629">
        <v>96711</v>
      </c>
      <c r="D14629" s="3">
        <f t="shared" si="228"/>
        <v>616.21</v>
      </c>
    </row>
    <row r="14630" spans="1:4" x14ac:dyDescent="0.25">
      <c r="A14630" t="s">
        <v>14805</v>
      </c>
      <c r="B14630">
        <v>24998970.879999999</v>
      </c>
      <c r="C14630">
        <v>120841.76</v>
      </c>
      <c r="D14630" s="3">
        <f t="shared" si="228"/>
        <v>206.87</v>
      </c>
    </row>
    <row r="14631" spans="1:4" x14ac:dyDescent="0.25">
      <c r="A14631" t="s">
        <v>14806</v>
      </c>
      <c r="B14631">
        <v>24189874.800000001</v>
      </c>
      <c r="C14631">
        <v>54142.85</v>
      </c>
      <c r="D14631" s="3">
        <f t="shared" si="228"/>
        <v>446.78</v>
      </c>
    </row>
    <row r="14632" spans="1:4" x14ac:dyDescent="0.25">
      <c r="A14632" t="s">
        <v>14807</v>
      </c>
      <c r="B14632">
        <v>17917325.670000002</v>
      </c>
      <c r="C14632">
        <v>117908.99</v>
      </c>
      <c r="D14632" s="3">
        <f t="shared" si="228"/>
        <v>151.96</v>
      </c>
    </row>
    <row r="14633" spans="1:4" x14ac:dyDescent="0.25">
      <c r="A14633" t="s">
        <v>14808</v>
      </c>
      <c r="B14633">
        <v>27796440.170000002</v>
      </c>
      <c r="C14633">
        <v>147266.46</v>
      </c>
      <c r="D14633" s="3">
        <f t="shared" si="228"/>
        <v>188.75</v>
      </c>
    </row>
    <row r="14634" spans="1:4" x14ac:dyDescent="0.25">
      <c r="A14634" t="s">
        <v>14809</v>
      </c>
      <c r="B14634">
        <v>55127557.719999999</v>
      </c>
      <c r="C14634">
        <v>70084.05</v>
      </c>
      <c r="D14634" s="3">
        <f t="shared" si="228"/>
        <v>786.59</v>
      </c>
    </row>
    <row r="14635" spans="1:4" x14ac:dyDescent="0.25">
      <c r="A14635" t="s">
        <v>14810</v>
      </c>
      <c r="B14635">
        <v>17685792.77</v>
      </c>
      <c r="C14635">
        <v>113640.96000000001</v>
      </c>
      <c r="D14635" s="3">
        <f t="shared" si="228"/>
        <v>155.63</v>
      </c>
    </row>
    <row r="14636" spans="1:4" x14ac:dyDescent="0.25">
      <c r="A14636" t="s">
        <v>14811</v>
      </c>
      <c r="B14636">
        <v>72379358.510000005</v>
      </c>
      <c r="C14636">
        <v>74726.960000000006</v>
      </c>
      <c r="D14636" s="3">
        <f t="shared" si="228"/>
        <v>968.58</v>
      </c>
    </row>
    <row r="14637" spans="1:4" x14ac:dyDescent="0.25">
      <c r="A14637" t="s">
        <v>14812</v>
      </c>
      <c r="B14637">
        <v>12590823.560000001</v>
      </c>
      <c r="C14637">
        <v>79831.710000000006</v>
      </c>
      <c r="D14637" s="3">
        <f t="shared" si="228"/>
        <v>157.72</v>
      </c>
    </row>
    <row r="14638" spans="1:4" x14ac:dyDescent="0.25">
      <c r="A14638" t="s">
        <v>14813</v>
      </c>
      <c r="B14638">
        <v>11930352.449999999</v>
      </c>
      <c r="C14638">
        <v>77499.539999999994</v>
      </c>
      <c r="D14638" s="3">
        <f t="shared" si="228"/>
        <v>153.94</v>
      </c>
    </row>
    <row r="14639" spans="1:4" x14ac:dyDescent="0.25">
      <c r="A14639" t="s">
        <v>14814</v>
      </c>
      <c r="B14639">
        <v>16046651.039999999</v>
      </c>
      <c r="C14639">
        <v>107188.6</v>
      </c>
      <c r="D14639" s="3">
        <f t="shared" si="228"/>
        <v>149.69999999999999</v>
      </c>
    </row>
    <row r="14640" spans="1:4" x14ac:dyDescent="0.25">
      <c r="A14640" t="s">
        <v>14815</v>
      </c>
      <c r="B14640">
        <v>30154380.530000001</v>
      </c>
      <c r="C14640">
        <v>112864.48</v>
      </c>
      <c r="D14640" s="3">
        <f t="shared" si="228"/>
        <v>267.17</v>
      </c>
    </row>
    <row r="14641" spans="1:4" x14ac:dyDescent="0.25">
      <c r="A14641" t="s">
        <v>14816</v>
      </c>
      <c r="B14641">
        <v>23306599.010000002</v>
      </c>
      <c r="C14641">
        <v>110905.13</v>
      </c>
      <c r="D14641" s="3">
        <f t="shared" si="228"/>
        <v>210.15</v>
      </c>
    </row>
    <row r="14642" spans="1:4" x14ac:dyDescent="0.25">
      <c r="A14642" t="s">
        <v>14817</v>
      </c>
      <c r="B14642">
        <v>43817099.07</v>
      </c>
      <c r="C14642">
        <v>62818.080000000002</v>
      </c>
      <c r="D14642" s="3">
        <f t="shared" si="228"/>
        <v>697.52</v>
      </c>
    </row>
    <row r="14643" spans="1:4" x14ac:dyDescent="0.25">
      <c r="A14643" t="s">
        <v>14818</v>
      </c>
      <c r="B14643">
        <v>94830934.209999993</v>
      </c>
      <c r="C14643">
        <v>96050.67</v>
      </c>
      <c r="D14643" s="3">
        <f t="shared" si="228"/>
        <v>987.3</v>
      </c>
    </row>
    <row r="14644" spans="1:4" x14ac:dyDescent="0.25">
      <c r="A14644" t="s">
        <v>14819</v>
      </c>
      <c r="B14644">
        <v>16887056.739999998</v>
      </c>
      <c r="C14644">
        <v>115356.7</v>
      </c>
      <c r="D14644" s="3">
        <f t="shared" si="228"/>
        <v>146.38999999999999</v>
      </c>
    </row>
    <row r="14645" spans="1:4" x14ac:dyDescent="0.25">
      <c r="A14645" t="s">
        <v>14820</v>
      </c>
      <c r="B14645">
        <v>17527238.77</v>
      </c>
      <c r="C14645">
        <v>122021.11</v>
      </c>
      <c r="D14645" s="3">
        <f t="shared" si="228"/>
        <v>143.63999999999999</v>
      </c>
    </row>
    <row r="14646" spans="1:4" x14ac:dyDescent="0.25">
      <c r="A14646" t="s">
        <v>14821</v>
      </c>
      <c r="B14646">
        <v>11979207.800000001</v>
      </c>
      <c r="C14646">
        <v>79954.820000000007</v>
      </c>
      <c r="D14646" s="3">
        <f t="shared" si="228"/>
        <v>149.82</v>
      </c>
    </row>
    <row r="14647" spans="1:4" x14ac:dyDescent="0.25">
      <c r="A14647" t="s">
        <v>14822</v>
      </c>
      <c r="B14647">
        <v>20400645.579999998</v>
      </c>
      <c r="C14647">
        <v>104434.53</v>
      </c>
      <c r="D14647" s="3">
        <f t="shared" si="228"/>
        <v>195.34</v>
      </c>
    </row>
    <row r="14648" spans="1:4" x14ac:dyDescent="0.25">
      <c r="A14648" t="s">
        <v>14823</v>
      </c>
      <c r="B14648">
        <v>136688595</v>
      </c>
      <c r="C14648">
        <v>66568.05</v>
      </c>
      <c r="D14648" s="3">
        <f t="shared" si="228"/>
        <v>2053.37</v>
      </c>
    </row>
    <row r="14649" spans="1:4" x14ac:dyDescent="0.25">
      <c r="A14649" t="s">
        <v>14824</v>
      </c>
      <c r="B14649">
        <v>5041811.79</v>
      </c>
      <c r="C14649">
        <v>87845.92</v>
      </c>
      <c r="D14649" s="3">
        <f t="shared" si="228"/>
        <v>57.39</v>
      </c>
    </row>
    <row r="14650" spans="1:4" x14ac:dyDescent="0.25">
      <c r="A14650" t="s">
        <v>14825</v>
      </c>
      <c r="B14650">
        <v>202697157.78999999</v>
      </c>
      <c r="C14650">
        <v>81250.149999999994</v>
      </c>
      <c r="D14650" s="3">
        <f t="shared" si="228"/>
        <v>2494.73</v>
      </c>
    </row>
    <row r="14651" spans="1:4" x14ac:dyDescent="0.25">
      <c r="A14651" t="s">
        <v>14826</v>
      </c>
      <c r="B14651">
        <v>514514477.22000003</v>
      </c>
      <c r="C14651">
        <v>209742.22</v>
      </c>
      <c r="D14651" s="3">
        <f t="shared" si="228"/>
        <v>2453.08</v>
      </c>
    </row>
    <row r="14652" spans="1:4" x14ac:dyDescent="0.25">
      <c r="A14652" t="s">
        <v>14827</v>
      </c>
      <c r="B14652">
        <v>815577102.59000003</v>
      </c>
      <c r="C14652">
        <v>291394.84999999998</v>
      </c>
      <c r="D14652" s="3">
        <f t="shared" si="228"/>
        <v>2798.87</v>
      </c>
    </row>
    <row r="14653" spans="1:4" x14ac:dyDescent="0.25">
      <c r="A14653" t="s">
        <v>14828</v>
      </c>
      <c r="B14653">
        <v>74670827.760000005</v>
      </c>
      <c r="C14653">
        <v>42225.599999999999</v>
      </c>
      <c r="D14653" s="3">
        <f t="shared" si="228"/>
        <v>1768.38</v>
      </c>
    </row>
    <row r="14654" spans="1:4" x14ac:dyDescent="0.25">
      <c r="A14654" t="s">
        <v>14829</v>
      </c>
      <c r="B14654">
        <v>347398934.43000001</v>
      </c>
      <c r="C14654">
        <v>129424.9</v>
      </c>
      <c r="D14654" s="3">
        <f t="shared" si="228"/>
        <v>2684.17</v>
      </c>
    </row>
    <row r="14655" spans="1:4" x14ac:dyDescent="0.25">
      <c r="A14655" t="s">
        <v>14830</v>
      </c>
      <c r="B14655">
        <v>174148174.08000001</v>
      </c>
      <c r="C14655">
        <v>78429.23</v>
      </c>
      <c r="D14655" s="3">
        <f t="shared" si="228"/>
        <v>2220.4499999999998</v>
      </c>
    </row>
    <row r="14656" spans="1:4" x14ac:dyDescent="0.25">
      <c r="A14656" t="s">
        <v>14831</v>
      </c>
      <c r="B14656">
        <v>208669273.78</v>
      </c>
      <c r="C14656">
        <v>133049.95000000001</v>
      </c>
      <c r="D14656" s="3">
        <f t="shared" si="228"/>
        <v>1568.35</v>
      </c>
    </row>
    <row r="14657" spans="1:4" x14ac:dyDescent="0.25">
      <c r="A14657" t="s">
        <v>14832</v>
      </c>
      <c r="B14657">
        <v>237897713.96000001</v>
      </c>
      <c r="C14657">
        <v>170005.29</v>
      </c>
      <c r="D14657" s="3">
        <f t="shared" si="228"/>
        <v>1399.35</v>
      </c>
    </row>
    <row r="14658" spans="1:4" x14ac:dyDescent="0.25">
      <c r="A14658" t="s">
        <v>14833</v>
      </c>
      <c r="B14658">
        <v>193351263.81</v>
      </c>
      <c r="C14658">
        <v>115978.27</v>
      </c>
      <c r="D14658" s="3">
        <f t="shared" si="228"/>
        <v>1667.13</v>
      </c>
    </row>
    <row r="14659" spans="1:4" x14ac:dyDescent="0.25">
      <c r="A14659" t="s">
        <v>14834</v>
      </c>
      <c r="B14659">
        <v>156991425.81</v>
      </c>
      <c r="C14659">
        <v>118476.06</v>
      </c>
      <c r="D14659" s="3">
        <f t="shared" ref="D14659:D14722" si="229">ROUND(B14659/C14659,2)</f>
        <v>1325.09</v>
      </c>
    </row>
    <row r="14660" spans="1:4" x14ac:dyDescent="0.25">
      <c r="A14660" t="s">
        <v>14835</v>
      </c>
      <c r="B14660">
        <v>187280522.31</v>
      </c>
      <c r="C14660">
        <v>130085.35</v>
      </c>
      <c r="D14660" s="3">
        <f t="shared" si="229"/>
        <v>1439.67</v>
      </c>
    </row>
    <row r="14661" spans="1:4" x14ac:dyDescent="0.25">
      <c r="A14661" t="s">
        <v>14836</v>
      </c>
      <c r="B14661">
        <v>140529135.34</v>
      </c>
      <c r="C14661">
        <v>221807.14</v>
      </c>
      <c r="D14661" s="3">
        <f t="shared" si="229"/>
        <v>633.55999999999995</v>
      </c>
    </row>
    <row r="14662" spans="1:4" x14ac:dyDescent="0.25">
      <c r="A14662" t="s">
        <v>14837</v>
      </c>
      <c r="B14662">
        <v>161177189.53999999</v>
      </c>
      <c r="C14662">
        <v>204152.24</v>
      </c>
      <c r="D14662" s="3">
        <f t="shared" si="229"/>
        <v>789.5</v>
      </c>
    </row>
    <row r="14663" spans="1:4" x14ac:dyDescent="0.25">
      <c r="A14663" t="s">
        <v>14838</v>
      </c>
      <c r="B14663">
        <v>213374180.33000001</v>
      </c>
      <c r="C14663">
        <v>251234.35</v>
      </c>
      <c r="D14663" s="3">
        <f t="shared" si="229"/>
        <v>849.3</v>
      </c>
    </row>
    <row r="14664" spans="1:4" x14ac:dyDescent="0.25">
      <c r="A14664" t="s">
        <v>14839</v>
      </c>
      <c r="B14664">
        <v>49199150.57</v>
      </c>
      <c r="C14664">
        <v>82121.72</v>
      </c>
      <c r="D14664" s="3">
        <f t="shared" si="229"/>
        <v>599.1</v>
      </c>
    </row>
    <row r="14665" spans="1:4" x14ac:dyDescent="0.25">
      <c r="A14665" t="s">
        <v>14840</v>
      </c>
      <c r="B14665">
        <v>464285822.69</v>
      </c>
      <c r="C14665">
        <v>219764.9</v>
      </c>
      <c r="D14665" s="3">
        <f t="shared" si="229"/>
        <v>2112.65</v>
      </c>
    </row>
    <row r="14666" spans="1:4" x14ac:dyDescent="0.25">
      <c r="A14666" t="s">
        <v>14841</v>
      </c>
      <c r="B14666">
        <v>118792329.89</v>
      </c>
      <c r="C14666">
        <v>122898.84</v>
      </c>
      <c r="D14666" s="3">
        <f t="shared" si="229"/>
        <v>966.59</v>
      </c>
    </row>
    <row r="14667" spans="1:4" x14ac:dyDescent="0.25">
      <c r="A14667" t="s">
        <v>14842</v>
      </c>
      <c r="B14667">
        <v>124275120.5</v>
      </c>
      <c r="C14667">
        <v>87640.83</v>
      </c>
      <c r="D14667" s="3">
        <f t="shared" si="229"/>
        <v>1418</v>
      </c>
    </row>
    <row r="14668" spans="1:4" x14ac:dyDescent="0.25">
      <c r="A14668" t="s">
        <v>14843</v>
      </c>
      <c r="B14668">
        <v>259862650.34999999</v>
      </c>
      <c r="C14668">
        <v>136133.79</v>
      </c>
      <c r="D14668" s="3">
        <f t="shared" si="229"/>
        <v>1908.88</v>
      </c>
    </row>
    <row r="14669" spans="1:4" x14ac:dyDescent="0.25">
      <c r="A14669" t="s">
        <v>14844</v>
      </c>
      <c r="B14669">
        <v>63530373.850000001</v>
      </c>
      <c r="C14669">
        <v>117691.12</v>
      </c>
      <c r="D14669" s="3">
        <f t="shared" si="229"/>
        <v>539.80999999999995</v>
      </c>
    </row>
    <row r="14670" spans="1:4" x14ac:dyDescent="0.25">
      <c r="A14670" t="s">
        <v>14845</v>
      </c>
      <c r="B14670">
        <v>93697500.719999999</v>
      </c>
      <c r="C14670">
        <v>88035.47</v>
      </c>
      <c r="D14670" s="3">
        <f t="shared" si="229"/>
        <v>1064.32</v>
      </c>
    </row>
    <row r="14671" spans="1:4" x14ac:dyDescent="0.25">
      <c r="A14671" t="s">
        <v>14846</v>
      </c>
      <c r="B14671">
        <v>324876629.12</v>
      </c>
      <c r="C14671">
        <v>281662.06</v>
      </c>
      <c r="D14671" s="3">
        <f t="shared" si="229"/>
        <v>1153.43</v>
      </c>
    </row>
    <row r="14672" spans="1:4" x14ac:dyDescent="0.25">
      <c r="A14672" t="s">
        <v>14847</v>
      </c>
      <c r="B14672">
        <v>246325313.55000001</v>
      </c>
      <c r="C14672">
        <v>209060.49</v>
      </c>
      <c r="D14672" s="3">
        <f t="shared" si="229"/>
        <v>1178.25</v>
      </c>
    </row>
    <row r="14673" spans="1:4" x14ac:dyDescent="0.25">
      <c r="A14673" t="s">
        <v>14848</v>
      </c>
      <c r="B14673">
        <v>463852743.63999999</v>
      </c>
      <c r="C14673">
        <v>250661.26</v>
      </c>
      <c r="D14673" s="3">
        <f t="shared" si="229"/>
        <v>1850.52</v>
      </c>
    </row>
    <row r="14674" spans="1:4" x14ac:dyDescent="0.25">
      <c r="A14674" t="s">
        <v>14849</v>
      </c>
      <c r="B14674">
        <v>125567377</v>
      </c>
      <c r="C14674">
        <v>118787.5</v>
      </c>
      <c r="D14674" s="3">
        <f t="shared" si="229"/>
        <v>1057.08</v>
      </c>
    </row>
    <row r="14675" spans="1:4" x14ac:dyDescent="0.25">
      <c r="A14675" t="s">
        <v>14850</v>
      </c>
      <c r="B14675">
        <v>1135314687.04</v>
      </c>
      <c r="C14675">
        <v>4078266.26</v>
      </c>
      <c r="D14675" s="3">
        <f t="shared" si="229"/>
        <v>278.38</v>
      </c>
    </row>
    <row r="14676" spans="1:4" x14ac:dyDescent="0.25">
      <c r="A14676" t="s">
        <v>14851</v>
      </c>
      <c r="B14676">
        <v>12226210.529999999</v>
      </c>
      <c r="C14676">
        <v>100352.38</v>
      </c>
      <c r="D14676" s="3">
        <f t="shared" si="229"/>
        <v>121.83</v>
      </c>
    </row>
    <row r="14677" spans="1:4" x14ac:dyDescent="0.25">
      <c r="A14677" t="s">
        <v>14852</v>
      </c>
      <c r="B14677">
        <v>3446315.83</v>
      </c>
      <c r="C14677">
        <v>58210.99</v>
      </c>
      <c r="D14677" s="3">
        <f t="shared" si="229"/>
        <v>59.2</v>
      </c>
    </row>
    <row r="14678" spans="1:4" x14ac:dyDescent="0.25">
      <c r="A14678" t="s">
        <v>14853</v>
      </c>
      <c r="B14678">
        <v>2827917.38</v>
      </c>
      <c r="C14678">
        <v>44665.35</v>
      </c>
      <c r="D14678" s="3">
        <f t="shared" si="229"/>
        <v>63.31</v>
      </c>
    </row>
    <row r="14679" spans="1:4" x14ac:dyDescent="0.25">
      <c r="A14679" t="s">
        <v>14854</v>
      </c>
      <c r="B14679">
        <v>2029634.25</v>
      </c>
      <c r="C14679">
        <v>37313.660000000003</v>
      </c>
      <c r="D14679" s="3">
        <f t="shared" si="229"/>
        <v>54.39</v>
      </c>
    </row>
    <row r="14680" spans="1:4" x14ac:dyDescent="0.25">
      <c r="A14680" t="s">
        <v>14855</v>
      </c>
      <c r="B14680">
        <v>314668604.72000003</v>
      </c>
      <c r="C14680">
        <v>4461686.41</v>
      </c>
      <c r="D14680" s="3">
        <f t="shared" si="229"/>
        <v>70.53</v>
      </c>
    </row>
    <row r="14681" spans="1:4" x14ac:dyDescent="0.25">
      <c r="A14681" t="s">
        <v>14856</v>
      </c>
      <c r="B14681">
        <v>2293472.7200000002</v>
      </c>
      <c r="C14681">
        <v>41771</v>
      </c>
      <c r="D14681" s="3">
        <f t="shared" si="229"/>
        <v>54.91</v>
      </c>
    </row>
    <row r="14682" spans="1:4" x14ac:dyDescent="0.25">
      <c r="A14682" t="s">
        <v>14857</v>
      </c>
      <c r="B14682">
        <v>3103484.3</v>
      </c>
      <c r="C14682">
        <v>97803.59</v>
      </c>
      <c r="D14682" s="3">
        <f t="shared" si="229"/>
        <v>31.73</v>
      </c>
    </row>
    <row r="14683" spans="1:4" x14ac:dyDescent="0.25">
      <c r="A14683" t="s">
        <v>14858</v>
      </c>
      <c r="B14683">
        <v>6704340.6500000004</v>
      </c>
      <c r="C14683">
        <v>127062.41</v>
      </c>
      <c r="D14683" s="3">
        <f t="shared" si="229"/>
        <v>52.76</v>
      </c>
    </row>
    <row r="14684" spans="1:4" x14ac:dyDescent="0.25">
      <c r="A14684" t="s">
        <v>14859</v>
      </c>
      <c r="B14684">
        <v>2177005.37</v>
      </c>
      <c r="C14684">
        <v>42035</v>
      </c>
      <c r="D14684" s="3">
        <f t="shared" si="229"/>
        <v>51.79</v>
      </c>
    </row>
    <row r="14685" spans="1:4" x14ac:dyDescent="0.25">
      <c r="A14685" t="s">
        <v>14860</v>
      </c>
      <c r="B14685">
        <v>4397985.78</v>
      </c>
      <c r="C14685">
        <v>110676.37</v>
      </c>
      <c r="D14685" s="3">
        <f t="shared" si="229"/>
        <v>39.74</v>
      </c>
    </row>
    <row r="14686" spans="1:4" x14ac:dyDescent="0.25">
      <c r="A14686" t="s">
        <v>14861</v>
      </c>
      <c r="B14686">
        <v>5025838.5199999996</v>
      </c>
      <c r="C14686">
        <v>105706.24000000001</v>
      </c>
      <c r="D14686" s="3">
        <f t="shared" si="229"/>
        <v>47.55</v>
      </c>
    </row>
    <row r="14687" spans="1:4" x14ac:dyDescent="0.25">
      <c r="A14687" t="s">
        <v>14862</v>
      </c>
      <c r="B14687">
        <v>2667925.85</v>
      </c>
      <c r="C14687">
        <v>56050.37</v>
      </c>
      <c r="D14687" s="3">
        <f t="shared" si="229"/>
        <v>47.6</v>
      </c>
    </row>
    <row r="14688" spans="1:4" x14ac:dyDescent="0.25">
      <c r="A14688" t="s">
        <v>14863</v>
      </c>
      <c r="B14688">
        <v>3857253.1</v>
      </c>
      <c r="C14688">
        <v>79849.350000000006</v>
      </c>
      <c r="D14688" s="3">
        <f t="shared" si="229"/>
        <v>48.31</v>
      </c>
    </row>
    <row r="14689" spans="1:4" x14ac:dyDescent="0.25">
      <c r="A14689" t="s">
        <v>14864</v>
      </c>
      <c r="B14689">
        <v>3534502.07</v>
      </c>
      <c r="C14689">
        <v>79327.67</v>
      </c>
      <c r="D14689" s="3">
        <f t="shared" si="229"/>
        <v>44.56</v>
      </c>
    </row>
    <row r="14690" spans="1:4" x14ac:dyDescent="0.25">
      <c r="A14690" t="s">
        <v>14865</v>
      </c>
      <c r="B14690">
        <v>2189401.67</v>
      </c>
      <c r="C14690">
        <v>40636.089999999997</v>
      </c>
      <c r="D14690" s="3">
        <f t="shared" si="229"/>
        <v>53.88</v>
      </c>
    </row>
    <row r="14691" spans="1:4" x14ac:dyDescent="0.25">
      <c r="A14691" t="s">
        <v>14866</v>
      </c>
      <c r="B14691">
        <v>5360512.72</v>
      </c>
      <c r="C14691">
        <v>98939.199999999997</v>
      </c>
      <c r="D14691" s="3">
        <f t="shared" si="229"/>
        <v>54.18</v>
      </c>
    </row>
    <row r="14692" spans="1:4" x14ac:dyDescent="0.25">
      <c r="A14692" t="s">
        <v>14867</v>
      </c>
      <c r="B14692">
        <v>4599349.16</v>
      </c>
      <c r="C14692">
        <v>74989.429999999993</v>
      </c>
      <c r="D14692" s="3">
        <f t="shared" si="229"/>
        <v>61.33</v>
      </c>
    </row>
    <row r="14693" spans="1:4" x14ac:dyDescent="0.25">
      <c r="A14693" t="s">
        <v>14868</v>
      </c>
      <c r="B14693">
        <v>1061169.8400000001</v>
      </c>
      <c r="C14693">
        <v>41689</v>
      </c>
      <c r="D14693" s="3">
        <f t="shared" si="229"/>
        <v>25.45</v>
      </c>
    </row>
    <row r="14694" spans="1:4" x14ac:dyDescent="0.25">
      <c r="A14694" t="s">
        <v>14869</v>
      </c>
      <c r="B14694">
        <v>2572166.2599999998</v>
      </c>
      <c r="C14694">
        <v>41289.919999999998</v>
      </c>
      <c r="D14694" s="3">
        <f t="shared" si="229"/>
        <v>62.3</v>
      </c>
    </row>
    <row r="14695" spans="1:4" x14ac:dyDescent="0.25">
      <c r="A14695" t="s">
        <v>14870</v>
      </c>
      <c r="B14695">
        <v>4740406.28</v>
      </c>
      <c r="C14695">
        <v>81448.77</v>
      </c>
      <c r="D14695" s="3">
        <f t="shared" si="229"/>
        <v>58.2</v>
      </c>
    </row>
    <row r="14696" spans="1:4" x14ac:dyDescent="0.25">
      <c r="A14696" t="s">
        <v>14871</v>
      </c>
      <c r="B14696">
        <v>1479240.62</v>
      </c>
      <c r="C14696">
        <v>46023.81</v>
      </c>
      <c r="D14696" s="3">
        <f t="shared" si="229"/>
        <v>32.14</v>
      </c>
    </row>
    <row r="14697" spans="1:4" x14ac:dyDescent="0.25">
      <c r="A14697" t="s">
        <v>14872</v>
      </c>
      <c r="B14697">
        <v>2705352.53</v>
      </c>
      <c r="C14697">
        <v>50447.77</v>
      </c>
      <c r="D14697" s="3">
        <f t="shared" si="229"/>
        <v>53.63</v>
      </c>
    </row>
    <row r="14698" spans="1:4" x14ac:dyDescent="0.25">
      <c r="A14698" t="s">
        <v>14873</v>
      </c>
      <c r="B14698">
        <v>305354637.98000002</v>
      </c>
      <c r="C14698">
        <v>800923.49</v>
      </c>
      <c r="D14698" s="3">
        <f t="shared" si="229"/>
        <v>381.25</v>
      </c>
    </row>
    <row r="14699" spans="1:4" x14ac:dyDescent="0.25">
      <c r="A14699" t="s">
        <v>14874</v>
      </c>
      <c r="B14699">
        <v>1392031.37</v>
      </c>
      <c r="C14699">
        <v>21210.07</v>
      </c>
      <c r="D14699" s="3">
        <f t="shared" si="229"/>
        <v>65.63</v>
      </c>
    </row>
    <row r="14700" spans="1:4" x14ac:dyDescent="0.25">
      <c r="A14700" t="s">
        <v>14875</v>
      </c>
      <c r="B14700">
        <v>178585147.02000001</v>
      </c>
      <c r="C14700">
        <v>116927.38</v>
      </c>
      <c r="D14700" s="3">
        <f t="shared" si="229"/>
        <v>1527.32</v>
      </c>
    </row>
    <row r="14701" spans="1:4" x14ac:dyDescent="0.25">
      <c r="A14701" t="s">
        <v>14876</v>
      </c>
      <c r="B14701">
        <v>72476110.340000004</v>
      </c>
      <c r="C14701">
        <v>112013.15</v>
      </c>
      <c r="D14701" s="3">
        <f t="shared" si="229"/>
        <v>647.03</v>
      </c>
    </row>
    <row r="14702" spans="1:4" x14ac:dyDescent="0.25">
      <c r="A14702" t="s">
        <v>14877</v>
      </c>
      <c r="B14702">
        <v>278204331.27999997</v>
      </c>
      <c r="C14702">
        <v>430866.11</v>
      </c>
      <c r="D14702" s="3">
        <f t="shared" si="229"/>
        <v>645.69000000000005</v>
      </c>
    </row>
    <row r="14703" spans="1:4" x14ac:dyDescent="0.25">
      <c r="A14703" t="s">
        <v>14878</v>
      </c>
      <c r="B14703">
        <v>206087404.40000001</v>
      </c>
      <c r="C14703">
        <v>109978.79</v>
      </c>
      <c r="D14703" s="3">
        <f t="shared" si="229"/>
        <v>1873.88</v>
      </c>
    </row>
    <row r="14704" spans="1:4" x14ac:dyDescent="0.25">
      <c r="A14704" t="s">
        <v>14879</v>
      </c>
      <c r="B14704">
        <v>24944133.289999999</v>
      </c>
      <c r="C14704">
        <v>66047.320000000007</v>
      </c>
      <c r="D14704" s="3">
        <f t="shared" si="229"/>
        <v>377.67</v>
      </c>
    </row>
    <row r="14705" spans="1:4" x14ac:dyDescent="0.25">
      <c r="A14705" t="s">
        <v>14880</v>
      </c>
      <c r="B14705">
        <v>92960158</v>
      </c>
      <c r="C14705">
        <v>53130.5</v>
      </c>
      <c r="D14705" s="3">
        <f t="shared" si="229"/>
        <v>1749.66</v>
      </c>
    </row>
    <row r="14706" spans="1:4" x14ac:dyDescent="0.25">
      <c r="A14706" t="s">
        <v>14881</v>
      </c>
      <c r="B14706">
        <v>73034358.909999996</v>
      </c>
      <c r="C14706">
        <v>215444.96</v>
      </c>
      <c r="D14706" s="3">
        <f t="shared" si="229"/>
        <v>338.99</v>
      </c>
    </row>
    <row r="14707" spans="1:4" x14ac:dyDescent="0.25">
      <c r="A14707" t="s">
        <v>14882</v>
      </c>
      <c r="B14707">
        <v>70866345.230000004</v>
      </c>
      <c r="C14707">
        <v>234841.46</v>
      </c>
      <c r="D14707" s="3">
        <f t="shared" si="229"/>
        <v>301.76</v>
      </c>
    </row>
    <row r="14708" spans="1:4" x14ac:dyDescent="0.25">
      <c r="A14708" t="s">
        <v>14883</v>
      </c>
      <c r="B14708">
        <v>19804917.859999999</v>
      </c>
      <c r="C14708">
        <v>114673.82</v>
      </c>
      <c r="D14708" s="3">
        <f t="shared" si="229"/>
        <v>172.71</v>
      </c>
    </row>
    <row r="14709" spans="1:4" x14ac:dyDescent="0.25">
      <c r="A14709" t="s">
        <v>14884</v>
      </c>
      <c r="B14709">
        <v>17240606.359999999</v>
      </c>
      <c r="C14709">
        <v>119504.61</v>
      </c>
      <c r="D14709" s="3">
        <f t="shared" si="229"/>
        <v>144.27000000000001</v>
      </c>
    </row>
    <row r="14710" spans="1:4" x14ac:dyDescent="0.25">
      <c r="A14710" t="s">
        <v>14885</v>
      </c>
      <c r="B14710">
        <v>18859688.859999999</v>
      </c>
      <c r="C14710">
        <v>132831.21</v>
      </c>
      <c r="D14710" s="3">
        <f t="shared" si="229"/>
        <v>141.97999999999999</v>
      </c>
    </row>
    <row r="14711" spans="1:4" x14ac:dyDescent="0.25">
      <c r="A14711" t="s">
        <v>14886</v>
      </c>
      <c r="B14711">
        <v>13235544.27</v>
      </c>
      <c r="C14711">
        <v>84790.6</v>
      </c>
      <c r="D14711" s="3">
        <f t="shared" si="229"/>
        <v>156.1</v>
      </c>
    </row>
    <row r="14712" spans="1:4" x14ac:dyDescent="0.25">
      <c r="A14712" t="s">
        <v>14887</v>
      </c>
      <c r="B14712">
        <v>13146499.23</v>
      </c>
      <c r="C14712">
        <v>93282.44</v>
      </c>
      <c r="D14712" s="3">
        <f t="shared" si="229"/>
        <v>140.93</v>
      </c>
    </row>
    <row r="14713" spans="1:4" x14ac:dyDescent="0.25">
      <c r="A14713" t="s">
        <v>14888</v>
      </c>
      <c r="B14713">
        <v>151994970.33000001</v>
      </c>
      <c r="C14713">
        <v>360485.13</v>
      </c>
      <c r="D14713" s="3">
        <f t="shared" si="229"/>
        <v>421.64</v>
      </c>
    </row>
    <row r="14714" spans="1:4" x14ac:dyDescent="0.25">
      <c r="A14714" t="s">
        <v>14889</v>
      </c>
      <c r="B14714">
        <v>48576744.189999998</v>
      </c>
      <c r="C14714">
        <v>217268.8</v>
      </c>
      <c r="D14714" s="3">
        <f t="shared" si="229"/>
        <v>223.58</v>
      </c>
    </row>
    <row r="14715" spans="1:4" x14ac:dyDescent="0.25">
      <c r="A14715" t="s">
        <v>14890</v>
      </c>
      <c r="B14715">
        <v>49610946.170000002</v>
      </c>
      <c r="C14715">
        <v>448537.9</v>
      </c>
      <c r="D14715" s="3">
        <f t="shared" si="229"/>
        <v>110.61</v>
      </c>
    </row>
    <row r="14716" spans="1:4" x14ac:dyDescent="0.25">
      <c r="A14716" t="s">
        <v>14891</v>
      </c>
      <c r="B14716">
        <v>32593297.629999999</v>
      </c>
      <c r="C14716">
        <v>1567133.56</v>
      </c>
      <c r="D14716" s="3">
        <f t="shared" si="229"/>
        <v>20.8</v>
      </c>
    </row>
    <row r="14717" spans="1:4" x14ac:dyDescent="0.25">
      <c r="A14717" t="s">
        <v>14892</v>
      </c>
      <c r="B14717">
        <v>154454092.93000001</v>
      </c>
      <c r="C14717">
        <v>808754.34</v>
      </c>
      <c r="D14717" s="3">
        <f t="shared" si="229"/>
        <v>190.98</v>
      </c>
    </row>
    <row r="14718" spans="1:4" x14ac:dyDescent="0.25">
      <c r="A14718" t="s">
        <v>14893</v>
      </c>
      <c r="B14718">
        <v>447108.35</v>
      </c>
      <c r="C14718">
        <v>436128</v>
      </c>
      <c r="D14718" s="3">
        <f t="shared" si="229"/>
        <v>1.03</v>
      </c>
    </row>
    <row r="14719" spans="1:4" x14ac:dyDescent="0.25">
      <c r="A14719" t="s">
        <v>14894</v>
      </c>
      <c r="B14719">
        <v>6519516.0599999996</v>
      </c>
      <c r="C14719">
        <v>137549.76000000001</v>
      </c>
      <c r="D14719" s="3">
        <f t="shared" si="229"/>
        <v>47.4</v>
      </c>
    </row>
    <row r="14720" spans="1:4" x14ac:dyDescent="0.25">
      <c r="A14720" t="s">
        <v>14895</v>
      </c>
      <c r="B14720">
        <v>5204137.62</v>
      </c>
      <c r="C14720">
        <v>103941.1</v>
      </c>
      <c r="D14720" s="3">
        <f t="shared" si="229"/>
        <v>50.07</v>
      </c>
    </row>
    <row r="14721" spans="1:4" x14ac:dyDescent="0.25">
      <c r="A14721" t="s">
        <v>14896</v>
      </c>
      <c r="B14721">
        <v>1778851.03</v>
      </c>
      <c r="C14721">
        <v>44810.239999999998</v>
      </c>
      <c r="D14721" s="3">
        <f t="shared" si="229"/>
        <v>39.700000000000003</v>
      </c>
    </row>
    <row r="14722" spans="1:4" x14ac:dyDescent="0.25">
      <c r="A14722" t="s">
        <v>14897</v>
      </c>
      <c r="B14722">
        <v>2960671.11</v>
      </c>
      <c r="C14722">
        <v>70794.210000000006</v>
      </c>
      <c r="D14722" s="3">
        <f t="shared" si="229"/>
        <v>41.82</v>
      </c>
    </row>
    <row r="14723" spans="1:4" x14ac:dyDescent="0.25">
      <c r="A14723" t="s">
        <v>14898</v>
      </c>
      <c r="B14723">
        <v>1952480.25</v>
      </c>
      <c r="C14723">
        <v>47702</v>
      </c>
      <c r="D14723" s="3">
        <f t="shared" ref="D14723:D14786" si="230">ROUND(B14723/C14723,2)</f>
        <v>40.93</v>
      </c>
    </row>
    <row r="14724" spans="1:4" x14ac:dyDescent="0.25">
      <c r="A14724" t="s">
        <v>14899</v>
      </c>
      <c r="B14724">
        <v>5770565.79</v>
      </c>
      <c r="C14724">
        <v>106295</v>
      </c>
      <c r="D14724" s="3">
        <f t="shared" si="230"/>
        <v>54.29</v>
      </c>
    </row>
    <row r="14725" spans="1:4" x14ac:dyDescent="0.25">
      <c r="A14725" t="s">
        <v>14900</v>
      </c>
      <c r="B14725">
        <v>2467868.61</v>
      </c>
      <c r="C14725">
        <v>48193</v>
      </c>
      <c r="D14725" s="3">
        <f t="shared" si="230"/>
        <v>51.21</v>
      </c>
    </row>
    <row r="14726" spans="1:4" x14ac:dyDescent="0.25">
      <c r="A14726" t="s">
        <v>14901</v>
      </c>
      <c r="B14726">
        <v>2640840.08</v>
      </c>
      <c r="C14726">
        <v>71367</v>
      </c>
      <c r="D14726" s="3">
        <f t="shared" si="230"/>
        <v>37</v>
      </c>
    </row>
    <row r="14727" spans="1:4" x14ac:dyDescent="0.25">
      <c r="A14727" t="s">
        <v>14902</v>
      </c>
      <c r="B14727">
        <v>72047071.939999998</v>
      </c>
      <c r="C14727">
        <v>210872.04</v>
      </c>
      <c r="D14727" s="3">
        <f t="shared" si="230"/>
        <v>341.66</v>
      </c>
    </row>
    <row r="14728" spans="1:4" x14ac:dyDescent="0.25">
      <c r="A14728" t="s">
        <v>14903</v>
      </c>
      <c r="B14728">
        <v>7348565.3899999997</v>
      </c>
      <c r="C14728">
        <v>117869.75</v>
      </c>
      <c r="D14728" s="3">
        <f t="shared" si="230"/>
        <v>62.34</v>
      </c>
    </row>
    <row r="14729" spans="1:4" x14ac:dyDescent="0.25">
      <c r="A14729" t="s">
        <v>14904</v>
      </c>
      <c r="B14729">
        <v>156398182.80000001</v>
      </c>
      <c r="C14729">
        <v>1044566.72</v>
      </c>
      <c r="D14729" s="3">
        <f t="shared" si="230"/>
        <v>149.72999999999999</v>
      </c>
    </row>
    <row r="14730" spans="1:4" x14ac:dyDescent="0.25">
      <c r="A14730" t="s">
        <v>14905</v>
      </c>
      <c r="B14730">
        <v>17729478.73</v>
      </c>
      <c r="C14730">
        <v>136851.53</v>
      </c>
      <c r="D14730" s="3">
        <f t="shared" si="230"/>
        <v>129.55000000000001</v>
      </c>
    </row>
    <row r="14731" spans="1:4" x14ac:dyDescent="0.25">
      <c r="A14731" t="s">
        <v>14906</v>
      </c>
      <c r="B14731">
        <v>31754362.949999999</v>
      </c>
      <c r="C14731">
        <v>239807.4</v>
      </c>
      <c r="D14731" s="3">
        <f t="shared" si="230"/>
        <v>132.41999999999999</v>
      </c>
    </row>
    <row r="14732" spans="1:4" x14ac:dyDescent="0.25">
      <c r="A14732" t="s">
        <v>14907</v>
      </c>
      <c r="B14732">
        <v>74659652.090000004</v>
      </c>
      <c r="C14732">
        <v>192861.11</v>
      </c>
      <c r="D14732" s="3">
        <f t="shared" si="230"/>
        <v>387.12</v>
      </c>
    </row>
    <row r="14733" spans="1:4" x14ac:dyDescent="0.25">
      <c r="A14733" t="s">
        <v>14908</v>
      </c>
      <c r="B14733">
        <v>230625.36</v>
      </c>
      <c r="C14733">
        <v>3468</v>
      </c>
      <c r="D14733" s="3">
        <f t="shared" si="230"/>
        <v>66.5</v>
      </c>
    </row>
    <row r="14734" spans="1:4" x14ac:dyDescent="0.25">
      <c r="A14734" t="s">
        <v>14909</v>
      </c>
      <c r="B14734">
        <v>945331.36</v>
      </c>
      <c r="C14734">
        <v>15326</v>
      </c>
      <c r="D14734" s="3">
        <f t="shared" si="230"/>
        <v>61.68</v>
      </c>
    </row>
    <row r="14735" spans="1:4" x14ac:dyDescent="0.25">
      <c r="A14735" t="s">
        <v>14910</v>
      </c>
      <c r="B14735">
        <v>956583.52</v>
      </c>
      <c r="C14735">
        <v>15632</v>
      </c>
      <c r="D14735" s="3">
        <f t="shared" si="230"/>
        <v>61.19</v>
      </c>
    </row>
    <row r="14736" spans="1:4" x14ac:dyDescent="0.25">
      <c r="A14736" t="s">
        <v>14911</v>
      </c>
      <c r="B14736">
        <v>2010127.71</v>
      </c>
      <c r="C14736">
        <v>36869.96</v>
      </c>
      <c r="D14736" s="3">
        <f t="shared" si="230"/>
        <v>54.52</v>
      </c>
    </row>
    <row r="14737" spans="1:4" x14ac:dyDescent="0.25">
      <c r="A14737" t="s">
        <v>14912</v>
      </c>
      <c r="B14737">
        <v>6144420.8399999999</v>
      </c>
      <c r="C14737">
        <v>116542.08</v>
      </c>
      <c r="D14737" s="3">
        <f t="shared" si="230"/>
        <v>52.72</v>
      </c>
    </row>
    <row r="14738" spans="1:4" x14ac:dyDescent="0.25">
      <c r="A14738" t="s">
        <v>14913</v>
      </c>
      <c r="B14738">
        <v>4478039.7699999996</v>
      </c>
      <c r="C14738">
        <v>82086.080000000002</v>
      </c>
      <c r="D14738" s="3">
        <f t="shared" si="230"/>
        <v>54.55</v>
      </c>
    </row>
    <row r="14739" spans="1:4" x14ac:dyDescent="0.25">
      <c r="A14739" t="s">
        <v>14914</v>
      </c>
      <c r="B14739">
        <v>6303038.4699999997</v>
      </c>
      <c r="C14739">
        <v>123312.3</v>
      </c>
      <c r="D14739" s="3">
        <f t="shared" si="230"/>
        <v>51.11</v>
      </c>
    </row>
    <row r="14740" spans="1:4" x14ac:dyDescent="0.25">
      <c r="A14740" t="s">
        <v>14915</v>
      </c>
      <c r="B14740">
        <v>8250883.7000000002</v>
      </c>
      <c r="C14740">
        <v>156149.79999999999</v>
      </c>
      <c r="D14740" s="3">
        <f t="shared" si="230"/>
        <v>52.84</v>
      </c>
    </row>
    <row r="14741" spans="1:4" x14ac:dyDescent="0.25">
      <c r="A14741" t="s">
        <v>14916</v>
      </c>
      <c r="B14741">
        <v>190163.67</v>
      </c>
      <c r="C14741">
        <v>179282</v>
      </c>
      <c r="D14741" s="3">
        <f t="shared" si="230"/>
        <v>1.06</v>
      </c>
    </row>
    <row r="14742" spans="1:4" x14ac:dyDescent="0.25">
      <c r="A14742" t="s">
        <v>14917</v>
      </c>
      <c r="B14742">
        <v>20733120.670000002</v>
      </c>
      <c r="C14742">
        <v>230056.69</v>
      </c>
      <c r="D14742" s="3">
        <f t="shared" si="230"/>
        <v>90.12</v>
      </c>
    </row>
    <row r="14743" spans="1:4" x14ac:dyDescent="0.25">
      <c r="A14743" t="s">
        <v>14918</v>
      </c>
      <c r="B14743">
        <v>212992978.34999999</v>
      </c>
      <c r="C14743">
        <v>432859.97</v>
      </c>
      <c r="D14743" s="3">
        <f t="shared" si="230"/>
        <v>492.06</v>
      </c>
    </row>
    <row r="14744" spans="1:4" x14ac:dyDescent="0.25">
      <c r="A14744" t="s">
        <v>14919</v>
      </c>
      <c r="B14744">
        <v>118169631.95999999</v>
      </c>
      <c r="C14744">
        <v>438748.53</v>
      </c>
      <c r="D14744" s="3">
        <f t="shared" si="230"/>
        <v>269.33</v>
      </c>
    </row>
    <row r="14745" spans="1:4" x14ac:dyDescent="0.25">
      <c r="A14745" t="s">
        <v>14920</v>
      </c>
      <c r="B14745">
        <v>1118334999.9100001</v>
      </c>
      <c r="C14745">
        <v>3050211</v>
      </c>
      <c r="D14745" s="3">
        <f t="shared" si="230"/>
        <v>366.64</v>
      </c>
    </row>
    <row r="14746" spans="1:4" x14ac:dyDescent="0.25">
      <c r="A14746" t="s">
        <v>14921</v>
      </c>
      <c r="B14746">
        <v>186297669.84999999</v>
      </c>
      <c r="C14746">
        <v>368325.45</v>
      </c>
      <c r="D14746" s="3">
        <f t="shared" si="230"/>
        <v>505.8</v>
      </c>
    </row>
    <row r="14747" spans="1:4" x14ac:dyDescent="0.25">
      <c r="A14747" t="s">
        <v>14922</v>
      </c>
      <c r="B14747">
        <v>30595539.760000002</v>
      </c>
      <c r="C14747">
        <v>49609.14</v>
      </c>
      <c r="D14747" s="3">
        <f t="shared" si="230"/>
        <v>616.73</v>
      </c>
    </row>
    <row r="14748" spans="1:4" x14ac:dyDescent="0.25">
      <c r="A14748" t="s">
        <v>14923</v>
      </c>
      <c r="B14748">
        <v>146689522.5</v>
      </c>
      <c r="C14748">
        <v>257565</v>
      </c>
      <c r="D14748" s="3">
        <f t="shared" si="230"/>
        <v>569.52</v>
      </c>
    </row>
    <row r="14749" spans="1:4" x14ac:dyDescent="0.25">
      <c r="A14749" t="s">
        <v>14924</v>
      </c>
      <c r="B14749">
        <v>18418973.489999998</v>
      </c>
      <c r="C14749">
        <v>61173</v>
      </c>
      <c r="D14749" s="3">
        <f t="shared" si="230"/>
        <v>301.10000000000002</v>
      </c>
    </row>
    <row r="14750" spans="1:4" x14ac:dyDescent="0.25">
      <c r="A14750" t="s">
        <v>14925</v>
      </c>
      <c r="B14750">
        <v>39519460.659999996</v>
      </c>
      <c r="C14750">
        <v>52655</v>
      </c>
      <c r="D14750" s="3">
        <f t="shared" si="230"/>
        <v>750.54</v>
      </c>
    </row>
    <row r="14751" spans="1:4" x14ac:dyDescent="0.25">
      <c r="A14751" t="s">
        <v>14926</v>
      </c>
      <c r="B14751">
        <v>46323519.75</v>
      </c>
      <c r="C14751">
        <v>62834</v>
      </c>
      <c r="D14751" s="3">
        <f t="shared" si="230"/>
        <v>737.24</v>
      </c>
    </row>
    <row r="14752" spans="1:4" x14ac:dyDescent="0.25">
      <c r="A14752" t="s">
        <v>14927</v>
      </c>
      <c r="B14752">
        <v>98888755.7299999</v>
      </c>
      <c r="C14752">
        <v>130475.22</v>
      </c>
      <c r="D14752" s="3">
        <f t="shared" si="230"/>
        <v>757.91</v>
      </c>
    </row>
    <row r="14753" spans="1:4" x14ac:dyDescent="0.25">
      <c r="A14753" t="s">
        <v>14928</v>
      </c>
      <c r="B14753">
        <v>171420515.61000001</v>
      </c>
      <c r="C14753">
        <v>277416.28000000003</v>
      </c>
      <c r="D14753" s="3">
        <f t="shared" si="230"/>
        <v>617.91999999999996</v>
      </c>
    </row>
    <row r="14754" spans="1:4" x14ac:dyDescent="0.25">
      <c r="A14754" t="s">
        <v>14929</v>
      </c>
      <c r="B14754">
        <v>20892053.039999999</v>
      </c>
      <c r="C14754">
        <v>27856.9</v>
      </c>
      <c r="D14754" s="3">
        <f t="shared" si="230"/>
        <v>749.98</v>
      </c>
    </row>
    <row r="14755" spans="1:4" x14ac:dyDescent="0.25">
      <c r="A14755" t="s">
        <v>14930</v>
      </c>
      <c r="B14755">
        <v>43238784.840000004</v>
      </c>
      <c r="C14755">
        <v>53614.3</v>
      </c>
      <c r="D14755" s="3">
        <f t="shared" si="230"/>
        <v>806.48</v>
      </c>
    </row>
    <row r="14756" spans="1:4" x14ac:dyDescent="0.25">
      <c r="A14756" t="s">
        <v>14931</v>
      </c>
      <c r="B14756">
        <v>10184131.1</v>
      </c>
      <c r="C14756">
        <v>86945</v>
      </c>
      <c r="D14756" s="3">
        <f t="shared" si="230"/>
        <v>117.13</v>
      </c>
    </row>
    <row r="14757" spans="1:4" x14ac:dyDescent="0.25">
      <c r="A14757" t="s">
        <v>14932</v>
      </c>
      <c r="B14757">
        <v>96785846.590000004</v>
      </c>
      <c r="C14757">
        <v>58862.559999999998</v>
      </c>
      <c r="D14757" s="3">
        <f t="shared" si="230"/>
        <v>1644.27</v>
      </c>
    </row>
    <row r="14758" spans="1:4" x14ac:dyDescent="0.25">
      <c r="A14758" t="s">
        <v>14933</v>
      </c>
      <c r="B14758">
        <v>345825198.87</v>
      </c>
      <c r="C14758">
        <v>89770</v>
      </c>
      <c r="D14758" s="3">
        <f t="shared" si="230"/>
        <v>3852.35</v>
      </c>
    </row>
    <row r="14759" spans="1:4" x14ac:dyDescent="0.25">
      <c r="A14759" t="s">
        <v>14934</v>
      </c>
      <c r="B14759">
        <v>73513571.549999997</v>
      </c>
      <c r="C14759">
        <v>69459</v>
      </c>
      <c r="D14759" s="3">
        <f t="shared" si="230"/>
        <v>1058.3699999999999</v>
      </c>
    </row>
    <row r="14760" spans="1:4" x14ac:dyDescent="0.25">
      <c r="A14760" t="s">
        <v>14935</v>
      </c>
      <c r="B14760">
        <v>9080842.9800000004</v>
      </c>
      <c r="C14760">
        <v>10729</v>
      </c>
      <c r="D14760" s="3">
        <f t="shared" si="230"/>
        <v>846.38</v>
      </c>
    </row>
    <row r="14761" spans="1:4" x14ac:dyDescent="0.25">
      <c r="A14761" t="s">
        <v>14936</v>
      </c>
      <c r="B14761">
        <v>12199204.210000001</v>
      </c>
      <c r="C14761">
        <v>14370.5</v>
      </c>
      <c r="D14761" s="3">
        <f t="shared" si="230"/>
        <v>848.91</v>
      </c>
    </row>
    <row r="14762" spans="1:4" x14ac:dyDescent="0.25">
      <c r="A14762" t="s">
        <v>14937</v>
      </c>
      <c r="B14762">
        <v>8825255.9299999997</v>
      </c>
      <c r="C14762">
        <v>10420</v>
      </c>
      <c r="D14762" s="3">
        <f t="shared" si="230"/>
        <v>846.95</v>
      </c>
    </row>
    <row r="14763" spans="1:4" x14ac:dyDescent="0.25">
      <c r="A14763" t="s">
        <v>14938</v>
      </c>
      <c r="B14763">
        <v>2882993.96</v>
      </c>
      <c r="C14763">
        <v>3434</v>
      </c>
      <c r="D14763" s="3">
        <f t="shared" si="230"/>
        <v>839.54</v>
      </c>
    </row>
    <row r="14764" spans="1:4" x14ac:dyDescent="0.25">
      <c r="A14764" t="s">
        <v>14939</v>
      </c>
      <c r="B14764">
        <v>185968472.47</v>
      </c>
      <c r="C14764">
        <v>76013.789999999994</v>
      </c>
      <c r="D14764" s="3">
        <f t="shared" si="230"/>
        <v>2446.5100000000002</v>
      </c>
    </row>
    <row r="14765" spans="1:4" x14ac:dyDescent="0.25">
      <c r="A14765" t="s">
        <v>14940</v>
      </c>
      <c r="B14765">
        <v>83764995.510000005</v>
      </c>
      <c r="C14765">
        <v>59154</v>
      </c>
      <c r="D14765" s="3">
        <f t="shared" si="230"/>
        <v>1416.05</v>
      </c>
    </row>
    <row r="14766" spans="1:4" x14ac:dyDescent="0.25">
      <c r="A14766" t="s">
        <v>14941</v>
      </c>
      <c r="B14766">
        <v>182536849.09999999</v>
      </c>
      <c r="C14766">
        <v>46085.34</v>
      </c>
      <c r="D14766" s="3">
        <f t="shared" si="230"/>
        <v>3960.84</v>
      </c>
    </row>
    <row r="14767" spans="1:4" x14ac:dyDescent="0.25">
      <c r="A14767" t="s">
        <v>14942</v>
      </c>
      <c r="B14767">
        <v>93181708.650000006</v>
      </c>
      <c r="C14767">
        <v>72766.31</v>
      </c>
      <c r="D14767" s="3">
        <f t="shared" si="230"/>
        <v>1280.56</v>
      </c>
    </row>
    <row r="14768" spans="1:4" x14ac:dyDescent="0.25">
      <c r="A14768" t="s">
        <v>14943</v>
      </c>
      <c r="B14768">
        <v>437516455.31</v>
      </c>
      <c r="C14768">
        <v>89663</v>
      </c>
      <c r="D14768" s="3">
        <f t="shared" si="230"/>
        <v>4879.57</v>
      </c>
    </row>
    <row r="14769" spans="1:4" x14ac:dyDescent="0.25">
      <c r="A14769" t="s">
        <v>14944</v>
      </c>
      <c r="B14769">
        <v>30745814.699999999</v>
      </c>
      <c r="C14769">
        <v>27933.81</v>
      </c>
      <c r="D14769" s="3">
        <f t="shared" si="230"/>
        <v>1100.67</v>
      </c>
    </row>
    <row r="14770" spans="1:4" x14ac:dyDescent="0.25">
      <c r="A14770" t="s">
        <v>14945</v>
      </c>
      <c r="B14770">
        <v>11289548</v>
      </c>
      <c r="C14770">
        <v>3506</v>
      </c>
      <c r="D14770" s="3">
        <f t="shared" si="230"/>
        <v>3220.07</v>
      </c>
    </row>
    <row r="14771" spans="1:4" x14ac:dyDescent="0.25">
      <c r="A14771" t="s">
        <v>14946</v>
      </c>
      <c r="B14771">
        <v>75204420.920000002</v>
      </c>
      <c r="C14771">
        <v>35517</v>
      </c>
      <c r="D14771" s="3">
        <f t="shared" si="230"/>
        <v>2117.42</v>
      </c>
    </row>
    <row r="14772" spans="1:4" x14ac:dyDescent="0.25">
      <c r="A14772" t="s">
        <v>14947</v>
      </c>
      <c r="B14772">
        <v>40429572.439999998</v>
      </c>
      <c r="C14772">
        <v>44072</v>
      </c>
      <c r="D14772" s="3">
        <f t="shared" si="230"/>
        <v>917.35</v>
      </c>
    </row>
    <row r="14773" spans="1:4" x14ac:dyDescent="0.25">
      <c r="A14773" t="s">
        <v>14948</v>
      </c>
      <c r="B14773">
        <v>257353295.78999999</v>
      </c>
      <c r="C14773">
        <v>78464</v>
      </c>
      <c r="D14773" s="3">
        <f t="shared" si="230"/>
        <v>3279.89</v>
      </c>
    </row>
    <row r="14774" spans="1:4" x14ac:dyDescent="0.25">
      <c r="A14774" t="s">
        <v>14949</v>
      </c>
      <c r="B14774">
        <v>65988270.240000002</v>
      </c>
      <c r="C14774">
        <v>18661</v>
      </c>
      <c r="D14774" s="3">
        <f t="shared" si="230"/>
        <v>3536.16</v>
      </c>
    </row>
    <row r="14775" spans="1:4" x14ac:dyDescent="0.25">
      <c r="A14775" t="s">
        <v>14950</v>
      </c>
      <c r="B14775">
        <v>251543486.72999999</v>
      </c>
      <c r="C14775">
        <v>60917</v>
      </c>
      <c r="D14775" s="3">
        <f t="shared" si="230"/>
        <v>4129.28</v>
      </c>
    </row>
    <row r="14776" spans="1:4" x14ac:dyDescent="0.25">
      <c r="A14776" t="s">
        <v>14951</v>
      </c>
      <c r="B14776">
        <v>328534155.52999997</v>
      </c>
      <c r="C14776">
        <v>109817.34</v>
      </c>
      <c r="D14776" s="3">
        <f t="shared" si="230"/>
        <v>2991.64</v>
      </c>
    </row>
    <row r="14777" spans="1:4" x14ac:dyDescent="0.25">
      <c r="A14777" t="s">
        <v>14952</v>
      </c>
      <c r="B14777">
        <v>530734016.85000002</v>
      </c>
      <c r="C14777">
        <v>131057.05</v>
      </c>
      <c r="D14777" s="3">
        <f t="shared" si="230"/>
        <v>4049.64</v>
      </c>
    </row>
    <row r="14778" spans="1:4" x14ac:dyDescent="0.25">
      <c r="A14778" t="s">
        <v>14953</v>
      </c>
      <c r="B14778">
        <v>131435618.44</v>
      </c>
      <c r="C14778">
        <v>128030.35</v>
      </c>
      <c r="D14778" s="3">
        <f t="shared" si="230"/>
        <v>1026.5999999999999</v>
      </c>
    </row>
    <row r="14779" spans="1:4" x14ac:dyDescent="0.25">
      <c r="A14779" t="s">
        <v>14954</v>
      </c>
      <c r="B14779">
        <v>102272492.68000001</v>
      </c>
      <c r="C14779">
        <v>80365.08</v>
      </c>
      <c r="D14779" s="3">
        <f t="shared" si="230"/>
        <v>1272.5999999999999</v>
      </c>
    </row>
    <row r="14780" spans="1:4" x14ac:dyDescent="0.25">
      <c r="A14780" t="s">
        <v>14955</v>
      </c>
      <c r="B14780">
        <v>110545586.51000001</v>
      </c>
      <c r="C14780">
        <v>97913.24</v>
      </c>
      <c r="D14780" s="3">
        <f t="shared" si="230"/>
        <v>1129.02</v>
      </c>
    </row>
    <row r="14781" spans="1:4" x14ac:dyDescent="0.25">
      <c r="A14781" t="s">
        <v>14956</v>
      </c>
      <c r="B14781">
        <v>144783993.16</v>
      </c>
      <c r="C14781">
        <v>92328.639999999999</v>
      </c>
      <c r="D14781" s="3">
        <f t="shared" si="230"/>
        <v>1568.14</v>
      </c>
    </row>
    <row r="14782" spans="1:4" x14ac:dyDescent="0.25">
      <c r="A14782" t="s">
        <v>14957</v>
      </c>
      <c r="B14782">
        <v>162117408.44999999</v>
      </c>
      <c r="C14782">
        <v>99871</v>
      </c>
      <c r="D14782" s="3">
        <f t="shared" si="230"/>
        <v>1623.27</v>
      </c>
    </row>
    <row r="14783" spans="1:4" x14ac:dyDescent="0.25">
      <c r="A14783" t="s">
        <v>14958</v>
      </c>
      <c r="B14783">
        <v>138428801.87</v>
      </c>
      <c r="C14783">
        <v>98161.35</v>
      </c>
      <c r="D14783" s="3">
        <f t="shared" si="230"/>
        <v>1410.22</v>
      </c>
    </row>
    <row r="14784" spans="1:4" x14ac:dyDescent="0.25">
      <c r="A14784" t="s">
        <v>14959</v>
      </c>
      <c r="B14784">
        <v>137845501.44999999</v>
      </c>
      <c r="C14784">
        <v>116560.47</v>
      </c>
      <c r="D14784" s="3">
        <f t="shared" si="230"/>
        <v>1182.6099999999999</v>
      </c>
    </row>
    <row r="14785" spans="1:4" x14ac:dyDescent="0.25">
      <c r="A14785" t="s">
        <v>14960</v>
      </c>
      <c r="B14785">
        <v>71237231.379999995</v>
      </c>
      <c r="C14785">
        <v>57686.23</v>
      </c>
      <c r="D14785" s="3">
        <f t="shared" si="230"/>
        <v>1234.9100000000001</v>
      </c>
    </row>
    <row r="14786" spans="1:4" x14ac:dyDescent="0.25">
      <c r="A14786" t="s">
        <v>14961</v>
      </c>
      <c r="B14786">
        <v>37272680.960000001</v>
      </c>
      <c r="C14786">
        <v>30331.06</v>
      </c>
      <c r="D14786" s="3">
        <f t="shared" si="230"/>
        <v>1228.8599999999999</v>
      </c>
    </row>
    <row r="14787" spans="1:4" x14ac:dyDescent="0.25">
      <c r="A14787" t="s">
        <v>14962</v>
      </c>
      <c r="B14787">
        <v>102467829.70999999</v>
      </c>
      <c r="C14787">
        <v>106073</v>
      </c>
      <c r="D14787" s="3">
        <f t="shared" ref="D14787:D14850" si="231">ROUND(B14787/C14787,2)</f>
        <v>966.01</v>
      </c>
    </row>
    <row r="14788" spans="1:4" x14ac:dyDescent="0.25">
      <c r="A14788" t="s">
        <v>14963</v>
      </c>
      <c r="B14788">
        <v>28528933.960000001</v>
      </c>
      <c r="C14788">
        <v>23138</v>
      </c>
      <c r="D14788" s="3">
        <f t="shared" si="231"/>
        <v>1232.99</v>
      </c>
    </row>
    <row r="14789" spans="1:4" x14ac:dyDescent="0.25">
      <c r="A14789" t="s">
        <v>14964</v>
      </c>
      <c r="B14789">
        <v>32840498.59</v>
      </c>
      <c r="C14789">
        <v>26572</v>
      </c>
      <c r="D14789" s="3">
        <f t="shared" si="231"/>
        <v>1235.9100000000001</v>
      </c>
    </row>
    <row r="14790" spans="1:4" x14ac:dyDescent="0.25">
      <c r="A14790" t="s">
        <v>14965</v>
      </c>
      <c r="B14790">
        <v>51022629.200000003</v>
      </c>
      <c r="C14790">
        <v>41580</v>
      </c>
      <c r="D14790" s="3">
        <f t="shared" si="231"/>
        <v>1227.0999999999999</v>
      </c>
    </row>
    <row r="14791" spans="1:4" x14ac:dyDescent="0.25">
      <c r="A14791" t="s">
        <v>14966</v>
      </c>
      <c r="B14791">
        <v>23032029.609999999</v>
      </c>
      <c r="C14791">
        <v>28459</v>
      </c>
      <c r="D14791" s="3">
        <f t="shared" si="231"/>
        <v>809.31</v>
      </c>
    </row>
    <row r="14792" spans="1:4" x14ac:dyDescent="0.25">
      <c r="A14792" t="s">
        <v>14967</v>
      </c>
      <c r="B14792">
        <v>26623984.57</v>
      </c>
      <c r="C14792">
        <v>34696.800000000003</v>
      </c>
      <c r="D14792" s="3">
        <f t="shared" si="231"/>
        <v>767.33</v>
      </c>
    </row>
    <row r="14793" spans="1:4" x14ac:dyDescent="0.25">
      <c r="A14793" t="s">
        <v>14968</v>
      </c>
      <c r="B14793">
        <v>98125369.980000004</v>
      </c>
      <c r="C14793">
        <v>69841.45</v>
      </c>
      <c r="D14793" s="3">
        <f t="shared" si="231"/>
        <v>1404.97</v>
      </c>
    </row>
    <row r="14794" spans="1:4" x14ac:dyDescent="0.25">
      <c r="A14794" t="s">
        <v>14969</v>
      </c>
      <c r="B14794">
        <v>19797943.670000002</v>
      </c>
      <c r="C14794">
        <v>23262</v>
      </c>
      <c r="D14794" s="3">
        <f t="shared" si="231"/>
        <v>851.09</v>
      </c>
    </row>
    <row r="14795" spans="1:4" x14ac:dyDescent="0.25">
      <c r="A14795" t="s">
        <v>14970</v>
      </c>
      <c r="B14795">
        <v>22476299.960000001</v>
      </c>
      <c r="C14795">
        <v>47810</v>
      </c>
      <c r="D14795" s="3">
        <f t="shared" si="231"/>
        <v>470.12</v>
      </c>
    </row>
    <row r="14796" spans="1:4" x14ac:dyDescent="0.25">
      <c r="A14796" t="s">
        <v>14971</v>
      </c>
      <c r="B14796">
        <v>49643090.899999999</v>
      </c>
      <c r="C14796">
        <v>63587.71</v>
      </c>
      <c r="D14796" s="3">
        <f t="shared" si="231"/>
        <v>780.7</v>
      </c>
    </row>
    <row r="14797" spans="1:4" x14ac:dyDescent="0.25">
      <c r="A14797" t="s">
        <v>14972</v>
      </c>
      <c r="B14797">
        <v>14915761.02</v>
      </c>
      <c r="C14797">
        <v>17953</v>
      </c>
      <c r="D14797" s="3">
        <f t="shared" si="231"/>
        <v>830.82</v>
      </c>
    </row>
    <row r="14798" spans="1:4" x14ac:dyDescent="0.25">
      <c r="A14798" t="s">
        <v>14973</v>
      </c>
      <c r="B14798">
        <v>14622505.85</v>
      </c>
      <c r="C14798">
        <v>7420</v>
      </c>
      <c r="D14798" s="3">
        <f t="shared" si="231"/>
        <v>1970.69</v>
      </c>
    </row>
    <row r="14799" spans="1:4" x14ac:dyDescent="0.25">
      <c r="A14799" t="s">
        <v>14974</v>
      </c>
      <c r="B14799">
        <v>778177830.16999996</v>
      </c>
      <c r="C14799">
        <v>212876</v>
      </c>
      <c r="D14799" s="3">
        <f t="shared" si="231"/>
        <v>3655.55</v>
      </c>
    </row>
    <row r="14800" spans="1:4" x14ac:dyDescent="0.25">
      <c r="A14800" t="s">
        <v>14975</v>
      </c>
      <c r="B14800">
        <v>708366094.28000104</v>
      </c>
      <c r="C14800">
        <v>1174232.55</v>
      </c>
      <c r="D14800" s="3">
        <f t="shared" si="231"/>
        <v>603.26</v>
      </c>
    </row>
    <row r="14801" spans="1:4" x14ac:dyDescent="0.25">
      <c r="A14801" t="s">
        <v>14976</v>
      </c>
      <c r="B14801">
        <v>34300792.700000003</v>
      </c>
      <c r="C14801">
        <v>43167.4</v>
      </c>
      <c r="D14801" s="3">
        <f t="shared" si="231"/>
        <v>794.6</v>
      </c>
    </row>
    <row r="14802" spans="1:4" x14ac:dyDescent="0.25">
      <c r="A14802" t="s">
        <v>14977</v>
      </c>
      <c r="B14802">
        <v>126161689.98</v>
      </c>
      <c r="C14802">
        <v>162944</v>
      </c>
      <c r="D14802" s="3">
        <f t="shared" si="231"/>
        <v>774.26</v>
      </c>
    </row>
    <row r="14803" spans="1:4" x14ac:dyDescent="0.25">
      <c r="A14803" t="s">
        <v>14978</v>
      </c>
      <c r="B14803">
        <v>142910474.03999999</v>
      </c>
      <c r="C14803">
        <v>178732</v>
      </c>
      <c r="D14803" s="3">
        <f t="shared" si="231"/>
        <v>799.58</v>
      </c>
    </row>
    <row r="14804" spans="1:4" x14ac:dyDescent="0.25">
      <c r="A14804" t="s">
        <v>14979</v>
      </c>
      <c r="B14804">
        <v>134370348.66999999</v>
      </c>
      <c r="C14804">
        <v>166887.03</v>
      </c>
      <c r="D14804" s="3">
        <f t="shared" si="231"/>
        <v>805.16</v>
      </c>
    </row>
    <row r="14805" spans="1:4" x14ac:dyDescent="0.25">
      <c r="A14805" t="s">
        <v>14980</v>
      </c>
      <c r="B14805">
        <v>330976399.02999997</v>
      </c>
      <c r="C14805">
        <v>337916.26</v>
      </c>
      <c r="D14805" s="3">
        <f t="shared" si="231"/>
        <v>979.46</v>
      </c>
    </row>
    <row r="14806" spans="1:4" x14ac:dyDescent="0.25">
      <c r="A14806" t="s">
        <v>14981</v>
      </c>
      <c r="B14806">
        <v>33663459.689999998</v>
      </c>
      <c r="C14806">
        <v>41713</v>
      </c>
      <c r="D14806" s="3">
        <f t="shared" si="231"/>
        <v>807.03</v>
      </c>
    </row>
    <row r="14807" spans="1:4" x14ac:dyDescent="0.25">
      <c r="A14807" t="s">
        <v>14982</v>
      </c>
      <c r="B14807">
        <v>14892420.77</v>
      </c>
      <c r="C14807">
        <v>19301</v>
      </c>
      <c r="D14807" s="3">
        <f t="shared" si="231"/>
        <v>771.59</v>
      </c>
    </row>
    <row r="14808" spans="1:4" x14ac:dyDescent="0.25">
      <c r="A14808" t="s">
        <v>14983</v>
      </c>
      <c r="B14808">
        <v>349057060.41000003</v>
      </c>
      <c r="C14808">
        <v>275355.48</v>
      </c>
      <c r="D14808" s="3">
        <f t="shared" si="231"/>
        <v>1267.6600000000001</v>
      </c>
    </row>
    <row r="14809" spans="1:4" x14ac:dyDescent="0.25">
      <c r="A14809" t="s">
        <v>14984</v>
      </c>
      <c r="B14809">
        <v>1871752250.54</v>
      </c>
      <c r="C14809">
        <v>1063497</v>
      </c>
      <c r="D14809" s="3">
        <f t="shared" si="231"/>
        <v>1760</v>
      </c>
    </row>
    <row r="14810" spans="1:4" x14ac:dyDescent="0.25">
      <c r="A14810" t="s">
        <v>14985</v>
      </c>
      <c r="B14810">
        <v>303117083.63999999</v>
      </c>
      <c r="C14810">
        <v>260658</v>
      </c>
      <c r="D14810" s="3">
        <f t="shared" si="231"/>
        <v>1162.8900000000001</v>
      </c>
    </row>
    <row r="14811" spans="1:4" x14ac:dyDescent="0.25">
      <c r="A14811" t="s">
        <v>14986</v>
      </c>
      <c r="B14811">
        <v>107750981.54000001</v>
      </c>
      <c r="C14811">
        <v>127451</v>
      </c>
      <c r="D14811" s="3">
        <f t="shared" si="231"/>
        <v>845.43</v>
      </c>
    </row>
    <row r="14812" spans="1:4" x14ac:dyDescent="0.25">
      <c r="A14812" t="s">
        <v>14987</v>
      </c>
      <c r="B14812">
        <v>378952657.56</v>
      </c>
      <c r="C14812">
        <v>328054.28000000003</v>
      </c>
      <c r="D14812" s="3">
        <f t="shared" si="231"/>
        <v>1155.1500000000001</v>
      </c>
    </row>
    <row r="14813" spans="1:4" x14ac:dyDescent="0.25">
      <c r="A14813" t="s">
        <v>14988</v>
      </c>
      <c r="B14813">
        <v>134972877.97999999</v>
      </c>
      <c r="C14813">
        <v>252516.4</v>
      </c>
      <c r="D14813" s="3">
        <f t="shared" si="231"/>
        <v>534.51</v>
      </c>
    </row>
    <row r="14814" spans="1:4" x14ac:dyDescent="0.25">
      <c r="A14814" t="s">
        <v>14989</v>
      </c>
      <c r="B14814">
        <v>73153080.700000003</v>
      </c>
      <c r="C14814">
        <v>86110</v>
      </c>
      <c r="D14814" s="3">
        <f t="shared" si="231"/>
        <v>849.53</v>
      </c>
    </row>
    <row r="14815" spans="1:4" x14ac:dyDescent="0.25">
      <c r="A14815" t="s">
        <v>14990</v>
      </c>
      <c r="B14815">
        <v>85896898.790000096</v>
      </c>
      <c r="C14815">
        <v>106863.12</v>
      </c>
      <c r="D14815" s="3">
        <f t="shared" si="231"/>
        <v>803.8</v>
      </c>
    </row>
    <row r="14816" spans="1:4" x14ac:dyDescent="0.25">
      <c r="A14816" t="s">
        <v>14991</v>
      </c>
      <c r="B14816">
        <v>76337046.650000006</v>
      </c>
      <c r="C14816">
        <v>94715.7</v>
      </c>
      <c r="D14816" s="3">
        <f t="shared" si="231"/>
        <v>805.96</v>
      </c>
    </row>
    <row r="14817" spans="1:4" x14ac:dyDescent="0.25">
      <c r="A14817" t="s">
        <v>14992</v>
      </c>
      <c r="B14817">
        <v>83063402.079999998</v>
      </c>
      <c r="C14817">
        <v>103694</v>
      </c>
      <c r="D14817" s="3">
        <f t="shared" si="231"/>
        <v>801.04</v>
      </c>
    </row>
    <row r="14818" spans="1:4" x14ac:dyDescent="0.25">
      <c r="A14818" t="s">
        <v>14993</v>
      </c>
      <c r="B14818">
        <v>79126426.890000001</v>
      </c>
      <c r="C14818">
        <v>104068</v>
      </c>
      <c r="D14818" s="3">
        <f t="shared" si="231"/>
        <v>760.33</v>
      </c>
    </row>
    <row r="14819" spans="1:4" x14ac:dyDescent="0.25">
      <c r="A14819" t="s">
        <v>14994</v>
      </c>
      <c r="B14819">
        <v>17591500</v>
      </c>
      <c r="C14819">
        <v>50000</v>
      </c>
      <c r="D14819" s="3">
        <f t="shared" si="231"/>
        <v>351.83</v>
      </c>
    </row>
    <row r="14820" spans="1:4" x14ac:dyDescent="0.25">
      <c r="A14820" t="s">
        <v>14995</v>
      </c>
      <c r="B14820">
        <v>54713344.369999997</v>
      </c>
      <c r="C14820">
        <v>1610688</v>
      </c>
      <c r="D14820" s="3">
        <f t="shared" si="231"/>
        <v>33.97</v>
      </c>
    </row>
    <row r="14821" spans="1:4" x14ac:dyDescent="0.25">
      <c r="A14821" t="s">
        <v>14996</v>
      </c>
      <c r="B14821">
        <v>48012887.299999997</v>
      </c>
      <c r="C14821">
        <v>102768</v>
      </c>
      <c r="D14821" s="3">
        <f t="shared" si="231"/>
        <v>467.2</v>
      </c>
    </row>
    <row r="14822" spans="1:4" x14ac:dyDescent="0.25">
      <c r="A14822" t="s">
        <v>14997</v>
      </c>
      <c r="B14822">
        <v>967764592.23000097</v>
      </c>
      <c r="C14822">
        <v>2797013</v>
      </c>
      <c r="D14822" s="3">
        <f t="shared" si="231"/>
        <v>346</v>
      </c>
    </row>
    <row r="14823" spans="1:4" x14ac:dyDescent="0.25">
      <c r="A14823" t="s">
        <v>14998</v>
      </c>
      <c r="B14823">
        <v>53055227.420000002</v>
      </c>
      <c r="C14823">
        <v>66026</v>
      </c>
      <c r="D14823" s="3">
        <f t="shared" si="231"/>
        <v>803.55</v>
      </c>
    </row>
    <row r="14824" spans="1:4" x14ac:dyDescent="0.25">
      <c r="A14824" t="s">
        <v>14999</v>
      </c>
      <c r="B14824">
        <v>110937182.73</v>
      </c>
      <c r="C14824">
        <v>145722</v>
      </c>
      <c r="D14824" s="3">
        <f t="shared" si="231"/>
        <v>761.29</v>
      </c>
    </row>
    <row r="14825" spans="1:4" x14ac:dyDescent="0.25">
      <c r="A14825" t="s">
        <v>15000</v>
      </c>
      <c r="B14825">
        <v>48692259.549999997</v>
      </c>
      <c r="C14825">
        <v>55152.88</v>
      </c>
      <c r="D14825" s="3">
        <f t="shared" si="231"/>
        <v>882.86</v>
      </c>
    </row>
    <row r="14826" spans="1:4" x14ac:dyDescent="0.25">
      <c r="A14826" t="s">
        <v>15001</v>
      </c>
      <c r="B14826">
        <v>34829032.060000002</v>
      </c>
      <c r="C14826">
        <v>39276.699999999997</v>
      </c>
      <c r="D14826" s="3">
        <f t="shared" si="231"/>
        <v>886.76</v>
      </c>
    </row>
    <row r="14827" spans="1:4" x14ac:dyDescent="0.25">
      <c r="A14827" t="s">
        <v>15002</v>
      </c>
      <c r="B14827">
        <v>86452261.659999996</v>
      </c>
      <c r="C14827">
        <v>103903</v>
      </c>
      <c r="D14827" s="3">
        <f t="shared" si="231"/>
        <v>832.05</v>
      </c>
    </row>
    <row r="14828" spans="1:4" x14ac:dyDescent="0.25">
      <c r="A14828" t="s">
        <v>15003</v>
      </c>
      <c r="B14828">
        <v>840981830.16999996</v>
      </c>
      <c r="C14828">
        <v>3693241</v>
      </c>
      <c r="D14828" s="3">
        <f t="shared" si="231"/>
        <v>227.71</v>
      </c>
    </row>
    <row r="14829" spans="1:4" x14ac:dyDescent="0.25">
      <c r="A14829" t="s">
        <v>15004</v>
      </c>
      <c r="B14829">
        <v>60478653.57</v>
      </c>
      <c r="C14829">
        <v>70254</v>
      </c>
      <c r="D14829" s="3">
        <f t="shared" si="231"/>
        <v>860.86</v>
      </c>
    </row>
    <row r="14830" spans="1:4" x14ac:dyDescent="0.25">
      <c r="A14830" t="s">
        <v>15005</v>
      </c>
      <c r="B14830">
        <v>14030587.17</v>
      </c>
      <c r="C14830">
        <v>83586</v>
      </c>
      <c r="D14830" s="3">
        <f t="shared" si="231"/>
        <v>167.86</v>
      </c>
    </row>
    <row r="14831" spans="1:4" x14ac:dyDescent="0.25">
      <c r="A14831" t="s">
        <v>15006</v>
      </c>
      <c r="B14831">
        <v>1181250.28</v>
      </c>
      <c r="C14831">
        <v>84032</v>
      </c>
      <c r="D14831" s="3">
        <f t="shared" si="231"/>
        <v>14.06</v>
      </c>
    </row>
    <row r="14832" spans="1:4" x14ac:dyDescent="0.25">
      <c r="A14832" t="s">
        <v>15007</v>
      </c>
      <c r="B14832">
        <v>270397449.88999999</v>
      </c>
      <c r="C14832">
        <v>640842.46</v>
      </c>
      <c r="D14832" s="3">
        <f t="shared" si="231"/>
        <v>421.94</v>
      </c>
    </row>
    <row r="14833" spans="1:4" x14ac:dyDescent="0.25">
      <c r="A14833" t="s">
        <v>15008</v>
      </c>
      <c r="B14833">
        <v>1639159.92</v>
      </c>
      <c r="C14833">
        <v>27997</v>
      </c>
      <c r="D14833" s="3">
        <f t="shared" si="231"/>
        <v>58.55</v>
      </c>
    </row>
    <row r="14834" spans="1:4" x14ac:dyDescent="0.25">
      <c r="A14834" t="s">
        <v>15009</v>
      </c>
      <c r="B14834">
        <v>204307044.96000001</v>
      </c>
      <c r="C14834">
        <v>87115</v>
      </c>
      <c r="D14834" s="3">
        <f t="shared" si="231"/>
        <v>2345.2600000000002</v>
      </c>
    </row>
    <row r="14835" spans="1:4" x14ac:dyDescent="0.25">
      <c r="A14835" t="s">
        <v>15010</v>
      </c>
      <c r="B14835">
        <v>46679683.490000002</v>
      </c>
      <c r="C14835">
        <v>75147.94</v>
      </c>
      <c r="D14835" s="3">
        <f t="shared" si="231"/>
        <v>621.16999999999996</v>
      </c>
    </row>
    <row r="14836" spans="1:4" x14ac:dyDescent="0.25">
      <c r="A14836" t="s">
        <v>15011</v>
      </c>
      <c r="B14836">
        <v>39336477.390000001</v>
      </c>
      <c r="C14836">
        <v>123360.45</v>
      </c>
      <c r="D14836" s="3">
        <f t="shared" si="231"/>
        <v>318.87</v>
      </c>
    </row>
    <row r="14837" spans="1:4" x14ac:dyDescent="0.25">
      <c r="A14837" t="s">
        <v>15012</v>
      </c>
      <c r="B14837">
        <v>55738761.219999999</v>
      </c>
      <c r="C14837">
        <v>271111.03000000003</v>
      </c>
      <c r="D14837" s="3">
        <f t="shared" si="231"/>
        <v>205.59</v>
      </c>
    </row>
    <row r="14838" spans="1:4" x14ac:dyDescent="0.25">
      <c r="A14838" t="s">
        <v>15013</v>
      </c>
      <c r="B14838">
        <v>64856735.479999997</v>
      </c>
      <c r="C14838">
        <v>299638.87</v>
      </c>
      <c r="D14838" s="3">
        <f t="shared" si="231"/>
        <v>216.45</v>
      </c>
    </row>
    <row r="14839" spans="1:4" x14ac:dyDescent="0.25">
      <c r="A14839" t="s">
        <v>15014</v>
      </c>
      <c r="B14839">
        <v>56800408.289999999</v>
      </c>
      <c r="C14839">
        <v>286582.63</v>
      </c>
      <c r="D14839" s="3">
        <f t="shared" si="231"/>
        <v>198.2</v>
      </c>
    </row>
    <row r="14840" spans="1:4" x14ac:dyDescent="0.25">
      <c r="A14840" t="s">
        <v>15015</v>
      </c>
      <c r="B14840">
        <v>17496257.75</v>
      </c>
      <c r="C14840">
        <v>95319.8</v>
      </c>
      <c r="D14840" s="3">
        <f t="shared" si="231"/>
        <v>183.55</v>
      </c>
    </row>
    <row r="14841" spans="1:4" x14ac:dyDescent="0.25">
      <c r="A14841" t="s">
        <v>15016</v>
      </c>
      <c r="B14841">
        <v>111611941.81999999</v>
      </c>
      <c r="C14841">
        <v>478116.14</v>
      </c>
      <c r="D14841" s="3">
        <f t="shared" si="231"/>
        <v>233.44</v>
      </c>
    </row>
    <row r="14842" spans="1:4" x14ac:dyDescent="0.25">
      <c r="A14842" t="s">
        <v>15017</v>
      </c>
      <c r="B14842">
        <v>55704389.479999997</v>
      </c>
      <c r="C14842">
        <v>1652679.11</v>
      </c>
      <c r="D14842" s="3">
        <f t="shared" si="231"/>
        <v>33.71</v>
      </c>
    </row>
    <row r="14843" spans="1:4" x14ac:dyDescent="0.25">
      <c r="A14843" t="s">
        <v>15018</v>
      </c>
      <c r="B14843">
        <v>25862409.120000001</v>
      </c>
      <c r="C14843">
        <v>117118.88</v>
      </c>
      <c r="D14843" s="3">
        <f t="shared" si="231"/>
        <v>220.82</v>
      </c>
    </row>
    <row r="14844" spans="1:4" x14ac:dyDescent="0.25">
      <c r="A14844" t="s">
        <v>15019</v>
      </c>
      <c r="B14844">
        <v>60768517.299999997</v>
      </c>
      <c r="C14844">
        <v>914845.92</v>
      </c>
      <c r="D14844" s="3">
        <f t="shared" si="231"/>
        <v>66.42</v>
      </c>
    </row>
    <row r="14845" spans="1:4" x14ac:dyDescent="0.25">
      <c r="A14845" t="s">
        <v>15020</v>
      </c>
      <c r="B14845">
        <v>13368863.51</v>
      </c>
      <c r="C14845">
        <v>53867.5</v>
      </c>
      <c r="D14845" s="3">
        <f t="shared" si="231"/>
        <v>248.18</v>
      </c>
    </row>
    <row r="14846" spans="1:4" x14ac:dyDescent="0.25">
      <c r="A14846" t="s">
        <v>15021</v>
      </c>
      <c r="B14846">
        <v>7882005</v>
      </c>
      <c r="C14846">
        <v>40054.26</v>
      </c>
      <c r="D14846" s="3">
        <f t="shared" si="231"/>
        <v>196.78</v>
      </c>
    </row>
    <row r="14847" spans="1:4" x14ac:dyDescent="0.25">
      <c r="A14847" t="s">
        <v>15022</v>
      </c>
      <c r="B14847">
        <v>24559093.539999999</v>
      </c>
      <c r="C14847">
        <v>108262.59</v>
      </c>
      <c r="D14847" s="3">
        <f t="shared" si="231"/>
        <v>226.85</v>
      </c>
    </row>
    <row r="14848" spans="1:4" x14ac:dyDescent="0.25">
      <c r="A14848" t="s">
        <v>15023</v>
      </c>
      <c r="B14848">
        <v>102027254.3</v>
      </c>
      <c r="C14848">
        <v>409491.47</v>
      </c>
      <c r="D14848" s="3">
        <f t="shared" si="231"/>
        <v>249.16</v>
      </c>
    </row>
    <row r="14849" spans="1:4" x14ac:dyDescent="0.25">
      <c r="A14849" t="s">
        <v>15024</v>
      </c>
      <c r="B14849">
        <v>36724495.079999998</v>
      </c>
      <c r="C14849">
        <v>132672.25</v>
      </c>
      <c r="D14849" s="3">
        <f t="shared" si="231"/>
        <v>276.81</v>
      </c>
    </row>
    <row r="14850" spans="1:4" x14ac:dyDescent="0.25">
      <c r="A14850" t="s">
        <v>15025</v>
      </c>
      <c r="B14850">
        <v>424101911.38999999</v>
      </c>
      <c r="C14850">
        <v>1228944.3799999999</v>
      </c>
      <c r="D14850" s="3">
        <f t="shared" si="231"/>
        <v>345.09</v>
      </c>
    </row>
    <row r="14851" spans="1:4" x14ac:dyDescent="0.25">
      <c r="A14851" t="s">
        <v>15026</v>
      </c>
      <c r="B14851">
        <v>3160902.97</v>
      </c>
      <c r="C14851">
        <v>49976.14</v>
      </c>
      <c r="D14851" s="3">
        <f t="shared" ref="D14851:D14914" si="232">ROUND(B14851/C14851,2)</f>
        <v>63.25</v>
      </c>
    </row>
    <row r="14852" spans="1:4" x14ac:dyDescent="0.25">
      <c r="A14852" t="s">
        <v>15027</v>
      </c>
      <c r="B14852">
        <v>70356642.909999996</v>
      </c>
      <c r="C14852">
        <v>269092.12</v>
      </c>
      <c r="D14852" s="3">
        <f t="shared" si="232"/>
        <v>261.45999999999998</v>
      </c>
    </row>
    <row r="14853" spans="1:4" x14ac:dyDescent="0.25">
      <c r="A14853" t="s">
        <v>15028</v>
      </c>
      <c r="B14853">
        <v>36784452.57</v>
      </c>
      <c r="C14853">
        <v>141008.07</v>
      </c>
      <c r="D14853" s="3">
        <f t="shared" si="232"/>
        <v>260.87</v>
      </c>
    </row>
    <row r="14854" spans="1:4" x14ac:dyDescent="0.25">
      <c r="A14854" t="s">
        <v>15029</v>
      </c>
      <c r="B14854">
        <v>3076029.26</v>
      </c>
      <c r="C14854">
        <v>7692.55</v>
      </c>
      <c r="D14854" s="3">
        <f t="shared" si="232"/>
        <v>399.87</v>
      </c>
    </row>
    <row r="14855" spans="1:4" x14ac:dyDescent="0.25">
      <c r="A14855" t="s">
        <v>15030</v>
      </c>
      <c r="B14855">
        <v>19024748.890000001</v>
      </c>
      <c r="C14855">
        <v>59494.11</v>
      </c>
      <c r="D14855" s="3">
        <f t="shared" si="232"/>
        <v>319.77999999999997</v>
      </c>
    </row>
    <row r="14856" spans="1:4" x14ac:dyDescent="0.25">
      <c r="A14856" t="s">
        <v>15031</v>
      </c>
      <c r="B14856">
        <v>11346698.4</v>
      </c>
      <c r="C14856">
        <v>36554.089999999997</v>
      </c>
      <c r="D14856" s="3">
        <f t="shared" si="232"/>
        <v>310.41000000000003</v>
      </c>
    </row>
    <row r="14857" spans="1:4" x14ac:dyDescent="0.25">
      <c r="A14857" t="s">
        <v>15032</v>
      </c>
      <c r="B14857">
        <v>7742064.6399999997</v>
      </c>
      <c r="C14857">
        <v>13381.25</v>
      </c>
      <c r="D14857" s="3">
        <f t="shared" si="232"/>
        <v>578.58000000000004</v>
      </c>
    </row>
    <row r="14858" spans="1:4" x14ac:dyDescent="0.25">
      <c r="A14858" t="s">
        <v>15033</v>
      </c>
      <c r="B14858">
        <v>179012093.19</v>
      </c>
      <c r="C14858">
        <v>343506.73</v>
      </c>
      <c r="D14858" s="3">
        <f t="shared" si="232"/>
        <v>521.13</v>
      </c>
    </row>
    <row r="14859" spans="1:4" x14ac:dyDescent="0.25">
      <c r="A14859" t="s">
        <v>15034</v>
      </c>
      <c r="B14859">
        <v>23921265.34</v>
      </c>
      <c r="C14859">
        <v>70209.16</v>
      </c>
      <c r="D14859" s="3">
        <f t="shared" si="232"/>
        <v>340.71</v>
      </c>
    </row>
    <row r="14860" spans="1:4" x14ac:dyDescent="0.25">
      <c r="A14860" t="s">
        <v>15035</v>
      </c>
      <c r="B14860">
        <v>41921442.329999998</v>
      </c>
      <c r="C14860">
        <v>99131.44</v>
      </c>
      <c r="D14860" s="3">
        <f t="shared" si="232"/>
        <v>422.89</v>
      </c>
    </row>
    <row r="14861" spans="1:4" x14ac:dyDescent="0.25">
      <c r="A14861" t="s">
        <v>15036</v>
      </c>
      <c r="B14861">
        <v>338124627.41000003</v>
      </c>
      <c r="C14861">
        <v>147486.51999999999</v>
      </c>
      <c r="D14861" s="3">
        <f t="shared" si="232"/>
        <v>2292.58</v>
      </c>
    </row>
    <row r="14862" spans="1:4" x14ac:dyDescent="0.25">
      <c r="A14862" t="s">
        <v>15037</v>
      </c>
      <c r="B14862">
        <v>2807239.78</v>
      </c>
      <c r="C14862">
        <v>6866.31</v>
      </c>
      <c r="D14862" s="3">
        <f t="shared" si="232"/>
        <v>408.84</v>
      </c>
    </row>
    <row r="14863" spans="1:4" x14ac:dyDescent="0.25">
      <c r="A14863" t="s">
        <v>15038</v>
      </c>
      <c r="B14863">
        <v>265393563.78999999</v>
      </c>
      <c r="C14863">
        <v>114339.01</v>
      </c>
      <c r="D14863" s="3">
        <f t="shared" si="232"/>
        <v>2321.11</v>
      </c>
    </row>
    <row r="14864" spans="1:4" x14ac:dyDescent="0.25">
      <c r="A14864" t="s">
        <v>15039</v>
      </c>
      <c r="B14864">
        <v>222348149.06999999</v>
      </c>
      <c r="C14864">
        <v>68298.44</v>
      </c>
      <c r="D14864" s="3">
        <f t="shared" si="232"/>
        <v>3255.54</v>
      </c>
    </row>
    <row r="14865" spans="1:4" x14ac:dyDescent="0.25">
      <c r="A14865" t="s">
        <v>15040</v>
      </c>
      <c r="B14865">
        <v>82452740.140000001</v>
      </c>
      <c r="C14865">
        <v>35511</v>
      </c>
      <c r="D14865" s="3">
        <f t="shared" si="232"/>
        <v>2321.89</v>
      </c>
    </row>
    <row r="14866" spans="1:4" x14ac:dyDescent="0.25">
      <c r="A14866" t="s">
        <v>15041</v>
      </c>
      <c r="B14866">
        <v>157784770.13</v>
      </c>
      <c r="C14866">
        <v>58799.62</v>
      </c>
      <c r="D14866" s="3">
        <f t="shared" si="232"/>
        <v>2683.43</v>
      </c>
    </row>
    <row r="14867" spans="1:4" x14ac:dyDescent="0.25">
      <c r="A14867" t="s">
        <v>15042</v>
      </c>
      <c r="B14867">
        <v>196971453.38</v>
      </c>
      <c r="C14867">
        <v>65247.89</v>
      </c>
      <c r="D14867" s="3">
        <f t="shared" si="232"/>
        <v>3018.82</v>
      </c>
    </row>
    <row r="14868" spans="1:4" x14ac:dyDescent="0.25">
      <c r="A14868" t="s">
        <v>15043</v>
      </c>
      <c r="B14868">
        <v>170251474.74000001</v>
      </c>
      <c r="C14868">
        <v>64366.55</v>
      </c>
      <c r="D14868" s="3">
        <f t="shared" si="232"/>
        <v>2645.03</v>
      </c>
    </row>
    <row r="14869" spans="1:4" x14ac:dyDescent="0.25">
      <c r="A14869" t="s">
        <v>15044</v>
      </c>
      <c r="B14869">
        <v>141273294.28</v>
      </c>
      <c r="C14869">
        <v>49105.68</v>
      </c>
      <c r="D14869" s="3">
        <f t="shared" si="232"/>
        <v>2876.92</v>
      </c>
    </row>
    <row r="14870" spans="1:4" x14ac:dyDescent="0.25">
      <c r="A14870" t="s">
        <v>15045</v>
      </c>
      <c r="B14870">
        <v>80241650.079999998</v>
      </c>
      <c r="C14870">
        <v>48081.36</v>
      </c>
      <c r="D14870" s="3">
        <f t="shared" si="232"/>
        <v>1668.87</v>
      </c>
    </row>
    <row r="14871" spans="1:4" x14ac:dyDescent="0.25">
      <c r="A14871" t="s">
        <v>15046</v>
      </c>
      <c r="B14871">
        <v>168893322.30000001</v>
      </c>
      <c r="C14871">
        <v>142873.39000000001</v>
      </c>
      <c r="D14871" s="3">
        <f t="shared" si="232"/>
        <v>1182.1199999999999</v>
      </c>
    </row>
    <row r="14872" spans="1:4" x14ac:dyDescent="0.25">
      <c r="A14872" t="s">
        <v>15047</v>
      </c>
      <c r="B14872">
        <v>94930568.900000006</v>
      </c>
      <c r="C14872">
        <v>71326</v>
      </c>
      <c r="D14872" s="3">
        <f t="shared" si="232"/>
        <v>1330.94</v>
      </c>
    </row>
    <row r="14873" spans="1:4" x14ac:dyDescent="0.25">
      <c r="A14873" t="s">
        <v>15048</v>
      </c>
      <c r="B14873">
        <v>343596471.64999998</v>
      </c>
      <c r="C14873">
        <v>116698.78</v>
      </c>
      <c r="D14873" s="3">
        <f t="shared" si="232"/>
        <v>2944.3</v>
      </c>
    </row>
    <row r="14874" spans="1:4" x14ac:dyDescent="0.25">
      <c r="A14874" t="s">
        <v>15049</v>
      </c>
      <c r="B14874">
        <v>135148361.53999999</v>
      </c>
      <c r="C14874">
        <v>198976.48</v>
      </c>
      <c r="D14874" s="3">
        <f t="shared" si="232"/>
        <v>679.22</v>
      </c>
    </row>
    <row r="14875" spans="1:4" x14ac:dyDescent="0.25">
      <c r="A14875" t="s">
        <v>15050</v>
      </c>
      <c r="B14875">
        <v>70311542.549999997</v>
      </c>
      <c r="C14875">
        <v>614854.88</v>
      </c>
      <c r="D14875" s="3">
        <f t="shared" si="232"/>
        <v>114.35</v>
      </c>
    </row>
    <row r="14876" spans="1:4" x14ac:dyDescent="0.25">
      <c r="A14876" t="s">
        <v>15051</v>
      </c>
      <c r="B14876">
        <v>511951252.51999998</v>
      </c>
      <c r="C14876">
        <v>191604.42</v>
      </c>
      <c r="D14876" s="3">
        <f t="shared" si="232"/>
        <v>2671.92</v>
      </c>
    </row>
    <row r="14877" spans="1:4" x14ac:dyDescent="0.25">
      <c r="A14877" t="s">
        <v>15052</v>
      </c>
      <c r="B14877">
        <v>199035851.15000001</v>
      </c>
      <c r="C14877">
        <v>84216.38</v>
      </c>
      <c r="D14877" s="3">
        <f t="shared" si="232"/>
        <v>2363.39</v>
      </c>
    </row>
    <row r="14878" spans="1:4" x14ac:dyDescent="0.25">
      <c r="A14878" t="s">
        <v>15053</v>
      </c>
      <c r="B14878">
        <v>73106137.930000007</v>
      </c>
      <c r="C14878">
        <v>41470</v>
      </c>
      <c r="D14878" s="3">
        <f t="shared" si="232"/>
        <v>1762.87</v>
      </c>
    </row>
    <row r="14879" spans="1:4" x14ac:dyDescent="0.25">
      <c r="A14879" t="s">
        <v>15054</v>
      </c>
      <c r="B14879">
        <v>76660339.409999996</v>
      </c>
      <c r="C14879">
        <v>189757.47</v>
      </c>
      <c r="D14879" s="3">
        <f t="shared" si="232"/>
        <v>403.99</v>
      </c>
    </row>
    <row r="14880" spans="1:4" x14ac:dyDescent="0.25">
      <c r="A14880" t="s">
        <v>15055</v>
      </c>
      <c r="B14880">
        <v>42810187.469999999</v>
      </c>
      <c r="C14880">
        <v>103058.39</v>
      </c>
      <c r="D14880" s="3">
        <f t="shared" si="232"/>
        <v>415.4</v>
      </c>
    </row>
    <row r="14881" spans="1:4" x14ac:dyDescent="0.25">
      <c r="A14881" t="s">
        <v>15056</v>
      </c>
      <c r="B14881">
        <v>646973135.33000004</v>
      </c>
      <c r="C14881">
        <v>277371.56</v>
      </c>
      <c r="D14881" s="3">
        <f t="shared" si="232"/>
        <v>2332.5100000000002</v>
      </c>
    </row>
    <row r="14882" spans="1:4" x14ac:dyDescent="0.25">
      <c r="A14882" t="s">
        <v>15057</v>
      </c>
      <c r="B14882">
        <v>366366403.47000003</v>
      </c>
      <c r="C14882">
        <v>653048.63</v>
      </c>
      <c r="D14882" s="3">
        <f t="shared" si="232"/>
        <v>561.01</v>
      </c>
    </row>
    <row r="14883" spans="1:4" x14ac:dyDescent="0.25">
      <c r="A14883" t="s">
        <v>15058</v>
      </c>
      <c r="B14883">
        <v>5570681.2400000002</v>
      </c>
      <c r="C14883">
        <v>144498</v>
      </c>
      <c r="D14883" s="3">
        <f t="shared" si="232"/>
        <v>38.549999999999997</v>
      </c>
    </row>
    <row r="14884" spans="1:4" x14ac:dyDescent="0.25">
      <c r="A14884" t="s">
        <v>15059</v>
      </c>
      <c r="B14884">
        <v>2389461.09</v>
      </c>
      <c r="C14884">
        <v>49650</v>
      </c>
      <c r="D14884" s="3">
        <f t="shared" si="232"/>
        <v>48.13</v>
      </c>
    </row>
    <row r="14885" spans="1:4" x14ac:dyDescent="0.25">
      <c r="A14885" t="s">
        <v>15060</v>
      </c>
      <c r="B14885">
        <v>2955480.4</v>
      </c>
      <c r="C14885">
        <v>81844</v>
      </c>
      <c r="D14885" s="3">
        <f t="shared" si="232"/>
        <v>36.11</v>
      </c>
    </row>
    <row r="14886" spans="1:4" x14ac:dyDescent="0.25">
      <c r="A14886" t="s">
        <v>15061</v>
      </c>
      <c r="B14886">
        <v>1462986</v>
      </c>
      <c r="C14886">
        <v>35700</v>
      </c>
      <c r="D14886" s="3">
        <f t="shared" si="232"/>
        <v>40.98</v>
      </c>
    </row>
    <row r="14887" spans="1:4" x14ac:dyDescent="0.25">
      <c r="A14887" t="s">
        <v>15062</v>
      </c>
      <c r="B14887">
        <v>28405709.739999998</v>
      </c>
      <c r="C14887">
        <v>428728.39</v>
      </c>
      <c r="D14887" s="3">
        <f t="shared" si="232"/>
        <v>66.260000000000005</v>
      </c>
    </row>
    <row r="14888" spans="1:4" x14ac:dyDescent="0.25">
      <c r="A14888" t="s">
        <v>15063</v>
      </c>
      <c r="B14888">
        <v>3238400</v>
      </c>
      <c r="C14888">
        <v>92000</v>
      </c>
      <c r="D14888" s="3">
        <f t="shared" si="232"/>
        <v>35.200000000000003</v>
      </c>
    </row>
    <row r="14889" spans="1:4" x14ac:dyDescent="0.25">
      <c r="A14889" t="s">
        <v>15064</v>
      </c>
      <c r="B14889">
        <v>2219736.92</v>
      </c>
      <c r="C14889">
        <v>187184</v>
      </c>
      <c r="D14889" s="3">
        <f t="shared" si="232"/>
        <v>11.86</v>
      </c>
    </row>
    <row r="14890" spans="1:4" x14ac:dyDescent="0.25">
      <c r="A14890" t="s">
        <v>15065</v>
      </c>
      <c r="B14890">
        <v>87101884.179999903</v>
      </c>
      <c r="C14890">
        <v>1433175.04</v>
      </c>
      <c r="D14890" s="3">
        <f t="shared" si="232"/>
        <v>60.78</v>
      </c>
    </row>
    <row r="14891" spans="1:4" x14ac:dyDescent="0.25">
      <c r="A14891" t="s">
        <v>15066</v>
      </c>
      <c r="B14891">
        <v>186551506.25</v>
      </c>
      <c r="C14891">
        <v>563646.78</v>
      </c>
      <c r="D14891" s="3">
        <f t="shared" si="232"/>
        <v>330.97</v>
      </c>
    </row>
    <row r="14892" spans="1:4" x14ac:dyDescent="0.25">
      <c r="A14892" t="s">
        <v>15067</v>
      </c>
      <c r="B14892">
        <v>237791558.97999999</v>
      </c>
      <c r="C14892">
        <v>730886</v>
      </c>
      <c r="D14892" s="3">
        <f t="shared" si="232"/>
        <v>325.35000000000002</v>
      </c>
    </row>
    <row r="14893" spans="1:4" x14ac:dyDescent="0.25">
      <c r="A14893" t="s">
        <v>15068</v>
      </c>
      <c r="B14893">
        <v>195129097.19</v>
      </c>
      <c r="C14893">
        <v>206482.38</v>
      </c>
      <c r="D14893" s="3">
        <f t="shared" si="232"/>
        <v>945.02</v>
      </c>
    </row>
    <row r="14894" spans="1:4" x14ac:dyDescent="0.25">
      <c r="A14894" t="s">
        <v>15069</v>
      </c>
      <c r="B14894">
        <v>6282061.1600000001</v>
      </c>
      <c r="C14894">
        <v>186212</v>
      </c>
      <c r="D14894" s="3">
        <f t="shared" si="232"/>
        <v>33.74</v>
      </c>
    </row>
    <row r="14895" spans="1:4" x14ac:dyDescent="0.25">
      <c r="A14895" t="s">
        <v>15070</v>
      </c>
      <c r="B14895">
        <v>40876531.149999999</v>
      </c>
      <c r="C14895">
        <v>154150.79999999999</v>
      </c>
      <c r="D14895" s="3">
        <f t="shared" si="232"/>
        <v>265.17</v>
      </c>
    </row>
    <row r="14896" spans="1:4" x14ac:dyDescent="0.25">
      <c r="A14896" t="s">
        <v>15071</v>
      </c>
      <c r="B14896">
        <v>401201866.99000001</v>
      </c>
      <c r="C14896">
        <v>1843851.37</v>
      </c>
      <c r="D14896" s="3">
        <f t="shared" si="232"/>
        <v>217.59</v>
      </c>
    </row>
    <row r="14897" spans="1:4" x14ac:dyDescent="0.25">
      <c r="A14897" t="s">
        <v>15072</v>
      </c>
      <c r="B14897">
        <v>3019563.95</v>
      </c>
      <c r="C14897">
        <v>17698.02</v>
      </c>
      <c r="D14897" s="3">
        <f t="shared" si="232"/>
        <v>170.62</v>
      </c>
    </row>
    <row r="14898" spans="1:4" x14ac:dyDescent="0.25">
      <c r="A14898" t="s">
        <v>15073</v>
      </c>
      <c r="B14898">
        <v>11839277.300000001</v>
      </c>
      <c r="C14898">
        <v>57801.37</v>
      </c>
      <c r="D14898" s="3">
        <f t="shared" si="232"/>
        <v>204.83</v>
      </c>
    </row>
    <row r="14899" spans="1:4" x14ac:dyDescent="0.25">
      <c r="A14899" t="s">
        <v>15074</v>
      </c>
      <c r="B14899">
        <v>27528987.260000002</v>
      </c>
      <c r="C14899">
        <v>4792882</v>
      </c>
      <c r="D14899" s="3">
        <f t="shared" si="232"/>
        <v>5.74</v>
      </c>
    </row>
    <row r="14900" spans="1:4" x14ac:dyDescent="0.25">
      <c r="A14900" t="s">
        <v>15075</v>
      </c>
      <c r="B14900">
        <v>2309353.4700000002</v>
      </c>
      <c r="C14900">
        <v>293494</v>
      </c>
      <c r="D14900" s="3">
        <f t="shared" si="232"/>
        <v>7.87</v>
      </c>
    </row>
    <row r="14901" spans="1:4" x14ac:dyDescent="0.25">
      <c r="A14901" t="s">
        <v>15076</v>
      </c>
      <c r="B14901">
        <v>221603035.66</v>
      </c>
      <c r="C14901">
        <v>26223281.899999999</v>
      </c>
      <c r="D14901" s="3">
        <f t="shared" si="232"/>
        <v>8.4499999999999993</v>
      </c>
    </row>
    <row r="14902" spans="1:4" x14ac:dyDescent="0.25">
      <c r="A14902" t="s">
        <v>15077</v>
      </c>
      <c r="B14902">
        <v>669806.36</v>
      </c>
      <c r="C14902">
        <v>187500</v>
      </c>
      <c r="D14902" s="3">
        <f t="shared" si="232"/>
        <v>3.57</v>
      </c>
    </row>
    <row r="14903" spans="1:4" x14ac:dyDescent="0.25">
      <c r="A14903" t="s">
        <v>15078</v>
      </c>
      <c r="B14903">
        <v>755154.5</v>
      </c>
      <c r="C14903">
        <v>20789</v>
      </c>
      <c r="D14903" s="3">
        <f t="shared" si="232"/>
        <v>36.32</v>
      </c>
    </row>
    <row r="14904" spans="1:4" x14ac:dyDescent="0.25">
      <c r="A14904" t="s">
        <v>15079</v>
      </c>
      <c r="B14904">
        <v>128192030.06999999</v>
      </c>
      <c r="C14904">
        <v>31729636</v>
      </c>
      <c r="D14904" s="3">
        <f t="shared" si="232"/>
        <v>4.04</v>
      </c>
    </row>
    <row r="14905" spans="1:4" x14ac:dyDescent="0.25">
      <c r="A14905" t="s">
        <v>15080</v>
      </c>
      <c r="B14905">
        <v>1952281.16</v>
      </c>
      <c r="C14905">
        <v>108810</v>
      </c>
      <c r="D14905" s="3">
        <f t="shared" si="232"/>
        <v>17.940000000000001</v>
      </c>
    </row>
    <row r="14906" spans="1:4" x14ac:dyDescent="0.25">
      <c r="A14906" t="s">
        <v>15081</v>
      </c>
      <c r="B14906">
        <v>26896587.460000001</v>
      </c>
      <c r="C14906">
        <v>11502727</v>
      </c>
      <c r="D14906" s="3">
        <f t="shared" si="232"/>
        <v>2.34</v>
      </c>
    </row>
    <row r="14907" spans="1:4" x14ac:dyDescent="0.25">
      <c r="A14907" t="s">
        <v>15082</v>
      </c>
      <c r="B14907">
        <v>74771866.120000005</v>
      </c>
      <c r="C14907">
        <v>19758697</v>
      </c>
      <c r="D14907" s="3">
        <f t="shared" si="232"/>
        <v>3.78</v>
      </c>
    </row>
    <row r="14908" spans="1:4" x14ac:dyDescent="0.25">
      <c r="A14908" t="s">
        <v>15083</v>
      </c>
      <c r="B14908">
        <v>157718634.87</v>
      </c>
      <c r="C14908">
        <v>19308893.300000001</v>
      </c>
      <c r="D14908" s="3">
        <f t="shared" si="232"/>
        <v>8.17</v>
      </c>
    </row>
    <row r="14909" spans="1:4" x14ac:dyDescent="0.25">
      <c r="A14909" t="s">
        <v>15084</v>
      </c>
      <c r="B14909">
        <v>44509652.090000004</v>
      </c>
      <c r="C14909">
        <v>9668885</v>
      </c>
      <c r="D14909" s="3">
        <f t="shared" si="232"/>
        <v>4.5999999999999996</v>
      </c>
    </row>
    <row r="14910" spans="1:4" x14ac:dyDescent="0.25">
      <c r="A14910" t="s">
        <v>15085</v>
      </c>
      <c r="B14910">
        <v>22474122.219999999</v>
      </c>
      <c r="C14910">
        <v>116628.3</v>
      </c>
      <c r="D14910" s="3">
        <f t="shared" si="232"/>
        <v>192.7</v>
      </c>
    </row>
    <row r="14911" spans="1:4" x14ac:dyDescent="0.25">
      <c r="A14911" t="s">
        <v>15086</v>
      </c>
      <c r="B14911">
        <v>74404520.329999998</v>
      </c>
      <c r="C14911">
        <v>2870573.85</v>
      </c>
      <c r="D14911" s="3">
        <f t="shared" si="232"/>
        <v>25.92</v>
      </c>
    </row>
    <row r="14912" spans="1:4" x14ac:dyDescent="0.25">
      <c r="A14912" t="s">
        <v>15087</v>
      </c>
      <c r="B14912">
        <v>47674267.590000004</v>
      </c>
      <c r="C14912">
        <v>413442.56</v>
      </c>
      <c r="D14912" s="3">
        <f t="shared" si="232"/>
        <v>115.31</v>
      </c>
    </row>
    <row r="14913" spans="1:4" x14ac:dyDescent="0.25">
      <c r="A14913" t="s">
        <v>15088</v>
      </c>
      <c r="B14913">
        <v>149660277.66999999</v>
      </c>
      <c r="C14913">
        <v>516559.53</v>
      </c>
      <c r="D14913" s="3">
        <f t="shared" si="232"/>
        <v>289.73</v>
      </c>
    </row>
    <row r="14914" spans="1:4" x14ac:dyDescent="0.25">
      <c r="A14914" t="s">
        <v>15089</v>
      </c>
      <c r="B14914">
        <v>23096536.280000001</v>
      </c>
      <c r="C14914">
        <v>454491.34</v>
      </c>
      <c r="D14914" s="3">
        <f t="shared" si="232"/>
        <v>50.82</v>
      </c>
    </row>
    <row r="14915" spans="1:4" x14ac:dyDescent="0.25">
      <c r="A14915" t="s">
        <v>15090</v>
      </c>
      <c r="B14915">
        <v>48442187.039999999</v>
      </c>
      <c r="C14915">
        <v>502986.86</v>
      </c>
      <c r="D14915" s="3">
        <f t="shared" ref="D14915:D14978" si="233">ROUND(B14915/C14915,2)</f>
        <v>96.31</v>
      </c>
    </row>
    <row r="14916" spans="1:4" x14ac:dyDescent="0.25">
      <c r="A14916" t="s">
        <v>15091</v>
      </c>
      <c r="B14916">
        <v>35193332.859999999</v>
      </c>
      <c r="C14916">
        <v>419967.09</v>
      </c>
      <c r="D14916" s="3">
        <f t="shared" si="233"/>
        <v>83.8</v>
      </c>
    </row>
    <row r="14917" spans="1:4" x14ac:dyDescent="0.25">
      <c r="A14917" t="s">
        <v>15092</v>
      </c>
      <c r="B14917">
        <v>77390043.840000004</v>
      </c>
      <c r="C14917">
        <v>1188118.97</v>
      </c>
      <c r="D14917" s="3">
        <f t="shared" si="233"/>
        <v>65.14</v>
      </c>
    </row>
    <row r="14918" spans="1:4" x14ac:dyDescent="0.25">
      <c r="A14918" t="s">
        <v>15093</v>
      </c>
      <c r="B14918">
        <v>153267282.21000001</v>
      </c>
      <c r="C14918">
        <v>958702.61</v>
      </c>
      <c r="D14918" s="3">
        <f t="shared" si="233"/>
        <v>159.87</v>
      </c>
    </row>
    <row r="14919" spans="1:4" x14ac:dyDescent="0.25">
      <c r="A14919" t="s">
        <v>15094</v>
      </c>
      <c r="B14919">
        <v>1713291.29</v>
      </c>
      <c r="C14919">
        <v>645209</v>
      </c>
      <c r="D14919" s="3">
        <f t="shared" si="233"/>
        <v>2.66</v>
      </c>
    </row>
    <row r="14920" spans="1:4" x14ac:dyDescent="0.25">
      <c r="A14920" t="s">
        <v>15095</v>
      </c>
      <c r="B14920">
        <v>107017485.79000001</v>
      </c>
      <c r="C14920">
        <v>343870.89</v>
      </c>
      <c r="D14920" s="3">
        <f t="shared" si="233"/>
        <v>311.20999999999998</v>
      </c>
    </row>
    <row r="14921" spans="1:4" x14ac:dyDescent="0.25">
      <c r="A14921" t="s">
        <v>15096</v>
      </c>
      <c r="B14921">
        <v>14644793.66</v>
      </c>
      <c r="C14921">
        <v>674825</v>
      </c>
      <c r="D14921" s="3">
        <f t="shared" si="233"/>
        <v>21.7</v>
      </c>
    </row>
    <row r="14922" spans="1:4" x14ac:dyDescent="0.25">
      <c r="A14922" t="s">
        <v>15097</v>
      </c>
      <c r="B14922">
        <v>22207626.100000001</v>
      </c>
      <c r="C14922">
        <v>201125.45</v>
      </c>
      <c r="D14922" s="3">
        <f t="shared" si="233"/>
        <v>110.42</v>
      </c>
    </row>
    <row r="14923" spans="1:4" x14ac:dyDescent="0.25">
      <c r="A14923" t="s">
        <v>15098</v>
      </c>
      <c r="B14923">
        <v>21586533.57</v>
      </c>
      <c r="C14923">
        <v>109042.08</v>
      </c>
      <c r="D14923" s="3">
        <f t="shared" si="233"/>
        <v>197.97</v>
      </c>
    </row>
    <row r="14924" spans="1:4" x14ac:dyDescent="0.25">
      <c r="A14924" t="s">
        <v>15099</v>
      </c>
      <c r="B14924">
        <v>62584827.560000002</v>
      </c>
      <c r="C14924">
        <v>583568.4</v>
      </c>
      <c r="D14924" s="3">
        <f t="shared" si="233"/>
        <v>107.25</v>
      </c>
    </row>
    <row r="14925" spans="1:4" x14ac:dyDescent="0.25">
      <c r="A14925" t="s">
        <v>15100</v>
      </c>
      <c r="B14925">
        <v>46364938.369999997</v>
      </c>
      <c r="C14925">
        <v>365080.6</v>
      </c>
      <c r="D14925" s="3">
        <f t="shared" si="233"/>
        <v>127</v>
      </c>
    </row>
    <row r="14926" spans="1:4" x14ac:dyDescent="0.25">
      <c r="A14926" t="s">
        <v>15101</v>
      </c>
      <c r="B14926">
        <v>163469472.75999999</v>
      </c>
      <c r="C14926">
        <v>1308630.3799999999</v>
      </c>
      <c r="D14926" s="3">
        <f t="shared" si="233"/>
        <v>124.92</v>
      </c>
    </row>
    <row r="14927" spans="1:4" x14ac:dyDescent="0.25">
      <c r="A14927" t="s">
        <v>15102</v>
      </c>
      <c r="B14927">
        <v>101509448.63</v>
      </c>
      <c r="C14927">
        <v>533588.29</v>
      </c>
      <c r="D14927" s="3">
        <f t="shared" si="233"/>
        <v>190.24</v>
      </c>
    </row>
    <row r="14928" spans="1:4" x14ac:dyDescent="0.25">
      <c r="A14928" t="s">
        <v>15103</v>
      </c>
      <c r="B14928">
        <v>97282292.409999996</v>
      </c>
      <c r="C14928">
        <v>742641.48</v>
      </c>
      <c r="D14928" s="3">
        <f t="shared" si="233"/>
        <v>130.99</v>
      </c>
    </row>
    <row r="14929" spans="1:4" x14ac:dyDescent="0.25">
      <c r="A14929" t="s">
        <v>15104</v>
      </c>
      <c r="B14929">
        <v>86509218.170000002</v>
      </c>
      <c r="C14929">
        <v>392904.84</v>
      </c>
      <c r="D14929" s="3">
        <f t="shared" si="233"/>
        <v>220.18</v>
      </c>
    </row>
    <row r="14930" spans="1:4" x14ac:dyDescent="0.25">
      <c r="A14930" t="s">
        <v>15105</v>
      </c>
      <c r="B14930">
        <v>138942811.25</v>
      </c>
      <c r="C14930">
        <v>1925222.13</v>
      </c>
      <c r="D14930" s="3">
        <f t="shared" si="233"/>
        <v>72.17</v>
      </c>
    </row>
    <row r="14931" spans="1:4" x14ac:dyDescent="0.25">
      <c r="A14931" t="s">
        <v>15106</v>
      </c>
      <c r="B14931">
        <v>102246711.33</v>
      </c>
      <c r="C14931">
        <v>609927</v>
      </c>
      <c r="D14931" s="3">
        <f t="shared" si="233"/>
        <v>167.64</v>
      </c>
    </row>
    <row r="14932" spans="1:4" x14ac:dyDescent="0.25">
      <c r="A14932" t="s">
        <v>15107</v>
      </c>
      <c r="B14932">
        <v>103249803.05</v>
      </c>
      <c r="C14932">
        <v>534522.68999999994</v>
      </c>
      <c r="D14932" s="3">
        <f t="shared" si="233"/>
        <v>193.16</v>
      </c>
    </row>
    <row r="14933" spans="1:4" x14ac:dyDescent="0.25">
      <c r="A14933" t="s">
        <v>15108</v>
      </c>
      <c r="B14933">
        <v>1358259128.6900001</v>
      </c>
      <c r="C14933">
        <v>19033109</v>
      </c>
      <c r="D14933" s="3">
        <f t="shared" si="233"/>
        <v>71.36</v>
      </c>
    </row>
    <row r="14934" spans="1:4" x14ac:dyDescent="0.25">
      <c r="A14934" t="s">
        <v>15109</v>
      </c>
      <c r="B14934">
        <v>79712619.400000006</v>
      </c>
      <c r="C14934">
        <v>500016</v>
      </c>
      <c r="D14934" s="3">
        <f t="shared" si="233"/>
        <v>159.41999999999999</v>
      </c>
    </row>
    <row r="14935" spans="1:4" x14ac:dyDescent="0.25">
      <c r="A14935" t="s">
        <v>15110</v>
      </c>
      <c r="B14935">
        <v>32146244.23</v>
      </c>
      <c r="C14935">
        <v>1028831</v>
      </c>
      <c r="D14935" s="3">
        <f t="shared" si="233"/>
        <v>31.25</v>
      </c>
    </row>
    <row r="14936" spans="1:4" x14ac:dyDescent="0.25">
      <c r="A14936" t="s">
        <v>15111</v>
      </c>
      <c r="B14936">
        <v>893044.05</v>
      </c>
      <c r="C14936">
        <v>32992</v>
      </c>
      <c r="D14936" s="3">
        <f t="shared" si="233"/>
        <v>27.07</v>
      </c>
    </row>
    <row r="14937" spans="1:4" x14ac:dyDescent="0.25">
      <c r="A14937" t="s">
        <v>15112</v>
      </c>
      <c r="B14937">
        <v>21441518.539999999</v>
      </c>
      <c r="C14937">
        <v>177079.66</v>
      </c>
      <c r="D14937" s="3">
        <f t="shared" si="233"/>
        <v>121.08</v>
      </c>
    </row>
    <row r="14938" spans="1:4" x14ac:dyDescent="0.25">
      <c r="A14938" t="s">
        <v>15113</v>
      </c>
      <c r="B14938">
        <v>6481189.1299999999</v>
      </c>
      <c r="C14938">
        <v>104542</v>
      </c>
      <c r="D14938" s="3">
        <f t="shared" si="233"/>
        <v>62</v>
      </c>
    </row>
    <row r="14939" spans="1:4" x14ac:dyDescent="0.25">
      <c r="A14939" t="s">
        <v>15114</v>
      </c>
      <c r="B14939">
        <v>5618295.8700000001</v>
      </c>
      <c r="C14939">
        <v>95939</v>
      </c>
      <c r="D14939" s="3">
        <f t="shared" si="233"/>
        <v>58.56</v>
      </c>
    </row>
    <row r="14940" spans="1:4" x14ac:dyDescent="0.25">
      <c r="A14940" t="s">
        <v>15115</v>
      </c>
      <c r="B14940">
        <v>92847498.849999994</v>
      </c>
      <c r="C14940">
        <v>12353654</v>
      </c>
      <c r="D14940" s="3">
        <f t="shared" si="233"/>
        <v>7.52</v>
      </c>
    </row>
    <row r="14941" spans="1:4" x14ac:dyDescent="0.25">
      <c r="A14941" t="s">
        <v>15116</v>
      </c>
      <c r="B14941">
        <v>212195145.43000001</v>
      </c>
      <c r="C14941">
        <v>23398202</v>
      </c>
      <c r="D14941" s="3">
        <f t="shared" si="233"/>
        <v>9.07</v>
      </c>
    </row>
    <row r="14942" spans="1:4" x14ac:dyDescent="0.25">
      <c r="A14942" t="s">
        <v>15117</v>
      </c>
      <c r="B14942">
        <v>46840945.109999999</v>
      </c>
      <c r="C14942">
        <v>1062777</v>
      </c>
      <c r="D14942" s="3">
        <f t="shared" si="233"/>
        <v>44.07</v>
      </c>
    </row>
    <row r="14943" spans="1:4" x14ac:dyDescent="0.25">
      <c r="A14943" t="s">
        <v>15118</v>
      </c>
      <c r="B14943">
        <v>1870401</v>
      </c>
      <c r="C14943">
        <v>72300</v>
      </c>
      <c r="D14943" s="3">
        <f t="shared" si="233"/>
        <v>25.87</v>
      </c>
    </row>
    <row r="14944" spans="1:4" x14ac:dyDescent="0.25">
      <c r="A14944" t="s">
        <v>15119</v>
      </c>
      <c r="B14944">
        <v>8607684.6300000008</v>
      </c>
      <c r="C14944">
        <v>152115</v>
      </c>
      <c r="D14944" s="3">
        <f t="shared" si="233"/>
        <v>56.59</v>
      </c>
    </row>
    <row r="14945" spans="1:4" x14ac:dyDescent="0.25">
      <c r="A14945" t="s">
        <v>15120</v>
      </c>
      <c r="B14945">
        <v>1559280</v>
      </c>
      <c r="C14945">
        <v>58400</v>
      </c>
      <c r="D14945" s="3">
        <f t="shared" si="233"/>
        <v>26.7</v>
      </c>
    </row>
    <row r="14946" spans="1:4" x14ac:dyDescent="0.25">
      <c r="A14946" t="s">
        <v>15121</v>
      </c>
      <c r="B14946">
        <v>6098979.2999999998</v>
      </c>
      <c r="C14946">
        <v>74054.5</v>
      </c>
      <c r="D14946" s="3">
        <f t="shared" si="233"/>
        <v>82.36</v>
      </c>
    </row>
    <row r="14947" spans="1:4" x14ac:dyDescent="0.25">
      <c r="A14947" t="s">
        <v>15122</v>
      </c>
      <c r="B14947">
        <v>3272907.2</v>
      </c>
      <c r="C14947">
        <v>86700</v>
      </c>
      <c r="D14947" s="3">
        <f t="shared" si="233"/>
        <v>37.75</v>
      </c>
    </row>
    <row r="14948" spans="1:4" x14ac:dyDescent="0.25">
      <c r="A14948" t="s">
        <v>15123</v>
      </c>
      <c r="B14948">
        <v>3189463.94</v>
      </c>
      <c r="C14948">
        <v>56801</v>
      </c>
      <c r="D14948" s="3">
        <f t="shared" si="233"/>
        <v>56.15</v>
      </c>
    </row>
    <row r="14949" spans="1:4" x14ac:dyDescent="0.25">
      <c r="A14949" t="s">
        <v>15124</v>
      </c>
      <c r="B14949">
        <v>2084248.62</v>
      </c>
      <c r="C14949">
        <v>33108</v>
      </c>
      <c r="D14949" s="3">
        <f t="shared" si="233"/>
        <v>62.95</v>
      </c>
    </row>
    <row r="14950" spans="1:4" x14ac:dyDescent="0.25">
      <c r="A14950" t="s">
        <v>15125</v>
      </c>
      <c r="B14950">
        <v>2487755.48</v>
      </c>
      <c r="C14950">
        <v>39892</v>
      </c>
      <c r="D14950" s="3">
        <f t="shared" si="233"/>
        <v>62.36</v>
      </c>
    </row>
    <row r="14951" spans="1:4" x14ac:dyDescent="0.25">
      <c r="A14951" t="s">
        <v>15126</v>
      </c>
      <c r="B14951">
        <v>9365346.3599999994</v>
      </c>
      <c r="C14951">
        <v>169364</v>
      </c>
      <c r="D14951" s="3">
        <f t="shared" si="233"/>
        <v>55.3</v>
      </c>
    </row>
    <row r="14952" spans="1:4" x14ac:dyDescent="0.25">
      <c r="A14952" t="s">
        <v>15127</v>
      </c>
      <c r="B14952">
        <v>5703123.3600000003</v>
      </c>
      <c r="C14952">
        <v>99522.18</v>
      </c>
      <c r="D14952" s="3">
        <f t="shared" si="233"/>
        <v>57.31</v>
      </c>
    </row>
    <row r="14953" spans="1:4" x14ac:dyDescent="0.25">
      <c r="A14953" t="s">
        <v>15128</v>
      </c>
      <c r="B14953">
        <v>7139588.79</v>
      </c>
      <c r="C14953">
        <v>127356.32</v>
      </c>
      <c r="D14953" s="3">
        <f t="shared" si="233"/>
        <v>56.06</v>
      </c>
    </row>
    <row r="14954" spans="1:4" x14ac:dyDescent="0.25">
      <c r="A14954" t="s">
        <v>15129</v>
      </c>
      <c r="B14954">
        <v>12064889.77</v>
      </c>
      <c r="C14954">
        <v>190740.1</v>
      </c>
      <c r="D14954" s="3">
        <f t="shared" si="233"/>
        <v>63.25</v>
      </c>
    </row>
    <row r="14955" spans="1:4" x14ac:dyDescent="0.25">
      <c r="A14955" t="s">
        <v>15130</v>
      </c>
      <c r="B14955">
        <v>3303639.91</v>
      </c>
      <c r="C14955">
        <v>57879</v>
      </c>
      <c r="D14955" s="3">
        <f t="shared" si="233"/>
        <v>57.08</v>
      </c>
    </row>
    <row r="14956" spans="1:4" x14ac:dyDescent="0.25">
      <c r="A14956" t="s">
        <v>15131</v>
      </c>
      <c r="B14956">
        <v>2384980.56</v>
      </c>
      <c r="C14956">
        <v>42530.01</v>
      </c>
      <c r="D14956" s="3">
        <f t="shared" si="233"/>
        <v>56.08</v>
      </c>
    </row>
    <row r="14957" spans="1:4" x14ac:dyDescent="0.25">
      <c r="A14957" t="s">
        <v>15132</v>
      </c>
      <c r="B14957">
        <v>18888604.579999998</v>
      </c>
      <c r="C14957">
        <v>213728</v>
      </c>
      <c r="D14957" s="3">
        <f t="shared" si="233"/>
        <v>88.38</v>
      </c>
    </row>
    <row r="14958" spans="1:4" x14ac:dyDescent="0.25">
      <c r="A14958" t="s">
        <v>15133</v>
      </c>
      <c r="B14958">
        <v>6977964.7400000002</v>
      </c>
      <c r="C14958">
        <v>88647.14</v>
      </c>
      <c r="D14958" s="3">
        <f t="shared" si="233"/>
        <v>78.72</v>
      </c>
    </row>
    <row r="14959" spans="1:4" x14ac:dyDescent="0.25">
      <c r="A14959" t="s">
        <v>15134</v>
      </c>
      <c r="B14959">
        <v>13492967.689999999</v>
      </c>
      <c r="C14959">
        <v>141459.29</v>
      </c>
      <c r="D14959" s="3">
        <f t="shared" si="233"/>
        <v>95.38</v>
      </c>
    </row>
    <row r="14960" spans="1:4" x14ac:dyDescent="0.25">
      <c r="A14960" t="s">
        <v>15135</v>
      </c>
      <c r="B14960">
        <v>27552529.800000001</v>
      </c>
      <c r="C14960">
        <v>500785.3</v>
      </c>
      <c r="D14960" s="3">
        <f t="shared" si="233"/>
        <v>55.02</v>
      </c>
    </row>
    <row r="14961" spans="1:4" x14ac:dyDescent="0.25">
      <c r="A14961" t="s">
        <v>15136</v>
      </c>
      <c r="B14961">
        <v>7355479.9299999997</v>
      </c>
      <c r="C14961">
        <v>110412</v>
      </c>
      <c r="D14961" s="3">
        <f t="shared" si="233"/>
        <v>66.62</v>
      </c>
    </row>
    <row r="14962" spans="1:4" x14ac:dyDescent="0.25">
      <c r="A14962" t="s">
        <v>15137</v>
      </c>
      <c r="B14962">
        <v>35398365.460000001</v>
      </c>
      <c r="C14962">
        <v>471685.86</v>
      </c>
      <c r="D14962" s="3">
        <f t="shared" si="233"/>
        <v>75.05</v>
      </c>
    </row>
    <row r="14963" spans="1:4" x14ac:dyDescent="0.25">
      <c r="A14963" t="s">
        <v>15138</v>
      </c>
      <c r="B14963">
        <v>85728640.019999996</v>
      </c>
      <c r="C14963">
        <v>613063.06000000006</v>
      </c>
      <c r="D14963" s="3">
        <f t="shared" si="233"/>
        <v>139.84</v>
      </c>
    </row>
    <row r="14964" spans="1:4" x14ac:dyDescent="0.25">
      <c r="A14964" t="s">
        <v>15139</v>
      </c>
      <c r="B14964">
        <v>272298186.76999998</v>
      </c>
      <c r="C14964">
        <v>570823.84</v>
      </c>
      <c r="D14964" s="3">
        <f t="shared" si="233"/>
        <v>477.03</v>
      </c>
    </row>
    <row r="14965" spans="1:4" x14ac:dyDescent="0.25">
      <c r="A14965" t="s">
        <v>15140</v>
      </c>
      <c r="B14965">
        <v>118306635.09999999</v>
      </c>
      <c r="C14965">
        <v>809557.11</v>
      </c>
      <c r="D14965" s="3">
        <f t="shared" si="233"/>
        <v>146.13999999999999</v>
      </c>
    </row>
    <row r="14966" spans="1:4" x14ac:dyDescent="0.25">
      <c r="A14966" t="s">
        <v>15141</v>
      </c>
      <c r="B14966">
        <v>269059219.14999998</v>
      </c>
      <c r="C14966">
        <v>1810946.7</v>
      </c>
      <c r="D14966" s="3">
        <f t="shared" si="233"/>
        <v>148.57</v>
      </c>
    </row>
    <row r="14967" spans="1:4" x14ac:dyDescent="0.25">
      <c r="A14967" t="s">
        <v>15142</v>
      </c>
      <c r="B14967">
        <v>348848127.86000001</v>
      </c>
      <c r="C14967">
        <v>1722406.11</v>
      </c>
      <c r="D14967" s="3">
        <f t="shared" si="233"/>
        <v>202.54</v>
      </c>
    </row>
    <row r="14968" spans="1:4" x14ac:dyDescent="0.25">
      <c r="A14968" t="s">
        <v>15143</v>
      </c>
      <c r="B14968">
        <v>88228088.060000002</v>
      </c>
      <c r="C14968">
        <v>506394.29</v>
      </c>
      <c r="D14968" s="3">
        <f t="shared" si="233"/>
        <v>174.23</v>
      </c>
    </row>
    <row r="14969" spans="1:4" x14ac:dyDescent="0.25">
      <c r="A14969" t="s">
        <v>15144</v>
      </c>
      <c r="B14969">
        <v>2538951.14</v>
      </c>
      <c r="C14969">
        <v>28663.73</v>
      </c>
      <c r="D14969" s="3">
        <f t="shared" si="233"/>
        <v>88.58</v>
      </c>
    </row>
    <row r="14970" spans="1:4" x14ac:dyDescent="0.25">
      <c r="A14970" t="s">
        <v>15145</v>
      </c>
      <c r="B14970">
        <v>3166651.89</v>
      </c>
      <c r="C14970">
        <v>49648</v>
      </c>
      <c r="D14970" s="3">
        <f t="shared" si="233"/>
        <v>63.78</v>
      </c>
    </row>
    <row r="14971" spans="1:4" x14ac:dyDescent="0.25">
      <c r="A14971" t="s">
        <v>15146</v>
      </c>
      <c r="B14971">
        <v>2761454.9</v>
      </c>
      <c r="C14971">
        <v>27954</v>
      </c>
      <c r="D14971" s="3">
        <f t="shared" si="233"/>
        <v>98.79</v>
      </c>
    </row>
    <row r="14972" spans="1:4" x14ac:dyDescent="0.25">
      <c r="A14972" t="s">
        <v>15147</v>
      </c>
      <c r="B14972">
        <v>86650905.650000006</v>
      </c>
      <c r="C14972">
        <v>746457.99</v>
      </c>
      <c r="D14972" s="3">
        <f t="shared" si="233"/>
        <v>116.08</v>
      </c>
    </row>
    <row r="14973" spans="1:4" x14ac:dyDescent="0.25">
      <c r="A14973" t="s">
        <v>15148</v>
      </c>
      <c r="B14973">
        <v>187789138.49000001</v>
      </c>
      <c r="C14973">
        <v>738117.73</v>
      </c>
      <c r="D14973" s="3">
        <f t="shared" si="233"/>
        <v>254.42</v>
      </c>
    </row>
    <row r="14974" spans="1:4" x14ac:dyDescent="0.25">
      <c r="A14974" t="s">
        <v>15149</v>
      </c>
      <c r="B14974">
        <v>72597855.879999995</v>
      </c>
      <c r="C14974">
        <v>794135.16</v>
      </c>
      <c r="D14974" s="3">
        <f t="shared" si="233"/>
        <v>91.42</v>
      </c>
    </row>
    <row r="14975" spans="1:4" x14ac:dyDescent="0.25">
      <c r="A14975" t="s">
        <v>15150</v>
      </c>
      <c r="B14975">
        <v>234545119.99000001</v>
      </c>
      <c r="C14975">
        <v>894640.61</v>
      </c>
      <c r="D14975" s="3">
        <f t="shared" si="233"/>
        <v>262.17</v>
      </c>
    </row>
    <row r="14976" spans="1:4" x14ac:dyDescent="0.25">
      <c r="A14976" t="s">
        <v>15151</v>
      </c>
      <c r="B14976">
        <v>21312216.440000001</v>
      </c>
      <c r="C14976">
        <v>203034.33</v>
      </c>
      <c r="D14976" s="3">
        <f t="shared" si="233"/>
        <v>104.97</v>
      </c>
    </row>
    <row r="14977" spans="1:4" x14ac:dyDescent="0.25">
      <c r="A14977" t="s">
        <v>15152</v>
      </c>
      <c r="B14977">
        <v>52669766.560000002</v>
      </c>
      <c r="C14977">
        <v>481530.1</v>
      </c>
      <c r="D14977" s="3">
        <f t="shared" si="233"/>
        <v>109.38</v>
      </c>
    </row>
    <row r="14978" spans="1:4" x14ac:dyDescent="0.25">
      <c r="A14978" t="s">
        <v>15153</v>
      </c>
      <c r="B14978">
        <v>57706966.539999999</v>
      </c>
      <c r="C14978">
        <v>495440.83</v>
      </c>
      <c r="D14978" s="3">
        <f t="shared" si="233"/>
        <v>116.48</v>
      </c>
    </row>
    <row r="14979" spans="1:4" x14ac:dyDescent="0.25">
      <c r="A14979" t="s">
        <v>15154</v>
      </c>
      <c r="B14979">
        <v>110615650.02</v>
      </c>
      <c r="C14979">
        <v>956531.25</v>
      </c>
      <c r="D14979" s="3">
        <f t="shared" ref="D14979:D15042" si="234">ROUND(B14979/C14979,2)</f>
        <v>115.64</v>
      </c>
    </row>
    <row r="14980" spans="1:4" x14ac:dyDescent="0.25">
      <c r="A14980" t="s">
        <v>15155</v>
      </c>
      <c r="B14980">
        <v>75873530.939999998</v>
      </c>
      <c r="C14980">
        <v>670238.4</v>
      </c>
      <c r="D14980" s="3">
        <f t="shared" si="234"/>
        <v>113.2</v>
      </c>
    </row>
    <row r="14981" spans="1:4" x14ac:dyDescent="0.25">
      <c r="A14981" t="s">
        <v>15156</v>
      </c>
      <c r="B14981">
        <v>79611275.959999993</v>
      </c>
      <c r="C14981">
        <v>156391.97</v>
      </c>
      <c r="D14981" s="3">
        <f t="shared" si="234"/>
        <v>509.05</v>
      </c>
    </row>
    <row r="14982" spans="1:4" x14ac:dyDescent="0.25">
      <c r="A14982" t="s">
        <v>15157</v>
      </c>
      <c r="B14982">
        <v>28243203.239999998</v>
      </c>
      <c r="C14982">
        <v>295103.53999999998</v>
      </c>
      <c r="D14982" s="3">
        <f t="shared" si="234"/>
        <v>95.71</v>
      </c>
    </row>
    <row r="14983" spans="1:4" x14ac:dyDescent="0.25">
      <c r="A14983" t="s">
        <v>15158</v>
      </c>
      <c r="B14983">
        <v>13031330.18</v>
      </c>
      <c r="C14983">
        <v>3694085</v>
      </c>
      <c r="D14983" s="3">
        <f t="shared" si="234"/>
        <v>3.53</v>
      </c>
    </row>
    <row r="14984" spans="1:4" x14ac:dyDescent="0.25">
      <c r="A14984" t="s">
        <v>15159</v>
      </c>
      <c r="B14984">
        <v>3465</v>
      </c>
      <c r="C14984">
        <v>2162663.59</v>
      </c>
      <c r="D14984" s="3">
        <f t="shared" si="234"/>
        <v>0</v>
      </c>
    </row>
    <row r="14985" spans="1:4" x14ac:dyDescent="0.25">
      <c r="A14985" t="s">
        <v>15160</v>
      </c>
      <c r="B14985">
        <v>3696</v>
      </c>
      <c r="C14985">
        <v>33600</v>
      </c>
      <c r="D14985" s="3">
        <f t="shared" si="234"/>
        <v>0.11</v>
      </c>
    </row>
    <row r="14986" spans="1:4" x14ac:dyDescent="0.25">
      <c r="A14986" t="s">
        <v>15161</v>
      </c>
      <c r="B14986">
        <v>3479643.99</v>
      </c>
      <c r="C14986">
        <v>7728500</v>
      </c>
      <c r="D14986" s="3">
        <f t="shared" si="234"/>
        <v>0.45</v>
      </c>
    </row>
    <row r="14987" spans="1:4" x14ac:dyDescent="0.25">
      <c r="A14987" t="s">
        <v>15162</v>
      </c>
      <c r="B14987">
        <v>19104923.68</v>
      </c>
      <c r="C14987">
        <v>3602478</v>
      </c>
      <c r="D14987" s="3">
        <f t="shared" si="234"/>
        <v>5.3</v>
      </c>
    </row>
    <row r="14988" spans="1:4" x14ac:dyDescent="0.25">
      <c r="A14988" t="s">
        <v>15163</v>
      </c>
      <c r="B14988">
        <v>3498689.44</v>
      </c>
      <c r="C14988">
        <v>3128016</v>
      </c>
      <c r="D14988" s="3">
        <f t="shared" si="234"/>
        <v>1.1200000000000001</v>
      </c>
    </row>
    <row r="14989" spans="1:4" x14ac:dyDescent="0.25">
      <c r="A14989" t="s">
        <v>15164</v>
      </c>
      <c r="B14989">
        <v>25707868</v>
      </c>
      <c r="C14989">
        <v>355540</v>
      </c>
      <c r="D14989" s="3">
        <f t="shared" si="234"/>
        <v>72.31</v>
      </c>
    </row>
    <row r="14990" spans="1:4" x14ac:dyDescent="0.25">
      <c r="A14990" t="s">
        <v>15165</v>
      </c>
      <c r="B14990">
        <v>664525.07999999996</v>
      </c>
      <c r="C14990">
        <v>3975916</v>
      </c>
      <c r="D14990" s="3">
        <f t="shared" si="234"/>
        <v>0.17</v>
      </c>
    </row>
    <row r="14991" spans="1:4" x14ac:dyDescent="0.25">
      <c r="A14991" t="s">
        <v>15166</v>
      </c>
      <c r="B14991">
        <v>7416823.1399999997</v>
      </c>
      <c r="C14991">
        <v>55025.1</v>
      </c>
      <c r="D14991" s="3">
        <f t="shared" si="234"/>
        <v>134.79</v>
      </c>
    </row>
    <row r="14992" spans="1:4" x14ac:dyDescent="0.25">
      <c r="A14992" t="s">
        <v>15167</v>
      </c>
      <c r="B14992">
        <v>26480884.48</v>
      </c>
      <c r="C14992">
        <v>201377.55</v>
      </c>
      <c r="D14992" s="3">
        <f t="shared" si="234"/>
        <v>131.5</v>
      </c>
    </row>
    <row r="14993" spans="1:4" x14ac:dyDescent="0.25">
      <c r="A14993" t="s">
        <v>15168</v>
      </c>
      <c r="B14993">
        <v>11630875.43</v>
      </c>
      <c r="C14993">
        <v>145320</v>
      </c>
      <c r="D14993" s="3">
        <f t="shared" si="234"/>
        <v>80.040000000000006</v>
      </c>
    </row>
    <row r="14994" spans="1:4" x14ac:dyDescent="0.25">
      <c r="A14994" t="s">
        <v>15169</v>
      </c>
      <c r="B14994">
        <v>9943327.9600000009</v>
      </c>
      <c r="C14994">
        <v>56434</v>
      </c>
      <c r="D14994" s="3">
        <f t="shared" si="234"/>
        <v>176.19</v>
      </c>
    </row>
    <row r="14995" spans="1:4" x14ac:dyDescent="0.25">
      <c r="A14995" t="s">
        <v>15170</v>
      </c>
      <c r="B14995">
        <v>18342925.510000002</v>
      </c>
      <c r="C14995">
        <v>99929</v>
      </c>
      <c r="D14995" s="3">
        <f t="shared" si="234"/>
        <v>183.56</v>
      </c>
    </row>
    <row r="14996" spans="1:4" x14ac:dyDescent="0.25">
      <c r="A14996" t="s">
        <v>15171</v>
      </c>
      <c r="B14996">
        <v>65313164.409999996</v>
      </c>
      <c r="C14996">
        <v>198904</v>
      </c>
      <c r="D14996" s="3">
        <f t="shared" si="234"/>
        <v>328.37</v>
      </c>
    </row>
    <row r="14997" spans="1:4" x14ac:dyDescent="0.25">
      <c r="A14997" t="s">
        <v>15172</v>
      </c>
      <c r="B14997">
        <v>22149466.25</v>
      </c>
      <c r="C14997">
        <v>99976</v>
      </c>
      <c r="D14997" s="3">
        <f t="shared" si="234"/>
        <v>221.55</v>
      </c>
    </row>
    <row r="14998" spans="1:4" x14ac:dyDescent="0.25">
      <c r="A14998" t="s">
        <v>15173</v>
      </c>
      <c r="B14998">
        <v>44444123.289999999</v>
      </c>
      <c r="C14998">
        <v>233700.5</v>
      </c>
      <c r="D14998" s="3">
        <f t="shared" si="234"/>
        <v>190.18</v>
      </c>
    </row>
    <row r="14999" spans="1:4" x14ac:dyDescent="0.25">
      <c r="A14999" t="s">
        <v>15174</v>
      </c>
      <c r="B14999">
        <v>18705359.850000001</v>
      </c>
      <c r="C14999">
        <v>104962</v>
      </c>
      <c r="D14999" s="3">
        <f t="shared" si="234"/>
        <v>178.21</v>
      </c>
    </row>
    <row r="15000" spans="1:4" x14ac:dyDescent="0.25">
      <c r="A15000" t="s">
        <v>15175</v>
      </c>
      <c r="B15000">
        <v>18805046.82</v>
      </c>
      <c r="C15000">
        <v>90582</v>
      </c>
      <c r="D15000" s="3">
        <f t="shared" si="234"/>
        <v>207.6</v>
      </c>
    </row>
    <row r="15001" spans="1:4" x14ac:dyDescent="0.25">
      <c r="A15001" t="s">
        <v>15176</v>
      </c>
      <c r="B15001">
        <v>84917367.599999994</v>
      </c>
      <c r="C15001">
        <v>327587</v>
      </c>
      <c r="D15001" s="3">
        <f t="shared" si="234"/>
        <v>259.22000000000003</v>
      </c>
    </row>
    <row r="15002" spans="1:4" x14ac:dyDescent="0.25">
      <c r="A15002" t="s">
        <v>15177</v>
      </c>
      <c r="B15002">
        <v>19692632.690000001</v>
      </c>
      <c r="C15002">
        <v>102845</v>
      </c>
      <c r="D15002" s="3">
        <f t="shared" si="234"/>
        <v>191.48</v>
      </c>
    </row>
    <row r="15003" spans="1:4" x14ac:dyDescent="0.25">
      <c r="A15003" t="s">
        <v>15178</v>
      </c>
      <c r="B15003">
        <v>10523517.58</v>
      </c>
      <c r="C15003">
        <v>117010</v>
      </c>
      <c r="D15003" s="3">
        <f t="shared" si="234"/>
        <v>89.94</v>
      </c>
    </row>
    <row r="15004" spans="1:4" x14ac:dyDescent="0.25">
      <c r="A15004" t="s">
        <v>15179</v>
      </c>
      <c r="B15004">
        <v>6754334.7199999997</v>
      </c>
      <c r="C15004">
        <v>87542</v>
      </c>
      <c r="D15004" s="3">
        <f t="shared" si="234"/>
        <v>77.16</v>
      </c>
    </row>
    <row r="15005" spans="1:4" x14ac:dyDescent="0.25">
      <c r="A15005" t="s">
        <v>15180</v>
      </c>
      <c r="B15005">
        <v>8702682.25</v>
      </c>
      <c r="C15005">
        <v>41718</v>
      </c>
      <c r="D15005" s="3">
        <f t="shared" si="234"/>
        <v>208.61</v>
      </c>
    </row>
    <row r="15006" spans="1:4" x14ac:dyDescent="0.25">
      <c r="A15006" t="s">
        <v>15181</v>
      </c>
      <c r="B15006">
        <v>8441341.8699999992</v>
      </c>
      <c r="C15006">
        <v>41158</v>
      </c>
      <c r="D15006" s="3">
        <f t="shared" si="234"/>
        <v>205.1</v>
      </c>
    </row>
    <row r="15007" spans="1:4" x14ac:dyDescent="0.25">
      <c r="A15007" t="s">
        <v>15182</v>
      </c>
      <c r="B15007">
        <v>42374067.009999998</v>
      </c>
      <c r="C15007">
        <v>22604</v>
      </c>
      <c r="D15007" s="3">
        <f t="shared" si="234"/>
        <v>1874.63</v>
      </c>
    </row>
    <row r="15008" spans="1:4" x14ac:dyDescent="0.25">
      <c r="A15008" t="s">
        <v>15183</v>
      </c>
      <c r="B15008">
        <v>39195440.060000002</v>
      </c>
      <c r="C15008">
        <v>50536</v>
      </c>
      <c r="D15008" s="3">
        <f t="shared" si="234"/>
        <v>775.59</v>
      </c>
    </row>
    <row r="15009" spans="1:4" x14ac:dyDescent="0.25">
      <c r="A15009" t="s">
        <v>15184</v>
      </c>
      <c r="B15009">
        <v>34729760.939999998</v>
      </c>
      <c r="C15009">
        <v>32616.02</v>
      </c>
      <c r="D15009" s="3">
        <f t="shared" si="234"/>
        <v>1064.81</v>
      </c>
    </row>
    <row r="15010" spans="1:4" x14ac:dyDescent="0.25">
      <c r="A15010" t="s">
        <v>15185</v>
      </c>
      <c r="B15010">
        <v>25816490.890000001</v>
      </c>
      <c r="C15010">
        <v>24882</v>
      </c>
      <c r="D15010" s="3">
        <f t="shared" si="234"/>
        <v>1037.56</v>
      </c>
    </row>
    <row r="15011" spans="1:4" x14ac:dyDescent="0.25">
      <c r="A15011" t="s">
        <v>15186</v>
      </c>
      <c r="B15011">
        <v>11469774.060000001</v>
      </c>
      <c r="C15011">
        <v>54649</v>
      </c>
      <c r="D15011" s="3">
        <f t="shared" si="234"/>
        <v>209.88</v>
      </c>
    </row>
    <row r="15012" spans="1:4" x14ac:dyDescent="0.25">
      <c r="A15012" t="s">
        <v>15187</v>
      </c>
      <c r="B15012">
        <v>17084915.359999999</v>
      </c>
      <c r="C15012">
        <v>47351</v>
      </c>
      <c r="D15012" s="3">
        <f t="shared" si="234"/>
        <v>360.81</v>
      </c>
    </row>
    <row r="15013" spans="1:4" x14ac:dyDescent="0.25">
      <c r="A15013" t="s">
        <v>15188</v>
      </c>
      <c r="B15013">
        <v>21292362.579999998</v>
      </c>
      <c r="C15013">
        <v>31704.27</v>
      </c>
      <c r="D15013" s="3">
        <f t="shared" si="234"/>
        <v>671.59</v>
      </c>
    </row>
    <row r="15014" spans="1:4" x14ac:dyDescent="0.25">
      <c r="A15014" t="s">
        <v>15189</v>
      </c>
      <c r="B15014">
        <v>11962440.640000001</v>
      </c>
      <c r="C15014">
        <v>29061</v>
      </c>
      <c r="D15014" s="3">
        <f t="shared" si="234"/>
        <v>411.63</v>
      </c>
    </row>
    <row r="15015" spans="1:4" x14ac:dyDescent="0.25">
      <c r="A15015" t="s">
        <v>15190</v>
      </c>
      <c r="B15015">
        <v>9340673.3699999992</v>
      </c>
      <c r="C15015">
        <v>21562</v>
      </c>
      <c r="D15015" s="3">
        <f t="shared" si="234"/>
        <v>433.2</v>
      </c>
    </row>
    <row r="15016" spans="1:4" x14ac:dyDescent="0.25">
      <c r="A15016" t="s">
        <v>15191</v>
      </c>
      <c r="B15016">
        <v>5168394.99</v>
      </c>
      <c r="C15016">
        <v>24137</v>
      </c>
      <c r="D15016" s="3">
        <f t="shared" si="234"/>
        <v>214.13</v>
      </c>
    </row>
    <row r="15017" spans="1:4" x14ac:dyDescent="0.25">
      <c r="A15017" t="s">
        <v>15192</v>
      </c>
      <c r="B15017">
        <v>4833941.26</v>
      </c>
      <c r="C15017">
        <v>22557</v>
      </c>
      <c r="D15017" s="3">
        <f t="shared" si="234"/>
        <v>214.3</v>
      </c>
    </row>
    <row r="15018" spans="1:4" x14ac:dyDescent="0.25">
      <c r="A15018" t="s">
        <v>15193</v>
      </c>
      <c r="B15018">
        <v>6416906.0599999996</v>
      </c>
      <c r="C15018">
        <v>29970</v>
      </c>
      <c r="D15018" s="3">
        <f t="shared" si="234"/>
        <v>214.11</v>
      </c>
    </row>
    <row r="15019" spans="1:4" x14ac:dyDescent="0.25">
      <c r="A15019" t="s">
        <v>15194</v>
      </c>
      <c r="B15019">
        <v>65886804.549999997</v>
      </c>
      <c r="C15019">
        <v>688117.7</v>
      </c>
      <c r="D15019" s="3">
        <f t="shared" si="234"/>
        <v>95.75</v>
      </c>
    </row>
    <row r="15020" spans="1:4" x14ac:dyDescent="0.25">
      <c r="A15020" t="s">
        <v>15195</v>
      </c>
      <c r="B15020">
        <v>5548233.8600000003</v>
      </c>
      <c r="C15020">
        <v>25384.5</v>
      </c>
      <c r="D15020" s="3">
        <f t="shared" si="234"/>
        <v>218.57</v>
      </c>
    </row>
    <row r="15021" spans="1:4" x14ac:dyDescent="0.25">
      <c r="A15021" t="s">
        <v>15196</v>
      </c>
      <c r="B15021">
        <v>4836768.6500000004</v>
      </c>
      <c r="C15021">
        <v>21909</v>
      </c>
      <c r="D15021" s="3">
        <f t="shared" si="234"/>
        <v>220.77</v>
      </c>
    </row>
    <row r="15022" spans="1:4" x14ac:dyDescent="0.25">
      <c r="A15022" t="s">
        <v>15197</v>
      </c>
      <c r="B15022">
        <v>3548702.05</v>
      </c>
      <c r="C15022">
        <v>561478</v>
      </c>
      <c r="D15022" s="3">
        <f t="shared" si="234"/>
        <v>6.32</v>
      </c>
    </row>
    <row r="15023" spans="1:4" x14ac:dyDescent="0.25">
      <c r="A15023" t="s">
        <v>15198</v>
      </c>
      <c r="B15023">
        <v>5142625.62</v>
      </c>
      <c r="C15023">
        <v>23330</v>
      </c>
      <c r="D15023" s="3">
        <f t="shared" si="234"/>
        <v>220.43</v>
      </c>
    </row>
    <row r="15024" spans="1:4" x14ac:dyDescent="0.25">
      <c r="A15024" t="s">
        <v>15199</v>
      </c>
      <c r="B15024">
        <v>7936933.8499999996</v>
      </c>
      <c r="C15024">
        <v>18885.990000000002</v>
      </c>
      <c r="D15024" s="3">
        <f t="shared" si="234"/>
        <v>420.26</v>
      </c>
    </row>
    <row r="15025" spans="1:4" x14ac:dyDescent="0.25">
      <c r="A15025" t="s">
        <v>15200</v>
      </c>
      <c r="B15025">
        <v>5490527.9699999997</v>
      </c>
      <c r="C15025">
        <v>26210</v>
      </c>
      <c r="D15025" s="3">
        <f t="shared" si="234"/>
        <v>209.48</v>
      </c>
    </row>
    <row r="15026" spans="1:4" x14ac:dyDescent="0.25">
      <c r="A15026" t="s">
        <v>15201</v>
      </c>
      <c r="B15026">
        <v>4625545.68</v>
      </c>
      <c r="C15026">
        <v>21001</v>
      </c>
      <c r="D15026" s="3">
        <f t="shared" si="234"/>
        <v>220.25</v>
      </c>
    </row>
    <row r="15027" spans="1:4" x14ac:dyDescent="0.25">
      <c r="A15027" t="s">
        <v>15202</v>
      </c>
      <c r="B15027">
        <v>43298298.710000001</v>
      </c>
      <c r="C15027">
        <v>29978</v>
      </c>
      <c r="D15027" s="3">
        <f t="shared" si="234"/>
        <v>1444.34</v>
      </c>
    </row>
    <row r="15028" spans="1:4" x14ac:dyDescent="0.25">
      <c r="A15028" t="s">
        <v>15203</v>
      </c>
      <c r="B15028">
        <v>39366103.890000001</v>
      </c>
      <c r="C15028">
        <v>60980.95</v>
      </c>
      <c r="D15028" s="3">
        <f t="shared" si="234"/>
        <v>645.54999999999995</v>
      </c>
    </row>
    <row r="15029" spans="1:4" x14ac:dyDescent="0.25">
      <c r="A15029" t="s">
        <v>15204</v>
      </c>
      <c r="B15029">
        <v>30945899.210000001</v>
      </c>
      <c r="C15029">
        <v>34941</v>
      </c>
      <c r="D15029" s="3">
        <f t="shared" si="234"/>
        <v>885.66</v>
      </c>
    </row>
    <row r="15030" spans="1:4" x14ac:dyDescent="0.25">
      <c r="A15030" t="s">
        <v>15205</v>
      </c>
      <c r="B15030">
        <v>77602952.200000003</v>
      </c>
      <c r="C15030">
        <v>205990.1</v>
      </c>
      <c r="D15030" s="3">
        <f t="shared" si="234"/>
        <v>376.73</v>
      </c>
    </row>
    <row r="15031" spans="1:4" x14ac:dyDescent="0.25">
      <c r="A15031" t="s">
        <v>15206</v>
      </c>
      <c r="B15031">
        <v>21195312.870000001</v>
      </c>
      <c r="C15031">
        <v>40404</v>
      </c>
      <c r="D15031" s="3">
        <f t="shared" si="234"/>
        <v>524.58000000000004</v>
      </c>
    </row>
    <row r="15032" spans="1:4" x14ac:dyDescent="0.25">
      <c r="A15032" t="s">
        <v>15207</v>
      </c>
      <c r="B15032">
        <v>49116199.119999997</v>
      </c>
      <c r="C15032">
        <v>118554.57</v>
      </c>
      <c r="D15032" s="3">
        <f t="shared" si="234"/>
        <v>414.29</v>
      </c>
    </row>
    <row r="15033" spans="1:4" x14ac:dyDescent="0.25">
      <c r="A15033" t="s">
        <v>15208</v>
      </c>
      <c r="B15033">
        <v>14302233.75</v>
      </c>
      <c r="C15033">
        <v>28702</v>
      </c>
      <c r="D15033" s="3">
        <f t="shared" si="234"/>
        <v>498.3</v>
      </c>
    </row>
    <row r="15034" spans="1:4" x14ac:dyDescent="0.25">
      <c r="A15034" t="s">
        <v>15209</v>
      </c>
      <c r="B15034">
        <v>10444337.470000001</v>
      </c>
      <c r="C15034">
        <v>53254.37</v>
      </c>
      <c r="D15034" s="3">
        <f t="shared" si="234"/>
        <v>196.12</v>
      </c>
    </row>
    <row r="15035" spans="1:4" x14ac:dyDescent="0.25">
      <c r="A15035" t="s">
        <v>15210</v>
      </c>
      <c r="B15035">
        <v>7114427.5099999998</v>
      </c>
      <c r="C15035">
        <v>28289</v>
      </c>
      <c r="D15035" s="3">
        <f t="shared" si="234"/>
        <v>251.49</v>
      </c>
    </row>
    <row r="15036" spans="1:4" x14ac:dyDescent="0.25">
      <c r="A15036" t="s">
        <v>15211</v>
      </c>
      <c r="B15036">
        <v>21939632.34</v>
      </c>
      <c r="C15036">
        <v>75313</v>
      </c>
      <c r="D15036" s="3">
        <f t="shared" si="234"/>
        <v>291.31</v>
      </c>
    </row>
    <row r="15037" spans="1:4" x14ac:dyDescent="0.25">
      <c r="A15037" t="s">
        <v>15212</v>
      </c>
      <c r="B15037">
        <v>18046379.41</v>
      </c>
      <c r="C15037">
        <v>79592.850000000006</v>
      </c>
      <c r="D15037" s="3">
        <f t="shared" si="234"/>
        <v>226.73</v>
      </c>
    </row>
    <row r="15038" spans="1:4" x14ac:dyDescent="0.25">
      <c r="A15038" t="s">
        <v>15213</v>
      </c>
      <c r="B15038">
        <v>13716672.6</v>
      </c>
      <c r="C15038">
        <v>64858</v>
      </c>
      <c r="D15038" s="3">
        <f t="shared" si="234"/>
        <v>211.49</v>
      </c>
    </row>
    <row r="15039" spans="1:4" x14ac:dyDescent="0.25">
      <c r="A15039" t="s">
        <v>15214</v>
      </c>
      <c r="B15039">
        <v>25008510.93</v>
      </c>
      <c r="C15039">
        <v>123737</v>
      </c>
      <c r="D15039" s="3">
        <f t="shared" si="234"/>
        <v>202.11</v>
      </c>
    </row>
    <row r="15040" spans="1:4" x14ac:dyDescent="0.25">
      <c r="A15040" t="s">
        <v>15215</v>
      </c>
      <c r="B15040">
        <v>12799578.15</v>
      </c>
      <c r="C15040">
        <v>143405</v>
      </c>
      <c r="D15040" s="3">
        <f t="shared" si="234"/>
        <v>89.25</v>
      </c>
    </row>
    <row r="15041" spans="1:4" x14ac:dyDescent="0.25">
      <c r="A15041" t="s">
        <v>15216</v>
      </c>
      <c r="B15041">
        <v>9313953.3800000008</v>
      </c>
      <c r="C15041">
        <v>45313.5</v>
      </c>
      <c r="D15041" s="3">
        <f t="shared" si="234"/>
        <v>205.54</v>
      </c>
    </row>
    <row r="15042" spans="1:4" x14ac:dyDescent="0.25">
      <c r="A15042" t="s">
        <v>15217</v>
      </c>
      <c r="B15042">
        <v>16044765.039999999</v>
      </c>
      <c r="C15042">
        <v>82182.100000000006</v>
      </c>
      <c r="D15042" s="3">
        <f t="shared" si="234"/>
        <v>195.23</v>
      </c>
    </row>
    <row r="15043" spans="1:4" x14ac:dyDescent="0.25">
      <c r="A15043" t="s">
        <v>15218</v>
      </c>
      <c r="B15043">
        <v>11514425.5</v>
      </c>
      <c r="C15043">
        <v>61868</v>
      </c>
      <c r="D15043" s="3">
        <f t="shared" ref="D15043:D15106" si="235">ROUND(B15043/C15043,2)</f>
        <v>186.11</v>
      </c>
    </row>
    <row r="15044" spans="1:4" x14ac:dyDescent="0.25">
      <c r="A15044" t="s">
        <v>15219</v>
      </c>
      <c r="B15044">
        <v>16145662.68</v>
      </c>
      <c r="C15044">
        <v>83097</v>
      </c>
      <c r="D15044" s="3">
        <f t="shared" si="235"/>
        <v>194.3</v>
      </c>
    </row>
    <row r="15045" spans="1:4" x14ac:dyDescent="0.25">
      <c r="A15045" t="s">
        <v>15220</v>
      </c>
      <c r="B15045">
        <v>16070476.1</v>
      </c>
      <c r="C15045">
        <v>86295.33</v>
      </c>
      <c r="D15045" s="3">
        <f t="shared" si="235"/>
        <v>186.23</v>
      </c>
    </row>
    <row r="15046" spans="1:4" x14ac:dyDescent="0.25">
      <c r="A15046" t="s">
        <v>15221</v>
      </c>
      <c r="B15046">
        <v>13981877.43</v>
      </c>
      <c r="C15046">
        <v>68733</v>
      </c>
      <c r="D15046" s="3">
        <f t="shared" si="235"/>
        <v>203.42</v>
      </c>
    </row>
    <row r="15047" spans="1:4" x14ac:dyDescent="0.25">
      <c r="A15047" t="s">
        <v>15222</v>
      </c>
      <c r="B15047">
        <v>11202471.58</v>
      </c>
      <c r="C15047">
        <v>41584</v>
      </c>
      <c r="D15047" s="3">
        <f t="shared" si="235"/>
        <v>269.39</v>
      </c>
    </row>
    <row r="15048" spans="1:4" x14ac:dyDescent="0.25">
      <c r="A15048" t="s">
        <v>15223</v>
      </c>
      <c r="B15048">
        <v>13606095.98</v>
      </c>
      <c r="C15048">
        <v>45113</v>
      </c>
      <c r="D15048" s="3">
        <f t="shared" si="235"/>
        <v>301.60000000000002</v>
      </c>
    </row>
    <row r="15049" spans="1:4" x14ac:dyDescent="0.25">
      <c r="A15049" t="s">
        <v>15224</v>
      </c>
      <c r="B15049">
        <v>40101906.100000001</v>
      </c>
      <c r="C15049">
        <v>172599.22</v>
      </c>
      <c r="D15049" s="3">
        <f t="shared" si="235"/>
        <v>232.34</v>
      </c>
    </row>
    <row r="15050" spans="1:4" x14ac:dyDescent="0.25">
      <c r="A15050" t="s">
        <v>15225</v>
      </c>
      <c r="B15050">
        <v>16819734.440000001</v>
      </c>
      <c r="C15050">
        <v>58883</v>
      </c>
      <c r="D15050" s="3">
        <f t="shared" si="235"/>
        <v>285.64999999999998</v>
      </c>
    </row>
    <row r="15051" spans="1:4" x14ac:dyDescent="0.25">
      <c r="A15051" t="s">
        <v>15226</v>
      </c>
      <c r="B15051">
        <v>21658809.859999999</v>
      </c>
      <c r="C15051">
        <v>114796.86</v>
      </c>
      <c r="D15051" s="3">
        <f t="shared" si="235"/>
        <v>188.67</v>
      </c>
    </row>
    <row r="15052" spans="1:4" x14ac:dyDescent="0.25">
      <c r="A15052" t="s">
        <v>15227</v>
      </c>
      <c r="B15052">
        <v>21555412.440000001</v>
      </c>
      <c r="C15052">
        <v>116576</v>
      </c>
      <c r="D15052" s="3">
        <f t="shared" si="235"/>
        <v>184.9</v>
      </c>
    </row>
    <row r="15053" spans="1:4" x14ac:dyDescent="0.25">
      <c r="A15053" t="s">
        <v>15228</v>
      </c>
      <c r="B15053">
        <v>11674862.380000001</v>
      </c>
      <c r="C15053">
        <v>42794</v>
      </c>
      <c r="D15053" s="3">
        <f t="shared" si="235"/>
        <v>272.82</v>
      </c>
    </row>
    <row r="15054" spans="1:4" x14ac:dyDescent="0.25">
      <c r="A15054" t="s">
        <v>15229</v>
      </c>
      <c r="B15054">
        <v>11506950.4</v>
      </c>
      <c r="C15054">
        <v>45406</v>
      </c>
      <c r="D15054" s="3">
        <f t="shared" si="235"/>
        <v>253.42</v>
      </c>
    </row>
    <row r="15055" spans="1:4" x14ac:dyDescent="0.25">
      <c r="A15055" t="s">
        <v>15230</v>
      </c>
      <c r="B15055">
        <v>7451935.5999999996</v>
      </c>
      <c r="C15055">
        <v>37534</v>
      </c>
      <c r="D15055" s="3">
        <f t="shared" si="235"/>
        <v>198.54</v>
      </c>
    </row>
    <row r="15056" spans="1:4" x14ac:dyDescent="0.25">
      <c r="A15056" t="s">
        <v>15231</v>
      </c>
      <c r="B15056">
        <v>4081222.04</v>
      </c>
      <c r="C15056">
        <v>18908.07</v>
      </c>
      <c r="D15056" s="3">
        <f t="shared" si="235"/>
        <v>215.85</v>
      </c>
    </row>
    <row r="15057" spans="1:4" x14ac:dyDescent="0.25">
      <c r="A15057" t="s">
        <v>15232</v>
      </c>
      <c r="B15057">
        <v>20192542.210000001</v>
      </c>
      <c r="C15057">
        <v>109231</v>
      </c>
      <c r="D15057" s="3">
        <f t="shared" si="235"/>
        <v>184.86</v>
      </c>
    </row>
    <row r="15058" spans="1:4" x14ac:dyDescent="0.25">
      <c r="A15058" t="s">
        <v>15233</v>
      </c>
      <c r="B15058">
        <v>4473454.1399999997</v>
      </c>
      <c r="C15058">
        <v>23674.240000000002</v>
      </c>
      <c r="D15058" s="3">
        <f t="shared" si="235"/>
        <v>188.96</v>
      </c>
    </row>
    <row r="15059" spans="1:4" x14ac:dyDescent="0.25">
      <c r="A15059" t="s">
        <v>15234</v>
      </c>
      <c r="B15059">
        <v>5576250.8399999999</v>
      </c>
      <c r="C15059">
        <v>29512.6</v>
      </c>
      <c r="D15059" s="3">
        <f t="shared" si="235"/>
        <v>188.94</v>
      </c>
    </row>
    <row r="15060" spans="1:4" x14ac:dyDescent="0.25">
      <c r="A15060" t="s">
        <v>15235</v>
      </c>
      <c r="B15060">
        <v>7631821.4500000002</v>
      </c>
      <c r="C15060">
        <v>40812</v>
      </c>
      <c r="D15060" s="3">
        <f t="shared" si="235"/>
        <v>187</v>
      </c>
    </row>
    <row r="15061" spans="1:4" x14ac:dyDescent="0.25">
      <c r="A15061" t="s">
        <v>15236</v>
      </c>
      <c r="B15061">
        <v>3956530.85</v>
      </c>
      <c r="C15061">
        <v>18533</v>
      </c>
      <c r="D15061" s="3">
        <f t="shared" si="235"/>
        <v>213.49</v>
      </c>
    </row>
    <row r="15062" spans="1:4" x14ac:dyDescent="0.25">
      <c r="A15062" t="s">
        <v>15237</v>
      </c>
      <c r="B15062">
        <v>8295614.9199999999</v>
      </c>
      <c r="C15062">
        <v>38953</v>
      </c>
      <c r="D15062" s="3">
        <f t="shared" si="235"/>
        <v>212.96</v>
      </c>
    </row>
    <row r="15063" spans="1:4" x14ac:dyDescent="0.25">
      <c r="A15063" t="s">
        <v>15238</v>
      </c>
      <c r="B15063">
        <v>50424513.350000001</v>
      </c>
      <c r="C15063">
        <v>113703</v>
      </c>
      <c r="D15063" s="3">
        <f t="shared" si="235"/>
        <v>443.48</v>
      </c>
    </row>
    <row r="15064" spans="1:4" x14ac:dyDescent="0.25">
      <c r="A15064" t="s">
        <v>15239</v>
      </c>
      <c r="B15064">
        <v>17463121.449999999</v>
      </c>
      <c r="C15064">
        <v>27174</v>
      </c>
      <c r="D15064" s="3">
        <f t="shared" si="235"/>
        <v>642.64</v>
      </c>
    </row>
    <row r="15065" spans="1:4" x14ac:dyDescent="0.25">
      <c r="A15065" t="s">
        <v>15240</v>
      </c>
      <c r="B15065">
        <v>28919625.670000002</v>
      </c>
      <c r="C15065">
        <v>48669</v>
      </c>
      <c r="D15065" s="3">
        <f t="shared" si="235"/>
        <v>594.21</v>
      </c>
    </row>
    <row r="15066" spans="1:4" x14ac:dyDescent="0.25">
      <c r="A15066" t="s">
        <v>15241</v>
      </c>
      <c r="B15066">
        <v>18194977.579999998</v>
      </c>
      <c r="C15066">
        <v>17341</v>
      </c>
      <c r="D15066" s="3">
        <f t="shared" si="235"/>
        <v>1049.25</v>
      </c>
    </row>
    <row r="15067" spans="1:4" x14ac:dyDescent="0.25">
      <c r="A15067" t="s">
        <v>15242</v>
      </c>
      <c r="B15067">
        <v>10625395.08</v>
      </c>
      <c r="C15067">
        <v>35474</v>
      </c>
      <c r="D15067" s="3">
        <f t="shared" si="235"/>
        <v>299.52999999999997</v>
      </c>
    </row>
    <row r="15068" spans="1:4" x14ac:dyDescent="0.25">
      <c r="A15068" t="s">
        <v>15243</v>
      </c>
      <c r="B15068">
        <v>6710388.2699999996</v>
      </c>
      <c r="C15068">
        <v>24456</v>
      </c>
      <c r="D15068" s="3">
        <f t="shared" si="235"/>
        <v>274.39</v>
      </c>
    </row>
    <row r="15069" spans="1:4" x14ac:dyDescent="0.25">
      <c r="A15069" t="s">
        <v>15244</v>
      </c>
      <c r="B15069">
        <v>43380244.509999998</v>
      </c>
      <c r="C15069">
        <v>24621</v>
      </c>
      <c r="D15069" s="3">
        <f t="shared" si="235"/>
        <v>1761.92</v>
      </c>
    </row>
    <row r="15070" spans="1:4" x14ac:dyDescent="0.25">
      <c r="A15070" t="s">
        <v>15245</v>
      </c>
      <c r="B15070">
        <v>6067954.6900000004</v>
      </c>
      <c r="C15070">
        <v>24657</v>
      </c>
      <c r="D15070" s="3">
        <f t="shared" si="235"/>
        <v>246.09</v>
      </c>
    </row>
    <row r="15071" spans="1:4" x14ac:dyDescent="0.25">
      <c r="A15071" t="s">
        <v>15246</v>
      </c>
      <c r="B15071">
        <v>5192052.78</v>
      </c>
      <c r="C15071">
        <v>26848</v>
      </c>
      <c r="D15071" s="3">
        <f t="shared" si="235"/>
        <v>193.39</v>
      </c>
    </row>
    <row r="15072" spans="1:4" x14ac:dyDescent="0.25">
      <c r="A15072" t="s">
        <v>15247</v>
      </c>
      <c r="B15072">
        <v>5732441.8200000003</v>
      </c>
      <c r="C15072">
        <v>7643</v>
      </c>
      <c r="D15072" s="3">
        <f t="shared" si="235"/>
        <v>750.03</v>
      </c>
    </row>
    <row r="15073" spans="1:4" x14ac:dyDescent="0.25">
      <c r="A15073" t="s">
        <v>15248</v>
      </c>
      <c r="B15073">
        <v>143320216.47999999</v>
      </c>
      <c r="C15073">
        <v>611921.6</v>
      </c>
      <c r="D15073" s="3">
        <f t="shared" si="235"/>
        <v>234.21</v>
      </c>
    </row>
    <row r="15074" spans="1:4" x14ac:dyDescent="0.25">
      <c r="A15074" t="s">
        <v>15249</v>
      </c>
      <c r="B15074">
        <v>61369513.869999997</v>
      </c>
      <c r="C15074">
        <v>268145</v>
      </c>
      <c r="D15074" s="3">
        <f t="shared" si="235"/>
        <v>228.87</v>
      </c>
    </row>
    <row r="15075" spans="1:4" x14ac:dyDescent="0.25">
      <c r="A15075" t="s">
        <v>15250</v>
      </c>
      <c r="B15075">
        <v>117570558.87</v>
      </c>
      <c r="C15075">
        <v>506027.01</v>
      </c>
      <c r="D15075" s="3">
        <f t="shared" si="235"/>
        <v>232.34</v>
      </c>
    </row>
    <row r="15076" spans="1:4" x14ac:dyDescent="0.25">
      <c r="A15076" t="s">
        <v>15251</v>
      </c>
      <c r="B15076">
        <v>30032326.309999999</v>
      </c>
      <c r="C15076">
        <v>68688717</v>
      </c>
      <c r="D15076" s="3">
        <f t="shared" si="235"/>
        <v>0.44</v>
      </c>
    </row>
    <row r="15077" spans="1:4" x14ac:dyDescent="0.25">
      <c r="A15077" t="s">
        <v>15252</v>
      </c>
      <c r="B15077">
        <v>3136382.81</v>
      </c>
      <c r="C15077">
        <v>3128423</v>
      </c>
      <c r="D15077" s="3">
        <f t="shared" si="235"/>
        <v>1</v>
      </c>
    </row>
    <row r="15078" spans="1:4" x14ac:dyDescent="0.25">
      <c r="A15078" t="s">
        <v>15253</v>
      </c>
      <c r="B15078">
        <v>27036673.629999999</v>
      </c>
      <c r="C15078">
        <v>1025514</v>
      </c>
      <c r="D15078" s="3">
        <f t="shared" si="235"/>
        <v>26.36</v>
      </c>
    </row>
    <row r="15079" spans="1:4" x14ac:dyDescent="0.25">
      <c r="A15079" t="s">
        <v>15254</v>
      </c>
      <c r="B15079">
        <v>23922688.68</v>
      </c>
      <c r="C15079">
        <v>228114</v>
      </c>
      <c r="D15079" s="3">
        <f t="shared" si="235"/>
        <v>104.87</v>
      </c>
    </row>
    <row r="15080" spans="1:4" x14ac:dyDescent="0.25">
      <c r="A15080" t="s">
        <v>15255</v>
      </c>
      <c r="B15080">
        <v>48395556.57</v>
      </c>
      <c r="C15080">
        <v>126915</v>
      </c>
      <c r="D15080" s="3">
        <f t="shared" si="235"/>
        <v>381.32</v>
      </c>
    </row>
    <row r="15081" spans="1:4" x14ac:dyDescent="0.25">
      <c r="A15081" t="s">
        <v>15256</v>
      </c>
      <c r="B15081">
        <v>26290837.199999999</v>
      </c>
      <c r="C15081">
        <v>69855</v>
      </c>
      <c r="D15081" s="3">
        <f t="shared" si="235"/>
        <v>376.36</v>
      </c>
    </row>
    <row r="15082" spans="1:4" x14ac:dyDescent="0.25">
      <c r="A15082" t="s">
        <v>15257</v>
      </c>
      <c r="B15082">
        <v>413066632.98000002</v>
      </c>
      <c r="C15082">
        <v>361103</v>
      </c>
      <c r="D15082" s="3">
        <f t="shared" si="235"/>
        <v>1143.9000000000001</v>
      </c>
    </row>
    <row r="15083" spans="1:4" x14ac:dyDescent="0.25">
      <c r="A15083" t="s">
        <v>15258</v>
      </c>
      <c r="B15083">
        <v>469574189.35000002</v>
      </c>
      <c r="C15083">
        <v>755611</v>
      </c>
      <c r="D15083" s="3">
        <f t="shared" si="235"/>
        <v>621.45000000000005</v>
      </c>
    </row>
    <row r="15084" spans="1:4" x14ac:dyDescent="0.25">
      <c r="A15084" t="s">
        <v>15259</v>
      </c>
      <c r="B15084">
        <v>33292443.760000002</v>
      </c>
      <c r="C15084">
        <v>164368</v>
      </c>
      <c r="D15084" s="3">
        <f t="shared" si="235"/>
        <v>202.55</v>
      </c>
    </row>
    <row r="15085" spans="1:4" x14ac:dyDescent="0.25">
      <c r="A15085" t="s">
        <v>15260</v>
      </c>
      <c r="B15085">
        <v>6958117.9000000004</v>
      </c>
      <c r="C15085">
        <v>17291</v>
      </c>
      <c r="D15085" s="3">
        <f t="shared" si="235"/>
        <v>402.41</v>
      </c>
    </row>
    <row r="15086" spans="1:4" x14ac:dyDescent="0.25">
      <c r="A15086" t="s">
        <v>15261</v>
      </c>
      <c r="B15086">
        <v>9360946.5600000005</v>
      </c>
      <c r="C15086">
        <v>28308</v>
      </c>
      <c r="D15086" s="3">
        <f t="shared" si="235"/>
        <v>330.68</v>
      </c>
    </row>
    <row r="15087" spans="1:4" x14ac:dyDescent="0.25">
      <c r="A15087" t="s">
        <v>15262</v>
      </c>
      <c r="B15087">
        <v>8119944.6299999999</v>
      </c>
      <c r="C15087">
        <v>21024</v>
      </c>
      <c r="D15087" s="3">
        <f t="shared" si="235"/>
        <v>386.22</v>
      </c>
    </row>
    <row r="15088" spans="1:4" x14ac:dyDescent="0.25">
      <c r="A15088" t="s">
        <v>15263</v>
      </c>
      <c r="B15088">
        <v>21161236.579999998</v>
      </c>
      <c r="C15088">
        <v>76884</v>
      </c>
      <c r="D15088" s="3">
        <f t="shared" si="235"/>
        <v>275.24</v>
      </c>
    </row>
    <row r="15089" spans="1:4" x14ac:dyDescent="0.25">
      <c r="A15089" t="s">
        <v>15264</v>
      </c>
      <c r="B15089">
        <v>12077458.98</v>
      </c>
      <c r="C15089">
        <v>32680</v>
      </c>
      <c r="D15089" s="3">
        <f t="shared" si="235"/>
        <v>369.57</v>
      </c>
    </row>
    <row r="15090" spans="1:4" x14ac:dyDescent="0.25">
      <c r="A15090" t="s">
        <v>15265</v>
      </c>
      <c r="B15090">
        <v>27462260.379999999</v>
      </c>
      <c r="C15090">
        <v>108593</v>
      </c>
      <c r="D15090" s="3">
        <f t="shared" si="235"/>
        <v>252.89</v>
      </c>
    </row>
    <row r="15091" spans="1:4" x14ac:dyDescent="0.25">
      <c r="A15091" t="s">
        <v>15266</v>
      </c>
      <c r="B15091">
        <v>43002736.909999996</v>
      </c>
      <c r="C15091">
        <v>115914</v>
      </c>
      <c r="D15091" s="3">
        <f t="shared" si="235"/>
        <v>370.99</v>
      </c>
    </row>
    <row r="15092" spans="1:4" x14ac:dyDescent="0.25">
      <c r="A15092" t="s">
        <v>15267</v>
      </c>
      <c r="B15092">
        <v>28900545.539999999</v>
      </c>
      <c r="C15092">
        <v>87942</v>
      </c>
      <c r="D15092" s="3">
        <f t="shared" si="235"/>
        <v>328.63</v>
      </c>
    </row>
    <row r="15093" spans="1:4" x14ac:dyDescent="0.25">
      <c r="A15093" t="s">
        <v>15268</v>
      </c>
      <c r="B15093">
        <v>20998845.129999999</v>
      </c>
      <c r="C15093">
        <v>58992</v>
      </c>
      <c r="D15093" s="3">
        <f t="shared" si="235"/>
        <v>355.96</v>
      </c>
    </row>
    <row r="15094" spans="1:4" x14ac:dyDescent="0.25">
      <c r="A15094" t="s">
        <v>15269</v>
      </c>
      <c r="B15094">
        <v>63113681.960000001</v>
      </c>
      <c r="C15094">
        <v>247497</v>
      </c>
      <c r="D15094" s="3">
        <f t="shared" si="235"/>
        <v>255.01</v>
      </c>
    </row>
    <row r="15095" spans="1:4" x14ac:dyDescent="0.25">
      <c r="A15095" t="s">
        <v>15270</v>
      </c>
      <c r="B15095">
        <v>22802032.25</v>
      </c>
      <c r="C15095">
        <v>70123</v>
      </c>
      <c r="D15095" s="3">
        <f t="shared" si="235"/>
        <v>325.17</v>
      </c>
    </row>
    <row r="15096" spans="1:4" x14ac:dyDescent="0.25">
      <c r="A15096" t="s">
        <v>15271</v>
      </c>
      <c r="B15096">
        <v>11951613.09</v>
      </c>
      <c r="C15096">
        <v>33004</v>
      </c>
      <c r="D15096" s="3">
        <f t="shared" si="235"/>
        <v>362.13</v>
      </c>
    </row>
    <row r="15097" spans="1:4" x14ac:dyDescent="0.25">
      <c r="A15097" t="s">
        <v>15272</v>
      </c>
      <c r="B15097">
        <v>1652387.95</v>
      </c>
      <c r="C15097">
        <v>4391</v>
      </c>
      <c r="D15097" s="3">
        <f t="shared" si="235"/>
        <v>376.31</v>
      </c>
    </row>
    <row r="15098" spans="1:4" x14ac:dyDescent="0.25">
      <c r="A15098" t="s">
        <v>15273</v>
      </c>
      <c r="B15098">
        <v>5976509.3300000001</v>
      </c>
      <c r="C15098">
        <v>22417</v>
      </c>
      <c r="D15098" s="3">
        <f t="shared" si="235"/>
        <v>266.61</v>
      </c>
    </row>
    <row r="15099" spans="1:4" x14ac:dyDescent="0.25">
      <c r="A15099" t="s">
        <v>15274</v>
      </c>
      <c r="B15099">
        <v>229328090.22</v>
      </c>
      <c r="C15099">
        <v>91781</v>
      </c>
      <c r="D15099" s="3">
        <f t="shared" si="235"/>
        <v>2498.64</v>
      </c>
    </row>
    <row r="15100" spans="1:4" x14ac:dyDescent="0.25">
      <c r="A15100" t="s">
        <v>15275</v>
      </c>
      <c r="B15100">
        <v>61933293.990000002</v>
      </c>
      <c r="C15100">
        <v>123442</v>
      </c>
      <c r="D15100" s="3">
        <f t="shared" si="235"/>
        <v>501.72</v>
      </c>
    </row>
    <row r="15101" spans="1:4" x14ac:dyDescent="0.25">
      <c r="A15101" t="s">
        <v>15276</v>
      </c>
      <c r="B15101">
        <v>84343985.260000005</v>
      </c>
      <c r="C15101">
        <v>134655</v>
      </c>
      <c r="D15101" s="3">
        <f t="shared" si="235"/>
        <v>626.37</v>
      </c>
    </row>
    <row r="15102" spans="1:4" x14ac:dyDescent="0.25">
      <c r="A15102" t="s">
        <v>15277</v>
      </c>
      <c r="B15102">
        <v>68013672.409999996</v>
      </c>
      <c r="C15102">
        <v>107368</v>
      </c>
      <c r="D15102" s="3">
        <f t="shared" si="235"/>
        <v>633.46</v>
      </c>
    </row>
    <row r="15103" spans="1:4" x14ac:dyDescent="0.25">
      <c r="A15103" t="s">
        <v>15278</v>
      </c>
      <c r="B15103">
        <v>56358178.100000001</v>
      </c>
      <c r="C15103">
        <v>127066.66</v>
      </c>
      <c r="D15103" s="3">
        <f t="shared" si="235"/>
        <v>443.53</v>
      </c>
    </row>
    <row r="15104" spans="1:4" x14ac:dyDescent="0.25">
      <c r="A15104" t="s">
        <v>15279</v>
      </c>
      <c r="B15104">
        <v>660007910.51999903</v>
      </c>
      <c r="C15104">
        <v>1937756</v>
      </c>
      <c r="D15104" s="3">
        <f t="shared" si="235"/>
        <v>340.6</v>
      </c>
    </row>
    <row r="15105" spans="1:4" x14ac:dyDescent="0.25">
      <c r="A15105" t="s">
        <v>15280</v>
      </c>
      <c r="B15105">
        <v>54420334.460000001</v>
      </c>
      <c r="C15105">
        <v>146140</v>
      </c>
      <c r="D15105" s="3">
        <f t="shared" si="235"/>
        <v>372.38</v>
      </c>
    </row>
    <row r="15106" spans="1:4" x14ac:dyDescent="0.25">
      <c r="A15106" t="s">
        <v>15281</v>
      </c>
      <c r="B15106">
        <v>45671971.780000001</v>
      </c>
      <c r="C15106">
        <v>79132.800000000003</v>
      </c>
      <c r="D15106" s="3">
        <f t="shared" si="235"/>
        <v>577.16</v>
      </c>
    </row>
    <row r="15107" spans="1:4" x14ac:dyDescent="0.25">
      <c r="A15107" t="s">
        <v>15282</v>
      </c>
      <c r="B15107">
        <v>153546007.31</v>
      </c>
      <c r="C15107">
        <v>201542.37</v>
      </c>
      <c r="D15107" s="3">
        <f t="shared" ref="D15107:D15170" si="236">ROUND(B15107/C15107,2)</f>
        <v>761.85</v>
      </c>
    </row>
    <row r="15108" spans="1:4" x14ac:dyDescent="0.25">
      <c r="A15108" t="s">
        <v>15283</v>
      </c>
      <c r="B15108">
        <v>21396905.239999998</v>
      </c>
      <c r="C15108">
        <v>77541</v>
      </c>
      <c r="D15108" s="3">
        <f t="shared" si="236"/>
        <v>275.94</v>
      </c>
    </row>
    <row r="15109" spans="1:4" x14ac:dyDescent="0.25">
      <c r="A15109" t="s">
        <v>15284</v>
      </c>
      <c r="B15109">
        <v>95329779.760000005</v>
      </c>
      <c r="C15109">
        <v>524605</v>
      </c>
      <c r="D15109" s="3">
        <f t="shared" si="236"/>
        <v>181.72</v>
      </c>
    </row>
    <row r="15110" spans="1:4" x14ac:dyDescent="0.25">
      <c r="A15110" t="s">
        <v>15285</v>
      </c>
      <c r="B15110">
        <v>227424045.66</v>
      </c>
      <c r="C15110">
        <v>1074292.98</v>
      </c>
      <c r="D15110" s="3">
        <f t="shared" si="236"/>
        <v>211.7</v>
      </c>
    </row>
    <row r="15111" spans="1:4" x14ac:dyDescent="0.25">
      <c r="A15111" t="s">
        <v>15286</v>
      </c>
      <c r="B15111">
        <v>34402746.219999999</v>
      </c>
      <c r="C15111">
        <v>65533</v>
      </c>
      <c r="D15111" s="3">
        <f t="shared" si="236"/>
        <v>524.97</v>
      </c>
    </row>
    <row r="15112" spans="1:4" x14ac:dyDescent="0.25">
      <c r="A15112" t="s">
        <v>15287</v>
      </c>
      <c r="B15112">
        <v>6381380.3700000001</v>
      </c>
      <c r="C15112">
        <v>15097</v>
      </c>
      <c r="D15112" s="3">
        <f t="shared" si="236"/>
        <v>422.69</v>
      </c>
    </row>
    <row r="15113" spans="1:4" x14ac:dyDescent="0.25">
      <c r="A15113" t="s">
        <v>15288</v>
      </c>
      <c r="B15113">
        <v>8528002.4399999995</v>
      </c>
      <c r="C15113">
        <v>21478</v>
      </c>
      <c r="D15113" s="3">
        <f t="shared" si="236"/>
        <v>397.06</v>
      </c>
    </row>
    <row r="15114" spans="1:4" x14ac:dyDescent="0.25">
      <c r="A15114" t="s">
        <v>15289</v>
      </c>
      <c r="B15114">
        <v>17560699.149999999</v>
      </c>
      <c r="C15114">
        <v>56072</v>
      </c>
      <c r="D15114" s="3">
        <f t="shared" si="236"/>
        <v>313.18</v>
      </c>
    </row>
    <row r="15115" spans="1:4" x14ac:dyDescent="0.25">
      <c r="A15115" t="s">
        <v>15290</v>
      </c>
      <c r="B15115">
        <v>353806866.38999999</v>
      </c>
      <c r="C15115">
        <v>306102</v>
      </c>
      <c r="D15115" s="3">
        <f t="shared" si="236"/>
        <v>1155.8499999999999</v>
      </c>
    </row>
    <row r="15116" spans="1:4" x14ac:dyDescent="0.25">
      <c r="A15116" t="s">
        <v>15291</v>
      </c>
      <c r="B15116">
        <v>17702708.120000001</v>
      </c>
      <c r="C15116">
        <v>25756956</v>
      </c>
      <c r="D15116" s="3">
        <f t="shared" si="236"/>
        <v>0.69</v>
      </c>
    </row>
    <row r="15117" spans="1:4" x14ac:dyDescent="0.25">
      <c r="A15117" t="s">
        <v>15292</v>
      </c>
      <c r="B15117">
        <v>215228.48</v>
      </c>
      <c r="C15117">
        <v>9500000</v>
      </c>
      <c r="D15117" s="3">
        <f t="shared" si="236"/>
        <v>0.02</v>
      </c>
    </row>
    <row r="15118" spans="1:4" x14ac:dyDescent="0.25">
      <c r="A15118" t="s">
        <v>15293</v>
      </c>
      <c r="B15118">
        <v>29085451.34</v>
      </c>
      <c r="C15118">
        <v>98519</v>
      </c>
      <c r="D15118" s="3">
        <f t="shared" si="236"/>
        <v>295.23</v>
      </c>
    </row>
    <row r="15119" spans="1:4" x14ac:dyDescent="0.25">
      <c r="A15119" t="s">
        <v>15294</v>
      </c>
      <c r="B15119">
        <v>185617887.28</v>
      </c>
      <c r="C15119">
        <v>767985</v>
      </c>
      <c r="D15119" s="3">
        <f t="shared" si="236"/>
        <v>241.69</v>
      </c>
    </row>
    <row r="15120" spans="1:4" x14ac:dyDescent="0.25">
      <c r="A15120" t="s">
        <v>15295</v>
      </c>
      <c r="B15120">
        <v>31011764.25</v>
      </c>
      <c r="C15120">
        <v>103494</v>
      </c>
      <c r="D15120" s="3">
        <f t="shared" si="236"/>
        <v>299.64999999999998</v>
      </c>
    </row>
    <row r="15121" spans="1:4" x14ac:dyDescent="0.25">
      <c r="A15121" t="s">
        <v>15296</v>
      </c>
      <c r="B15121">
        <v>30456515.899999999</v>
      </c>
      <c r="C15121">
        <v>86806</v>
      </c>
      <c r="D15121" s="3">
        <f t="shared" si="236"/>
        <v>350.86</v>
      </c>
    </row>
    <row r="15122" spans="1:4" x14ac:dyDescent="0.25">
      <c r="A15122" t="s">
        <v>15297</v>
      </c>
      <c r="B15122">
        <v>33543402.18</v>
      </c>
      <c r="C15122">
        <v>114585</v>
      </c>
      <c r="D15122" s="3">
        <f t="shared" si="236"/>
        <v>292.74</v>
      </c>
    </row>
    <row r="15123" spans="1:4" x14ac:dyDescent="0.25">
      <c r="A15123" t="s">
        <v>15298</v>
      </c>
      <c r="B15123">
        <v>30728944.379999999</v>
      </c>
      <c r="C15123">
        <v>84443</v>
      </c>
      <c r="D15123" s="3">
        <f t="shared" si="236"/>
        <v>363.9</v>
      </c>
    </row>
    <row r="15124" spans="1:4" x14ac:dyDescent="0.25">
      <c r="A15124" t="s">
        <v>15299</v>
      </c>
      <c r="B15124">
        <v>12791453.109999999</v>
      </c>
      <c r="C15124">
        <v>35195</v>
      </c>
      <c r="D15124" s="3">
        <f t="shared" si="236"/>
        <v>363.45</v>
      </c>
    </row>
    <row r="15125" spans="1:4" x14ac:dyDescent="0.25">
      <c r="A15125" t="s">
        <v>15300</v>
      </c>
      <c r="B15125">
        <v>33875648.18</v>
      </c>
      <c r="C15125">
        <v>77879</v>
      </c>
      <c r="D15125" s="3">
        <f t="shared" si="236"/>
        <v>434.98</v>
      </c>
    </row>
    <row r="15126" spans="1:4" x14ac:dyDescent="0.25">
      <c r="A15126" t="s">
        <v>15301</v>
      </c>
      <c r="B15126">
        <v>18335707.600000001</v>
      </c>
      <c r="C15126">
        <v>53276.2</v>
      </c>
      <c r="D15126" s="3">
        <f t="shared" si="236"/>
        <v>344.16</v>
      </c>
    </row>
    <row r="15127" spans="1:4" x14ac:dyDescent="0.25">
      <c r="A15127" t="s">
        <v>15302</v>
      </c>
      <c r="B15127">
        <v>74953925.420000002</v>
      </c>
      <c r="C15127">
        <v>111628</v>
      </c>
      <c r="D15127" s="3">
        <f t="shared" si="236"/>
        <v>671.46</v>
      </c>
    </row>
    <row r="15128" spans="1:4" x14ac:dyDescent="0.25">
      <c r="A15128" t="s">
        <v>15303</v>
      </c>
      <c r="B15128">
        <v>35943623.640000001</v>
      </c>
      <c r="C15128">
        <v>57986</v>
      </c>
      <c r="D15128" s="3">
        <f t="shared" si="236"/>
        <v>619.87</v>
      </c>
    </row>
    <row r="15129" spans="1:4" x14ac:dyDescent="0.25">
      <c r="A15129" t="s">
        <v>15304</v>
      </c>
      <c r="B15129">
        <v>19611158.210000001</v>
      </c>
      <c r="C15129">
        <v>37931</v>
      </c>
      <c r="D15129" s="3">
        <f t="shared" si="236"/>
        <v>517.02</v>
      </c>
    </row>
    <row r="15130" spans="1:4" x14ac:dyDescent="0.25">
      <c r="A15130" t="s">
        <v>15305</v>
      </c>
      <c r="B15130">
        <v>38545862.119999997</v>
      </c>
      <c r="C15130">
        <v>82821</v>
      </c>
      <c r="D15130" s="3">
        <f t="shared" si="236"/>
        <v>465.41</v>
      </c>
    </row>
    <row r="15131" spans="1:4" x14ac:dyDescent="0.25">
      <c r="A15131" t="s">
        <v>15306</v>
      </c>
      <c r="B15131">
        <v>105009767.89</v>
      </c>
      <c r="C15131">
        <v>242510</v>
      </c>
      <c r="D15131" s="3">
        <f t="shared" si="236"/>
        <v>433.01</v>
      </c>
    </row>
    <row r="15132" spans="1:4" x14ac:dyDescent="0.25">
      <c r="A15132" t="s">
        <v>15307</v>
      </c>
      <c r="B15132">
        <v>57078964.600000001</v>
      </c>
      <c r="C15132">
        <v>126046</v>
      </c>
      <c r="D15132" s="3">
        <f t="shared" si="236"/>
        <v>452.84</v>
      </c>
    </row>
    <row r="15133" spans="1:4" x14ac:dyDescent="0.25">
      <c r="A15133" t="s">
        <v>15308</v>
      </c>
      <c r="B15133">
        <v>24275389.34</v>
      </c>
      <c r="C15133">
        <v>63024</v>
      </c>
      <c r="D15133" s="3">
        <f t="shared" si="236"/>
        <v>385.18</v>
      </c>
    </row>
    <row r="15134" spans="1:4" x14ac:dyDescent="0.25">
      <c r="A15134" t="s">
        <v>15309</v>
      </c>
      <c r="B15134">
        <v>127901391.54000001</v>
      </c>
      <c r="C15134">
        <v>383365</v>
      </c>
      <c r="D15134" s="3">
        <f t="shared" si="236"/>
        <v>333.63</v>
      </c>
    </row>
    <row r="15135" spans="1:4" x14ac:dyDescent="0.25">
      <c r="A15135" t="s">
        <v>15310</v>
      </c>
      <c r="B15135">
        <v>95658655.950000003</v>
      </c>
      <c r="C15135">
        <v>67922</v>
      </c>
      <c r="D15135" s="3">
        <f t="shared" si="236"/>
        <v>1408.36</v>
      </c>
    </row>
    <row r="15136" spans="1:4" x14ac:dyDescent="0.25">
      <c r="A15136" t="s">
        <v>15311</v>
      </c>
      <c r="B15136">
        <v>41245634.68</v>
      </c>
      <c r="C15136">
        <v>96912</v>
      </c>
      <c r="D15136" s="3">
        <f t="shared" si="236"/>
        <v>425.6</v>
      </c>
    </row>
    <row r="15137" spans="1:4" x14ac:dyDescent="0.25">
      <c r="A15137" t="s">
        <v>15312</v>
      </c>
      <c r="B15137">
        <v>72503944.959999993</v>
      </c>
      <c r="C15137">
        <v>129050.5</v>
      </c>
      <c r="D15137" s="3">
        <f t="shared" si="236"/>
        <v>561.83000000000004</v>
      </c>
    </row>
    <row r="15138" spans="1:4" x14ac:dyDescent="0.25">
      <c r="A15138" t="s">
        <v>15313</v>
      </c>
      <c r="B15138">
        <v>36483482.549999997</v>
      </c>
      <c r="C15138">
        <v>101658</v>
      </c>
      <c r="D15138" s="3">
        <f t="shared" si="236"/>
        <v>358.88</v>
      </c>
    </row>
    <row r="15139" spans="1:4" x14ac:dyDescent="0.25">
      <c r="A15139" t="s">
        <v>15314</v>
      </c>
      <c r="B15139">
        <v>68828733.909999996</v>
      </c>
      <c r="C15139">
        <v>92223</v>
      </c>
      <c r="D15139" s="3">
        <f t="shared" si="236"/>
        <v>746.33</v>
      </c>
    </row>
    <row r="15140" spans="1:4" x14ac:dyDescent="0.25">
      <c r="A15140" t="s">
        <v>15315</v>
      </c>
      <c r="B15140">
        <v>26117085.32</v>
      </c>
      <c r="C15140">
        <v>73108</v>
      </c>
      <c r="D15140" s="3">
        <f t="shared" si="236"/>
        <v>357.24</v>
      </c>
    </row>
    <row r="15141" spans="1:4" x14ac:dyDescent="0.25">
      <c r="A15141" t="s">
        <v>15316</v>
      </c>
      <c r="B15141">
        <v>44277128.700000003</v>
      </c>
      <c r="C15141">
        <v>114894</v>
      </c>
      <c r="D15141" s="3">
        <f t="shared" si="236"/>
        <v>385.37</v>
      </c>
    </row>
    <row r="15142" spans="1:4" x14ac:dyDescent="0.25">
      <c r="A15142" t="s">
        <v>15317</v>
      </c>
      <c r="B15142">
        <v>42744208.530000001</v>
      </c>
      <c r="C15142">
        <v>166228</v>
      </c>
      <c r="D15142" s="3">
        <f t="shared" si="236"/>
        <v>257.14</v>
      </c>
    </row>
    <row r="15143" spans="1:4" x14ac:dyDescent="0.25">
      <c r="A15143" t="s">
        <v>15318</v>
      </c>
      <c r="B15143">
        <v>27494391.739999998</v>
      </c>
      <c r="C15143">
        <v>50106</v>
      </c>
      <c r="D15143" s="3">
        <f t="shared" si="236"/>
        <v>548.72</v>
      </c>
    </row>
    <row r="15144" spans="1:4" x14ac:dyDescent="0.25">
      <c r="A15144" t="s">
        <v>15319</v>
      </c>
      <c r="B15144">
        <v>17002820.609999999</v>
      </c>
      <c r="C15144">
        <v>151049.79</v>
      </c>
      <c r="D15144" s="3">
        <f t="shared" si="236"/>
        <v>112.56</v>
      </c>
    </row>
    <row r="15145" spans="1:4" x14ac:dyDescent="0.25">
      <c r="A15145" t="s">
        <v>15320</v>
      </c>
      <c r="B15145">
        <v>12585127.029999999</v>
      </c>
      <c r="C15145">
        <v>105055</v>
      </c>
      <c r="D15145" s="3">
        <f t="shared" si="236"/>
        <v>119.8</v>
      </c>
    </row>
    <row r="15146" spans="1:4" x14ac:dyDescent="0.25">
      <c r="A15146" t="s">
        <v>15321</v>
      </c>
      <c r="B15146">
        <v>5036138.21</v>
      </c>
      <c r="C15146">
        <v>41587</v>
      </c>
      <c r="D15146" s="3">
        <f t="shared" si="236"/>
        <v>121.1</v>
      </c>
    </row>
    <row r="15147" spans="1:4" x14ac:dyDescent="0.25">
      <c r="A15147" t="s">
        <v>15322</v>
      </c>
      <c r="B15147">
        <v>5724749.8399999999</v>
      </c>
      <c r="C15147">
        <v>62660</v>
      </c>
      <c r="D15147" s="3">
        <f t="shared" si="236"/>
        <v>91.36</v>
      </c>
    </row>
    <row r="15148" spans="1:4" x14ac:dyDescent="0.25">
      <c r="A15148" t="s">
        <v>15323</v>
      </c>
      <c r="B15148">
        <v>49675870.649999999</v>
      </c>
      <c r="C15148">
        <v>821559.62</v>
      </c>
      <c r="D15148" s="3">
        <f t="shared" si="236"/>
        <v>60.47</v>
      </c>
    </row>
    <row r="15149" spans="1:4" x14ac:dyDescent="0.25">
      <c r="A15149" t="s">
        <v>15324</v>
      </c>
      <c r="B15149">
        <v>9161519.2300000004</v>
      </c>
      <c r="C15149">
        <v>79313</v>
      </c>
      <c r="D15149" s="3">
        <f t="shared" si="236"/>
        <v>115.51</v>
      </c>
    </row>
    <row r="15150" spans="1:4" x14ac:dyDescent="0.25">
      <c r="A15150" t="s">
        <v>15325</v>
      </c>
      <c r="B15150">
        <v>222142827.84</v>
      </c>
      <c r="C15150">
        <v>743536.2</v>
      </c>
      <c r="D15150" s="3">
        <f t="shared" si="236"/>
        <v>298.77</v>
      </c>
    </row>
    <row r="15151" spans="1:4" x14ac:dyDescent="0.25">
      <c r="A15151" t="s">
        <v>15326</v>
      </c>
      <c r="B15151">
        <v>5608886.54</v>
      </c>
      <c r="C15151">
        <v>55012</v>
      </c>
      <c r="D15151" s="3">
        <f t="shared" si="236"/>
        <v>101.96</v>
      </c>
    </row>
    <row r="15152" spans="1:4" x14ac:dyDescent="0.25">
      <c r="A15152" t="s">
        <v>15327</v>
      </c>
      <c r="B15152">
        <v>764627914.27999997</v>
      </c>
      <c r="C15152">
        <v>1262728</v>
      </c>
      <c r="D15152" s="3">
        <f t="shared" si="236"/>
        <v>605.54</v>
      </c>
    </row>
    <row r="15153" spans="1:4" x14ac:dyDescent="0.25">
      <c r="A15153" t="s">
        <v>15328</v>
      </c>
      <c r="B15153">
        <v>1307478005.0999999</v>
      </c>
      <c r="C15153">
        <v>6334514</v>
      </c>
      <c r="D15153" s="3">
        <f t="shared" si="236"/>
        <v>206.41</v>
      </c>
    </row>
    <row r="15154" spans="1:4" x14ac:dyDescent="0.25">
      <c r="A15154" t="s">
        <v>15329</v>
      </c>
      <c r="B15154">
        <v>7441679.25</v>
      </c>
      <c r="C15154">
        <v>63239</v>
      </c>
      <c r="D15154" s="3">
        <f t="shared" si="236"/>
        <v>117.68</v>
      </c>
    </row>
    <row r="15155" spans="1:4" x14ac:dyDescent="0.25">
      <c r="A15155" t="s">
        <v>15330</v>
      </c>
      <c r="B15155">
        <v>184056730.47</v>
      </c>
      <c r="C15155">
        <v>1238087</v>
      </c>
      <c r="D15155" s="3">
        <f t="shared" si="236"/>
        <v>148.66</v>
      </c>
    </row>
    <row r="15156" spans="1:4" x14ac:dyDescent="0.25">
      <c r="A15156" t="s">
        <v>15331</v>
      </c>
      <c r="B15156">
        <v>175821358.33000001</v>
      </c>
      <c r="C15156">
        <v>1181752</v>
      </c>
      <c r="D15156" s="3">
        <f t="shared" si="236"/>
        <v>148.78</v>
      </c>
    </row>
    <row r="15157" spans="1:4" x14ac:dyDescent="0.25">
      <c r="A15157" t="s">
        <v>15332</v>
      </c>
      <c r="B15157">
        <v>2086562.28</v>
      </c>
      <c r="C15157">
        <v>21216</v>
      </c>
      <c r="D15157" s="3">
        <f t="shared" si="236"/>
        <v>98.35</v>
      </c>
    </row>
    <row r="15158" spans="1:4" x14ac:dyDescent="0.25">
      <c r="A15158" t="s">
        <v>15333</v>
      </c>
      <c r="B15158">
        <v>152415435.13</v>
      </c>
      <c r="C15158">
        <v>1236038</v>
      </c>
      <c r="D15158" s="3">
        <f t="shared" si="236"/>
        <v>123.31</v>
      </c>
    </row>
    <row r="15159" spans="1:4" x14ac:dyDescent="0.25">
      <c r="A15159" t="s">
        <v>15334</v>
      </c>
      <c r="B15159">
        <v>2154594.71</v>
      </c>
      <c r="C15159">
        <v>20954</v>
      </c>
      <c r="D15159" s="3">
        <f t="shared" si="236"/>
        <v>102.82</v>
      </c>
    </row>
    <row r="15160" spans="1:4" x14ac:dyDescent="0.25">
      <c r="A15160" t="s">
        <v>15335</v>
      </c>
      <c r="B15160">
        <v>155758931.47999999</v>
      </c>
      <c r="C15160">
        <v>954994</v>
      </c>
      <c r="D15160" s="3">
        <f t="shared" si="236"/>
        <v>163.1</v>
      </c>
    </row>
    <row r="15161" spans="1:4" x14ac:dyDescent="0.25">
      <c r="A15161" t="s">
        <v>15336</v>
      </c>
      <c r="B15161">
        <v>3185199.3</v>
      </c>
      <c r="C15161">
        <v>28869</v>
      </c>
      <c r="D15161" s="3">
        <f t="shared" si="236"/>
        <v>110.33</v>
      </c>
    </row>
    <row r="15162" spans="1:4" x14ac:dyDescent="0.25">
      <c r="A15162" t="s">
        <v>15337</v>
      </c>
      <c r="B15162">
        <v>7749670.1500000004</v>
      </c>
      <c r="C15162">
        <v>53050</v>
      </c>
      <c r="D15162" s="3">
        <f t="shared" si="236"/>
        <v>146.08000000000001</v>
      </c>
    </row>
    <row r="15163" spans="1:4" x14ac:dyDescent="0.25">
      <c r="A15163" t="s">
        <v>15338</v>
      </c>
      <c r="B15163">
        <v>49758081.350000001</v>
      </c>
      <c r="C15163">
        <v>348013</v>
      </c>
      <c r="D15163" s="3">
        <f t="shared" si="236"/>
        <v>142.97999999999999</v>
      </c>
    </row>
    <row r="15164" spans="1:4" x14ac:dyDescent="0.25">
      <c r="A15164" t="s">
        <v>15339</v>
      </c>
      <c r="B15164">
        <v>1261035.27</v>
      </c>
      <c r="C15164">
        <v>14965</v>
      </c>
      <c r="D15164" s="3">
        <f t="shared" si="236"/>
        <v>84.27</v>
      </c>
    </row>
    <row r="15165" spans="1:4" x14ac:dyDescent="0.25">
      <c r="A15165" t="s">
        <v>15340</v>
      </c>
      <c r="B15165">
        <v>1894238.04</v>
      </c>
      <c r="C15165">
        <v>21632</v>
      </c>
      <c r="D15165" s="3">
        <f t="shared" si="236"/>
        <v>87.57</v>
      </c>
    </row>
    <row r="15166" spans="1:4" x14ac:dyDescent="0.25">
      <c r="A15166" t="s">
        <v>15341</v>
      </c>
      <c r="B15166">
        <v>1681739783.3499999</v>
      </c>
      <c r="C15166">
        <v>2039081.1</v>
      </c>
      <c r="D15166" s="3">
        <f t="shared" si="236"/>
        <v>824.75</v>
      </c>
    </row>
    <row r="15167" spans="1:4" x14ac:dyDescent="0.25">
      <c r="A15167" t="s">
        <v>15342</v>
      </c>
      <c r="B15167">
        <v>84222592.430000007</v>
      </c>
      <c r="C15167">
        <v>827904</v>
      </c>
      <c r="D15167" s="3">
        <f t="shared" si="236"/>
        <v>101.73</v>
      </c>
    </row>
    <row r="15168" spans="1:4" x14ac:dyDescent="0.25">
      <c r="A15168" t="s">
        <v>15343</v>
      </c>
      <c r="B15168">
        <v>373882462.99000001</v>
      </c>
      <c r="C15168">
        <v>1180842.3</v>
      </c>
      <c r="D15168" s="3">
        <f t="shared" si="236"/>
        <v>316.62</v>
      </c>
    </row>
    <row r="15169" spans="1:4" x14ac:dyDescent="0.25">
      <c r="A15169" t="s">
        <v>15344</v>
      </c>
      <c r="B15169">
        <v>10927017.92</v>
      </c>
      <c r="C15169">
        <v>127736</v>
      </c>
      <c r="D15169" s="3">
        <f t="shared" si="236"/>
        <v>85.54</v>
      </c>
    </row>
    <row r="15170" spans="1:4" x14ac:dyDescent="0.25">
      <c r="A15170" t="s">
        <v>15345</v>
      </c>
      <c r="B15170">
        <v>14607939.98</v>
      </c>
      <c r="C15170">
        <v>135186</v>
      </c>
      <c r="D15170" s="3">
        <f t="shared" si="236"/>
        <v>108.06</v>
      </c>
    </row>
    <row r="15171" spans="1:4" x14ac:dyDescent="0.25">
      <c r="A15171" t="s">
        <v>15346</v>
      </c>
      <c r="B15171">
        <v>6481206.5199999996</v>
      </c>
      <c r="C15171">
        <v>74242</v>
      </c>
      <c r="D15171" s="3">
        <f t="shared" ref="D15171:D15211" si="237">ROUND(B15171/C15171,2)</f>
        <v>87.3</v>
      </c>
    </row>
    <row r="15172" spans="1:4" x14ac:dyDescent="0.25">
      <c r="A15172" t="s">
        <v>15347</v>
      </c>
      <c r="B15172">
        <v>3432174.94</v>
      </c>
      <c r="C15172">
        <v>38227.199999999997</v>
      </c>
      <c r="D15172" s="3">
        <f t="shared" si="237"/>
        <v>89.78</v>
      </c>
    </row>
    <row r="15173" spans="1:4" x14ac:dyDescent="0.25">
      <c r="A15173" t="s">
        <v>15348</v>
      </c>
      <c r="B15173">
        <v>1251764.04</v>
      </c>
      <c r="C15173">
        <v>12539</v>
      </c>
      <c r="D15173" s="3">
        <f t="shared" si="237"/>
        <v>99.83</v>
      </c>
    </row>
    <row r="15174" spans="1:4" x14ac:dyDescent="0.25">
      <c r="A15174" t="s">
        <v>15349</v>
      </c>
      <c r="B15174">
        <v>3583846.41</v>
      </c>
      <c r="C15174">
        <v>39464.9</v>
      </c>
      <c r="D15174" s="3">
        <f t="shared" si="237"/>
        <v>90.81</v>
      </c>
    </row>
    <row r="15175" spans="1:4" x14ac:dyDescent="0.25">
      <c r="A15175" t="s">
        <v>15350</v>
      </c>
      <c r="B15175">
        <v>2684076.63</v>
      </c>
      <c r="C15175">
        <v>30046</v>
      </c>
      <c r="D15175" s="3">
        <f t="shared" si="237"/>
        <v>89.33</v>
      </c>
    </row>
    <row r="15176" spans="1:4" x14ac:dyDescent="0.25">
      <c r="A15176" t="s">
        <v>15351</v>
      </c>
      <c r="B15176">
        <v>4787172.59</v>
      </c>
      <c r="C15176">
        <v>48776</v>
      </c>
      <c r="D15176" s="3">
        <f t="shared" si="237"/>
        <v>98.15</v>
      </c>
    </row>
    <row r="15177" spans="1:4" x14ac:dyDescent="0.25">
      <c r="A15177" t="s">
        <v>15352</v>
      </c>
      <c r="B15177">
        <v>99875039.760000005</v>
      </c>
      <c r="C15177">
        <v>254336.44</v>
      </c>
      <c r="D15177" s="3">
        <f t="shared" si="237"/>
        <v>392.69</v>
      </c>
    </row>
    <row r="15178" spans="1:4" x14ac:dyDescent="0.25">
      <c r="A15178" t="s">
        <v>15353</v>
      </c>
      <c r="B15178">
        <v>76179052.060000002</v>
      </c>
      <c r="C15178">
        <v>330970.5</v>
      </c>
      <c r="D15178" s="3">
        <f t="shared" si="237"/>
        <v>230.17</v>
      </c>
    </row>
    <row r="15179" spans="1:4" x14ac:dyDescent="0.25">
      <c r="A15179" t="s">
        <v>15354</v>
      </c>
      <c r="B15179">
        <v>191344437.06999999</v>
      </c>
      <c r="C15179">
        <v>485809.91</v>
      </c>
      <c r="D15179" s="3">
        <f t="shared" si="237"/>
        <v>393.87</v>
      </c>
    </row>
    <row r="15180" spans="1:4" x14ac:dyDescent="0.25">
      <c r="A15180" t="s">
        <v>15355</v>
      </c>
      <c r="B15180">
        <v>11467516</v>
      </c>
      <c r="C15180">
        <v>55700</v>
      </c>
      <c r="D15180" s="3">
        <f t="shared" si="237"/>
        <v>205.88</v>
      </c>
    </row>
    <row r="15181" spans="1:4" x14ac:dyDescent="0.25">
      <c r="A15181" t="s">
        <v>15356</v>
      </c>
      <c r="B15181">
        <v>42896219.549999997</v>
      </c>
      <c r="C15181">
        <v>170137.44</v>
      </c>
      <c r="D15181" s="3">
        <f t="shared" si="237"/>
        <v>252.13</v>
      </c>
    </row>
    <row r="15182" spans="1:4" x14ac:dyDescent="0.25">
      <c r="A15182" t="s">
        <v>15357</v>
      </c>
      <c r="B15182">
        <v>10928245.310000001</v>
      </c>
      <c r="C15182">
        <v>129463</v>
      </c>
      <c r="D15182" s="3">
        <f t="shared" si="237"/>
        <v>84.41</v>
      </c>
    </row>
    <row r="15183" spans="1:4" x14ac:dyDescent="0.25">
      <c r="A15183" t="s">
        <v>15358</v>
      </c>
      <c r="B15183">
        <v>18883647.5</v>
      </c>
      <c r="C15183">
        <v>1349083</v>
      </c>
      <c r="D15183" s="3">
        <f t="shared" si="237"/>
        <v>14</v>
      </c>
    </row>
    <row r="15184" spans="1:4" x14ac:dyDescent="0.25">
      <c r="A15184" t="s">
        <v>15359</v>
      </c>
      <c r="B15184">
        <v>107210170.45</v>
      </c>
      <c r="C15184">
        <v>1254992</v>
      </c>
      <c r="D15184" s="3">
        <f t="shared" si="237"/>
        <v>85.43</v>
      </c>
    </row>
    <row r="15185" spans="1:4" x14ac:dyDescent="0.25">
      <c r="A15185" t="s">
        <v>15360</v>
      </c>
      <c r="B15185">
        <v>19778.75</v>
      </c>
      <c r="C15185">
        <v>125</v>
      </c>
      <c r="D15185" s="3">
        <f t="shared" si="237"/>
        <v>158.22999999999999</v>
      </c>
    </row>
    <row r="15186" spans="1:4" x14ac:dyDescent="0.25">
      <c r="A15186" t="s">
        <v>15361</v>
      </c>
      <c r="B15186">
        <v>112256.49</v>
      </c>
      <c r="C15186">
        <v>1948</v>
      </c>
      <c r="D15186" s="3">
        <f t="shared" si="237"/>
        <v>57.63</v>
      </c>
    </row>
    <row r="15187" spans="1:4" x14ac:dyDescent="0.25">
      <c r="A15187" t="s">
        <v>15362</v>
      </c>
      <c r="B15187">
        <v>34976850.920000002</v>
      </c>
      <c r="C15187">
        <v>215074</v>
      </c>
      <c r="D15187" s="3">
        <f t="shared" si="237"/>
        <v>162.63</v>
      </c>
    </row>
    <row r="15188" spans="1:4" x14ac:dyDescent="0.25">
      <c r="A15188" t="s">
        <v>15363</v>
      </c>
      <c r="B15188">
        <v>6519339.04</v>
      </c>
      <c r="C15188">
        <v>850696</v>
      </c>
      <c r="D15188" s="3">
        <f t="shared" si="237"/>
        <v>7.66</v>
      </c>
    </row>
    <row r="15189" spans="1:4" x14ac:dyDescent="0.25">
      <c r="A15189" t="s">
        <v>15364</v>
      </c>
      <c r="B15189">
        <v>26301024.149999999</v>
      </c>
      <c r="C15189">
        <v>146632</v>
      </c>
      <c r="D15189" s="3">
        <f t="shared" si="237"/>
        <v>179.37</v>
      </c>
    </row>
    <row r="15190" spans="1:4" x14ac:dyDescent="0.25">
      <c r="A15190" t="s">
        <v>15365</v>
      </c>
      <c r="B15190">
        <v>99639510.749999896</v>
      </c>
      <c r="C15190">
        <v>495797</v>
      </c>
      <c r="D15190" s="3">
        <f t="shared" si="237"/>
        <v>200.97</v>
      </c>
    </row>
    <row r="15191" spans="1:4" x14ac:dyDescent="0.25">
      <c r="A15191" t="s">
        <v>15366</v>
      </c>
      <c r="B15191">
        <v>132726221.14</v>
      </c>
      <c r="C15191">
        <v>1119398.8</v>
      </c>
      <c r="D15191" s="3">
        <f t="shared" si="237"/>
        <v>118.57</v>
      </c>
    </row>
    <row r="15192" spans="1:4" x14ac:dyDescent="0.25">
      <c r="A15192" t="s">
        <v>15367</v>
      </c>
      <c r="B15192">
        <v>114925045.7</v>
      </c>
      <c r="C15192">
        <v>395736.5</v>
      </c>
      <c r="D15192" s="3">
        <f t="shared" si="237"/>
        <v>290.41000000000003</v>
      </c>
    </row>
    <row r="15193" spans="1:4" x14ac:dyDescent="0.25">
      <c r="A15193" t="s">
        <v>15368</v>
      </c>
      <c r="B15193">
        <v>173322892.28999999</v>
      </c>
      <c r="C15193">
        <v>345202</v>
      </c>
      <c r="D15193" s="3">
        <f t="shared" si="237"/>
        <v>502.09</v>
      </c>
    </row>
    <row r="15194" spans="1:4" x14ac:dyDescent="0.25">
      <c r="A15194" t="s">
        <v>15369</v>
      </c>
      <c r="B15194">
        <v>87940224.549999997</v>
      </c>
      <c r="C15194">
        <v>372620</v>
      </c>
      <c r="D15194" s="3">
        <f t="shared" si="237"/>
        <v>236.01</v>
      </c>
    </row>
    <row r="15195" spans="1:4" x14ac:dyDescent="0.25">
      <c r="A15195" t="s">
        <v>15370</v>
      </c>
      <c r="B15195">
        <v>70519347.469999999</v>
      </c>
      <c r="C15195">
        <v>351436</v>
      </c>
      <c r="D15195" s="3">
        <f t="shared" si="237"/>
        <v>200.66</v>
      </c>
    </row>
    <row r="15196" spans="1:4" x14ac:dyDescent="0.25">
      <c r="A15196" t="s">
        <v>15371</v>
      </c>
      <c r="B15196">
        <v>8731351.9000000004</v>
      </c>
      <c r="C15196">
        <v>55483.5</v>
      </c>
      <c r="D15196" s="3">
        <f t="shared" si="237"/>
        <v>157.37</v>
      </c>
    </row>
    <row r="15197" spans="1:4" x14ac:dyDescent="0.25">
      <c r="A15197" t="s">
        <v>15372</v>
      </c>
      <c r="B15197">
        <v>1768097.51</v>
      </c>
      <c r="C15197">
        <v>846289</v>
      </c>
      <c r="D15197" s="3">
        <f t="shared" si="237"/>
        <v>2.09</v>
      </c>
    </row>
    <row r="15198" spans="1:4" x14ac:dyDescent="0.25">
      <c r="A15198" t="s">
        <v>15373</v>
      </c>
      <c r="B15198">
        <v>3364112.55</v>
      </c>
      <c r="C15198">
        <v>1414381</v>
      </c>
      <c r="D15198" s="3">
        <f t="shared" si="237"/>
        <v>2.38</v>
      </c>
    </row>
    <row r="15199" spans="1:4" x14ac:dyDescent="0.25">
      <c r="A15199" t="s">
        <v>15374</v>
      </c>
      <c r="B15199">
        <v>4406303.07</v>
      </c>
      <c r="C15199">
        <v>2299339</v>
      </c>
      <c r="D15199" s="3">
        <f t="shared" si="237"/>
        <v>1.92</v>
      </c>
    </row>
    <row r="15200" spans="1:4" x14ac:dyDescent="0.25">
      <c r="A15200" t="s">
        <v>15375</v>
      </c>
      <c r="B15200">
        <v>40095494.93</v>
      </c>
      <c r="C15200">
        <v>425729.4</v>
      </c>
      <c r="D15200" s="3">
        <f t="shared" si="237"/>
        <v>94.18</v>
      </c>
    </row>
    <row r="15201" spans="1:4" x14ac:dyDescent="0.25">
      <c r="A15201" t="s">
        <v>15376</v>
      </c>
      <c r="B15201">
        <v>8881209.3800000008</v>
      </c>
      <c r="C15201">
        <v>61231</v>
      </c>
      <c r="D15201" s="3">
        <f t="shared" si="237"/>
        <v>145.04</v>
      </c>
    </row>
    <row r="15202" spans="1:4" x14ac:dyDescent="0.25">
      <c r="A15202" t="s">
        <v>15377</v>
      </c>
      <c r="B15202">
        <v>180720553.75999999</v>
      </c>
      <c r="C15202">
        <v>3295048</v>
      </c>
      <c r="D15202" s="3">
        <f t="shared" si="237"/>
        <v>54.85</v>
      </c>
    </row>
    <row r="15203" spans="1:4" x14ac:dyDescent="0.25">
      <c r="A15203" t="s">
        <v>15378</v>
      </c>
      <c r="B15203">
        <v>81565614.739999905</v>
      </c>
      <c r="C15203">
        <v>3657117</v>
      </c>
      <c r="D15203" s="3">
        <f t="shared" si="237"/>
        <v>22.3</v>
      </c>
    </row>
    <row r="15204" spans="1:4" x14ac:dyDescent="0.25">
      <c r="A15204" t="s">
        <v>15379</v>
      </c>
      <c r="B15204">
        <v>10478091.6</v>
      </c>
      <c r="C15204">
        <v>56463</v>
      </c>
      <c r="D15204" s="3">
        <f t="shared" si="237"/>
        <v>185.57</v>
      </c>
    </row>
    <row r="15205" spans="1:4" x14ac:dyDescent="0.25">
      <c r="A15205" t="s">
        <v>15380</v>
      </c>
      <c r="B15205">
        <v>19585863.140000001</v>
      </c>
      <c r="C15205">
        <v>126138</v>
      </c>
      <c r="D15205" s="3">
        <f t="shared" si="237"/>
        <v>155.27000000000001</v>
      </c>
    </row>
    <row r="15206" spans="1:4" x14ac:dyDescent="0.25">
      <c r="A15206" t="s">
        <v>15381</v>
      </c>
      <c r="B15206">
        <v>26537983.460000001</v>
      </c>
      <c r="C15206">
        <v>516925</v>
      </c>
      <c r="D15206" s="3">
        <f t="shared" si="237"/>
        <v>51.34</v>
      </c>
    </row>
    <row r="15207" spans="1:4" x14ac:dyDescent="0.25">
      <c r="A15207" t="s">
        <v>15382</v>
      </c>
      <c r="B15207">
        <v>1193340.32</v>
      </c>
      <c r="C15207">
        <v>1634694</v>
      </c>
      <c r="D15207" s="3">
        <f t="shared" si="237"/>
        <v>0.73</v>
      </c>
    </row>
    <row r="15208" spans="1:4" x14ac:dyDescent="0.25">
      <c r="A15208" t="s">
        <v>15383</v>
      </c>
      <c r="B15208">
        <v>32921438.77</v>
      </c>
      <c r="C15208">
        <v>135272</v>
      </c>
      <c r="D15208" s="3">
        <f t="shared" si="237"/>
        <v>243.37</v>
      </c>
    </row>
    <row r="15209" spans="1:4" x14ac:dyDescent="0.25">
      <c r="A15209" t="s">
        <v>15384</v>
      </c>
      <c r="B15209">
        <v>11498250.529999999</v>
      </c>
      <c r="C15209">
        <v>46877</v>
      </c>
      <c r="D15209" s="3">
        <f t="shared" si="237"/>
        <v>245.29</v>
      </c>
    </row>
    <row r="15210" spans="1:4" x14ac:dyDescent="0.25">
      <c r="A15210" t="s">
        <v>15385</v>
      </c>
      <c r="B15210">
        <v>9786929.9800000004</v>
      </c>
      <c r="C15210">
        <v>40020</v>
      </c>
      <c r="D15210" s="3">
        <f t="shared" si="237"/>
        <v>244.55</v>
      </c>
    </row>
    <row r="15211" spans="1:4" x14ac:dyDescent="0.25">
      <c r="A15211" t="s">
        <v>15386</v>
      </c>
      <c r="B15211">
        <v>15955198.630000001</v>
      </c>
      <c r="C15211">
        <v>96436</v>
      </c>
      <c r="D15211" s="3">
        <f t="shared" si="237"/>
        <v>165.45</v>
      </c>
    </row>
  </sheetData>
  <autoFilter ref="A1:C1521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activeCell="H35" sqref="H35"/>
    </sheetView>
  </sheetViews>
  <sheetFormatPr defaultRowHeight="15" x14ac:dyDescent="0.25"/>
  <cols>
    <col min="4" max="4" width="9.5703125" bestFit="1" customWidth="1"/>
  </cols>
  <sheetData>
    <row r="1" spans="1:4" x14ac:dyDescent="0.25">
      <c r="A1" t="s">
        <v>15387</v>
      </c>
      <c r="B1" t="s">
        <v>175</v>
      </c>
      <c r="C1" t="s">
        <v>176</v>
      </c>
    </row>
    <row r="2" spans="1:4" x14ac:dyDescent="0.25">
      <c r="A2" t="s">
        <v>29</v>
      </c>
      <c r="B2">
        <v>10992052852.51</v>
      </c>
      <c r="C2">
        <v>16474385.84</v>
      </c>
      <c r="D2" s="3">
        <f>ROUND(B2/C2,2)</f>
        <v>667.22</v>
      </c>
    </row>
    <row r="3" spans="1:4" x14ac:dyDescent="0.25">
      <c r="A3" t="s">
        <v>31</v>
      </c>
      <c r="B3">
        <v>14242436434.360001</v>
      </c>
      <c r="C3">
        <v>1859732092.0999999</v>
      </c>
      <c r="D3" s="3">
        <f t="shared" ref="D3:D66" si="0">ROUND(B3/C3,2)</f>
        <v>7.66</v>
      </c>
    </row>
    <row r="4" spans="1:4" x14ac:dyDescent="0.25">
      <c r="A4" t="s">
        <v>33</v>
      </c>
      <c r="B4">
        <v>9651999333.6099491</v>
      </c>
      <c r="C4">
        <v>3097782215.0700002</v>
      </c>
      <c r="D4" s="3">
        <f t="shared" si="0"/>
        <v>3.12</v>
      </c>
    </row>
    <row r="5" spans="1:4" x14ac:dyDescent="0.25">
      <c r="A5" t="s">
        <v>35</v>
      </c>
      <c r="B5">
        <v>28989855442.689899</v>
      </c>
      <c r="C5">
        <v>835219172.35000002</v>
      </c>
      <c r="D5" s="3">
        <f t="shared" si="0"/>
        <v>34.71</v>
      </c>
    </row>
    <row r="6" spans="1:4" x14ac:dyDescent="0.25">
      <c r="A6" t="s">
        <v>37</v>
      </c>
      <c r="B6">
        <v>6168801278.1599598</v>
      </c>
      <c r="C6">
        <v>2581545631.5300002</v>
      </c>
      <c r="D6" s="3">
        <f t="shared" si="0"/>
        <v>2.39</v>
      </c>
    </row>
    <row r="7" spans="1:4" x14ac:dyDescent="0.25">
      <c r="A7" t="s">
        <v>39</v>
      </c>
      <c r="B7">
        <v>8521662560.4000101</v>
      </c>
      <c r="C7">
        <v>2613305178.6700001</v>
      </c>
      <c r="D7" s="3">
        <f t="shared" si="0"/>
        <v>3.26</v>
      </c>
    </row>
    <row r="8" spans="1:4" x14ac:dyDescent="0.25">
      <c r="A8" t="s">
        <v>41</v>
      </c>
      <c r="B8">
        <v>42072848886.750099</v>
      </c>
      <c r="C8">
        <v>1361034428.1900001</v>
      </c>
      <c r="D8" s="3">
        <f t="shared" si="0"/>
        <v>30.91</v>
      </c>
    </row>
    <row r="9" spans="1:4" x14ac:dyDescent="0.25">
      <c r="A9" t="s">
        <v>43</v>
      </c>
      <c r="B9">
        <v>62823652273.330399</v>
      </c>
      <c r="C9">
        <v>1066223202.8</v>
      </c>
      <c r="D9" s="3">
        <f t="shared" si="0"/>
        <v>58.92</v>
      </c>
    </row>
    <row r="10" spans="1:4" x14ac:dyDescent="0.25">
      <c r="A10" t="s">
        <v>45</v>
      </c>
      <c r="B10">
        <v>2306343805.0099902</v>
      </c>
      <c r="C10">
        <v>171516137.59</v>
      </c>
      <c r="D10" s="3">
        <f t="shared" si="0"/>
        <v>13.45</v>
      </c>
    </row>
    <row r="11" spans="1:4" x14ac:dyDescent="0.25">
      <c r="A11" t="s">
        <v>47</v>
      </c>
      <c r="B11">
        <v>14166666911.079901</v>
      </c>
      <c r="C11">
        <v>1652445326.4000001</v>
      </c>
      <c r="D11" s="3">
        <f t="shared" si="0"/>
        <v>8.57</v>
      </c>
    </row>
    <row r="12" spans="1:4" x14ac:dyDescent="0.25">
      <c r="A12" t="s">
        <v>49</v>
      </c>
      <c r="B12">
        <v>2078586797.4400001</v>
      </c>
      <c r="C12">
        <v>415840882.38999999</v>
      </c>
      <c r="D12" s="3">
        <f t="shared" si="0"/>
        <v>5</v>
      </c>
    </row>
    <row r="13" spans="1:4" x14ac:dyDescent="0.25">
      <c r="A13" t="s">
        <v>51</v>
      </c>
      <c r="B13">
        <v>3151031472.1799998</v>
      </c>
      <c r="C13">
        <v>16412675589.52</v>
      </c>
      <c r="D13" s="3">
        <f t="shared" si="0"/>
        <v>0.19</v>
      </c>
    </row>
    <row r="14" spans="1:4" x14ac:dyDescent="0.25">
      <c r="A14" t="s">
        <v>53</v>
      </c>
      <c r="B14">
        <v>17190613081.290401</v>
      </c>
      <c r="C14">
        <v>2705054172.77</v>
      </c>
      <c r="D14" s="3">
        <f t="shared" si="0"/>
        <v>6.35</v>
      </c>
    </row>
    <row r="15" spans="1:4" x14ac:dyDescent="0.25">
      <c r="A15" t="s">
        <v>55</v>
      </c>
      <c r="B15">
        <v>81275358688.340805</v>
      </c>
      <c r="C15">
        <v>5294585785.5500002</v>
      </c>
      <c r="D15" s="3">
        <f t="shared" si="0"/>
        <v>15.35</v>
      </c>
    </row>
    <row r="16" spans="1:4" x14ac:dyDescent="0.25">
      <c r="A16" t="s">
        <v>57</v>
      </c>
      <c r="B16">
        <v>19190901782.57</v>
      </c>
      <c r="C16">
        <v>260487060.25</v>
      </c>
      <c r="D16" s="3">
        <f t="shared" si="0"/>
        <v>73.67</v>
      </c>
    </row>
    <row r="17" spans="1:4" x14ac:dyDescent="0.25">
      <c r="A17" t="s">
        <v>59</v>
      </c>
      <c r="B17">
        <v>17628589091.949902</v>
      </c>
      <c r="C17">
        <v>1731790260.5599999</v>
      </c>
      <c r="D17" s="3">
        <f t="shared" si="0"/>
        <v>10.18</v>
      </c>
    </row>
    <row r="18" spans="1:4" x14ac:dyDescent="0.25">
      <c r="A18" t="s">
        <v>61</v>
      </c>
      <c r="B18">
        <v>3828157784.1000099</v>
      </c>
      <c r="C18">
        <v>46315283.229999997</v>
      </c>
      <c r="D18" s="3">
        <f t="shared" si="0"/>
        <v>82.65</v>
      </c>
    </row>
    <row r="19" spans="1:4" x14ac:dyDescent="0.25">
      <c r="A19" t="s">
        <v>63</v>
      </c>
      <c r="B19">
        <v>1967446778.6099999</v>
      </c>
      <c r="C19">
        <v>7798505.4699999997</v>
      </c>
      <c r="D19" s="3">
        <f t="shared" si="0"/>
        <v>252.29</v>
      </c>
    </row>
    <row r="20" spans="1:4" x14ac:dyDescent="0.25">
      <c r="A20" t="s">
        <v>65</v>
      </c>
      <c r="B20">
        <v>4024087882.79001</v>
      </c>
      <c r="C20">
        <v>239353180.75999999</v>
      </c>
      <c r="D20" s="3">
        <f t="shared" si="0"/>
        <v>16.809999999999999</v>
      </c>
    </row>
    <row r="21" spans="1:4" x14ac:dyDescent="0.25">
      <c r="A21" t="s">
        <v>67</v>
      </c>
      <c r="B21">
        <v>48478051092.959801</v>
      </c>
      <c r="C21">
        <v>934619922.79999995</v>
      </c>
      <c r="D21" s="3">
        <f t="shared" si="0"/>
        <v>51.87</v>
      </c>
    </row>
    <row r="22" spans="1:4" x14ac:dyDescent="0.25">
      <c r="A22" t="s">
        <v>69</v>
      </c>
      <c r="B22">
        <v>2781270755.0300002</v>
      </c>
      <c r="C22">
        <v>64845694.920000002</v>
      </c>
      <c r="D22" s="3">
        <f t="shared" si="0"/>
        <v>42.89</v>
      </c>
    </row>
    <row r="23" spans="1:4" x14ac:dyDescent="0.25">
      <c r="A23" t="s">
        <v>71</v>
      </c>
      <c r="B23">
        <v>7241327498.4499998</v>
      </c>
      <c r="C23">
        <v>5230026702.6499996</v>
      </c>
      <c r="D23" s="3">
        <f t="shared" si="0"/>
        <v>1.38</v>
      </c>
    </row>
    <row r="24" spans="1:4" x14ac:dyDescent="0.25">
      <c r="A24" t="s">
        <v>73</v>
      </c>
      <c r="B24">
        <v>6420702732.0400105</v>
      </c>
      <c r="C24">
        <v>19182134.760000002</v>
      </c>
      <c r="D24" s="3">
        <f t="shared" si="0"/>
        <v>334.72</v>
      </c>
    </row>
    <row r="25" spans="1:4" x14ac:dyDescent="0.25">
      <c r="A25" t="s">
        <v>75</v>
      </c>
      <c r="B25">
        <v>13290086117.940001</v>
      </c>
      <c r="C25">
        <v>316011754.64999998</v>
      </c>
      <c r="D25" s="3">
        <f t="shared" si="0"/>
        <v>42.06</v>
      </c>
    </row>
    <row r="26" spans="1:4" x14ac:dyDescent="0.25">
      <c r="A26" t="s">
        <v>77</v>
      </c>
      <c r="B26">
        <v>52071257.539999999</v>
      </c>
      <c r="C26">
        <v>274446309</v>
      </c>
      <c r="D26" s="3">
        <f t="shared" si="0"/>
        <v>0.19</v>
      </c>
    </row>
    <row r="27" spans="1:4" x14ac:dyDescent="0.25">
      <c r="A27" t="s">
        <v>79</v>
      </c>
      <c r="B27">
        <v>4847751712.5900002</v>
      </c>
      <c r="C27">
        <v>5425503970.2299995</v>
      </c>
      <c r="D27" s="3">
        <f t="shared" si="0"/>
        <v>0.89</v>
      </c>
    </row>
    <row r="28" spans="1:4" x14ac:dyDescent="0.25">
      <c r="A28" t="s">
        <v>81</v>
      </c>
      <c r="B28">
        <v>11698662070.549999</v>
      </c>
      <c r="C28">
        <v>653588022.00999999</v>
      </c>
      <c r="D28" s="3">
        <f t="shared" si="0"/>
        <v>17.899999999999999</v>
      </c>
    </row>
    <row r="29" spans="1:4" x14ac:dyDescent="0.25">
      <c r="A29" t="s">
        <v>83</v>
      </c>
      <c r="B29">
        <v>9467263017.8999691</v>
      </c>
      <c r="C29">
        <v>1579556917.6600001</v>
      </c>
      <c r="D29" s="3">
        <f t="shared" si="0"/>
        <v>5.99</v>
      </c>
    </row>
    <row r="30" spans="1:4" x14ac:dyDescent="0.25">
      <c r="A30" t="s">
        <v>85</v>
      </c>
      <c r="B30">
        <v>7543797174.9500103</v>
      </c>
      <c r="C30">
        <v>27556049.600000001</v>
      </c>
      <c r="D30" s="3">
        <f t="shared" si="0"/>
        <v>273.76</v>
      </c>
    </row>
    <row r="31" spans="1:4" x14ac:dyDescent="0.25">
      <c r="A31" t="s">
        <v>87</v>
      </c>
      <c r="B31">
        <v>3675313218.0700302</v>
      </c>
      <c r="C31">
        <v>637763055.20000005</v>
      </c>
      <c r="D31" s="3">
        <f t="shared" si="0"/>
        <v>5.76</v>
      </c>
    </row>
    <row r="32" spans="1:4" x14ac:dyDescent="0.25">
      <c r="A32" t="s">
        <v>89</v>
      </c>
      <c r="B32">
        <v>1008267610.24</v>
      </c>
      <c r="C32">
        <v>4891022989.2600002</v>
      </c>
      <c r="D32" s="3">
        <f t="shared" si="0"/>
        <v>0.21</v>
      </c>
    </row>
    <row r="33" spans="1:4" x14ac:dyDescent="0.25">
      <c r="A33" t="s">
        <v>91</v>
      </c>
      <c r="B33">
        <v>57064477900.489998</v>
      </c>
      <c r="C33">
        <v>2085829572.24</v>
      </c>
      <c r="D33" s="3">
        <f t="shared" si="0"/>
        <v>27.36</v>
      </c>
    </row>
    <row r="34" spans="1:4" x14ac:dyDescent="0.25">
      <c r="A34" t="s">
        <v>93</v>
      </c>
      <c r="B34">
        <v>25749788718.800201</v>
      </c>
      <c r="C34">
        <v>1046833115.46</v>
      </c>
      <c r="D34" s="3">
        <f t="shared" si="0"/>
        <v>24.6</v>
      </c>
    </row>
    <row r="35" spans="1:4" x14ac:dyDescent="0.25">
      <c r="A35" t="s">
        <v>95</v>
      </c>
      <c r="B35">
        <v>3073938222.9500098</v>
      </c>
      <c r="C35">
        <v>12964335.5</v>
      </c>
      <c r="D35" s="3">
        <f t="shared" si="0"/>
        <v>237.11</v>
      </c>
    </row>
    <row r="36" spans="1:4" x14ac:dyDescent="0.25">
      <c r="A36" t="s">
        <v>97</v>
      </c>
      <c r="B36">
        <v>15422652436.339899</v>
      </c>
      <c r="C36">
        <v>57460611.170000002</v>
      </c>
      <c r="D36" s="3">
        <f t="shared" si="0"/>
        <v>268.39999999999998</v>
      </c>
    </row>
    <row r="37" spans="1:4" x14ac:dyDescent="0.25">
      <c r="A37" t="s">
        <v>99</v>
      </c>
      <c r="B37">
        <v>1130598757.6400001</v>
      </c>
      <c r="C37">
        <v>18669877.199999999</v>
      </c>
      <c r="D37" s="3">
        <f t="shared" si="0"/>
        <v>60.56</v>
      </c>
    </row>
    <row r="38" spans="1:4" x14ac:dyDescent="0.25">
      <c r="A38" t="s">
        <v>101</v>
      </c>
      <c r="B38">
        <v>19389766888.8699</v>
      </c>
      <c r="C38">
        <v>1792137373.9000001</v>
      </c>
      <c r="D38" s="3">
        <f t="shared" si="0"/>
        <v>10.82</v>
      </c>
    </row>
    <row r="39" spans="1:4" x14ac:dyDescent="0.25">
      <c r="A39" t="s">
        <v>103</v>
      </c>
      <c r="B39">
        <v>21762653578.380001</v>
      </c>
      <c r="C39">
        <v>20503478292.080002</v>
      </c>
      <c r="D39" s="3">
        <f t="shared" si="0"/>
        <v>1.06</v>
      </c>
    </row>
    <row r="40" spans="1:4" x14ac:dyDescent="0.25">
      <c r="A40" t="s">
        <v>105</v>
      </c>
      <c r="B40">
        <v>13028486210.51</v>
      </c>
      <c r="C40">
        <v>5530831648.4700003</v>
      </c>
      <c r="D40" s="3">
        <f t="shared" si="0"/>
        <v>2.36</v>
      </c>
    </row>
    <row r="41" spans="1:4" x14ac:dyDescent="0.25">
      <c r="A41" t="s">
        <v>107</v>
      </c>
      <c r="B41">
        <v>22256625403.48</v>
      </c>
      <c r="C41">
        <v>2176683664.48</v>
      </c>
      <c r="D41" s="3">
        <f t="shared" si="0"/>
        <v>10.23</v>
      </c>
    </row>
    <row r="42" spans="1:4" x14ac:dyDescent="0.25">
      <c r="A42" t="s">
        <v>109</v>
      </c>
      <c r="B42">
        <v>5897104912.4199896</v>
      </c>
      <c r="C42">
        <v>36163159.140000001</v>
      </c>
      <c r="D42" s="3">
        <f t="shared" si="0"/>
        <v>163.07</v>
      </c>
    </row>
    <row r="43" spans="1:4" x14ac:dyDescent="0.25">
      <c r="A43" t="s">
        <v>111</v>
      </c>
      <c r="B43">
        <v>12138632785.76</v>
      </c>
      <c r="C43">
        <v>314136344.30000001</v>
      </c>
      <c r="D43" s="3">
        <f t="shared" si="0"/>
        <v>38.64</v>
      </c>
    </row>
    <row r="44" spans="1:4" x14ac:dyDescent="0.25">
      <c r="A44" t="s">
        <v>113</v>
      </c>
      <c r="B44">
        <v>7226401155.9600201</v>
      </c>
      <c r="C44">
        <v>612838065.08000004</v>
      </c>
      <c r="D44" s="3">
        <f t="shared" si="0"/>
        <v>11.79</v>
      </c>
    </row>
    <row r="45" spans="1:4" x14ac:dyDescent="0.25">
      <c r="A45" t="s">
        <v>115</v>
      </c>
      <c r="B45">
        <v>9669700134.5299702</v>
      </c>
      <c r="C45">
        <v>2315001619.9899998</v>
      </c>
      <c r="D45" s="3">
        <f t="shared" si="0"/>
        <v>4.18</v>
      </c>
    </row>
    <row r="46" spans="1:4" x14ac:dyDescent="0.25">
      <c r="A46" t="s">
        <v>117</v>
      </c>
      <c r="B46">
        <v>3414018977.9000101</v>
      </c>
      <c r="C46">
        <v>18719933.199999999</v>
      </c>
      <c r="D46" s="3">
        <f t="shared" si="0"/>
        <v>182.37</v>
      </c>
    </row>
    <row r="47" spans="1:4" x14ac:dyDescent="0.25">
      <c r="A47" t="s">
        <v>119</v>
      </c>
      <c r="B47">
        <v>4739066675.0600004</v>
      </c>
      <c r="C47">
        <v>4734097499.46</v>
      </c>
      <c r="D47" s="3">
        <f t="shared" si="0"/>
        <v>1</v>
      </c>
    </row>
    <row r="48" spans="1:4" x14ac:dyDescent="0.25">
      <c r="A48" t="s">
        <v>121</v>
      </c>
      <c r="B48">
        <v>815894894778.80103</v>
      </c>
      <c r="C48">
        <v>1072138659.01</v>
      </c>
      <c r="D48" s="3">
        <f t="shared" si="0"/>
        <v>761</v>
      </c>
    </row>
    <row r="49" spans="1:4" x14ac:dyDescent="0.25">
      <c r="A49" t="s">
        <v>123</v>
      </c>
      <c r="B49">
        <v>75937527.700000003</v>
      </c>
      <c r="C49">
        <v>9915613</v>
      </c>
      <c r="D49" s="3">
        <f t="shared" si="0"/>
        <v>7.66</v>
      </c>
    </row>
    <row r="50" spans="1:4" x14ac:dyDescent="0.25">
      <c r="A50" t="s">
        <v>125</v>
      </c>
      <c r="B50">
        <v>9639261757.35005</v>
      </c>
      <c r="C50">
        <v>4748347552.8900003</v>
      </c>
      <c r="D50" s="3">
        <f t="shared" si="0"/>
        <v>2.0299999999999998</v>
      </c>
    </row>
    <row r="51" spans="1:4" x14ac:dyDescent="0.25">
      <c r="A51" t="s">
        <v>127</v>
      </c>
      <c r="B51">
        <v>9794331984.6299896</v>
      </c>
      <c r="C51">
        <v>895831269.04999995</v>
      </c>
      <c r="D51" s="3">
        <f t="shared" si="0"/>
        <v>10.93</v>
      </c>
    </row>
    <row r="52" spans="1:4" x14ac:dyDescent="0.25">
      <c r="A52" t="s">
        <v>129</v>
      </c>
      <c r="B52">
        <v>8092395584.2199898</v>
      </c>
      <c r="C52">
        <v>46594913.390000001</v>
      </c>
      <c r="D52" s="3">
        <f t="shared" si="0"/>
        <v>173.68</v>
      </c>
    </row>
    <row r="53" spans="1:4" x14ac:dyDescent="0.25">
      <c r="A53" t="s">
        <v>131</v>
      </c>
      <c r="B53">
        <v>35441015302.500099</v>
      </c>
      <c r="C53">
        <v>79108167.859999999</v>
      </c>
      <c r="D53" s="3">
        <f t="shared" si="0"/>
        <v>448.01</v>
      </c>
    </row>
    <row r="54" spans="1:4" x14ac:dyDescent="0.25">
      <c r="A54" t="s">
        <v>133</v>
      </c>
      <c r="B54">
        <v>9364473285.9200096</v>
      </c>
      <c r="C54">
        <v>2477086622.3299999</v>
      </c>
      <c r="D54" s="3">
        <f t="shared" si="0"/>
        <v>3.78</v>
      </c>
    </row>
    <row r="55" spans="1:4" x14ac:dyDescent="0.25">
      <c r="A55" t="s">
        <v>135</v>
      </c>
      <c r="B55">
        <v>11188951037.92</v>
      </c>
      <c r="C55">
        <v>3431513457.3499999</v>
      </c>
      <c r="D55" s="3">
        <f t="shared" si="0"/>
        <v>3.26</v>
      </c>
    </row>
    <row r="56" spans="1:4" x14ac:dyDescent="0.25">
      <c r="A56" t="s">
        <v>137</v>
      </c>
      <c r="B56">
        <v>14891694985.200001</v>
      </c>
      <c r="C56">
        <v>1846304134.9400001</v>
      </c>
      <c r="D56" s="3">
        <f t="shared" si="0"/>
        <v>8.07</v>
      </c>
    </row>
    <row r="57" spans="1:4" x14ac:dyDescent="0.25">
      <c r="A57" t="s">
        <v>139</v>
      </c>
      <c r="B57">
        <v>11158322955.349899</v>
      </c>
      <c r="C57">
        <v>5150798225.6199999</v>
      </c>
      <c r="D57" s="3">
        <f t="shared" si="0"/>
        <v>2.17</v>
      </c>
    </row>
    <row r="58" spans="1:4" x14ac:dyDescent="0.25">
      <c r="A58" t="s">
        <v>141</v>
      </c>
      <c r="B58">
        <v>23536431098.130001</v>
      </c>
      <c r="C58">
        <v>1834109967.8399999</v>
      </c>
      <c r="D58" s="3">
        <f t="shared" si="0"/>
        <v>12.83</v>
      </c>
    </row>
    <row r="59" spans="1:4" x14ac:dyDescent="0.25">
      <c r="A59" t="s">
        <v>143</v>
      </c>
      <c r="B59">
        <v>6867449521.8299799</v>
      </c>
      <c r="C59">
        <v>6171710765.7299995</v>
      </c>
      <c r="D59" s="3">
        <f t="shared" si="0"/>
        <v>1.1100000000000001</v>
      </c>
    </row>
    <row r="60" spans="1:4" x14ac:dyDescent="0.25">
      <c r="A60" t="s">
        <v>145</v>
      </c>
      <c r="B60">
        <v>18155639829.5299</v>
      </c>
      <c r="C60">
        <v>403960831</v>
      </c>
      <c r="D60" s="3">
        <f t="shared" si="0"/>
        <v>44.94</v>
      </c>
    </row>
    <row r="61" spans="1:4" x14ac:dyDescent="0.25">
      <c r="A61" t="s">
        <v>147</v>
      </c>
      <c r="B61">
        <v>24029694504.590099</v>
      </c>
      <c r="C61">
        <v>1518199669.7</v>
      </c>
      <c r="D61" s="3">
        <f t="shared" si="0"/>
        <v>15.83</v>
      </c>
    </row>
    <row r="62" spans="1:4" x14ac:dyDescent="0.25">
      <c r="A62" t="s">
        <v>149</v>
      </c>
      <c r="B62">
        <v>6272660289.8000002</v>
      </c>
      <c r="C62">
        <v>1971660454.4400001</v>
      </c>
      <c r="D62" s="3">
        <f t="shared" si="0"/>
        <v>3.18</v>
      </c>
    </row>
    <row r="63" spans="1:4" x14ac:dyDescent="0.25">
      <c r="A63" t="s">
        <v>151</v>
      </c>
      <c r="B63">
        <v>19588002932.800201</v>
      </c>
      <c r="C63">
        <v>2019112635.0799999</v>
      </c>
      <c r="D63" s="3">
        <f t="shared" si="0"/>
        <v>9.6999999999999993</v>
      </c>
    </row>
    <row r="64" spans="1:4" x14ac:dyDescent="0.25">
      <c r="A64" t="s">
        <v>153</v>
      </c>
      <c r="B64">
        <v>7078533759.2800102</v>
      </c>
      <c r="C64">
        <v>3364988393.8899999</v>
      </c>
      <c r="D64" s="3">
        <f t="shared" si="0"/>
        <v>2.1</v>
      </c>
    </row>
    <row r="65" spans="1:4" x14ac:dyDescent="0.25">
      <c r="A65" t="s">
        <v>155</v>
      </c>
      <c r="B65">
        <v>20645213221.169998</v>
      </c>
      <c r="C65">
        <v>4631814160.8699999</v>
      </c>
      <c r="D65" s="3">
        <f t="shared" si="0"/>
        <v>4.46</v>
      </c>
    </row>
    <row r="66" spans="1:4" x14ac:dyDescent="0.25">
      <c r="A66" t="s">
        <v>157</v>
      </c>
      <c r="B66">
        <v>29087095539.959999</v>
      </c>
      <c r="C66">
        <v>1263578392.9100001</v>
      </c>
      <c r="D66" s="3">
        <f t="shared" si="0"/>
        <v>23.02</v>
      </c>
    </row>
    <row r="67" spans="1:4" x14ac:dyDescent="0.25">
      <c r="A67" t="s">
        <v>159</v>
      </c>
      <c r="B67">
        <v>3732145747.27001</v>
      </c>
      <c r="C67">
        <v>7395138931.5600004</v>
      </c>
      <c r="D67" s="3">
        <f t="shared" ref="D67:D74" si="1">ROUND(B67/C67,2)</f>
        <v>0.5</v>
      </c>
    </row>
    <row r="68" spans="1:4" x14ac:dyDescent="0.25">
      <c r="A68" t="s">
        <v>161</v>
      </c>
      <c r="B68">
        <v>80244921746.749893</v>
      </c>
      <c r="C68">
        <v>2166098412.02</v>
      </c>
      <c r="D68" s="3">
        <f t="shared" si="1"/>
        <v>37.049999999999997</v>
      </c>
    </row>
    <row r="69" spans="1:4" x14ac:dyDescent="0.25">
      <c r="A69" t="s">
        <v>163</v>
      </c>
      <c r="B69">
        <v>3035851312.01999</v>
      </c>
      <c r="C69">
        <v>10346524359.040001</v>
      </c>
      <c r="D69" s="3">
        <f t="shared" si="1"/>
        <v>0.28999999999999998</v>
      </c>
    </row>
    <row r="70" spans="1:4" x14ac:dyDescent="0.25">
      <c r="A70" t="s">
        <v>165</v>
      </c>
      <c r="B70">
        <v>9207806788.1300201</v>
      </c>
      <c r="C70">
        <v>6498155798.0100002</v>
      </c>
      <c r="D70" s="3">
        <f t="shared" si="1"/>
        <v>1.42</v>
      </c>
    </row>
    <row r="71" spans="1:4" x14ac:dyDescent="0.25">
      <c r="A71" t="s">
        <v>167</v>
      </c>
      <c r="B71">
        <v>18063131475.950001</v>
      </c>
      <c r="C71">
        <v>5228638088.6999998</v>
      </c>
      <c r="D71" s="3">
        <f t="shared" si="1"/>
        <v>3.45</v>
      </c>
    </row>
    <row r="72" spans="1:4" x14ac:dyDescent="0.25">
      <c r="A72" t="s">
        <v>169</v>
      </c>
      <c r="B72">
        <v>7897510669.0100002</v>
      </c>
      <c r="C72">
        <v>3424882522.8000002</v>
      </c>
      <c r="D72" s="3">
        <f t="shared" si="1"/>
        <v>2.31</v>
      </c>
    </row>
    <row r="73" spans="1:4" x14ac:dyDescent="0.25">
      <c r="A73" t="s">
        <v>171</v>
      </c>
      <c r="B73">
        <v>19301246169.930099</v>
      </c>
      <c r="C73">
        <v>7664791615.1099997</v>
      </c>
      <c r="D73" s="3">
        <f t="shared" si="1"/>
        <v>2.52</v>
      </c>
    </row>
    <row r="74" spans="1:4" x14ac:dyDescent="0.25">
      <c r="A74" t="s">
        <v>173</v>
      </c>
      <c r="B74">
        <v>5504386299.98001</v>
      </c>
      <c r="C74">
        <v>5207065044.1700001</v>
      </c>
      <c r="D74" s="3">
        <f t="shared" si="1"/>
        <v>1.06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1"/>
  <sheetViews>
    <sheetView topLeftCell="A130" workbookViewId="0">
      <selection activeCell="C147" sqref="C147"/>
    </sheetView>
  </sheetViews>
  <sheetFormatPr defaultRowHeight="15" x14ac:dyDescent="0.25"/>
  <cols>
    <col min="1" max="1" width="9.140625" style="28"/>
    <col min="2" max="2" width="35.140625" style="28" customWidth="1"/>
    <col min="3" max="3" width="56" style="28" customWidth="1"/>
    <col min="4" max="4" width="35" style="28" customWidth="1"/>
    <col min="5" max="5" width="9.140625" style="28"/>
  </cols>
  <sheetData>
    <row r="1" spans="1:5" x14ac:dyDescent="0.25">
      <c r="A1" s="27" t="s">
        <v>15415</v>
      </c>
      <c r="B1" s="27" t="s">
        <v>15414</v>
      </c>
      <c r="C1" s="28" t="s">
        <v>15480</v>
      </c>
      <c r="D1" s="27" t="s">
        <v>15481</v>
      </c>
    </row>
    <row r="2" spans="1:5" x14ac:dyDescent="0.25">
      <c r="A2" s="29" t="s">
        <v>16</v>
      </c>
      <c r="B2" s="29" t="s">
        <v>14</v>
      </c>
      <c r="C2" s="29" t="s">
        <v>15482</v>
      </c>
      <c r="D2" s="29" t="s">
        <v>15483</v>
      </c>
      <c r="E2" s="29" t="s">
        <v>15406</v>
      </c>
    </row>
    <row r="3" spans="1:5" x14ac:dyDescent="0.25">
      <c r="A3" s="30" t="s">
        <v>15484</v>
      </c>
      <c r="B3" s="30" t="s">
        <v>15485</v>
      </c>
      <c r="C3" s="30" t="s">
        <v>15486</v>
      </c>
      <c r="D3" s="31" t="s">
        <v>15487</v>
      </c>
      <c r="E3" s="28" t="s">
        <v>15488</v>
      </c>
    </row>
    <row r="4" spans="1:5" x14ac:dyDescent="0.25">
      <c r="A4" s="30" t="s">
        <v>15484</v>
      </c>
      <c r="B4" s="30" t="s">
        <v>15489</v>
      </c>
      <c r="C4" s="30" t="s">
        <v>15490</v>
      </c>
      <c r="D4" s="31" t="s">
        <v>15487</v>
      </c>
      <c r="E4" s="28" t="s">
        <v>15488</v>
      </c>
    </row>
    <row r="5" spans="1:5" x14ac:dyDescent="0.25">
      <c r="A5" s="30" t="s">
        <v>15484</v>
      </c>
      <c r="B5" s="30" t="s">
        <v>15491</v>
      </c>
      <c r="C5" s="30" t="s">
        <v>15492</v>
      </c>
      <c r="D5" s="31" t="s">
        <v>15487</v>
      </c>
      <c r="E5" s="28" t="s">
        <v>15488</v>
      </c>
    </row>
    <row r="6" spans="1:5" x14ac:dyDescent="0.25">
      <c r="A6" s="30" t="s">
        <v>15484</v>
      </c>
      <c r="B6" s="30" t="s">
        <v>15493</v>
      </c>
      <c r="C6" s="30" t="s">
        <v>15494</v>
      </c>
      <c r="D6" s="31" t="s">
        <v>15487</v>
      </c>
      <c r="E6" s="28" t="s">
        <v>15488</v>
      </c>
    </row>
    <row r="7" spans="1:5" x14ac:dyDescent="0.25">
      <c r="A7" s="30" t="s">
        <v>15484</v>
      </c>
      <c r="B7" s="30" t="s">
        <v>15495</v>
      </c>
      <c r="C7" s="30" t="s">
        <v>15496</v>
      </c>
      <c r="D7" s="31" t="s">
        <v>15487</v>
      </c>
      <c r="E7" s="28" t="s">
        <v>15488</v>
      </c>
    </row>
    <row r="8" spans="1:5" x14ac:dyDescent="0.25">
      <c r="A8" s="30" t="s">
        <v>15484</v>
      </c>
      <c r="B8" s="30" t="s">
        <v>15497</v>
      </c>
      <c r="C8" s="30" t="s">
        <v>15498</v>
      </c>
      <c r="D8" s="31" t="s">
        <v>15499</v>
      </c>
      <c r="E8" s="28" t="s">
        <v>15500</v>
      </c>
    </row>
    <row r="9" spans="1:5" x14ac:dyDescent="0.25">
      <c r="A9" s="30" t="s">
        <v>15484</v>
      </c>
      <c r="B9" s="30" t="s">
        <v>15501</v>
      </c>
      <c r="C9" s="30" t="s">
        <v>15502</v>
      </c>
      <c r="D9" s="31" t="s">
        <v>15499</v>
      </c>
      <c r="E9" s="28" t="s">
        <v>15500</v>
      </c>
    </row>
    <row r="10" spans="1:5" x14ac:dyDescent="0.25">
      <c r="A10" s="30" t="s">
        <v>15484</v>
      </c>
      <c r="B10" s="30" t="s">
        <v>15503</v>
      </c>
      <c r="C10" s="30" t="s">
        <v>15504</v>
      </c>
      <c r="D10" s="31" t="s">
        <v>15499</v>
      </c>
      <c r="E10" s="28" t="s">
        <v>15500</v>
      </c>
    </row>
    <row r="11" spans="1:5" x14ac:dyDescent="0.25">
      <c r="A11" s="30" t="s">
        <v>15484</v>
      </c>
      <c r="B11" s="30" t="s">
        <v>15505</v>
      </c>
      <c r="C11" s="30" t="s">
        <v>15506</v>
      </c>
      <c r="D11" s="31" t="s">
        <v>15487</v>
      </c>
      <c r="E11" s="28" t="s">
        <v>15488</v>
      </c>
    </row>
    <row r="12" spans="1:5" x14ac:dyDescent="0.25">
      <c r="A12" s="30" t="s">
        <v>15484</v>
      </c>
      <c r="B12" s="30" t="s">
        <v>15507</v>
      </c>
      <c r="C12" s="30" t="s">
        <v>15508</v>
      </c>
      <c r="D12" s="31" t="s">
        <v>15487</v>
      </c>
      <c r="E12" s="28" t="s">
        <v>15488</v>
      </c>
    </row>
    <row r="13" spans="1:5" x14ac:dyDescent="0.25">
      <c r="A13" s="30" t="s">
        <v>15484</v>
      </c>
      <c r="B13" s="30" t="s">
        <v>15509</v>
      </c>
      <c r="C13" s="30" t="s">
        <v>15510</v>
      </c>
      <c r="D13" s="31" t="s">
        <v>15487</v>
      </c>
      <c r="E13" s="28" t="s">
        <v>15488</v>
      </c>
    </row>
    <row r="14" spans="1:5" x14ac:dyDescent="0.25">
      <c r="A14" s="30" t="s">
        <v>15484</v>
      </c>
      <c r="B14" s="30" t="s">
        <v>15511</v>
      </c>
      <c r="C14" s="30" t="s">
        <v>15512</v>
      </c>
      <c r="D14" s="31" t="s">
        <v>15487</v>
      </c>
      <c r="E14" s="28" t="s">
        <v>15488</v>
      </c>
    </row>
    <row r="15" spans="1:5" x14ac:dyDescent="0.25">
      <c r="A15" s="30" t="s">
        <v>15484</v>
      </c>
      <c r="B15" s="30" t="s">
        <v>15513</v>
      </c>
      <c r="C15" s="30" t="s">
        <v>15514</v>
      </c>
      <c r="D15" s="31" t="s">
        <v>15487</v>
      </c>
      <c r="E15" s="28" t="s">
        <v>15488</v>
      </c>
    </row>
    <row r="16" spans="1:5" x14ac:dyDescent="0.25">
      <c r="A16" s="30" t="s">
        <v>15484</v>
      </c>
      <c r="B16" s="30" t="s">
        <v>15515</v>
      </c>
      <c r="C16" s="30" t="s">
        <v>15516</v>
      </c>
      <c r="D16" s="31" t="s">
        <v>15487</v>
      </c>
      <c r="E16" s="28" t="s">
        <v>15488</v>
      </c>
    </row>
    <row r="17" spans="1:5" x14ac:dyDescent="0.25">
      <c r="A17" s="30" t="s">
        <v>15484</v>
      </c>
      <c r="B17" s="30" t="s">
        <v>15517</v>
      </c>
      <c r="C17" s="30" t="s">
        <v>15518</v>
      </c>
      <c r="D17" s="31" t="s">
        <v>15499</v>
      </c>
      <c r="E17" s="28" t="s">
        <v>15500</v>
      </c>
    </row>
    <row r="18" spans="1:5" x14ac:dyDescent="0.25">
      <c r="A18" s="30" t="s">
        <v>15484</v>
      </c>
      <c r="B18" s="30" t="s">
        <v>15519</v>
      </c>
      <c r="C18" s="30" t="s">
        <v>15520</v>
      </c>
      <c r="D18" s="31" t="s">
        <v>15499</v>
      </c>
      <c r="E18" s="28" t="s">
        <v>15500</v>
      </c>
    </row>
    <row r="19" spans="1:5" x14ac:dyDescent="0.25">
      <c r="A19" s="30" t="s">
        <v>15484</v>
      </c>
      <c r="B19" s="30" t="s">
        <v>15521</v>
      </c>
      <c r="C19" s="30" t="s">
        <v>15522</v>
      </c>
      <c r="D19" s="31" t="s">
        <v>15499</v>
      </c>
      <c r="E19" s="28" t="s">
        <v>15500</v>
      </c>
    </row>
    <row r="20" spans="1:5" x14ac:dyDescent="0.25">
      <c r="A20" s="30" t="s">
        <v>15484</v>
      </c>
      <c r="B20" s="30" t="s">
        <v>15523</v>
      </c>
      <c r="C20" s="30" t="s">
        <v>15524</v>
      </c>
      <c r="D20" s="31" t="s">
        <v>15499</v>
      </c>
      <c r="E20" s="28" t="s">
        <v>15500</v>
      </c>
    </row>
    <row r="21" spans="1:5" x14ac:dyDescent="0.25">
      <c r="A21" s="30" t="s">
        <v>15484</v>
      </c>
      <c r="B21" s="30" t="s">
        <v>15525</v>
      </c>
      <c r="C21" s="30" t="s">
        <v>15526</v>
      </c>
      <c r="D21" s="31" t="s">
        <v>15499</v>
      </c>
      <c r="E21" s="28" t="s">
        <v>15500</v>
      </c>
    </row>
    <row r="22" spans="1:5" x14ac:dyDescent="0.25">
      <c r="A22" s="30" t="s">
        <v>15484</v>
      </c>
      <c r="B22" s="30" t="s">
        <v>15527</v>
      </c>
      <c r="C22" s="30" t="s">
        <v>15528</v>
      </c>
      <c r="D22" s="31" t="s">
        <v>15499</v>
      </c>
      <c r="E22" s="28" t="s">
        <v>15500</v>
      </c>
    </row>
    <row r="23" spans="1:5" x14ac:dyDescent="0.25">
      <c r="A23" s="30" t="s">
        <v>15484</v>
      </c>
      <c r="B23" s="30" t="s">
        <v>15529</v>
      </c>
      <c r="C23" s="30" t="s">
        <v>15530</v>
      </c>
      <c r="D23" s="31" t="s">
        <v>15499</v>
      </c>
      <c r="E23" s="28" t="s">
        <v>15500</v>
      </c>
    </row>
    <row r="24" spans="1:5" x14ac:dyDescent="0.25">
      <c r="A24" s="30" t="s">
        <v>15484</v>
      </c>
      <c r="B24" s="30" t="s">
        <v>15531</v>
      </c>
      <c r="C24" s="30" t="s">
        <v>15532</v>
      </c>
      <c r="D24" s="31" t="s">
        <v>15499</v>
      </c>
      <c r="E24" s="28" t="s">
        <v>15500</v>
      </c>
    </row>
    <row r="25" spans="1:5" x14ac:dyDescent="0.25">
      <c r="A25" s="30" t="s">
        <v>15484</v>
      </c>
      <c r="B25" s="30" t="s">
        <v>15533</v>
      </c>
      <c r="C25" s="30" t="s">
        <v>15534</v>
      </c>
      <c r="D25" s="31" t="s">
        <v>15499</v>
      </c>
      <c r="E25" s="28" t="s">
        <v>15500</v>
      </c>
    </row>
    <row r="26" spans="1:5" x14ac:dyDescent="0.25">
      <c r="A26" s="30" t="s">
        <v>15484</v>
      </c>
      <c r="B26" s="30" t="s">
        <v>15535</v>
      </c>
      <c r="C26" s="30" t="s">
        <v>15536</v>
      </c>
      <c r="D26" s="31" t="s">
        <v>15499</v>
      </c>
      <c r="E26" s="28" t="s">
        <v>15500</v>
      </c>
    </row>
    <row r="27" spans="1:5" x14ac:dyDescent="0.25">
      <c r="A27" s="30" t="s">
        <v>15484</v>
      </c>
      <c r="B27" s="30" t="s">
        <v>15537</v>
      </c>
      <c r="C27" s="30" t="s">
        <v>15538</v>
      </c>
      <c r="D27" s="31" t="s">
        <v>15499</v>
      </c>
      <c r="E27" s="28" t="s">
        <v>15500</v>
      </c>
    </row>
    <row r="28" spans="1:5" x14ac:dyDescent="0.25">
      <c r="A28" s="30" t="s">
        <v>15484</v>
      </c>
      <c r="B28" s="30" t="s">
        <v>15539</v>
      </c>
      <c r="C28" s="30" t="s">
        <v>15540</v>
      </c>
      <c r="D28" s="31" t="s">
        <v>15499</v>
      </c>
      <c r="E28" s="28" t="s">
        <v>15500</v>
      </c>
    </row>
    <row r="29" spans="1:5" x14ac:dyDescent="0.25">
      <c r="A29" s="30" t="s">
        <v>15484</v>
      </c>
      <c r="B29" s="30" t="s">
        <v>15541</v>
      </c>
      <c r="C29" s="30" t="s">
        <v>15542</v>
      </c>
      <c r="D29" s="31" t="s">
        <v>15487</v>
      </c>
      <c r="E29" s="28" t="s">
        <v>15488</v>
      </c>
    </row>
    <row r="30" spans="1:5" x14ac:dyDescent="0.25">
      <c r="A30" s="30" t="s">
        <v>15484</v>
      </c>
      <c r="B30" s="30" t="s">
        <v>15543</v>
      </c>
      <c r="C30" s="30" t="s">
        <v>15544</v>
      </c>
      <c r="D30" s="31" t="s">
        <v>15487</v>
      </c>
      <c r="E30" s="28" t="s">
        <v>15488</v>
      </c>
    </row>
    <row r="31" spans="1:5" x14ac:dyDescent="0.25">
      <c r="A31" s="30" t="s">
        <v>15484</v>
      </c>
      <c r="B31" s="30" t="s">
        <v>15545</v>
      </c>
      <c r="C31" s="30" t="s">
        <v>15546</v>
      </c>
      <c r="D31" s="31" t="s">
        <v>15487</v>
      </c>
      <c r="E31" s="28" t="s">
        <v>15488</v>
      </c>
    </row>
    <row r="32" spans="1:5" x14ac:dyDescent="0.25">
      <c r="A32" s="30" t="s">
        <v>15484</v>
      </c>
      <c r="B32" s="30" t="s">
        <v>15547</v>
      </c>
      <c r="C32" s="30" t="s">
        <v>15548</v>
      </c>
      <c r="D32" s="31" t="s">
        <v>15487</v>
      </c>
      <c r="E32" s="28" t="s">
        <v>15488</v>
      </c>
    </row>
    <row r="33" spans="1:5" x14ac:dyDescent="0.25">
      <c r="A33" s="30" t="s">
        <v>15484</v>
      </c>
      <c r="B33" s="31" t="s">
        <v>15549</v>
      </c>
      <c r="C33" s="30" t="s">
        <v>15550</v>
      </c>
      <c r="D33" s="31" t="s">
        <v>15487</v>
      </c>
      <c r="E33" s="28" t="s">
        <v>15488</v>
      </c>
    </row>
    <row r="34" spans="1:5" x14ac:dyDescent="0.25">
      <c r="A34" s="30" t="s">
        <v>15484</v>
      </c>
      <c r="B34" s="30" t="s">
        <v>15551</v>
      </c>
      <c r="C34" s="30" t="s">
        <v>15552</v>
      </c>
      <c r="D34" s="31" t="s">
        <v>15487</v>
      </c>
      <c r="E34" s="28" t="s">
        <v>15488</v>
      </c>
    </row>
    <row r="35" spans="1:5" x14ac:dyDescent="0.25">
      <c r="A35" s="30" t="s">
        <v>15484</v>
      </c>
      <c r="B35" s="30" t="s">
        <v>15553</v>
      </c>
      <c r="C35" s="30" t="s">
        <v>15554</v>
      </c>
      <c r="D35" s="31" t="s">
        <v>15487</v>
      </c>
      <c r="E35" s="28" t="s">
        <v>15488</v>
      </c>
    </row>
    <row r="36" spans="1:5" x14ac:dyDescent="0.25">
      <c r="A36" s="30" t="s">
        <v>15484</v>
      </c>
      <c r="B36" s="30" t="s">
        <v>15555</v>
      </c>
      <c r="C36" s="30" t="s">
        <v>15556</v>
      </c>
      <c r="D36" s="31" t="s">
        <v>15487</v>
      </c>
      <c r="E36" s="28" t="s">
        <v>15488</v>
      </c>
    </row>
    <row r="37" spans="1:5" x14ac:dyDescent="0.25">
      <c r="A37" s="30" t="s">
        <v>15484</v>
      </c>
      <c r="B37" s="30" t="s">
        <v>15557</v>
      </c>
      <c r="C37" s="30" t="s">
        <v>15558</v>
      </c>
      <c r="D37" s="31" t="s">
        <v>15487</v>
      </c>
      <c r="E37" s="28" t="s">
        <v>15488</v>
      </c>
    </row>
    <row r="38" spans="1:5" x14ac:dyDescent="0.25">
      <c r="A38" s="30" t="s">
        <v>15484</v>
      </c>
      <c r="B38" s="30" t="s">
        <v>15559</v>
      </c>
      <c r="C38" s="30" t="s">
        <v>15560</v>
      </c>
      <c r="D38" s="31" t="s">
        <v>15487</v>
      </c>
      <c r="E38" s="28" t="s">
        <v>15488</v>
      </c>
    </row>
    <row r="39" spans="1:5" x14ac:dyDescent="0.25">
      <c r="A39" s="30" t="s">
        <v>15484</v>
      </c>
      <c r="B39" s="30" t="s">
        <v>15561</v>
      </c>
      <c r="C39" s="30" t="s">
        <v>15562</v>
      </c>
      <c r="D39" s="31" t="s">
        <v>15487</v>
      </c>
      <c r="E39" s="28" t="s">
        <v>15488</v>
      </c>
    </row>
    <row r="40" spans="1:5" x14ac:dyDescent="0.25">
      <c r="A40" s="30" t="s">
        <v>15484</v>
      </c>
      <c r="B40" s="30" t="s">
        <v>15563</v>
      </c>
      <c r="C40" s="30" t="s">
        <v>15564</v>
      </c>
      <c r="D40" s="31" t="s">
        <v>15487</v>
      </c>
      <c r="E40" s="28" t="s">
        <v>15488</v>
      </c>
    </row>
    <row r="41" spans="1:5" ht="30" x14ac:dyDescent="0.25">
      <c r="A41" s="30" t="s">
        <v>15484</v>
      </c>
      <c r="B41" s="32" t="s">
        <v>15565</v>
      </c>
      <c r="C41" s="33" t="s">
        <v>15566</v>
      </c>
      <c r="D41" s="31" t="s">
        <v>15499</v>
      </c>
      <c r="E41" s="28" t="s">
        <v>15500</v>
      </c>
    </row>
    <row r="42" spans="1:5" x14ac:dyDescent="0.25">
      <c r="A42" s="30" t="s">
        <v>15484</v>
      </c>
      <c r="B42" s="32" t="s">
        <v>15567</v>
      </c>
      <c r="C42" s="30" t="s">
        <v>15568</v>
      </c>
      <c r="D42" s="31" t="s">
        <v>15499</v>
      </c>
      <c r="E42" s="28" t="s">
        <v>15500</v>
      </c>
    </row>
    <row r="43" spans="1:5" x14ac:dyDescent="0.25">
      <c r="A43" s="30" t="s">
        <v>15484</v>
      </c>
      <c r="B43" s="32" t="s">
        <v>15569</v>
      </c>
      <c r="C43" s="30" t="s">
        <v>15570</v>
      </c>
      <c r="D43" s="31" t="s">
        <v>15487</v>
      </c>
      <c r="E43" s="28" t="s">
        <v>15488</v>
      </c>
    </row>
    <row r="44" spans="1:5" x14ac:dyDescent="0.25">
      <c r="A44" s="30" t="s">
        <v>15571</v>
      </c>
      <c r="B44" s="32" t="s">
        <v>15572</v>
      </c>
      <c r="C44" s="30" t="s">
        <v>15573</v>
      </c>
      <c r="D44" s="30">
        <v>2</v>
      </c>
      <c r="E44" s="28" t="s">
        <v>15574</v>
      </c>
    </row>
    <row r="45" spans="1:5" x14ac:dyDescent="0.25">
      <c r="A45" s="30" t="s">
        <v>15571</v>
      </c>
      <c r="B45" s="30" t="s">
        <v>15575</v>
      </c>
      <c r="C45" s="30" t="s">
        <v>15576</v>
      </c>
      <c r="D45" s="30">
        <v>2</v>
      </c>
      <c r="E45" s="28" t="s">
        <v>15574</v>
      </c>
    </row>
    <row r="46" spans="1:5" x14ac:dyDescent="0.25">
      <c r="A46" s="30" t="s">
        <v>15571</v>
      </c>
      <c r="B46" s="30" t="s">
        <v>15577</v>
      </c>
      <c r="C46" s="30" t="s">
        <v>15578</v>
      </c>
      <c r="D46" s="30">
        <v>2</v>
      </c>
      <c r="E46" s="28" t="s">
        <v>15574</v>
      </c>
    </row>
    <row r="47" spans="1:5" x14ac:dyDescent="0.25">
      <c r="A47" s="30" t="s">
        <v>15571</v>
      </c>
      <c r="B47" s="30" t="s">
        <v>15579</v>
      </c>
      <c r="C47" s="30" t="s">
        <v>15580</v>
      </c>
      <c r="D47" s="30">
        <v>2</v>
      </c>
      <c r="E47" s="28" t="s">
        <v>15574</v>
      </c>
    </row>
    <row r="48" spans="1:5" x14ac:dyDescent="0.25">
      <c r="A48" s="30" t="s">
        <v>15571</v>
      </c>
      <c r="B48" s="30" t="s">
        <v>15581</v>
      </c>
      <c r="C48" s="30" t="s">
        <v>15582</v>
      </c>
      <c r="D48" s="30">
        <v>2</v>
      </c>
      <c r="E48" s="28" t="s">
        <v>15574</v>
      </c>
    </row>
    <row r="49" spans="1:5" x14ac:dyDescent="0.25">
      <c r="A49" s="30" t="s">
        <v>15571</v>
      </c>
      <c r="B49" s="32" t="s">
        <v>15583</v>
      </c>
      <c r="C49" s="30" t="s">
        <v>15584</v>
      </c>
      <c r="D49" s="30">
        <v>2</v>
      </c>
      <c r="E49" s="28" t="s">
        <v>15574</v>
      </c>
    </row>
    <row r="50" spans="1:5" x14ac:dyDescent="0.25">
      <c r="A50" s="30" t="s">
        <v>15585</v>
      </c>
      <c r="B50" s="30" t="s">
        <v>15586</v>
      </c>
      <c r="C50" s="30" t="s">
        <v>15587</v>
      </c>
      <c r="D50" s="30">
        <v>3</v>
      </c>
      <c r="E50" s="28" t="s">
        <v>15588</v>
      </c>
    </row>
    <row r="51" spans="1:5" x14ac:dyDescent="0.25">
      <c r="A51" s="30" t="s">
        <v>15585</v>
      </c>
      <c r="B51" s="30" t="s">
        <v>15589</v>
      </c>
      <c r="C51" s="30" t="s">
        <v>15590</v>
      </c>
      <c r="D51" s="30">
        <v>3</v>
      </c>
      <c r="E51" s="28" t="s">
        <v>15588</v>
      </c>
    </row>
    <row r="52" spans="1:5" x14ac:dyDescent="0.25">
      <c r="A52" s="30" t="s">
        <v>15585</v>
      </c>
      <c r="B52" s="30" t="s">
        <v>15591</v>
      </c>
      <c r="C52" s="30" t="s">
        <v>15592</v>
      </c>
      <c r="D52" s="30">
        <v>3</v>
      </c>
      <c r="E52" s="28" t="s">
        <v>15588</v>
      </c>
    </row>
    <row r="53" spans="1:5" x14ac:dyDescent="0.25">
      <c r="A53" s="30" t="s">
        <v>15585</v>
      </c>
      <c r="B53" s="30" t="s">
        <v>15593</v>
      </c>
      <c r="C53" s="30" t="s">
        <v>15594</v>
      </c>
      <c r="D53" s="30">
        <v>3</v>
      </c>
      <c r="E53" s="28" t="s">
        <v>15588</v>
      </c>
    </row>
    <row r="54" spans="1:5" x14ac:dyDescent="0.25">
      <c r="A54" s="30" t="s">
        <v>15585</v>
      </c>
      <c r="B54" s="30" t="s">
        <v>15595</v>
      </c>
      <c r="C54" s="30" t="s">
        <v>15596</v>
      </c>
      <c r="D54" s="30">
        <v>3</v>
      </c>
      <c r="E54" s="28" t="s">
        <v>15588</v>
      </c>
    </row>
    <row r="55" spans="1:5" x14ac:dyDescent="0.25">
      <c r="A55" s="30" t="s">
        <v>15585</v>
      </c>
      <c r="B55" s="30" t="s">
        <v>15597</v>
      </c>
      <c r="C55" s="30" t="s">
        <v>15598</v>
      </c>
      <c r="D55" s="30">
        <v>3</v>
      </c>
      <c r="E55" s="28" t="s">
        <v>15588</v>
      </c>
    </row>
    <row r="56" spans="1:5" x14ac:dyDescent="0.25">
      <c r="A56" s="30" t="s">
        <v>15585</v>
      </c>
      <c r="B56" s="30" t="s">
        <v>15599</v>
      </c>
      <c r="C56" s="30" t="s">
        <v>15600</v>
      </c>
      <c r="D56" s="30">
        <v>3</v>
      </c>
      <c r="E56" s="28" t="s">
        <v>15588</v>
      </c>
    </row>
    <row r="57" spans="1:5" x14ac:dyDescent="0.25">
      <c r="A57" s="30" t="s">
        <v>15585</v>
      </c>
      <c r="B57" s="30" t="s">
        <v>15601</v>
      </c>
      <c r="C57" s="30" t="s">
        <v>15602</v>
      </c>
      <c r="D57" s="30">
        <v>3</v>
      </c>
      <c r="E57" s="28" t="s">
        <v>15588</v>
      </c>
    </row>
    <row r="58" spans="1:5" x14ac:dyDescent="0.25">
      <c r="A58" s="30" t="s">
        <v>15585</v>
      </c>
      <c r="B58" s="30" t="s">
        <v>15603</v>
      </c>
      <c r="C58" s="30" t="s">
        <v>15604</v>
      </c>
      <c r="D58" s="30">
        <v>3</v>
      </c>
      <c r="E58" s="28" t="s">
        <v>15588</v>
      </c>
    </row>
    <row r="59" spans="1:5" x14ac:dyDescent="0.25">
      <c r="A59" s="30" t="s">
        <v>15585</v>
      </c>
      <c r="B59" s="30" t="s">
        <v>15605</v>
      </c>
      <c r="C59" s="30" t="s">
        <v>15606</v>
      </c>
      <c r="D59" s="30">
        <v>3</v>
      </c>
      <c r="E59" s="28" t="s">
        <v>15588</v>
      </c>
    </row>
    <row r="60" spans="1:5" x14ac:dyDescent="0.25">
      <c r="A60" s="30" t="s">
        <v>15585</v>
      </c>
      <c r="B60" s="30" t="s">
        <v>15607</v>
      </c>
      <c r="C60" s="30" t="s">
        <v>15608</v>
      </c>
      <c r="D60" s="30">
        <v>3</v>
      </c>
      <c r="E60" s="28" t="s">
        <v>15588</v>
      </c>
    </row>
    <row r="61" spans="1:5" x14ac:dyDescent="0.25">
      <c r="A61" s="30" t="s">
        <v>15585</v>
      </c>
      <c r="B61" s="30" t="s">
        <v>15609</v>
      </c>
      <c r="C61" s="30" t="s">
        <v>15610</v>
      </c>
      <c r="D61" s="30">
        <v>3</v>
      </c>
      <c r="E61" s="28" t="s">
        <v>15588</v>
      </c>
    </row>
    <row r="62" spans="1:5" x14ac:dyDescent="0.25">
      <c r="A62" s="30" t="s">
        <v>15585</v>
      </c>
      <c r="B62" s="30" t="s">
        <v>15611</v>
      </c>
      <c r="C62" s="30" t="s">
        <v>15612</v>
      </c>
      <c r="D62" s="30">
        <v>3</v>
      </c>
      <c r="E62" s="28" t="s">
        <v>15588</v>
      </c>
    </row>
    <row r="63" spans="1:5" x14ac:dyDescent="0.25">
      <c r="A63" s="30" t="s">
        <v>15585</v>
      </c>
      <c r="B63" s="30" t="s">
        <v>15613</v>
      </c>
      <c r="C63" s="30" t="s">
        <v>15614</v>
      </c>
      <c r="D63" s="30">
        <v>3</v>
      </c>
      <c r="E63" s="28" t="s">
        <v>15588</v>
      </c>
    </row>
    <row r="64" spans="1:5" x14ac:dyDescent="0.25">
      <c r="A64" s="30" t="s">
        <v>15585</v>
      </c>
      <c r="B64" s="30" t="s">
        <v>15615</v>
      </c>
      <c r="C64" s="30" t="s">
        <v>15616</v>
      </c>
      <c r="D64" s="30">
        <v>3</v>
      </c>
      <c r="E64" s="28" t="s">
        <v>15588</v>
      </c>
    </row>
    <row r="65" spans="1:5" x14ac:dyDescent="0.25">
      <c r="A65" s="30" t="s">
        <v>15585</v>
      </c>
      <c r="B65" s="30" t="s">
        <v>15617</v>
      </c>
      <c r="C65" s="30" t="s">
        <v>15618</v>
      </c>
      <c r="D65" s="30">
        <v>3</v>
      </c>
      <c r="E65" s="28" t="s">
        <v>15588</v>
      </c>
    </row>
    <row r="66" spans="1:5" x14ac:dyDescent="0.25">
      <c r="A66" s="30" t="s">
        <v>15585</v>
      </c>
      <c r="B66" s="30" t="s">
        <v>15619</v>
      </c>
      <c r="C66" s="30" t="s">
        <v>15620</v>
      </c>
      <c r="D66" s="30">
        <v>3</v>
      </c>
      <c r="E66" s="28" t="s">
        <v>15588</v>
      </c>
    </row>
    <row r="67" spans="1:5" x14ac:dyDescent="0.25">
      <c r="A67" s="30" t="s">
        <v>15585</v>
      </c>
      <c r="B67" s="30" t="s">
        <v>15621</v>
      </c>
      <c r="C67" s="30" t="s">
        <v>15622</v>
      </c>
      <c r="D67" s="30">
        <v>3</v>
      </c>
      <c r="E67" s="28" t="s">
        <v>15588</v>
      </c>
    </row>
    <row r="68" spans="1:5" x14ac:dyDescent="0.25">
      <c r="A68" s="30" t="s">
        <v>15585</v>
      </c>
      <c r="B68" s="30" t="s">
        <v>15623</v>
      </c>
      <c r="C68" s="30" t="s">
        <v>15624</v>
      </c>
      <c r="D68" s="30">
        <v>3</v>
      </c>
      <c r="E68" s="28" t="s">
        <v>15588</v>
      </c>
    </row>
    <row r="69" spans="1:5" x14ac:dyDescent="0.25">
      <c r="A69" s="30" t="s">
        <v>15585</v>
      </c>
      <c r="B69" s="30" t="s">
        <v>15625</v>
      </c>
      <c r="C69" s="30" t="s">
        <v>15626</v>
      </c>
      <c r="D69" s="30">
        <v>3</v>
      </c>
      <c r="E69" s="28" t="s">
        <v>15588</v>
      </c>
    </row>
    <row r="70" spans="1:5" x14ac:dyDescent="0.25">
      <c r="A70" s="30" t="s">
        <v>15585</v>
      </c>
      <c r="B70" s="30" t="s">
        <v>15627</v>
      </c>
      <c r="C70" s="30" t="s">
        <v>15628</v>
      </c>
      <c r="D70" s="30">
        <v>3</v>
      </c>
      <c r="E70" s="28" t="s">
        <v>15588</v>
      </c>
    </row>
    <row r="71" spans="1:5" x14ac:dyDescent="0.25">
      <c r="A71" s="30" t="s">
        <v>15585</v>
      </c>
      <c r="B71" s="30" t="s">
        <v>15629</v>
      </c>
      <c r="C71" s="30" t="s">
        <v>15630</v>
      </c>
      <c r="D71" s="30">
        <v>3</v>
      </c>
      <c r="E71" s="28" t="s">
        <v>15588</v>
      </c>
    </row>
    <row r="72" spans="1:5" x14ac:dyDescent="0.25">
      <c r="A72" s="30" t="s">
        <v>15585</v>
      </c>
      <c r="B72" s="30" t="s">
        <v>15631</v>
      </c>
      <c r="C72" s="30" t="s">
        <v>15632</v>
      </c>
      <c r="D72" s="30">
        <v>3</v>
      </c>
      <c r="E72" s="28" t="s">
        <v>15588</v>
      </c>
    </row>
    <row r="73" spans="1:5" x14ac:dyDescent="0.25">
      <c r="A73" s="30" t="s">
        <v>15585</v>
      </c>
      <c r="B73" s="30" t="s">
        <v>15633</v>
      </c>
      <c r="C73" s="30" t="s">
        <v>15634</v>
      </c>
      <c r="D73" s="30">
        <v>3</v>
      </c>
      <c r="E73" s="28" t="s">
        <v>15588</v>
      </c>
    </row>
    <row r="74" spans="1:5" x14ac:dyDescent="0.25">
      <c r="A74" s="30" t="s">
        <v>15585</v>
      </c>
      <c r="B74" s="30" t="s">
        <v>15635</v>
      </c>
      <c r="C74" s="30" t="s">
        <v>15636</v>
      </c>
      <c r="D74" s="30">
        <v>3</v>
      </c>
      <c r="E74" s="28" t="s">
        <v>15588</v>
      </c>
    </row>
    <row r="75" spans="1:5" x14ac:dyDescent="0.25">
      <c r="A75" s="30" t="s">
        <v>15585</v>
      </c>
      <c r="B75" s="30" t="s">
        <v>15637</v>
      </c>
      <c r="C75" s="30" t="s">
        <v>15638</v>
      </c>
      <c r="D75" s="30">
        <v>3</v>
      </c>
      <c r="E75" s="28" t="s">
        <v>15588</v>
      </c>
    </row>
    <row r="76" spans="1:5" x14ac:dyDescent="0.25">
      <c r="A76" s="30" t="s">
        <v>15585</v>
      </c>
      <c r="B76" s="30" t="s">
        <v>15639</v>
      </c>
      <c r="C76" s="30" t="s">
        <v>15640</v>
      </c>
      <c r="D76" s="30">
        <v>3</v>
      </c>
      <c r="E76" s="28" t="s">
        <v>15588</v>
      </c>
    </row>
    <row r="77" spans="1:5" x14ac:dyDescent="0.25">
      <c r="A77" s="30" t="s">
        <v>15585</v>
      </c>
      <c r="B77" s="30" t="s">
        <v>15641</v>
      </c>
      <c r="C77" s="30" t="s">
        <v>15642</v>
      </c>
      <c r="D77" s="30">
        <v>3</v>
      </c>
      <c r="E77" s="28" t="s">
        <v>15588</v>
      </c>
    </row>
    <row r="78" spans="1:5" x14ac:dyDescent="0.25">
      <c r="A78" s="30" t="s">
        <v>15585</v>
      </c>
      <c r="B78" s="30" t="s">
        <v>15643</v>
      </c>
      <c r="C78" s="30" t="s">
        <v>15644</v>
      </c>
      <c r="D78" s="30">
        <v>3</v>
      </c>
      <c r="E78" s="28" t="s">
        <v>15588</v>
      </c>
    </row>
    <row r="79" spans="1:5" x14ac:dyDescent="0.25">
      <c r="A79" s="30" t="s">
        <v>15585</v>
      </c>
      <c r="B79" s="30" t="s">
        <v>15645</v>
      </c>
      <c r="C79" s="30" t="s">
        <v>15646</v>
      </c>
      <c r="D79" s="30">
        <v>3</v>
      </c>
      <c r="E79" s="28" t="s">
        <v>15588</v>
      </c>
    </row>
    <row r="80" spans="1:5" x14ac:dyDescent="0.25">
      <c r="A80" s="30" t="s">
        <v>15585</v>
      </c>
      <c r="B80" s="30" t="s">
        <v>15647</v>
      </c>
      <c r="C80" s="30" t="s">
        <v>15648</v>
      </c>
      <c r="D80" s="30">
        <v>3</v>
      </c>
      <c r="E80" s="28" t="s">
        <v>15588</v>
      </c>
    </row>
    <row r="81" spans="1:5" x14ac:dyDescent="0.25">
      <c r="A81" s="30" t="s">
        <v>15585</v>
      </c>
      <c r="B81" s="30" t="s">
        <v>15649</v>
      </c>
      <c r="C81" s="30" t="s">
        <v>15650</v>
      </c>
      <c r="D81" s="30">
        <v>3</v>
      </c>
      <c r="E81" s="28" t="s">
        <v>15588</v>
      </c>
    </row>
    <row r="82" spans="1:5" x14ac:dyDescent="0.25">
      <c r="A82" s="30" t="s">
        <v>15585</v>
      </c>
      <c r="B82" s="30" t="s">
        <v>15651</v>
      </c>
      <c r="C82" s="30" t="s">
        <v>15652</v>
      </c>
      <c r="D82" s="30">
        <v>3</v>
      </c>
      <c r="E82" s="28" t="s">
        <v>15588</v>
      </c>
    </row>
    <row r="83" spans="1:5" x14ac:dyDescent="0.25">
      <c r="A83" s="30" t="s">
        <v>15585</v>
      </c>
      <c r="B83" s="30" t="s">
        <v>15653</v>
      </c>
      <c r="C83" s="30" t="s">
        <v>15654</v>
      </c>
      <c r="D83" s="30">
        <v>3</v>
      </c>
      <c r="E83" s="28" t="s">
        <v>15588</v>
      </c>
    </row>
    <row r="84" spans="1:5" x14ac:dyDescent="0.25">
      <c r="A84" s="30" t="s">
        <v>15585</v>
      </c>
      <c r="B84" s="30" t="s">
        <v>15655</v>
      </c>
      <c r="C84" s="30" t="s">
        <v>15656</v>
      </c>
      <c r="D84" s="30">
        <v>3</v>
      </c>
      <c r="E84" s="28" t="s">
        <v>15588</v>
      </c>
    </row>
    <row r="85" spans="1:5" x14ac:dyDescent="0.25">
      <c r="A85" s="30" t="s">
        <v>15585</v>
      </c>
      <c r="B85" s="30" t="s">
        <v>15657</v>
      </c>
      <c r="C85" s="30" t="s">
        <v>15658</v>
      </c>
      <c r="D85" s="30">
        <v>3</v>
      </c>
      <c r="E85" s="28" t="s">
        <v>15588</v>
      </c>
    </row>
    <row r="86" spans="1:5" x14ac:dyDescent="0.25">
      <c r="A86" s="30" t="s">
        <v>15585</v>
      </c>
      <c r="B86" s="30" t="s">
        <v>15659</v>
      </c>
      <c r="C86" s="30" t="s">
        <v>15660</v>
      </c>
      <c r="D86" s="30">
        <v>3</v>
      </c>
      <c r="E86" s="28" t="s">
        <v>15588</v>
      </c>
    </row>
    <row r="87" spans="1:5" x14ac:dyDescent="0.25">
      <c r="A87" s="30" t="s">
        <v>15585</v>
      </c>
      <c r="B87" s="30" t="s">
        <v>15661</v>
      </c>
      <c r="C87" s="30" t="s">
        <v>15662</v>
      </c>
      <c r="D87" s="30">
        <v>3</v>
      </c>
      <c r="E87" s="28" t="s">
        <v>15588</v>
      </c>
    </row>
    <row r="88" spans="1:5" x14ac:dyDescent="0.25">
      <c r="A88" s="30" t="s">
        <v>15585</v>
      </c>
      <c r="B88" s="30" t="s">
        <v>15663</v>
      </c>
      <c r="C88" s="30" t="s">
        <v>15664</v>
      </c>
      <c r="D88" s="30">
        <v>3</v>
      </c>
      <c r="E88" s="28" t="s">
        <v>15588</v>
      </c>
    </row>
    <row r="89" spans="1:5" x14ac:dyDescent="0.25">
      <c r="A89" s="30" t="s">
        <v>15585</v>
      </c>
      <c r="B89" s="30" t="s">
        <v>15665</v>
      </c>
      <c r="C89" s="30" t="s">
        <v>15666</v>
      </c>
      <c r="D89" s="30">
        <v>3</v>
      </c>
      <c r="E89" s="28" t="s">
        <v>15588</v>
      </c>
    </row>
    <row r="90" spans="1:5" x14ac:dyDescent="0.25">
      <c r="A90" s="30" t="s">
        <v>15585</v>
      </c>
      <c r="B90" s="30" t="s">
        <v>15667</v>
      </c>
      <c r="C90" s="30" t="s">
        <v>15668</v>
      </c>
      <c r="D90" s="30">
        <v>3</v>
      </c>
      <c r="E90" s="28" t="s">
        <v>15588</v>
      </c>
    </row>
    <row r="91" spans="1:5" x14ac:dyDescent="0.25">
      <c r="A91" s="30" t="s">
        <v>15585</v>
      </c>
      <c r="B91" s="30" t="s">
        <v>15669</v>
      </c>
      <c r="C91" s="30" t="s">
        <v>15670</v>
      </c>
      <c r="D91" s="30">
        <v>3</v>
      </c>
      <c r="E91" s="28" t="s">
        <v>15588</v>
      </c>
    </row>
    <row r="92" spans="1:5" x14ac:dyDescent="0.25">
      <c r="A92" s="30" t="s">
        <v>15585</v>
      </c>
      <c r="B92" s="30" t="s">
        <v>15671</v>
      </c>
      <c r="C92" s="30" t="s">
        <v>15672</v>
      </c>
      <c r="D92" s="30">
        <v>3</v>
      </c>
      <c r="E92" s="28" t="s">
        <v>15588</v>
      </c>
    </row>
    <row r="93" spans="1:5" x14ac:dyDescent="0.25">
      <c r="A93" s="30" t="s">
        <v>15585</v>
      </c>
      <c r="B93" s="30" t="s">
        <v>15673</v>
      </c>
      <c r="C93" s="30" t="s">
        <v>15674</v>
      </c>
      <c r="D93" s="30">
        <v>3</v>
      </c>
      <c r="E93" s="28" t="s">
        <v>15588</v>
      </c>
    </row>
    <row r="94" spans="1:5" x14ac:dyDescent="0.25">
      <c r="A94" s="30" t="s">
        <v>15585</v>
      </c>
      <c r="B94" s="30" t="s">
        <v>15675</v>
      </c>
      <c r="C94" s="30" t="s">
        <v>15676</v>
      </c>
      <c r="D94" s="30">
        <v>3</v>
      </c>
      <c r="E94" s="28" t="s">
        <v>15588</v>
      </c>
    </row>
    <row r="95" spans="1:5" x14ac:dyDescent="0.25">
      <c r="A95" s="30" t="s">
        <v>15585</v>
      </c>
      <c r="B95" s="30" t="s">
        <v>15677</v>
      </c>
      <c r="C95" s="30" t="s">
        <v>15678</v>
      </c>
      <c r="D95" s="30">
        <v>3</v>
      </c>
      <c r="E95" s="28" t="s">
        <v>15588</v>
      </c>
    </row>
    <row r="96" spans="1:5" x14ac:dyDescent="0.25">
      <c r="A96" s="30" t="s">
        <v>15585</v>
      </c>
      <c r="B96" s="30" t="s">
        <v>15679</v>
      </c>
      <c r="C96" s="30" t="s">
        <v>15680</v>
      </c>
      <c r="D96" s="30">
        <v>3</v>
      </c>
      <c r="E96" s="28" t="s">
        <v>15588</v>
      </c>
    </row>
    <row r="97" spans="1:5" x14ac:dyDescent="0.25">
      <c r="A97" s="30" t="s">
        <v>15585</v>
      </c>
      <c r="B97" s="30" t="s">
        <v>15681</v>
      </c>
      <c r="C97" s="30" t="s">
        <v>15682</v>
      </c>
      <c r="D97" s="30">
        <v>3</v>
      </c>
      <c r="E97" s="28" t="s">
        <v>15588</v>
      </c>
    </row>
    <row r="98" spans="1:5" x14ac:dyDescent="0.25">
      <c r="A98" s="30" t="s">
        <v>15585</v>
      </c>
      <c r="B98" s="30" t="s">
        <v>15683</v>
      </c>
      <c r="C98" s="30" t="s">
        <v>15684</v>
      </c>
      <c r="D98" s="30">
        <v>3</v>
      </c>
      <c r="E98" s="28" t="s">
        <v>15588</v>
      </c>
    </row>
    <row r="99" spans="1:5" x14ac:dyDescent="0.25">
      <c r="A99" s="30" t="s">
        <v>15585</v>
      </c>
      <c r="B99" s="30" t="s">
        <v>15685</v>
      </c>
      <c r="C99" s="30" t="s">
        <v>15686</v>
      </c>
      <c r="D99" s="30">
        <v>3</v>
      </c>
      <c r="E99" s="28" t="s">
        <v>15588</v>
      </c>
    </row>
    <row r="100" spans="1:5" x14ac:dyDescent="0.25">
      <c r="A100" s="30" t="s">
        <v>15585</v>
      </c>
      <c r="B100" s="30" t="s">
        <v>15687</v>
      </c>
      <c r="C100" s="30" t="s">
        <v>15688</v>
      </c>
      <c r="D100" s="30">
        <v>3</v>
      </c>
      <c r="E100" s="28" t="s">
        <v>15588</v>
      </c>
    </row>
    <row r="101" spans="1:5" x14ac:dyDescent="0.25">
      <c r="A101" s="30" t="s">
        <v>15585</v>
      </c>
      <c r="B101" s="32" t="s">
        <v>15689</v>
      </c>
      <c r="C101" s="30" t="s">
        <v>15690</v>
      </c>
      <c r="D101" s="30">
        <v>3</v>
      </c>
      <c r="E101" s="28" t="s">
        <v>15588</v>
      </c>
    </row>
    <row r="102" spans="1:5" x14ac:dyDescent="0.25">
      <c r="A102" s="30" t="s">
        <v>15691</v>
      </c>
      <c r="B102" s="30" t="s">
        <v>15692</v>
      </c>
      <c r="C102" s="30" t="s">
        <v>15693</v>
      </c>
      <c r="D102" s="30">
        <v>4</v>
      </c>
      <c r="E102" s="28" t="s">
        <v>15588</v>
      </c>
    </row>
    <row r="103" spans="1:5" x14ac:dyDescent="0.25">
      <c r="A103" s="30" t="s">
        <v>15691</v>
      </c>
      <c r="B103" s="30" t="s">
        <v>15694</v>
      </c>
      <c r="C103" s="30" t="s">
        <v>15695</v>
      </c>
      <c r="D103" s="30">
        <v>4</v>
      </c>
      <c r="E103" s="28" t="s">
        <v>15588</v>
      </c>
    </row>
    <row r="104" spans="1:5" x14ac:dyDescent="0.25">
      <c r="A104" s="30" t="s">
        <v>15691</v>
      </c>
      <c r="B104" s="30" t="s">
        <v>15696</v>
      </c>
      <c r="C104" s="30" t="s">
        <v>15697</v>
      </c>
      <c r="D104" s="30">
        <v>4</v>
      </c>
      <c r="E104" s="28" t="s">
        <v>15588</v>
      </c>
    </row>
    <row r="105" spans="1:5" x14ac:dyDescent="0.25">
      <c r="A105" s="30" t="s">
        <v>15691</v>
      </c>
      <c r="B105" s="30" t="s">
        <v>15698</v>
      </c>
      <c r="C105" s="30" t="s">
        <v>15699</v>
      </c>
      <c r="D105" s="30">
        <v>4</v>
      </c>
      <c r="E105" s="28" t="s">
        <v>15588</v>
      </c>
    </row>
    <row r="106" spans="1:5" x14ac:dyDescent="0.25">
      <c r="A106" s="30" t="s">
        <v>15691</v>
      </c>
      <c r="B106" s="30" t="s">
        <v>15700</v>
      </c>
      <c r="C106" s="30" t="s">
        <v>15701</v>
      </c>
      <c r="D106" s="30">
        <v>4</v>
      </c>
      <c r="E106" s="28" t="s">
        <v>15588</v>
      </c>
    </row>
    <row r="107" spans="1:5" x14ac:dyDescent="0.25">
      <c r="A107" s="30" t="s">
        <v>15691</v>
      </c>
      <c r="B107" s="30" t="s">
        <v>15702</v>
      </c>
      <c r="C107" s="30" t="s">
        <v>15703</v>
      </c>
      <c r="D107" s="30">
        <v>4</v>
      </c>
      <c r="E107" s="28" t="s">
        <v>15588</v>
      </c>
    </row>
    <row r="108" spans="1:5" x14ac:dyDescent="0.25">
      <c r="A108" s="30" t="s">
        <v>15691</v>
      </c>
      <c r="B108" s="30" t="s">
        <v>15704</v>
      </c>
      <c r="C108" s="30" t="s">
        <v>15705</v>
      </c>
      <c r="D108" s="30">
        <v>4</v>
      </c>
      <c r="E108" s="28" t="s">
        <v>15588</v>
      </c>
    </row>
    <row r="109" spans="1:5" x14ac:dyDescent="0.25">
      <c r="A109" s="30" t="s">
        <v>15691</v>
      </c>
      <c r="B109" s="30" t="s">
        <v>15706</v>
      </c>
      <c r="C109" s="30" t="s">
        <v>15707</v>
      </c>
      <c r="D109" s="30">
        <v>4</v>
      </c>
      <c r="E109" s="28" t="s">
        <v>15588</v>
      </c>
    </row>
    <row r="110" spans="1:5" x14ac:dyDescent="0.25">
      <c r="A110" s="30" t="s">
        <v>15691</v>
      </c>
      <c r="B110" s="30" t="s">
        <v>15708</v>
      </c>
      <c r="C110" s="30" t="s">
        <v>15709</v>
      </c>
      <c r="D110" s="30">
        <v>4</v>
      </c>
      <c r="E110" s="28" t="s">
        <v>15588</v>
      </c>
    </row>
    <row r="111" spans="1:5" x14ac:dyDescent="0.25">
      <c r="A111" s="30" t="s">
        <v>15691</v>
      </c>
      <c r="B111" s="30" t="s">
        <v>15710</v>
      </c>
      <c r="C111" s="30" t="s">
        <v>15711</v>
      </c>
      <c r="D111" s="30">
        <v>4</v>
      </c>
      <c r="E111" s="28" t="s">
        <v>15588</v>
      </c>
    </row>
    <row r="112" spans="1:5" x14ac:dyDescent="0.25">
      <c r="A112" s="30" t="s">
        <v>15691</v>
      </c>
      <c r="B112" s="30" t="s">
        <v>15712</v>
      </c>
      <c r="C112" s="30" t="s">
        <v>15713</v>
      </c>
      <c r="D112" s="30">
        <v>4</v>
      </c>
      <c r="E112" s="28" t="s">
        <v>15588</v>
      </c>
    </row>
    <row r="113" spans="1:5" x14ac:dyDescent="0.25">
      <c r="A113" s="30" t="s">
        <v>15691</v>
      </c>
      <c r="B113" s="30" t="s">
        <v>15714</v>
      </c>
      <c r="C113" s="30" t="s">
        <v>15715</v>
      </c>
      <c r="D113" s="30">
        <v>4</v>
      </c>
      <c r="E113" s="28" t="s">
        <v>15588</v>
      </c>
    </row>
    <row r="114" spans="1:5" x14ac:dyDescent="0.25">
      <c r="A114" s="30" t="s">
        <v>15691</v>
      </c>
      <c r="B114" s="30" t="s">
        <v>15716</v>
      </c>
      <c r="C114" s="30" t="s">
        <v>15717</v>
      </c>
      <c r="D114" s="30">
        <v>4</v>
      </c>
      <c r="E114" s="28" t="s">
        <v>15588</v>
      </c>
    </row>
    <row r="115" spans="1:5" x14ac:dyDescent="0.25">
      <c r="A115" s="30" t="s">
        <v>15691</v>
      </c>
      <c r="B115" s="30" t="s">
        <v>15718</v>
      </c>
      <c r="C115" s="30" t="s">
        <v>15719</v>
      </c>
      <c r="D115" s="30">
        <v>4</v>
      </c>
      <c r="E115" s="28" t="s">
        <v>15588</v>
      </c>
    </row>
    <row r="116" spans="1:5" x14ac:dyDescent="0.25">
      <c r="A116" s="30" t="s">
        <v>15691</v>
      </c>
      <c r="B116" s="30" t="s">
        <v>15720</v>
      </c>
      <c r="C116" s="30" t="s">
        <v>15721</v>
      </c>
      <c r="D116" s="30">
        <v>4</v>
      </c>
      <c r="E116" s="28" t="s">
        <v>15588</v>
      </c>
    </row>
    <row r="117" spans="1:5" x14ac:dyDescent="0.25">
      <c r="A117" s="30" t="s">
        <v>15691</v>
      </c>
      <c r="B117" s="30" t="s">
        <v>15722</v>
      </c>
      <c r="C117" s="30" t="s">
        <v>15723</v>
      </c>
      <c r="D117" s="30">
        <v>4</v>
      </c>
      <c r="E117" s="28" t="s">
        <v>15588</v>
      </c>
    </row>
    <row r="118" spans="1:5" x14ac:dyDescent="0.25">
      <c r="A118" s="30" t="s">
        <v>15691</v>
      </c>
      <c r="B118" s="30" t="s">
        <v>15724</v>
      </c>
      <c r="C118" s="30" t="s">
        <v>15725</v>
      </c>
      <c r="D118" s="30">
        <v>4</v>
      </c>
      <c r="E118" s="28" t="s">
        <v>15588</v>
      </c>
    </row>
    <row r="119" spans="1:5" x14ac:dyDescent="0.25">
      <c r="A119" s="30" t="s">
        <v>15691</v>
      </c>
      <c r="B119" s="30" t="s">
        <v>15726</v>
      </c>
      <c r="C119" s="30" t="s">
        <v>15727</v>
      </c>
      <c r="D119" s="30">
        <v>4</v>
      </c>
      <c r="E119" s="28" t="s">
        <v>15588</v>
      </c>
    </row>
    <row r="120" spans="1:5" x14ac:dyDescent="0.25">
      <c r="A120" s="30" t="s">
        <v>15691</v>
      </c>
      <c r="B120" s="30" t="s">
        <v>15728</v>
      </c>
      <c r="C120" s="30" t="s">
        <v>15729</v>
      </c>
      <c r="D120" s="30">
        <v>4</v>
      </c>
      <c r="E120" s="28" t="s">
        <v>15588</v>
      </c>
    </row>
    <row r="121" spans="1:5" x14ac:dyDescent="0.25">
      <c r="A121" s="30" t="s">
        <v>15691</v>
      </c>
      <c r="B121" s="30" t="s">
        <v>15730</v>
      </c>
      <c r="C121" s="30" t="s">
        <v>15731</v>
      </c>
      <c r="D121" s="30">
        <v>4</v>
      </c>
      <c r="E121" s="28" t="s">
        <v>15588</v>
      </c>
    </row>
    <row r="122" spans="1:5" x14ac:dyDescent="0.25">
      <c r="A122" s="30" t="s">
        <v>15691</v>
      </c>
      <c r="B122" s="30" t="s">
        <v>15732</v>
      </c>
      <c r="C122" s="30" t="s">
        <v>15733</v>
      </c>
      <c r="D122" s="30">
        <v>4</v>
      </c>
      <c r="E122" s="28" t="s">
        <v>15588</v>
      </c>
    </row>
    <row r="123" spans="1:5" x14ac:dyDescent="0.25">
      <c r="A123" s="30" t="s">
        <v>15691</v>
      </c>
      <c r="B123" s="30" t="s">
        <v>15734</v>
      </c>
      <c r="C123" s="30" t="s">
        <v>15735</v>
      </c>
      <c r="D123" s="30">
        <v>4</v>
      </c>
      <c r="E123" s="28" t="s">
        <v>15588</v>
      </c>
    </row>
    <row r="124" spans="1:5" x14ac:dyDescent="0.25">
      <c r="A124" s="30" t="s">
        <v>15691</v>
      </c>
      <c r="B124" s="32" t="s">
        <v>15736</v>
      </c>
      <c r="C124" s="30" t="s">
        <v>15737</v>
      </c>
      <c r="D124" s="30">
        <v>4</v>
      </c>
      <c r="E124" s="28" t="s">
        <v>15588</v>
      </c>
    </row>
    <row r="125" spans="1:5" x14ac:dyDescent="0.25">
      <c r="A125" s="30" t="s">
        <v>15691</v>
      </c>
      <c r="B125" s="32" t="s">
        <v>15738</v>
      </c>
      <c r="C125" s="30" t="s">
        <v>15739</v>
      </c>
      <c r="D125" s="30">
        <v>4</v>
      </c>
      <c r="E125" s="28" t="s">
        <v>15588</v>
      </c>
    </row>
    <row r="126" spans="1:5" x14ac:dyDescent="0.25">
      <c r="A126" s="30" t="s">
        <v>15691</v>
      </c>
      <c r="B126" s="32" t="s">
        <v>15740</v>
      </c>
      <c r="C126" s="30" t="s">
        <v>15741</v>
      </c>
      <c r="D126" s="30">
        <v>4</v>
      </c>
      <c r="E126" s="28" t="s">
        <v>15588</v>
      </c>
    </row>
    <row r="127" spans="1:5" x14ac:dyDescent="0.25">
      <c r="A127" s="30" t="s">
        <v>15691</v>
      </c>
      <c r="B127" s="32" t="s">
        <v>15742</v>
      </c>
      <c r="C127" s="30" t="s">
        <v>15743</v>
      </c>
      <c r="D127" s="30">
        <v>4</v>
      </c>
      <c r="E127" s="28" t="s">
        <v>15588</v>
      </c>
    </row>
    <row r="128" spans="1:5" x14ac:dyDescent="0.25">
      <c r="A128" s="30" t="s">
        <v>15744</v>
      </c>
      <c r="B128" s="30" t="s">
        <v>15745</v>
      </c>
      <c r="C128" s="30" t="s">
        <v>15746</v>
      </c>
      <c r="D128" s="30">
        <v>5</v>
      </c>
      <c r="E128" s="34" t="s">
        <v>15747</v>
      </c>
    </row>
    <row r="129" spans="1:5" x14ac:dyDescent="0.25">
      <c r="A129" s="30" t="s">
        <v>15744</v>
      </c>
      <c r="B129" s="30" t="s">
        <v>15748</v>
      </c>
      <c r="C129" s="30" t="s">
        <v>15749</v>
      </c>
      <c r="D129" s="30">
        <v>5</v>
      </c>
      <c r="E129" s="34" t="s">
        <v>15747</v>
      </c>
    </row>
    <row r="130" spans="1:5" x14ac:dyDescent="0.25">
      <c r="A130" s="30" t="s">
        <v>15744</v>
      </c>
      <c r="B130" s="30" t="s">
        <v>15750</v>
      </c>
      <c r="C130" s="30" t="s">
        <v>15751</v>
      </c>
      <c r="D130" s="30">
        <v>5</v>
      </c>
      <c r="E130" s="34" t="s">
        <v>15747</v>
      </c>
    </row>
    <row r="131" spans="1:5" x14ac:dyDescent="0.25">
      <c r="A131" s="30" t="s">
        <v>15744</v>
      </c>
      <c r="B131" s="30" t="s">
        <v>15752</v>
      </c>
      <c r="C131" s="30" t="s">
        <v>15753</v>
      </c>
      <c r="D131" s="30">
        <v>5</v>
      </c>
      <c r="E131" s="34" t="s">
        <v>15747</v>
      </c>
    </row>
    <row r="132" spans="1:5" x14ac:dyDescent="0.25">
      <c r="A132" s="30" t="s">
        <v>15744</v>
      </c>
      <c r="B132" s="30" t="s">
        <v>15754</v>
      </c>
      <c r="C132" s="30" t="s">
        <v>15755</v>
      </c>
      <c r="D132" s="30">
        <v>5</v>
      </c>
      <c r="E132" s="34" t="s">
        <v>15747</v>
      </c>
    </row>
    <row r="133" spans="1:5" x14ac:dyDescent="0.25">
      <c r="A133" s="30" t="s">
        <v>15744</v>
      </c>
      <c r="B133" s="30" t="s">
        <v>15756</v>
      </c>
      <c r="C133" s="30" t="s">
        <v>15757</v>
      </c>
      <c r="D133" s="30">
        <v>5</v>
      </c>
      <c r="E133" s="34" t="s">
        <v>15747</v>
      </c>
    </row>
    <row r="134" spans="1:5" x14ac:dyDescent="0.25">
      <c r="A134" s="30" t="s">
        <v>15744</v>
      </c>
      <c r="B134" s="30" t="s">
        <v>15758</v>
      </c>
      <c r="C134" s="30" t="s">
        <v>15759</v>
      </c>
      <c r="D134" s="30">
        <v>5</v>
      </c>
      <c r="E134" s="34" t="s">
        <v>15747</v>
      </c>
    </row>
    <row r="135" spans="1:5" x14ac:dyDescent="0.25">
      <c r="A135" s="30" t="s">
        <v>15744</v>
      </c>
      <c r="B135" s="30" t="s">
        <v>15760</v>
      </c>
      <c r="C135" s="30" t="s">
        <v>15761</v>
      </c>
      <c r="D135" s="30">
        <v>5</v>
      </c>
      <c r="E135" s="34" t="s">
        <v>15747</v>
      </c>
    </row>
    <row r="136" spans="1:5" x14ac:dyDescent="0.25">
      <c r="A136" s="30" t="s">
        <v>15744</v>
      </c>
      <c r="B136" s="30" t="s">
        <v>15762</v>
      </c>
      <c r="C136" s="30" t="s">
        <v>15763</v>
      </c>
      <c r="D136" s="30">
        <v>5</v>
      </c>
      <c r="E136" s="34" t="s">
        <v>15747</v>
      </c>
    </row>
    <row r="137" spans="1:5" x14ac:dyDescent="0.25">
      <c r="A137" s="30" t="s">
        <v>15744</v>
      </c>
      <c r="B137" s="32" t="s">
        <v>15764</v>
      </c>
      <c r="C137" s="30" t="s">
        <v>15765</v>
      </c>
      <c r="D137" s="30">
        <v>5</v>
      </c>
      <c r="E137" s="34" t="s">
        <v>15747</v>
      </c>
    </row>
    <row r="138" spans="1:5" x14ac:dyDescent="0.25">
      <c r="A138" s="30" t="s">
        <v>24</v>
      </c>
      <c r="B138" s="30" t="s">
        <v>15766</v>
      </c>
      <c r="C138" s="30" t="s">
        <v>15767</v>
      </c>
      <c r="D138" s="30">
        <v>6</v>
      </c>
      <c r="E138" s="28" t="s">
        <v>15768</v>
      </c>
    </row>
    <row r="139" spans="1:5" x14ac:dyDescent="0.25">
      <c r="A139" s="30" t="s">
        <v>24</v>
      </c>
      <c r="B139" s="30" t="s">
        <v>15769</v>
      </c>
      <c r="C139" s="30" t="s">
        <v>15770</v>
      </c>
      <c r="D139" s="30">
        <v>6</v>
      </c>
      <c r="E139" s="28" t="s">
        <v>15768</v>
      </c>
    </row>
    <row r="140" spans="1:5" x14ac:dyDescent="0.25">
      <c r="A140" s="30" t="s">
        <v>24</v>
      </c>
      <c r="B140" s="30" t="s">
        <v>15771</v>
      </c>
      <c r="C140" s="30" t="s">
        <v>15772</v>
      </c>
      <c r="D140" s="30">
        <v>6</v>
      </c>
      <c r="E140" s="28" t="s">
        <v>15768</v>
      </c>
    </row>
    <row r="141" spans="1:5" x14ac:dyDescent="0.25">
      <c r="A141" s="30" t="s">
        <v>24</v>
      </c>
      <c r="B141" s="30" t="s">
        <v>15773</v>
      </c>
      <c r="C141" s="30" t="s">
        <v>15774</v>
      </c>
      <c r="D141" s="30">
        <v>6</v>
      </c>
      <c r="E141" s="28" t="s">
        <v>15768</v>
      </c>
    </row>
    <row r="142" spans="1:5" x14ac:dyDescent="0.25">
      <c r="A142" s="30" t="s">
        <v>24</v>
      </c>
      <c r="B142" s="30" t="s">
        <v>15775</v>
      </c>
      <c r="C142" s="30" t="s">
        <v>15776</v>
      </c>
      <c r="D142" s="30">
        <v>6</v>
      </c>
      <c r="E142" s="28" t="s">
        <v>15768</v>
      </c>
    </row>
    <row r="143" spans="1:5" x14ac:dyDescent="0.25">
      <c r="A143" s="30" t="s">
        <v>24</v>
      </c>
      <c r="B143" s="30" t="s">
        <v>15777</v>
      </c>
      <c r="C143" s="30" t="s">
        <v>15778</v>
      </c>
      <c r="D143" s="30">
        <v>6</v>
      </c>
      <c r="E143" s="28" t="s">
        <v>15768</v>
      </c>
    </row>
    <row r="144" spans="1:5" x14ac:dyDescent="0.25">
      <c r="A144" s="30" t="s">
        <v>24</v>
      </c>
      <c r="B144" s="30" t="s">
        <v>15779</v>
      </c>
      <c r="C144" s="30" t="s">
        <v>15780</v>
      </c>
      <c r="D144" s="30">
        <v>6</v>
      </c>
      <c r="E144" s="28" t="s">
        <v>15768</v>
      </c>
    </row>
    <row r="145" spans="1:5" x14ac:dyDescent="0.25">
      <c r="A145" s="30" t="s">
        <v>24</v>
      </c>
      <c r="B145" s="30" t="s">
        <v>15781</v>
      </c>
      <c r="C145" s="30" t="s">
        <v>15782</v>
      </c>
      <c r="D145" s="30">
        <v>6</v>
      </c>
      <c r="E145" s="28" t="s">
        <v>15768</v>
      </c>
    </row>
    <row r="146" spans="1:5" x14ac:dyDescent="0.25">
      <c r="A146" s="30" t="s">
        <v>24</v>
      </c>
      <c r="B146" s="31" t="s">
        <v>15783</v>
      </c>
      <c r="C146" s="30" t="s">
        <v>15784</v>
      </c>
      <c r="D146" s="30">
        <v>6</v>
      </c>
      <c r="E146" s="28" t="s">
        <v>15768</v>
      </c>
    </row>
    <row r="147" spans="1:5" x14ac:dyDescent="0.25">
      <c r="A147" s="30" t="s">
        <v>24</v>
      </c>
      <c r="B147" s="30" t="s">
        <v>15785</v>
      </c>
      <c r="C147" s="30" t="s">
        <v>15786</v>
      </c>
      <c r="D147" s="30">
        <v>6</v>
      </c>
      <c r="E147" s="28" t="s">
        <v>15768</v>
      </c>
    </row>
    <row r="148" spans="1:5" x14ac:dyDescent="0.25">
      <c r="A148" s="30" t="s">
        <v>24</v>
      </c>
      <c r="B148" s="30" t="s">
        <v>15787</v>
      </c>
      <c r="C148" s="30" t="s">
        <v>15788</v>
      </c>
      <c r="D148" s="30">
        <v>6</v>
      </c>
      <c r="E148" s="28" t="s">
        <v>15768</v>
      </c>
    </row>
    <row r="149" spans="1:5" x14ac:dyDescent="0.25">
      <c r="A149" s="30" t="s">
        <v>24</v>
      </c>
      <c r="B149" s="30" t="s">
        <v>15789</v>
      </c>
      <c r="C149" s="30" t="s">
        <v>15790</v>
      </c>
      <c r="D149" s="30">
        <v>6</v>
      </c>
      <c r="E149" s="28" t="s">
        <v>15768</v>
      </c>
    </row>
    <row r="150" spans="1:5" x14ac:dyDescent="0.25">
      <c r="A150" s="30" t="s">
        <v>24</v>
      </c>
      <c r="B150" s="30" t="s">
        <v>15791</v>
      </c>
      <c r="C150" s="30" t="s">
        <v>15792</v>
      </c>
      <c r="D150" s="30">
        <v>6</v>
      </c>
      <c r="E150" s="28" t="s">
        <v>15768</v>
      </c>
    </row>
    <row r="151" spans="1:5" x14ac:dyDescent="0.25">
      <c r="A151" s="30" t="s">
        <v>24</v>
      </c>
      <c r="B151" s="30" t="s">
        <v>15793</v>
      </c>
      <c r="C151" s="30" t="s">
        <v>15794</v>
      </c>
      <c r="D151" s="30">
        <v>6</v>
      </c>
      <c r="E151" s="28" t="s">
        <v>15768</v>
      </c>
    </row>
    <row r="152" spans="1:5" x14ac:dyDescent="0.25">
      <c r="A152" s="30" t="s">
        <v>24</v>
      </c>
      <c r="B152" s="30" t="s">
        <v>15795</v>
      </c>
      <c r="C152" s="30" t="s">
        <v>15796</v>
      </c>
      <c r="D152" s="30">
        <v>6</v>
      </c>
      <c r="E152" s="28" t="s">
        <v>15768</v>
      </c>
    </row>
    <row r="153" spans="1:5" x14ac:dyDescent="0.25">
      <c r="A153" s="30" t="s">
        <v>24</v>
      </c>
      <c r="B153" s="30" t="s">
        <v>15797</v>
      </c>
      <c r="C153" s="30" t="s">
        <v>15798</v>
      </c>
      <c r="D153" s="30">
        <v>6</v>
      </c>
      <c r="E153" s="28" t="s">
        <v>15768</v>
      </c>
    </row>
    <row r="154" spans="1:5" x14ac:dyDescent="0.25">
      <c r="A154" s="30" t="s">
        <v>24</v>
      </c>
      <c r="B154" s="30" t="s">
        <v>15799</v>
      </c>
      <c r="C154" s="30" t="s">
        <v>15800</v>
      </c>
      <c r="D154" s="30">
        <v>6</v>
      </c>
      <c r="E154" s="28" t="s">
        <v>15768</v>
      </c>
    </row>
    <row r="155" spans="1:5" x14ac:dyDescent="0.25">
      <c r="A155" s="30" t="s">
        <v>24</v>
      </c>
      <c r="B155" s="30" t="s">
        <v>15801</v>
      </c>
      <c r="C155" s="30" t="s">
        <v>15802</v>
      </c>
      <c r="D155" s="30">
        <v>6</v>
      </c>
      <c r="E155" s="28" t="s">
        <v>15768</v>
      </c>
    </row>
    <row r="156" spans="1:5" x14ac:dyDescent="0.25">
      <c r="A156" s="30" t="s">
        <v>24</v>
      </c>
      <c r="B156" s="30" t="s">
        <v>15470</v>
      </c>
      <c r="C156" s="30" t="s">
        <v>15803</v>
      </c>
      <c r="D156" s="30">
        <v>6</v>
      </c>
      <c r="E156" s="28" t="s">
        <v>15768</v>
      </c>
    </row>
    <row r="157" spans="1:5" x14ac:dyDescent="0.25">
      <c r="A157" s="30" t="s">
        <v>24</v>
      </c>
      <c r="B157" s="30" t="s">
        <v>15471</v>
      </c>
      <c r="C157" s="30" t="s">
        <v>15804</v>
      </c>
      <c r="D157" s="30">
        <v>6</v>
      </c>
      <c r="E157" s="28" t="s">
        <v>15768</v>
      </c>
    </row>
    <row r="158" spans="1:5" x14ac:dyDescent="0.25">
      <c r="A158" s="30" t="s">
        <v>24</v>
      </c>
      <c r="B158" s="30" t="s">
        <v>15805</v>
      </c>
      <c r="C158" s="30" t="s">
        <v>15806</v>
      </c>
      <c r="D158" s="30">
        <v>6</v>
      </c>
      <c r="E158" s="28" t="s">
        <v>15768</v>
      </c>
    </row>
    <row r="159" spans="1:5" x14ac:dyDescent="0.25">
      <c r="A159" s="30" t="s">
        <v>24</v>
      </c>
      <c r="B159" s="30" t="s">
        <v>15807</v>
      </c>
      <c r="C159" s="30" t="s">
        <v>15808</v>
      </c>
      <c r="D159" s="30">
        <v>6</v>
      </c>
      <c r="E159" s="28" t="s">
        <v>15768</v>
      </c>
    </row>
    <row r="160" spans="1:5" x14ac:dyDescent="0.25">
      <c r="A160" s="30" t="s">
        <v>24</v>
      </c>
      <c r="B160" s="30" t="s">
        <v>15809</v>
      </c>
      <c r="C160" s="30" t="s">
        <v>15810</v>
      </c>
      <c r="D160" s="30">
        <v>6</v>
      </c>
      <c r="E160" s="28" t="s">
        <v>15768</v>
      </c>
    </row>
    <row r="161" spans="1:5" x14ac:dyDescent="0.25">
      <c r="A161" s="30" t="s">
        <v>24</v>
      </c>
      <c r="B161" s="30" t="s">
        <v>15811</v>
      </c>
      <c r="C161" s="30" t="s">
        <v>15812</v>
      </c>
      <c r="D161" s="30">
        <v>6</v>
      </c>
      <c r="E161" s="28" t="s">
        <v>15768</v>
      </c>
    </row>
    <row r="162" spans="1:5" x14ac:dyDescent="0.25">
      <c r="A162" s="30" t="s">
        <v>24</v>
      </c>
      <c r="B162" s="30" t="s">
        <v>15813</v>
      </c>
      <c r="C162" s="30" t="s">
        <v>15814</v>
      </c>
      <c r="D162" s="30">
        <v>6</v>
      </c>
      <c r="E162" s="28" t="s">
        <v>15768</v>
      </c>
    </row>
    <row r="163" spans="1:5" x14ac:dyDescent="0.25">
      <c r="A163" s="30" t="s">
        <v>24</v>
      </c>
      <c r="B163" s="30" t="s">
        <v>15815</v>
      </c>
      <c r="C163" s="30" t="s">
        <v>15816</v>
      </c>
      <c r="D163" s="30">
        <v>6</v>
      </c>
      <c r="E163" s="28" t="s">
        <v>15768</v>
      </c>
    </row>
    <row r="164" spans="1:5" x14ac:dyDescent="0.25">
      <c r="A164" s="30" t="s">
        <v>24</v>
      </c>
      <c r="B164" s="30" t="s">
        <v>15817</v>
      </c>
      <c r="C164" s="30" t="s">
        <v>15818</v>
      </c>
      <c r="D164" s="30">
        <v>6</v>
      </c>
      <c r="E164" s="28" t="s">
        <v>15768</v>
      </c>
    </row>
    <row r="165" spans="1:5" x14ac:dyDescent="0.25">
      <c r="A165" s="30" t="s">
        <v>24</v>
      </c>
      <c r="B165" s="30" t="s">
        <v>15819</v>
      </c>
      <c r="C165" s="30" t="s">
        <v>15820</v>
      </c>
      <c r="D165" s="30">
        <v>6</v>
      </c>
      <c r="E165" s="28" t="s">
        <v>15768</v>
      </c>
    </row>
    <row r="166" spans="1:5" x14ac:dyDescent="0.25">
      <c r="A166" s="30" t="s">
        <v>24</v>
      </c>
      <c r="B166" s="30" t="s">
        <v>15821</v>
      </c>
      <c r="C166" s="30" t="s">
        <v>15822</v>
      </c>
      <c r="D166" s="30">
        <v>6</v>
      </c>
      <c r="E166" s="28" t="s">
        <v>15768</v>
      </c>
    </row>
    <row r="167" spans="1:5" x14ac:dyDescent="0.25">
      <c r="A167" s="30" t="s">
        <v>24</v>
      </c>
      <c r="B167" s="30" t="s">
        <v>15823</v>
      </c>
      <c r="C167" s="30" t="s">
        <v>15824</v>
      </c>
      <c r="D167" s="30">
        <v>6</v>
      </c>
      <c r="E167" s="28" t="s">
        <v>15768</v>
      </c>
    </row>
    <row r="168" spans="1:5" x14ac:dyDescent="0.25">
      <c r="A168" s="30" t="s">
        <v>24</v>
      </c>
      <c r="B168" s="30" t="s">
        <v>15825</v>
      </c>
      <c r="C168" s="30" t="s">
        <v>15826</v>
      </c>
      <c r="D168" s="30">
        <v>6</v>
      </c>
      <c r="E168" s="28" t="s">
        <v>15768</v>
      </c>
    </row>
    <row r="169" spans="1:5" x14ac:dyDescent="0.25">
      <c r="A169" s="30" t="s">
        <v>24</v>
      </c>
      <c r="B169" s="30" t="s">
        <v>15827</v>
      </c>
      <c r="C169" s="30" t="s">
        <v>15828</v>
      </c>
      <c r="D169" s="30">
        <v>6</v>
      </c>
      <c r="E169" s="28" t="s">
        <v>15768</v>
      </c>
    </row>
    <row r="170" spans="1:5" x14ac:dyDescent="0.25">
      <c r="A170" s="30" t="s">
        <v>24</v>
      </c>
      <c r="B170" s="30" t="s">
        <v>15829</v>
      </c>
      <c r="C170" s="30" t="s">
        <v>15830</v>
      </c>
      <c r="D170" s="30">
        <v>6</v>
      </c>
      <c r="E170" s="28" t="s">
        <v>15768</v>
      </c>
    </row>
    <row r="171" spans="1:5" x14ac:dyDescent="0.25">
      <c r="A171" s="30" t="s">
        <v>24</v>
      </c>
      <c r="B171" s="30" t="s">
        <v>15831</v>
      </c>
      <c r="C171" s="30" t="s">
        <v>15832</v>
      </c>
      <c r="D171" s="30">
        <v>6</v>
      </c>
      <c r="E171" s="28" t="s">
        <v>15768</v>
      </c>
    </row>
    <row r="172" spans="1:5" x14ac:dyDescent="0.25">
      <c r="A172" s="30" t="s">
        <v>24</v>
      </c>
      <c r="B172" s="30" t="s">
        <v>15833</v>
      </c>
      <c r="C172" s="30" t="s">
        <v>15834</v>
      </c>
      <c r="D172" s="30">
        <v>6</v>
      </c>
      <c r="E172" s="28" t="s">
        <v>15768</v>
      </c>
    </row>
    <row r="173" spans="1:5" x14ac:dyDescent="0.25">
      <c r="A173" s="30" t="s">
        <v>24</v>
      </c>
      <c r="B173" s="30" t="s">
        <v>15835</v>
      </c>
      <c r="C173" s="30" t="s">
        <v>15836</v>
      </c>
      <c r="D173" s="30">
        <v>6</v>
      </c>
      <c r="E173" s="28" t="s">
        <v>15768</v>
      </c>
    </row>
    <row r="174" spans="1:5" x14ac:dyDescent="0.25">
      <c r="A174" s="30" t="s">
        <v>24</v>
      </c>
      <c r="B174" s="30" t="s">
        <v>15837</v>
      </c>
      <c r="C174" s="30" t="s">
        <v>15838</v>
      </c>
      <c r="D174" s="30">
        <v>6</v>
      </c>
      <c r="E174" s="28" t="s">
        <v>15768</v>
      </c>
    </row>
    <row r="175" spans="1:5" x14ac:dyDescent="0.25">
      <c r="A175" s="30" t="s">
        <v>24</v>
      </c>
      <c r="B175" s="30" t="s">
        <v>15839</v>
      </c>
      <c r="C175" s="30" t="s">
        <v>15840</v>
      </c>
      <c r="D175" s="30">
        <v>6</v>
      </c>
      <c r="E175" s="28" t="s">
        <v>15768</v>
      </c>
    </row>
    <row r="176" spans="1:5" x14ac:dyDescent="0.25">
      <c r="A176" s="30" t="s">
        <v>24</v>
      </c>
      <c r="B176" s="30" t="s">
        <v>15841</v>
      </c>
      <c r="C176" s="30" t="s">
        <v>15842</v>
      </c>
      <c r="D176" s="30">
        <v>6</v>
      </c>
      <c r="E176" s="28" t="s">
        <v>15768</v>
      </c>
    </row>
    <row r="177" spans="1:5" x14ac:dyDescent="0.25">
      <c r="A177" s="30" t="s">
        <v>24</v>
      </c>
      <c r="B177" s="30" t="s">
        <v>15843</v>
      </c>
      <c r="C177" s="30" t="s">
        <v>15844</v>
      </c>
      <c r="D177" s="30">
        <v>6</v>
      </c>
      <c r="E177" s="28" t="s">
        <v>15768</v>
      </c>
    </row>
    <row r="178" spans="1:5" x14ac:dyDescent="0.25">
      <c r="A178" s="30" t="s">
        <v>24</v>
      </c>
      <c r="B178" s="30" t="s">
        <v>15845</v>
      </c>
      <c r="C178" s="30" t="s">
        <v>15846</v>
      </c>
      <c r="D178" s="30">
        <v>6</v>
      </c>
      <c r="E178" s="28" t="s">
        <v>15768</v>
      </c>
    </row>
    <row r="179" spans="1:5" x14ac:dyDescent="0.25">
      <c r="A179" s="30" t="s">
        <v>24</v>
      </c>
      <c r="B179" s="30" t="s">
        <v>15847</v>
      </c>
      <c r="C179" s="30" t="s">
        <v>15848</v>
      </c>
      <c r="D179" s="30">
        <v>6</v>
      </c>
      <c r="E179" s="28" t="s">
        <v>15768</v>
      </c>
    </row>
    <row r="180" spans="1:5" x14ac:dyDescent="0.25">
      <c r="A180" s="30" t="s">
        <v>24</v>
      </c>
      <c r="B180" s="30" t="s">
        <v>25</v>
      </c>
      <c r="C180" s="30" t="s">
        <v>15849</v>
      </c>
      <c r="D180" s="30">
        <v>6</v>
      </c>
      <c r="E180" s="28" t="s">
        <v>15768</v>
      </c>
    </row>
    <row r="181" spans="1:5" x14ac:dyDescent="0.25">
      <c r="A181" s="30" t="s">
        <v>24</v>
      </c>
      <c r="B181" s="30" t="s">
        <v>15850</v>
      </c>
      <c r="C181" s="30" t="s">
        <v>15851</v>
      </c>
      <c r="D181" s="30">
        <v>6</v>
      </c>
      <c r="E181" s="28" t="s">
        <v>15768</v>
      </c>
    </row>
    <row r="182" spans="1:5" x14ac:dyDescent="0.25">
      <c r="A182" s="30" t="s">
        <v>24</v>
      </c>
      <c r="B182" s="30" t="s">
        <v>15852</v>
      </c>
      <c r="C182" s="30" t="s">
        <v>15853</v>
      </c>
      <c r="D182" s="30">
        <v>6</v>
      </c>
      <c r="E182" s="28" t="s">
        <v>15768</v>
      </c>
    </row>
    <row r="183" spans="1:5" x14ac:dyDescent="0.25">
      <c r="A183" s="30" t="s">
        <v>24</v>
      </c>
      <c r="B183" s="30" t="s">
        <v>15854</v>
      </c>
      <c r="C183" s="30" t="s">
        <v>15855</v>
      </c>
      <c r="D183" s="30">
        <v>6</v>
      </c>
      <c r="E183" s="28" t="s">
        <v>15768</v>
      </c>
    </row>
    <row r="184" spans="1:5" x14ac:dyDescent="0.25">
      <c r="A184" s="30" t="s">
        <v>24</v>
      </c>
      <c r="B184" s="30" t="s">
        <v>15856</v>
      </c>
      <c r="C184" s="30" t="s">
        <v>15857</v>
      </c>
      <c r="D184" s="30">
        <v>6</v>
      </c>
      <c r="E184" s="28" t="s">
        <v>15768</v>
      </c>
    </row>
    <row r="185" spans="1:5" x14ac:dyDescent="0.25">
      <c r="A185" s="30" t="s">
        <v>24</v>
      </c>
      <c r="B185" s="30" t="s">
        <v>15858</v>
      </c>
      <c r="C185" s="30" t="s">
        <v>15859</v>
      </c>
      <c r="D185" s="30">
        <v>6</v>
      </c>
      <c r="E185" s="28" t="s">
        <v>15768</v>
      </c>
    </row>
    <row r="186" spans="1:5" x14ac:dyDescent="0.25">
      <c r="A186" s="30" t="s">
        <v>24</v>
      </c>
      <c r="B186" s="30" t="s">
        <v>15860</v>
      </c>
      <c r="C186" s="30" t="s">
        <v>15861</v>
      </c>
      <c r="D186" s="30">
        <v>6</v>
      </c>
      <c r="E186" s="28" t="s">
        <v>15768</v>
      </c>
    </row>
    <row r="187" spans="1:5" x14ac:dyDescent="0.25">
      <c r="A187" s="30" t="s">
        <v>24</v>
      </c>
      <c r="B187" s="30" t="s">
        <v>15862</v>
      </c>
      <c r="C187" s="30" t="s">
        <v>15863</v>
      </c>
      <c r="D187" s="30">
        <v>6</v>
      </c>
      <c r="E187" s="28" t="s">
        <v>15768</v>
      </c>
    </row>
    <row r="188" spans="1:5" x14ac:dyDescent="0.25">
      <c r="A188" s="30" t="s">
        <v>24</v>
      </c>
      <c r="B188" s="30" t="s">
        <v>15864</v>
      </c>
      <c r="C188" s="30" t="s">
        <v>15865</v>
      </c>
      <c r="D188" s="30">
        <v>6</v>
      </c>
      <c r="E188" s="28" t="s">
        <v>15768</v>
      </c>
    </row>
    <row r="189" spans="1:5" x14ac:dyDescent="0.25">
      <c r="A189" s="30" t="s">
        <v>24</v>
      </c>
      <c r="B189" s="30" t="s">
        <v>15472</v>
      </c>
      <c r="C189" s="30" t="s">
        <v>15866</v>
      </c>
      <c r="D189" s="30">
        <v>6</v>
      </c>
      <c r="E189" s="28" t="s">
        <v>15768</v>
      </c>
    </row>
    <row r="190" spans="1:5" x14ac:dyDescent="0.25">
      <c r="A190" s="30" t="s">
        <v>24</v>
      </c>
      <c r="B190" s="30" t="s">
        <v>15867</v>
      </c>
      <c r="C190" s="30" t="s">
        <v>15868</v>
      </c>
      <c r="D190" s="30">
        <v>6</v>
      </c>
      <c r="E190" s="28" t="s">
        <v>15768</v>
      </c>
    </row>
    <row r="191" spans="1:5" x14ac:dyDescent="0.25">
      <c r="A191" s="30" t="s">
        <v>24</v>
      </c>
      <c r="B191" s="30" t="s">
        <v>15869</v>
      </c>
      <c r="C191" s="30" t="s">
        <v>15870</v>
      </c>
      <c r="D191" s="30">
        <v>6</v>
      </c>
      <c r="E191" s="28" t="s">
        <v>15768</v>
      </c>
    </row>
    <row r="192" spans="1:5" x14ac:dyDescent="0.25">
      <c r="A192" s="30" t="s">
        <v>24</v>
      </c>
      <c r="B192" s="30" t="s">
        <v>15871</v>
      </c>
      <c r="C192" s="30" t="s">
        <v>15872</v>
      </c>
      <c r="D192" s="30">
        <v>6</v>
      </c>
      <c r="E192" s="28" t="s">
        <v>15768</v>
      </c>
    </row>
    <row r="193" spans="1:5" x14ac:dyDescent="0.25">
      <c r="A193" s="30" t="s">
        <v>24</v>
      </c>
      <c r="B193" s="30" t="s">
        <v>15873</v>
      </c>
      <c r="C193" s="30" t="s">
        <v>15874</v>
      </c>
      <c r="D193" s="30">
        <v>6</v>
      </c>
      <c r="E193" s="28" t="s">
        <v>15768</v>
      </c>
    </row>
    <row r="194" spans="1:5" x14ac:dyDescent="0.25">
      <c r="A194" s="30" t="s">
        <v>24</v>
      </c>
      <c r="B194" s="30" t="s">
        <v>15474</v>
      </c>
      <c r="C194" s="30" t="s">
        <v>15875</v>
      </c>
      <c r="D194" s="30">
        <v>6</v>
      </c>
      <c r="E194" s="28" t="s">
        <v>15768</v>
      </c>
    </row>
    <row r="195" spans="1:5" x14ac:dyDescent="0.25">
      <c r="A195" s="30" t="s">
        <v>24</v>
      </c>
      <c r="B195" s="30" t="s">
        <v>15473</v>
      </c>
      <c r="C195" s="30" t="s">
        <v>15876</v>
      </c>
      <c r="D195" s="30">
        <v>6</v>
      </c>
      <c r="E195" s="28" t="s">
        <v>15768</v>
      </c>
    </row>
    <row r="196" spans="1:5" x14ac:dyDescent="0.25">
      <c r="A196" s="30" t="s">
        <v>24</v>
      </c>
      <c r="B196" s="30" t="s">
        <v>15877</v>
      </c>
      <c r="C196" s="30" t="s">
        <v>15878</v>
      </c>
      <c r="D196" s="30">
        <v>6</v>
      </c>
      <c r="E196" s="28" t="s">
        <v>15768</v>
      </c>
    </row>
    <row r="197" spans="1:5" x14ac:dyDescent="0.25">
      <c r="A197" s="30" t="s">
        <v>24</v>
      </c>
      <c r="B197" s="30" t="s">
        <v>15879</v>
      </c>
      <c r="C197" s="30" t="s">
        <v>15880</v>
      </c>
      <c r="D197" s="30">
        <v>6</v>
      </c>
      <c r="E197" s="28" t="s">
        <v>15768</v>
      </c>
    </row>
    <row r="198" spans="1:5" x14ac:dyDescent="0.25">
      <c r="A198" s="30" t="s">
        <v>24</v>
      </c>
      <c r="B198" s="30" t="s">
        <v>15881</v>
      </c>
      <c r="C198" s="30" t="s">
        <v>15882</v>
      </c>
      <c r="D198" s="30">
        <v>6</v>
      </c>
      <c r="E198" s="28" t="s">
        <v>15768</v>
      </c>
    </row>
    <row r="199" spans="1:5" x14ac:dyDescent="0.25">
      <c r="A199" s="30" t="s">
        <v>24</v>
      </c>
      <c r="B199" s="30" t="s">
        <v>15883</v>
      </c>
      <c r="C199" s="30" t="s">
        <v>15884</v>
      </c>
      <c r="D199" s="30">
        <v>6</v>
      </c>
      <c r="E199" s="28" t="s">
        <v>15768</v>
      </c>
    </row>
    <row r="200" spans="1:5" x14ac:dyDescent="0.25">
      <c r="A200" s="30" t="s">
        <v>24</v>
      </c>
      <c r="B200" s="30" t="s">
        <v>15885</v>
      </c>
      <c r="C200" s="30" t="s">
        <v>15886</v>
      </c>
      <c r="D200" s="30">
        <v>6</v>
      </c>
      <c r="E200" s="28" t="s">
        <v>15768</v>
      </c>
    </row>
    <row r="201" spans="1:5" x14ac:dyDescent="0.25">
      <c r="A201" s="30" t="s">
        <v>24</v>
      </c>
      <c r="B201" s="30" t="s">
        <v>15887</v>
      </c>
      <c r="C201" s="30" t="s">
        <v>15888</v>
      </c>
      <c r="D201" s="30">
        <v>6</v>
      </c>
      <c r="E201" s="28" t="s">
        <v>15768</v>
      </c>
    </row>
    <row r="202" spans="1:5" x14ac:dyDescent="0.25">
      <c r="A202" s="30" t="s">
        <v>24</v>
      </c>
      <c r="B202" s="30" t="s">
        <v>15468</v>
      </c>
      <c r="C202" s="30" t="s">
        <v>15469</v>
      </c>
      <c r="D202" s="30">
        <v>6</v>
      </c>
      <c r="E202" s="28" t="s">
        <v>15768</v>
      </c>
    </row>
    <row r="203" spans="1:5" x14ac:dyDescent="0.25">
      <c r="A203" s="30" t="s">
        <v>24</v>
      </c>
      <c r="B203" s="30" t="s">
        <v>15889</v>
      </c>
      <c r="C203" s="30" t="s">
        <v>15890</v>
      </c>
      <c r="D203" s="30">
        <v>6</v>
      </c>
      <c r="E203" s="28" t="s">
        <v>15768</v>
      </c>
    </row>
    <row r="204" spans="1:5" x14ac:dyDescent="0.25">
      <c r="A204" s="30" t="s">
        <v>24</v>
      </c>
      <c r="B204" s="30" t="s">
        <v>15891</v>
      </c>
      <c r="C204" s="30" t="s">
        <v>15892</v>
      </c>
      <c r="D204" s="30">
        <v>6</v>
      </c>
      <c r="E204" s="28" t="s">
        <v>15768</v>
      </c>
    </row>
    <row r="205" spans="1:5" x14ac:dyDescent="0.25">
      <c r="A205" s="30" t="s">
        <v>24</v>
      </c>
      <c r="B205" s="30" t="s">
        <v>15893</v>
      </c>
      <c r="C205" s="30" t="s">
        <v>15894</v>
      </c>
      <c r="D205" s="30">
        <v>6</v>
      </c>
      <c r="E205" s="28" t="s">
        <v>15768</v>
      </c>
    </row>
    <row r="206" spans="1:5" x14ac:dyDescent="0.25">
      <c r="A206" s="30" t="s">
        <v>24</v>
      </c>
      <c r="B206" s="30" t="s">
        <v>15895</v>
      </c>
      <c r="C206" s="30" t="s">
        <v>15896</v>
      </c>
      <c r="D206" s="30">
        <v>6</v>
      </c>
      <c r="E206" s="28" t="s">
        <v>15768</v>
      </c>
    </row>
    <row r="207" spans="1:5" x14ac:dyDescent="0.25">
      <c r="A207" s="30" t="s">
        <v>24</v>
      </c>
      <c r="B207" s="30" t="s">
        <v>15897</v>
      </c>
      <c r="C207" s="30" t="s">
        <v>15898</v>
      </c>
      <c r="D207" s="30">
        <v>6</v>
      </c>
      <c r="E207" s="28" t="s">
        <v>15768</v>
      </c>
    </row>
    <row r="208" spans="1:5" x14ac:dyDescent="0.25">
      <c r="A208" s="30" t="s">
        <v>24</v>
      </c>
      <c r="B208" s="30" t="s">
        <v>15899</v>
      </c>
      <c r="C208" s="30" t="s">
        <v>15900</v>
      </c>
      <c r="D208" s="30">
        <v>6</v>
      </c>
      <c r="E208" s="28" t="s">
        <v>15768</v>
      </c>
    </row>
    <row r="209" spans="1:5" x14ac:dyDescent="0.25">
      <c r="A209" s="30" t="s">
        <v>24</v>
      </c>
      <c r="B209" s="30" t="s">
        <v>15901</v>
      </c>
      <c r="C209" s="30" t="s">
        <v>15902</v>
      </c>
      <c r="D209" s="30">
        <v>6</v>
      </c>
      <c r="E209" s="28" t="s">
        <v>15768</v>
      </c>
    </row>
    <row r="210" spans="1:5" x14ac:dyDescent="0.25">
      <c r="A210" s="30" t="s">
        <v>24</v>
      </c>
      <c r="B210" s="30" t="s">
        <v>15903</v>
      </c>
      <c r="C210" s="30" t="s">
        <v>15904</v>
      </c>
      <c r="D210" s="30">
        <v>6</v>
      </c>
      <c r="E210" s="28" t="s">
        <v>15768</v>
      </c>
    </row>
    <row r="211" spans="1:5" x14ac:dyDescent="0.25">
      <c r="A211" s="30" t="s">
        <v>24</v>
      </c>
      <c r="B211" s="30" t="s">
        <v>15905</v>
      </c>
      <c r="C211" s="30" t="s">
        <v>15906</v>
      </c>
      <c r="D211" s="30">
        <v>6</v>
      </c>
      <c r="E211" s="28" t="s">
        <v>15768</v>
      </c>
    </row>
    <row r="212" spans="1:5" x14ac:dyDescent="0.25">
      <c r="A212" s="30" t="s">
        <v>24</v>
      </c>
      <c r="B212" s="31" t="s">
        <v>15907</v>
      </c>
      <c r="C212" s="35" t="s">
        <v>15908</v>
      </c>
      <c r="D212" s="30">
        <v>6</v>
      </c>
      <c r="E212" s="28" t="s">
        <v>15768</v>
      </c>
    </row>
    <row r="213" spans="1:5" x14ac:dyDescent="0.25">
      <c r="A213" s="30" t="s">
        <v>24</v>
      </c>
      <c r="B213" s="32" t="s">
        <v>15909</v>
      </c>
      <c r="C213" s="30" t="s">
        <v>15910</v>
      </c>
      <c r="D213" s="30">
        <v>6</v>
      </c>
      <c r="E213" s="28" t="s">
        <v>15768</v>
      </c>
    </row>
    <row r="214" spans="1:5" x14ac:dyDescent="0.25">
      <c r="A214" s="30" t="s">
        <v>15911</v>
      </c>
      <c r="B214" s="30" t="s">
        <v>15912</v>
      </c>
      <c r="C214" s="30" t="s">
        <v>15913</v>
      </c>
      <c r="D214" s="30">
        <v>7</v>
      </c>
      <c r="E214" s="28" t="s">
        <v>15768</v>
      </c>
    </row>
    <row r="215" spans="1:5" x14ac:dyDescent="0.25">
      <c r="A215" s="30" t="s">
        <v>15911</v>
      </c>
      <c r="B215" s="30" t="s">
        <v>15914</v>
      </c>
      <c r="C215" s="30" t="s">
        <v>15915</v>
      </c>
      <c r="D215" s="30">
        <v>7</v>
      </c>
      <c r="E215" s="28" t="s">
        <v>15768</v>
      </c>
    </row>
    <row r="216" spans="1:5" x14ac:dyDescent="0.25">
      <c r="A216" s="30" t="s">
        <v>15911</v>
      </c>
      <c r="B216" s="30" t="s">
        <v>15916</v>
      </c>
      <c r="C216" s="30" t="s">
        <v>15917</v>
      </c>
      <c r="D216" s="30">
        <v>7</v>
      </c>
      <c r="E216" s="28" t="s">
        <v>15768</v>
      </c>
    </row>
    <row r="217" spans="1:5" x14ac:dyDescent="0.25">
      <c r="A217" s="30" t="s">
        <v>15911</v>
      </c>
      <c r="B217" s="30" t="s">
        <v>15918</v>
      </c>
      <c r="C217" s="30" t="s">
        <v>15919</v>
      </c>
      <c r="D217" s="30">
        <v>7</v>
      </c>
      <c r="E217" s="28" t="s">
        <v>15768</v>
      </c>
    </row>
    <row r="218" spans="1:5" x14ac:dyDescent="0.25">
      <c r="A218" s="30" t="s">
        <v>15911</v>
      </c>
      <c r="B218" s="30" t="s">
        <v>15920</v>
      </c>
      <c r="C218" s="30" t="s">
        <v>15921</v>
      </c>
      <c r="D218" s="30">
        <v>7</v>
      </c>
      <c r="E218" s="28" t="s">
        <v>15768</v>
      </c>
    </row>
    <row r="219" spans="1:5" x14ac:dyDescent="0.25">
      <c r="A219" s="30" t="s">
        <v>15911</v>
      </c>
      <c r="B219" s="30" t="s">
        <v>15922</v>
      </c>
      <c r="C219" s="30" t="s">
        <v>15923</v>
      </c>
      <c r="D219" s="30">
        <v>7</v>
      </c>
      <c r="E219" s="28" t="s">
        <v>15768</v>
      </c>
    </row>
    <row r="220" spans="1:5" x14ac:dyDescent="0.25">
      <c r="A220" s="30" t="s">
        <v>15911</v>
      </c>
      <c r="B220" s="30" t="s">
        <v>15924</v>
      </c>
      <c r="C220" s="30" t="s">
        <v>15925</v>
      </c>
      <c r="D220" s="30">
        <v>7</v>
      </c>
      <c r="E220" s="28" t="s">
        <v>15768</v>
      </c>
    </row>
    <row r="221" spans="1:5" x14ac:dyDescent="0.25">
      <c r="A221" s="30" t="s">
        <v>15911</v>
      </c>
      <c r="B221" s="30" t="s">
        <v>15926</v>
      </c>
      <c r="C221" s="30" t="s">
        <v>15927</v>
      </c>
      <c r="D221" s="30">
        <v>7</v>
      </c>
      <c r="E221" s="28" t="s">
        <v>15768</v>
      </c>
    </row>
    <row r="222" spans="1:5" x14ac:dyDescent="0.25">
      <c r="A222" s="30" t="s">
        <v>15911</v>
      </c>
      <c r="B222" s="30" t="s">
        <v>15928</v>
      </c>
      <c r="C222" s="30" t="s">
        <v>15929</v>
      </c>
      <c r="D222" s="30">
        <v>7</v>
      </c>
      <c r="E222" s="28" t="s">
        <v>15768</v>
      </c>
    </row>
    <row r="223" spans="1:5" x14ac:dyDescent="0.25">
      <c r="A223" s="30" t="s">
        <v>15911</v>
      </c>
      <c r="B223" s="30" t="s">
        <v>15930</v>
      </c>
      <c r="C223" s="30" t="s">
        <v>15931</v>
      </c>
      <c r="D223" s="30">
        <v>7</v>
      </c>
      <c r="E223" s="28" t="s">
        <v>15768</v>
      </c>
    </row>
    <row r="224" spans="1:5" x14ac:dyDescent="0.25">
      <c r="A224" s="30" t="s">
        <v>15911</v>
      </c>
      <c r="B224" s="32" t="s">
        <v>15932</v>
      </c>
      <c r="C224" s="30" t="s">
        <v>15933</v>
      </c>
      <c r="D224" s="30">
        <v>7</v>
      </c>
      <c r="E224" s="28" t="s">
        <v>15768</v>
      </c>
    </row>
    <row r="225" spans="1:5" x14ac:dyDescent="0.25">
      <c r="A225" s="30" t="s">
        <v>15934</v>
      </c>
      <c r="B225" s="30" t="s">
        <v>15935</v>
      </c>
      <c r="C225" s="30" t="s">
        <v>15936</v>
      </c>
      <c r="D225" s="30">
        <v>8</v>
      </c>
      <c r="E225" s="28" t="s">
        <v>15937</v>
      </c>
    </row>
    <row r="226" spans="1:5" x14ac:dyDescent="0.25">
      <c r="A226" s="30" t="s">
        <v>15934</v>
      </c>
      <c r="B226" s="31" t="s">
        <v>15938</v>
      </c>
      <c r="C226" s="30" t="s">
        <v>15939</v>
      </c>
      <c r="D226" s="30">
        <v>8</v>
      </c>
      <c r="E226" s="28" t="s">
        <v>15937</v>
      </c>
    </row>
    <row r="227" spans="1:5" x14ac:dyDescent="0.25">
      <c r="A227" s="30" t="s">
        <v>15940</v>
      </c>
      <c r="B227" s="30" t="s">
        <v>15941</v>
      </c>
      <c r="C227" s="30" t="s">
        <v>15942</v>
      </c>
      <c r="D227" s="30">
        <v>9</v>
      </c>
      <c r="E227" s="28" t="s">
        <v>15937</v>
      </c>
    </row>
    <row r="228" spans="1:5" x14ac:dyDescent="0.25">
      <c r="A228" s="30" t="s">
        <v>15940</v>
      </c>
      <c r="B228" s="30" t="s">
        <v>15943</v>
      </c>
      <c r="C228" s="30" t="s">
        <v>15944</v>
      </c>
      <c r="D228" s="30">
        <v>9</v>
      </c>
      <c r="E228" s="28" t="s">
        <v>15937</v>
      </c>
    </row>
    <row r="229" spans="1:5" x14ac:dyDescent="0.25">
      <c r="A229" s="30" t="s">
        <v>15940</v>
      </c>
      <c r="B229" s="30" t="s">
        <v>15945</v>
      </c>
      <c r="C229" s="30" t="s">
        <v>15946</v>
      </c>
      <c r="D229" s="30">
        <v>9</v>
      </c>
      <c r="E229" s="28" t="s">
        <v>15937</v>
      </c>
    </row>
    <row r="230" spans="1:5" x14ac:dyDescent="0.25">
      <c r="A230" s="30" t="s">
        <v>15940</v>
      </c>
      <c r="B230" s="30" t="s">
        <v>15947</v>
      </c>
      <c r="C230" s="30" t="s">
        <v>15948</v>
      </c>
      <c r="D230" s="30">
        <v>9</v>
      </c>
      <c r="E230" s="28" t="s">
        <v>15937</v>
      </c>
    </row>
    <row r="231" spans="1:5" x14ac:dyDescent="0.25">
      <c r="A231" s="30" t="s">
        <v>15940</v>
      </c>
      <c r="B231" s="30" t="s">
        <v>15949</v>
      </c>
      <c r="C231" s="30" t="s">
        <v>15950</v>
      </c>
      <c r="D231" s="30">
        <v>9</v>
      </c>
      <c r="E231" s="28" t="s">
        <v>15937</v>
      </c>
    </row>
    <row r="232" spans="1:5" x14ac:dyDescent="0.25">
      <c r="A232" s="30" t="s">
        <v>15940</v>
      </c>
      <c r="B232" s="30" t="s">
        <v>15951</v>
      </c>
      <c r="C232" s="30" t="s">
        <v>15952</v>
      </c>
      <c r="D232" s="30">
        <v>9</v>
      </c>
      <c r="E232" s="28" t="s">
        <v>15937</v>
      </c>
    </row>
    <row r="233" spans="1:5" x14ac:dyDescent="0.25">
      <c r="A233" s="30" t="s">
        <v>15940</v>
      </c>
      <c r="B233" s="30" t="s">
        <v>15953</v>
      </c>
      <c r="C233" s="30" t="s">
        <v>15954</v>
      </c>
      <c r="D233" s="30">
        <v>9</v>
      </c>
      <c r="E233" s="28" t="s">
        <v>15937</v>
      </c>
    </row>
    <row r="234" spans="1:5" x14ac:dyDescent="0.25">
      <c r="A234" s="30" t="s">
        <v>15940</v>
      </c>
      <c r="B234" s="30" t="s">
        <v>15955</v>
      </c>
      <c r="C234" s="30" t="s">
        <v>15956</v>
      </c>
      <c r="D234" s="30">
        <v>9</v>
      </c>
      <c r="E234" s="28" t="s">
        <v>15937</v>
      </c>
    </row>
    <row r="235" spans="1:5" x14ac:dyDescent="0.25">
      <c r="A235" s="30" t="s">
        <v>15940</v>
      </c>
      <c r="B235" s="30" t="s">
        <v>15957</v>
      </c>
      <c r="C235" s="30" t="s">
        <v>15958</v>
      </c>
      <c r="D235" s="30">
        <v>9</v>
      </c>
      <c r="E235" s="28" t="s">
        <v>15937</v>
      </c>
    </row>
    <row r="236" spans="1:5" x14ac:dyDescent="0.25">
      <c r="A236" s="30" t="s">
        <v>15940</v>
      </c>
      <c r="B236" s="30" t="s">
        <v>15959</v>
      </c>
      <c r="C236" s="30" t="s">
        <v>15960</v>
      </c>
      <c r="D236" s="30">
        <v>9</v>
      </c>
      <c r="E236" s="28" t="s">
        <v>15937</v>
      </c>
    </row>
    <row r="237" spans="1:5" x14ac:dyDescent="0.25">
      <c r="A237" s="30" t="s">
        <v>15940</v>
      </c>
      <c r="B237" s="31" t="s">
        <v>15961</v>
      </c>
      <c r="C237" s="30" t="s">
        <v>15962</v>
      </c>
      <c r="D237" s="30">
        <v>9</v>
      </c>
      <c r="E237" s="28" t="s">
        <v>15937</v>
      </c>
    </row>
    <row r="238" spans="1:5" x14ac:dyDescent="0.25">
      <c r="A238" s="30" t="s">
        <v>15940</v>
      </c>
      <c r="B238" s="31" t="s">
        <v>15963</v>
      </c>
      <c r="C238" s="30" t="s">
        <v>15964</v>
      </c>
      <c r="D238" s="30">
        <v>9</v>
      </c>
      <c r="E238" s="28" t="s">
        <v>15937</v>
      </c>
    </row>
    <row r="239" spans="1:5" x14ac:dyDescent="0.25">
      <c r="A239" s="30" t="s">
        <v>15940</v>
      </c>
      <c r="B239" s="31" t="s">
        <v>15965</v>
      </c>
      <c r="C239" s="30" t="s">
        <v>15966</v>
      </c>
      <c r="D239" s="30">
        <v>9</v>
      </c>
      <c r="E239" s="28" t="s">
        <v>15937</v>
      </c>
    </row>
    <row r="240" spans="1:5" x14ac:dyDescent="0.25">
      <c r="A240" s="30" t="s">
        <v>15940</v>
      </c>
      <c r="B240" s="31" t="s">
        <v>15967</v>
      </c>
      <c r="C240" s="30" t="s">
        <v>15968</v>
      </c>
      <c r="D240" s="30">
        <v>9</v>
      </c>
      <c r="E240" s="28" t="s">
        <v>15937</v>
      </c>
    </row>
    <row r="241" spans="1:5" x14ac:dyDescent="0.25">
      <c r="A241" s="30" t="s">
        <v>15940</v>
      </c>
      <c r="B241" s="31" t="s">
        <v>15969</v>
      </c>
      <c r="C241" s="30" t="s">
        <v>15970</v>
      </c>
      <c r="D241" s="30">
        <v>9</v>
      </c>
      <c r="E241" s="28" t="s">
        <v>15937</v>
      </c>
    </row>
    <row r="242" spans="1:5" x14ac:dyDescent="0.25">
      <c r="A242" s="30" t="s">
        <v>15971</v>
      </c>
      <c r="B242" s="30" t="s">
        <v>15972</v>
      </c>
      <c r="C242" s="30" t="s">
        <v>15973</v>
      </c>
      <c r="D242" s="30">
        <v>10</v>
      </c>
      <c r="E242" s="28" t="s">
        <v>15974</v>
      </c>
    </row>
    <row r="243" spans="1:5" x14ac:dyDescent="0.25">
      <c r="A243" s="30" t="s">
        <v>15971</v>
      </c>
      <c r="B243" s="30" t="s">
        <v>15975</v>
      </c>
      <c r="C243" s="30" t="s">
        <v>15976</v>
      </c>
      <c r="D243" s="30">
        <v>10</v>
      </c>
      <c r="E243" s="28" t="s">
        <v>15974</v>
      </c>
    </row>
    <row r="244" spans="1:5" x14ac:dyDescent="0.25">
      <c r="A244" s="30" t="s">
        <v>15971</v>
      </c>
      <c r="B244" s="30" t="s">
        <v>15977</v>
      </c>
      <c r="C244" s="30" t="s">
        <v>15978</v>
      </c>
      <c r="D244" s="30">
        <v>10</v>
      </c>
      <c r="E244" s="28" t="s">
        <v>15974</v>
      </c>
    </row>
    <row r="245" spans="1:5" x14ac:dyDescent="0.25">
      <c r="A245" s="30" t="s">
        <v>15971</v>
      </c>
      <c r="B245" s="30" t="s">
        <v>15979</v>
      </c>
      <c r="C245" s="30" t="s">
        <v>15980</v>
      </c>
      <c r="D245" s="30">
        <v>10</v>
      </c>
      <c r="E245" s="28" t="s">
        <v>15974</v>
      </c>
    </row>
    <row r="246" spans="1:5" x14ac:dyDescent="0.25">
      <c r="A246" s="30" t="s">
        <v>15971</v>
      </c>
      <c r="B246" s="32" t="s">
        <v>15981</v>
      </c>
      <c r="C246" s="30" t="s">
        <v>15982</v>
      </c>
      <c r="D246" s="30">
        <v>10</v>
      </c>
      <c r="E246" s="28" t="s">
        <v>15974</v>
      </c>
    </row>
    <row r="247" spans="1:5" x14ac:dyDescent="0.25">
      <c r="A247" s="30" t="s">
        <v>15983</v>
      </c>
      <c r="B247" s="30" t="s">
        <v>15984</v>
      </c>
      <c r="C247" s="30" t="s">
        <v>15985</v>
      </c>
      <c r="D247" s="30">
        <v>11</v>
      </c>
      <c r="E247" s="28" t="s">
        <v>15937</v>
      </c>
    </row>
    <row r="248" spans="1:5" x14ac:dyDescent="0.25">
      <c r="A248" s="30" t="s">
        <v>15983</v>
      </c>
      <c r="B248" s="30" t="s">
        <v>15986</v>
      </c>
      <c r="C248" s="30" t="s">
        <v>15987</v>
      </c>
      <c r="D248" s="30">
        <v>11</v>
      </c>
      <c r="E248" s="28" t="s">
        <v>15937</v>
      </c>
    </row>
    <row r="249" spans="1:5" x14ac:dyDescent="0.25">
      <c r="A249" s="30" t="s">
        <v>15983</v>
      </c>
      <c r="B249" s="32" t="s">
        <v>15988</v>
      </c>
      <c r="C249" s="30" t="s">
        <v>15989</v>
      </c>
      <c r="D249" s="30">
        <v>11</v>
      </c>
      <c r="E249" s="28" t="s">
        <v>15937</v>
      </c>
    </row>
    <row r="250" spans="1:5" x14ac:dyDescent="0.25">
      <c r="A250" s="30" t="s">
        <v>15990</v>
      </c>
      <c r="B250" s="30" t="s">
        <v>15991</v>
      </c>
      <c r="C250" s="30" t="s">
        <v>15992</v>
      </c>
      <c r="D250" s="30">
        <v>12</v>
      </c>
      <c r="E250" s="28" t="s">
        <v>15937</v>
      </c>
    </row>
    <row r="251" spans="1:5" x14ac:dyDescent="0.25">
      <c r="A251" s="30" t="s">
        <v>15990</v>
      </c>
      <c r="B251" s="30" t="s">
        <v>15993</v>
      </c>
      <c r="C251" s="30" t="s">
        <v>15994</v>
      </c>
      <c r="D251" s="30">
        <v>12</v>
      </c>
      <c r="E251" s="28" t="s">
        <v>15937</v>
      </c>
    </row>
    <row r="252" spans="1:5" x14ac:dyDescent="0.25">
      <c r="A252" s="30" t="s">
        <v>15990</v>
      </c>
      <c r="B252" s="30" t="s">
        <v>15995</v>
      </c>
      <c r="C252" s="30" t="s">
        <v>15996</v>
      </c>
      <c r="D252" s="30">
        <v>12</v>
      </c>
      <c r="E252" s="28" t="s">
        <v>15937</v>
      </c>
    </row>
    <row r="253" spans="1:5" x14ac:dyDescent="0.25">
      <c r="A253" s="30" t="s">
        <v>15990</v>
      </c>
      <c r="B253" s="30" t="s">
        <v>15997</v>
      </c>
      <c r="C253" s="30" t="s">
        <v>15998</v>
      </c>
      <c r="D253" s="30">
        <v>12</v>
      </c>
      <c r="E253" s="28" t="s">
        <v>15937</v>
      </c>
    </row>
    <row r="254" spans="1:5" x14ac:dyDescent="0.25">
      <c r="A254" s="30" t="s">
        <v>15990</v>
      </c>
      <c r="B254" s="30" t="s">
        <v>15999</v>
      </c>
      <c r="C254" s="30" t="s">
        <v>16000</v>
      </c>
      <c r="D254" s="30">
        <v>12</v>
      </c>
      <c r="E254" s="28" t="s">
        <v>15937</v>
      </c>
    </row>
    <row r="255" spans="1:5" x14ac:dyDescent="0.25">
      <c r="A255" s="30" t="s">
        <v>15990</v>
      </c>
      <c r="B255" s="32" t="s">
        <v>16001</v>
      </c>
      <c r="C255" s="30" t="s">
        <v>16002</v>
      </c>
      <c r="D255" s="30">
        <v>12</v>
      </c>
      <c r="E255" s="28" t="s">
        <v>15937</v>
      </c>
    </row>
    <row r="256" spans="1:5" x14ac:dyDescent="0.25">
      <c r="A256" s="30" t="s">
        <v>16003</v>
      </c>
      <c r="B256" s="30" t="s">
        <v>16004</v>
      </c>
      <c r="C256" s="30" t="s">
        <v>16005</v>
      </c>
      <c r="D256" s="30">
        <v>13</v>
      </c>
      <c r="E256" s="34" t="s">
        <v>16006</v>
      </c>
    </row>
    <row r="257" spans="1:5" x14ac:dyDescent="0.25">
      <c r="A257" s="30" t="s">
        <v>16003</v>
      </c>
      <c r="B257" s="30" t="s">
        <v>16007</v>
      </c>
      <c r="C257" s="30" t="s">
        <v>16008</v>
      </c>
      <c r="D257" s="30">
        <v>13</v>
      </c>
      <c r="E257" s="34" t="s">
        <v>16006</v>
      </c>
    </row>
    <row r="258" spans="1:5" x14ac:dyDescent="0.25">
      <c r="A258" s="30" t="s">
        <v>16003</v>
      </c>
      <c r="B258" s="30" t="s">
        <v>16009</v>
      </c>
      <c r="C258" s="30" t="s">
        <v>16010</v>
      </c>
      <c r="D258" s="30">
        <v>13</v>
      </c>
      <c r="E258" s="34" t="s">
        <v>16006</v>
      </c>
    </row>
    <row r="259" spans="1:5" x14ac:dyDescent="0.25">
      <c r="A259" s="30" t="s">
        <v>16003</v>
      </c>
      <c r="B259" s="30" t="s">
        <v>16011</v>
      </c>
      <c r="C259" s="30" t="s">
        <v>16012</v>
      </c>
      <c r="D259" s="30">
        <v>13</v>
      </c>
      <c r="E259" s="34" t="s">
        <v>16006</v>
      </c>
    </row>
    <row r="260" spans="1:5" x14ac:dyDescent="0.25">
      <c r="A260" s="30" t="s">
        <v>16003</v>
      </c>
      <c r="B260" s="30" t="s">
        <v>16013</v>
      </c>
      <c r="C260" s="30" t="s">
        <v>16014</v>
      </c>
      <c r="D260" s="30">
        <v>13</v>
      </c>
      <c r="E260" s="34" t="s">
        <v>16006</v>
      </c>
    </row>
    <row r="261" spans="1:5" x14ac:dyDescent="0.25">
      <c r="A261" s="30" t="s">
        <v>16003</v>
      </c>
      <c r="B261" s="30" t="s">
        <v>16015</v>
      </c>
      <c r="C261" s="30" t="s">
        <v>16016</v>
      </c>
      <c r="D261" s="30">
        <v>13</v>
      </c>
      <c r="E261" s="34" t="s">
        <v>16006</v>
      </c>
    </row>
    <row r="262" spans="1:5" x14ac:dyDescent="0.25">
      <c r="A262" s="30" t="s">
        <v>16003</v>
      </c>
      <c r="B262" s="30" t="s">
        <v>16017</v>
      </c>
      <c r="C262" s="30" t="s">
        <v>16018</v>
      </c>
      <c r="D262" s="30">
        <v>13</v>
      </c>
      <c r="E262" s="34" t="s">
        <v>16006</v>
      </c>
    </row>
    <row r="263" spans="1:5" x14ac:dyDescent="0.25">
      <c r="A263" s="30" t="s">
        <v>16003</v>
      </c>
      <c r="B263" s="30" t="s">
        <v>16019</v>
      </c>
      <c r="C263" s="30" t="s">
        <v>16020</v>
      </c>
      <c r="D263" s="30">
        <v>13</v>
      </c>
      <c r="E263" s="34" t="s">
        <v>16006</v>
      </c>
    </row>
    <row r="264" spans="1:5" x14ac:dyDescent="0.25">
      <c r="A264" s="30" t="s">
        <v>16003</v>
      </c>
      <c r="B264" s="30" t="s">
        <v>16021</v>
      </c>
      <c r="C264" s="30" t="s">
        <v>16022</v>
      </c>
      <c r="D264" s="30">
        <v>13</v>
      </c>
      <c r="E264" s="28" t="s">
        <v>16023</v>
      </c>
    </row>
    <row r="265" spans="1:5" x14ac:dyDescent="0.25">
      <c r="A265" s="30" t="s">
        <v>16003</v>
      </c>
      <c r="B265" s="30" t="s">
        <v>16024</v>
      </c>
      <c r="C265" s="30" t="s">
        <v>16025</v>
      </c>
      <c r="D265" s="30">
        <v>13</v>
      </c>
      <c r="E265" s="28" t="s">
        <v>16023</v>
      </c>
    </row>
    <row r="266" spans="1:5" x14ac:dyDescent="0.25">
      <c r="A266" s="30" t="s">
        <v>16003</v>
      </c>
      <c r="B266" s="32" t="s">
        <v>16026</v>
      </c>
      <c r="C266" s="30" t="s">
        <v>16027</v>
      </c>
      <c r="D266" s="30">
        <v>13</v>
      </c>
      <c r="E266" s="28" t="s">
        <v>16028</v>
      </c>
    </row>
    <row r="267" spans="1:5" x14ac:dyDescent="0.25">
      <c r="A267" s="30" t="s">
        <v>16003</v>
      </c>
      <c r="B267" s="30" t="s">
        <v>16029</v>
      </c>
      <c r="C267" s="30" t="s">
        <v>16030</v>
      </c>
      <c r="D267" s="30">
        <v>13</v>
      </c>
      <c r="E267" s="34" t="s">
        <v>16006</v>
      </c>
    </row>
    <row r="268" spans="1:5" x14ac:dyDescent="0.25">
      <c r="A268" s="30" t="s">
        <v>16003</v>
      </c>
      <c r="B268" s="30" t="s">
        <v>16031</v>
      </c>
      <c r="C268" s="30" t="s">
        <v>16032</v>
      </c>
      <c r="D268" s="30">
        <v>13</v>
      </c>
      <c r="E268" s="34" t="s">
        <v>16006</v>
      </c>
    </row>
    <row r="269" spans="1:5" x14ac:dyDescent="0.25">
      <c r="A269" s="30" t="s">
        <v>16003</v>
      </c>
      <c r="B269" s="30" t="s">
        <v>16033</v>
      </c>
      <c r="C269" s="30" t="s">
        <v>16034</v>
      </c>
      <c r="D269" s="30">
        <v>13</v>
      </c>
      <c r="E269" s="34" t="s">
        <v>16006</v>
      </c>
    </row>
    <row r="270" spans="1:5" x14ac:dyDescent="0.25">
      <c r="A270" s="30" t="s">
        <v>16003</v>
      </c>
      <c r="B270" s="30" t="s">
        <v>16035</v>
      </c>
      <c r="C270" s="30" t="s">
        <v>16036</v>
      </c>
      <c r="D270" s="30">
        <v>13</v>
      </c>
      <c r="E270" s="28" t="s">
        <v>16028</v>
      </c>
    </row>
    <row r="271" spans="1:5" x14ac:dyDescent="0.25">
      <c r="A271" s="30" t="s">
        <v>16037</v>
      </c>
      <c r="B271" s="32" t="s">
        <v>16038</v>
      </c>
      <c r="C271" s="30" t="s">
        <v>16039</v>
      </c>
      <c r="D271" s="30">
        <v>14</v>
      </c>
      <c r="E271" s="28" t="s">
        <v>15937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</vt:i4>
      </vt:variant>
    </vt:vector>
  </HeadingPairs>
  <TitlesOfParts>
    <vt:vector size="12" baseType="lpstr">
      <vt:lpstr>Объекты оценки</vt:lpstr>
      <vt:lpstr>реквизиты файла</vt:lpstr>
      <vt:lpstr>ГОТОВО</vt:lpstr>
      <vt:lpstr>ПЕРЕСЧЕТ НЕ ТРЕБУЕТСЯ</vt:lpstr>
      <vt:lpstr>СТОПЛИСТ</vt:lpstr>
      <vt:lpstr>Инструкция</vt:lpstr>
      <vt:lpstr>Справочник кодов НП</vt:lpstr>
      <vt:lpstr>Срв квартал</vt:lpstr>
      <vt:lpstr>Срв мо</vt:lpstr>
      <vt:lpstr>Справочник_ВРИ_Сегментов</vt:lpstr>
      <vt:lpstr>срв_квартал_</vt:lpstr>
      <vt:lpstr>срв_мо_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2021-05-25T04:30:23Z</dcterms:modified>
</cp:coreProperties>
</file>